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2.xml" ContentType="application/vnd.openxmlformats-officedocument.drawing+xml"/>
  <Override PartName="/xl/comments5.xml" ContentType="application/vnd.openxmlformats-officedocument.spreadsheetml.comments+xml"/>
  <Override PartName="/xl/charts/chart2.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30720" windowHeight="13512" tabRatio="795" activeTab="2"/>
  </bookViews>
  <sheets>
    <sheet name="Procedure - Q&amp;A - Notes-SOx" sheetId="18" r:id="rId1"/>
    <sheet name="KWh Summary" sheetId="37" r:id="rId2"/>
    <sheet name="TD CALC Summary (Cumulative) " sheetId="25" r:id="rId3"/>
    <sheet name="KWh (Monthly) ENTRY NLI " sheetId="22" r:id="rId4"/>
    <sheet name="KWh (Cumulative) NLI" sheetId="23" r:id="rId5"/>
    <sheet name="TD Calc. NLI (Monthly)" sheetId="24" r:id="rId6"/>
    <sheet name="Rebasing adj NLI" sheetId="26" r:id="rId7"/>
    <sheet name="Index" sheetId="27" r:id="rId8"/>
    <sheet name="KWh (Monthly) ENTRY LI" sheetId="12" state="hidden" r:id="rId9"/>
    <sheet name="KWh (Cumulative) LI" sheetId="4" state="hidden" r:id="rId10"/>
    <sheet name="TD Calc. LI (Monthly)" sheetId="6" state="hidden" r:id="rId11"/>
    <sheet name="Rebasing adj LI" sheetId="14" state="hidden" r:id="rId12"/>
  </sheets>
  <externalReferences>
    <externalReference r:id="rId13"/>
  </externalReferences>
  <definedNames>
    <definedName name="_xlnm._FilterDatabase" localSheetId="0" hidden="1">'Procedure - Q&amp;A - Notes-SOx'!$A$34:$P$89</definedName>
  </definedNames>
  <calcPr calcId="162913"/>
</workbook>
</file>

<file path=xl/calcChain.xml><?xml version="1.0" encoding="utf-8"?>
<calcChain xmlns="http://schemas.openxmlformats.org/spreadsheetml/2006/main">
  <c r="AP80" i="22" l="1"/>
  <c r="AQ80" i="22"/>
  <c r="AR80" i="22"/>
  <c r="AS80" i="22"/>
  <c r="AT80" i="22"/>
  <c r="AU80" i="22"/>
  <c r="AV80" i="22"/>
  <c r="AW80" i="22"/>
  <c r="AX80" i="22"/>
  <c r="AY80" i="22"/>
  <c r="AZ80" i="22"/>
  <c r="BA80" i="22"/>
  <c r="BB80" i="22"/>
  <c r="BC80" i="22"/>
  <c r="BD80" i="22"/>
  <c r="BE80" i="22"/>
  <c r="BF80" i="22"/>
  <c r="BG80" i="22"/>
  <c r="BH80" i="22"/>
  <c r="BI80" i="22"/>
  <c r="BJ80" i="22"/>
  <c r="BK80" i="22"/>
  <c r="BL80" i="22"/>
  <c r="BM80" i="22"/>
  <c r="BN80" i="22"/>
  <c r="BO80" i="22"/>
  <c r="BP80" i="22"/>
  <c r="BQ80" i="22"/>
  <c r="BR80" i="22"/>
  <c r="BS80" i="22"/>
  <c r="BT80" i="22"/>
  <c r="BU80" i="22"/>
  <c r="BV80" i="22"/>
  <c r="BW80" i="22"/>
  <c r="BX80" i="22"/>
  <c r="BY80" i="22"/>
  <c r="BZ80" i="22"/>
  <c r="CA80" i="22"/>
  <c r="CB80" i="22"/>
  <c r="CC80" i="22"/>
  <c r="CD80" i="22"/>
  <c r="CE80" i="22"/>
  <c r="CF80" i="22"/>
  <c r="CG80" i="22"/>
  <c r="CH80" i="22"/>
  <c r="CI80" i="22"/>
  <c r="CJ80" i="22"/>
  <c r="AP81" i="22"/>
  <c r="AQ81" i="22"/>
  <c r="AR81" i="22"/>
  <c r="AS81" i="22"/>
  <c r="AT81" i="22"/>
  <c r="AU81" i="22"/>
  <c r="AV81" i="22"/>
  <c r="AW81" i="22"/>
  <c r="AX81" i="22"/>
  <c r="AY81" i="22"/>
  <c r="AZ81" i="22"/>
  <c r="BA81" i="22"/>
  <c r="BB81" i="22"/>
  <c r="BC81" i="22"/>
  <c r="BD81" i="22"/>
  <c r="BE81" i="22"/>
  <c r="BF81" i="22"/>
  <c r="BG81" i="22"/>
  <c r="BH81" i="22"/>
  <c r="BI81" i="22"/>
  <c r="BJ81" i="22"/>
  <c r="BK81" i="22"/>
  <c r="BL81" i="22"/>
  <c r="BM81" i="22"/>
  <c r="BN81" i="22"/>
  <c r="BO81" i="22"/>
  <c r="BP81" i="22"/>
  <c r="BQ81" i="22"/>
  <c r="BR81" i="22"/>
  <c r="BS81" i="22"/>
  <c r="BT81" i="22"/>
  <c r="BU81" i="22"/>
  <c r="BV81" i="22"/>
  <c r="BW81" i="22"/>
  <c r="BX81" i="22"/>
  <c r="BY81" i="22"/>
  <c r="BZ81" i="22"/>
  <c r="CA81" i="22"/>
  <c r="CB81" i="22"/>
  <c r="CC81" i="22"/>
  <c r="CD81" i="22"/>
  <c r="CE81" i="22"/>
  <c r="CF81" i="22"/>
  <c r="CG81" i="22"/>
  <c r="CH81" i="22"/>
  <c r="CI81" i="22"/>
  <c r="CJ81" i="22"/>
  <c r="AP82" i="22"/>
  <c r="AQ82" i="22"/>
  <c r="AR82" i="22"/>
  <c r="AS82" i="22"/>
  <c r="AT82" i="22"/>
  <c r="AU82" i="22"/>
  <c r="AV82" i="22"/>
  <c r="AW82" i="22"/>
  <c r="AX82" i="22"/>
  <c r="AY82" i="22"/>
  <c r="AZ82" i="22"/>
  <c r="BA82" i="22"/>
  <c r="BB82" i="22"/>
  <c r="BC82" i="22"/>
  <c r="BD82" i="22"/>
  <c r="BE82" i="22"/>
  <c r="BF82" i="22"/>
  <c r="BG82" i="22"/>
  <c r="BH82" i="22"/>
  <c r="BI82" i="22"/>
  <c r="BJ82" i="22"/>
  <c r="BK82" i="22"/>
  <c r="BL82" i="22"/>
  <c r="BM82" i="22"/>
  <c r="BN82" i="22"/>
  <c r="BO82" i="22"/>
  <c r="BP82" i="22"/>
  <c r="BQ82" i="22"/>
  <c r="BR82" i="22"/>
  <c r="BS82" i="22"/>
  <c r="BT82" i="22"/>
  <c r="BU82" i="22"/>
  <c r="BV82" i="22"/>
  <c r="BW82" i="22"/>
  <c r="BX82" i="22"/>
  <c r="BY82" i="22"/>
  <c r="BZ82" i="22"/>
  <c r="CA82" i="22"/>
  <c r="CB82" i="22"/>
  <c r="CC82" i="22"/>
  <c r="CD82" i="22"/>
  <c r="CE82" i="22"/>
  <c r="CF82" i="22"/>
  <c r="CG82" i="22"/>
  <c r="CH82" i="22"/>
  <c r="CI82" i="22"/>
  <c r="CJ82" i="22"/>
  <c r="AP83" i="22"/>
  <c r="AQ83" i="22"/>
  <c r="AR83" i="22"/>
  <c r="AS83" i="22"/>
  <c r="AT83" i="22"/>
  <c r="AU83" i="22"/>
  <c r="AV83" i="22"/>
  <c r="AW83" i="22"/>
  <c r="AX83" i="22"/>
  <c r="AY83" i="22"/>
  <c r="AZ83" i="22"/>
  <c r="BA83" i="22"/>
  <c r="BB83" i="22"/>
  <c r="BC83" i="22"/>
  <c r="BD83" i="22"/>
  <c r="BE83" i="22"/>
  <c r="BF83" i="22"/>
  <c r="BG83" i="22"/>
  <c r="BH83" i="22"/>
  <c r="BI83" i="22"/>
  <c r="BJ83" i="22"/>
  <c r="BK83" i="22"/>
  <c r="BL83" i="22"/>
  <c r="BM83" i="22"/>
  <c r="BN83" i="22"/>
  <c r="BO83" i="22"/>
  <c r="BP83" i="22"/>
  <c r="BQ83" i="22"/>
  <c r="BR83" i="22"/>
  <c r="BS83" i="22"/>
  <c r="BT83" i="22"/>
  <c r="BU83" i="22"/>
  <c r="BV83" i="22"/>
  <c r="BW83" i="22"/>
  <c r="BX83" i="22"/>
  <c r="BY83" i="22"/>
  <c r="BZ83" i="22"/>
  <c r="CA83" i="22"/>
  <c r="CB83" i="22"/>
  <c r="CC83" i="22"/>
  <c r="CD83" i="22"/>
  <c r="CE83" i="22"/>
  <c r="CF83" i="22"/>
  <c r="CG83" i="22"/>
  <c r="CH83" i="22"/>
  <c r="CI83" i="22"/>
  <c r="CJ83" i="22"/>
  <c r="AP84" i="22"/>
  <c r="AQ84" i="22"/>
  <c r="AR84" i="22"/>
  <c r="AS84" i="22"/>
  <c r="AT84" i="22"/>
  <c r="AU84" i="22"/>
  <c r="AV84" i="22"/>
  <c r="AW84" i="22"/>
  <c r="AX84" i="22"/>
  <c r="AY84" i="22"/>
  <c r="AZ84" i="22"/>
  <c r="BA84" i="22"/>
  <c r="BB84" i="22"/>
  <c r="BC84" i="22"/>
  <c r="BD84" i="22"/>
  <c r="BE84" i="22"/>
  <c r="BF84" i="22"/>
  <c r="BG84" i="22"/>
  <c r="BH84" i="22"/>
  <c r="BI84" i="22"/>
  <c r="BJ84" i="22"/>
  <c r="BK84" i="22"/>
  <c r="BL84" i="22"/>
  <c r="BM84" i="22"/>
  <c r="BN84" i="22"/>
  <c r="BO84" i="22"/>
  <c r="BP84" i="22"/>
  <c r="BQ84" i="22"/>
  <c r="BR84" i="22"/>
  <c r="BS84" i="22"/>
  <c r="BT84" i="22"/>
  <c r="BU84" i="22"/>
  <c r="BV84" i="22"/>
  <c r="BW84" i="22"/>
  <c r="BX84" i="22"/>
  <c r="BY84" i="22"/>
  <c r="BZ84" i="22"/>
  <c r="CA84" i="22"/>
  <c r="CB84" i="22"/>
  <c r="CC84" i="22"/>
  <c r="CD84" i="22"/>
  <c r="CE84" i="22"/>
  <c r="CF84" i="22"/>
  <c r="CG84" i="22"/>
  <c r="CH84" i="22"/>
  <c r="CI84" i="22"/>
  <c r="CJ84" i="22"/>
  <c r="AP85" i="22"/>
  <c r="AQ85" i="22"/>
  <c r="AR85" i="22"/>
  <c r="AS85" i="22"/>
  <c r="AT85" i="22"/>
  <c r="AU85" i="22"/>
  <c r="AV85" i="22"/>
  <c r="AW85" i="22"/>
  <c r="AX85" i="22"/>
  <c r="AY85" i="22"/>
  <c r="AZ85" i="22"/>
  <c r="BA85" i="22"/>
  <c r="BB85" i="22"/>
  <c r="BC85" i="22"/>
  <c r="BD85" i="22"/>
  <c r="BE85" i="22"/>
  <c r="BF85" i="22"/>
  <c r="BG85" i="22"/>
  <c r="BH85" i="22"/>
  <c r="BI85" i="22"/>
  <c r="BJ85" i="22"/>
  <c r="BK85" i="22"/>
  <c r="BL85" i="22"/>
  <c r="BM85" i="22"/>
  <c r="BN85" i="22"/>
  <c r="BO85" i="22"/>
  <c r="BP85" i="22"/>
  <c r="BQ85" i="22"/>
  <c r="BR85" i="22"/>
  <c r="BS85" i="22"/>
  <c r="BT85" i="22"/>
  <c r="BU85" i="22"/>
  <c r="BV85" i="22"/>
  <c r="BW85" i="22"/>
  <c r="BX85" i="22"/>
  <c r="BY85" i="22"/>
  <c r="BZ85" i="22"/>
  <c r="CA85" i="22"/>
  <c r="CB85" i="22"/>
  <c r="CC85" i="22"/>
  <c r="CD85" i="22"/>
  <c r="CE85" i="22"/>
  <c r="CF85" i="22"/>
  <c r="CG85" i="22"/>
  <c r="CH85" i="22"/>
  <c r="CI85" i="22"/>
  <c r="CJ85" i="22"/>
  <c r="AP86" i="22"/>
  <c r="AQ86" i="22"/>
  <c r="AR86" i="22"/>
  <c r="AS86" i="22"/>
  <c r="AT86" i="22"/>
  <c r="AU86" i="22"/>
  <c r="AV86" i="22"/>
  <c r="AW86" i="22"/>
  <c r="AX86" i="22"/>
  <c r="AY86" i="22"/>
  <c r="AZ86" i="22"/>
  <c r="BA86" i="22"/>
  <c r="BB86" i="22"/>
  <c r="BC86" i="22"/>
  <c r="BD86" i="22"/>
  <c r="BE86" i="22"/>
  <c r="BF86" i="22"/>
  <c r="BG86" i="22"/>
  <c r="BH86" i="22"/>
  <c r="BI86" i="22"/>
  <c r="BJ86" i="22"/>
  <c r="BK86" i="22"/>
  <c r="BL86" i="22"/>
  <c r="BM86" i="22"/>
  <c r="BN86" i="22"/>
  <c r="BO86" i="22"/>
  <c r="BP86" i="22"/>
  <c r="BQ86" i="22"/>
  <c r="BR86" i="22"/>
  <c r="BS86" i="22"/>
  <c r="BT86" i="22"/>
  <c r="BU86" i="22"/>
  <c r="BV86" i="22"/>
  <c r="BW86" i="22"/>
  <c r="BX86" i="22"/>
  <c r="BY86" i="22"/>
  <c r="BZ86" i="22"/>
  <c r="CA86" i="22"/>
  <c r="CB86" i="22"/>
  <c r="CC86" i="22"/>
  <c r="CD86" i="22"/>
  <c r="CE86" i="22"/>
  <c r="CF86" i="22"/>
  <c r="CG86" i="22"/>
  <c r="CH86" i="22"/>
  <c r="CI86" i="22"/>
  <c r="CJ86" i="22"/>
  <c r="AP87" i="22"/>
  <c r="AQ87" i="22"/>
  <c r="AR87" i="22"/>
  <c r="AS87" i="22"/>
  <c r="AT87" i="22"/>
  <c r="AU87" i="22"/>
  <c r="AV87" i="22"/>
  <c r="AW87" i="22"/>
  <c r="AX87" i="22"/>
  <c r="AY87" i="22"/>
  <c r="AZ87" i="22"/>
  <c r="BA87" i="22"/>
  <c r="BB87" i="22"/>
  <c r="BC87" i="22"/>
  <c r="BD87" i="22"/>
  <c r="BE87" i="22"/>
  <c r="BF87" i="22"/>
  <c r="BG87" i="22"/>
  <c r="BH87" i="22"/>
  <c r="BI87" i="22"/>
  <c r="BJ87" i="22"/>
  <c r="BK87" i="22"/>
  <c r="BL87" i="22"/>
  <c r="BM87" i="22"/>
  <c r="BN87" i="22"/>
  <c r="BO87" i="22"/>
  <c r="BP87" i="22"/>
  <c r="BQ87" i="22"/>
  <c r="BR87" i="22"/>
  <c r="BS87" i="22"/>
  <c r="BT87" i="22"/>
  <c r="BU87" i="22"/>
  <c r="BV87" i="22"/>
  <c r="BW87" i="22"/>
  <c r="BX87" i="22"/>
  <c r="BY87" i="22"/>
  <c r="BZ87" i="22"/>
  <c r="CA87" i="22"/>
  <c r="CB87" i="22"/>
  <c r="CC87" i="22"/>
  <c r="CD87" i="22"/>
  <c r="CE87" i="22"/>
  <c r="CF87" i="22"/>
  <c r="CG87" i="22"/>
  <c r="CH87" i="22"/>
  <c r="CI87" i="22"/>
  <c r="CJ87" i="22"/>
  <c r="AP88" i="22"/>
  <c r="AQ88" i="22"/>
  <c r="AR88" i="22"/>
  <c r="AS88" i="22"/>
  <c r="AT88" i="22"/>
  <c r="AU88" i="22"/>
  <c r="AV88" i="22"/>
  <c r="AW88" i="22"/>
  <c r="AX88" i="22"/>
  <c r="AY88" i="22"/>
  <c r="AZ88" i="22"/>
  <c r="BA88" i="22"/>
  <c r="BB88" i="22"/>
  <c r="BC88" i="22"/>
  <c r="BD88" i="22"/>
  <c r="BE88" i="22"/>
  <c r="BF88" i="22"/>
  <c r="BG88" i="22"/>
  <c r="BH88" i="22"/>
  <c r="BI88" i="22"/>
  <c r="BJ88" i="22"/>
  <c r="BK88" i="22"/>
  <c r="BL88" i="22"/>
  <c r="BM88" i="22"/>
  <c r="BN88" i="22"/>
  <c r="BO88" i="22"/>
  <c r="BP88" i="22"/>
  <c r="BQ88" i="22"/>
  <c r="BR88" i="22"/>
  <c r="BS88" i="22"/>
  <c r="BT88" i="22"/>
  <c r="BU88" i="22"/>
  <c r="BV88" i="22"/>
  <c r="BW88" i="22"/>
  <c r="BX88" i="22"/>
  <c r="BY88" i="22"/>
  <c r="BZ88" i="22"/>
  <c r="CA88" i="22"/>
  <c r="CB88" i="22"/>
  <c r="CC88" i="22"/>
  <c r="CD88" i="22"/>
  <c r="CE88" i="22"/>
  <c r="CF88" i="22"/>
  <c r="CG88" i="22"/>
  <c r="CH88" i="22"/>
  <c r="CI88" i="22"/>
  <c r="CJ88" i="22"/>
  <c r="AP89" i="22"/>
  <c r="AQ89" i="22"/>
  <c r="AR89" i="22"/>
  <c r="AS89" i="22"/>
  <c r="AT89" i="22"/>
  <c r="AU89" i="22"/>
  <c r="AV89" i="22"/>
  <c r="AW89" i="22"/>
  <c r="AX89" i="22"/>
  <c r="AY89" i="22"/>
  <c r="AZ89" i="22"/>
  <c r="BA89" i="22"/>
  <c r="BB89" i="22"/>
  <c r="BC89" i="22"/>
  <c r="BD89" i="22"/>
  <c r="BE89" i="22"/>
  <c r="BF89" i="22"/>
  <c r="BG89" i="22"/>
  <c r="BH89" i="22"/>
  <c r="BI89" i="22"/>
  <c r="BJ89" i="22"/>
  <c r="BK89" i="22"/>
  <c r="BL89" i="22"/>
  <c r="BM89" i="22"/>
  <c r="BN89" i="22"/>
  <c r="BO89" i="22"/>
  <c r="BP89" i="22"/>
  <c r="BQ89" i="22"/>
  <c r="BR89" i="22"/>
  <c r="BS89" i="22"/>
  <c r="BT89" i="22"/>
  <c r="BU89" i="22"/>
  <c r="BV89" i="22"/>
  <c r="BW89" i="22"/>
  <c r="BX89" i="22"/>
  <c r="BY89" i="22"/>
  <c r="BZ89" i="22"/>
  <c r="CA89" i="22"/>
  <c r="CB89" i="22"/>
  <c r="CC89" i="22"/>
  <c r="CD89" i="22"/>
  <c r="CE89" i="22"/>
  <c r="CF89" i="22"/>
  <c r="CG89" i="22"/>
  <c r="CH89" i="22"/>
  <c r="CI89" i="22"/>
  <c r="CJ89" i="22"/>
  <c r="AP90" i="22"/>
  <c r="AQ90" i="22"/>
  <c r="AR90" i="22"/>
  <c r="AS90" i="22"/>
  <c r="AT90" i="22"/>
  <c r="AU90" i="22"/>
  <c r="AV90" i="22"/>
  <c r="AW90" i="22"/>
  <c r="AX90" i="22"/>
  <c r="AY90" i="22"/>
  <c r="AZ90" i="22"/>
  <c r="BA90" i="22"/>
  <c r="BB90" i="22"/>
  <c r="BC90" i="22"/>
  <c r="BD90" i="22"/>
  <c r="BE90" i="22"/>
  <c r="BF90" i="22"/>
  <c r="BG90" i="22"/>
  <c r="BH90" i="22"/>
  <c r="BI90" i="22"/>
  <c r="BJ90" i="22"/>
  <c r="BK90" i="22"/>
  <c r="BL90" i="22"/>
  <c r="BM90" i="22"/>
  <c r="BN90" i="22"/>
  <c r="BO90" i="22"/>
  <c r="BP90" i="22"/>
  <c r="BQ90" i="22"/>
  <c r="BR90" i="22"/>
  <c r="BS90" i="22"/>
  <c r="BT90" i="22"/>
  <c r="BU90" i="22"/>
  <c r="BV90" i="22"/>
  <c r="BW90" i="22"/>
  <c r="BX90" i="22"/>
  <c r="BY90" i="22"/>
  <c r="BZ90" i="22"/>
  <c r="CA90" i="22"/>
  <c r="CB90" i="22"/>
  <c r="CC90" i="22"/>
  <c r="CD90" i="22"/>
  <c r="CE90" i="22"/>
  <c r="CF90" i="22"/>
  <c r="CG90" i="22"/>
  <c r="CH90" i="22"/>
  <c r="CI90" i="22"/>
  <c r="CJ90" i="22"/>
  <c r="AP91" i="22"/>
  <c r="AQ91" i="22"/>
  <c r="AR91" i="22"/>
  <c r="AS91" i="22"/>
  <c r="AT91" i="22"/>
  <c r="AU91" i="22"/>
  <c r="AV91" i="22"/>
  <c r="AW91" i="22"/>
  <c r="AX91" i="22"/>
  <c r="AY91" i="22"/>
  <c r="AZ91" i="22"/>
  <c r="BA91" i="22"/>
  <c r="BB91" i="22"/>
  <c r="BC91" i="22"/>
  <c r="BD91" i="22"/>
  <c r="BE91" i="22"/>
  <c r="BF91" i="22"/>
  <c r="BG91" i="22"/>
  <c r="BH91" i="22"/>
  <c r="BI91" i="22"/>
  <c r="BJ91" i="22"/>
  <c r="BK91" i="22"/>
  <c r="BL91" i="22"/>
  <c r="BM91" i="22"/>
  <c r="BN91" i="22"/>
  <c r="BO91" i="22"/>
  <c r="BP91" i="22"/>
  <c r="BQ91" i="22"/>
  <c r="BR91" i="22"/>
  <c r="BS91" i="22"/>
  <c r="BT91" i="22"/>
  <c r="BU91" i="22"/>
  <c r="BV91" i="22"/>
  <c r="BW91" i="22"/>
  <c r="BX91" i="22"/>
  <c r="BY91" i="22"/>
  <c r="BZ91" i="22"/>
  <c r="CA91" i="22"/>
  <c r="CB91" i="22"/>
  <c r="CC91" i="22"/>
  <c r="CD91" i="22"/>
  <c r="CE91" i="22"/>
  <c r="CF91" i="22"/>
  <c r="CG91" i="22"/>
  <c r="CH91" i="22"/>
  <c r="CI91" i="22"/>
  <c r="CJ91" i="22"/>
  <c r="AP92" i="22"/>
  <c r="AQ92" i="22"/>
  <c r="AR92" i="22"/>
  <c r="AS92" i="22"/>
  <c r="AT92" i="22"/>
  <c r="AU92" i="22"/>
  <c r="AV92" i="22"/>
  <c r="AW92" i="22"/>
  <c r="AX92" i="22"/>
  <c r="AY92" i="22"/>
  <c r="AZ92" i="22"/>
  <c r="BA92" i="22"/>
  <c r="BB92" i="22"/>
  <c r="BC92" i="22"/>
  <c r="BD92" i="22"/>
  <c r="BE92" i="22"/>
  <c r="BF92" i="22"/>
  <c r="BG92" i="22"/>
  <c r="BH92" i="22"/>
  <c r="BI92" i="22"/>
  <c r="BJ92" i="22"/>
  <c r="BK92" i="22"/>
  <c r="BL92" i="22"/>
  <c r="BM92" i="22"/>
  <c r="BN92" i="22"/>
  <c r="BO92" i="22"/>
  <c r="BP92" i="22"/>
  <c r="BQ92" i="22"/>
  <c r="BR92" i="22"/>
  <c r="BS92" i="22"/>
  <c r="BT92" i="22"/>
  <c r="BU92" i="22"/>
  <c r="BV92" i="22"/>
  <c r="BW92" i="22"/>
  <c r="BX92" i="22"/>
  <c r="BY92" i="22"/>
  <c r="BZ92" i="22"/>
  <c r="CA92" i="22"/>
  <c r="CB92" i="22"/>
  <c r="CC92" i="22"/>
  <c r="CD92" i="22"/>
  <c r="CE92" i="22"/>
  <c r="CF92" i="22"/>
  <c r="CG92" i="22"/>
  <c r="CH92" i="22"/>
  <c r="CI92" i="22"/>
  <c r="CJ92" i="22"/>
  <c r="AO81" i="22"/>
  <c r="AO82" i="22"/>
  <c r="AO83" i="22"/>
  <c r="AO84" i="22"/>
  <c r="AO85" i="22"/>
  <c r="AO86" i="22"/>
  <c r="AO87" i="22"/>
  <c r="AO88" i="22"/>
  <c r="AO89" i="22"/>
  <c r="AO90" i="22"/>
  <c r="AO91" i="22"/>
  <c r="AO92" i="22"/>
  <c r="AO80" i="22"/>
  <c r="AP65" i="22"/>
  <c r="AQ65" i="22"/>
  <c r="AR65" i="22"/>
  <c r="AS65" i="22"/>
  <c r="AT65" i="22"/>
  <c r="AU65" i="22"/>
  <c r="AV65" i="22"/>
  <c r="AW65" i="22"/>
  <c r="AX65" i="22"/>
  <c r="AY65" i="22"/>
  <c r="AZ65" i="22"/>
  <c r="BA65" i="22"/>
  <c r="BB65" i="22"/>
  <c r="BC65" i="22"/>
  <c r="BD65" i="22"/>
  <c r="BE65" i="22"/>
  <c r="BF65" i="22"/>
  <c r="BG65" i="22"/>
  <c r="BH65" i="22"/>
  <c r="BI65" i="22"/>
  <c r="BJ65" i="22"/>
  <c r="BK65" i="22"/>
  <c r="BL65" i="22"/>
  <c r="BM65" i="22"/>
  <c r="BN65" i="22"/>
  <c r="BO65" i="22"/>
  <c r="BP65" i="22"/>
  <c r="BQ65" i="22"/>
  <c r="BR65" i="22"/>
  <c r="BS65" i="22"/>
  <c r="BT65" i="22"/>
  <c r="BU65" i="22"/>
  <c r="BV65" i="22"/>
  <c r="BW65" i="22"/>
  <c r="BX65" i="22"/>
  <c r="BY65" i="22"/>
  <c r="BZ65" i="22"/>
  <c r="CA65" i="22"/>
  <c r="CB65" i="22"/>
  <c r="CC65" i="22"/>
  <c r="CD65" i="22"/>
  <c r="CE65" i="22"/>
  <c r="CF65" i="22"/>
  <c r="CG65" i="22"/>
  <c r="CH65" i="22"/>
  <c r="CI65" i="22"/>
  <c r="CJ65" i="22"/>
  <c r="AP66" i="22"/>
  <c r="AQ66" i="22"/>
  <c r="AR66" i="22"/>
  <c r="AS66" i="22"/>
  <c r="AT66" i="22"/>
  <c r="AU66" i="22"/>
  <c r="AV66" i="22"/>
  <c r="AW66" i="22"/>
  <c r="AX66" i="22"/>
  <c r="AY66" i="22"/>
  <c r="AZ66" i="22"/>
  <c r="BA66" i="22"/>
  <c r="BB66" i="22"/>
  <c r="BC66" i="22"/>
  <c r="BD66" i="22"/>
  <c r="BE66" i="22"/>
  <c r="BF66" i="22"/>
  <c r="BG66" i="22"/>
  <c r="BH66" i="22"/>
  <c r="BI66" i="22"/>
  <c r="BJ66" i="22"/>
  <c r="BK66" i="22"/>
  <c r="BL66" i="22"/>
  <c r="BM66" i="22"/>
  <c r="BN66" i="22"/>
  <c r="BO66" i="22"/>
  <c r="BP66" i="22"/>
  <c r="BQ66" i="22"/>
  <c r="BR66" i="22"/>
  <c r="BS66" i="22"/>
  <c r="BT66" i="22"/>
  <c r="BU66" i="22"/>
  <c r="BV66" i="22"/>
  <c r="BW66" i="22"/>
  <c r="BX66" i="22"/>
  <c r="BY66" i="22"/>
  <c r="BZ66" i="22"/>
  <c r="CA66" i="22"/>
  <c r="CB66" i="22"/>
  <c r="CC66" i="22"/>
  <c r="CD66" i="22"/>
  <c r="CE66" i="22"/>
  <c r="CF66" i="22"/>
  <c r="CG66" i="22"/>
  <c r="CH66" i="22"/>
  <c r="CI66" i="22"/>
  <c r="CJ66" i="22"/>
  <c r="AP67" i="22"/>
  <c r="AQ67" i="22"/>
  <c r="AR67" i="22"/>
  <c r="AS67" i="22"/>
  <c r="AT67" i="22"/>
  <c r="AU67" i="22"/>
  <c r="AV67" i="22"/>
  <c r="AW67" i="22"/>
  <c r="AX67" i="22"/>
  <c r="AY67" i="22"/>
  <c r="AZ67" i="22"/>
  <c r="BA67" i="22"/>
  <c r="BB67" i="22"/>
  <c r="BC67" i="22"/>
  <c r="BD67" i="22"/>
  <c r="BE67" i="22"/>
  <c r="BF67" i="22"/>
  <c r="BG67" i="22"/>
  <c r="BH67" i="22"/>
  <c r="BI67" i="22"/>
  <c r="BJ67" i="22"/>
  <c r="BK67" i="22"/>
  <c r="BL67" i="22"/>
  <c r="BM67" i="22"/>
  <c r="BN67" i="22"/>
  <c r="BO67" i="22"/>
  <c r="BP67" i="22"/>
  <c r="BQ67" i="22"/>
  <c r="BR67" i="22"/>
  <c r="BS67" i="22"/>
  <c r="BT67" i="22"/>
  <c r="BU67" i="22"/>
  <c r="BV67" i="22"/>
  <c r="BW67" i="22"/>
  <c r="BX67" i="22"/>
  <c r="BY67" i="22"/>
  <c r="BZ67" i="22"/>
  <c r="CA67" i="22"/>
  <c r="CB67" i="22"/>
  <c r="CC67" i="22"/>
  <c r="CD67" i="22"/>
  <c r="CE67" i="22"/>
  <c r="CF67" i="22"/>
  <c r="CG67" i="22"/>
  <c r="CH67" i="22"/>
  <c r="CI67" i="22"/>
  <c r="CJ67" i="22"/>
  <c r="AP68" i="22"/>
  <c r="AQ68" i="22"/>
  <c r="AR68" i="22"/>
  <c r="AS68" i="22"/>
  <c r="AT68" i="22"/>
  <c r="AU68" i="22"/>
  <c r="AV68" i="22"/>
  <c r="AW68" i="22"/>
  <c r="AX68" i="22"/>
  <c r="AY68" i="22"/>
  <c r="AZ68" i="22"/>
  <c r="BA68" i="22"/>
  <c r="BB68" i="22"/>
  <c r="BC68" i="22"/>
  <c r="BD68" i="22"/>
  <c r="BE68" i="22"/>
  <c r="BF68" i="22"/>
  <c r="BG68" i="22"/>
  <c r="BH68" i="22"/>
  <c r="BI68" i="22"/>
  <c r="BJ68" i="22"/>
  <c r="BK68" i="22"/>
  <c r="BL68" i="22"/>
  <c r="BM68" i="22"/>
  <c r="BN68" i="22"/>
  <c r="BO68" i="22"/>
  <c r="BP68" i="22"/>
  <c r="BQ68" i="22"/>
  <c r="BR68" i="22"/>
  <c r="BS68" i="22"/>
  <c r="BT68" i="22"/>
  <c r="BU68" i="22"/>
  <c r="BV68" i="22"/>
  <c r="BW68" i="22"/>
  <c r="BX68" i="22"/>
  <c r="BY68" i="22"/>
  <c r="BZ68" i="22"/>
  <c r="CA68" i="22"/>
  <c r="CB68" i="22"/>
  <c r="CC68" i="22"/>
  <c r="CD68" i="22"/>
  <c r="CE68" i="22"/>
  <c r="CF68" i="22"/>
  <c r="CG68" i="22"/>
  <c r="CH68" i="22"/>
  <c r="CI68" i="22"/>
  <c r="CJ68" i="22"/>
  <c r="AP69" i="22"/>
  <c r="AQ69" i="22"/>
  <c r="AR69" i="22"/>
  <c r="AS69" i="22"/>
  <c r="AT69" i="22"/>
  <c r="AU69" i="22"/>
  <c r="AV69" i="22"/>
  <c r="AW69" i="22"/>
  <c r="AX69" i="22"/>
  <c r="AY69" i="22"/>
  <c r="AZ69" i="22"/>
  <c r="BA69" i="22"/>
  <c r="BB69" i="22"/>
  <c r="BC69" i="22"/>
  <c r="BD69" i="22"/>
  <c r="BE69" i="22"/>
  <c r="BF69" i="22"/>
  <c r="BG69" i="22"/>
  <c r="BH69" i="22"/>
  <c r="BI69" i="22"/>
  <c r="BJ69" i="22"/>
  <c r="BK69" i="22"/>
  <c r="BL69" i="22"/>
  <c r="BM69" i="22"/>
  <c r="BN69" i="22"/>
  <c r="BO69" i="22"/>
  <c r="BP69" i="22"/>
  <c r="BQ69" i="22"/>
  <c r="BR69" i="22"/>
  <c r="BS69" i="22"/>
  <c r="BT69" i="22"/>
  <c r="BU69" i="22"/>
  <c r="BV69" i="22"/>
  <c r="BW69" i="22"/>
  <c r="BX69" i="22"/>
  <c r="BY69" i="22"/>
  <c r="BZ69" i="22"/>
  <c r="CA69" i="22"/>
  <c r="CB69" i="22"/>
  <c r="CC69" i="22"/>
  <c r="CD69" i="22"/>
  <c r="CE69" i="22"/>
  <c r="CF69" i="22"/>
  <c r="CG69" i="22"/>
  <c r="CH69" i="22"/>
  <c r="CI69" i="22"/>
  <c r="CJ69" i="22"/>
  <c r="AP70" i="22"/>
  <c r="AQ70" i="22"/>
  <c r="AR70" i="22"/>
  <c r="AS70" i="22"/>
  <c r="AT70" i="22"/>
  <c r="AU70" i="22"/>
  <c r="AV70" i="22"/>
  <c r="AW70" i="22"/>
  <c r="AX70" i="22"/>
  <c r="AY70" i="22"/>
  <c r="AZ70" i="22"/>
  <c r="BA70" i="22"/>
  <c r="BB70" i="22"/>
  <c r="BC70" i="22"/>
  <c r="BD70" i="22"/>
  <c r="BE70" i="22"/>
  <c r="BF70" i="22"/>
  <c r="BG70" i="22"/>
  <c r="BH70" i="22"/>
  <c r="BI70" i="22"/>
  <c r="BJ70" i="22"/>
  <c r="BK70" i="22"/>
  <c r="BL70" i="22"/>
  <c r="BM70" i="22"/>
  <c r="BN70" i="22"/>
  <c r="BO70" i="22"/>
  <c r="BP70" i="22"/>
  <c r="BQ70" i="22"/>
  <c r="BR70" i="22"/>
  <c r="BS70" i="22"/>
  <c r="BT70" i="22"/>
  <c r="BU70" i="22"/>
  <c r="BV70" i="22"/>
  <c r="BW70" i="22"/>
  <c r="BX70" i="22"/>
  <c r="BY70" i="22"/>
  <c r="BZ70" i="22"/>
  <c r="CA70" i="22"/>
  <c r="CB70" i="22"/>
  <c r="CC70" i="22"/>
  <c r="CD70" i="22"/>
  <c r="CE70" i="22"/>
  <c r="CF70" i="22"/>
  <c r="CG70" i="22"/>
  <c r="CH70" i="22"/>
  <c r="CI70" i="22"/>
  <c r="CJ70" i="22"/>
  <c r="AP71" i="22"/>
  <c r="AQ71" i="22"/>
  <c r="AR71" i="22"/>
  <c r="AS71" i="22"/>
  <c r="AT71" i="22"/>
  <c r="AU71" i="22"/>
  <c r="AV71" i="22"/>
  <c r="AW71" i="22"/>
  <c r="AX71" i="22"/>
  <c r="AY71" i="22"/>
  <c r="AZ71" i="22"/>
  <c r="BA71" i="22"/>
  <c r="BB71" i="22"/>
  <c r="BC71" i="22"/>
  <c r="BD71" i="22"/>
  <c r="BE71" i="22"/>
  <c r="BF71" i="22"/>
  <c r="BG71" i="22"/>
  <c r="BH71" i="22"/>
  <c r="BI71" i="22"/>
  <c r="BJ71" i="22"/>
  <c r="BK71" i="22"/>
  <c r="BL71" i="22"/>
  <c r="BM71" i="22"/>
  <c r="BN71" i="22"/>
  <c r="BO71" i="22"/>
  <c r="BP71" i="22"/>
  <c r="BQ71" i="22"/>
  <c r="BR71" i="22"/>
  <c r="BS71" i="22"/>
  <c r="BT71" i="22"/>
  <c r="BU71" i="22"/>
  <c r="BV71" i="22"/>
  <c r="BW71" i="22"/>
  <c r="BX71" i="22"/>
  <c r="BY71" i="22"/>
  <c r="BZ71" i="22"/>
  <c r="CA71" i="22"/>
  <c r="CB71" i="22"/>
  <c r="CC71" i="22"/>
  <c r="CD71" i="22"/>
  <c r="CE71" i="22"/>
  <c r="CF71" i="22"/>
  <c r="CG71" i="22"/>
  <c r="CH71" i="22"/>
  <c r="CI71" i="22"/>
  <c r="CJ71" i="22"/>
  <c r="AP72" i="22"/>
  <c r="AQ72" i="22"/>
  <c r="AR72" i="22"/>
  <c r="AS72" i="22"/>
  <c r="AT72" i="22"/>
  <c r="AU72" i="22"/>
  <c r="AV72" i="22"/>
  <c r="AW72" i="22"/>
  <c r="AX72" i="22"/>
  <c r="AY72" i="22"/>
  <c r="AZ72" i="22"/>
  <c r="BA72" i="22"/>
  <c r="BB72" i="22"/>
  <c r="BC72" i="22"/>
  <c r="BD72" i="22"/>
  <c r="BE72" i="22"/>
  <c r="BF72" i="22"/>
  <c r="BG72" i="22"/>
  <c r="BH72" i="22"/>
  <c r="BI72" i="22"/>
  <c r="BJ72" i="22"/>
  <c r="BK72" i="22"/>
  <c r="BL72" i="22"/>
  <c r="BM72" i="22"/>
  <c r="BN72" i="22"/>
  <c r="BO72" i="22"/>
  <c r="BP72" i="22"/>
  <c r="BQ72" i="22"/>
  <c r="BR72" i="22"/>
  <c r="BS72" i="22"/>
  <c r="BT72" i="22"/>
  <c r="BU72" i="22"/>
  <c r="BV72" i="22"/>
  <c r="BW72" i="22"/>
  <c r="BX72" i="22"/>
  <c r="BY72" i="22"/>
  <c r="BZ72" i="22"/>
  <c r="CA72" i="22"/>
  <c r="CB72" i="22"/>
  <c r="CC72" i="22"/>
  <c r="CD72" i="22"/>
  <c r="CE72" i="22"/>
  <c r="CF72" i="22"/>
  <c r="CG72" i="22"/>
  <c r="CH72" i="22"/>
  <c r="CI72" i="22"/>
  <c r="CJ72" i="22"/>
  <c r="AP73" i="22"/>
  <c r="AQ73" i="22"/>
  <c r="AR73" i="22"/>
  <c r="AS73" i="22"/>
  <c r="AT73" i="22"/>
  <c r="AU73" i="22"/>
  <c r="AV73" i="22"/>
  <c r="AW73" i="22"/>
  <c r="AX73" i="22"/>
  <c r="AY73" i="22"/>
  <c r="AZ73" i="22"/>
  <c r="BA73" i="22"/>
  <c r="BB73" i="22"/>
  <c r="BC73" i="22"/>
  <c r="BD73" i="22"/>
  <c r="BE73" i="22"/>
  <c r="BF73" i="22"/>
  <c r="BG73" i="22"/>
  <c r="BH73" i="22"/>
  <c r="BI73" i="22"/>
  <c r="BJ73" i="22"/>
  <c r="BK73" i="22"/>
  <c r="BL73" i="22"/>
  <c r="BM73" i="22"/>
  <c r="BN73" i="22"/>
  <c r="BO73" i="22"/>
  <c r="BP73" i="22"/>
  <c r="BQ73" i="22"/>
  <c r="BR73" i="22"/>
  <c r="BS73" i="22"/>
  <c r="BT73" i="22"/>
  <c r="BU73" i="22"/>
  <c r="BV73" i="22"/>
  <c r="BW73" i="22"/>
  <c r="BX73" i="22"/>
  <c r="BY73" i="22"/>
  <c r="BZ73" i="22"/>
  <c r="CA73" i="22"/>
  <c r="CB73" i="22"/>
  <c r="CC73" i="22"/>
  <c r="CD73" i="22"/>
  <c r="CE73" i="22"/>
  <c r="CF73" i="22"/>
  <c r="CG73" i="22"/>
  <c r="CH73" i="22"/>
  <c r="CI73" i="22"/>
  <c r="CJ73" i="22"/>
  <c r="AP74" i="22"/>
  <c r="AQ74" i="22"/>
  <c r="AR74" i="22"/>
  <c r="AS74" i="22"/>
  <c r="AT74" i="22"/>
  <c r="AU74" i="22"/>
  <c r="AV74" i="22"/>
  <c r="AW74" i="22"/>
  <c r="AX74" i="22"/>
  <c r="AY74" i="22"/>
  <c r="AZ74" i="22"/>
  <c r="BA74" i="22"/>
  <c r="BB74" i="22"/>
  <c r="BC74" i="22"/>
  <c r="BD74" i="22"/>
  <c r="BE74" i="22"/>
  <c r="BF74" i="22"/>
  <c r="BG74" i="22"/>
  <c r="BH74" i="22"/>
  <c r="BI74" i="22"/>
  <c r="BJ74" i="22"/>
  <c r="BK74" i="22"/>
  <c r="BL74" i="22"/>
  <c r="BM74" i="22"/>
  <c r="BN74" i="22"/>
  <c r="BO74" i="22"/>
  <c r="BP74" i="22"/>
  <c r="BQ74" i="22"/>
  <c r="BR74" i="22"/>
  <c r="BS74" i="22"/>
  <c r="BT74" i="22"/>
  <c r="BU74" i="22"/>
  <c r="BV74" i="22"/>
  <c r="BW74" i="22"/>
  <c r="BX74" i="22"/>
  <c r="BY74" i="22"/>
  <c r="BZ74" i="22"/>
  <c r="CA74" i="22"/>
  <c r="CB74" i="22"/>
  <c r="CC74" i="22"/>
  <c r="CD74" i="22"/>
  <c r="CE74" i="22"/>
  <c r="CF74" i="22"/>
  <c r="CG74" i="22"/>
  <c r="CH74" i="22"/>
  <c r="CI74" i="22"/>
  <c r="CJ74" i="22"/>
  <c r="AP75" i="22"/>
  <c r="AQ75" i="22"/>
  <c r="AR75" i="22"/>
  <c r="AS75" i="22"/>
  <c r="AT75" i="22"/>
  <c r="AU75" i="22"/>
  <c r="AV75" i="22"/>
  <c r="AW75" i="22"/>
  <c r="AX75" i="22"/>
  <c r="AY75" i="22"/>
  <c r="AZ75" i="22"/>
  <c r="BA75" i="22"/>
  <c r="BB75" i="22"/>
  <c r="BC75" i="22"/>
  <c r="BD75" i="22"/>
  <c r="BE75" i="22"/>
  <c r="BF75" i="22"/>
  <c r="BG75" i="22"/>
  <c r="BH75" i="22"/>
  <c r="BI75" i="22"/>
  <c r="BJ75" i="22"/>
  <c r="BK75" i="22"/>
  <c r="BL75" i="22"/>
  <c r="BM75" i="22"/>
  <c r="BN75" i="22"/>
  <c r="BO75" i="22"/>
  <c r="BP75" i="22"/>
  <c r="BQ75" i="22"/>
  <c r="BR75" i="22"/>
  <c r="BS75" i="22"/>
  <c r="BT75" i="22"/>
  <c r="BU75" i="22"/>
  <c r="BV75" i="22"/>
  <c r="BW75" i="22"/>
  <c r="BX75" i="22"/>
  <c r="BY75" i="22"/>
  <c r="BZ75" i="22"/>
  <c r="CA75" i="22"/>
  <c r="CB75" i="22"/>
  <c r="CC75" i="22"/>
  <c r="CD75" i="22"/>
  <c r="CE75" i="22"/>
  <c r="CF75" i="22"/>
  <c r="CG75" i="22"/>
  <c r="CH75" i="22"/>
  <c r="CI75" i="22"/>
  <c r="CJ75" i="22"/>
  <c r="AP76" i="22"/>
  <c r="AQ76" i="22"/>
  <c r="AR76" i="22"/>
  <c r="AS76" i="22"/>
  <c r="AT76" i="22"/>
  <c r="AU76" i="22"/>
  <c r="AV76" i="22"/>
  <c r="AW76" i="22"/>
  <c r="AX76" i="22"/>
  <c r="AY76" i="22"/>
  <c r="AZ76" i="22"/>
  <c r="BA76" i="22"/>
  <c r="BB76" i="22"/>
  <c r="BC76" i="22"/>
  <c r="BD76" i="22"/>
  <c r="BE76" i="22"/>
  <c r="BF76" i="22"/>
  <c r="BG76" i="22"/>
  <c r="BH76" i="22"/>
  <c r="BI76" i="22"/>
  <c r="BJ76" i="22"/>
  <c r="BK76" i="22"/>
  <c r="BL76" i="22"/>
  <c r="BM76" i="22"/>
  <c r="BN76" i="22"/>
  <c r="BO76" i="22"/>
  <c r="BP76" i="22"/>
  <c r="BQ76" i="22"/>
  <c r="BR76" i="22"/>
  <c r="BS76" i="22"/>
  <c r="BT76" i="22"/>
  <c r="BU76" i="22"/>
  <c r="BV76" i="22"/>
  <c r="BW76" i="22"/>
  <c r="BX76" i="22"/>
  <c r="BY76" i="22"/>
  <c r="BZ76" i="22"/>
  <c r="CA76" i="22"/>
  <c r="CB76" i="22"/>
  <c r="CC76" i="22"/>
  <c r="CD76" i="22"/>
  <c r="CE76" i="22"/>
  <c r="CF76" i="22"/>
  <c r="CG76" i="22"/>
  <c r="CH76" i="22"/>
  <c r="CI76" i="22"/>
  <c r="CJ76" i="22"/>
  <c r="AP77" i="22"/>
  <c r="AQ77" i="22"/>
  <c r="AR77" i="22"/>
  <c r="AS77" i="22"/>
  <c r="AT77" i="22"/>
  <c r="AU77" i="22"/>
  <c r="AV77" i="22"/>
  <c r="AW77" i="22"/>
  <c r="AX77" i="22"/>
  <c r="AY77" i="22"/>
  <c r="AZ77" i="22"/>
  <c r="BA77" i="22"/>
  <c r="BB77" i="22"/>
  <c r="BC77" i="22"/>
  <c r="BD77" i="22"/>
  <c r="BE77" i="22"/>
  <c r="BF77" i="22"/>
  <c r="BG77" i="22"/>
  <c r="BH77" i="22"/>
  <c r="BI77" i="22"/>
  <c r="BJ77" i="22"/>
  <c r="BK77" i="22"/>
  <c r="BL77" i="22"/>
  <c r="BM77" i="22"/>
  <c r="BN77" i="22"/>
  <c r="BO77" i="22"/>
  <c r="BP77" i="22"/>
  <c r="BQ77" i="22"/>
  <c r="BR77" i="22"/>
  <c r="BS77" i="22"/>
  <c r="BT77" i="22"/>
  <c r="BU77" i="22"/>
  <c r="BV77" i="22"/>
  <c r="BW77" i="22"/>
  <c r="BX77" i="22"/>
  <c r="BY77" i="22"/>
  <c r="BZ77" i="22"/>
  <c r="CA77" i="22"/>
  <c r="CB77" i="22"/>
  <c r="CC77" i="22"/>
  <c r="CD77" i="22"/>
  <c r="CE77" i="22"/>
  <c r="CF77" i="22"/>
  <c r="CG77" i="22"/>
  <c r="CH77" i="22"/>
  <c r="CI77" i="22"/>
  <c r="CJ77" i="22"/>
  <c r="AO66" i="22"/>
  <c r="AO67" i="22"/>
  <c r="AO68" i="22"/>
  <c r="AO69" i="22"/>
  <c r="AO70" i="22"/>
  <c r="AO71" i="22"/>
  <c r="AO72" i="22"/>
  <c r="AO73" i="22"/>
  <c r="AO74" i="22"/>
  <c r="AO75" i="22"/>
  <c r="AO76" i="22"/>
  <c r="AO77" i="22"/>
  <c r="AO65" i="22"/>
  <c r="AQ50" i="22"/>
  <c r="AR50" i="22"/>
  <c r="AS50" i="22"/>
  <c r="AT50" i="22"/>
  <c r="AU50" i="22"/>
  <c r="AV50" i="22"/>
  <c r="AW50" i="22"/>
  <c r="AX50" i="22"/>
  <c r="AY50" i="22"/>
  <c r="AZ50" i="22"/>
  <c r="BA50" i="22"/>
  <c r="BB50" i="22"/>
  <c r="BC50" i="22"/>
  <c r="BD50" i="22"/>
  <c r="BE50" i="22"/>
  <c r="BF50" i="22"/>
  <c r="BG50" i="22"/>
  <c r="BH50" i="22"/>
  <c r="BI50" i="22"/>
  <c r="BJ50" i="22"/>
  <c r="BK50" i="22"/>
  <c r="BL50" i="22"/>
  <c r="BM50" i="22"/>
  <c r="BN50" i="22"/>
  <c r="BO50" i="22"/>
  <c r="BP50" i="22"/>
  <c r="BQ50" i="22"/>
  <c r="BR50" i="22"/>
  <c r="BS50" i="22"/>
  <c r="BT50" i="22"/>
  <c r="BU50" i="22"/>
  <c r="BV50" i="22"/>
  <c r="BW50" i="22"/>
  <c r="BX50" i="22"/>
  <c r="BY50" i="22"/>
  <c r="BZ50" i="22"/>
  <c r="CA50" i="22"/>
  <c r="CB50" i="22"/>
  <c r="CC50" i="22"/>
  <c r="CD50" i="22"/>
  <c r="CE50" i="22"/>
  <c r="CF50" i="22"/>
  <c r="CG50" i="22"/>
  <c r="CH50" i="22"/>
  <c r="CI50" i="22"/>
  <c r="CJ50" i="22"/>
  <c r="AQ51" i="22"/>
  <c r="AR51" i="22"/>
  <c r="AS51" i="22"/>
  <c r="AT51" i="22"/>
  <c r="AU51" i="22"/>
  <c r="AV51" i="22"/>
  <c r="AW51" i="22"/>
  <c r="AX51" i="22"/>
  <c r="AY51" i="22"/>
  <c r="AZ51" i="22"/>
  <c r="BA51" i="22"/>
  <c r="BB51" i="22"/>
  <c r="BC51" i="22"/>
  <c r="BD51" i="22"/>
  <c r="BE51" i="22"/>
  <c r="BF51" i="22"/>
  <c r="BG51" i="22"/>
  <c r="BH51" i="22"/>
  <c r="BI51" i="22"/>
  <c r="BJ51" i="22"/>
  <c r="BK51" i="22"/>
  <c r="BL51" i="22"/>
  <c r="BM51" i="22"/>
  <c r="BN51" i="22"/>
  <c r="BO51" i="22"/>
  <c r="BP51" i="22"/>
  <c r="BQ51" i="22"/>
  <c r="BR51" i="22"/>
  <c r="BS51" i="22"/>
  <c r="BT51" i="22"/>
  <c r="BU51" i="22"/>
  <c r="BV51" i="22"/>
  <c r="BW51" i="22"/>
  <c r="BX51" i="22"/>
  <c r="BY51" i="22"/>
  <c r="BZ51" i="22"/>
  <c r="CA51" i="22"/>
  <c r="CB51" i="22"/>
  <c r="CC51" i="22"/>
  <c r="CD51" i="22"/>
  <c r="CE51" i="22"/>
  <c r="CF51" i="22"/>
  <c r="CG51" i="22"/>
  <c r="CH51" i="22"/>
  <c r="CI51" i="22"/>
  <c r="CJ51" i="22"/>
  <c r="AQ52" i="22"/>
  <c r="AR52" i="22"/>
  <c r="AS52" i="22"/>
  <c r="AT52" i="22"/>
  <c r="AU52" i="22"/>
  <c r="AV52" i="22"/>
  <c r="AW52" i="22"/>
  <c r="AX52" i="22"/>
  <c r="AY52" i="22"/>
  <c r="AZ52" i="22"/>
  <c r="BA52" i="22"/>
  <c r="BB52" i="22"/>
  <c r="BC52" i="22"/>
  <c r="BD52" i="22"/>
  <c r="BE52" i="22"/>
  <c r="BF52" i="22"/>
  <c r="BG52" i="22"/>
  <c r="BH52" i="22"/>
  <c r="BI52" i="22"/>
  <c r="BJ52" i="22"/>
  <c r="BK52" i="22"/>
  <c r="BL52" i="22"/>
  <c r="BM52" i="22"/>
  <c r="BN52" i="22"/>
  <c r="BO52" i="22"/>
  <c r="BP52" i="22"/>
  <c r="BQ52" i="22"/>
  <c r="BR52" i="22"/>
  <c r="BS52" i="22"/>
  <c r="BT52" i="22"/>
  <c r="BU52" i="22"/>
  <c r="BV52" i="22"/>
  <c r="BW52" i="22"/>
  <c r="BX52" i="22"/>
  <c r="BY52" i="22"/>
  <c r="BZ52" i="22"/>
  <c r="CA52" i="22"/>
  <c r="CB52" i="22"/>
  <c r="CC52" i="22"/>
  <c r="CD52" i="22"/>
  <c r="CE52" i="22"/>
  <c r="CF52" i="22"/>
  <c r="CG52" i="22"/>
  <c r="CH52" i="22"/>
  <c r="CI52" i="22"/>
  <c r="CJ52" i="22"/>
  <c r="AQ53" i="22"/>
  <c r="AR53" i="22"/>
  <c r="AS53" i="22"/>
  <c r="AT53" i="22"/>
  <c r="AU53" i="22"/>
  <c r="AV53" i="22"/>
  <c r="AW53" i="22"/>
  <c r="AX53" i="22"/>
  <c r="AY53" i="22"/>
  <c r="AZ53" i="22"/>
  <c r="BA53" i="22"/>
  <c r="BB53" i="22"/>
  <c r="BC53" i="22"/>
  <c r="BD53" i="22"/>
  <c r="BE53" i="22"/>
  <c r="BF53" i="22"/>
  <c r="BG53" i="22"/>
  <c r="BH53" i="22"/>
  <c r="BI53" i="22"/>
  <c r="BJ53" i="22"/>
  <c r="BK53" i="22"/>
  <c r="BL53" i="22"/>
  <c r="BM53" i="22"/>
  <c r="BN53" i="22"/>
  <c r="BO53" i="22"/>
  <c r="BP53" i="22"/>
  <c r="BQ53" i="22"/>
  <c r="BR53" i="22"/>
  <c r="BS53" i="22"/>
  <c r="BT53" i="22"/>
  <c r="BU53" i="22"/>
  <c r="BV53" i="22"/>
  <c r="BW53" i="22"/>
  <c r="BX53" i="22"/>
  <c r="BY53" i="22"/>
  <c r="BZ53" i="22"/>
  <c r="CA53" i="22"/>
  <c r="CB53" i="22"/>
  <c r="CC53" i="22"/>
  <c r="CD53" i="22"/>
  <c r="CE53" i="22"/>
  <c r="CF53" i="22"/>
  <c r="CG53" i="22"/>
  <c r="CH53" i="22"/>
  <c r="CI53" i="22"/>
  <c r="CJ53" i="22"/>
  <c r="AQ54" i="22"/>
  <c r="AR54" i="22"/>
  <c r="AS54" i="22"/>
  <c r="AT54" i="22"/>
  <c r="AU54" i="22"/>
  <c r="AV54" i="22"/>
  <c r="AW54" i="22"/>
  <c r="AX54" i="22"/>
  <c r="AY54" i="22"/>
  <c r="AZ54" i="22"/>
  <c r="BA54" i="22"/>
  <c r="BB54" i="22"/>
  <c r="BC54" i="22"/>
  <c r="BD54" i="22"/>
  <c r="BE54" i="22"/>
  <c r="BF54" i="22"/>
  <c r="BG54" i="22"/>
  <c r="BH54" i="22"/>
  <c r="BI54" i="22"/>
  <c r="BJ54" i="22"/>
  <c r="BK54" i="22"/>
  <c r="BL54" i="22"/>
  <c r="BM54" i="22"/>
  <c r="BN54" i="22"/>
  <c r="BO54" i="22"/>
  <c r="BP54" i="22"/>
  <c r="BQ54" i="22"/>
  <c r="BR54" i="22"/>
  <c r="BS54" i="22"/>
  <c r="BT54" i="22"/>
  <c r="BU54" i="22"/>
  <c r="BV54" i="22"/>
  <c r="BW54" i="22"/>
  <c r="BX54" i="22"/>
  <c r="BY54" i="22"/>
  <c r="BZ54" i="22"/>
  <c r="CA54" i="22"/>
  <c r="CB54" i="22"/>
  <c r="CC54" i="22"/>
  <c r="CD54" i="22"/>
  <c r="CE54" i="22"/>
  <c r="CF54" i="22"/>
  <c r="CG54" i="22"/>
  <c r="CH54" i="22"/>
  <c r="CI54" i="22"/>
  <c r="CJ54" i="22"/>
  <c r="AQ55" i="22"/>
  <c r="AR55" i="22"/>
  <c r="AS55" i="22"/>
  <c r="AT55" i="22"/>
  <c r="AU55" i="22"/>
  <c r="AV55" i="22"/>
  <c r="AW55" i="22"/>
  <c r="AX55" i="22"/>
  <c r="AY55" i="22"/>
  <c r="AZ55" i="22"/>
  <c r="BA55" i="22"/>
  <c r="BB55" i="22"/>
  <c r="BC55" i="22"/>
  <c r="BD55" i="22"/>
  <c r="BE55" i="22"/>
  <c r="BF55" i="22"/>
  <c r="BG55" i="22"/>
  <c r="BH55" i="22"/>
  <c r="BI55" i="22"/>
  <c r="BJ55" i="22"/>
  <c r="BK55" i="22"/>
  <c r="BL55" i="22"/>
  <c r="BM55" i="22"/>
  <c r="BN55" i="22"/>
  <c r="BO55" i="22"/>
  <c r="BP55" i="22"/>
  <c r="BQ55" i="22"/>
  <c r="BR55" i="22"/>
  <c r="BS55" i="22"/>
  <c r="BT55" i="22"/>
  <c r="BU55" i="22"/>
  <c r="BV55" i="22"/>
  <c r="BW55" i="22"/>
  <c r="BX55" i="22"/>
  <c r="BY55" i="22"/>
  <c r="BZ55" i="22"/>
  <c r="CA55" i="22"/>
  <c r="CB55" i="22"/>
  <c r="CC55" i="22"/>
  <c r="CD55" i="22"/>
  <c r="CE55" i="22"/>
  <c r="CF55" i="22"/>
  <c r="CG55" i="22"/>
  <c r="CH55" i="22"/>
  <c r="CI55" i="22"/>
  <c r="CJ55" i="22"/>
  <c r="AQ56" i="22"/>
  <c r="AR56" i="22"/>
  <c r="AS56" i="22"/>
  <c r="AT56" i="22"/>
  <c r="AU56" i="22"/>
  <c r="AV56" i="22"/>
  <c r="AW56" i="22"/>
  <c r="AX56" i="22"/>
  <c r="AY56" i="22"/>
  <c r="AZ56" i="22"/>
  <c r="BA56" i="22"/>
  <c r="BB56" i="22"/>
  <c r="BC56" i="22"/>
  <c r="BD56" i="22"/>
  <c r="BE56" i="22"/>
  <c r="BF56" i="22"/>
  <c r="BG56" i="22"/>
  <c r="BH56" i="22"/>
  <c r="BI56" i="22"/>
  <c r="BJ56" i="22"/>
  <c r="BK56" i="22"/>
  <c r="BL56" i="22"/>
  <c r="BM56" i="22"/>
  <c r="BN56" i="22"/>
  <c r="BO56" i="22"/>
  <c r="BP56" i="22"/>
  <c r="BQ56" i="22"/>
  <c r="BR56" i="22"/>
  <c r="BS56" i="22"/>
  <c r="BT56" i="22"/>
  <c r="BU56" i="22"/>
  <c r="BV56" i="22"/>
  <c r="BW56" i="22"/>
  <c r="BX56" i="22"/>
  <c r="BY56" i="22"/>
  <c r="BZ56" i="22"/>
  <c r="CA56" i="22"/>
  <c r="CB56" i="22"/>
  <c r="CC56" i="22"/>
  <c r="CD56" i="22"/>
  <c r="CE56" i="22"/>
  <c r="CF56" i="22"/>
  <c r="CG56" i="22"/>
  <c r="CH56" i="22"/>
  <c r="CI56" i="22"/>
  <c r="CJ56" i="22"/>
  <c r="AQ57" i="22"/>
  <c r="AR57" i="22"/>
  <c r="AS57" i="22"/>
  <c r="AT57" i="22"/>
  <c r="AU57" i="22"/>
  <c r="AV57" i="22"/>
  <c r="AW57" i="22"/>
  <c r="AX57" i="22"/>
  <c r="AY57" i="22"/>
  <c r="AZ57" i="22"/>
  <c r="BA57" i="22"/>
  <c r="BB57" i="22"/>
  <c r="BC57" i="22"/>
  <c r="BD57" i="22"/>
  <c r="BE57" i="22"/>
  <c r="BF57" i="22"/>
  <c r="BG57" i="22"/>
  <c r="BH57" i="22"/>
  <c r="BI57" i="22"/>
  <c r="BJ57" i="22"/>
  <c r="BK57" i="22"/>
  <c r="BL57" i="22"/>
  <c r="BM57" i="22"/>
  <c r="BN57" i="22"/>
  <c r="BO57" i="22"/>
  <c r="BP57" i="22"/>
  <c r="BQ57" i="22"/>
  <c r="BR57" i="22"/>
  <c r="BS57" i="22"/>
  <c r="BT57" i="22"/>
  <c r="BU57" i="22"/>
  <c r="BV57" i="22"/>
  <c r="BW57" i="22"/>
  <c r="BX57" i="22"/>
  <c r="BY57" i="22"/>
  <c r="BZ57" i="22"/>
  <c r="CA57" i="22"/>
  <c r="CB57" i="22"/>
  <c r="CC57" i="22"/>
  <c r="CD57" i="22"/>
  <c r="CE57" i="22"/>
  <c r="CF57" i="22"/>
  <c r="CG57" i="22"/>
  <c r="CH57" i="22"/>
  <c r="CI57" i="22"/>
  <c r="CJ57" i="22"/>
  <c r="AQ58" i="22"/>
  <c r="AR58" i="22"/>
  <c r="AS58" i="22"/>
  <c r="AT58" i="22"/>
  <c r="AU58" i="22"/>
  <c r="AV58" i="22"/>
  <c r="AW58" i="22"/>
  <c r="AX58" i="22"/>
  <c r="AY58" i="22"/>
  <c r="AZ58" i="22"/>
  <c r="BA58" i="22"/>
  <c r="BB58" i="22"/>
  <c r="BC58" i="22"/>
  <c r="BD58" i="22"/>
  <c r="BE58" i="22"/>
  <c r="BF58" i="22"/>
  <c r="BG58" i="22"/>
  <c r="BH58" i="22"/>
  <c r="BI58" i="22"/>
  <c r="BJ58" i="22"/>
  <c r="BK58" i="22"/>
  <c r="BL58" i="22"/>
  <c r="BM58" i="22"/>
  <c r="BN58" i="22"/>
  <c r="BO58" i="22"/>
  <c r="BP58" i="22"/>
  <c r="BQ58" i="22"/>
  <c r="BR58" i="22"/>
  <c r="BS58" i="22"/>
  <c r="BT58" i="22"/>
  <c r="BU58" i="22"/>
  <c r="BV58" i="22"/>
  <c r="BW58" i="22"/>
  <c r="BX58" i="22"/>
  <c r="BY58" i="22"/>
  <c r="BZ58" i="22"/>
  <c r="CA58" i="22"/>
  <c r="CB58" i="22"/>
  <c r="CC58" i="22"/>
  <c r="CD58" i="22"/>
  <c r="CE58" i="22"/>
  <c r="CF58" i="22"/>
  <c r="CG58" i="22"/>
  <c r="CH58" i="22"/>
  <c r="CI58" i="22"/>
  <c r="CJ58" i="22"/>
  <c r="AQ59" i="22"/>
  <c r="AR59" i="22"/>
  <c r="AS59" i="22"/>
  <c r="AT59" i="22"/>
  <c r="AU59" i="22"/>
  <c r="AV59" i="22"/>
  <c r="AW59" i="22"/>
  <c r="AX59" i="22"/>
  <c r="AY59" i="22"/>
  <c r="AZ59" i="22"/>
  <c r="BA59" i="22"/>
  <c r="BB59" i="22"/>
  <c r="BC59" i="22"/>
  <c r="BD59" i="22"/>
  <c r="BE59" i="22"/>
  <c r="BF59" i="22"/>
  <c r="BG59" i="22"/>
  <c r="BH59" i="22"/>
  <c r="BI59" i="22"/>
  <c r="BJ59" i="22"/>
  <c r="BK59" i="22"/>
  <c r="BL59" i="22"/>
  <c r="BM59" i="22"/>
  <c r="BN59" i="22"/>
  <c r="BO59" i="22"/>
  <c r="BP59" i="22"/>
  <c r="BQ59" i="22"/>
  <c r="BR59" i="22"/>
  <c r="BS59" i="22"/>
  <c r="BT59" i="22"/>
  <c r="BU59" i="22"/>
  <c r="BV59" i="22"/>
  <c r="BW59" i="22"/>
  <c r="BX59" i="22"/>
  <c r="BY59" i="22"/>
  <c r="BZ59" i="22"/>
  <c r="CA59" i="22"/>
  <c r="CB59" i="22"/>
  <c r="CC59" i="22"/>
  <c r="CD59" i="22"/>
  <c r="CE59" i="22"/>
  <c r="CF59" i="22"/>
  <c r="CG59" i="22"/>
  <c r="CH59" i="22"/>
  <c r="CI59" i="22"/>
  <c r="CJ59" i="22"/>
  <c r="AQ60" i="22"/>
  <c r="AR60" i="22"/>
  <c r="AS60" i="22"/>
  <c r="AT60" i="22"/>
  <c r="AU60" i="22"/>
  <c r="AV60" i="22"/>
  <c r="AW60" i="22"/>
  <c r="AX60" i="22"/>
  <c r="AY60" i="22"/>
  <c r="AZ60" i="22"/>
  <c r="BA60" i="22"/>
  <c r="BB60" i="22"/>
  <c r="BC60" i="22"/>
  <c r="BD60" i="22"/>
  <c r="BE60" i="22"/>
  <c r="BF60" i="22"/>
  <c r="BG60" i="22"/>
  <c r="BH60" i="22"/>
  <c r="BI60" i="22"/>
  <c r="BJ60" i="22"/>
  <c r="BK60" i="22"/>
  <c r="BL60" i="22"/>
  <c r="BM60" i="22"/>
  <c r="BN60" i="22"/>
  <c r="BO60" i="22"/>
  <c r="BP60" i="22"/>
  <c r="BQ60" i="22"/>
  <c r="BR60" i="22"/>
  <c r="BS60" i="22"/>
  <c r="BT60" i="22"/>
  <c r="BU60" i="22"/>
  <c r="BV60" i="22"/>
  <c r="BW60" i="22"/>
  <c r="BX60" i="22"/>
  <c r="BY60" i="22"/>
  <c r="BZ60" i="22"/>
  <c r="CA60" i="22"/>
  <c r="CB60" i="22"/>
  <c r="CC60" i="22"/>
  <c r="CD60" i="22"/>
  <c r="CE60" i="22"/>
  <c r="CF60" i="22"/>
  <c r="CG60" i="22"/>
  <c r="CH60" i="22"/>
  <c r="CI60" i="22"/>
  <c r="CJ60" i="22"/>
  <c r="AQ61" i="22"/>
  <c r="AR61" i="22"/>
  <c r="AS61" i="22"/>
  <c r="AT61" i="22"/>
  <c r="AU61" i="22"/>
  <c r="AV61" i="22"/>
  <c r="AW61" i="22"/>
  <c r="AX61" i="22"/>
  <c r="AY61" i="22"/>
  <c r="AZ61" i="22"/>
  <c r="BA61" i="22"/>
  <c r="BB61" i="22"/>
  <c r="BC61" i="22"/>
  <c r="BD61" i="22"/>
  <c r="BE61" i="22"/>
  <c r="BF61" i="22"/>
  <c r="BG61" i="22"/>
  <c r="BH61" i="22"/>
  <c r="BI61" i="22"/>
  <c r="BJ61" i="22"/>
  <c r="BK61" i="22"/>
  <c r="BL61" i="22"/>
  <c r="BM61" i="22"/>
  <c r="BN61" i="22"/>
  <c r="BO61" i="22"/>
  <c r="BP61" i="22"/>
  <c r="BQ61" i="22"/>
  <c r="BR61" i="22"/>
  <c r="BS61" i="22"/>
  <c r="BT61" i="22"/>
  <c r="BU61" i="22"/>
  <c r="BV61" i="22"/>
  <c r="BW61" i="22"/>
  <c r="BX61" i="22"/>
  <c r="BY61" i="22"/>
  <c r="BZ61" i="22"/>
  <c r="CA61" i="22"/>
  <c r="CB61" i="22"/>
  <c r="CC61" i="22"/>
  <c r="CD61" i="22"/>
  <c r="CE61" i="22"/>
  <c r="CF61" i="22"/>
  <c r="CG61" i="22"/>
  <c r="CH61" i="22"/>
  <c r="CI61" i="22"/>
  <c r="CJ61" i="22"/>
  <c r="AQ62" i="22"/>
  <c r="AR62" i="22"/>
  <c r="AS62" i="22"/>
  <c r="AT62" i="22"/>
  <c r="AU62" i="22"/>
  <c r="AV62" i="22"/>
  <c r="AW62" i="22"/>
  <c r="AX62" i="22"/>
  <c r="AY62" i="22"/>
  <c r="AZ62" i="22"/>
  <c r="BA62" i="22"/>
  <c r="BB62" i="22"/>
  <c r="BC62" i="22"/>
  <c r="BD62" i="22"/>
  <c r="BE62" i="22"/>
  <c r="BF62" i="22"/>
  <c r="BG62" i="22"/>
  <c r="BH62" i="22"/>
  <c r="BI62" i="22"/>
  <c r="BJ62" i="22"/>
  <c r="BK62" i="22"/>
  <c r="BL62" i="22"/>
  <c r="BM62" i="22"/>
  <c r="BN62" i="22"/>
  <c r="BO62" i="22"/>
  <c r="BP62" i="22"/>
  <c r="BQ62" i="22"/>
  <c r="BR62" i="22"/>
  <c r="BS62" i="22"/>
  <c r="BT62" i="22"/>
  <c r="BU62" i="22"/>
  <c r="BV62" i="22"/>
  <c r="BW62" i="22"/>
  <c r="BX62" i="22"/>
  <c r="BY62" i="22"/>
  <c r="BZ62" i="22"/>
  <c r="CA62" i="22"/>
  <c r="CB62" i="22"/>
  <c r="CC62" i="22"/>
  <c r="CD62" i="22"/>
  <c r="CE62" i="22"/>
  <c r="CF62" i="22"/>
  <c r="CG62" i="22"/>
  <c r="CH62" i="22"/>
  <c r="CI62" i="22"/>
  <c r="CJ62" i="22"/>
  <c r="AP50" i="22"/>
  <c r="AP51" i="22"/>
  <c r="AP52" i="22"/>
  <c r="AP53" i="22"/>
  <c r="AP54" i="22"/>
  <c r="AP55" i="22"/>
  <c r="AP56" i="22"/>
  <c r="AP57" i="22"/>
  <c r="AP58" i="22"/>
  <c r="AP59" i="22"/>
  <c r="AP60" i="22"/>
  <c r="AP61" i="22"/>
  <c r="AP62" i="22"/>
  <c r="AO51" i="22"/>
  <c r="AO52" i="22"/>
  <c r="AO53" i="22"/>
  <c r="AO54" i="22"/>
  <c r="AO55" i="22"/>
  <c r="AO56" i="22"/>
  <c r="AO57" i="22"/>
  <c r="AO58" i="22"/>
  <c r="AO59" i="22"/>
  <c r="AO60" i="22"/>
  <c r="AO61" i="22"/>
  <c r="AO62" i="22"/>
  <c r="AO50" i="22"/>
  <c r="AT35" i="22"/>
  <c r="AU35" i="22"/>
  <c r="AV35" i="22"/>
  <c r="AW35" i="22"/>
  <c r="AX35" i="22"/>
  <c r="AY35" i="22"/>
  <c r="AZ35" i="22"/>
  <c r="BA35" i="22"/>
  <c r="BB35" i="22"/>
  <c r="BC35" i="22"/>
  <c r="BD35" i="22"/>
  <c r="BE35" i="22"/>
  <c r="BF35" i="22"/>
  <c r="BG35" i="22"/>
  <c r="BH35" i="22"/>
  <c r="BI35" i="22"/>
  <c r="BJ35" i="22"/>
  <c r="BK35" i="22"/>
  <c r="BL35" i="22"/>
  <c r="BM35" i="22"/>
  <c r="BN35" i="22"/>
  <c r="BO35" i="22"/>
  <c r="BP35" i="22"/>
  <c r="BQ35" i="22"/>
  <c r="BR35" i="22"/>
  <c r="BS35" i="22"/>
  <c r="BT35" i="22"/>
  <c r="BU35" i="22"/>
  <c r="BV35" i="22"/>
  <c r="BW35" i="22"/>
  <c r="BX35" i="22"/>
  <c r="BY35" i="22"/>
  <c r="BZ35" i="22"/>
  <c r="CA35" i="22"/>
  <c r="CB35" i="22"/>
  <c r="CC35" i="22"/>
  <c r="CD35" i="22"/>
  <c r="CE35" i="22"/>
  <c r="CF35" i="22"/>
  <c r="CG35" i="22"/>
  <c r="CH35" i="22"/>
  <c r="CI35" i="22"/>
  <c r="CJ35" i="22"/>
  <c r="AT36" i="22"/>
  <c r="AU36" i="22"/>
  <c r="AV36" i="22"/>
  <c r="AW36" i="22"/>
  <c r="AX36" i="22"/>
  <c r="AY36" i="22"/>
  <c r="AZ36" i="22"/>
  <c r="BA36" i="22"/>
  <c r="BB36" i="22"/>
  <c r="BC36" i="22"/>
  <c r="BD36" i="22"/>
  <c r="BE36" i="22"/>
  <c r="BF36" i="22"/>
  <c r="BG36" i="22"/>
  <c r="BH36" i="22"/>
  <c r="BI36" i="22"/>
  <c r="BJ36" i="22"/>
  <c r="BK36" i="22"/>
  <c r="BL36" i="22"/>
  <c r="BM36" i="22"/>
  <c r="BN36" i="22"/>
  <c r="BO36" i="22"/>
  <c r="BP36" i="22"/>
  <c r="BQ36" i="22"/>
  <c r="BR36" i="22"/>
  <c r="BS36" i="22"/>
  <c r="BT36" i="22"/>
  <c r="BU36" i="22"/>
  <c r="BV36" i="22"/>
  <c r="BW36" i="22"/>
  <c r="BX36" i="22"/>
  <c r="BY36" i="22"/>
  <c r="BZ36" i="22"/>
  <c r="CA36" i="22"/>
  <c r="CB36" i="22"/>
  <c r="CC36" i="22"/>
  <c r="CD36" i="22"/>
  <c r="CE36" i="22"/>
  <c r="CF36" i="22"/>
  <c r="CG36" i="22"/>
  <c r="CH36" i="22"/>
  <c r="CI36" i="22"/>
  <c r="CJ36" i="22"/>
  <c r="AT37" i="22"/>
  <c r="AU37" i="22"/>
  <c r="AV37" i="22"/>
  <c r="AW37" i="22"/>
  <c r="AX37" i="22"/>
  <c r="AY37" i="22"/>
  <c r="AZ37" i="22"/>
  <c r="BA37" i="22"/>
  <c r="BB37" i="22"/>
  <c r="BC37" i="22"/>
  <c r="BD37" i="22"/>
  <c r="BE37" i="22"/>
  <c r="BF37" i="22"/>
  <c r="BG37" i="22"/>
  <c r="BH37" i="22"/>
  <c r="BI37" i="22"/>
  <c r="BJ37" i="22"/>
  <c r="BK37" i="22"/>
  <c r="BL37" i="22"/>
  <c r="BM37" i="22"/>
  <c r="BN37" i="22"/>
  <c r="BO37" i="22"/>
  <c r="BP37" i="22"/>
  <c r="BQ37" i="22"/>
  <c r="BR37" i="22"/>
  <c r="BS37" i="22"/>
  <c r="BT37" i="22"/>
  <c r="BU37" i="22"/>
  <c r="BV37" i="22"/>
  <c r="BW37" i="22"/>
  <c r="BX37" i="22"/>
  <c r="BY37" i="22"/>
  <c r="BZ37" i="22"/>
  <c r="CA37" i="22"/>
  <c r="CB37" i="22"/>
  <c r="CC37" i="22"/>
  <c r="CD37" i="22"/>
  <c r="CE37" i="22"/>
  <c r="CF37" i="22"/>
  <c r="CG37" i="22"/>
  <c r="CH37" i="22"/>
  <c r="CI37" i="22"/>
  <c r="CJ37" i="22"/>
  <c r="AT38" i="22"/>
  <c r="AU38" i="22"/>
  <c r="AV38" i="22"/>
  <c r="AW38" i="22"/>
  <c r="AX38" i="22"/>
  <c r="AY38" i="22"/>
  <c r="AZ38" i="22"/>
  <c r="BA38" i="22"/>
  <c r="BB38" i="22"/>
  <c r="BC38" i="22"/>
  <c r="BD38" i="22"/>
  <c r="BE38" i="22"/>
  <c r="BF38" i="22"/>
  <c r="BG38" i="22"/>
  <c r="BH38" i="22"/>
  <c r="BI38" i="22"/>
  <c r="BJ38" i="22"/>
  <c r="BK38" i="22"/>
  <c r="BL38" i="22"/>
  <c r="BM38" i="22"/>
  <c r="BN38" i="22"/>
  <c r="BO38" i="22"/>
  <c r="BP38" i="22"/>
  <c r="BQ38" i="22"/>
  <c r="BR38" i="22"/>
  <c r="BS38" i="22"/>
  <c r="BT38" i="22"/>
  <c r="BU38" i="22"/>
  <c r="BV38" i="22"/>
  <c r="BW38" i="22"/>
  <c r="BX38" i="22"/>
  <c r="BY38" i="22"/>
  <c r="BZ38" i="22"/>
  <c r="CA38" i="22"/>
  <c r="CB38" i="22"/>
  <c r="CC38" i="22"/>
  <c r="CD38" i="22"/>
  <c r="CE38" i="22"/>
  <c r="CF38" i="22"/>
  <c r="CG38" i="22"/>
  <c r="CH38" i="22"/>
  <c r="CI38" i="22"/>
  <c r="CJ38" i="22"/>
  <c r="AT39" i="22"/>
  <c r="AU39" i="22"/>
  <c r="AV39" i="22"/>
  <c r="AW39" i="22"/>
  <c r="AX39" i="22"/>
  <c r="AY39" i="22"/>
  <c r="AZ39" i="22"/>
  <c r="BA39" i="22"/>
  <c r="BB39" i="22"/>
  <c r="BC39" i="22"/>
  <c r="BD39" i="22"/>
  <c r="BE39" i="22"/>
  <c r="BF39" i="22"/>
  <c r="BG39" i="22"/>
  <c r="BH39" i="22"/>
  <c r="BI39" i="22"/>
  <c r="BJ39" i="22"/>
  <c r="BK39" i="22"/>
  <c r="BL39" i="22"/>
  <c r="BM39" i="22"/>
  <c r="BN39" i="22"/>
  <c r="BO39" i="22"/>
  <c r="BP39" i="22"/>
  <c r="BQ39" i="22"/>
  <c r="BR39" i="22"/>
  <c r="BS39" i="22"/>
  <c r="BT39" i="22"/>
  <c r="BU39" i="22"/>
  <c r="BV39" i="22"/>
  <c r="BW39" i="22"/>
  <c r="BX39" i="22"/>
  <c r="BY39" i="22"/>
  <c r="BZ39" i="22"/>
  <c r="CA39" i="22"/>
  <c r="CB39" i="22"/>
  <c r="CC39" i="22"/>
  <c r="CD39" i="22"/>
  <c r="CE39" i="22"/>
  <c r="CF39" i="22"/>
  <c r="CG39" i="22"/>
  <c r="CH39" i="22"/>
  <c r="CI39" i="22"/>
  <c r="CJ39" i="22"/>
  <c r="AT40" i="22"/>
  <c r="AU40" i="22"/>
  <c r="AV40" i="22"/>
  <c r="AW40" i="22"/>
  <c r="AX40" i="22"/>
  <c r="AY40" i="22"/>
  <c r="AZ40" i="22"/>
  <c r="BA40" i="22"/>
  <c r="BB40" i="22"/>
  <c r="BC40" i="22"/>
  <c r="BD40" i="22"/>
  <c r="BE40" i="22"/>
  <c r="BF40" i="22"/>
  <c r="BG40" i="22"/>
  <c r="BH40" i="22"/>
  <c r="BI40" i="22"/>
  <c r="BJ40" i="22"/>
  <c r="BK40" i="22"/>
  <c r="BL40" i="22"/>
  <c r="BM40" i="22"/>
  <c r="BN40" i="22"/>
  <c r="BO40" i="22"/>
  <c r="BP40" i="22"/>
  <c r="BQ40" i="22"/>
  <c r="BR40" i="22"/>
  <c r="BS40" i="22"/>
  <c r="BT40" i="22"/>
  <c r="BU40" i="22"/>
  <c r="BV40" i="22"/>
  <c r="BW40" i="22"/>
  <c r="BX40" i="22"/>
  <c r="BY40" i="22"/>
  <c r="BZ40" i="22"/>
  <c r="CA40" i="22"/>
  <c r="CB40" i="22"/>
  <c r="CC40" i="22"/>
  <c r="CD40" i="22"/>
  <c r="CE40" i="22"/>
  <c r="CF40" i="22"/>
  <c r="CG40" i="22"/>
  <c r="CH40" i="22"/>
  <c r="CI40" i="22"/>
  <c r="CJ40" i="22"/>
  <c r="AT41" i="22"/>
  <c r="AU41" i="22"/>
  <c r="AV41" i="22"/>
  <c r="AW41" i="22"/>
  <c r="AX41" i="22"/>
  <c r="AY41" i="22"/>
  <c r="AZ41" i="22"/>
  <c r="BA41" i="22"/>
  <c r="BB41" i="22"/>
  <c r="BC41" i="22"/>
  <c r="BD41" i="22"/>
  <c r="BE41" i="22"/>
  <c r="BF41" i="22"/>
  <c r="BG41" i="22"/>
  <c r="BH41" i="22"/>
  <c r="BI41" i="22"/>
  <c r="BJ41" i="22"/>
  <c r="BK41" i="22"/>
  <c r="BL41" i="22"/>
  <c r="BM41" i="22"/>
  <c r="BN41" i="22"/>
  <c r="BO41" i="22"/>
  <c r="BP41" i="22"/>
  <c r="BQ41" i="22"/>
  <c r="BR41" i="22"/>
  <c r="BS41" i="22"/>
  <c r="BT41" i="22"/>
  <c r="BU41" i="22"/>
  <c r="BV41" i="22"/>
  <c r="BW41" i="22"/>
  <c r="BX41" i="22"/>
  <c r="BY41" i="22"/>
  <c r="BZ41" i="22"/>
  <c r="CA41" i="22"/>
  <c r="CB41" i="22"/>
  <c r="CC41" i="22"/>
  <c r="CD41" i="22"/>
  <c r="CE41" i="22"/>
  <c r="CF41" i="22"/>
  <c r="CG41" i="22"/>
  <c r="CH41" i="22"/>
  <c r="CI41" i="22"/>
  <c r="CJ41" i="22"/>
  <c r="AT42" i="22"/>
  <c r="AU42" i="22"/>
  <c r="AV42" i="22"/>
  <c r="AW42" i="22"/>
  <c r="AX42" i="22"/>
  <c r="AY42" i="22"/>
  <c r="AZ42" i="22"/>
  <c r="BA42" i="22"/>
  <c r="BB42" i="22"/>
  <c r="BC42" i="22"/>
  <c r="BD42" i="22"/>
  <c r="BE42" i="22"/>
  <c r="BF42" i="22"/>
  <c r="BG42" i="22"/>
  <c r="BH42" i="22"/>
  <c r="BI42" i="22"/>
  <c r="BJ42" i="22"/>
  <c r="BK42" i="22"/>
  <c r="BL42" i="22"/>
  <c r="BM42" i="22"/>
  <c r="BN42" i="22"/>
  <c r="BO42" i="22"/>
  <c r="BP42" i="22"/>
  <c r="BQ42" i="22"/>
  <c r="BR42" i="22"/>
  <c r="BS42" i="22"/>
  <c r="BT42" i="22"/>
  <c r="BU42" i="22"/>
  <c r="BV42" i="22"/>
  <c r="BW42" i="22"/>
  <c r="BX42" i="22"/>
  <c r="BY42" i="22"/>
  <c r="BZ42" i="22"/>
  <c r="CA42" i="22"/>
  <c r="CB42" i="22"/>
  <c r="CC42" i="22"/>
  <c r="CD42" i="22"/>
  <c r="CE42" i="22"/>
  <c r="CF42" i="22"/>
  <c r="CG42" i="22"/>
  <c r="CH42" i="22"/>
  <c r="CI42" i="22"/>
  <c r="CJ42" i="22"/>
  <c r="AT43" i="22"/>
  <c r="AU43" i="22"/>
  <c r="AV43" i="22"/>
  <c r="AW43" i="22"/>
  <c r="AX43" i="22"/>
  <c r="AY43" i="22"/>
  <c r="AZ43" i="22"/>
  <c r="BA43" i="22"/>
  <c r="BB43" i="22"/>
  <c r="BC43" i="22"/>
  <c r="BD43" i="22"/>
  <c r="BE43" i="22"/>
  <c r="BF43" i="22"/>
  <c r="BG43" i="22"/>
  <c r="BH43" i="22"/>
  <c r="BI43" i="22"/>
  <c r="BJ43" i="22"/>
  <c r="BK43" i="22"/>
  <c r="BL43" i="22"/>
  <c r="BM43" i="22"/>
  <c r="BN43" i="22"/>
  <c r="BO43" i="22"/>
  <c r="BP43" i="22"/>
  <c r="BQ43" i="22"/>
  <c r="BR43" i="22"/>
  <c r="BS43" i="22"/>
  <c r="BT43" i="22"/>
  <c r="BU43" i="22"/>
  <c r="BV43" i="22"/>
  <c r="BW43" i="22"/>
  <c r="BX43" i="22"/>
  <c r="BY43" i="22"/>
  <c r="BZ43" i="22"/>
  <c r="CA43" i="22"/>
  <c r="CB43" i="22"/>
  <c r="CC43" i="22"/>
  <c r="CD43" i="22"/>
  <c r="CE43" i="22"/>
  <c r="CF43" i="22"/>
  <c r="CG43" i="22"/>
  <c r="CH43" i="22"/>
  <c r="CI43" i="22"/>
  <c r="CJ43" i="22"/>
  <c r="AT44" i="22"/>
  <c r="AU44" i="22"/>
  <c r="AV44" i="22"/>
  <c r="AW44" i="22"/>
  <c r="AX44" i="22"/>
  <c r="AY44" i="22"/>
  <c r="AZ44" i="22"/>
  <c r="BA44" i="22"/>
  <c r="BB44" i="22"/>
  <c r="BC44" i="22"/>
  <c r="BD44" i="22"/>
  <c r="BE44" i="22"/>
  <c r="BF44" i="22"/>
  <c r="BG44" i="22"/>
  <c r="BH44" i="22"/>
  <c r="BI44" i="22"/>
  <c r="BJ44" i="22"/>
  <c r="BK44" i="22"/>
  <c r="BL44" i="22"/>
  <c r="BM44" i="22"/>
  <c r="BN44" i="22"/>
  <c r="BO44" i="22"/>
  <c r="BP44" i="22"/>
  <c r="BQ44" i="22"/>
  <c r="BR44" i="22"/>
  <c r="BS44" i="22"/>
  <c r="BT44" i="22"/>
  <c r="BU44" i="22"/>
  <c r="BV44" i="22"/>
  <c r="BW44" i="22"/>
  <c r="BX44" i="22"/>
  <c r="BY44" i="22"/>
  <c r="BZ44" i="22"/>
  <c r="CA44" i="22"/>
  <c r="CB44" i="22"/>
  <c r="CC44" i="22"/>
  <c r="CD44" i="22"/>
  <c r="CE44" i="22"/>
  <c r="CF44" i="22"/>
  <c r="CG44" i="22"/>
  <c r="CH44" i="22"/>
  <c r="CI44" i="22"/>
  <c r="CJ44" i="22"/>
  <c r="AT45" i="22"/>
  <c r="AU45" i="22"/>
  <c r="AV45" i="22"/>
  <c r="AW45" i="22"/>
  <c r="AX45" i="22"/>
  <c r="AY45" i="22"/>
  <c r="AZ45" i="22"/>
  <c r="BA45" i="22"/>
  <c r="BB45" i="22"/>
  <c r="BC45" i="22"/>
  <c r="BD45" i="22"/>
  <c r="BE45" i="22"/>
  <c r="BF45" i="22"/>
  <c r="BG45" i="22"/>
  <c r="BH45" i="22"/>
  <c r="BI45" i="22"/>
  <c r="BJ45" i="22"/>
  <c r="BK45" i="22"/>
  <c r="BL45" i="22"/>
  <c r="BM45" i="22"/>
  <c r="BN45" i="22"/>
  <c r="BO45" i="22"/>
  <c r="BP45" i="22"/>
  <c r="BQ45" i="22"/>
  <c r="BR45" i="22"/>
  <c r="BS45" i="22"/>
  <c r="BT45" i="22"/>
  <c r="BU45" i="22"/>
  <c r="BV45" i="22"/>
  <c r="BW45" i="22"/>
  <c r="BX45" i="22"/>
  <c r="BY45" i="22"/>
  <c r="BZ45" i="22"/>
  <c r="CA45" i="22"/>
  <c r="CB45" i="22"/>
  <c r="CC45" i="22"/>
  <c r="CD45" i="22"/>
  <c r="CE45" i="22"/>
  <c r="CF45" i="22"/>
  <c r="CG45" i="22"/>
  <c r="CH45" i="22"/>
  <c r="CI45" i="22"/>
  <c r="CJ45" i="22"/>
  <c r="AT46" i="22"/>
  <c r="AU46" i="22"/>
  <c r="AV46" i="22"/>
  <c r="AW46" i="22"/>
  <c r="AX46" i="22"/>
  <c r="AY46" i="22"/>
  <c r="AZ46" i="22"/>
  <c r="BA46" i="22"/>
  <c r="BB46" i="22"/>
  <c r="BC46" i="22"/>
  <c r="BD46" i="22"/>
  <c r="BE46" i="22"/>
  <c r="BF46" i="22"/>
  <c r="BG46" i="22"/>
  <c r="BH46" i="22"/>
  <c r="BI46" i="22"/>
  <c r="BJ46" i="22"/>
  <c r="BK46" i="22"/>
  <c r="BL46" i="22"/>
  <c r="BM46" i="22"/>
  <c r="BN46" i="22"/>
  <c r="BO46" i="22"/>
  <c r="BP46" i="22"/>
  <c r="BQ46" i="22"/>
  <c r="BR46" i="22"/>
  <c r="BS46" i="22"/>
  <c r="BT46" i="22"/>
  <c r="BU46" i="22"/>
  <c r="BV46" i="22"/>
  <c r="BW46" i="22"/>
  <c r="BX46" i="22"/>
  <c r="BY46" i="22"/>
  <c r="BZ46" i="22"/>
  <c r="CA46" i="22"/>
  <c r="CB46" i="22"/>
  <c r="CC46" i="22"/>
  <c r="CD46" i="22"/>
  <c r="CE46" i="22"/>
  <c r="CF46" i="22"/>
  <c r="CG46" i="22"/>
  <c r="CH46" i="22"/>
  <c r="CI46" i="22"/>
  <c r="CJ46" i="22"/>
  <c r="AT47" i="22"/>
  <c r="AU47" i="22"/>
  <c r="AV47" i="22"/>
  <c r="AW47" i="22"/>
  <c r="AX47" i="22"/>
  <c r="AY47" i="22"/>
  <c r="AZ47" i="22"/>
  <c r="BA47" i="22"/>
  <c r="BB47" i="22"/>
  <c r="BC47" i="22"/>
  <c r="BD47" i="22"/>
  <c r="BE47" i="22"/>
  <c r="BF47" i="22"/>
  <c r="BG47" i="22"/>
  <c r="BH47" i="22"/>
  <c r="BI47" i="22"/>
  <c r="BJ47" i="22"/>
  <c r="BK47" i="22"/>
  <c r="BL47" i="22"/>
  <c r="BM47" i="22"/>
  <c r="BN47" i="22"/>
  <c r="BO47" i="22"/>
  <c r="BP47" i="22"/>
  <c r="BQ47" i="22"/>
  <c r="BR47" i="22"/>
  <c r="BS47" i="22"/>
  <c r="BT47" i="22"/>
  <c r="BU47" i="22"/>
  <c r="BV47" i="22"/>
  <c r="BW47" i="22"/>
  <c r="BX47" i="22"/>
  <c r="BY47" i="22"/>
  <c r="BZ47" i="22"/>
  <c r="CA47" i="22"/>
  <c r="CB47" i="22"/>
  <c r="CC47" i="22"/>
  <c r="CD47" i="22"/>
  <c r="CE47" i="22"/>
  <c r="CF47" i="22"/>
  <c r="CG47" i="22"/>
  <c r="CH47" i="22"/>
  <c r="CI47" i="22"/>
  <c r="CJ47" i="22"/>
  <c r="AP35" i="22"/>
  <c r="AQ35" i="22"/>
  <c r="AR35" i="22"/>
  <c r="AS35" i="22"/>
  <c r="AP36" i="22"/>
  <c r="AQ36" i="22"/>
  <c r="AR36" i="22"/>
  <c r="AS36" i="22"/>
  <c r="AP37" i="22"/>
  <c r="AQ37" i="22"/>
  <c r="AR37" i="22"/>
  <c r="AS37" i="22"/>
  <c r="AP38" i="22"/>
  <c r="AQ38" i="22"/>
  <c r="AR38" i="22"/>
  <c r="AS38" i="22"/>
  <c r="AP39" i="22"/>
  <c r="AQ39" i="22"/>
  <c r="AR39" i="22"/>
  <c r="AS39" i="22"/>
  <c r="AP40" i="22"/>
  <c r="AQ40" i="22"/>
  <c r="AR40" i="22"/>
  <c r="AS40" i="22"/>
  <c r="AP41" i="22"/>
  <c r="AQ41" i="22"/>
  <c r="AR41" i="22"/>
  <c r="AS41" i="22"/>
  <c r="AP42" i="22"/>
  <c r="AQ42" i="22"/>
  <c r="AR42" i="22"/>
  <c r="AS42" i="22"/>
  <c r="AP43" i="22"/>
  <c r="AQ43" i="22"/>
  <c r="AR43" i="22"/>
  <c r="AS43" i="22"/>
  <c r="AP44" i="22"/>
  <c r="AQ44" i="22"/>
  <c r="AR44" i="22"/>
  <c r="AS44" i="22"/>
  <c r="AP45" i="22"/>
  <c r="AQ45" i="22"/>
  <c r="AR45" i="22"/>
  <c r="AS45" i="22"/>
  <c r="AP46" i="22"/>
  <c r="AQ46" i="22"/>
  <c r="AR46" i="22"/>
  <c r="AS46" i="22"/>
  <c r="AP47" i="22"/>
  <c r="AQ47" i="22"/>
  <c r="AR47" i="22"/>
  <c r="AS47" i="22"/>
  <c r="AO36" i="22"/>
  <c r="AO37" i="22"/>
  <c r="AO38" i="22"/>
  <c r="AO39" i="22"/>
  <c r="AO40" i="22"/>
  <c r="AO41" i="22"/>
  <c r="AO42" i="22"/>
  <c r="AO43" i="22"/>
  <c r="AO44" i="22"/>
  <c r="AO45" i="22"/>
  <c r="AO46" i="22"/>
  <c r="AO47" i="22"/>
  <c r="AO35" i="22"/>
  <c r="AP23" i="22"/>
  <c r="AQ23" i="22"/>
  <c r="AR23" i="22"/>
  <c r="AS23" i="22"/>
  <c r="AT23" i="22"/>
  <c r="AU23" i="22"/>
  <c r="AV23" i="22"/>
  <c r="AW23" i="22"/>
  <c r="AX23" i="22"/>
  <c r="AY23" i="22"/>
  <c r="AZ23" i="22"/>
  <c r="BA23" i="22"/>
  <c r="BB23" i="22"/>
  <c r="BC23" i="22"/>
  <c r="BD23" i="22"/>
  <c r="BE23" i="22"/>
  <c r="BF23" i="22"/>
  <c r="BG23" i="22"/>
  <c r="BH23" i="22"/>
  <c r="BI23" i="22"/>
  <c r="BJ23" i="22"/>
  <c r="BK23" i="22"/>
  <c r="BL23" i="22"/>
  <c r="BM23" i="22"/>
  <c r="BN23" i="22"/>
  <c r="BO23" i="22"/>
  <c r="BP23" i="22"/>
  <c r="BQ23" i="22"/>
  <c r="BR23" i="22"/>
  <c r="BS23" i="22"/>
  <c r="BT23" i="22"/>
  <c r="BU23" i="22"/>
  <c r="BV23" i="22"/>
  <c r="BW23" i="22"/>
  <c r="BX23" i="22"/>
  <c r="BY23" i="22"/>
  <c r="BZ23" i="22"/>
  <c r="CA23" i="22"/>
  <c r="CB23" i="22"/>
  <c r="CC23" i="22"/>
  <c r="CD23" i="22"/>
  <c r="CE23" i="22"/>
  <c r="CF23" i="22"/>
  <c r="CG23" i="22"/>
  <c r="CH23" i="22"/>
  <c r="CI23" i="22"/>
  <c r="CJ23" i="22"/>
  <c r="AP24" i="22"/>
  <c r="AQ24" i="22"/>
  <c r="AR24" i="22"/>
  <c r="AS24" i="22"/>
  <c r="AT24" i="22"/>
  <c r="AU24" i="22"/>
  <c r="AV24" i="22"/>
  <c r="AW24" i="22"/>
  <c r="AX24" i="22"/>
  <c r="AY24" i="22"/>
  <c r="AZ24" i="22"/>
  <c r="BA24" i="22"/>
  <c r="BB24" i="22"/>
  <c r="BC24" i="22"/>
  <c r="BD24" i="22"/>
  <c r="BE24" i="22"/>
  <c r="BF24" i="22"/>
  <c r="BG24" i="22"/>
  <c r="BH24" i="22"/>
  <c r="BI24" i="22"/>
  <c r="BJ24" i="22"/>
  <c r="BK24" i="22"/>
  <c r="BL24" i="22"/>
  <c r="BM24" i="22"/>
  <c r="BN24" i="22"/>
  <c r="BO24" i="22"/>
  <c r="BP24" i="22"/>
  <c r="BQ24" i="22"/>
  <c r="BR24" i="22"/>
  <c r="BS24" i="22"/>
  <c r="BT24" i="22"/>
  <c r="BU24" i="22"/>
  <c r="BV24" i="22"/>
  <c r="BW24" i="22"/>
  <c r="BX24" i="22"/>
  <c r="BY24" i="22"/>
  <c r="BZ24" i="22"/>
  <c r="CA24" i="22"/>
  <c r="CB24" i="22"/>
  <c r="CC24" i="22"/>
  <c r="CD24" i="22"/>
  <c r="CE24" i="22"/>
  <c r="CF24" i="22"/>
  <c r="CG24" i="22"/>
  <c r="CH24" i="22"/>
  <c r="CI24" i="22"/>
  <c r="CJ24" i="22"/>
  <c r="AP25" i="22"/>
  <c r="AQ25" i="22"/>
  <c r="AR25" i="22"/>
  <c r="AS25" i="22"/>
  <c r="AT25" i="22"/>
  <c r="AU25" i="22"/>
  <c r="AV25" i="22"/>
  <c r="AW25" i="22"/>
  <c r="AX25" i="22"/>
  <c r="AY25" i="22"/>
  <c r="AZ25" i="22"/>
  <c r="BA25" i="22"/>
  <c r="BB25" i="22"/>
  <c r="BC25" i="22"/>
  <c r="BD25" i="22"/>
  <c r="BE25" i="22"/>
  <c r="BF25" i="22"/>
  <c r="BG25" i="22"/>
  <c r="BH25" i="22"/>
  <c r="BI25" i="22"/>
  <c r="BJ25" i="22"/>
  <c r="BK25" i="22"/>
  <c r="BL25" i="22"/>
  <c r="BM25" i="22"/>
  <c r="BN25" i="22"/>
  <c r="BO25" i="22"/>
  <c r="BP25" i="22"/>
  <c r="BQ25" i="22"/>
  <c r="BR25" i="22"/>
  <c r="BS25" i="22"/>
  <c r="BT25" i="22"/>
  <c r="BU25" i="22"/>
  <c r="BV25" i="22"/>
  <c r="BW25" i="22"/>
  <c r="BX25" i="22"/>
  <c r="BY25" i="22"/>
  <c r="BZ25" i="22"/>
  <c r="CA25" i="22"/>
  <c r="CB25" i="22"/>
  <c r="CC25" i="22"/>
  <c r="CD25" i="22"/>
  <c r="CE25" i="22"/>
  <c r="CF25" i="22"/>
  <c r="CG25" i="22"/>
  <c r="CH25" i="22"/>
  <c r="CI25" i="22"/>
  <c r="CJ25" i="22"/>
  <c r="AP26" i="22"/>
  <c r="AQ26" i="22"/>
  <c r="AR26" i="22"/>
  <c r="AS26" i="22"/>
  <c r="AT26" i="22"/>
  <c r="AU26" i="22"/>
  <c r="AV26" i="22"/>
  <c r="AW26" i="22"/>
  <c r="AX26" i="22"/>
  <c r="AY26" i="22"/>
  <c r="AZ26" i="22"/>
  <c r="BA26" i="22"/>
  <c r="BB26" i="22"/>
  <c r="BC26" i="22"/>
  <c r="BD26" i="22"/>
  <c r="BE26" i="22"/>
  <c r="BF26" i="22"/>
  <c r="BG26" i="22"/>
  <c r="BH26" i="22"/>
  <c r="BI26" i="22"/>
  <c r="BJ26" i="22"/>
  <c r="BK26" i="22"/>
  <c r="BL26" i="22"/>
  <c r="BM26" i="22"/>
  <c r="BN26" i="22"/>
  <c r="BO26" i="22"/>
  <c r="BP26" i="22"/>
  <c r="BQ26" i="22"/>
  <c r="BR26" i="22"/>
  <c r="BS26" i="22"/>
  <c r="BT26" i="22"/>
  <c r="BU26" i="22"/>
  <c r="BV26" i="22"/>
  <c r="BW26" i="22"/>
  <c r="BX26" i="22"/>
  <c r="BY26" i="22"/>
  <c r="BZ26" i="22"/>
  <c r="CA26" i="22"/>
  <c r="CB26" i="22"/>
  <c r="CC26" i="22"/>
  <c r="CD26" i="22"/>
  <c r="CE26" i="22"/>
  <c r="CF26" i="22"/>
  <c r="CG26" i="22"/>
  <c r="CH26" i="22"/>
  <c r="CI26" i="22"/>
  <c r="CJ26" i="22"/>
  <c r="AP27" i="22"/>
  <c r="AQ27" i="22"/>
  <c r="AR27" i="22"/>
  <c r="AS27" i="22"/>
  <c r="AT27" i="22"/>
  <c r="AU27" i="22"/>
  <c r="AV27" i="22"/>
  <c r="AW27" i="22"/>
  <c r="AX27" i="22"/>
  <c r="AY27" i="22"/>
  <c r="AZ27" i="22"/>
  <c r="BA27" i="22"/>
  <c r="BB27" i="22"/>
  <c r="BC27" i="22"/>
  <c r="BD27" i="22"/>
  <c r="BE27" i="22"/>
  <c r="BF27" i="22"/>
  <c r="BG27" i="22"/>
  <c r="BH27" i="22"/>
  <c r="BI27" i="22"/>
  <c r="BJ27" i="22"/>
  <c r="BK27" i="22"/>
  <c r="BL27" i="22"/>
  <c r="BM27" i="22"/>
  <c r="BN27" i="22"/>
  <c r="BO27" i="22"/>
  <c r="BP27" i="22"/>
  <c r="BQ27" i="22"/>
  <c r="BR27" i="22"/>
  <c r="BS27" i="22"/>
  <c r="BT27" i="22"/>
  <c r="BU27" i="22"/>
  <c r="BV27" i="22"/>
  <c r="BW27" i="22"/>
  <c r="BX27" i="22"/>
  <c r="BY27" i="22"/>
  <c r="BZ27" i="22"/>
  <c r="CA27" i="22"/>
  <c r="CB27" i="22"/>
  <c r="CC27" i="22"/>
  <c r="CD27" i="22"/>
  <c r="CE27" i="22"/>
  <c r="CF27" i="22"/>
  <c r="CG27" i="22"/>
  <c r="CH27" i="22"/>
  <c r="CI27" i="22"/>
  <c r="CJ27" i="22"/>
  <c r="AP28" i="22"/>
  <c r="AQ28" i="22"/>
  <c r="AR28" i="22"/>
  <c r="AS28" i="22"/>
  <c r="AT28" i="22"/>
  <c r="AU28" i="22"/>
  <c r="AV28" i="22"/>
  <c r="AW28" i="22"/>
  <c r="AX28" i="22"/>
  <c r="AY28" i="22"/>
  <c r="AZ28" i="22"/>
  <c r="BA28" i="22"/>
  <c r="BB28" i="22"/>
  <c r="BC28" i="22"/>
  <c r="BD28" i="22"/>
  <c r="BE28" i="22"/>
  <c r="BF28" i="22"/>
  <c r="BG28" i="22"/>
  <c r="BH28" i="22"/>
  <c r="BI28" i="22"/>
  <c r="BJ28" i="22"/>
  <c r="BK28" i="22"/>
  <c r="BL28" i="22"/>
  <c r="BM28" i="22"/>
  <c r="BN28" i="22"/>
  <c r="BO28" i="22"/>
  <c r="BP28" i="22"/>
  <c r="BQ28" i="22"/>
  <c r="BR28" i="22"/>
  <c r="BS28" i="22"/>
  <c r="BT28" i="22"/>
  <c r="BU28" i="22"/>
  <c r="BV28" i="22"/>
  <c r="BW28" i="22"/>
  <c r="BX28" i="22"/>
  <c r="BY28" i="22"/>
  <c r="BZ28" i="22"/>
  <c r="CA28" i="22"/>
  <c r="CB28" i="22"/>
  <c r="CC28" i="22"/>
  <c r="CD28" i="22"/>
  <c r="CE28" i="22"/>
  <c r="CF28" i="22"/>
  <c r="CG28" i="22"/>
  <c r="CH28" i="22"/>
  <c r="CI28" i="22"/>
  <c r="CJ28" i="22"/>
  <c r="AP29" i="22"/>
  <c r="AQ29" i="22"/>
  <c r="AR29" i="22"/>
  <c r="AS29" i="22"/>
  <c r="AT29" i="22"/>
  <c r="AU29" i="22"/>
  <c r="AV29" i="22"/>
  <c r="AW29" i="22"/>
  <c r="AX29" i="22"/>
  <c r="AY29" i="22"/>
  <c r="AZ29" i="22"/>
  <c r="BA29" i="22"/>
  <c r="BB29" i="22"/>
  <c r="BC29" i="22"/>
  <c r="BD29" i="22"/>
  <c r="BE29" i="22"/>
  <c r="BF29" i="22"/>
  <c r="BG29" i="22"/>
  <c r="BH29" i="22"/>
  <c r="BI29" i="22"/>
  <c r="BJ29" i="22"/>
  <c r="BK29" i="22"/>
  <c r="BL29" i="22"/>
  <c r="BM29" i="22"/>
  <c r="BN29" i="22"/>
  <c r="BO29" i="22"/>
  <c r="BP29" i="22"/>
  <c r="BQ29" i="22"/>
  <c r="BR29" i="22"/>
  <c r="BS29" i="22"/>
  <c r="BT29" i="22"/>
  <c r="BU29" i="22"/>
  <c r="BV29" i="22"/>
  <c r="BW29" i="22"/>
  <c r="BX29" i="22"/>
  <c r="BY29" i="22"/>
  <c r="BZ29" i="22"/>
  <c r="CA29" i="22"/>
  <c r="CB29" i="22"/>
  <c r="CC29" i="22"/>
  <c r="CD29" i="22"/>
  <c r="CE29" i="22"/>
  <c r="CF29" i="22"/>
  <c r="CG29" i="22"/>
  <c r="CH29" i="22"/>
  <c r="CI29" i="22"/>
  <c r="CJ29" i="22"/>
  <c r="AP30" i="22"/>
  <c r="AQ30" i="22"/>
  <c r="AR30" i="22"/>
  <c r="AS30" i="22"/>
  <c r="AT30" i="22"/>
  <c r="AU30" i="22"/>
  <c r="AV30" i="22"/>
  <c r="AW30" i="22"/>
  <c r="AX30" i="22"/>
  <c r="AY30" i="22"/>
  <c r="AZ30" i="22"/>
  <c r="BA30" i="22"/>
  <c r="BB30" i="22"/>
  <c r="BC30" i="22"/>
  <c r="BD30" i="22"/>
  <c r="BE30" i="22"/>
  <c r="BF30" i="22"/>
  <c r="BG30" i="22"/>
  <c r="BH30" i="22"/>
  <c r="BI30" i="22"/>
  <c r="BJ30" i="22"/>
  <c r="BK30" i="22"/>
  <c r="BL30" i="22"/>
  <c r="BM30" i="22"/>
  <c r="BN30" i="22"/>
  <c r="BO30" i="22"/>
  <c r="BP30" i="22"/>
  <c r="BQ30" i="22"/>
  <c r="BR30" i="22"/>
  <c r="BS30" i="22"/>
  <c r="BT30" i="22"/>
  <c r="BU30" i="22"/>
  <c r="BV30" i="22"/>
  <c r="BW30" i="22"/>
  <c r="BX30" i="22"/>
  <c r="BY30" i="22"/>
  <c r="BZ30" i="22"/>
  <c r="CA30" i="22"/>
  <c r="CB30" i="22"/>
  <c r="CC30" i="22"/>
  <c r="CD30" i="22"/>
  <c r="CE30" i="22"/>
  <c r="CF30" i="22"/>
  <c r="CG30" i="22"/>
  <c r="CH30" i="22"/>
  <c r="CI30" i="22"/>
  <c r="CJ30" i="22"/>
  <c r="AP31" i="22"/>
  <c r="AQ31" i="22"/>
  <c r="AR31" i="22"/>
  <c r="AS31" i="22"/>
  <c r="AT31" i="22"/>
  <c r="AU31" i="22"/>
  <c r="AV31" i="22"/>
  <c r="AW31" i="22"/>
  <c r="AX31" i="22"/>
  <c r="AY31" i="22"/>
  <c r="AZ31" i="22"/>
  <c r="BA31" i="22"/>
  <c r="BB31" i="22"/>
  <c r="BC31" i="22"/>
  <c r="BD31" i="22"/>
  <c r="BE31" i="22"/>
  <c r="BF31" i="22"/>
  <c r="BG31" i="22"/>
  <c r="BH31" i="22"/>
  <c r="BI31" i="22"/>
  <c r="BJ31" i="22"/>
  <c r="BK31" i="22"/>
  <c r="BL31" i="22"/>
  <c r="BM31" i="22"/>
  <c r="BN31" i="22"/>
  <c r="BO31" i="22"/>
  <c r="BP31" i="22"/>
  <c r="BQ31" i="22"/>
  <c r="BR31" i="22"/>
  <c r="BS31" i="22"/>
  <c r="BT31" i="22"/>
  <c r="BU31" i="22"/>
  <c r="BV31" i="22"/>
  <c r="BW31" i="22"/>
  <c r="BX31" i="22"/>
  <c r="BY31" i="22"/>
  <c r="BZ31" i="22"/>
  <c r="CA31" i="22"/>
  <c r="CB31" i="22"/>
  <c r="CC31" i="22"/>
  <c r="CD31" i="22"/>
  <c r="CE31" i="22"/>
  <c r="CF31" i="22"/>
  <c r="CG31" i="22"/>
  <c r="CH31" i="22"/>
  <c r="CI31" i="22"/>
  <c r="CJ31" i="22"/>
  <c r="AP32" i="22"/>
  <c r="AQ32" i="22"/>
  <c r="AR32" i="22"/>
  <c r="AS32" i="22"/>
  <c r="AT32" i="22"/>
  <c r="AU32" i="22"/>
  <c r="AV32" i="22"/>
  <c r="AW32" i="22"/>
  <c r="AX32" i="22"/>
  <c r="AY32" i="22"/>
  <c r="AZ32" i="22"/>
  <c r="BA32" i="22"/>
  <c r="BB32" i="22"/>
  <c r="BC32" i="22"/>
  <c r="BD32" i="22"/>
  <c r="BE32" i="22"/>
  <c r="BF32" i="22"/>
  <c r="BG32" i="22"/>
  <c r="BH32" i="22"/>
  <c r="BI32" i="22"/>
  <c r="BJ32" i="22"/>
  <c r="BK32" i="22"/>
  <c r="BL32" i="22"/>
  <c r="BM32" i="22"/>
  <c r="BN32" i="22"/>
  <c r="BO32" i="22"/>
  <c r="BP32" i="22"/>
  <c r="BQ32" i="22"/>
  <c r="BR32" i="22"/>
  <c r="BS32" i="22"/>
  <c r="BT32" i="22"/>
  <c r="BU32" i="22"/>
  <c r="BV32" i="22"/>
  <c r="BW32" i="22"/>
  <c r="BX32" i="22"/>
  <c r="BY32" i="22"/>
  <c r="BZ32" i="22"/>
  <c r="CA32" i="22"/>
  <c r="CB32" i="22"/>
  <c r="CC32" i="22"/>
  <c r="CD32" i="22"/>
  <c r="CE32" i="22"/>
  <c r="CF32" i="22"/>
  <c r="CG32" i="22"/>
  <c r="CH32" i="22"/>
  <c r="CI32" i="22"/>
  <c r="CJ32" i="22"/>
  <c r="AO24" i="22"/>
  <c r="AO25" i="22"/>
  <c r="AO26" i="22"/>
  <c r="AO27" i="22"/>
  <c r="AO28" i="22"/>
  <c r="AO29" i="22"/>
  <c r="AO30" i="22"/>
  <c r="AO31" i="22"/>
  <c r="AO32" i="22"/>
  <c r="AO23" i="22"/>
  <c r="BC22" i="25" l="1"/>
  <c r="BL17" i="22"/>
  <c r="BK17" i="23" l="1"/>
  <c r="BL21" i="22"/>
  <c r="BK21" i="23" s="1"/>
  <c r="BL20" i="22"/>
  <c r="BL19" i="22"/>
  <c r="BL18" i="22"/>
  <c r="BK18" i="23" s="1"/>
  <c r="BM21" i="22" l="1"/>
  <c r="BL21" i="23" s="1"/>
  <c r="BK20" i="23"/>
  <c r="BK19" i="23"/>
  <c r="AV50" i="4" l="1"/>
  <c r="AW50" i="4"/>
  <c r="AX50" i="4"/>
  <c r="AY50" i="4"/>
  <c r="AZ50" i="4"/>
  <c r="BA50" i="4"/>
  <c r="BB50" i="4"/>
  <c r="BC50" i="4"/>
  <c r="BD50" i="4"/>
  <c r="BE50" i="4"/>
  <c r="BF50" i="4"/>
  <c r="BG50" i="4"/>
  <c r="BH50" i="4"/>
  <c r="BI50" i="4"/>
  <c r="BJ50" i="4"/>
  <c r="BK50" i="4"/>
  <c r="BL50" i="4"/>
  <c r="BM50" i="4"/>
  <c r="BN50" i="4"/>
  <c r="BO50" i="4"/>
  <c r="BP50" i="4"/>
  <c r="BQ50" i="4"/>
  <c r="BR50" i="4"/>
  <c r="BS50" i="4"/>
  <c r="BT50" i="4"/>
  <c r="BU50" i="4"/>
  <c r="BV50" i="4"/>
  <c r="BW50" i="4"/>
  <c r="BX50" i="4"/>
  <c r="BY50" i="4"/>
  <c r="BZ50" i="4"/>
  <c r="CA50" i="4"/>
  <c r="CB50" i="4"/>
  <c r="CC50" i="4"/>
  <c r="CD50" i="4"/>
  <c r="CE50" i="4"/>
  <c r="CF50" i="4"/>
  <c r="CG50" i="4"/>
  <c r="CH50" i="4"/>
  <c r="CI50" i="4"/>
  <c r="CJ50" i="4"/>
  <c r="AV51" i="4"/>
  <c r="AW51" i="4"/>
  <c r="AX51" i="4"/>
  <c r="AY51" i="4"/>
  <c r="AZ51" i="4"/>
  <c r="BA51" i="4"/>
  <c r="BB51" i="4"/>
  <c r="BC51" i="4"/>
  <c r="BD51" i="4"/>
  <c r="BE51" i="4"/>
  <c r="BF51" i="4"/>
  <c r="BG51" i="4"/>
  <c r="BH51" i="4"/>
  <c r="BI51" i="4"/>
  <c r="BJ51" i="4"/>
  <c r="BK51" i="4"/>
  <c r="BL51" i="4"/>
  <c r="BM51" i="4"/>
  <c r="BN51" i="4"/>
  <c r="BO51" i="4"/>
  <c r="BP51" i="4"/>
  <c r="BQ51" i="4"/>
  <c r="BR51" i="4"/>
  <c r="BS51" i="4"/>
  <c r="BT51" i="4"/>
  <c r="BU51" i="4"/>
  <c r="BV51" i="4"/>
  <c r="BW51" i="4"/>
  <c r="BX51" i="4"/>
  <c r="BY51" i="4"/>
  <c r="BZ51" i="4"/>
  <c r="CA51" i="4"/>
  <c r="CB51" i="4"/>
  <c r="CC51" i="4"/>
  <c r="CD51" i="4"/>
  <c r="CE51" i="4"/>
  <c r="CF51" i="4"/>
  <c r="CG51" i="4"/>
  <c r="CH51" i="4"/>
  <c r="CI51" i="4"/>
  <c r="CJ51" i="4"/>
  <c r="AV52" i="4"/>
  <c r="AW52" i="4"/>
  <c r="AX52" i="4"/>
  <c r="AY52" i="4"/>
  <c r="AZ52" i="4"/>
  <c r="BA52" i="4"/>
  <c r="BB52" i="4"/>
  <c r="BC52" i="4"/>
  <c r="BD52" i="4"/>
  <c r="BE52" i="4"/>
  <c r="BF52" i="4"/>
  <c r="BG52" i="4"/>
  <c r="BH52" i="4"/>
  <c r="BI52" i="4"/>
  <c r="BJ52" i="4"/>
  <c r="BK52" i="4"/>
  <c r="BL52" i="4"/>
  <c r="BM52" i="4"/>
  <c r="BN52" i="4"/>
  <c r="BO52" i="4"/>
  <c r="BP52" i="4"/>
  <c r="BQ52" i="4"/>
  <c r="BR52" i="4"/>
  <c r="BS52" i="4"/>
  <c r="BT52" i="4"/>
  <c r="BU52" i="4"/>
  <c r="BV52" i="4"/>
  <c r="BW52" i="4"/>
  <c r="BX52" i="4"/>
  <c r="BY52" i="4"/>
  <c r="BZ52" i="4"/>
  <c r="CA52" i="4"/>
  <c r="CB52" i="4"/>
  <c r="CC52" i="4"/>
  <c r="CD52" i="4"/>
  <c r="CE52" i="4"/>
  <c r="CF52" i="4"/>
  <c r="CG52" i="4"/>
  <c r="CH52" i="4"/>
  <c r="CI52" i="4"/>
  <c r="CJ52" i="4"/>
  <c r="AV53" i="4"/>
  <c r="AW53" i="4"/>
  <c r="AX53" i="4"/>
  <c r="AY53" i="4"/>
  <c r="AZ53" i="4"/>
  <c r="BA53" i="4"/>
  <c r="BB53" i="4"/>
  <c r="BC53" i="4"/>
  <c r="BD53" i="4"/>
  <c r="BE53" i="4"/>
  <c r="BF53" i="4"/>
  <c r="BG53" i="4"/>
  <c r="BH53" i="4"/>
  <c r="BI53" i="4"/>
  <c r="BJ53" i="4"/>
  <c r="BK53" i="4"/>
  <c r="BL53" i="4"/>
  <c r="BM53" i="4"/>
  <c r="BN53" i="4"/>
  <c r="BO53" i="4"/>
  <c r="BP53" i="4"/>
  <c r="BQ53" i="4"/>
  <c r="BR53" i="4"/>
  <c r="BS53" i="4"/>
  <c r="BT53" i="4"/>
  <c r="BU53" i="4"/>
  <c r="BV53" i="4"/>
  <c r="BW53" i="4"/>
  <c r="BX53" i="4"/>
  <c r="BY53" i="4"/>
  <c r="BZ53" i="4"/>
  <c r="CA53" i="4"/>
  <c r="CB53" i="4"/>
  <c r="CC53" i="4"/>
  <c r="CD53" i="4"/>
  <c r="CE53" i="4"/>
  <c r="CF53" i="4"/>
  <c r="CG53" i="4"/>
  <c r="CH53" i="4"/>
  <c r="CI53" i="4"/>
  <c r="CJ53" i="4"/>
  <c r="AV54" i="4"/>
  <c r="AW54" i="4"/>
  <c r="AX54" i="4"/>
  <c r="AY54" i="4"/>
  <c r="AZ54" i="4"/>
  <c r="BA54" i="4"/>
  <c r="BB54" i="4"/>
  <c r="BC54" i="4"/>
  <c r="BD54" i="4"/>
  <c r="BE54" i="4"/>
  <c r="BF54" i="4"/>
  <c r="BG54" i="4"/>
  <c r="BH54" i="4"/>
  <c r="BI54" i="4"/>
  <c r="BJ54" i="4"/>
  <c r="BK54" i="4"/>
  <c r="BL54" i="4"/>
  <c r="BM54" i="4"/>
  <c r="BN54" i="4"/>
  <c r="BO54" i="4"/>
  <c r="BP54" i="4"/>
  <c r="BQ54" i="4"/>
  <c r="BR54" i="4"/>
  <c r="BS54" i="4"/>
  <c r="BT54" i="4"/>
  <c r="BU54" i="4"/>
  <c r="BV54" i="4"/>
  <c r="BW54" i="4"/>
  <c r="BX54" i="4"/>
  <c r="BY54" i="4"/>
  <c r="BZ54" i="4"/>
  <c r="CA54" i="4"/>
  <c r="CB54" i="4"/>
  <c r="CC54" i="4"/>
  <c r="CD54" i="4"/>
  <c r="CE54" i="4"/>
  <c r="CF54" i="4"/>
  <c r="CG54" i="4"/>
  <c r="CH54" i="4"/>
  <c r="CI54" i="4"/>
  <c r="CJ54" i="4"/>
  <c r="AV55" i="4"/>
  <c r="AW55" i="4"/>
  <c r="AX55" i="4"/>
  <c r="AY55" i="4"/>
  <c r="AZ55" i="4"/>
  <c r="BA55" i="4"/>
  <c r="BB55" i="4"/>
  <c r="BC55" i="4"/>
  <c r="BD55" i="4"/>
  <c r="BE55" i="4"/>
  <c r="BF55" i="4"/>
  <c r="BG55" i="4"/>
  <c r="BH55" i="4"/>
  <c r="BI55" i="4"/>
  <c r="BJ55" i="4"/>
  <c r="BK55" i="4"/>
  <c r="BL55" i="4"/>
  <c r="BM55" i="4"/>
  <c r="BN55" i="4"/>
  <c r="BO55" i="4"/>
  <c r="BP55" i="4"/>
  <c r="BQ55" i="4"/>
  <c r="BR55" i="4"/>
  <c r="BS55" i="4"/>
  <c r="BT55" i="4"/>
  <c r="BU55" i="4"/>
  <c r="BV55" i="4"/>
  <c r="BW55" i="4"/>
  <c r="BX55" i="4"/>
  <c r="BY55" i="4"/>
  <c r="BZ55" i="4"/>
  <c r="CA55" i="4"/>
  <c r="CB55" i="4"/>
  <c r="CC55" i="4"/>
  <c r="CD55" i="4"/>
  <c r="CE55" i="4"/>
  <c r="CF55" i="4"/>
  <c r="CG55" i="4"/>
  <c r="CH55" i="4"/>
  <c r="CI55" i="4"/>
  <c r="CJ55" i="4"/>
  <c r="AV56" i="4"/>
  <c r="AW56" i="4"/>
  <c r="AX56" i="4"/>
  <c r="AY56" i="4"/>
  <c r="AZ56" i="4"/>
  <c r="BA56" i="4"/>
  <c r="BB56" i="4"/>
  <c r="BC56" i="4"/>
  <c r="BD56" i="4"/>
  <c r="BE56" i="4"/>
  <c r="BF56" i="4"/>
  <c r="BG56" i="4"/>
  <c r="BH56" i="4"/>
  <c r="BI56" i="4"/>
  <c r="BJ56" i="4"/>
  <c r="BK56" i="4"/>
  <c r="BL56" i="4"/>
  <c r="BM56" i="4"/>
  <c r="BN56" i="4"/>
  <c r="BO56" i="4"/>
  <c r="BP56" i="4"/>
  <c r="BQ56" i="4"/>
  <c r="BR56" i="4"/>
  <c r="BS56" i="4"/>
  <c r="BT56" i="4"/>
  <c r="BU56" i="4"/>
  <c r="BV56" i="4"/>
  <c r="BW56" i="4"/>
  <c r="BX56" i="4"/>
  <c r="BY56" i="4"/>
  <c r="BZ56" i="4"/>
  <c r="CA56" i="4"/>
  <c r="CB56" i="4"/>
  <c r="CC56" i="4"/>
  <c r="CD56" i="4"/>
  <c r="CE56" i="4"/>
  <c r="CF56" i="4"/>
  <c r="CG56" i="4"/>
  <c r="CH56" i="4"/>
  <c r="CI56" i="4"/>
  <c r="CJ56" i="4"/>
  <c r="AV57" i="4"/>
  <c r="AW57" i="4"/>
  <c r="AX57" i="4"/>
  <c r="AY57" i="4"/>
  <c r="AZ57" i="4"/>
  <c r="BA57" i="4"/>
  <c r="BB57" i="4"/>
  <c r="BC57" i="4"/>
  <c r="BD57" i="4"/>
  <c r="BE57" i="4"/>
  <c r="BF57" i="4"/>
  <c r="BG57" i="4"/>
  <c r="BH57" i="4"/>
  <c r="BI57" i="4"/>
  <c r="BJ57" i="4"/>
  <c r="BK57" i="4"/>
  <c r="BL57" i="4"/>
  <c r="BM57" i="4"/>
  <c r="BN57" i="4"/>
  <c r="BO57" i="4"/>
  <c r="BP57" i="4"/>
  <c r="BQ57" i="4"/>
  <c r="BR57" i="4"/>
  <c r="BS57" i="4"/>
  <c r="BT57" i="4"/>
  <c r="BU57" i="4"/>
  <c r="BV57" i="4"/>
  <c r="BW57" i="4"/>
  <c r="BX57" i="4"/>
  <c r="BY57" i="4"/>
  <c r="BZ57" i="4"/>
  <c r="CA57" i="4"/>
  <c r="CB57" i="4"/>
  <c r="CC57" i="4"/>
  <c r="CD57" i="4"/>
  <c r="CE57" i="4"/>
  <c r="CF57" i="4"/>
  <c r="CG57" i="4"/>
  <c r="CH57" i="4"/>
  <c r="CI57" i="4"/>
  <c r="CJ57" i="4"/>
  <c r="AV58" i="4"/>
  <c r="AW58" i="4"/>
  <c r="AX58" i="4"/>
  <c r="AY58" i="4"/>
  <c r="AZ58" i="4"/>
  <c r="BA58" i="4"/>
  <c r="BB58" i="4"/>
  <c r="BC58" i="4"/>
  <c r="BD58" i="4"/>
  <c r="BE58" i="4"/>
  <c r="BF58" i="4"/>
  <c r="BG58" i="4"/>
  <c r="BH58" i="4"/>
  <c r="BI58" i="4"/>
  <c r="BJ58" i="4"/>
  <c r="BK58" i="4"/>
  <c r="BL58" i="4"/>
  <c r="BM58" i="4"/>
  <c r="BN58" i="4"/>
  <c r="BO58" i="4"/>
  <c r="BP58" i="4"/>
  <c r="BQ58" i="4"/>
  <c r="BR58" i="4"/>
  <c r="BS58" i="4"/>
  <c r="BT58" i="4"/>
  <c r="BU58" i="4"/>
  <c r="BV58" i="4"/>
  <c r="BW58" i="4"/>
  <c r="BX58" i="4"/>
  <c r="BY58" i="4"/>
  <c r="BZ58" i="4"/>
  <c r="CA58" i="4"/>
  <c r="CB58" i="4"/>
  <c r="CC58" i="4"/>
  <c r="CD58" i="4"/>
  <c r="CE58" i="4"/>
  <c r="CF58" i="4"/>
  <c r="CG58" i="4"/>
  <c r="CH58" i="4"/>
  <c r="CI58" i="4"/>
  <c r="CJ58" i="4"/>
  <c r="AV59" i="4"/>
  <c r="AW59" i="4"/>
  <c r="AX59" i="4"/>
  <c r="AY59" i="4"/>
  <c r="AZ59" i="4"/>
  <c r="BA59" i="4"/>
  <c r="BB59" i="4"/>
  <c r="BC59" i="4"/>
  <c r="BD59" i="4"/>
  <c r="BE59" i="4"/>
  <c r="BF59" i="4"/>
  <c r="BG59" i="4"/>
  <c r="BH59" i="4"/>
  <c r="BI59" i="4"/>
  <c r="BJ59" i="4"/>
  <c r="BK59" i="4"/>
  <c r="BL59" i="4"/>
  <c r="BM59" i="4"/>
  <c r="BN59" i="4"/>
  <c r="BO59" i="4"/>
  <c r="BP59" i="4"/>
  <c r="BQ59" i="4"/>
  <c r="BR59" i="4"/>
  <c r="BS59" i="4"/>
  <c r="BT59" i="4"/>
  <c r="BU59" i="4"/>
  <c r="BV59" i="4"/>
  <c r="BW59" i="4"/>
  <c r="BX59" i="4"/>
  <c r="BY59" i="4"/>
  <c r="BZ59" i="4"/>
  <c r="CA59" i="4"/>
  <c r="CB59" i="4"/>
  <c r="CC59" i="4"/>
  <c r="CD59" i="4"/>
  <c r="CE59" i="4"/>
  <c r="CF59" i="4"/>
  <c r="CG59" i="4"/>
  <c r="CH59" i="4"/>
  <c r="CI59" i="4"/>
  <c r="CJ59" i="4"/>
  <c r="AV60" i="4"/>
  <c r="AW60" i="4"/>
  <c r="AX60" i="4"/>
  <c r="AY60" i="4"/>
  <c r="AZ60" i="4"/>
  <c r="BA60" i="4"/>
  <c r="BB60" i="4"/>
  <c r="BC60" i="4"/>
  <c r="BD60" i="4"/>
  <c r="BE60" i="4"/>
  <c r="BF60" i="4"/>
  <c r="BG60" i="4"/>
  <c r="BH60" i="4"/>
  <c r="BI60" i="4"/>
  <c r="BJ60" i="4"/>
  <c r="BK60" i="4"/>
  <c r="BL60" i="4"/>
  <c r="BM60" i="4"/>
  <c r="BN60" i="4"/>
  <c r="BO60" i="4"/>
  <c r="BP60" i="4"/>
  <c r="BQ60" i="4"/>
  <c r="BR60" i="4"/>
  <c r="BS60" i="4"/>
  <c r="BT60" i="4"/>
  <c r="BU60" i="4"/>
  <c r="BV60" i="4"/>
  <c r="BW60" i="4"/>
  <c r="BX60" i="4"/>
  <c r="BY60" i="4"/>
  <c r="BZ60" i="4"/>
  <c r="CA60" i="4"/>
  <c r="CB60" i="4"/>
  <c r="CC60" i="4"/>
  <c r="CD60" i="4"/>
  <c r="CE60" i="4"/>
  <c r="CF60" i="4"/>
  <c r="CG60" i="4"/>
  <c r="CH60" i="4"/>
  <c r="CI60" i="4"/>
  <c r="CJ60" i="4"/>
  <c r="AV61" i="4"/>
  <c r="AW61" i="4"/>
  <c r="AX61" i="4"/>
  <c r="AY61" i="4"/>
  <c r="AZ61" i="4"/>
  <c r="BA61" i="4"/>
  <c r="BB61" i="4"/>
  <c r="BC61" i="4"/>
  <c r="BD61" i="4"/>
  <c r="BE61" i="4"/>
  <c r="BF61" i="4"/>
  <c r="BG61" i="4"/>
  <c r="BH61" i="4"/>
  <c r="BI61" i="4"/>
  <c r="BJ61" i="4"/>
  <c r="BK61" i="4"/>
  <c r="BL61" i="4"/>
  <c r="BM61" i="4"/>
  <c r="BN61" i="4"/>
  <c r="BO61" i="4"/>
  <c r="BP61" i="4"/>
  <c r="BQ61" i="4"/>
  <c r="BR61" i="4"/>
  <c r="BS61" i="4"/>
  <c r="BT61" i="4"/>
  <c r="BU61" i="4"/>
  <c r="BV61" i="4"/>
  <c r="BW61" i="4"/>
  <c r="BX61" i="4"/>
  <c r="BY61" i="4"/>
  <c r="BZ61" i="4"/>
  <c r="CA61" i="4"/>
  <c r="CB61" i="4"/>
  <c r="CC61" i="4"/>
  <c r="CD61" i="4"/>
  <c r="CE61" i="4"/>
  <c r="CF61" i="4"/>
  <c r="CG61" i="4"/>
  <c r="CH61" i="4"/>
  <c r="CI61" i="4"/>
  <c r="CJ61" i="4"/>
  <c r="AV62" i="4"/>
  <c r="AW62" i="4"/>
  <c r="AX62" i="4"/>
  <c r="AY62" i="4"/>
  <c r="AZ62" i="4"/>
  <c r="BA62" i="4"/>
  <c r="BB62" i="4"/>
  <c r="BC62" i="4"/>
  <c r="BD62" i="4"/>
  <c r="BE62" i="4"/>
  <c r="BF62" i="4"/>
  <c r="BG62" i="4"/>
  <c r="BH62" i="4"/>
  <c r="BI62" i="4"/>
  <c r="BJ62" i="4"/>
  <c r="BK62" i="4"/>
  <c r="BL62" i="4"/>
  <c r="BM62" i="4"/>
  <c r="BN62" i="4"/>
  <c r="BO62" i="4"/>
  <c r="BP62" i="4"/>
  <c r="BQ62" i="4"/>
  <c r="BR62" i="4"/>
  <c r="BS62" i="4"/>
  <c r="BT62" i="4"/>
  <c r="BU62" i="4"/>
  <c r="BV62" i="4"/>
  <c r="BW62" i="4"/>
  <c r="BX62" i="4"/>
  <c r="BY62" i="4"/>
  <c r="BZ62" i="4"/>
  <c r="CA62" i="4"/>
  <c r="CB62" i="4"/>
  <c r="CC62" i="4"/>
  <c r="CD62" i="4"/>
  <c r="CE62" i="4"/>
  <c r="CF62" i="4"/>
  <c r="CG62" i="4"/>
  <c r="CH62" i="4"/>
  <c r="CI62" i="4"/>
  <c r="CJ62" i="4"/>
  <c r="AV65" i="4"/>
  <c r="AW65" i="4"/>
  <c r="AX65" i="4"/>
  <c r="AY65" i="4"/>
  <c r="AZ65" i="4"/>
  <c r="BA65" i="4"/>
  <c r="BB65" i="4"/>
  <c r="BC65" i="4"/>
  <c r="BD65" i="4"/>
  <c r="BE65" i="4"/>
  <c r="BF65" i="4"/>
  <c r="BG65" i="4"/>
  <c r="BH65" i="4"/>
  <c r="BI65" i="4"/>
  <c r="BJ65" i="4"/>
  <c r="BK65" i="4"/>
  <c r="BL65" i="4"/>
  <c r="BM65" i="4"/>
  <c r="BN65" i="4"/>
  <c r="BO65" i="4"/>
  <c r="BP65" i="4"/>
  <c r="BQ65" i="4"/>
  <c r="BR65" i="4"/>
  <c r="BS65" i="4"/>
  <c r="BT65" i="4"/>
  <c r="BU65" i="4"/>
  <c r="BV65" i="4"/>
  <c r="BW65" i="4"/>
  <c r="BX65" i="4"/>
  <c r="BY65" i="4"/>
  <c r="BZ65" i="4"/>
  <c r="CA65" i="4"/>
  <c r="CB65" i="4"/>
  <c r="CC65" i="4"/>
  <c r="CD65" i="4"/>
  <c r="CE65" i="4"/>
  <c r="CF65" i="4"/>
  <c r="CG65" i="4"/>
  <c r="CH65" i="4"/>
  <c r="CI65" i="4"/>
  <c r="CJ65" i="4"/>
  <c r="AV66" i="4"/>
  <c r="AW66" i="4"/>
  <c r="AX66" i="4"/>
  <c r="AY66" i="4"/>
  <c r="AZ66" i="4"/>
  <c r="BA66" i="4"/>
  <c r="BB66" i="4"/>
  <c r="BC66" i="4"/>
  <c r="BD66" i="4"/>
  <c r="BE66" i="4"/>
  <c r="BF66" i="4"/>
  <c r="BG66" i="4"/>
  <c r="BH66" i="4"/>
  <c r="BI66" i="4"/>
  <c r="BJ66" i="4"/>
  <c r="BK66" i="4"/>
  <c r="BL66" i="4"/>
  <c r="BM66" i="4"/>
  <c r="BN66" i="4"/>
  <c r="BO66" i="4"/>
  <c r="BP66" i="4"/>
  <c r="BQ66" i="4"/>
  <c r="BR66" i="4"/>
  <c r="BS66" i="4"/>
  <c r="BT66" i="4"/>
  <c r="BU66" i="4"/>
  <c r="BV66" i="4"/>
  <c r="BW66" i="4"/>
  <c r="BX66" i="4"/>
  <c r="BY66" i="4"/>
  <c r="BZ66" i="4"/>
  <c r="CA66" i="4"/>
  <c r="CB66" i="4"/>
  <c r="CC66" i="4"/>
  <c r="CD66" i="4"/>
  <c r="CE66" i="4"/>
  <c r="CF66" i="4"/>
  <c r="CG66" i="4"/>
  <c r="CH66" i="4"/>
  <c r="CI66" i="4"/>
  <c r="CJ66" i="4"/>
  <c r="AV67" i="4"/>
  <c r="AW67" i="4"/>
  <c r="AX67" i="4"/>
  <c r="AY67" i="4"/>
  <c r="AZ67" i="4"/>
  <c r="BA67" i="4"/>
  <c r="BB67" i="4"/>
  <c r="BC67" i="4"/>
  <c r="BD67" i="4"/>
  <c r="BE67" i="4"/>
  <c r="BF67" i="4"/>
  <c r="BG67" i="4"/>
  <c r="BH67" i="4"/>
  <c r="BI67" i="4"/>
  <c r="BJ67" i="4"/>
  <c r="BK67" i="4"/>
  <c r="BL67" i="4"/>
  <c r="BM67" i="4"/>
  <c r="BN67" i="4"/>
  <c r="BO67" i="4"/>
  <c r="BP67" i="4"/>
  <c r="BQ67" i="4"/>
  <c r="BR67" i="4"/>
  <c r="BS67" i="4"/>
  <c r="BT67" i="4"/>
  <c r="BU67" i="4"/>
  <c r="BV67" i="4"/>
  <c r="BW67" i="4"/>
  <c r="BX67" i="4"/>
  <c r="BY67" i="4"/>
  <c r="BZ67" i="4"/>
  <c r="CA67" i="4"/>
  <c r="CB67" i="4"/>
  <c r="CC67" i="4"/>
  <c r="CD67" i="4"/>
  <c r="CE67" i="4"/>
  <c r="CF67" i="4"/>
  <c r="CG67" i="4"/>
  <c r="CH67" i="4"/>
  <c r="CI67" i="4"/>
  <c r="CJ67" i="4"/>
  <c r="AV68" i="4"/>
  <c r="AW68" i="4"/>
  <c r="AX68" i="4"/>
  <c r="AY68" i="4"/>
  <c r="AZ68" i="4"/>
  <c r="BA68" i="4"/>
  <c r="BB68" i="4"/>
  <c r="BC68" i="4"/>
  <c r="BD68" i="4"/>
  <c r="BE68" i="4"/>
  <c r="BF68" i="4"/>
  <c r="BG68" i="4"/>
  <c r="BH68" i="4"/>
  <c r="BI68" i="4"/>
  <c r="BJ68" i="4"/>
  <c r="BK68" i="4"/>
  <c r="BL68" i="4"/>
  <c r="BM68" i="4"/>
  <c r="BN68" i="4"/>
  <c r="BO68" i="4"/>
  <c r="BP68" i="4"/>
  <c r="BQ68" i="4"/>
  <c r="BR68" i="4"/>
  <c r="BS68" i="4"/>
  <c r="BT68" i="4"/>
  <c r="BU68" i="4"/>
  <c r="BV68" i="4"/>
  <c r="BW68" i="4"/>
  <c r="BX68" i="4"/>
  <c r="BY68" i="4"/>
  <c r="BZ68" i="4"/>
  <c r="CA68" i="4"/>
  <c r="CB68" i="4"/>
  <c r="CC68" i="4"/>
  <c r="CD68" i="4"/>
  <c r="CE68" i="4"/>
  <c r="CF68" i="4"/>
  <c r="CG68" i="4"/>
  <c r="CH68" i="4"/>
  <c r="CI68" i="4"/>
  <c r="CJ68" i="4"/>
  <c r="AV69" i="4"/>
  <c r="AW69" i="4"/>
  <c r="AX69" i="4"/>
  <c r="AY69" i="4"/>
  <c r="AZ69" i="4"/>
  <c r="BA69" i="4"/>
  <c r="BB69" i="4"/>
  <c r="BC69" i="4"/>
  <c r="BD69" i="4"/>
  <c r="BE69" i="4"/>
  <c r="BF69" i="4"/>
  <c r="BG69" i="4"/>
  <c r="BH69" i="4"/>
  <c r="BI69" i="4"/>
  <c r="BJ69" i="4"/>
  <c r="BK69" i="4"/>
  <c r="BL69" i="4"/>
  <c r="BM69" i="4"/>
  <c r="BN69" i="4"/>
  <c r="BO69" i="4"/>
  <c r="BP69" i="4"/>
  <c r="BQ69" i="4"/>
  <c r="BR69" i="4"/>
  <c r="BS69" i="4"/>
  <c r="BT69" i="4"/>
  <c r="BU69" i="4"/>
  <c r="BV69" i="4"/>
  <c r="BW69" i="4"/>
  <c r="BX69" i="4"/>
  <c r="BY69" i="4"/>
  <c r="BZ69" i="4"/>
  <c r="CA69" i="4"/>
  <c r="CB69" i="4"/>
  <c r="CC69" i="4"/>
  <c r="CD69" i="4"/>
  <c r="CE69" i="4"/>
  <c r="CF69" i="4"/>
  <c r="CG69" i="4"/>
  <c r="CH69" i="4"/>
  <c r="CI69" i="4"/>
  <c r="CJ69" i="4"/>
  <c r="AV70" i="4"/>
  <c r="AW70" i="4"/>
  <c r="AX70" i="4"/>
  <c r="AY70" i="4"/>
  <c r="AZ70" i="4"/>
  <c r="BA70" i="4"/>
  <c r="BB70" i="4"/>
  <c r="BC70" i="4"/>
  <c r="BD70" i="4"/>
  <c r="BE70" i="4"/>
  <c r="BF70" i="4"/>
  <c r="BG70" i="4"/>
  <c r="BH70" i="4"/>
  <c r="BI70" i="4"/>
  <c r="BJ70" i="4"/>
  <c r="BK70" i="4"/>
  <c r="BL70" i="4"/>
  <c r="BM70" i="4"/>
  <c r="BN70" i="4"/>
  <c r="BO70" i="4"/>
  <c r="BP70" i="4"/>
  <c r="BQ70" i="4"/>
  <c r="BR70" i="4"/>
  <c r="BS70" i="4"/>
  <c r="BT70" i="4"/>
  <c r="BU70" i="4"/>
  <c r="BV70" i="4"/>
  <c r="BW70" i="4"/>
  <c r="BX70" i="4"/>
  <c r="BY70" i="4"/>
  <c r="BZ70" i="4"/>
  <c r="CA70" i="4"/>
  <c r="CB70" i="4"/>
  <c r="CC70" i="4"/>
  <c r="CD70" i="4"/>
  <c r="CE70" i="4"/>
  <c r="CF70" i="4"/>
  <c r="CG70" i="4"/>
  <c r="CH70" i="4"/>
  <c r="CI70" i="4"/>
  <c r="CJ70" i="4"/>
  <c r="AV71" i="4"/>
  <c r="AW71" i="4"/>
  <c r="AX71" i="4"/>
  <c r="AY71" i="4"/>
  <c r="AZ71" i="4"/>
  <c r="BA71" i="4"/>
  <c r="BB71" i="4"/>
  <c r="BC71" i="4"/>
  <c r="BD71" i="4"/>
  <c r="BE71" i="4"/>
  <c r="BF71" i="4"/>
  <c r="BG71" i="4"/>
  <c r="BH71" i="4"/>
  <c r="BI71" i="4"/>
  <c r="BJ71" i="4"/>
  <c r="BK71" i="4"/>
  <c r="BL71" i="4"/>
  <c r="BM71" i="4"/>
  <c r="BN71" i="4"/>
  <c r="BO71" i="4"/>
  <c r="BP71" i="4"/>
  <c r="BQ71" i="4"/>
  <c r="BR71" i="4"/>
  <c r="BS71" i="4"/>
  <c r="BT71" i="4"/>
  <c r="BU71" i="4"/>
  <c r="BV71" i="4"/>
  <c r="BW71" i="4"/>
  <c r="BX71" i="4"/>
  <c r="BY71" i="4"/>
  <c r="BZ71" i="4"/>
  <c r="CA71" i="4"/>
  <c r="CB71" i="4"/>
  <c r="CC71" i="4"/>
  <c r="CD71" i="4"/>
  <c r="CE71" i="4"/>
  <c r="CF71" i="4"/>
  <c r="CG71" i="4"/>
  <c r="CH71" i="4"/>
  <c r="CI71" i="4"/>
  <c r="CJ71" i="4"/>
  <c r="AV72" i="4"/>
  <c r="AW72" i="4"/>
  <c r="AX72" i="4"/>
  <c r="AY72" i="4"/>
  <c r="AZ72" i="4"/>
  <c r="BA72" i="4"/>
  <c r="BB72" i="4"/>
  <c r="BC72" i="4"/>
  <c r="BD72" i="4"/>
  <c r="BE72" i="4"/>
  <c r="BF72" i="4"/>
  <c r="BG72" i="4"/>
  <c r="BH72" i="4"/>
  <c r="BI72" i="4"/>
  <c r="BJ72" i="4"/>
  <c r="BK72" i="4"/>
  <c r="BL72" i="4"/>
  <c r="BM72" i="4"/>
  <c r="BN72" i="4"/>
  <c r="BO72" i="4"/>
  <c r="BP72" i="4"/>
  <c r="BQ72" i="4"/>
  <c r="BR72" i="4"/>
  <c r="BS72" i="4"/>
  <c r="BT72" i="4"/>
  <c r="BU72" i="4"/>
  <c r="BV72" i="4"/>
  <c r="BW72" i="4"/>
  <c r="BX72" i="4"/>
  <c r="BY72" i="4"/>
  <c r="BZ72" i="4"/>
  <c r="CA72" i="4"/>
  <c r="CB72" i="4"/>
  <c r="CC72" i="4"/>
  <c r="CD72" i="4"/>
  <c r="CE72" i="4"/>
  <c r="CF72" i="4"/>
  <c r="CG72" i="4"/>
  <c r="CH72" i="4"/>
  <c r="CI72" i="4"/>
  <c r="CJ72" i="4"/>
  <c r="AV73" i="4"/>
  <c r="AW73" i="4"/>
  <c r="AX73" i="4"/>
  <c r="AY73" i="4"/>
  <c r="AZ73" i="4"/>
  <c r="BA73" i="4"/>
  <c r="BB73" i="4"/>
  <c r="BC73" i="4"/>
  <c r="BD73" i="4"/>
  <c r="BE73" i="4"/>
  <c r="BF73" i="4"/>
  <c r="BG73" i="4"/>
  <c r="BH73" i="4"/>
  <c r="BI73" i="4"/>
  <c r="BJ73" i="4"/>
  <c r="BK73" i="4"/>
  <c r="BL73" i="4"/>
  <c r="BM73" i="4"/>
  <c r="BN73" i="4"/>
  <c r="BO73" i="4"/>
  <c r="BP73" i="4"/>
  <c r="BQ73" i="4"/>
  <c r="BR73" i="4"/>
  <c r="BS73" i="4"/>
  <c r="BT73" i="4"/>
  <c r="BU73" i="4"/>
  <c r="BV73" i="4"/>
  <c r="BW73" i="4"/>
  <c r="BX73" i="4"/>
  <c r="BY73" i="4"/>
  <c r="BZ73" i="4"/>
  <c r="CA73" i="4"/>
  <c r="CB73" i="4"/>
  <c r="CC73" i="4"/>
  <c r="CD73" i="4"/>
  <c r="CE73" i="4"/>
  <c r="CF73" i="4"/>
  <c r="CG73" i="4"/>
  <c r="CH73" i="4"/>
  <c r="CI73" i="4"/>
  <c r="CJ73" i="4"/>
  <c r="AV74" i="4"/>
  <c r="AW74" i="4"/>
  <c r="AX74" i="4"/>
  <c r="AY74" i="4"/>
  <c r="AZ74" i="4"/>
  <c r="BA74" i="4"/>
  <c r="BB74" i="4"/>
  <c r="BC74" i="4"/>
  <c r="BD74" i="4"/>
  <c r="BE74" i="4"/>
  <c r="BF74" i="4"/>
  <c r="BG74" i="4"/>
  <c r="BH74" i="4"/>
  <c r="BI74" i="4"/>
  <c r="BJ74" i="4"/>
  <c r="BK74" i="4"/>
  <c r="BL74" i="4"/>
  <c r="BM74" i="4"/>
  <c r="BN74" i="4"/>
  <c r="BO74" i="4"/>
  <c r="BP74" i="4"/>
  <c r="BQ74" i="4"/>
  <c r="BR74" i="4"/>
  <c r="BS74" i="4"/>
  <c r="BT74" i="4"/>
  <c r="BU74" i="4"/>
  <c r="BV74" i="4"/>
  <c r="BW74" i="4"/>
  <c r="BX74" i="4"/>
  <c r="BY74" i="4"/>
  <c r="BZ74" i="4"/>
  <c r="CA74" i="4"/>
  <c r="CB74" i="4"/>
  <c r="CC74" i="4"/>
  <c r="CD74" i="4"/>
  <c r="CE74" i="4"/>
  <c r="CF74" i="4"/>
  <c r="CG74" i="4"/>
  <c r="CH74" i="4"/>
  <c r="CI74" i="4"/>
  <c r="CJ74" i="4"/>
  <c r="AV75" i="4"/>
  <c r="AW75" i="4"/>
  <c r="AX75" i="4"/>
  <c r="AY75" i="4"/>
  <c r="AZ75" i="4"/>
  <c r="BA75" i="4"/>
  <c r="BB75" i="4"/>
  <c r="BC75" i="4"/>
  <c r="BD75" i="4"/>
  <c r="BE75" i="4"/>
  <c r="BF75" i="4"/>
  <c r="BG75" i="4"/>
  <c r="BH75" i="4"/>
  <c r="BI75" i="4"/>
  <c r="BJ75" i="4"/>
  <c r="BK75" i="4"/>
  <c r="BL75" i="4"/>
  <c r="BM75" i="4"/>
  <c r="BN75" i="4"/>
  <c r="BO75" i="4"/>
  <c r="BP75" i="4"/>
  <c r="BQ75" i="4"/>
  <c r="BR75" i="4"/>
  <c r="BS75" i="4"/>
  <c r="BT75" i="4"/>
  <c r="BU75" i="4"/>
  <c r="BV75" i="4"/>
  <c r="BW75" i="4"/>
  <c r="BX75" i="4"/>
  <c r="BY75" i="4"/>
  <c r="BZ75" i="4"/>
  <c r="CA75" i="4"/>
  <c r="CB75" i="4"/>
  <c r="CC75" i="4"/>
  <c r="CD75" i="4"/>
  <c r="CE75" i="4"/>
  <c r="CF75" i="4"/>
  <c r="CG75" i="4"/>
  <c r="CH75" i="4"/>
  <c r="CI75" i="4"/>
  <c r="CJ75" i="4"/>
  <c r="AV76" i="4"/>
  <c r="AW76" i="4"/>
  <c r="AX76" i="4"/>
  <c r="AY76" i="4"/>
  <c r="AZ76" i="4"/>
  <c r="BA76" i="4"/>
  <c r="BB76" i="4"/>
  <c r="BC76" i="4"/>
  <c r="BD76" i="4"/>
  <c r="BE76" i="4"/>
  <c r="BF76" i="4"/>
  <c r="BG76" i="4"/>
  <c r="BH76" i="4"/>
  <c r="BI76" i="4"/>
  <c r="BJ76" i="4"/>
  <c r="BK76" i="4"/>
  <c r="BL76" i="4"/>
  <c r="BM76" i="4"/>
  <c r="BN76" i="4"/>
  <c r="BO76" i="4"/>
  <c r="BP76" i="4"/>
  <c r="BQ76" i="4"/>
  <c r="BR76" i="4"/>
  <c r="BS76" i="4"/>
  <c r="BT76" i="4"/>
  <c r="BU76" i="4"/>
  <c r="BV76" i="4"/>
  <c r="BW76" i="4"/>
  <c r="BX76" i="4"/>
  <c r="BY76" i="4"/>
  <c r="BZ76" i="4"/>
  <c r="CA76" i="4"/>
  <c r="CB76" i="4"/>
  <c r="CC76" i="4"/>
  <c r="CD76" i="4"/>
  <c r="CE76" i="4"/>
  <c r="CF76" i="4"/>
  <c r="CG76" i="4"/>
  <c r="CH76" i="4"/>
  <c r="CI76" i="4"/>
  <c r="CJ76" i="4"/>
  <c r="AV77" i="4"/>
  <c r="AW77" i="4"/>
  <c r="AX77" i="4"/>
  <c r="AY77" i="4"/>
  <c r="AZ77" i="4"/>
  <c r="BA77" i="4"/>
  <c r="BB77" i="4"/>
  <c r="BC77" i="4"/>
  <c r="BD77" i="4"/>
  <c r="BE77" i="4"/>
  <c r="BF77" i="4"/>
  <c r="BG77" i="4"/>
  <c r="BH77" i="4"/>
  <c r="BI77" i="4"/>
  <c r="BJ77" i="4"/>
  <c r="BK77" i="4"/>
  <c r="BL77" i="4"/>
  <c r="BM77" i="4"/>
  <c r="BN77" i="4"/>
  <c r="BO77" i="4"/>
  <c r="BP77" i="4"/>
  <c r="BQ77" i="4"/>
  <c r="BR77" i="4"/>
  <c r="BS77" i="4"/>
  <c r="BT77" i="4"/>
  <c r="BU77" i="4"/>
  <c r="BV77" i="4"/>
  <c r="BW77" i="4"/>
  <c r="BX77" i="4"/>
  <c r="BY77" i="4"/>
  <c r="BZ77" i="4"/>
  <c r="CA77" i="4"/>
  <c r="CB77" i="4"/>
  <c r="CC77" i="4"/>
  <c r="CD77" i="4"/>
  <c r="CE77" i="4"/>
  <c r="CF77" i="4"/>
  <c r="CG77" i="4"/>
  <c r="CH77" i="4"/>
  <c r="CI77" i="4"/>
  <c r="CJ77" i="4"/>
  <c r="AV35" i="4"/>
  <c r="AW35" i="4"/>
  <c r="AX35" i="4"/>
  <c r="AY35" i="4"/>
  <c r="AZ35" i="4"/>
  <c r="BA35" i="4"/>
  <c r="BB35" i="4"/>
  <c r="BC35" i="4"/>
  <c r="BD35" i="4"/>
  <c r="BE35" i="4"/>
  <c r="BF35" i="4"/>
  <c r="BG35" i="4"/>
  <c r="BH35" i="4"/>
  <c r="BI35" i="4"/>
  <c r="BJ35" i="4"/>
  <c r="BK35" i="4"/>
  <c r="BL35" i="4"/>
  <c r="BM35" i="4"/>
  <c r="BN35" i="4"/>
  <c r="BO35" i="4"/>
  <c r="BP35" i="4"/>
  <c r="BQ35" i="4"/>
  <c r="BR35" i="4"/>
  <c r="BS35" i="4"/>
  <c r="BT35" i="4"/>
  <c r="BU35" i="4"/>
  <c r="BV35" i="4"/>
  <c r="BW35" i="4"/>
  <c r="BX35" i="4"/>
  <c r="BY35" i="4"/>
  <c r="BZ35" i="4"/>
  <c r="CA35" i="4"/>
  <c r="CB35" i="4"/>
  <c r="CC35" i="4"/>
  <c r="CD35" i="4"/>
  <c r="CE35" i="4"/>
  <c r="CF35" i="4"/>
  <c r="CG35" i="4"/>
  <c r="CH35" i="4"/>
  <c r="CI35" i="4"/>
  <c r="CJ35" i="4"/>
  <c r="AV36" i="4"/>
  <c r="AW36" i="4"/>
  <c r="AX36" i="4"/>
  <c r="AY36" i="4"/>
  <c r="AZ36" i="4"/>
  <c r="BA36" i="4"/>
  <c r="BB36" i="4"/>
  <c r="BC36" i="4"/>
  <c r="BD36" i="4"/>
  <c r="BE36" i="4"/>
  <c r="BF36" i="4"/>
  <c r="BG36" i="4"/>
  <c r="BH36" i="4"/>
  <c r="BI36" i="4"/>
  <c r="BJ36" i="4"/>
  <c r="BK36" i="4"/>
  <c r="BL36" i="4"/>
  <c r="BM36" i="4"/>
  <c r="BN36" i="4"/>
  <c r="BO36" i="4"/>
  <c r="BP36" i="4"/>
  <c r="BQ36" i="4"/>
  <c r="BR36" i="4"/>
  <c r="BS36" i="4"/>
  <c r="BT36" i="4"/>
  <c r="BU36" i="4"/>
  <c r="BV36" i="4"/>
  <c r="BW36" i="4"/>
  <c r="BX36" i="4"/>
  <c r="BY36" i="4"/>
  <c r="BZ36" i="4"/>
  <c r="CA36" i="4"/>
  <c r="CB36" i="4"/>
  <c r="CC36" i="4"/>
  <c r="CD36" i="4"/>
  <c r="CE36" i="4"/>
  <c r="CF36" i="4"/>
  <c r="CG36" i="4"/>
  <c r="CH36" i="4"/>
  <c r="CI36" i="4"/>
  <c r="CJ36" i="4"/>
  <c r="AV37" i="4"/>
  <c r="AW37" i="4"/>
  <c r="AX37" i="4"/>
  <c r="AY37" i="4"/>
  <c r="AZ37" i="4"/>
  <c r="BA37" i="4"/>
  <c r="BB37" i="4"/>
  <c r="BC37" i="4"/>
  <c r="BD37" i="4"/>
  <c r="BE37" i="4"/>
  <c r="BF37" i="4"/>
  <c r="BG37" i="4"/>
  <c r="BH37" i="4"/>
  <c r="BI37" i="4"/>
  <c r="BJ37" i="4"/>
  <c r="BK37" i="4"/>
  <c r="BL37" i="4"/>
  <c r="BM37" i="4"/>
  <c r="BN37" i="4"/>
  <c r="BO37" i="4"/>
  <c r="BP37" i="4"/>
  <c r="BQ37" i="4"/>
  <c r="BR37" i="4"/>
  <c r="BS37" i="4"/>
  <c r="BT37" i="4"/>
  <c r="BU37" i="4"/>
  <c r="BV37" i="4"/>
  <c r="BW37" i="4"/>
  <c r="BX37" i="4"/>
  <c r="BY37" i="4"/>
  <c r="BZ37" i="4"/>
  <c r="CA37" i="4"/>
  <c r="CB37" i="4"/>
  <c r="CC37" i="4"/>
  <c r="CD37" i="4"/>
  <c r="CE37" i="4"/>
  <c r="CF37" i="4"/>
  <c r="CG37" i="4"/>
  <c r="CH37" i="4"/>
  <c r="CI37" i="4"/>
  <c r="CJ37" i="4"/>
  <c r="AV38" i="4"/>
  <c r="AW38" i="4"/>
  <c r="AX38" i="4"/>
  <c r="AY38" i="4"/>
  <c r="AZ38" i="4"/>
  <c r="BA38" i="4"/>
  <c r="BB38" i="4"/>
  <c r="BC38" i="4"/>
  <c r="BD38" i="4"/>
  <c r="BE38" i="4"/>
  <c r="BF38" i="4"/>
  <c r="BG38" i="4"/>
  <c r="BH38" i="4"/>
  <c r="BI38" i="4"/>
  <c r="BJ38" i="4"/>
  <c r="BK38" i="4"/>
  <c r="BL38" i="4"/>
  <c r="BM38" i="4"/>
  <c r="BN38" i="4"/>
  <c r="BO38" i="4"/>
  <c r="BP38" i="4"/>
  <c r="BQ38" i="4"/>
  <c r="BR38" i="4"/>
  <c r="BS38" i="4"/>
  <c r="BT38" i="4"/>
  <c r="BU38" i="4"/>
  <c r="BV38" i="4"/>
  <c r="BW38" i="4"/>
  <c r="BX38" i="4"/>
  <c r="BY38" i="4"/>
  <c r="BZ38" i="4"/>
  <c r="CA38" i="4"/>
  <c r="CB38" i="4"/>
  <c r="CC38" i="4"/>
  <c r="CD38" i="4"/>
  <c r="CE38" i="4"/>
  <c r="CF38" i="4"/>
  <c r="CG38" i="4"/>
  <c r="CH38" i="4"/>
  <c r="CI38" i="4"/>
  <c r="CJ38" i="4"/>
  <c r="AV39" i="4"/>
  <c r="AW39" i="4"/>
  <c r="AX39" i="4"/>
  <c r="AY39" i="4"/>
  <c r="AZ39" i="4"/>
  <c r="BA39" i="4"/>
  <c r="BB39" i="4"/>
  <c r="BC39" i="4"/>
  <c r="BD39" i="4"/>
  <c r="BE39" i="4"/>
  <c r="BF39" i="4"/>
  <c r="BG39" i="4"/>
  <c r="BH39" i="4"/>
  <c r="BI39" i="4"/>
  <c r="BJ39" i="4"/>
  <c r="BK39" i="4"/>
  <c r="BL39" i="4"/>
  <c r="BM39" i="4"/>
  <c r="BN39" i="4"/>
  <c r="BO39" i="4"/>
  <c r="BP39" i="4"/>
  <c r="BQ39" i="4"/>
  <c r="BR39" i="4"/>
  <c r="BS39" i="4"/>
  <c r="BT39" i="4"/>
  <c r="BU39" i="4"/>
  <c r="BV39" i="4"/>
  <c r="BW39" i="4"/>
  <c r="BX39" i="4"/>
  <c r="BY39" i="4"/>
  <c r="BZ39" i="4"/>
  <c r="CA39" i="4"/>
  <c r="CB39" i="4"/>
  <c r="CC39" i="4"/>
  <c r="CD39" i="4"/>
  <c r="CE39" i="4"/>
  <c r="CF39" i="4"/>
  <c r="CG39" i="4"/>
  <c r="CH39" i="4"/>
  <c r="CI39" i="4"/>
  <c r="CJ39" i="4"/>
  <c r="AV40" i="4"/>
  <c r="AW40" i="4"/>
  <c r="AX40" i="4"/>
  <c r="AY40" i="4"/>
  <c r="AZ40" i="4"/>
  <c r="BA40" i="4"/>
  <c r="BB40" i="4"/>
  <c r="BC40" i="4"/>
  <c r="BD40" i="4"/>
  <c r="BE40" i="4"/>
  <c r="BF40" i="4"/>
  <c r="BG40" i="4"/>
  <c r="BH40" i="4"/>
  <c r="BI40" i="4"/>
  <c r="BJ40" i="4"/>
  <c r="BK40" i="4"/>
  <c r="BL40" i="4"/>
  <c r="BM40" i="4"/>
  <c r="BN40" i="4"/>
  <c r="BO40" i="4"/>
  <c r="BP40" i="4"/>
  <c r="BQ40" i="4"/>
  <c r="BR40" i="4"/>
  <c r="BS40" i="4"/>
  <c r="BT40" i="4"/>
  <c r="BU40" i="4"/>
  <c r="BV40" i="4"/>
  <c r="BW40" i="4"/>
  <c r="BX40" i="4"/>
  <c r="BY40" i="4"/>
  <c r="BZ40" i="4"/>
  <c r="CA40" i="4"/>
  <c r="CB40" i="4"/>
  <c r="CC40" i="4"/>
  <c r="CD40" i="4"/>
  <c r="CE40" i="4"/>
  <c r="CF40" i="4"/>
  <c r="CG40" i="4"/>
  <c r="CH40" i="4"/>
  <c r="CI40" i="4"/>
  <c r="CJ40" i="4"/>
  <c r="AV41" i="4"/>
  <c r="AW41" i="4"/>
  <c r="AX41" i="4"/>
  <c r="AY41" i="4"/>
  <c r="AZ41" i="4"/>
  <c r="BA41" i="4"/>
  <c r="BB41" i="4"/>
  <c r="BC41" i="4"/>
  <c r="BD41" i="4"/>
  <c r="BE41" i="4"/>
  <c r="BF41" i="4"/>
  <c r="BG41" i="4"/>
  <c r="BH41" i="4"/>
  <c r="BI41" i="4"/>
  <c r="BJ41" i="4"/>
  <c r="BK41" i="4"/>
  <c r="BL41" i="4"/>
  <c r="BM41" i="4"/>
  <c r="BN41" i="4"/>
  <c r="BO41" i="4"/>
  <c r="BP41" i="4"/>
  <c r="BQ41" i="4"/>
  <c r="BR41" i="4"/>
  <c r="BS41" i="4"/>
  <c r="BT41" i="4"/>
  <c r="BU41" i="4"/>
  <c r="BV41" i="4"/>
  <c r="BW41" i="4"/>
  <c r="BX41" i="4"/>
  <c r="BY41" i="4"/>
  <c r="BZ41" i="4"/>
  <c r="CA41" i="4"/>
  <c r="CB41" i="4"/>
  <c r="CC41" i="4"/>
  <c r="CD41" i="4"/>
  <c r="CE41" i="4"/>
  <c r="CF41" i="4"/>
  <c r="CG41" i="4"/>
  <c r="CH41" i="4"/>
  <c r="CI41" i="4"/>
  <c r="CJ41" i="4"/>
  <c r="AV42" i="4"/>
  <c r="AW42" i="4"/>
  <c r="AX42" i="4"/>
  <c r="AY42" i="4"/>
  <c r="AZ42" i="4"/>
  <c r="BA42" i="4"/>
  <c r="BB42" i="4"/>
  <c r="BC42" i="4"/>
  <c r="BD42" i="4"/>
  <c r="BE42" i="4"/>
  <c r="BF42" i="4"/>
  <c r="BG42" i="4"/>
  <c r="BH42" i="4"/>
  <c r="BI42" i="4"/>
  <c r="BJ42" i="4"/>
  <c r="BK42" i="4"/>
  <c r="BL42" i="4"/>
  <c r="BM42" i="4"/>
  <c r="BN42" i="4"/>
  <c r="BO42" i="4"/>
  <c r="BP42" i="4"/>
  <c r="BQ42" i="4"/>
  <c r="BR42" i="4"/>
  <c r="BS42" i="4"/>
  <c r="BT42" i="4"/>
  <c r="BU42" i="4"/>
  <c r="BV42" i="4"/>
  <c r="BW42" i="4"/>
  <c r="BX42" i="4"/>
  <c r="BY42" i="4"/>
  <c r="BZ42" i="4"/>
  <c r="CA42" i="4"/>
  <c r="CB42" i="4"/>
  <c r="CC42" i="4"/>
  <c r="CD42" i="4"/>
  <c r="CE42" i="4"/>
  <c r="CF42" i="4"/>
  <c r="CG42" i="4"/>
  <c r="CH42" i="4"/>
  <c r="CI42" i="4"/>
  <c r="CJ42" i="4"/>
  <c r="AV43" i="4"/>
  <c r="AW43" i="4"/>
  <c r="AX43" i="4"/>
  <c r="AY43" i="4"/>
  <c r="AZ43" i="4"/>
  <c r="BA43" i="4"/>
  <c r="BB43" i="4"/>
  <c r="BC43" i="4"/>
  <c r="BD43" i="4"/>
  <c r="BE43" i="4"/>
  <c r="BF43" i="4"/>
  <c r="BG43" i="4"/>
  <c r="BH43" i="4"/>
  <c r="BI43" i="4"/>
  <c r="BJ43" i="4"/>
  <c r="BK43" i="4"/>
  <c r="BL43" i="4"/>
  <c r="BM43" i="4"/>
  <c r="BN43" i="4"/>
  <c r="BO43" i="4"/>
  <c r="BP43" i="4"/>
  <c r="BQ43" i="4"/>
  <c r="BR43" i="4"/>
  <c r="BS43" i="4"/>
  <c r="BT43" i="4"/>
  <c r="BU43" i="4"/>
  <c r="BV43" i="4"/>
  <c r="BW43" i="4"/>
  <c r="BX43" i="4"/>
  <c r="BY43" i="4"/>
  <c r="BZ43" i="4"/>
  <c r="CA43" i="4"/>
  <c r="CB43" i="4"/>
  <c r="CC43" i="4"/>
  <c r="CD43" i="4"/>
  <c r="CE43" i="4"/>
  <c r="CF43" i="4"/>
  <c r="CG43" i="4"/>
  <c r="CH43" i="4"/>
  <c r="CI43" i="4"/>
  <c r="CJ43" i="4"/>
  <c r="AV44" i="4"/>
  <c r="AW44" i="4"/>
  <c r="AX44" i="4"/>
  <c r="AY44" i="4"/>
  <c r="AZ44" i="4"/>
  <c r="BA44" i="4"/>
  <c r="BB44" i="4"/>
  <c r="BC44" i="4"/>
  <c r="BD44" i="4"/>
  <c r="BE44" i="4"/>
  <c r="BF44" i="4"/>
  <c r="BG44" i="4"/>
  <c r="BH44" i="4"/>
  <c r="BI44" i="4"/>
  <c r="BJ44" i="4"/>
  <c r="BK44" i="4"/>
  <c r="BL44" i="4"/>
  <c r="BM44" i="4"/>
  <c r="BN44" i="4"/>
  <c r="BO44" i="4"/>
  <c r="BP44" i="4"/>
  <c r="BQ44" i="4"/>
  <c r="BR44" i="4"/>
  <c r="BS44" i="4"/>
  <c r="BT44" i="4"/>
  <c r="BU44" i="4"/>
  <c r="BV44" i="4"/>
  <c r="BW44" i="4"/>
  <c r="BX44" i="4"/>
  <c r="BY44" i="4"/>
  <c r="BZ44" i="4"/>
  <c r="CA44" i="4"/>
  <c r="CB44" i="4"/>
  <c r="CC44" i="4"/>
  <c r="CD44" i="4"/>
  <c r="CE44" i="4"/>
  <c r="CF44" i="4"/>
  <c r="CG44" i="4"/>
  <c r="CH44" i="4"/>
  <c r="CI44" i="4"/>
  <c r="CJ44" i="4"/>
  <c r="AV45" i="4"/>
  <c r="AW45" i="4"/>
  <c r="AX45" i="4"/>
  <c r="AY45" i="4"/>
  <c r="AZ45" i="4"/>
  <c r="BA45" i="4"/>
  <c r="BB45" i="4"/>
  <c r="BC45" i="4"/>
  <c r="BD45" i="4"/>
  <c r="BE45" i="4"/>
  <c r="BF45" i="4"/>
  <c r="BG45" i="4"/>
  <c r="BH45" i="4"/>
  <c r="BI45" i="4"/>
  <c r="BJ45" i="4"/>
  <c r="BK45" i="4"/>
  <c r="BL45" i="4"/>
  <c r="BM45" i="4"/>
  <c r="BN45" i="4"/>
  <c r="BO45" i="4"/>
  <c r="BP45" i="4"/>
  <c r="BQ45" i="4"/>
  <c r="BR45" i="4"/>
  <c r="BS45" i="4"/>
  <c r="BT45" i="4"/>
  <c r="BU45" i="4"/>
  <c r="BV45" i="4"/>
  <c r="BW45" i="4"/>
  <c r="BX45" i="4"/>
  <c r="BY45" i="4"/>
  <c r="BZ45" i="4"/>
  <c r="CA45" i="4"/>
  <c r="CB45" i="4"/>
  <c r="CC45" i="4"/>
  <c r="CD45" i="4"/>
  <c r="CE45" i="4"/>
  <c r="CF45" i="4"/>
  <c r="CG45" i="4"/>
  <c r="CH45" i="4"/>
  <c r="CI45" i="4"/>
  <c r="CJ45" i="4"/>
  <c r="AV46" i="4"/>
  <c r="AW46" i="4"/>
  <c r="AX46" i="4"/>
  <c r="AY46" i="4"/>
  <c r="AZ46" i="4"/>
  <c r="BA46" i="4"/>
  <c r="BB46" i="4"/>
  <c r="BC46" i="4"/>
  <c r="BD46" i="4"/>
  <c r="BE46" i="4"/>
  <c r="BF46" i="4"/>
  <c r="BG46" i="4"/>
  <c r="BH46" i="4"/>
  <c r="BI46" i="4"/>
  <c r="BJ46" i="4"/>
  <c r="BK46" i="4"/>
  <c r="BL46" i="4"/>
  <c r="BM46" i="4"/>
  <c r="BN46" i="4"/>
  <c r="BO46" i="4"/>
  <c r="BP46" i="4"/>
  <c r="BQ46" i="4"/>
  <c r="BR46" i="4"/>
  <c r="BS46" i="4"/>
  <c r="BT46" i="4"/>
  <c r="BU46" i="4"/>
  <c r="BV46" i="4"/>
  <c r="BW46" i="4"/>
  <c r="BX46" i="4"/>
  <c r="BY46" i="4"/>
  <c r="BZ46" i="4"/>
  <c r="CA46" i="4"/>
  <c r="CB46" i="4"/>
  <c r="CC46" i="4"/>
  <c r="CD46" i="4"/>
  <c r="CE46" i="4"/>
  <c r="CF46" i="4"/>
  <c r="CG46" i="4"/>
  <c r="CH46" i="4"/>
  <c r="CI46" i="4"/>
  <c r="CJ46" i="4"/>
  <c r="AV47" i="4"/>
  <c r="AW47" i="4"/>
  <c r="AX47" i="4"/>
  <c r="AY47" i="4"/>
  <c r="AZ47" i="4"/>
  <c r="BA47" i="4"/>
  <c r="BB47" i="4"/>
  <c r="BC47" i="4"/>
  <c r="BD47" i="4"/>
  <c r="BE47" i="4"/>
  <c r="BF47" i="4"/>
  <c r="BG47" i="4"/>
  <c r="BH47" i="4"/>
  <c r="BI47" i="4"/>
  <c r="BJ47" i="4"/>
  <c r="BK47" i="4"/>
  <c r="BL47" i="4"/>
  <c r="BM47" i="4"/>
  <c r="BN47" i="4"/>
  <c r="BO47" i="4"/>
  <c r="BP47" i="4"/>
  <c r="BQ47" i="4"/>
  <c r="BR47" i="4"/>
  <c r="BS47" i="4"/>
  <c r="BT47" i="4"/>
  <c r="BU47" i="4"/>
  <c r="BV47" i="4"/>
  <c r="BW47" i="4"/>
  <c r="BX47" i="4"/>
  <c r="BY47" i="4"/>
  <c r="BZ47" i="4"/>
  <c r="CA47" i="4"/>
  <c r="CB47" i="4"/>
  <c r="CC47" i="4"/>
  <c r="CD47" i="4"/>
  <c r="CE47" i="4"/>
  <c r="CF47" i="4"/>
  <c r="CG47" i="4"/>
  <c r="CH47" i="4"/>
  <c r="CI47" i="4"/>
  <c r="CJ47" i="4"/>
  <c r="AV23" i="4"/>
  <c r="AW23" i="4"/>
  <c r="AX23" i="4"/>
  <c r="AY23" i="4"/>
  <c r="AZ23" i="4"/>
  <c r="BA23" i="4"/>
  <c r="BB23" i="4"/>
  <c r="BC23" i="4"/>
  <c r="BD23" i="4"/>
  <c r="BE23" i="4"/>
  <c r="BF23" i="4"/>
  <c r="BG23" i="4"/>
  <c r="BH23" i="4"/>
  <c r="BI23" i="4"/>
  <c r="BJ23" i="4"/>
  <c r="BK23" i="4"/>
  <c r="BL23" i="4"/>
  <c r="BM23" i="4"/>
  <c r="BN23" i="4"/>
  <c r="BO23" i="4"/>
  <c r="BP23" i="4"/>
  <c r="BQ23" i="4"/>
  <c r="BR23" i="4"/>
  <c r="BS23" i="4"/>
  <c r="BT23" i="4"/>
  <c r="BU23" i="4"/>
  <c r="BV23" i="4"/>
  <c r="BW23" i="4"/>
  <c r="BX23" i="4"/>
  <c r="BY23" i="4"/>
  <c r="BZ23" i="4"/>
  <c r="CA23" i="4"/>
  <c r="CB23" i="4"/>
  <c r="CC23" i="4"/>
  <c r="CD23" i="4"/>
  <c r="CE23" i="4"/>
  <c r="CF23" i="4"/>
  <c r="CG23" i="4"/>
  <c r="CH23" i="4"/>
  <c r="CI23" i="4"/>
  <c r="CJ23" i="4"/>
  <c r="AV24" i="4"/>
  <c r="AW24" i="4"/>
  <c r="AX24" i="4"/>
  <c r="AY24" i="4"/>
  <c r="AZ24" i="4"/>
  <c r="BA24" i="4"/>
  <c r="BB24" i="4"/>
  <c r="BC24" i="4"/>
  <c r="BD24" i="4"/>
  <c r="BE24" i="4"/>
  <c r="BF24" i="4"/>
  <c r="BG24" i="4"/>
  <c r="BH24" i="4"/>
  <c r="BI24" i="4"/>
  <c r="BJ24" i="4"/>
  <c r="BK24" i="4"/>
  <c r="BL24" i="4"/>
  <c r="BM24" i="4"/>
  <c r="BN24" i="4"/>
  <c r="BO24" i="4"/>
  <c r="BP24" i="4"/>
  <c r="BQ24" i="4"/>
  <c r="BR24" i="4"/>
  <c r="BS24" i="4"/>
  <c r="BT24" i="4"/>
  <c r="BU24" i="4"/>
  <c r="BV24" i="4"/>
  <c r="BW24" i="4"/>
  <c r="BX24" i="4"/>
  <c r="BY24" i="4"/>
  <c r="BZ24" i="4"/>
  <c r="CA24" i="4"/>
  <c r="CB24" i="4"/>
  <c r="CC24" i="4"/>
  <c r="CD24" i="4"/>
  <c r="CE24" i="4"/>
  <c r="CF24" i="4"/>
  <c r="CG24" i="4"/>
  <c r="CH24" i="4"/>
  <c r="CI24" i="4"/>
  <c r="CJ24" i="4"/>
  <c r="AV25" i="4"/>
  <c r="AW25" i="4"/>
  <c r="AX25" i="4"/>
  <c r="AY25" i="4"/>
  <c r="AZ25" i="4"/>
  <c r="BA25" i="4"/>
  <c r="BB25" i="4"/>
  <c r="BC25" i="4"/>
  <c r="BD25" i="4"/>
  <c r="BE25" i="4"/>
  <c r="BF25" i="4"/>
  <c r="BG25" i="4"/>
  <c r="BH25" i="4"/>
  <c r="BI25" i="4"/>
  <c r="BJ25" i="4"/>
  <c r="BK25" i="4"/>
  <c r="BL25" i="4"/>
  <c r="BM25" i="4"/>
  <c r="BN25" i="4"/>
  <c r="BO25" i="4"/>
  <c r="BP25" i="4"/>
  <c r="BQ25" i="4"/>
  <c r="BR25" i="4"/>
  <c r="BS25" i="4"/>
  <c r="BT25" i="4"/>
  <c r="BU25" i="4"/>
  <c r="BV25" i="4"/>
  <c r="BW25" i="4"/>
  <c r="BX25" i="4"/>
  <c r="BY25" i="4"/>
  <c r="BZ25" i="4"/>
  <c r="CA25" i="4"/>
  <c r="CB25" i="4"/>
  <c r="CC25" i="4"/>
  <c r="CD25" i="4"/>
  <c r="CE25" i="4"/>
  <c r="CF25" i="4"/>
  <c r="CG25" i="4"/>
  <c r="CH25" i="4"/>
  <c r="CI25" i="4"/>
  <c r="CJ25" i="4"/>
  <c r="AV26" i="4"/>
  <c r="AW26" i="4"/>
  <c r="AX26" i="4"/>
  <c r="AY26" i="4"/>
  <c r="AZ26" i="4"/>
  <c r="BA26" i="4"/>
  <c r="BB26" i="4"/>
  <c r="BC26" i="4"/>
  <c r="BD26" i="4"/>
  <c r="BE26" i="4"/>
  <c r="BF26" i="4"/>
  <c r="BG26" i="4"/>
  <c r="BH26" i="4"/>
  <c r="BI26" i="4"/>
  <c r="BJ26" i="4"/>
  <c r="BK26" i="4"/>
  <c r="BL26" i="4"/>
  <c r="BM26" i="4"/>
  <c r="BN26" i="4"/>
  <c r="BO26" i="4"/>
  <c r="BP26" i="4"/>
  <c r="BQ26" i="4"/>
  <c r="BR26" i="4"/>
  <c r="BS26" i="4"/>
  <c r="BT26" i="4"/>
  <c r="BU26" i="4"/>
  <c r="BV26" i="4"/>
  <c r="BW26" i="4"/>
  <c r="BX26" i="4"/>
  <c r="BY26" i="4"/>
  <c r="BZ26" i="4"/>
  <c r="CA26" i="4"/>
  <c r="CB26" i="4"/>
  <c r="CC26" i="4"/>
  <c r="CD26" i="4"/>
  <c r="CE26" i="4"/>
  <c r="CF26" i="4"/>
  <c r="CG26" i="4"/>
  <c r="CH26" i="4"/>
  <c r="CI26" i="4"/>
  <c r="CJ26" i="4"/>
  <c r="AV27" i="4"/>
  <c r="AW27" i="4"/>
  <c r="AX27" i="4"/>
  <c r="AY27" i="4"/>
  <c r="AZ27" i="4"/>
  <c r="BA27" i="4"/>
  <c r="BB27" i="4"/>
  <c r="BC27" i="4"/>
  <c r="BD27" i="4"/>
  <c r="BE27" i="4"/>
  <c r="BF27" i="4"/>
  <c r="BG27" i="4"/>
  <c r="BH27" i="4"/>
  <c r="BI27" i="4"/>
  <c r="BJ27" i="4"/>
  <c r="BK27" i="4"/>
  <c r="BL27" i="4"/>
  <c r="BM27" i="4"/>
  <c r="BN27" i="4"/>
  <c r="BO27" i="4"/>
  <c r="BP27" i="4"/>
  <c r="BQ27" i="4"/>
  <c r="BR27" i="4"/>
  <c r="BS27" i="4"/>
  <c r="BT27" i="4"/>
  <c r="BU27" i="4"/>
  <c r="BV27" i="4"/>
  <c r="BW27" i="4"/>
  <c r="BX27" i="4"/>
  <c r="BY27" i="4"/>
  <c r="BZ27" i="4"/>
  <c r="CA27" i="4"/>
  <c r="CB27" i="4"/>
  <c r="CC27" i="4"/>
  <c r="CD27" i="4"/>
  <c r="CE27" i="4"/>
  <c r="CF27" i="4"/>
  <c r="CG27" i="4"/>
  <c r="CH27" i="4"/>
  <c r="CI27" i="4"/>
  <c r="CJ27" i="4"/>
  <c r="AV28" i="4"/>
  <c r="AW28" i="4"/>
  <c r="AX28" i="4"/>
  <c r="AY28" i="4"/>
  <c r="AZ28" i="4"/>
  <c r="BA28" i="4"/>
  <c r="BB28" i="4"/>
  <c r="BC28" i="4"/>
  <c r="BD28" i="4"/>
  <c r="BE28" i="4"/>
  <c r="BF28" i="4"/>
  <c r="BG28" i="4"/>
  <c r="BH28" i="4"/>
  <c r="BI28" i="4"/>
  <c r="BJ28" i="4"/>
  <c r="BK28" i="4"/>
  <c r="BL28" i="4"/>
  <c r="BM28" i="4"/>
  <c r="BN28" i="4"/>
  <c r="BO28" i="4"/>
  <c r="BP28" i="4"/>
  <c r="BQ28" i="4"/>
  <c r="BR28" i="4"/>
  <c r="BS28" i="4"/>
  <c r="BT28" i="4"/>
  <c r="BU28" i="4"/>
  <c r="BV28" i="4"/>
  <c r="BW28" i="4"/>
  <c r="BX28" i="4"/>
  <c r="BY28" i="4"/>
  <c r="BZ28" i="4"/>
  <c r="CA28" i="4"/>
  <c r="CB28" i="4"/>
  <c r="CC28" i="4"/>
  <c r="CD28" i="4"/>
  <c r="CE28" i="4"/>
  <c r="CF28" i="4"/>
  <c r="CG28" i="4"/>
  <c r="CH28" i="4"/>
  <c r="CI28" i="4"/>
  <c r="CJ28" i="4"/>
  <c r="AV29" i="4"/>
  <c r="AW29" i="4"/>
  <c r="AX29" i="4"/>
  <c r="AY29" i="4"/>
  <c r="AZ29" i="4"/>
  <c r="BA29" i="4"/>
  <c r="BB29" i="4"/>
  <c r="BC29" i="4"/>
  <c r="BD29" i="4"/>
  <c r="BE29" i="4"/>
  <c r="BF29" i="4"/>
  <c r="BG29" i="4"/>
  <c r="BH29" i="4"/>
  <c r="BI29" i="4"/>
  <c r="BJ29" i="4"/>
  <c r="BK29" i="4"/>
  <c r="BL29" i="4"/>
  <c r="BM29" i="4"/>
  <c r="BN29" i="4"/>
  <c r="BO29" i="4"/>
  <c r="BP29" i="4"/>
  <c r="BQ29" i="4"/>
  <c r="BR29" i="4"/>
  <c r="BS29" i="4"/>
  <c r="BT29" i="4"/>
  <c r="BU29" i="4"/>
  <c r="BV29" i="4"/>
  <c r="BW29" i="4"/>
  <c r="BX29" i="4"/>
  <c r="BY29" i="4"/>
  <c r="BZ29" i="4"/>
  <c r="CA29" i="4"/>
  <c r="CB29" i="4"/>
  <c r="CC29" i="4"/>
  <c r="CD29" i="4"/>
  <c r="CE29" i="4"/>
  <c r="CF29" i="4"/>
  <c r="CG29" i="4"/>
  <c r="CH29" i="4"/>
  <c r="CI29" i="4"/>
  <c r="CJ29" i="4"/>
  <c r="AV30" i="4"/>
  <c r="AW30" i="4"/>
  <c r="AX30" i="4"/>
  <c r="AY30" i="4"/>
  <c r="AZ30" i="4"/>
  <c r="BA30" i="4"/>
  <c r="BB30" i="4"/>
  <c r="BC30" i="4"/>
  <c r="BD30" i="4"/>
  <c r="BE30" i="4"/>
  <c r="BF30" i="4"/>
  <c r="BG30" i="4"/>
  <c r="BH30" i="4"/>
  <c r="BI30" i="4"/>
  <c r="BJ30" i="4"/>
  <c r="BK30" i="4"/>
  <c r="BL30" i="4"/>
  <c r="BM30" i="4"/>
  <c r="BN30" i="4"/>
  <c r="BO30" i="4"/>
  <c r="BP30" i="4"/>
  <c r="BQ30" i="4"/>
  <c r="BR30" i="4"/>
  <c r="BS30" i="4"/>
  <c r="BT30" i="4"/>
  <c r="BU30" i="4"/>
  <c r="BV30" i="4"/>
  <c r="BW30" i="4"/>
  <c r="BX30" i="4"/>
  <c r="BY30" i="4"/>
  <c r="BZ30" i="4"/>
  <c r="CA30" i="4"/>
  <c r="CB30" i="4"/>
  <c r="CC30" i="4"/>
  <c r="CD30" i="4"/>
  <c r="CE30" i="4"/>
  <c r="CF30" i="4"/>
  <c r="CG30" i="4"/>
  <c r="CH30" i="4"/>
  <c r="CI30" i="4"/>
  <c r="CJ30" i="4"/>
  <c r="AV31" i="4"/>
  <c r="AW31" i="4"/>
  <c r="AX31" i="4"/>
  <c r="AY31" i="4"/>
  <c r="AZ31" i="4"/>
  <c r="BA31" i="4"/>
  <c r="BB31" i="4"/>
  <c r="BC31" i="4"/>
  <c r="BD31" i="4"/>
  <c r="BE31" i="4"/>
  <c r="BF31" i="4"/>
  <c r="BG31" i="4"/>
  <c r="BH31" i="4"/>
  <c r="BI31" i="4"/>
  <c r="BJ31" i="4"/>
  <c r="BK31" i="4"/>
  <c r="BL31" i="4"/>
  <c r="BM31" i="4"/>
  <c r="BN31" i="4"/>
  <c r="BO31" i="4"/>
  <c r="BP31" i="4"/>
  <c r="BQ31" i="4"/>
  <c r="BR31" i="4"/>
  <c r="BS31" i="4"/>
  <c r="BT31" i="4"/>
  <c r="BU31" i="4"/>
  <c r="BV31" i="4"/>
  <c r="BW31" i="4"/>
  <c r="BX31" i="4"/>
  <c r="BY31" i="4"/>
  <c r="BZ31" i="4"/>
  <c r="CA31" i="4"/>
  <c r="CB31" i="4"/>
  <c r="CC31" i="4"/>
  <c r="CD31" i="4"/>
  <c r="CE31" i="4"/>
  <c r="CF31" i="4"/>
  <c r="CG31" i="4"/>
  <c r="CH31" i="4"/>
  <c r="CI31" i="4"/>
  <c r="CJ31" i="4"/>
  <c r="AV32" i="4"/>
  <c r="AW32" i="4"/>
  <c r="AX32" i="4"/>
  <c r="AY32" i="4"/>
  <c r="AZ32" i="4"/>
  <c r="BA32" i="4"/>
  <c r="BB32" i="4"/>
  <c r="BC32" i="4"/>
  <c r="BD32" i="4"/>
  <c r="BE32" i="4"/>
  <c r="BF32" i="4"/>
  <c r="BG32" i="4"/>
  <c r="BH32" i="4"/>
  <c r="BI32" i="4"/>
  <c r="BJ32" i="4"/>
  <c r="BK32" i="4"/>
  <c r="BL32" i="4"/>
  <c r="BM32" i="4"/>
  <c r="BN32" i="4"/>
  <c r="BO32" i="4"/>
  <c r="BP32" i="4"/>
  <c r="BQ32" i="4"/>
  <c r="BR32" i="4"/>
  <c r="BS32" i="4"/>
  <c r="BT32" i="4"/>
  <c r="BU32" i="4"/>
  <c r="BV32" i="4"/>
  <c r="BW32" i="4"/>
  <c r="BX32" i="4"/>
  <c r="BY32" i="4"/>
  <c r="BZ32" i="4"/>
  <c r="CA32" i="4"/>
  <c r="CB32" i="4"/>
  <c r="CC32" i="4"/>
  <c r="CD32" i="4"/>
  <c r="CE32" i="4"/>
  <c r="CF32" i="4"/>
  <c r="CG32" i="4"/>
  <c r="CH32" i="4"/>
  <c r="CI32" i="4"/>
  <c r="CJ32" i="4"/>
  <c r="C5" i="22" l="1"/>
  <c r="C81" i="23" s="1"/>
  <c r="C81" i="24" s="1"/>
  <c r="D5" i="22"/>
  <c r="D32" i="23" s="1"/>
  <c r="D32" i="24" s="1"/>
  <c r="E5" i="22"/>
  <c r="F5" i="22"/>
  <c r="D64" i="25"/>
  <c r="D65" i="25"/>
  <c r="E5" i="12"/>
  <c r="E36" i="4" s="1"/>
  <c r="E36" i="6" s="1"/>
  <c r="F5" i="12"/>
  <c r="F45" i="4" s="1"/>
  <c r="F45" i="6" s="1"/>
  <c r="D66" i="25"/>
  <c r="D67" i="25"/>
  <c r="E75" i="4"/>
  <c r="E75" i="6" s="1"/>
  <c r="D68" i="25"/>
  <c r="E87" i="4"/>
  <c r="E87" i="6" s="1"/>
  <c r="E88" i="4"/>
  <c r="E88" i="6" s="1"/>
  <c r="D69" i="25"/>
  <c r="C69" i="25"/>
  <c r="C65" i="25"/>
  <c r="C66" i="25"/>
  <c r="C67" i="25"/>
  <c r="C68" i="25"/>
  <c r="C64" i="25"/>
  <c r="D35" i="23"/>
  <c r="D35" i="24" s="1"/>
  <c r="D50" i="23"/>
  <c r="D50" i="24" s="1"/>
  <c r="D80" i="23"/>
  <c r="D80" i="24" s="1"/>
  <c r="D36" i="23"/>
  <c r="D36" i="24" s="1"/>
  <c r="D51" i="23"/>
  <c r="D81" i="23"/>
  <c r="D81" i="24" s="1"/>
  <c r="D37" i="23"/>
  <c r="D37" i="24" s="1"/>
  <c r="D52" i="23"/>
  <c r="D52" i="24" s="1"/>
  <c r="D82" i="23"/>
  <c r="D82" i="24" s="1"/>
  <c r="D38" i="23"/>
  <c r="D38" i="24" s="1"/>
  <c r="D53" i="23"/>
  <c r="D53" i="24" s="1"/>
  <c r="D83" i="23"/>
  <c r="D83" i="24" s="1"/>
  <c r="D39" i="23"/>
  <c r="D54" i="23"/>
  <c r="D54" i="24" s="1"/>
  <c r="D84" i="23"/>
  <c r="D84" i="24" s="1"/>
  <c r="D40" i="23"/>
  <c r="D40" i="24" s="1"/>
  <c r="D55" i="23"/>
  <c r="D55" i="24" s="1"/>
  <c r="D85" i="23"/>
  <c r="D85" i="24" s="1"/>
  <c r="D41" i="23"/>
  <c r="D41" i="24" s="1"/>
  <c r="D56" i="23"/>
  <c r="D56" i="24" s="1"/>
  <c r="D86" i="23"/>
  <c r="D42" i="23"/>
  <c r="D42" i="24" s="1"/>
  <c r="D57" i="23"/>
  <c r="D57" i="24" s="1"/>
  <c r="D87" i="23"/>
  <c r="D87" i="24" s="1"/>
  <c r="D43" i="23"/>
  <c r="D43" i="24" s="1"/>
  <c r="D58" i="23"/>
  <c r="D58" i="24" s="1"/>
  <c r="D88" i="23"/>
  <c r="D88" i="24" s="1"/>
  <c r="D44" i="23"/>
  <c r="D44" i="24" s="1"/>
  <c r="D59" i="23"/>
  <c r="D59" i="24" s="1"/>
  <c r="D89" i="23"/>
  <c r="D89" i="24" s="1"/>
  <c r="D45" i="23"/>
  <c r="D45" i="24" s="1"/>
  <c r="D60" i="23"/>
  <c r="D60" i="24" s="1"/>
  <c r="D90" i="23"/>
  <c r="D90" i="24" s="1"/>
  <c r="D46" i="23"/>
  <c r="D46" i="24" s="1"/>
  <c r="D61" i="23"/>
  <c r="D61" i="24" s="1"/>
  <c r="D91" i="23"/>
  <c r="D91" i="24" s="1"/>
  <c r="D47" i="23"/>
  <c r="D47" i="24" s="1"/>
  <c r="D62" i="23"/>
  <c r="D62" i="24" s="1"/>
  <c r="D92" i="23"/>
  <c r="D92" i="24" s="1"/>
  <c r="C10" i="22"/>
  <c r="C10" i="12"/>
  <c r="D10" i="22"/>
  <c r="D10" i="12"/>
  <c r="D10" i="37" s="1"/>
  <c r="D6" i="37" s="1"/>
  <c r="E10" i="22"/>
  <c r="E10" i="12"/>
  <c r="C11" i="22"/>
  <c r="C11" i="12"/>
  <c r="C12" i="22"/>
  <c r="C12" i="12"/>
  <c r="C13" i="22"/>
  <c r="C13" i="12"/>
  <c r="C14" i="22"/>
  <c r="C14" i="12"/>
  <c r="D11" i="22"/>
  <c r="D11" i="12"/>
  <c r="D12" i="22"/>
  <c r="D12" i="12"/>
  <c r="D13" i="22"/>
  <c r="D13" i="12"/>
  <c r="D14" i="22"/>
  <c r="D14" i="12"/>
  <c r="E11" i="22"/>
  <c r="E11" i="12"/>
  <c r="E12" i="22"/>
  <c r="E12" i="12"/>
  <c r="E13" i="22"/>
  <c r="E13" i="12"/>
  <c r="E14" i="22"/>
  <c r="E14" i="12"/>
  <c r="F11" i="22"/>
  <c r="F11" i="12"/>
  <c r="F12" i="22"/>
  <c r="F12" i="12"/>
  <c r="F13" i="22"/>
  <c r="F13" i="12"/>
  <c r="F14" i="22"/>
  <c r="F14" i="12"/>
  <c r="G14" i="22"/>
  <c r="G14" i="12"/>
  <c r="H14" i="22"/>
  <c r="H14" i="12"/>
  <c r="Q10" i="12"/>
  <c r="Q11" i="12"/>
  <c r="Q12" i="12"/>
  <c r="Q13" i="12"/>
  <c r="Q14" i="12"/>
  <c r="U10" i="12"/>
  <c r="U11" i="12"/>
  <c r="U12" i="12"/>
  <c r="U13" i="12"/>
  <c r="U14" i="12"/>
  <c r="Y10" i="12"/>
  <c r="Y11" i="12"/>
  <c r="Y12" i="12"/>
  <c r="Y13" i="12"/>
  <c r="Y14" i="12"/>
  <c r="AC10" i="22"/>
  <c r="AC10" i="12"/>
  <c r="AC11" i="22"/>
  <c r="AC11" i="12"/>
  <c r="AC12" i="22"/>
  <c r="AC12" i="12"/>
  <c r="AC13" i="22"/>
  <c r="AC13" i="12"/>
  <c r="AC14" i="22"/>
  <c r="AC14" i="12"/>
  <c r="AG10" i="22"/>
  <c r="AG10" i="12"/>
  <c r="AG11" i="22"/>
  <c r="AG11" i="12"/>
  <c r="AG12" i="22"/>
  <c r="AG12" i="12"/>
  <c r="AG13" i="22"/>
  <c r="AG13" i="12"/>
  <c r="AG14" i="22"/>
  <c r="AG14" i="12"/>
  <c r="AK10" i="22"/>
  <c r="AK10" i="12"/>
  <c r="AK11" i="22"/>
  <c r="AK11" i="12"/>
  <c r="AK12" i="22"/>
  <c r="AK12" i="12"/>
  <c r="AK13" i="22"/>
  <c r="AK13" i="12"/>
  <c r="AK14" i="22"/>
  <c r="AK14" i="12"/>
  <c r="AO10" i="22"/>
  <c r="AO10" i="12"/>
  <c r="AO15" i="12" s="1"/>
  <c r="AO11" i="22"/>
  <c r="AO11" i="37" s="1"/>
  <c r="AO11" i="12"/>
  <c r="AO12" i="22"/>
  <c r="AO12" i="37" s="1"/>
  <c r="AO12" i="12"/>
  <c r="AO13" i="22"/>
  <c r="AO13" i="12"/>
  <c r="AO14" i="22"/>
  <c r="AO14" i="37" s="1"/>
  <c r="AO14" i="12"/>
  <c r="AS10" i="22"/>
  <c r="AS10" i="12"/>
  <c r="AS11" i="22"/>
  <c r="AS11" i="37" s="1"/>
  <c r="AS11" i="12"/>
  <c r="AS12" i="22"/>
  <c r="AS12" i="37" s="1"/>
  <c r="AS12" i="12"/>
  <c r="AS13" i="22"/>
  <c r="AS13" i="37" s="1"/>
  <c r="AS13" i="12"/>
  <c r="AS14" i="22"/>
  <c r="AS14" i="37" s="1"/>
  <c r="AS14" i="12"/>
  <c r="AW10" i="22"/>
  <c r="AW10" i="12"/>
  <c r="AW11" i="22"/>
  <c r="AW11" i="37" s="1"/>
  <c r="AW11" i="12"/>
  <c r="AW12" i="22"/>
  <c r="AW12" i="37" s="1"/>
  <c r="AW12" i="12"/>
  <c r="AW13" i="22"/>
  <c r="AW13" i="12"/>
  <c r="AW14" i="22"/>
  <c r="AW14" i="37" s="1"/>
  <c r="AW14" i="12"/>
  <c r="BA10" i="22"/>
  <c r="BA10" i="12"/>
  <c r="BA11" i="22"/>
  <c r="BA11" i="37" s="1"/>
  <c r="BA11" i="12"/>
  <c r="BA12" i="22"/>
  <c r="BA12" i="37" s="1"/>
  <c r="BA12" i="12"/>
  <c r="BA13" i="22"/>
  <c r="BA13" i="37" s="1"/>
  <c r="BA13" i="12"/>
  <c r="BA14" i="22"/>
  <c r="BA14" i="37" s="1"/>
  <c r="BA14" i="12"/>
  <c r="BE10" i="22"/>
  <c r="BE10" i="37" s="1"/>
  <c r="BE6" i="37" s="1"/>
  <c r="BE10" i="12"/>
  <c r="BE11" i="22"/>
  <c r="BE11" i="37" s="1"/>
  <c r="BE11" i="12"/>
  <c r="BE12" i="22"/>
  <c r="BE12" i="37" s="1"/>
  <c r="BE12" i="12"/>
  <c r="BE13" i="22"/>
  <c r="BE13" i="12"/>
  <c r="BE14" i="22"/>
  <c r="BE14" i="37" s="1"/>
  <c r="BE14" i="12"/>
  <c r="BI10" i="22"/>
  <c r="BI10" i="12"/>
  <c r="BI11" i="22"/>
  <c r="BI11" i="37" s="1"/>
  <c r="BI11" i="12"/>
  <c r="BI12" i="22"/>
  <c r="BI12" i="12"/>
  <c r="BI12" i="37"/>
  <c r="BI13" i="22"/>
  <c r="BI13" i="37" s="1"/>
  <c r="BI13" i="12"/>
  <c r="BI14" i="22"/>
  <c r="BI14" i="37" s="1"/>
  <c r="BI14" i="12"/>
  <c r="BM10" i="22"/>
  <c r="BM10" i="37" s="1"/>
  <c r="BM6" i="37" s="1"/>
  <c r="BM10" i="12"/>
  <c r="BM11" i="22"/>
  <c r="BM11" i="37" s="1"/>
  <c r="BM11" i="12"/>
  <c r="BM12" i="22"/>
  <c r="BM12" i="37" s="1"/>
  <c r="BM12" i="12"/>
  <c r="BM13" i="22"/>
  <c r="BM13" i="12"/>
  <c r="BM14" i="22"/>
  <c r="BM14" i="37" s="1"/>
  <c r="BM14" i="12"/>
  <c r="P10" i="22"/>
  <c r="P10" i="12"/>
  <c r="P11" i="22"/>
  <c r="P11" i="12"/>
  <c r="P12" i="22"/>
  <c r="P12" i="12"/>
  <c r="P13" i="22"/>
  <c r="P13" i="12"/>
  <c r="P14" i="22"/>
  <c r="P14" i="12"/>
  <c r="R10" i="12"/>
  <c r="R11" i="12"/>
  <c r="R12" i="12"/>
  <c r="R13" i="12"/>
  <c r="R14" i="12"/>
  <c r="S10" i="12"/>
  <c r="T10" i="12"/>
  <c r="T11" i="12"/>
  <c r="T12" i="12"/>
  <c r="T13" i="12"/>
  <c r="T14" i="12"/>
  <c r="V10" i="12"/>
  <c r="V11" i="12"/>
  <c r="V12" i="12"/>
  <c r="V13" i="12"/>
  <c r="V14" i="12"/>
  <c r="W10" i="12"/>
  <c r="X10" i="12"/>
  <c r="X11" i="12"/>
  <c r="X12" i="12"/>
  <c r="X13" i="12"/>
  <c r="X14" i="12"/>
  <c r="Z10" i="12"/>
  <c r="Z11" i="12"/>
  <c r="Z12" i="12"/>
  <c r="Z13" i="12"/>
  <c r="Z14" i="12"/>
  <c r="AA10" i="22"/>
  <c r="AA10" i="12"/>
  <c r="AB10" i="22"/>
  <c r="AB10" i="12"/>
  <c r="AB11" i="22"/>
  <c r="AB11" i="12"/>
  <c r="AB12" i="22"/>
  <c r="AB12" i="12"/>
  <c r="AB13" i="22"/>
  <c r="AB13" i="12"/>
  <c r="AB14" i="22"/>
  <c r="AB14" i="12"/>
  <c r="AD10" i="22"/>
  <c r="AD10" i="12"/>
  <c r="AD11" i="22"/>
  <c r="AD11" i="12"/>
  <c r="AD12" i="22"/>
  <c r="AD12" i="12"/>
  <c r="AD13" i="22"/>
  <c r="AD13" i="12"/>
  <c r="AD14" i="22"/>
  <c r="AD14" i="12"/>
  <c r="AE10" i="22"/>
  <c r="AE10" i="12"/>
  <c r="AF10" i="22"/>
  <c r="AF10" i="12"/>
  <c r="AF11" i="22"/>
  <c r="AF11" i="12"/>
  <c r="AF12" i="22"/>
  <c r="AF12" i="12"/>
  <c r="AF13" i="22"/>
  <c r="AF13" i="12"/>
  <c r="AF14" i="22"/>
  <c r="AF14" i="12"/>
  <c r="AH10" i="22"/>
  <c r="AH10" i="12"/>
  <c r="AH11" i="22"/>
  <c r="AH11" i="12"/>
  <c r="AH12" i="22"/>
  <c r="AH12" i="12"/>
  <c r="AH13" i="22"/>
  <c r="AH13" i="12"/>
  <c r="AH14" i="22"/>
  <c r="AH14" i="12"/>
  <c r="AI10" i="22"/>
  <c r="AI10" i="12"/>
  <c r="AJ10" i="22"/>
  <c r="AJ10" i="12"/>
  <c r="AJ11" i="22"/>
  <c r="AJ11" i="12"/>
  <c r="AJ12" i="22"/>
  <c r="AJ12" i="12"/>
  <c r="AJ13" i="22"/>
  <c r="AJ13" i="12"/>
  <c r="AJ14" i="22"/>
  <c r="AJ14" i="12"/>
  <c r="AL10" i="22"/>
  <c r="AL10" i="12"/>
  <c r="AL11" i="22"/>
  <c r="AL11" i="12"/>
  <c r="AL12" i="22"/>
  <c r="AL12" i="12"/>
  <c r="AL13" i="22"/>
  <c r="AL13" i="12"/>
  <c r="AL14" i="22"/>
  <c r="AL14" i="12"/>
  <c r="AM10" i="22"/>
  <c r="AM10" i="12"/>
  <c r="AN10" i="22"/>
  <c r="AN10" i="12"/>
  <c r="AN11" i="22"/>
  <c r="AN11" i="12"/>
  <c r="AN12" i="22"/>
  <c r="AN12" i="12"/>
  <c r="AN13" i="22"/>
  <c r="AN13" i="12"/>
  <c r="AN14" i="22"/>
  <c r="AN14" i="37" s="1"/>
  <c r="AN14" i="12"/>
  <c r="AP10" i="22"/>
  <c r="AP10" i="37" s="1"/>
  <c r="AP10" i="12"/>
  <c r="AP11" i="22"/>
  <c r="AP11" i="37" s="1"/>
  <c r="AP11" i="12"/>
  <c r="AP12" i="22"/>
  <c r="AP12" i="37" s="1"/>
  <c r="AP12" i="12"/>
  <c r="AP13" i="22"/>
  <c r="AP13" i="12"/>
  <c r="AP14" i="22"/>
  <c r="AP14" i="37" s="1"/>
  <c r="AP14" i="12"/>
  <c r="AQ10" i="22"/>
  <c r="AQ10" i="12"/>
  <c r="AR10" i="22"/>
  <c r="AR10" i="37" s="1"/>
  <c r="AR10" i="12"/>
  <c r="AR11" i="22"/>
  <c r="AR11" i="12"/>
  <c r="AR12" i="22"/>
  <c r="AR12" i="37" s="1"/>
  <c r="AR12" i="12"/>
  <c r="AR13" i="22"/>
  <c r="AR13" i="37" s="1"/>
  <c r="AR13" i="12"/>
  <c r="AR14" i="22"/>
  <c r="AR14" i="37" s="1"/>
  <c r="AR14" i="12"/>
  <c r="AT10" i="22"/>
  <c r="AT10" i="12"/>
  <c r="AT11" i="22"/>
  <c r="AT11" i="37" s="1"/>
  <c r="AT11" i="12"/>
  <c r="AT12" i="22"/>
  <c r="AT12" i="37" s="1"/>
  <c r="AT12" i="12"/>
  <c r="AT13" i="22"/>
  <c r="AT13" i="12"/>
  <c r="AT14" i="22"/>
  <c r="AT14" i="37" s="1"/>
  <c r="AT14" i="12"/>
  <c r="AU10" i="22"/>
  <c r="AU10" i="12"/>
  <c r="AV10" i="22"/>
  <c r="AV10" i="12"/>
  <c r="AV11" i="22"/>
  <c r="AV11" i="12"/>
  <c r="AV12" i="22"/>
  <c r="AV12" i="37" s="1"/>
  <c r="AV12" i="12"/>
  <c r="AV13" i="22"/>
  <c r="AV13" i="37" s="1"/>
  <c r="AV13" i="12"/>
  <c r="AV14" i="22"/>
  <c r="AV14" i="37" s="1"/>
  <c r="AV14" i="12"/>
  <c r="AX10" i="22"/>
  <c r="AX10" i="37" s="1"/>
  <c r="AX6" i="37" s="1"/>
  <c r="AX10" i="12"/>
  <c r="AX11" i="22"/>
  <c r="AX11" i="37" s="1"/>
  <c r="AX11" i="12"/>
  <c r="AX12" i="22"/>
  <c r="AX12" i="37" s="1"/>
  <c r="AX12" i="12"/>
  <c r="AX13" i="22"/>
  <c r="AX13" i="37" s="1"/>
  <c r="AX13" i="12"/>
  <c r="AX14" i="22"/>
  <c r="AX14" i="37" s="1"/>
  <c r="AX14" i="12"/>
  <c r="AY10" i="22"/>
  <c r="AY10" i="12"/>
  <c r="AZ10" i="22"/>
  <c r="AZ10" i="12"/>
  <c r="AZ11" i="22"/>
  <c r="AZ11" i="12"/>
  <c r="AZ12" i="22"/>
  <c r="AZ12" i="37" s="1"/>
  <c r="AZ12" i="12"/>
  <c r="AZ13" i="22"/>
  <c r="AZ13" i="37" s="1"/>
  <c r="AZ13" i="12"/>
  <c r="AZ14" i="22"/>
  <c r="AZ14" i="12"/>
  <c r="BB10" i="22"/>
  <c r="BB10" i="12"/>
  <c r="BB11" i="22"/>
  <c r="BB11" i="37" s="1"/>
  <c r="BB11" i="12"/>
  <c r="BB12" i="22"/>
  <c r="BB12" i="37" s="1"/>
  <c r="BB12" i="12"/>
  <c r="BB13" i="22"/>
  <c r="BB13" i="37" s="1"/>
  <c r="BB13" i="12"/>
  <c r="BB14" i="22"/>
  <c r="BB14" i="37" s="1"/>
  <c r="BB14" i="12"/>
  <c r="BC10" i="22"/>
  <c r="BC10" i="37" s="1"/>
  <c r="BC6" i="37" s="1"/>
  <c r="BC10" i="12"/>
  <c r="BD10" i="22"/>
  <c r="BD10" i="37" s="1"/>
  <c r="BD6" i="37" s="1"/>
  <c r="BD10" i="12"/>
  <c r="BD11" i="22"/>
  <c r="BD11" i="37" s="1"/>
  <c r="BD11" i="12"/>
  <c r="BD12" i="22"/>
  <c r="BD12" i="37" s="1"/>
  <c r="BD12" i="12"/>
  <c r="BD13" i="22"/>
  <c r="BD13" i="12"/>
  <c r="BD14" i="22"/>
  <c r="BD14" i="37" s="1"/>
  <c r="BD14" i="12"/>
  <c r="BF10" i="22"/>
  <c r="BF10" i="37" s="1"/>
  <c r="BF10" i="12"/>
  <c r="BF11" i="22"/>
  <c r="BF11" i="12"/>
  <c r="BF12" i="22"/>
  <c r="BF12" i="37" s="1"/>
  <c r="BF12" i="12"/>
  <c r="BF13" i="22"/>
  <c r="BF13" i="37" s="1"/>
  <c r="BF13" i="12"/>
  <c r="BF14" i="22"/>
  <c r="BF14" i="37" s="1"/>
  <c r="BF14" i="12"/>
  <c r="BG10" i="22"/>
  <c r="BG10" i="37" s="1"/>
  <c r="BG6" i="37" s="1"/>
  <c r="BG10" i="12"/>
  <c r="BH10" i="22"/>
  <c r="BH10" i="37" s="1"/>
  <c r="BH6" i="37" s="1"/>
  <c r="BH10" i="12"/>
  <c r="BH11" i="22"/>
  <c r="BH11" i="37" s="1"/>
  <c r="BH11" i="12"/>
  <c r="BH12" i="22"/>
  <c r="BH12" i="37" s="1"/>
  <c r="BH12" i="12"/>
  <c r="BH13" i="22"/>
  <c r="BH13" i="37" s="1"/>
  <c r="BH13" i="12"/>
  <c r="BH14" i="22"/>
  <c r="BH14" i="37" s="1"/>
  <c r="BH14" i="12"/>
  <c r="BJ10" i="22"/>
  <c r="BJ10" i="12"/>
  <c r="BJ11" i="22"/>
  <c r="BJ11" i="12"/>
  <c r="BJ12" i="22"/>
  <c r="BJ12" i="37" s="1"/>
  <c r="BJ12" i="12"/>
  <c r="BJ13" i="22"/>
  <c r="BJ13" i="37" s="1"/>
  <c r="BJ13" i="12"/>
  <c r="BJ14" i="22"/>
  <c r="BJ14" i="37" s="1"/>
  <c r="BJ14" i="12"/>
  <c r="BK10" i="22"/>
  <c r="BK10" i="37" s="1"/>
  <c r="BK6" i="37" s="1"/>
  <c r="BK10" i="12"/>
  <c r="BL10" i="22"/>
  <c r="BL10" i="37" s="1"/>
  <c r="BL6" i="37" s="1"/>
  <c r="BL10" i="12"/>
  <c r="BL11" i="22"/>
  <c r="BL11" i="37" s="1"/>
  <c r="BL11" i="12"/>
  <c r="BL12" i="22"/>
  <c r="BL12" i="12"/>
  <c r="BL13" i="22"/>
  <c r="BL13" i="12"/>
  <c r="BL14" i="22"/>
  <c r="BL14" i="37" s="1"/>
  <c r="BL14" i="12"/>
  <c r="BN10" i="22"/>
  <c r="BN10" i="12"/>
  <c r="BN11" i="22"/>
  <c r="BN11" i="12"/>
  <c r="BN12" i="22"/>
  <c r="BN12" i="37" s="1"/>
  <c r="BN12" i="12"/>
  <c r="BN13" i="22"/>
  <c r="BN13" i="37" s="1"/>
  <c r="BN13" i="12"/>
  <c r="BN14" i="22"/>
  <c r="BN14" i="12"/>
  <c r="BO10" i="22"/>
  <c r="BO10" i="37" s="1"/>
  <c r="BO6" i="37" s="1"/>
  <c r="BO10" i="12"/>
  <c r="BP10" i="22"/>
  <c r="BP10" i="37" s="1"/>
  <c r="BP10" i="12"/>
  <c r="BP11" i="22"/>
  <c r="BP11" i="37" s="1"/>
  <c r="BP11" i="12"/>
  <c r="BP12" i="22"/>
  <c r="BP12" i="37" s="1"/>
  <c r="BP12" i="12"/>
  <c r="BP13" i="22"/>
  <c r="BP13" i="12"/>
  <c r="BP14" i="22"/>
  <c r="BP14" i="37" s="1"/>
  <c r="BP14" i="12"/>
  <c r="BQ10" i="22"/>
  <c r="BQ10" i="37" s="1"/>
  <c r="BQ10" i="12"/>
  <c r="BR10" i="22"/>
  <c r="BR10" i="37" s="1"/>
  <c r="BR6" i="37" s="1"/>
  <c r="BR10" i="12"/>
  <c r="BR11" i="22"/>
  <c r="BR11" i="37" s="1"/>
  <c r="BR11" i="12"/>
  <c r="BR12" i="22"/>
  <c r="BR12" i="37" s="1"/>
  <c r="BR12" i="12"/>
  <c r="BR13" i="22"/>
  <c r="BR13" i="37" s="1"/>
  <c r="BR13" i="12"/>
  <c r="BR14" i="22"/>
  <c r="BR14" i="37" s="1"/>
  <c r="BR14" i="12"/>
  <c r="BS10" i="22"/>
  <c r="BS10" i="12"/>
  <c r="BT10" i="22"/>
  <c r="BT10" i="12"/>
  <c r="BT11" i="22"/>
  <c r="BT15" i="22" s="1"/>
  <c r="BT11" i="12"/>
  <c r="BT12" i="22"/>
  <c r="BT12" i="37" s="1"/>
  <c r="BT12" i="12"/>
  <c r="BT13" i="22"/>
  <c r="BT13" i="37" s="1"/>
  <c r="BT13" i="12"/>
  <c r="BT14" i="22"/>
  <c r="BT14" i="12"/>
  <c r="BU10" i="22"/>
  <c r="BU10" i="37" s="1"/>
  <c r="BU6" i="37" s="1"/>
  <c r="BU10" i="12"/>
  <c r="BV10" i="22"/>
  <c r="BV10" i="37" s="1"/>
  <c r="BV10" i="12"/>
  <c r="BV11" i="22"/>
  <c r="BV11" i="37" s="1"/>
  <c r="BV11" i="12"/>
  <c r="BV12" i="22"/>
  <c r="BV12" i="37" s="1"/>
  <c r="BV12" i="12"/>
  <c r="BV13" i="22"/>
  <c r="BV13" i="37" s="1"/>
  <c r="BV13" i="12"/>
  <c r="BV14" i="22"/>
  <c r="BV14" i="12"/>
  <c r="BW10" i="22"/>
  <c r="BW10" i="12"/>
  <c r="BX10" i="22"/>
  <c r="BX10" i="37" s="1"/>
  <c r="BX6" i="37" s="1"/>
  <c r="BX10" i="12"/>
  <c r="BX11" i="22"/>
  <c r="BX11" i="37" s="1"/>
  <c r="BX11" i="12"/>
  <c r="BX12" i="22"/>
  <c r="BX12" i="12"/>
  <c r="BX13" i="22"/>
  <c r="BX13" i="37" s="1"/>
  <c r="BX13" i="12"/>
  <c r="BX14" i="22"/>
  <c r="BX14" i="37" s="1"/>
  <c r="BX14" i="12"/>
  <c r="BY10" i="22"/>
  <c r="BY10" i="37" s="1"/>
  <c r="BY10" i="12"/>
  <c r="BZ10" i="22"/>
  <c r="BZ10" i="37" s="1"/>
  <c r="BZ6" i="37" s="1"/>
  <c r="BZ10" i="12"/>
  <c r="BZ11" i="22"/>
  <c r="BZ11" i="37" s="1"/>
  <c r="BZ11" i="12"/>
  <c r="BZ12" i="22"/>
  <c r="BZ12" i="37" s="1"/>
  <c r="BZ12" i="12"/>
  <c r="BZ13" i="22"/>
  <c r="BZ13" i="12"/>
  <c r="BZ14" i="22"/>
  <c r="BZ14" i="12"/>
  <c r="BZ14" i="37"/>
  <c r="CA10" i="22"/>
  <c r="CA10" i="37" s="1"/>
  <c r="CA6" i="37" s="1"/>
  <c r="CA10" i="12"/>
  <c r="CB10" i="22"/>
  <c r="CB10" i="37" s="1"/>
  <c r="CB10" i="12"/>
  <c r="CB11" i="22"/>
  <c r="CB11" i="37" s="1"/>
  <c r="CB11" i="12"/>
  <c r="CB12" i="22"/>
  <c r="CB12" i="12"/>
  <c r="CB12" i="37" s="1"/>
  <c r="CB13" i="22"/>
  <c r="CB13" i="37" s="1"/>
  <c r="CB13" i="12"/>
  <c r="CB14" i="22"/>
  <c r="CB14" i="37" s="1"/>
  <c r="CB14" i="12"/>
  <c r="CC10" i="22"/>
  <c r="CC10" i="37" s="1"/>
  <c r="CC6" i="37" s="1"/>
  <c r="CC10" i="12"/>
  <c r="CD10" i="22"/>
  <c r="CD10" i="37" s="1"/>
  <c r="CD10" i="12"/>
  <c r="CD11" i="22"/>
  <c r="CD11" i="37" s="1"/>
  <c r="CD11" i="12"/>
  <c r="CD12" i="22"/>
  <c r="CD12" i="37" s="1"/>
  <c r="CD12" i="12"/>
  <c r="CD13" i="22"/>
  <c r="CD13" i="37" s="1"/>
  <c r="CD13" i="12"/>
  <c r="CD14" i="22"/>
  <c r="CD14" i="12"/>
  <c r="CE10" i="22"/>
  <c r="CE10" i="37" s="1"/>
  <c r="CE6" i="37" s="1"/>
  <c r="CE10" i="12"/>
  <c r="CF10" i="22"/>
  <c r="CF10" i="37" s="1"/>
  <c r="CF6" i="37" s="1"/>
  <c r="CF10" i="12"/>
  <c r="CF11" i="22"/>
  <c r="CF11" i="12"/>
  <c r="CF12" i="22"/>
  <c r="CF12" i="37" s="1"/>
  <c r="CF12" i="12"/>
  <c r="CF13" i="22"/>
  <c r="CF13" i="37" s="1"/>
  <c r="CF13" i="12"/>
  <c r="CF14" i="22"/>
  <c r="CF14" i="37" s="1"/>
  <c r="CF14" i="12"/>
  <c r="CG10" i="22"/>
  <c r="CG10" i="37" s="1"/>
  <c r="CG10" i="12"/>
  <c r="CH10" i="22"/>
  <c r="CH10" i="37" s="1"/>
  <c r="CH6" i="37" s="1"/>
  <c r="CH10" i="12"/>
  <c r="CH11" i="22"/>
  <c r="CH11" i="12"/>
  <c r="CH12" i="22"/>
  <c r="CH12" i="37" s="1"/>
  <c r="CH12" i="12"/>
  <c r="CH13" i="22"/>
  <c r="CH13" i="37" s="1"/>
  <c r="CH13" i="12"/>
  <c r="CH14" i="22"/>
  <c r="CH14" i="37" s="1"/>
  <c r="CH14" i="12"/>
  <c r="CI10" i="22"/>
  <c r="CI10" i="37" s="1"/>
  <c r="CI10" i="12"/>
  <c r="CJ10" i="22"/>
  <c r="CJ10" i="37" s="1"/>
  <c r="CJ6" i="37" s="1"/>
  <c r="CJ10" i="12"/>
  <c r="CJ11" i="22"/>
  <c r="CJ11" i="37" s="1"/>
  <c r="CJ11" i="12"/>
  <c r="CJ12" i="22"/>
  <c r="CJ12" i="12"/>
  <c r="CJ13" i="22"/>
  <c r="CJ13" i="37" s="1"/>
  <c r="CJ13" i="12"/>
  <c r="CJ14" i="22"/>
  <c r="CJ14" i="12"/>
  <c r="CJ14" i="37" s="1"/>
  <c r="E14" i="37"/>
  <c r="S11" i="12"/>
  <c r="S12" i="12"/>
  <c r="S13" i="12"/>
  <c r="S14" i="12"/>
  <c r="W11" i="12"/>
  <c r="W12" i="12"/>
  <c r="W13" i="12"/>
  <c r="W14" i="12"/>
  <c r="AA11" i="22"/>
  <c r="AA11" i="12"/>
  <c r="AA12" i="22"/>
  <c r="AA12" i="12"/>
  <c r="AA13" i="22"/>
  <c r="AA13" i="12"/>
  <c r="AA14" i="22"/>
  <c r="AA14" i="12"/>
  <c r="AE11" i="22"/>
  <c r="AE11" i="12"/>
  <c r="AE12" i="22"/>
  <c r="AE12" i="12"/>
  <c r="AE13" i="22"/>
  <c r="AE13" i="12"/>
  <c r="AE14" i="22"/>
  <c r="AE14" i="12"/>
  <c r="AI11" i="22"/>
  <c r="AI11" i="12"/>
  <c r="AI12" i="22"/>
  <c r="AI12" i="12"/>
  <c r="AI13" i="22"/>
  <c r="AI13" i="12"/>
  <c r="AI14" i="22"/>
  <c r="AI14" i="12"/>
  <c r="AM11" i="22"/>
  <c r="AM11" i="12"/>
  <c r="AM12" i="22"/>
  <c r="AM12" i="12"/>
  <c r="AM13" i="22"/>
  <c r="AM13" i="12"/>
  <c r="AM14" i="22"/>
  <c r="AM14" i="12"/>
  <c r="AQ11" i="22"/>
  <c r="AQ11" i="12"/>
  <c r="AQ12" i="22"/>
  <c r="AQ12" i="37" s="1"/>
  <c r="AQ12" i="12"/>
  <c r="AQ13" i="22"/>
  <c r="AQ13" i="12"/>
  <c r="AQ14" i="22"/>
  <c r="AQ14" i="37" s="1"/>
  <c r="AQ14" i="12"/>
  <c r="AU11" i="22"/>
  <c r="AU11" i="37" s="1"/>
  <c r="AU11" i="12"/>
  <c r="AU12" i="22"/>
  <c r="AU12" i="37" s="1"/>
  <c r="AU12" i="12"/>
  <c r="AU13" i="22"/>
  <c r="AU13" i="37" s="1"/>
  <c r="AU13" i="12"/>
  <c r="AU14" i="22"/>
  <c r="AU14" i="37" s="1"/>
  <c r="AU14" i="12"/>
  <c r="AY11" i="22"/>
  <c r="AY11" i="37" s="1"/>
  <c r="AY11" i="12"/>
  <c r="AY12" i="22"/>
  <c r="AY12" i="37" s="1"/>
  <c r="AY12" i="12"/>
  <c r="AY13" i="22"/>
  <c r="AY13" i="37" s="1"/>
  <c r="AY13" i="12"/>
  <c r="AY14" i="22"/>
  <c r="AY14" i="37" s="1"/>
  <c r="AY14" i="12"/>
  <c r="BC11" i="22"/>
  <c r="BC11" i="37" s="1"/>
  <c r="BC11" i="12"/>
  <c r="BC12" i="22"/>
  <c r="BC12" i="37" s="1"/>
  <c r="BC12" i="12"/>
  <c r="BC13" i="22"/>
  <c r="BC13" i="12"/>
  <c r="BC14" i="22"/>
  <c r="BC14" i="37" s="1"/>
  <c r="BC14" i="12"/>
  <c r="BG11" i="22"/>
  <c r="BG11" i="37" s="1"/>
  <c r="BG11" i="12"/>
  <c r="BG12" i="22"/>
  <c r="BG12" i="37" s="1"/>
  <c r="BG12" i="12"/>
  <c r="BG13" i="22"/>
  <c r="BG13" i="37" s="1"/>
  <c r="BG13" i="12"/>
  <c r="BG14" i="22"/>
  <c r="BG14" i="37" s="1"/>
  <c r="BG14" i="12"/>
  <c r="BK11" i="22"/>
  <c r="BK11" i="12"/>
  <c r="BK12" i="22"/>
  <c r="BK12" i="37" s="1"/>
  <c r="BK12" i="12"/>
  <c r="BK13" i="22"/>
  <c r="BK13" i="12"/>
  <c r="BK14" i="22"/>
  <c r="BK14" i="37" s="1"/>
  <c r="BK14" i="12"/>
  <c r="BO11" i="22"/>
  <c r="BO11" i="12"/>
  <c r="BO12" i="22"/>
  <c r="BO12" i="37" s="1"/>
  <c r="BO12" i="12"/>
  <c r="BO13" i="22"/>
  <c r="BO13" i="37" s="1"/>
  <c r="BO13" i="12"/>
  <c r="BO14" i="22"/>
  <c r="BO14" i="37" s="1"/>
  <c r="BO14" i="12"/>
  <c r="BQ11" i="22"/>
  <c r="BQ11" i="12"/>
  <c r="BQ12" i="22"/>
  <c r="BQ12" i="37" s="1"/>
  <c r="BQ12" i="12"/>
  <c r="BQ13" i="22"/>
  <c r="BQ13" i="12"/>
  <c r="BQ14" i="22"/>
  <c r="BQ14" i="37" s="1"/>
  <c r="BQ14" i="12"/>
  <c r="BS11" i="22"/>
  <c r="BS11" i="12"/>
  <c r="BS12" i="22"/>
  <c r="BS12" i="37" s="1"/>
  <c r="BS12" i="12"/>
  <c r="BS13" i="22"/>
  <c r="BS13" i="12"/>
  <c r="BS14" i="22"/>
  <c r="BS14" i="37" s="1"/>
  <c r="BS14" i="12"/>
  <c r="BU11" i="22"/>
  <c r="BU11" i="37" s="1"/>
  <c r="BU11" i="12"/>
  <c r="BU12" i="22"/>
  <c r="BU12" i="12"/>
  <c r="BU13" i="22"/>
  <c r="BU13" i="37" s="1"/>
  <c r="BU13" i="12"/>
  <c r="BU14" i="22"/>
  <c r="BU14" i="37" s="1"/>
  <c r="BU14" i="12"/>
  <c r="BW11" i="22"/>
  <c r="BW11" i="37" s="1"/>
  <c r="BW11" i="12"/>
  <c r="BW12" i="22"/>
  <c r="BW12" i="12"/>
  <c r="BW13" i="22"/>
  <c r="BW13" i="37" s="1"/>
  <c r="BW13" i="12"/>
  <c r="BW14" i="22"/>
  <c r="BW14" i="12"/>
  <c r="BY11" i="22"/>
  <c r="BY11" i="37" s="1"/>
  <c r="BY11" i="12"/>
  <c r="BY12" i="22"/>
  <c r="BY12" i="37" s="1"/>
  <c r="BY12" i="12"/>
  <c r="BY13" i="22"/>
  <c r="BY13" i="37" s="1"/>
  <c r="BY13" i="12"/>
  <c r="BY14" i="22"/>
  <c r="BY14" i="12"/>
  <c r="CA11" i="22"/>
  <c r="CA11" i="12"/>
  <c r="CA12" i="22"/>
  <c r="CA12" i="37" s="1"/>
  <c r="CA12" i="12"/>
  <c r="CA13" i="22"/>
  <c r="CA13" i="37" s="1"/>
  <c r="CA13" i="12"/>
  <c r="CA14" i="22"/>
  <c r="CA14" i="37" s="1"/>
  <c r="CA14" i="12"/>
  <c r="CC11" i="22"/>
  <c r="CC11" i="37" s="1"/>
  <c r="CC11" i="12"/>
  <c r="CC12" i="22"/>
  <c r="CC12" i="12"/>
  <c r="CC13" i="22"/>
  <c r="CC13" i="37" s="1"/>
  <c r="CC13" i="12"/>
  <c r="CC14" i="22"/>
  <c r="CC14" i="37" s="1"/>
  <c r="CC14" i="12"/>
  <c r="CE11" i="22"/>
  <c r="CE11" i="37" s="1"/>
  <c r="CE11" i="12"/>
  <c r="CE12" i="22"/>
  <c r="CE12" i="12"/>
  <c r="CE12" i="37" s="1"/>
  <c r="CE13" i="22"/>
  <c r="CE13" i="37" s="1"/>
  <c r="CE13" i="12"/>
  <c r="CE14" i="22"/>
  <c r="CE14" i="12"/>
  <c r="CG11" i="22"/>
  <c r="CG11" i="37" s="1"/>
  <c r="CG11" i="12"/>
  <c r="CG12" i="22"/>
  <c r="CG12" i="12"/>
  <c r="CG13" i="22"/>
  <c r="CG13" i="37" s="1"/>
  <c r="CG13" i="12"/>
  <c r="CG14" i="22"/>
  <c r="CG15" i="22" s="1"/>
  <c r="CG14" i="12"/>
  <c r="CI11" i="22"/>
  <c r="CI11" i="12"/>
  <c r="CI12" i="22"/>
  <c r="CI12" i="37" s="1"/>
  <c r="CI12" i="12"/>
  <c r="CI13" i="22"/>
  <c r="CI13" i="37" s="1"/>
  <c r="CI13" i="12"/>
  <c r="CI14" i="22"/>
  <c r="CI14" i="37" s="1"/>
  <c r="CI14" i="12"/>
  <c r="C11" i="37"/>
  <c r="C13" i="37"/>
  <c r="D5" i="12"/>
  <c r="D23" i="4" s="1"/>
  <c r="D23" i="23"/>
  <c r="D23" i="24" s="1"/>
  <c r="D24" i="23"/>
  <c r="D25" i="23"/>
  <c r="D26" i="23"/>
  <c r="D26" i="24" s="1"/>
  <c r="D27" i="23"/>
  <c r="D27" i="24" s="1"/>
  <c r="D28" i="23"/>
  <c r="D28" i="24" s="1"/>
  <c r="D29" i="23"/>
  <c r="D29" i="24" s="1"/>
  <c r="D30" i="23"/>
  <c r="D30" i="24" s="1"/>
  <c r="D31" i="23"/>
  <c r="D31" i="24" s="1"/>
  <c r="C5" i="12"/>
  <c r="C25" i="4" s="1"/>
  <c r="C25" i="6" s="1"/>
  <c r="E19" i="6"/>
  <c r="F19" i="6" s="1"/>
  <c r="G19" i="6" s="1"/>
  <c r="H19" i="6" s="1"/>
  <c r="I19" i="6" s="1"/>
  <c r="J19" i="6" s="1"/>
  <c r="K19" i="6" s="1"/>
  <c r="L19" i="6" s="1"/>
  <c r="M19" i="6" s="1"/>
  <c r="N19" i="6" s="1"/>
  <c r="O19" i="6" s="1"/>
  <c r="P19" i="6" s="1"/>
  <c r="Q19" i="6" s="1"/>
  <c r="R19" i="6" s="1"/>
  <c r="S19" i="6" s="1"/>
  <c r="T19" i="6" s="1"/>
  <c r="U19" i="6" s="1"/>
  <c r="V19" i="6" s="1"/>
  <c r="W19" i="6" s="1"/>
  <c r="X19" i="6" s="1"/>
  <c r="Y19" i="6" s="1"/>
  <c r="Z19" i="6" s="1"/>
  <c r="AA19" i="6" s="1"/>
  <c r="AB19" i="6" s="1"/>
  <c r="AC19" i="6" s="1"/>
  <c r="AD19" i="6" s="1"/>
  <c r="AE19" i="6" s="1"/>
  <c r="AF19" i="6" s="1"/>
  <c r="AG19" i="6" s="1"/>
  <c r="AH19" i="6" s="1"/>
  <c r="AI19" i="6" s="1"/>
  <c r="AJ19" i="6" s="1"/>
  <c r="AK19" i="6" s="1"/>
  <c r="AL19" i="6" s="1"/>
  <c r="AM19" i="6" s="1"/>
  <c r="AN19" i="6" s="1"/>
  <c r="AO19" i="6" s="1"/>
  <c r="AP19" i="6" s="1"/>
  <c r="AQ19" i="6" s="1"/>
  <c r="AR19" i="6" s="1"/>
  <c r="AS19" i="6" s="1"/>
  <c r="AT19" i="6" s="1"/>
  <c r="AU19" i="6" s="1"/>
  <c r="AV19" i="6" s="1"/>
  <c r="AW19" i="6" s="1"/>
  <c r="AX19" i="6" s="1"/>
  <c r="AY19" i="6" s="1"/>
  <c r="AZ19" i="6" s="1"/>
  <c r="BA19" i="6" s="1"/>
  <c r="BB19" i="6" s="1"/>
  <c r="BC19" i="6" s="1"/>
  <c r="BD19" i="6" s="1"/>
  <c r="BE19" i="6" s="1"/>
  <c r="BF19" i="6" s="1"/>
  <c r="BG19" i="6" s="1"/>
  <c r="BH19" i="6" s="1"/>
  <c r="BI19" i="6" s="1"/>
  <c r="BJ19" i="6" s="1"/>
  <c r="BK19" i="6" s="1"/>
  <c r="BL19" i="6" s="1"/>
  <c r="BM19" i="6" s="1"/>
  <c r="BN19" i="6" s="1"/>
  <c r="BO19" i="6" s="1"/>
  <c r="BP19" i="6" s="1"/>
  <c r="BQ19" i="6" s="1"/>
  <c r="BR19" i="6" s="1"/>
  <c r="BS19" i="6" s="1"/>
  <c r="BT19" i="6" s="1"/>
  <c r="BU19" i="6" s="1"/>
  <c r="BV19" i="6" s="1"/>
  <c r="BW19" i="6" s="1"/>
  <c r="BX19" i="6" s="1"/>
  <c r="BY19" i="6" s="1"/>
  <c r="BZ19" i="6" s="1"/>
  <c r="CA19" i="6" s="1"/>
  <c r="CB19" i="6" s="1"/>
  <c r="CC19" i="6" s="1"/>
  <c r="CD19" i="6" s="1"/>
  <c r="CE19" i="6" s="1"/>
  <c r="CF19" i="6" s="1"/>
  <c r="CG19" i="6" s="1"/>
  <c r="CH19" i="6" s="1"/>
  <c r="CI19" i="6" s="1"/>
  <c r="CJ19" i="6" s="1"/>
  <c r="F19" i="24"/>
  <c r="G19" i="24"/>
  <c r="H19" i="24"/>
  <c r="I19" i="24" s="1"/>
  <c r="J19" i="24" s="1"/>
  <c r="K19" i="24" s="1"/>
  <c r="L19" i="24" s="1"/>
  <c r="M19" i="24" s="1"/>
  <c r="N19" i="24" s="1"/>
  <c r="O19" i="24" s="1"/>
  <c r="P19" i="24" s="1"/>
  <c r="Q19" i="24" s="1"/>
  <c r="R19" i="24" s="1"/>
  <c r="S19" i="24" s="1"/>
  <c r="T19" i="24" s="1"/>
  <c r="U19" i="24" s="1"/>
  <c r="V19" i="24" s="1"/>
  <c r="W19" i="24" s="1"/>
  <c r="X19" i="24" s="1"/>
  <c r="Y19" i="24" s="1"/>
  <c r="Z19" i="24" s="1"/>
  <c r="AA19" i="24" s="1"/>
  <c r="AB19" i="24" s="1"/>
  <c r="AC19" i="24" s="1"/>
  <c r="AD19" i="24" s="1"/>
  <c r="AE19" i="24" s="1"/>
  <c r="AF19" i="24" s="1"/>
  <c r="AG19" i="24" s="1"/>
  <c r="AH19" i="24" s="1"/>
  <c r="AI19" i="24" s="1"/>
  <c r="AJ19" i="24" s="1"/>
  <c r="AK19" i="24" s="1"/>
  <c r="AL19" i="24" s="1"/>
  <c r="AM19" i="24" s="1"/>
  <c r="AN19" i="24" s="1"/>
  <c r="AO19" i="24" s="1"/>
  <c r="AP19" i="24" s="1"/>
  <c r="AQ19" i="24" s="1"/>
  <c r="AR19" i="24" s="1"/>
  <c r="AS19" i="24" s="1"/>
  <c r="AT19" i="24" s="1"/>
  <c r="AU19" i="24" s="1"/>
  <c r="AV19" i="24" s="1"/>
  <c r="AW19" i="24" s="1"/>
  <c r="AX19" i="24" s="1"/>
  <c r="AY19" i="24" s="1"/>
  <c r="AZ19" i="24" s="1"/>
  <c r="BA19" i="24" s="1"/>
  <c r="BB19" i="24" s="1"/>
  <c r="BC19" i="24" s="1"/>
  <c r="BD19" i="24" s="1"/>
  <c r="BE19" i="24" s="1"/>
  <c r="BF19" i="24" s="1"/>
  <c r="BG19" i="24" s="1"/>
  <c r="BH19" i="24" s="1"/>
  <c r="BI19" i="24" s="1"/>
  <c r="BJ19" i="24" s="1"/>
  <c r="BK19" i="24" s="1"/>
  <c r="BL19" i="24" s="1"/>
  <c r="BM19" i="24" s="1"/>
  <c r="BN19" i="24" s="1"/>
  <c r="BO19" i="24" s="1"/>
  <c r="BP19" i="24" s="1"/>
  <c r="BQ19" i="24" s="1"/>
  <c r="BR19" i="24" s="1"/>
  <c r="BS19" i="24" s="1"/>
  <c r="BT19" i="24" s="1"/>
  <c r="BU19" i="24" s="1"/>
  <c r="BV19" i="24" s="1"/>
  <c r="BW19" i="24" s="1"/>
  <c r="BX19" i="24" s="1"/>
  <c r="BY19" i="24" s="1"/>
  <c r="BZ19" i="24" s="1"/>
  <c r="CA19" i="24" s="1"/>
  <c r="CB19" i="24" s="1"/>
  <c r="CC19" i="24" s="1"/>
  <c r="CD19" i="24" s="1"/>
  <c r="CE19" i="24" s="1"/>
  <c r="CF19" i="24" s="1"/>
  <c r="CG19" i="24" s="1"/>
  <c r="CH19" i="24" s="1"/>
  <c r="CI19" i="24" s="1"/>
  <c r="CJ19" i="24" s="1"/>
  <c r="K10" i="22"/>
  <c r="D27" i="25"/>
  <c r="D31" i="25" s="1"/>
  <c r="D22" i="25"/>
  <c r="C22" i="25"/>
  <c r="C10" i="25"/>
  <c r="D10" i="25"/>
  <c r="C27" i="25"/>
  <c r="BA7" i="26"/>
  <c r="AZ7" i="26"/>
  <c r="AY7" i="26"/>
  <c r="AX7" i="26"/>
  <c r="AW7" i="26"/>
  <c r="AV7" i="26"/>
  <c r="AU7" i="26"/>
  <c r="AT7" i="26"/>
  <c r="AS7" i="26"/>
  <c r="AR7" i="26"/>
  <c r="AQ7" i="26"/>
  <c r="AP7" i="26"/>
  <c r="AO7" i="26"/>
  <c r="AN7" i="26"/>
  <c r="AM7" i="26"/>
  <c r="AL7" i="26"/>
  <c r="AK7" i="26"/>
  <c r="AJ7" i="26"/>
  <c r="AI7" i="26"/>
  <c r="AH7" i="26"/>
  <c r="AG7" i="26"/>
  <c r="AF7" i="26"/>
  <c r="AE7" i="26"/>
  <c r="AD7" i="26"/>
  <c r="AC7" i="26"/>
  <c r="AB7" i="26"/>
  <c r="AA7" i="26"/>
  <c r="Z7" i="26"/>
  <c r="Y7" i="26"/>
  <c r="X7" i="26"/>
  <c r="W7" i="26"/>
  <c r="V7" i="26"/>
  <c r="U7" i="26"/>
  <c r="T7" i="26"/>
  <c r="S7" i="26"/>
  <c r="Q7" i="26"/>
  <c r="P7" i="26"/>
  <c r="O7" i="26"/>
  <c r="N7" i="26"/>
  <c r="M7" i="26"/>
  <c r="L7" i="26"/>
  <c r="K7" i="26"/>
  <c r="J7" i="26"/>
  <c r="I7" i="26"/>
  <c r="H7" i="26"/>
  <c r="G7" i="26"/>
  <c r="F7" i="26"/>
  <c r="E7" i="26"/>
  <c r="D7" i="26"/>
  <c r="C7" i="26"/>
  <c r="BA6" i="26"/>
  <c r="AZ6" i="26"/>
  <c r="AY6" i="26"/>
  <c r="AX6" i="26"/>
  <c r="AW6" i="26"/>
  <c r="AV6" i="26"/>
  <c r="AU6" i="26"/>
  <c r="AT6" i="26"/>
  <c r="AS6" i="26"/>
  <c r="AR6" i="26"/>
  <c r="AQ6" i="26"/>
  <c r="AP6" i="26"/>
  <c r="AO6" i="26"/>
  <c r="AN6" i="26"/>
  <c r="AM6" i="26"/>
  <c r="AL6" i="26"/>
  <c r="AK6" i="26"/>
  <c r="AJ6" i="26"/>
  <c r="AI6" i="26"/>
  <c r="AH6" i="26"/>
  <c r="AG6" i="26"/>
  <c r="AF6" i="26"/>
  <c r="AE6" i="26"/>
  <c r="AD6" i="26"/>
  <c r="AC6" i="26"/>
  <c r="AB6" i="26"/>
  <c r="AA6" i="26"/>
  <c r="Z6" i="26"/>
  <c r="Y6" i="26"/>
  <c r="X6" i="26"/>
  <c r="W6" i="26"/>
  <c r="V6" i="26"/>
  <c r="U6" i="26"/>
  <c r="T6" i="26"/>
  <c r="S6" i="26"/>
  <c r="Q6" i="26"/>
  <c r="P6" i="26"/>
  <c r="O6" i="26"/>
  <c r="N6" i="26"/>
  <c r="M6" i="26"/>
  <c r="L6" i="26"/>
  <c r="K6" i="26"/>
  <c r="J6" i="26"/>
  <c r="I6" i="26"/>
  <c r="H6" i="26"/>
  <c r="G6" i="26"/>
  <c r="F6" i="26"/>
  <c r="E6" i="26"/>
  <c r="D6" i="26"/>
  <c r="C6" i="26"/>
  <c r="BA5" i="26"/>
  <c r="AZ5" i="26"/>
  <c r="AY5" i="26"/>
  <c r="AX5" i="26"/>
  <c r="AW5" i="26"/>
  <c r="AV5" i="26"/>
  <c r="AU5" i="26"/>
  <c r="AT5" i="26"/>
  <c r="AS5" i="26"/>
  <c r="AR5" i="26"/>
  <c r="AQ5" i="26"/>
  <c r="AP5" i="26"/>
  <c r="AO5" i="26"/>
  <c r="AN5" i="26"/>
  <c r="AM5" i="26"/>
  <c r="AL5" i="26"/>
  <c r="AK5" i="26"/>
  <c r="AJ5" i="26"/>
  <c r="AI5" i="26"/>
  <c r="AH5" i="26"/>
  <c r="AG5" i="26"/>
  <c r="AF5" i="26"/>
  <c r="AE5" i="26"/>
  <c r="AD5" i="26"/>
  <c r="AC5" i="26"/>
  <c r="AB5" i="26"/>
  <c r="AA5" i="26"/>
  <c r="Z5" i="26"/>
  <c r="Y5" i="26"/>
  <c r="X5" i="26"/>
  <c r="W5" i="26"/>
  <c r="V5" i="26"/>
  <c r="U5" i="26"/>
  <c r="T5" i="26"/>
  <c r="S5" i="26"/>
  <c r="Q5" i="26"/>
  <c r="P5" i="26"/>
  <c r="O5" i="26"/>
  <c r="N5" i="26"/>
  <c r="M5" i="26"/>
  <c r="L5" i="26"/>
  <c r="K5" i="26"/>
  <c r="J5" i="26"/>
  <c r="I5" i="26"/>
  <c r="H5" i="26"/>
  <c r="G5" i="26"/>
  <c r="F5" i="26"/>
  <c r="E5" i="26"/>
  <c r="D5" i="26"/>
  <c r="C5" i="26"/>
  <c r="C2" i="26" s="1"/>
  <c r="BX15" i="22"/>
  <c r="BX5" i="22"/>
  <c r="BD5" i="22"/>
  <c r="O14" i="22"/>
  <c r="N14" i="22"/>
  <c r="M14" i="22"/>
  <c r="L14" i="22"/>
  <c r="K14" i="22"/>
  <c r="J14" i="22"/>
  <c r="I14" i="22"/>
  <c r="O13" i="22"/>
  <c r="N13" i="22"/>
  <c r="M13" i="22"/>
  <c r="L13" i="22"/>
  <c r="K13" i="22"/>
  <c r="J13" i="22"/>
  <c r="I13" i="22"/>
  <c r="H13" i="22"/>
  <c r="G13" i="22"/>
  <c r="O12" i="22"/>
  <c r="N12" i="22"/>
  <c r="M12" i="22"/>
  <c r="L12" i="22"/>
  <c r="K12" i="22"/>
  <c r="J12" i="22"/>
  <c r="I12" i="22"/>
  <c r="H12" i="22"/>
  <c r="G12" i="22"/>
  <c r="CF5" i="22"/>
  <c r="BH5" i="22"/>
  <c r="O11" i="22"/>
  <c r="N11" i="22"/>
  <c r="M11" i="22"/>
  <c r="L11" i="22"/>
  <c r="K11" i="22"/>
  <c r="J11" i="22"/>
  <c r="H11" i="22"/>
  <c r="G11" i="22"/>
  <c r="CJ15" i="22"/>
  <c r="CJ5" i="22"/>
  <c r="CH15" i="22"/>
  <c r="CH5" i="22"/>
  <c r="CG5" i="22"/>
  <c r="CD5" i="22"/>
  <c r="CC5" i="22"/>
  <c r="BZ5" i="22"/>
  <c r="BY5" i="22"/>
  <c r="BV5" i="22"/>
  <c r="BU5" i="22"/>
  <c r="BT5" i="22"/>
  <c r="BR5" i="22"/>
  <c r="BQ5" i="22"/>
  <c r="BP15" i="22"/>
  <c r="BP5" i="22"/>
  <c r="BN15" i="22"/>
  <c r="BN5" i="22"/>
  <c r="BM5" i="22"/>
  <c r="BJ15" i="22"/>
  <c r="BJ5" i="22"/>
  <c r="BI5" i="22"/>
  <c r="BF15" i="22"/>
  <c r="BF5" i="22"/>
  <c r="BE5" i="22"/>
  <c r="BB5" i="22"/>
  <c r="BA15" i="22"/>
  <c r="BA5" i="22"/>
  <c r="AZ5" i="22"/>
  <c r="AX5" i="22"/>
  <c r="AW5" i="22"/>
  <c r="AT5" i="22"/>
  <c r="AS5" i="22"/>
  <c r="AR5" i="22"/>
  <c r="AP5" i="22"/>
  <c r="AO5" i="22"/>
  <c r="O10" i="22"/>
  <c r="N10" i="22"/>
  <c r="M10" i="22"/>
  <c r="L10" i="22"/>
  <c r="J10" i="22"/>
  <c r="I10" i="22"/>
  <c r="H10" i="22"/>
  <c r="G10" i="22"/>
  <c r="F10" i="22"/>
  <c r="CJ7" i="22"/>
  <c r="CI7" i="22"/>
  <c r="CH7" i="22"/>
  <c r="CG7" i="22"/>
  <c r="CF7" i="22"/>
  <c r="CE7" i="22"/>
  <c r="CD7" i="22"/>
  <c r="CC7" i="22"/>
  <c r="CB7" i="22"/>
  <c r="CA7" i="22"/>
  <c r="BZ7" i="22"/>
  <c r="BY7" i="22"/>
  <c r="BX7" i="22"/>
  <c r="BW7" i="22"/>
  <c r="BV7" i="22"/>
  <c r="BU7" i="22"/>
  <c r="BT7" i="22"/>
  <c r="BS7" i="22"/>
  <c r="BR7" i="22"/>
  <c r="BQ7" i="22"/>
  <c r="BP7" i="22"/>
  <c r="BO7" i="22"/>
  <c r="BN7" i="22"/>
  <c r="BM7" i="22"/>
  <c r="BL7" i="22"/>
  <c r="BK7" i="22"/>
  <c r="BJ7" i="22"/>
  <c r="BI7" i="22"/>
  <c r="BH7" i="22"/>
  <c r="BG7" i="22"/>
  <c r="BF7" i="22"/>
  <c r="BE7" i="22"/>
  <c r="BD7" i="22"/>
  <c r="BC7" i="22"/>
  <c r="BB7" i="22"/>
  <c r="BA7" i="22"/>
  <c r="AZ7" i="22"/>
  <c r="AY7" i="22"/>
  <c r="AX7" i="22"/>
  <c r="AW7" i="22"/>
  <c r="AV7" i="22"/>
  <c r="AU7" i="22"/>
  <c r="AT7" i="22"/>
  <c r="AS7" i="22"/>
  <c r="AR7" i="22"/>
  <c r="AQ7" i="22"/>
  <c r="AP7" i="22"/>
  <c r="AO7" i="22"/>
  <c r="AN7" i="22"/>
  <c r="AM7" i="22"/>
  <c r="AL7" i="22"/>
  <c r="AK7" i="22"/>
  <c r="AJ7" i="22"/>
  <c r="AI7" i="22"/>
  <c r="AH7" i="22"/>
  <c r="AG7" i="22"/>
  <c r="AF7" i="22"/>
  <c r="AE7" i="22"/>
  <c r="AD7" i="22"/>
  <c r="AC7" i="22"/>
  <c r="AB7" i="22"/>
  <c r="AA7" i="22"/>
  <c r="P7" i="22"/>
  <c r="O7" i="22"/>
  <c r="N7" i="22"/>
  <c r="M7" i="22"/>
  <c r="L7" i="22"/>
  <c r="K7" i="22"/>
  <c r="J7" i="22"/>
  <c r="H7" i="22"/>
  <c r="G7" i="22"/>
  <c r="F7" i="22"/>
  <c r="E7" i="22"/>
  <c r="D7" i="22"/>
  <c r="C7" i="22"/>
  <c r="CJ6" i="22"/>
  <c r="CI6" i="22"/>
  <c r="CH6" i="22"/>
  <c r="CG6" i="22"/>
  <c r="CF6" i="22"/>
  <c r="CE6" i="22"/>
  <c r="CD6" i="22"/>
  <c r="CC6" i="22"/>
  <c r="CB6" i="22"/>
  <c r="CA6" i="22"/>
  <c r="BZ6" i="22"/>
  <c r="BY6" i="22"/>
  <c r="BX6" i="22"/>
  <c r="BW6" i="22"/>
  <c r="BV6" i="22"/>
  <c r="BU6" i="22"/>
  <c r="BT6" i="22"/>
  <c r="BS6" i="22"/>
  <c r="BR6" i="22"/>
  <c r="BQ6" i="22"/>
  <c r="BP6" i="22"/>
  <c r="BO6" i="22"/>
  <c r="BN6" i="22"/>
  <c r="BM6" i="22"/>
  <c r="BL6" i="22"/>
  <c r="BK6" i="22"/>
  <c r="BJ6" i="22"/>
  <c r="BI6" i="22"/>
  <c r="BH6" i="22"/>
  <c r="BG6" i="22"/>
  <c r="BF6" i="22"/>
  <c r="BE6" i="22"/>
  <c r="BD6" i="22"/>
  <c r="BC6" i="22"/>
  <c r="BB6" i="22"/>
  <c r="BA6" i="22"/>
  <c r="AZ6" i="22"/>
  <c r="AY6" i="22"/>
  <c r="AX6" i="22"/>
  <c r="AW6" i="22"/>
  <c r="AV6" i="22"/>
  <c r="AU6" i="22"/>
  <c r="AT6" i="22"/>
  <c r="AS6" i="22"/>
  <c r="AR6" i="22"/>
  <c r="AQ6" i="22"/>
  <c r="AP6" i="22"/>
  <c r="AO6" i="22"/>
  <c r="AN6" i="22"/>
  <c r="AM6" i="22"/>
  <c r="AL6" i="22"/>
  <c r="AK6" i="22"/>
  <c r="AJ6" i="22"/>
  <c r="AI6" i="22"/>
  <c r="AH6" i="22"/>
  <c r="AG6" i="22"/>
  <c r="AF6" i="22"/>
  <c r="AE6" i="22"/>
  <c r="AD6" i="22"/>
  <c r="AC6" i="22"/>
  <c r="AB6" i="22"/>
  <c r="AA6" i="22"/>
  <c r="P6" i="22"/>
  <c r="O6" i="22"/>
  <c r="N6" i="22"/>
  <c r="M6" i="22"/>
  <c r="L6" i="22"/>
  <c r="K6" i="22"/>
  <c r="J6" i="22"/>
  <c r="I6" i="22"/>
  <c r="H6" i="22"/>
  <c r="G6" i="22"/>
  <c r="F6" i="22"/>
  <c r="E6" i="22"/>
  <c r="D6" i="22"/>
  <c r="C6" i="22"/>
  <c r="CI5" i="22"/>
  <c r="CE5" i="22"/>
  <c r="CB5" i="22"/>
  <c r="CA5" i="22"/>
  <c r="BW5" i="22"/>
  <c r="BS5" i="22"/>
  <c r="BO5" i="22"/>
  <c r="BL5" i="22"/>
  <c r="BK5" i="22"/>
  <c r="BG5" i="22"/>
  <c r="BC5" i="22"/>
  <c r="AY5" i="22"/>
  <c r="AV5" i="22"/>
  <c r="AU5" i="22"/>
  <c r="AQ5" i="22"/>
  <c r="AN5" i="22"/>
  <c r="AM5" i="22"/>
  <c r="AL5" i="22"/>
  <c r="AK5" i="22"/>
  <c r="AJ5" i="22"/>
  <c r="AI5" i="22"/>
  <c r="AH5" i="22"/>
  <c r="AG5" i="22"/>
  <c r="AF5" i="22"/>
  <c r="AE5" i="22"/>
  <c r="AD5" i="22"/>
  <c r="AC5" i="22"/>
  <c r="AB5" i="22"/>
  <c r="AA5" i="22"/>
  <c r="P5" i="22"/>
  <c r="O5" i="22"/>
  <c r="N5" i="22"/>
  <c r="M5" i="22"/>
  <c r="L5" i="22"/>
  <c r="K5" i="22"/>
  <c r="J5" i="22"/>
  <c r="H5" i="22"/>
  <c r="G5" i="22"/>
  <c r="O14" i="12"/>
  <c r="O13" i="12"/>
  <c r="O12" i="12"/>
  <c r="O11" i="12"/>
  <c r="N13" i="12"/>
  <c r="N14" i="12"/>
  <c r="N12" i="12"/>
  <c r="M12" i="12"/>
  <c r="M14" i="12"/>
  <c r="M11" i="12"/>
  <c r="M13" i="12"/>
  <c r="L12" i="12"/>
  <c r="L13" i="12"/>
  <c r="L11" i="12"/>
  <c r="L14" i="12"/>
  <c r="K12" i="12"/>
  <c r="K14" i="12"/>
  <c r="K13" i="12"/>
  <c r="K11" i="12"/>
  <c r="J13" i="12"/>
  <c r="J14" i="12"/>
  <c r="J11" i="12"/>
  <c r="J12" i="12"/>
  <c r="I10" i="12"/>
  <c r="I14" i="12"/>
  <c r="I13" i="12"/>
  <c r="I12" i="12"/>
  <c r="I11" i="12"/>
  <c r="H10" i="12"/>
  <c r="H13" i="12"/>
  <c r="H12" i="12"/>
  <c r="H11" i="12"/>
  <c r="G13" i="12"/>
  <c r="G12" i="12"/>
  <c r="G11" i="12"/>
  <c r="F10" i="12"/>
  <c r="G10" i="12"/>
  <c r="AN15" i="22"/>
  <c r="BK15" i="22"/>
  <c r="E24" i="4"/>
  <c r="E24" i="6" s="1"/>
  <c r="E26" i="4"/>
  <c r="E26" i="6" s="1"/>
  <c r="E30" i="4"/>
  <c r="E30" i="6" s="1"/>
  <c r="E29" i="4"/>
  <c r="E29" i="6" s="1"/>
  <c r="E27" i="4"/>
  <c r="E27" i="6" s="1"/>
  <c r="E32" i="4"/>
  <c r="E32" i="6" s="1"/>
  <c r="E23" i="4"/>
  <c r="E23" i="6" s="1"/>
  <c r="E25" i="4"/>
  <c r="E25" i="6" s="1"/>
  <c r="E28" i="4"/>
  <c r="E28" i="6" s="1"/>
  <c r="E31" i="4"/>
  <c r="E31" i="6" s="1"/>
  <c r="G5" i="12"/>
  <c r="G66" i="4" s="1"/>
  <c r="G66" i="6" s="1"/>
  <c r="H5" i="12"/>
  <c r="H26" i="4" s="1"/>
  <c r="H26" i="6" s="1"/>
  <c r="I5" i="12"/>
  <c r="CI15" i="12"/>
  <c r="CI5" i="12"/>
  <c r="CI16" i="12" s="1"/>
  <c r="CE15" i="12"/>
  <c r="CE16" i="12" s="1"/>
  <c r="CE5" i="12"/>
  <c r="CA15" i="12"/>
  <c r="CA16" i="12" s="1"/>
  <c r="CA5" i="12"/>
  <c r="BW15" i="12"/>
  <c r="BW5" i="12"/>
  <c r="BW16" i="12"/>
  <c r="BS15" i="12"/>
  <c r="BS5" i="12"/>
  <c r="BS16" i="12" s="1"/>
  <c r="BO15" i="12"/>
  <c r="BO5" i="12"/>
  <c r="BK15" i="12"/>
  <c r="BK16" i="12" s="1"/>
  <c r="BK5" i="12"/>
  <c r="BG15" i="12"/>
  <c r="BG5" i="12"/>
  <c r="BG16" i="12" s="1"/>
  <c r="BC15" i="12"/>
  <c r="BC5" i="12"/>
  <c r="BC16" i="12" s="1"/>
  <c r="AY15" i="12"/>
  <c r="AY16" i="12" s="1"/>
  <c r="AY5" i="12"/>
  <c r="AU15" i="12"/>
  <c r="AU5" i="12"/>
  <c r="AQ15" i="12"/>
  <c r="AQ5" i="12"/>
  <c r="N11" i="12"/>
  <c r="CJ15" i="12"/>
  <c r="CJ5" i="12"/>
  <c r="CJ16" i="12"/>
  <c r="CH15" i="12"/>
  <c r="CH5" i="12"/>
  <c r="CH16" i="12" s="1"/>
  <c r="CG15" i="12"/>
  <c r="CG16" i="12" s="1"/>
  <c r="CG5" i="12"/>
  <c r="CF15" i="12"/>
  <c r="CF16" i="12" s="1"/>
  <c r="CF5" i="12"/>
  <c r="CD15" i="12"/>
  <c r="CD5" i="12"/>
  <c r="CD16" i="12"/>
  <c r="CC15" i="12"/>
  <c r="CC5" i="12"/>
  <c r="CC16" i="12" s="1"/>
  <c r="CB15" i="12"/>
  <c r="CB16" i="12" s="1"/>
  <c r="CB5" i="12"/>
  <c r="BZ15" i="12"/>
  <c r="BZ16" i="12" s="1"/>
  <c r="BZ5" i="12"/>
  <c r="BY15" i="12"/>
  <c r="BY5" i="12"/>
  <c r="BY16" i="12"/>
  <c r="BX15" i="12"/>
  <c r="BX5" i="12"/>
  <c r="BX16" i="12" s="1"/>
  <c r="BV15" i="12"/>
  <c r="BV16" i="12" s="1"/>
  <c r="BV5" i="12"/>
  <c r="BU15" i="12"/>
  <c r="BU16" i="12" s="1"/>
  <c r="BU5" i="12"/>
  <c r="BT15" i="12"/>
  <c r="BT5" i="12"/>
  <c r="BT16" i="12"/>
  <c r="BR15" i="12"/>
  <c r="BR5" i="12"/>
  <c r="BR16" i="12" s="1"/>
  <c r="BQ15" i="12"/>
  <c r="BQ16" i="12" s="1"/>
  <c r="BQ5" i="12"/>
  <c r="BP15" i="12"/>
  <c r="BP5" i="12"/>
  <c r="BN15" i="12"/>
  <c r="BN5" i="12"/>
  <c r="BN16" i="12" s="1"/>
  <c r="BM15" i="12"/>
  <c r="BM5" i="12"/>
  <c r="BM16" i="12" s="1"/>
  <c r="BL15" i="12"/>
  <c r="BL16" i="12" s="1"/>
  <c r="BL5" i="12"/>
  <c r="BJ15" i="12"/>
  <c r="BJ5" i="12"/>
  <c r="BI15" i="12"/>
  <c r="BI5" i="12"/>
  <c r="BI16" i="12"/>
  <c r="BH15" i="12"/>
  <c r="BH5" i="12"/>
  <c r="BH16" i="12" s="1"/>
  <c r="BF15" i="12"/>
  <c r="BF5" i="12"/>
  <c r="BE15" i="12"/>
  <c r="BE5" i="12"/>
  <c r="BD15" i="12"/>
  <c r="BD5" i="12"/>
  <c r="BD16" i="12"/>
  <c r="BB15" i="12"/>
  <c r="BB5" i="12"/>
  <c r="BB16" i="12" s="1"/>
  <c r="BA15" i="12"/>
  <c r="BA5" i="12"/>
  <c r="AZ15" i="12"/>
  <c r="AZ16" i="12" s="1"/>
  <c r="AZ5" i="12"/>
  <c r="AX15" i="12"/>
  <c r="AX5" i="12"/>
  <c r="AX16" i="12"/>
  <c r="AW15" i="12"/>
  <c r="AW5" i="12"/>
  <c r="AW16" i="12" s="1"/>
  <c r="AV15" i="12"/>
  <c r="AV5" i="12"/>
  <c r="AT15" i="12"/>
  <c r="AT5" i="12"/>
  <c r="AS15" i="12"/>
  <c r="AS5" i="12"/>
  <c r="AR15" i="12"/>
  <c r="AR5" i="12"/>
  <c r="AP15" i="12"/>
  <c r="AP5" i="12"/>
  <c r="AO5" i="12"/>
  <c r="AJ15" i="12"/>
  <c r="L5" i="12"/>
  <c r="K5" i="12"/>
  <c r="J5" i="12"/>
  <c r="L5" i="14"/>
  <c r="M5" i="14"/>
  <c r="N5" i="14"/>
  <c r="O5" i="14"/>
  <c r="P5" i="14"/>
  <c r="Q5" i="14"/>
  <c r="R5" i="14"/>
  <c r="S5" i="14"/>
  <c r="T5" i="14"/>
  <c r="U5" i="14"/>
  <c r="V5" i="14"/>
  <c r="W5" i="14"/>
  <c r="X5" i="14"/>
  <c r="Y5" i="14"/>
  <c r="Z5" i="14"/>
  <c r="AA5" i="14"/>
  <c r="AB5" i="14"/>
  <c r="AC5" i="14"/>
  <c r="AD5" i="14"/>
  <c r="AE5" i="14"/>
  <c r="AF5" i="14"/>
  <c r="AG5" i="14"/>
  <c r="AH5" i="14"/>
  <c r="AI5" i="14"/>
  <c r="AJ5" i="14"/>
  <c r="AK5" i="14"/>
  <c r="AL5" i="14"/>
  <c r="AM5" i="14"/>
  <c r="AN5" i="14"/>
  <c r="AO5" i="14"/>
  <c r="AP5" i="14"/>
  <c r="AQ5" i="14"/>
  <c r="AR5" i="14"/>
  <c r="AS5" i="14"/>
  <c r="AT5" i="14"/>
  <c r="AU5" i="14"/>
  <c r="AV5" i="14"/>
  <c r="AW5" i="14"/>
  <c r="AX5" i="14"/>
  <c r="AY5" i="14"/>
  <c r="AZ5" i="14"/>
  <c r="BA5" i="14"/>
  <c r="BB5" i="14"/>
  <c r="BC5" i="14"/>
  <c r="BD5" i="14"/>
  <c r="BE5" i="14"/>
  <c r="BF5" i="14"/>
  <c r="BG5" i="14"/>
  <c r="BH5" i="14"/>
  <c r="BI5" i="14"/>
  <c r="BJ5" i="14"/>
  <c r="BK5" i="14"/>
  <c r="BL5" i="14"/>
  <c r="BM5" i="14"/>
  <c r="BN5" i="14"/>
  <c r="BO5" i="14"/>
  <c r="BP5" i="14"/>
  <c r="BQ5" i="14"/>
  <c r="BR5" i="14"/>
  <c r="BS5" i="14"/>
  <c r="BT5" i="14"/>
  <c r="BU5" i="14"/>
  <c r="BV5" i="14"/>
  <c r="BW5" i="14"/>
  <c r="BX5" i="14"/>
  <c r="BY5" i="14"/>
  <c r="BZ5" i="14"/>
  <c r="CA5" i="14"/>
  <c r="CB5" i="14"/>
  <c r="CC5" i="14"/>
  <c r="CD5" i="14"/>
  <c r="CE5" i="14"/>
  <c r="CF5" i="14"/>
  <c r="CG5" i="14"/>
  <c r="CH5" i="14"/>
  <c r="CI5" i="14"/>
  <c r="CJ5" i="14"/>
  <c r="L6" i="14"/>
  <c r="M6" i="14"/>
  <c r="N6" i="14"/>
  <c r="O6" i="14"/>
  <c r="P6" i="14"/>
  <c r="Q6" i="14"/>
  <c r="R6" i="14"/>
  <c r="S6" i="14"/>
  <c r="T6" i="14"/>
  <c r="U6" i="14"/>
  <c r="V6" i="14"/>
  <c r="W6" i="14"/>
  <c r="X6" i="14"/>
  <c r="Y6" i="14"/>
  <c r="Z6" i="14"/>
  <c r="AA6" i="14"/>
  <c r="AB6" i="14"/>
  <c r="AC6" i="14"/>
  <c r="AD6" i="14"/>
  <c r="AE6" i="14"/>
  <c r="AF6" i="14"/>
  <c r="AG6" i="14"/>
  <c r="AH6" i="14"/>
  <c r="AI6" i="14"/>
  <c r="AJ6" i="14"/>
  <c r="AK6" i="14"/>
  <c r="AL6" i="14"/>
  <c r="AM6" i="14"/>
  <c r="AN6" i="14"/>
  <c r="AO6" i="14"/>
  <c r="AP6" i="14"/>
  <c r="AQ6" i="14"/>
  <c r="AR6" i="14"/>
  <c r="AS6" i="14"/>
  <c r="AT6" i="14"/>
  <c r="AU6" i="14"/>
  <c r="AV6" i="14"/>
  <c r="AW6" i="14"/>
  <c r="AX6" i="14"/>
  <c r="AY6" i="14"/>
  <c r="AZ6" i="14"/>
  <c r="BA6" i="14"/>
  <c r="BB6" i="14"/>
  <c r="BC6" i="14"/>
  <c r="BD6" i="14"/>
  <c r="BE6" i="14"/>
  <c r="BF6" i="14"/>
  <c r="BG6" i="14"/>
  <c r="BH6" i="14"/>
  <c r="BI6" i="14"/>
  <c r="BJ6" i="14"/>
  <c r="BK6" i="14"/>
  <c r="BL6" i="14"/>
  <c r="BM6" i="14"/>
  <c r="BN6" i="14"/>
  <c r="BO6" i="14"/>
  <c r="BP6" i="14"/>
  <c r="BQ6" i="14"/>
  <c r="BR6" i="14"/>
  <c r="BS6" i="14"/>
  <c r="BT6" i="14"/>
  <c r="BU6" i="14"/>
  <c r="BV6" i="14"/>
  <c r="BW6" i="14"/>
  <c r="BX6" i="14"/>
  <c r="BY6" i="14"/>
  <c r="BZ6" i="14"/>
  <c r="CA6" i="14"/>
  <c r="CB6" i="14"/>
  <c r="CC6" i="14"/>
  <c r="CD6" i="14"/>
  <c r="CE6" i="14"/>
  <c r="CF6" i="14"/>
  <c r="CG6" i="14"/>
  <c r="CH6" i="14"/>
  <c r="CI6" i="14"/>
  <c r="CJ6" i="14"/>
  <c r="L7" i="14"/>
  <c r="M7" i="14"/>
  <c r="N7" i="14"/>
  <c r="O7" i="14"/>
  <c r="P7" i="14"/>
  <c r="Q7" i="14"/>
  <c r="R7" i="14"/>
  <c r="S7" i="14"/>
  <c r="T7" i="14"/>
  <c r="U7" i="14"/>
  <c r="V7" i="14"/>
  <c r="W7" i="14"/>
  <c r="X7" i="14"/>
  <c r="Y7" i="14"/>
  <c r="Z7" i="14"/>
  <c r="AA7" i="14"/>
  <c r="AB7" i="14"/>
  <c r="AC7" i="14"/>
  <c r="AD7" i="14"/>
  <c r="AE7" i="14"/>
  <c r="AF7" i="14"/>
  <c r="AG7" i="14"/>
  <c r="AH7" i="14"/>
  <c r="AI7" i="14"/>
  <c r="AJ7" i="14"/>
  <c r="AK7" i="14"/>
  <c r="AL7" i="14"/>
  <c r="AM7" i="14"/>
  <c r="AN7" i="14"/>
  <c r="AO7" i="14"/>
  <c r="AP7" i="14"/>
  <c r="AQ7" i="14"/>
  <c r="AR7" i="14"/>
  <c r="AS7" i="14"/>
  <c r="AT7" i="14"/>
  <c r="AU7" i="14"/>
  <c r="AV7" i="14"/>
  <c r="AW7" i="14"/>
  <c r="AX7" i="14"/>
  <c r="AY7" i="14"/>
  <c r="AZ7" i="14"/>
  <c r="BA7" i="14"/>
  <c r="BB7" i="14"/>
  <c r="BC7" i="14"/>
  <c r="BD7" i="14"/>
  <c r="BE7" i="14"/>
  <c r="BF7" i="14"/>
  <c r="BG7" i="14"/>
  <c r="BH7" i="14"/>
  <c r="BI7" i="14"/>
  <c r="BJ7" i="14"/>
  <c r="BK7" i="14"/>
  <c r="BL7" i="14"/>
  <c r="BM7" i="14"/>
  <c r="BN7" i="14"/>
  <c r="BO7" i="14"/>
  <c r="BP7" i="14"/>
  <c r="BQ7" i="14"/>
  <c r="BR7" i="14"/>
  <c r="BS7" i="14"/>
  <c r="BT7" i="14"/>
  <c r="BU7" i="14"/>
  <c r="BV7" i="14"/>
  <c r="BW7" i="14"/>
  <c r="BX7" i="14"/>
  <c r="BY7" i="14"/>
  <c r="BZ7" i="14"/>
  <c r="CA7" i="14"/>
  <c r="CB7" i="14"/>
  <c r="CC7" i="14"/>
  <c r="CD7" i="14"/>
  <c r="CE7" i="14"/>
  <c r="CF7" i="14"/>
  <c r="CG7" i="14"/>
  <c r="CH7" i="14"/>
  <c r="CI7" i="14"/>
  <c r="CJ7" i="14"/>
  <c r="CI7" i="12"/>
  <c r="CJ7" i="12"/>
  <c r="K7" i="14"/>
  <c r="J7" i="14"/>
  <c r="I7" i="14"/>
  <c r="H7" i="14"/>
  <c r="G7" i="14"/>
  <c r="F7" i="14"/>
  <c r="E7" i="14"/>
  <c r="D7" i="14"/>
  <c r="C7" i="14"/>
  <c r="K6" i="14"/>
  <c r="J6" i="14"/>
  <c r="I6" i="14"/>
  <c r="H6" i="14"/>
  <c r="G6" i="14"/>
  <c r="F6" i="14"/>
  <c r="E6" i="14"/>
  <c r="D6" i="14"/>
  <c r="C6" i="14"/>
  <c r="K5" i="14"/>
  <c r="J5" i="14"/>
  <c r="I5" i="14"/>
  <c r="H5" i="14"/>
  <c r="G5" i="14"/>
  <c r="F5" i="14"/>
  <c r="E5" i="14"/>
  <c r="D5" i="14"/>
  <c r="C5" i="14"/>
  <c r="CH7" i="12"/>
  <c r="CG7" i="12"/>
  <c r="CF7" i="12"/>
  <c r="CE7" i="12"/>
  <c r="CD7" i="12"/>
  <c r="CC7" i="12"/>
  <c r="CB7" i="12"/>
  <c r="CA7" i="12"/>
  <c r="BZ7" i="12"/>
  <c r="BY7" i="12"/>
  <c r="BX7" i="12"/>
  <c r="BW7" i="12"/>
  <c r="BV7" i="12"/>
  <c r="BU7" i="12"/>
  <c r="BT7" i="12"/>
  <c r="BS7" i="12"/>
  <c r="BR7" i="12"/>
  <c r="BQ7" i="12"/>
  <c r="BP7" i="12"/>
  <c r="BO7" i="12"/>
  <c r="BN7" i="12"/>
  <c r="BM7" i="12"/>
  <c r="BL7" i="12"/>
  <c r="BK7" i="12"/>
  <c r="BJ7" i="12"/>
  <c r="BI7" i="12"/>
  <c r="BH7" i="12"/>
  <c r="BG7" i="12"/>
  <c r="BF7" i="12"/>
  <c r="BE7" i="12"/>
  <c r="BD7" i="12"/>
  <c r="BC7" i="12"/>
  <c r="BB7" i="12"/>
  <c r="BA7" i="12"/>
  <c r="AZ7" i="12"/>
  <c r="AY7" i="12"/>
  <c r="AX7" i="12"/>
  <c r="AW7" i="12"/>
  <c r="AV7" i="12"/>
  <c r="AU7" i="12"/>
  <c r="AT7" i="12"/>
  <c r="AS7" i="12"/>
  <c r="AR7" i="12"/>
  <c r="AQ7" i="12"/>
  <c r="AP7" i="12"/>
  <c r="AO7" i="12"/>
  <c r="D7" i="12"/>
  <c r="C7" i="12"/>
  <c r="D6" i="12"/>
  <c r="C6" i="12"/>
  <c r="C85" i="4"/>
  <c r="C85" i="6" s="1"/>
  <c r="C75" i="4"/>
  <c r="C75" i="6" s="1"/>
  <c r="C67" i="4"/>
  <c r="C67" i="6" s="1"/>
  <c r="C57" i="4"/>
  <c r="C57" i="6" s="1"/>
  <c r="C90" i="4"/>
  <c r="C90" i="6" s="1"/>
  <c r="C72" i="4"/>
  <c r="C72" i="6" s="1"/>
  <c r="C54" i="4"/>
  <c r="C54" i="6" s="1"/>
  <c r="C39" i="4"/>
  <c r="C39" i="6" s="1"/>
  <c r="C38" i="4"/>
  <c r="C38" i="6" s="1"/>
  <c r="C46" i="4"/>
  <c r="C46" i="6" s="1"/>
  <c r="C80" i="4"/>
  <c r="C80" i="6" s="1"/>
  <c r="C60" i="4"/>
  <c r="C60" i="6" s="1"/>
  <c r="C45" i="4"/>
  <c r="C45" i="6" s="1"/>
  <c r="D43" i="4"/>
  <c r="D43" i="6" s="1"/>
  <c r="D44" i="4"/>
  <c r="D44" i="6" s="1"/>
  <c r="D77" i="4"/>
  <c r="D77" i="6" s="1"/>
  <c r="D59" i="4"/>
  <c r="D59" i="6" s="1"/>
  <c r="D92" i="4"/>
  <c r="D92" i="6" s="1"/>
  <c r="D84" i="4"/>
  <c r="D84" i="6" s="1"/>
  <c r="D74" i="4"/>
  <c r="D74" i="6" s="1"/>
  <c r="D66" i="4"/>
  <c r="D66" i="6" s="1"/>
  <c r="D50" i="4"/>
  <c r="D50" i="6" s="1"/>
  <c r="D42" i="4"/>
  <c r="D42" i="6" s="1"/>
  <c r="D81" i="4"/>
  <c r="D81" i="6" s="1"/>
  <c r="D61" i="4"/>
  <c r="D61" i="6" s="1"/>
  <c r="AA6" i="12"/>
  <c r="Y6" i="12"/>
  <c r="AB6" i="12"/>
  <c r="Q6" i="12"/>
  <c r="X6" i="12"/>
  <c r="T6" i="12"/>
  <c r="P6" i="12"/>
  <c r="Z6" i="12"/>
  <c r="V6" i="12"/>
  <c r="U6" i="12"/>
  <c r="R6" i="12"/>
  <c r="W6" i="12"/>
  <c r="S6" i="12"/>
  <c r="AB5" i="12"/>
  <c r="X5" i="12"/>
  <c r="H7" i="12"/>
  <c r="Q5" i="12"/>
  <c r="Y5" i="12"/>
  <c r="T7" i="12"/>
  <c r="F7" i="12"/>
  <c r="AL7" i="12"/>
  <c r="AM7" i="12"/>
  <c r="R5" i="12"/>
  <c r="V5" i="12"/>
  <c r="S7" i="12"/>
  <c r="Z7" i="12"/>
  <c r="AA7" i="12"/>
  <c r="G7" i="12"/>
  <c r="AF7" i="12"/>
  <c r="N7" i="12"/>
  <c r="V7" i="12"/>
  <c r="AD7" i="12"/>
  <c r="O7" i="12"/>
  <c r="AK7" i="12"/>
  <c r="Q7" i="12"/>
  <c r="AI7" i="12"/>
  <c r="AJ7" i="12"/>
  <c r="Z5" i="12"/>
  <c r="AA5" i="12"/>
  <c r="M7" i="12"/>
  <c r="U7" i="12"/>
  <c r="K7" i="12"/>
  <c r="P7" i="12"/>
  <c r="S5" i="12"/>
  <c r="P5" i="12"/>
  <c r="T5" i="12"/>
  <c r="L7" i="12"/>
  <c r="AH7" i="12"/>
  <c r="I7" i="12"/>
  <c r="AC7" i="12"/>
  <c r="X7" i="12"/>
  <c r="AB7" i="12"/>
  <c r="AN7" i="12"/>
  <c r="J7" i="12"/>
  <c r="R7" i="12"/>
  <c r="Y7" i="12"/>
  <c r="AG7" i="12"/>
  <c r="E7" i="12"/>
  <c r="W7" i="12"/>
  <c r="AE7" i="12"/>
  <c r="W5" i="12"/>
  <c r="U5" i="12"/>
  <c r="CI6" i="12"/>
  <c r="CA6" i="12"/>
  <c r="BS6" i="12"/>
  <c r="BC6" i="12"/>
  <c r="AU6" i="12"/>
  <c r="AT6" i="12"/>
  <c r="BY6" i="12"/>
  <c r="BI6" i="12"/>
  <c r="AS6" i="12"/>
  <c r="BM6" i="12"/>
  <c r="AW6" i="12"/>
  <c r="CF6" i="12"/>
  <c r="BL6" i="12"/>
  <c r="AV6" i="12"/>
  <c r="BP6" i="12"/>
  <c r="AZ6" i="12"/>
  <c r="CJ6" i="12"/>
  <c r="CD6" i="12"/>
  <c r="BV6" i="12"/>
  <c r="BN6" i="12"/>
  <c r="BF6" i="12"/>
  <c r="AX6" i="12"/>
  <c r="CC6" i="12"/>
  <c r="BW6" i="12"/>
  <c r="AK5" i="12"/>
  <c r="AK6" i="12"/>
  <c r="AM6" i="12"/>
  <c r="AL6" i="12"/>
  <c r="AL5" i="12"/>
  <c r="AN5" i="12"/>
  <c r="AN6" i="12"/>
  <c r="AJ6" i="12"/>
  <c r="AJ5" i="12"/>
  <c r="AH5" i="12"/>
  <c r="AH6" i="12"/>
  <c r="AC6" i="12"/>
  <c r="CE6" i="12"/>
  <c r="BO6" i="12"/>
  <c r="BG6" i="12"/>
  <c r="AY6" i="12"/>
  <c r="AQ6" i="12"/>
  <c r="CG6" i="12"/>
  <c r="BQ6" i="12"/>
  <c r="BA6" i="12"/>
  <c r="BU6" i="12"/>
  <c r="BE6" i="12"/>
  <c r="AO6" i="12"/>
  <c r="BT6" i="12"/>
  <c r="BD6" i="12"/>
  <c r="BX6" i="12"/>
  <c r="BH6" i="12"/>
  <c r="AR6" i="12"/>
  <c r="CH6" i="12"/>
  <c r="BZ6" i="12"/>
  <c r="BR6" i="12"/>
  <c r="BJ6" i="12"/>
  <c r="BB6" i="12"/>
  <c r="AP6" i="12"/>
  <c r="CB6" i="12"/>
  <c r="AD6" i="12"/>
  <c r="AD5" i="12"/>
  <c r="AE6" i="12"/>
  <c r="AE5" i="12"/>
  <c r="AG5" i="12"/>
  <c r="AG6" i="12"/>
  <c r="AI6" i="12"/>
  <c r="AI5" i="12"/>
  <c r="AF5" i="12"/>
  <c r="AF6" i="12"/>
  <c r="AC5" i="12"/>
  <c r="BK6" i="12"/>
  <c r="AM5" i="12"/>
  <c r="I2" i="12"/>
  <c r="O10" i="12"/>
  <c r="J10" i="12"/>
  <c r="K10" i="12"/>
  <c r="L10" i="12"/>
  <c r="M10" i="12"/>
  <c r="N10" i="12"/>
  <c r="F6" i="12"/>
  <c r="E6" i="12"/>
  <c r="G6" i="12"/>
  <c r="H6" i="12"/>
  <c r="I6" i="12"/>
  <c r="K6" i="12"/>
  <c r="L6" i="12"/>
  <c r="J6" i="12"/>
  <c r="M6" i="12"/>
  <c r="M5" i="12"/>
  <c r="N6" i="12"/>
  <c r="N5" i="12"/>
  <c r="O6" i="12"/>
  <c r="O5" i="12"/>
  <c r="CA15" i="22" l="1"/>
  <c r="CD14" i="37"/>
  <c r="BI15" i="22"/>
  <c r="CF11" i="37"/>
  <c r="BN10" i="37"/>
  <c r="BN6" i="37" s="1"/>
  <c r="BF11" i="37"/>
  <c r="BB10" i="37"/>
  <c r="AZ11" i="37"/>
  <c r="BY14" i="37"/>
  <c r="BD13" i="37"/>
  <c r="BE15" i="22"/>
  <c r="BQ13" i="37"/>
  <c r="AQ15" i="22"/>
  <c r="CD15" i="22"/>
  <c r="BS15" i="22"/>
  <c r="BS16" i="22" s="1"/>
  <c r="BQ15" i="22"/>
  <c r="BQ16" i="22" s="1"/>
  <c r="CB15" i="22"/>
  <c r="BW12" i="37"/>
  <c r="BU12" i="37"/>
  <c r="BR15" i="22"/>
  <c r="BR16" i="22" s="1"/>
  <c r="CE15" i="22"/>
  <c r="AZ15" i="22"/>
  <c r="BV15" i="22"/>
  <c r="BV16" i="22" s="1"/>
  <c r="BP13" i="37"/>
  <c r="BP15" i="37" s="1"/>
  <c r="BJ10" i="37"/>
  <c r="CC15" i="22"/>
  <c r="BV14" i="37"/>
  <c r="BZ15" i="22"/>
  <c r="CG14" i="37"/>
  <c r="BU15" i="22"/>
  <c r="BU16" i="22" s="1"/>
  <c r="BK13" i="37"/>
  <c r="BL15" i="22"/>
  <c r="BL16" i="22" s="1"/>
  <c r="BR7" i="37"/>
  <c r="BH15" i="22"/>
  <c r="BY15" i="22"/>
  <c r="BY16" i="22" s="1"/>
  <c r="CF15" i="22"/>
  <c r="CF16" i="22" s="1"/>
  <c r="BW15" i="22"/>
  <c r="BW16" i="22" s="1"/>
  <c r="CH16" i="22"/>
  <c r="BZ13" i="37"/>
  <c r="BL13" i="37"/>
  <c r="CA16" i="22"/>
  <c r="CI15" i="22"/>
  <c r="CI16" i="22" s="1"/>
  <c r="BO15" i="22"/>
  <c r="BO16" i="22" s="1"/>
  <c r="BX12" i="37"/>
  <c r="BH7" i="37"/>
  <c r="BH5" i="37" s="1"/>
  <c r="BM15" i="22"/>
  <c r="BM16" i="22" s="1"/>
  <c r="BS11" i="37"/>
  <c r="BT11" i="37"/>
  <c r="CC16" i="22"/>
  <c r="BN11" i="37"/>
  <c r="BJ11" i="37"/>
  <c r="CE16" i="22"/>
  <c r="CD16" i="22"/>
  <c r="BO11" i="37"/>
  <c r="BO15" i="37" s="1"/>
  <c r="CG16" i="22"/>
  <c r="CA11" i="37"/>
  <c r="CA15" i="37" s="1"/>
  <c r="CH11" i="37"/>
  <c r="BK29" i="23"/>
  <c r="BL29" i="23" s="1"/>
  <c r="BK23" i="23"/>
  <c r="BL23" i="23" s="1"/>
  <c r="BK31" i="23"/>
  <c r="BL31" i="23" s="1"/>
  <c r="BK24" i="23"/>
  <c r="BK32" i="23"/>
  <c r="BL32" i="23" s="1"/>
  <c r="BK25" i="23"/>
  <c r="BL25" i="23" s="1"/>
  <c r="BK27" i="23"/>
  <c r="BL27" i="23" s="1"/>
  <c r="BK28" i="23"/>
  <c r="BL28" i="23" s="1"/>
  <c r="BK26" i="23"/>
  <c r="BL26" i="23" s="1"/>
  <c r="BK30" i="23"/>
  <c r="BL30" i="23" s="1"/>
  <c r="CI23" i="23"/>
  <c r="CI31" i="23"/>
  <c r="CI25" i="23"/>
  <c r="CI26" i="23"/>
  <c r="CI35" i="23"/>
  <c r="CI39" i="23"/>
  <c r="CI43" i="23"/>
  <c r="CI47" i="23"/>
  <c r="CI83" i="23"/>
  <c r="CI87" i="23"/>
  <c r="CI27" i="23"/>
  <c r="CI29" i="23"/>
  <c r="CI30" i="23"/>
  <c r="CI37" i="23"/>
  <c r="CI41" i="23"/>
  <c r="CI45" i="23"/>
  <c r="CI81" i="23"/>
  <c r="CI85" i="23"/>
  <c r="CI89" i="23"/>
  <c r="CI36" i="23"/>
  <c r="CI84" i="23"/>
  <c r="CI40" i="23"/>
  <c r="CI88" i="23"/>
  <c r="CI42" i="23"/>
  <c r="CI65" i="23"/>
  <c r="CI69" i="23"/>
  <c r="CI73" i="23"/>
  <c r="CI77" i="23"/>
  <c r="CI53" i="23"/>
  <c r="CI57" i="23"/>
  <c r="CI61" i="23"/>
  <c r="CI44" i="23"/>
  <c r="CI28" i="23"/>
  <c r="CI80" i="23"/>
  <c r="CI32" i="23"/>
  <c r="CI82" i="23"/>
  <c r="CI91" i="23"/>
  <c r="CI67" i="23"/>
  <c r="CI71" i="23"/>
  <c r="CI75" i="23"/>
  <c r="CI51" i="23"/>
  <c r="CI55" i="23"/>
  <c r="CI59" i="23"/>
  <c r="CI70" i="23"/>
  <c r="CI92" i="23"/>
  <c r="CI56" i="23"/>
  <c r="CI72" i="23"/>
  <c r="CI60" i="23"/>
  <c r="CI58" i="23"/>
  <c r="CI74" i="23"/>
  <c r="CI68" i="23"/>
  <c r="CI76" i="23"/>
  <c r="CI54" i="23"/>
  <c r="CI24" i="23"/>
  <c r="CI90" i="23"/>
  <c r="CI50" i="23"/>
  <c r="CI62" i="23"/>
  <c r="CI38" i="23"/>
  <c r="CI52" i="23"/>
  <c r="CI46" i="23"/>
  <c r="CI66" i="23"/>
  <c r="CI86" i="23"/>
  <c r="CD28" i="23"/>
  <c r="CD36" i="23"/>
  <c r="CD40" i="23"/>
  <c r="CD44" i="23"/>
  <c r="CD80" i="23"/>
  <c r="CD84" i="23"/>
  <c r="CD88" i="23"/>
  <c r="CD30" i="23"/>
  <c r="CD37" i="23"/>
  <c r="CD41" i="23"/>
  <c r="CD45" i="23"/>
  <c r="CD81" i="23"/>
  <c r="CD85" i="23"/>
  <c r="CD89" i="23"/>
  <c r="CD23" i="23"/>
  <c r="CD31" i="23"/>
  <c r="CD24" i="23"/>
  <c r="CD32" i="23"/>
  <c r="CD38" i="23"/>
  <c r="CD42" i="23"/>
  <c r="CD46" i="23"/>
  <c r="CD82" i="23"/>
  <c r="CD86" i="23"/>
  <c r="CD90" i="23"/>
  <c r="CD26" i="23"/>
  <c r="CD35" i="23"/>
  <c r="CD39" i="23"/>
  <c r="CD43" i="23"/>
  <c r="CD47" i="23"/>
  <c r="CD83" i="23"/>
  <c r="CD87" i="23"/>
  <c r="CD27" i="23"/>
  <c r="CD66" i="23"/>
  <c r="CD70" i="23"/>
  <c r="CD74" i="23"/>
  <c r="CD50" i="23"/>
  <c r="CD54" i="23"/>
  <c r="CD58" i="23"/>
  <c r="CD62" i="23"/>
  <c r="CD25" i="23"/>
  <c r="CD91" i="23"/>
  <c r="CD67" i="23"/>
  <c r="CD71" i="23"/>
  <c r="CD75" i="23"/>
  <c r="CD51" i="23"/>
  <c r="CD55" i="23"/>
  <c r="CD59" i="23"/>
  <c r="CD29" i="23"/>
  <c r="CD92" i="23"/>
  <c r="CD68" i="23"/>
  <c r="CD72" i="23"/>
  <c r="CD76" i="23"/>
  <c r="CD52" i="23"/>
  <c r="CD56" i="23"/>
  <c r="CD60" i="23"/>
  <c r="CD65" i="23"/>
  <c r="CD69" i="23"/>
  <c r="CD73" i="23"/>
  <c r="CD77" i="23"/>
  <c r="CD53" i="23"/>
  <c r="CD57" i="23"/>
  <c r="CD61" i="23"/>
  <c r="CJ16" i="22"/>
  <c r="BS10" i="37"/>
  <c r="BS6" i="37" s="1"/>
  <c r="BI16" i="22"/>
  <c r="BI30" i="23"/>
  <c r="BJ30" i="23" s="1"/>
  <c r="BI24" i="23"/>
  <c r="BI32" i="23"/>
  <c r="BJ32" i="23" s="1"/>
  <c r="BI25" i="23"/>
  <c r="BJ25" i="23" s="1"/>
  <c r="BI26" i="23"/>
  <c r="BI28" i="23"/>
  <c r="BJ28" i="23" s="1"/>
  <c r="BI29" i="23"/>
  <c r="BJ29" i="23" s="1"/>
  <c r="BI27" i="23"/>
  <c r="BJ27" i="23" s="1"/>
  <c r="BI31" i="23"/>
  <c r="BJ31" i="23" s="1"/>
  <c r="BI23" i="23"/>
  <c r="BP25" i="23"/>
  <c r="BP27" i="23"/>
  <c r="BP28" i="23"/>
  <c r="BP29" i="23"/>
  <c r="BP23" i="23"/>
  <c r="BP31" i="23"/>
  <c r="BP24" i="23"/>
  <c r="BP32" i="23"/>
  <c r="BP30" i="23"/>
  <c r="BP26" i="23"/>
  <c r="BT30" i="23"/>
  <c r="BT37" i="23"/>
  <c r="BT41" i="23"/>
  <c r="BT45" i="23"/>
  <c r="BT81" i="23"/>
  <c r="BT85" i="23"/>
  <c r="BT89" i="23"/>
  <c r="BT24" i="23"/>
  <c r="BT32" i="23"/>
  <c r="BT38" i="23"/>
  <c r="BT42" i="23"/>
  <c r="BT46" i="23"/>
  <c r="BT82" i="23"/>
  <c r="BT86" i="23"/>
  <c r="BT90" i="23"/>
  <c r="BT25" i="23"/>
  <c r="BT26" i="23"/>
  <c r="BT35" i="23"/>
  <c r="BT39" i="23"/>
  <c r="BT43" i="23"/>
  <c r="BT47" i="23"/>
  <c r="BT83" i="23"/>
  <c r="BT87" i="23"/>
  <c r="BT28" i="23"/>
  <c r="BT36" i="23"/>
  <c r="BT40" i="23"/>
  <c r="BT44" i="23"/>
  <c r="BT80" i="23"/>
  <c r="BT84" i="23"/>
  <c r="BT88" i="23"/>
  <c r="BT29" i="23"/>
  <c r="BT91" i="23"/>
  <c r="BT67" i="23"/>
  <c r="BT71" i="23"/>
  <c r="BT75" i="23"/>
  <c r="BT51" i="23"/>
  <c r="BT55" i="23"/>
  <c r="BT59" i="23"/>
  <c r="BT92" i="23"/>
  <c r="BT68" i="23"/>
  <c r="BT72" i="23"/>
  <c r="BT76" i="23"/>
  <c r="BT52" i="23"/>
  <c r="BT56" i="23"/>
  <c r="BT60" i="23"/>
  <c r="BT23" i="23"/>
  <c r="BT27" i="23"/>
  <c r="BT65" i="23"/>
  <c r="BT69" i="23"/>
  <c r="BT73" i="23"/>
  <c r="BT77" i="23"/>
  <c r="BT53" i="23"/>
  <c r="BT57" i="23"/>
  <c r="BT61" i="23"/>
  <c r="BT66" i="23"/>
  <c r="BT70" i="23"/>
  <c r="BT74" i="23"/>
  <c r="BT50" i="23"/>
  <c r="BT54" i="23"/>
  <c r="BT62" i="23"/>
  <c r="BT58" i="23"/>
  <c r="BT31" i="23"/>
  <c r="BY25" i="23"/>
  <c r="BY27" i="23"/>
  <c r="BY28" i="23"/>
  <c r="BY36" i="23"/>
  <c r="BY40" i="23"/>
  <c r="BY44" i="23"/>
  <c r="BY80" i="23"/>
  <c r="BY84" i="23"/>
  <c r="BY88" i="23"/>
  <c r="BY29" i="23"/>
  <c r="BY23" i="23"/>
  <c r="BY31" i="23"/>
  <c r="BY24" i="23"/>
  <c r="BY32" i="23"/>
  <c r="BY38" i="23"/>
  <c r="BY42" i="23"/>
  <c r="BY46" i="23"/>
  <c r="BY82" i="23"/>
  <c r="BY86" i="23"/>
  <c r="BY90" i="23"/>
  <c r="BY30" i="23"/>
  <c r="BY81" i="23"/>
  <c r="BY37" i="23"/>
  <c r="BY85" i="23"/>
  <c r="BY39" i="23"/>
  <c r="BY87" i="23"/>
  <c r="BY66" i="23"/>
  <c r="BY70" i="23"/>
  <c r="BY74" i="23"/>
  <c r="BY50" i="23"/>
  <c r="BY54" i="23"/>
  <c r="BY58" i="23"/>
  <c r="BY41" i="23"/>
  <c r="BY89" i="23"/>
  <c r="BY45" i="23"/>
  <c r="BY26" i="23"/>
  <c r="BY47" i="23"/>
  <c r="BY92" i="23"/>
  <c r="BY68" i="23"/>
  <c r="BY72" i="23"/>
  <c r="BY76" i="23"/>
  <c r="BY52" i="23"/>
  <c r="BY56" i="23"/>
  <c r="BY60" i="23"/>
  <c r="BY67" i="23"/>
  <c r="BY55" i="23"/>
  <c r="BY61" i="23"/>
  <c r="BY35" i="23"/>
  <c r="BY69" i="23"/>
  <c r="BY57" i="23"/>
  <c r="BY51" i="23"/>
  <c r="BY43" i="23"/>
  <c r="BY71" i="23"/>
  <c r="BY83" i="23"/>
  <c r="BY73" i="23"/>
  <c r="BY77" i="23"/>
  <c r="BY59" i="23"/>
  <c r="BY53" i="23"/>
  <c r="BY75" i="23"/>
  <c r="BY62" i="23"/>
  <c r="BY91" i="23"/>
  <c r="BY65" i="23"/>
  <c r="BO26" i="23"/>
  <c r="BO28" i="23"/>
  <c r="BO29" i="23"/>
  <c r="BO30" i="23"/>
  <c r="BO24" i="23"/>
  <c r="BO32" i="23"/>
  <c r="BO25" i="23"/>
  <c r="BO23" i="23"/>
  <c r="BO27" i="23"/>
  <c r="BO31" i="23"/>
  <c r="BP16" i="22"/>
  <c r="BT16" i="22"/>
  <c r="BZ15" i="37"/>
  <c r="BS23" i="23"/>
  <c r="BS31" i="23"/>
  <c r="BS25" i="23"/>
  <c r="BS26" i="23"/>
  <c r="BS35" i="23"/>
  <c r="BS39" i="23"/>
  <c r="BS43" i="23"/>
  <c r="BS47" i="23"/>
  <c r="BS83" i="23"/>
  <c r="BS87" i="23"/>
  <c r="BS27" i="23"/>
  <c r="BS29" i="23"/>
  <c r="BS30" i="23"/>
  <c r="BS37" i="23"/>
  <c r="BS41" i="23"/>
  <c r="BS45" i="23"/>
  <c r="BS81" i="23"/>
  <c r="BS85" i="23"/>
  <c r="BS89" i="23"/>
  <c r="BS44" i="23"/>
  <c r="BS28" i="23"/>
  <c r="BS80" i="23"/>
  <c r="BS32" i="23"/>
  <c r="BS82" i="23"/>
  <c r="BS65" i="23"/>
  <c r="BS69" i="23"/>
  <c r="BS73" i="23"/>
  <c r="BS77" i="23"/>
  <c r="BS53" i="23"/>
  <c r="BS57" i="23"/>
  <c r="BS61" i="23"/>
  <c r="BS36" i="23"/>
  <c r="BS84" i="23"/>
  <c r="BS40" i="23"/>
  <c r="BS88" i="23"/>
  <c r="BS42" i="23"/>
  <c r="BS90" i="23"/>
  <c r="BS91" i="23"/>
  <c r="BS67" i="23"/>
  <c r="BS71" i="23"/>
  <c r="BS75" i="23"/>
  <c r="BS51" i="23"/>
  <c r="BS55" i="23"/>
  <c r="BS59" i="23"/>
  <c r="BS50" i="23"/>
  <c r="BS92" i="23"/>
  <c r="BS52" i="23"/>
  <c r="BS62" i="23"/>
  <c r="BS66" i="23"/>
  <c r="BS54" i="23"/>
  <c r="BS60" i="23"/>
  <c r="BS46" i="23"/>
  <c r="BS72" i="23"/>
  <c r="BS24" i="23"/>
  <c r="BS68" i="23"/>
  <c r="BS56" i="23"/>
  <c r="BS38" i="23"/>
  <c r="BS70" i="23"/>
  <c r="BS58" i="23"/>
  <c r="BS86" i="23"/>
  <c r="BS74" i="23"/>
  <c r="BS76" i="23"/>
  <c r="BU29" i="23"/>
  <c r="BU23" i="23"/>
  <c r="BU31" i="23"/>
  <c r="BU24" i="23"/>
  <c r="BU32" i="23"/>
  <c r="BU38" i="23"/>
  <c r="BU42" i="23"/>
  <c r="BU46" i="23"/>
  <c r="BU82" i="23"/>
  <c r="BU86" i="23"/>
  <c r="BU90" i="23"/>
  <c r="BU25" i="23"/>
  <c r="BU27" i="23"/>
  <c r="BU28" i="23"/>
  <c r="BU36" i="23"/>
  <c r="BU40" i="23"/>
  <c r="BU44" i="23"/>
  <c r="BU80" i="23"/>
  <c r="BU84" i="23"/>
  <c r="BU88" i="23"/>
  <c r="BU35" i="23"/>
  <c r="BU83" i="23"/>
  <c r="BU39" i="23"/>
  <c r="BU87" i="23"/>
  <c r="BU41" i="23"/>
  <c r="BU89" i="23"/>
  <c r="BU92" i="23"/>
  <c r="BU68" i="23"/>
  <c r="BU72" i="23"/>
  <c r="BU76" i="23"/>
  <c r="BU52" i="23"/>
  <c r="BU56" i="23"/>
  <c r="BU60" i="23"/>
  <c r="BU43" i="23"/>
  <c r="BU26" i="23"/>
  <c r="BU47" i="23"/>
  <c r="BU30" i="23"/>
  <c r="BU81" i="23"/>
  <c r="BU66" i="23"/>
  <c r="BU70" i="23"/>
  <c r="BU74" i="23"/>
  <c r="BU50" i="23"/>
  <c r="BU54" i="23"/>
  <c r="BU58" i="23"/>
  <c r="BU69" i="23"/>
  <c r="BU57" i="23"/>
  <c r="BU61" i="23"/>
  <c r="BU71" i="23"/>
  <c r="BU51" i="23"/>
  <c r="BU55" i="23"/>
  <c r="BU73" i="23"/>
  <c r="BU37" i="23"/>
  <c r="BU75" i="23"/>
  <c r="BU67" i="23"/>
  <c r="BU45" i="23"/>
  <c r="BU77" i="23"/>
  <c r="BU59" i="23"/>
  <c r="BU62" i="23"/>
  <c r="BU85" i="23"/>
  <c r="BU53" i="23"/>
  <c r="BU91" i="23"/>
  <c r="BU65" i="23"/>
  <c r="BZ24" i="23"/>
  <c r="BZ32" i="23"/>
  <c r="BZ38" i="23"/>
  <c r="BZ42" i="23"/>
  <c r="BZ46" i="23"/>
  <c r="BZ82" i="23"/>
  <c r="BZ86" i="23"/>
  <c r="BZ90" i="23"/>
  <c r="BZ26" i="23"/>
  <c r="BZ35" i="23"/>
  <c r="BZ39" i="23"/>
  <c r="BZ43" i="23"/>
  <c r="BZ47" i="23"/>
  <c r="BZ83" i="23"/>
  <c r="BZ87" i="23"/>
  <c r="BZ27" i="23"/>
  <c r="BZ28" i="23"/>
  <c r="BZ36" i="23"/>
  <c r="BZ40" i="23"/>
  <c r="BZ44" i="23"/>
  <c r="BZ80" i="23"/>
  <c r="BZ84" i="23"/>
  <c r="BZ88" i="23"/>
  <c r="BZ30" i="23"/>
  <c r="BZ37" i="23"/>
  <c r="BZ41" i="23"/>
  <c r="BZ45" i="23"/>
  <c r="BZ81" i="23"/>
  <c r="BZ85" i="23"/>
  <c r="BZ89" i="23"/>
  <c r="BZ23" i="23"/>
  <c r="BZ31" i="23"/>
  <c r="BZ92" i="23"/>
  <c r="BZ68" i="23"/>
  <c r="BZ72" i="23"/>
  <c r="BZ76" i="23"/>
  <c r="BZ52" i="23"/>
  <c r="BZ56" i="23"/>
  <c r="BZ60" i="23"/>
  <c r="BZ29" i="23"/>
  <c r="BZ65" i="23"/>
  <c r="BZ69" i="23"/>
  <c r="BZ73" i="23"/>
  <c r="BZ77" i="23"/>
  <c r="BZ53" i="23"/>
  <c r="BZ57" i="23"/>
  <c r="BZ61" i="23"/>
  <c r="BZ66" i="23"/>
  <c r="BZ70" i="23"/>
  <c r="BZ74" i="23"/>
  <c r="BZ50" i="23"/>
  <c r="BZ54" i="23"/>
  <c r="BZ58" i="23"/>
  <c r="BZ62" i="23"/>
  <c r="BZ91" i="23"/>
  <c r="BZ67" i="23"/>
  <c r="BZ71" i="23"/>
  <c r="BZ75" i="23"/>
  <c r="BZ51" i="23"/>
  <c r="BZ55" i="23"/>
  <c r="BZ59" i="23"/>
  <c r="BZ25" i="23"/>
  <c r="CG25" i="23"/>
  <c r="CG27" i="23"/>
  <c r="CG28" i="23"/>
  <c r="CG36" i="23"/>
  <c r="CG40" i="23"/>
  <c r="CG44" i="23"/>
  <c r="CG80" i="23"/>
  <c r="CG84" i="23"/>
  <c r="CG88" i="23"/>
  <c r="CG29" i="23"/>
  <c r="CG23" i="23"/>
  <c r="CG31" i="23"/>
  <c r="CG24" i="23"/>
  <c r="CG32" i="23"/>
  <c r="CG38" i="23"/>
  <c r="CG42" i="23"/>
  <c r="CG46" i="23"/>
  <c r="CG82" i="23"/>
  <c r="CG86" i="23"/>
  <c r="CG90" i="23"/>
  <c r="CG45" i="23"/>
  <c r="CG30" i="23"/>
  <c r="CG81" i="23"/>
  <c r="CG35" i="23"/>
  <c r="CG83" i="23"/>
  <c r="CG66" i="23"/>
  <c r="CG70" i="23"/>
  <c r="CG74" i="23"/>
  <c r="CG50" i="23"/>
  <c r="CG54" i="23"/>
  <c r="CG58" i="23"/>
  <c r="CG37" i="23"/>
  <c r="CG85" i="23"/>
  <c r="CG41" i="23"/>
  <c r="CG89" i="23"/>
  <c r="CG43" i="23"/>
  <c r="CG92" i="23"/>
  <c r="CG68" i="23"/>
  <c r="CG72" i="23"/>
  <c r="CG76" i="23"/>
  <c r="CG52" i="23"/>
  <c r="CG56" i="23"/>
  <c r="CG87" i="23"/>
  <c r="CG91" i="23"/>
  <c r="CG51" i="23"/>
  <c r="CG59" i="23"/>
  <c r="CG60" i="23"/>
  <c r="CG61" i="23"/>
  <c r="CG55" i="23"/>
  <c r="CG62" i="23"/>
  <c r="CG73" i="23"/>
  <c r="CG65" i="23"/>
  <c r="CG53" i="23"/>
  <c r="CG67" i="23"/>
  <c r="CG69" i="23"/>
  <c r="CG57" i="23"/>
  <c r="CG71" i="23"/>
  <c r="CG39" i="23"/>
  <c r="CG75" i="23"/>
  <c r="CG26" i="23"/>
  <c r="CG47" i="23"/>
  <c r="CG77" i="23"/>
  <c r="CF26" i="23"/>
  <c r="CF35" i="23"/>
  <c r="CF39" i="23"/>
  <c r="CF43" i="23"/>
  <c r="CF47" i="23"/>
  <c r="CF83" i="23"/>
  <c r="CF87" i="23"/>
  <c r="CF28" i="23"/>
  <c r="CF36" i="23"/>
  <c r="CF40" i="23"/>
  <c r="CF44" i="23"/>
  <c r="CF80" i="23"/>
  <c r="CF84" i="23"/>
  <c r="CF88" i="23"/>
  <c r="CF29" i="23"/>
  <c r="CF30" i="23"/>
  <c r="CF37" i="23"/>
  <c r="CF41" i="23"/>
  <c r="CF45" i="23"/>
  <c r="CF81" i="23"/>
  <c r="CF85" i="23"/>
  <c r="CF89" i="23"/>
  <c r="CF24" i="23"/>
  <c r="CF32" i="23"/>
  <c r="CF38" i="23"/>
  <c r="CF42" i="23"/>
  <c r="CF46" i="23"/>
  <c r="CF82" i="23"/>
  <c r="CF86" i="23"/>
  <c r="CF25" i="23"/>
  <c r="CF31" i="23"/>
  <c r="CF65" i="23"/>
  <c r="CF69" i="23"/>
  <c r="CF73" i="23"/>
  <c r="CF77" i="23"/>
  <c r="CF53" i="23"/>
  <c r="CF57" i="23"/>
  <c r="CF61" i="23"/>
  <c r="CF66" i="23"/>
  <c r="CF70" i="23"/>
  <c r="CF74" i="23"/>
  <c r="CF50" i="23"/>
  <c r="CF54" i="23"/>
  <c r="CF58" i="23"/>
  <c r="CF62" i="23"/>
  <c r="CF90" i="23"/>
  <c r="CF91" i="23"/>
  <c r="CF67" i="23"/>
  <c r="CF71" i="23"/>
  <c r="CF75" i="23"/>
  <c r="CF51" i="23"/>
  <c r="CF55" i="23"/>
  <c r="CF59" i="23"/>
  <c r="CF23" i="23"/>
  <c r="CF92" i="23"/>
  <c r="CF68" i="23"/>
  <c r="CF72" i="23"/>
  <c r="CF76" i="23"/>
  <c r="CF52" i="23"/>
  <c r="CF56" i="23"/>
  <c r="CF27" i="23"/>
  <c r="CF60" i="23"/>
  <c r="BH15" i="37"/>
  <c r="BW27" i="23"/>
  <c r="BW29" i="23"/>
  <c r="BW30" i="23"/>
  <c r="BW37" i="23"/>
  <c r="BW41" i="23"/>
  <c r="BW45" i="23"/>
  <c r="BW81" i="23"/>
  <c r="BW85" i="23"/>
  <c r="BW89" i="23"/>
  <c r="BW23" i="23"/>
  <c r="BW31" i="23"/>
  <c r="BW25" i="23"/>
  <c r="BW26" i="23"/>
  <c r="BW35" i="23"/>
  <c r="BW39" i="23"/>
  <c r="BW43" i="23"/>
  <c r="BW47" i="23"/>
  <c r="BW83" i="23"/>
  <c r="BW87" i="23"/>
  <c r="BW42" i="23"/>
  <c r="BW90" i="23"/>
  <c r="BW24" i="23"/>
  <c r="BW46" i="23"/>
  <c r="BW28" i="23"/>
  <c r="BW80" i="23"/>
  <c r="BW91" i="23"/>
  <c r="BW67" i="23"/>
  <c r="BW71" i="23"/>
  <c r="BW75" i="23"/>
  <c r="BW51" i="23"/>
  <c r="BW55" i="23"/>
  <c r="BW59" i="23"/>
  <c r="BW32" i="23"/>
  <c r="BW82" i="23"/>
  <c r="BW38" i="23"/>
  <c r="BW86" i="23"/>
  <c r="BW40" i="23"/>
  <c r="BW88" i="23"/>
  <c r="BW65" i="23"/>
  <c r="BW69" i="23"/>
  <c r="BW73" i="23"/>
  <c r="BW77" i="23"/>
  <c r="BW53" i="23"/>
  <c r="BW57" i="23"/>
  <c r="BW76" i="23"/>
  <c r="BW60" i="23"/>
  <c r="BW74" i="23"/>
  <c r="BW50" i="23"/>
  <c r="BW52" i="23"/>
  <c r="BW36" i="23"/>
  <c r="BW92" i="23"/>
  <c r="BW62" i="23"/>
  <c r="BW44" i="23"/>
  <c r="BW66" i="23"/>
  <c r="BW54" i="23"/>
  <c r="BW84" i="23"/>
  <c r="BW68" i="23"/>
  <c r="BW56" i="23"/>
  <c r="BW61" i="23"/>
  <c r="BW70" i="23"/>
  <c r="BW72" i="23"/>
  <c r="BW58" i="23"/>
  <c r="BQ23" i="23"/>
  <c r="BQ31" i="23"/>
  <c r="BQ24" i="23"/>
  <c r="BQ32" i="23"/>
  <c r="BQ25" i="23"/>
  <c r="BQ26" i="23"/>
  <c r="BQ27" i="23"/>
  <c r="BQ28" i="23"/>
  <c r="BQ29" i="23"/>
  <c r="BQ30" i="23"/>
  <c r="CA23" i="23"/>
  <c r="CA31" i="23"/>
  <c r="CA25" i="23"/>
  <c r="CA26" i="23"/>
  <c r="CA35" i="23"/>
  <c r="CA39" i="23"/>
  <c r="CA43" i="23"/>
  <c r="CA47" i="23"/>
  <c r="CA83" i="23"/>
  <c r="CA87" i="23"/>
  <c r="CA27" i="23"/>
  <c r="CA29" i="23"/>
  <c r="CA30" i="23"/>
  <c r="CA37" i="23"/>
  <c r="CA41" i="23"/>
  <c r="CA45" i="23"/>
  <c r="CA81" i="23"/>
  <c r="CA85" i="23"/>
  <c r="CA89" i="23"/>
  <c r="CA40" i="23"/>
  <c r="CA88" i="23"/>
  <c r="CA44" i="23"/>
  <c r="CA90" i="23"/>
  <c r="CA24" i="23"/>
  <c r="CA46" i="23"/>
  <c r="CA65" i="23"/>
  <c r="CA69" i="23"/>
  <c r="CA73" i="23"/>
  <c r="CA77" i="23"/>
  <c r="CA53" i="23"/>
  <c r="CA57" i="23"/>
  <c r="CA61" i="23"/>
  <c r="CA28" i="23"/>
  <c r="CA80" i="23"/>
  <c r="CA36" i="23"/>
  <c r="CA84" i="23"/>
  <c r="CA38" i="23"/>
  <c r="CA86" i="23"/>
  <c r="CA91" i="23"/>
  <c r="CA67" i="23"/>
  <c r="CA71" i="23"/>
  <c r="CA75" i="23"/>
  <c r="CA51" i="23"/>
  <c r="CA55" i="23"/>
  <c r="CA59" i="23"/>
  <c r="CA32" i="23"/>
  <c r="CA74" i="23"/>
  <c r="CA50" i="23"/>
  <c r="CA56" i="23"/>
  <c r="CA42" i="23"/>
  <c r="CA76" i="23"/>
  <c r="CA68" i="23"/>
  <c r="CA60" i="23"/>
  <c r="CA82" i="23"/>
  <c r="CA92" i="23"/>
  <c r="CA52" i="23"/>
  <c r="CA62" i="23"/>
  <c r="CA66" i="23"/>
  <c r="CA54" i="23"/>
  <c r="CA72" i="23"/>
  <c r="CA58" i="23"/>
  <c r="CA70" i="23"/>
  <c r="BE16" i="22"/>
  <c r="BM28" i="23"/>
  <c r="BM30" i="23"/>
  <c r="BM23" i="23"/>
  <c r="BM31" i="23"/>
  <c r="BM24" i="23"/>
  <c r="BM32" i="23"/>
  <c r="BM26" i="23"/>
  <c r="BM27" i="23"/>
  <c r="BM25" i="23"/>
  <c r="BM29" i="23"/>
  <c r="CC29" i="23"/>
  <c r="CC23" i="23"/>
  <c r="CC31" i="23"/>
  <c r="CC24" i="23"/>
  <c r="CC32" i="23"/>
  <c r="CC38" i="23"/>
  <c r="CC42" i="23"/>
  <c r="CC46" i="23"/>
  <c r="CC82" i="23"/>
  <c r="CC86" i="23"/>
  <c r="CC90" i="23"/>
  <c r="CC25" i="23"/>
  <c r="CC27" i="23"/>
  <c r="CC28" i="23"/>
  <c r="CC36" i="23"/>
  <c r="CC40" i="23"/>
  <c r="CC44" i="23"/>
  <c r="CC80" i="23"/>
  <c r="CC84" i="23"/>
  <c r="CC88" i="23"/>
  <c r="CC26" i="23"/>
  <c r="CC47" i="23"/>
  <c r="CC35" i="23"/>
  <c r="CC83" i="23"/>
  <c r="CC37" i="23"/>
  <c r="CC85" i="23"/>
  <c r="CC92" i="23"/>
  <c r="CC68" i="23"/>
  <c r="CC72" i="23"/>
  <c r="CC76" i="23"/>
  <c r="CC52" i="23"/>
  <c r="CC56" i="23"/>
  <c r="CC60" i="23"/>
  <c r="CC39" i="23"/>
  <c r="CC87" i="23"/>
  <c r="CC43" i="23"/>
  <c r="CC45" i="23"/>
  <c r="CC66" i="23"/>
  <c r="CC70" i="23"/>
  <c r="CC74" i="23"/>
  <c r="CC50" i="23"/>
  <c r="CC54" i="23"/>
  <c r="CC58" i="23"/>
  <c r="CC41" i="23"/>
  <c r="CC65" i="23"/>
  <c r="CC53" i="23"/>
  <c r="CC62" i="23"/>
  <c r="CC57" i="23"/>
  <c r="CC61" i="23"/>
  <c r="CC81" i="23"/>
  <c r="CC67" i="23"/>
  <c r="CC55" i="23"/>
  <c r="CC89" i="23"/>
  <c r="CC69" i="23"/>
  <c r="CC51" i="23"/>
  <c r="CC71" i="23"/>
  <c r="CC73" i="23"/>
  <c r="CC30" i="23"/>
  <c r="CC75" i="23"/>
  <c r="CC77" i="23"/>
  <c r="CC59" i="23"/>
  <c r="CC91" i="23"/>
  <c r="CH24" i="23"/>
  <c r="CH32" i="23"/>
  <c r="CH38" i="23"/>
  <c r="CH42" i="23"/>
  <c r="CH46" i="23"/>
  <c r="CH82" i="23"/>
  <c r="CH86" i="23"/>
  <c r="CH90" i="23"/>
  <c r="CH26" i="23"/>
  <c r="CH35" i="23"/>
  <c r="CH39" i="23"/>
  <c r="CH43" i="23"/>
  <c r="CH47" i="23"/>
  <c r="CH83" i="23"/>
  <c r="CH87" i="23"/>
  <c r="CH27" i="23"/>
  <c r="CH28" i="23"/>
  <c r="CH36" i="23"/>
  <c r="CH40" i="23"/>
  <c r="CH44" i="23"/>
  <c r="CH80" i="23"/>
  <c r="CH84" i="23"/>
  <c r="CH88" i="23"/>
  <c r="CH30" i="23"/>
  <c r="CH37" i="23"/>
  <c r="CH41" i="23"/>
  <c r="CH45" i="23"/>
  <c r="CH81" i="23"/>
  <c r="CH85" i="23"/>
  <c r="CH89" i="23"/>
  <c r="CH23" i="23"/>
  <c r="CH31" i="23"/>
  <c r="CH92" i="23"/>
  <c r="CH68" i="23"/>
  <c r="CH72" i="23"/>
  <c r="CH76" i="23"/>
  <c r="CH52" i="23"/>
  <c r="CH56" i="23"/>
  <c r="CH60" i="23"/>
  <c r="CH65" i="23"/>
  <c r="CH69" i="23"/>
  <c r="CH73" i="23"/>
  <c r="CH77" i="23"/>
  <c r="CH53" i="23"/>
  <c r="CH57" i="23"/>
  <c r="CH61" i="23"/>
  <c r="CH25" i="23"/>
  <c r="CH29" i="23"/>
  <c r="CH66" i="23"/>
  <c r="CH70" i="23"/>
  <c r="CH74" i="23"/>
  <c r="CH50" i="23"/>
  <c r="CH54" i="23"/>
  <c r="CH58" i="23"/>
  <c r="CH62" i="23"/>
  <c r="CH91" i="23"/>
  <c r="CH67" i="23"/>
  <c r="CH71" i="23"/>
  <c r="CH75" i="23"/>
  <c r="CH51" i="23"/>
  <c r="CH55" i="23"/>
  <c r="CH59" i="23"/>
  <c r="CB30" i="23"/>
  <c r="CB37" i="23"/>
  <c r="CB41" i="23"/>
  <c r="CB45" i="23"/>
  <c r="CB81" i="23"/>
  <c r="CB85" i="23"/>
  <c r="CB89" i="23"/>
  <c r="CB24" i="23"/>
  <c r="CB32" i="23"/>
  <c r="CB38" i="23"/>
  <c r="CB42" i="23"/>
  <c r="CB46" i="23"/>
  <c r="CB82" i="23"/>
  <c r="CB86" i="23"/>
  <c r="CB90" i="23"/>
  <c r="CB25" i="23"/>
  <c r="CB26" i="23"/>
  <c r="CB35" i="23"/>
  <c r="CB39" i="23"/>
  <c r="CB43" i="23"/>
  <c r="CB47" i="23"/>
  <c r="CB83" i="23"/>
  <c r="CB87" i="23"/>
  <c r="CB28" i="23"/>
  <c r="CB36" i="23"/>
  <c r="CB40" i="23"/>
  <c r="CB44" i="23"/>
  <c r="CB80" i="23"/>
  <c r="CB84" i="23"/>
  <c r="CB88" i="23"/>
  <c r="CB29" i="23"/>
  <c r="CB91" i="23"/>
  <c r="CB67" i="23"/>
  <c r="CB71" i="23"/>
  <c r="CB75" i="23"/>
  <c r="CB51" i="23"/>
  <c r="CB55" i="23"/>
  <c r="CB59" i="23"/>
  <c r="CB92" i="23"/>
  <c r="CB68" i="23"/>
  <c r="CB72" i="23"/>
  <c r="CB76" i="23"/>
  <c r="CB52" i="23"/>
  <c r="CB56" i="23"/>
  <c r="CB60" i="23"/>
  <c r="CB65" i="23"/>
  <c r="CB69" i="23"/>
  <c r="CB73" i="23"/>
  <c r="CB77" i="23"/>
  <c r="CB53" i="23"/>
  <c r="CB57" i="23"/>
  <c r="CB61" i="23"/>
  <c r="CB27" i="23"/>
  <c r="CB66" i="23"/>
  <c r="CB70" i="23"/>
  <c r="CB74" i="23"/>
  <c r="CB50" i="23"/>
  <c r="CB54" i="23"/>
  <c r="CB31" i="23"/>
  <c r="CB58" i="23"/>
  <c r="CB62" i="23"/>
  <c r="CB23" i="23"/>
  <c r="BV28" i="23"/>
  <c r="BV36" i="23"/>
  <c r="BV40" i="23"/>
  <c r="BV44" i="23"/>
  <c r="BV80" i="23"/>
  <c r="BV84" i="23"/>
  <c r="BV88" i="23"/>
  <c r="BV30" i="23"/>
  <c r="BV37" i="23"/>
  <c r="BV41" i="23"/>
  <c r="BV45" i="23"/>
  <c r="BV81" i="23"/>
  <c r="BV85" i="23"/>
  <c r="BV89" i="23"/>
  <c r="BV23" i="23"/>
  <c r="BV31" i="23"/>
  <c r="BV24" i="23"/>
  <c r="BV32" i="23"/>
  <c r="BV38" i="23"/>
  <c r="BV42" i="23"/>
  <c r="BV46" i="23"/>
  <c r="BV82" i="23"/>
  <c r="BV86" i="23"/>
  <c r="BV90" i="23"/>
  <c r="BV26" i="23"/>
  <c r="BV35" i="23"/>
  <c r="BV39" i="23"/>
  <c r="BV43" i="23"/>
  <c r="BV47" i="23"/>
  <c r="BV83" i="23"/>
  <c r="BV87" i="23"/>
  <c r="BV27" i="23"/>
  <c r="BV25" i="23"/>
  <c r="BV66" i="23"/>
  <c r="BV70" i="23"/>
  <c r="BV74" i="23"/>
  <c r="BV50" i="23"/>
  <c r="BV54" i="23"/>
  <c r="BV58" i="23"/>
  <c r="BV62" i="23"/>
  <c r="BV91" i="23"/>
  <c r="BV67" i="23"/>
  <c r="BV71" i="23"/>
  <c r="BV75" i="23"/>
  <c r="BV51" i="23"/>
  <c r="BV55" i="23"/>
  <c r="BV59" i="23"/>
  <c r="BV92" i="23"/>
  <c r="BV68" i="23"/>
  <c r="BV72" i="23"/>
  <c r="BV76" i="23"/>
  <c r="BV52" i="23"/>
  <c r="BV56" i="23"/>
  <c r="BV60" i="23"/>
  <c r="BV65" i="23"/>
  <c r="BV69" i="23"/>
  <c r="BV73" i="23"/>
  <c r="BV77" i="23"/>
  <c r="BV53" i="23"/>
  <c r="BV57" i="23"/>
  <c r="BV29" i="23"/>
  <c r="BV61" i="23"/>
  <c r="BW10" i="37"/>
  <c r="BW6" i="37" s="1"/>
  <c r="BT10" i="37"/>
  <c r="BT6" i="37" s="1"/>
  <c r="CE27" i="23"/>
  <c r="CE29" i="23"/>
  <c r="CE30" i="23"/>
  <c r="CE37" i="23"/>
  <c r="CE41" i="23"/>
  <c r="CE45" i="23"/>
  <c r="CE81" i="23"/>
  <c r="CE85" i="23"/>
  <c r="CE89" i="23"/>
  <c r="CE23" i="23"/>
  <c r="CE31" i="23"/>
  <c r="CE25" i="23"/>
  <c r="CE26" i="23"/>
  <c r="CE35" i="23"/>
  <c r="CE39" i="23"/>
  <c r="CE43" i="23"/>
  <c r="CE47" i="23"/>
  <c r="CE83" i="23"/>
  <c r="CE87" i="23"/>
  <c r="CE38" i="23"/>
  <c r="CE86" i="23"/>
  <c r="CE42" i="23"/>
  <c r="CE44" i="23"/>
  <c r="CE90" i="23"/>
  <c r="CE91" i="23"/>
  <c r="CE67" i="23"/>
  <c r="CE71" i="23"/>
  <c r="CE75" i="23"/>
  <c r="CE51" i="23"/>
  <c r="CE55" i="23"/>
  <c r="CE59" i="23"/>
  <c r="CE24" i="23"/>
  <c r="CE46" i="23"/>
  <c r="CE32" i="23"/>
  <c r="CE82" i="23"/>
  <c r="CE36" i="23"/>
  <c r="CE84" i="23"/>
  <c r="CE65" i="23"/>
  <c r="CE69" i="23"/>
  <c r="CE73" i="23"/>
  <c r="CE77" i="23"/>
  <c r="CE53" i="23"/>
  <c r="CE57" i="23"/>
  <c r="CE80" i="23"/>
  <c r="CE72" i="23"/>
  <c r="CE61" i="23"/>
  <c r="CE62" i="23"/>
  <c r="CE56" i="23"/>
  <c r="CE88" i="23"/>
  <c r="CE74" i="23"/>
  <c r="CE58" i="23"/>
  <c r="CE60" i="23"/>
  <c r="CE70" i="23"/>
  <c r="CE28" i="23"/>
  <c r="CE76" i="23"/>
  <c r="CE54" i="23"/>
  <c r="CE50" i="23"/>
  <c r="CE66" i="23"/>
  <c r="CE92" i="23"/>
  <c r="CE52" i="23"/>
  <c r="CE68" i="23"/>
  <c r="CE40" i="23"/>
  <c r="BN16" i="22"/>
  <c r="BN27" i="23"/>
  <c r="BN29" i="23"/>
  <c r="BN30" i="23"/>
  <c r="BN23" i="23"/>
  <c r="BN31" i="23"/>
  <c r="BN25" i="23"/>
  <c r="BN26" i="23"/>
  <c r="BN24" i="23"/>
  <c r="BN32" i="23"/>
  <c r="BN28" i="23"/>
  <c r="BR80" i="23"/>
  <c r="BR88" i="23"/>
  <c r="BR68" i="23"/>
  <c r="BR76" i="23"/>
  <c r="BR56" i="23"/>
  <c r="BR36" i="23"/>
  <c r="BR44" i="23"/>
  <c r="BR45" i="23"/>
  <c r="BR53" i="23"/>
  <c r="BR54" i="23"/>
  <c r="BR87" i="23"/>
  <c r="BR43" i="23"/>
  <c r="BR81" i="23"/>
  <c r="BR89" i="23"/>
  <c r="BR69" i="23"/>
  <c r="BR77" i="23"/>
  <c r="BR57" i="23"/>
  <c r="BR37" i="23"/>
  <c r="BR74" i="23"/>
  <c r="BR55" i="23"/>
  <c r="BR82" i="23"/>
  <c r="BR90" i="23"/>
  <c r="BR70" i="23"/>
  <c r="BR50" i="23"/>
  <c r="BR58" i="23"/>
  <c r="BR38" i="23"/>
  <c r="BR46" i="23"/>
  <c r="BR61" i="23"/>
  <c r="BR42" i="23"/>
  <c r="BR67" i="23"/>
  <c r="BR83" i="23"/>
  <c r="BR91" i="23"/>
  <c r="BR71" i="23"/>
  <c r="BR51" i="23"/>
  <c r="BR59" i="23"/>
  <c r="BR39" i="23"/>
  <c r="BR47" i="23"/>
  <c r="BR41" i="23"/>
  <c r="BR62" i="23"/>
  <c r="BR75" i="23"/>
  <c r="BR84" i="23"/>
  <c r="BR92" i="23"/>
  <c r="BR72" i="23"/>
  <c r="BR52" i="23"/>
  <c r="BR60" i="23"/>
  <c r="BR40" i="23"/>
  <c r="BR65" i="23"/>
  <c r="BR73" i="23"/>
  <c r="BR66" i="23"/>
  <c r="BR35" i="23"/>
  <c r="BR85" i="23"/>
  <c r="BR86" i="23"/>
  <c r="BR24" i="23"/>
  <c r="BR32" i="23"/>
  <c r="BR26" i="23"/>
  <c r="BR27" i="23"/>
  <c r="BR28" i="23"/>
  <c r="BR30" i="23"/>
  <c r="BR23" i="23"/>
  <c r="BR31" i="23"/>
  <c r="BR29" i="23"/>
  <c r="BR25" i="23"/>
  <c r="CJ30" i="23"/>
  <c r="CJ37" i="23"/>
  <c r="CJ41" i="23"/>
  <c r="CJ45" i="23"/>
  <c r="CJ81" i="23"/>
  <c r="CJ85" i="23"/>
  <c r="CJ89" i="23"/>
  <c r="CJ24" i="23"/>
  <c r="CJ32" i="23"/>
  <c r="CJ38" i="23"/>
  <c r="CJ42" i="23"/>
  <c r="CJ46" i="23"/>
  <c r="CJ82" i="23"/>
  <c r="CJ86" i="23"/>
  <c r="CJ25" i="23"/>
  <c r="CJ26" i="23"/>
  <c r="CJ35" i="23"/>
  <c r="CJ39" i="23"/>
  <c r="CJ43" i="23"/>
  <c r="CJ47" i="23"/>
  <c r="CJ83" i="23"/>
  <c r="CJ87" i="23"/>
  <c r="CJ28" i="23"/>
  <c r="CJ36" i="23"/>
  <c r="CJ40" i="23"/>
  <c r="CJ44" i="23"/>
  <c r="CJ80" i="23"/>
  <c r="CJ84" i="23"/>
  <c r="CJ88" i="23"/>
  <c r="CJ29" i="23"/>
  <c r="CJ27" i="23"/>
  <c r="CJ91" i="23"/>
  <c r="CJ67" i="23"/>
  <c r="CJ71" i="23"/>
  <c r="CJ75" i="23"/>
  <c r="CJ51" i="23"/>
  <c r="CJ55" i="23"/>
  <c r="CJ59" i="23"/>
  <c r="CJ92" i="23"/>
  <c r="CJ68" i="23"/>
  <c r="CJ72" i="23"/>
  <c r="CJ76" i="23"/>
  <c r="CJ52" i="23"/>
  <c r="CJ56" i="23"/>
  <c r="CJ60" i="23"/>
  <c r="CJ65" i="23"/>
  <c r="CJ69" i="23"/>
  <c r="CJ73" i="23"/>
  <c r="CJ77" i="23"/>
  <c r="CJ53" i="23"/>
  <c r="CJ57" i="23"/>
  <c r="CJ61" i="23"/>
  <c r="CJ90" i="23"/>
  <c r="CJ66" i="23"/>
  <c r="CJ70" i="23"/>
  <c r="CJ74" i="23"/>
  <c r="CJ50" i="23"/>
  <c r="CJ54" i="23"/>
  <c r="CJ23" i="23"/>
  <c r="CJ58" i="23"/>
  <c r="CJ62" i="23"/>
  <c r="CJ31" i="23"/>
  <c r="BX16" i="22"/>
  <c r="BX26" i="23"/>
  <c r="BX35" i="23"/>
  <c r="BX39" i="23"/>
  <c r="BX43" i="23"/>
  <c r="BX47" i="23"/>
  <c r="BX83" i="23"/>
  <c r="BX87" i="23"/>
  <c r="BX28" i="23"/>
  <c r="BX36" i="23"/>
  <c r="BX40" i="23"/>
  <c r="BX44" i="23"/>
  <c r="BX80" i="23"/>
  <c r="BX84" i="23"/>
  <c r="BX88" i="23"/>
  <c r="BX29" i="23"/>
  <c r="BX30" i="23"/>
  <c r="BX37" i="23"/>
  <c r="BX41" i="23"/>
  <c r="BX45" i="23"/>
  <c r="BX81" i="23"/>
  <c r="BX85" i="23"/>
  <c r="BX89" i="23"/>
  <c r="BX24" i="23"/>
  <c r="BX32" i="23"/>
  <c r="BX38" i="23"/>
  <c r="BX42" i="23"/>
  <c r="BX46" i="23"/>
  <c r="BX82" i="23"/>
  <c r="BX86" i="23"/>
  <c r="BX25" i="23"/>
  <c r="BX65" i="23"/>
  <c r="BX69" i="23"/>
  <c r="BX73" i="23"/>
  <c r="BX77" i="23"/>
  <c r="BX53" i="23"/>
  <c r="BX57" i="23"/>
  <c r="BX61" i="23"/>
  <c r="BX66" i="23"/>
  <c r="BX70" i="23"/>
  <c r="BX74" i="23"/>
  <c r="BX50" i="23"/>
  <c r="BX54" i="23"/>
  <c r="BX58" i="23"/>
  <c r="BX62" i="23"/>
  <c r="BX23" i="23"/>
  <c r="BX91" i="23"/>
  <c r="BX67" i="23"/>
  <c r="BX71" i="23"/>
  <c r="BX75" i="23"/>
  <c r="BX51" i="23"/>
  <c r="BX55" i="23"/>
  <c r="BX59" i="23"/>
  <c r="BX31" i="23"/>
  <c r="BX92" i="23"/>
  <c r="BX68" i="23"/>
  <c r="BX72" i="23"/>
  <c r="BX76" i="23"/>
  <c r="BX52" i="23"/>
  <c r="BX56" i="23"/>
  <c r="BX27" i="23"/>
  <c r="BX90" i="23"/>
  <c r="BX60" i="23"/>
  <c r="BL24" i="23"/>
  <c r="BJ16" i="22"/>
  <c r="BJ23" i="23"/>
  <c r="BJ24" i="23"/>
  <c r="BJ26" i="23"/>
  <c r="BH16" i="22"/>
  <c r="BG15" i="22"/>
  <c r="BG16" i="22" s="1"/>
  <c r="BF16" i="22"/>
  <c r="BD15" i="37"/>
  <c r="BD15" i="22"/>
  <c r="BD16" i="22" s="1"/>
  <c r="BC13" i="37"/>
  <c r="BC15" i="37" s="1"/>
  <c r="BC15" i="22"/>
  <c r="BC16" i="22" s="1"/>
  <c r="BB15" i="22"/>
  <c r="BB16" i="22" s="1"/>
  <c r="BA16" i="22"/>
  <c r="AZ10" i="37"/>
  <c r="AZ16" i="22"/>
  <c r="AY15" i="22"/>
  <c r="AY16" i="22" s="1"/>
  <c r="AX15" i="22"/>
  <c r="AX16" i="22" s="1"/>
  <c r="AW15" i="22"/>
  <c r="AW16" i="22" s="1"/>
  <c r="AV15" i="22"/>
  <c r="AV16" i="22" s="1"/>
  <c r="AV11" i="37"/>
  <c r="G2" i="14"/>
  <c r="F2" i="26"/>
  <c r="C41" i="4"/>
  <c r="C41" i="6" s="1"/>
  <c r="C66" i="4"/>
  <c r="C66" i="6" s="1"/>
  <c r="C13" i="6" s="1"/>
  <c r="C84" i="4"/>
  <c r="C84" i="6" s="1"/>
  <c r="C44" i="4"/>
  <c r="C44" i="6" s="1"/>
  <c r="C36" i="4"/>
  <c r="C36" i="6" s="1"/>
  <c r="C37" i="4"/>
  <c r="C37" i="6" s="1"/>
  <c r="C58" i="4"/>
  <c r="C58" i="6" s="1"/>
  <c r="C76" i="4"/>
  <c r="C76" i="6" s="1"/>
  <c r="C51" i="4"/>
  <c r="C51" i="6" s="1"/>
  <c r="C59" i="4"/>
  <c r="C59" i="6" s="1"/>
  <c r="C69" i="4"/>
  <c r="C69" i="6" s="1"/>
  <c r="C77" i="4"/>
  <c r="C77" i="6" s="1"/>
  <c r="C87" i="4"/>
  <c r="C87" i="6" s="1"/>
  <c r="F29" i="4"/>
  <c r="F29" i="6" s="1"/>
  <c r="C52" i="4"/>
  <c r="C70" i="4"/>
  <c r="C70" i="6" s="1"/>
  <c r="C88" i="4"/>
  <c r="C88" i="6" s="1"/>
  <c r="C42" i="4"/>
  <c r="C42" i="6" s="1"/>
  <c r="C47" i="4"/>
  <c r="C47" i="6" s="1"/>
  <c r="C35" i="4"/>
  <c r="C62" i="4"/>
  <c r="C62" i="6" s="1"/>
  <c r="C82" i="4"/>
  <c r="C82" i="6" s="1"/>
  <c r="C53" i="4"/>
  <c r="C53" i="6" s="1"/>
  <c r="C61" i="4"/>
  <c r="C61" i="6" s="1"/>
  <c r="C71" i="4"/>
  <c r="C71" i="6" s="1"/>
  <c r="C81" i="4"/>
  <c r="C81" i="6" s="1"/>
  <c r="C14" i="6" s="1"/>
  <c r="C89" i="4"/>
  <c r="C89" i="6" s="1"/>
  <c r="F24" i="4"/>
  <c r="F24" i="6" s="1"/>
  <c r="E62" i="4"/>
  <c r="E62" i="6" s="1"/>
  <c r="C56" i="4"/>
  <c r="C56" i="6" s="1"/>
  <c r="C74" i="4"/>
  <c r="C74" i="6" s="1"/>
  <c r="C92" i="4"/>
  <c r="C92" i="6" s="1"/>
  <c r="C40" i="4"/>
  <c r="C40" i="6" s="1"/>
  <c r="C43" i="4"/>
  <c r="C43" i="6" s="1"/>
  <c r="C50" i="4"/>
  <c r="C50" i="6" s="1"/>
  <c r="C68" i="4"/>
  <c r="C68" i="6" s="1"/>
  <c r="C86" i="4"/>
  <c r="C86" i="6" s="1"/>
  <c r="C55" i="4"/>
  <c r="C55" i="6" s="1"/>
  <c r="C65" i="4"/>
  <c r="C65" i="6" s="1"/>
  <c r="C73" i="4"/>
  <c r="C73" i="6" s="1"/>
  <c r="C83" i="4"/>
  <c r="C83" i="6" s="1"/>
  <c r="C91" i="4"/>
  <c r="C91" i="6" s="1"/>
  <c r="E76" i="4"/>
  <c r="E76" i="6" s="1"/>
  <c r="H39" i="4"/>
  <c r="H39" i="6" s="1"/>
  <c r="E80" i="4"/>
  <c r="E80" i="6" s="1"/>
  <c r="E66" i="4"/>
  <c r="E66" i="6" s="1"/>
  <c r="E56" i="4"/>
  <c r="E56" i="6" s="1"/>
  <c r="E65" i="4"/>
  <c r="E65" i="6" s="1"/>
  <c r="F88" i="4"/>
  <c r="F88" i="6" s="1"/>
  <c r="D67" i="4"/>
  <c r="D67" i="6" s="1"/>
  <c r="D85" i="4"/>
  <c r="D85" i="6" s="1"/>
  <c r="D40" i="4"/>
  <c r="D40" i="6" s="1"/>
  <c r="D52" i="4"/>
  <c r="D52" i="6" s="1"/>
  <c r="D58" i="4"/>
  <c r="D58" i="6" s="1"/>
  <c r="D68" i="4"/>
  <c r="D68" i="6" s="1"/>
  <c r="D76" i="4"/>
  <c r="D76" i="6" s="1"/>
  <c r="D86" i="4"/>
  <c r="D86" i="6" s="1"/>
  <c r="D51" i="4"/>
  <c r="D51" i="6" s="1"/>
  <c r="D65" i="4"/>
  <c r="D65" i="6" s="1"/>
  <c r="D83" i="4"/>
  <c r="D83" i="6" s="1"/>
  <c r="D38" i="4"/>
  <c r="D38" i="6" s="1"/>
  <c r="D41" i="4"/>
  <c r="D41" i="6" s="1"/>
  <c r="F25" i="4"/>
  <c r="F25" i="6" s="1"/>
  <c r="F85" i="4"/>
  <c r="F85" i="6" s="1"/>
  <c r="C14" i="4"/>
  <c r="D71" i="4"/>
  <c r="D71" i="6" s="1"/>
  <c r="D89" i="4"/>
  <c r="D89" i="6" s="1"/>
  <c r="D36" i="4"/>
  <c r="D36" i="6" s="1"/>
  <c r="D54" i="4"/>
  <c r="D54" i="6" s="1"/>
  <c r="D60" i="4"/>
  <c r="D60" i="6" s="1"/>
  <c r="D70" i="4"/>
  <c r="D70" i="6" s="1"/>
  <c r="D80" i="4"/>
  <c r="D80" i="6" s="1"/>
  <c r="D88" i="4"/>
  <c r="D88" i="6" s="1"/>
  <c r="D53" i="4"/>
  <c r="D69" i="4"/>
  <c r="D87" i="4"/>
  <c r="D47" i="4"/>
  <c r="D47" i="6" s="1"/>
  <c r="D39" i="4"/>
  <c r="F23" i="4"/>
  <c r="F23" i="6" s="1"/>
  <c r="F92" i="4"/>
  <c r="F92" i="6" s="1"/>
  <c r="E92" i="4"/>
  <c r="E92" i="6" s="1"/>
  <c r="E84" i="4"/>
  <c r="E84" i="6" s="1"/>
  <c r="F71" i="4"/>
  <c r="F71" i="6" s="1"/>
  <c r="E72" i="4"/>
  <c r="E72" i="6" s="1"/>
  <c r="E54" i="4"/>
  <c r="E54" i="6" s="1"/>
  <c r="D55" i="4"/>
  <c r="D55" i="6" s="1"/>
  <c r="D75" i="4"/>
  <c r="D75" i="6" s="1"/>
  <c r="D46" i="4"/>
  <c r="D46" i="6" s="1"/>
  <c r="D35" i="4"/>
  <c r="D35" i="6" s="1"/>
  <c r="D56" i="4"/>
  <c r="D56" i="6" s="1"/>
  <c r="D62" i="4"/>
  <c r="D62" i="6" s="1"/>
  <c r="D72" i="4"/>
  <c r="D72" i="6" s="1"/>
  <c r="D82" i="4"/>
  <c r="D82" i="6" s="1"/>
  <c r="D90" i="4"/>
  <c r="D90" i="6" s="1"/>
  <c r="D57" i="4"/>
  <c r="D57" i="6" s="1"/>
  <c r="D73" i="4"/>
  <c r="D73" i="6" s="1"/>
  <c r="D91" i="4"/>
  <c r="D91" i="6" s="1"/>
  <c r="D45" i="4"/>
  <c r="D45" i="6" s="1"/>
  <c r="D37" i="4"/>
  <c r="D37" i="6" s="1"/>
  <c r="G61" i="4"/>
  <c r="G61" i="6" s="1"/>
  <c r="F31" i="4"/>
  <c r="F31" i="6" s="1"/>
  <c r="F26" i="4"/>
  <c r="F26" i="6" s="1"/>
  <c r="F89" i="4"/>
  <c r="F89" i="6" s="1"/>
  <c r="E91" i="4"/>
  <c r="E91" i="6" s="1"/>
  <c r="E83" i="4"/>
  <c r="E83" i="6" s="1"/>
  <c r="F68" i="4"/>
  <c r="F68" i="6" s="1"/>
  <c r="E70" i="4"/>
  <c r="E70" i="6" s="1"/>
  <c r="F58" i="4"/>
  <c r="F58" i="6" s="1"/>
  <c r="G70" i="4"/>
  <c r="G70" i="6" s="1"/>
  <c r="C26" i="4"/>
  <c r="C26" i="6" s="1"/>
  <c r="F80" i="4"/>
  <c r="F80" i="6" s="1"/>
  <c r="E89" i="4"/>
  <c r="E89" i="6" s="1"/>
  <c r="E85" i="4"/>
  <c r="E85" i="6" s="1"/>
  <c r="E81" i="4"/>
  <c r="E81" i="6" s="1"/>
  <c r="F74" i="4"/>
  <c r="F74" i="6" s="1"/>
  <c r="E77" i="4"/>
  <c r="E77" i="6" s="1"/>
  <c r="E73" i="4"/>
  <c r="E73" i="6" s="1"/>
  <c r="E68" i="4"/>
  <c r="E68" i="6" s="1"/>
  <c r="F60" i="4"/>
  <c r="F60" i="6" s="1"/>
  <c r="E58" i="4"/>
  <c r="E58" i="6" s="1"/>
  <c r="E51" i="4"/>
  <c r="E51" i="6" s="1"/>
  <c r="E37" i="4"/>
  <c r="E37" i="6" s="1"/>
  <c r="D32" i="4"/>
  <c r="D32" i="6" s="1"/>
  <c r="D29" i="4"/>
  <c r="D29" i="6" s="1"/>
  <c r="C30" i="4"/>
  <c r="C30" i="6" s="1"/>
  <c r="F81" i="4"/>
  <c r="F81" i="6" s="1"/>
  <c r="E90" i="4"/>
  <c r="E90" i="6" s="1"/>
  <c r="E86" i="4"/>
  <c r="E86" i="6" s="1"/>
  <c r="E82" i="4"/>
  <c r="E82" i="6" s="1"/>
  <c r="F75" i="4"/>
  <c r="F75" i="6" s="1"/>
  <c r="F67" i="4"/>
  <c r="F67" i="6" s="1"/>
  <c r="E69" i="4"/>
  <c r="E69" i="6" s="1"/>
  <c r="E59" i="4"/>
  <c r="E59" i="6" s="1"/>
  <c r="E52" i="4"/>
  <c r="E52" i="6" s="1"/>
  <c r="E47" i="4"/>
  <c r="E47" i="6" s="1"/>
  <c r="D77" i="23"/>
  <c r="D77" i="24" s="1"/>
  <c r="D76" i="23"/>
  <c r="D76" i="24" s="1"/>
  <c r="D75" i="23"/>
  <c r="D75" i="24" s="1"/>
  <c r="D74" i="23"/>
  <c r="D74" i="24" s="1"/>
  <c r="D73" i="23"/>
  <c r="D73" i="24" s="1"/>
  <c r="D72" i="23"/>
  <c r="D72" i="24" s="1"/>
  <c r="D71" i="23"/>
  <c r="D71" i="24" s="1"/>
  <c r="D70" i="23"/>
  <c r="D70" i="24" s="1"/>
  <c r="D69" i="23"/>
  <c r="D69" i="24" s="1"/>
  <c r="D68" i="23"/>
  <c r="D68" i="24" s="1"/>
  <c r="D67" i="23"/>
  <c r="D67" i="24" s="1"/>
  <c r="D66" i="23"/>
  <c r="D66" i="24" s="1"/>
  <c r="D65" i="23"/>
  <c r="AU50" i="4"/>
  <c r="AU52" i="4"/>
  <c r="AU54" i="4"/>
  <c r="AU56" i="4"/>
  <c r="AU58" i="4"/>
  <c r="AU60" i="4"/>
  <c r="AU62" i="4"/>
  <c r="AU66" i="4"/>
  <c r="AU68" i="4"/>
  <c r="AU70" i="4"/>
  <c r="AU72" i="4"/>
  <c r="AU74" i="4"/>
  <c r="AU76" i="4"/>
  <c r="AU35" i="4"/>
  <c r="AU37" i="4"/>
  <c r="AU39" i="4"/>
  <c r="AU41" i="4"/>
  <c r="AU43" i="4"/>
  <c r="AU45" i="4"/>
  <c r="AU47" i="4"/>
  <c r="AU24" i="4"/>
  <c r="AU26" i="4"/>
  <c r="AU28" i="4"/>
  <c r="AU30" i="4"/>
  <c r="AU32" i="4"/>
  <c r="AU51" i="4"/>
  <c r="AU53" i="4"/>
  <c r="AU55" i="4"/>
  <c r="AU57" i="4"/>
  <c r="AU59" i="4"/>
  <c r="AU61" i="4"/>
  <c r="AU65" i="4"/>
  <c r="AU67" i="4"/>
  <c r="AU69" i="4"/>
  <c r="AU71" i="4"/>
  <c r="AU73" i="4"/>
  <c r="AU75" i="4"/>
  <c r="AU77" i="4"/>
  <c r="AU36" i="4"/>
  <c r="AU38" i="4"/>
  <c r="AU40" i="4"/>
  <c r="AU42" i="4"/>
  <c r="AU44" i="4"/>
  <c r="AU46" i="4"/>
  <c r="AU23" i="4"/>
  <c r="AU25" i="4"/>
  <c r="AU27" i="4"/>
  <c r="AU29" i="4"/>
  <c r="AU31" i="4"/>
  <c r="AU10" i="37"/>
  <c r="AU15" i="37" s="1"/>
  <c r="AT50" i="4"/>
  <c r="AT54" i="4"/>
  <c r="AT58" i="4"/>
  <c r="AT62" i="4"/>
  <c r="AT68" i="4"/>
  <c r="AT72" i="4"/>
  <c r="AT76" i="4"/>
  <c r="AT37" i="4"/>
  <c r="AT41" i="4"/>
  <c r="AT45" i="4"/>
  <c r="AT24" i="4"/>
  <c r="AT28" i="4"/>
  <c r="AT32" i="4"/>
  <c r="AT53" i="4"/>
  <c r="AT57" i="4"/>
  <c r="AT61" i="4"/>
  <c r="AT67" i="4"/>
  <c r="AT71" i="4"/>
  <c r="AT75" i="4"/>
  <c r="AT36" i="4"/>
  <c r="AT40" i="4"/>
  <c r="AT44" i="4"/>
  <c r="AT23" i="4"/>
  <c r="AT27" i="4"/>
  <c r="AT31" i="4"/>
  <c r="AT52" i="4"/>
  <c r="AT56" i="4"/>
  <c r="AT60" i="4"/>
  <c r="AT66" i="4"/>
  <c r="AT70" i="4"/>
  <c r="AT74" i="4"/>
  <c r="AT35" i="4"/>
  <c r="AT39" i="4"/>
  <c r="AT43" i="4"/>
  <c r="AT47" i="4"/>
  <c r="AT26" i="4"/>
  <c r="AT30" i="4"/>
  <c r="AT51" i="4"/>
  <c r="AT55" i="4"/>
  <c r="AT59" i="4"/>
  <c r="AT65" i="4"/>
  <c r="AT69" i="4"/>
  <c r="AT73" i="4"/>
  <c r="AT77" i="4"/>
  <c r="AT38" i="4"/>
  <c r="AT42" i="4"/>
  <c r="AT46" i="4"/>
  <c r="AT25" i="4"/>
  <c r="AT29" i="4"/>
  <c r="AT10" i="37"/>
  <c r="AT6" i="37" s="1"/>
  <c r="AT13" i="37"/>
  <c r="AT7" i="37" s="1"/>
  <c r="AS16" i="12"/>
  <c r="AS50" i="4"/>
  <c r="AS51" i="4"/>
  <c r="AS52" i="4"/>
  <c r="AS53" i="4"/>
  <c r="AS54" i="4"/>
  <c r="AS55" i="4"/>
  <c r="AS56" i="4"/>
  <c r="AS57" i="4"/>
  <c r="AS58" i="4"/>
  <c r="AS59" i="4"/>
  <c r="AS60" i="4"/>
  <c r="AS61" i="4"/>
  <c r="AS62" i="4"/>
  <c r="AS65" i="4"/>
  <c r="AS66" i="4"/>
  <c r="AS67" i="4"/>
  <c r="AS68" i="4"/>
  <c r="AS69" i="4"/>
  <c r="AS70" i="4"/>
  <c r="AS71" i="4"/>
  <c r="AS72" i="4"/>
  <c r="AS73" i="4"/>
  <c r="AS74" i="4"/>
  <c r="AS75" i="4"/>
  <c r="AS76" i="4"/>
  <c r="AS77" i="4"/>
  <c r="AS35" i="4"/>
  <c r="AS36" i="4"/>
  <c r="AS37" i="4"/>
  <c r="AS38" i="4"/>
  <c r="AS39" i="4"/>
  <c r="AS40" i="4"/>
  <c r="AS41" i="4"/>
  <c r="AS42" i="4"/>
  <c r="AS43" i="4"/>
  <c r="AS44" i="4"/>
  <c r="AS45" i="4"/>
  <c r="AS46" i="4"/>
  <c r="AS47" i="4"/>
  <c r="AS23" i="4"/>
  <c r="AS24" i="4"/>
  <c r="AS25" i="4"/>
  <c r="AS26" i="4"/>
  <c r="AS27" i="4"/>
  <c r="AS28" i="4"/>
  <c r="AS29" i="4"/>
  <c r="AS30" i="4"/>
  <c r="AS31" i="4"/>
  <c r="AS32" i="4"/>
  <c r="AS15" i="22"/>
  <c r="AS16" i="22" s="1"/>
  <c r="AP13" i="37"/>
  <c r="AP15" i="37" s="1"/>
  <c r="AR16" i="12"/>
  <c r="AR50" i="4"/>
  <c r="AR54" i="4"/>
  <c r="AR58" i="4"/>
  <c r="AR62" i="4"/>
  <c r="AR68" i="4"/>
  <c r="AR72" i="4"/>
  <c r="AR76" i="4"/>
  <c r="AR36" i="4"/>
  <c r="AR40" i="4"/>
  <c r="AR44" i="4"/>
  <c r="AR23" i="4"/>
  <c r="AR27" i="4"/>
  <c r="AR31" i="4"/>
  <c r="AR53" i="4"/>
  <c r="AR71" i="4"/>
  <c r="AR35" i="4"/>
  <c r="AR51" i="4"/>
  <c r="AR55" i="4"/>
  <c r="AR59" i="4"/>
  <c r="AR65" i="4"/>
  <c r="AR69" i="4"/>
  <c r="AR73" i="4"/>
  <c r="AR77" i="4"/>
  <c r="AR37" i="4"/>
  <c r="AR41" i="4"/>
  <c r="AR45" i="4"/>
  <c r="AR24" i="4"/>
  <c r="AR28" i="4"/>
  <c r="AR32" i="4"/>
  <c r="AR61" i="4"/>
  <c r="AR67" i="4"/>
  <c r="AR39" i="4"/>
  <c r="AR43" i="4"/>
  <c r="AR52" i="4"/>
  <c r="AR56" i="4"/>
  <c r="AR60" i="4"/>
  <c r="AR66" i="4"/>
  <c r="AR70" i="4"/>
  <c r="AR74" i="4"/>
  <c r="AR38" i="4"/>
  <c r="AR42" i="4"/>
  <c r="AR46" i="4"/>
  <c r="AR25" i="4"/>
  <c r="AR29" i="4"/>
  <c r="AR57" i="4"/>
  <c r="AR75" i="4"/>
  <c r="AR47" i="4"/>
  <c r="AR26" i="4"/>
  <c r="AR30" i="4"/>
  <c r="AR11" i="37"/>
  <c r="AR15" i="37" s="1"/>
  <c r="AQ11" i="37"/>
  <c r="AY10" i="37"/>
  <c r="AY6" i="37" s="1"/>
  <c r="AV10" i="37"/>
  <c r="AV6" i="37" s="1"/>
  <c r="AU15" i="22"/>
  <c r="AU16" i="22" s="1"/>
  <c r="AQ16" i="12"/>
  <c r="AQ65" i="4"/>
  <c r="AQ69" i="4"/>
  <c r="AQ73" i="4"/>
  <c r="AQ77" i="4"/>
  <c r="AQ51" i="4"/>
  <c r="AQ55" i="4"/>
  <c r="AQ59" i="4"/>
  <c r="AQ35" i="4"/>
  <c r="AQ37" i="4"/>
  <c r="AQ39" i="4"/>
  <c r="AQ41" i="4"/>
  <c r="AQ43" i="4"/>
  <c r="AQ45" i="4"/>
  <c r="AQ47" i="4"/>
  <c r="AQ24" i="4"/>
  <c r="AQ26" i="4"/>
  <c r="AQ28" i="4"/>
  <c r="AQ30" i="4"/>
  <c r="AQ32" i="4"/>
  <c r="AQ66" i="4"/>
  <c r="AQ70" i="4"/>
  <c r="AQ74" i="4"/>
  <c r="AQ50" i="4"/>
  <c r="AQ54" i="4"/>
  <c r="AQ58" i="4"/>
  <c r="AQ62" i="4"/>
  <c r="AQ67" i="4"/>
  <c r="AQ71" i="4"/>
  <c r="AQ75" i="4"/>
  <c r="AQ53" i="4"/>
  <c r="AQ57" i="4"/>
  <c r="AQ61" i="4"/>
  <c r="AQ36" i="4"/>
  <c r="AQ38" i="4"/>
  <c r="AQ40" i="4"/>
  <c r="AQ42" i="4"/>
  <c r="AQ44" i="4"/>
  <c r="AQ46" i="4"/>
  <c r="AQ23" i="4"/>
  <c r="AQ25" i="4"/>
  <c r="AQ27" i="4"/>
  <c r="AQ29" i="4"/>
  <c r="AQ31" i="4"/>
  <c r="AQ68" i="4"/>
  <c r="AQ72" i="4"/>
  <c r="AQ76" i="4"/>
  <c r="AQ52" i="4"/>
  <c r="AQ56" i="4"/>
  <c r="AQ60" i="4"/>
  <c r="AR15" i="22"/>
  <c r="AR16" i="22" s="1"/>
  <c r="AT15" i="22"/>
  <c r="AT16" i="22" s="1"/>
  <c r="AQ10" i="37"/>
  <c r="AQ6" i="37" s="1"/>
  <c r="AW10" i="37"/>
  <c r="AW6" i="37" s="1"/>
  <c r="AQ16" i="22"/>
  <c r="AP16" i="12"/>
  <c r="AM15" i="12"/>
  <c r="AM16" i="12" s="1"/>
  <c r="AJ16" i="12"/>
  <c r="F2" i="12"/>
  <c r="I15" i="12"/>
  <c r="AN2" i="12"/>
  <c r="AN15" i="12"/>
  <c r="AP15" i="22"/>
  <c r="AP16" i="22" s="1"/>
  <c r="AN13" i="37"/>
  <c r="AO10" i="37"/>
  <c r="AO6" i="37" s="1"/>
  <c r="AO15" i="22"/>
  <c r="AO16" i="22" s="1"/>
  <c r="AN12" i="37"/>
  <c r="AM14" i="37"/>
  <c r="AN11" i="37"/>
  <c r="AN16" i="12"/>
  <c r="AK15" i="12"/>
  <c r="AK16" i="12" s="1"/>
  <c r="AM13" i="37"/>
  <c r="AM11" i="37"/>
  <c r="AM10" i="37"/>
  <c r="AM6" i="37" s="1"/>
  <c r="AL13" i="37"/>
  <c r="AL11" i="37"/>
  <c r="AL12" i="37"/>
  <c r="AK15" i="22"/>
  <c r="AL10" i="37"/>
  <c r="AL6" i="37" s="1"/>
  <c r="AL15" i="22"/>
  <c r="AL16" i="22" s="1"/>
  <c r="AI15" i="12"/>
  <c r="AH15" i="12"/>
  <c r="AH16" i="12" s="1"/>
  <c r="AG14" i="37"/>
  <c r="AI15" i="22"/>
  <c r="AI16" i="22" s="1"/>
  <c r="F15" i="12"/>
  <c r="F16" i="12" s="1"/>
  <c r="AH11" i="37"/>
  <c r="AF14" i="37"/>
  <c r="AF12" i="37"/>
  <c r="AF10" i="37"/>
  <c r="AF6" i="37" s="1"/>
  <c r="AD14" i="37"/>
  <c r="AD12" i="37"/>
  <c r="AG15" i="12"/>
  <c r="AG16" i="12" s="1"/>
  <c r="F53" i="4"/>
  <c r="F53" i="6" s="1"/>
  <c r="AI13" i="37"/>
  <c r="AI11" i="37"/>
  <c r="F50" i="4"/>
  <c r="F50" i="6" s="1"/>
  <c r="AF15" i="22"/>
  <c r="AF16" i="22" s="1"/>
  <c r="G57" i="4"/>
  <c r="G57" i="6" s="1"/>
  <c r="G82" i="4"/>
  <c r="G82" i="6" s="1"/>
  <c r="I13" i="37"/>
  <c r="C28" i="4"/>
  <c r="C28" i="6" s="1"/>
  <c r="D25" i="4"/>
  <c r="D25" i="6" s="1"/>
  <c r="AF15" i="12"/>
  <c r="E35" i="4"/>
  <c r="E35" i="6" s="1"/>
  <c r="G39" i="4"/>
  <c r="G39" i="6" s="1"/>
  <c r="D15" i="12"/>
  <c r="D16" i="12" s="1"/>
  <c r="G35" i="4"/>
  <c r="G35" i="6" s="1"/>
  <c r="E60" i="4"/>
  <c r="E60" i="6" s="1"/>
  <c r="E55" i="4"/>
  <c r="E55" i="6" s="1"/>
  <c r="E50" i="4"/>
  <c r="E50" i="6" s="1"/>
  <c r="E45" i="4"/>
  <c r="E45" i="6" s="1"/>
  <c r="AE15" i="12"/>
  <c r="AE16" i="12" s="1"/>
  <c r="AE13" i="37"/>
  <c r="AE11" i="37"/>
  <c r="AP6" i="37"/>
  <c r="I16" i="12"/>
  <c r="H2" i="12"/>
  <c r="G2" i="12"/>
  <c r="I54" i="4"/>
  <c r="I54" i="6" s="1"/>
  <c r="I56" i="4"/>
  <c r="I56" i="6" s="1"/>
  <c r="I60" i="4"/>
  <c r="I60" i="6" s="1"/>
  <c r="I85" i="4"/>
  <c r="I85" i="6" s="1"/>
  <c r="CB6" i="37"/>
  <c r="CB15" i="37"/>
  <c r="BX7" i="37"/>
  <c r="BX5" i="37" s="1"/>
  <c r="BX15" i="37"/>
  <c r="AF16" i="12"/>
  <c r="AV16" i="12"/>
  <c r="BE16" i="12"/>
  <c r="BU15" i="37"/>
  <c r="BU7" i="37"/>
  <c r="BU5" i="37" s="1"/>
  <c r="BO7" i="37"/>
  <c r="BO5" i="37" s="1"/>
  <c r="BO16" i="37" s="1"/>
  <c r="F91" i="4"/>
  <c r="F91" i="6" s="1"/>
  <c r="F84" i="4"/>
  <c r="F84" i="6" s="1"/>
  <c r="F72" i="4"/>
  <c r="F72" i="6" s="1"/>
  <c r="F61" i="4"/>
  <c r="F61" i="6" s="1"/>
  <c r="F54" i="4"/>
  <c r="F54" i="6" s="1"/>
  <c r="BV6" i="37"/>
  <c r="BV15" i="37"/>
  <c r="AX7" i="37"/>
  <c r="AX5" i="37" s="1"/>
  <c r="AX15" i="37"/>
  <c r="F36" i="4"/>
  <c r="F36" i="6" s="1"/>
  <c r="F38" i="4"/>
  <c r="F38" i="6" s="1"/>
  <c r="F51" i="4"/>
  <c r="F51" i="6" s="1"/>
  <c r="F55" i="4"/>
  <c r="F55" i="6" s="1"/>
  <c r="F59" i="4"/>
  <c r="F59" i="6" s="1"/>
  <c r="F62" i="4"/>
  <c r="F62" i="6" s="1"/>
  <c r="F65" i="4"/>
  <c r="F65" i="6" s="1"/>
  <c r="F69" i="4"/>
  <c r="F69" i="6" s="1"/>
  <c r="F73" i="4"/>
  <c r="F73" i="6" s="1"/>
  <c r="F76" i="4"/>
  <c r="F76" i="6" s="1"/>
  <c r="F82" i="4"/>
  <c r="F82" i="6" s="1"/>
  <c r="F86" i="4"/>
  <c r="F86" i="6" s="1"/>
  <c r="F90" i="4"/>
  <c r="F90" i="6" s="1"/>
  <c r="F27" i="4"/>
  <c r="F27" i="6" s="1"/>
  <c r="F42" i="4"/>
  <c r="F42" i="6" s="1"/>
  <c r="F52" i="4"/>
  <c r="F52" i="6" s="1"/>
  <c r="F56" i="4"/>
  <c r="F56" i="6" s="1"/>
  <c r="F66" i="4"/>
  <c r="F66" i="6" s="1"/>
  <c r="F70" i="4"/>
  <c r="F70" i="6" s="1"/>
  <c r="F77" i="4"/>
  <c r="F77" i="6" s="1"/>
  <c r="F83" i="4"/>
  <c r="F83" i="6" s="1"/>
  <c r="F87" i="4"/>
  <c r="F87" i="6" s="1"/>
  <c r="F30" i="4"/>
  <c r="F30" i="6" s="1"/>
  <c r="F32" i="4"/>
  <c r="F32" i="6" s="1"/>
  <c r="F28" i="4"/>
  <c r="F28" i="6" s="1"/>
  <c r="CD7" i="37"/>
  <c r="F57" i="4"/>
  <c r="F57" i="6" s="1"/>
  <c r="F46" i="4"/>
  <c r="F46" i="6" s="1"/>
  <c r="AO16" i="12"/>
  <c r="BA16" i="12"/>
  <c r="BJ16" i="12"/>
  <c r="BO16" i="12"/>
  <c r="AD15" i="12"/>
  <c r="AD16" i="12" s="1"/>
  <c r="AG12" i="37"/>
  <c r="BF16" i="12"/>
  <c r="H15" i="12"/>
  <c r="H16" i="12" s="1"/>
  <c r="BY7" i="37"/>
  <c r="CB7" i="37"/>
  <c r="BF7" i="37"/>
  <c r="G15" i="12"/>
  <c r="G16" i="12" s="1"/>
  <c r="E74" i="4"/>
  <c r="E74" i="6" s="1"/>
  <c r="E71" i="4"/>
  <c r="E71" i="6" s="1"/>
  <c r="E67" i="4"/>
  <c r="E67" i="6" s="1"/>
  <c r="E61" i="4"/>
  <c r="E61" i="6" s="1"/>
  <c r="E57" i="4"/>
  <c r="E57" i="6" s="1"/>
  <c r="E53" i="4"/>
  <c r="E53" i="6" s="1"/>
  <c r="E43" i="4"/>
  <c r="E43" i="6" s="1"/>
  <c r="K10" i="37"/>
  <c r="K6" i="37" s="1"/>
  <c r="M15" i="12"/>
  <c r="M16" i="12" s="1"/>
  <c r="AD11" i="37"/>
  <c r="AB13" i="37"/>
  <c r="W15" i="12"/>
  <c r="W16" i="12" s="1"/>
  <c r="K14" i="37"/>
  <c r="E10" i="4"/>
  <c r="H47" i="4"/>
  <c r="H47" i="6" s="1"/>
  <c r="AA13" i="37"/>
  <c r="AA11" i="37"/>
  <c r="AB15" i="12"/>
  <c r="AB16" i="12" s="1"/>
  <c r="X15" i="12"/>
  <c r="X16" i="12" s="1"/>
  <c r="AC13" i="37"/>
  <c r="D13" i="37"/>
  <c r="AA15" i="12"/>
  <c r="AA16" i="12" s="1"/>
  <c r="I87" i="4"/>
  <c r="I87" i="6" s="1"/>
  <c r="I52" i="4"/>
  <c r="I52" i="6" s="1"/>
  <c r="H35" i="4"/>
  <c r="H35" i="6" s="1"/>
  <c r="G53" i="4"/>
  <c r="G53" i="6" s="1"/>
  <c r="G90" i="4"/>
  <c r="G90" i="6" s="1"/>
  <c r="G29" i="4"/>
  <c r="G29" i="6" s="1"/>
  <c r="E10" i="37"/>
  <c r="E6" i="37" s="1"/>
  <c r="C32" i="4"/>
  <c r="C32" i="6" s="1"/>
  <c r="C24" i="4"/>
  <c r="C24" i="6" s="1"/>
  <c r="D30" i="4"/>
  <c r="D30" i="6" s="1"/>
  <c r="D28" i="4"/>
  <c r="D28" i="6" s="1"/>
  <c r="D26" i="4"/>
  <c r="D26" i="6" s="1"/>
  <c r="D24" i="4"/>
  <c r="D24" i="6" s="1"/>
  <c r="AC12" i="37"/>
  <c r="U15" i="12"/>
  <c r="U16" i="12" s="1"/>
  <c r="Q15" i="12"/>
  <c r="Q16" i="12" s="1"/>
  <c r="C14" i="37"/>
  <c r="H86" i="4"/>
  <c r="H86" i="6" s="1"/>
  <c r="H70" i="4"/>
  <c r="H70" i="6" s="1"/>
  <c r="D31" i="4"/>
  <c r="D31" i="6" s="1"/>
  <c r="AC15" i="12"/>
  <c r="AC16" i="12" s="1"/>
  <c r="E41" i="4"/>
  <c r="E41" i="6" s="1"/>
  <c r="D12" i="37"/>
  <c r="E15" i="12"/>
  <c r="E16" i="12" s="1"/>
  <c r="E10" i="6"/>
  <c r="AB12" i="37"/>
  <c r="AB10" i="37"/>
  <c r="F37" i="4"/>
  <c r="F37" i="6" s="1"/>
  <c r="I81" i="4"/>
  <c r="H43" i="4"/>
  <c r="H43" i="6" s="1"/>
  <c r="H23" i="4"/>
  <c r="H23" i="6" s="1"/>
  <c r="G43" i="4"/>
  <c r="G43" i="6" s="1"/>
  <c r="H31" i="4"/>
  <c r="H31" i="6" s="1"/>
  <c r="E6" i="4"/>
  <c r="N15" i="12"/>
  <c r="N16" i="12" s="1"/>
  <c r="F47" i="4"/>
  <c r="F47" i="6" s="1"/>
  <c r="F41" i="4"/>
  <c r="F41" i="6" s="1"/>
  <c r="E39" i="4"/>
  <c r="E39" i="6" s="1"/>
  <c r="J10" i="37"/>
  <c r="J6" i="37" s="1"/>
  <c r="I91" i="4"/>
  <c r="I91" i="6" s="1"/>
  <c r="I89" i="4"/>
  <c r="I62" i="4"/>
  <c r="I62" i="6" s="1"/>
  <c r="H82" i="4"/>
  <c r="H82" i="6" s="1"/>
  <c r="H41" i="4"/>
  <c r="H41" i="6" s="1"/>
  <c r="H74" i="4"/>
  <c r="H74" i="6" s="1"/>
  <c r="H32" i="4"/>
  <c r="H32" i="6" s="1"/>
  <c r="G30" i="4"/>
  <c r="G30" i="6" s="1"/>
  <c r="G32" i="4"/>
  <c r="G32" i="6" s="1"/>
  <c r="G23" i="4"/>
  <c r="G83" i="4"/>
  <c r="G83" i="6" s="1"/>
  <c r="G87" i="4"/>
  <c r="G87" i="6" s="1"/>
  <c r="G91" i="4"/>
  <c r="G91" i="6" s="1"/>
  <c r="G67" i="4"/>
  <c r="G67" i="6" s="1"/>
  <c r="G71" i="4"/>
  <c r="G71" i="6" s="1"/>
  <c r="G75" i="4"/>
  <c r="G75" i="6" s="1"/>
  <c r="G36" i="4"/>
  <c r="G40" i="4"/>
  <c r="G40" i="6" s="1"/>
  <c r="G44" i="4"/>
  <c r="G44" i="6" s="1"/>
  <c r="G50" i="4"/>
  <c r="G54" i="4"/>
  <c r="G54" i="6" s="1"/>
  <c r="G58" i="4"/>
  <c r="G58" i="6" s="1"/>
  <c r="G62" i="4"/>
  <c r="G62" i="6" s="1"/>
  <c r="G26" i="4"/>
  <c r="G26" i="6" s="1"/>
  <c r="G31" i="4"/>
  <c r="G31" i="6" s="1"/>
  <c r="G25" i="4"/>
  <c r="G25" i="6" s="1"/>
  <c r="G80" i="4"/>
  <c r="G84" i="4"/>
  <c r="G84" i="6" s="1"/>
  <c r="G88" i="4"/>
  <c r="G88" i="6" s="1"/>
  <c r="G92" i="4"/>
  <c r="G92" i="6" s="1"/>
  <c r="G68" i="4"/>
  <c r="G68" i="6" s="1"/>
  <c r="G72" i="4"/>
  <c r="G72" i="6" s="1"/>
  <c r="G76" i="4"/>
  <c r="G76" i="6" s="1"/>
  <c r="G37" i="4"/>
  <c r="G37" i="6" s="1"/>
  <c r="G41" i="4"/>
  <c r="G41" i="6" s="1"/>
  <c r="G45" i="4"/>
  <c r="G45" i="6" s="1"/>
  <c r="G51" i="4"/>
  <c r="G51" i="6" s="1"/>
  <c r="G55" i="4"/>
  <c r="G55" i="6" s="1"/>
  <c r="G59" i="4"/>
  <c r="G59" i="6" s="1"/>
  <c r="G24" i="4"/>
  <c r="G24" i="6" s="1"/>
  <c r="G28" i="4"/>
  <c r="G28" i="6" s="1"/>
  <c r="G81" i="4"/>
  <c r="G81" i="6" s="1"/>
  <c r="G85" i="4"/>
  <c r="G85" i="6" s="1"/>
  <c r="G89" i="4"/>
  <c r="G89" i="6" s="1"/>
  <c r="G65" i="4"/>
  <c r="G69" i="4"/>
  <c r="G69" i="6" s="1"/>
  <c r="G73" i="4"/>
  <c r="G73" i="6" s="1"/>
  <c r="G77" i="4"/>
  <c r="G77" i="6" s="1"/>
  <c r="G38" i="4"/>
  <c r="G38" i="6" s="1"/>
  <c r="G42" i="4"/>
  <c r="G42" i="6" s="1"/>
  <c r="G46" i="4"/>
  <c r="G46" i="6" s="1"/>
  <c r="G52" i="4"/>
  <c r="G52" i="6" s="1"/>
  <c r="G56" i="4"/>
  <c r="G56" i="6" s="1"/>
  <c r="G60" i="4"/>
  <c r="G60" i="6" s="1"/>
  <c r="I30" i="4"/>
  <c r="I30" i="6" s="1"/>
  <c r="I25" i="4"/>
  <c r="I25" i="6" s="1"/>
  <c r="I23" i="4"/>
  <c r="I66" i="4"/>
  <c r="I66" i="6" s="1"/>
  <c r="I68" i="4"/>
  <c r="I68" i="6" s="1"/>
  <c r="I70" i="4"/>
  <c r="I72" i="4"/>
  <c r="I72" i="6" s="1"/>
  <c r="I74" i="4"/>
  <c r="I74" i="6" s="1"/>
  <c r="I76" i="4"/>
  <c r="I76" i="6" s="1"/>
  <c r="I35" i="4"/>
  <c r="J35" i="4" s="1"/>
  <c r="I37" i="4"/>
  <c r="I37" i="6" s="1"/>
  <c r="I39" i="4"/>
  <c r="I39" i="6" s="1"/>
  <c r="I41" i="4"/>
  <c r="I43" i="4"/>
  <c r="I43" i="6" s="1"/>
  <c r="I45" i="4"/>
  <c r="I45" i="6" s="1"/>
  <c r="I47" i="4"/>
  <c r="I47" i="6" s="1"/>
  <c r="I26" i="4"/>
  <c r="I29" i="4"/>
  <c r="I29" i="6" s="1"/>
  <c r="I28" i="4"/>
  <c r="I28" i="6" s="1"/>
  <c r="I51" i="4"/>
  <c r="I51" i="6" s="1"/>
  <c r="I53" i="4"/>
  <c r="I53" i="6" s="1"/>
  <c r="I55" i="4"/>
  <c r="I55" i="6" s="1"/>
  <c r="I57" i="4"/>
  <c r="I57" i="6" s="1"/>
  <c r="I59" i="4"/>
  <c r="I59" i="6" s="1"/>
  <c r="I61" i="4"/>
  <c r="I80" i="4"/>
  <c r="J80" i="4" s="1"/>
  <c r="I82" i="4"/>
  <c r="I82" i="6" s="1"/>
  <c r="I84" i="4"/>
  <c r="I84" i="6" s="1"/>
  <c r="I86" i="4"/>
  <c r="I86" i="6" s="1"/>
  <c r="I88" i="4"/>
  <c r="I88" i="6" s="1"/>
  <c r="I24" i="4"/>
  <c r="I24" i="6" s="1"/>
  <c r="I31" i="4"/>
  <c r="I32" i="4"/>
  <c r="I32" i="6" s="1"/>
  <c r="I65" i="4"/>
  <c r="J65" i="4" s="1"/>
  <c r="I67" i="4"/>
  <c r="I69" i="4"/>
  <c r="I69" i="6" s="1"/>
  <c r="I71" i="4"/>
  <c r="I71" i="6" s="1"/>
  <c r="I73" i="4"/>
  <c r="I73" i="6" s="1"/>
  <c r="I75" i="4"/>
  <c r="I77" i="4"/>
  <c r="I77" i="6" s="1"/>
  <c r="I36" i="4"/>
  <c r="I38" i="4"/>
  <c r="I38" i="6" s="1"/>
  <c r="I40" i="4"/>
  <c r="I40" i="6" s="1"/>
  <c r="I42" i="4"/>
  <c r="I42" i="6" s="1"/>
  <c r="I44" i="4"/>
  <c r="I44" i="6" s="1"/>
  <c r="I46" i="4"/>
  <c r="I46" i="6" s="1"/>
  <c r="H24" i="4"/>
  <c r="H50" i="4"/>
  <c r="H52" i="4"/>
  <c r="H52" i="6" s="1"/>
  <c r="H54" i="4"/>
  <c r="H54" i="6" s="1"/>
  <c r="H56" i="4"/>
  <c r="H56" i="6" s="1"/>
  <c r="H58" i="4"/>
  <c r="H58" i="6" s="1"/>
  <c r="H60" i="4"/>
  <c r="H60" i="6" s="1"/>
  <c r="H62" i="4"/>
  <c r="H62" i="6" s="1"/>
  <c r="H67" i="4"/>
  <c r="H67" i="6" s="1"/>
  <c r="H71" i="4"/>
  <c r="H71" i="6" s="1"/>
  <c r="H75" i="4"/>
  <c r="H75" i="6" s="1"/>
  <c r="H83" i="4"/>
  <c r="H83" i="6" s="1"/>
  <c r="H87" i="4"/>
  <c r="H87" i="6" s="1"/>
  <c r="H91" i="4"/>
  <c r="H91" i="6" s="1"/>
  <c r="H30" i="4"/>
  <c r="H30" i="6" s="1"/>
  <c r="H29" i="4"/>
  <c r="H29" i="6" s="1"/>
  <c r="H27" i="4"/>
  <c r="H27" i="6" s="1"/>
  <c r="H28" i="4"/>
  <c r="H28" i="6" s="1"/>
  <c r="H68" i="4"/>
  <c r="H68" i="6" s="1"/>
  <c r="H72" i="4"/>
  <c r="H72" i="6" s="1"/>
  <c r="H76" i="4"/>
  <c r="H76" i="6" s="1"/>
  <c r="H36" i="4"/>
  <c r="H36" i="6" s="1"/>
  <c r="H38" i="4"/>
  <c r="H38" i="6" s="1"/>
  <c r="H40" i="4"/>
  <c r="H40" i="6" s="1"/>
  <c r="H42" i="4"/>
  <c r="H42" i="6" s="1"/>
  <c r="H44" i="4"/>
  <c r="H44" i="6" s="1"/>
  <c r="H46" i="4"/>
  <c r="H46" i="6" s="1"/>
  <c r="H80" i="4"/>
  <c r="H84" i="4"/>
  <c r="H84" i="6" s="1"/>
  <c r="H88" i="4"/>
  <c r="H88" i="6" s="1"/>
  <c r="H92" i="4"/>
  <c r="H92" i="6" s="1"/>
  <c r="H51" i="4"/>
  <c r="H51" i="6" s="1"/>
  <c r="H53" i="4"/>
  <c r="H53" i="6" s="1"/>
  <c r="H55" i="4"/>
  <c r="H55" i="6" s="1"/>
  <c r="H57" i="4"/>
  <c r="H57" i="6" s="1"/>
  <c r="H59" i="4"/>
  <c r="H59" i="6" s="1"/>
  <c r="H61" i="4"/>
  <c r="H61" i="6" s="1"/>
  <c r="H65" i="4"/>
  <c r="H69" i="4"/>
  <c r="H69" i="6" s="1"/>
  <c r="H73" i="4"/>
  <c r="H73" i="6" s="1"/>
  <c r="H77" i="4"/>
  <c r="H77" i="6" s="1"/>
  <c r="H81" i="4"/>
  <c r="H81" i="6" s="1"/>
  <c r="H85" i="4"/>
  <c r="H85" i="6" s="1"/>
  <c r="H89" i="4"/>
  <c r="H89" i="6" s="1"/>
  <c r="Z15" i="12"/>
  <c r="I92" i="4"/>
  <c r="I92" i="6" s="1"/>
  <c r="I90" i="4"/>
  <c r="I90" i="6" s="1"/>
  <c r="I83" i="4"/>
  <c r="I83" i="6" s="1"/>
  <c r="I58" i="4"/>
  <c r="I50" i="4"/>
  <c r="J50" i="4" s="1"/>
  <c r="H90" i="4"/>
  <c r="H90" i="6" s="1"/>
  <c r="H45" i="4"/>
  <c r="H45" i="6" s="1"/>
  <c r="H37" i="4"/>
  <c r="H37" i="6" s="1"/>
  <c r="H66" i="4"/>
  <c r="H66" i="6" s="1"/>
  <c r="I27" i="4"/>
  <c r="I27" i="6" s="1"/>
  <c r="G47" i="4"/>
  <c r="G47" i="6" s="1"/>
  <c r="G74" i="4"/>
  <c r="G74" i="6" s="1"/>
  <c r="G86" i="4"/>
  <c r="G86" i="6" s="1"/>
  <c r="H25" i="4"/>
  <c r="H25" i="6" s="1"/>
  <c r="G27" i="4"/>
  <c r="G27" i="6" s="1"/>
  <c r="I12" i="37"/>
  <c r="I14" i="37"/>
  <c r="S15" i="12"/>
  <c r="S16" i="12" s="1"/>
  <c r="F43" i="4"/>
  <c r="F43" i="6" s="1"/>
  <c r="F40" i="4"/>
  <c r="F40" i="6" s="1"/>
  <c r="F35" i="4"/>
  <c r="T15" i="12"/>
  <c r="T16" i="12" s="1"/>
  <c r="F44" i="4"/>
  <c r="F44" i="6" s="1"/>
  <c r="F39" i="4"/>
  <c r="F39" i="6" s="1"/>
  <c r="Z16" i="12"/>
  <c r="AB15" i="22"/>
  <c r="AB16" i="22" s="1"/>
  <c r="J23" i="4"/>
  <c r="J23" i="6" s="1"/>
  <c r="C2" i="12"/>
  <c r="Y15" i="12"/>
  <c r="Y16" i="12" s="1"/>
  <c r="K15" i="12"/>
  <c r="K16" i="12" s="1"/>
  <c r="L13" i="37"/>
  <c r="D23" i="6"/>
  <c r="AL14" i="37"/>
  <c r="AL15" i="12"/>
  <c r="AL16" i="12" s="1"/>
  <c r="C10" i="37"/>
  <c r="C6" i="37" s="1"/>
  <c r="C15" i="12"/>
  <c r="C16" i="12" s="1"/>
  <c r="L10" i="37"/>
  <c r="L6" i="37" s="1"/>
  <c r="O15" i="12"/>
  <c r="O16" i="12" s="1"/>
  <c r="O10" i="37"/>
  <c r="O6" i="37" s="1"/>
  <c r="E2" i="12"/>
  <c r="AI16" i="12"/>
  <c r="L15" i="12"/>
  <c r="L16" i="12" s="1"/>
  <c r="J15" i="12"/>
  <c r="J16" i="12" s="1"/>
  <c r="N10" i="37"/>
  <c r="N6" i="37" s="1"/>
  <c r="D53" i="6"/>
  <c r="D12" i="6" s="1"/>
  <c r="D69" i="6"/>
  <c r="D87" i="6"/>
  <c r="D39" i="6"/>
  <c r="D11" i="6" s="1"/>
  <c r="C12" i="4"/>
  <c r="C52" i="6"/>
  <c r="C12" i="6" s="1"/>
  <c r="C7" i="4"/>
  <c r="C35" i="6"/>
  <c r="C11" i="6" s="1"/>
  <c r="C11" i="4"/>
  <c r="I2" i="14"/>
  <c r="H2" i="14"/>
  <c r="F2" i="14"/>
  <c r="C13" i="4"/>
  <c r="D2" i="14"/>
  <c r="I10" i="37"/>
  <c r="I6" i="37" s="1"/>
  <c r="I2" i="22"/>
  <c r="M12" i="37"/>
  <c r="J72" i="4"/>
  <c r="J72" i="6" s="1"/>
  <c r="J28" i="4"/>
  <c r="J28" i="6" s="1"/>
  <c r="J91" i="4"/>
  <c r="J91" i="6" s="1"/>
  <c r="J60" i="4"/>
  <c r="J60" i="6" s="1"/>
  <c r="E2" i="14"/>
  <c r="CB16" i="22"/>
  <c r="AT16" i="12"/>
  <c r="BP16" i="12"/>
  <c r="AU16" i="12"/>
  <c r="BZ16" i="22"/>
  <c r="O13" i="37"/>
  <c r="L14" i="37"/>
  <c r="G11" i="37"/>
  <c r="J14" i="37"/>
  <c r="E2" i="26"/>
  <c r="BK16" i="22"/>
  <c r="G10" i="37"/>
  <c r="G6" i="37" s="1"/>
  <c r="N13" i="37"/>
  <c r="CI6" i="37"/>
  <c r="CH7" i="37"/>
  <c r="CH5" i="37" s="1"/>
  <c r="CH15" i="37"/>
  <c r="CA7" i="37"/>
  <c r="CA5" i="37" s="1"/>
  <c r="BG7" i="37"/>
  <c r="BG5" i="37" s="1"/>
  <c r="BG15" i="37"/>
  <c r="BR15" i="37"/>
  <c r="BF6" i="37"/>
  <c r="BF15" i="37"/>
  <c r="BB7" i="37"/>
  <c r="AY15" i="37"/>
  <c r="AU7" i="37"/>
  <c r="CD6" i="37"/>
  <c r="CD15" i="37"/>
  <c r="BY15" i="37"/>
  <c r="BY6" i="37"/>
  <c r="BQ6" i="37"/>
  <c r="BJ7" i="37"/>
  <c r="BB6" i="37"/>
  <c r="BB15" i="37"/>
  <c r="AV7" i="37"/>
  <c r="CI11" i="37"/>
  <c r="CI7" i="37" s="1"/>
  <c r="CG12" i="37"/>
  <c r="BQ11" i="37"/>
  <c r="BQ7" i="37" s="1"/>
  <c r="AM12" i="37"/>
  <c r="CG6" i="37"/>
  <c r="BV7" i="37"/>
  <c r="BJ6" i="37"/>
  <c r="BJ15" i="37"/>
  <c r="C23" i="4"/>
  <c r="C31" i="4"/>
  <c r="C31" i="6" s="1"/>
  <c r="C29" i="4"/>
  <c r="C29" i="6" s="1"/>
  <c r="C27" i="4"/>
  <c r="C27" i="6" s="1"/>
  <c r="D27" i="4"/>
  <c r="CE14" i="37"/>
  <c r="CE7" i="37" s="1"/>
  <c r="CE5" i="37" s="1"/>
  <c r="AY7" i="37"/>
  <c r="CF15" i="37"/>
  <c r="CF7" i="37"/>
  <c r="CF5" i="37" s="1"/>
  <c r="BZ7" i="37"/>
  <c r="BZ5" i="37" s="1"/>
  <c r="BZ16" i="37" s="1"/>
  <c r="BD7" i="37"/>
  <c r="BD5" i="37" s="1"/>
  <c r="AZ6" i="37"/>
  <c r="AR6" i="37"/>
  <c r="BR5" i="37"/>
  <c r="BI7" i="37"/>
  <c r="BA7" i="37"/>
  <c r="AS7" i="37"/>
  <c r="CC12" i="37"/>
  <c r="CC7" i="37" s="1"/>
  <c r="CC5" i="37" s="1"/>
  <c r="BW14" i="37"/>
  <c r="BW7" i="37" s="1"/>
  <c r="BS13" i="37"/>
  <c r="BS15" i="37" s="1"/>
  <c r="BK11" i="37"/>
  <c r="AQ13" i="37"/>
  <c r="AI14" i="37"/>
  <c r="AI12" i="37"/>
  <c r="CJ12" i="37"/>
  <c r="CJ7" i="37" s="1"/>
  <c r="CJ5" i="37" s="1"/>
  <c r="BT14" i="37"/>
  <c r="BP6" i="37"/>
  <c r="BN14" i="37"/>
  <c r="BN15" i="37" s="1"/>
  <c r="BL12" i="37"/>
  <c r="AZ14" i="37"/>
  <c r="AJ14" i="37"/>
  <c r="AE14" i="37"/>
  <c r="AE12" i="37"/>
  <c r="AA14" i="37"/>
  <c r="AA12" i="37"/>
  <c r="AN10" i="37"/>
  <c r="AJ13" i="37"/>
  <c r="AJ11" i="37"/>
  <c r="AI10" i="37"/>
  <c r="AI6" i="37" s="1"/>
  <c r="AH13" i="37"/>
  <c r="AB14" i="37"/>
  <c r="P13" i="37"/>
  <c r="BI10" i="37"/>
  <c r="BA10" i="37"/>
  <c r="AS10" i="37"/>
  <c r="AJ12" i="37"/>
  <c r="AH14" i="37"/>
  <c r="AH12" i="37"/>
  <c r="BM13" i="37"/>
  <c r="BM15" i="37" s="1"/>
  <c r="BE13" i="37"/>
  <c r="BE15" i="37" s="1"/>
  <c r="BE7" i="37"/>
  <c r="BE5" i="37" s="1"/>
  <c r="AW13" i="37"/>
  <c r="AO13" i="37"/>
  <c r="AK14" i="37"/>
  <c r="AK12" i="37"/>
  <c r="AK10" i="37"/>
  <c r="AK6" i="37" s="1"/>
  <c r="AC11" i="37"/>
  <c r="AF13" i="37"/>
  <c r="AF11" i="37"/>
  <c r="AD13" i="37"/>
  <c r="AB11" i="37"/>
  <c r="V15" i="12"/>
  <c r="V16" i="12" s="1"/>
  <c r="AG13" i="37"/>
  <c r="AG11" i="37"/>
  <c r="AC14" i="37"/>
  <c r="P14" i="37"/>
  <c r="P12" i="37"/>
  <c r="AK13" i="37"/>
  <c r="AK11" i="37"/>
  <c r="E46" i="4"/>
  <c r="E46" i="6" s="1"/>
  <c r="E44" i="4"/>
  <c r="E44" i="6" s="1"/>
  <c r="E42" i="4"/>
  <c r="E42" i="6" s="1"/>
  <c r="E40" i="4"/>
  <c r="E40" i="6" s="1"/>
  <c r="E38" i="4"/>
  <c r="AM15" i="22"/>
  <c r="AM16" i="22" s="1"/>
  <c r="AJ10" i="37"/>
  <c r="AJ6" i="37" s="1"/>
  <c r="AJ15" i="22"/>
  <c r="AJ16" i="22" s="1"/>
  <c r="AC10" i="37"/>
  <c r="AC6" i="37" s="1"/>
  <c r="AC15" i="22"/>
  <c r="AC16" i="22" s="1"/>
  <c r="C15" i="22"/>
  <c r="C16" i="22" s="1"/>
  <c r="E15" i="22"/>
  <c r="E12" i="37"/>
  <c r="H13" i="37"/>
  <c r="C27" i="23"/>
  <c r="C27" i="24" s="1"/>
  <c r="M14" i="37"/>
  <c r="F13" i="37"/>
  <c r="E13" i="37"/>
  <c r="H14" i="37"/>
  <c r="D11" i="37"/>
  <c r="C28" i="23"/>
  <c r="C28" i="24" s="1"/>
  <c r="F11" i="37"/>
  <c r="C92" i="23"/>
  <c r="C92" i="24" s="1"/>
  <c r="C74" i="23"/>
  <c r="C74" i="24" s="1"/>
  <c r="C71" i="23"/>
  <c r="C71" i="24" s="1"/>
  <c r="C82" i="23"/>
  <c r="C82" i="24" s="1"/>
  <c r="C50" i="23"/>
  <c r="C50" i="24" s="1"/>
  <c r="C60" i="23"/>
  <c r="C60" i="24" s="1"/>
  <c r="C42" i="23"/>
  <c r="C42" i="24" s="1"/>
  <c r="C53" i="23"/>
  <c r="C53" i="24" s="1"/>
  <c r="C36" i="23"/>
  <c r="C36" i="24" s="1"/>
  <c r="N11" i="37"/>
  <c r="J11" i="37"/>
  <c r="C62" i="23"/>
  <c r="C62" i="24" s="1"/>
  <c r="C88" i="23"/>
  <c r="C88" i="24" s="1"/>
  <c r="C85" i="23"/>
  <c r="C85" i="24" s="1"/>
  <c r="C52" i="23"/>
  <c r="C52" i="24" s="1"/>
  <c r="D11" i="23"/>
  <c r="D15" i="22"/>
  <c r="D16" i="22" s="1"/>
  <c r="C26" i="23"/>
  <c r="C26" i="24" s="1"/>
  <c r="C46" i="23"/>
  <c r="C46" i="24" s="1"/>
  <c r="C87" i="23"/>
  <c r="C87" i="24" s="1"/>
  <c r="C40" i="23"/>
  <c r="C40" i="24" s="1"/>
  <c r="C12" i="37"/>
  <c r="C32" i="23"/>
  <c r="C32" i="24" s="1"/>
  <c r="C51" i="23"/>
  <c r="C68" i="23"/>
  <c r="C68" i="24" s="1"/>
  <c r="C54" i="23"/>
  <c r="C54" i="24" s="1"/>
  <c r="C55" i="23"/>
  <c r="C55" i="24" s="1"/>
  <c r="C43" i="23"/>
  <c r="C43" i="24" s="1"/>
  <c r="C89" i="23"/>
  <c r="C89" i="24" s="1"/>
  <c r="C75" i="23"/>
  <c r="C75" i="24" s="1"/>
  <c r="C91" i="23"/>
  <c r="C91" i="24" s="1"/>
  <c r="C25" i="23"/>
  <c r="C25" i="24" s="1"/>
  <c r="C31" i="23"/>
  <c r="C31" i="24" s="1"/>
  <c r="C65" i="23"/>
  <c r="C37" i="23"/>
  <c r="C37" i="24" s="1"/>
  <c r="C67" i="23"/>
  <c r="C67" i="24" s="1"/>
  <c r="C38" i="23"/>
  <c r="C38" i="24" s="1"/>
  <c r="C83" i="23"/>
  <c r="C83" i="24" s="1"/>
  <c r="C69" i="23"/>
  <c r="C69" i="24" s="1"/>
  <c r="C41" i="23"/>
  <c r="C41" i="24" s="1"/>
  <c r="C86" i="23"/>
  <c r="C86" i="24" s="1"/>
  <c r="C57" i="23"/>
  <c r="C57" i="24" s="1"/>
  <c r="C58" i="23"/>
  <c r="C58" i="24" s="1"/>
  <c r="C44" i="23"/>
  <c r="C44" i="24" s="1"/>
  <c r="C61" i="23"/>
  <c r="C61" i="24" s="1"/>
  <c r="C47" i="23"/>
  <c r="C47" i="24" s="1"/>
  <c r="C77" i="23"/>
  <c r="C77" i="24" s="1"/>
  <c r="C24" i="23"/>
  <c r="C24" i="24" s="1"/>
  <c r="C30" i="23"/>
  <c r="C30" i="24" s="1"/>
  <c r="C23" i="23"/>
  <c r="C23" i="24" s="1"/>
  <c r="C35" i="23"/>
  <c r="C80" i="23"/>
  <c r="C66" i="23"/>
  <c r="C66" i="24" s="1"/>
  <c r="C39" i="23"/>
  <c r="C39" i="24" s="1"/>
  <c r="C84" i="23"/>
  <c r="C84" i="24" s="1"/>
  <c r="C70" i="23"/>
  <c r="C70" i="24" s="1"/>
  <c r="C56" i="23"/>
  <c r="C56" i="24" s="1"/>
  <c r="C72" i="23"/>
  <c r="C72" i="24" s="1"/>
  <c r="C73" i="23"/>
  <c r="C73" i="24" s="1"/>
  <c r="C59" i="23"/>
  <c r="C59" i="24" s="1"/>
  <c r="C45" i="23"/>
  <c r="C45" i="24" s="1"/>
  <c r="C90" i="23"/>
  <c r="C90" i="24" s="1"/>
  <c r="C76" i="23"/>
  <c r="C76" i="24" s="1"/>
  <c r="C29" i="23"/>
  <c r="C29" i="24" s="1"/>
  <c r="N14" i="37"/>
  <c r="L15" i="22"/>
  <c r="L16" i="22" s="1"/>
  <c r="D14" i="37"/>
  <c r="L11" i="37"/>
  <c r="M13" i="37"/>
  <c r="N12" i="37"/>
  <c r="E11" i="37"/>
  <c r="J12" i="37"/>
  <c r="J74" i="4"/>
  <c r="J71" i="4"/>
  <c r="J85" i="4"/>
  <c r="J82" i="4"/>
  <c r="K82" i="4" s="1"/>
  <c r="J62" i="4"/>
  <c r="J57" i="4"/>
  <c r="J24" i="4"/>
  <c r="J76" i="4"/>
  <c r="J76" i="6" s="1"/>
  <c r="J45" i="4"/>
  <c r="J45" i="6" s="1"/>
  <c r="J40" i="4"/>
  <c r="J40" i="6" s="1"/>
  <c r="J37" i="4"/>
  <c r="J37" i="6" s="1"/>
  <c r="J87" i="4"/>
  <c r="J87" i="6" s="1"/>
  <c r="H11" i="37"/>
  <c r="M11" i="37"/>
  <c r="O14" i="37"/>
  <c r="P15" i="22"/>
  <c r="P16" i="22" s="1"/>
  <c r="M15" i="22"/>
  <c r="M16" i="22" s="1"/>
  <c r="D2" i="12"/>
  <c r="P11" i="37"/>
  <c r="P15" i="12"/>
  <c r="P16" i="12" s="1"/>
  <c r="R15" i="12"/>
  <c r="R16" i="12" s="1"/>
  <c r="C2" i="14"/>
  <c r="E35" i="23"/>
  <c r="E35" i="24" s="1"/>
  <c r="E55" i="23"/>
  <c r="E70" i="23"/>
  <c r="E70" i="24" s="1"/>
  <c r="E85" i="23"/>
  <c r="E85" i="24" s="1"/>
  <c r="E26" i="23"/>
  <c r="E29" i="23"/>
  <c r="E25" i="23"/>
  <c r="E25" i="24" s="1"/>
  <c r="E59" i="23"/>
  <c r="E72" i="23"/>
  <c r="E72" i="24" s="1"/>
  <c r="E87" i="23"/>
  <c r="E87" i="24" s="1"/>
  <c r="E16" i="22"/>
  <c r="E24" i="23"/>
  <c r="F24" i="23" s="1"/>
  <c r="F24" i="24" s="1"/>
  <c r="E27" i="23"/>
  <c r="F27" i="23" s="1"/>
  <c r="F27" i="24" s="1"/>
  <c r="E23" i="23"/>
  <c r="E51" i="23"/>
  <c r="E61" i="23"/>
  <c r="E61" i="24" s="1"/>
  <c r="E74" i="23"/>
  <c r="E81" i="23"/>
  <c r="E81" i="24" s="1"/>
  <c r="E89" i="23"/>
  <c r="E89" i="24" s="1"/>
  <c r="E31" i="23"/>
  <c r="E28" i="23"/>
  <c r="E30" i="23"/>
  <c r="F30" i="23" s="1"/>
  <c r="F30" i="24" s="1"/>
  <c r="E53" i="23"/>
  <c r="E53" i="24" s="1"/>
  <c r="F14" i="37"/>
  <c r="E91" i="23"/>
  <c r="E91" i="24" s="1"/>
  <c r="E65" i="23"/>
  <c r="E65" i="24" s="1"/>
  <c r="M10" i="37"/>
  <c r="M6" i="37" s="1"/>
  <c r="AH10" i="37"/>
  <c r="AH6" i="37" s="1"/>
  <c r="AH15" i="22"/>
  <c r="AH16" i="22" s="1"/>
  <c r="AE10" i="37"/>
  <c r="AE6" i="37" s="1"/>
  <c r="AE15" i="22"/>
  <c r="AE16" i="22" s="1"/>
  <c r="AA10" i="37"/>
  <c r="AA6" i="37" s="1"/>
  <c r="AA15" i="22"/>
  <c r="AA16" i="22" s="1"/>
  <c r="D51" i="24"/>
  <c r="D12" i="24" s="1"/>
  <c r="D12" i="23"/>
  <c r="E83" i="23"/>
  <c r="E83" i="24" s="1"/>
  <c r="F70" i="23"/>
  <c r="F10" i="37"/>
  <c r="F6" i="37" s="1"/>
  <c r="F15" i="22"/>
  <c r="F16" i="22" s="1"/>
  <c r="G13" i="37"/>
  <c r="H10" i="37"/>
  <c r="H6" i="37" s="1"/>
  <c r="H15" i="22"/>
  <c r="H16" i="22" s="1"/>
  <c r="D25" i="24"/>
  <c r="D10" i="23"/>
  <c r="AD10" i="37"/>
  <c r="AD6" i="37" s="1"/>
  <c r="AD15" i="22"/>
  <c r="AD16" i="22" s="1"/>
  <c r="AG10" i="37"/>
  <c r="AG6" i="37" s="1"/>
  <c r="AG15" i="22"/>
  <c r="AG16" i="22" s="1"/>
  <c r="D24" i="24"/>
  <c r="D6" i="23"/>
  <c r="D86" i="24"/>
  <c r="D14" i="24" s="1"/>
  <c r="D14" i="23"/>
  <c r="D39" i="24"/>
  <c r="E2" i="22"/>
  <c r="G2" i="22"/>
  <c r="H2" i="22"/>
  <c r="E76" i="23"/>
  <c r="E76" i="24" s="1"/>
  <c r="E68" i="23"/>
  <c r="E68" i="24" s="1"/>
  <c r="E57" i="23"/>
  <c r="E57" i="24" s="1"/>
  <c r="F2" i="22"/>
  <c r="AN16" i="22"/>
  <c r="F25" i="23"/>
  <c r="F25" i="24" s="1"/>
  <c r="G12" i="37"/>
  <c r="K12" i="37"/>
  <c r="K15" i="22"/>
  <c r="K16" i="22" s="1"/>
  <c r="O12" i="37"/>
  <c r="O15" i="22"/>
  <c r="O16" i="22" s="1"/>
  <c r="J13" i="37"/>
  <c r="E30" i="24"/>
  <c r="E24" i="24"/>
  <c r="G15" i="22"/>
  <c r="G16" i="22" s="1"/>
  <c r="N15" i="22"/>
  <c r="N16" i="22" s="1"/>
  <c r="J15" i="22"/>
  <c r="J16" i="22" s="1"/>
  <c r="E31" i="24"/>
  <c r="F31" i="23"/>
  <c r="F31" i="24" s="1"/>
  <c r="AK16" i="22"/>
  <c r="K13" i="37"/>
  <c r="F89" i="23"/>
  <c r="F85" i="23"/>
  <c r="F85" i="24" s="1"/>
  <c r="F81" i="23"/>
  <c r="F81" i="24" s="1"/>
  <c r="E80" i="23"/>
  <c r="E67" i="23"/>
  <c r="E46" i="23"/>
  <c r="E44" i="23"/>
  <c r="E42" i="23"/>
  <c r="E40" i="23"/>
  <c r="E40" i="24" s="1"/>
  <c r="E38" i="23"/>
  <c r="E92" i="23"/>
  <c r="E90" i="23"/>
  <c r="E88" i="23"/>
  <c r="E86" i="23"/>
  <c r="E84" i="23"/>
  <c r="E82" i="23"/>
  <c r="E77" i="23"/>
  <c r="E75" i="23"/>
  <c r="E73" i="23"/>
  <c r="E71" i="23"/>
  <c r="E69" i="23"/>
  <c r="F61" i="23"/>
  <c r="F61" i="24" s="1"/>
  <c r="F57" i="23"/>
  <c r="F57" i="24" s="1"/>
  <c r="F53" i="23"/>
  <c r="F53" i="24" s="1"/>
  <c r="E62" i="23"/>
  <c r="E60" i="23"/>
  <c r="E60" i="24" s="1"/>
  <c r="E58" i="23"/>
  <c r="E58" i="24" s="1"/>
  <c r="E56" i="23"/>
  <c r="E56" i="24" s="1"/>
  <c r="E54" i="23"/>
  <c r="E54" i="24" s="1"/>
  <c r="E52" i="23"/>
  <c r="E52" i="24" s="1"/>
  <c r="E50" i="23"/>
  <c r="F87" i="23"/>
  <c r="F87" i="24" s="1"/>
  <c r="F83" i="23"/>
  <c r="F83" i="24" s="1"/>
  <c r="E66" i="23"/>
  <c r="E47" i="23"/>
  <c r="E47" i="24" s="1"/>
  <c r="E45" i="23"/>
  <c r="E45" i="24" s="1"/>
  <c r="E43" i="23"/>
  <c r="E43" i="24" s="1"/>
  <c r="E41" i="23"/>
  <c r="E41" i="24" s="1"/>
  <c r="E39" i="23"/>
  <c r="E39" i="24" s="1"/>
  <c r="E36" i="23"/>
  <c r="E36" i="24" s="1"/>
  <c r="E32" i="23"/>
  <c r="E32" i="24" s="1"/>
  <c r="E37" i="23"/>
  <c r="H12" i="37"/>
  <c r="L12" i="37"/>
  <c r="F12" i="37"/>
  <c r="O11" i="37"/>
  <c r="G14" i="37"/>
  <c r="F35" i="23"/>
  <c r="K11" i="37"/>
  <c r="P10" i="37"/>
  <c r="P6" i="37" s="1"/>
  <c r="E12" i="6"/>
  <c r="E18" i="25" s="1"/>
  <c r="BH16" i="37" l="1"/>
  <c r="BP7" i="37"/>
  <c r="AZ7" i="37"/>
  <c r="BL15" i="37"/>
  <c r="BT15" i="37"/>
  <c r="CG7" i="37"/>
  <c r="AQ7" i="37"/>
  <c r="AV15" i="37"/>
  <c r="AP7" i="37"/>
  <c r="CD5" i="37"/>
  <c r="CD16" i="37" s="1"/>
  <c r="AX16" i="37"/>
  <c r="AT5" i="37"/>
  <c r="AT15" i="37"/>
  <c r="BC7" i="37"/>
  <c r="BC5" i="37" s="1"/>
  <c r="BX16" i="37"/>
  <c r="BU16" i="37"/>
  <c r="BP5" i="37"/>
  <c r="AR7" i="37"/>
  <c r="BY5" i="37"/>
  <c r="BY16" i="37" s="1"/>
  <c r="CB5" i="37"/>
  <c r="CB16" i="37" s="1"/>
  <c r="BD16" i="37"/>
  <c r="AW15" i="37"/>
  <c r="AU6" i="37"/>
  <c r="BC16" i="37"/>
  <c r="AV5" i="37"/>
  <c r="E14" i="6"/>
  <c r="E20" i="25" s="1"/>
  <c r="E13" i="6"/>
  <c r="E19" i="25" s="1"/>
  <c r="D13" i="6"/>
  <c r="D14" i="6"/>
  <c r="D7" i="6" s="1"/>
  <c r="D11" i="4"/>
  <c r="D13" i="4"/>
  <c r="E12" i="4"/>
  <c r="D7" i="4"/>
  <c r="J32" i="4"/>
  <c r="J32" i="6" s="1"/>
  <c r="J30" i="4"/>
  <c r="J68" i="4"/>
  <c r="J68" i="6" s="1"/>
  <c r="J90" i="4"/>
  <c r="J90" i="6" s="1"/>
  <c r="J39" i="4"/>
  <c r="J39" i="6" s="1"/>
  <c r="D14" i="4"/>
  <c r="D12" i="4"/>
  <c r="E14" i="4"/>
  <c r="AN7" i="37"/>
  <c r="D7" i="23"/>
  <c r="D5" i="23"/>
  <c r="AN15" i="37"/>
  <c r="AQ5" i="37"/>
  <c r="AU5" i="37"/>
  <c r="AU16" i="37" s="1"/>
  <c r="D65" i="24"/>
  <c r="D13" i="24" s="1"/>
  <c r="D13" i="23"/>
  <c r="AP5" i="37"/>
  <c r="K72" i="4"/>
  <c r="J52" i="4"/>
  <c r="J52" i="6" s="1"/>
  <c r="AO15" i="37"/>
  <c r="AO7" i="37"/>
  <c r="AO5" i="37" s="1"/>
  <c r="AM7" i="37"/>
  <c r="AM5" i="37" s="1"/>
  <c r="AL15" i="37"/>
  <c r="AN6" i="37"/>
  <c r="AM15" i="37"/>
  <c r="AL7" i="37"/>
  <c r="AL5" i="37" s="1"/>
  <c r="AK7" i="37"/>
  <c r="AK5" i="37" s="1"/>
  <c r="AJ15" i="37"/>
  <c r="AI15" i="37"/>
  <c r="K23" i="4"/>
  <c r="L23" i="4" s="1"/>
  <c r="M23" i="4" s="1"/>
  <c r="AJ7" i="37"/>
  <c r="AJ5" i="37" s="1"/>
  <c r="G24" i="23"/>
  <c r="H24" i="23" s="1"/>
  <c r="H24" i="24" s="1"/>
  <c r="AF7" i="37"/>
  <c r="AF5" i="37" s="1"/>
  <c r="K37" i="4"/>
  <c r="K37" i="6" s="1"/>
  <c r="J83" i="4"/>
  <c r="J83" i="6" s="1"/>
  <c r="J55" i="4"/>
  <c r="J55" i="6" s="1"/>
  <c r="F10" i="6"/>
  <c r="F12" i="6"/>
  <c r="F18" i="25" s="1"/>
  <c r="F13" i="6"/>
  <c r="F19" i="25" s="1"/>
  <c r="J56" i="4"/>
  <c r="J56" i="6" s="1"/>
  <c r="K28" i="4"/>
  <c r="K28" i="6" s="1"/>
  <c r="AF15" i="37"/>
  <c r="J69" i="4"/>
  <c r="J69" i="6" s="1"/>
  <c r="AH7" i="37"/>
  <c r="AH5" i="37" s="1"/>
  <c r="J2" i="12"/>
  <c r="AH15" i="37"/>
  <c r="F14" i="6"/>
  <c r="F20" i="25" s="1"/>
  <c r="AG7" i="37"/>
  <c r="AG5" i="37" s="1"/>
  <c r="K45" i="4"/>
  <c r="L45" i="4" s="1"/>
  <c r="AE15" i="37"/>
  <c r="AC15" i="37"/>
  <c r="AE7" i="37"/>
  <c r="AE5" i="37" s="1"/>
  <c r="K50" i="4"/>
  <c r="L50" i="4" s="1"/>
  <c r="J50" i="6"/>
  <c r="AK15" i="37"/>
  <c r="AI7" i="37"/>
  <c r="AI5" i="37" s="1"/>
  <c r="J54" i="4"/>
  <c r="J54" i="6" s="1"/>
  <c r="F13" i="4"/>
  <c r="F10" i="4"/>
  <c r="F6" i="4"/>
  <c r="J43" i="4"/>
  <c r="K43" i="4" s="1"/>
  <c r="AD7" i="37"/>
  <c r="AD5" i="37" s="1"/>
  <c r="BP16" i="37"/>
  <c r="AR5" i="37"/>
  <c r="AR16" i="37" s="1"/>
  <c r="AP16" i="37"/>
  <c r="BV5" i="37"/>
  <c r="BV16" i="37" s="1"/>
  <c r="BB5" i="37"/>
  <c r="BB16" i="37" s="1"/>
  <c r="CF16" i="37"/>
  <c r="J92" i="4"/>
  <c r="K92" i="4" s="1"/>
  <c r="AZ15" i="37"/>
  <c r="BF5" i="37"/>
  <c r="BF16" i="37" s="1"/>
  <c r="F12" i="4"/>
  <c r="F14" i="4"/>
  <c r="H11" i="6"/>
  <c r="H17" i="25" s="1"/>
  <c r="E13" i="4"/>
  <c r="G30" i="23"/>
  <c r="G30" i="24" s="1"/>
  <c r="AC7" i="37"/>
  <c r="AC5" i="37" s="1"/>
  <c r="AA7" i="37"/>
  <c r="AA5" i="37" s="1"/>
  <c r="AB7" i="37"/>
  <c r="AB15" i="37"/>
  <c r="K60" i="4"/>
  <c r="K60" i="6" s="1"/>
  <c r="AB6" i="37"/>
  <c r="J84" i="4"/>
  <c r="J84" i="6" s="1"/>
  <c r="J42" i="4"/>
  <c r="J42" i="6" s="1"/>
  <c r="J27" i="4"/>
  <c r="J27" i="6" s="1"/>
  <c r="K91" i="4"/>
  <c r="D15" i="37"/>
  <c r="J77" i="4"/>
  <c r="K77" i="4" s="1"/>
  <c r="J47" i="4"/>
  <c r="J59" i="4"/>
  <c r="J59" i="6" s="1"/>
  <c r="J51" i="4"/>
  <c r="J51" i="6" s="1"/>
  <c r="J66" i="4"/>
  <c r="K66" i="4" s="1"/>
  <c r="K39" i="4"/>
  <c r="F5" i="4"/>
  <c r="F40" i="23"/>
  <c r="F40" i="24" s="1"/>
  <c r="F60" i="23"/>
  <c r="G60" i="23" s="1"/>
  <c r="F91" i="23"/>
  <c r="F91" i="24" s="1"/>
  <c r="E27" i="24"/>
  <c r="D15" i="23"/>
  <c r="F72" i="23"/>
  <c r="F72" i="24" s="1"/>
  <c r="F36" i="23"/>
  <c r="G36" i="23" s="1"/>
  <c r="F65" i="23"/>
  <c r="G65" i="23" s="1"/>
  <c r="J29" i="4"/>
  <c r="K29" i="4" s="1"/>
  <c r="J46" i="4"/>
  <c r="J46" i="6" s="1"/>
  <c r="I81" i="6"/>
  <c r="J81" i="4"/>
  <c r="K52" i="4"/>
  <c r="K52" i="6" s="1"/>
  <c r="J73" i="4"/>
  <c r="J73" i="6" s="1"/>
  <c r="E11" i="4"/>
  <c r="J88" i="4"/>
  <c r="J88" i="6" s="1"/>
  <c r="J25" i="4"/>
  <c r="J25" i="6" s="1"/>
  <c r="J44" i="4"/>
  <c r="J38" i="4"/>
  <c r="J38" i="6" s="1"/>
  <c r="E16" i="25"/>
  <c r="E6" i="6"/>
  <c r="G7" i="37"/>
  <c r="G5" i="37" s="1"/>
  <c r="O7" i="37"/>
  <c r="O5" i="37" s="1"/>
  <c r="M15" i="37"/>
  <c r="M7" i="37"/>
  <c r="M5" i="37" s="1"/>
  <c r="P7" i="37"/>
  <c r="P5" i="37" s="1"/>
  <c r="J7" i="37"/>
  <c r="J5" i="37" s="1"/>
  <c r="N7" i="37"/>
  <c r="N5" i="37" s="1"/>
  <c r="J36" i="4"/>
  <c r="I36" i="6"/>
  <c r="I61" i="6"/>
  <c r="J61" i="4"/>
  <c r="I26" i="6"/>
  <c r="J26" i="4"/>
  <c r="I41" i="6"/>
  <c r="J41" i="4"/>
  <c r="G50" i="6"/>
  <c r="G12" i="6" s="1"/>
  <c r="G18" i="25" s="1"/>
  <c r="G12" i="4"/>
  <c r="L15" i="37"/>
  <c r="I50" i="6"/>
  <c r="I12" i="4"/>
  <c r="H11" i="4"/>
  <c r="H65" i="6"/>
  <c r="H13" i="6" s="1"/>
  <c r="H19" i="25" s="1"/>
  <c r="H13" i="4"/>
  <c r="H50" i="6"/>
  <c r="H12" i="6" s="1"/>
  <c r="H18" i="25" s="1"/>
  <c r="H12" i="4"/>
  <c r="I31" i="6"/>
  <c r="J31" i="4"/>
  <c r="H7" i="4"/>
  <c r="G80" i="6"/>
  <c r="G14" i="6" s="1"/>
  <c r="G20" i="25" s="1"/>
  <c r="G14" i="4"/>
  <c r="J53" i="4"/>
  <c r="F7" i="4"/>
  <c r="F35" i="6"/>
  <c r="F11" i="6" s="1"/>
  <c r="F17" i="25" s="1"/>
  <c r="F11" i="4"/>
  <c r="I58" i="6"/>
  <c r="J58" i="4"/>
  <c r="H24" i="6"/>
  <c r="H10" i="6" s="1"/>
  <c r="H6" i="4"/>
  <c r="H10" i="4"/>
  <c r="H5" i="4"/>
  <c r="I75" i="6"/>
  <c r="J75" i="4"/>
  <c r="I67" i="6"/>
  <c r="J67" i="4"/>
  <c r="I23" i="6"/>
  <c r="I10" i="4"/>
  <c r="I5" i="4"/>
  <c r="I6" i="4"/>
  <c r="G23" i="6"/>
  <c r="G10" i="6" s="1"/>
  <c r="G16" i="25" s="1"/>
  <c r="G5" i="4"/>
  <c r="G6" i="4"/>
  <c r="G10" i="4"/>
  <c r="J89" i="4"/>
  <c r="I89" i="6"/>
  <c r="J86" i="4"/>
  <c r="H80" i="6"/>
  <c r="H14" i="6" s="1"/>
  <c r="H20" i="25" s="1"/>
  <c r="H14" i="4"/>
  <c r="I13" i="4"/>
  <c r="I65" i="6"/>
  <c r="I80" i="6"/>
  <c r="I14" i="4"/>
  <c r="I35" i="6"/>
  <c r="I11" i="4"/>
  <c r="I7" i="4"/>
  <c r="I70" i="6"/>
  <c r="J70" i="4"/>
  <c r="G65" i="6"/>
  <c r="G13" i="6" s="1"/>
  <c r="G19" i="25" s="1"/>
  <c r="G13" i="4"/>
  <c r="G36" i="6"/>
  <c r="G11" i="6" s="1"/>
  <c r="G7" i="4"/>
  <c r="G11" i="4"/>
  <c r="P15" i="37"/>
  <c r="J15" i="37"/>
  <c r="F7" i="37"/>
  <c r="F5" i="37" s="1"/>
  <c r="AA15" i="37"/>
  <c r="N15" i="37"/>
  <c r="D6" i="24"/>
  <c r="BE16" i="37"/>
  <c r="BA6" i="37"/>
  <c r="BA5" i="37" s="1"/>
  <c r="BA15" i="37"/>
  <c r="AZ5" i="37"/>
  <c r="BT7" i="37"/>
  <c r="BT5" i="37" s="1"/>
  <c r="BT16" i="37" s="1"/>
  <c r="CE15" i="37"/>
  <c r="CE16" i="37" s="1"/>
  <c r="BJ5" i="37"/>
  <c r="BJ16" i="37" s="1"/>
  <c r="CG15" i="37"/>
  <c r="BQ15" i="37"/>
  <c r="BR16" i="37"/>
  <c r="BW15" i="37"/>
  <c r="CC15" i="37"/>
  <c r="CC16" i="37" s="1"/>
  <c r="CH16" i="37"/>
  <c r="CJ15" i="37"/>
  <c r="CJ16" i="37" s="1"/>
  <c r="AW7" i="37"/>
  <c r="AW5" i="37" s="1"/>
  <c r="AW16" i="37" s="1"/>
  <c r="BM7" i="37"/>
  <c r="BM5" i="37" s="1"/>
  <c r="BM16" i="37" s="1"/>
  <c r="BI6" i="37"/>
  <c r="BI5" i="37" s="1"/>
  <c r="BI15" i="37"/>
  <c r="D27" i="6"/>
  <c r="D6" i="4"/>
  <c r="D10" i="4"/>
  <c r="D15" i="4" s="1"/>
  <c r="D5" i="4"/>
  <c r="BL7" i="37"/>
  <c r="BL5" i="37" s="1"/>
  <c r="BL16" i="37" s="1"/>
  <c r="CG5" i="37"/>
  <c r="BQ5" i="37"/>
  <c r="BW5" i="37"/>
  <c r="BK7" i="37"/>
  <c r="BK5" i="37" s="1"/>
  <c r="BK15" i="37"/>
  <c r="BS7" i="37"/>
  <c r="BS5" i="37" s="1"/>
  <c r="BS16" i="37" s="1"/>
  <c r="C23" i="6"/>
  <c r="C5" i="4"/>
  <c r="C6" i="4"/>
  <c r="C10" i="4"/>
  <c r="C15" i="4" s="1"/>
  <c r="BN7" i="37"/>
  <c r="BN5" i="37" s="1"/>
  <c r="BN16" i="37" s="1"/>
  <c r="AQ15" i="37"/>
  <c r="CA16" i="37"/>
  <c r="CI15" i="37"/>
  <c r="K80" i="4"/>
  <c r="J80" i="6"/>
  <c r="E38" i="6"/>
  <c r="E11" i="6" s="1"/>
  <c r="E5" i="4"/>
  <c r="E7" i="4"/>
  <c r="AS6" i="37"/>
  <c r="AS5" i="37" s="1"/>
  <c r="AS15" i="37"/>
  <c r="AY5" i="37"/>
  <c r="BG16" i="37"/>
  <c r="CI5" i="37"/>
  <c r="C7" i="6"/>
  <c r="AG15" i="37"/>
  <c r="D7" i="37"/>
  <c r="D5" i="37" s="1"/>
  <c r="F68" i="23"/>
  <c r="F68" i="24" s="1"/>
  <c r="C5" i="23"/>
  <c r="C6" i="23"/>
  <c r="C10" i="23"/>
  <c r="C10" i="24"/>
  <c r="C6" i="24"/>
  <c r="C65" i="24"/>
  <c r="C13" i="24" s="1"/>
  <c r="C13" i="23"/>
  <c r="E7" i="37"/>
  <c r="E5" i="37" s="1"/>
  <c r="E15" i="37"/>
  <c r="C80" i="24"/>
  <c r="C14" i="24" s="1"/>
  <c r="C14" i="23"/>
  <c r="C51" i="24"/>
  <c r="C12" i="23"/>
  <c r="C15" i="37"/>
  <c r="C7" i="37"/>
  <c r="C5" i="37" s="1"/>
  <c r="L7" i="37"/>
  <c r="L5" i="37" s="1"/>
  <c r="C35" i="24"/>
  <c r="C7" i="23"/>
  <c r="C11" i="23"/>
  <c r="F32" i="23"/>
  <c r="G32" i="23" s="1"/>
  <c r="J82" i="6"/>
  <c r="K35" i="4"/>
  <c r="J35" i="6"/>
  <c r="J74" i="6"/>
  <c r="K74" i="4"/>
  <c r="J30" i="6"/>
  <c r="K30" i="4"/>
  <c r="K65" i="4"/>
  <c r="J65" i="6"/>
  <c r="K57" i="4"/>
  <c r="J57" i="6"/>
  <c r="K85" i="4"/>
  <c r="J85" i="6"/>
  <c r="J66" i="6"/>
  <c r="K76" i="4"/>
  <c r="K32" i="4"/>
  <c r="J24" i="6"/>
  <c r="K87" i="4"/>
  <c r="K40" i="4"/>
  <c r="K68" i="4"/>
  <c r="K24" i="4"/>
  <c r="K62" i="4"/>
  <c r="J62" i="6"/>
  <c r="K71" i="4"/>
  <c r="J71" i="6"/>
  <c r="L72" i="4"/>
  <c r="K72" i="6"/>
  <c r="E59" i="24"/>
  <c r="F59" i="23"/>
  <c r="E28" i="24"/>
  <c r="F28" i="23"/>
  <c r="E51" i="24"/>
  <c r="F51" i="23"/>
  <c r="F70" i="24"/>
  <c r="G70" i="23"/>
  <c r="E23" i="24"/>
  <c r="F23" i="23"/>
  <c r="E29" i="24"/>
  <c r="F29" i="23"/>
  <c r="E55" i="24"/>
  <c r="F55" i="23"/>
  <c r="E74" i="24"/>
  <c r="F74" i="23"/>
  <c r="E26" i="24"/>
  <c r="F26" i="23"/>
  <c r="AD15" i="37"/>
  <c r="F56" i="23"/>
  <c r="F56" i="24" s="1"/>
  <c r="D11" i="24"/>
  <c r="D16" i="23"/>
  <c r="D10" i="24"/>
  <c r="F39" i="23"/>
  <c r="G39" i="23" s="1"/>
  <c r="F76" i="23"/>
  <c r="G76" i="23" s="1"/>
  <c r="G27" i="23"/>
  <c r="E50" i="24"/>
  <c r="E12" i="23"/>
  <c r="E73" i="24"/>
  <c r="F73" i="23"/>
  <c r="E86" i="24"/>
  <c r="F86" i="23"/>
  <c r="F41" i="23"/>
  <c r="F58" i="23"/>
  <c r="G53" i="23"/>
  <c r="G85" i="23"/>
  <c r="E6" i="23"/>
  <c r="E10" i="23"/>
  <c r="F75" i="23"/>
  <c r="E75" i="24"/>
  <c r="F88" i="23"/>
  <c r="E88" i="24"/>
  <c r="E42" i="24"/>
  <c r="F42" i="23"/>
  <c r="F45" i="23"/>
  <c r="E67" i="24"/>
  <c r="F67" i="23"/>
  <c r="G83" i="23"/>
  <c r="G57" i="23"/>
  <c r="G25" i="23"/>
  <c r="F47" i="23"/>
  <c r="E66" i="24"/>
  <c r="F66" i="23"/>
  <c r="E13" i="23"/>
  <c r="E62" i="24"/>
  <c r="F62" i="23"/>
  <c r="E69" i="24"/>
  <c r="F69" i="23"/>
  <c r="E77" i="24"/>
  <c r="F77" i="23"/>
  <c r="E82" i="24"/>
  <c r="F82" i="23"/>
  <c r="E90" i="24"/>
  <c r="F90" i="23"/>
  <c r="F44" i="23"/>
  <c r="E44" i="24"/>
  <c r="F50" i="23"/>
  <c r="F89" i="24"/>
  <c r="G89" i="23"/>
  <c r="G81" i="23"/>
  <c r="G31" i="23"/>
  <c r="G87" i="23"/>
  <c r="F52" i="23"/>
  <c r="F71" i="23"/>
  <c r="E71" i="24"/>
  <c r="F84" i="23"/>
  <c r="E84" i="24"/>
  <c r="F92" i="23"/>
  <c r="E92" i="24"/>
  <c r="F38" i="23"/>
  <c r="E38" i="24"/>
  <c r="E46" i="24"/>
  <c r="F46" i="23"/>
  <c r="F54" i="23"/>
  <c r="E80" i="24"/>
  <c r="F80" i="23"/>
  <c r="E14" i="23"/>
  <c r="F43" i="23"/>
  <c r="G61" i="23"/>
  <c r="E37" i="24"/>
  <c r="F37" i="23"/>
  <c r="E5" i="23"/>
  <c r="E7" i="23"/>
  <c r="E11" i="23"/>
  <c r="G15" i="37"/>
  <c r="H7" i="37"/>
  <c r="H5" i="37" s="1"/>
  <c r="H15" i="37"/>
  <c r="O15" i="37"/>
  <c r="F35" i="24"/>
  <c r="G35" i="23"/>
  <c r="F36" i="24"/>
  <c r="F15" i="37"/>
  <c r="L37" i="4"/>
  <c r="K50" i="6"/>
  <c r="L23" i="6"/>
  <c r="K7" i="37"/>
  <c r="K5" i="37" s="1"/>
  <c r="K15" i="37"/>
  <c r="L82" i="4"/>
  <c r="K82" i="6"/>
  <c r="K45" i="6"/>
  <c r="F16" i="25"/>
  <c r="F6" i="6"/>
  <c r="BA16" i="37" l="1"/>
  <c r="AT16" i="37"/>
  <c r="AV16" i="37"/>
  <c r="AZ16" i="37"/>
  <c r="I2" i="37"/>
  <c r="AQ16" i="37"/>
  <c r="D5" i="24"/>
  <c r="D7" i="24"/>
  <c r="G2" i="37"/>
  <c r="AN5" i="37"/>
  <c r="AN16" i="37" s="1"/>
  <c r="D16" i="37"/>
  <c r="E15" i="4"/>
  <c r="K90" i="4"/>
  <c r="L90" i="4" s="1"/>
  <c r="AB5" i="37"/>
  <c r="AB16" i="37" s="1"/>
  <c r="AO16" i="37"/>
  <c r="AL16" i="37"/>
  <c r="M16" i="37"/>
  <c r="AM16" i="37"/>
  <c r="K69" i="4"/>
  <c r="K56" i="4"/>
  <c r="L28" i="4"/>
  <c r="L28" i="6" s="1"/>
  <c r="L60" i="4"/>
  <c r="L60" i="6" s="1"/>
  <c r="K73" i="4"/>
  <c r="K23" i="6"/>
  <c r="AJ16" i="37"/>
  <c r="AK16" i="37"/>
  <c r="K38" i="4"/>
  <c r="K83" i="4"/>
  <c r="K83" i="6" s="1"/>
  <c r="K90" i="6"/>
  <c r="G91" i="23"/>
  <c r="G91" i="24" s="1"/>
  <c r="AF16" i="37"/>
  <c r="K84" i="4"/>
  <c r="K84" i="6" s="1"/>
  <c r="AI16" i="37"/>
  <c r="K55" i="4"/>
  <c r="G24" i="24"/>
  <c r="G68" i="23"/>
  <c r="H68" i="23" s="1"/>
  <c r="H68" i="24" s="1"/>
  <c r="F76" i="24"/>
  <c r="L16" i="37"/>
  <c r="F21" i="25"/>
  <c r="F15" i="4"/>
  <c r="F16" i="4" s="1"/>
  <c r="F60" i="24"/>
  <c r="AH16" i="37"/>
  <c r="H30" i="23"/>
  <c r="H30" i="24" s="1"/>
  <c r="K27" i="4"/>
  <c r="AD16" i="37"/>
  <c r="L52" i="4"/>
  <c r="G40" i="23"/>
  <c r="H40" i="23" s="1"/>
  <c r="H40" i="24" s="1"/>
  <c r="AG16" i="37"/>
  <c r="F7" i="6"/>
  <c r="F5" i="6" s="1"/>
  <c r="F16" i="6" s="1"/>
  <c r="F15" i="6"/>
  <c r="F16" i="37"/>
  <c r="J6" i="4"/>
  <c r="AC16" i="37"/>
  <c r="J43" i="6"/>
  <c r="J29" i="6"/>
  <c r="J92" i="6"/>
  <c r="F32" i="24"/>
  <c r="F65" i="24"/>
  <c r="E16" i="4"/>
  <c r="K54" i="4"/>
  <c r="H7" i="6"/>
  <c r="K59" i="4"/>
  <c r="L59" i="4" s="1"/>
  <c r="K42" i="4"/>
  <c r="G72" i="23"/>
  <c r="G72" i="24" s="1"/>
  <c r="G56" i="23"/>
  <c r="K25" i="4"/>
  <c r="L25" i="4" s="1"/>
  <c r="P16" i="37"/>
  <c r="J47" i="6"/>
  <c r="K47" i="4"/>
  <c r="K91" i="6"/>
  <c r="L91" i="4"/>
  <c r="J77" i="6"/>
  <c r="I11" i="6"/>
  <c r="I17" i="25" s="1"/>
  <c r="I10" i="6"/>
  <c r="H15" i="6"/>
  <c r="H25" i="25" s="1"/>
  <c r="J7" i="4"/>
  <c r="J14" i="4"/>
  <c r="K51" i="4"/>
  <c r="L51" i="4" s="1"/>
  <c r="J10" i="4"/>
  <c r="N16" i="37"/>
  <c r="G15" i="4"/>
  <c r="G16" i="4" s="1"/>
  <c r="L39" i="4"/>
  <c r="K39" i="6"/>
  <c r="F39" i="24"/>
  <c r="K46" i="4"/>
  <c r="L46" i="4" s="1"/>
  <c r="K88" i="4"/>
  <c r="K88" i="6" s="1"/>
  <c r="G7" i="6"/>
  <c r="J81" i="6"/>
  <c r="K81" i="4"/>
  <c r="G15" i="6"/>
  <c r="G6" i="6"/>
  <c r="G5" i="6" s="1"/>
  <c r="E16" i="37"/>
  <c r="I14" i="6"/>
  <c r="I20" i="25" s="1"/>
  <c r="J44" i="6"/>
  <c r="K44" i="4"/>
  <c r="G16" i="37"/>
  <c r="O16" i="37"/>
  <c r="J16" i="37"/>
  <c r="AA16" i="37"/>
  <c r="J67" i="6"/>
  <c r="K67" i="4"/>
  <c r="J41" i="6"/>
  <c r="K41" i="4"/>
  <c r="G17" i="25"/>
  <c r="G21" i="25" s="1"/>
  <c r="J13" i="4"/>
  <c r="J11" i="4"/>
  <c r="J70" i="6"/>
  <c r="K70" i="4"/>
  <c r="J89" i="6"/>
  <c r="K89" i="4"/>
  <c r="H16" i="25"/>
  <c r="H21" i="25" s="1"/>
  <c r="H6" i="6"/>
  <c r="J36" i="6"/>
  <c r="K36" i="4"/>
  <c r="J61" i="6"/>
  <c r="K61" i="4"/>
  <c r="J5" i="4"/>
  <c r="H15" i="4"/>
  <c r="H16" i="4" s="1"/>
  <c r="J53" i="6"/>
  <c r="K53" i="4"/>
  <c r="J58" i="6"/>
  <c r="K58" i="4"/>
  <c r="J12" i="4"/>
  <c r="I13" i="6"/>
  <c r="I19" i="25" s="1"/>
  <c r="J86" i="6"/>
  <c r="K86" i="4"/>
  <c r="I15" i="4"/>
  <c r="I16" i="4" s="1"/>
  <c r="J75" i="6"/>
  <c r="K75" i="4"/>
  <c r="J31" i="6"/>
  <c r="K31" i="4"/>
  <c r="I12" i="6"/>
  <c r="J26" i="6"/>
  <c r="K26" i="4"/>
  <c r="F11" i="23"/>
  <c r="H2" i="37"/>
  <c r="D10" i="6"/>
  <c r="D5" i="6"/>
  <c r="BQ16" i="37"/>
  <c r="AS16" i="37"/>
  <c r="E17" i="25"/>
  <c r="E21" i="25" s="1"/>
  <c r="E7" i="6"/>
  <c r="E5" i="6" s="1"/>
  <c r="E15" i="6"/>
  <c r="C5" i="6"/>
  <c r="C10" i="6"/>
  <c r="K77" i="6"/>
  <c r="L77" i="4"/>
  <c r="L55" i="4"/>
  <c r="K55" i="6"/>
  <c r="BW16" i="37"/>
  <c r="CG16" i="37"/>
  <c r="K80" i="6"/>
  <c r="L80" i="4"/>
  <c r="CI16" i="37"/>
  <c r="C16" i="4"/>
  <c r="D16" i="4"/>
  <c r="BI16" i="37"/>
  <c r="E15" i="23"/>
  <c r="AY16" i="37"/>
  <c r="BK16" i="37"/>
  <c r="K69" i="6"/>
  <c r="L69" i="4"/>
  <c r="C15" i="23"/>
  <c r="C16" i="23" s="1"/>
  <c r="F6" i="23"/>
  <c r="C7" i="24"/>
  <c r="C30" i="25"/>
  <c r="D30" i="25" s="1"/>
  <c r="E30" i="25" s="1"/>
  <c r="C11" i="24"/>
  <c r="C5" i="24"/>
  <c r="C16" i="37"/>
  <c r="C12" i="24"/>
  <c r="F10" i="23"/>
  <c r="L72" i="6"/>
  <c r="M72" i="4"/>
  <c r="M28" i="4"/>
  <c r="L68" i="4"/>
  <c r="K68" i="6"/>
  <c r="L85" i="4"/>
  <c r="K85" i="6"/>
  <c r="L74" i="4"/>
  <c r="K74" i="6"/>
  <c r="K71" i="6"/>
  <c r="L71" i="4"/>
  <c r="L62" i="4"/>
  <c r="K62" i="6"/>
  <c r="L40" i="4"/>
  <c r="K40" i="6"/>
  <c r="L32" i="4"/>
  <c r="K32" i="6"/>
  <c r="L38" i="4"/>
  <c r="K38" i="6"/>
  <c r="L65" i="4"/>
  <c r="K65" i="6"/>
  <c r="K73" i="6"/>
  <c r="L73" i="4"/>
  <c r="K87" i="6"/>
  <c r="L87" i="4"/>
  <c r="L76" i="4"/>
  <c r="K76" i="6"/>
  <c r="K57" i="6"/>
  <c r="L57" i="4"/>
  <c r="L30" i="4"/>
  <c r="K30" i="6"/>
  <c r="K27" i="6"/>
  <c r="L27" i="4"/>
  <c r="K43" i="6"/>
  <c r="L43" i="4"/>
  <c r="L24" i="4"/>
  <c r="K24" i="6"/>
  <c r="L66" i="4"/>
  <c r="K66" i="6"/>
  <c r="K35" i="6"/>
  <c r="L35" i="4"/>
  <c r="K29" i="6"/>
  <c r="L29" i="4"/>
  <c r="L92" i="4"/>
  <c r="K92" i="6"/>
  <c r="F5" i="23"/>
  <c r="F59" i="24"/>
  <c r="G59" i="23"/>
  <c r="D15" i="24"/>
  <c r="F26" i="24"/>
  <c r="G26" i="23"/>
  <c r="F55" i="24"/>
  <c r="G55" i="23"/>
  <c r="F23" i="24"/>
  <c r="G23" i="23"/>
  <c r="F51" i="24"/>
  <c r="G51" i="23"/>
  <c r="E10" i="24"/>
  <c r="F74" i="24"/>
  <c r="G74" i="23"/>
  <c r="F29" i="24"/>
  <c r="G29" i="23"/>
  <c r="G70" i="24"/>
  <c r="H70" i="23"/>
  <c r="H70" i="24" s="1"/>
  <c r="F28" i="24"/>
  <c r="G28" i="23"/>
  <c r="AE16" i="37"/>
  <c r="F13" i="23"/>
  <c r="G27" i="24"/>
  <c r="H27" i="23"/>
  <c r="H27" i="24" s="1"/>
  <c r="G68" i="24"/>
  <c r="F46" i="24"/>
  <c r="G46" i="23"/>
  <c r="F84" i="24"/>
  <c r="G84" i="23"/>
  <c r="G31" i="24"/>
  <c r="H31" i="23"/>
  <c r="H31" i="24" s="1"/>
  <c r="F66" i="24"/>
  <c r="G66" i="23"/>
  <c r="F67" i="24"/>
  <c r="G67" i="23"/>
  <c r="F58" i="24"/>
  <c r="G58" i="23"/>
  <c r="F86" i="24"/>
  <c r="G86" i="23"/>
  <c r="G61" i="24"/>
  <c r="H61" i="23"/>
  <c r="H61" i="24" s="1"/>
  <c r="F80" i="24"/>
  <c r="F14" i="23"/>
  <c r="G80" i="23"/>
  <c r="G81" i="24"/>
  <c r="H81" i="23"/>
  <c r="H81" i="24" s="1"/>
  <c r="G89" i="24"/>
  <c r="H89" i="23"/>
  <c r="H89" i="24" s="1"/>
  <c r="F50" i="24"/>
  <c r="F12" i="23"/>
  <c r="G50" i="23"/>
  <c r="F90" i="24"/>
  <c r="G90" i="23"/>
  <c r="F77" i="24"/>
  <c r="G77" i="23"/>
  <c r="F62" i="24"/>
  <c r="G62" i="23"/>
  <c r="E13" i="24"/>
  <c r="E7" i="25" s="1"/>
  <c r="E67" i="25" s="1"/>
  <c r="G25" i="24"/>
  <c r="H25" i="23"/>
  <c r="H25" i="24" s="1"/>
  <c r="F41" i="24"/>
  <c r="G41" i="23"/>
  <c r="E12" i="24"/>
  <c r="E6" i="25" s="1"/>
  <c r="E66" i="25" s="1"/>
  <c r="G65" i="24"/>
  <c r="H65" i="23"/>
  <c r="E14" i="24"/>
  <c r="E8" i="25" s="1"/>
  <c r="E68" i="25" s="1"/>
  <c r="F92" i="24"/>
  <c r="G92" i="23"/>
  <c r="F71" i="24"/>
  <c r="G71" i="23"/>
  <c r="F47" i="24"/>
  <c r="G47" i="23"/>
  <c r="G57" i="24"/>
  <c r="H57" i="23"/>
  <c r="H57" i="24" s="1"/>
  <c r="F45" i="24"/>
  <c r="G45" i="23"/>
  <c r="F88" i="24"/>
  <c r="G88" i="23"/>
  <c r="F75" i="24"/>
  <c r="G75" i="23"/>
  <c r="G85" i="24"/>
  <c r="H85" i="23"/>
  <c r="H85" i="24" s="1"/>
  <c r="F73" i="24"/>
  <c r="G73" i="23"/>
  <c r="G56" i="24"/>
  <c r="H56" i="23"/>
  <c r="H56" i="24" s="1"/>
  <c r="F43" i="24"/>
  <c r="G43" i="23"/>
  <c r="F54" i="24"/>
  <c r="G54" i="23"/>
  <c r="F38" i="24"/>
  <c r="G38" i="23"/>
  <c r="F52" i="24"/>
  <c r="G52" i="23"/>
  <c r="G87" i="24"/>
  <c r="H87" i="23"/>
  <c r="H87" i="24" s="1"/>
  <c r="F44" i="24"/>
  <c r="G44" i="23"/>
  <c r="F82" i="24"/>
  <c r="G82" i="23"/>
  <c r="F69" i="24"/>
  <c r="G69" i="23"/>
  <c r="H83" i="23"/>
  <c r="H83" i="24" s="1"/>
  <c r="G83" i="24"/>
  <c r="F42" i="24"/>
  <c r="G42" i="23"/>
  <c r="G76" i="24"/>
  <c r="H76" i="23"/>
  <c r="H76" i="24" s="1"/>
  <c r="G60" i="24"/>
  <c r="H60" i="23"/>
  <c r="H60" i="24" s="1"/>
  <c r="G53" i="24"/>
  <c r="H53" i="23"/>
  <c r="H53" i="24" s="1"/>
  <c r="G32" i="24"/>
  <c r="H32" i="23"/>
  <c r="H32" i="24" s="1"/>
  <c r="H16" i="37"/>
  <c r="F37" i="24"/>
  <c r="G37" i="23"/>
  <c r="F7" i="23"/>
  <c r="E16" i="23"/>
  <c r="E11" i="24"/>
  <c r="G36" i="24"/>
  <c r="H36" i="23"/>
  <c r="H36" i="24" s="1"/>
  <c r="G35" i="24"/>
  <c r="H35" i="23"/>
  <c r="H39" i="23"/>
  <c r="H39" i="24" s="1"/>
  <c r="G39" i="24"/>
  <c r="K16" i="37"/>
  <c r="M50" i="4"/>
  <c r="L50" i="6"/>
  <c r="L37" i="6"/>
  <c r="M37" i="4"/>
  <c r="M60" i="4"/>
  <c r="M23" i="6"/>
  <c r="N23" i="4"/>
  <c r="M90" i="4"/>
  <c r="L90" i="6"/>
  <c r="M52" i="4"/>
  <c r="L52" i="6"/>
  <c r="M45" i="4"/>
  <c r="L45" i="6"/>
  <c r="M82" i="4"/>
  <c r="L82" i="6"/>
  <c r="F25" i="25"/>
  <c r="F22" i="25" s="1"/>
  <c r="G25" i="25"/>
  <c r="F2" i="37" l="1"/>
  <c r="D16" i="24"/>
  <c r="H5" i="6"/>
  <c r="H16" i="6" s="1"/>
  <c r="E2" i="37"/>
  <c r="L83" i="4"/>
  <c r="L83" i="6" s="1"/>
  <c r="K51" i="6"/>
  <c r="H91" i="23"/>
  <c r="H91" i="24" s="1"/>
  <c r="G40" i="24"/>
  <c r="K13" i="4"/>
  <c r="K56" i="6"/>
  <c r="L56" i="4"/>
  <c r="K10" i="4"/>
  <c r="J10" i="6"/>
  <c r="K14" i="4"/>
  <c r="K59" i="6"/>
  <c r="K25" i="6"/>
  <c r="L84" i="4"/>
  <c r="J11" i="6"/>
  <c r="J17" i="25" s="1"/>
  <c r="J14" i="6"/>
  <c r="J20" i="25" s="1"/>
  <c r="M83" i="4"/>
  <c r="K46" i="6"/>
  <c r="H72" i="23"/>
  <c r="H72" i="24" s="1"/>
  <c r="L88" i="4"/>
  <c r="L88" i="6" s="1"/>
  <c r="L54" i="4"/>
  <c r="K54" i="6"/>
  <c r="K42" i="6"/>
  <c r="L42" i="4"/>
  <c r="I6" i="6"/>
  <c r="I16" i="25"/>
  <c r="L91" i="6"/>
  <c r="M91" i="4"/>
  <c r="J13" i="6"/>
  <c r="J19" i="25" s="1"/>
  <c r="J15" i="4"/>
  <c r="J16" i="4" s="1"/>
  <c r="L39" i="6"/>
  <c r="M39" i="4"/>
  <c r="L47" i="4"/>
  <c r="K47" i="6"/>
  <c r="L81" i="4"/>
  <c r="K81" i="6"/>
  <c r="K44" i="6"/>
  <c r="L44" i="4"/>
  <c r="J12" i="6"/>
  <c r="H22" i="25"/>
  <c r="K26" i="6"/>
  <c r="L26" i="4"/>
  <c r="K5" i="4"/>
  <c r="K53" i="6"/>
  <c r="K12" i="4"/>
  <c r="L53" i="4"/>
  <c r="K7" i="4"/>
  <c r="L36" i="4"/>
  <c r="K36" i="6"/>
  <c r="K11" i="4"/>
  <c r="L89" i="4"/>
  <c r="K89" i="6"/>
  <c r="K75" i="6"/>
  <c r="L75" i="4"/>
  <c r="L86" i="4"/>
  <c r="K86" i="6"/>
  <c r="I18" i="25"/>
  <c r="I15" i="6"/>
  <c r="I7" i="6"/>
  <c r="K61" i="6"/>
  <c r="L61" i="4"/>
  <c r="K70" i="6"/>
  <c r="L70" i="4"/>
  <c r="L41" i="4"/>
  <c r="K41" i="6"/>
  <c r="L67" i="4"/>
  <c r="K67" i="6"/>
  <c r="K6" i="4"/>
  <c r="L31" i="4"/>
  <c r="K31" i="6"/>
  <c r="L58" i="4"/>
  <c r="K58" i="6"/>
  <c r="M80" i="4"/>
  <c r="L80" i="6"/>
  <c r="L77" i="6"/>
  <c r="M77" i="4"/>
  <c r="E16" i="6"/>
  <c r="E25" i="25"/>
  <c r="E22" i="25" s="1"/>
  <c r="D6" i="6"/>
  <c r="D15" i="6"/>
  <c r="D16" i="6" s="1"/>
  <c r="F30" i="25"/>
  <c r="G22" i="25"/>
  <c r="M69" i="4"/>
  <c r="L69" i="6"/>
  <c r="M25" i="4"/>
  <c r="L25" i="6"/>
  <c r="M55" i="4"/>
  <c r="L55" i="6"/>
  <c r="C15" i="6"/>
  <c r="C16" i="6" s="1"/>
  <c r="C6" i="6"/>
  <c r="G6" i="23"/>
  <c r="C15" i="24"/>
  <c r="C16" i="24" s="1"/>
  <c r="F10" i="24"/>
  <c r="F6" i="24" s="1"/>
  <c r="L92" i="6"/>
  <c r="M92" i="4"/>
  <c r="L59" i="6"/>
  <c r="M59" i="4"/>
  <c r="M24" i="4"/>
  <c r="L24" i="6"/>
  <c r="M46" i="4"/>
  <c r="L46" i="6"/>
  <c r="M32" i="4"/>
  <c r="L32" i="6"/>
  <c r="L62" i="6"/>
  <c r="M62" i="4"/>
  <c r="M51" i="4"/>
  <c r="L51" i="6"/>
  <c r="L74" i="6"/>
  <c r="M74" i="4"/>
  <c r="M29" i="4"/>
  <c r="L29" i="6"/>
  <c r="L84" i="6"/>
  <c r="M84" i="4"/>
  <c r="L66" i="6"/>
  <c r="M66" i="4"/>
  <c r="L43" i="6"/>
  <c r="M43" i="4"/>
  <c r="M73" i="4"/>
  <c r="L73" i="6"/>
  <c r="M71" i="4"/>
  <c r="L71" i="6"/>
  <c r="N28" i="4"/>
  <c r="M28" i="6"/>
  <c r="J6" i="6"/>
  <c r="J16" i="25"/>
  <c r="M30" i="4"/>
  <c r="L30" i="6"/>
  <c r="M76" i="4"/>
  <c r="L76" i="6"/>
  <c r="L38" i="6"/>
  <c r="M38" i="4"/>
  <c r="L40" i="6"/>
  <c r="M40" i="4"/>
  <c r="L85" i="6"/>
  <c r="M85" i="4"/>
  <c r="M72" i="6"/>
  <c r="N72" i="4"/>
  <c r="L35" i="6"/>
  <c r="M35" i="4"/>
  <c r="M27" i="4"/>
  <c r="L27" i="6"/>
  <c r="M57" i="4"/>
  <c r="L57" i="6"/>
  <c r="L87" i="6"/>
  <c r="M87" i="4"/>
  <c r="L65" i="6"/>
  <c r="M65" i="4"/>
  <c r="L68" i="6"/>
  <c r="M68" i="4"/>
  <c r="F15" i="23"/>
  <c r="F16" i="23" s="1"/>
  <c r="G51" i="24"/>
  <c r="H51" i="23"/>
  <c r="H51" i="24" s="1"/>
  <c r="G55" i="24"/>
  <c r="H55" i="23"/>
  <c r="H55" i="24" s="1"/>
  <c r="G74" i="24"/>
  <c r="H74" i="23"/>
  <c r="H74" i="24" s="1"/>
  <c r="H23" i="23"/>
  <c r="H23" i="24" s="1"/>
  <c r="G23" i="24"/>
  <c r="G26" i="24"/>
  <c r="H26" i="23"/>
  <c r="H26" i="24" s="1"/>
  <c r="G28" i="24"/>
  <c r="H28" i="23"/>
  <c r="H28" i="24" s="1"/>
  <c r="H29" i="23"/>
  <c r="H29" i="24" s="1"/>
  <c r="G29" i="24"/>
  <c r="E4" i="25"/>
  <c r="E64" i="25" s="1"/>
  <c r="E6" i="24"/>
  <c r="H59" i="23"/>
  <c r="H59" i="24" s="1"/>
  <c r="G59" i="24"/>
  <c r="G10" i="23"/>
  <c r="G5" i="23"/>
  <c r="G7" i="23"/>
  <c r="G11" i="23"/>
  <c r="F12" i="24"/>
  <c r="F6" i="25" s="1"/>
  <c r="F66" i="25" s="1"/>
  <c r="G13" i="23"/>
  <c r="F13" i="24"/>
  <c r="F7" i="25" s="1"/>
  <c r="F67" i="25" s="1"/>
  <c r="G73" i="24"/>
  <c r="H73" i="23"/>
  <c r="H73" i="24" s="1"/>
  <c r="G75" i="24"/>
  <c r="H75" i="23"/>
  <c r="H75" i="24" s="1"/>
  <c r="G45" i="24"/>
  <c r="H45" i="23"/>
  <c r="H45" i="24" s="1"/>
  <c r="G47" i="24"/>
  <c r="H47" i="23"/>
  <c r="H47" i="24" s="1"/>
  <c r="G71" i="24"/>
  <c r="H71" i="23"/>
  <c r="H71" i="24" s="1"/>
  <c r="G62" i="24"/>
  <c r="H62" i="23"/>
  <c r="H62" i="24" s="1"/>
  <c r="G90" i="24"/>
  <c r="H90" i="23"/>
  <c r="H90" i="24" s="1"/>
  <c r="G86" i="24"/>
  <c r="H86" i="23"/>
  <c r="H86" i="24" s="1"/>
  <c r="G67" i="24"/>
  <c r="H67" i="23"/>
  <c r="H67" i="24" s="1"/>
  <c r="G46" i="24"/>
  <c r="H46" i="23"/>
  <c r="H46" i="24" s="1"/>
  <c r="G42" i="24"/>
  <c r="H42" i="23"/>
  <c r="H42" i="24" s="1"/>
  <c r="G69" i="24"/>
  <c r="H69" i="23"/>
  <c r="H69" i="24" s="1"/>
  <c r="G44" i="24"/>
  <c r="H44" i="23"/>
  <c r="H44" i="24" s="1"/>
  <c r="G52" i="24"/>
  <c r="H52" i="23"/>
  <c r="H52" i="24" s="1"/>
  <c r="G54" i="24"/>
  <c r="H54" i="23"/>
  <c r="H54" i="24" s="1"/>
  <c r="G80" i="24"/>
  <c r="G14" i="23"/>
  <c r="H80" i="23"/>
  <c r="G84" i="24"/>
  <c r="H84" i="23"/>
  <c r="H84" i="24" s="1"/>
  <c r="G88" i="24"/>
  <c r="H88" i="23"/>
  <c r="H88" i="24" s="1"/>
  <c r="G92" i="24"/>
  <c r="H92" i="23"/>
  <c r="H92" i="24" s="1"/>
  <c r="H65" i="24"/>
  <c r="G41" i="24"/>
  <c r="H41" i="23"/>
  <c r="H41" i="24" s="1"/>
  <c r="G77" i="24"/>
  <c r="H77" i="23"/>
  <c r="H77" i="24" s="1"/>
  <c r="G50" i="24"/>
  <c r="G12" i="23"/>
  <c r="H50" i="23"/>
  <c r="G58" i="24"/>
  <c r="H58" i="23"/>
  <c r="H58" i="24" s="1"/>
  <c r="G66" i="24"/>
  <c r="H66" i="23"/>
  <c r="H66" i="24" s="1"/>
  <c r="F11" i="24"/>
  <c r="F5" i="25" s="1"/>
  <c r="G82" i="24"/>
  <c r="H82" i="23"/>
  <c r="H82" i="24" s="1"/>
  <c r="H38" i="23"/>
  <c r="H38" i="24" s="1"/>
  <c r="G38" i="24"/>
  <c r="G43" i="24"/>
  <c r="H43" i="23"/>
  <c r="H43" i="24" s="1"/>
  <c r="F14" i="24"/>
  <c r="F8" i="25" s="1"/>
  <c r="F68" i="25" s="1"/>
  <c r="E5" i="25"/>
  <c r="E7" i="24"/>
  <c r="E15" i="24"/>
  <c r="H37" i="23"/>
  <c r="H37" i="24" s="1"/>
  <c r="G37" i="24"/>
  <c r="H35" i="24"/>
  <c r="N37" i="4"/>
  <c r="M37" i="6"/>
  <c r="M90" i="6"/>
  <c r="N90" i="4"/>
  <c r="O23" i="4"/>
  <c r="N23" i="6"/>
  <c r="M82" i="6"/>
  <c r="N82" i="4"/>
  <c r="N52" i="4"/>
  <c r="M52" i="6"/>
  <c r="M50" i="6"/>
  <c r="N50" i="4"/>
  <c r="M45" i="6"/>
  <c r="N45" i="4"/>
  <c r="M60" i="6"/>
  <c r="N60" i="4"/>
  <c r="G16" i="6"/>
  <c r="E5" i="24" l="1"/>
  <c r="E16" i="24" s="1"/>
  <c r="M56" i="4"/>
  <c r="L56" i="6"/>
  <c r="J7" i="6"/>
  <c r="J5" i="6" s="1"/>
  <c r="M88" i="4"/>
  <c r="M88" i="6" s="1"/>
  <c r="J15" i="6"/>
  <c r="I5" i="6"/>
  <c r="K10" i="6"/>
  <c r="K6" i="6" s="1"/>
  <c r="M83" i="6"/>
  <c r="N83" i="4"/>
  <c r="K15" i="4"/>
  <c r="K16" i="4" s="1"/>
  <c r="M42" i="4"/>
  <c r="L42" i="6"/>
  <c r="M54" i="4"/>
  <c r="L54" i="6"/>
  <c r="L14" i="4"/>
  <c r="L6" i="4"/>
  <c r="K13" i="6"/>
  <c r="K19" i="25" s="1"/>
  <c r="L13" i="4"/>
  <c r="I21" i="25"/>
  <c r="L47" i="6"/>
  <c r="M47" i="4"/>
  <c r="M39" i="6"/>
  <c r="N39" i="4"/>
  <c r="N91" i="4"/>
  <c r="M91" i="6"/>
  <c r="F4" i="25"/>
  <c r="F64" i="25" s="1"/>
  <c r="H10" i="24"/>
  <c r="H6" i="24" s="1"/>
  <c r="H6" i="23"/>
  <c r="M44" i="4"/>
  <c r="L44" i="6"/>
  <c r="K14" i="6"/>
  <c r="K20" i="25" s="1"/>
  <c r="K12" i="6"/>
  <c r="L81" i="6"/>
  <c r="M81" i="4"/>
  <c r="G15" i="23"/>
  <c r="G16" i="23" s="1"/>
  <c r="L58" i="6"/>
  <c r="M58" i="4"/>
  <c r="M31" i="4"/>
  <c r="L31" i="6"/>
  <c r="M61" i="4"/>
  <c r="L61" i="6"/>
  <c r="K11" i="6"/>
  <c r="L53" i="6"/>
  <c r="L12" i="4"/>
  <c r="M53" i="4"/>
  <c r="L41" i="6"/>
  <c r="M41" i="4"/>
  <c r="I16" i="6"/>
  <c r="I25" i="25"/>
  <c r="M86" i="4"/>
  <c r="L86" i="6"/>
  <c r="M36" i="4"/>
  <c r="L36" i="6"/>
  <c r="L11" i="4"/>
  <c r="L7" i="4"/>
  <c r="J18" i="25"/>
  <c r="J21" i="25" s="1"/>
  <c r="M67" i="4"/>
  <c r="L67" i="6"/>
  <c r="M75" i="4"/>
  <c r="L75" i="6"/>
  <c r="L26" i="6"/>
  <c r="L5" i="4"/>
  <c r="M26" i="4"/>
  <c r="L10" i="4"/>
  <c r="L70" i="6"/>
  <c r="M70" i="4"/>
  <c r="M89" i="4"/>
  <c r="L89" i="6"/>
  <c r="N55" i="4"/>
  <c r="M55" i="6"/>
  <c r="M69" i="6"/>
  <c r="N69" i="4"/>
  <c r="N88" i="4"/>
  <c r="M77" i="6"/>
  <c r="N77" i="4"/>
  <c r="N25" i="4"/>
  <c r="M25" i="6"/>
  <c r="N80" i="4"/>
  <c r="M80" i="6"/>
  <c r="N68" i="4"/>
  <c r="M68" i="6"/>
  <c r="M27" i="6"/>
  <c r="N27" i="4"/>
  <c r="N35" i="4"/>
  <c r="M35" i="6"/>
  <c r="N85" i="4"/>
  <c r="M85" i="6"/>
  <c r="N38" i="4"/>
  <c r="M38" i="6"/>
  <c r="N71" i="4"/>
  <c r="M71" i="6"/>
  <c r="M66" i="6"/>
  <c r="N66" i="4"/>
  <c r="M51" i="6"/>
  <c r="N51" i="4"/>
  <c r="N76" i="4"/>
  <c r="M76" i="6"/>
  <c r="O28" i="4"/>
  <c r="N28" i="6"/>
  <c r="M73" i="6"/>
  <c r="N73" i="4"/>
  <c r="N29" i="4"/>
  <c r="M29" i="6"/>
  <c r="M74" i="6"/>
  <c r="N74" i="4"/>
  <c r="M62" i="6"/>
  <c r="N62" i="4"/>
  <c r="L10" i="6"/>
  <c r="N92" i="4"/>
  <c r="M92" i="6"/>
  <c r="N57" i="4"/>
  <c r="M57" i="6"/>
  <c r="O72" i="4"/>
  <c r="N72" i="6"/>
  <c r="N40" i="4"/>
  <c r="M40" i="6"/>
  <c r="M43" i="6"/>
  <c r="N43" i="4"/>
  <c r="N84" i="4"/>
  <c r="M84" i="6"/>
  <c r="N32" i="4"/>
  <c r="M32" i="6"/>
  <c r="M46" i="6"/>
  <c r="N46" i="4"/>
  <c r="M24" i="6"/>
  <c r="N24" i="4"/>
  <c r="M65" i="6"/>
  <c r="N65" i="4"/>
  <c r="N87" i="4"/>
  <c r="M87" i="6"/>
  <c r="N30" i="4"/>
  <c r="M30" i="6"/>
  <c r="M59" i="6"/>
  <c r="N59" i="4"/>
  <c r="H10" i="23"/>
  <c r="H13" i="24"/>
  <c r="G10" i="24"/>
  <c r="G6" i="24" s="1"/>
  <c r="G11" i="24"/>
  <c r="G5" i="25" s="1"/>
  <c r="G65" i="25" s="1"/>
  <c r="F15" i="24"/>
  <c r="F7" i="24"/>
  <c r="F5" i="24" s="1"/>
  <c r="G13" i="24"/>
  <c r="G7" i="25" s="1"/>
  <c r="G67" i="25" s="1"/>
  <c r="H11" i="23"/>
  <c r="H13" i="23"/>
  <c r="G14" i="24"/>
  <c r="G8" i="25" s="1"/>
  <c r="G68" i="25" s="1"/>
  <c r="H12" i="23"/>
  <c r="H50" i="24"/>
  <c r="H12" i="24" s="1"/>
  <c r="H80" i="24"/>
  <c r="H14" i="24" s="1"/>
  <c r="H8" i="25" s="1"/>
  <c r="H68" i="25" s="1"/>
  <c r="H14" i="23"/>
  <c r="G12" i="24"/>
  <c r="G6" i="25" s="1"/>
  <c r="G66" i="25" s="1"/>
  <c r="H5" i="23"/>
  <c r="H7" i="23"/>
  <c r="E65" i="25"/>
  <c r="E9" i="25"/>
  <c r="E13" i="25"/>
  <c r="G30" i="25"/>
  <c r="H11" i="24"/>
  <c r="F65" i="25"/>
  <c r="N45" i="6"/>
  <c r="O45" i="4"/>
  <c r="O23" i="6"/>
  <c r="P23" i="4"/>
  <c r="N60" i="6"/>
  <c r="O60" i="4"/>
  <c r="O52" i="4"/>
  <c r="N52" i="6"/>
  <c r="N37" i="6"/>
  <c r="O37" i="4"/>
  <c r="N50" i="6"/>
  <c r="O50" i="4"/>
  <c r="N82" i="6"/>
  <c r="O82" i="4"/>
  <c r="N90" i="6"/>
  <c r="O90" i="4"/>
  <c r="I22" i="25" l="1"/>
  <c r="J16" i="6"/>
  <c r="K16" i="25"/>
  <c r="L16" i="25" s="1"/>
  <c r="N56" i="4"/>
  <c r="M56" i="6"/>
  <c r="L13" i="6"/>
  <c r="L19" i="25" s="1"/>
  <c r="F9" i="25"/>
  <c r="F69" i="25" s="1"/>
  <c r="N83" i="6"/>
  <c r="O83" i="4"/>
  <c r="K18" i="25"/>
  <c r="N54" i="4"/>
  <c r="M54" i="6"/>
  <c r="M42" i="6"/>
  <c r="N42" i="4"/>
  <c r="L15" i="4"/>
  <c r="L16" i="4" s="1"/>
  <c r="L14" i="6"/>
  <c r="L20" i="25" s="1"/>
  <c r="N47" i="4"/>
  <c r="M47" i="6"/>
  <c r="N91" i="6"/>
  <c r="O91" i="4"/>
  <c r="N39" i="6"/>
  <c r="O39" i="4"/>
  <c r="L11" i="6"/>
  <c r="L17" i="25" s="1"/>
  <c r="N81" i="4"/>
  <c r="M81" i="6"/>
  <c r="M44" i="6"/>
  <c r="N44" i="4"/>
  <c r="N26" i="4"/>
  <c r="M5" i="4"/>
  <c r="M26" i="6"/>
  <c r="N75" i="4"/>
  <c r="M75" i="6"/>
  <c r="N58" i="4"/>
  <c r="M58" i="6"/>
  <c r="M13" i="4"/>
  <c r="M7" i="4"/>
  <c r="M11" i="4"/>
  <c r="N36" i="4"/>
  <c r="M36" i="6"/>
  <c r="M86" i="6"/>
  <c r="M14" i="4"/>
  <c r="N86" i="4"/>
  <c r="M31" i="6"/>
  <c r="N31" i="4"/>
  <c r="N10" i="4" s="1"/>
  <c r="N53" i="4"/>
  <c r="M53" i="6"/>
  <c r="M12" i="4"/>
  <c r="M6" i="4"/>
  <c r="N70" i="4"/>
  <c r="M70" i="6"/>
  <c r="K7" i="6"/>
  <c r="K5" i="6" s="1"/>
  <c r="K17" i="25"/>
  <c r="N61" i="4"/>
  <c r="M61" i="6"/>
  <c r="K15" i="6"/>
  <c r="N89" i="4"/>
  <c r="M89" i="6"/>
  <c r="M10" i="4"/>
  <c r="N67" i="4"/>
  <c r="M67" i="6"/>
  <c r="M41" i="6"/>
  <c r="N41" i="4"/>
  <c r="J25" i="25"/>
  <c r="J22" i="25" s="1"/>
  <c r="L12" i="6"/>
  <c r="N88" i="6"/>
  <c r="O88" i="4"/>
  <c r="N69" i="6"/>
  <c r="O69" i="4"/>
  <c r="F13" i="25"/>
  <c r="N25" i="6"/>
  <c r="O25" i="4"/>
  <c r="N77" i="6"/>
  <c r="O77" i="4"/>
  <c r="N55" i="6"/>
  <c r="O55" i="4"/>
  <c r="N80" i="6"/>
  <c r="O80" i="4"/>
  <c r="N30" i="6"/>
  <c r="O30" i="4"/>
  <c r="N87" i="6"/>
  <c r="O87" i="4"/>
  <c r="O46" i="4"/>
  <c r="N46" i="6"/>
  <c r="O40" i="4"/>
  <c r="N40" i="6"/>
  <c r="O57" i="4"/>
  <c r="N57" i="6"/>
  <c r="L6" i="6"/>
  <c r="N66" i="6"/>
  <c r="O66" i="4"/>
  <c r="O65" i="4"/>
  <c r="N65" i="6"/>
  <c r="N84" i="6"/>
  <c r="O84" i="4"/>
  <c r="N62" i="6"/>
  <c r="O62" i="4"/>
  <c r="N76" i="6"/>
  <c r="O76" i="4"/>
  <c r="O38" i="4"/>
  <c r="N38" i="6"/>
  <c r="N35" i="6"/>
  <c r="O35" i="4"/>
  <c r="N59" i="6"/>
  <c r="O59" i="4"/>
  <c r="O24" i="4"/>
  <c r="N24" i="6"/>
  <c r="N43" i="6"/>
  <c r="O43" i="4"/>
  <c r="O72" i="6"/>
  <c r="P72" i="4"/>
  <c r="O29" i="4"/>
  <c r="N29" i="6"/>
  <c r="O28" i="6"/>
  <c r="P28" i="4"/>
  <c r="N51" i="6"/>
  <c r="O51" i="4"/>
  <c r="O27" i="4"/>
  <c r="N27" i="6"/>
  <c r="O68" i="4"/>
  <c r="N68" i="6"/>
  <c r="O32" i="4"/>
  <c r="N32" i="6"/>
  <c r="N92" i="6"/>
  <c r="O92" i="4"/>
  <c r="N74" i="6"/>
  <c r="O74" i="4"/>
  <c r="O73" i="4"/>
  <c r="N73" i="6"/>
  <c r="N71" i="6"/>
  <c r="O71" i="4"/>
  <c r="N85" i="6"/>
  <c r="O85" i="4"/>
  <c r="H7" i="25"/>
  <c r="H67" i="25" s="1"/>
  <c r="G4" i="25"/>
  <c r="G64" i="25" s="1"/>
  <c r="F16" i="24"/>
  <c r="H15" i="24"/>
  <c r="G7" i="24"/>
  <c r="G5" i="24" s="1"/>
  <c r="H30" i="25"/>
  <c r="G15" i="24"/>
  <c r="H15" i="23"/>
  <c r="H16" i="23" s="1"/>
  <c r="H6" i="25"/>
  <c r="H66" i="25" s="1"/>
  <c r="E10" i="25"/>
  <c r="E69" i="25"/>
  <c r="E27" i="25"/>
  <c r="E31" i="25" s="1"/>
  <c r="H5" i="25"/>
  <c r="H65" i="25" s="1"/>
  <c r="H7" i="24"/>
  <c r="H5" i="24" s="1"/>
  <c r="O37" i="6"/>
  <c r="P37" i="4"/>
  <c r="O60" i="6"/>
  <c r="P60" i="4"/>
  <c r="O90" i="6"/>
  <c r="P90" i="4"/>
  <c r="P82" i="4"/>
  <c r="O82" i="6"/>
  <c r="O52" i="6"/>
  <c r="P52" i="4"/>
  <c r="P23" i="6"/>
  <c r="Q23" i="4"/>
  <c r="O50" i="6"/>
  <c r="P50" i="4"/>
  <c r="O45" i="6"/>
  <c r="P45" i="4"/>
  <c r="F27" i="25" l="1"/>
  <c r="F31" i="25" s="1"/>
  <c r="N56" i="6"/>
  <c r="O56" i="4"/>
  <c r="N6" i="4"/>
  <c r="F10" i="25"/>
  <c r="K21" i="25"/>
  <c r="O83" i="6"/>
  <c r="P83" i="4"/>
  <c r="N42" i="6"/>
  <c r="O42" i="4"/>
  <c r="N54" i="6"/>
  <c r="O54" i="4"/>
  <c r="G13" i="25"/>
  <c r="H13" i="25" s="1"/>
  <c r="M10" i="6"/>
  <c r="M6" i="6" s="1"/>
  <c r="O91" i="6"/>
  <c r="P91" i="4"/>
  <c r="M13" i="6"/>
  <c r="M19" i="25" s="1"/>
  <c r="O39" i="6"/>
  <c r="P39" i="4"/>
  <c r="M15" i="4"/>
  <c r="M16" i="4" s="1"/>
  <c r="N13" i="4"/>
  <c r="N47" i="6"/>
  <c r="O47" i="4"/>
  <c r="M11" i="6"/>
  <c r="M17" i="25" s="1"/>
  <c r="N81" i="6"/>
  <c r="O81" i="4"/>
  <c r="N44" i="6"/>
  <c r="O44" i="4"/>
  <c r="K16" i="6"/>
  <c r="N61" i="6"/>
  <c r="O61" i="4"/>
  <c r="N58" i="6"/>
  <c r="O58" i="4"/>
  <c r="L18" i="25"/>
  <c r="L21" i="25" s="1"/>
  <c r="L7" i="6"/>
  <c r="L5" i="6" s="1"/>
  <c r="O89" i="4"/>
  <c r="N89" i="6"/>
  <c r="M12" i="6"/>
  <c r="M18" i="25" s="1"/>
  <c r="N86" i="6"/>
  <c r="O86" i="4"/>
  <c r="N14" i="4"/>
  <c r="N36" i="6"/>
  <c r="N7" i="4"/>
  <c r="O36" i="4"/>
  <c r="N11" i="4"/>
  <c r="O26" i="4"/>
  <c r="N5" i="4"/>
  <c r="N26" i="6"/>
  <c r="O70" i="4"/>
  <c r="N70" i="6"/>
  <c r="O67" i="4"/>
  <c r="N67" i="6"/>
  <c r="K25" i="25"/>
  <c r="O53" i="4"/>
  <c r="N12" i="4"/>
  <c r="N53" i="6"/>
  <c r="O75" i="4"/>
  <c r="N75" i="6"/>
  <c r="N41" i="6"/>
  <c r="O41" i="4"/>
  <c r="N31" i="6"/>
  <c r="O31" i="4"/>
  <c r="M14" i="6"/>
  <c r="M20" i="25" s="1"/>
  <c r="L15" i="6"/>
  <c r="G9" i="25"/>
  <c r="G69" i="25" s="1"/>
  <c r="O80" i="6"/>
  <c r="P80" i="4"/>
  <c r="O69" i="6"/>
  <c r="P69" i="4"/>
  <c r="P55" i="4"/>
  <c r="O55" i="6"/>
  <c r="O25" i="6"/>
  <c r="P25" i="4"/>
  <c r="O88" i="6"/>
  <c r="P88" i="4"/>
  <c r="P77" i="4"/>
  <c r="O77" i="6"/>
  <c r="O85" i="6"/>
  <c r="P85" i="4"/>
  <c r="O92" i="6"/>
  <c r="P92" i="4"/>
  <c r="O51" i="6"/>
  <c r="P51" i="4"/>
  <c r="P28" i="6"/>
  <c r="Q28" i="4"/>
  <c r="P72" i="6"/>
  <c r="Q72" i="4"/>
  <c r="O43" i="6"/>
  <c r="P43" i="4"/>
  <c r="P35" i="4"/>
  <c r="O35" i="6"/>
  <c r="O76" i="6"/>
  <c r="P76" i="4"/>
  <c r="P66" i="4"/>
  <c r="O66" i="6"/>
  <c r="O87" i="6"/>
  <c r="P87" i="4"/>
  <c r="P73" i="4"/>
  <c r="O73" i="6"/>
  <c r="O32" i="6"/>
  <c r="P32" i="4"/>
  <c r="O68" i="6"/>
  <c r="P68" i="4"/>
  <c r="O24" i="6"/>
  <c r="P24" i="4"/>
  <c r="O40" i="6"/>
  <c r="P40" i="4"/>
  <c r="O71" i="6"/>
  <c r="P71" i="4"/>
  <c r="O74" i="6"/>
  <c r="P74" i="4"/>
  <c r="M16" i="25"/>
  <c r="O59" i="6"/>
  <c r="P59" i="4"/>
  <c r="O62" i="6"/>
  <c r="P62" i="4"/>
  <c r="P84" i="4"/>
  <c r="O84" i="6"/>
  <c r="O65" i="6"/>
  <c r="P65" i="4"/>
  <c r="O30" i="6"/>
  <c r="P30" i="4"/>
  <c r="P27" i="4"/>
  <c r="O27" i="6"/>
  <c r="O29" i="6"/>
  <c r="P29" i="4"/>
  <c r="O38" i="6"/>
  <c r="P38" i="4"/>
  <c r="O57" i="6"/>
  <c r="P57" i="4"/>
  <c r="P46" i="4"/>
  <c r="O46" i="6"/>
  <c r="H4" i="25"/>
  <c r="H64" i="25" s="1"/>
  <c r="H16" i="24"/>
  <c r="G16" i="24"/>
  <c r="P45" i="6"/>
  <c r="Q45" i="4"/>
  <c r="P50" i="6"/>
  <c r="Q50" i="4"/>
  <c r="Q23" i="6"/>
  <c r="R23" i="4"/>
  <c r="S23" i="4" s="1"/>
  <c r="P82" i="6"/>
  <c r="Q82" i="4"/>
  <c r="P60" i="6"/>
  <c r="Q60" i="4"/>
  <c r="P52" i="6"/>
  <c r="Q52" i="4"/>
  <c r="P90" i="6"/>
  <c r="Q90" i="4"/>
  <c r="P37" i="6"/>
  <c r="Q37" i="4"/>
  <c r="P56" i="4" l="1"/>
  <c r="O56" i="6"/>
  <c r="N13" i="6"/>
  <c r="N19" i="25" s="1"/>
  <c r="O14" i="4"/>
  <c r="O6" i="4"/>
  <c r="N10" i="6"/>
  <c r="N11" i="6"/>
  <c r="N17" i="25" s="1"/>
  <c r="P83" i="6"/>
  <c r="Q83" i="4"/>
  <c r="P54" i="4"/>
  <c r="O54" i="6"/>
  <c r="O42" i="6"/>
  <c r="P42" i="4"/>
  <c r="G27" i="25"/>
  <c r="G31" i="25" s="1"/>
  <c r="G10" i="25"/>
  <c r="M21" i="25"/>
  <c r="O10" i="4"/>
  <c r="M15" i="6"/>
  <c r="N15" i="4"/>
  <c r="N16" i="4" s="1"/>
  <c r="N14" i="6"/>
  <c r="N20" i="25" s="1"/>
  <c r="P91" i="6"/>
  <c r="Q91" i="4"/>
  <c r="O47" i="6"/>
  <c r="P47" i="4"/>
  <c r="P39" i="6"/>
  <c r="Q39" i="4"/>
  <c r="L16" i="6"/>
  <c r="O81" i="6"/>
  <c r="P81" i="4"/>
  <c r="M7" i="6"/>
  <c r="M5" i="6" s="1"/>
  <c r="O44" i="6"/>
  <c r="P44" i="4"/>
  <c r="O75" i="6"/>
  <c r="P75" i="4"/>
  <c r="P67" i="4"/>
  <c r="O67" i="6"/>
  <c r="P31" i="4"/>
  <c r="O31" i="6"/>
  <c r="N12" i="6"/>
  <c r="N18" i="25" s="1"/>
  <c r="O36" i="6"/>
  <c r="O11" i="4"/>
  <c r="O7" i="4"/>
  <c r="P36" i="4"/>
  <c r="P86" i="4"/>
  <c r="O86" i="6"/>
  <c r="P89" i="4"/>
  <c r="O89" i="6"/>
  <c r="O58" i="6"/>
  <c r="P58" i="4"/>
  <c r="O41" i="6"/>
  <c r="P41" i="4"/>
  <c r="P53" i="4"/>
  <c r="O12" i="4"/>
  <c r="O53" i="6"/>
  <c r="P26" i="4"/>
  <c r="O26" i="6"/>
  <c r="O61" i="6"/>
  <c r="P61" i="4"/>
  <c r="O13" i="4"/>
  <c r="L25" i="25"/>
  <c r="L22" i="25" s="1"/>
  <c r="K22" i="25"/>
  <c r="P70" i="4"/>
  <c r="O70" i="6"/>
  <c r="O5" i="4"/>
  <c r="P25" i="6"/>
  <c r="Q25" i="4"/>
  <c r="P88" i="6"/>
  <c r="Q88" i="4"/>
  <c r="P55" i="6"/>
  <c r="Q55" i="4"/>
  <c r="P80" i="6"/>
  <c r="Q80" i="4"/>
  <c r="H9" i="25"/>
  <c r="H10" i="25" s="1"/>
  <c r="P77" i="6"/>
  <c r="Q77" i="4"/>
  <c r="Q69" i="4"/>
  <c r="P69" i="6"/>
  <c r="P46" i="6"/>
  <c r="Q46" i="4"/>
  <c r="Q84" i="4"/>
  <c r="P84" i="6"/>
  <c r="P74" i="6"/>
  <c r="Q74" i="4"/>
  <c r="Q68" i="4"/>
  <c r="P68" i="6"/>
  <c r="Q87" i="4"/>
  <c r="P87" i="6"/>
  <c r="P76" i="6"/>
  <c r="Q76" i="4"/>
  <c r="Q57" i="4"/>
  <c r="P57" i="6"/>
  <c r="Q38" i="4"/>
  <c r="P38" i="6"/>
  <c r="P27" i="6"/>
  <c r="Q27" i="4"/>
  <c r="P62" i="6"/>
  <c r="Q62" i="4"/>
  <c r="P40" i="6"/>
  <c r="Q40" i="4"/>
  <c r="Q73" i="4"/>
  <c r="P73" i="6"/>
  <c r="P43" i="6"/>
  <c r="Q43" i="4"/>
  <c r="R28" i="4"/>
  <c r="Q28" i="6"/>
  <c r="P92" i="6"/>
  <c r="Q92" i="4"/>
  <c r="P29" i="6"/>
  <c r="Q29" i="4"/>
  <c r="Q71" i="4"/>
  <c r="P71" i="6"/>
  <c r="Q24" i="4"/>
  <c r="P24" i="6"/>
  <c r="P32" i="6"/>
  <c r="Q32" i="4"/>
  <c r="P30" i="6"/>
  <c r="Q30" i="4"/>
  <c r="P65" i="6"/>
  <c r="Q65" i="4"/>
  <c r="P59" i="6"/>
  <c r="Q59" i="4"/>
  <c r="P66" i="6"/>
  <c r="Q66" i="4"/>
  <c r="P35" i="6"/>
  <c r="Q35" i="4"/>
  <c r="Q72" i="6"/>
  <c r="R72" i="4"/>
  <c r="P51" i="6"/>
  <c r="Q51" i="4"/>
  <c r="P85" i="6"/>
  <c r="Q85" i="4"/>
  <c r="S23" i="6"/>
  <c r="T23" i="4"/>
  <c r="Q37" i="6"/>
  <c r="R37" i="4"/>
  <c r="Q52" i="6"/>
  <c r="R52" i="4"/>
  <c r="Q82" i="6"/>
  <c r="R82" i="4"/>
  <c r="R23" i="6"/>
  <c r="R45" i="4"/>
  <c r="Q45" i="6"/>
  <c r="Q50" i="6"/>
  <c r="R50" i="4"/>
  <c r="S50" i="4" s="1"/>
  <c r="R90" i="4"/>
  <c r="Q90" i="6"/>
  <c r="Q60" i="6"/>
  <c r="R60" i="4"/>
  <c r="N7" i="6" l="1"/>
  <c r="N15" i="6"/>
  <c r="N6" i="6"/>
  <c r="N16" i="25"/>
  <c r="N21" i="25" s="1"/>
  <c r="P56" i="6"/>
  <c r="Q56" i="4"/>
  <c r="P12" i="4"/>
  <c r="O13" i="6"/>
  <c r="O19" i="25" s="1"/>
  <c r="P10" i="4"/>
  <c r="H69" i="25"/>
  <c r="H27" i="25"/>
  <c r="H31" i="25" s="1"/>
  <c r="P6" i="4"/>
  <c r="P11" i="4"/>
  <c r="M16" i="6"/>
  <c r="R83" i="4"/>
  <c r="Q83" i="6"/>
  <c r="O11" i="6"/>
  <c r="O17" i="25" s="1"/>
  <c r="P54" i="6"/>
  <c r="Q54" i="4"/>
  <c r="Q42" i="4"/>
  <c r="P42" i="6"/>
  <c r="O12" i="6"/>
  <c r="O18" i="25" s="1"/>
  <c r="Q39" i="6"/>
  <c r="R39" i="4"/>
  <c r="M25" i="25"/>
  <c r="M22" i="25" s="1"/>
  <c r="R91" i="4"/>
  <c r="Q91" i="6"/>
  <c r="Q47" i="4"/>
  <c r="P47" i="6"/>
  <c r="O15" i="4"/>
  <c r="O16" i="4" s="1"/>
  <c r="O10" i="6"/>
  <c r="O6" i="6" s="1"/>
  <c r="Q81" i="4"/>
  <c r="P81" i="6"/>
  <c r="O14" i="6"/>
  <c r="O20" i="25" s="1"/>
  <c r="P44" i="6"/>
  <c r="Q44" i="4"/>
  <c r="P89" i="6"/>
  <c r="Q89" i="4"/>
  <c r="P61" i="6"/>
  <c r="Q61" i="4"/>
  <c r="P36" i="6"/>
  <c r="P7" i="4"/>
  <c r="Q36" i="4"/>
  <c r="Q70" i="4"/>
  <c r="P70" i="6"/>
  <c r="Q53" i="4"/>
  <c r="P53" i="6"/>
  <c r="P58" i="6"/>
  <c r="Q58" i="4"/>
  <c r="P31" i="6"/>
  <c r="Q31" i="4"/>
  <c r="P75" i="6"/>
  <c r="Q75" i="4"/>
  <c r="Q67" i="4"/>
  <c r="P67" i="6"/>
  <c r="P13" i="4"/>
  <c r="P14" i="4"/>
  <c r="P26" i="6"/>
  <c r="Q26" i="4"/>
  <c r="Q10" i="4" s="1"/>
  <c r="P5" i="4"/>
  <c r="P41" i="6"/>
  <c r="Q41" i="4"/>
  <c r="Q86" i="4"/>
  <c r="P86" i="6"/>
  <c r="R55" i="4"/>
  <c r="Q55" i="6"/>
  <c r="Q88" i="6"/>
  <c r="R88" i="4"/>
  <c r="Q77" i="6"/>
  <c r="R77" i="4"/>
  <c r="Q69" i="6"/>
  <c r="R69" i="4"/>
  <c r="R80" i="4"/>
  <c r="Q80" i="6"/>
  <c r="Q25" i="6"/>
  <c r="R25" i="4"/>
  <c r="R85" i="4"/>
  <c r="Q85" i="6"/>
  <c r="R72" i="6"/>
  <c r="S72" i="4"/>
  <c r="Q66" i="6"/>
  <c r="R66" i="4"/>
  <c r="R28" i="6"/>
  <c r="S28" i="4"/>
  <c r="Q73" i="6"/>
  <c r="R73" i="4"/>
  <c r="Q38" i="6"/>
  <c r="R38" i="4"/>
  <c r="Q74" i="6"/>
  <c r="R74" i="4"/>
  <c r="R65" i="4"/>
  <c r="Q65" i="6"/>
  <c r="R92" i="4"/>
  <c r="Q92" i="6"/>
  <c r="R43" i="4"/>
  <c r="Q43" i="6"/>
  <c r="R40" i="4"/>
  <c r="Q40" i="6"/>
  <c r="Q87" i="6"/>
  <c r="R87" i="4"/>
  <c r="Q46" i="6"/>
  <c r="R46" i="4"/>
  <c r="R51" i="4"/>
  <c r="Q51" i="6"/>
  <c r="Q35" i="6"/>
  <c r="R35" i="4"/>
  <c r="Q59" i="6"/>
  <c r="R59" i="4"/>
  <c r="Q32" i="6"/>
  <c r="R32" i="4"/>
  <c r="R29" i="4"/>
  <c r="Q29" i="6"/>
  <c r="R57" i="4"/>
  <c r="Q57" i="6"/>
  <c r="Q76" i="6"/>
  <c r="R76" i="4"/>
  <c r="R84" i="4"/>
  <c r="Q84" i="6"/>
  <c r="R30" i="4"/>
  <c r="Q30" i="6"/>
  <c r="R24" i="4"/>
  <c r="Q24" i="6"/>
  <c r="Q71" i="6"/>
  <c r="R71" i="4"/>
  <c r="R62" i="4"/>
  <c r="Q62" i="6"/>
  <c r="R27" i="4"/>
  <c r="Q27" i="6"/>
  <c r="Q68" i="6"/>
  <c r="R68" i="4"/>
  <c r="R60" i="6"/>
  <c r="S60" i="4"/>
  <c r="R90" i="6"/>
  <c r="S90" i="4"/>
  <c r="R45" i="6"/>
  <c r="S45" i="4"/>
  <c r="R82" i="6"/>
  <c r="S82" i="4"/>
  <c r="S50" i="6"/>
  <c r="T50" i="4"/>
  <c r="U23" i="4"/>
  <c r="T23" i="6"/>
  <c r="R52" i="6"/>
  <c r="S52" i="4"/>
  <c r="R37" i="6"/>
  <c r="S37" i="4"/>
  <c r="R50" i="6"/>
  <c r="N5" i="6" l="1"/>
  <c r="C2" i="6" s="1"/>
  <c r="Q56" i="6"/>
  <c r="R56" i="4"/>
  <c r="O7" i="6"/>
  <c r="O5" i="6" s="1"/>
  <c r="O15" i="6"/>
  <c r="Q6" i="4"/>
  <c r="P15" i="4"/>
  <c r="P16" i="4" s="1"/>
  <c r="P10" i="6"/>
  <c r="P6" i="6" s="1"/>
  <c r="N25" i="25"/>
  <c r="N22" i="25" s="1"/>
  <c r="Q11" i="4"/>
  <c r="P13" i="6"/>
  <c r="P19" i="25" s="1"/>
  <c r="R83" i="6"/>
  <c r="S83" i="4"/>
  <c r="R54" i="4"/>
  <c r="Q54" i="6"/>
  <c r="O16" i="25"/>
  <c r="O21" i="25" s="1"/>
  <c r="Q42" i="6"/>
  <c r="R42" i="4"/>
  <c r="P14" i="6"/>
  <c r="P20" i="25" s="1"/>
  <c r="Q12" i="4"/>
  <c r="Q13" i="4"/>
  <c r="R47" i="4"/>
  <c r="Q47" i="6"/>
  <c r="S39" i="4"/>
  <c r="R39" i="6"/>
  <c r="R91" i="6"/>
  <c r="S91" i="4"/>
  <c r="Q44" i="6"/>
  <c r="R44" i="4"/>
  <c r="R81" i="4"/>
  <c r="Q81" i="6"/>
  <c r="Q86" i="6"/>
  <c r="R86" i="4"/>
  <c r="R26" i="4"/>
  <c r="Q26" i="6"/>
  <c r="Q75" i="6"/>
  <c r="R75" i="4"/>
  <c r="Q58" i="6"/>
  <c r="R58" i="4"/>
  <c r="P11" i="6"/>
  <c r="R31" i="4"/>
  <c r="Q31" i="6"/>
  <c r="P12" i="6"/>
  <c r="P18" i="25" s="1"/>
  <c r="Q7" i="4"/>
  <c r="Q36" i="6"/>
  <c r="R36" i="4"/>
  <c r="R41" i="4"/>
  <c r="Q41" i="6"/>
  <c r="Q67" i="6"/>
  <c r="R67" i="4"/>
  <c r="Q89" i="6"/>
  <c r="R89" i="4"/>
  <c r="Q14" i="4"/>
  <c r="Q53" i="6"/>
  <c r="R53" i="4"/>
  <c r="Q70" i="6"/>
  <c r="R70" i="4"/>
  <c r="Q61" i="6"/>
  <c r="R61" i="4"/>
  <c r="Q5" i="4"/>
  <c r="S69" i="4"/>
  <c r="R69" i="6"/>
  <c r="S77" i="4"/>
  <c r="R77" i="6"/>
  <c r="S88" i="4"/>
  <c r="R88" i="6"/>
  <c r="S80" i="4"/>
  <c r="R80" i="6"/>
  <c r="R25" i="6"/>
  <c r="S25" i="4"/>
  <c r="S55" i="4"/>
  <c r="R55" i="6"/>
  <c r="R62" i="6"/>
  <c r="S62" i="4"/>
  <c r="R30" i="6"/>
  <c r="S30" i="4"/>
  <c r="R29" i="6"/>
  <c r="S29" i="4"/>
  <c r="R51" i="6"/>
  <c r="S51" i="4"/>
  <c r="R87" i="6"/>
  <c r="S87" i="4"/>
  <c r="R74" i="6"/>
  <c r="S74" i="4"/>
  <c r="T72" i="4"/>
  <c r="S72" i="6"/>
  <c r="R71" i="6"/>
  <c r="S71" i="4"/>
  <c r="R59" i="6"/>
  <c r="S59" i="4"/>
  <c r="S35" i="4"/>
  <c r="R35" i="6"/>
  <c r="R40" i="6"/>
  <c r="S40" i="4"/>
  <c r="R92" i="6"/>
  <c r="S92" i="4"/>
  <c r="R73" i="6"/>
  <c r="S73" i="4"/>
  <c r="R68" i="6"/>
  <c r="S68" i="4"/>
  <c r="R27" i="6"/>
  <c r="S27" i="4"/>
  <c r="R24" i="6"/>
  <c r="S24" i="4"/>
  <c r="R84" i="6"/>
  <c r="S84" i="4"/>
  <c r="R57" i="6"/>
  <c r="S57" i="4"/>
  <c r="R32" i="6"/>
  <c r="S32" i="4"/>
  <c r="R46" i="6"/>
  <c r="S46" i="4"/>
  <c r="N16" i="6"/>
  <c r="S65" i="4"/>
  <c r="R65" i="6"/>
  <c r="R66" i="6"/>
  <c r="S66" i="4"/>
  <c r="R76" i="6"/>
  <c r="S76" i="4"/>
  <c r="R43" i="6"/>
  <c r="S43" i="4"/>
  <c r="R38" i="6"/>
  <c r="S38" i="4"/>
  <c r="S28" i="6"/>
  <c r="T28" i="4"/>
  <c r="R85" i="6"/>
  <c r="S85" i="4"/>
  <c r="U23" i="6"/>
  <c r="V23" i="4"/>
  <c r="T82" i="4"/>
  <c r="S82" i="6"/>
  <c r="T90" i="4"/>
  <c r="S90" i="6"/>
  <c r="S37" i="6"/>
  <c r="T37" i="4"/>
  <c r="S52" i="6"/>
  <c r="T52" i="4"/>
  <c r="T50" i="6"/>
  <c r="U50" i="4"/>
  <c r="S45" i="6"/>
  <c r="T45" i="4"/>
  <c r="T60" i="4"/>
  <c r="S60" i="6"/>
  <c r="P16" i="25" l="1"/>
  <c r="O25" i="25"/>
  <c r="O22" i="25" s="1"/>
  <c r="Q14" i="6"/>
  <c r="Q20" i="25" s="1"/>
  <c r="S56" i="4"/>
  <c r="R56" i="6"/>
  <c r="O16" i="6"/>
  <c r="R6" i="4"/>
  <c r="Q13" i="6"/>
  <c r="Q19" i="25" s="1"/>
  <c r="S83" i="6"/>
  <c r="T83" i="4"/>
  <c r="Q15" i="4"/>
  <c r="Q16" i="4" s="1"/>
  <c r="R42" i="6"/>
  <c r="S42" i="4"/>
  <c r="S54" i="4"/>
  <c r="R54" i="6"/>
  <c r="S39" i="6"/>
  <c r="T39" i="4"/>
  <c r="S91" i="6"/>
  <c r="T91" i="4"/>
  <c r="R14" i="4"/>
  <c r="Q10" i="6"/>
  <c r="Q16" i="25" s="1"/>
  <c r="R47" i="6"/>
  <c r="S47" i="4"/>
  <c r="R5" i="4"/>
  <c r="S44" i="4"/>
  <c r="R44" i="6"/>
  <c r="Q12" i="6"/>
  <c r="Q18" i="25" s="1"/>
  <c r="R7" i="4"/>
  <c r="R81" i="6"/>
  <c r="S81" i="4"/>
  <c r="R70" i="6"/>
  <c r="S70" i="4"/>
  <c r="Q11" i="6"/>
  <c r="S31" i="4"/>
  <c r="R31" i="6"/>
  <c r="R75" i="6"/>
  <c r="S75" i="4"/>
  <c r="S86" i="4"/>
  <c r="R86" i="6"/>
  <c r="S89" i="4"/>
  <c r="R89" i="6"/>
  <c r="P7" i="6"/>
  <c r="P5" i="6" s="1"/>
  <c r="P17" i="25"/>
  <c r="P21" i="25" s="1"/>
  <c r="P15" i="6"/>
  <c r="P25" i="25" s="1"/>
  <c r="R67" i="6"/>
  <c r="S67" i="4"/>
  <c r="R36" i="6"/>
  <c r="S36" i="4"/>
  <c r="R26" i="6"/>
  <c r="S26" i="4"/>
  <c r="R13" i="4"/>
  <c r="R10" i="4"/>
  <c r="R61" i="6"/>
  <c r="S61" i="4"/>
  <c r="R53" i="6"/>
  <c r="S53" i="4"/>
  <c r="R12" i="4"/>
  <c r="R41" i="6"/>
  <c r="S41" i="4"/>
  <c r="S58" i="4"/>
  <c r="R58" i="6"/>
  <c r="R11" i="4"/>
  <c r="S88" i="6"/>
  <c r="T88" i="4"/>
  <c r="S25" i="6"/>
  <c r="T25" i="4"/>
  <c r="S55" i="6"/>
  <c r="T55" i="4"/>
  <c r="S80" i="6"/>
  <c r="T80" i="4"/>
  <c r="S77" i="6"/>
  <c r="T77" i="4"/>
  <c r="S69" i="6"/>
  <c r="T69" i="4"/>
  <c r="S85" i="6"/>
  <c r="T85" i="4"/>
  <c r="T38" i="4"/>
  <c r="S38" i="6"/>
  <c r="S66" i="6"/>
  <c r="T66" i="4"/>
  <c r="S65" i="6"/>
  <c r="T65" i="4"/>
  <c r="S32" i="6"/>
  <c r="T32" i="4"/>
  <c r="S84" i="6"/>
  <c r="T84" i="4"/>
  <c r="S24" i="6"/>
  <c r="T24" i="4"/>
  <c r="T68" i="4"/>
  <c r="S68" i="6"/>
  <c r="S92" i="6"/>
  <c r="T92" i="4"/>
  <c r="S73" i="6"/>
  <c r="T73" i="4"/>
  <c r="S35" i="6"/>
  <c r="T35" i="4"/>
  <c r="S71" i="6"/>
  <c r="T71" i="4"/>
  <c r="U72" i="4"/>
  <c r="T72" i="6"/>
  <c r="S51" i="6"/>
  <c r="T51" i="4"/>
  <c r="S30" i="6"/>
  <c r="T30" i="4"/>
  <c r="U28" i="4"/>
  <c r="T28" i="6"/>
  <c r="S43" i="6"/>
  <c r="T43" i="4"/>
  <c r="S76" i="6"/>
  <c r="T76" i="4"/>
  <c r="S46" i="6"/>
  <c r="T46" i="4"/>
  <c r="T57" i="4"/>
  <c r="S57" i="6"/>
  <c r="T27" i="4"/>
  <c r="S27" i="6"/>
  <c r="S40" i="6"/>
  <c r="T40" i="4"/>
  <c r="S59" i="6"/>
  <c r="T59" i="4"/>
  <c r="S74" i="6"/>
  <c r="T74" i="4"/>
  <c r="S87" i="6"/>
  <c r="T87" i="4"/>
  <c r="S29" i="6"/>
  <c r="T29" i="4"/>
  <c r="T62" i="4"/>
  <c r="S62" i="6"/>
  <c r="T45" i="6"/>
  <c r="U45" i="4"/>
  <c r="T90" i="6"/>
  <c r="U90" i="4"/>
  <c r="V23" i="6"/>
  <c r="W23" i="4"/>
  <c r="X23" i="4" s="1"/>
  <c r="U52" i="4"/>
  <c r="T52" i="6"/>
  <c r="T37" i="6"/>
  <c r="U37" i="4"/>
  <c r="T60" i="6"/>
  <c r="U60" i="4"/>
  <c r="U50" i="6"/>
  <c r="V50" i="4"/>
  <c r="T82" i="6"/>
  <c r="U82" i="4"/>
  <c r="R10" i="6" l="1"/>
  <c r="T56" i="4"/>
  <c r="S56" i="6"/>
  <c r="R14" i="6"/>
  <c r="R20" i="25" s="1"/>
  <c r="S10" i="4"/>
  <c r="Q6" i="6"/>
  <c r="R13" i="6"/>
  <c r="R19" i="25" s="1"/>
  <c r="S5" i="4"/>
  <c r="S6" i="4"/>
  <c r="T83" i="6"/>
  <c r="U83" i="4"/>
  <c r="S42" i="6"/>
  <c r="T42" i="4"/>
  <c r="S54" i="6"/>
  <c r="T54" i="4"/>
  <c r="S12" i="4"/>
  <c r="S11" i="4"/>
  <c r="S47" i="6"/>
  <c r="T47" i="4"/>
  <c r="T91" i="6"/>
  <c r="U91" i="4"/>
  <c r="U39" i="4"/>
  <c r="T39" i="6"/>
  <c r="S81" i="6"/>
  <c r="T81" i="4"/>
  <c r="R12" i="6"/>
  <c r="R18" i="25" s="1"/>
  <c r="R11" i="6"/>
  <c r="P22" i="25"/>
  <c r="S13" i="4"/>
  <c r="T44" i="4"/>
  <c r="S44" i="6"/>
  <c r="P16" i="6"/>
  <c r="Q7" i="6"/>
  <c r="Q17" i="25"/>
  <c r="Q21" i="25" s="1"/>
  <c r="S53" i="6"/>
  <c r="T53" i="4"/>
  <c r="R15" i="4"/>
  <c r="R16" i="4" s="1"/>
  <c r="T36" i="4"/>
  <c r="S36" i="6"/>
  <c r="S7" i="4"/>
  <c r="S86" i="6"/>
  <c r="T86" i="4"/>
  <c r="T31" i="4"/>
  <c r="S31" i="6"/>
  <c r="T58" i="4"/>
  <c r="S58" i="6"/>
  <c r="S61" i="6"/>
  <c r="T61" i="4"/>
  <c r="T26" i="4"/>
  <c r="S26" i="6"/>
  <c r="T67" i="4"/>
  <c r="S67" i="6"/>
  <c r="S70" i="6"/>
  <c r="T70" i="4"/>
  <c r="S75" i="6"/>
  <c r="T75" i="4"/>
  <c r="S41" i="6"/>
  <c r="T41" i="4"/>
  <c r="S14" i="4"/>
  <c r="S89" i="6"/>
  <c r="T89" i="4"/>
  <c r="Q15" i="6"/>
  <c r="Q25" i="25" s="1"/>
  <c r="X23" i="6"/>
  <c r="Y23" i="4"/>
  <c r="Z23" i="4" s="1"/>
  <c r="AA23" i="4" s="1"/>
  <c r="AB23" i="4" s="1"/>
  <c r="AC23" i="4" s="1"/>
  <c r="AD23" i="4" s="1"/>
  <c r="AE23" i="4" s="1"/>
  <c r="AF23" i="4" s="1"/>
  <c r="AG23" i="4" s="1"/>
  <c r="U69" i="4"/>
  <c r="T69" i="6"/>
  <c r="T77" i="6"/>
  <c r="U77" i="4"/>
  <c r="T55" i="6"/>
  <c r="U55" i="4"/>
  <c r="U80" i="4"/>
  <c r="T80" i="6"/>
  <c r="T25" i="6"/>
  <c r="U25" i="4"/>
  <c r="T88" i="6"/>
  <c r="U88" i="4"/>
  <c r="U62" i="4"/>
  <c r="T62" i="6"/>
  <c r="T76" i="6"/>
  <c r="U76" i="4"/>
  <c r="T51" i="6"/>
  <c r="U51" i="4"/>
  <c r="U35" i="4"/>
  <c r="T35" i="6"/>
  <c r="R6" i="6"/>
  <c r="R16" i="25"/>
  <c r="U68" i="4"/>
  <c r="T68" i="6"/>
  <c r="T84" i="6"/>
  <c r="U84" i="4"/>
  <c r="U29" i="4"/>
  <c r="T29" i="6"/>
  <c r="U74" i="4"/>
  <c r="T74" i="6"/>
  <c r="T59" i="6"/>
  <c r="U59" i="4"/>
  <c r="U57" i="4"/>
  <c r="T57" i="6"/>
  <c r="V28" i="4"/>
  <c r="U28" i="6"/>
  <c r="V72" i="4"/>
  <c r="U72" i="6"/>
  <c r="T92" i="6"/>
  <c r="U92" i="4"/>
  <c r="T65" i="6"/>
  <c r="U65" i="4"/>
  <c r="U27" i="4"/>
  <c r="T27" i="6"/>
  <c r="T46" i="6"/>
  <c r="U46" i="4"/>
  <c r="T43" i="6"/>
  <c r="U43" i="4"/>
  <c r="U30" i="4"/>
  <c r="T30" i="6"/>
  <c r="T71" i="6"/>
  <c r="U71" i="4"/>
  <c r="T73" i="6"/>
  <c r="U73" i="4"/>
  <c r="T24" i="6"/>
  <c r="U24" i="4"/>
  <c r="T32" i="6"/>
  <c r="U32" i="4"/>
  <c r="T38" i="6"/>
  <c r="U38" i="4"/>
  <c r="T87" i="6"/>
  <c r="U87" i="4"/>
  <c r="U40" i="4"/>
  <c r="T40" i="6"/>
  <c r="T66" i="6"/>
  <c r="U66" i="4"/>
  <c r="T85" i="6"/>
  <c r="U85" i="4"/>
  <c r="V82" i="4"/>
  <c r="U82" i="6"/>
  <c r="W50" i="4"/>
  <c r="X50" i="4" s="1"/>
  <c r="V50" i="6"/>
  <c r="U60" i="6"/>
  <c r="V60" i="4"/>
  <c r="W23" i="6"/>
  <c r="U52" i="6"/>
  <c r="V52" i="4"/>
  <c r="U37" i="6"/>
  <c r="V37" i="4"/>
  <c r="U90" i="6"/>
  <c r="V90" i="4"/>
  <c r="U45" i="6"/>
  <c r="V45" i="4"/>
  <c r="T14" i="4" l="1"/>
  <c r="S14" i="6"/>
  <c r="S20" i="25" s="1"/>
  <c r="R15" i="6"/>
  <c r="R25" i="25" s="1"/>
  <c r="R7" i="6"/>
  <c r="R5" i="6" s="1"/>
  <c r="T56" i="6"/>
  <c r="U56" i="4"/>
  <c r="T6" i="4"/>
  <c r="Q5" i="6"/>
  <c r="Q16" i="6" s="1"/>
  <c r="S15" i="4"/>
  <c r="S16" i="4" s="1"/>
  <c r="AG23" i="6"/>
  <c r="AH23" i="4"/>
  <c r="AI23" i="4" s="1"/>
  <c r="AJ23" i="4" s="1"/>
  <c r="AK23" i="4" s="1"/>
  <c r="AL23" i="4" s="1"/>
  <c r="AM23" i="4" s="1"/>
  <c r="AN23" i="4" s="1"/>
  <c r="AO23" i="4" s="1"/>
  <c r="AP23" i="4" s="1"/>
  <c r="AF23" i="6"/>
  <c r="S13" i="6"/>
  <c r="S19" i="25" s="1"/>
  <c r="T11" i="4"/>
  <c r="S10" i="6"/>
  <c r="S6" i="6" s="1"/>
  <c r="V83" i="4"/>
  <c r="U83" i="6"/>
  <c r="AE23" i="6"/>
  <c r="S12" i="6"/>
  <c r="S18" i="25" s="1"/>
  <c r="U54" i="4"/>
  <c r="T54" i="6"/>
  <c r="S11" i="6"/>
  <c r="T42" i="6"/>
  <c r="U42" i="4"/>
  <c r="AD23" i="6"/>
  <c r="T47" i="6"/>
  <c r="U47" i="4"/>
  <c r="V39" i="4"/>
  <c r="U39" i="6"/>
  <c r="AC23" i="6"/>
  <c r="V91" i="4"/>
  <c r="U91" i="6"/>
  <c r="AB23" i="6"/>
  <c r="U81" i="4"/>
  <c r="T81" i="6"/>
  <c r="T44" i="6"/>
  <c r="U44" i="4"/>
  <c r="T67" i="6"/>
  <c r="U67" i="4"/>
  <c r="U31" i="4"/>
  <c r="T31" i="6"/>
  <c r="T41" i="6"/>
  <c r="U41" i="4"/>
  <c r="U61" i="4"/>
  <c r="T61" i="6"/>
  <c r="T7" i="4"/>
  <c r="T36" i="6"/>
  <c r="U36" i="4"/>
  <c r="Q22" i="25"/>
  <c r="U89" i="4"/>
  <c r="T89" i="6"/>
  <c r="T10" i="4"/>
  <c r="T70" i="6"/>
  <c r="U70" i="4"/>
  <c r="T86" i="6"/>
  <c r="U86" i="4"/>
  <c r="T53" i="6"/>
  <c r="U53" i="4"/>
  <c r="T12" i="4"/>
  <c r="AA23" i="6"/>
  <c r="T13" i="4"/>
  <c r="T5" i="4"/>
  <c r="T75" i="6"/>
  <c r="U75" i="4"/>
  <c r="T26" i="6"/>
  <c r="U26" i="4"/>
  <c r="U6" i="4" s="1"/>
  <c r="T58" i="6"/>
  <c r="U58" i="4"/>
  <c r="R17" i="25"/>
  <c r="S17" i="25" s="1"/>
  <c r="Z23" i="6"/>
  <c r="X50" i="6"/>
  <c r="Y50" i="4"/>
  <c r="Z50" i="4" s="1"/>
  <c r="AA50" i="4" s="1"/>
  <c r="AB50" i="4" s="1"/>
  <c r="AC50" i="4" s="1"/>
  <c r="AD50" i="4" s="1"/>
  <c r="AE50" i="4" s="1"/>
  <c r="AF50" i="4" s="1"/>
  <c r="AG50" i="4" s="1"/>
  <c r="Y23" i="6"/>
  <c r="U88" i="6"/>
  <c r="V88" i="4"/>
  <c r="V25" i="4"/>
  <c r="U25" i="6"/>
  <c r="V77" i="4"/>
  <c r="U77" i="6"/>
  <c r="U55" i="6"/>
  <c r="V55" i="4"/>
  <c r="V80" i="4"/>
  <c r="U80" i="6"/>
  <c r="U69" i="6"/>
  <c r="V69" i="4"/>
  <c r="U30" i="6"/>
  <c r="V30" i="4"/>
  <c r="V27" i="4"/>
  <c r="U27" i="6"/>
  <c r="U65" i="6"/>
  <c r="V65" i="4"/>
  <c r="V28" i="6"/>
  <c r="W28" i="4"/>
  <c r="V74" i="4"/>
  <c r="U74" i="6"/>
  <c r="V84" i="4"/>
  <c r="U84" i="6"/>
  <c r="V76" i="4"/>
  <c r="U76" i="6"/>
  <c r="V85" i="4"/>
  <c r="U85" i="6"/>
  <c r="U66" i="6"/>
  <c r="V66" i="4"/>
  <c r="U32" i="6"/>
  <c r="V32" i="4"/>
  <c r="V24" i="4"/>
  <c r="U24" i="6"/>
  <c r="U71" i="6"/>
  <c r="V71" i="4"/>
  <c r="U46" i="6"/>
  <c r="V46" i="4"/>
  <c r="V72" i="6"/>
  <c r="W72" i="4"/>
  <c r="S16" i="25"/>
  <c r="V35" i="4"/>
  <c r="U35" i="6"/>
  <c r="U62" i="6"/>
  <c r="V62" i="4"/>
  <c r="U87" i="6"/>
  <c r="V87" i="4"/>
  <c r="V38" i="4"/>
  <c r="U38" i="6"/>
  <c r="U92" i="6"/>
  <c r="V92" i="4"/>
  <c r="V57" i="4"/>
  <c r="U57" i="6"/>
  <c r="V29" i="4"/>
  <c r="U29" i="6"/>
  <c r="U51" i="6"/>
  <c r="V51" i="4"/>
  <c r="V40" i="4"/>
  <c r="U40" i="6"/>
  <c r="U73" i="6"/>
  <c r="V73" i="4"/>
  <c r="V43" i="4"/>
  <c r="U43" i="6"/>
  <c r="V59" i="4"/>
  <c r="U59" i="6"/>
  <c r="U68" i="6"/>
  <c r="V68" i="4"/>
  <c r="V45" i="6"/>
  <c r="W45" i="4"/>
  <c r="W90" i="4"/>
  <c r="V90" i="6"/>
  <c r="V60" i="6"/>
  <c r="W60" i="4"/>
  <c r="W50" i="6"/>
  <c r="V37" i="6"/>
  <c r="W37" i="4"/>
  <c r="X37" i="4" s="1"/>
  <c r="V52" i="6"/>
  <c r="W52" i="4"/>
  <c r="V82" i="6"/>
  <c r="W82" i="4"/>
  <c r="X82" i="4" s="1"/>
  <c r="R16" i="6" l="1"/>
  <c r="U10" i="4"/>
  <c r="AN23" i="6"/>
  <c r="AM23" i="6"/>
  <c r="V56" i="4"/>
  <c r="U56" i="6"/>
  <c r="AL23" i="6"/>
  <c r="AK23" i="6"/>
  <c r="AJ23" i="6"/>
  <c r="AI23" i="6"/>
  <c r="U13" i="4"/>
  <c r="AG50" i="6"/>
  <c r="AH50" i="4"/>
  <c r="AI50" i="4" s="1"/>
  <c r="AJ50" i="4" s="1"/>
  <c r="AK50" i="4" s="1"/>
  <c r="AL50" i="4" s="1"/>
  <c r="AM50" i="4" s="1"/>
  <c r="AN50" i="4" s="1"/>
  <c r="AO50" i="4" s="1"/>
  <c r="AP50" i="4" s="1"/>
  <c r="AH23" i="6"/>
  <c r="U12" i="4"/>
  <c r="S15" i="6"/>
  <c r="S25" i="25" s="1"/>
  <c r="AF50" i="6"/>
  <c r="AE50" i="6"/>
  <c r="T13" i="6"/>
  <c r="T19" i="25" s="1"/>
  <c r="U14" i="4"/>
  <c r="W83" i="4"/>
  <c r="V83" i="6"/>
  <c r="S7" i="6"/>
  <c r="S5" i="6" s="1"/>
  <c r="T14" i="6"/>
  <c r="T20" i="25" s="1"/>
  <c r="R21" i="25"/>
  <c r="R22" i="25" s="1"/>
  <c r="V42" i="4"/>
  <c r="U42" i="6"/>
  <c r="V54" i="4"/>
  <c r="U54" i="6"/>
  <c r="AD50" i="6"/>
  <c r="T11" i="6"/>
  <c r="T17" i="25" s="1"/>
  <c r="W39" i="4"/>
  <c r="V39" i="6"/>
  <c r="V47" i="4"/>
  <c r="U47" i="6"/>
  <c r="AC50" i="6"/>
  <c r="V91" i="6"/>
  <c r="W91" i="4"/>
  <c r="T10" i="6"/>
  <c r="T16" i="25" s="1"/>
  <c r="V44" i="4"/>
  <c r="U44" i="6"/>
  <c r="AB50" i="6"/>
  <c r="T12" i="6"/>
  <c r="T18" i="25" s="1"/>
  <c r="U81" i="6"/>
  <c r="V81" i="4"/>
  <c r="V58" i="4"/>
  <c r="U58" i="6"/>
  <c r="V53" i="4"/>
  <c r="U53" i="6"/>
  <c r="T15" i="4"/>
  <c r="T16" i="4" s="1"/>
  <c r="U89" i="6"/>
  <c r="V89" i="4"/>
  <c r="U61" i="6"/>
  <c r="V61" i="4"/>
  <c r="V41" i="4"/>
  <c r="U41" i="6"/>
  <c r="S21" i="25"/>
  <c r="AA50" i="6"/>
  <c r="V26" i="4"/>
  <c r="U26" i="6"/>
  <c r="U75" i="6"/>
  <c r="V75" i="4"/>
  <c r="V86" i="4"/>
  <c r="U86" i="6"/>
  <c r="U70" i="6"/>
  <c r="V70" i="4"/>
  <c r="U11" i="4"/>
  <c r="V36" i="4"/>
  <c r="U36" i="6"/>
  <c r="V31" i="4"/>
  <c r="U31" i="6"/>
  <c r="U5" i="4"/>
  <c r="U7" i="4"/>
  <c r="V67" i="4"/>
  <c r="U67" i="6"/>
  <c r="Z50" i="6"/>
  <c r="W52" i="6"/>
  <c r="X52" i="4"/>
  <c r="W45" i="6"/>
  <c r="X45" i="4"/>
  <c r="W72" i="6"/>
  <c r="X72" i="4"/>
  <c r="Y50" i="6"/>
  <c r="X82" i="6"/>
  <c r="Y82" i="4"/>
  <c r="X37" i="6"/>
  <c r="Y37" i="4"/>
  <c r="W90" i="6"/>
  <c r="X90" i="4"/>
  <c r="W60" i="6"/>
  <c r="X60" i="4"/>
  <c r="W28" i="6"/>
  <c r="X28" i="4"/>
  <c r="V88" i="6"/>
  <c r="W88" i="4"/>
  <c r="V80" i="6"/>
  <c r="W80" i="4"/>
  <c r="W55" i="4"/>
  <c r="V55" i="6"/>
  <c r="V77" i="6"/>
  <c r="W77" i="4"/>
  <c r="W25" i="4"/>
  <c r="V25" i="6"/>
  <c r="V69" i="6"/>
  <c r="W69" i="4"/>
  <c r="W51" i="4"/>
  <c r="V51" i="6"/>
  <c r="V29" i="6"/>
  <c r="W29" i="4"/>
  <c r="V57" i="6"/>
  <c r="W57" i="4"/>
  <c r="W46" i="4"/>
  <c r="V46" i="6"/>
  <c r="V32" i="6"/>
  <c r="W32" i="4"/>
  <c r="W66" i="4"/>
  <c r="V66" i="6"/>
  <c r="V84" i="6"/>
  <c r="W84" i="4"/>
  <c r="V59" i="6"/>
  <c r="W59" i="4"/>
  <c r="V43" i="6"/>
  <c r="W43" i="4"/>
  <c r="W40" i="4"/>
  <c r="V40" i="6"/>
  <c r="W92" i="4"/>
  <c r="V92" i="6"/>
  <c r="V27" i="6"/>
  <c r="W27" i="4"/>
  <c r="V68" i="6"/>
  <c r="W68" i="4"/>
  <c r="W73" i="4"/>
  <c r="V73" i="6"/>
  <c r="W38" i="4"/>
  <c r="V38" i="6"/>
  <c r="V35" i="6"/>
  <c r="W35" i="4"/>
  <c r="W71" i="4"/>
  <c r="V71" i="6"/>
  <c r="V76" i="6"/>
  <c r="W76" i="4"/>
  <c r="W74" i="4"/>
  <c r="V74" i="6"/>
  <c r="W65" i="4"/>
  <c r="X65" i="4" s="1"/>
  <c r="V65" i="6"/>
  <c r="W30" i="4"/>
  <c r="V30" i="6"/>
  <c r="T6" i="6"/>
  <c r="V87" i="6"/>
  <c r="W87" i="4"/>
  <c r="W62" i="4"/>
  <c r="V62" i="6"/>
  <c r="U13" i="6"/>
  <c r="U19" i="25" s="1"/>
  <c r="V24" i="6"/>
  <c r="W24" i="4"/>
  <c r="X24" i="4" s="1"/>
  <c r="V85" i="6"/>
  <c r="W85" i="4"/>
  <c r="W37" i="6"/>
  <c r="W82" i="6"/>
  <c r="S22" i="25" l="1"/>
  <c r="AN50" i="6"/>
  <c r="AO23" i="6"/>
  <c r="AM50" i="6"/>
  <c r="V56" i="6"/>
  <c r="W56" i="4"/>
  <c r="AL50" i="6"/>
  <c r="V13" i="4"/>
  <c r="T15" i="6"/>
  <c r="T25" i="25" s="1"/>
  <c r="V10" i="4"/>
  <c r="U10" i="6"/>
  <c r="U16" i="25" s="1"/>
  <c r="V12" i="4"/>
  <c r="AK50" i="6"/>
  <c r="U15" i="4"/>
  <c r="U16" i="4" s="1"/>
  <c r="AJ50" i="6"/>
  <c r="AI50" i="6"/>
  <c r="S16" i="6"/>
  <c r="V6" i="4"/>
  <c r="V11" i="4"/>
  <c r="AH50" i="6"/>
  <c r="W83" i="6"/>
  <c r="X83" i="4"/>
  <c r="T7" i="6"/>
  <c r="T5" i="6" s="1"/>
  <c r="V54" i="6"/>
  <c r="W54" i="4"/>
  <c r="U14" i="6"/>
  <c r="U20" i="25" s="1"/>
  <c r="V42" i="6"/>
  <c r="W42" i="4"/>
  <c r="T21" i="25"/>
  <c r="T22" i="25" s="1"/>
  <c r="U11" i="6"/>
  <c r="U17" i="25" s="1"/>
  <c r="V47" i="6"/>
  <c r="W47" i="4"/>
  <c r="W39" i="6"/>
  <c r="X39" i="4"/>
  <c r="X91" i="4"/>
  <c r="W91" i="6"/>
  <c r="U12" i="6"/>
  <c r="U18" i="25" s="1"/>
  <c r="V81" i="6"/>
  <c r="W81" i="4"/>
  <c r="V44" i="6"/>
  <c r="W44" i="4"/>
  <c r="V86" i="6"/>
  <c r="W86" i="4"/>
  <c r="V61" i="6"/>
  <c r="W61" i="4"/>
  <c r="W70" i="4"/>
  <c r="V70" i="6"/>
  <c r="W26" i="4"/>
  <c r="V26" i="6"/>
  <c r="W41" i="4"/>
  <c r="V41" i="6"/>
  <c r="W58" i="4"/>
  <c r="V58" i="6"/>
  <c r="V7" i="4"/>
  <c r="W67" i="4"/>
  <c r="V67" i="6"/>
  <c r="W75" i="4"/>
  <c r="V75" i="6"/>
  <c r="V89" i="6"/>
  <c r="W89" i="4"/>
  <c r="W53" i="4"/>
  <c r="V53" i="6"/>
  <c r="V31" i="6"/>
  <c r="W31" i="4"/>
  <c r="V36" i="6"/>
  <c r="W36" i="4"/>
  <c r="V5" i="4"/>
  <c r="V14" i="4"/>
  <c r="Y82" i="6"/>
  <c r="Z82" i="4"/>
  <c r="Y37" i="6"/>
  <c r="Z37" i="4"/>
  <c r="W85" i="6"/>
  <c r="X85" i="4"/>
  <c r="X24" i="6"/>
  <c r="Y24" i="4"/>
  <c r="Z24" i="4" s="1"/>
  <c r="AA24" i="4" s="1"/>
  <c r="AB24" i="4" s="1"/>
  <c r="AC24" i="4" s="1"/>
  <c r="AD24" i="4" s="1"/>
  <c r="AE24" i="4" s="1"/>
  <c r="AF24" i="4" s="1"/>
  <c r="AG24" i="4" s="1"/>
  <c r="W62" i="6"/>
  <c r="X62" i="4"/>
  <c r="W74" i="6"/>
  <c r="X74" i="4"/>
  <c r="W68" i="6"/>
  <c r="X68" i="4"/>
  <c r="W43" i="6"/>
  <c r="X43" i="4"/>
  <c r="W84" i="6"/>
  <c r="X84" i="4"/>
  <c r="W32" i="6"/>
  <c r="X32" i="4"/>
  <c r="W57" i="6"/>
  <c r="X57" i="4"/>
  <c r="W77" i="6"/>
  <c r="X77" i="4"/>
  <c r="W87" i="6"/>
  <c r="X87" i="4"/>
  <c r="W76" i="6"/>
  <c r="X76" i="4"/>
  <c r="W71" i="6"/>
  <c r="X71" i="4"/>
  <c r="W38" i="6"/>
  <c r="X38" i="4"/>
  <c r="W92" i="6"/>
  <c r="X92" i="4"/>
  <c r="W51" i="6"/>
  <c r="X51" i="4"/>
  <c r="W25" i="6"/>
  <c r="X25" i="4"/>
  <c r="W55" i="6"/>
  <c r="X55" i="4"/>
  <c r="W88" i="6"/>
  <c r="X88" i="4"/>
  <c r="X60" i="6"/>
  <c r="Y60" i="4"/>
  <c r="X65" i="6"/>
  <c r="Y65" i="4"/>
  <c r="Z65" i="4" s="1"/>
  <c r="AA65" i="4" s="1"/>
  <c r="AB65" i="4" s="1"/>
  <c r="AC65" i="4" s="1"/>
  <c r="AD65" i="4" s="1"/>
  <c r="AE65" i="4" s="1"/>
  <c r="AF65" i="4" s="1"/>
  <c r="AG65" i="4" s="1"/>
  <c r="W35" i="6"/>
  <c r="X35" i="4"/>
  <c r="W27" i="6"/>
  <c r="X27" i="4"/>
  <c r="W59" i="6"/>
  <c r="X59" i="4"/>
  <c r="W29" i="6"/>
  <c r="X29" i="4"/>
  <c r="W69" i="6"/>
  <c r="X69" i="4"/>
  <c r="W80" i="6"/>
  <c r="X80" i="4"/>
  <c r="W30" i="6"/>
  <c r="X30" i="4"/>
  <c r="W73" i="6"/>
  <c r="X73" i="4"/>
  <c r="W40" i="6"/>
  <c r="X40" i="4"/>
  <c r="W66" i="6"/>
  <c r="X66" i="4"/>
  <c r="W46" i="6"/>
  <c r="X46" i="4"/>
  <c r="Y28" i="4"/>
  <c r="X28" i="6"/>
  <c r="X90" i="6"/>
  <c r="Y90" i="4"/>
  <c r="X72" i="6"/>
  <c r="Y72" i="4"/>
  <c r="X45" i="6"/>
  <c r="Y45" i="4"/>
  <c r="X52" i="6"/>
  <c r="Y52" i="4"/>
  <c r="W65" i="6"/>
  <c r="W24" i="6"/>
  <c r="U6" i="6"/>
  <c r="W12" i="4" l="1"/>
  <c r="W6" i="4"/>
  <c r="W11" i="4"/>
  <c r="AO50" i="6"/>
  <c r="T16" i="6"/>
  <c r="AP23" i="6"/>
  <c r="W56" i="6"/>
  <c r="X56" i="4"/>
  <c r="U21" i="25"/>
  <c r="V11" i="6"/>
  <c r="V17" i="25" s="1"/>
  <c r="W10" i="4"/>
  <c r="U7" i="6"/>
  <c r="U5" i="6" s="1"/>
  <c r="U15" i="6"/>
  <c r="U25" i="25" s="1"/>
  <c r="AG65" i="6"/>
  <c r="AH65" i="4"/>
  <c r="AI65" i="4" s="1"/>
  <c r="AJ65" i="4" s="1"/>
  <c r="AK65" i="4" s="1"/>
  <c r="AL65" i="4" s="1"/>
  <c r="AM65" i="4" s="1"/>
  <c r="AN65" i="4" s="1"/>
  <c r="AO65" i="4" s="1"/>
  <c r="AP65" i="4" s="1"/>
  <c r="AG24" i="6"/>
  <c r="AH24" i="4"/>
  <c r="AI24" i="4" s="1"/>
  <c r="AJ24" i="4" s="1"/>
  <c r="AK24" i="4" s="1"/>
  <c r="AL24" i="4" s="1"/>
  <c r="AM24" i="4" s="1"/>
  <c r="AN24" i="4" s="1"/>
  <c r="AO24" i="4" s="1"/>
  <c r="AP24" i="4" s="1"/>
  <c r="V15" i="4"/>
  <c r="V16" i="4" s="1"/>
  <c r="AF65" i="6"/>
  <c r="AF24" i="6"/>
  <c r="AE65" i="6"/>
  <c r="AE24" i="6"/>
  <c r="V14" i="6"/>
  <c r="V20" i="25" s="1"/>
  <c r="X83" i="6"/>
  <c r="Y83" i="4"/>
  <c r="V13" i="6"/>
  <c r="V19" i="25" s="1"/>
  <c r="V12" i="6"/>
  <c r="V18" i="25" s="1"/>
  <c r="W14" i="4"/>
  <c r="W54" i="6"/>
  <c r="X54" i="4"/>
  <c r="W42" i="6"/>
  <c r="X42" i="4"/>
  <c r="AD24" i="6"/>
  <c r="AD65" i="6"/>
  <c r="AC24" i="6"/>
  <c r="X91" i="6"/>
  <c r="Y91" i="4"/>
  <c r="W47" i="6"/>
  <c r="X47" i="4"/>
  <c r="AC65" i="6"/>
  <c r="X39" i="6"/>
  <c r="Y39" i="4"/>
  <c r="W44" i="6"/>
  <c r="X44" i="4"/>
  <c r="AB65" i="6"/>
  <c r="V10" i="6"/>
  <c r="V6" i="6" s="1"/>
  <c r="W81" i="6"/>
  <c r="X81" i="4"/>
  <c r="AB24" i="6"/>
  <c r="W5" i="4"/>
  <c r="W70" i="6"/>
  <c r="X70" i="4"/>
  <c r="W31" i="6"/>
  <c r="X31" i="4"/>
  <c r="W89" i="6"/>
  <c r="X89" i="4"/>
  <c r="W67" i="6"/>
  <c r="X67" i="4"/>
  <c r="X58" i="4"/>
  <c r="W58" i="6"/>
  <c r="W41" i="6"/>
  <c r="X41" i="4"/>
  <c r="W13" i="4"/>
  <c r="W7" i="4"/>
  <c r="AA65" i="6"/>
  <c r="AA24" i="6"/>
  <c r="Z37" i="6"/>
  <c r="AA37" i="4"/>
  <c r="Z82" i="6"/>
  <c r="AA82" i="4"/>
  <c r="W36" i="6"/>
  <c r="X36" i="4"/>
  <c r="W75" i="6"/>
  <c r="X75" i="4"/>
  <c r="X61" i="4"/>
  <c r="W61" i="6"/>
  <c r="W53" i="6"/>
  <c r="X53" i="4"/>
  <c r="W26" i="6"/>
  <c r="X26" i="4"/>
  <c r="W86" i="6"/>
  <c r="X86" i="4"/>
  <c r="Y45" i="6"/>
  <c r="Z45" i="4"/>
  <c r="Y90" i="6"/>
  <c r="Z90" i="4"/>
  <c r="Z65" i="6"/>
  <c r="Y60" i="6"/>
  <c r="Z60" i="4"/>
  <c r="Z24" i="6"/>
  <c r="Y52" i="6"/>
  <c r="Z52" i="4"/>
  <c r="Y72" i="6"/>
  <c r="Z72" i="4"/>
  <c r="Y28" i="6"/>
  <c r="Z28" i="4"/>
  <c r="X46" i="6"/>
  <c r="Y46" i="4"/>
  <c r="X40" i="6"/>
  <c r="Y40" i="4"/>
  <c r="X69" i="6"/>
  <c r="Y69" i="4"/>
  <c r="X59" i="6"/>
  <c r="Y59" i="4"/>
  <c r="X35" i="6"/>
  <c r="Y35" i="4"/>
  <c r="Z35" i="4" s="1"/>
  <c r="AA35" i="4" s="1"/>
  <c r="AB35" i="4" s="1"/>
  <c r="AC35" i="4" s="1"/>
  <c r="AD35" i="4" s="1"/>
  <c r="AE35" i="4" s="1"/>
  <c r="AF35" i="4" s="1"/>
  <c r="AG35" i="4" s="1"/>
  <c r="X55" i="6"/>
  <c r="Y55" i="4"/>
  <c r="X51" i="6"/>
  <c r="Y51" i="4"/>
  <c r="Z51" i="4" s="1"/>
  <c r="AA51" i="4" s="1"/>
  <c r="AB51" i="4" s="1"/>
  <c r="AC51" i="4" s="1"/>
  <c r="AD51" i="4" s="1"/>
  <c r="AE51" i="4" s="1"/>
  <c r="AF51" i="4" s="1"/>
  <c r="AG51" i="4" s="1"/>
  <c r="X38" i="6"/>
  <c r="Y38" i="4"/>
  <c r="X76" i="6"/>
  <c r="Y76" i="4"/>
  <c r="Y24" i="6"/>
  <c r="X30" i="6"/>
  <c r="Y30" i="4"/>
  <c r="X77" i="6"/>
  <c r="Y77" i="4"/>
  <c r="X32" i="6"/>
  <c r="Y32" i="4"/>
  <c r="X43" i="6"/>
  <c r="Y43" i="4"/>
  <c r="X74" i="6"/>
  <c r="Y74" i="4"/>
  <c r="X66" i="6"/>
  <c r="Y66" i="4"/>
  <c r="X73" i="6"/>
  <c r="Y73" i="4"/>
  <c r="X80" i="6"/>
  <c r="Y80" i="4"/>
  <c r="Z80" i="4" s="1"/>
  <c r="AA80" i="4" s="1"/>
  <c r="AB80" i="4" s="1"/>
  <c r="AC80" i="4" s="1"/>
  <c r="AD80" i="4" s="1"/>
  <c r="AE80" i="4" s="1"/>
  <c r="AF80" i="4" s="1"/>
  <c r="AG80" i="4" s="1"/>
  <c r="X29" i="6"/>
  <c r="Y29" i="4"/>
  <c r="X27" i="6"/>
  <c r="Y27" i="4"/>
  <c r="X88" i="6"/>
  <c r="Y88" i="4"/>
  <c r="X25" i="6"/>
  <c r="Y25" i="4"/>
  <c r="X92" i="6"/>
  <c r="Y92" i="4"/>
  <c r="X71" i="6"/>
  <c r="Y71" i="4"/>
  <c r="Y87" i="4"/>
  <c r="X87" i="6"/>
  <c r="X85" i="6"/>
  <c r="Y85" i="4"/>
  <c r="Y65" i="6"/>
  <c r="X57" i="6"/>
  <c r="Y57" i="4"/>
  <c r="X84" i="6"/>
  <c r="Y84" i="4"/>
  <c r="X68" i="6"/>
  <c r="Y68" i="4"/>
  <c r="X62" i="6"/>
  <c r="Y62" i="4"/>
  <c r="W15" i="4" l="1"/>
  <c r="AN24" i="6"/>
  <c r="U22" i="25"/>
  <c r="AQ23" i="6"/>
  <c r="AP50" i="6"/>
  <c r="AN65" i="6"/>
  <c r="X56" i="6"/>
  <c r="Y56" i="4"/>
  <c r="AM24" i="6"/>
  <c r="AM65" i="6"/>
  <c r="U16" i="6"/>
  <c r="AL65" i="6"/>
  <c r="AL24" i="6"/>
  <c r="AK65" i="6"/>
  <c r="X13" i="4"/>
  <c r="V16" i="25"/>
  <c r="V21" i="25" s="1"/>
  <c r="AK24" i="6"/>
  <c r="AJ24" i="6"/>
  <c r="AJ65" i="6"/>
  <c r="AI65" i="6"/>
  <c r="AI24" i="6"/>
  <c r="AG51" i="6"/>
  <c r="AH51" i="4"/>
  <c r="AI51" i="4" s="1"/>
  <c r="AJ51" i="4" s="1"/>
  <c r="AK51" i="4" s="1"/>
  <c r="AL51" i="4" s="1"/>
  <c r="AM51" i="4" s="1"/>
  <c r="AN51" i="4" s="1"/>
  <c r="AO51" i="4" s="1"/>
  <c r="AP51" i="4" s="1"/>
  <c r="AG35" i="6"/>
  <c r="AH35" i="4"/>
  <c r="AI35" i="4" s="1"/>
  <c r="AJ35" i="4" s="1"/>
  <c r="AK35" i="4" s="1"/>
  <c r="AL35" i="4" s="1"/>
  <c r="AM35" i="4" s="1"/>
  <c r="AN35" i="4" s="1"/>
  <c r="AO35" i="4" s="1"/>
  <c r="AP35" i="4" s="1"/>
  <c r="X7" i="4"/>
  <c r="AG80" i="6"/>
  <c r="AH80" i="4"/>
  <c r="AI80" i="4" s="1"/>
  <c r="AJ80" i="4" s="1"/>
  <c r="AK80" i="4" s="1"/>
  <c r="AL80" i="4" s="1"/>
  <c r="AM80" i="4" s="1"/>
  <c r="AN80" i="4" s="1"/>
  <c r="AH65" i="6"/>
  <c r="W16" i="4"/>
  <c r="AH24" i="6"/>
  <c r="V15" i="6"/>
  <c r="V25" i="25" s="1"/>
  <c r="V22" i="25" s="1"/>
  <c r="AF35" i="6"/>
  <c r="AF80" i="6"/>
  <c r="AF51" i="6"/>
  <c r="AE51" i="6"/>
  <c r="X6" i="4"/>
  <c r="V7" i="6"/>
  <c r="V5" i="6" s="1"/>
  <c r="AE80" i="6"/>
  <c r="AE35" i="6"/>
  <c r="Y83" i="6"/>
  <c r="Z83" i="4"/>
  <c r="X42" i="6"/>
  <c r="Y42" i="4"/>
  <c r="X10" i="4"/>
  <c r="W14" i="6"/>
  <c r="W20" i="25" s="1"/>
  <c r="Y54" i="4"/>
  <c r="X54" i="6"/>
  <c r="AD51" i="6"/>
  <c r="AD80" i="6"/>
  <c r="AD35" i="6"/>
  <c r="W11" i="6"/>
  <c r="W17" i="25" s="1"/>
  <c r="W13" i="6"/>
  <c r="W19" i="25" s="1"/>
  <c r="Y39" i="6"/>
  <c r="Z39" i="4"/>
  <c r="X47" i="6"/>
  <c r="Y47" i="4"/>
  <c r="AC51" i="6"/>
  <c r="AC80" i="6"/>
  <c r="AC35" i="6"/>
  <c r="Y91" i="6"/>
  <c r="Z91" i="4"/>
  <c r="AB80" i="6"/>
  <c r="AB35" i="6"/>
  <c r="W10" i="6"/>
  <c r="W6" i="6" s="1"/>
  <c r="X5" i="4"/>
  <c r="W12" i="6"/>
  <c r="W18" i="25" s="1"/>
  <c r="X81" i="6"/>
  <c r="Y81" i="4"/>
  <c r="X44" i="6"/>
  <c r="Y44" i="4"/>
  <c r="AB51" i="6"/>
  <c r="AA82" i="6"/>
  <c r="AB82" i="4"/>
  <c r="AA37" i="6"/>
  <c r="AB37" i="4"/>
  <c r="Z45" i="6"/>
  <c r="AA45" i="4"/>
  <c r="X75" i="6"/>
  <c r="Y75" i="4"/>
  <c r="Y89" i="4"/>
  <c r="X89" i="6"/>
  <c r="AA51" i="6"/>
  <c r="X11" i="4"/>
  <c r="Y61" i="4"/>
  <c r="X61" i="6"/>
  <c r="Y53" i="4"/>
  <c r="X53" i="6"/>
  <c r="X14" i="4"/>
  <c r="AA35" i="6"/>
  <c r="Z60" i="6"/>
  <c r="AA60" i="4"/>
  <c r="X58" i="6"/>
  <c r="Y58" i="4"/>
  <c r="Z52" i="6"/>
  <c r="AA52" i="4"/>
  <c r="Y36" i="4"/>
  <c r="X36" i="6"/>
  <c r="AA80" i="6"/>
  <c r="X12" i="4"/>
  <c r="Z28" i="6"/>
  <c r="AA28" i="4"/>
  <c r="Z72" i="6"/>
  <c r="AA72" i="4"/>
  <c r="Z90" i="6"/>
  <c r="AA90" i="4"/>
  <c r="Y86" i="4"/>
  <c r="X86" i="6"/>
  <c r="X26" i="6"/>
  <c r="Y26" i="4"/>
  <c r="Y41" i="4"/>
  <c r="X41" i="6"/>
  <c r="X67" i="6"/>
  <c r="Y67" i="4"/>
  <c r="X31" i="6"/>
  <c r="Y31" i="4"/>
  <c r="X70" i="6"/>
  <c r="Y70" i="4"/>
  <c r="Y85" i="6"/>
  <c r="Z85" i="4"/>
  <c r="Y87" i="6"/>
  <c r="Z87" i="4"/>
  <c r="Y29" i="6"/>
  <c r="Z29" i="4"/>
  <c r="Z51" i="6"/>
  <c r="Y59" i="6"/>
  <c r="Z59" i="4"/>
  <c r="Y40" i="6"/>
  <c r="Z40" i="4"/>
  <c r="Y62" i="6"/>
  <c r="Z62" i="4"/>
  <c r="Y84" i="6"/>
  <c r="Z84" i="4"/>
  <c r="Y71" i="6"/>
  <c r="Z71" i="4"/>
  <c r="Y25" i="6"/>
  <c r="Z25" i="4"/>
  <c r="AA25" i="4" s="1"/>
  <c r="AB25" i="4" s="1"/>
  <c r="AC25" i="4" s="1"/>
  <c r="AD25" i="4" s="1"/>
  <c r="AE25" i="4" s="1"/>
  <c r="AF25" i="4" s="1"/>
  <c r="AG25" i="4" s="1"/>
  <c r="Y73" i="6"/>
  <c r="Z73" i="4"/>
  <c r="Y43" i="6"/>
  <c r="Z43" i="4"/>
  <c r="Y77" i="6"/>
  <c r="Z77" i="4"/>
  <c r="Y38" i="6"/>
  <c r="Z38" i="4"/>
  <c r="Y27" i="6"/>
  <c r="Z27" i="4"/>
  <c r="Y55" i="6"/>
  <c r="Z55" i="4"/>
  <c r="Z35" i="6"/>
  <c r="Y69" i="6"/>
  <c r="Z69" i="4"/>
  <c r="Y46" i="6"/>
  <c r="Z46" i="4"/>
  <c r="Y68" i="6"/>
  <c r="Z68" i="4"/>
  <c r="Y57" i="6"/>
  <c r="Z57" i="4"/>
  <c r="Y92" i="6"/>
  <c r="Z92" i="4"/>
  <c r="Y88" i="6"/>
  <c r="Z88" i="4"/>
  <c r="Z80" i="6"/>
  <c r="Y66" i="6"/>
  <c r="Z66" i="4"/>
  <c r="AA66" i="4" s="1"/>
  <c r="AB66" i="4" s="1"/>
  <c r="AC66" i="4" s="1"/>
  <c r="AD66" i="4" s="1"/>
  <c r="AE66" i="4" s="1"/>
  <c r="AF66" i="4" s="1"/>
  <c r="AG66" i="4" s="1"/>
  <c r="Y74" i="6"/>
  <c r="Z74" i="4"/>
  <c r="Y32" i="6"/>
  <c r="Z32" i="4"/>
  <c r="Y30" i="6"/>
  <c r="Z30" i="4"/>
  <c r="Y76" i="6"/>
  <c r="Z76" i="4"/>
  <c r="Y80" i="6"/>
  <c r="Y35" i="6"/>
  <c r="Y51" i="6"/>
  <c r="Y12" i="4" l="1"/>
  <c r="AO80" i="4"/>
  <c r="AN80" i="6"/>
  <c r="AR23" i="6"/>
  <c r="AN51" i="6"/>
  <c r="AQ50" i="6"/>
  <c r="AO65" i="6"/>
  <c r="AO24" i="6"/>
  <c r="AN35" i="6"/>
  <c r="AM35" i="6"/>
  <c r="X11" i="6"/>
  <c r="X14" i="6"/>
  <c r="X20" i="25" s="1"/>
  <c r="AM80" i="6"/>
  <c r="AM51" i="6"/>
  <c r="Z56" i="4"/>
  <c r="Y56" i="6"/>
  <c r="AL35" i="6"/>
  <c r="AL80" i="6"/>
  <c r="AL51" i="6"/>
  <c r="X12" i="6"/>
  <c r="X18" i="25" s="1"/>
  <c r="AK51" i="6"/>
  <c r="AK80" i="6"/>
  <c r="AK35" i="6"/>
  <c r="AJ80" i="6"/>
  <c r="W16" i="25"/>
  <c r="W21" i="25" s="1"/>
  <c r="AJ51" i="6"/>
  <c r="AJ35" i="6"/>
  <c r="AI35" i="6"/>
  <c r="AI80" i="6"/>
  <c r="V16" i="6"/>
  <c r="AI51" i="6"/>
  <c r="AH80" i="6"/>
  <c r="AG66" i="6"/>
  <c r="AH66" i="4"/>
  <c r="AI66" i="4" s="1"/>
  <c r="AJ66" i="4" s="1"/>
  <c r="AK66" i="4" s="1"/>
  <c r="AL66" i="4" s="1"/>
  <c r="AM66" i="4" s="1"/>
  <c r="AN66" i="4" s="1"/>
  <c r="AO66" i="4" s="1"/>
  <c r="AP66" i="4" s="1"/>
  <c r="AG25" i="6"/>
  <c r="AH25" i="4"/>
  <c r="AI25" i="4" s="1"/>
  <c r="AJ25" i="4" s="1"/>
  <c r="AK25" i="4" s="1"/>
  <c r="AL25" i="4" s="1"/>
  <c r="AM25" i="4" s="1"/>
  <c r="AN25" i="4" s="1"/>
  <c r="AO25" i="4" s="1"/>
  <c r="AP25" i="4" s="1"/>
  <c r="AH51" i="6"/>
  <c r="AH35" i="6"/>
  <c r="AF66" i="6"/>
  <c r="AF25" i="6"/>
  <c r="Y6" i="4"/>
  <c r="AE66" i="6"/>
  <c r="AE25" i="6"/>
  <c r="Z83" i="6"/>
  <c r="AA83" i="4"/>
  <c r="Y10" i="4"/>
  <c r="X15" i="4"/>
  <c r="X16" i="4" s="1"/>
  <c r="Y42" i="6"/>
  <c r="Z42" i="4"/>
  <c r="W7" i="6"/>
  <c r="W5" i="6" s="1"/>
  <c r="Y54" i="6"/>
  <c r="Z54" i="4"/>
  <c r="AD66" i="6"/>
  <c r="AD25" i="6"/>
  <c r="W15" i="6"/>
  <c r="W25" i="25" s="1"/>
  <c r="X10" i="6"/>
  <c r="X6" i="6" s="1"/>
  <c r="Y5" i="4"/>
  <c r="AA39" i="4"/>
  <c r="Z39" i="6"/>
  <c r="AC66" i="6"/>
  <c r="AC25" i="6"/>
  <c r="AB37" i="6"/>
  <c r="AC37" i="4"/>
  <c r="Z91" i="6"/>
  <c r="AA91" i="4"/>
  <c r="Y47" i="6"/>
  <c r="Z47" i="4"/>
  <c r="AB82" i="6"/>
  <c r="AC82" i="4"/>
  <c r="AB66" i="6"/>
  <c r="AB25" i="6"/>
  <c r="AA90" i="6"/>
  <c r="AB90" i="4"/>
  <c r="AA28" i="6"/>
  <c r="AB28" i="4"/>
  <c r="AA45" i="6"/>
  <c r="AB45" i="4"/>
  <c r="Y81" i="6"/>
  <c r="Z81" i="4"/>
  <c r="AA52" i="6"/>
  <c r="AB52" i="4"/>
  <c r="AC52" i="4" s="1"/>
  <c r="AD52" i="4" s="1"/>
  <c r="AE52" i="4" s="1"/>
  <c r="AF52" i="4" s="1"/>
  <c r="AG52" i="4" s="1"/>
  <c r="AA60" i="6"/>
  <c r="AB60" i="4"/>
  <c r="X13" i="6"/>
  <c r="X19" i="25" s="1"/>
  <c r="AA72" i="6"/>
  <c r="AB72" i="4"/>
  <c r="Y44" i="6"/>
  <c r="Z44" i="4"/>
  <c r="Z38" i="6"/>
  <c r="AA38" i="4"/>
  <c r="Z84" i="6"/>
  <c r="AA84" i="4"/>
  <c r="AB84" i="4" s="1"/>
  <c r="Z76" i="6"/>
  <c r="AA76" i="4"/>
  <c r="Z32" i="6"/>
  <c r="AA32" i="4"/>
  <c r="AA66" i="6"/>
  <c r="Z55" i="6"/>
  <c r="AA55" i="4"/>
  <c r="Y31" i="6"/>
  <c r="Z31" i="4"/>
  <c r="Y75" i="6"/>
  <c r="Z75" i="4"/>
  <c r="Z92" i="6"/>
  <c r="AA92" i="4"/>
  <c r="Z69" i="6"/>
  <c r="AA69" i="4"/>
  <c r="Z43" i="6"/>
  <c r="AA43" i="4"/>
  <c r="Z40" i="6"/>
  <c r="AA40" i="4"/>
  <c r="Z87" i="6"/>
  <c r="AA87" i="4"/>
  <c r="Y41" i="6"/>
  <c r="Z41" i="4"/>
  <c r="Y86" i="6"/>
  <c r="Z86" i="4"/>
  <c r="Y7" i="4"/>
  <c r="Y14" i="4"/>
  <c r="Z30" i="6"/>
  <c r="AA30" i="4"/>
  <c r="Z74" i="6"/>
  <c r="AA74" i="4"/>
  <c r="Z27" i="6"/>
  <c r="AA27" i="4"/>
  <c r="Z70" i="4"/>
  <c r="Y70" i="6"/>
  <c r="Y67" i="6"/>
  <c r="Z67" i="4"/>
  <c r="Y13" i="4"/>
  <c r="Z26" i="4"/>
  <c r="Z10" i="4" s="1"/>
  <c r="Y26" i="6"/>
  <c r="Y58" i="6"/>
  <c r="Z58" i="4"/>
  <c r="Z53" i="4"/>
  <c r="Y53" i="6"/>
  <c r="Z68" i="6"/>
  <c r="AA68" i="4"/>
  <c r="AA25" i="6"/>
  <c r="Y11" i="4"/>
  <c r="Z88" i="6"/>
  <c r="AA88" i="4"/>
  <c r="Z57" i="6"/>
  <c r="AA57" i="4"/>
  <c r="Z46" i="6"/>
  <c r="AA46" i="4"/>
  <c r="Z77" i="6"/>
  <c r="AA77" i="4"/>
  <c r="Z73" i="6"/>
  <c r="AA73" i="4"/>
  <c r="Z71" i="6"/>
  <c r="AA71" i="4"/>
  <c r="Z62" i="6"/>
  <c r="AA62" i="4"/>
  <c r="Z59" i="6"/>
  <c r="AA59" i="4"/>
  <c r="Z29" i="6"/>
  <c r="AA29" i="4"/>
  <c r="Z85" i="6"/>
  <c r="AA85" i="4"/>
  <c r="Z36" i="4"/>
  <c r="Y36" i="6"/>
  <c r="Y61" i="6"/>
  <c r="Z61" i="4"/>
  <c r="Z89" i="4"/>
  <c r="Y89" i="6"/>
  <c r="Z66" i="6"/>
  <c r="Z25" i="6"/>
  <c r="Y14" i="6" l="1"/>
  <c r="Y20" i="25" s="1"/>
  <c r="X7" i="6"/>
  <c r="X5" i="6" s="1"/>
  <c r="W16" i="6"/>
  <c r="AN66" i="6"/>
  <c r="X15" i="6"/>
  <c r="X25" i="25" s="1"/>
  <c r="AO35" i="6"/>
  <c r="AP24" i="6"/>
  <c r="AR50" i="6"/>
  <c r="AO51" i="6"/>
  <c r="AS23" i="6"/>
  <c r="AN25" i="6"/>
  <c r="AP65" i="6"/>
  <c r="AO80" i="6"/>
  <c r="AP80" i="4"/>
  <c r="AM66" i="6"/>
  <c r="X17" i="25"/>
  <c r="AM25" i="6"/>
  <c r="AA56" i="4"/>
  <c r="Z56" i="6"/>
  <c r="Y15" i="4"/>
  <c r="Y16" i="4" s="1"/>
  <c r="AL66" i="6"/>
  <c r="AL25" i="6"/>
  <c r="AK25" i="6"/>
  <c r="X16" i="25"/>
  <c r="AK66" i="6"/>
  <c r="AJ25" i="6"/>
  <c r="AJ66" i="6"/>
  <c r="AI25" i="6"/>
  <c r="AI66" i="6"/>
  <c r="Z6" i="4"/>
  <c r="W22" i="25"/>
  <c r="AH66" i="6"/>
  <c r="AG52" i="6"/>
  <c r="AH52" i="4"/>
  <c r="AI52" i="4" s="1"/>
  <c r="AJ52" i="4" s="1"/>
  <c r="AK52" i="4" s="1"/>
  <c r="AL52" i="4" s="1"/>
  <c r="AM52" i="4" s="1"/>
  <c r="AN52" i="4" s="1"/>
  <c r="AO52" i="4" s="1"/>
  <c r="AP52" i="4" s="1"/>
  <c r="AH25" i="6"/>
  <c r="Y10" i="6"/>
  <c r="Y6" i="6" s="1"/>
  <c r="AF52" i="6"/>
  <c r="Y11" i="6"/>
  <c r="Z12" i="4"/>
  <c r="AE52" i="6"/>
  <c r="AA83" i="6"/>
  <c r="AB83" i="4"/>
  <c r="Z54" i="6"/>
  <c r="AA54" i="4"/>
  <c r="Z42" i="6"/>
  <c r="AA42" i="4"/>
  <c r="AD52" i="6"/>
  <c r="AC82" i="6"/>
  <c r="AD82" i="4"/>
  <c r="AC37" i="6"/>
  <c r="AD37" i="4"/>
  <c r="X21" i="25"/>
  <c r="Z13" i="4"/>
  <c r="AC52" i="6"/>
  <c r="AB28" i="6"/>
  <c r="AC28" i="4"/>
  <c r="AB39" i="4"/>
  <c r="AA39" i="6"/>
  <c r="AB72" i="6"/>
  <c r="AC72" i="4"/>
  <c r="AA91" i="6"/>
  <c r="AB91" i="4"/>
  <c r="AB60" i="6"/>
  <c r="AC60" i="4"/>
  <c r="AB45" i="6"/>
  <c r="AC45" i="4"/>
  <c r="AB90" i="6"/>
  <c r="AC90" i="4"/>
  <c r="AB84" i="6"/>
  <c r="AC84" i="4"/>
  <c r="Z47" i="6"/>
  <c r="AA47" i="4"/>
  <c r="AA68" i="6"/>
  <c r="AB68" i="4"/>
  <c r="AA27" i="6"/>
  <c r="AB27" i="4"/>
  <c r="AA30" i="6"/>
  <c r="AB30" i="4"/>
  <c r="Z14" i="4"/>
  <c r="AA87" i="6"/>
  <c r="AB87" i="4"/>
  <c r="AA43" i="6"/>
  <c r="AB43" i="4"/>
  <c r="AA92" i="6"/>
  <c r="AB92" i="4"/>
  <c r="AB52" i="6"/>
  <c r="Z81" i="6"/>
  <c r="AA81" i="4"/>
  <c r="AA29" i="6"/>
  <c r="AB29" i="4"/>
  <c r="AA62" i="6"/>
  <c r="AB62" i="4"/>
  <c r="AA73" i="6"/>
  <c r="AB73" i="4"/>
  <c r="AA46" i="6"/>
  <c r="AB46" i="4"/>
  <c r="AA88" i="6"/>
  <c r="AB88" i="4"/>
  <c r="Y13" i="6"/>
  <c r="Y19" i="25" s="1"/>
  <c r="AA32" i="6"/>
  <c r="AB32" i="4"/>
  <c r="AA44" i="4"/>
  <c r="Z44" i="6"/>
  <c r="Z7" i="4"/>
  <c r="AA74" i="6"/>
  <c r="AB74" i="4"/>
  <c r="AA40" i="6"/>
  <c r="AB40" i="4"/>
  <c r="AA69" i="6"/>
  <c r="AB69" i="4"/>
  <c r="AA55" i="6"/>
  <c r="AB55" i="4"/>
  <c r="AA38" i="6"/>
  <c r="AB38" i="4"/>
  <c r="Z5" i="4"/>
  <c r="AA85" i="6"/>
  <c r="AB85" i="4"/>
  <c r="AA59" i="6"/>
  <c r="AB59" i="4"/>
  <c r="AA71" i="6"/>
  <c r="AB71" i="4"/>
  <c r="AA77" i="6"/>
  <c r="AB77" i="4"/>
  <c r="AA57" i="6"/>
  <c r="AB57" i="4"/>
  <c r="Y12" i="6"/>
  <c r="Y18" i="25" s="1"/>
  <c r="AA76" i="6"/>
  <c r="AB76" i="4"/>
  <c r="Z11" i="4"/>
  <c r="Z61" i="6"/>
  <c r="AA61" i="4"/>
  <c r="Z70" i="6"/>
  <c r="AA70" i="4"/>
  <c r="Z31" i="6"/>
  <c r="AA31" i="4"/>
  <c r="Z86" i="6"/>
  <c r="AA86" i="4"/>
  <c r="Z53" i="6"/>
  <c r="AA53" i="4"/>
  <c r="AB53" i="4" s="1"/>
  <c r="Z26" i="6"/>
  <c r="AA26" i="4"/>
  <c r="AB26" i="4" s="1"/>
  <c r="AC26" i="4" s="1"/>
  <c r="AD26" i="4" s="1"/>
  <c r="AE26" i="4" s="1"/>
  <c r="AF26" i="4" s="1"/>
  <c r="AG26" i="4" s="1"/>
  <c r="Z67" i="6"/>
  <c r="AA67" i="4"/>
  <c r="AB67" i="4" s="1"/>
  <c r="AC67" i="4" s="1"/>
  <c r="AD67" i="4" s="1"/>
  <c r="AE67" i="4" s="1"/>
  <c r="AF67" i="4" s="1"/>
  <c r="AG67" i="4" s="1"/>
  <c r="Z41" i="6"/>
  <c r="AA41" i="4"/>
  <c r="Z75" i="6"/>
  <c r="AA75" i="4"/>
  <c r="AA84" i="6"/>
  <c r="Z36" i="6"/>
  <c r="AA36" i="4"/>
  <c r="AB36" i="4" s="1"/>
  <c r="AC36" i="4" s="1"/>
  <c r="AD36" i="4" s="1"/>
  <c r="AE36" i="4" s="1"/>
  <c r="AF36" i="4" s="1"/>
  <c r="AG36" i="4" s="1"/>
  <c r="Z89" i="6"/>
  <c r="AA89" i="4"/>
  <c r="Z58" i="6"/>
  <c r="AA58" i="4"/>
  <c r="X16" i="6"/>
  <c r="X22" i="25" l="1"/>
  <c r="AP80" i="6"/>
  <c r="AQ80" i="4"/>
  <c r="AR80" i="4" s="1"/>
  <c r="AS80" i="4" s="1"/>
  <c r="AT80" i="4" s="1"/>
  <c r="AU80" i="4" s="1"/>
  <c r="AV80" i="4" s="1"/>
  <c r="AW80" i="4" s="1"/>
  <c r="AX80" i="4" s="1"/>
  <c r="AY80" i="4" s="1"/>
  <c r="AZ80" i="4" s="1"/>
  <c r="BA80" i="4" s="1"/>
  <c r="BB80" i="4" s="1"/>
  <c r="BC80" i="4" s="1"/>
  <c r="BD80" i="4" s="1"/>
  <c r="BE80" i="4" s="1"/>
  <c r="BF80" i="4" s="1"/>
  <c r="BG80" i="4" s="1"/>
  <c r="BH80" i="4" s="1"/>
  <c r="BI80" i="4" s="1"/>
  <c r="BJ80" i="4" s="1"/>
  <c r="BK80" i="4" s="1"/>
  <c r="BL80" i="4" s="1"/>
  <c r="BM80" i="4" s="1"/>
  <c r="BN80" i="4" s="1"/>
  <c r="BO80" i="4" s="1"/>
  <c r="BP80" i="4" s="1"/>
  <c r="BQ80" i="4" s="1"/>
  <c r="BR80" i="4" s="1"/>
  <c r="BS80" i="4" s="1"/>
  <c r="BT80" i="4" s="1"/>
  <c r="BU80" i="4" s="1"/>
  <c r="BV80" i="4" s="1"/>
  <c r="BW80" i="4" s="1"/>
  <c r="BX80" i="4" s="1"/>
  <c r="BY80" i="4" s="1"/>
  <c r="BZ80" i="4" s="1"/>
  <c r="CA80" i="4" s="1"/>
  <c r="CB80" i="4" s="1"/>
  <c r="CC80" i="4" s="1"/>
  <c r="CD80" i="4" s="1"/>
  <c r="CE80" i="4" s="1"/>
  <c r="CF80" i="4" s="1"/>
  <c r="CG80" i="4" s="1"/>
  <c r="CH80" i="4" s="1"/>
  <c r="CI80" i="4" s="1"/>
  <c r="CJ80" i="4" s="1"/>
  <c r="AT23" i="6"/>
  <c r="AQ65" i="6"/>
  <c r="AS50" i="6"/>
  <c r="AO25" i="6"/>
  <c r="AP51" i="6"/>
  <c r="AN52" i="6"/>
  <c r="AQ24" i="6"/>
  <c r="AP35" i="6"/>
  <c r="AO66" i="6"/>
  <c r="Y16" i="25"/>
  <c r="Y17" i="25"/>
  <c r="AM52" i="6"/>
  <c r="AA56" i="6"/>
  <c r="AB56" i="4"/>
  <c r="AL52" i="6"/>
  <c r="AK52" i="6"/>
  <c r="AJ52" i="6"/>
  <c r="AI52" i="6"/>
  <c r="AG67" i="6"/>
  <c r="AH67" i="4"/>
  <c r="AI67" i="4" s="1"/>
  <c r="AJ67" i="4" s="1"/>
  <c r="AK67" i="4" s="1"/>
  <c r="AL67" i="4" s="1"/>
  <c r="AM67" i="4" s="1"/>
  <c r="AN67" i="4" s="1"/>
  <c r="AO67" i="4" s="1"/>
  <c r="AP67" i="4" s="1"/>
  <c r="AG26" i="6"/>
  <c r="AH26" i="4"/>
  <c r="AI26" i="4" s="1"/>
  <c r="AJ26" i="4" s="1"/>
  <c r="AK26" i="4" s="1"/>
  <c r="AL26" i="4" s="1"/>
  <c r="AM26" i="4" s="1"/>
  <c r="AN26" i="4" s="1"/>
  <c r="AO26" i="4" s="1"/>
  <c r="AP26" i="4" s="1"/>
  <c r="AH52" i="6"/>
  <c r="AG36" i="6"/>
  <c r="AH36" i="4"/>
  <c r="AI36" i="4" s="1"/>
  <c r="AJ36" i="4" s="1"/>
  <c r="AK36" i="4" s="1"/>
  <c r="AL36" i="4" s="1"/>
  <c r="AM36" i="4" s="1"/>
  <c r="AN36" i="4" s="1"/>
  <c r="AO36" i="4" s="1"/>
  <c r="AP36" i="4" s="1"/>
  <c r="Z15" i="4"/>
  <c r="Z16" i="4" s="1"/>
  <c r="AF26" i="6"/>
  <c r="AF36" i="6"/>
  <c r="AF67" i="6"/>
  <c r="AE26" i="6"/>
  <c r="AE36" i="6"/>
  <c r="AE67" i="6"/>
  <c r="AD37" i="6"/>
  <c r="AE37" i="4"/>
  <c r="AD82" i="6"/>
  <c r="AE82" i="4"/>
  <c r="AB83" i="6"/>
  <c r="AC83" i="4"/>
  <c r="AA42" i="6"/>
  <c r="AB42" i="4"/>
  <c r="AB54" i="4"/>
  <c r="AA54" i="6"/>
  <c r="AD67" i="6"/>
  <c r="AD26" i="6"/>
  <c r="AC84" i="6"/>
  <c r="AD84" i="4"/>
  <c r="AC90" i="6"/>
  <c r="AD90" i="4"/>
  <c r="AC60" i="6"/>
  <c r="AD60" i="4"/>
  <c r="AD36" i="6"/>
  <c r="AC45" i="6"/>
  <c r="AD45" i="4"/>
  <c r="AC72" i="6"/>
  <c r="AD72" i="4"/>
  <c r="Z12" i="6"/>
  <c r="Z18" i="25" s="1"/>
  <c r="AC28" i="6"/>
  <c r="AD28" i="4"/>
  <c r="AC36" i="6"/>
  <c r="AB76" i="6"/>
  <c r="AC76" i="4"/>
  <c r="AB55" i="6"/>
  <c r="AC55" i="4"/>
  <c r="AB40" i="6"/>
  <c r="AC40" i="4"/>
  <c r="AB46" i="6"/>
  <c r="AC46" i="4"/>
  <c r="AB62" i="6"/>
  <c r="AC62" i="4"/>
  <c r="AB30" i="6"/>
  <c r="AC30" i="4"/>
  <c r="AB68" i="6"/>
  <c r="AC68" i="4"/>
  <c r="AC67" i="6"/>
  <c r="AB53" i="6"/>
  <c r="AC53" i="4"/>
  <c r="AD53" i="4" s="1"/>
  <c r="AE53" i="4" s="1"/>
  <c r="AF53" i="4" s="1"/>
  <c r="AG53" i="4" s="1"/>
  <c r="Z14" i="6"/>
  <c r="Z20" i="25" s="1"/>
  <c r="Y7" i="6"/>
  <c r="Y5" i="6" s="1"/>
  <c r="AB77" i="6"/>
  <c r="AC77" i="4"/>
  <c r="AB59" i="6"/>
  <c r="AC59" i="4"/>
  <c r="AB92" i="6"/>
  <c r="AC92" i="4"/>
  <c r="AB87" i="6"/>
  <c r="AC87" i="4"/>
  <c r="AB91" i="6"/>
  <c r="AC91" i="4"/>
  <c r="AB38" i="6"/>
  <c r="AC38" i="4"/>
  <c r="AB69" i="6"/>
  <c r="AC69" i="4"/>
  <c r="AB74" i="6"/>
  <c r="AC74" i="4"/>
  <c r="AB88" i="6"/>
  <c r="AC88" i="4"/>
  <c r="AB73" i="6"/>
  <c r="AC73" i="4"/>
  <c r="AB29" i="6"/>
  <c r="AC29" i="4"/>
  <c r="AB27" i="6"/>
  <c r="AC27" i="4"/>
  <c r="AB47" i="4"/>
  <c r="AA47" i="6"/>
  <c r="AC26" i="6"/>
  <c r="AB57" i="6"/>
  <c r="AC57" i="4"/>
  <c r="AD57" i="4" s="1"/>
  <c r="AB71" i="6"/>
  <c r="AC71" i="4"/>
  <c r="AB85" i="6"/>
  <c r="AC85" i="4"/>
  <c r="AB32" i="6"/>
  <c r="AC32" i="4"/>
  <c r="AB43" i="6"/>
  <c r="AC43" i="4"/>
  <c r="AB39" i="6"/>
  <c r="AC39" i="4"/>
  <c r="AA89" i="6"/>
  <c r="AB89" i="4"/>
  <c r="Z13" i="6"/>
  <c r="Z19" i="25" s="1"/>
  <c r="Z10" i="6"/>
  <c r="Z6" i="6" s="1"/>
  <c r="AA41" i="6"/>
  <c r="AB41" i="4"/>
  <c r="AB26" i="6"/>
  <c r="Y15" i="6"/>
  <c r="Y25" i="25" s="1"/>
  <c r="AA70" i="6"/>
  <c r="AB70" i="4"/>
  <c r="AA81" i="6"/>
  <c r="AB81" i="4"/>
  <c r="AC81" i="4" s="1"/>
  <c r="AD81" i="4" s="1"/>
  <c r="AE81" i="4" s="1"/>
  <c r="AF81" i="4" s="1"/>
  <c r="AG81" i="4" s="1"/>
  <c r="AA58" i="6"/>
  <c r="AB58" i="4"/>
  <c r="AB36" i="6"/>
  <c r="Z11" i="6"/>
  <c r="Z17" i="25" s="1"/>
  <c r="AA75" i="6"/>
  <c r="AB75" i="4"/>
  <c r="AB67" i="6"/>
  <c r="AA86" i="6"/>
  <c r="AB86" i="4"/>
  <c r="AA31" i="6"/>
  <c r="AB31" i="4"/>
  <c r="AA61" i="6"/>
  <c r="AB61" i="4"/>
  <c r="AA44" i="6"/>
  <c r="AB44" i="4"/>
  <c r="AA67" i="6"/>
  <c r="AA13" i="4"/>
  <c r="AA53" i="6"/>
  <c r="AA12" i="4"/>
  <c r="AA26" i="6"/>
  <c r="AA6" i="4"/>
  <c r="AA5" i="4"/>
  <c r="AA10" i="4"/>
  <c r="AA36" i="6"/>
  <c r="AA11" i="4"/>
  <c r="AA7" i="4"/>
  <c r="AA14" i="4"/>
  <c r="Y21" i="25" l="1"/>
  <c r="AN36" i="6"/>
  <c r="AQ35" i="6"/>
  <c r="AP25" i="6"/>
  <c r="Y22" i="25"/>
  <c r="AN67" i="6"/>
  <c r="AO52" i="6"/>
  <c r="AT50" i="6"/>
  <c r="AQ80" i="6"/>
  <c r="AP66" i="6"/>
  <c r="AQ51" i="6"/>
  <c r="AN26" i="6"/>
  <c r="AR24" i="6"/>
  <c r="AR65" i="6"/>
  <c r="AU23" i="6"/>
  <c r="AM36" i="6"/>
  <c r="AB56" i="6"/>
  <c r="AC56" i="4"/>
  <c r="AM67" i="6"/>
  <c r="AM26" i="6"/>
  <c r="AL26" i="6"/>
  <c r="AL36" i="6"/>
  <c r="AL67" i="6"/>
  <c r="AK67" i="6"/>
  <c r="Z16" i="25"/>
  <c r="Z21" i="25" s="1"/>
  <c r="AK26" i="6"/>
  <c r="AK36" i="6"/>
  <c r="AJ67" i="6"/>
  <c r="AJ36" i="6"/>
  <c r="AJ26" i="6"/>
  <c r="AI26" i="6"/>
  <c r="AI36" i="6"/>
  <c r="AI67" i="6"/>
  <c r="AG81" i="6"/>
  <c r="AH81" i="4"/>
  <c r="AI81" i="4" s="1"/>
  <c r="AJ81" i="4" s="1"/>
  <c r="AK81" i="4" s="1"/>
  <c r="AL81" i="4" s="1"/>
  <c r="AM81" i="4" s="1"/>
  <c r="AN81" i="4" s="1"/>
  <c r="AG53" i="6"/>
  <c r="AH53" i="4"/>
  <c r="AI53" i="4" s="1"/>
  <c r="AJ53" i="4" s="1"/>
  <c r="AK53" i="4" s="1"/>
  <c r="AL53" i="4" s="1"/>
  <c r="AM53" i="4" s="1"/>
  <c r="AN53" i="4" s="1"/>
  <c r="AO53" i="4" s="1"/>
  <c r="AP53" i="4" s="1"/>
  <c r="AH67" i="6"/>
  <c r="Y16" i="6"/>
  <c r="AH36" i="6"/>
  <c r="AH26" i="6"/>
  <c r="AA14" i="6"/>
  <c r="AA20" i="25" s="1"/>
  <c r="AA13" i="6"/>
  <c r="AA19" i="25" s="1"/>
  <c r="AF81" i="6"/>
  <c r="AF53" i="6"/>
  <c r="AE37" i="6"/>
  <c r="AF37" i="4"/>
  <c r="AG37" i="4" s="1"/>
  <c r="AE82" i="6"/>
  <c r="AF82" i="4"/>
  <c r="AE81" i="6"/>
  <c r="AE53" i="6"/>
  <c r="AD60" i="6"/>
  <c r="AE60" i="4"/>
  <c r="AD84" i="6"/>
  <c r="AE84" i="4"/>
  <c r="AD57" i="6"/>
  <c r="AE57" i="4"/>
  <c r="AD72" i="6"/>
  <c r="AE72" i="4"/>
  <c r="AC83" i="6"/>
  <c r="AD83" i="4"/>
  <c r="AD28" i="6"/>
  <c r="AE28" i="4"/>
  <c r="AD90" i="6"/>
  <c r="AE90" i="4"/>
  <c r="AD45" i="6"/>
  <c r="AE45" i="4"/>
  <c r="Z7" i="6"/>
  <c r="AB54" i="6"/>
  <c r="AC54" i="4"/>
  <c r="AB13" i="4"/>
  <c r="Z15" i="6"/>
  <c r="Z25" i="25" s="1"/>
  <c r="AB42" i="6"/>
  <c r="AC42" i="4"/>
  <c r="AC39" i="6"/>
  <c r="AD39" i="4"/>
  <c r="AC32" i="6"/>
  <c r="AD32" i="4"/>
  <c r="AC71" i="6"/>
  <c r="AD71" i="4"/>
  <c r="AC68" i="6"/>
  <c r="AD68" i="4"/>
  <c r="AE68" i="4" s="1"/>
  <c r="AF68" i="4" s="1"/>
  <c r="AG68" i="4" s="1"/>
  <c r="AC62" i="6"/>
  <c r="AD62" i="4"/>
  <c r="AC40" i="6"/>
  <c r="AD40" i="4"/>
  <c r="AC76" i="6"/>
  <c r="AD76" i="4"/>
  <c r="AD81" i="6"/>
  <c r="AC29" i="6"/>
  <c r="AD29" i="4"/>
  <c r="AC88" i="6"/>
  <c r="AD88" i="4"/>
  <c r="AC69" i="6"/>
  <c r="AD69" i="4"/>
  <c r="AC91" i="6"/>
  <c r="AD91" i="4"/>
  <c r="AC92" i="6"/>
  <c r="AD92" i="4"/>
  <c r="AC77" i="6"/>
  <c r="AD77" i="4"/>
  <c r="AD53" i="6"/>
  <c r="AC43" i="6"/>
  <c r="AD43" i="4"/>
  <c r="AC85" i="6"/>
  <c r="AD85" i="4"/>
  <c r="AC57" i="6"/>
  <c r="AC30" i="6"/>
  <c r="AD30" i="4"/>
  <c r="AC46" i="6"/>
  <c r="AD46" i="4"/>
  <c r="AC55" i="6"/>
  <c r="AD55" i="4"/>
  <c r="AC27" i="6"/>
  <c r="AD27" i="4"/>
  <c r="AE27" i="4" s="1"/>
  <c r="AF27" i="4" s="1"/>
  <c r="AG27" i="4" s="1"/>
  <c r="AC73" i="6"/>
  <c r="AD73" i="4"/>
  <c r="AC74" i="6"/>
  <c r="AD74" i="4"/>
  <c r="AC38" i="6"/>
  <c r="AD38" i="4"/>
  <c r="AE38" i="4" s="1"/>
  <c r="AC87" i="6"/>
  <c r="AD87" i="4"/>
  <c r="AC59" i="6"/>
  <c r="AD59" i="4"/>
  <c r="AA11" i="6"/>
  <c r="AA17" i="25" s="1"/>
  <c r="AA10" i="6"/>
  <c r="AA6" i="6" s="1"/>
  <c r="AA12" i="6"/>
  <c r="AA18" i="25" s="1"/>
  <c r="AB31" i="6"/>
  <c r="AB10" i="6" s="1"/>
  <c r="AB6" i="6" s="1"/>
  <c r="AC31" i="4"/>
  <c r="AC10" i="4" s="1"/>
  <c r="AB89" i="6"/>
  <c r="AC89" i="4"/>
  <c r="AB47" i="6"/>
  <c r="AC47" i="4"/>
  <c r="AB58" i="6"/>
  <c r="AC58" i="4"/>
  <c r="AB70" i="6"/>
  <c r="AC70" i="4"/>
  <c r="AB41" i="6"/>
  <c r="AC41" i="4"/>
  <c r="AB12" i="4"/>
  <c r="AB61" i="6"/>
  <c r="AC61" i="4"/>
  <c r="AB86" i="6"/>
  <c r="AC86" i="4"/>
  <c r="AB75" i="6"/>
  <c r="AC75" i="4"/>
  <c r="AB44" i="6"/>
  <c r="AC44" i="4"/>
  <c r="AC81" i="6"/>
  <c r="AC53" i="6"/>
  <c r="AB11" i="4"/>
  <c r="AB6" i="4"/>
  <c r="AB7" i="4"/>
  <c r="AB81" i="6"/>
  <c r="AB14" i="4"/>
  <c r="AB10" i="4"/>
  <c r="AB5" i="4"/>
  <c r="AA15" i="4"/>
  <c r="AA16" i="4" s="1"/>
  <c r="Z5" i="6"/>
  <c r="AN81" i="6" l="1"/>
  <c r="AO81" i="4"/>
  <c r="AS24" i="6"/>
  <c r="AR51" i="6"/>
  <c r="AU50" i="6"/>
  <c r="AP52" i="6"/>
  <c r="AO67" i="6"/>
  <c r="AO36" i="6"/>
  <c r="AO26" i="6"/>
  <c r="AQ25" i="6"/>
  <c r="AR35" i="6"/>
  <c r="AN53" i="6"/>
  <c r="AS65" i="6"/>
  <c r="AR80" i="6"/>
  <c r="AV23" i="6"/>
  <c r="AQ66" i="6"/>
  <c r="AM53" i="6"/>
  <c r="AA16" i="25"/>
  <c r="AM81" i="6"/>
  <c r="AD56" i="4"/>
  <c r="AC56" i="6"/>
  <c r="AL53" i="6"/>
  <c r="AL81" i="6"/>
  <c r="AK81" i="6"/>
  <c r="AC14" i="4"/>
  <c r="AK53" i="6"/>
  <c r="AJ81" i="6"/>
  <c r="AJ53" i="6"/>
  <c r="AI81" i="6"/>
  <c r="AI53" i="6"/>
  <c r="AF82" i="6"/>
  <c r="AG82" i="4"/>
  <c r="AG68" i="6"/>
  <c r="AH68" i="4"/>
  <c r="AI68" i="4" s="1"/>
  <c r="AJ68" i="4" s="1"/>
  <c r="AK68" i="4" s="1"/>
  <c r="AL68" i="4" s="1"/>
  <c r="AM68" i="4" s="1"/>
  <c r="AN68" i="4" s="1"/>
  <c r="AO68" i="4" s="1"/>
  <c r="AP68" i="4" s="1"/>
  <c r="AH81" i="6"/>
  <c r="AG37" i="6"/>
  <c r="AH37" i="4"/>
  <c r="AI37" i="4" s="1"/>
  <c r="AJ37" i="4" s="1"/>
  <c r="AK37" i="4" s="1"/>
  <c r="AL37" i="4" s="1"/>
  <c r="AM37" i="4" s="1"/>
  <c r="AN37" i="4" s="1"/>
  <c r="AO37" i="4" s="1"/>
  <c r="AP37" i="4" s="1"/>
  <c r="AH53" i="6"/>
  <c r="AB15" i="4"/>
  <c r="AB16" i="4" s="1"/>
  <c r="AG27" i="6"/>
  <c r="AH27" i="4"/>
  <c r="AI27" i="4" s="1"/>
  <c r="AJ27" i="4" s="1"/>
  <c r="AK27" i="4" s="1"/>
  <c r="AL27" i="4" s="1"/>
  <c r="AM27" i="4" s="1"/>
  <c r="AN27" i="4" s="1"/>
  <c r="AO27" i="4" s="1"/>
  <c r="AP27" i="4" s="1"/>
  <c r="AB13" i="6"/>
  <c r="AB19" i="25" s="1"/>
  <c r="Z22" i="25"/>
  <c r="AB16" i="25"/>
  <c r="AE90" i="6"/>
  <c r="AF90" i="4"/>
  <c r="AE72" i="6"/>
  <c r="AF72" i="4"/>
  <c r="AE84" i="6"/>
  <c r="AF84" i="4"/>
  <c r="AB11" i="6"/>
  <c r="AF27" i="6"/>
  <c r="AE45" i="6"/>
  <c r="AF45" i="4"/>
  <c r="AE28" i="6"/>
  <c r="AF28" i="4"/>
  <c r="AE57" i="6"/>
  <c r="AF57" i="4"/>
  <c r="AE60" i="6"/>
  <c r="AF60" i="4"/>
  <c r="AF37" i="6"/>
  <c r="AE38" i="6"/>
  <c r="AF38" i="4"/>
  <c r="AF68" i="6"/>
  <c r="AD59" i="6"/>
  <c r="AE59" i="4"/>
  <c r="AD73" i="6"/>
  <c r="AE73" i="4"/>
  <c r="AD55" i="6"/>
  <c r="AE55" i="4"/>
  <c r="AD30" i="6"/>
  <c r="AE30" i="4"/>
  <c r="AD40" i="6"/>
  <c r="AE40" i="4"/>
  <c r="AE68" i="6"/>
  <c r="AD32" i="6"/>
  <c r="AE32" i="4"/>
  <c r="AD43" i="6"/>
  <c r="AE43" i="4"/>
  <c r="AD77" i="6"/>
  <c r="AE77" i="4"/>
  <c r="AD91" i="6"/>
  <c r="AE91" i="4"/>
  <c r="AD88" i="6"/>
  <c r="AE88" i="4"/>
  <c r="AD87" i="6"/>
  <c r="AE87" i="4"/>
  <c r="AD74" i="6"/>
  <c r="AE74" i="4"/>
  <c r="AE27" i="6"/>
  <c r="AD46" i="6"/>
  <c r="AE46" i="4"/>
  <c r="AD76" i="6"/>
  <c r="AE76" i="4"/>
  <c r="AD62" i="6"/>
  <c r="AE62" i="4"/>
  <c r="AD71" i="6"/>
  <c r="AE71" i="4"/>
  <c r="AD39" i="6"/>
  <c r="AE39" i="4"/>
  <c r="AF39" i="4" s="1"/>
  <c r="AB12" i="6"/>
  <c r="AB18" i="25" s="1"/>
  <c r="AA7" i="6"/>
  <c r="AA5" i="6" s="1"/>
  <c r="AD85" i="6"/>
  <c r="AE85" i="4"/>
  <c r="AD92" i="6"/>
  <c r="AE92" i="4"/>
  <c r="AD69" i="6"/>
  <c r="AE69" i="4"/>
  <c r="AD29" i="6"/>
  <c r="AE29" i="4"/>
  <c r="AD83" i="6"/>
  <c r="AE83" i="4"/>
  <c r="AF83" i="4" s="1"/>
  <c r="AC42" i="6"/>
  <c r="AD42" i="4"/>
  <c r="AC54" i="6"/>
  <c r="AD54" i="4"/>
  <c r="AB14" i="6"/>
  <c r="AB20" i="25" s="1"/>
  <c r="AC12" i="4"/>
  <c r="AA15" i="6"/>
  <c r="AA25" i="25" s="1"/>
  <c r="AC41" i="6"/>
  <c r="AD41" i="4"/>
  <c r="AC58" i="6"/>
  <c r="AD58" i="4"/>
  <c r="AC89" i="6"/>
  <c r="AD89" i="4"/>
  <c r="AD68" i="6"/>
  <c r="AC75" i="6"/>
  <c r="AD75" i="4"/>
  <c r="AC61" i="6"/>
  <c r="AD61" i="4"/>
  <c r="AD38" i="6"/>
  <c r="AC44" i="6"/>
  <c r="AD44" i="4"/>
  <c r="AC70" i="6"/>
  <c r="AD70" i="4"/>
  <c r="AC47" i="6"/>
  <c r="AD47" i="4"/>
  <c r="AC5" i="4"/>
  <c r="AD31" i="4"/>
  <c r="AD10" i="4" s="1"/>
  <c r="AC86" i="6"/>
  <c r="AC14" i="6" s="1"/>
  <c r="AC20" i="25" s="1"/>
  <c r="AD86" i="4"/>
  <c r="AD27" i="6"/>
  <c r="AC11" i="4"/>
  <c r="AC7" i="4"/>
  <c r="AC13" i="4"/>
  <c r="AC31" i="6"/>
  <c r="AC10" i="6" s="1"/>
  <c r="AC6" i="4"/>
  <c r="AB17" i="25"/>
  <c r="D2" i="6"/>
  <c r="Z16" i="6"/>
  <c r="AA21" i="25"/>
  <c r="AV50" i="6" l="1"/>
  <c r="AW23" i="6"/>
  <c r="AS80" i="6"/>
  <c r="AT65" i="6"/>
  <c r="AP67" i="6"/>
  <c r="AQ52" i="6"/>
  <c r="AN68" i="6"/>
  <c r="AN27" i="6"/>
  <c r="AN37" i="6"/>
  <c r="AR66" i="6"/>
  <c r="AO53" i="6"/>
  <c r="AS35" i="6"/>
  <c r="AR25" i="6"/>
  <c r="AP26" i="6"/>
  <c r="AP36" i="6"/>
  <c r="AS51" i="6"/>
  <c r="AT24" i="6"/>
  <c r="AO81" i="6"/>
  <c r="AP81" i="4"/>
  <c r="AD56" i="6"/>
  <c r="AE56" i="4"/>
  <c r="AM68" i="6"/>
  <c r="AM27" i="6"/>
  <c r="AM37" i="6"/>
  <c r="AL68" i="6"/>
  <c r="AL27" i="6"/>
  <c r="AL37" i="6"/>
  <c r="AK68" i="6"/>
  <c r="AK27" i="6"/>
  <c r="AK37" i="6"/>
  <c r="AJ27" i="6"/>
  <c r="AJ68" i="6"/>
  <c r="AJ37" i="6"/>
  <c r="AI68" i="6"/>
  <c r="AI27" i="6"/>
  <c r="AI37" i="6"/>
  <c r="AF83" i="6"/>
  <c r="AG83" i="4"/>
  <c r="AF39" i="6"/>
  <c r="AG39" i="4"/>
  <c r="AF60" i="6"/>
  <c r="AG60" i="4"/>
  <c r="AF45" i="6"/>
  <c r="AG45" i="4"/>
  <c r="AF84" i="6"/>
  <c r="AG84" i="4"/>
  <c r="AF90" i="6"/>
  <c r="AG90" i="4"/>
  <c r="AF38" i="6"/>
  <c r="AG38" i="4"/>
  <c r="AF57" i="6"/>
  <c r="AG57" i="4"/>
  <c r="AF28" i="6"/>
  <c r="AG28" i="4"/>
  <c r="AF72" i="6"/>
  <c r="AG72" i="4"/>
  <c r="AH27" i="6"/>
  <c r="AH37" i="6"/>
  <c r="AG82" i="6"/>
  <c r="AH82" i="4"/>
  <c r="AI82" i="4" s="1"/>
  <c r="AJ82" i="4" s="1"/>
  <c r="AK82" i="4" s="1"/>
  <c r="AL82" i="4" s="1"/>
  <c r="AM82" i="4" s="1"/>
  <c r="AN82" i="4" s="1"/>
  <c r="AH68" i="6"/>
  <c r="AB15" i="6"/>
  <c r="AB25" i="25" s="1"/>
  <c r="AB7" i="6"/>
  <c r="AB5" i="6" s="1"/>
  <c r="AD12" i="4"/>
  <c r="AE74" i="6"/>
  <c r="AF74" i="4"/>
  <c r="AE88" i="6"/>
  <c r="AF88" i="4"/>
  <c r="AE77" i="6"/>
  <c r="AF77" i="4"/>
  <c r="AE32" i="6"/>
  <c r="AF32" i="4"/>
  <c r="AG32" i="4" s="1"/>
  <c r="AE69" i="6"/>
  <c r="AF69" i="4"/>
  <c r="AG69" i="4" s="1"/>
  <c r="AE85" i="6"/>
  <c r="AF85" i="4"/>
  <c r="AE62" i="6"/>
  <c r="AF62" i="4"/>
  <c r="AE46" i="6"/>
  <c r="AF46" i="4"/>
  <c r="AE30" i="6"/>
  <c r="AF30" i="4"/>
  <c r="AE73" i="6"/>
  <c r="AF73" i="4"/>
  <c r="AE87" i="6"/>
  <c r="AF87" i="4"/>
  <c r="AE91" i="6"/>
  <c r="AF91" i="4"/>
  <c r="AE43" i="6"/>
  <c r="AF43" i="4"/>
  <c r="AE29" i="6"/>
  <c r="AF29" i="4"/>
  <c r="AE92" i="6"/>
  <c r="AF92" i="4"/>
  <c r="AE71" i="6"/>
  <c r="AF71" i="4"/>
  <c r="AE76" i="6"/>
  <c r="AF76" i="4"/>
  <c r="AE40" i="6"/>
  <c r="AF40" i="4"/>
  <c r="AE55" i="6"/>
  <c r="AF55" i="4"/>
  <c r="AE59" i="6"/>
  <c r="AF59" i="4"/>
  <c r="AD75" i="6"/>
  <c r="AE75" i="4"/>
  <c r="AE39" i="6"/>
  <c r="AD31" i="6"/>
  <c r="AD10" i="6" s="1"/>
  <c r="AD6" i="6" s="1"/>
  <c r="AE31" i="4"/>
  <c r="AF31" i="4" s="1"/>
  <c r="AD70" i="6"/>
  <c r="AE70" i="4"/>
  <c r="AD58" i="6"/>
  <c r="AE58" i="4"/>
  <c r="AD54" i="6"/>
  <c r="AE54" i="4"/>
  <c r="AF54" i="4" s="1"/>
  <c r="AG54" i="4" s="1"/>
  <c r="AB21" i="25"/>
  <c r="AD86" i="6"/>
  <c r="AE86" i="4"/>
  <c r="AD61" i="6"/>
  <c r="AE61" i="4"/>
  <c r="AD47" i="6"/>
  <c r="AE47" i="4"/>
  <c r="AD44" i="6"/>
  <c r="AE44" i="4"/>
  <c r="AC12" i="6"/>
  <c r="AC18" i="25" s="1"/>
  <c r="AD89" i="6"/>
  <c r="AE89" i="4"/>
  <c r="AD41" i="6"/>
  <c r="AE41" i="4"/>
  <c r="AD42" i="6"/>
  <c r="AE42" i="4"/>
  <c r="AE83" i="6"/>
  <c r="AD6" i="4"/>
  <c r="AC11" i="6"/>
  <c r="AC17" i="25" s="1"/>
  <c r="AC13" i="6"/>
  <c r="AC19" i="25" s="1"/>
  <c r="AD14" i="4"/>
  <c r="AD7" i="4"/>
  <c r="AC15" i="4"/>
  <c r="AC16" i="4" s="1"/>
  <c r="AD5" i="4"/>
  <c r="AD11" i="4"/>
  <c r="AD13" i="4"/>
  <c r="AC16" i="25"/>
  <c r="AC6" i="6"/>
  <c r="AB16" i="6"/>
  <c r="AA16" i="6"/>
  <c r="AA22" i="25"/>
  <c r="AD14" i="6" l="1"/>
  <c r="AD20" i="25" s="1"/>
  <c r="AP81" i="6"/>
  <c r="AQ81" i="4"/>
  <c r="AR81" i="4" s="1"/>
  <c r="AS81" i="4" s="1"/>
  <c r="AT81" i="4" s="1"/>
  <c r="AU81" i="4" s="1"/>
  <c r="AV81" i="4" s="1"/>
  <c r="AW81" i="4" s="1"/>
  <c r="AX81" i="4" s="1"/>
  <c r="AY81" i="4" s="1"/>
  <c r="AZ81" i="4" s="1"/>
  <c r="BA81" i="4" s="1"/>
  <c r="BB81" i="4" s="1"/>
  <c r="BC81" i="4" s="1"/>
  <c r="BD81" i="4" s="1"/>
  <c r="BE81" i="4" s="1"/>
  <c r="BF81" i="4" s="1"/>
  <c r="BG81" i="4" s="1"/>
  <c r="BH81" i="4" s="1"/>
  <c r="BI81" i="4" s="1"/>
  <c r="BJ81" i="4" s="1"/>
  <c r="BK81" i="4" s="1"/>
  <c r="BL81" i="4" s="1"/>
  <c r="BM81" i="4" s="1"/>
  <c r="BN81" i="4" s="1"/>
  <c r="BO81" i="4" s="1"/>
  <c r="BP81" i="4" s="1"/>
  <c r="BQ81" i="4" s="1"/>
  <c r="BR81" i="4" s="1"/>
  <c r="BS81" i="4" s="1"/>
  <c r="BT81" i="4" s="1"/>
  <c r="BU81" i="4" s="1"/>
  <c r="BV81" i="4" s="1"/>
  <c r="BW81" i="4" s="1"/>
  <c r="BX81" i="4" s="1"/>
  <c r="BY81" i="4" s="1"/>
  <c r="BZ81" i="4" s="1"/>
  <c r="CA81" i="4" s="1"/>
  <c r="CB81" i="4" s="1"/>
  <c r="CC81" i="4" s="1"/>
  <c r="CD81" i="4" s="1"/>
  <c r="CE81" i="4" s="1"/>
  <c r="CF81" i="4" s="1"/>
  <c r="CG81" i="4" s="1"/>
  <c r="CH81" i="4" s="1"/>
  <c r="CI81" i="4" s="1"/>
  <c r="CJ81" i="4" s="1"/>
  <c r="AT51" i="6"/>
  <c r="AQ67" i="6"/>
  <c r="AU65" i="6"/>
  <c r="AU24" i="6"/>
  <c r="AO37" i="6"/>
  <c r="AR52" i="6"/>
  <c r="AN82" i="6"/>
  <c r="AO82" i="4"/>
  <c r="AQ36" i="6"/>
  <c r="AQ26" i="6"/>
  <c r="AP53" i="6"/>
  <c r="AS66" i="6"/>
  <c r="AO27" i="6"/>
  <c r="AT80" i="6"/>
  <c r="AS25" i="6"/>
  <c r="AT35" i="6"/>
  <c r="AO68" i="6"/>
  <c r="AX23" i="6"/>
  <c r="AW50" i="6"/>
  <c r="AM82" i="6"/>
  <c r="AF56" i="4"/>
  <c r="AE56" i="6"/>
  <c r="AD13" i="6"/>
  <c r="AL82" i="6"/>
  <c r="AK82" i="6"/>
  <c r="AJ82" i="6"/>
  <c r="AD19" i="25"/>
  <c r="AI82" i="6"/>
  <c r="AD11" i="6"/>
  <c r="AD17" i="25" s="1"/>
  <c r="AF31" i="6"/>
  <c r="AG31" i="4"/>
  <c r="AG38" i="6"/>
  <c r="AH38" i="4"/>
  <c r="AI38" i="4" s="1"/>
  <c r="AJ38" i="4" s="1"/>
  <c r="AK38" i="4" s="1"/>
  <c r="AL38" i="4" s="1"/>
  <c r="AM38" i="4" s="1"/>
  <c r="AN38" i="4" s="1"/>
  <c r="AO38" i="4" s="1"/>
  <c r="AP38" i="4" s="1"/>
  <c r="AG84" i="6"/>
  <c r="AH84" i="4"/>
  <c r="AG39" i="6"/>
  <c r="AH39" i="4"/>
  <c r="AF59" i="6"/>
  <c r="AG59" i="4"/>
  <c r="AF40" i="6"/>
  <c r="AG40" i="4"/>
  <c r="AF71" i="6"/>
  <c r="AG71" i="4"/>
  <c r="AF29" i="6"/>
  <c r="AG29" i="4"/>
  <c r="AF91" i="6"/>
  <c r="AG91" i="4"/>
  <c r="AF73" i="6"/>
  <c r="AG73" i="4"/>
  <c r="AF46" i="6"/>
  <c r="AG46" i="4"/>
  <c r="AF85" i="6"/>
  <c r="AG85" i="4"/>
  <c r="AG32" i="6"/>
  <c r="AH32" i="4"/>
  <c r="AI32" i="4" s="1"/>
  <c r="AJ32" i="4" s="1"/>
  <c r="AK32" i="4" s="1"/>
  <c r="AL32" i="4" s="1"/>
  <c r="AM32" i="4" s="1"/>
  <c r="AN32" i="4" s="1"/>
  <c r="AO32" i="4" s="1"/>
  <c r="AP32" i="4" s="1"/>
  <c r="AF88" i="6"/>
  <c r="AG88" i="4"/>
  <c r="AH82" i="6"/>
  <c r="AG72" i="6"/>
  <c r="AH72" i="4"/>
  <c r="AG57" i="6"/>
  <c r="AH57" i="4"/>
  <c r="AG54" i="6"/>
  <c r="AH54" i="4"/>
  <c r="AI54" i="4" s="1"/>
  <c r="AJ54" i="4" s="1"/>
  <c r="AK54" i="4" s="1"/>
  <c r="AL54" i="4" s="1"/>
  <c r="AM54" i="4" s="1"/>
  <c r="AN54" i="4" s="1"/>
  <c r="AO54" i="4" s="1"/>
  <c r="AP54" i="4" s="1"/>
  <c r="AG90" i="6"/>
  <c r="AH90" i="4"/>
  <c r="AG45" i="6"/>
  <c r="AH45" i="4"/>
  <c r="AG60" i="6"/>
  <c r="AH60" i="4"/>
  <c r="AG83" i="6"/>
  <c r="AH83" i="4"/>
  <c r="AF55" i="6"/>
  <c r="AG55" i="4"/>
  <c r="AF76" i="6"/>
  <c r="AG76" i="4"/>
  <c r="AF92" i="6"/>
  <c r="AG92" i="4"/>
  <c r="AF43" i="6"/>
  <c r="AG43" i="4"/>
  <c r="AF87" i="6"/>
  <c r="AG87" i="4"/>
  <c r="AF30" i="6"/>
  <c r="AG30" i="4"/>
  <c r="AF62" i="6"/>
  <c r="AG62" i="4"/>
  <c r="AG69" i="6"/>
  <c r="AH69" i="4"/>
  <c r="AI69" i="4" s="1"/>
  <c r="AJ69" i="4" s="1"/>
  <c r="AK69" i="4" s="1"/>
  <c r="AL69" i="4" s="1"/>
  <c r="AM69" i="4" s="1"/>
  <c r="AN69" i="4" s="1"/>
  <c r="AO69" i="4" s="1"/>
  <c r="AP69" i="4" s="1"/>
  <c r="AF77" i="6"/>
  <c r="AG77" i="4"/>
  <c r="AF74" i="6"/>
  <c r="AG74" i="4"/>
  <c r="AG28" i="6"/>
  <c r="AH28" i="4"/>
  <c r="AB22" i="25"/>
  <c r="AE44" i="6"/>
  <c r="AF44" i="4"/>
  <c r="AE58" i="6"/>
  <c r="AF58" i="4"/>
  <c r="AE42" i="6"/>
  <c r="AF42" i="4"/>
  <c r="AE89" i="6"/>
  <c r="AF89" i="4"/>
  <c r="AE61" i="6"/>
  <c r="AF61" i="4"/>
  <c r="AF32" i="6"/>
  <c r="AF10" i="4"/>
  <c r="AF6" i="4"/>
  <c r="AE47" i="6"/>
  <c r="AF47" i="4"/>
  <c r="AF54" i="6"/>
  <c r="AE70" i="6"/>
  <c r="AF70" i="4"/>
  <c r="AF69" i="6"/>
  <c r="AE41" i="6"/>
  <c r="AF41" i="4"/>
  <c r="AG41" i="4" s="1"/>
  <c r="AE86" i="6"/>
  <c r="AF86" i="4"/>
  <c r="AG86" i="4" s="1"/>
  <c r="AE75" i="6"/>
  <c r="AF75" i="4"/>
  <c r="AD12" i="6"/>
  <c r="AD18" i="25" s="1"/>
  <c r="AE13" i="4"/>
  <c r="AE7" i="4"/>
  <c r="AE31" i="6"/>
  <c r="AE10" i="6" s="1"/>
  <c r="AE5" i="4"/>
  <c r="AE10" i="4"/>
  <c r="AE6" i="4"/>
  <c r="AD15" i="4"/>
  <c r="AD16" i="4" s="1"/>
  <c r="AE14" i="4"/>
  <c r="AE54" i="6"/>
  <c r="AE12" i="4"/>
  <c r="AE11" i="4"/>
  <c r="AC21" i="25"/>
  <c r="AC7" i="6"/>
  <c r="AC5" i="6" s="1"/>
  <c r="AD16" i="25"/>
  <c r="AC15" i="6"/>
  <c r="AC25" i="25" s="1"/>
  <c r="AG10" i="4" l="1"/>
  <c r="AN32" i="6"/>
  <c r="AP68" i="6"/>
  <c r="AP27" i="6"/>
  <c r="AR36" i="6"/>
  <c r="AO82" i="6"/>
  <c r="AP82" i="4"/>
  <c r="AS52" i="6"/>
  <c r="AP37" i="6"/>
  <c r="AV65" i="6"/>
  <c r="AR67" i="6"/>
  <c r="AQ81" i="6"/>
  <c r="AX50" i="6"/>
  <c r="AU35" i="6"/>
  <c r="AT66" i="6"/>
  <c r="AR26" i="6"/>
  <c r="AV24" i="6"/>
  <c r="AN38" i="6"/>
  <c r="AT25" i="6"/>
  <c r="AU51" i="6"/>
  <c r="AN69" i="6"/>
  <c r="AN54" i="6"/>
  <c r="AY23" i="6"/>
  <c r="AU80" i="6"/>
  <c r="AQ53" i="6"/>
  <c r="AM32" i="6"/>
  <c r="AM38" i="6"/>
  <c r="AG56" i="4"/>
  <c r="AF56" i="6"/>
  <c r="AM69" i="6"/>
  <c r="AM54" i="6"/>
  <c r="AL69" i="6"/>
  <c r="AL54" i="6"/>
  <c r="AL32" i="6"/>
  <c r="AL38" i="6"/>
  <c r="AK69" i="6"/>
  <c r="AK54" i="6"/>
  <c r="AF12" i="4"/>
  <c r="AK32" i="6"/>
  <c r="AK38" i="6"/>
  <c r="AE12" i="6"/>
  <c r="AE18" i="25" s="1"/>
  <c r="AJ32" i="6"/>
  <c r="AG6" i="4"/>
  <c r="AJ69" i="6"/>
  <c r="AJ54" i="6"/>
  <c r="AJ38" i="6"/>
  <c r="AI32" i="6"/>
  <c r="AI38" i="6"/>
  <c r="AI69" i="6"/>
  <c r="AH83" i="6"/>
  <c r="AI83" i="4"/>
  <c r="AJ83" i="4" s="1"/>
  <c r="AK83" i="4" s="1"/>
  <c r="AL83" i="4" s="1"/>
  <c r="AM83" i="4" s="1"/>
  <c r="AN83" i="4" s="1"/>
  <c r="AH45" i="6"/>
  <c r="AI45" i="4"/>
  <c r="AI54" i="6"/>
  <c r="AH72" i="6"/>
  <c r="AI72" i="4"/>
  <c r="AH39" i="6"/>
  <c r="AI39" i="4"/>
  <c r="AH84" i="6"/>
  <c r="AI84" i="4"/>
  <c r="AH28" i="6"/>
  <c r="AI28" i="4"/>
  <c r="AH60" i="6"/>
  <c r="AI60" i="4"/>
  <c r="AH90" i="6"/>
  <c r="AI90" i="4"/>
  <c r="AH57" i="6"/>
  <c r="AI57" i="4"/>
  <c r="AE11" i="6"/>
  <c r="AE17" i="25" s="1"/>
  <c r="AF61" i="6"/>
  <c r="AG61" i="4"/>
  <c r="AF42" i="6"/>
  <c r="AG42" i="4"/>
  <c r="AF44" i="6"/>
  <c r="AG44" i="4"/>
  <c r="AG62" i="6"/>
  <c r="AH62" i="4"/>
  <c r="AG87" i="6"/>
  <c r="AH87" i="4"/>
  <c r="AG92" i="6"/>
  <c r="AH92" i="4"/>
  <c r="AG55" i="6"/>
  <c r="AH55" i="4"/>
  <c r="AH54" i="6"/>
  <c r="AG85" i="6"/>
  <c r="AH85" i="4"/>
  <c r="AI85" i="4" s="1"/>
  <c r="AG73" i="6"/>
  <c r="AH73" i="4"/>
  <c r="AG29" i="6"/>
  <c r="AH29" i="4"/>
  <c r="AG40" i="6"/>
  <c r="AH40" i="4"/>
  <c r="AH38" i="6"/>
  <c r="AG86" i="6"/>
  <c r="AH86" i="4"/>
  <c r="AG74" i="6"/>
  <c r="AH74" i="4"/>
  <c r="AG88" i="6"/>
  <c r="AH88" i="4"/>
  <c r="AE14" i="6"/>
  <c r="AE20" i="25" s="1"/>
  <c r="AF70" i="6"/>
  <c r="AG70" i="4"/>
  <c r="AF47" i="6"/>
  <c r="AG47" i="4"/>
  <c r="AF89" i="6"/>
  <c r="AG89" i="4"/>
  <c r="AF58" i="6"/>
  <c r="AG58" i="4"/>
  <c r="AH69" i="6"/>
  <c r="AG30" i="6"/>
  <c r="AH30" i="4"/>
  <c r="AI30" i="4" s="1"/>
  <c r="AG43" i="6"/>
  <c r="AH43" i="4"/>
  <c r="AG76" i="6"/>
  <c r="AH76" i="4"/>
  <c r="AH32" i="6"/>
  <c r="AG46" i="6"/>
  <c r="AH46" i="4"/>
  <c r="AG91" i="6"/>
  <c r="AH91" i="4"/>
  <c r="AG71" i="6"/>
  <c r="AH71" i="4"/>
  <c r="AG59" i="6"/>
  <c r="AH59" i="4"/>
  <c r="AG31" i="6"/>
  <c r="AH31" i="4"/>
  <c r="AF75" i="6"/>
  <c r="AG75" i="4"/>
  <c r="AG41" i="6"/>
  <c r="AH41" i="4"/>
  <c r="AF10" i="6"/>
  <c r="AF6" i="6" s="1"/>
  <c r="AG77" i="6"/>
  <c r="AH77" i="4"/>
  <c r="AD7" i="6"/>
  <c r="AD5" i="6" s="1"/>
  <c r="AD15" i="6"/>
  <c r="AD25" i="25" s="1"/>
  <c r="AF86" i="6"/>
  <c r="AF14" i="4"/>
  <c r="AF13" i="4"/>
  <c r="AE13" i="6"/>
  <c r="AE19" i="25" s="1"/>
  <c r="AF11" i="4"/>
  <c r="AF41" i="6"/>
  <c r="AF7" i="4"/>
  <c r="AF5" i="4"/>
  <c r="AE15" i="4"/>
  <c r="AE16" i="4" s="1"/>
  <c r="AD21" i="25"/>
  <c r="AE6" i="6"/>
  <c r="AE16" i="25"/>
  <c r="AC22" i="25"/>
  <c r="AC16" i="6"/>
  <c r="AN83" i="6" l="1"/>
  <c r="AO83" i="4"/>
  <c r="AO38" i="6"/>
  <c r="AV35" i="6"/>
  <c r="AR81" i="6"/>
  <c r="AP82" i="6"/>
  <c r="AQ82" i="4"/>
  <c r="AR82" i="4" s="1"/>
  <c r="AS82" i="4" s="1"/>
  <c r="AT82" i="4" s="1"/>
  <c r="AU82" i="4" s="1"/>
  <c r="AV82" i="4" s="1"/>
  <c r="AW82" i="4" s="1"/>
  <c r="AX82" i="4" s="1"/>
  <c r="AY82" i="4" s="1"/>
  <c r="AZ82" i="4" s="1"/>
  <c r="BA82" i="4" s="1"/>
  <c r="BB82" i="4" s="1"/>
  <c r="BC82" i="4" s="1"/>
  <c r="BD82" i="4" s="1"/>
  <c r="BE82" i="4" s="1"/>
  <c r="BF82" i="4" s="1"/>
  <c r="BG82" i="4" s="1"/>
  <c r="BH82" i="4" s="1"/>
  <c r="BI82" i="4" s="1"/>
  <c r="BJ82" i="4" s="1"/>
  <c r="BK82" i="4" s="1"/>
  <c r="BL82" i="4" s="1"/>
  <c r="BM82" i="4" s="1"/>
  <c r="BN82" i="4" s="1"/>
  <c r="BO82" i="4" s="1"/>
  <c r="BP82" i="4" s="1"/>
  <c r="BQ82" i="4" s="1"/>
  <c r="BR82" i="4" s="1"/>
  <c r="BS82" i="4" s="1"/>
  <c r="BT82" i="4" s="1"/>
  <c r="BU82" i="4" s="1"/>
  <c r="BV82" i="4" s="1"/>
  <c r="BW82" i="4" s="1"/>
  <c r="BX82" i="4" s="1"/>
  <c r="BY82" i="4" s="1"/>
  <c r="BZ82" i="4" s="1"/>
  <c r="CA82" i="4" s="1"/>
  <c r="CB82" i="4" s="1"/>
  <c r="CC82" i="4" s="1"/>
  <c r="CD82" i="4" s="1"/>
  <c r="CE82" i="4" s="1"/>
  <c r="CF82" i="4" s="1"/>
  <c r="CG82" i="4" s="1"/>
  <c r="CH82" i="4" s="1"/>
  <c r="CI82" i="4" s="1"/>
  <c r="CJ82" i="4" s="1"/>
  <c r="AS36" i="6"/>
  <c r="AO32" i="6"/>
  <c r="AV80" i="6"/>
  <c r="AO69" i="6"/>
  <c r="AU25" i="6"/>
  <c r="AW24" i="6"/>
  <c r="AW65" i="6"/>
  <c r="AZ23" i="6"/>
  <c r="AO54" i="6"/>
  <c r="AV51" i="6"/>
  <c r="AU66" i="6"/>
  <c r="AQ37" i="6"/>
  <c r="AT52" i="6"/>
  <c r="AQ68" i="6"/>
  <c r="AR53" i="6"/>
  <c r="AS26" i="6"/>
  <c r="AY50" i="6"/>
  <c r="AS67" i="6"/>
  <c r="AQ27" i="6"/>
  <c r="AH56" i="4"/>
  <c r="AG56" i="6"/>
  <c r="AD16" i="6"/>
  <c r="AM83" i="6"/>
  <c r="AL83" i="6"/>
  <c r="AF15" i="4"/>
  <c r="AF16" i="4" s="1"/>
  <c r="AG7" i="4"/>
  <c r="AF13" i="6"/>
  <c r="AK83" i="6"/>
  <c r="AI85" i="6"/>
  <c r="AJ85" i="4"/>
  <c r="AF11" i="6"/>
  <c r="AF17" i="25" s="1"/>
  <c r="AI30" i="6"/>
  <c r="AJ30" i="4"/>
  <c r="AJ83" i="6"/>
  <c r="AI90" i="6"/>
  <c r="AJ90" i="4"/>
  <c r="AI28" i="6"/>
  <c r="AJ28" i="4"/>
  <c r="AK28" i="4" s="1"/>
  <c r="AL28" i="4" s="1"/>
  <c r="AM28" i="4" s="1"/>
  <c r="AN28" i="4" s="1"/>
  <c r="AO28" i="4" s="1"/>
  <c r="AP28" i="4" s="1"/>
  <c r="AI39" i="6"/>
  <c r="AJ39" i="4"/>
  <c r="AK39" i="4" s="1"/>
  <c r="AL39" i="4" s="1"/>
  <c r="AM39" i="4" s="1"/>
  <c r="AN39" i="4" s="1"/>
  <c r="AO39" i="4" s="1"/>
  <c r="AP39" i="4" s="1"/>
  <c r="AI45" i="6"/>
  <c r="AJ45" i="4"/>
  <c r="AI57" i="6"/>
  <c r="AJ57" i="4"/>
  <c r="AI60" i="6"/>
  <c r="AJ60" i="4"/>
  <c r="AI84" i="6"/>
  <c r="AJ84" i="4"/>
  <c r="AI72" i="6"/>
  <c r="AJ72" i="4"/>
  <c r="AH59" i="6"/>
  <c r="AI59" i="4"/>
  <c r="AH91" i="6"/>
  <c r="AI91" i="4"/>
  <c r="AH40" i="6"/>
  <c r="AI40" i="4"/>
  <c r="AJ40" i="4" s="1"/>
  <c r="AH73" i="6"/>
  <c r="AI73" i="4"/>
  <c r="AH76" i="6"/>
  <c r="AI76" i="4"/>
  <c r="AH88" i="6"/>
  <c r="AI88" i="4"/>
  <c r="AH86" i="6"/>
  <c r="AI86" i="4"/>
  <c r="AH55" i="6"/>
  <c r="AI55" i="4"/>
  <c r="AH87" i="6"/>
  <c r="AI87" i="4"/>
  <c r="AG12" i="4"/>
  <c r="AH41" i="6"/>
  <c r="AI41" i="4"/>
  <c r="AH31" i="6"/>
  <c r="AI31" i="4"/>
  <c r="AH71" i="6"/>
  <c r="AI71" i="4"/>
  <c r="AH46" i="6"/>
  <c r="AI46" i="4"/>
  <c r="AH29" i="6"/>
  <c r="AI29" i="4"/>
  <c r="AJ29" i="4" s="1"/>
  <c r="AH77" i="6"/>
  <c r="AI77" i="4"/>
  <c r="AJ77" i="4" s="1"/>
  <c r="AK77" i="4" s="1"/>
  <c r="AL77" i="4" s="1"/>
  <c r="AM77" i="4" s="1"/>
  <c r="AN77" i="4" s="1"/>
  <c r="AO77" i="4" s="1"/>
  <c r="AP77" i="4" s="1"/>
  <c r="AH43" i="6"/>
  <c r="AI43" i="4"/>
  <c r="AH74" i="6"/>
  <c r="AI74" i="4"/>
  <c r="AG10" i="6"/>
  <c r="AG6" i="6" s="1"/>
  <c r="AH92" i="6"/>
  <c r="AI92" i="4"/>
  <c r="AH62" i="6"/>
  <c r="AI62" i="4"/>
  <c r="AJ62" i="4" s="1"/>
  <c r="AK62" i="4" s="1"/>
  <c r="AL62" i="4" s="1"/>
  <c r="AM62" i="4" s="1"/>
  <c r="AN62" i="4" s="1"/>
  <c r="AO62" i="4" s="1"/>
  <c r="AP62" i="4" s="1"/>
  <c r="AI83" i="6"/>
  <c r="AF14" i="6"/>
  <c r="AF20" i="25" s="1"/>
  <c r="AH6" i="4"/>
  <c r="AG89" i="6"/>
  <c r="AH89" i="4"/>
  <c r="AG70" i="6"/>
  <c r="AH70" i="4"/>
  <c r="AG14" i="6"/>
  <c r="AG20" i="25" s="1"/>
  <c r="AF19" i="25"/>
  <c r="AG44" i="6"/>
  <c r="AH44" i="4"/>
  <c r="AG61" i="6"/>
  <c r="AH61" i="4"/>
  <c r="AI61" i="4" s="1"/>
  <c r="AG75" i="6"/>
  <c r="AH75" i="4"/>
  <c r="AG13" i="4"/>
  <c r="AG11" i="4"/>
  <c r="AH10" i="4"/>
  <c r="AH30" i="6"/>
  <c r="AG58" i="6"/>
  <c r="AH58" i="4"/>
  <c r="AG47" i="6"/>
  <c r="AH47" i="4"/>
  <c r="AG14" i="4"/>
  <c r="AF12" i="6"/>
  <c r="AF18" i="25" s="1"/>
  <c r="AD22" i="25"/>
  <c r="AG5" i="4"/>
  <c r="AH85" i="6"/>
  <c r="AH14" i="4"/>
  <c r="AH42" i="4"/>
  <c r="AI42" i="4" s="1"/>
  <c r="AG42" i="6"/>
  <c r="AE7" i="6"/>
  <c r="AE5" i="6" s="1"/>
  <c r="AE21" i="25"/>
  <c r="AF16" i="25"/>
  <c r="AE15" i="6"/>
  <c r="AE25" i="25" s="1"/>
  <c r="AG12" i="6" l="1"/>
  <c r="AN62" i="6"/>
  <c r="AN28" i="6"/>
  <c r="AT26" i="6"/>
  <c r="AQ82" i="6"/>
  <c r="AW35" i="6"/>
  <c r="AP38" i="6"/>
  <c r="AN77" i="6"/>
  <c r="AS53" i="6"/>
  <c r="AV66" i="6"/>
  <c r="AW51" i="6"/>
  <c r="BA23" i="6"/>
  <c r="AX65" i="6"/>
  <c r="AW80" i="6"/>
  <c r="AO83" i="6"/>
  <c r="AP83" i="4"/>
  <c r="AN39" i="6"/>
  <c r="AT67" i="6"/>
  <c r="AX24" i="6"/>
  <c r="AP69" i="6"/>
  <c r="AP32" i="6"/>
  <c r="AT36" i="6"/>
  <c r="AR27" i="6"/>
  <c r="AZ50" i="6"/>
  <c r="AR68" i="6"/>
  <c r="AU52" i="6"/>
  <c r="AR37" i="6"/>
  <c r="AP54" i="6"/>
  <c r="AV25" i="6"/>
  <c r="AS81" i="6"/>
  <c r="AM62" i="6"/>
  <c r="AM28" i="6"/>
  <c r="AM77" i="6"/>
  <c r="AM39" i="6"/>
  <c r="AI56" i="4"/>
  <c r="AH56" i="6"/>
  <c r="AL62" i="6"/>
  <c r="AL28" i="6"/>
  <c r="AL77" i="6"/>
  <c r="AL39" i="6"/>
  <c r="AK62" i="6"/>
  <c r="AJ72" i="6"/>
  <c r="AK72" i="4"/>
  <c r="AJ60" i="6"/>
  <c r="AK60" i="4"/>
  <c r="AJ45" i="6"/>
  <c r="AK45" i="4"/>
  <c r="AK28" i="6"/>
  <c r="AK77" i="6"/>
  <c r="AJ40" i="6"/>
  <c r="AK40" i="4"/>
  <c r="AJ84" i="6"/>
  <c r="AK84" i="4"/>
  <c r="AL84" i="4" s="1"/>
  <c r="AM84" i="4" s="1"/>
  <c r="AN84" i="4" s="1"/>
  <c r="AJ57" i="6"/>
  <c r="AK57" i="4"/>
  <c r="AK39" i="6"/>
  <c r="AJ90" i="6"/>
  <c r="AK90" i="4"/>
  <c r="AJ85" i="6"/>
  <c r="AK85" i="4"/>
  <c r="AJ29" i="6"/>
  <c r="AK29" i="4"/>
  <c r="AJ30" i="6"/>
  <c r="AK30" i="4"/>
  <c r="AG13" i="6"/>
  <c r="AI92" i="6"/>
  <c r="AJ92" i="4"/>
  <c r="AI86" i="6"/>
  <c r="AJ86" i="4"/>
  <c r="AI76" i="6"/>
  <c r="AJ76" i="4"/>
  <c r="AF15" i="6"/>
  <c r="AF25" i="25" s="1"/>
  <c r="AI61" i="6"/>
  <c r="AJ61" i="4"/>
  <c r="AI43" i="6"/>
  <c r="AJ43" i="4"/>
  <c r="AI71" i="6"/>
  <c r="AJ71" i="4"/>
  <c r="AI41" i="6"/>
  <c r="AJ41" i="4"/>
  <c r="AJ39" i="6"/>
  <c r="AI42" i="6"/>
  <c r="AJ42" i="4"/>
  <c r="AI87" i="6"/>
  <c r="AJ87" i="4"/>
  <c r="AI59" i="6"/>
  <c r="AJ59" i="4"/>
  <c r="AJ62" i="6"/>
  <c r="AI55" i="6"/>
  <c r="AJ55" i="4"/>
  <c r="AI88" i="6"/>
  <c r="AJ88" i="4"/>
  <c r="AI73" i="6"/>
  <c r="AJ73" i="4"/>
  <c r="AI91" i="6"/>
  <c r="AJ91" i="4"/>
  <c r="AF7" i="6"/>
  <c r="AF5" i="6" s="1"/>
  <c r="AH10" i="6"/>
  <c r="AH6" i="6" s="1"/>
  <c r="AI74" i="6"/>
  <c r="AJ74" i="4"/>
  <c r="AJ77" i="6"/>
  <c r="AI46" i="6"/>
  <c r="AJ46" i="4"/>
  <c r="AI31" i="6"/>
  <c r="AJ31" i="4"/>
  <c r="AJ6" i="4" s="1"/>
  <c r="AJ28" i="6"/>
  <c r="AH58" i="6"/>
  <c r="AI58" i="4"/>
  <c r="AH44" i="6"/>
  <c r="AI44" i="4"/>
  <c r="AH70" i="6"/>
  <c r="AI70" i="4"/>
  <c r="AI62" i="6"/>
  <c r="AI77" i="6"/>
  <c r="AH47" i="6"/>
  <c r="AI47" i="4"/>
  <c r="AJ47" i="4" s="1"/>
  <c r="AH75" i="6"/>
  <c r="AI75" i="4"/>
  <c r="AH89" i="6"/>
  <c r="AH14" i="6" s="1"/>
  <c r="AH20" i="25" s="1"/>
  <c r="AI89" i="4"/>
  <c r="AJ89" i="4" s="1"/>
  <c r="AI40" i="6"/>
  <c r="AG16" i="25"/>
  <c r="AH16" i="25" s="1"/>
  <c r="AI29" i="6"/>
  <c r="AI6" i="4"/>
  <c r="AI10" i="4"/>
  <c r="AH42" i="6"/>
  <c r="AH5" i="4"/>
  <c r="AH11" i="4"/>
  <c r="AH7" i="4"/>
  <c r="AG18" i="25"/>
  <c r="AH61" i="6"/>
  <c r="AH12" i="4"/>
  <c r="AG11" i="6"/>
  <c r="AG17" i="25" s="1"/>
  <c r="AH13" i="4"/>
  <c r="AE22" i="25"/>
  <c r="AG15" i="4"/>
  <c r="AG16" i="4" s="1"/>
  <c r="AG19" i="25"/>
  <c r="AE16" i="6"/>
  <c r="AF21" i="25"/>
  <c r="AS68" i="6" l="1"/>
  <c r="AS27" i="6"/>
  <c r="AQ32" i="6"/>
  <c r="AY24" i="6"/>
  <c r="AT53" i="6"/>
  <c r="AO62" i="6"/>
  <c r="AT81" i="6"/>
  <c r="AQ54" i="6"/>
  <c r="AV52" i="6"/>
  <c r="AU67" i="6"/>
  <c r="AY65" i="6"/>
  <c r="AW66" i="6"/>
  <c r="AQ38" i="6"/>
  <c r="AX35" i="6"/>
  <c r="AR82" i="6"/>
  <c r="AU26" i="6"/>
  <c r="AO28" i="6"/>
  <c r="AN84" i="6"/>
  <c r="AO84" i="4"/>
  <c r="AW25" i="6"/>
  <c r="AS37" i="6"/>
  <c r="AU36" i="6"/>
  <c r="AO39" i="6"/>
  <c r="AX80" i="6"/>
  <c r="AX51" i="6"/>
  <c r="BA50" i="6"/>
  <c r="AQ69" i="6"/>
  <c r="AP83" i="6"/>
  <c r="AQ83" i="4"/>
  <c r="AR83" i="4" s="1"/>
  <c r="AS83" i="4" s="1"/>
  <c r="AT83" i="4" s="1"/>
  <c r="AU83" i="4" s="1"/>
  <c r="AV83" i="4" s="1"/>
  <c r="AW83" i="4" s="1"/>
  <c r="AX83" i="4" s="1"/>
  <c r="AY83" i="4" s="1"/>
  <c r="AZ83" i="4" s="1"/>
  <c r="BA83" i="4" s="1"/>
  <c r="BB83" i="4" s="1"/>
  <c r="BC83" i="4" s="1"/>
  <c r="BD83" i="4" s="1"/>
  <c r="BE83" i="4" s="1"/>
  <c r="BF83" i="4" s="1"/>
  <c r="BG83" i="4" s="1"/>
  <c r="BH83" i="4" s="1"/>
  <c r="BI83" i="4" s="1"/>
  <c r="BJ83" i="4" s="1"/>
  <c r="BK83" i="4" s="1"/>
  <c r="BL83" i="4" s="1"/>
  <c r="BM83" i="4" s="1"/>
  <c r="BN83" i="4" s="1"/>
  <c r="BO83" i="4" s="1"/>
  <c r="BP83" i="4" s="1"/>
  <c r="BQ83" i="4" s="1"/>
  <c r="BR83" i="4" s="1"/>
  <c r="BS83" i="4" s="1"/>
  <c r="BT83" i="4" s="1"/>
  <c r="BU83" i="4" s="1"/>
  <c r="BV83" i="4" s="1"/>
  <c r="BW83" i="4" s="1"/>
  <c r="BX83" i="4" s="1"/>
  <c r="BY83" i="4" s="1"/>
  <c r="BZ83" i="4" s="1"/>
  <c r="CA83" i="4" s="1"/>
  <c r="CB83" i="4" s="1"/>
  <c r="CC83" i="4" s="1"/>
  <c r="CD83" i="4" s="1"/>
  <c r="CE83" i="4" s="1"/>
  <c r="CF83" i="4" s="1"/>
  <c r="CG83" i="4" s="1"/>
  <c r="CH83" i="4" s="1"/>
  <c r="CI83" i="4" s="1"/>
  <c r="CJ83" i="4" s="1"/>
  <c r="BB23" i="6"/>
  <c r="AO77" i="6"/>
  <c r="AI56" i="6"/>
  <c r="AJ56" i="4"/>
  <c r="AJ10" i="4"/>
  <c r="AM84" i="6"/>
  <c r="AH12" i="6"/>
  <c r="AH18" i="25" s="1"/>
  <c r="AH13" i="6"/>
  <c r="AH19" i="25" s="1"/>
  <c r="AK57" i="6"/>
  <c r="AL57" i="4"/>
  <c r="AK40" i="6"/>
  <c r="AL40" i="4"/>
  <c r="AM40" i="4" s="1"/>
  <c r="AK60" i="6"/>
  <c r="AL60" i="4"/>
  <c r="AK29" i="6"/>
  <c r="AL29" i="4"/>
  <c r="AM29" i="4" s="1"/>
  <c r="AN29" i="4" s="1"/>
  <c r="AO29" i="4" s="1"/>
  <c r="AP29" i="4" s="1"/>
  <c r="AK90" i="6"/>
  <c r="AL90" i="4"/>
  <c r="AL84" i="6"/>
  <c r="AK45" i="6"/>
  <c r="AL45" i="4"/>
  <c r="AK72" i="6"/>
  <c r="AL72" i="4"/>
  <c r="AK30" i="6"/>
  <c r="AL30" i="4"/>
  <c r="AK85" i="6"/>
  <c r="AL85" i="4"/>
  <c r="AJ46" i="6"/>
  <c r="AK46" i="4"/>
  <c r="AJ59" i="6"/>
  <c r="AK59" i="4"/>
  <c r="AJ76" i="6"/>
  <c r="AK76" i="4"/>
  <c r="AJ92" i="6"/>
  <c r="AK92" i="4"/>
  <c r="AK84" i="6"/>
  <c r="AJ42" i="6"/>
  <c r="AK42" i="4"/>
  <c r="AJ89" i="6"/>
  <c r="AK89" i="4"/>
  <c r="AJ47" i="6"/>
  <c r="AK47" i="4"/>
  <c r="AL47" i="4" s="1"/>
  <c r="AM47" i="4" s="1"/>
  <c r="AN47" i="4" s="1"/>
  <c r="AO47" i="4" s="1"/>
  <c r="AP47" i="4" s="1"/>
  <c r="AJ73" i="6"/>
  <c r="AK73" i="4"/>
  <c r="AJ55" i="6"/>
  <c r="AK55" i="4"/>
  <c r="AL55" i="4" s="1"/>
  <c r="AM55" i="4" s="1"/>
  <c r="AN55" i="4" s="1"/>
  <c r="AO55" i="4" s="1"/>
  <c r="AP55" i="4" s="1"/>
  <c r="AJ71" i="6"/>
  <c r="AK71" i="4"/>
  <c r="AJ61" i="6"/>
  <c r="AK61" i="4"/>
  <c r="AI10" i="6"/>
  <c r="AI6" i="6" s="1"/>
  <c r="AJ31" i="6"/>
  <c r="AJ10" i="6" s="1"/>
  <c r="AK31" i="4"/>
  <c r="AL31" i="4" s="1"/>
  <c r="AJ87" i="6"/>
  <c r="AK87" i="4"/>
  <c r="AJ86" i="6"/>
  <c r="AK86" i="4"/>
  <c r="AJ74" i="6"/>
  <c r="AK74" i="4"/>
  <c r="AJ91" i="6"/>
  <c r="AK91" i="4"/>
  <c r="AJ88" i="6"/>
  <c r="AK88" i="4"/>
  <c r="AJ41" i="6"/>
  <c r="AK41" i="4"/>
  <c r="AJ43" i="6"/>
  <c r="AK43" i="4"/>
  <c r="AI70" i="6"/>
  <c r="AJ70" i="4"/>
  <c r="AK70" i="4" s="1"/>
  <c r="AL70" i="4" s="1"/>
  <c r="AM70" i="4" s="1"/>
  <c r="AN70" i="4" s="1"/>
  <c r="AO70" i="4" s="1"/>
  <c r="AP70" i="4" s="1"/>
  <c r="AJ14" i="4"/>
  <c r="AF16" i="6"/>
  <c r="AI58" i="6"/>
  <c r="AJ58" i="4"/>
  <c r="AK58" i="4" s="1"/>
  <c r="AI11" i="4"/>
  <c r="AI75" i="6"/>
  <c r="AJ75" i="4"/>
  <c r="AI44" i="6"/>
  <c r="AJ44" i="4"/>
  <c r="AI5" i="4"/>
  <c r="AG21" i="25"/>
  <c r="AH15" i="4"/>
  <c r="AH16" i="4" s="1"/>
  <c r="AI13" i="4"/>
  <c r="AI16" i="25"/>
  <c r="AH11" i="6"/>
  <c r="AH17" i="25" s="1"/>
  <c r="AI89" i="6"/>
  <c r="AI14" i="6" s="1"/>
  <c r="AI20" i="25" s="1"/>
  <c r="AI14" i="4"/>
  <c r="AI47" i="6"/>
  <c r="AI11" i="6" s="1"/>
  <c r="AI7" i="4"/>
  <c r="AI12" i="4"/>
  <c r="AG7" i="6"/>
  <c r="AG5" i="6" s="1"/>
  <c r="AG15" i="6"/>
  <c r="AG25" i="25" s="1"/>
  <c r="AF22" i="25"/>
  <c r="AG22" i="25" l="1"/>
  <c r="AI13" i="6"/>
  <c r="AH7" i="6"/>
  <c r="AH5" i="6" s="1"/>
  <c r="AI12" i="6"/>
  <c r="AI19" i="25"/>
  <c r="AN70" i="6"/>
  <c r="AN55" i="6"/>
  <c r="AN47" i="6"/>
  <c r="AV36" i="6"/>
  <c r="AT37" i="6"/>
  <c r="AZ65" i="6"/>
  <c r="AV67" i="6"/>
  <c r="AR54" i="6"/>
  <c r="AP62" i="6"/>
  <c r="AT27" i="6"/>
  <c r="AY51" i="6"/>
  <c r="AX25" i="6"/>
  <c r="AP28" i="6"/>
  <c r="AX66" i="6"/>
  <c r="AW52" i="6"/>
  <c r="AN29" i="6"/>
  <c r="AM40" i="6"/>
  <c r="AN40" i="4"/>
  <c r="AO40" i="4" s="1"/>
  <c r="AP40" i="4" s="1"/>
  <c r="AP77" i="6"/>
  <c r="AR69" i="6"/>
  <c r="AY80" i="6"/>
  <c r="AP39" i="6"/>
  <c r="AV26" i="6"/>
  <c r="AS82" i="6"/>
  <c r="AY35" i="6"/>
  <c r="AR38" i="6"/>
  <c r="AU81" i="6"/>
  <c r="AZ24" i="6"/>
  <c r="AR32" i="6"/>
  <c r="BC23" i="6"/>
  <c r="AQ83" i="6"/>
  <c r="BB50" i="6"/>
  <c r="AO84" i="6"/>
  <c r="AP84" i="4"/>
  <c r="AU53" i="6"/>
  <c r="AT68" i="6"/>
  <c r="AL72" i="6"/>
  <c r="AM72" i="4"/>
  <c r="AH21" i="25"/>
  <c r="AI18" i="25"/>
  <c r="AL90" i="6"/>
  <c r="AM90" i="4"/>
  <c r="AL60" i="6"/>
  <c r="AM60" i="4"/>
  <c r="AL57" i="6"/>
  <c r="AM57" i="4"/>
  <c r="AI15" i="4"/>
  <c r="AI16" i="4" s="1"/>
  <c r="AM70" i="6"/>
  <c r="AK6" i="4"/>
  <c r="AL30" i="6"/>
  <c r="AM30" i="4"/>
  <c r="AL45" i="6"/>
  <c r="AM45" i="4"/>
  <c r="AJ56" i="6"/>
  <c r="AK56" i="4"/>
  <c r="AL85" i="6"/>
  <c r="AM85" i="4"/>
  <c r="AH15" i="6"/>
  <c r="AH16" i="6" s="1"/>
  <c r="AL31" i="6"/>
  <c r="AM31" i="4"/>
  <c r="AM55" i="6"/>
  <c r="AM47" i="6"/>
  <c r="AM29" i="6"/>
  <c r="AK58" i="6"/>
  <c r="AL58" i="4"/>
  <c r="AK43" i="6"/>
  <c r="AL43" i="4"/>
  <c r="AK88" i="6"/>
  <c r="AL88" i="4"/>
  <c r="AK74" i="6"/>
  <c r="AL74" i="4"/>
  <c r="AK76" i="6"/>
  <c r="AL76" i="4"/>
  <c r="AK46" i="6"/>
  <c r="AL46" i="4"/>
  <c r="AL29" i="6"/>
  <c r="AL6" i="4"/>
  <c r="AL10" i="4"/>
  <c r="AL40" i="6"/>
  <c r="AK87" i="6"/>
  <c r="AL87" i="4"/>
  <c r="AK71" i="6"/>
  <c r="AL71" i="4"/>
  <c r="AK73" i="6"/>
  <c r="AL73" i="4"/>
  <c r="AK89" i="6"/>
  <c r="AL89" i="4"/>
  <c r="AL70" i="6"/>
  <c r="AK41" i="6"/>
  <c r="AL41" i="4"/>
  <c r="AK91" i="6"/>
  <c r="AL91" i="4"/>
  <c r="AJ14" i="6"/>
  <c r="AJ20" i="25" s="1"/>
  <c r="AK92" i="6"/>
  <c r="AL92" i="4"/>
  <c r="AM92" i="4" s="1"/>
  <c r="AN92" i="4" s="1"/>
  <c r="AK59" i="6"/>
  <c r="AL59" i="4"/>
  <c r="AJ7" i="4"/>
  <c r="AK86" i="6"/>
  <c r="AL86" i="4"/>
  <c r="AK61" i="6"/>
  <c r="AL61" i="4"/>
  <c r="AL55" i="6"/>
  <c r="AL47" i="6"/>
  <c r="AK42" i="6"/>
  <c r="AL42" i="4"/>
  <c r="AK55" i="6"/>
  <c r="AK12" i="4"/>
  <c r="AK47" i="6"/>
  <c r="AJ75" i="6"/>
  <c r="AK75" i="4"/>
  <c r="AK13" i="4" s="1"/>
  <c r="AK31" i="6"/>
  <c r="AK10" i="6" s="1"/>
  <c r="AK10" i="4"/>
  <c r="AK14" i="4"/>
  <c r="AJ44" i="6"/>
  <c r="AJ11" i="6" s="1"/>
  <c r="AK44" i="4"/>
  <c r="AK70" i="6"/>
  <c r="AJ6" i="6"/>
  <c r="AJ16" i="25"/>
  <c r="AJ5" i="4"/>
  <c r="AJ70" i="6"/>
  <c r="AJ13" i="4"/>
  <c r="AJ58" i="6"/>
  <c r="AJ12" i="4"/>
  <c r="AJ11" i="4"/>
  <c r="AI15" i="6"/>
  <c r="AI17" i="25"/>
  <c r="AI7" i="6"/>
  <c r="AI5" i="6" s="1"/>
  <c r="AG16" i="6"/>
  <c r="AH25" i="25" l="1"/>
  <c r="AH22" i="25" s="1"/>
  <c r="AM10" i="4"/>
  <c r="AK14" i="6"/>
  <c r="AK20" i="25" s="1"/>
  <c r="AM57" i="6"/>
  <c r="AN57" i="4"/>
  <c r="AO57" i="4" s="1"/>
  <c r="AP57" i="4" s="1"/>
  <c r="AM90" i="6"/>
  <c r="AN90" i="4"/>
  <c r="AM72" i="6"/>
  <c r="AN72" i="4"/>
  <c r="AO72" i="4" s="1"/>
  <c r="AP72" i="4" s="1"/>
  <c r="AU68" i="6"/>
  <c r="AV53" i="6"/>
  <c r="AR83" i="6"/>
  <c r="AT82" i="6"/>
  <c r="AZ51" i="6"/>
  <c r="AQ62" i="6"/>
  <c r="AM85" i="6"/>
  <c r="AN85" i="4"/>
  <c r="AM45" i="6"/>
  <c r="AN45" i="4"/>
  <c r="AO45" i="4" s="1"/>
  <c r="AP45" i="4" s="1"/>
  <c r="AP84" i="6"/>
  <c r="AQ84" i="4"/>
  <c r="AR84" i="4" s="1"/>
  <c r="AS84" i="4" s="1"/>
  <c r="AT84" i="4" s="1"/>
  <c r="AU84" i="4" s="1"/>
  <c r="AV84" i="4" s="1"/>
  <c r="AW84" i="4" s="1"/>
  <c r="AX84" i="4" s="1"/>
  <c r="AY84" i="4" s="1"/>
  <c r="AZ84" i="4" s="1"/>
  <c r="BA84" i="4" s="1"/>
  <c r="BB84" i="4" s="1"/>
  <c r="BC84" i="4" s="1"/>
  <c r="BD84" i="4" s="1"/>
  <c r="BE84" i="4" s="1"/>
  <c r="BF84" i="4" s="1"/>
  <c r="BG84" i="4" s="1"/>
  <c r="BH84" i="4" s="1"/>
  <c r="BI84" i="4" s="1"/>
  <c r="BJ84" i="4" s="1"/>
  <c r="BK84" i="4" s="1"/>
  <c r="BL84" i="4" s="1"/>
  <c r="BM84" i="4" s="1"/>
  <c r="BN84" i="4" s="1"/>
  <c r="BO84" i="4" s="1"/>
  <c r="BP84" i="4" s="1"/>
  <c r="BQ84" i="4" s="1"/>
  <c r="BR84" i="4" s="1"/>
  <c r="BS84" i="4" s="1"/>
  <c r="BT84" i="4" s="1"/>
  <c r="BU84" i="4" s="1"/>
  <c r="BV84" i="4" s="1"/>
  <c r="BW84" i="4" s="1"/>
  <c r="BX84" i="4" s="1"/>
  <c r="BY84" i="4" s="1"/>
  <c r="BZ84" i="4" s="1"/>
  <c r="CA84" i="4" s="1"/>
  <c r="CB84" i="4" s="1"/>
  <c r="CC84" i="4" s="1"/>
  <c r="CD84" i="4" s="1"/>
  <c r="CE84" i="4" s="1"/>
  <c r="CF84" i="4" s="1"/>
  <c r="CG84" i="4" s="1"/>
  <c r="CH84" i="4" s="1"/>
  <c r="CI84" i="4" s="1"/>
  <c r="CJ84" i="4" s="1"/>
  <c r="BC50" i="6"/>
  <c r="BD23" i="6"/>
  <c r="AS32" i="6"/>
  <c r="AV81" i="6"/>
  <c r="AS38" i="6"/>
  <c r="AW26" i="6"/>
  <c r="AQ77" i="6"/>
  <c r="AO29" i="6"/>
  <c r="AQ28" i="6"/>
  <c r="AY25" i="6"/>
  <c r="AU27" i="6"/>
  <c r="AO70" i="6"/>
  <c r="AN92" i="6"/>
  <c r="AO92" i="4"/>
  <c r="AM31" i="6"/>
  <c r="AN31" i="4"/>
  <c r="AO31" i="4" s="1"/>
  <c r="AP31" i="4" s="1"/>
  <c r="AM60" i="6"/>
  <c r="AN60" i="4"/>
  <c r="AO60" i="4" s="1"/>
  <c r="AP60" i="4" s="1"/>
  <c r="AZ35" i="6"/>
  <c r="AZ80" i="6"/>
  <c r="AX52" i="6"/>
  <c r="AY66" i="6"/>
  <c r="AU37" i="6"/>
  <c r="AW36" i="6"/>
  <c r="AO55" i="6"/>
  <c r="AK5" i="4"/>
  <c r="AM30" i="6"/>
  <c r="AM10" i="6" s="1"/>
  <c r="AN30" i="4"/>
  <c r="AO30" i="4" s="1"/>
  <c r="AP30" i="4" s="1"/>
  <c r="BA24" i="6"/>
  <c r="AQ39" i="6"/>
  <c r="AS69" i="6"/>
  <c r="AN40" i="6"/>
  <c r="AS54" i="6"/>
  <c r="AW67" i="6"/>
  <c r="BA65" i="6"/>
  <c r="AO47" i="6"/>
  <c r="AL87" i="6"/>
  <c r="AM87" i="4"/>
  <c r="AL59" i="6"/>
  <c r="AM59" i="4"/>
  <c r="AL88" i="6"/>
  <c r="AM88" i="4"/>
  <c r="AL86" i="6"/>
  <c r="AM86" i="4"/>
  <c r="AL91" i="6"/>
  <c r="AM91" i="4"/>
  <c r="AL10" i="6"/>
  <c r="AL6" i="6" s="1"/>
  <c r="AI21" i="25"/>
  <c r="AJ12" i="6"/>
  <c r="AJ18" i="25" s="1"/>
  <c r="AK7" i="4"/>
  <c r="AL42" i="6"/>
  <c r="AM42" i="4"/>
  <c r="AM92" i="6"/>
  <c r="AL89" i="6"/>
  <c r="AM89" i="4"/>
  <c r="AL71" i="6"/>
  <c r="AM71" i="4"/>
  <c r="AN71" i="4" s="1"/>
  <c r="AO71" i="4" s="1"/>
  <c r="AP71" i="4" s="1"/>
  <c r="AL46" i="6"/>
  <c r="AM46" i="4"/>
  <c r="AL74" i="6"/>
  <c r="AM74" i="4"/>
  <c r="AL43" i="6"/>
  <c r="AM43" i="4"/>
  <c r="AM6" i="4"/>
  <c r="AL73" i="6"/>
  <c r="AM73" i="4"/>
  <c r="AL76" i="6"/>
  <c r="AM76" i="4"/>
  <c r="AL58" i="6"/>
  <c r="AM58" i="4"/>
  <c r="AK56" i="6"/>
  <c r="AK12" i="6" s="1"/>
  <c r="AK18" i="25" s="1"/>
  <c r="AL56" i="4"/>
  <c r="AL61" i="6"/>
  <c r="AM61" i="4"/>
  <c r="AL41" i="6"/>
  <c r="AM41" i="4"/>
  <c r="AN41" i="4" s="1"/>
  <c r="AO41" i="4" s="1"/>
  <c r="AP41" i="4" s="1"/>
  <c r="AK75" i="6"/>
  <c r="AK13" i="6" s="1"/>
  <c r="AL75" i="4"/>
  <c r="AM75" i="4" s="1"/>
  <c r="AL92" i="6"/>
  <c r="AL14" i="4"/>
  <c r="AK44" i="6"/>
  <c r="AK11" i="6" s="1"/>
  <c r="AL44" i="4"/>
  <c r="AJ15" i="4"/>
  <c r="AJ16" i="4" s="1"/>
  <c r="AJ13" i="6"/>
  <c r="AJ19" i="25" s="1"/>
  <c r="AK11" i="4"/>
  <c r="AK15" i="4" s="1"/>
  <c r="AK16" i="4" s="1"/>
  <c r="AJ17" i="25"/>
  <c r="AK6" i="6"/>
  <c r="AK16" i="25"/>
  <c r="AI25" i="25"/>
  <c r="AI16" i="6"/>
  <c r="AL16" i="25" l="1"/>
  <c r="AM74" i="6"/>
  <c r="AN74" i="4"/>
  <c r="AO74" i="4" s="1"/>
  <c r="AP74" i="4" s="1"/>
  <c r="AN71" i="6"/>
  <c r="AM91" i="6"/>
  <c r="AN91" i="4"/>
  <c r="AM88" i="6"/>
  <c r="AN88" i="4"/>
  <c r="AM87" i="6"/>
  <c r="AN87" i="4"/>
  <c r="AX67" i="6"/>
  <c r="AO40" i="6"/>
  <c r="AR39" i="6"/>
  <c r="AN30" i="6"/>
  <c r="AN6" i="4"/>
  <c r="AN10" i="4"/>
  <c r="AO92" i="6"/>
  <c r="AP92" i="4"/>
  <c r="AR62" i="6"/>
  <c r="BA51" i="6"/>
  <c r="AN41" i="6"/>
  <c r="AM76" i="6"/>
  <c r="AN76" i="4"/>
  <c r="AO76" i="4" s="1"/>
  <c r="AP76" i="4" s="1"/>
  <c r="AM42" i="6"/>
  <c r="AN42" i="4"/>
  <c r="AO42" i="4" s="1"/>
  <c r="AP42" i="4" s="1"/>
  <c r="AP47" i="6"/>
  <c r="BB65" i="6"/>
  <c r="AP55" i="6"/>
  <c r="AX36" i="6"/>
  <c r="AY52" i="6"/>
  <c r="BA80" i="6"/>
  <c r="BA35" i="6"/>
  <c r="AN31" i="6"/>
  <c r="AV27" i="6"/>
  <c r="AR77" i="6"/>
  <c r="AT38" i="6"/>
  <c r="AT32" i="6"/>
  <c r="BE23" i="6"/>
  <c r="BD50" i="6"/>
  <c r="AN45" i="6"/>
  <c r="AV68" i="6"/>
  <c r="AN90" i="6"/>
  <c r="AO90" i="4"/>
  <c r="AM43" i="6"/>
  <c r="AN43" i="4"/>
  <c r="AO43" i="4" s="1"/>
  <c r="AP43" i="4" s="1"/>
  <c r="AM46" i="6"/>
  <c r="AN46" i="4"/>
  <c r="AO46" i="4" s="1"/>
  <c r="AP46" i="4" s="1"/>
  <c r="AM89" i="6"/>
  <c r="AN89" i="4"/>
  <c r="AM86" i="6"/>
  <c r="AN86" i="4"/>
  <c r="AM59" i="6"/>
  <c r="AN59" i="4"/>
  <c r="AO59" i="4" s="1"/>
  <c r="AP59" i="4" s="1"/>
  <c r="AT54" i="6"/>
  <c r="BB24" i="6"/>
  <c r="AV37" i="6"/>
  <c r="AZ66" i="6"/>
  <c r="AZ25" i="6"/>
  <c r="AW53" i="6"/>
  <c r="AM75" i="6"/>
  <c r="AN75" i="4"/>
  <c r="AO75" i="4" s="1"/>
  <c r="AP75" i="4" s="1"/>
  <c r="AM61" i="6"/>
  <c r="AN61" i="4"/>
  <c r="AO61" i="4" s="1"/>
  <c r="AP61" i="4" s="1"/>
  <c r="AM58" i="6"/>
  <c r="AN58" i="4"/>
  <c r="AO58" i="4" s="1"/>
  <c r="AP58" i="4" s="1"/>
  <c r="AM73" i="6"/>
  <c r="AN73" i="4"/>
  <c r="AO73" i="4" s="1"/>
  <c r="AP73" i="4" s="1"/>
  <c r="AT69" i="6"/>
  <c r="AN60" i="6"/>
  <c r="AP70" i="6"/>
  <c r="AR28" i="6"/>
  <c r="AP29" i="6"/>
  <c r="AX26" i="6"/>
  <c r="AW81" i="6"/>
  <c r="AQ84" i="6"/>
  <c r="AN85" i="6"/>
  <c r="AO85" i="4"/>
  <c r="AU82" i="6"/>
  <c r="AS83" i="6"/>
  <c r="AN72" i="6"/>
  <c r="AN57" i="6"/>
  <c r="AK19" i="25"/>
  <c r="AL11" i="4"/>
  <c r="AM44" i="4"/>
  <c r="AM16" i="25"/>
  <c r="AM6" i="6"/>
  <c r="AL14" i="6"/>
  <c r="AL20" i="25" s="1"/>
  <c r="AM71" i="6"/>
  <c r="AM13" i="6" s="1"/>
  <c r="AM13" i="4"/>
  <c r="AM14" i="4"/>
  <c r="AI22" i="25"/>
  <c r="AL5" i="4"/>
  <c r="AM41" i="6"/>
  <c r="AL56" i="6"/>
  <c r="AL12" i="6" s="1"/>
  <c r="AL18" i="25" s="1"/>
  <c r="AM56" i="4"/>
  <c r="AN56" i="4" s="1"/>
  <c r="AO56" i="4" s="1"/>
  <c r="AP56" i="4" s="1"/>
  <c r="AL12" i="4"/>
  <c r="AM14" i="6"/>
  <c r="AM20" i="25" s="1"/>
  <c r="AK7" i="6"/>
  <c r="AK5" i="6" s="1"/>
  <c r="AK15" i="6"/>
  <c r="AJ15" i="6"/>
  <c r="AJ25" i="25" s="1"/>
  <c r="AK17" i="25"/>
  <c r="AL75" i="6"/>
  <c r="AL13" i="6" s="1"/>
  <c r="AL19" i="25" s="1"/>
  <c r="AL13" i="4"/>
  <c r="AJ21" i="25"/>
  <c r="AJ7" i="6"/>
  <c r="AJ5" i="6" s="1"/>
  <c r="AL44" i="6"/>
  <c r="AL11" i="6" s="1"/>
  <c r="AL7" i="4"/>
  <c r="AM7" i="4" l="1"/>
  <c r="AK16" i="6"/>
  <c r="AK25" i="25"/>
  <c r="AK21" i="25"/>
  <c r="AO72" i="6"/>
  <c r="AT83" i="6"/>
  <c r="AR84" i="6"/>
  <c r="AX81" i="6"/>
  <c r="BA25" i="6"/>
  <c r="AP90" i="4"/>
  <c r="AO90" i="6"/>
  <c r="AU32" i="6"/>
  <c r="AU38" i="6"/>
  <c r="AY36" i="6"/>
  <c r="AO71" i="6"/>
  <c r="AN56" i="6"/>
  <c r="AN12" i="4"/>
  <c r="AO85" i="6"/>
  <c r="AP85" i="4"/>
  <c r="AY26" i="6"/>
  <c r="AO60" i="6"/>
  <c r="AN73" i="6"/>
  <c r="AO13" i="4"/>
  <c r="AN61" i="6"/>
  <c r="AX53" i="6"/>
  <c r="AU54" i="6"/>
  <c r="AN86" i="6"/>
  <c r="AO86" i="4"/>
  <c r="AN14" i="4"/>
  <c r="AN46" i="6"/>
  <c r="BE50" i="6"/>
  <c r="BB35" i="6"/>
  <c r="AN42" i="6"/>
  <c r="AO41" i="6"/>
  <c r="AP92" i="6"/>
  <c r="AQ92" i="4"/>
  <c r="AR92" i="4" s="1"/>
  <c r="AS92" i="4" s="1"/>
  <c r="AT92" i="4" s="1"/>
  <c r="AU92" i="4" s="1"/>
  <c r="AV92" i="4" s="1"/>
  <c r="AW92" i="4" s="1"/>
  <c r="AX92" i="4" s="1"/>
  <c r="AY92" i="4" s="1"/>
  <c r="AZ92" i="4" s="1"/>
  <c r="BA92" i="4" s="1"/>
  <c r="BB92" i="4" s="1"/>
  <c r="BC92" i="4" s="1"/>
  <c r="BD92" i="4" s="1"/>
  <c r="BE92" i="4" s="1"/>
  <c r="BF92" i="4" s="1"/>
  <c r="BG92" i="4" s="1"/>
  <c r="BH92" i="4" s="1"/>
  <c r="BI92" i="4" s="1"/>
  <c r="BJ92" i="4" s="1"/>
  <c r="BK92" i="4" s="1"/>
  <c r="BL92" i="4" s="1"/>
  <c r="BM92" i="4" s="1"/>
  <c r="BN92" i="4" s="1"/>
  <c r="BO92" i="4" s="1"/>
  <c r="BP92" i="4" s="1"/>
  <c r="BQ92" i="4" s="1"/>
  <c r="BR92" i="4" s="1"/>
  <c r="BS92" i="4" s="1"/>
  <c r="BT92" i="4" s="1"/>
  <c r="BU92" i="4" s="1"/>
  <c r="BV92" i="4" s="1"/>
  <c r="BW92" i="4" s="1"/>
  <c r="BX92" i="4" s="1"/>
  <c r="BY92" i="4" s="1"/>
  <c r="BZ92" i="4" s="1"/>
  <c r="CA92" i="4" s="1"/>
  <c r="CB92" i="4" s="1"/>
  <c r="CC92" i="4" s="1"/>
  <c r="CD92" i="4" s="1"/>
  <c r="CE92" i="4" s="1"/>
  <c r="CF92" i="4" s="1"/>
  <c r="CG92" i="4" s="1"/>
  <c r="CH92" i="4" s="1"/>
  <c r="CI92" i="4" s="1"/>
  <c r="CJ92" i="4" s="1"/>
  <c r="AO30" i="6"/>
  <c r="AO10" i="4"/>
  <c r="AO6" i="4"/>
  <c r="AN87" i="6"/>
  <c r="AO87" i="4"/>
  <c r="AN91" i="6"/>
  <c r="AO91" i="4"/>
  <c r="AM44" i="6"/>
  <c r="AM11" i="6" s="1"/>
  <c r="AN44" i="4"/>
  <c r="AO44" i="4" s="1"/>
  <c r="AP44" i="4" s="1"/>
  <c r="AO57" i="6"/>
  <c r="AQ29" i="6"/>
  <c r="AU69" i="6"/>
  <c r="BA66" i="6"/>
  <c r="BC24" i="6"/>
  <c r="AO45" i="6"/>
  <c r="BF23" i="6"/>
  <c r="AZ52" i="6"/>
  <c r="AS62" i="6"/>
  <c r="AN10" i="6"/>
  <c r="AS39" i="6"/>
  <c r="AY67" i="6"/>
  <c r="AN74" i="6"/>
  <c r="AM11" i="4"/>
  <c r="AV82" i="6"/>
  <c r="AS28" i="6"/>
  <c r="AQ70" i="6"/>
  <c r="AN58" i="6"/>
  <c r="AN75" i="6"/>
  <c r="AW37" i="6"/>
  <c r="AN59" i="6"/>
  <c r="AN89" i="6"/>
  <c r="AO89" i="4"/>
  <c r="AN43" i="6"/>
  <c r="AW68" i="6"/>
  <c r="AS77" i="6"/>
  <c r="AW27" i="6"/>
  <c r="AO31" i="6"/>
  <c r="BB80" i="6"/>
  <c r="AQ55" i="6"/>
  <c r="BC65" i="6"/>
  <c r="AQ47" i="6"/>
  <c r="AN76" i="6"/>
  <c r="BB51" i="6"/>
  <c r="AP40" i="6"/>
  <c r="AN88" i="6"/>
  <c r="AO88" i="4"/>
  <c r="AN13" i="4"/>
  <c r="AJ16" i="6"/>
  <c r="AL15" i="4"/>
  <c r="AL16" i="4" s="1"/>
  <c r="AM56" i="6"/>
  <c r="AM12" i="6" s="1"/>
  <c r="AM18" i="25" s="1"/>
  <c r="AM12" i="4"/>
  <c r="AM15" i="4" s="1"/>
  <c r="AM19" i="25"/>
  <c r="AM5" i="4"/>
  <c r="AL17" i="25"/>
  <c r="AL21" i="25" s="1"/>
  <c r="AL7" i="6"/>
  <c r="AL5" i="6" s="1"/>
  <c r="E2" i="6" s="1"/>
  <c r="AL15" i="6"/>
  <c r="AJ22" i="25"/>
  <c r="AK22" i="25" l="1"/>
  <c r="AN5" i="4"/>
  <c r="AN13" i="6"/>
  <c r="AN19" i="25" s="1"/>
  <c r="AN14" i="6"/>
  <c r="AN20" i="25" s="1"/>
  <c r="AO76" i="6"/>
  <c r="AR47" i="6"/>
  <c r="BD65" i="6"/>
  <c r="AT77" i="6"/>
  <c r="AO43" i="6"/>
  <c r="AO59" i="6"/>
  <c r="AO58" i="6"/>
  <c r="AW82" i="6"/>
  <c r="AO74" i="6"/>
  <c r="AZ67" i="6"/>
  <c r="BB66" i="6"/>
  <c r="AP57" i="6"/>
  <c r="AO10" i="6"/>
  <c r="AZ26" i="6"/>
  <c r="AV38" i="6"/>
  <c r="AQ90" i="4"/>
  <c r="AR90" i="4" s="1"/>
  <c r="AS90" i="4" s="1"/>
  <c r="AT90" i="4" s="1"/>
  <c r="AU90" i="4" s="1"/>
  <c r="AV90" i="4" s="1"/>
  <c r="AW90" i="4" s="1"/>
  <c r="AX90" i="4" s="1"/>
  <c r="AY90" i="4" s="1"/>
  <c r="AZ90" i="4" s="1"/>
  <c r="BA90" i="4" s="1"/>
  <c r="BB90" i="4" s="1"/>
  <c r="BC90" i="4" s="1"/>
  <c r="BD90" i="4" s="1"/>
  <c r="BE90" i="4" s="1"/>
  <c r="BF90" i="4" s="1"/>
  <c r="BG90" i="4" s="1"/>
  <c r="BH90" i="4" s="1"/>
  <c r="BI90" i="4" s="1"/>
  <c r="BJ90" i="4" s="1"/>
  <c r="BK90" i="4" s="1"/>
  <c r="BL90" i="4" s="1"/>
  <c r="BM90" i="4" s="1"/>
  <c r="BN90" i="4" s="1"/>
  <c r="BO90" i="4" s="1"/>
  <c r="BP90" i="4" s="1"/>
  <c r="BQ90" i="4" s="1"/>
  <c r="BR90" i="4" s="1"/>
  <c r="BS90" i="4" s="1"/>
  <c r="BT90" i="4" s="1"/>
  <c r="BU90" i="4" s="1"/>
  <c r="BV90" i="4" s="1"/>
  <c r="BW90" i="4" s="1"/>
  <c r="BX90" i="4" s="1"/>
  <c r="BY90" i="4" s="1"/>
  <c r="BZ90" i="4" s="1"/>
  <c r="CA90" i="4" s="1"/>
  <c r="CB90" i="4" s="1"/>
  <c r="CC90" i="4" s="1"/>
  <c r="CD90" i="4" s="1"/>
  <c r="CE90" i="4" s="1"/>
  <c r="CF90" i="4" s="1"/>
  <c r="CG90" i="4" s="1"/>
  <c r="CH90" i="4" s="1"/>
  <c r="CI90" i="4" s="1"/>
  <c r="CJ90" i="4" s="1"/>
  <c r="AP90" i="6"/>
  <c r="BB25" i="6"/>
  <c r="AS84" i="6"/>
  <c r="AP72" i="6"/>
  <c r="AM16" i="4"/>
  <c r="AQ40" i="6"/>
  <c r="AP31" i="6"/>
  <c r="AX27" i="6"/>
  <c r="AX37" i="6"/>
  <c r="AT28" i="6"/>
  <c r="AN16" i="25"/>
  <c r="AN6" i="6"/>
  <c r="AO91" i="6"/>
  <c r="AP91" i="4"/>
  <c r="AP30" i="6"/>
  <c r="AP6" i="4"/>
  <c r="AP10" i="4"/>
  <c r="AO42" i="6"/>
  <c r="AV54" i="6"/>
  <c r="AY53" i="6"/>
  <c r="AO73" i="6"/>
  <c r="AP85" i="6"/>
  <c r="AQ85" i="4"/>
  <c r="AR85" i="4" s="1"/>
  <c r="AS85" i="4" s="1"/>
  <c r="AT85" i="4" s="1"/>
  <c r="AU85" i="4" s="1"/>
  <c r="AV85" i="4" s="1"/>
  <c r="AW85" i="4" s="1"/>
  <c r="AX85" i="4" s="1"/>
  <c r="AY85" i="4" s="1"/>
  <c r="AZ85" i="4" s="1"/>
  <c r="BA85" i="4" s="1"/>
  <c r="BB85" i="4" s="1"/>
  <c r="BC85" i="4" s="1"/>
  <c r="BD85" i="4" s="1"/>
  <c r="BE85" i="4" s="1"/>
  <c r="BF85" i="4" s="1"/>
  <c r="BG85" i="4" s="1"/>
  <c r="BH85" i="4" s="1"/>
  <c r="BI85" i="4" s="1"/>
  <c r="BJ85" i="4" s="1"/>
  <c r="BK85" i="4" s="1"/>
  <c r="BL85" i="4" s="1"/>
  <c r="BM85" i="4" s="1"/>
  <c r="BN85" i="4" s="1"/>
  <c r="BO85" i="4" s="1"/>
  <c r="BP85" i="4" s="1"/>
  <c r="BQ85" i="4" s="1"/>
  <c r="BR85" i="4" s="1"/>
  <c r="BS85" i="4" s="1"/>
  <c r="BT85" i="4" s="1"/>
  <c r="BU85" i="4" s="1"/>
  <c r="BV85" i="4" s="1"/>
  <c r="BW85" i="4" s="1"/>
  <c r="BX85" i="4" s="1"/>
  <c r="BY85" i="4" s="1"/>
  <c r="BZ85" i="4" s="1"/>
  <c r="CA85" i="4" s="1"/>
  <c r="CB85" i="4" s="1"/>
  <c r="CC85" i="4" s="1"/>
  <c r="CD85" i="4" s="1"/>
  <c r="CE85" i="4" s="1"/>
  <c r="CF85" i="4" s="1"/>
  <c r="CG85" i="4" s="1"/>
  <c r="CH85" i="4" s="1"/>
  <c r="CI85" i="4" s="1"/>
  <c r="CJ85" i="4" s="1"/>
  <c r="AO56" i="6"/>
  <c r="AO12" i="4"/>
  <c r="AP71" i="6"/>
  <c r="AZ36" i="6"/>
  <c r="AV32" i="6"/>
  <c r="AY81" i="6"/>
  <c r="AO88" i="6"/>
  <c r="AP88" i="4"/>
  <c r="AR55" i="6"/>
  <c r="AO89" i="6"/>
  <c r="AP89" i="4"/>
  <c r="AO75" i="6"/>
  <c r="BA52" i="6"/>
  <c r="AP45" i="6"/>
  <c r="AR29" i="6"/>
  <c r="AN44" i="6"/>
  <c r="AN11" i="6" s="1"/>
  <c r="AO11" i="4"/>
  <c r="AN7" i="4"/>
  <c r="AO5" i="4"/>
  <c r="AO7" i="4"/>
  <c r="BF50" i="6"/>
  <c r="AO86" i="6"/>
  <c r="AP86" i="4"/>
  <c r="AN12" i="6"/>
  <c r="AN18" i="25" s="1"/>
  <c r="AU83" i="6"/>
  <c r="AN11" i="4"/>
  <c r="AN15" i="4" s="1"/>
  <c r="AN16" i="4" s="1"/>
  <c r="BC51" i="6"/>
  <c r="BC80" i="6"/>
  <c r="AX68" i="6"/>
  <c r="AR70" i="6"/>
  <c r="AT39" i="6"/>
  <c r="AT62" i="6"/>
  <c r="BG23" i="6"/>
  <c r="BD24" i="6"/>
  <c r="AV69" i="6"/>
  <c r="AO87" i="6"/>
  <c r="AP87" i="4"/>
  <c r="AQ92" i="6"/>
  <c r="AP41" i="6"/>
  <c r="BC35" i="6"/>
  <c r="AO46" i="6"/>
  <c r="AO61" i="6"/>
  <c r="AP60" i="6"/>
  <c r="AO14" i="4"/>
  <c r="AM7" i="6"/>
  <c r="AM5" i="6" s="1"/>
  <c r="AM15" i="6"/>
  <c r="AM17" i="25"/>
  <c r="AM21" i="25" s="1"/>
  <c r="AL25" i="25"/>
  <c r="AL22" i="25" s="1"/>
  <c r="AL16" i="6"/>
  <c r="AO13" i="6" l="1"/>
  <c r="AO19" i="25" s="1"/>
  <c r="AO14" i="6"/>
  <c r="AO20" i="25" s="1"/>
  <c r="AO15" i="4"/>
  <c r="AO16" i="4" s="1"/>
  <c r="AN17" i="25"/>
  <c r="AN21" i="25" s="1"/>
  <c r="AN7" i="6"/>
  <c r="AN5" i="6" s="1"/>
  <c r="AN15" i="6"/>
  <c r="AP61" i="6"/>
  <c r="AP87" i="6"/>
  <c r="AQ87" i="4"/>
  <c r="AR87" i="4" s="1"/>
  <c r="AS87" i="4" s="1"/>
  <c r="AT87" i="4" s="1"/>
  <c r="AU87" i="4" s="1"/>
  <c r="AV87" i="4" s="1"/>
  <c r="AW87" i="4" s="1"/>
  <c r="AX87" i="4" s="1"/>
  <c r="AY87" i="4" s="1"/>
  <c r="AZ87" i="4" s="1"/>
  <c r="BA87" i="4" s="1"/>
  <c r="BB87" i="4" s="1"/>
  <c r="BC87" i="4" s="1"/>
  <c r="BD87" i="4" s="1"/>
  <c r="BE87" i="4" s="1"/>
  <c r="BF87" i="4" s="1"/>
  <c r="BG87" i="4" s="1"/>
  <c r="BH87" i="4" s="1"/>
  <c r="BI87" i="4" s="1"/>
  <c r="BJ87" i="4" s="1"/>
  <c r="BK87" i="4" s="1"/>
  <c r="BL87" i="4" s="1"/>
  <c r="BM87" i="4" s="1"/>
  <c r="BN87" i="4" s="1"/>
  <c r="BO87" i="4" s="1"/>
  <c r="BP87" i="4" s="1"/>
  <c r="BQ87" i="4" s="1"/>
  <c r="BR87" i="4" s="1"/>
  <c r="BS87" i="4" s="1"/>
  <c r="BT87" i="4" s="1"/>
  <c r="BU87" i="4" s="1"/>
  <c r="BV87" i="4" s="1"/>
  <c r="BW87" i="4" s="1"/>
  <c r="BX87" i="4" s="1"/>
  <c r="BY87" i="4" s="1"/>
  <c r="BZ87" i="4" s="1"/>
  <c r="CA87" i="4" s="1"/>
  <c r="CB87" i="4" s="1"/>
  <c r="CC87" i="4" s="1"/>
  <c r="CD87" i="4" s="1"/>
  <c r="CE87" i="4" s="1"/>
  <c r="CF87" i="4" s="1"/>
  <c r="CG87" i="4" s="1"/>
  <c r="CH87" i="4" s="1"/>
  <c r="CI87" i="4" s="1"/>
  <c r="CJ87" i="4" s="1"/>
  <c r="AW69" i="6"/>
  <c r="BD80" i="6"/>
  <c r="AV83" i="6"/>
  <c r="AS29" i="6"/>
  <c r="AP75" i="6"/>
  <c r="AS55" i="6"/>
  <c r="AP13" i="4"/>
  <c r="AP56" i="6"/>
  <c r="AP12" i="4"/>
  <c r="AP73" i="6"/>
  <c r="AZ53" i="6"/>
  <c r="AQ30" i="6"/>
  <c r="AQ6" i="4"/>
  <c r="AQ10" i="4"/>
  <c r="AY27" i="6"/>
  <c r="AW38" i="6"/>
  <c r="BE24" i="6"/>
  <c r="AU39" i="6"/>
  <c r="AY68" i="6"/>
  <c r="BG50" i="6"/>
  <c r="BB52" i="6"/>
  <c r="AQ71" i="6"/>
  <c r="AO12" i="6"/>
  <c r="AO18" i="25" s="1"/>
  <c r="AP91" i="6"/>
  <c r="AQ91" i="4"/>
  <c r="AR91" i="4" s="1"/>
  <c r="AS91" i="4" s="1"/>
  <c r="AT91" i="4" s="1"/>
  <c r="AU91" i="4" s="1"/>
  <c r="AV91" i="4" s="1"/>
  <c r="AW91" i="4" s="1"/>
  <c r="AX91" i="4" s="1"/>
  <c r="AY91" i="4" s="1"/>
  <c r="AZ91" i="4" s="1"/>
  <c r="BA91" i="4" s="1"/>
  <c r="BB91" i="4" s="1"/>
  <c r="BC91" i="4" s="1"/>
  <c r="BD91" i="4" s="1"/>
  <c r="BE91" i="4" s="1"/>
  <c r="BF91" i="4" s="1"/>
  <c r="BG91" i="4" s="1"/>
  <c r="BH91" i="4" s="1"/>
  <c r="BI91" i="4" s="1"/>
  <c r="BJ91" i="4" s="1"/>
  <c r="BK91" i="4" s="1"/>
  <c r="BL91" i="4" s="1"/>
  <c r="BM91" i="4" s="1"/>
  <c r="BN91" i="4" s="1"/>
  <c r="BO91" i="4" s="1"/>
  <c r="BP91" i="4" s="1"/>
  <c r="BQ91" i="4" s="1"/>
  <c r="BR91" i="4" s="1"/>
  <c r="BS91" i="4" s="1"/>
  <c r="BT91" i="4" s="1"/>
  <c r="BU91" i="4" s="1"/>
  <c r="BV91" i="4" s="1"/>
  <c r="BW91" i="4" s="1"/>
  <c r="BX91" i="4" s="1"/>
  <c r="BY91" i="4" s="1"/>
  <c r="BZ91" i="4" s="1"/>
  <c r="CA91" i="4" s="1"/>
  <c r="CB91" i="4" s="1"/>
  <c r="CC91" i="4" s="1"/>
  <c r="CD91" i="4" s="1"/>
  <c r="CE91" i="4" s="1"/>
  <c r="CF91" i="4" s="1"/>
  <c r="CG91" i="4" s="1"/>
  <c r="CH91" i="4" s="1"/>
  <c r="CI91" i="4" s="1"/>
  <c r="CJ91" i="4" s="1"/>
  <c r="AR40" i="6"/>
  <c r="AQ72" i="6"/>
  <c r="AT84" i="6"/>
  <c r="AQ90" i="6"/>
  <c r="BA26" i="6"/>
  <c r="AO6" i="6"/>
  <c r="AO16" i="25"/>
  <c r="AP74" i="6"/>
  <c r="AX82" i="6"/>
  <c r="AP58" i="6"/>
  <c r="AP59" i="6"/>
  <c r="AS47" i="6"/>
  <c r="AQ60" i="6"/>
  <c r="AP46" i="6"/>
  <c r="AQ41" i="6"/>
  <c r="AR92" i="6"/>
  <c r="AU62" i="6"/>
  <c r="AS70" i="6"/>
  <c r="AQ86" i="4"/>
  <c r="AR86" i="4" s="1"/>
  <c r="AS86" i="4" s="1"/>
  <c r="AT86" i="4" s="1"/>
  <c r="AU86" i="4" s="1"/>
  <c r="AV86" i="4" s="1"/>
  <c r="AW86" i="4" s="1"/>
  <c r="AX86" i="4" s="1"/>
  <c r="AY86" i="4" s="1"/>
  <c r="AZ86" i="4" s="1"/>
  <c r="BA86" i="4" s="1"/>
  <c r="BB86" i="4" s="1"/>
  <c r="BC86" i="4" s="1"/>
  <c r="BD86" i="4" s="1"/>
  <c r="BE86" i="4" s="1"/>
  <c r="BF86" i="4" s="1"/>
  <c r="BG86" i="4" s="1"/>
  <c r="BH86" i="4" s="1"/>
  <c r="BI86" i="4" s="1"/>
  <c r="BJ86" i="4" s="1"/>
  <c r="BK86" i="4" s="1"/>
  <c r="BL86" i="4" s="1"/>
  <c r="BM86" i="4" s="1"/>
  <c r="BN86" i="4" s="1"/>
  <c r="BO86" i="4" s="1"/>
  <c r="BP86" i="4" s="1"/>
  <c r="BQ86" i="4" s="1"/>
  <c r="BR86" i="4" s="1"/>
  <c r="BS86" i="4" s="1"/>
  <c r="BT86" i="4" s="1"/>
  <c r="BU86" i="4" s="1"/>
  <c r="BV86" i="4" s="1"/>
  <c r="BW86" i="4" s="1"/>
  <c r="BX86" i="4" s="1"/>
  <c r="BY86" i="4" s="1"/>
  <c r="BZ86" i="4" s="1"/>
  <c r="CA86" i="4" s="1"/>
  <c r="CB86" i="4" s="1"/>
  <c r="CC86" i="4" s="1"/>
  <c r="CD86" i="4" s="1"/>
  <c r="CE86" i="4" s="1"/>
  <c r="CF86" i="4" s="1"/>
  <c r="CG86" i="4" s="1"/>
  <c r="CH86" i="4" s="1"/>
  <c r="CI86" i="4" s="1"/>
  <c r="CJ86" i="4" s="1"/>
  <c r="AP86" i="6"/>
  <c r="AP14" i="4"/>
  <c r="AQ45" i="6"/>
  <c r="AP89" i="6"/>
  <c r="AQ89" i="4"/>
  <c r="AR89" i="4" s="1"/>
  <c r="AS89" i="4" s="1"/>
  <c r="AT89" i="4" s="1"/>
  <c r="AU89" i="4" s="1"/>
  <c r="AV89" i="4" s="1"/>
  <c r="AW89" i="4" s="1"/>
  <c r="AX89" i="4" s="1"/>
  <c r="AY89" i="4" s="1"/>
  <c r="AZ89" i="4" s="1"/>
  <c r="BA89" i="4" s="1"/>
  <c r="BB89" i="4" s="1"/>
  <c r="BC89" i="4" s="1"/>
  <c r="BD89" i="4" s="1"/>
  <c r="BE89" i="4" s="1"/>
  <c r="BF89" i="4" s="1"/>
  <c r="BG89" i="4" s="1"/>
  <c r="BH89" i="4" s="1"/>
  <c r="BI89" i="4" s="1"/>
  <c r="BJ89" i="4" s="1"/>
  <c r="BK89" i="4" s="1"/>
  <c r="BL89" i="4" s="1"/>
  <c r="BM89" i="4" s="1"/>
  <c r="BN89" i="4" s="1"/>
  <c r="BO89" i="4" s="1"/>
  <c r="BP89" i="4" s="1"/>
  <c r="BQ89" i="4" s="1"/>
  <c r="BR89" i="4" s="1"/>
  <c r="BS89" i="4" s="1"/>
  <c r="BT89" i="4" s="1"/>
  <c r="BU89" i="4" s="1"/>
  <c r="BV89" i="4" s="1"/>
  <c r="BW89" i="4" s="1"/>
  <c r="BX89" i="4" s="1"/>
  <c r="BY89" i="4" s="1"/>
  <c r="BZ89" i="4" s="1"/>
  <c r="CA89" i="4" s="1"/>
  <c r="CB89" i="4" s="1"/>
  <c r="CC89" i="4" s="1"/>
  <c r="CD89" i="4" s="1"/>
  <c r="CE89" i="4" s="1"/>
  <c r="CF89" i="4" s="1"/>
  <c r="CG89" i="4" s="1"/>
  <c r="CH89" i="4" s="1"/>
  <c r="CI89" i="4" s="1"/>
  <c r="CJ89" i="4" s="1"/>
  <c r="AW32" i="6"/>
  <c r="BA36" i="6"/>
  <c r="AQ85" i="6"/>
  <c r="AW54" i="6"/>
  <c r="AP42" i="6"/>
  <c r="BE65" i="6"/>
  <c r="BD35" i="6"/>
  <c r="BH23" i="6"/>
  <c r="BD51" i="6"/>
  <c r="AO44" i="6"/>
  <c r="AO11" i="6" s="1"/>
  <c r="AQ88" i="4"/>
  <c r="AR88" i="4" s="1"/>
  <c r="AS88" i="4" s="1"/>
  <c r="AT88" i="4" s="1"/>
  <c r="AU88" i="4" s="1"/>
  <c r="AV88" i="4" s="1"/>
  <c r="AW88" i="4" s="1"/>
  <c r="AX88" i="4" s="1"/>
  <c r="AY88" i="4" s="1"/>
  <c r="AZ88" i="4" s="1"/>
  <c r="BA88" i="4" s="1"/>
  <c r="BB88" i="4" s="1"/>
  <c r="BC88" i="4" s="1"/>
  <c r="BD88" i="4" s="1"/>
  <c r="BE88" i="4" s="1"/>
  <c r="BF88" i="4" s="1"/>
  <c r="BG88" i="4" s="1"/>
  <c r="BH88" i="4" s="1"/>
  <c r="BI88" i="4" s="1"/>
  <c r="BJ88" i="4" s="1"/>
  <c r="BK88" i="4" s="1"/>
  <c r="BL88" i="4" s="1"/>
  <c r="BM88" i="4" s="1"/>
  <c r="BN88" i="4" s="1"/>
  <c r="BO88" i="4" s="1"/>
  <c r="BP88" i="4" s="1"/>
  <c r="BQ88" i="4" s="1"/>
  <c r="BR88" i="4" s="1"/>
  <c r="BS88" i="4" s="1"/>
  <c r="BT88" i="4" s="1"/>
  <c r="BU88" i="4" s="1"/>
  <c r="BV88" i="4" s="1"/>
  <c r="BW88" i="4" s="1"/>
  <c r="BX88" i="4" s="1"/>
  <c r="BY88" i="4" s="1"/>
  <c r="BZ88" i="4" s="1"/>
  <c r="CA88" i="4" s="1"/>
  <c r="CB88" i="4" s="1"/>
  <c r="CC88" i="4" s="1"/>
  <c r="CD88" i="4" s="1"/>
  <c r="CE88" i="4" s="1"/>
  <c r="CF88" i="4" s="1"/>
  <c r="CG88" i="4" s="1"/>
  <c r="CH88" i="4" s="1"/>
  <c r="CI88" i="4" s="1"/>
  <c r="CJ88" i="4" s="1"/>
  <c r="AP88" i="6"/>
  <c r="AZ81" i="6"/>
  <c r="AP10" i="6"/>
  <c r="AU28" i="6"/>
  <c r="AY37" i="6"/>
  <c r="AQ31" i="6"/>
  <c r="BC25" i="6"/>
  <c r="AQ57" i="6"/>
  <c r="BC66" i="6"/>
  <c r="BA67" i="6"/>
  <c r="AP43" i="6"/>
  <c r="AU77" i="6"/>
  <c r="AP76" i="6"/>
  <c r="AM25" i="25"/>
  <c r="AM22" i="25" s="1"/>
  <c r="AM16" i="6"/>
  <c r="AP13" i="6" l="1"/>
  <c r="AP19" i="25" s="1"/>
  <c r="AP14" i="6"/>
  <c r="AP20" i="25" s="1"/>
  <c r="AO17" i="25"/>
  <c r="AO21" i="25" s="1"/>
  <c r="AO7" i="6"/>
  <c r="AO5" i="6" s="1"/>
  <c r="AO15" i="6"/>
  <c r="BA81" i="6"/>
  <c r="AP44" i="6"/>
  <c r="AP11" i="6" s="1"/>
  <c r="AP11" i="4"/>
  <c r="AP15" i="4" s="1"/>
  <c r="AP5" i="4"/>
  <c r="AP7" i="4"/>
  <c r="BE51" i="6"/>
  <c r="AR45" i="6"/>
  <c r="AQ86" i="6"/>
  <c r="AQ14" i="4"/>
  <c r="AV62" i="6"/>
  <c r="AQ58" i="6"/>
  <c r="AR90" i="6"/>
  <c r="AR72" i="6"/>
  <c r="AZ68" i="6"/>
  <c r="AX38" i="6"/>
  <c r="AZ27" i="6"/>
  <c r="AT55" i="6"/>
  <c r="BD66" i="6"/>
  <c r="AR31" i="6"/>
  <c r="AP6" i="6"/>
  <c r="AP16" i="25"/>
  <c r="BI23" i="6"/>
  <c r="BE35" i="6"/>
  <c r="AR85" i="6"/>
  <c r="AQ89" i="6"/>
  <c r="AT70" i="6"/>
  <c r="AS92" i="6"/>
  <c r="BB26" i="6"/>
  <c r="AV39" i="6"/>
  <c r="AQ75" i="6"/>
  <c r="AQ61" i="6"/>
  <c r="AQ43" i="6"/>
  <c r="BB67" i="6"/>
  <c r="AZ37" i="6"/>
  <c r="AV28" i="6"/>
  <c r="AQ88" i="6"/>
  <c r="BF65" i="6"/>
  <c r="AX54" i="6"/>
  <c r="BB36" i="6"/>
  <c r="AX32" i="6"/>
  <c r="AR41" i="6"/>
  <c r="AQ46" i="6"/>
  <c r="AQ59" i="6"/>
  <c r="AQ74" i="6"/>
  <c r="AS40" i="6"/>
  <c r="AQ91" i="6"/>
  <c r="AQ13" i="4"/>
  <c r="BF24" i="6"/>
  <c r="AQ10" i="6"/>
  <c r="BA53" i="6"/>
  <c r="AQ56" i="6"/>
  <c r="AQ12" i="4"/>
  <c r="AT29" i="6"/>
  <c r="AW83" i="6"/>
  <c r="BE80" i="6"/>
  <c r="AX69" i="6"/>
  <c r="AQ76" i="6"/>
  <c r="AV77" i="6"/>
  <c r="AR57" i="6"/>
  <c r="BD25" i="6"/>
  <c r="AQ42" i="6"/>
  <c r="AR60" i="6"/>
  <c r="AT47" i="6"/>
  <c r="AY82" i="6"/>
  <c r="AU84" i="6"/>
  <c r="AR71" i="6"/>
  <c r="BC52" i="6"/>
  <c r="BH50" i="6"/>
  <c r="AQ5" i="4"/>
  <c r="AR30" i="6"/>
  <c r="AR6" i="4"/>
  <c r="AR10" i="4"/>
  <c r="AQ73" i="6"/>
  <c r="AP12" i="6"/>
  <c r="AP18" i="25" s="1"/>
  <c r="AQ87" i="6"/>
  <c r="AQ11" i="4"/>
  <c r="AN25" i="25"/>
  <c r="AN22" i="25" s="1"/>
  <c r="AN16" i="6"/>
  <c r="AQ15" i="4" l="1"/>
  <c r="AQ12" i="6"/>
  <c r="AQ14" i="6"/>
  <c r="AQ20" i="25" s="1"/>
  <c r="AQ13" i="6"/>
  <c r="AQ19" i="25" s="1"/>
  <c r="AQ16" i="4"/>
  <c r="AP16" i="4"/>
  <c r="AP17" i="25"/>
  <c r="AP21" i="25" s="1"/>
  <c r="AP7" i="6"/>
  <c r="AP5" i="6" s="1"/>
  <c r="AP15" i="6"/>
  <c r="AR73" i="6"/>
  <c r="AS71" i="6"/>
  <c r="AS60" i="6"/>
  <c r="AY69" i="6"/>
  <c r="AR91" i="6"/>
  <c r="AR74" i="6"/>
  <c r="AR88" i="6"/>
  <c r="BC67" i="6"/>
  <c r="AU70" i="6"/>
  <c r="AU55" i="6"/>
  <c r="AS45" i="6"/>
  <c r="BF51" i="6"/>
  <c r="BB81" i="6"/>
  <c r="AR10" i="6"/>
  <c r="AS57" i="6"/>
  <c r="AR76" i="6"/>
  <c r="AR56" i="6"/>
  <c r="AR12" i="4"/>
  <c r="BB53" i="6"/>
  <c r="AT40" i="6"/>
  <c r="AS41" i="6"/>
  <c r="AY54" i="6"/>
  <c r="BA37" i="6"/>
  <c r="AR75" i="6"/>
  <c r="BC26" i="6"/>
  <c r="AT92" i="6"/>
  <c r="AS85" i="6"/>
  <c r="BE66" i="6"/>
  <c r="AS72" i="6"/>
  <c r="AR58" i="6"/>
  <c r="AW62" i="6"/>
  <c r="AR86" i="6"/>
  <c r="AQ44" i="6"/>
  <c r="AQ11" i="6" s="1"/>
  <c r="AR87" i="6"/>
  <c r="AS30" i="6"/>
  <c r="AS10" i="4"/>
  <c r="AS6" i="4"/>
  <c r="BD52" i="6"/>
  <c r="AU47" i="6"/>
  <c r="AX83" i="6"/>
  <c r="AU29" i="6"/>
  <c r="AQ18" i="25"/>
  <c r="AQ6" i="6"/>
  <c r="AQ16" i="25"/>
  <c r="AR59" i="6"/>
  <c r="BG65" i="6"/>
  <c r="AW28" i="6"/>
  <c r="AR43" i="6"/>
  <c r="AW39" i="6"/>
  <c r="AR89" i="6"/>
  <c r="BF35" i="6"/>
  <c r="AS31" i="6"/>
  <c r="BA68" i="6"/>
  <c r="AO16" i="6"/>
  <c r="AO25" i="25"/>
  <c r="AO22" i="25" s="1"/>
  <c r="AQ7" i="4"/>
  <c r="BI50" i="6"/>
  <c r="AR13" i="4"/>
  <c r="AV84" i="6"/>
  <c r="AZ82" i="6"/>
  <c r="AR14" i="4"/>
  <c r="AR42" i="6"/>
  <c r="AR7" i="4"/>
  <c r="BE25" i="6"/>
  <c r="AW77" i="6"/>
  <c r="BF80" i="6"/>
  <c r="BG24" i="6"/>
  <c r="AR46" i="6"/>
  <c r="AY32" i="6"/>
  <c r="BC36" i="6"/>
  <c r="AR61" i="6"/>
  <c r="BJ23" i="6"/>
  <c r="BA27" i="6"/>
  <c r="AY38" i="6"/>
  <c r="AS90" i="6"/>
  <c r="AQ15" i="6" l="1"/>
  <c r="AR14" i="6"/>
  <c r="AR20" i="25" s="1"/>
  <c r="AR13" i="6"/>
  <c r="AR19" i="25" s="1"/>
  <c r="AS43" i="6"/>
  <c r="AV29" i="6"/>
  <c r="AV47" i="6"/>
  <c r="BE52" i="6"/>
  <c r="AS87" i="6"/>
  <c r="AR44" i="6"/>
  <c r="AR11" i="6" s="1"/>
  <c r="AR5" i="4"/>
  <c r="AS75" i="6"/>
  <c r="AZ54" i="6"/>
  <c r="AR12" i="6"/>
  <c r="AR18" i="25" s="1"/>
  <c r="AV70" i="6"/>
  <c r="BD67" i="6"/>
  <c r="AS74" i="6"/>
  <c r="AT71" i="6"/>
  <c r="AP25" i="25"/>
  <c r="AP16" i="6"/>
  <c r="AS46" i="6"/>
  <c r="BH24" i="6"/>
  <c r="AX77" i="6"/>
  <c r="BB68" i="6"/>
  <c r="AS89" i="6"/>
  <c r="AX39" i="6"/>
  <c r="AX28" i="6"/>
  <c r="BH65" i="6"/>
  <c r="AS10" i="6"/>
  <c r="AQ17" i="25"/>
  <c r="AQ7" i="6"/>
  <c r="AQ5" i="6" s="1"/>
  <c r="AS58" i="6"/>
  <c r="AU92" i="6"/>
  <c r="AU40" i="6"/>
  <c r="BC53" i="6"/>
  <c r="BC81" i="6"/>
  <c r="AT45" i="6"/>
  <c r="AV55" i="6"/>
  <c r="AS88" i="6"/>
  <c r="AS91" i="6"/>
  <c r="AT60" i="6"/>
  <c r="AS73" i="6"/>
  <c r="AT90" i="6"/>
  <c r="AZ38" i="6"/>
  <c r="AS61" i="6"/>
  <c r="BD36" i="6"/>
  <c r="AS42" i="6"/>
  <c r="AW84" i="6"/>
  <c r="BJ50" i="6"/>
  <c r="AS5" i="4"/>
  <c r="AT30" i="6"/>
  <c r="AT10" i="4"/>
  <c r="AT6" i="4"/>
  <c r="AT72" i="6"/>
  <c r="BF66" i="6"/>
  <c r="AT85" i="6"/>
  <c r="BD26" i="6"/>
  <c r="BB37" i="6"/>
  <c r="AS7" i="4"/>
  <c r="AS76" i="6"/>
  <c r="AZ69" i="6"/>
  <c r="AS13" i="4"/>
  <c r="BB27" i="6"/>
  <c r="BK23" i="6"/>
  <c r="AZ32" i="6"/>
  <c r="BG80" i="6"/>
  <c r="BF25" i="6"/>
  <c r="BA82" i="6"/>
  <c r="AT31" i="6"/>
  <c r="BG35" i="6"/>
  <c r="AS59" i="6"/>
  <c r="AY83" i="6"/>
  <c r="AS86" i="6"/>
  <c r="AS14" i="4"/>
  <c r="AX62" i="6"/>
  <c r="AT41" i="6"/>
  <c r="AS56" i="6"/>
  <c r="AS12" i="4"/>
  <c r="AT57" i="6"/>
  <c r="AR16" i="25"/>
  <c r="AR6" i="6"/>
  <c r="BG51" i="6"/>
  <c r="AR11" i="4"/>
  <c r="AR15" i="4" s="1"/>
  <c r="AQ16" i="6" l="1"/>
  <c r="AQ25" i="25"/>
  <c r="AP22" i="25"/>
  <c r="AR16" i="4"/>
  <c r="AS14" i="6"/>
  <c r="AS20" i="25" s="1"/>
  <c r="AS13" i="6"/>
  <c r="AS19" i="25" s="1"/>
  <c r="AT13" i="4"/>
  <c r="AS12" i="6"/>
  <c r="AS18" i="25" s="1"/>
  <c r="AR7" i="6"/>
  <c r="AR5" i="6" s="1"/>
  <c r="AR17" i="25"/>
  <c r="AR21" i="25" s="1"/>
  <c r="AR15" i="6"/>
  <c r="AR25" i="25" s="1"/>
  <c r="BH51" i="6"/>
  <c r="AT86" i="6"/>
  <c r="AT14" i="4"/>
  <c r="AZ83" i="6"/>
  <c r="BH35" i="6"/>
  <c r="BL23" i="6"/>
  <c r="AU30" i="6"/>
  <c r="AU10" i="4"/>
  <c r="AU6" i="4"/>
  <c r="AX84" i="6"/>
  <c r="AT91" i="6"/>
  <c r="AU45" i="6"/>
  <c r="AV40" i="6"/>
  <c r="AT89" i="6"/>
  <c r="BC68" i="6"/>
  <c r="AT74" i="6"/>
  <c r="AS44" i="6"/>
  <c r="AS11" i="6" s="1"/>
  <c r="AS11" i="4"/>
  <c r="AS15" i="4" s="1"/>
  <c r="AS16" i="4" s="1"/>
  <c r="AW29" i="6"/>
  <c r="AT56" i="6"/>
  <c r="AT12" i="4"/>
  <c r="AU41" i="6"/>
  <c r="AY62" i="6"/>
  <c r="AT59" i="6"/>
  <c r="BH80" i="6"/>
  <c r="BC27" i="6"/>
  <c r="BA69" i="6"/>
  <c r="BC37" i="6"/>
  <c r="AU85" i="6"/>
  <c r="BK50" i="6"/>
  <c r="BA38" i="6"/>
  <c r="BD53" i="6"/>
  <c r="AT58" i="6"/>
  <c r="AS6" i="6"/>
  <c r="AS16" i="25"/>
  <c r="AT75" i="6"/>
  <c r="AT43" i="6"/>
  <c r="AU57" i="6"/>
  <c r="BB82" i="6"/>
  <c r="BA32" i="6"/>
  <c r="BE26" i="6"/>
  <c r="AU72" i="6"/>
  <c r="BE36" i="6"/>
  <c r="AU90" i="6"/>
  <c r="AU60" i="6"/>
  <c r="AT88" i="6"/>
  <c r="AW55" i="6"/>
  <c r="BD81" i="6"/>
  <c r="BI65" i="6"/>
  <c r="AY28" i="6"/>
  <c r="AY39" i="6"/>
  <c r="AT46" i="6"/>
  <c r="AU71" i="6"/>
  <c r="AT87" i="6"/>
  <c r="AQ21" i="25"/>
  <c r="AQ22" i="25" s="1"/>
  <c r="AU31" i="6"/>
  <c r="BG25" i="6"/>
  <c r="AT76" i="6"/>
  <c r="BG66" i="6"/>
  <c r="AT10" i="6"/>
  <c r="AT42" i="6"/>
  <c r="AT61" i="6"/>
  <c r="AT73" i="6"/>
  <c r="AV92" i="6"/>
  <c r="AY77" i="6"/>
  <c r="BI24" i="6"/>
  <c r="BE67" i="6"/>
  <c r="AW70" i="6"/>
  <c r="BA54" i="6"/>
  <c r="BF52" i="6"/>
  <c r="AW47" i="6"/>
  <c r="AT13" i="6" l="1"/>
  <c r="AT19" i="25" s="1"/>
  <c r="AR16" i="6"/>
  <c r="AT14" i="6"/>
  <c r="AT20" i="25" s="1"/>
  <c r="AS17" i="25"/>
  <c r="AS21" i="25" s="1"/>
  <c r="AS7" i="6"/>
  <c r="AS5" i="6" s="1"/>
  <c r="AS15" i="6"/>
  <c r="AX47" i="6"/>
  <c r="BG52" i="6"/>
  <c r="AW92" i="6"/>
  <c r="AV31" i="6"/>
  <c r="AU87" i="6"/>
  <c r="AV71" i="6"/>
  <c r="AU88" i="6"/>
  <c r="AV90" i="6"/>
  <c r="BB32" i="6"/>
  <c r="AU58" i="6"/>
  <c r="BB38" i="6"/>
  <c r="AU89" i="6"/>
  <c r="AV45" i="6"/>
  <c r="AU86" i="6"/>
  <c r="BF67" i="6"/>
  <c r="AZ77" i="6"/>
  <c r="AU61" i="6"/>
  <c r="AT6" i="6"/>
  <c r="AT16" i="25"/>
  <c r="BH66" i="6"/>
  <c r="AU14" i="4"/>
  <c r="BF36" i="6"/>
  <c r="AV57" i="6"/>
  <c r="BI80" i="6"/>
  <c r="AZ62" i="6"/>
  <c r="AY84" i="6"/>
  <c r="AX70" i="6"/>
  <c r="BJ24" i="6"/>
  <c r="AU73" i="6"/>
  <c r="AU13" i="4"/>
  <c r="AU46" i="6"/>
  <c r="AZ39" i="6"/>
  <c r="AX55" i="6"/>
  <c r="AV60" i="6"/>
  <c r="AV72" i="6"/>
  <c r="AU75" i="6"/>
  <c r="BB69" i="6"/>
  <c r="BD27" i="6"/>
  <c r="AU59" i="6"/>
  <c r="AT12" i="6"/>
  <c r="AT18" i="25" s="1"/>
  <c r="AU74" i="6"/>
  <c r="BD68" i="6"/>
  <c r="AU91" i="6"/>
  <c r="AV30" i="6"/>
  <c r="AV6" i="4"/>
  <c r="AV10" i="4"/>
  <c r="BA83" i="6"/>
  <c r="BB54" i="6"/>
  <c r="AU42" i="6"/>
  <c r="AU76" i="6"/>
  <c r="BH25" i="6"/>
  <c r="AZ28" i="6"/>
  <c r="BJ65" i="6"/>
  <c r="BE81" i="6"/>
  <c r="BF26" i="6"/>
  <c r="BC82" i="6"/>
  <c r="AU43" i="6"/>
  <c r="BE53" i="6"/>
  <c r="BL50" i="6"/>
  <c r="AV85" i="6"/>
  <c r="BD37" i="6"/>
  <c r="AV41" i="6"/>
  <c r="AU56" i="6"/>
  <c r="AU12" i="4"/>
  <c r="AX29" i="6"/>
  <c r="AT44" i="6"/>
  <c r="AT11" i="6" s="1"/>
  <c r="AT7" i="4"/>
  <c r="AT11" i="4"/>
  <c r="AT15" i="4" s="1"/>
  <c r="AT5" i="4"/>
  <c r="AW40" i="6"/>
  <c r="AU10" i="6"/>
  <c r="BM23" i="6"/>
  <c r="BI35" i="6"/>
  <c r="BI51" i="6"/>
  <c r="AR22" i="25"/>
  <c r="AU12" i="6" l="1"/>
  <c r="AU18" i="25" s="1"/>
  <c r="AU13" i="6"/>
  <c r="AU19" i="25" s="1"/>
  <c r="AU14" i="6"/>
  <c r="AU20" i="25" s="1"/>
  <c r="AT17" i="25"/>
  <c r="AT21" i="25" s="1"/>
  <c r="AT7" i="6"/>
  <c r="AT5" i="6" s="1"/>
  <c r="AT15" i="6"/>
  <c r="AX40" i="6"/>
  <c r="AU44" i="6"/>
  <c r="AU11" i="6" s="1"/>
  <c r="AV5" i="4"/>
  <c r="BE37" i="6"/>
  <c r="BF53" i="6"/>
  <c r="BK65" i="6"/>
  <c r="BI25" i="6"/>
  <c r="AV42" i="6"/>
  <c r="AV7" i="4"/>
  <c r="BC54" i="6"/>
  <c r="BE68" i="6"/>
  <c r="BC69" i="6"/>
  <c r="AW60" i="6"/>
  <c r="BA39" i="6"/>
  <c r="AV73" i="6"/>
  <c r="AY70" i="6"/>
  <c r="BJ80" i="6"/>
  <c r="AW57" i="6"/>
  <c r="AV61" i="6"/>
  <c r="AW45" i="6"/>
  <c r="BC32" i="6"/>
  <c r="AW71" i="6"/>
  <c r="AY47" i="6"/>
  <c r="AS25" i="25"/>
  <c r="AS16" i="6"/>
  <c r="AU16" i="25"/>
  <c r="AU6" i="6"/>
  <c r="AY29" i="6"/>
  <c r="AV56" i="6"/>
  <c r="AV12" i="4"/>
  <c r="BM50" i="6"/>
  <c r="BD82" i="6"/>
  <c r="BA28" i="6"/>
  <c r="AV91" i="6"/>
  <c r="AV74" i="6"/>
  <c r="BE27" i="6"/>
  <c r="AW72" i="6"/>
  <c r="AV46" i="6"/>
  <c r="BK24" i="6"/>
  <c r="AV86" i="6"/>
  <c r="AV14" i="4"/>
  <c r="BC38" i="6"/>
  <c r="AW90" i="6"/>
  <c r="AT16" i="4"/>
  <c r="AW85" i="6"/>
  <c r="AV43" i="6"/>
  <c r="BG26" i="6"/>
  <c r="BF81" i="6"/>
  <c r="AV76" i="6"/>
  <c r="AV10" i="6"/>
  <c r="AV59" i="6"/>
  <c r="AV75" i="6"/>
  <c r="AY55" i="6"/>
  <c r="AZ84" i="6"/>
  <c r="BA62" i="6"/>
  <c r="BI66" i="6"/>
  <c r="BG67" i="6"/>
  <c r="AU5" i="4"/>
  <c r="AV89" i="6"/>
  <c r="AU7" i="4"/>
  <c r="AV88" i="6"/>
  <c r="AV87" i="6"/>
  <c r="AW31" i="6"/>
  <c r="AX92" i="6"/>
  <c r="BJ51" i="6"/>
  <c r="BJ35" i="6"/>
  <c r="BN23" i="6"/>
  <c r="AW41" i="6"/>
  <c r="BB83" i="6"/>
  <c r="AW30" i="6"/>
  <c r="AW10" i="4"/>
  <c r="AW6" i="4"/>
  <c r="AS22" i="25"/>
  <c r="BG36" i="6"/>
  <c r="BA77" i="6"/>
  <c r="AV58" i="6"/>
  <c r="AV13" i="4"/>
  <c r="BH52" i="6"/>
  <c r="AU11" i="4"/>
  <c r="AU15" i="4" s="1"/>
  <c r="AU15" i="6" l="1"/>
  <c r="AU25" i="25" s="1"/>
  <c r="AV13" i="6"/>
  <c r="AV19" i="25" s="1"/>
  <c r="AV14" i="6"/>
  <c r="AV20" i="25" s="1"/>
  <c r="AW13" i="4"/>
  <c r="AV11" i="4"/>
  <c r="AV15" i="4" s="1"/>
  <c r="AV16" i="4" s="1"/>
  <c r="AU16" i="4"/>
  <c r="BI52" i="6"/>
  <c r="AW58" i="6"/>
  <c r="AX41" i="6"/>
  <c r="BH67" i="6"/>
  <c r="BB62" i="6"/>
  <c r="AW75" i="6"/>
  <c r="AV6" i="6"/>
  <c r="AV16" i="25"/>
  <c r="AX85" i="6"/>
  <c r="AX72" i="6"/>
  <c r="BF27" i="6"/>
  <c r="BN50" i="6"/>
  <c r="AV12" i="6"/>
  <c r="AV18" i="25" s="1"/>
  <c r="AW61" i="6"/>
  <c r="AX57" i="6"/>
  <c r="BB39" i="6"/>
  <c r="BF68" i="6"/>
  <c r="AW42" i="6"/>
  <c r="BJ25" i="6"/>
  <c r="BL65" i="6"/>
  <c r="BG53" i="6"/>
  <c r="BF37" i="6"/>
  <c r="AY40" i="6"/>
  <c r="AT25" i="25"/>
  <c r="AT22" i="25" s="1"/>
  <c r="AT16" i="6"/>
  <c r="AW10" i="6"/>
  <c r="BO23" i="6"/>
  <c r="BK51" i="6"/>
  <c r="AW88" i="6"/>
  <c r="BH26" i="6"/>
  <c r="AX90" i="6"/>
  <c r="AW86" i="6"/>
  <c r="AW91" i="6"/>
  <c r="BB28" i="6"/>
  <c r="AW56" i="6"/>
  <c r="AW12" i="4"/>
  <c r="AZ29" i="6"/>
  <c r="AX45" i="6"/>
  <c r="AX60" i="6"/>
  <c r="BD69" i="6"/>
  <c r="AX30" i="6"/>
  <c r="AX6" i="4"/>
  <c r="AX10" i="4"/>
  <c r="BC83" i="6"/>
  <c r="BK35" i="6"/>
  <c r="AY92" i="6"/>
  <c r="AW87" i="6"/>
  <c r="AZ55" i="6"/>
  <c r="AW76" i="6"/>
  <c r="AW43" i="6"/>
  <c r="AW46" i="6"/>
  <c r="AW74" i="6"/>
  <c r="AZ47" i="6"/>
  <c r="AX71" i="6"/>
  <c r="AZ70" i="6"/>
  <c r="AV44" i="6"/>
  <c r="AV11" i="6" s="1"/>
  <c r="AW14" i="4"/>
  <c r="AU7" i="6"/>
  <c r="AU5" i="6" s="1"/>
  <c r="AU16" i="6" s="1"/>
  <c r="AU17" i="25"/>
  <c r="BB77" i="6"/>
  <c r="BH36" i="6"/>
  <c r="AX31" i="6"/>
  <c r="AW89" i="6"/>
  <c r="BJ66" i="6"/>
  <c r="BA84" i="6"/>
  <c r="AW59" i="6"/>
  <c r="BG81" i="6"/>
  <c r="BD38" i="6"/>
  <c r="BL24" i="6"/>
  <c r="BE82" i="6"/>
  <c r="BD32" i="6"/>
  <c r="BK80" i="6"/>
  <c r="AW73" i="6"/>
  <c r="BD54" i="6"/>
  <c r="AX13" i="4" l="1"/>
  <c r="AW13" i="6"/>
  <c r="AW19" i="25" s="1"/>
  <c r="BE54" i="6"/>
  <c r="BB84" i="6"/>
  <c r="BK66" i="6"/>
  <c r="AW44" i="6"/>
  <c r="AW11" i="6" s="1"/>
  <c r="AW11" i="4"/>
  <c r="AW15" i="4" s="1"/>
  <c r="AW5" i="4"/>
  <c r="AW7" i="4"/>
  <c r="BA70" i="6"/>
  <c r="AX46" i="6"/>
  <c r="AY30" i="6"/>
  <c r="AY6" i="4"/>
  <c r="AY10" i="4"/>
  <c r="AY60" i="6"/>
  <c r="AW12" i="6"/>
  <c r="AW18" i="25" s="1"/>
  <c r="AX91" i="6"/>
  <c r="AY90" i="6"/>
  <c r="BL51" i="6"/>
  <c r="AW16" i="25"/>
  <c r="AW6" i="6"/>
  <c r="AX42" i="6"/>
  <c r="BC62" i="6"/>
  <c r="AX59" i="6"/>
  <c r="AY31" i="6"/>
  <c r="BC77" i="6"/>
  <c r="AV17" i="25"/>
  <c r="AV7" i="6"/>
  <c r="AV5" i="6" s="1"/>
  <c r="AX43" i="6"/>
  <c r="BE69" i="6"/>
  <c r="AU21" i="25"/>
  <c r="BA29" i="6"/>
  <c r="AX56" i="6"/>
  <c r="AX12" i="4"/>
  <c r="AW14" i="6"/>
  <c r="AW20" i="25" s="1"/>
  <c r="BI26" i="6"/>
  <c r="AX88" i="6"/>
  <c r="BM65" i="6"/>
  <c r="BK25" i="6"/>
  <c r="AY57" i="6"/>
  <c r="AY72" i="6"/>
  <c r="BI67" i="6"/>
  <c r="AX58" i="6"/>
  <c r="AX73" i="6"/>
  <c r="BL80" i="6"/>
  <c r="BE32" i="6"/>
  <c r="BF82" i="6"/>
  <c r="AY71" i="6"/>
  <c r="BA55" i="6"/>
  <c r="BC28" i="6"/>
  <c r="AX86" i="6"/>
  <c r="AX14" i="4"/>
  <c r="BP23" i="6"/>
  <c r="AZ40" i="6"/>
  <c r="BH53" i="6"/>
  <c r="BG68" i="6"/>
  <c r="BC39" i="6"/>
  <c r="BO50" i="6"/>
  <c r="BG27" i="6"/>
  <c r="AV15" i="6"/>
  <c r="AX75" i="6"/>
  <c r="BM24" i="6"/>
  <c r="BE38" i="6"/>
  <c r="BH81" i="6"/>
  <c r="AX89" i="6"/>
  <c r="BI36" i="6"/>
  <c r="BA47" i="6"/>
  <c r="AX74" i="6"/>
  <c r="AX76" i="6"/>
  <c r="AX87" i="6"/>
  <c r="AZ92" i="6"/>
  <c r="BL35" i="6"/>
  <c r="BD83" i="6"/>
  <c r="AX10" i="6"/>
  <c r="AY45" i="6"/>
  <c r="BG37" i="6"/>
  <c r="AX61" i="6"/>
  <c r="AY85" i="6"/>
  <c r="AV21" i="25"/>
  <c r="AY41" i="6"/>
  <c r="BJ52" i="6"/>
  <c r="AX13" i="6" l="1"/>
  <c r="AX19" i="25" s="1"/>
  <c r="AW16" i="4"/>
  <c r="AW17" i="25"/>
  <c r="AW21" i="25" s="1"/>
  <c r="AW7" i="6"/>
  <c r="AW5" i="6" s="1"/>
  <c r="AW15" i="6"/>
  <c r="AZ85" i="6"/>
  <c r="AY87" i="6"/>
  <c r="AY74" i="6"/>
  <c r="BB47" i="6"/>
  <c r="AY89" i="6"/>
  <c r="BN24" i="6"/>
  <c r="AY13" i="4"/>
  <c r="AY88" i="6"/>
  <c r="AY43" i="6"/>
  <c r="AZ31" i="6"/>
  <c r="BM51" i="6"/>
  <c r="AY91" i="6"/>
  <c r="AY10" i="6"/>
  <c r="AZ45" i="6"/>
  <c r="BJ36" i="6"/>
  <c r="BH68" i="6"/>
  <c r="BA40" i="6"/>
  <c r="AY86" i="6"/>
  <c r="AY14" i="4"/>
  <c r="AZ71" i="6"/>
  <c r="BG82" i="6"/>
  <c r="BM80" i="6"/>
  <c r="AZ72" i="6"/>
  <c r="AZ57" i="6"/>
  <c r="BN65" i="6"/>
  <c r="BJ26" i="6"/>
  <c r="AU22" i="25"/>
  <c r="AY42" i="6"/>
  <c r="BB70" i="6"/>
  <c r="BL66" i="6"/>
  <c r="AY61" i="6"/>
  <c r="BH37" i="6"/>
  <c r="BM35" i="6"/>
  <c r="BA92" i="6"/>
  <c r="AY76" i="6"/>
  <c r="BF38" i="6"/>
  <c r="AY75" i="6"/>
  <c r="BD39" i="6"/>
  <c r="AX14" i="6"/>
  <c r="AX20" i="25" s="1"/>
  <c r="BD28" i="6"/>
  <c r="BB55" i="6"/>
  <c r="BF32" i="6"/>
  <c r="AY58" i="6"/>
  <c r="BJ67" i="6"/>
  <c r="BL25" i="6"/>
  <c r="AX12" i="6"/>
  <c r="AX18" i="25" s="1"/>
  <c r="BD77" i="6"/>
  <c r="BD62" i="6"/>
  <c r="AZ90" i="6"/>
  <c r="AY46" i="6"/>
  <c r="AX44" i="6"/>
  <c r="AX11" i="6" s="1"/>
  <c r="AY5" i="4"/>
  <c r="AX7" i="4"/>
  <c r="AX11" i="4"/>
  <c r="AX15" i="4" s="1"/>
  <c r="AX5" i="4"/>
  <c r="BK52" i="6"/>
  <c r="AZ41" i="6"/>
  <c r="AX16" i="25"/>
  <c r="AX6" i="6"/>
  <c r="BE83" i="6"/>
  <c r="BI81" i="6"/>
  <c r="AV16" i="6"/>
  <c r="AV25" i="25"/>
  <c r="AV22" i="25" s="1"/>
  <c r="BH27" i="6"/>
  <c r="BP50" i="6"/>
  <c r="BI53" i="6"/>
  <c r="BQ23" i="6"/>
  <c r="AY73" i="6"/>
  <c r="AY56" i="6"/>
  <c r="AY12" i="4"/>
  <c r="BB29" i="6"/>
  <c r="BF69" i="6"/>
  <c r="AY59" i="6"/>
  <c r="AZ60" i="6"/>
  <c r="AZ30" i="6"/>
  <c r="AZ6" i="4"/>
  <c r="AZ10" i="4"/>
  <c r="BC84" i="6"/>
  <c r="BF54" i="6"/>
  <c r="AZ13" i="4" l="1"/>
  <c r="AY13" i="6"/>
  <c r="AY19" i="25" s="1"/>
  <c r="AZ14" i="4"/>
  <c r="AY14" i="6"/>
  <c r="AY20" i="25" s="1"/>
  <c r="AW16" i="6"/>
  <c r="AX17" i="25"/>
  <c r="AX7" i="6"/>
  <c r="AX5" i="6" s="1"/>
  <c r="F2" i="6" s="1"/>
  <c r="AX15" i="6"/>
  <c r="AZ56" i="6"/>
  <c r="AZ12" i="4"/>
  <c r="BG32" i="6"/>
  <c r="BA57" i="6"/>
  <c r="BI68" i="6"/>
  <c r="AY16" i="25"/>
  <c r="AY6" i="6"/>
  <c r="BG54" i="6"/>
  <c r="BD84" i="6"/>
  <c r="BA30" i="6"/>
  <c r="BA10" i="4"/>
  <c r="BA6" i="4"/>
  <c r="AZ73" i="6"/>
  <c r="BL52" i="6"/>
  <c r="BE62" i="6"/>
  <c r="BE28" i="6"/>
  <c r="BB92" i="6"/>
  <c r="BM66" i="6"/>
  <c r="BK26" i="6"/>
  <c r="BN80" i="6"/>
  <c r="BA71" i="6"/>
  <c r="BB40" i="6"/>
  <c r="BA31" i="6"/>
  <c r="BO24" i="6"/>
  <c r="AZ74" i="6"/>
  <c r="BA60" i="6"/>
  <c r="BR23" i="6"/>
  <c r="BI27" i="6"/>
  <c r="AY44" i="6"/>
  <c r="AY11" i="6" s="1"/>
  <c r="AY7" i="4"/>
  <c r="AY11" i="4"/>
  <c r="AY15" i="4" s="1"/>
  <c r="AY16" i="4" s="1"/>
  <c r="BE77" i="6"/>
  <c r="BO65" i="6"/>
  <c r="BK36" i="6"/>
  <c r="AZ87" i="6"/>
  <c r="AZ10" i="6"/>
  <c r="BJ81" i="6"/>
  <c r="AX21" i="25"/>
  <c r="BA41" i="6"/>
  <c r="AX16" i="4"/>
  <c r="AZ46" i="6"/>
  <c r="BA90" i="6"/>
  <c r="BM25" i="6"/>
  <c r="BE39" i="6"/>
  <c r="AZ75" i="6"/>
  <c r="BN35" i="6"/>
  <c r="BI37" i="6"/>
  <c r="BA72" i="6"/>
  <c r="BH82" i="6"/>
  <c r="BA45" i="6"/>
  <c r="AZ43" i="6"/>
  <c r="BC29" i="6"/>
  <c r="BK67" i="6"/>
  <c r="BC55" i="6"/>
  <c r="AZ91" i="6"/>
  <c r="AZ59" i="6"/>
  <c r="BG69" i="6"/>
  <c r="AY12" i="6"/>
  <c r="AY18" i="25" s="1"/>
  <c r="BJ53" i="6"/>
  <c r="BQ50" i="6"/>
  <c r="BF83" i="6"/>
  <c r="AZ58" i="6"/>
  <c r="BG38" i="6"/>
  <c r="AZ76" i="6"/>
  <c r="AZ61" i="6"/>
  <c r="BC70" i="6"/>
  <c r="AZ42" i="6"/>
  <c r="AZ86" i="6"/>
  <c r="BN51" i="6"/>
  <c r="AZ88" i="6"/>
  <c r="AZ89" i="6"/>
  <c r="BC47" i="6"/>
  <c r="BA85" i="6"/>
  <c r="AW25" i="25"/>
  <c r="AW22" i="25" s="1"/>
  <c r="AZ13" i="6" l="1"/>
  <c r="AZ19" i="25" s="1"/>
  <c r="AY17" i="25"/>
  <c r="AY21" i="25" s="1"/>
  <c r="AY7" i="6"/>
  <c r="AY5" i="6" s="1"/>
  <c r="AY15" i="6"/>
  <c r="BB85" i="6"/>
  <c r="BD47" i="6"/>
  <c r="BA76" i="6"/>
  <c r="BR50" i="6"/>
  <c r="BD55" i="6"/>
  <c r="BB90" i="6"/>
  <c r="BK81" i="6"/>
  <c r="BP65" i="6"/>
  <c r="BJ27" i="6"/>
  <c r="BB60" i="6"/>
  <c r="BB31" i="6"/>
  <c r="BB71" i="6"/>
  <c r="BN66" i="6"/>
  <c r="BF62" i="6"/>
  <c r="BA73" i="6"/>
  <c r="BA10" i="6"/>
  <c r="AZ12" i="6"/>
  <c r="AZ18" i="25" s="1"/>
  <c r="AX25" i="25"/>
  <c r="AX22" i="25" s="1"/>
  <c r="AX16" i="6"/>
  <c r="BA89" i="6"/>
  <c r="BA86" i="6"/>
  <c r="BA14" i="4"/>
  <c r="BD70" i="6"/>
  <c r="BH38" i="6"/>
  <c r="BA58" i="6"/>
  <c r="BG83" i="6"/>
  <c r="BA43" i="6"/>
  <c r="BJ37" i="6"/>
  <c r="BA75" i="6"/>
  <c r="BF39" i="6"/>
  <c r="BN25" i="6"/>
  <c r="AZ16" i="25"/>
  <c r="AZ6" i="6"/>
  <c r="BA87" i="6"/>
  <c r="BF77" i="6"/>
  <c r="BS23" i="6"/>
  <c r="BP24" i="6"/>
  <c r="BL26" i="6"/>
  <c r="BC92" i="6"/>
  <c r="BH54" i="6"/>
  <c r="BJ68" i="6"/>
  <c r="BH32" i="6"/>
  <c r="BA56" i="6"/>
  <c r="BA12" i="4"/>
  <c r="AZ14" i="6"/>
  <c r="AZ20" i="25" s="1"/>
  <c r="BA42" i="6"/>
  <c r="BA59" i="6"/>
  <c r="BA91" i="6"/>
  <c r="BB72" i="6"/>
  <c r="BO35" i="6"/>
  <c r="BA46" i="6"/>
  <c r="BL36" i="6"/>
  <c r="AZ44" i="6"/>
  <c r="AZ11" i="6" s="1"/>
  <c r="BA11" i="4"/>
  <c r="AZ11" i="4"/>
  <c r="AZ15" i="4" s="1"/>
  <c r="AZ5" i="4"/>
  <c r="AZ7" i="4"/>
  <c r="BC40" i="6"/>
  <c r="BF28" i="6"/>
  <c r="BM52" i="6"/>
  <c r="BE84" i="6"/>
  <c r="BB57" i="6"/>
  <c r="BA88" i="6"/>
  <c r="BO51" i="6"/>
  <c r="BA61" i="6"/>
  <c r="BK53" i="6"/>
  <c r="BH69" i="6"/>
  <c r="BL67" i="6"/>
  <c r="BD29" i="6"/>
  <c r="BB45" i="6"/>
  <c r="BI82" i="6"/>
  <c r="BB41" i="6"/>
  <c r="BA74" i="6"/>
  <c r="BA13" i="6" s="1"/>
  <c r="BA19" i="25" s="1"/>
  <c r="BA13" i="4"/>
  <c r="BO80" i="6"/>
  <c r="BB30" i="6"/>
  <c r="BB6" i="4"/>
  <c r="BB10" i="4"/>
  <c r="BB14" i="4" l="1"/>
  <c r="BB13" i="4"/>
  <c r="BA14" i="6"/>
  <c r="BA20" i="25" s="1"/>
  <c r="BA15" i="4"/>
  <c r="AZ16" i="4"/>
  <c r="AZ17" i="25"/>
  <c r="AZ7" i="6"/>
  <c r="AZ5" i="6" s="1"/>
  <c r="AZ15" i="6"/>
  <c r="BC45" i="6"/>
  <c r="BE29" i="6"/>
  <c r="BM67" i="6"/>
  <c r="BI69" i="6"/>
  <c r="BD40" i="6"/>
  <c r="BB56" i="6"/>
  <c r="BB12" i="4"/>
  <c r="BK68" i="6"/>
  <c r="BQ24" i="6"/>
  <c r="BG77" i="6"/>
  <c r="BA7" i="4"/>
  <c r="BH83" i="6"/>
  <c r="BB86" i="6"/>
  <c r="BA6" i="6"/>
  <c r="BA16" i="25"/>
  <c r="BQ65" i="6"/>
  <c r="BE55" i="6"/>
  <c r="AY25" i="25"/>
  <c r="BB74" i="6"/>
  <c r="BJ82" i="6"/>
  <c r="BP51" i="6"/>
  <c r="BA44" i="6"/>
  <c r="BA11" i="6" s="1"/>
  <c r="BB46" i="6"/>
  <c r="BA12" i="6"/>
  <c r="BA18" i="25" s="1"/>
  <c r="BI32" i="6"/>
  <c r="BT23" i="6"/>
  <c r="BB87" i="6"/>
  <c r="BO25" i="6"/>
  <c r="BG39" i="6"/>
  <c r="BK27" i="6"/>
  <c r="BC85" i="6"/>
  <c r="BC30" i="6"/>
  <c r="BC10" i="4"/>
  <c r="BC6" i="4"/>
  <c r="BL53" i="6"/>
  <c r="BB61" i="6"/>
  <c r="BF84" i="6"/>
  <c r="BN52" i="6"/>
  <c r="BB91" i="6"/>
  <c r="BB42" i="6"/>
  <c r="BB11" i="4"/>
  <c r="BD92" i="6"/>
  <c r="BM26" i="6"/>
  <c r="BB43" i="6"/>
  <c r="BE70" i="6"/>
  <c r="BG62" i="6"/>
  <c r="BO66" i="6"/>
  <c r="BC71" i="6"/>
  <c r="BC60" i="6"/>
  <c r="BC90" i="6"/>
  <c r="BB76" i="6"/>
  <c r="BE47" i="6"/>
  <c r="BB10" i="6"/>
  <c r="BP80" i="6"/>
  <c r="BC41" i="6"/>
  <c r="BB88" i="6"/>
  <c r="BC57" i="6"/>
  <c r="BG28" i="6"/>
  <c r="BM36" i="6"/>
  <c r="BP35" i="6"/>
  <c r="BC72" i="6"/>
  <c r="BB59" i="6"/>
  <c r="BI54" i="6"/>
  <c r="AZ21" i="25"/>
  <c r="BB75" i="6"/>
  <c r="BK37" i="6"/>
  <c r="BB58" i="6"/>
  <c r="BI38" i="6"/>
  <c r="BB89" i="6"/>
  <c r="AY22" i="25"/>
  <c r="AY16" i="6"/>
  <c r="BB73" i="6"/>
  <c r="BC31" i="6"/>
  <c r="BL81" i="6"/>
  <c r="BS50" i="6"/>
  <c r="BA5" i="4"/>
  <c r="BA16" i="4" s="1"/>
  <c r="BB15" i="4" l="1"/>
  <c r="BB13" i="6"/>
  <c r="BB19" i="25" s="1"/>
  <c r="BA17" i="25"/>
  <c r="BA21" i="25" s="1"/>
  <c r="BA7" i="6"/>
  <c r="BA5" i="6" s="1"/>
  <c r="BA15" i="6"/>
  <c r="BT50" i="6"/>
  <c r="BC75" i="6"/>
  <c r="BC59" i="6"/>
  <c r="BC88" i="6"/>
  <c r="BQ80" i="6"/>
  <c r="BO52" i="6"/>
  <c r="BC61" i="6"/>
  <c r="BC10" i="6"/>
  <c r="BU23" i="6"/>
  <c r="BB44" i="6"/>
  <c r="BB11" i="6" s="1"/>
  <c r="BB5" i="4"/>
  <c r="BQ51" i="6"/>
  <c r="BK82" i="6"/>
  <c r="BH77" i="6"/>
  <c r="BL68" i="6"/>
  <c r="BC56" i="6"/>
  <c r="BC12" i="4"/>
  <c r="BJ69" i="6"/>
  <c r="BM81" i="6"/>
  <c r="BC89" i="6"/>
  <c r="BJ38" i="6"/>
  <c r="BD41" i="6"/>
  <c r="BB6" i="6"/>
  <c r="BB16" i="25"/>
  <c r="BD71" i="6"/>
  <c r="BC43" i="6"/>
  <c r="BC5" i="4"/>
  <c r="BL27" i="6"/>
  <c r="BC87" i="6"/>
  <c r="BI83" i="6"/>
  <c r="BC73" i="6"/>
  <c r="BC58" i="6"/>
  <c r="BJ54" i="6"/>
  <c r="BN36" i="6"/>
  <c r="BD57" i="6"/>
  <c r="BF47" i="6"/>
  <c r="BD60" i="6"/>
  <c r="BH62" i="6"/>
  <c r="BE92" i="6"/>
  <c r="BC91" i="6"/>
  <c r="BC46" i="6"/>
  <c r="BF55" i="6"/>
  <c r="BR65" i="6"/>
  <c r="BB14" i="6"/>
  <c r="BB20" i="25" s="1"/>
  <c r="BR24" i="6"/>
  <c r="BN67" i="6"/>
  <c r="BD45" i="6"/>
  <c r="BB7" i="4"/>
  <c r="BD31" i="6"/>
  <c r="BL37" i="6"/>
  <c r="BD72" i="6"/>
  <c r="BQ35" i="6"/>
  <c r="BH28" i="6"/>
  <c r="BC11" i="4"/>
  <c r="BC76" i="6"/>
  <c r="BD90" i="6"/>
  <c r="BC13" i="4"/>
  <c r="BP66" i="6"/>
  <c r="BF70" i="6"/>
  <c r="BN26" i="6"/>
  <c r="BC42" i="6"/>
  <c r="BG84" i="6"/>
  <c r="BM53" i="6"/>
  <c r="BD30" i="6"/>
  <c r="BD6" i="4"/>
  <c r="BD10" i="4"/>
  <c r="BD85" i="6"/>
  <c r="BH39" i="6"/>
  <c r="BP25" i="6"/>
  <c r="BJ32" i="6"/>
  <c r="BC74" i="6"/>
  <c r="BC86" i="6"/>
  <c r="BC14" i="4"/>
  <c r="BB12" i="6"/>
  <c r="BB18" i="25" s="1"/>
  <c r="BE40" i="6"/>
  <c r="BF29" i="6"/>
  <c r="AZ16" i="6"/>
  <c r="AZ25" i="25"/>
  <c r="AZ22" i="25" s="1"/>
  <c r="BB16" i="4" l="1"/>
  <c r="BC14" i="6"/>
  <c r="BC20" i="25" s="1"/>
  <c r="BC15" i="4"/>
  <c r="BC16" i="4" s="1"/>
  <c r="BC13" i="6"/>
  <c r="BC19" i="25" s="1"/>
  <c r="BB7" i="6"/>
  <c r="BB5" i="6" s="1"/>
  <c r="BB17" i="25"/>
  <c r="BB15" i="6"/>
  <c r="BG29" i="6"/>
  <c r="BD42" i="6"/>
  <c r="BG70" i="6"/>
  <c r="BE72" i="6"/>
  <c r="BO67" i="6"/>
  <c r="BS24" i="6"/>
  <c r="BS65" i="6"/>
  <c r="BG55" i="6"/>
  <c r="BF92" i="6"/>
  <c r="BE57" i="6"/>
  <c r="BO36" i="6"/>
  <c r="BK54" i="6"/>
  <c r="BD43" i="6"/>
  <c r="BE71" i="6"/>
  <c r="BD89" i="6"/>
  <c r="BC12" i="6"/>
  <c r="BC18" i="25" s="1"/>
  <c r="BM68" i="6"/>
  <c r="BN53" i="6"/>
  <c r="BH84" i="6"/>
  <c r="BO26" i="6"/>
  <c r="BQ66" i="6"/>
  <c r="BI28" i="6"/>
  <c r="BE31" i="6"/>
  <c r="BE45" i="6"/>
  <c r="BD91" i="6"/>
  <c r="BG47" i="6"/>
  <c r="BK38" i="6"/>
  <c r="BD56" i="6"/>
  <c r="BD12" i="4"/>
  <c r="BR51" i="6"/>
  <c r="BV23" i="6"/>
  <c r="BC6" i="6"/>
  <c r="BC16" i="25"/>
  <c r="BD75" i="6"/>
  <c r="BA25" i="25"/>
  <c r="BA22" i="25" s="1"/>
  <c r="BD86" i="6"/>
  <c r="BD14" i="4"/>
  <c r="BK32" i="6"/>
  <c r="BE85" i="6"/>
  <c r="BE30" i="6"/>
  <c r="BE6" i="4"/>
  <c r="BE10" i="4"/>
  <c r="BD76" i="6"/>
  <c r="BR35" i="6"/>
  <c r="BE60" i="6"/>
  <c r="BD73" i="6"/>
  <c r="BJ83" i="6"/>
  <c r="BD13" i="4"/>
  <c r="BB21" i="25"/>
  <c r="BE41" i="6"/>
  <c r="BN81" i="6"/>
  <c r="BK69" i="6"/>
  <c r="BL82" i="6"/>
  <c r="BD88" i="6"/>
  <c r="BD59" i="6"/>
  <c r="BF40" i="6"/>
  <c r="BD74" i="6"/>
  <c r="BQ25" i="6"/>
  <c r="BI39" i="6"/>
  <c r="BD10" i="6"/>
  <c r="BE90" i="6"/>
  <c r="BM37" i="6"/>
  <c r="BD46" i="6"/>
  <c r="BI62" i="6"/>
  <c r="BD58" i="6"/>
  <c r="BA16" i="6"/>
  <c r="BD87" i="6"/>
  <c r="BM27" i="6"/>
  <c r="BI77" i="6"/>
  <c r="BC44" i="6"/>
  <c r="BC11" i="6" s="1"/>
  <c r="BC7" i="4"/>
  <c r="BD61" i="6"/>
  <c r="BP52" i="6"/>
  <c r="BR80" i="6"/>
  <c r="BU50" i="6"/>
  <c r="BD13" i="6" l="1"/>
  <c r="BD19" i="25" s="1"/>
  <c r="BE14" i="4"/>
  <c r="BD14" i="6"/>
  <c r="BD20" i="25" s="1"/>
  <c r="BC17" i="25"/>
  <c r="BC21" i="25" s="1"/>
  <c r="BC7" i="6"/>
  <c r="BC5" i="6" s="1"/>
  <c r="BC15" i="6"/>
  <c r="BS80" i="6"/>
  <c r="BD44" i="6"/>
  <c r="BD11" i="6" s="1"/>
  <c r="BD5" i="4"/>
  <c r="BE46" i="6"/>
  <c r="BJ39" i="6"/>
  <c r="BG40" i="6"/>
  <c r="BE88" i="6"/>
  <c r="BM82" i="6"/>
  <c r="BF41" i="6"/>
  <c r="BE73" i="6"/>
  <c r="BF85" i="6"/>
  <c r="BL32" i="6"/>
  <c r="BE86" i="6"/>
  <c r="BE75" i="6"/>
  <c r="BD12" i="6"/>
  <c r="BD18" i="25" s="1"/>
  <c r="BJ28" i="6"/>
  <c r="BI84" i="6"/>
  <c r="BE89" i="6"/>
  <c r="BF71" i="6"/>
  <c r="BG92" i="6"/>
  <c r="BH55" i="6"/>
  <c r="BT24" i="6"/>
  <c r="BE61" i="6"/>
  <c r="BR25" i="6"/>
  <c r="BD11" i="4"/>
  <c r="BD15" i="4" s="1"/>
  <c r="BL69" i="6"/>
  <c r="BK83" i="6"/>
  <c r="BS35" i="6"/>
  <c r="BE76" i="6"/>
  <c r="BE10" i="6"/>
  <c r="BS51" i="6"/>
  <c r="BE56" i="6"/>
  <c r="BE12" i="4"/>
  <c r="BL38" i="6"/>
  <c r="BE91" i="6"/>
  <c r="BD7" i="4"/>
  <c r="BF57" i="6"/>
  <c r="BF72" i="6"/>
  <c r="BH70" i="6"/>
  <c r="BQ52" i="6"/>
  <c r="BE87" i="6"/>
  <c r="BE58" i="6"/>
  <c r="BJ62" i="6"/>
  <c r="BF90" i="6"/>
  <c r="BF60" i="6"/>
  <c r="BF30" i="6"/>
  <c r="BF10" i="4"/>
  <c r="BF6" i="4"/>
  <c r="BW23" i="6"/>
  <c r="BF45" i="6"/>
  <c r="BP26" i="6"/>
  <c r="BN68" i="6"/>
  <c r="BL54" i="6"/>
  <c r="BP36" i="6"/>
  <c r="BT65" i="6"/>
  <c r="BH29" i="6"/>
  <c r="BV50" i="6"/>
  <c r="BJ77" i="6"/>
  <c r="BN27" i="6"/>
  <c r="BN37" i="6"/>
  <c r="BD16" i="25"/>
  <c r="BD6" i="6"/>
  <c r="BE74" i="6"/>
  <c r="BE59" i="6"/>
  <c r="BO81" i="6"/>
  <c r="BH47" i="6"/>
  <c r="BF31" i="6"/>
  <c r="BR66" i="6"/>
  <c r="BO53" i="6"/>
  <c r="BE13" i="4"/>
  <c r="BE43" i="6"/>
  <c r="BP67" i="6"/>
  <c r="BE42" i="6"/>
  <c r="BB25" i="25"/>
  <c r="BB22" i="25" s="1"/>
  <c r="BB16" i="6"/>
  <c r="BD15" i="6" l="1"/>
  <c r="BE13" i="6"/>
  <c r="BE19" i="25" s="1"/>
  <c r="BF14" i="4"/>
  <c r="BD16" i="4"/>
  <c r="BQ67" i="6"/>
  <c r="BF43" i="6"/>
  <c r="BM54" i="6"/>
  <c r="BO68" i="6"/>
  <c r="BF58" i="6"/>
  <c r="BG72" i="6"/>
  <c r="BF91" i="6"/>
  <c r="BE12" i="6"/>
  <c r="BE18" i="25" s="1"/>
  <c r="BE16" i="25"/>
  <c r="BE6" i="6"/>
  <c r="BK28" i="6"/>
  <c r="BE14" i="6"/>
  <c r="BE20" i="25" s="1"/>
  <c r="BG41" i="6"/>
  <c r="BN82" i="6"/>
  <c r="BF46" i="6"/>
  <c r="BD17" i="25"/>
  <c r="BD7" i="6"/>
  <c r="BD5" i="6" s="1"/>
  <c r="BT80" i="6"/>
  <c r="BG31" i="6"/>
  <c r="BI47" i="6"/>
  <c r="BP81" i="6"/>
  <c r="BO37" i="6"/>
  <c r="BK77" i="6"/>
  <c r="BW50" i="6"/>
  <c r="BI29" i="6"/>
  <c r="BQ36" i="6"/>
  <c r="BX23" i="6"/>
  <c r="BR52" i="6"/>
  <c r="BF56" i="6"/>
  <c r="BF12" i="4"/>
  <c r="BM69" i="6"/>
  <c r="BG71" i="6"/>
  <c r="BF86" i="6"/>
  <c r="BM32" i="6"/>
  <c r="BH40" i="6"/>
  <c r="BE44" i="6"/>
  <c r="BE11" i="6" s="1"/>
  <c r="BE5" i="4"/>
  <c r="BE7" i="4"/>
  <c r="BE11" i="4"/>
  <c r="BE15" i="4" s="1"/>
  <c r="BC25" i="25"/>
  <c r="BC16" i="6"/>
  <c r="BF42" i="6"/>
  <c r="BF7" i="4"/>
  <c r="BS66" i="6"/>
  <c r="BF59" i="6"/>
  <c r="BF74" i="6"/>
  <c r="BO27" i="6"/>
  <c r="BU65" i="6"/>
  <c r="BQ26" i="6"/>
  <c r="BF10" i="6"/>
  <c r="BG60" i="6"/>
  <c r="BK62" i="6"/>
  <c r="BF87" i="6"/>
  <c r="BI70" i="6"/>
  <c r="BM38" i="6"/>
  <c r="BF76" i="6"/>
  <c r="BL83" i="6"/>
  <c r="BI55" i="6"/>
  <c r="BH92" i="6"/>
  <c r="BJ84" i="6"/>
  <c r="BF75" i="6"/>
  <c r="BP53" i="6"/>
  <c r="BD25" i="25"/>
  <c r="BD22" i="25" s="1"/>
  <c r="BG45" i="6"/>
  <c r="BG30" i="6"/>
  <c r="BG10" i="4"/>
  <c r="BG6" i="4"/>
  <c r="BG90" i="6"/>
  <c r="BG57" i="6"/>
  <c r="BT51" i="6"/>
  <c r="BT35" i="6"/>
  <c r="BS25" i="6"/>
  <c r="BF61" i="6"/>
  <c r="BU24" i="6"/>
  <c r="BF13" i="4"/>
  <c r="BF89" i="6"/>
  <c r="BG85" i="6"/>
  <c r="BF73" i="6"/>
  <c r="BF88" i="6"/>
  <c r="BK39" i="6"/>
  <c r="BF13" i="6" l="1"/>
  <c r="BF19" i="25" s="1"/>
  <c r="BE16" i="4"/>
  <c r="BE17" i="25"/>
  <c r="BE21" i="25" s="1"/>
  <c r="BE7" i="6"/>
  <c r="BE5" i="6" s="1"/>
  <c r="BE15" i="6"/>
  <c r="BD16" i="6"/>
  <c r="BL39" i="6"/>
  <c r="BG73" i="6"/>
  <c r="BG61" i="6"/>
  <c r="BH57" i="6"/>
  <c r="BG10" i="6"/>
  <c r="BM83" i="6"/>
  <c r="BG42" i="6"/>
  <c r="BF44" i="6"/>
  <c r="BF11" i="6" s="1"/>
  <c r="BG7" i="4"/>
  <c r="BF11" i="4"/>
  <c r="BF15" i="4" s="1"/>
  <c r="BN32" i="6"/>
  <c r="BH71" i="6"/>
  <c r="BF12" i="6"/>
  <c r="BF18" i="25" s="1"/>
  <c r="BJ29" i="6"/>
  <c r="BX50" i="6"/>
  <c r="BH31" i="6"/>
  <c r="BG91" i="6"/>
  <c r="BP68" i="6"/>
  <c r="BR67" i="6"/>
  <c r="BV24" i="6"/>
  <c r="BT25" i="6"/>
  <c r="BU35" i="6"/>
  <c r="BU51" i="6"/>
  <c r="BI92" i="6"/>
  <c r="BJ55" i="6"/>
  <c r="BG87" i="6"/>
  <c r="BR26" i="6"/>
  <c r="BG74" i="6"/>
  <c r="BN69" i="6"/>
  <c r="BG56" i="6"/>
  <c r="BG12" i="4"/>
  <c r="BS52" i="6"/>
  <c r="BJ47" i="6"/>
  <c r="BD21" i="25"/>
  <c r="BG58" i="6"/>
  <c r="BG43" i="6"/>
  <c r="BF5" i="4"/>
  <c r="BH85" i="6"/>
  <c r="BG89" i="6"/>
  <c r="BH45" i="6"/>
  <c r="BG76" i="6"/>
  <c r="BN38" i="6"/>
  <c r="BJ70" i="6"/>
  <c r="BH60" i="6"/>
  <c r="BV65" i="6"/>
  <c r="BT66" i="6"/>
  <c r="BI40" i="6"/>
  <c r="BF14" i="6"/>
  <c r="BF20" i="25" s="1"/>
  <c r="BR36" i="6"/>
  <c r="BP37" i="6"/>
  <c r="BQ81" i="6"/>
  <c r="BO82" i="6"/>
  <c r="BL28" i="6"/>
  <c r="BN54" i="6"/>
  <c r="BG88" i="6"/>
  <c r="BH90" i="6"/>
  <c r="BH30" i="6"/>
  <c r="BH10" i="4"/>
  <c r="BH6" i="4"/>
  <c r="BQ53" i="6"/>
  <c r="BG75" i="6"/>
  <c r="BK84" i="6"/>
  <c r="BL62" i="6"/>
  <c r="BF6" i="6"/>
  <c r="BF16" i="25"/>
  <c r="BP27" i="6"/>
  <c r="BG59" i="6"/>
  <c r="BG86" i="6"/>
  <c r="BG14" i="4"/>
  <c r="BG13" i="4"/>
  <c r="BY23" i="6"/>
  <c r="BL77" i="6"/>
  <c r="BU80" i="6"/>
  <c r="BG46" i="6"/>
  <c r="BH41" i="6"/>
  <c r="BH72" i="6"/>
  <c r="BG14" i="6" l="1"/>
  <c r="BG20" i="25" s="1"/>
  <c r="BG13" i="6"/>
  <c r="BG19" i="25" s="1"/>
  <c r="BH13" i="4"/>
  <c r="BF7" i="6"/>
  <c r="BF5" i="6" s="1"/>
  <c r="BF17" i="25"/>
  <c r="BF15" i="6"/>
  <c r="BH46" i="6"/>
  <c r="BV80" i="6"/>
  <c r="BM77" i="6"/>
  <c r="BM62" i="6"/>
  <c r="BI30" i="6"/>
  <c r="BI6" i="4"/>
  <c r="BI10" i="4"/>
  <c r="BH88" i="6"/>
  <c r="BI60" i="6"/>
  <c r="BH58" i="6"/>
  <c r="BG12" i="6"/>
  <c r="BG18" i="25" s="1"/>
  <c r="BO69" i="6"/>
  <c r="BV51" i="6"/>
  <c r="BV35" i="6"/>
  <c r="BU25" i="6"/>
  <c r="BS67" i="6"/>
  <c r="BQ68" i="6"/>
  <c r="BF16" i="4"/>
  <c r="BG16" i="25"/>
  <c r="BG6" i="6"/>
  <c r="BH61" i="6"/>
  <c r="BH59" i="6"/>
  <c r="BH75" i="6"/>
  <c r="BH10" i="6"/>
  <c r="BM28" i="6"/>
  <c r="BR81" i="6"/>
  <c r="BQ37" i="6"/>
  <c r="BU66" i="6"/>
  <c r="BW65" i="6"/>
  <c r="BH76" i="6"/>
  <c r="BI45" i="6"/>
  <c r="BH89" i="6"/>
  <c r="BH43" i="6"/>
  <c r="BT52" i="6"/>
  <c r="BH56" i="6"/>
  <c r="BH12" i="4"/>
  <c r="BH87" i="6"/>
  <c r="BJ92" i="6"/>
  <c r="BW24" i="6"/>
  <c r="BI31" i="6"/>
  <c r="BK29" i="6"/>
  <c r="BI71" i="6"/>
  <c r="BG44" i="6"/>
  <c r="BG11" i="6" s="1"/>
  <c r="BG5" i="4"/>
  <c r="BN83" i="6"/>
  <c r="BE25" i="25"/>
  <c r="BE22" i="25" s="1"/>
  <c r="BE16" i="6"/>
  <c r="BI72" i="6"/>
  <c r="BI41" i="6"/>
  <c r="BZ23" i="6"/>
  <c r="BH86" i="6"/>
  <c r="BQ27" i="6"/>
  <c r="BL84" i="6"/>
  <c r="BO54" i="6"/>
  <c r="BS36" i="6"/>
  <c r="BO38" i="6"/>
  <c r="BH74" i="6"/>
  <c r="BK55" i="6"/>
  <c r="BH91" i="6"/>
  <c r="BY50" i="6"/>
  <c r="BO32" i="6"/>
  <c r="BH42" i="6"/>
  <c r="BI57" i="6"/>
  <c r="BM39" i="6"/>
  <c r="BF21" i="25"/>
  <c r="BR53" i="6"/>
  <c r="BI90" i="6"/>
  <c r="BP82" i="6"/>
  <c r="BJ40" i="6"/>
  <c r="BK70" i="6"/>
  <c r="BI85" i="6"/>
  <c r="BK47" i="6"/>
  <c r="BS26" i="6"/>
  <c r="BG11" i="4"/>
  <c r="BG15" i="4" s="1"/>
  <c r="BH73" i="6"/>
  <c r="BH14" i="4"/>
  <c r="BI14" i="4" l="1"/>
  <c r="BH13" i="6"/>
  <c r="BH19" i="25" s="1"/>
  <c r="BI13" i="4"/>
  <c r="BG16" i="4"/>
  <c r="BG17" i="25"/>
  <c r="BG21" i="25" s="1"/>
  <c r="BG7" i="6"/>
  <c r="BG15" i="6"/>
  <c r="BL47" i="6"/>
  <c r="BJ85" i="6"/>
  <c r="BJ90" i="6"/>
  <c r="BP32" i="6"/>
  <c r="BZ50" i="6"/>
  <c r="BP38" i="6"/>
  <c r="BT36" i="6"/>
  <c r="BO83" i="6"/>
  <c r="BH44" i="6"/>
  <c r="BH11" i="6" s="1"/>
  <c r="BI5" i="4"/>
  <c r="BH5" i="4"/>
  <c r="BH11" i="4"/>
  <c r="BH15" i="4" s="1"/>
  <c r="BH7" i="4"/>
  <c r="BL29" i="6"/>
  <c r="BX24" i="6"/>
  <c r="BK92" i="6"/>
  <c r="BI87" i="6"/>
  <c r="BI89" i="6"/>
  <c r="BI76" i="6"/>
  <c r="BG5" i="6"/>
  <c r="BG16" i="6" s="1"/>
  <c r="BV25" i="6"/>
  <c r="BW35" i="6"/>
  <c r="BJ30" i="6"/>
  <c r="BJ10" i="4"/>
  <c r="BJ6" i="4"/>
  <c r="BT26" i="6"/>
  <c r="BK40" i="6"/>
  <c r="BJ57" i="6"/>
  <c r="BI86" i="6"/>
  <c r="BJ41" i="6"/>
  <c r="BS81" i="6"/>
  <c r="BI59" i="6"/>
  <c r="BW80" i="6"/>
  <c r="BF25" i="25"/>
  <c r="BF22" i="25" s="1"/>
  <c r="BF16" i="6"/>
  <c r="BI73" i="6"/>
  <c r="BQ82" i="6"/>
  <c r="BI42" i="6"/>
  <c r="BI91" i="6"/>
  <c r="BL55" i="6"/>
  <c r="BM84" i="6"/>
  <c r="BH14" i="6"/>
  <c r="BH20" i="25" s="1"/>
  <c r="CA23" i="6"/>
  <c r="BJ72" i="6"/>
  <c r="BJ31" i="6"/>
  <c r="BI56" i="6"/>
  <c r="BI12" i="4"/>
  <c r="BU52" i="6"/>
  <c r="BI43" i="6"/>
  <c r="BJ45" i="6"/>
  <c r="BV66" i="6"/>
  <c r="BR37" i="6"/>
  <c r="BN28" i="6"/>
  <c r="BI75" i="6"/>
  <c r="BI61" i="6"/>
  <c r="BI58" i="6"/>
  <c r="BI88" i="6"/>
  <c r="BN77" i="6"/>
  <c r="BI46" i="6"/>
  <c r="BL70" i="6"/>
  <c r="BS53" i="6"/>
  <c r="BI11" i="4"/>
  <c r="BN39" i="6"/>
  <c r="BI74" i="6"/>
  <c r="BP54" i="6"/>
  <c r="BR27" i="6"/>
  <c r="BJ71" i="6"/>
  <c r="BH12" i="6"/>
  <c r="BH18" i="25" s="1"/>
  <c r="BX65" i="6"/>
  <c r="BH6" i="6"/>
  <c r="BH16" i="25"/>
  <c r="BR68" i="6"/>
  <c r="BT67" i="6"/>
  <c r="BW51" i="6"/>
  <c r="BP69" i="6"/>
  <c r="BJ60" i="6"/>
  <c r="BI10" i="6"/>
  <c r="BN62" i="6"/>
  <c r="I7" i="22"/>
  <c r="I11" i="22"/>
  <c r="I5" i="22"/>
  <c r="I23" i="23" s="1"/>
  <c r="BI15" i="4" l="1"/>
  <c r="BI16" i="4" s="1"/>
  <c r="BJ14" i="4"/>
  <c r="BI7" i="4"/>
  <c r="BI14" i="6"/>
  <c r="BI20" i="25" s="1"/>
  <c r="BI13" i="6"/>
  <c r="BI19" i="25" s="1"/>
  <c r="BH17" i="25"/>
  <c r="BH21" i="25" s="1"/>
  <c r="BH7" i="6"/>
  <c r="BH5" i="6" s="1"/>
  <c r="BH15" i="6"/>
  <c r="BI16" i="25"/>
  <c r="BI6" i="6"/>
  <c r="BX51" i="6"/>
  <c r="BY65" i="6"/>
  <c r="BJ88" i="6"/>
  <c r="BJ75" i="6"/>
  <c r="BK45" i="6"/>
  <c r="BV52" i="6"/>
  <c r="BI12" i="6"/>
  <c r="BI18" i="25" s="1"/>
  <c r="BJ91" i="6"/>
  <c r="BJ42" i="6"/>
  <c r="BT81" i="6"/>
  <c r="BJ86" i="6"/>
  <c r="BJ76" i="6"/>
  <c r="BL92" i="6"/>
  <c r="BY24" i="6"/>
  <c r="BH16" i="4"/>
  <c r="BQ38" i="6"/>
  <c r="BM47" i="6"/>
  <c r="BQ69" i="6"/>
  <c r="BK71" i="6"/>
  <c r="BQ54" i="6"/>
  <c r="BJ74" i="6"/>
  <c r="BO77" i="6"/>
  <c r="BO28" i="6"/>
  <c r="BS37" i="6"/>
  <c r="BW66" i="6"/>
  <c r="BM55" i="6"/>
  <c r="BK13" i="4"/>
  <c r="BJ73" i="6"/>
  <c r="BK41" i="6"/>
  <c r="BJ10" i="6"/>
  <c r="BJ87" i="6"/>
  <c r="BP83" i="6"/>
  <c r="BK85" i="6"/>
  <c r="BO62" i="6"/>
  <c r="BS68" i="6"/>
  <c r="BS27" i="6"/>
  <c r="BO39" i="6"/>
  <c r="BT53" i="6"/>
  <c r="BM70" i="6"/>
  <c r="BJ61" i="6"/>
  <c r="BJ43" i="6"/>
  <c r="BK72" i="6"/>
  <c r="CB23" i="6"/>
  <c r="BN84" i="6"/>
  <c r="BR82" i="6"/>
  <c r="BK57" i="6"/>
  <c r="BL40" i="6"/>
  <c r="BK30" i="6"/>
  <c r="BK6" i="4"/>
  <c r="BK10" i="4"/>
  <c r="BX35" i="6"/>
  <c r="BJ89" i="6"/>
  <c r="BM29" i="6"/>
  <c r="BI44" i="6"/>
  <c r="BI11" i="6" s="1"/>
  <c r="CA50" i="6"/>
  <c r="BK90" i="6"/>
  <c r="BK60" i="6"/>
  <c r="BU67" i="6"/>
  <c r="BJ13" i="4"/>
  <c r="BJ46" i="6"/>
  <c r="BJ58" i="6"/>
  <c r="BJ56" i="6"/>
  <c r="BJ12" i="4"/>
  <c r="BK31" i="6"/>
  <c r="BX80" i="6"/>
  <c r="BJ59" i="6"/>
  <c r="BU26" i="6"/>
  <c r="BW25" i="6"/>
  <c r="BU36" i="6"/>
  <c r="BQ32" i="6"/>
  <c r="BG25" i="25"/>
  <c r="BG22" i="25" s="1"/>
  <c r="I47" i="23"/>
  <c r="J47" i="23" s="1"/>
  <c r="J47" i="24" s="1"/>
  <c r="I39" i="23"/>
  <c r="J39" i="23" s="1"/>
  <c r="K39" i="23" s="1"/>
  <c r="I40" i="23"/>
  <c r="J40" i="23" s="1"/>
  <c r="K40" i="23" s="1"/>
  <c r="I26" i="23"/>
  <c r="J26" i="23" s="1"/>
  <c r="K26" i="23" s="1"/>
  <c r="C2" i="22"/>
  <c r="I67" i="23"/>
  <c r="I73" i="23"/>
  <c r="I88" i="23"/>
  <c r="I68" i="23"/>
  <c r="I89" i="23"/>
  <c r="I76" i="23"/>
  <c r="I54" i="23"/>
  <c r="I71" i="23"/>
  <c r="I59" i="23"/>
  <c r="I85" i="23"/>
  <c r="I56" i="23"/>
  <c r="I91" i="23"/>
  <c r="I61" i="23"/>
  <c r="I90" i="23"/>
  <c r="I60" i="23"/>
  <c r="I82" i="23"/>
  <c r="I51" i="23"/>
  <c r="I52" i="23"/>
  <c r="I70" i="23"/>
  <c r="I69" i="23"/>
  <c r="I53" i="23"/>
  <c r="I92" i="23"/>
  <c r="I87" i="23"/>
  <c r="I75" i="23"/>
  <c r="I84" i="23"/>
  <c r="I57" i="23"/>
  <c r="I74" i="23"/>
  <c r="I62" i="23"/>
  <c r="I83" i="23"/>
  <c r="I81" i="23"/>
  <c r="I72" i="23"/>
  <c r="I66" i="23"/>
  <c r="I77" i="23"/>
  <c r="I55" i="23"/>
  <c r="I86" i="23"/>
  <c r="I58" i="23"/>
  <c r="I65" i="23"/>
  <c r="I50" i="23"/>
  <c r="I80" i="23"/>
  <c r="I24" i="23"/>
  <c r="I38" i="23"/>
  <c r="I36" i="23"/>
  <c r="I42" i="23"/>
  <c r="I46" i="23"/>
  <c r="I30" i="23"/>
  <c r="I25" i="23"/>
  <c r="I28" i="23"/>
  <c r="I31" i="23"/>
  <c r="I32" i="23"/>
  <c r="I44" i="23"/>
  <c r="I45" i="23"/>
  <c r="I27" i="23"/>
  <c r="J39" i="24"/>
  <c r="I35" i="23"/>
  <c r="I43" i="23"/>
  <c r="I29" i="23"/>
  <c r="J23" i="23"/>
  <c r="I23" i="24"/>
  <c r="I37" i="23"/>
  <c r="I41" i="23"/>
  <c r="I15" i="22"/>
  <c r="I16" i="22" s="1"/>
  <c r="I11" i="37"/>
  <c r="BJ13" i="6" l="1"/>
  <c r="BJ19" i="25" s="1"/>
  <c r="BI17" i="25"/>
  <c r="BI21" i="25" s="1"/>
  <c r="BI7" i="6"/>
  <c r="BI5" i="6" s="1"/>
  <c r="BI15" i="6"/>
  <c r="BY80" i="6"/>
  <c r="BL60" i="6"/>
  <c r="BN29" i="6"/>
  <c r="BK89" i="6"/>
  <c r="BL72" i="6"/>
  <c r="BK61" i="6"/>
  <c r="BN70" i="6"/>
  <c r="BT27" i="6"/>
  <c r="BT68" i="6"/>
  <c r="BJ6" i="6"/>
  <c r="BJ16" i="25"/>
  <c r="BM92" i="6"/>
  <c r="BJ14" i="6"/>
  <c r="BJ20" i="25" s="1"/>
  <c r="BU81" i="6"/>
  <c r="BK91" i="6"/>
  <c r="BW52" i="6"/>
  <c r="BZ65" i="6"/>
  <c r="BR32" i="6"/>
  <c r="BX25" i="6"/>
  <c r="BK59" i="6"/>
  <c r="BK58" i="6"/>
  <c r="BM40" i="6"/>
  <c r="BQ83" i="6"/>
  <c r="BK87" i="6"/>
  <c r="BL41" i="6"/>
  <c r="BN55" i="6"/>
  <c r="BP77" i="6"/>
  <c r="BK74" i="6"/>
  <c r="BZ24" i="6"/>
  <c r="BK86" i="6"/>
  <c r="BK75" i="6"/>
  <c r="BH25" i="25"/>
  <c r="BH22" i="25" s="1"/>
  <c r="BV36" i="6"/>
  <c r="BK56" i="6"/>
  <c r="BK12" i="4"/>
  <c r="BV67" i="6"/>
  <c r="CB50" i="6"/>
  <c r="BK14" i="4"/>
  <c r="BY35" i="6"/>
  <c r="BK10" i="6"/>
  <c r="BL57" i="6"/>
  <c r="BS82" i="6"/>
  <c r="BO84" i="6"/>
  <c r="CC23" i="6"/>
  <c r="BL85" i="6"/>
  <c r="BK73" i="6"/>
  <c r="BX66" i="6"/>
  <c r="BT37" i="6"/>
  <c r="BP28" i="6"/>
  <c r="BL71" i="6"/>
  <c r="BR38" i="6"/>
  <c r="BK76" i="6"/>
  <c r="BY51" i="6"/>
  <c r="BH16" i="6"/>
  <c r="BV26" i="6"/>
  <c r="BL31" i="6"/>
  <c r="BJ12" i="6"/>
  <c r="BJ18" i="25" s="1"/>
  <c r="BK46" i="6"/>
  <c r="BL90" i="6"/>
  <c r="BJ44" i="6"/>
  <c r="BJ11" i="6" s="1"/>
  <c r="BK7" i="4"/>
  <c r="BJ7" i="4"/>
  <c r="BJ11" i="4"/>
  <c r="BJ15" i="4" s="1"/>
  <c r="BL30" i="6"/>
  <c r="BL10" i="4"/>
  <c r="BL6" i="4"/>
  <c r="BK43" i="6"/>
  <c r="BU53" i="6"/>
  <c r="BP39" i="6"/>
  <c r="BP62" i="6"/>
  <c r="BR54" i="6"/>
  <c r="BR69" i="6"/>
  <c r="BN47" i="6"/>
  <c r="BJ5" i="4"/>
  <c r="BK42" i="6"/>
  <c r="BL45" i="6"/>
  <c r="BL14" i="4"/>
  <c r="BK88" i="6"/>
  <c r="I39" i="24"/>
  <c r="J26" i="24"/>
  <c r="I47" i="24"/>
  <c r="K47" i="23"/>
  <c r="I26" i="24"/>
  <c r="I40" i="24"/>
  <c r="J40" i="24"/>
  <c r="I6" i="23"/>
  <c r="I10" i="23"/>
  <c r="K26" i="24"/>
  <c r="L26" i="23"/>
  <c r="J23" i="24"/>
  <c r="K23" i="23"/>
  <c r="J29" i="23"/>
  <c r="I29" i="24"/>
  <c r="J45" i="23"/>
  <c r="I45" i="24"/>
  <c r="J28" i="23"/>
  <c r="I28" i="24"/>
  <c r="J42" i="23"/>
  <c r="I42" i="24"/>
  <c r="I14" i="23"/>
  <c r="I80" i="24"/>
  <c r="J80" i="23"/>
  <c r="I86" i="24"/>
  <c r="J86" i="23"/>
  <c r="I72" i="24"/>
  <c r="J72" i="23"/>
  <c r="I74" i="24"/>
  <c r="J74" i="23"/>
  <c r="I87" i="24"/>
  <c r="J87" i="23"/>
  <c r="I70" i="24"/>
  <c r="J70" i="23"/>
  <c r="I60" i="24"/>
  <c r="J60" i="23"/>
  <c r="I56" i="24"/>
  <c r="J56" i="23"/>
  <c r="I54" i="24"/>
  <c r="J54" i="23"/>
  <c r="J88" i="23"/>
  <c r="I88" i="24"/>
  <c r="J43" i="23"/>
  <c r="I43" i="24"/>
  <c r="K39" i="24"/>
  <c r="L39" i="23"/>
  <c r="J44" i="23"/>
  <c r="I44" i="24"/>
  <c r="J25" i="23"/>
  <c r="I25" i="24"/>
  <c r="J36" i="23"/>
  <c r="I36" i="24"/>
  <c r="I12" i="23"/>
  <c r="I50" i="24"/>
  <c r="J50" i="23"/>
  <c r="I55" i="24"/>
  <c r="J55" i="23"/>
  <c r="I81" i="24"/>
  <c r="J81" i="23"/>
  <c r="I57" i="24"/>
  <c r="J57" i="23"/>
  <c r="I92" i="24"/>
  <c r="J92" i="23"/>
  <c r="I52" i="24"/>
  <c r="J52" i="23"/>
  <c r="I90" i="24"/>
  <c r="J90" i="23"/>
  <c r="J85" i="23"/>
  <c r="I85" i="24"/>
  <c r="I76" i="24"/>
  <c r="J76" i="23"/>
  <c r="J73" i="23"/>
  <c r="I73" i="24"/>
  <c r="J41" i="23"/>
  <c r="I41" i="24"/>
  <c r="K47" i="24"/>
  <c r="L47" i="23"/>
  <c r="I11" i="23"/>
  <c r="I7" i="23"/>
  <c r="J35" i="23"/>
  <c r="I35" i="24"/>
  <c r="J32" i="23"/>
  <c r="I32" i="24"/>
  <c r="J30" i="23"/>
  <c r="I30" i="24"/>
  <c r="J38" i="23"/>
  <c r="I38" i="24"/>
  <c r="I13" i="23"/>
  <c r="I65" i="24"/>
  <c r="J65" i="23"/>
  <c r="I77" i="24"/>
  <c r="J77" i="23"/>
  <c r="I83" i="24"/>
  <c r="J83" i="23"/>
  <c r="I84" i="24"/>
  <c r="J84" i="23"/>
  <c r="I53" i="24"/>
  <c r="J53" i="23"/>
  <c r="I51" i="24"/>
  <c r="J51" i="23"/>
  <c r="I61" i="24"/>
  <c r="J61" i="23"/>
  <c r="I59" i="24"/>
  <c r="J59" i="23"/>
  <c r="I89" i="24"/>
  <c r="J89" i="23"/>
  <c r="I67" i="24"/>
  <c r="J67" i="23"/>
  <c r="I15" i="37"/>
  <c r="I7" i="37"/>
  <c r="I5" i="37" s="1"/>
  <c r="C2" i="37" s="1"/>
  <c r="J37" i="23"/>
  <c r="I37" i="24"/>
  <c r="I5" i="23"/>
  <c r="K40" i="24"/>
  <c r="L40" i="23"/>
  <c r="J27" i="23"/>
  <c r="I27" i="24"/>
  <c r="J31" i="23"/>
  <c r="I31" i="24"/>
  <c r="J46" i="23"/>
  <c r="I46" i="24"/>
  <c r="J24" i="23"/>
  <c r="I24" i="24"/>
  <c r="I58" i="24"/>
  <c r="J58" i="23"/>
  <c r="I66" i="24"/>
  <c r="J66" i="23"/>
  <c r="I62" i="24"/>
  <c r="J62" i="23"/>
  <c r="I75" i="24"/>
  <c r="J75" i="23"/>
  <c r="I69" i="24"/>
  <c r="J69" i="23"/>
  <c r="I82" i="24"/>
  <c r="J82" i="23"/>
  <c r="I91" i="24"/>
  <c r="J91" i="23"/>
  <c r="J71" i="23"/>
  <c r="I71" i="24"/>
  <c r="I68" i="24"/>
  <c r="J68" i="23"/>
  <c r="BI16" i="6" l="1"/>
  <c r="BK13" i="6"/>
  <c r="BK19" i="25" s="1"/>
  <c r="BK12" i="6"/>
  <c r="BK18" i="25" s="1"/>
  <c r="BJ17" i="25"/>
  <c r="BJ21" i="25" s="1"/>
  <c r="BJ7" i="6"/>
  <c r="BJ5" i="6" s="1"/>
  <c r="G2" i="6" s="1"/>
  <c r="BJ15" i="6"/>
  <c r="BL42" i="6"/>
  <c r="BO47" i="6"/>
  <c r="BM90" i="6"/>
  <c r="BM71" i="6"/>
  <c r="CD23" i="6"/>
  <c r="BL86" i="6"/>
  <c r="BL74" i="6"/>
  <c r="BO55" i="6"/>
  <c r="BL87" i="6"/>
  <c r="BL59" i="6"/>
  <c r="BL91" i="6"/>
  <c r="BU68" i="6"/>
  <c r="BL89" i="6"/>
  <c r="BL88" i="6"/>
  <c r="BV53" i="6"/>
  <c r="BM30" i="6"/>
  <c r="BM10" i="4"/>
  <c r="BM6" i="4"/>
  <c r="BK44" i="6"/>
  <c r="BK11" i="6" s="1"/>
  <c r="BL5" i="4"/>
  <c r="BK5" i="4"/>
  <c r="BM31" i="6"/>
  <c r="BY66" i="6"/>
  <c r="BL73" i="6"/>
  <c r="BM57" i="6"/>
  <c r="BL75" i="6"/>
  <c r="CA24" i="6"/>
  <c r="BN40" i="6"/>
  <c r="BL58" i="6"/>
  <c r="BY25" i="6"/>
  <c r="BO70" i="6"/>
  <c r="BM72" i="6"/>
  <c r="BO29" i="6"/>
  <c r="BS69" i="6"/>
  <c r="BK11" i="4"/>
  <c r="BK15" i="4" s="1"/>
  <c r="BQ62" i="6"/>
  <c r="BQ39" i="6"/>
  <c r="BL10" i="6"/>
  <c r="BL46" i="6"/>
  <c r="BW26" i="6"/>
  <c r="BL76" i="6"/>
  <c r="BT82" i="6"/>
  <c r="BK16" i="25"/>
  <c r="BK6" i="6"/>
  <c r="BL56" i="6"/>
  <c r="BL12" i="4"/>
  <c r="BW36" i="6"/>
  <c r="BQ77" i="6"/>
  <c r="BM41" i="6"/>
  <c r="BR83" i="6"/>
  <c r="BS32" i="6"/>
  <c r="CA65" i="6"/>
  <c r="BX52" i="6"/>
  <c r="BU27" i="6"/>
  <c r="BZ80" i="6"/>
  <c r="BI25" i="25"/>
  <c r="BI22" i="25" s="1"/>
  <c r="BM45" i="6"/>
  <c r="BS54" i="6"/>
  <c r="BL43" i="6"/>
  <c r="BJ16" i="4"/>
  <c r="BZ51" i="6"/>
  <c r="BS38" i="6"/>
  <c r="BL13" i="4"/>
  <c r="BQ28" i="6"/>
  <c r="BU37" i="6"/>
  <c r="BM85" i="6"/>
  <c r="BP84" i="6"/>
  <c r="BZ35" i="6"/>
  <c r="CC50" i="6"/>
  <c r="BW67" i="6"/>
  <c r="BK14" i="6"/>
  <c r="BK20" i="25" s="1"/>
  <c r="BV81" i="6"/>
  <c r="BN92" i="6"/>
  <c r="BL61" i="6"/>
  <c r="BM60" i="6"/>
  <c r="I15" i="23"/>
  <c r="I16" i="23" s="1"/>
  <c r="J6" i="23"/>
  <c r="I16" i="37"/>
  <c r="J66" i="24"/>
  <c r="K66" i="23"/>
  <c r="J68" i="24"/>
  <c r="K68" i="23"/>
  <c r="J91" i="24"/>
  <c r="K91" i="23"/>
  <c r="J69" i="24"/>
  <c r="K69" i="23"/>
  <c r="J62" i="24"/>
  <c r="K62" i="23"/>
  <c r="J58" i="24"/>
  <c r="K58" i="23"/>
  <c r="J46" i="24"/>
  <c r="K46" i="23"/>
  <c r="J27" i="24"/>
  <c r="K27" i="23"/>
  <c r="J89" i="24"/>
  <c r="K89" i="23"/>
  <c r="J61" i="24"/>
  <c r="K61" i="23"/>
  <c r="J53" i="24"/>
  <c r="K53" i="23"/>
  <c r="J83" i="24"/>
  <c r="K83" i="23"/>
  <c r="J13" i="23"/>
  <c r="J65" i="24"/>
  <c r="K65" i="23"/>
  <c r="K38" i="23"/>
  <c r="J38" i="24"/>
  <c r="J32" i="24"/>
  <c r="K32" i="23"/>
  <c r="J41" i="24"/>
  <c r="K41" i="23"/>
  <c r="I12" i="24"/>
  <c r="I6" i="25" s="1"/>
  <c r="I66" i="25" s="1"/>
  <c r="L39" i="24"/>
  <c r="M39" i="23"/>
  <c r="J56" i="24"/>
  <c r="K56" i="23"/>
  <c r="J70" i="24"/>
  <c r="K70" i="23"/>
  <c r="J74" i="24"/>
  <c r="K74" i="23"/>
  <c r="J86" i="24"/>
  <c r="K86" i="23"/>
  <c r="K28" i="23"/>
  <c r="J28" i="24"/>
  <c r="J10" i="23"/>
  <c r="K75" i="23"/>
  <c r="J75" i="24"/>
  <c r="M40" i="23"/>
  <c r="L40" i="24"/>
  <c r="I13" i="24"/>
  <c r="I7" i="25" s="1"/>
  <c r="I67" i="25" s="1"/>
  <c r="I30" i="25"/>
  <c r="J52" i="24"/>
  <c r="K52" i="23"/>
  <c r="J57" i="24"/>
  <c r="K57" i="23"/>
  <c r="J55" i="24"/>
  <c r="K55" i="23"/>
  <c r="J25" i="24"/>
  <c r="K25" i="23"/>
  <c r="J88" i="24"/>
  <c r="K88" i="23"/>
  <c r="J29" i="24"/>
  <c r="K29" i="23"/>
  <c r="J71" i="24"/>
  <c r="K71" i="23"/>
  <c r="J24" i="24"/>
  <c r="K24" i="23"/>
  <c r="J31" i="24"/>
  <c r="K31" i="23"/>
  <c r="K67" i="23"/>
  <c r="J67" i="24"/>
  <c r="J59" i="24"/>
  <c r="K59" i="23"/>
  <c r="J51" i="24"/>
  <c r="K51" i="23"/>
  <c r="J84" i="24"/>
  <c r="K84" i="23"/>
  <c r="J77" i="24"/>
  <c r="K77" i="23"/>
  <c r="J30" i="24"/>
  <c r="K30" i="23"/>
  <c r="I11" i="24"/>
  <c r="L47" i="24"/>
  <c r="M47" i="23"/>
  <c r="I10" i="24"/>
  <c r="K73" i="23"/>
  <c r="J73" i="24"/>
  <c r="K85" i="23"/>
  <c r="J85" i="24"/>
  <c r="K54" i="23"/>
  <c r="J54" i="24"/>
  <c r="J60" i="24"/>
  <c r="K60" i="23"/>
  <c r="J87" i="24"/>
  <c r="K87" i="23"/>
  <c r="J72" i="24"/>
  <c r="K72" i="23"/>
  <c r="J14" i="23"/>
  <c r="J80" i="24"/>
  <c r="K80" i="23"/>
  <c r="K42" i="23"/>
  <c r="J42" i="24"/>
  <c r="K45" i="23"/>
  <c r="J45" i="24"/>
  <c r="K23" i="24"/>
  <c r="L23" i="23"/>
  <c r="J5" i="23"/>
  <c r="J82" i="24"/>
  <c r="K82" i="23"/>
  <c r="J37" i="24"/>
  <c r="K37" i="23"/>
  <c r="J11" i="23"/>
  <c r="J7" i="23"/>
  <c r="K35" i="23"/>
  <c r="J35" i="24"/>
  <c r="K76" i="23"/>
  <c r="J76" i="24"/>
  <c r="J90" i="24"/>
  <c r="K90" i="23"/>
  <c r="J92" i="24"/>
  <c r="K92" i="23"/>
  <c r="J81" i="24"/>
  <c r="K81" i="23"/>
  <c r="J12" i="23"/>
  <c r="J50" i="24"/>
  <c r="K50" i="23"/>
  <c r="J36" i="24"/>
  <c r="K36" i="23"/>
  <c r="J44" i="24"/>
  <c r="K44" i="23"/>
  <c r="J43" i="24"/>
  <c r="K43" i="23"/>
  <c r="I14" i="24"/>
  <c r="I8" i="25" s="1"/>
  <c r="I68" i="25" s="1"/>
  <c r="M26" i="23"/>
  <c r="L26" i="24"/>
  <c r="BK16" i="4" l="1"/>
  <c r="BL13" i="6"/>
  <c r="BL19" i="25" s="1"/>
  <c r="BM14" i="4"/>
  <c r="BM13" i="4"/>
  <c r="BK17" i="25"/>
  <c r="BK21" i="25" s="1"/>
  <c r="BK7" i="6"/>
  <c r="BK5" i="6" s="1"/>
  <c r="BK15" i="6"/>
  <c r="BN60" i="6"/>
  <c r="BV37" i="6"/>
  <c r="BM43" i="6"/>
  <c r="BT54" i="6"/>
  <c r="BN41" i="6"/>
  <c r="BM56" i="6"/>
  <c r="BM12" i="4"/>
  <c r="BU82" i="6"/>
  <c r="BX26" i="6"/>
  <c r="BL16" i="25"/>
  <c r="BL6" i="6"/>
  <c r="BT69" i="6"/>
  <c r="BP70" i="6"/>
  <c r="BL44" i="6"/>
  <c r="BL11" i="6" s="1"/>
  <c r="BM11" i="4"/>
  <c r="BM87" i="6"/>
  <c r="BM74" i="6"/>
  <c r="BL14" i="6"/>
  <c r="BL20" i="25" s="1"/>
  <c r="BN90" i="6"/>
  <c r="BM42" i="6"/>
  <c r="BW81" i="6"/>
  <c r="CD50" i="6"/>
  <c r="BN85" i="6"/>
  <c r="CA80" i="6"/>
  <c r="BX36" i="6"/>
  <c r="BL12" i="6"/>
  <c r="BL18" i="25" s="1"/>
  <c r="BR62" i="6"/>
  <c r="BN72" i="6"/>
  <c r="BZ25" i="6"/>
  <c r="BM75" i="6"/>
  <c r="BN57" i="6"/>
  <c r="BN30" i="6"/>
  <c r="BN6" i="4"/>
  <c r="BN10" i="4"/>
  <c r="BW53" i="6"/>
  <c r="BM88" i="6"/>
  <c r="BM89" i="6"/>
  <c r="BV68" i="6"/>
  <c r="BN71" i="6"/>
  <c r="BP47" i="6"/>
  <c r="BO92" i="6"/>
  <c r="BR28" i="6"/>
  <c r="BT38" i="6"/>
  <c r="CA51" i="6"/>
  <c r="BN45" i="6"/>
  <c r="BV27" i="6"/>
  <c r="CB65" i="6"/>
  <c r="BT32" i="6"/>
  <c r="BS83" i="6"/>
  <c r="BM46" i="6"/>
  <c r="BR39" i="6"/>
  <c r="BM58" i="6"/>
  <c r="BO40" i="6"/>
  <c r="BN31" i="6"/>
  <c r="BM10" i="6"/>
  <c r="BM91" i="6"/>
  <c r="BM59" i="6"/>
  <c r="BL11" i="4"/>
  <c r="BL15" i="4" s="1"/>
  <c r="BL16" i="4" s="1"/>
  <c r="BJ25" i="25"/>
  <c r="BJ22" i="25" s="1"/>
  <c r="BJ16" i="6"/>
  <c r="BM61" i="6"/>
  <c r="BX67" i="6"/>
  <c r="CA35" i="6"/>
  <c r="BQ84" i="6"/>
  <c r="BY52" i="6"/>
  <c r="BR77" i="6"/>
  <c r="BM76" i="6"/>
  <c r="BP29" i="6"/>
  <c r="CB24" i="6"/>
  <c r="BM73" i="6"/>
  <c r="BZ66" i="6"/>
  <c r="BM5" i="4"/>
  <c r="BP55" i="6"/>
  <c r="BM86" i="6"/>
  <c r="CE23" i="6"/>
  <c r="BL7" i="4"/>
  <c r="K10" i="23"/>
  <c r="J10" i="24"/>
  <c r="J6" i="24" s="1"/>
  <c r="J12" i="24"/>
  <c r="J6" i="25" s="1"/>
  <c r="J66" i="25" s="1"/>
  <c r="K5" i="23"/>
  <c r="K92" i="24"/>
  <c r="L92" i="23"/>
  <c r="J11" i="24"/>
  <c r="L23" i="24"/>
  <c r="M23" i="23"/>
  <c r="K42" i="24"/>
  <c r="L42" i="23"/>
  <c r="K72" i="24"/>
  <c r="L72" i="23"/>
  <c r="K60" i="24"/>
  <c r="L60" i="23"/>
  <c r="M40" i="24"/>
  <c r="N40" i="23"/>
  <c r="L75" i="23"/>
  <c r="K75" i="24"/>
  <c r="K41" i="24"/>
  <c r="L41" i="23"/>
  <c r="K38" i="24"/>
  <c r="L38" i="23"/>
  <c r="K83" i="24"/>
  <c r="L83" i="23"/>
  <c r="K61" i="24"/>
  <c r="L61" i="23"/>
  <c r="K27" i="24"/>
  <c r="L27" i="23"/>
  <c r="K58" i="24"/>
  <c r="L58" i="23"/>
  <c r="K69" i="24"/>
  <c r="L69" i="23"/>
  <c r="L68" i="23"/>
  <c r="K68" i="24"/>
  <c r="K36" i="24"/>
  <c r="L36" i="23"/>
  <c r="K76" i="24"/>
  <c r="L76" i="23"/>
  <c r="K82" i="24"/>
  <c r="L82" i="23"/>
  <c r="K14" i="23"/>
  <c r="K80" i="24"/>
  <c r="L80" i="23"/>
  <c r="L73" i="23"/>
  <c r="K73" i="24"/>
  <c r="K77" i="24"/>
  <c r="L77" i="23"/>
  <c r="K51" i="24"/>
  <c r="L51" i="23"/>
  <c r="K31" i="24"/>
  <c r="L31" i="23"/>
  <c r="K71" i="24"/>
  <c r="L71" i="23"/>
  <c r="K25" i="24"/>
  <c r="L25" i="23"/>
  <c r="K57" i="24"/>
  <c r="L57" i="23"/>
  <c r="J30" i="25"/>
  <c r="K74" i="24"/>
  <c r="L74" i="23"/>
  <c r="K56" i="24"/>
  <c r="L56" i="23"/>
  <c r="K32" i="24"/>
  <c r="L32" i="23"/>
  <c r="K13" i="23"/>
  <c r="K65" i="24"/>
  <c r="L65" i="23"/>
  <c r="K43" i="24"/>
  <c r="L43" i="23"/>
  <c r="K11" i="23"/>
  <c r="K7" i="23"/>
  <c r="L35" i="23"/>
  <c r="K35" i="24"/>
  <c r="K90" i="24"/>
  <c r="L90" i="23"/>
  <c r="K45" i="24"/>
  <c r="L45" i="23"/>
  <c r="J14" i="24"/>
  <c r="J8" i="25" s="1"/>
  <c r="J68" i="25" s="1"/>
  <c r="K87" i="24"/>
  <c r="L87" i="23"/>
  <c r="I6" i="24"/>
  <c r="I15" i="24"/>
  <c r="I4" i="25"/>
  <c r="I5" i="25"/>
  <c r="I65" i="25" s="1"/>
  <c r="I7" i="24"/>
  <c r="K67" i="24"/>
  <c r="L67" i="23"/>
  <c r="J15" i="23"/>
  <c r="J16" i="23" s="1"/>
  <c r="K28" i="24"/>
  <c r="L28" i="23"/>
  <c r="J13" i="24"/>
  <c r="J7" i="25" s="1"/>
  <c r="J67" i="25" s="1"/>
  <c r="K53" i="24"/>
  <c r="L53" i="23"/>
  <c r="K89" i="24"/>
  <c r="L89" i="23"/>
  <c r="L46" i="23"/>
  <c r="K46" i="24"/>
  <c r="K62" i="24"/>
  <c r="L62" i="23"/>
  <c r="L91" i="23"/>
  <c r="K91" i="24"/>
  <c r="K66" i="24"/>
  <c r="L66" i="23"/>
  <c r="K81" i="24"/>
  <c r="L81" i="23"/>
  <c r="M26" i="24"/>
  <c r="N26" i="23"/>
  <c r="K44" i="24"/>
  <c r="L44" i="23"/>
  <c r="K12" i="23"/>
  <c r="K50" i="24"/>
  <c r="L50" i="23"/>
  <c r="K37" i="24"/>
  <c r="L37" i="23"/>
  <c r="K6" i="23"/>
  <c r="K54" i="24"/>
  <c r="L54" i="23"/>
  <c r="L85" i="23"/>
  <c r="K85" i="24"/>
  <c r="N47" i="23"/>
  <c r="M47" i="24"/>
  <c r="L30" i="23"/>
  <c r="K30" i="24"/>
  <c r="K84" i="24"/>
  <c r="L84" i="23"/>
  <c r="K59" i="24"/>
  <c r="L59" i="23"/>
  <c r="L24" i="23"/>
  <c r="K24" i="24"/>
  <c r="K29" i="24"/>
  <c r="L29" i="23"/>
  <c r="K88" i="24"/>
  <c r="L88" i="23"/>
  <c r="K55" i="24"/>
  <c r="L55" i="23"/>
  <c r="K52" i="24"/>
  <c r="L52" i="23"/>
  <c r="K86" i="24"/>
  <c r="L86" i="23"/>
  <c r="K70" i="24"/>
  <c r="L70" i="23"/>
  <c r="M39" i="24"/>
  <c r="N39" i="23"/>
  <c r="BM15" i="4" l="1"/>
  <c r="BM16" i="4" s="1"/>
  <c r="BM13" i="6"/>
  <c r="BM19" i="25" s="1"/>
  <c r="BM14" i="6"/>
  <c r="BM20" i="25" s="1"/>
  <c r="BM7" i="4"/>
  <c r="BN13" i="4"/>
  <c r="BK16" i="6"/>
  <c r="BL17" i="25"/>
  <c r="BL7" i="6"/>
  <c r="BL5" i="6" s="1"/>
  <c r="BL15" i="6"/>
  <c r="BN76" i="6"/>
  <c r="BR84" i="6"/>
  <c r="CB35" i="6"/>
  <c r="BM16" i="25"/>
  <c r="BM6" i="6"/>
  <c r="BU38" i="6"/>
  <c r="BQ47" i="6"/>
  <c r="BO71" i="6"/>
  <c r="BN89" i="6"/>
  <c r="BN42" i="6"/>
  <c r="BO90" i="6"/>
  <c r="BN7" i="4"/>
  <c r="BM44" i="6"/>
  <c r="BM11" i="6" s="1"/>
  <c r="BN43" i="6"/>
  <c r="BW37" i="6"/>
  <c r="BO60" i="6"/>
  <c r="CF23" i="6"/>
  <c r="CA66" i="6"/>
  <c r="CC24" i="6"/>
  <c r="BZ52" i="6"/>
  <c r="BN61" i="6"/>
  <c r="BN59" i="6"/>
  <c r="BN58" i="6"/>
  <c r="BN46" i="6"/>
  <c r="BO45" i="6"/>
  <c r="CB51" i="6"/>
  <c r="BS28" i="6"/>
  <c r="BO57" i="6"/>
  <c r="BO72" i="6"/>
  <c r="BS62" i="6"/>
  <c r="CB80" i="6"/>
  <c r="BN87" i="6"/>
  <c r="BU69" i="6"/>
  <c r="BN56" i="6"/>
  <c r="BN12" i="4"/>
  <c r="BQ55" i="6"/>
  <c r="BY67" i="6"/>
  <c r="BN91" i="6"/>
  <c r="BT83" i="6"/>
  <c r="CC65" i="6"/>
  <c r="BX53" i="6"/>
  <c r="BN10" i="6"/>
  <c r="BN75" i="6"/>
  <c r="BY36" i="6"/>
  <c r="CE50" i="6"/>
  <c r="BX81" i="6"/>
  <c r="BQ70" i="6"/>
  <c r="BY26" i="6"/>
  <c r="BV82" i="6"/>
  <c r="BM12" i="6"/>
  <c r="BM18" i="25" s="1"/>
  <c r="BO41" i="6"/>
  <c r="BU54" i="6"/>
  <c r="BK25" i="25"/>
  <c r="BK22" i="25" s="1"/>
  <c r="BN86" i="6"/>
  <c r="BN14" i="4"/>
  <c r="BN73" i="6"/>
  <c r="BQ29" i="6"/>
  <c r="BS77" i="6"/>
  <c r="BO31" i="6"/>
  <c r="BP40" i="6"/>
  <c r="BS39" i="6"/>
  <c r="BU32" i="6"/>
  <c r="BW27" i="6"/>
  <c r="BP92" i="6"/>
  <c r="BW68" i="6"/>
  <c r="BN88" i="6"/>
  <c r="BO30" i="6"/>
  <c r="BO10" i="4"/>
  <c r="BO6" i="4"/>
  <c r="CA25" i="6"/>
  <c r="BO85" i="6"/>
  <c r="BN74" i="6"/>
  <c r="BN11" i="4"/>
  <c r="L6" i="23"/>
  <c r="K15" i="23"/>
  <c r="K16" i="23" s="1"/>
  <c r="L55" i="24"/>
  <c r="M55" i="23"/>
  <c r="L59" i="24"/>
  <c r="M59" i="23"/>
  <c r="L54" i="24"/>
  <c r="M54" i="23"/>
  <c r="K12" i="24"/>
  <c r="K6" i="25" s="1"/>
  <c r="K66" i="25" s="1"/>
  <c r="L66" i="24"/>
  <c r="M66" i="23"/>
  <c r="L62" i="24"/>
  <c r="M62" i="23"/>
  <c r="L89" i="24"/>
  <c r="M89" i="23"/>
  <c r="I13" i="25"/>
  <c r="K10" i="24"/>
  <c r="L90" i="24"/>
  <c r="M90" i="23"/>
  <c r="L7" i="23"/>
  <c r="L35" i="24"/>
  <c r="M35" i="23"/>
  <c r="L11" i="23"/>
  <c r="L57" i="24"/>
  <c r="M57" i="23"/>
  <c r="L71" i="24"/>
  <c r="M71" i="23"/>
  <c r="L51" i="24"/>
  <c r="M51" i="23"/>
  <c r="L73" i="24"/>
  <c r="M73" i="23"/>
  <c r="J15" i="24"/>
  <c r="L68" i="24"/>
  <c r="M68" i="23"/>
  <c r="L72" i="24"/>
  <c r="M72" i="23"/>
  <c r="M23" i="24"/>
  <c r="N23" i="23"/>
  <c r="J7" i="24"/>
  <c r="J5" i="24" s="1"/>
  <c r="J5" i="25"/>
  <c r="J65" i="25" s="1"/>
  <c r="L70" i="24"/>
  <c r="M70" i="23"/>
  <c r="O39" i="23"/>
  <c r="N39" i="24"/>
  <c r="L86" i="24"/>
  <c r="M86" i="23"/>
  <c r="L29" i="24"/>
  <c r="M29" i="23"/>
  <c r="L24" i="24"/>
  <c r="M24" i="23"/>
  <c r="L30" i="24"/>
  <c r="M30" i="23"/>
  <c r="L85" i="24"/>
  <c r="M85" i="23"/>
  <c r="L37" i="24"/>
  <c r="M37" i="23"/>
  <c r="O26" i="23"/>
  <c r="N26" i="24"/>
  <c r="I5" i="24"/>
  <c r="I16" i="24" s="1"/>
  <c r="L45" i="24"/>
  <c r="M45" i="23"/>
  <c r="L32" i="24"/>
  <c r="M32" i="23"/>
  <c r="L56" i="24"/>
  <c r="M56" i="23"/>
  <c r="L14" i="23"/>
  <c r="L80" i="24"/>
  <c r="M80" i="23"/>
  <c r="L82" i="24"/>
  <c r="M82" i="23"/>
  <c r="L76" i="24"/>
  <c r="M76" i="23"/>
  <c r="L69" i="24"/>
  <c r="M69" i="23"/>
  <c r="M27" i="23"/>
  <c r="L27" i="24"/>
  <c r="L83" i="24"/>
  <c r="M83" i="23"/>
  <c r="M41" i="23"/>
  <c r="L41" i="24"/>
  <c r="L92" i="24"/>
  <c r="M92" i="23"/>
  <c r="L52" i="24"/>
  <c r="M52" i="23"/>
  <c r="L84" i="24"/>
  <c r="M84" i="23"/>
  <c r="L44" i="24"/>
  <c r="M44" i="23"/>
  <c r="M53" i="23"/>
  <c r="L53" i="24"/>
  <c r="L87" i="24"/>
  <c r="M87" i="23"/>
  <c r="L13" i="23"/>
  <c r="L65" i="24"/>
  <c r="M65" i="23"/>
  <c r="L25" i="24"/>
  <c r="M25" i="23"/>
  <c r="M31" i="23"/>
  <c r="L31" i="24"/>
  <c r="L77" i="24"/>
  <c r="M77" i="23"/>
  <c r="K14" i="24"/>
  <c r="K8" i="25" s="1"/>
  <c r="K68" i="25" s="1"/>
  <c r="L75" i="24"/>
  <c r="M75" i="23"/>
  <c r="M60" i="23"/>
  <c r="L60" i="24"/>
  <c r="L42" i="24"/>
  <c r="M42" i="23"/>
  <c r="L10" i="23"/>
  <c r="L88" i="24"/>
  <c r="M88" i="23"/>
  <c r="N47" i="24"/>
  <c r="O47" i="23"/>
  <c r="L12" i="23"/>
  <c r="L50" i="24"/>
  <c r="M50" i="23"/>
  <c r="L81" i="24"/>
  <c r="M81" i="23"/>
  <c r="L91" i="24"/>
  <c r="M91" i="23"/>
  <c r="L46" i="24"/>
  <c r="M46" i="23"/>
  <c r="L28" i="24"/>
  <c r="M28" i="23"/>
  <c r="M67" i="23"/>
  <c r="L67" i="24"/>
  <c r="I9" i="25"/>
  <c r="I64" i="25"/>
  <c r="K11" i="24"/>
  <c r="L43" i="24"/>
  <c r="M43" i="23"/>
  <c r="K13" i="24"/>
  <c r="K7" i="25" s="1"/>
  <c r="K67" i="25" s="1"/>
  <c r="L74" i="24"/>
  <c r="M74" i="23"/>
  <c r="K30" i="25"/>
  <c r="M36" i="23"/>
  <c r="L36" i="24"/>
  <c r="J4" i="25"/>
  <c r="L58" i="24"/>
  <c r="M58" i="23"/>
  <c r="M61" i="23"/>
  <c r="L61" i="24"/>
  <c r="L38" i="24"/>
  <c r="M38" i="23"/>
  <c r="O40" i="23"/>
  <c r="N40" i="24"/>
  <c r="L5" i="23"/>
  <c r="BN15" i="4" l="1"/>
  <c r="BN12" i="6"/>
  <c r="BN13" i="6"/>
  <c r="BN19" i="25" s="1"/>
  <c r="BO13" i="4"/>
  <c r="BM17" i="25"/>
  <c r="BM21" i="25" s="1"/>
  <c r="BM7" i="6"/>
  <c r="BM5" i="6" s="1"/>
  <c r="BM15" i="6"/>
  <c r="CB25" i="6"/>
  <c r="BO10" i="6"/>
  <c r="BO88" i="6"/>
  <c r="BQ92" i="6"/>
  <c r="BP41" i="6"/>
  <c r="BW82" i="6"/>
  <c r="BZ26" i="6"/>
  <c r="CD65" i="6"/>
  <c r="BR55" i="6"/>
  <c r="BO87" i="6"/>
  <c r="BT62" i="6"/>
  <c r="BP57" i="6"/>
  <c r="CC51" i="6"/>
  <c r="BO58" i="6"/>
  <c r="CA52" i="6"/>
  <c r="CB66" i="6"/>
  <c r="BO43" i="6"/>
  <c r="BO7" i="4"/>
  <c r="BN44" i="6"/>
  <c r="BN11" i="6" s="1"/>
  <c r="BN5" i="4"/>
  <c r="BN16" i="4" s="1"/>
  <c r="BO42" i="6"/>
  <c r="BO11" i="4"/>
  <c r="BR47" i="6"/>
  <c r="CC35" i="6"/>
  <c r="BP30" i="6"/>
  <c r="BP10" i="4"/>
  <c r="BP6" i="4"/>
  <c r="BX27" i="6"/>
  <c r="BQ40" i="6"/>
  <c r="BR29" i="6"/>
  <c r="BO86" i="6"/>
  <c r="BO14" i="4"/>
  <c r="BV54" i="6"/>
  <c r="BO75" i="6"/>
  <c r="BU83" i="6"/>
  <c r="BZ67" i="6"/>
  <c r="BN18" i="25"/>
  <c r="CC80" i="6"/>
  <c r="BO61" i="6"/>
  <c r="CD24" i="6"/>
  <c r="BO89" i="6"/>
  <c r="BL25" i="25"/>
  <c r="BL16" i="6"/>
  <c r="BX68" i="6"/>
  <c r="BV32" i="6"/>
  <c r="BT39" i="6"/>
  <c r="BP31" i="6"/>
  <c r="BN14" i="6"/>
  <c r="BN20" i="25" s="1"/>
  <c r="CF50" i="6"/>
  <c r="BZ36" i="6"/>
  <c r="BN6" i="6"/>
  <c r="BN16" i="25"/>
  <c r="BY53" i="6"/>
  <c r="BO91" i="6"/>
  <c r="BO56" i="6"/>
  <c r="BO12" i="4"/>
  <c r="BV69" i="6"/>
  <c r="BP72" i="6"/>
  <c r="BT28" i="6"/>
  <c r="BP45" i="6"/>
  <c r="BO46" i="6"/>
  <c r="CG23" i="6"/>
  <c r="BP60" i="6"/>
  <c r="BX37" i="6"/>
  <c r="BP90" i="6"/>
  <c r="BO76" i="6"/>
  <c r="BO74" i="6"/>
  <c r="BP85" i="6"/>
  <c r="BT77" i="6"/>
  <c r="BO73" i="6"/>
  <c r="BR70" i="6"/>
  <c r="BY81" i="6"/>
  <c r="BO59" i="6"/>
  <c r="BP71" i="6"/>
  <c r="BP13" i="4"/>
  <c r="BV38" i="6"/>
  <c r="BS84" i="6"/>
  <c r="BL21" i="25"/>
  <c r="M5" i="23"/>
  <c r="J9" i="25"/>
  <c r="J64" i="25"/>
  <c r="P40" i="23"/>
  <c r="O40" i="24"/>
  <c r="M61" i="24"/>
  <c r="N61" i="23"/>
  <c r="K7" i="24"/>
  <c r="K5" i="25"/>
  <c r="K65" i="25" s="1"/>
  <c r="N67" i="23"/>
  <c r="M67" i="24"/>
  <c r="M46" i="24"/>
  <c r="N46" i="23"/>
  <c r="M88" i="24"/>
  <c r="N88" i="23"/>
  <c r="M77" i="24"/>
  <c r="N77" i="23"/>
  <c r="M13" i="23"/>
  <c r="N65" i="23"/>
  <c r="M65" i="24"/>
  <c r="M53" i="24"/>
  <c r="N53" i="23"/>
  <c r="M84" i="24"/>
  <c r="N84" i="23"/>
  <c r="M52" i="24"/>
  <c r="N52" i="23"/>
  <c r="M56" i="24"/>
  <c r="N56" i="23"/>
  <c r="M30" i="24"/>
  <c r="N30" i="23"/>
  <c r="M29" i="24"/>
  <c r="N29" i="23"/>
  <c r="M86" i="24"/>
  <c r="N86" i="23"/>
  <c r="M6" i="23"/>
  <c r="M68" i="24"/>
  <c r="N68" i="23"/>
  <c r="N73" i="23"/>
  <c r="M73" i="24"/>
  <c r="M54" i="24"/>
  <c r="N54" i="23"/>
  <c r="M55" i="24"/>
  <c r="N55" i="23"/>
  <c r="M38" i="24"/>
  <c r="N38" i="23"/>
  <c r="M58" i="24"/>
  <c r="N58" i="23"/>
  <c r="M36" i="24"/>
  <c r="N36" i="23"/>
  <c r="M81" i="24"/>
  <c r="N81" i="23"/>
  <c r="M12" i="23"/>
  <c r="M50" i="24"/>
  <c r="N50" i="23"/>
  <c r="O47" i="24"/>
  <c r="P47" i="23"/>
  <c r="L15" i="23"/>
  <c r="L16" i="23" s="1"/>
  <c r="M60" i="24"/>
  <c r="N60" i="23"/>
  <c r="M25" i="24"/>
  <c r="N25" i="23"/>
  <c r="L13" i="24"/>
  <c r="L7" i="25" s="1"/>
  <c r="L67" i="25" s="1"/>
  <c r="N41" i="23"/>
  <c r="M41" i="24"/>
  <c r="N27" i="23"/>
  <c r="M27" i="24"/>
  <c r="M76" i="24"/>
  <c r="N76" i="23"/>
  <c r="M14" i="23"/>
  <c r="M80" i="24"/>
  <c r="N80" i="23"/>
  <c r="M45" i="24"/>
  <c r="N45" i="23"/>
  <c r="M70" i="24"/>
  <c r="N70" i="23"/>
  <c r="N23" i="24"/>
  <c r="O23" i="23"/>
  <c r="N71" i="23"/>
  <c r="M71" i="24"/>
  <c r="M57" i="24"/>
  <c r="N57" i="23"/>
  <c r="M90" i="24"/>
  <c r="N90" i="23"/>
  <c r="M62" i="24"/>
  <c r="N62" i="23"/>
  <c r="L30" i="25"/>
  <c r="M43" i="24"/>
  <c r="N43" i="23"/>
  <c r="I10" i="25"/>
  <c r="I69" i="25"/>
  <c r="I27" i="25"/>
  <c r="I31" i="25" s="1"/>
  <c r="M28" i="24"/>
  <c r="N28" i="23"/>
  <c r="M91" i="24"/>
  <c r="N91" i="23"/>
  <c r="L12" i="24"/>
  <c r="L6" i="25" s="1"/>
  <c r="L66" i="25" s="1"/>
  <c r="M42" i="24"/>
  <c r="N42" i="23"/>
  <c r="M87" i="24"/>
  <c r="N87" i="23"/>
  <c r="L10" i="24"/>
  <c r="M83" i="24"/>
  <c r="N83" i="23"/>
  <c r="M69" i="24"/>
  <c r="N69" i="23"/>
  <c r="L14" i="24"/>
  <c r="L8" i="25" s="1"/>
  <c r="L68" i="25" s="1"/>
  <c r="N32" i="23"/>
  <c r="M32" i="24"/>
  <c r="P26" i="23"/>
  <c r="O26" i="24"/>
  <c r="N85" i="23"/>
  <c r="M85" i="24"/>
  <c r="M24" i="24"/>
  <c r="N24" i="23"/>
  <c r="M72" i="24"/>
  <c r="N72" i="23"/>
  <c r="J16" i="24"/>
  <c r="J13" i="25"/>
  <c r="M7" i="23"/>
  <c r="M11" i="23"/>
  <c r="M35" i="24"/>
  <c r="N35" i="23"/>
  <c r="M59" i="24"/>
  <c r="N59" i="23"/>
  <c r="M74" i="24"/>
  <c r="N74" i="23"/>
  <c r="M75" i="24"/>
  <c r="N75" i="23"/>
  <c r="N31" i="23"/>
  <c r="M31" i="24"/>
  <c r="M44" i="24"/>
  <c r="N44" i="23"/>
  <c r="M92" i="24"/>
  <c r="N92" i="23"/>
  <c r="M82" i="24"/>
  <c r="N82" i="23"/>
  <c r="M37" i="24"/>
  <c r="N37" i="23"/>
  <c r="O39" i="24"/>
  <c r="P39" i="23"/>
  <c r="M10" i="23"/>
  <c r="M51" i="24"/>
  <c r="N51" i="23"/>
  <c r="L11" i="24"/>
  <c r="K15" i="24"/>
  <c r="K6" i="24"/>
  <c r="K4" i="25"/>
  <c r="M89" i="24"/>
  <c r="N89" i="23"/>
  <c r="M66" i="24"/>
  <c r="N66" i="23"/>
  <c r="BO15" i="4" l="1"/>
  <c r="BO14" i="6"/>
  <c r="BO20" i="25" s="1"/>
  <c r="BN15" i="6"/>
  <c r="BN25" i="25" s="1"/>
  <c r="BO13" i="6"/>
  <c r="BO19" i="25" s="1"/>
  <c r="BQ71" i="6"/>
  <c r="BP59" i="6"/>
  <c r="BP73" i="6"/>
  <c r="BP76" i="6"/>
  <c r="BY37" i="6"/>
  <c r="BP56" i="6"/>
  <c r="BP12" i="4"/>
  <c r="BQ31" i="6"/>
  <c r="CE24" i="6"/>
  <c r="CD80" i="6"/>
  <c r="BP75" i="6"/>
  <c r="BP86" i="6"/>
  <c r="BS29" i="6"/>
  <c r="BP58" i="6"/>
  <c r="CD51" i="6"/>
  <c r="BU62" i="6"/>
  <c r="CA26" i="6"/>
  <c r="BQ41" i="6"/>
  <c r="BP88" i="6"/>
  <c r="CC25" i="6"/>
  <c r="BM25" i="25"/>
  <c r="BM22" i="25" s="1"/>
  <c r="BM16" i="6"/>
  <c r="BT84" i="6"/>
  <c r="BQ85" i="6"/>
  <c r="BQ60" i="6"/>
  <c r="BP46" i="6"/>
  <c r="BQ72" i="6"/>
  <c r="BW69" i="6"/>
  <c r="CG50" i="6"/>
  <c r="BU39" i="6"/>
  <c r="BW32" i="6"/>
  <c r="BY68" i="6"/>
  <c r="BP89" i="6"/>
  <c r="BW54" i="6"/>
  <c r="BS47" i="6"/>
  <c r="BN17" i="25"/>
  <c r="BN7" i="6"/>
  <c r="BN5" i="6" s="1"/>
  <c r="BQ57" i="6"/>
  <c r="CE65" i="6"/>
  <c r="BL22" i="25"/>
  <c r="BS70" i="6"/>
  <c r="CH23" i="6"/>
  <c r="BQ45" i="6"/>
  <c r="BZ53" i="6"/>
  <c r="CA36" i="6"/>
  <c r="CA67" i="6"/>
  <c r="BV83" i="6"/>
  <c r="BY27" i="6"/>
  <c r="BP10" i="6"/>
  <c r="CD35" i="6"/>
  <c r="BO44" i="6"/>
  <c r="BO11" i="6" s="1"/>
  <c r="BO5" i="4"/>
  <c r="BO16" i="4" s="1"/>
  <c r="CB52" i="6"/>
  <c r="BO16" i="25"/>
  <c r="BO6" i="6"/>
  <c r="BW38" i="6"/>
  <c r="BZ81" i="6"/>
  <c r="BU77" i="6"/>
  <c r="BP74" i="6"/>
  <c r="BQ90" i="6"/>
  <c r="BU28" i="6"/>
  <c r="BO12" i="6"/>
  <c r="BO18" i="25" s="1"/>
  <c r="BP91" i="6"/>
  <c r="BP61" i="6"/>
  <c r="BR40" i="6"/>
  <c r="BQ30" i="6"/>
  <c r="BQ6" i="4"/>
  <c r="BQ10" i="4"/>
  <c r="BP42" i="6"/>
  <c r="BP11" i="4"/>
  <c r="BP43" i="6"/>
  <c r="CC66" i="6"/>
  <c r="BP87" i="6"/>
  <c r="BS55" i="6"/>
  <c r="BX82" i="6"/>
  <c r="BR92" i="6"/>
  <c r="BP14" i="4"/>
  <c r="K5" i="24"/>
  <c r="N10" i="23"/>
  <c r="R7" i="26"/>
  <c r="P26" i="24"/>
  <c r="N71" i="24"/>
  <c r="O71" i="23"/>
  <c r="N6" i="23"/>
  <c r="N76" i="24"/>
  <c r="O76" i="23"/>
  <c r="N81" i="24"/>
  <c r="O81" i="23"/>
  <c r="N54" i="24"/>
  <c r="O54" i="23"/>
  <c r="N68" i="24"/>
  <c r="O68" i="23"/>
  <c r="N61" i="24"/>
  <c r="O61" i="23"/>
  <c r="N66" i="24"/>
  <c r="O66" i="23"/>
  <c r="K64" i="25"/>
  <c r="K9" i="25"/>
  <c r="N51" i="24"/>
  <c r="O51" i="23"/>
  <c r="N44" i="24"/>
  <c r="O44" i="23"/>
  <c r="M10" i="24"/>
  <c r="N83" i="24"/>
  <c r="O83" i="23"/>
  <c r="N91" i="24"/>
  <c r="O91" i="23"/>
  <c r="N43" i="24"/>
  <c r="O43" i="23"/>
  <c r="N90" i="24"/>
  <c r="O90" i="23"/>
  <c r="O57" i="23"/>
  <c r="N57" i="24"/>
  <c r="P23" i="23"/>
  <c r="O23" i="24"/>
  <c r="N5" i="23"/>
  <c r="N45" i="24"/>
  <c r="O45" i="23"/>
  <c r="N14" i="23"/>
  <c r="O80" i="23"/>
  <c r="N80" i="24"/>
  <c r="O41" i="23"/>
  <c r="N41" i="24"/>
  <c r="O25" i="23"/>
  <c r="N25" i="24"/>
  <c r="N12" i="23"/>
  <c r="N50" i="24"/>
  <c r="O50" i="23"/>
  <c r="N58" i="24"/>
  <c r="O58" i="23"/>
  <c r="N86" i="24"/>
  <c r="O86" i="23"/>
  <c r="N30" i="24"/>
  <c r="O30" i="23"/>
  <c r="N52" i="24"/>
  <c r="O52" i="23"/>
  <c r="N67" i="24"/>
  <c r="O67" i="23"/>
  <c r="P39" i="24"/>
  <c r="O37" i="23"/>
  <c r="N37" i="24"/>
  <c r="N92" i="24"/>
  <c r="O92" i="23"/>
  <c r="N31" i="24"/>
  <c r="O31" i="23"/>
  <c r="N59" i="24"/>
  <c r="O59" i="23"/>
  <c r="N11" i="23"/>
  <c r="N7" i="23"/>
  <c r="N35" i="24"/>
  <c r="O35" i="23"/>
  <c r="N72" i="24"/>
  <c r="O72" i="23"/>
  <c r="N85" i="24"/>
  <c r="O85" i="23"/>
  <c r="N87" i="24"/>
  <c r="O87" i="23"/>
  <c r="N70" i="24"/>
  <c r="O70" i="23"/>
  <c r="M14" i="24"/>
  <c r="M8" i="25" s="1"/>
  <c r="M68" i="25" s="1"/>
  <c r="M12" i="24"/>
  <c r="M6" i="25" s="1"/>
  <c r="M66" i="25" s="1"/>
  <c r="N55" i="24"/>
  <c r="O55" i="23"/>
  <c r="N56" i="24"/>
  <c r="O56" i="23"/>
  <c r="N53" i="24"/>
  <c r="O53" i="23"/>
  <c r="M13" i="24"/>
  <c r="M7" i="25" s="1"/>
  <c r="M67" i="25" s="1"/>
  <c r="N77" i="24"/>
  <c r="O77" i="23"/>
  <c r="N88" i="24"/>
  <c r="O88" i="23"/>
  <c r="O46" i="23"/>
  <c r="N46" i="24"/>
  <c r="L7" i="24"/>
  <c r="L5" i="25"/>
  <c r="L65" i="25" s="1"/>
  <c r="N89" i="24"/>
  <c r="O89" i="23"/>
  <c r="K13" i="25"/>
  <c r="K16" i="24"/>
  <c r="M15" i="23"/>
  <c r="M16" i="23" s="1"/>
  <c r="N82" i="24"/>
  <c r="O82" i="23"/>
  <c r="O75" i="23"/>
  <c r="N75" i="24"/>
  <c r="N74" i="24"/>
  <c r="O74" i="23"/>
  <c r="M11" i="24"/>
  <c r="O24" i="23"/>
  <c r="N24" i="24"/>
  <c r="N32" i="24"/>
  <c r="O32" i="23"/>
  <c r="N69" i="24"/>
  <c r="O69" i="23"/>
  <c r="L15" i="24"/>
  <c r="L6" i="24"/>
  <c r="L4" i="25"/>
  <c r="O42" i="23"/>
  <c r="N42" i="24"/>
  <c r="N28" i="24"/>
  <c r="O28" i="23"/>
  <c r="M30" i="25"/>
  <c r="N62" i="24"/>
  <c r="O62" i="23"/>
  <c r="O27" i="23"/>
  <c r="N27" i="24"/>
  <c r="O60" i="23"/>
  <c r="N60" i="24"/>
  <c r="P47" i="24"/>
  <c r="N36" i="24"/>
  <c r="O36" i="23"/>
  <c r="N38" i="24"/>
  <c r="O38" i="23"/>
  <c r="N73" i="24"/>
  <c r="O73" i="23"/>
  <c r="N29" i="24"/>
  <c r="O29" i="23"/>
  <c r="N84" i="24"/>
  <c r="O84" i="23"/>
  <c r="N13" i="23"/>
  <c r="N65" i="24"/>
  <c r="O65" i="23"/>
  <c r="P40" i="24"/>
  <c r="J10" i="25"/>
  <c r="J69" i="25"/>
  <c r="J27" i="25"/>
  <c r="J31" i="25" s="1"/>
  <c r="BN16" i="6" l="1"/>
  <c r="BQ14" i="4"/>
  <c r="BP13" i="6"/>
  <c r="BP19" i="25" s="1"/>
  <c r="BP15" i="4"/>
  <c r="BQ13" i="4"/>
  <c r="BO17" i="25"/>
  <c r="BO7" i="6"/>
  <c r="BO5" i="6" s="1"/>
  <c r="BO15" i="6"/>
  <c r="BO25" i="25" s="1"/>
  <c r="CD66" i="6"/>
  <c r="BV28" i="6"/>
  <c r="CC52" i="6"/>
  <c r="BQ11" i="4"/>
  <c r="BP44" i="6"/>
  <c r="BP11" i="6" s="1"/>
  <c r="BP7" i="4"/>
  <c r="BP5" i="4"/>
  <c r="CE35" i="6"/>
  <c r="CA53" i="6"/>
  <c r="BQ89" i="6"/>
  <c r="BX32" i="6"/>
  <c r="BV39" i="6"/>
  <c r="BR60" i="6"/>
  <c r="CD25" i="6"/>
  <c r="CB26" i="6"/>
  <c r="BV62" i="6"/>
  <c r="BP14" i="6"/>
  <c r="BP20" i="25" s="1"/>
  <c r="BR31" i="6"/>
  <c r="BZ37" i="6"/>
  <c r="BS92" i="6"/>
  <c r="BY82" i="6"/>
  <c r="BT55" i="6"/>
  <c r="BQ43" i="6"/>
  <c r="BQ42" i="6"/>
  <c r="BQ7" i="4"/>
  <c r="BS40" i="6"/>
  <c r="BR90" i="6"/>
  <c r="CA81" i="6"/>
  <c r="CB67" i="6"/>
  <c r="CB36" i="6"/>
  <c r="BR45" i="6"/>
  <c r="BT47" i="6"/>
  <c r="BX54" i="6"/>
  <c r="BX69" i="6"/>
  <c r="BU84" i="6"/>
  <c r="BQ58" i="6"/>
  <c r="BQ86" i="6"/>
  <c r="CE80" i="6"/>
  <c r="BP12" i="6"/>
  <c r="BP18" i="25" s="1"/>
  <c r="BQ73" i="6"/>
  <c r="BR71" i="6"/>
  <c r="BR30" i="6"/>
  <c r="BR10" i="4"/>
  <c r="BR6" i="4"/>
  <c r="BQ74" i="6"/>
  <c r="BP16" i="25"/>
  <c r="BP6" i="6"/>
  <c r="BW83" i="6"/>
  <c r="CI23" i="6"/>
  <c r="BT70" i="6"/>
  <c r="CH50" i="6"/>
  <c r="BQ46" i="6"/>
  <c r="BR85" i="6"/>
  <c r="BQ88" i="6"/>
  <c r="BT29" i="6"/>
  <c r="CF24" i="6"/>
  <c r="BQ56" i="6"/>
  <c r="BQ12" i="4"/>
  <c r="BQ76" i="6"/>
  <c r="BQ59" i="6"/>
  <c r="BQ87" i="6"/>
  <c r="BQ5" i="4"/>
  <c r="BQ10" i="6"/>
  <c r="BQ61" i="6"/>
  <c r="BQ91" i="6"/>
  <c r="BV77" i="6"/>
  <c r="BX38" i="6"/>
  <c r="BZ27" i="6"/>
  <c r="CF65" i="6"/>
  <c r="BR57" i="6"/>
  <c r="BZ68" i="6"/>
  <c r="BR72" i="6"/>
  <c r="BR41" i="6"/>
  <c r="CE51" i="6"/>
  <c r="BQ75" i="6"/>
  <c r="BN21" i="25"/>
  <c r="O5" i="23"/>
  <c r="R6" i="26"/>
  <c r="R5" i="26"/>
  <c r="D2" i="26" s="1"/>
  <c r="N30" i="25"/>
  <c r="N15" i="23"/>
  <c r="N16" i="23" s="1"/>
  <c r="O84" i="24"/>
  <c r="P84" i="23"/>
  <c r="P73" i="23"/>
  <c r="O73" i="24"/>
  <c r="O69" i="24"/>
  <c r="P69" i="23"/>
  <c r="P88" i="23"/>
  <c r="O88" i="24"/>
  <c r="O31" i="24"/>
  <c r="P31" i="23"/>
  <c r="P30" i="23"/>
  <c r="O30" i="24"/>
  <c r="O71" i="24"/>
  <c r="P71" i="23"/>
  <c r="O27" i="24"/>
  <c r="P27" i="23"/>
  <c r="O42" i="24"/>
  <c r="P42" i="23"/>
  <c r="O74" i="24"/>
  <c r="P74" i="23"/>
  <c r="O13" i="23"/>
  <c r="O65" i="24"/>
  <c r="P65" i="23"/>
  <c r="P36" i="23"/>
  <c r="O36" i="24"/>
  <c r="O28" i="24"/>
  <c r="P28" i="23"/>
  <c r="L9" i="25"/>
  <c r="L64" i="25"/>
  <c r="P24" i="23"/>
  <c r="O24" i="24"/>
  <c r="O82" i="24"/>
  <c r="P82" i="23"/>
  <c r="O89" i="24"/>
  <c r="P89" i="23"/>
  <c r="O53" i="24"/>
  <c r="P53" i="23"/>
  <c r="O85" i="24"/>
  <c r="P85" i="23"/>
  <c r="O52" i="24"/>
  <c r="P52" i="23"/>
  <c r="O58" i="24"/>
  <c r="P58" i="23"/>
  <c r="P41" i="23"/>
  <c r="O41" i="24"/>
  <c r="O45" i="24"/>
  <c r="P45" i="23"/>
  <c r="O10" i="23"/>
  <c r="O43" i="24"/>
  <c r="P43" i="23"/>
  <c r="M6" i="24"/>
  <c r="M15" i="24"/>
  <c r="M4" i="25"/>
  <c r="O66" i="24"/>
  <c r="P66" i="23"/>
  <c r="P54" i="23"/>
  <c r="O54" i="24"/>
  <c r="N13" i="24"/>
  <c r="N7" i="25" s="1"/>
  <c r="N67" i="25" s="1"/>
  <c r="P29" i="23"/>
  <c r="O29" i="24"/>
  <c r="O60" i="24"/>
  <c r="P60" i="23"/>
  <c r="O62" i="24"/>
  <c r="P62" i="23"/>
  <c r="L5" i="24"/>
  <c r="L16" i="24" s="1"/>
  <c r="O32" i="24"/>
  <c r="P32" i="23"/>
  <c r="O77" i="24"/>
  <c r="P77" i="23"/>
  <c r="O55" i="24"/>
  <c r="P55" i="23"/>
  <c r="O7" i="23"/>
  <c r="O11" i="23"/>
  <c r="P35" i="23"/>
  <c r="O35" i="24"/>
  <c r="O59" i="24"/>
  <c r="P59" i="23"/>
  <c r="O37" i="24"/>
  <c r="P37" i="23"/>
  <c r="O86" i="24"/>
  <c r="P86" i="23"/>
  <c r="O12" i="23"/>
  <c r="P50" i="23"/>
  <c r="O50" i="24"/>
  <c r="N14" i="24"/>
  <c r="N8" i="25" s="1"/>
  <c r="N68" i="25" s="1"/>
  <c r="P23" i="24"/>
  <c r="O57" i="24"/>
  <c r="P57" i="23"/>
  <c r="O44" i="24"/>
  <c r="P44" i="23"/>
  <c r="O76" i="24"/>
  <c r="P76" i="23"/>
  <c r="O38" i="24"/>
  <c r="P38" i="23"/>
  <c r="N10" i="24"/>
  <c r="L13" i="25"/>
  <c r="M7" i="24"/>
  <c r="M5" i="25"/>
  <c r="M65" i="25" s="1"/>
  <c r="P75" i="23"/>
  <c r="O75" i="24"/>
  <c r="O46" i="24"/>
  <c r="P46" i="23"/>
  <c r="O56" i="24"/>
  <c r="P56" i="23"/>
  <c r="P70" i="23"/>
  <c r="O70" i="24"/>
  <c r="O87" i="24"/>
  <c r="P87" i="23"/>
  <c r="O72" i="24"/>
  <c r="P72" i="23"/>
  <c r="N11" i="24"/>
  <c r="P92" i="23"/>
  <c r="O92" i="24"/>
  <c r="O67" i="24"/>
  <c r="P67" i="23"/>
  <c r="N12" i="24"/>
  <c r="N6" i="25" s="1"/>
  <c r="N66" i="25" s="1"/>
  <c r="O25" i="24"/>
  <c r="P25" i="23"/>
  <c r="O14" i="23"/>
  <c r="P80" i="23"/>
  <c r="O80" i="24"/>
  <c r="O6" i="23"/>
  <c r="O90" i="24"/>
  <c r="P90" i="23"/>
  <c r="O91" i="24"/>
  <c r="P91" i="23"/>
  <c r="O83" i="24"/>
  <c r="P83" i="23"/>
  <c r="P51" i="23"/>
  <c r="O51" i="24"/>
  <c r="K10" i="25"/>
  <c r="K69" i="25"/>
  <c r="K27" i="25"/>
  <c r="K31" i="25" s="1"/>
  <c r="O61" i="24"/>
  <c r="P61" i="23"/>
  <c r="P68" i="23"/>
  <c r="O68" i="24"/>
  <c r="O81" i="24"/>
  <c r="P81" i="23"/>
  <c r="BP16" i="4" l="1"/>
  <c r="BQ13" i="6"/>
  <c r="BQ19" i="25" s="1"/>
  <c r="BQ15" i="4"/>
  <c r="BQ16" i="4" s="1"/>
  <c r="BO16" i="6"/>
  <c r="BP17" i="25"/>
  <c r="BP7" i="6"/>
  <c r="BP15" i="6"/>
  <c r="BP25" i="25" s="1"/>
  <c r="BQ12" i="6"/>
  <c r="BQ18" i="25" s="1"/>
  <c r="BS85" i="6"/>
  <c r="BP5" i="6"/>
  <c r="BR86" i="6"/>
  <c r="BR14" i="4"/>
  <c r="BY69" i="6"/>
  <c r="CB81" i="6"/>
  <c r="CA37" i="6"/>
  <c r="BS60" i="6"/>
  <c r="BW39" i="6"/>
  <c r="BO21" i="25"/>
  <c r="BO22" i="25" s="1"/>
  <c r="BR75" i="6"/>
  <c r="BS41" i="6"/>
  <c r="CA68" i="6"/>
  <c r="CA27" i="6"/>
  <c r="BW77" i="6"/>
  <c r="BR61" i="6"/>
  <c r="BR76" i="6"/>
  <c r="CG24" i="6"/>
  <c r="CI50" i="6"/>
  <c r="BR74" i="6"/>
  <c r="BS71" i="6"/>
  <c r="BQ14" i="6"/>
  <c r="BQ20" i="25" s="1"/>
  <c r="BS45" i="6"/>
  <c r="CC36" i="6"/>
  <c r="CC67" i="6"/>
  <c r="BR43" i="6"/>
  <c r="BT92" i="6"/>
  <c r="CE25" i="6"/>
  <c r="CB53" i="6"/>
  <c r="CD52" i="6"/>
  <c r="BS72" i="6"/>
  <c r="BY38" i="6"/>
  <c r="BQ16" i="25"/>
  <c r="BQ6" i="6"/>
  <c r="BR59" i="6"/>
  <c r="BU29" i="6"/>
  <c r="BR88" i="6"/>
  <c r="BR46" i="6"/>
  <c r="BU70" i="6"/>
  <c r="BP21" i="25"/>
  <c r="BR10" i="6"/>
  <c r="BR58" i="6"/>
  <c r="BV84" i="6"/>
  <c r="BY54" i="6"/>
  <c r="BU47" i="6"/>
  <c r="BZ82" i="6"/>
  <c r="BW62" i="6"/>
  <c r="BY32" i="6"/>
  <c r="BN22" i="25"/>
  <c r="CF51" i="6"/>
  <c r="BS57" i="6"/>
  <c r="CG65" i="6"/>
  <c r="BR91" i="6"/>
  <c r="BR87" i="6"/>
  <c r="BR56" i="6"/>
  <c r="BR12" i="4"/>
  <c r="CJ23" i="6"/>
  <c r="BX83" i="6"/>
  <c r="BS30" i="6"/>
  <c r="BS6" i="4"/>
  <c r="BS10" i="4"/>
  <c r="BR13" i="4"/>
  <c r="BR73" i="6"/>
  <c r="CF80" i="6"/>
  <c r="BS90" i="6"/>
  <c r="BT40" i="6"/>
  <c r="BR42" i="6"/>
  <c r="BU55" i="6"/>
  <c r="BS31" i="6"/>
  <c r="CC26" i="6"/>
  <c r="BR89" i="6"/>
  <c r="CF35" i="6"/>
  <c r="BQ44" i="6"/>
  <c r="BQ11" i="6" s="1"/>
  <c r="BW28" i="6"/>
  <c r="CE66" i="6"/>
  <c r="P5" i="23"/>
  <c r="O14" i="24"/>
  <c r="O8" i="25" s="1"/>
  <c r="O68" i="25" s="1"/>
  <c r="P67" i="24"/>
  <c r="P92" i="24"/>
  <c r="P70" i="24"/>
  <c r="P46" i="24"/>
  <c r="P38" i="24"/>
  <c r="P57" i="24"/>
  <c r="P86" i="24"/>
  <c r="P37" i="24"/>
  <c r="O11" i="24"/>
  <c r="P77" i="24"/>
  <c r="P32" i="24"/>
  <c r="P29" i="24"/>
  <c r="P54" i="24"/>
  <c r="M64" i="25"/>
  <c r="M9" i="25"/>
  <c r="P43" i="24"/>
  <c r="P89" i="24"/>
  <c r="P82" i="24"/>
  <c r="P88" i="24"/>
  <c r="P84" i="24"/>
  <c r="P14" i="23"/>
  <c r="P80" i="24"/>
  <c r="P87" i="24"/>
  <c r="P44" i="24"/>
  <c r="P6" i="23"/>
  <c r="O12" i="24"/>
  <c r="O6" i="25" s="1"/>
  <c r="O66" i="25" s="1"/>
  <c r="P11" i="23"/>
  <c r="P7" i="23"/>
  <c r="P35" i="24"/>
  <c r="P60" i="24"/>
  <c r="M13" i="25"/>
  <c r="P52" i="24"/>
  <c r="L27" i="25"/>
  <c r="L31" i="25" s="1"/>
  <c r="L69" i="25"/>
  <c r="L10" i="25"/>
  <c r="P36" i="24"/>
  <c r="P74" i="24"/>
  <c r="P27" i="24"/>
  <c r="P31" i="24"/>
  <c r="P68" i="24"/>
  <c r="P83" i="24"/>
  <c r="P90" i="24"/>
  <c r="P51" i="24"/>
  <c r="N5" i="25"/>
  <c r="N65" i="25" s="1"/>
  <c r="N7" i="24"/>
  <c r="P56" i="24"/>
  <c r="N15" i="24"/>
  <c r="N4" i="25"/>
  <c r="N6" i="24"/>
  <c r="P10" i="23"/>
  <c r="P12" i="23"/>
  <c r="P50" i="24"/>
  <c r="P59" i="24"/>
  <c r="P55" i="24"/>
  <c r="M5" i="24"/>
  <c r="M16" i="24" s="1"/>
  <c r="O15" i="23"/>
  <c r="O16" i="23" s="1"/>
  <c r="P41" i="24"/>
  <c r="P53" i="24"/>
  <c r="P28" i="24"/>
  <c r="P13" i="23"/>
  <c r="P65" i="24"/>
  <c r="O10" i="24"/>
  <c r="P30" i="24"/>
  <c r="P69" i="24"/>
  <c r="P81" i="24"/>
  <c r="P61" i="24"/>
  <c r="P91" i="24"/>
  <c r="P25" i="24"/>
  <c r="P72" i="24"/>
  <c r="P75" i="24"/>
  <c r="P76" i="24"/>
  <c r="P62" i="24"/>
  <c r="O30" i="25"/>
  <c r="P66" i="24"/>
  <c r="P45" i="24"/>
  <c r="P58" i="24"/>
  <c r="P85" i="24"/>
  <c r="P24" i="24"/>
  <c r="O13" i="24"/>
  <c r="O7" i="25" s="1"/>
  <c r="O67" i="25" s="1"/>
  <c r="P42" i="24"/>
  <c r="P71" i="24"/>
  <c r="P73" i="24"/>
  <c r="BP16" i="6" l="1"/>
  <c r="BR14" i="6"/>
  <c r="BR20" i="25" s="1"/>
  <c r="BR13" i="6"/>
  <c r="BR19" i="25" s="1"/>
  <c r="BR12" i="6"/>
  <c r="BR18" i="25" s="1"/>
  <c r="BQ17" i="25"/>
  <c r="BQ21" i="25" s="1"/>
  <c r="BQ7" i="6"/>
  <c r="BQ15" i="6"/>
  <c r="BR44" i="6"/>
  <c r="BR11" i="6" s="1"/>
  <c r="BS11" i="4"/>
  <c r="BR7" i="4"/>
  <c r="BR5" i="4"/>
  <c r="CG35" i="6"/>
  <c r="BR11" i="4"/>
  <c r="BR15" i="4" s="1"/>
  <c r="BU40" i="6"/>
  <c r="BS91" i="6"/>
  <c r="CG51" i="6"/>
  <c r="BV47" i="6"/>
  <c r="BV70" i="6"/>
  <c r="BS59" i="6"/>
  <c r="BX77" i="6"/>
  <c r="BT60" i="6"/>
  <c r="CF66" i="6"/>
  <c r="BS89" i="6"/>
  <c r="BT30" i="6"/>
  <c r="BT6" i="4"/>
  <c r="BT10" i="4"/>
  <c r="BY83" i="6"/>
  <c r="BS87" i="6"/>
  <c r="BT57" i="6"/>
  <c r="BP22" i="25"/>
  <c r="BS88" i="6"/>
  <c r="BQ5" i="6"/>
  <c r="CE52" i="6"/>
  <c r="CC53" i="6"/>
  <c r="BS43" i="6"/>
  <c r="BT71" i="6"/>
  <c r="CH24" i="6"/>
  <c r="BS61" i="6"/>
  <c r="CB27" i="6"/>
  <c r="CB37" i="6"/>
  <c r="BS86" i="6"/>
  <c r="BX28" i="6"/>
  <c r="CD26" i="6"/>
  <c r="BT31" i="6"/>
  <c r="BS42" i="6"/>
  <c r="BT90" i="6"/>
  <c r="CG80" i="6"/>
  <c r="BS10" i="6"/>
  <c r="BS7" i="4"/>
  <c r="CH65" i="6"/>
  <c r="BZ32" i="6"/>
  <c r="BZ54" i="6"/>
  <c r="BW84" i="6"/>
  <c r="BR6" i="6"/>
  <c r="BR16" i="25"/>
  <c r="BV29" i="6"/>
  <c r="BZ38" i="6"/>
  <c r="CD67" i="6"/>
  <c r="CD36" i="6"/>
  <c r="CJ50" i="6"/>
  <c r="BS76" i="6"/>
  <c r="BT41" i="6"/>
  <c r="BX39" i="6"/>
  <c r="BS14" i="4"/>
  <c r="CC81" i="6"/>
  <c r="BV55" i="6"/>
  <c r="BS73" i="6"/>
  <c r="BS56" i="6"/>
  <c r="BS12" i="4"/>
  <c r="BX62" i="6"/>
  <c r="CA82" i="6"/>
  <c r="BS58" i="6"/>
  <c r="BS46" i="6"/>
  <c r="BT72" i="6"/>
  <c r="CF25" i="6"/>
  <c r="BU92" i="6"/>
  <c r="BT45" i="6"/>
  <c r="BS13" i="4"/>
  <c r="BS74" i="6"/>
  <c r="CB68" i="6"/>
  <c r="BS75" i="6"/>
  <c r="BZ69" i="6"/>
  <c r="BT85" i="6"/>
  <c r="P15" i="23"/>
  <c r="P16" i="23" s="1"/>
  <c r="P10" i="24"/>
  <c r="P13" i="24"/>
  <c r="P7" i="25" s="1"/>
  <c r="P67" i="25" s="1"/>
  <c r="N13" i="25"/>
  <c r="P14" i="24"/>
  <c r="P8" i="25" s="1"/>
  <c r="P68" i="25" s="1"/>
  <c r="O5" i="25"/>
  <c r="O65" i="25" s="1"/>
  <c r="O7" i="24"/>
  <c r="P30" i="25"/>
  <c r="O15" i="24"/>
  <c r="O4" i="25"/>
  <c r="O6" i="24"/>
  <c r="P12" i="24"/>
  <c r="P6" i="25" s="1"/>
  <c r="P66" i="25" s="1"/>
  <c r="P11" i="24"/>
  <c r="N5" i="24"/>
  <c r="C2" i="24" s="1"/>
  <c r="M10" i="25"/>
  <c r="M69" i="25"/>
  <c r="M27" i="25"/>
  <c r="M31" i="25" s="1"/>
  <c r="N9" i="25"/>
  <c r="N64" i="25"/>
  <c r="BS14" i="6" l="1"/>
  <c r="BS20" i="25" s="1"/>
  <c r="BS5" i="4"/>
  <c r="BS13" i="6"/>
  <c r="BS19" i="25" s="1"/>
  <c r="BS15" i="4"/>
  <c r="BR16" i="4"/>
  <c r="BR17" i="25"/>
  <c r="BR7" i="6"/>
  <c r="BR15" i="6"/>
  <c r="CC68" i="6"/>
  <c r="BV92" i="6"/>
  <c r="BU72" i="6"/>
  <c r="BT56" i="6"/>
  <c r="BT12" i="4"/>
  <c r="CA38" i="6"/>
  <c r="CA32" i="6"/>
  <c r="BU90" i="6"/>
  <c r="BU31" i="6"/>
  <c r="BU71" i="6"/>
  <c r="BT43" i="6"/>
  <c r="CD53" i="6"/>
  <c r="BT88" i="6"/>
  <c r="BU57" i="6"/>
  <c r="BY77" i="6"/>
  <c r="BV40" i="6"/>
  <c r="CH35" i="6"/>
  <c r="BS44" i="6"/>
  <c r="BS11" i="6" s="1"/>
  <c r="BT75" i="6"/>
  <c r="BU45" i="6"/>
  <c r="BT58" i="6"/>
  <c r="BY62" i="6"/>
  <c r="BT76" i="6"/>
  <c r="BW29" i="6"/>
  <c r="BS6" i="6"/>
  <c r="BS16" i="25"/>
  <c r="CH80" i="6"/>
  <c r="BT86" i="6"/>
  <c r="BT14" i="4"/>
  <c r="CC37" i="6"/>
  <c r="BT61" i="6"/>
  <c r="BT87" i="6"/>
  <c r="BZ83" i="6"/>
  <c r="BU60" i="6"/>
  <c r="BW70" i="6"/>
  <c r="BW47" i="6"/>
  <c r="BT91" i="6"/>
  <c r="CA69" i="6"/>
  <c r="BT74" i="6"/>
  <c r="CG25" i="6"/>
  <c r="CB82" i="6"/>
  <c r="BW55" i="6"/>
  <c r="CD81" i="6"/>
  <c r="BY39" i="6"/>
  <c r="BU41" i="6"/>
  <c r="CE67" i="6"/>
  <c r="BR21" i="25"/>
  <c r="BX84" i="6"/>
  <c r="CA54" i="6"/>
  <c r="BT42" i="6"/>
  <c r="CE26" i="6"/>
  <c r="BY28" i="6"/>
  <c r="CC27" i="6"/>
  <c r="CI24" i="6"/>
  <c r="BT10" i="6"/>
  <c r="BT89" i="6"/>
  <c r="CG66" i="6"/>
  <c r="BT59" i="6"/>
  <c r="BU85" i="6"/>
  <c r="BT46" i="6"/>
  <c r="BS12" i="6"/>
  <c r="BS18" i="25" s="1"/>
  <c r="BT73" i="6"/>
  <c r="CE36" i="6"/>
  <c r="BR5" i="6"/>
  <c r="BR16" i="6" s="1"/>
  <c r="CI65" i="6"/>
  <c r="BT13" i="4"/>
  <c r="CF52" i="6"/>
  <c r="BU30" i="6"/>
  <c r="BU6" i="4"/>
  <c r="BU10" i="4"/>
  <c r="CH51" i="6"/>
  <c r="BQ25" i="25"/>
  <c r="BQ22" i="25" s="1"/>
  <c r="BQ16" i="6"/>
  <c r="N16" i="24"/>
  <c r="O5" i="24"/>
  <c r="O16" i="24" s="1"/>
  <c r="N69" i="25"/>
  <c r="N27" i="25"/>
  <c r="N31" i="25" s="1"/>
  <c r="N10" i="25"/>
  <c r="O64" i="25"/>
  <c r="O9" i="25"/>
  <c r="O13" i="25"/>
  <c r="P5" i="25"/>
  <c r="P65" i="25" s="1"/>
  <c r="P7" i="24"/>
  <c r="P4" i="25"/>
  <c r="P15" i="24"/>
  <c r="P6" i="24"/>
  <c r="BS16" i="4" l="1"/>
  <c r="BT14" i="6"/>
  <c r="BT20" i="25" s="1"/>
  <c r="BT13" i="6"/>
  <c r="BT19" i="25" s="1"/>
  <c r="BS7" i="6"/>
  <c r="BS5" i="6" s="1"/>
  <c r="BS17" i="25"/>
  <c r="BS21" i="25" s="1"/>
  <c r="BS15" i="6"/>
  <c r="BU10" i="6"/>
  <c r="CG52" i="6"/>
  <c r="CJ65" i="6"/>
  <c r="CF36" i="6"/>
  <c r="BU89" i="6"/>
  <c r="CF26" i="6"/>
  <c r="CB54" i="6"/>
  <c r="CF67" i="6"/>
  <c r="CC82" i="6"/>
  <c r="CH25" i="6"/>
  <c r="BU86" i="6"/>
  <c r="BU88" i="6"/>
  <c r="BV71" i="6"/>
  <c r="BV72" i="6"/>
  <c r="BW92" i="6"/>
  <c r="BV30" i="6"/>
  <c r="BV10" i="4"/>
  <c r="BV6" i="4"/>
  <c r="BU73" i="6"/>
  <c r="BV85" i="6"/>
  <c r="BT6" i="6"/>
  <c r="BT16" i="25"/>
  <c r="CJ24" i="6"/>
  <c r="CD27" i="6"/>
  <c r="CE81" i="6"/>
  <c r="BX55" i="6"/>
  <c r="CB69" i="6"/>
  <c r="BX47" i="6"/>
  <c r="BX70" i="6"/>
  <c r="BU87" i="6"/>
  <c r="BU61" i="6"/>
  <c r="CD37" i="6"/>
  <c r="BU58" i="6"/>
  <c r="BU75" i="6"/>
  <c r="BT44" i="6"/>
  <c r="BT11" i="6" s="1"/>
  <c r="BT7" i="4"/>
  <c r="BT11" i="4"/>
  <c r="BT15" i="4" s="1"/>
  <c r="BU43" i="6"/>
  <c r="BV31" i="6"/>
  <c r="CB32" i="6"/>
  <c r="BU56" i="6"/>
  <c r="BU12" i="4"/>
  <c r="BR25" i="25"/>
  <c r="BR22" i="25" s="1"/>
  <c r="BT5" i="4"/>
  <c r="BU46" i="6"/>
  <c r="CH66" i="6"/>
  <c r="BY84" i="6"/>
  <c r="BV41" i="6"/>
  <c r="BU91" i="6"/>
  <c r="CI80" i="6"/>
  <c r="BU76" i="6"/>
  <c r="CI35" i="6"/>
  <c r="BZ77" i="6"/>
  <c r="BV57" i="6"/>
  <c r="CE53" i="6"/>
  <c r="BU13" i="4"/>
  <c r="BT12" i="6"/>
  <c r="BT18" i="25" s="1"/>
  <c r="CI51" i="6"/>
  <c r="BU14" i="4"/>
  <c r="BU59" i="6"/>
  <c r="BZ28" i="6"/>
  <c r="BU42" i="6"/>
  <c r="BZ39" i="6"/>
  <c r="BU74" i="6"/>
  <c r="BV60" i="6"/>
  <c r="CA83" i="6"/>
  <c r="BX29" i="6"/>
  <c r="BZ62" i="6"/>
  <c r="BV45" i="6"/>
  <c r="BW40" i="6"/>
  <c r="BV90" i="6"/>
  <c r="CB38" i="6"/>
  <c r="CD68" i="6"/>
  <c r="P5" i="24"/>
  <c r="P16" i="24" s="1"/>
  <c r="P13" i="25"/>
  <c r="P9" i="25"/>
  <c r="P64" i="25"/>
  <c r="O27" i="25"/>
  <c r="O31" i="25" s="1"/>
  <c r="O10" i="25"/>
  <c r="O69" i="25"/>
  <c r="BU13" i="6" l="1"/>
  <c r="BU19" i="25" s="1"/>
  <c r="BV14" i="4"/>
  <c r="BU14" i="6"/>
  <c r="BU20" i="25" s="1"/>
  <c r="BT17" i="25"/>
  <c r="BT21" i="25" s="1"/>
  <c r="BT7" i="6"/>
  <c r="BT15" i="6"/>
  <c r="BW45" i="6"/>
  <c r="CA62" i="6"/>
  <c r="BY29" i="6"/>
  <c r="CB83" i="6"/>
  <c r="BV59" i="6"/>
  <c r="CA77" i="6"/>
  <c r="CJ80" i="6"/>
  <c r="BW41" i="6"/>
  <c r="BZ84" i="6"/>
  <c r="BV46" i="6"/>
  <c r="BU12" i="6"/>
  <c r="BU18" i="25" s="1"/>
  <c r="BV43" i="6"/>
  <c r="BV61" i="6"/>
  <c r="BY70" i="6"/>
  <c r="BY47" i="6"/>
  <c r="BY55" i="6"/>
  <c r="CE27" i="6"/>
  <c r="BV73" i="6"/>
  <c r="BW71" i="6"/>
  <c r="CG67" i="6"/>
  <c r="CG26" i="6"/>
  <c r="BU6" i="6"/>
  <c r="BU16" i="25"/>
  <c r="BV74" i="6"/>
  <c r="CJ35" i="6"/>
  <c r="CC32" i="6"/>
  <c r="BV7" i="4"/>
  <c r="BU44" i="6"/>
  <c r="BU11" i="6" s="1"/>
  <c r="BU7" i="4"/>
  <c r="BU5" i="4"/>
  <c r="BV58" i="6"/>
  <c r="CE37" i="6"/>
  <c r="BX92" i="6"/>
  <c r="BV88" i="6"/>
  <c r="CI25" i="6"/>
  <c r="CD82" i="6"/>
  <c r="BV89" i="6"/>
  <c r="BS25" i="25"/>
  <c r="BS22" i="25" s="1"/>
  <c r="BS16" i="6"/>
  <c r="CE68" i="6"/>
  <c r="BX40" i="6"/>
  <c r="BW60" i="6"/>
  <c r="CA39" i="6"/>
  <c r="BV42" i="6"/>
  <c r="CA28" i="6"/>
  <c r="BW57" i="6"/>
  <c r="BW31" i="6"/>
  <c r="BV87" i="6"/>
  <c r="BT5" i="6"/>
  <c r="BT16" i="6" s="1"/>
  <c r="BW85" i="6"/>
  <c r="BV10" i="6"/>
  <c r="BW72" i="6"/>
  <c r="BV13" i="4"/>
  <c r="BV86" i="6"/>
  <c r="CG36" i="6"/>
  <c r="CC38" i="6"/>
  <c r="BW90" i="6"/>
  <c r="CJ51" i="6"/>
  <c r="CF53" i="6"/>
  <c r="BV76" i="6"/>
  <c r="BW14" i="4"/>
  <c r="BV91" i="6"/>
  <c r="CI66" i="6"/>
  <c r="BV56" i="6"/>
  <c r="BV12" i="4"/>
  <c r="BT16" i="4"/>
  <c r="BV75" i="6"/>
  <c r="CC69" i="6"/>
  <c r="CF81" i="6"/>
  <c r="BW30" i="6"/>
  <c r="BW10" i="4"/>
  <c r="BW6" i="4"/>
  <c r="CC54" i="6"/>
  <c r="CH52" i="6"/>
  <c r="BU11" i="4"/>
  <c r="BU15" i="4" s="1"/>
  <c r="P10" i="25"/>
  <c r="P69" i="25"/>
  <c r="P27" i="25"/>
  <c r="P31" i="25" s="1"/>
  <c r="BV11" i="4" l="1"/>
  <c r="BV5" i="4"/>
  <c r="BV13" i="6"/>
  <c r="BV19" i="25" s="1"/>
  <c r="BV12" i="6"/>
  <c r="BV18" i="25" s="1"/>
  <c r="BV15" i="4"/>
  <c r="BU16" i="4"/>
  <c r="BU17" i="25"/>
  <c r="BU7" i="6"/>
  <c r="BU5" i="6" s="1"/>
  <c r="BU15" i="6"/>
  <c r="CD69" i="6"/>
  <c r="BW75" i="6"/>
  <c r="BW56" i="6"/>
  <c r="BW12" i="4"/>
  <c r="BW86" i="6"/>
  <c r="BV16" i="25"/>
  <c r="BV6" i="6"/>
  <c r="BW87" i="6"/>
  <c r="BX57" i="6"/>
  <c r="BW42" i="6"/>
  <c r="CF37" i="6"/>
  <c r="CH26" i="6"/>
  <c r="CH67" i="6"/>
  <c r="CF27" i="6"/>
  <c r="BZ47" i="6"/>
  <c r="BZ70" i="6"/>
  <c r="BW43" i="6"/>
  <c r="CA84" i="6"/>
  <c r="BW59" i="6"/>
  <c r="BZ29" i="6"/>
  <c r="BX30" i="6"/>
  <c r="BX6" i="4"/>
  <c r="BX10" i="4"/>
  <c r="CJ25" i="6"/>
  <c r="BW88" i="6"/>
  <c r="BY92" i="6"/>
  <c r="BZ55" i="6"/>
  <c r="BW46" i="6"/>
  <c r="CB77" i="6"/>
  <c r="BX45" i="6"/>
  <c r="CI52" i="6"/>
  <c r="CD54" i="6"/>
  <c r="BW10" i="6"/>
  <c r="CG81" i="6"/>
  <c r="BW91" i="6"/>
  <c r="CG53" i="6"/>
  <c r="BX90" i="6"/>
  <c r="CD38" i="6"/>
  <c r="BX72" i="6"/>
  <c r="CB28" i="6"/>
  <c r="BX60" i="6"/>
  <c r="BW58" i="6"/>
  <c r="BV44" i="6"/>
  <c r="BV11" i="6" s="1"/>
  <c r="BW11" i="4"/>
  <c r="CD32" i="6"/>
  <c r="BU21" i="25"/>
  <c r="BW13" i="4"/>
  <c r="BW61" i="6"/>
  <c r="CC83" i="6"/>
  <c r="BT25" i="25"/>
  <c r="BT22" i="25" s="1"/>
  <c r="CJ66" i="6"/>
  <c r="BW76" i="6"/>
  <c r="CH36" i="6"/>
  <c r="BV14" i="6"/>
  <c r="BV20" i="25" s="1"/>
  <c r="BX85" i="6"/>
  <c r="BX31" i="6"/>
  <c r="CB39" i="6"/>
  <c r="BY40" i="6"/>
  <c r="CF68" i="6"/>
  <c r="BW89" i="6"/>
  <c r="CE82" i="6"/>
  <c r="BW74" i="6"/>
  <c r="BX71" i="6"/>
  <c r="BW73" i="6"/>
  <c r="BX41" i="6"/>
  <c r="CB62" i="6"/>
  <c r="BV16" i="4" l="1"/>
  <c r="BW13" i="6"/>
  <c r="BW19" i="25" s="1"/>
  <c r="BX14" i="4"/>
  <c r="BW14" i="6"/>
  <c r="BW20" i="25" s="1"/>
  <c r="BW15" i="4"/>
  <c r="BV17" i="25"/>
  <c r="BV7" i="6"/>
  <c r="BV5" i="6" s="1"/>
  <c r="H2" i="6" s="1"/>
  <c r="BV15" i="6"/>
  <c r="BX89" i="6"/>
  <c r="CC39" i="6"/>
  <c r="BY85" i="6"/>
  <c r="BX76" i="6"/>
  <c r="CD83" i="6"/>
  <c r="CE32" i="6"/>
  <c r="BX58" i="6"/>
  <c r="BY60" i="6"/>
  <c r="CE38" i="6"/>
  <c r="BW16" i="25"/>
  <c r="BW6" i="6"/>
  <c r="CE54" i="6"/>
  <c r="BX46" i="6"/>
  <c r="CB84" i="6"/>
  <c r="CI67" i="6"/>
  <c r="CI26" i="6"/>
  <c r="BY57" i="6"/>
  <c r="BX75" i="6"/>
  <c r="CE69" i="6"/>
  <c r="BY71" i="6"/>
  <c r="BZ40" i="6"/>
  <c r="BX61" i="6"/>
  <c r="CC28" i="6"/>
  <c r="CH53" i="6"/>
  <c r="CA55" i="6"/>
  <c r="BX88" i="6"/>
  <c r="CG37" i="6"/>
  <c r="BU25" i="25"/>
  <c r="BU22" i="25" s="1"/>
  <c r="BU16" i="6"/>
  <c r="BY41" i="6"/>
  <c r="CF82" i="6"/>
  <c r="CI36" i="6"/>
  <c r="BW44" i="6"/>
  <c r="BW11" i="6" s="1"/>
  <c r="BX7" i="4"/>
  <c r="BW5" i="4"/>
  <c r="BW16" i="4" s="1"/>
  <c r="BY90" i="6"/>
  <c r="CH81" i="6"/>
  <c r="BY45" i="6"/>
  <c r="CC77" i="6"/>
  <c r="BY30" i="6"/>
  <c r="BY6" i="4"/>
  <c r="BY10" i="4"/>
  <c r="BX59" i="6"/>
  <c r="CA70" i="6"/>
  <c r="CA47" i="6"/>
  <c r="BX42" i="6"/>
  <c r="BX11" i="4"/>
  <c r="BX87" i="6"/>
  <c r="BX86" i="6"/>
  <c r="BW12" i="6"/>
  <c r="BW18" i="25" s="1"/>
  <c r="BX73" i="6"/>
  <c r="CC62" i="6"/>
  <c r="BX13" i="4"/>
  <c r="BX74" i="6"/>
  <c r="CG68" i="6"/>
  <c r="BY31" i="6"/>
  <c r="BY72" i="6"/>
  <c r="BX91" i="6"/>
  <c r="CJ52" i="6"/>
  <c r="BW7" i="4"/>
  <c r="BZ92" i="6"/>
  <c r="BX10" i="6"/>
  <c r="CA29" i="6"/>
  <c r="BX43" i="6"/>
  <c r="CG27" i="6"/>
  <c r="BX56" i="6"/>
  <c r="BX12" i="4"/>
  <c r="BX12" i="6" l="1"/>
  <c r="BX18" i="25" s="1"/>
  <c r="BX14" i="6"/>
  <c r="BX20" i="25" s="1"/>
  <c r="BY13" i="4"/>
  <c r="BX13" i="6"/>
  <c r="BX19" i="25" s="1"/>
  <c r="BX15" i="4"/>
  <c r="BW17" i="25"/>
  <c r="BW21" i="25" s="1"/>
  <c r="BW7" i="6"/>
  <c r="BW5" i="6" s="1"/>
  <c r="BW15" i="6"/>
  <c r="BY43" i="6"/>
  <c r="CA92" i="6"/>
  <c r="CD62" i="6"/>
  <c r="BY42" i="6"/>
  <c r="CB47" i="6"/>
  <c r="CB70" i="6"/>
  <c r="CD77" i="6"/>
  <c r="CJ36" i="6"/>
  <c r="BZ41" i="6"/>
  <c r="CH37" i="6"/>
  <c r="BY61" i="6"/>
  <c r="BZ85" i="6"/>
  <c r="CD39" i="6"/>
  <c r="BY91" i="6"/>
  <c r="BZ31" i="6"/>
  <c r="CH68" i="6"/>
  <c r="BY87" i="6"/>
  <c r="BY59" i="6"/>
  <c r="BZ90" i="6"/>
  <c r="BY46" i="6"/>
  <c r="BY58" i="6"/>
  <c r="BY89" i="6"/>
  <c r="BV21" i="25"/>
  <c r="CH27" i="6"/>
  <c r="BY56" i="6"/>
  <c r="BY12" i="4"/>
  <c r="CB29" i="6"/>
  <c r="BY73" i="6"/>
  <c r="BY86" i="6"/>
  <c r="BZ30" i="6"/>
  <c r="BZ6" i="4"/>
  <c r="BZ10" i="4"/>
  <c r="BY14" i="4"/>
  <c r="CG82" i="6"/>
  <c r="CI53" i="6"/>
  <c r="CA40" i="6"/>
  <c r="CF69" i="6"/>
  <c r="BZ57" i="6"/>
  <c r="CC84" i="6"/>
  <c r="CF38" i="6"/>
  <c r="CF32" i="6"/>
  <c r="BY76" i="6"/>
  <c r="BX6" i="6"/>
  <c r="BX16" i="25"/>
  <c r="BZ72" i="6"/>
  <c r="BY74" i="6"/>
  <c r="BY10" i="6"/>
  <c r="BZ45" i="6"/>
  <c r="CI81" i="6"/>
  <c r="BY7" i="4"/>
  <c r="BX44" i="6"/>
  <c r="BX11" i="6" s="1"/>
  <c r="BX5" i="4"/>
  <c r="BX16" i="4" s="1"/>
  <c r="BY88" i="6"/>
  <c r="CB55" i="6"/>
  <c r="CD28" i="6"/>
  <c r="BZ71" i="6"/>
  <c r="BY75" i="6"/>
  <c r="CJ26" i="6"/>
  <c r="CJ67" i="6"/>
  <c r="CF54" i="6"/>
  <c r="BZ60" i="6"/>
  <c r="CE83" i="6"/>
  <c r="BV25" i="25"/>
  <c r="BV16" i="6"/>
  <c r="BY12" i="6" l="1"/>
  <c r="BY18" i="25" s="1"/>
  <c r="BZ13" i="4"/>
  <c r="BW16" i="6"/>
  <c r="BY13" i="6"/>
  <c r="BY19" i="25" s="1"/>
  <c r="BX17" i="25"/>
  <c r="BX21" i="25" s="1"/>
  <c r="BX7" i="6"/>
  <c r="BX5" i="6" s="1"/>
  <c r="BX15" i="6"/>
  <c r="CA60" i="6"/>
  <c r="CF83" i="6"/>
  <c r="BZ75" i="6"/>
  <c r="BZ88" i="6"/>
  <c r="CA45" i="6"/>
  <c r="BZ76" i="6"/>
  <c r="CG38" i="6"/>
  <c r="CD84" i="6"/>
  <c r="CA57" i="6"/>
  <c r="CA30" i="6"/>
  <c r="CA10" i="4"/>
  <c r="CA6" i="4"/>
  <c r="CI27" i="6"/>
  <c r="CA31" i="6"/>
  <c r="CC70" i="6"/>
  <c r="CC47" i="6"/>
  <c r="BY11" i="4"/>
  <c r="BY15" i="4" s="1"/>
  <c r="BY6" i="6"/>
  <c r="BY16" i="25"/>
  <c r="CA72" i="6"/>
  <c r="CG32" i="6"/>
  <c r="CH82" i="6"/>
  <c r="BZ10" i="6"/>
  <c r="BZ73" i="6"/>
  <c r="CA13" i="4"/>
  <c r="CA90" i="6"/>
  <c r="BZ59" i="6"/>
  <c r="CE39" i="6"/>
  <c r="BZ61" i="6"/>
  <c r="BW25" i="25"/>
  <c r="BW22" i="25" s="1"/>
  <c r="CJ81" i="6"/>
  <c r="BZ74" i="6"/>
  <c r="CB40" i="6"/>
  <c r="CJ53" i="6"/>
  <c r="BZ86" i="6"/>
  <c r="BZ14" i="4"/>
  <c r="CC29" i="6"/>
  <c r="BZ56" i="6"/>
  <c r="BZ12" i="4"/>
  <c r="BV22" i="25"/>
  <c r="BZ46" i="6"/>
  <c r="BZ91" i="6"/>
  <c r="CA85" i="6"/>
  <c r="CA41" i="6"/>
  <c r="CB92" i="6"/>
  <c r="CG54" i="6"/>
  <c r="CA71" i="6"/>
  <c r="CE28" i="6"/>
  <c r="CC55" i="6"/>
  <c r="BZ7" i="4"/>
  <c r="BY44" i="6"/>
  <c r="BY11" i="6" s="1"/>
  <c r="BY5" i="4"/>
  <c r="CG69" i="6"/>
  <c r="BY14" i="6"/>
  <c r="BY20" i="25" s="1"/>
  <c r="BZ89" i="6"/>
  <c r="BZ58" i="6"/>
  <c r="BZ87" i="6"/>
  <c r="CI68" i="6"/>
  <c r="CI37" i="6"/>
  <c r="CE77" i="6"/>
  <c r="BZ42" i="6"/>
  <c r="CE62" i="6"/>
  <c r="BZ43" i="6"/>
  <c r="BZ13" i="6" l="1"/>
  <c r="BZ19" i="25" s="1"/>
  <c r="BY17" i="25"/>
  <c r="BY21" i="25" s="1"/>
  <c r="BY7" i="6"/>
  <c r="BY15" i="6"/>
  <c r="CF62" i="6"/>
  <c r="CF77" i="6"/>
  <c r="CJ37" i="6"/>
  <c r="CA89" i="6"/>
  <c r="CD55" i="6"/>
  <c r="CB41" i="6"/>
  <c r="CA91" i="6"/>
  <c r="BZ12" i="6"/>
  <c r="BZ18" i="25" s="1"/>
  <c r="BZ14" i="6"/>
  <c r="BZ20" i="25" s="1"/>
  <c r="CA74" i="6"/>
  <c r="CA59" i="6"/>
  <c r="BZ16" i="25"/>
  <c r="BZ6" i="6"/>
  <c r="CB72" i="6"/>
  <c r="CD70" i="6"/>
  <c r="CB57" i="6"/>
  <c r="CE84" i="6"/>
  <c r="CH38" i="6"/>
  <c r="CG83" i="6"/>
  <c r="BX25" i="25"/>
  <c r="BX22" i="25" s="1"/>
  <c r="BX16" i="6"/>
  <c r="CA43" i="6"/>
  <c r="CA87" i="6"/>
  <c r="BZ44" i="6"/>
  <c r="BZ11" i="6" s="1"/>
  <c r="BZ5" i="4"/>
  <c r="BZ11" i="4"/>
  <c r="BZ15" i="4" s="1"/>
  <c r="CF28" i="6"/>
  <c r="CA56" i="6"/>
  <c r="CA12" i="4"/>
  <c r="CA86" i="6"/>
  <c r="CF39" i="6"/>
  <c r="CI82" i="6"/>
  <c r="BY16" i="4"/>
  <c r="CD47" i="6"/>
  <c r="CB31" i="6"/>
  <c r="CJ27" i="6"/>
  <c r="CA14" i="4"/>
  <c r="CA42" i="6"/>
  <c r="CA58" i="6"/>
  <c r="CH69" i="6"/>
  <c r="CC92" i="6"/>
  <c r="CA7" i="4"/>
  <c r="CB85" i="6"/>
  <c r="CA46" i="6"/>
  <c r="CD29" i="6"/>
  <c r="CC40" i="6"/>
  <c r="CA61" i="6"/>
  <c r="CA73" i="6"/>
  <c r="CH32" i="6"/>
  <c r="CA10" i="6"/>
  <c r="CA88" i="6"/>
  <c r="CA75" i="6"/>
  <c r="CJ68" i="6"/>
  <c r="CB71" i="6"/>
  <c r="CH54" i="6"/>
  <c r="CB90" i="6"/>
  <c r="BY5" i="6"/>
  <c r="CA5" i="4"/>
  <c r="CB30" i="6"/>
  <c r="CB6" i="4"/>
  <c r="CB10" i="4"/>
  <c r="CA76" i="6"/>
  <c r="CB45" i="6"/>
  <c r="CB60" i="6"/>
  <c r="CB13" i="4" l="1"/>
  <c r="CA14" i="6"/>
  <c r="CA20" i="25" s="1"/>
  <c r="CA13" i="6"/>
  <c r="CA19" i="25" s="1"/>
  <c r="BZ17" i="25"/>
  <c r="BZ7" i="6"/>
  <c r="BZ15" i="6"/>
  <c r="CC45" i="6"/>
  <c r="CI54" i="6"/>
  <c r="CB88" i="6"/>
  <c r="CB73" i="6"/>
  <c r="CD40" i="6"/>
  <c r="CC31" i="6"/>
  <c r="CE47" i="6"/>
  <c r="CA12" i="6"/>
  <c r="CA18" i="25" s="1"/>
  <c r="BZ16" i="4"/>
  <c r="CH83" i="6"/>
  <c r="CF84" i="6"/>
  <c r="CC72" i="6"/>
  <c r="CB74" i="6"/>
  <c r="CB91" i="6"/>
  <c r="CE55" i="6"/>
  <c r="CG77" i="6"/>
  <c r="CC90" i="6"/>
  <c r="CI32" i="6"/>
  <c r="CI69" i="6"/>
  <c r="CB42" i="6"/>
  <c r="CJ82" i="6"/>
  <c r="CB56" i="6"/>
  <c r="CB12" i="4"/>
  <c r="CB87" i="6"/>
  <c r="CI38" i="6"/>
  <c r="CC57" i="6"/>
  <c r="CE70" i="6"/>
  <c r="CC41" i="6"/>
  <c r="CB76" i="6"/>
  <c r="CA16" i="25"/>
  <c r="CA6" i="6"/>
  <c r="CB61" i="6"/>
  <c r="CE29" i="6"/>
  <c r="CC85" i="6"/>
  <c r="CD92" i="6"/>
  <c r="CB58" i="6"/>
  <c r="CG39" i="6"/>
  <c r="CG28" i="6"/>
  <c r="CA44" i="6"/>
  <c r="CA11" i="6" s="1"/>
  <c r="BZ5" i="6"/>
  <c r="CB59" i="6"/>
  <c r="CB89" i="6"/>
  <c r="CC60" i="6"/>
  <c r="CC30" i="6"/>
  <c r="CC10" i="4"/>
  <c r="CC6" i="4"/>
  <c r="CB10" i="6"/>
  <c r="CC71" i="6"/>
  <c r="CB75" i="6"/>
  <c r="CB46" i="6"/>
  <c r="CB86" i="6"/>
  <c r="CB14" i="4"/>
  <c r="CB43" i="6"/>
  <c r="CG62" i="6"/>
  <c r="BY25" i="25"/>
  <c r="BY22" i="25" s="1"/>
  <c r="BY16" i="6"/>
  <c r="CA11" i="4"/>
  <c r="CA15" i="4" s="1"/>
  <c r="CA16" i="4" s="1"/>
  <c r="CB14" i="6" l="1"/>
  <c r="CB20" i="25" s="1"/>
  <c r="CB13" i="6"/>
  <c r="CB19" i="25" s="1"/>
  <c r="CC14" i="4"/>
  <c r="CA17" i="25"/>
  <c r="CA21" i="25" s="1"/>
  <c r="CA7" i="6"/>
  <c r="CA15" i="6"/>
  <c r="CC75" i="6"/>
  <c r="CC10" i="6"/>
  <c r="CC89" i="6"/>
  <c r="CE92" i="6"/>
  <c r="CC87" i="6"/>
  <c r="CJ69" i="6"/>
  <c r="CJ32" i="6"/>
  <c r="CF55" i="6"/>
  <c r="BZ21" i="25"/>
  <c r="CB16" i="25"/>
  <c r="CB6" i="6"/>
  <c r="CH39" i="6"/>
  <c r="CC58" i="6"/>
  <c r="CC61" i="6"/>
  <c r="CA5" i="6"/>
  <c r="CC76" i="6"/>
  <c r="CD41" i="6"/>
  <c r="CD57" i="6"/>
  <c r="CJ38" i="6"/>
  <c r="CC42" i="6"/>
  <c r="CH77" i="6"/>
  <c r="CD72" i="6"/>
  <c r="CI83" i="6"/>
  <c r="CD31" i="6"/>
  <c r="CC73" i="6"/>
  <c r="CD45" i="6"/>
  <c r="CH62" i="6"/>
  <c r="CC43" i="6"/>
  <c r="CC46" i="6"/>
  <c r="CC13" i="4"/>
  <c r="CD60" i="6"/>
  <c r="CB44" i="6"/>
  <c r="CB11" i="6" s="1"/>
  <c r="CB5" i="4"/>
  <c r="CB7" i="4"/>
  <c r="CD85" i="6"/>
  <c r="CF29" i="6"/>
  <c r="CC56" i="6"/>
  <c r="CC12" i="4"/>
  <c r="CD90" i="6"/>
  <c r="CC91" i="6"/>
  <c r="CG84" i="6"/>
  <c r="CC88" i="6"/>
  <c r="CJ54" i="6"/>
  <c r="BZ16" i="6"/>
  <c r="BZ25" i="25"/>
  <c r="CC86" i="6"/>
  <c r="CD71" i="6"/>
  <c r="CD30" i="6"/>
  <c r="CD6" i="4"/>
  <c r="CD10" i="4"/>
  <c r="CC59" i="6"/>
  <c r="CH28" i="6"/>
  <c r="CF70" i="6"/>
  <c r="CB12" i="6"/>
  <c r="CB18" i="25" s="1"/>
  <c r="CB11" i="4"/>
  <c r="CB15" i="4" s="1"/>
  <c r="CC74" i="6"/>
  <c r="CF47" i="6"/>
  <c r="CE40" i="6"/>
  <c r="CB16" i="4" l="1"/>
  <c r="BZ22" i="25"/>
  <c r="CC14" i="6"/>
  <c r="CC20" i="25" s="1"/>
  <c r="CC13" i="6"/>
  <c r="CC19" i="25" s="1"/>
  <c r="CA16" i="6"/>
  <c r="CB17" i="25"/>
  <c r="CB21" i="25" s="1"/>
  <c r="CB7" i="6"/>
  <c r="CB5" i="6" s="1"/>
  <c r="CB15" i="6"/>
  <c r="CE71" i="6"/>
  <c r="CD88" i="6"/>
  <c r="CE90" i="6"/>
  <c r="CD56" i="6"/>
  <c r="CD12" i="4"/>
  <c r="CG29" i="6"/>
  <c r="CD46" i="6"/>
  <c r="CD42" i="6"/>
  <c r="CD58" i="6"/>
  <c r="CD10" i="6"/>
  <c r="CH84" i="6"/>
  <c r="CE60" i="6"/>
  <c r="CE45" i="6"/>
  <c r="CE31" i="6"/>
  <c r="CE72" i="6"/>
  <c r="CI77" i="6"/>
  <c r="CE41" i="6"/>
  <c r="CG55" i="6"/>
  <c r="CG70" i="6"/>
  <c r="CE30" i="6"/>
  <c r="CE6" i="4"/>
  <c r="CE10" i="4"/>
  <c r="CC44" i="6"/>
  <c r="CC11" i="6" s="1"/>
  <c r="CD11" i="4"/>
  <c r="CC5" i="4"/>
  <c r="CC7" i="4"/>
  <c r="CE57" i="6"/>
  <c r="CD76" i="6"/>
  <c r="CD61" i="6"/>
  <c r="CD87" i="6"/>
  <c r="CF92" i="6"/>
  <c r="CD89" i="6"/>
  <c r="CD75" i="6"/>
  <c r="CD74" i="6"/>
  <c r="CD59" i="6"/>
  <c r="CF40" i="6"/>
  <c r="CG47" i="6"/>
  <c r="CI28" i="6"/>
  <c r="CD13" i="4"/>
  <c r="CD86" i="6"/>
  <c r="CD14" i="4"/>
  <c r="CD91" i="6"/>
  <c r="CC12" i="6"/>
  <c r="CC18" i="25" s="1"/>
  <c r="CE85" i="6"/>
  <c r="CD43" i="6"/>
  <c r="CI62" i="6"/>
  <c r="CD73" i="6"/>
  <c r="CJ83" i="6"/>
  <c r="CC11" i="4"/>
  <c r="CC15" i="4" s="1"/>
  <c r="CI39" i="6"/>
  <c r="CC6" i="6"/>
  <c r="CC16" i="25"/>
  <c r="CA25" i="25"/>
  <c r="CA22" i="25" s="1"/>
  <c r="CD14" i="6" l="1"/>
  <c r="CD20" i="25" s="1"/>
  <c r="CD13" i="6"/>
  <c r="CD19" i="25" s="1"/>
  <c r="CD15" i="4"/>
  <c r="CC16" i="4"/>
  <c r="CC7" i="6"/>
  <c r="CC5" i="6" s="1"/>
  <c r="CC17" i="25"/>
  <c r="CC15" i="6"/>
  <c r="CE73" i="6"/>
  <c r="CE43" i="6"/>
  <c r="CE86" i="6"/>
  <c r="CH47" i="6"/>
  <c r="CE75" i="6"/>
  <c r="CE87" i="6"/>
  <c r="CE76" i="6"/>
  <c r="CF30" i="6"/>
  <c r="CF10" i="4"/>
  <c r="CF6" i="4"/>
  <c r="CF45" i="6"/>
  <c r="CI84" i="6"/>
  <c r="CE58" i="6"/>
  <c r="CD12" i="6"/>
  <c r="CD18" i="25" s="1"/>
  <c r="CE88" i="6"/>
  <c r="CF71" i="6"/>
  <c r="CB25" i="25"/>
  <c r="CB22" i="25" s="1"/>
  <c r="CB16" i="6"/>
  <c r="CF72" i="6"/>
  <c r="CE46" i="6"/>
  <c r="CH29" i="6"/>
  <c r="CE56" i="6"/>
  <c r="CE12" i="4"/>
  <c r="CC21" i="25"/>
  <c r="CG40" i="6"/>
  <c r="CG92" i="6"/>
  <c r="CE10" i="6"/>
  <c r="CE91" i="6"/>
  <c r="CF57" i="6"/>
  <c r="CF31" i="6"/>
  <c r="CF60" i="6"/>
  <c r="CD16" i="25"/>
  <c r="CD6" i="6"/>
  <c r="CE42" i="6"/>
  <c r="CF90" i="6"/>
  <c r="CE13" i="4"/>
  <c r="CH70" i="6"/>
  <c r="CE74" i="6"/>
  <c r="CJ39" i="6"/>
  <c r="CJ62" i="6"/>
  <c r="CF85" i="6"/>
  <c r="CJ28" i="6"/>
  <c r="CE59" i="6"/>
  <c r="CE89" i="6"/>
  <c r="CE61" i="6"/>
  <c r="CE7" i="4"/>
  <c r="CD44" i="6"/>
  <c r="CD11" i="6" s="1"/>
  <c r="CD5" i="4"/>
  <c r="CD16" i="4" s="1"/>
  <c r="CH55" i="6"/>
  <c r="CF41" i="6"/>
  <c r="CJ77" i="6"/>
  <c r="CD7" i="4"/>
  <c r="CE14" i="4"/>
  <c r="CE13" i="6" l="1"/>
  <c r="CE19" i="25" s="1"/>
  <c r="CE14" i="6"/>
  <c r="CE20" i="25" s="1"/>
  <c r="CE11" i="4"/>
  <c r="CE15" i="4" s="1"/>
  <c r="CD17" i="25"/>
  <c r="CD7" i="6"/>
  <c r="CD5" i="6" s="1"/>
  <c r="CD15" i="6"/>
  <c r="CF42" i="6"/>
  <c r="CF56" i="6"/>
  <c r="CF12" i="4"/>
  <c r="CF43" i="6"/>
  <c r="CF61" i="6"/>
  <c r="CF59" i="6"/>
  <c r="CG60" i="6"/>
  <c r="CG57" i="6"/>
  <c r="CE12" i="6"/>
  <c r="CE18" i="25" s="1"/>
  <c r="CI29" i="6"/>
  <c r="CG71" i="6"/>
  <c r="CF58" i="6"/>
  <c r="CF10" i="6"/>
  <c r="CF87" i="6"/>
  <c r="CC16" i="6"/>
  <c r="CC25" i="25"/>
  <c r="CC22" i="25" s="1"/>
  <c r="CG30" i="6"/>
  <c r="CG6" i="4"/>
  <c r="CG10" i="4"/>
  <c r="CF74" i="6"/>
  <c r="CG31" i="6"/>
  <c r="CE6" i="6"/>
  <c r="CE16" i="25"/>
  <c r="CH92" i="6"/>
  <c r="CF88" i="6"/>
  <c r="CG45" i="6"/>
  <c r="CF76" i="6"/>
  <c r="CF75" i="6"/>
  <c r="CG90" i="6"/>
  <c r="CH40" i="6"/>
  <c r="CJ84" i="6"/>
  <c r="CG41" i="6"/>
  <c r="CI55" i="6"/>
  <c r="CE44" i="6"/>
  <c r="CE11" i="6" s="1"/>
  <c r="CF89" i="6"/>
  <c r="CG85" i="6"/>
  <c r="CI70" i="6"/>
  <c r="CE5" i="4"/>
  <c r="CE16" i="4" s="1"/>
  <c r="CF91" i="6"/>
  <c r="CF46" i="6"/>
  <c r="CG72" i="6"/>
  <c r="CF13" i="4"/>
  <c r="CI47" i="6"/>
  <c r="CF86" i="6"/>
  <c r="CF14" i="4"/>
  <c r="CF73" i="6"/>
  <c r="CD16" i="6" l="1"/>
  <c r="CF14" i="6"/>
  <c r="CF20" i="25" s="1"/>
  <c r="CF13" i="6"/>
  <c r="CF19" i="25" s="1"/>
  <c r="CE17" i="25"/>
  <c r="CE21" i="25" s="1"/>
  <c r="CE7" i="6"/>
  <c r="CE5" i="6" s="1"/>
  <c r="CE15" i="6"/>
  <c r="CG86" i="6"/>
  <c r="CG14" i="4"/>
  <c r="CJ47" i="6"/>
  <c r="CH72" i="6"/>
  <c r="CH85" i="6"/>
  <c r="CF44" i="6"/>
  <c r="CF11" i="6" s="1"/>
  <c r="CH90" i="6"/>
  <c r="CG76" i="6"/>
  <c r="CH45" i="6"/>
  <c r="CF7" i="4"/>
  <c r="CH30" i="6"/>
  <c r="CH10" i="4"/>
  <c r="CH6" i="4"/>
  <c r="CH71" i="6"/>
  <c r="CG61" i="6"/>
  <c r="CJ70" i="6"/>
  <c r="CI92" i="6"/>
  <c r="CH31" i="6"/>
  <c r="CG10" i="6"/>
  <c r="CG87" i="6"/>
  <c r="CJ29" i="6"/>
  <c r="CF11" i="4"/>
  <c r="CF15" i="4" s="1"/>
  <c r="CF12" i="6"/>
  <c r="CF18" i="25" s="1"/>
  <c r="CD25" i="25"/>
  <c r="CG73" i="6"/>
  <c r="CG91" i="6"/>
  <c r="CH41" i="6"/>
  <c r="CJ40" i="6"/>
  <c r="CI40" i="6"/>
  <c r="CF5" i="4"/>
  <c r="CG88" i="6"/>
  <c r="CG58" i="6"/>
  <c r="CH57" i="6"/>
  <c r="CG59" i="6"/>
  <c r="CG43" i="6"/>
  <c r="CG56" i="6"/>
  <c r="CG12" i="4"/>
  <c r="CG46" i="6"/>
  <c r="CG89" i="6"/>
  <c r="CJ55" i="6"/>
  <c r="CG75" i="6"/>
  <c r="CG74" i="6"/>
  <c r="CF6" i="6"/>
  <c r="CF16" i="25"/>
  <c r="CG13" i="4"/>
  <c r="CH60" i="6"/>
  <c r="CG42" i="6"/>
  <c r="CD21" i="25"/>
  <c r="CG13" i="6" l="1"/>
  <c r="CG19" i="25" s="1"/>
  <c r="CG12" i="6"/>
  <c r="CG18" i="25" s="1"/>
  <c r="CG14" i="6"/>
  <c r="CG20" i="25" s="1"/>
  <c r="CF7" i="6"/>
  <c r="CF5" i="6" s="1"/>
  <c r="CF17" i="25"/>
  <c r="CF21" i="25" s="1"/>
  <c r="CF15" i="6"/>
  <c r="CH89" i="6"/>
  <c r="CI60" i="6"/>
  <c r="CJ60" i="6"/>
  <c r="CH75" i="6"/>
  <c r="CH43" i="6"/>
  <c r="CJ57" i="6"/>
  <c r="CI57" i="6"/>
  <c r="CH88" i="6"/>
  <c r="CH86" i="6"/>
  <c r="CE25" i="25"/>
  <c r="CE22" i="25" s="1"/>
  <c r="CE16" i="6"/>
  <c r="CH91" i="6"/>
  <c r="CI14" i="4"/>
  <c r="CH87" i="6"/>
  <c r="CJ92" i="6"/>
  <c r="CH61" i="6"/>
  <c r="CI71" i="6"/>
  <c r="CH10" i="6"/>
  <c r="CH76" i="6"/>
  <c r="CI85" i="6"/>
  <c r="CJ85" i="6"/>
  <c r="CH56" i="6"/>
  <c r="CH12" i="4"/>
  <c r="CH42" i="6"/>
  <c r="CH74" i="6"/>
  <c r="CJ41" i="6"/>
  <c r="CI41" i="6"/>
  <c r="CH73" i="6"/>
  <c r="CF16" i="4"/>
  <c r="CG16" i="25"/>
  <c r="CG6" i="6"/>
  <c r="CI31" i="6"/>
  <c r="CJ31" i="6"/>
  <c r="CI30" i="6"/>
  <c r="CI10" i="4"/>
  <c r="CI6" i="4"/>
  <c r="CH5" i="4"/>
  <c r="CG44" i="6"/>
  <c r="CG11" i="6" s="1"/>
  <c r="CG7" i="4"/>
  <c r="CG5" i="4"/>
  <c r="CH59" i="6"/>
  <c r="CD22" i="25"/>
  <c r="CH14" i="4"/>
  <c r="CH46" i="6"/>
  <c r="CH58" i="6"/>
  <c r="CH13" i="4"/>
  <c r="CI45" i="6"/>
  <c r="CJ45" i="6"/>
  <c r="CJ90" i="6"/>
  <c r="CI90" i="6"/>
  <c r="CI72" i="6"/>
  <c r="CJ72" i="6"/>
  <c r="CG11" i="4"/>
  <c r="CG15" i="4" s="1"/>
  <c r="CH13" i="6" l="1"/>
  <c r="CH19" i="25" s="1"/>
  <c r="CG16" i="4"/>
  <c r="CG17" i="25"/>
  <c r="CG21" i="25" s="1"/>
  <c r="CG7" i="6"/>
  <c r="CG5" i="6" s="1"/>
  <c r="CG15" i="6"/>
  <c r="CH16" i="25"/>
  <c r="CH6" i="6"/>
  <c r="CJ91" i="6"/>
  <c r="CI91" i="6"/>
  <c r="CJ86" i="6"/>
  <c r="CI86" i="6"/>
  <c r="CH11" i="4"/>
  <c r="CH15" i="4" s="1"/>
  <c r="CH16" i="4" s="1"/>
  <c r="CH12" i="6"/>
  <c r="CH18" i="25" s="1"/>
  <c r="CH7" i="4"/>
  <c r="CI75" i="6"/>
  <c r="CJ75" i="6"/>
  <c r="CF25" i="25"/>
  <c r="CF22" i="25" s="1"/>
  <c r="CJ58" i="6"/>
  <c r="CI58" i="6"/>
  <c r="CJ73" i="6"/>
  <c r="CI73" i="6"/>
  <c r="CH44" i="6"/>
  <c r="CH11" i="6" s="1"/>
  <c r="CJ30" i="6"/>
  <c r="CJ6" i="4"/>
  <c r="CJ10" i="4"/>
  <c r="CI74" i="6"/>
  <c r="CJ74" i="6"/>
  <c r="CJ42" i="6"/>
  <c r="CI42" i="6"/>
  <c r="CI56" i="6"/>
  <c r="CI12" i="4"/>
  <c r="CJ76" i="6"/>
  <c r="CI76" i="6"/>
  <c r="CI13" i="4"/>
  <c r="CJ61" i="6"/>
  <c r="CI61" i="6"/>
  <c r="CJ87" i="6"/>
  <c r="CI87" i="6"/>
  <c r="CJ89" i="6"/>
  <c r="CI89" i="6"/>
  <c r="CI59" i="6"/>
  <c r="CJ59" i="6"/>
  <c r="CJ46" i="6"/>
  <c r="CI46" i="6"/>
  <c r="CI10" i="6"/>
  <c r="CJ71" i="6"/>
  <c r="CH14" i="6"/>
  <c r="CH20" i="25" s="1"/>
  <c r="CI88" i="6"/>
  <c r="CJ88" i="6"/>
  <c r="CJ43" i="6"/>
  <c r="CI43" i="6"/>
  <c r="CF16" i="6"/>
  <c r="CI13" i="6" l="1"/>
  <c r="CI19" i="25" s="1"/>
  <c r="CI14" i="6"/>
  <c r="CI20" i="25" s="1"/>
  <c r="CJ14" i="6"/>
  <c r="CJ20" i="25" s="1"/>
  <c r="CJ13" i="4"/>
  <c r="CH7" i="6"/>
  <c r="CH5" i="6" s="1"/>
  <c r="I2" i="6" s="1"/>
  <c r="CH17" i="25"/>
  <c r="CH15" i="6"/>
  <c r="CI6" i="6"/>
  <c r="CI16" i="25"/>
  <c r="CH21" i="25"/>
  <c r="CJ56" i="6"/>
  <c r="CJ12" i="6" s="1"/>
  <c r="CJ12" i="4"/>
  <c r="CJ5" i="4"/>
  <c r="CI44" i="6"/>
  <c r="CI11" i="6" s="1"/>
  <c r="CI11" i="4"/>
  <c r="CI15" i="4" s="1"/>
  <c r="CI5" i="4"/>
  <c r="CG25" i="25"/>
  <c r="CG22" i="25" s="1"/>
  <c r="CG16" i="6"/>
  <c r="CJ14" i="4"/>
  <c r="CI7" i="4"/>
  <c r="CI12" i="6"/>
  <c r="CI18" i="25" s="1"/>
  <c r="CJ13" i="6"/>
  <c r="CJ19" i="25" s="1"/>
  <c r="CJ10" i="6"/>
  <c r="CJ11" i="4" l="1"/>
  <c r="CJ15" i="4" s="1"/>
  <c r="CJ16" i="4" s="1"/>
  <c r="CI17" i="25"/>
  <c r="CI21" i="25" s="1"/>
  <c r="CI7" i="6"/>
  <c r="CI5" i="6" s="1"/>
  <c r="CI15" i="6"/>
  <c r="CI25" i="25" s="1"/>
  <c r="CJ6" i="6"/>
  <c r="CJ16" i="25"/>
  <c r="CJ44" i="6"/>
  <c r="CJ11" i="6" s="1"/>
  <c r="CJ7" i="4"/>
  <c r="CI16" i="4"/>
  <c r="CH25" i="25"/>
  <c r="CH22" i="25" s="1"/>
  <c r="CH16" i="6"/>
  <c r="CJ18" i="25"/>
  <c r="CI16" i="6" l="1"/>
  <c r="CJ17" i="25"/>
  <c r="CJ7" i="6"/>
  <c r="CJ5" i="6" s="1"/>
  <c r="J2" i="6" s="1"/>
  <c r="CI22" i="25"/>
  <c r="CJ15" i="6"/>
  <c r="CJ21" i="25" l="1"/>
  <c r="CJ25" i="25"/>
  <c r="CJ16" i="6"/>
  <c r="CJ22" i="25" l="1"/>
  <c r="Q7" i="22" l="1"/>
  <c r="Q11" i="22"/>
  <c r="Q11" i="37" s="1"/>
  <c r="Q12" i="22"/>
  <c r="Q12" i="37" s="1"/>
  <c r="Q14" i="22"/>
  <c r="Q14" i="37" s="1"/>
  <c r="Q13" i="22"/>
  <c r="Q13" i="37" s="1"/>
  <c r="Q7" i="37" l="1"/>
  <c r="R12" i="22"/>
  <c r="R12" i="37" s="1"/>
  <c r="R7" i="22"/>
  <c r="R11" i="22"/>
  <c r="R11" i="37" s="1"/>
  <c r="R14" i="22"/>
  <c r="R14" i="37" s="1"/>
  <c r="R13" i="22"/>
  <c r="R13" i="37" s="1"/>
  <c r="Q5" i="22" l="1"/>
  <c r="Q10" i="22"/>
  <c r="Q6" i="22"/>
  <c r="R7" i="37"/>
  <c r="S12" i="22"/>
  <c r="S12" i="37" s="1"/>
  <c r="S11" i="22"/>
  <c r="S11" i="37" s="1"/>
  <c r="S7" i="22"/>
  <c r="S13" i="22"/>
  <c r="S13" i="37" s="1"/>
  <c r="S14" i="22"/>
  <c r="S14" i="37" s="1"/>
  <c r="Q10" i="37" l="1"/>
  <c r="Q15" i="22"/>
  <c r="Q16" i="22" s="1"/>
  <c r="R5" i="22"/>
  <c r="R10" i="22"/>
  <c r="R6" i="22"/>
  <c r="Q47" i="23"/>
  <c r="Q47" i="24" s="1"/>
  <c r="Q23" i="23"/>
  <c r="Q84" i="23"/>
  <c r="Q84" i="24" s="1"/>
  <c r="Q83" i="23"/>
  <c r="Q83" i="24" s="1"/>
  <c r="Q61" i="23"/>
  <c r="Q61" i="24" s="1"/>
  <c r="Q42" i="23"/>
  <c r="Q42" i="24" s="1"/>
  <c r="Q76" i="23"/>
  <c r="Q76" i="24" s="1"/>
  <c r="Q77" i="23"/>
  <c r="Q77" i="24" s="1"/>
  <c r="Q59" i="23"/>
  <c r="Q59" i="24" s="1"/>
  <c r="Q69" i="23"/>
  <c r="Q69" i="24" s="1"/>
  <c r="Q29" i="23"/>
  <c r="Q29" i="24" s="1"/>
  <c r="Q27" i="23"/>
  <c r="Q27" i="24" s="1"/>
  <c r="Q81" i="23"/>
  <c r="Q81" i="24" s="1"/>
  <c r="Q25" i="23"/>
  <c r="Q25" i="24" s="1"/>
  <c r="Q89" i="23"/>
  <c r="Q89" i="24" s="1"/>
  <c r="Q50" i="23"/>
  <c r="Q40" i="23"/>
  <c r="Q40" i="24" s="1"/>
  <c r="Q70" i="23"/>
  <c r="Q70" i="24" s="1"/>
  <c r="Q60" i="23"/>
  <c r="Q60" i="24" s="1"/>
  <c r="Q51" i="23"/>
  <c r="Q51" i="24" s="1"/>
  <c r="Q75" i="23"/>
  <c r="Q75" i="24" s="1"/>
  <c r="Q73" i="23"/>
  <c r="Q73" i="24" s="1"/>
  <c r="Q71" i="23"/>
  <c r="Q71" i="24" s="1"/>
  <c r="Q82" i="23"/>
  <c r="Q82" i="24" s="1"/>
  <c r="Q41" i="23"/>
  <c r="Q41" i="24" s="1"/>
  <c r="Q92" i="23"/>
  <c r="Q92" i="24" s="1"/>
  <c r="Q80" i="23"/>
  <c r="Q68" i="23"/>
  <c r="Q68" i="24" s="1"/>
  <c r="Q91" i="23"/>
  <c r="Q91" i="24" s="1"/>
  <c r="Q67" i="23"/>
  <c r="Q67" i="24" s="1"/>
  <c r="Q87" i="23"/>
  <c r="Q87" i="24" s="1"/>
  <c r="Q55" i="23"/>
  <c r="Q55" i="24" s="1"/>
  <c r="Q39" i="23"/>
  <c r="Q39" i="24" s="1"/>
  <c r="Q38" i="23"/>
  <c r="Q38" i="24" s="1"/>
  <c r="Q52" i="23"/>
  <c r="Q52" i="24" s="1"/>
  <c r="Q53" i="23"/>
  <c r="Q53" i="24" s="1"/>
  <c r="Q45" i="23"/>
  <c r="Q45" i="24" s="1"/>
  <c r="Q62" i="23"/>
  <c r="Q62" i="24" s="1"/>
  <c r="Q46" i="23"/>
  <c r="Q46" i="24" s="1"/>
  <c r="Q88" i="23"/>
  <c r="Q88" i="24" s="1"/>
  <c r="Q30" i="23"/>
  <c r="Q30" i="24" s="1"/>
  <c r="Q57" i="23"/>
  <c r="Q57" i="24" s="1"/>
  <c r="Q44" i="23"/>
  <c r="Q44" i="24" s="1"/>
  <c r="Q90" i="23"/>
  <c r="Q90" i="24" s="1"/>
  <c r="Q72" i="23"/>
  <c r="Q72" i="24" s="1"/>
  <c r="Q37" i="23"/>
  <c r="Q37" i="24" s="1"/>
  <c r="Q31" i="23"/>
  <c r="Q31" i="24" s="1"/>
  <c r="Q26" i="23"/>
  <c r="Q26" i="24" s="1"/>
  <c r="Q43" i="23"/>
  <c r="Q43" i="24" s="1"/>
  <c r="Q74" i="23"/>
  <c r="Q74" i="24" s="1"/>
  <c r="Q65" i="23"/>
  <c r="Q85" i="23"/>
  <c r="Q85" i="24" s="1"/>
  <c r="Q24" i="23"/>
  <c r="Q24" i="24" s="1"/>
  <c r="Q86" i="23"/>
  <c r="Q86" i="24" s="1"/>
  <c r="Q36" i="23"/>
  <c r="Q36" i="24" s="1"/>
  <c r="Q66" i="23"/>
  <c r="Q66" i="24" s="1"/>
  <c r="Q32" i="23"/>
  <c r="Q32" i="24" s="1"/>
  <c r="Q35" i="23"/>
  <c r="Q28" i="23"/>
  <c r="Q28" i="24" s="1"/>
  <c r="Q58" i="23"/>
  <c r="Q58" i="24" s="1"/>
  <c r="Q54" i="23"/>
  <c r="Q54" i="24" s="1"/>
  <c r="Q56" i="23"/>
  <c r="Q56" i="24" s="1"/>
  <c r="T12" i="22"/>
  <c r="T12" i="37" s="1"/>
  <c r="T13" i="22"/>
  <c r="T13" i="37" s="1"/>
  <c r="S7" i="37"/>
  <c r="T7" i="22"/>
  <c r="T11" i="22"/>
  <c r="T11" i="37" s="1"/>
  <c r="T14" i="22"/>
  <c r="T14" i="37" s="1"/>
  <c r="Q13" i="23" l="1"/>
  <c r="Q65" i="24"/>
  <c r="Q13" i="24" s="1"/>
  <c r="Q7" i="25" s="1"/>
  <c r="Q67" i="25" s="1"/>
  <c r="Q14" i="23"/>
  <c r="Q80" i="24"/>
  <c r="Q14" i="24" s="1"/>
  <c r="Q8" i="25" s="1"/>
  <c r="Q68" i="25" s="1"/>
  <c r="R15" i="22"/>
  <c r="R16" i="22" s="1"/>
  <c r="R10" i="37"/>
  <c r="Q7" i="23"/>
  <c r="Q35" i="24"/>
  <c r="Q11" i="23"/>
  <c r="Q10" i="23"/>
  <c r="Q6" i="23"/>
  <c r="Q5" i="23"/>
  <c r="Q23" i="24"/>
  <c r="R26" i="23"/>
  <c r="R26" i="24" s="1"/>
  <c r="R53" i="23"/>
  <c r="R53" i="24" s="1"/>
  <c r="R76" i="23"/>
  <c r="R76" i="24" s="1"/>
  <c r="R83" i="23"/>
  <c r="R83" i="24" s="1"/>
  <c r="R69" i="23"/>
  <c r="R69" i="24" s="1"/>
  <c r="R43" i="23"/>
  <c r="R43" i="24" s="1"/>
  <c r="R81" i="23"/>
  <c r="R81" i="24" s="1"/>
  <c r="R88" i="23"/>
  <c r="R88" i="24" s="1"/>
  <c r="R92" i="23"/>
  <c r="R92" i="24" s="1"/>
  <c r="R84" i="23"/>
  <c r="R84" i="24" s="1"/>
  <c r="R75" i="23"/>
  <c r="R75" i="24" s="1"/>
  <c r="R38" i="23"/>
  <c r="R38" i="24" s="1"/>
  <c r="R28" i="23"/>
  <c r="R28" i="24" s="1"/>
  <c r="R37" i="23"/>
  <c r="R37" i="24" s="1"/>
  <c r="R80" i="23"/>
  <c r="R47" i="23"/>
  <c r="R47" i="24" s="1"/>
  <c r="R68" i="23"/>
  <c r="R68" i="24" s="1"/>
  <c r="R77" i="23"/>
  <c r="R77" i="24" s="1"/>
  <c r="R42" i="23"/>
  <c r="R42" i="24" s="1"/>
  <c r="R66" i="23"/>
  <c r="R66" i="24" s="1"/>
  <c r="R70" i="23"/>
  <c r="R70" i="24" s="1"/>
  <c r="R30" i="23"/>
  <c r="R30" i="24" s="1"/>
  <c r="R90" i="23"/>
  <c r="R90" i="24" s="1"/>
  <c r="R55" i="23"/>
  <c r="R55" i="24" s="1"/>
  <c r="R56" i="23"/>
  <c r="R56" i="24" s="1"/>
  <c r="R71" i="23"/>
  <c r="R71" i="24" s="1"/>
  <c r="R25" i="23"/>
  <c r="R25" i="24" s="1"/>
  <c r="R41" i="23"/>
  <c r="R41" i="24" s="1"/>
  <c r="R87" i="23"/>
  <c r="R87" i="24" s="1"/>
  <c r="R35" i="23"/>
  <c r="R50" i="23"/>
  <c r="R23" i="23"/>
  <c r="R40" i="23"/>
  <c r="R40" i="24" s="1"/>
  <c r="R36" i="23"/>
  <c r="R36" i="24" s="1"/>
  <c r="R29" i="23"/>
  <c r="R29" i="24" s="1"/>
  <c r="R74" i="23"/>
  <c r="R74" i="24" s="1"/>
  <c r="R45" i="23"/>
  <c r="R45" i="24" s="1"/>
  <c r="R61" i="23"/>
  <c r="R61" i="24" s="1"/>
  <c r="R82" i="23"/>
  <c r="R82" i="24" s="1"/>
  <c r="R59" i="23"/>
  <c r="R59" i="24" s="1"/>
  <c r="R27" i="23"/>
  <c r="R27" i="24" s="1"/>
  <c r="R51" i="23"/>
  <c r="R51" i="24" s="1"/>
  <c r="R73" i="23"/>
  <c r="R73" i="24" s="1"/>
  <c r="R72" i="23"/>
  <c r="R72" i="24" s="1"/>
  <c r="R46" i="23"/>
  <c r="R46" i="24" s="1"/>
  <c r="R31" i="23"/>
  <c r="R31" i="24" s="1"/>
  <c r="R67" i="23"/>
  <c r="R67" i="24" s="1"/>
  <c r="R39" i="23"/>
  <c r="R39" i="24" s="1"/>
  <c r="R86" i="23"/>
  <c r="R86" i="24" s="1"/>
  <c r="R57" i="23"/>
  <c r="R57" i="24" s="1"/>
  <c r="R60" i="23"/>
  <c r="R60" i="24" s="1"/>
  <c r="R58" i="23"/>
  <c r="R58" i="24" s="1"/>
  <c r="R44" i="23"/>
  <c r="R44" i="24" s="1"/>
  <c r="R62" i="23"/>
  <c r="R62" i="24" s="1"/>
  <c r="R54" i="23"/>
  <c r="R54" i="24" s="1"/>
  <c r="R32" i="23"/>
  <c r="R32" i="24" s="1"/>
  <c r="R52" i="23"/>
  <c r="R52" i="24" s="1"/>
  <c r="R85" i="23"/>
  <c r="R85" i="24" s="1"/>
  <c r="R24" i="23"/>
  <c r="R24" i="24" s="1"/>
  <c r="R91" i="23"/>
  <c r="R91" i="24" s="1"/>
  <c r="R89" i="23"/>
  <c r="R89" i="24" s="1"/>
  <c r="R65" i="23"/>
  <c r="Q50" i="24"/>
  <c r="Q12" i="24" s="1"/>
  <c r="Q6" i="25" s="1"/>
  <c r="Q66" i="25" s="1"/>
  <c r="Q12" i="23"/>
  <c r="S6" i="22"/>
  <c r="S5" i="22"/>
  <c r="S10" i="22"/>
  <c r="Q15" i="37"/>
  <c r="Q6" i="37"/>
  <c r="Q5" i="37" s="1"/>
  <c r="T7" i="37"/>
  <c r="U12" i="22"/>
  <c r="U12" i="37" s="1"/>
  <c r="U13" i="22"/>
  <c r="U13" i="37" s="1"/>
  <c r="U11" i="22"/>
  <c r="U11" i="37" s="1"/>
  <c r="U7" i="22"/>
  <c r="U14" i="22"/>
  <c r="U14" i="37" s="1"/>
  <c r="Q16" i="37" l="1"/>
  <c r="R10" i="23"/>
  <c r="R5" i="23"/>
  <c r="R23" i="24"/>
  <c r="R6" i="23"/>
  <c r="Q15" i="23"/>
  <c r="Q16" i="23" s="1"/>
  <c r="R12" i="23"/>
  <c r="R50" i="24"/>
  <c r="R12" i="24" s="1"/>
  <c r="R6" i="25" s="1"/>
  <c r="R66" i="25" s="1"/>
  <c r="R80" i="24"/>
  <c r="R14" i="24" s="1"/>
  <c r="R8" i="25" s="1"/>
  <c r="R68" i="25" s="1"/>
  <c r="R14" i="23"/>
  <c r="Q30" i="25"/>
  <c r="Q10" i="24"/>
  <c r="R6" i="37"/>
  <c r="R5" i="37" s="1"/>
  <c r="R15" i="37"/>
  <c r="S15" i="22"/>
  <c r="S16" i="22" s="1"/>
  <c r="S10" i="37"/>
  <c r="R13" i="23"/>
  <c r="R65" i="24"/>
  <c r="R13" i="24" s="1"/>
  <c r="R7" i="25" s="1"/>
  <c r="R67" i="25" s="1"/>
  <c r="R7" i="23"/>
  <c r="R11" i="23"/>
  <c r="R35" i="24"/>
  <c r="S39" i="23"/>
  <c r="S39" i="24" s="1"/>
  <c r="S62" i="23"/>
  <c r="S62" i="24" s="1"/>
  <c r="S58" i="23"/>
  <c r="S58" i="24" s="1"/>
  <c r="S57" i="23"/>
  <c r="S57" i="24" s="1"/>
  <c r="S31" i="23"/>
  <c r="S31" i="24" s="1"/>
  <c r="S75" i="23"/>
  <c r="S75" i="24" s="1"/>
  <c r="S92" i="23"/>
  <c r="S92" i="24" s="1"/>
  <c r="S54" i="23"/>
  <c r="S54" i="24" s="1"/>
  <c r="S43" i="23"/>
  <c r="S43" i="24" s="1"/>
  <c r="S83" i="23"/>
  <c r="S83" i="24" s="1"/>
  <c r="S53" i="23"/>
  <c r="S53" i="24" s="1"/>
  <c r="S91" i="23"/>
  <c r="S91" i="24" s="1"/>
  <c r="S52" i="23"/>
  <c r="S52" i="24" s="1"/>
  <c r="S72" i="23"/>
  <c r="S72" i="24" s="1"/>
  <c r="S26" i="23"/>
  <c r="S26" i="24" s="1"/>
  <c r="S67" i="23"/>
  <c r="S67" i="24" s="1"/>
  <c r="S70" i="23"/>
  <c r="S70" i="24" s="1"/>
  <c r="S42" i="23"/>
  <c r="S42" i="24" s="1"/>
  <c r="S68" i="23"/>
  <c r="S68" i="24" s="1"/>
  <c r="S28" i="23"/>
  <c r="S28" i="24" s="1"/>
  <c r="S73" i="23"/>
  <c r="S73" i="24" s="1"/>
  <c r="S27" i="23"/>
  <c r="S27" i="24" s="1"/>
  <c r="S59" i="23"/>
  <c r="S59" i="24" s="1"/>
  <c r="S61" i="23"/>
  <c r="S61" i="24" s="1"/>
  <c r="S74" i="23"/>
  <c r="S74" i="24" s="1"/>
  <c r="S36" i="23"/>
  <c r="S36" i="24" s="1"/>
  <c r="S25" i="23"/>
  <c r="S25" i="24" s="1"/>
  <c r="S55" i="23"/>
  <c r="S55" i="24" s="1"/>
  <c r="S23" i="23"/>
  <c r="S65" i="23"/>
  <c r="S24" i="23"/>
  <c r="S24" i="24" s="1"/>
  <c r="S35" i="23"/>
  <c r="S40" i="23"/>
  <c r="S40" i="24" s="1"/>
  <c r="S87" i="23"/>
  <c r="S87" i="24" s="1"/>
  <c r="S44" i="23"/>
  <c r="S44" i="24" s="1"/>
  <c r="S60" i="23"/>
  <c r="S60" i="24" s="1"/>
  <c r="S86" i="23"/>
  <c r="S86" i="24" s="1"/>
  <c r="S46" i="23"/>
  <c r="S46" i="24" s="1"/>
  <c r="S84" i="23"/>
  <c r="S84" i="24" s="1"/>
  <c r="S88" i="23"/>
  <c r="S88" i="24" s="1"/>
  <c r="S81" i="23"/>
  <c r="S81" i="24" s="1"/>
  <c r="S69" i="23"/>
  <c r="S69" i="24" s="1"/>
  <c r="S76" i="23"/>
  <c r="S76" i="24" s="1"/>
  <c r="S89" i="23"/>
  <c r="S89" i="24" s="1"/>
  <c r="S85" i="23"/>
  <c r="S85" i="24" s="1"/>
  <c r="S32" i="23"/>
  <c r="S32" i="24" s="1"/>
  <c r="S50" i="23"/>
  <c r="S80" i="23"/>
  <c r="S47" i="23"/>
  <c r="S47" i="24" s="1"/>
  <c r="S30" i="23"/>
  <c r="S30" i="24" s="1"/>
  <c r="S66" i="23"/>
  <c r="S66" i="24" s="1"/>
  <c r="S77" i="23"/>
  <c r="S77" i="24" s="1"/>
  <c r="S37" i="23"/>
  <c r="S37" i="24" s="1"/>
  <c r="S38" i="23"/>
  <c r="S38" i="24" s="1"/>
  <c r="S51" i="23"/>
  <c r="S51" i="24" s="1"/>
  <c r="S71" i="23"/>
  <c r="S71" i="24" s="1"/>
  <c r="S82" i="23"/>
  <c r="S82" i="24" s="1"/>
  <c r="S45" i="23"/>
  <c r="S45" i="24" s="1"/>
  <c r="S29" i="23"/>
  <c r="S29" i="24" s="1"/>
  <c r="S41" i="23"/>
  <c r="S41" i="24" s="1"/>
  <c r="S56" i="23"/>
  <c r="S56" i="24" s="1"/>
  <c r="S90" i="23"/>
  <c r="S90" i="24" s="1"/>
  <c r="Q11" i="24"/>
  <c r="T5" i="22"/>
  <c r="T10" i="22"/>
  <c r="T6" i="22"/>
  <c r="V13" i="22"/>
  <c r="V13" i="37" s="1"/>
  <c r="U7" i="37"/>
  <c r="V12" i="22"/>
  <c r="V12" i="37" s="1"/>
  <c r="V11" i="22"/>
  <c r="V11" i="37" s="1"/>
  <c r="V7" i="22"/>
  <c r="V14" i="22"/>
  <c r="V14" i="37" s="1"/>
  <c r="R16" i="37" l="1"/>
  <c r="R30" i="25"/>
  <c r="T23" i="23"/>
  <c r="T26" i="23"/>
  <c r="T26" i="24" s="1"/>
  <c r="T25" i="23"/>
  <c r="T25" i="24" s="1"/>
  <c r="T45" i="23"/>
  <c r="T45" i="24" s="1"/>
  <c r="T61" i="23"/>
  <c r="T61" i="24" s="1"/>
  <c r="T46" i="23"/>
  <c r="T46" i="24" s="1"/>
  <c r="T60" i="23"/>
  <c r="T60" i="24" s="1"/>
  <c r="T75" i="23"/>
  <c r="T75" i="24" s="1"/>
  <c r="T87" i="23"/>
  <c r="T87" i="24" s="1"/>
  <c r="T53" i="23"/>
  <c r="T53" i="24" s="1"/>
  <c r="T55" i="23"/>
  <c r="T55" i="24" s="1"/>
  <c r="T54" i="23"/>
  <c r="T54" i="24" s="1"/>
  <c r="T68" i="23"/>
  <c r="T68" i="24" s="1"/>
  <c r="T73" i="23"/>
  <c r="T73" i="24" s="1"/>
  <c r="T51" i="23"/>
  <c r="T51" i="24" s="1"/>
  <c r="T66" i="23"/>
  <c r="T66" i="24" s="1"/>
  <c r="T36" i="23"/>
  <c r="T36" i="24" s="1"/>
  <c r="T35" i="23"/>
  <c r="T39" i="23"/>
  <c r="T39" i="24" s="1"/>
  <c r="T70" i="23"/>
  <c r="T70" i="24" s="1"/>
  <c r="T41" i="23"/>
  <c r="T41" i="24" s="1"/>
  <c r="T32" i="23"/>
  <c r="T32" i="24" s="1"/>
  <c r="T82" i="23"/>
  <c r="T82" i="24" s="1"/>
  <c r="T31" i="23"/>
  <c r="T31" i="24" s="1"/>
  <c r="T88" i="23"/>
  <c r="T88" i="24" s="1"/>
  <c r="T58" i="23"/>
  <c r="T58" i="24" s="1"/>
  <c r="T72" i="23"/>
  <c r="T72" i="24" s="1"/>
  <c r="T76" i="23"/>
  <c r="T76" i="24" s="1"/>
  <c r="T56" i="23"/>
  <c r="T56" i="24" s="1"/>
  <c r="T38" i="23"/>
  <c r="T38" i="24" s="1"/>
  <c r="T77" i="23"/>
  <c r="T77" i="24" s="1"/>
  <c r="T80" i="23"/>
  <c r="T40" i="23"/>
  <c r="T40" i="24" s="1"/>
  <c r="T30" i="23"/>
  <c r="T30" i="24" s="1"/>
  <c r="T29" i="23"/>
  <c r="T29" i="24" s="1"/>
  <c r="T52" i="23"/>
  <c r="T52" i="24" s="1"/>
  <c r="T59" i="23"/>
  <c r="T59" i="24" s="1"/>
  <c r="T86" i="23"/>
  <c r="T86" i="24" s="1"/>
  <c r="T92" i="23"/>
  <c r="T92" i="24" s="1"/>
  <c r="T44" i="23"/>
  <c r="T44" i="24" s="1"/>
  <c r="T91" i="23"/>
  <c r="T91" i="24" s="1"/>
  <c r="T83" i="23"/>
  <c r="T83" i="24" s="1"/>
  <c r="T69" i="23"/>
  <c r="T69" i="24" s="1"/>
  <c r="T28" i="23"/>
  <c r="T28" i="24" s="1"/>
  <c r="T42" i="23"/>
  <c r="T42" i="24" s="1"/>
  <c r="T65" i="23"/>
  <c r="T50" i="23"/>
  <c r="T47" i="23"/>
  <c r="T47" i="24" s="1"/>
  <c r="T67" i="23"/>
  <c r="T67" i="24" s="1"/>
  <c r="T74" i="23"/>
  <c r="T74" i="24" s="1"/>
  <c r="T85" i="23"/>
  <c r="T85" i="24" s="1"/>
  <c r="T71" i="23"/>
  <c r="T71" i="24" s="1"/>
  <c r="T57" i="23"/>
  <c r="T57" i="24" s="1"/>
  <c r="T84" i="23"/>
  <c r="T84" i="24" s="1"/>
  <c r="T62" i="23"/>
  <c r="T62" i="24" s="1"/>
  <c r="T89" i="23"/>
  <c r="T89" i="24" s="1"/>
  <c r="T90" i="23"/>
  <c r="T90" i="24" s="1"/>
  <c r="T43" i="23"/>
  <c r="T43" i="24" s="1"/>
  <c r="T37" i="23"/>
  <c r="T37" i="24" s="1"/>
  <c r="T27" i="23"/>
  <c r="T27" i="24" s="1"/>
  <c r="T24" i="23"/>
  <c r="T24" i="24" s="1"/>
  <c r="T81" i="23"/>
  <c r="T81" i="24" s="1"/>
  <c r="S13" i="23"/>
  <c r="S65" i="24"/>
  <c r="S13" i="24" s="1"/>
  <c r="S7" i="25" s="1"/>
  <c r="S67" i="25" s="1"/>
  <c r="U10" i="22"/>
  <c r="U6" i="22"/>
  <c r="U5" i="22"/>
  <c r="S10" i="23"/>
  <c r="S23" i="24"/>
  <c r="S6" i="23"/>
  <c r="S5" i="23"/>
  <c r="S6" i="37"/>
  <c r="S5" i="37" s="1"/>
  <c r="S15" i="37"/>
  <c r="R15" i="23"/>
  <c r="R16" i="23" s="1"/>
  <c r="Q5" i="25"/>
  <c r="Q65" i="25" s="1"/>
  <c r="Q7" i="24"/>
  <c r="S80" i="24"/>
  <c r="S14" i="24" s="1"/>
  <c r="S8" i="25" s="1"/>
  <c r="S68" i="25" s="1"/>
  <c r="S14" i="23"/>
  <c r="S11" i="23"/>
  <c r="S35" i="24"/>
  <c r="S7" i="23"/>
  <c r="T10" i="37"/>
  <c r="T15" i="22"/>
  <c r="T16" i="22" s="1"/>
  <c r="S12" i="23"/>
  <c r="S50" i="24"/>
  <c r="S12" i="24" s="1"/>
  <c r="S6" i="25" s="1"/>
  <c r="S66" i="25" s="1"/>
  <c r="R11" i="24"/>
  <c r="Q15" i="24"/>
  <c r="Q4" i="25"/>
  <c r="Q6" i="24"/>
  <c r="R10" i="24"/>
  <c r="W12" i="22"/>
  <c r="W12" i="37" s="1"/>
  <c r="V7" i="37"/>
  <c r="W14" i="22"/>
  <c r="W14" i="37" s="1"/>
  <c r="W11" i="22"/>
  <c r="W11" i="37" s="1"/>
  <c r="W7" i="22"/>
  <c r="W13" i="22"/>
  <c r="W13" i="37" s="1"/>
  <c r="Q13" i="25" l="1"/>
  <c r="S30" i="25"/>
  <c r="S10" i="24"/>
  <c r="U10" i="37"/>
  <c r="U15" i="22"/>
  <c r="U16" i="22" s="1"/>
  <c r="T50" i="24"/>
  <c r="T12" i="24" s="1"/>
  <c r="T6" i="25" s="1"/>
  <c r="T66" i="25" s="1"/>
  <c r="T12" i="23"/>
  <c r="R7" i="24"/>
  <c r="R5" i="25"/>
  <c r="R65" i="25" s="1"/>
  <c r="T6" i="37"/>
  <c r="T5" i="37" s="1"/>
  <c r="T15" i="37"/>
  <c r="S16" i="37"/>
  <c r="S15" i="23"/>
  <c r="S16" i="23" s="1"/>
  <c r="V5" i="22"/>
  <c r="V6" i="22"/>
  <c r="V10" i="22"/>
  <c r="T65" i="24"/>
  <c r="T13" i="24" s="1"/>
  <c r="T7" i="25" s="1"/>
  <c r="T67" i="25" s="1"/>
  <c r="T13" i="23"/>
  <c r="T11" i="23"/>
  <c r="T35" i="24"/>
  <c r="T7" i="23"/>
  <c r="S11" i="24"/>
  <c r="Q5" i="24"/>
  <c r="Q16" i="24" s="1"/>
  <c r="U65" i="23"/>
  <c r="U26" i="23"/>
  <c r="U26" i="24" s="1"/>
  <c r="U66" i="23"/>
  <c r="U66" i="24" s="1"/>
  <c r="U60" i="23"/>
  <c r="U60" i="24" s="1"/>
  <c r="U44" i="23"/>
  <c r="U44" i="24" s="1"/>
  <c r="U68" i="23"/>
  <c r="U68" i="24" s="1"/>
  <c r="U70" i="23"/>
  <c r="U70" i="24" s="1"/>
  <c r="U56" i="23"/>
  <c r="U56" i="24" s="1"/>
  <c r="U43" i="23"/>
  <c r="U43" i="24" s="1"/>
  <c r="U73" i="23"/>
  <c r="U73" i="24" s="1"/>
  <c r="U62" i="23"/>
  <c r="U62" i="24" s="1"/>
  <c r="U77" i="23"/>
  <c r="U77" i="24" s="1"/>
  <c r="U88" i="23"/>
  <c r="U88" i="24" s="1"/>
  <c r="U55" i="23"/>
  <c r="U55" i="24" s="1"/>
  <c r="U69" i="23"/>
  <c r="U69" i="24" s="1"/>
  <c r="U50" i="23"/>
  <c r="U47" i="23"/>
  <c r="U47" i="24" s="1"/>
  <c r="U36" i="23"/>
  <c r="U36" i="24" s="1"/>
  <c r="U86" i="23"/>
  <c r="U86" i="24" s="1"/>
  <c r="U27" i="23"/>
  <c r="U27" i="24" s="1"/>
  <c r="U28" i="23"/>
  <c r="U28" i="24" s="1"/>
  <c r="U92" i="23"/>
  <c r="U92" i="24" s="1"/>
  <c r="U90" i="23"/>
  <c r="U90" i="24" s="1"/>
  <c r="U85" i="23"/>
  <c r="U85" i="24" s="1"/>
  <c r="U57" i="23"/>
  <c r="U57" i="24" s="1"/>
  <c r="U71" i="23"/>
  <c r="U71" i="24" s="1"/>
  <c r="U37" i="23"/>
  <c r="U37" i="24" s="1"/>
  <c r="U89" i="23"/>
  <c r="U89" i="24" s="1"/>
  <c r="U83" i="23"/>
  <c r="U83" i="24" s="1"/>
  <c r="U52" i="23"/>
  <c r="U52" i="24" s="1"/>
  <c r="U23" i="23"/>
  <c r="U80" i="23"/>
  <c r="U40" i="23"/>
  <c r="U40" i="24" s="1"/>
  <c r="U81" i="23"/>
  <c r="U81" i="24" s="1"/>
  <c r="U46" i="23"/>
  <c r="U46" i="24" s="1"/>
  <c r="U75" i="23"/>
  <c r="U75" i="24" s="1"/>
  <c r="U54" i="23"/>
  <c r="U54" i="24" s="1"/>
  <c r="U91" i="23"/>
  <c r="U91" i="24" s="1"/>
  <c r="U76" i="23"/>
  <c r="U76" i="24" s="1"/>
  <c r="U32" i="23"/>
  <c r="U32" i="24" s="1"/>
  <c r="U31" i="23"/>
  <c r="U31" i="24" s="1"/>
  <c r="U41" i="23"/>
  <c r="U41" i="24" s="1"/>
  <c r="U38" i="23"/>
  <c r="U38" i="24" s="1"/>
  <c r="U72" i="23"/>
  <c r="U72" i="24" s="1"/>
  <c r="U53" i="23"/>
  <c r="U53" i="24" s="1"/>
  <c r="U45" i="23"/>
  <c r="U45" i="24" s="1"/>
  <c r="U35" i="23"/>
  <c r="U24" i="23"/>
  <c r="U24" i="24" s="1"/>
  <c r="U39" i="23"/>
  <c r="U39" i="24" s="1"/>
  <c r="U51" i="23"/>
  <c r="U51" i="24" s="1"/>
  <c r="U87" i="23"/>
  <c r="U87" i="24" s="1"/>
  <c r="U42" i="23"/>
  <c r="U42" i="24" s="1"/>
  <c r="U67" i="23"/>
  <c r="U67" i="24" s="1"/>
  <c r="U82" i="23"/>
  <c r="U82" i="24" s="1"/>
  <c r="U58" i="23"/>
  <c r="U58" i="24" s="1"/>
  <c r="U74" i="23"/>
  <c r="U74" i="24" s="1"/>
  <c r="U59" i="23"/>
  <c r="U59" i="24" s="1"/>
  <c r="U84" i="23"/>
  <c r="U84" i="24" s="1"/>
  <c r="U30" i="23"/>
  <c r="U30" i="24" s="1"/>
  <c r="U61" i="23"/>
  <c r="U61" i="24" s="1"/>
  <c r="U25" i="23"/>
  <c r="U25" i="24" s="1"/>
  <c r="U29" i="23"/>
  <c r="U29" i="24" s="1"/>
  <c r="T23" i="24"/>
  <c r="T10" i="23"/>
  <c r="T5" i="23"/>
  <c r="T6" i="23"/>
  <c r="R6" i="24"/>
  <c r="R4" i="25"/>
  <c r="R15" i="24"/>
  <c r="Q64" i="25"/>
  <c r="Q9" i="25"/>
  <c r="T80" i="24"/>
  <c r="T14" i="24" s="1"/>
  <c r="T8" i="25" s="1"/>
  <c r="T68" i="25" s="1"/>
  <c r="T14" i="23"/>
  <c r="W7" i="37"/>
  <c r="X12" i="22"/>
  <c r="X12" i="37" s="1"/>
  <c r="X13" i="22"/>
  <c r="X13" i="37" s="1"/>
  <c r="X14" i="22"/>
  <c r="X14" i="37" s="1"/>
  <c r="X11" i="22"/>
  <c r="X11" i="37" s="1"/>
  <c r="X7" i="22"/>
  <c r="R5" i="24" l="1"/>
  <c r="X7" i="37"/>
  <c r="T16" i="37"/>
  <c r="V10" i="37"/>
  <c r="V15" i="22"/>
  <c r="V16" i="22" s="1"/>
  <c r="R13" i="25"/>
  <c r="R16" i="24"/>
  <c r="U65" i="24"/>
  <c r="U13" i="24" s="1"/>
  <c r="U7" i="25" s="1"/>
  <c r="U67" i="25" s="1"/>
  <c r="U13" i="23"/>
  <c r="S15" i="24"/>
  <c r="S4" i="25"/>
  <c r="S6" i="24"/>
  <c r="R64" i="25"/>
  <c r="R9" i="25"/>
  <c r="T15" i="23"/>
  <c r="T16" i="23" s="1"/>
  <c r="U80" i="24"/>
  <c r="U14" i="24" s="1"/>
  <c r="U8" i="25" s="1"/>
  <c r="U68" i="25" s="1"/>
  <c r="U14" i="23"/>
  <c r="U12" i="23"/>
  <c r="U50" i="24"/>
  <c r="U12" i="24" s="1"/>
  <c r="U6" i="25" s="1"/>
  <c r="U66" i="25" s="1"/>
  <c r="V72" i="23"/>
  <c r="V72" i="24" s="1"/>
  <c r="V59" i="23"/>
  <c r="V59" i="24" s="1"/>
  <c r="V41" i="23"/>
  <c r="V41" i="24" s="1"/>
  <c r="V54" i="23"/>
  <c r="V54" i="24" s="1"/>
  <c r="V23" i="23"/>
  <c r="V83" i="23"/>
  <c r="V83" i="24" s="1"/>
  <c r="V57" i="23"/>
  <c r="V57" i="24" s="1"/>
  <c r="V56" i="23"/>
  <c r="V56" i="24" s="1"/>
  <c r="V81" i="23"/>
  <c r="V81" i="24" s="1"/>
  <c r="V90" i="23"/>
  <c r="V90" i="24" s="1"/>
  <c r="V69" i="23"/>
  <c r="V69" i="24" s="1"/>
  <c r="V84" i="23"/>
  <c r="V84" i="24" s="1"/>
  <c r="V25" i="23"/>
  <c r="V25" i="24" s="1"/>
  <c r="V82" i="23"/>
  <c r="V82" i="24" s="1"/>
  <c r="V70" i="23"/>
  <c r="V70" i="24" s="1"/>
  <c r="V80" i="23"/>
  <c r="V46" i="23"/>
  <c r="V46" i="24" s="1"/>
  <c r="V88" i="23"/>
  <c r="V88" i="24" s="1"/>
  <c r="V76" i="23"/>
  <c r="V76" i="24" s="1"/>
  <c r="V32" i="23"/>
  <c r="V32" i="24" s="1"/>
  <c r="V50" i="23"/>
  <c r="V60" i="23"/>
  <c r="V60" i="24" s="1"/>
  <c r="V38" i="23"/>
  <c r="V38" i="24" s="1"/>
  <c r="V65" i="23"/>
  <c r="V61" i="23"/>
  <c r="V61" i="24" s="1"/>
  <c r="V74" i="23"/>
  <c r="V74" i="24" s="1"/>
  <c r="V68" i="23"/>
  <c r="V68" i="24" s="1"/>
  <c r="V35" i="23"/>
  <c r="V44" i="23"/>
  <c r="V44" i="24" s="1"/>
  <c r="V85" i="23"/>
  <c r="V85" i="24" s="1"/>
  <c r="V75" i="23"/>
  <c r="V75" i="24" s="1"/>
  <c r="V39" i="23"/>
  <c r="V39" i="24" s="1"/>
  <c r="V92" i="23"/>
  <c r="V92" i="24" s="1"/>
  <c r="V53" i="23"/>
  <c r="V53" i="24" s="1"/>
  <c r="V73" i="23"/>
  <c r="V73" i="24" s="1"/>
  <c r="V37" i="23"/>
  <c r="V37" i="24" s="1"/>
  <c r="V47" i="23"/>
  <c r="V47" i="24" s="1"/>
  <c r="V67" i="23"/>
  <c r="V67" i="24" s="1"/>
  <c r="V55" i="23"/>
  <c r="V55" i="24" s="1"/>
  <c r="V24" i="23"/>
  <c r="V24" i="24" s="1"/>
  <c r="V29" i="23"/>
  <c r="V29" i="24" s="1"/>
  <c r="V77" i="23"/>
  <c r="V77" i="24" s="1"/>
  <c r="V62" i="23"/>
  <c r="V62" i="24" s="1"/>
  <c r="V26" i="23"/>
  <c r="V26" i="24" s="1"/>
  <c r="V52" i="23"/>
  <c r="V52" i="24" s="1"/>
  <c r="V89" i="23"/>
  <c r="V89" i="24" s="1"/>
  <c r="V31" i="23"/>
  <c r="V31" i="24" s="1"/>
  <c r="V66" i="23"/>
  <c r="V66" i="24" s="1"/>
  <c r="V42" i="23"/>
  <c r="V42" i="24" s="1"/>
  <c r="V86" i="23"/>
  <c r="V86" i="24" s="1"/>
  <c r="V91" i="23"/>
  <c r="V91" i="24" s="1"/>
  <c r="V30" i="23"/>
  <c r="V30" i="24" s="1"/>
  <c r="V51" i="23"/>
  <c r="V51" i="24" s="1"/>
  <c r="V58" i="23"/>
  <c r="V58" i="24" s="1"/>
  <c r="V45" i="23"/>
  <c r="V45" i="24" s="1"/>
  <c r="V40" i="23"/>
  <c r="V40" i="24" s="1"/>
  <c r="V71" i="23"/>
  <c r="V71" i="24" s="1"/>
  <c r="V27" i="23"/>
  <c r="V27" i="24" s="1"/>
  <c r="V43" i="23"/>
  <c r="V43" i="24" s="1"/>
  <c r="V36" i="23"/>
  <c r="V36" i="24" s="1"/>
  <c r="V28" i="23"/>
  <c r="V28" i="24" s="1"/>
  <c r="V87" i="23"/>
  <c r="V87" i="24" s="1"/>
  <c r="U6" i="37"/>
  <c r="U5" i="37" s="1"/>
  <c r="U15" i="37"/>
  <c r="Q27" i="25"/>
  <c r="Q31" i="25" s="1"/>
  <c r="Q69" i="25"/>
  <c r="Q10" i="25"/>
  <c r="T10" i="24"/>
  <c r="U11" i="23"/>
  <c r="U7" i="23"/>
  <c r="U35" i="24"/>
  <c r="U23" i="24"/>
  <c r="U5" i="23"/>
  <c r="U10" i="23"/>
  <c r="U6" i="23"/>
  <c r="S5" i="25"/>
  <c r="S65" i="25" s="1"/>
  <c r="S7" i="24"/>
  <c r="T11" i="24"/>
  <c r="W5" i="22"/>
  <c r="W6" i="22"/>
  <c r="W10" i="22"/>
  <c r="T30" i="25"/>
  <c r="Y7" i="22"/>
  <c r="Y11" i="22"/>
  <c r="Y11" i="37" s="1"/>
  <c r="Y12" i="22"/>
  <c r="Y12" i="37" s="1"/>
  <c r="Y14" i="22"/>
  <c r="Y14" i="37" s="1"/>
  <c r="Y13" i="22"/>
  <c r="Y13" i="37" s="1"/>
  <c r="S13" i="25" l="1"/>
  <c r="U15" i="23"/>
  <c r="U30" i="25"/>
  <c r="U16" i="37"/>
  <c r="W15" i="22"/>
  <c r="W16" i="22" s="1"/>
  <c r="W10" i="37"/>
  <c r="U10" i="24"/>
  <c r="V12" i="23"/>
  <c r="V50" i="24"/>
  <c r="V12" i="24" s="1"/>
  <c r="V6" i="25" s="1"/>
  <c r="V66" i="25" s="1"/>
  <c r="V6" i="23"/>
  <c r="V5" i="23"/>
  <c r="V23" i="24"/>
  <c r="V10" i="23"/>
  <c r="R10" i="25"/>
  <c r="R69" i="25"/>
  <c r="R27" i="25"/>
  <c r="R31" i="25" s="1"/>
  <c r="T5" i="25"/>
  <c r="T65" i="25" s="1"/>
  <c r="T7" i="24"/>
  <c r="V35" i="24"/>
  <c r="V11" i="23"/>
  <c r="V7" i="23"/>
  <c r="V65" i="24"/>
  <c r="V13" i="24" s="1"/>
  <c r="V7" i="25" s="1"/>
  <c r="V67" i="25" s="1"/>
  <c r="V13" i="23"/>
  <c r="V14" i="23"/>
  <c r="V80" i="24"/>
  <c r="V14" i="24" s="1"/>
  <c r="V8" i="25" s="1"/>
  <c r="V68" i="25" s="1"/>
  <c r="X10" i="22"/>
  <c r="X5" i="22"/>
  <c r="X6" i="22"/>
  <c r="S5" i="24"/>
  <c r="S16" i="24" s="1"/>
  <c r="W28" i="23"/>
  <c r="W28" i="24" s="1"/>
  <c r="W77" i="23"/>
  <c r="W77" i="24" s="1"/>
  <c r="W56" i="23"/>
  <c r="W56" i="24" s="1"/>
  <c r="W91" i="23"/>
  <c r="W91" i="24" s="1"/>
  <c r="W46" i="23"/>
  <c r="W46" i="24" s="1"/>
  <c r="W52" i="23"/>
  <c r="W52" i="24" s="1"/>
  <c r="W38" i="23"/>
  <c r="W38" i="24" s="1"/>
  <c r="W86" i="23"/>
  <c r="W86" i="24" s="1"/>
  <c r="W43" i="23"/>
  <c r="W43" i="24" s="1"/>
  <c r="W61" i="23"/>
  <c r="W61" i="24" s="1"/>
  <c r="W57" i="23"/>
  <c r="W57" i="24" s="1"/>
  <c r="W30" i="23"/>
  <c r="W30" i="24" s="1"/>
  <c r="W62" i="23"/>
  <c r="W62" i="24" s="1"/>
  <c r="W83" i="23"/>
  <c r="W83" i="24" s="1"/>
  <c r="W53" i="23"/>
  <c r="W53" i="24" s="1"/>
  <c r="W44" i="23"/>
  <c r="W44" i="24" s="1"/>
  <c r="W90" i="23"/>
  <c r="W90" i="24" s="1"/>
  <c r="W45" i="23"/>
  <c r="W45" i="24" s="1"/>
  <c r="W88" i="23"/>
  <c r="W88" i="24" s="1"/>
  <c r="W70" i="23"/>
  <c r="W70" i="24" s="1"/>
  <c r="W25" i="23"/>
  <c r="W25" i="24" s="1"/>
  <c r="W58" i="23"/>
  <c r="W58" i="24" s="1"/>
  <c r="W42" i="23"/>
  <c r="W42" i="24" s="1"/>
  <c r="W27" i="23"/>
  <c r="W27" i="24" s="1"/>
  <c r="W40" i="23"/>
  <c r="W40" i="24" s="1"/>
  <c r="W67" i="23"/>
  <c r="W67" i="24" s="1"/>
  <c r="W87" i="23"/>
  <c r="W87" i="24" s="1"/>
  <c r="W81" i="23"/>
  <c r="W81" i="24" s="1"/>
  <c r="W47" i="23"/>
  <c r="W47" i="24" s="1"/>
  <c r="W59" i="23"/>
  <c r="W59" i="24" s="1"/>
  <c r="W75" i="23"/>
  <c r="W75" i="24" s="1"/>
  <c r="W84" i="23"/>
  <c r="W84" i="24" s="1"/>
  <c r="W29" i="23"/>
  <c r="W29" i="24" s="1"/>
  <c r="W51" i="23"/>
  <c r="W51" i="24" s="1"/>
  <c r="W66" i="23"/>
  <c r="W66" i="24" s="1"/>
  <c r="W89" i="23"/>
  <c r="W89" i="24" s="1"/>
  <c r="W68" i="23"/>
  <c r="W68" i="24" s="1"/>
  <c r="W60" i="23"/>
  <c r="W60" i="24" s="1"/>
  <c r="W31" i="23"/>
  <c r="W31" i="24" s="1"/>
  <c r="W74" i="23"/>
  <c r="W74" i="24" s="1"/>
  <c r="W54" i="23"/>
  <c r="W54" i="24" s="1"/>
  <c r="W73" i="23"/>
  <c r="W73" i="24" s="1"/>
  <c r="W36" i="23"/>
  <c r="W36" i="24" s="1"/>
  <c r="W24" i="23"/>
  <c r="W24" i="24" s="1"/>
  <c r="W23" i="23"/>
  <c r="W72" i="23"/>
  <c r="W72" i="24" s="1"/>
  <c r="W85" i="23"/>
  <c r="W85" i="24" s="1"/>
  <c r="W69" i="23"/>
  <c r="W69" i="24" s="1"/>
  <c r="W37" i="23"/>
  <c r="W37" i="24" s="1"/>
  <c r="W50" i="23"/>
  <c r="W80" i="23"/>
  <c r="W82" i="23"/>
  <c r="W82" i="24" s="1"/>
  <c r="W65" i="23"/>
  <c r="W76" i="23"/>
  <c r="W76" i="24" s="1"/>
  <c r="W26" i="23"/>
  <c r="W26" i="24" s="1"/>
  <c r="W71" i="23"/>
  <c r="W71" i="24" s="1"/>
  <c r="W55" i="23"/>
  <c r="W55" i="24" s="1"/>
  <c r="W92" i="23"/>
  <c r="W92" i="24" s="1"/>
  <c r="W35" i="23"/>
  <c r="W32" i="23"/>
  <c r="W32" i="24" s="1"/>
  <c r="W41" i="23"/>
  <c r="W41" i="24" s="1"/>
  <c r="W39" i="23"/>
  <c r="W39" i="24" s="1"/>
  <c r="U16" i="23"/>
  <c r="T4" i="25"/>
  <c r="T6" i="24"/>
  <c r="T5" i="24" s="1"/>
  <c r="T15" i="24"/>
  <c r="S64" i="25"/>
  <c r="S9" i="25"/>
  <c r="V6" i="37"/>
  <c r="V5" i="37" s="1"/>
  <c r="V15" i="37"/>
  <c r="U11" i="24"/>
  <c r="Y7" i="37"/>
  <c r="Z12" i="22"/>
  <c r="Z12" i="37" s="1"/>
  <c r="Z7" i="22"/>
  <c r="Z11" i="22"/>
  <c r="Z11" i="37" s="1"/>
  <c r="Z14" i="22"/>
  <c r="Z14" i="37" s="1"/>
  <c r="Z13" i="22"/>
  <c r="Z13" i="37" s="1"/>
  <c r="V30" i="25" l="1"/>
  <c r="V16" i="37"/>
  <c r="T9" i="25"/>
  <c r="T64" i="25"/>
  <c r="X87" i="23"/>
  <c r="X87" i="24" s="1"/>
  <c r="X40" i="23"/>
  <c r="X40" i="24" s="1"/>
  <c r="X42" i="23"/>
  <c r="X42" i="24" s="1"/>
  <c r="X47" i="23"/>
  <c r="X47" i="24" s="1"/>
  <c r="X82" i="23"/>
  <c r="X82" i="24" s="1"/>
  <c r="X56" i="23"/>
  <c r="X56" i="24" s="1"/>
  <c r="X28" i="23"/>
  <c r="X28" i="24" s="1"/>
  <c r="X36" i="23"/>
  <c r="X36" i="24" s="1"/>
  <c r="X54" i="23"/>
  <c r="X54" i="24" s="1"/>
  <c r="X31" i="23"/>
  <c r="X31" i="24" s="1"/>
  <c r="X91" i="23"/>
  <c r="X91" i="24" s="1"/>
  <c r="X68" i="23"/>
  <c r="X68" i="24" s="1"/>
  <c r="X76" i="23"/>
  <c r="X76" i="24" s="1"/>
  <c r="X69" i="23"/>
  <c r="X69" i="24" s="1"/>
  <c r="X35" i="23"/>
  <c r="X80" i="23"/>
  <c r="X92" i="23"/>
  <c r="X92" i="24" s="1"/>
  <c r="X71" i="23"/>
  <c r="X71" i="24" s="1"/>
  <c r="X60" i="23"/>
  <c r="X60" i="24" s="1"/>
  <c r="X32" i="23"/>
  <c r="X32" i="24" s="1"/>
  <c r="X70" i="23"/>
  <c r="X70" i="24" s="1"/>
  <c r="X29" i="23"/>
  <c r="X29" i="24" s="1"/>
  <c r="X75" i="23"/>
  <c r="X75" i="24" s="1"/>
  <c r="X30" i="23"/>
  <c r="X30" i="24" s="1"/>
  <c r="X61" i="23"/>
  <c r="X61" i="24" s="1"/>
  <c r="X86" i="23"/>
  <c r="X86" i="24" s="1"/>
  <c r="X83" i="23"/>
  <c r="X83" i="24" s="1"/>
  <c r="X52" i="23"/>
  <c r="X52" i="24" s="1"/>
  <c r="X45" i="23"/>
  <c r="X45" i="24" s="1"/>
  <c r="X44" i="23"/>
  <c r="X44" i="24" s="1"/>
  <c r="X65" i="23"/>
  <c r="X72" i="23"/>
  <c r="X72" i="24" s="1"/>
  <c r="X67" i="23"/>
  <c r="X67" i="24" s="1"/>
  <c r="X27" i="23"/>
  <c r="X27" i="24" s="1"/>
  <c r="X38" i="23"/>
  <c r="X38" i="24" s="1"/>
  <c r="X81" i="23"/>
  <c r="X81" i="24" s="1"/>
  <c r="X46" i="23"/>
  <c r="X46" i="24" s="1"/>
  <c r="X77" i="23"/>
  <c r="X77" i="24" s="1"/>
  <c r="X59" i="23"/>
  <c r="X59" i="24" s="1"/>
  <c r="X73" i="23"/>
  <c r="X73" i="24" s="1"/>
  <c r="X74" i="23"/>
  <c r="X74" i="24" s="1"/>
  <c r="X58" i="23"/>
  <c r="X58" i="24" s="1"/>
  <c r="X24" i="23"/>
  <c r="X24" i="24" s="1"/>
  <c r="X89" i="23"/>
  <c r="X89" i="24" s="1"/>
  <c r="X37" i="23"/>
  <c r="X37" i="24" s="1"/>
  <c r="X85" i="23"/>
  <c r="X85" i="24" s="1"/>
  <c r="X23" i="23"/>
  <c r="X53" i="23"/>
  <c r="X53" i="24" s="1"/>
  <c r="X55" i="23"/>
  <c r="X55" i="24" s="1"/>
  <c r="X26" i="23"/>
  <c r="X26" i="24" s="1"/>
  <c r="X88" i="23"/>
  <c r="X88" i="24" s="1"/>
  <c r="X25" i="23"/>
  <c r="X25" i="24" s="1"/>
  <c r="X51" i="23"/>
  <c r="X51" i="24" s="1"/>
  <c r="X84" i="23"/>
  <c r="X84" i="24" s="1"/>
  <c r="X41" i="23"/>
  <c r="X41" i="24" s="1"/>
  <c r="X57" i="23"/>
  <c r="X57" i="24" s="1"/>
  <c r="X43" i="23"/>
  <c r="X43" i="24" s="1"/>
  <c r="X66" i="23"/>
  <c r="X66" i="24" s="1"/>
  <c r="X62" i="23"/>
  <c r="X62" i="24" s="1"/>
  <c r="X39" i="23"/>
  <c r="X39" i="24" s="1"/>
  <c r="X90" i="23"/>
  <c r="X90" i="24" s="1"/>
  <c r="X50" i="23"/>
  <c r="V11" i="24"/>
  <c r="V10" i="24"/>
  <c r="U7" i="24"/>
  <c r="U5" i="25"/>
  <c r="U65" i="25" s="1"/>
  <c r="W7" i="23"/>
  <c r="W11" i="23"/>
  <c r="W35" i="24"/>
  <c r="W80" i="24"/>
  <c r="W14" i="24" s="1"/>
  <c r="W8" i="25" s="1"/>
  <c r="W68" i="25" s="1"/>
  <c r="W14" i="23"/>
  <c r="Y10" i="22"/>
  <c r="Y6" i="22"/>
  <c r="Y5" i="22"/>
  <c r="X15" i="22"/>
  <c r="X16" i="22" s="1"/>
  <c r="X10" i="37"/>
  <c r="S10" i="25"/>
  <c r="S27" i="25"/>
  <c r="S31" i="25" s="1"/>
  <c r="S69" i="25"/>
  <c r="T16" i="24"/>
  <c r="T13" i="25"/>
  <c r="W12" i="23"/>
  <c r="W50" i="24"/>
  <c r="W12" i="24" s="1"/>
  <c r="W6" i="25" s="1"/>
  <c r="W66" i="25" s="1"/>
  <c r="W65" i="24"/>
  <c r="W13" i="24" s="1"/>
  <c r="W7" i="25" s="1"/>
  <c r="W67" i="25" s="1"/>
  <c r="W13" i="23"/>
  <c r="W6" i="23"/>
  <c r="W23" i="24"/>
  <c r="W5" i="23"/>
  <c r="W10" i="23"/>
  <c r="V15" i="23"/>
  <c r="V16" i="23" s="1"/>
  <c r="U15" i="24"/>
  <c r="U4" i="25"/>
  <c r="U6" i="24"/>
  <c r="W15" i="37"/>
  <c r="W6" i="37"/>
  <c r="W5" i="37" s="1"/>
  <c r="Z7" i="37"/>
  <c r="U5" i="24" l="1"/>
  <c r="U13" i="25"/>
  <c r="W15" i="23"/>
  <c r="W16" i="23" s="1"/>
  <c r="U9" i="25"/>
  <c r="U64" i="25"/>
  <c r="W10" i="24"/>
  <c r="W30" i="25"/>
  <c r="Z5" i="22"/>
  <c r="Z6" i="22"/>
  <c r="Z10" i="22"/>
  <c r="Y10" i="37"/>
  <c r="Y15" i="22"/>
  <c r="Y16" i="22" s="1"/>
  <c r="X12" i="23"/>
  <c r="X50" i="24"/>
  <c r="X12" i="24" s="1"/>
  <c r="X6" i="25" s="1"/>
  <c r="X66" i="25" s="1"/>
  <c r="T27" i="25"/>
  <c r="T31" i="25" s="1"/>
  <c r="T10" i="25"/>
  <c r="T69" i="25"/>
  <c r="Y65" i="23"/>
  <c r="Y51" i="23"/>
  <c r="Y51" i="24" s="1"/>
  <c r="Y88" i="23"/>
  <c r="Y88" i="24" s="1"/>
  <c r="Y55" i="23"/>
  <c r="Y55" i="24" s="1"/>
  <c r="Y69" i="23"/>
  <c r="Y69" i="24" s="1"/>
  <c r="Y68" i="23"/>
  <c r="Y68" i="24" s="1"/>
  <c r="Y43" i="23"/>
  <c r="Y43" i="24" s="1"/>
  <c r="Y41" i="23"/>
  <c r="Y41" i="24" s="1"/>
  <c r="Y46" i="23"/>
  <c r="Y46" i="24" s="1"/>
  <c r="Y38" i="23"/>
  <c r="Y38" i="24" s="1"/>
  <c r="Y67" i="23"/>
  <c r="Y67" i="24" s="1"/>
  <c r="Y90" i="23"/>
  <c r="Y90" i="24" s="1"/>
  <c r="Y62" i="23"/>
  <c r="Y62" i="24" s="1"/>
  <c r="Y31" i="23"/>
  <c r="Y31" i="24" s="1"/>
  <c r="Y36" i="23"/>
  <c r="Y36" i="24" s="1"/>
  <c r="Y75" i="23"/>
  <c r="Y75" i="24" s="1"/>
  <c r="Y70" i="23"/>
  <c r="Y70" i="24" s="1"/>
  <c r="Y60" i="23"/>
  <c r="Y60" i="24" s="1"/>
  <c r="Y92" i="23"/>
  <c r="Y92" i="24" s="1"/>
  <c r="Y37" i="23"/>
  <c r="Y37" i="24" s="1"/>
  <c r="Y24" i="23"/>
  <c r="Y24" i="24" s="1"/>
  <c r="Y61" i="23"/>
  <c r="Y61" i="24" s="1"/>
  <c r="Y28" i="23"/>
  <c r="Y28" i="24" s="1"/>
  <c r="Y82" i="23"/>
  <c r="Y82" i="24" s="1"/>
  <c r="Y42" i="23"/>
  <c r="Y42" i="24" s="1"/>
  <c r="Y87" i="23"/>
  <c r="Y87" i="24" s="1"/>
  <c r="Y45" i="23"/>
  <c r="Y45" i="24" s="1"/>
  <c r="Y83" i="23"/>
  <c r="Y83" i="24" s="1"/>
  <c r="Y74" i="23"/>
  <c r="Y74" i="24" s="1"/>
  <c r="Y59" i="23"/>
  <c r="Y59" i="24" s="1"/>
  <c r="Y35" i="23"/>
  <c r="Y84" i="23"/>
  <c r="Y84" i="24" s="1"/>
  <c r="Y25" i="23"/>
  <c r="Y25" i="24" s="1"/>
  <c r="Y26" i="23"/>
  <c r="Y26" i="24" s="1"/>
  <c r="Y53" i="23"/>
  <c r="Y53" i="24" s="1"/>
  <c r="Y76" i="23"/>
  <c r="Y76" i="24" s="1"/>
  <c r="Y66" i="23"/>
  <c r="Y66" i="24" s="1"/>
  <c r="Y57" i="23"/>
  <c r="Y57" i="24" s="1"/>
  <c r="Y77" i="23"/>
  <c r="Y77" i="24" s="1"/>
  <c r="Y81" i="23"/>
  <c r="Y81" i="24" s="1"/>
  <c r="Y27" i="23"/>
  <c r="Y27" i="24" s="1"/>
  <c r="Y72" i="23"/>
  <c r="Y72" i="24" s="1"/>
  <c r="Y39" i="23"/>
  <c r="Y39" i="24" s="1"/>
  <c r="Y91" i="23"/>
  <c r="Y91" i="24" s="1"/>
  <c r="Y54" i="23"/>
  <c r="Y54" i="24" s="1"/>
  <c r="Y80" i="23"/>
  <c r="Y50" i="23"/>
  <c r="Y23" i="23"/>
  <c r="Y29" i="23"/>
  <c r="Y29" i="24" s="1"/>
  <c r="Y32" i="23"/>
  <c r="Y32" i="24" s="1"/>
  <c r="Y71" i="23"/>
  <c r="Y71" i="24" s="1"/>
  <c r="Y85" i="23"/>
  <c r="Y85" i="24" s="1"/>
  <c r="Y89" i="23"/>
  <c r="Y89" i="24" s="1"/>
  <c r="Y86" i="23"/>
  <c r="Y86" i="24" s="1"/>
  <c r="Y30" i="23"/>
  <c r="Y30" i="24" s="1"/>
  <c r="Y56" i="23"/>
  <c r="Y56" i="24" s="1"/>
  <c r="Y47" i="23"/>
  <c r="Y47" i="24" s="1"/>
  <c r="Y40" i="23"/>
  <c r="Y40" i="24" s="1"/>
  <c r="Y44" i="23"/>
  <c r="Y44" i="24" s="1"/>
  <c r="Y52" i="23"/>
  <c r="Y52" i="24" s="1"/>
  <c r="Y58" i="23"/>
  <c r="Y58" i="24" s="1"/>
  <c r="Y73" i="23"/>
  <c r="Y73" i="24" s="1"/>
  <c r="V15" i="24"/>
  <c r="V13" i="25" s="1"/>
  <c r="V4" i="25"/>
  <c r="V6" i="24"/>
  <c r="W16" i="37"/>
  <c r="W11" i="24"/>
  <c r="V7" i="24"/>
  <c r="V5" i="25"/>
  <c r="V65" i="25" s="1"/>
  <c r="X14" i="23"/>
  <c r="X80" i="24"/>
  <c r="X14" i="24" s="1"/>
  <c r="X8" i="25" s="1"/>
  <c r="X68" i="25" s="1"/>
  <c r="U16" i="24"/>
  <c r="X15" i="37"/>
  <c r="X6" i="37"/>
  <c r="X5" i="37" s="1"/>
  <c r="X5" i="23"/>
  <c r="X10" i="23"/>
  <c r="X6" i="23"/>
  <c r="X23" i="24"/>
  <c r="X65" i="24"/>
  <c r="X13" i="24" s="1"/>
  <c r="X7" i="25" s="1"/>
  <c r="X67" i="25" s="1"/>
  <c r="X13" i="23"/>
  <c r="X7" i="23"/>
  <c r="X35" i="24"/>
  <c r="X11" i="23"/>
  <c r="V5" i="24" l="1"/>
  <c r="V16" i="24" s="1"/>
  <c r="Y65" i="24"/>
  <c r="Y13" i="24" s="1"/>
  <c r="Y7" i="25" s="1"/>
  <c r="Y67" i="25" s="1"/>
  <c r="Y13" i="23"/>
  <c r="Z74" i="23"/>
  <c r="Z90" i="23"/>
  <c r="Z60" i="23"/>
  <c r="Z75" i="23"/>
  <c r="Z89" i="23"/>
  <c r="Z40" i="23"/>
  <c r="Z56" i="23"/>
  <c r="Z31" i="23"/>
  <c r="Z44" i="23"/>
  <c r="Z88" i="23"/>
  <c r="Z57" i="23"/>
  <c r="Z69" i="23"/>
  <c r="Z38" i="23"/>
  <c r="D2" i="22"/>
  <c r="K2" i="22" s="1"/>
  <c r="Z23" i="23"/>
  <c r="AA23" i="23" s="1"/>
  <c r="Z80" i="23"/>
  <c r="AA80" i="23" s="1"/>
  <c r="Z50" i="23"/>
  <c r="AA50" i="23" s="1"/>
  <c r="AB50" i="23" s="1"/>
  <c r="AC50" i="23" s="1"/>
  <c r="AD50" i="23" s="1"/>
  <c r="AE50" i="23" s="1"/>
  <c r="AF50" i="23" s="1"/>
  <c r="AG50" i="23" s="1"/>
  <c r="AH50" i="23" s="1"/>
  <c r="AI50" i="23" s="1"/>
  <c r="AJ50" i="23" s="1"/>
  <c r="AK50" i="23" s="1"/>
  <c r="AL50" i="23" s="1"/>
  <c r="AM50" i="23" s="1"/>
  <c r="AN50" i="23" s="1"/>
  <c r="AO50" i="23" s="1"/>
  <c r="AP50" i="23" s="1"/>
  <c r="Z51" i="23"/>
  <c r="Z58" i="23"/>
  <c r="Z91" i="23"/>
  <c r="Z32" i="23"/>
  <c r="Z30" i="23"/>
  <c r="Z37" i="23"/>
  <c r="Z42" i="23"/>
  <c r="Z28" i="23"/>
  <c r="Z83" i="23"/>
  <c r="Z53" i="23"/>
  <c r="Z25" i="23"/>
  <c r="Z43" i="23"/>
  <c r="Z72" i="23"/>
  <c r="Z46" i="23"/>
  <c r="Z65" i="23"/>
  <c r="AA65" i="23" s="1"/>
  <c r="AB65" i="23" s="1"/>
  <c r="AC65" i="23" s="1"/>
  <c r="AD65" i="23" s="1"/>
  <c r="AE65" i="23" s="1"/>
  <c r="AF65" i="23" s="1"/>
  <c r="AG65" i="23" s="1"/>
  <c r="AH65" i="23" s="1"/>
  <c r="AI65" i="23" s="1"/>
  <c r="AJ65" i="23" s="1"/>
  <c r="AK65" i="23" s="1"/>
  <c r="AL65" i="23" s="1"/>
  <c r="AM65" i="23" s="1"/>
  <c r="AN65" i="23" s="1"/>
  <c r="AO65" i="23" s="1"/>
  <c r="AP65" i="23" s="1"/>
  <c r="Z66" i="23"/>
  <c r="Z24" i="23"/>
  <c r="Z62" i="23"/>
  <c r="Z92" i="23"/>
  <c r="Z70" i="23"/>
  <c r="Z61" i="23"/>
  <c r="Z85" i="23"/>
  <c r="Z47" i="23"/>
  <c r="Z59" i="23"/>
  <c r="Z52" i="23"/>
  <c r="Z55" i="23"/>
  <c r="Z84" i="23"/>
  <c r="Z68" i="23"/>
  <c r="Z67" i="23"/>
  <c r="Z77" i="23"/>
  <c r="Z35" i="23"/>
  <c r="AA35" i="23" s="1"/>
  <c r="Z73" i="23"/>
  <c r="Z39" i="23"/>
  <c r="Z71" i="23"/>
  <c r="Z29" i="23"/>
  <c r="Z86" i="23"/>
  <c r="Z87" i="23"/>
  <c r="Z82" i="23"/>
  <c r="Z54" i="23"/>
  <c r="Z45" i="23"/>
  <c r="Z26" i="23"/>
  <c r="Z41" i="23"/>
  <c r="Z76" i="23"/>
  <c r="Z27" i="23"/>
  <c r="Z36" i="23"/>
  <c r="Z81" i="23"/>
  <c r="X15" i="23"/>
  <c r="X16" i="23" s="1"/>
  <c r="X16" i="37"/>
  <c r="V64" i="25"/>
  <c r="V9" i="25"/>
  <c r="Y5" i="23"/>
  <c r="Y23" i="24"/>
  <c r="Y6" i="23"/>
  <c r="Y10" i="23"/>
  <c r="Z15" i="22"/>
  <c r="Z16" i="22" s="1"/>
  <c r="Z10" i="37"/>
  <c r="U27" i="25"/>
  <c r="U31" i="25" s="1"/>
  <c r="U69" i="25"/>
  <c r="U10" i="25"/>
  <c r="X11" i="24"/>
  <c r="Y50" i="24"/>
  <c r="Y12" i="24" s="1"/>
  <c r="Y6" i="25" s="1"/>
  <c r="Y66" i="25" s="1"/>
  <c r="Y12" i="23"/>
  <c r="Y7" i="23"/>
  <c r="Y11" i="23"/>
  <c r="Y35" i="24"/>
  <c r="Y6" i="37"/>
  <c r="Y5" i="37" s="1"/>
  <c r="Y15" i="37"/>
  <c r="X30" i="25"/>
  <c r="X10" i="24"/>
  <c r="W5" i="25"/>
  <c r="W65" i="25" s="1"/>
  <c r="W7" i="24"/>
  <c r="Y80" i="24"/>
  <c r="Y14" i="24" s="1"/>
  <c r="Y8" i="25" s="1"/>
  <c r="Y68" i="25" s="1"/>
  <c r="Y14" i="23"/>
  <c r="W6" i="24"/>
  <c r="W15" i="24"/>
  <c r="W4" i="25"/>
  <c r="AQ50" i="23" l="1"/>
  <c r="AP50" i="24"/>
  <c r="AQ65" i="23"/>
  <c r="AP65" i="24"/>
  <c r="AN50" i="24"/>
  <c r="AN65" i="24"/>
  <c r="AM50" i="24"/>
  <c r="AM65" i="24"/>
  <c r="AL50" i="24"/>
  <c r="AL65" i="24"/>
  <c r="AK50" i="24"/>
  <c r="AK65" i="24"/>
  <c r="AJ50" i="24"/>
  <c r="AJ65" i="24"/>
  <c r="AI50" i="24"/>
  <c r="AI65" i="24"/>
  <c r="AH50" i="24"/>
  <c r="AH65" i="24"/>
  <c r="AG50" i="24"/>
  <c r="AG65" i="24"/>
  <c r="AF50" i="24"/>
  <c r="AF65" i="24"/>
  <c r="AE50" i="24"/>
  <c r="AE65" i="24"/>
  <c r="AD50" i="24"/>
  <c r="AD65" i="24"/>
  <c r="AC50" i="24"/>
  <c r="AC65" i="24"/>
  <c r="AA23" i="24"/>
  <c r="AB23" i="23"/>
  <c r="AC23" i="23" s="1"/>
  <c r="AD23" i="23" s="1"/>
  <c r="AE23" i="23" s="1"/>
  <c r="AF23" i="23" s="1"/>
  <c r="AG23" i="23" s="1"/>
  <c r="AH23" i="23" s="1"/>
  <c r="AI23" i="23" s="1"/>
  <c r="AJ23" i="23" s="1"/>
  <c r="AK23" i="23" s="1"/>
  <c r="AL23" i="23" s="1"/>
  <c r="AM23" i="23" s="1"/>
  <c r="AN23" i="23" s="1"/>
  <c r="AO23" i="23" s="1"/>
  <c r="AP23" i="23" s="1"/>
  <c r="AQ23" i="23" s="1"/>
  <c r="AR23" i="23" s="1"/>
  <c r="AS23" i="23" s="1"/>
  <c r="AT23" i="23" s="1"/>
  <c r="AU23" i="23" s="1"/>
  <c r="AV23" i="23" s="1"/>
  <c r="AW23" i="23" s="1"/>
  <c r="AX23" i="23" s="1"/>
  <c r="AB50" i="24"/>
  <c r="AA35" i="24"/>
  <c r="AB35" i="23"/>
  <c r="AC35" i="23" s="1"/>
  <c r="AD35" i="23" s="1"/>
  <c r="AE35" i="23" s="1"/>
  <c r="AF35" i="23" s="1"/>
  <c r="AG35" i="23" s="1"/>
  <c r="AH35" i="23" s="1"/>
  <c r="AI35" i="23" s="1"/>
  <c r="AJ35" i="23" s="1"/>
  <c r="AK35" i="23" s="1"/>
  <c r="AL35" i="23" s="1"/>
  <c r="AM35" i="23" s="1"/>
  <c r="AN35" i="23" s="1"/>
  <c r="AO35" i="23" s="1"/>
  <c r="AP35" i="23" s="1"/>
  <c r="AB65" i="24"/>
  <c r="AA80" i="24"/>
  <c r="AB80" i="23"/>
  <c r="AC80" i="23" s="1"/>
  <c r="AD80" i="23" s="1"/>
  <c r="AE80" i="23" s="1"/>
  <c r="AF80" i="23" s="1"/>
  <c r="AG80" i="23" s="1"/>
  <c r="AH80" i="23" s="1"/>
  <c r="AI80" i="23" s="1"/>
  <c r="AJ80" i="23" s="1"/>
  <c r="AK80" i="23" s="1"/>
  <c r="AL80" i="23" s="1"/>
  <c r="AM80" i="23" s="1"/>
  <c r="AN80" i="23" s="1"/>
  <c r="AO80" i="23" s="1"/>
  <c r="AP80" i="23" s="1"/>
  <c r="Z81" i="24"/>
  <c r="AA81" i="23"/>
  <c r="AB81" i="23" s="1"/>
  <c r="Z41" i="24"/>
  <c r="AA41" i="23"/>
  <c r="Z82" i="24"/>
  <c r="AA82" i="23"/>
  <c r="Z71" i="24"/>
  <c r="AA71" i="23"/>
  <c r="Z77" i="24"/>
  <c r="AA77" i="23"/>
  <c r="Z55" i="24"/>
  <c r="AA55" i="23"/>
  <c r="Z85" i="24"/>
  <c r="AA85" i="23"/>
  <c r="Z62" i="24"/>
  <c r="AA62" i="23"/>
  <c r="Z46" i="24"/>
  <c r="AA46" i="23"/>
  <c r="Z53" i="24"/>
  <c r="AA53" i="23"/>
  <c r="Z37" i="24"/>
  <c r="AA37" i="23"/>
  <c r="Z58" i="24"/>
  <c r="AA58" i="23"/>
  <c r="Z57" i="24"/>
  <c r="AA57" i="23"/>
  <c r="Z56" i="24"/>
  <c r="AA56" i="23"/>
  <c r="Z60" i="24"/>
  <c r="AA60" i="23"/>
  <c r="Z36" i="24"/>
  <c r="AA36" i="23"/>
  <c r="AB36" i="23" s="1"/>
  <c r="Z26" i="24"/>
  <c r="AA26" i="23"/>
  <c r="Z87" i="24"/>
  <c r="AA87" i="23"/>
  <c r="Z39" i="24"/>
  <c r="AA39" i="23"/>
  <c r="Z67" i="24"/>
  <c r="AA67" i="23"/>
  <c r="Z52" i="24"/>
  <c r="AA52" i="23"/>
  <c r="Z61" i="24"/>
  <c r="AA61" i="23"/>
  <c r="Z24" i="24"/>
  <c r="AA24" i="23"/>
  <c r="AB24" i="23" s="1"/>
  <c r="Z72" i="24"/>
  <c r="AA72" i="23"/>
  <c r="Z83" i="24"/>
  <c r="AA83" i="23"/>
  <c r="Z30" i="24"/>
  <c r="AA30" i="23"/>
  <c r="Z51" i="24"/>
  <c r="AA51" i="23"/>
  <c r="Z88" i="24"/>
  <c r="AA88" i="23"/>
  <c r="Z40" i="24"/>
  <c r="AA40" i="23"/>
  <c r="Z90" i="24"/>
  <c r="AA90" i="23"/>
  <c r="Z27" i="24"/>
  <c r="AA27" i="23"/>
  <c r="Z45" i="24"/>
  <c r="AA45" i="23"/>
  <c r="Z86" i="24"/>
  <c r="AA86" i="23"/>
  <c r="Z73" i="24"/>
  <c r="AA73" i="23"/>
  <c r="Z68" i="24"/>
  <c r="AA68" i="23"/>
  <c r="Z59" i="24"/>
  <c r="AA59" i="23"/>
  <c r="Z70" i="24"/>
  <c r="AA70" i="23"/>
  <c r="Z66" i="24"/>
  <c r="AA66" i="23"/>
  <c r="Z43" i="24"/>
  <c r="AA43" i="23"/>
  <c r="Z28" i="24"/>
  <c r="AA28" i="23"/>
  <c r="Z32" i="24"/>
  <c r="AA32" i="23"/>
  <c r="AA50" i="24"/>
  <c r="Z38" i="24"/>
  <c r="AA38" i="23"/>
  <c r="Z44" i="24"/>
  <c r="AA44" i="23"/>
  <c r="Z89" i="24"/>
  <c r="AA89" i="23"/>
  <c r="Z74" i="24"/>
  <c r="AA74" i="23"/>
  <c r="Z76" i="24"/>
  <c r="AA76" i="23"/>
  <c r="Z54" i="24"/>
  <c r="AA54" i="23"/>
  <c r="Z29" i="24"/>
  <c r="AA29" i="23"/>
  <c r="Z84" i="24"/>
  <c r="AA84" i="23"/>
  <c r="Z47" i="24"/>
  <c r="AA47" i="23"/>
  <c r="Z92" i="24"/>
  <c r="AA92" i="23"/>
  <c r="AA65" i="24"/>
  <c r="Z25" i="24"/>
  <c r="AA25" i="23"/>
  <c r="Z42" i="24"/>
  <c r="AA42" i="23"/>
  <c r="Z91" i="24"/>
  <c r="AA91" i="23"/>
  <c r="Z69" i="24"/>
  <c r="AA69" i="23"/>
  <c r="Z31" i="24"/>
  <c r="AA31" i="23"/>
  <c r="Z75" i="24"/>
  <c r="AA75" i="23"/>
  <c r="Y30" i="25"/>
  <c r="Y15" i="23"/>
  <c r="Y16" i="23" s="1"/>
  <c r="V27" i="25"/>
  <c r="V31" i="25" s="1"/>
  <c r="V10" i="25"/>
  <c r="V69" i="25"/>
  <c r="Y11" i="24"/>
  <c r="Z50" i="24"/>
  <c r="Z12" i="23"/>
  <c r="Z35" i="24"/>
  <c r="Z11" i="23"/>
  <c r="Z7" i="23"/>
  <c r="Z13" i="23"/>
  <c r="Z65" i="24"/>
  <c r="Z14" i="23"/>
  <c r="Z80" i="24"/>
  <c r="W64" i="25"/>
  <c r="W9" i="25"/>
  <c r="W13" i="25"/>
  <c r="X6" i="24"/>
  <c r="X15" i="24"/>
  <c r="X4" i="25"/>
  <c r="X5" i="25"/>
  <c r="X65" i="25" s="1"/>
  <c r="X7" i="24"/>
  <c r="Y10" i="24"/>
  <c r="W5" i="24"/>
  <c r="W16" i="24" s="1"/>
  <c r="Y16" i="37"/>
  <c r="Z6" i="37"/>
  <c r="Z5" i="37" s="1"/>
  <c r="D2" i="37" s="1"/>
  <c r="Z15" i="37"/>
  <c r="Z10" i="23"/>
  <c r="Z6" i="23"/>
  <c r="Z5" i="23"/>
  <c r="Z23" i="24"/>
  <c r="AR50" i="23" l="1"/>
  <c r="AQ50" i="24"/>
  <c r="BB13" i="26"/>
  <c r="AY23" i="23"/>
  <c r="AZ23" i="23" s="1"/>
  <c r="BA23" i="23" s="1"/>
  <c r="BB23" i="23" s="1"/>
  <c r="BC23" i="23" s="1"/>
  <c r="BD23" i="23" s="1"/>
  <c r="AQ35" i="23"/>
  <c r="AP35" i="24"/>
  <c r="AQ80" i="23"/>
  <c r="AP80" i="24"/>
  <c r="AR65" i="23"/>
  <c r="AQ65" i="24"/>
  <c r="AN23" i="24"/>
  <c r="AO65" i="24"/>
  <c r="AN35" i="24"/>
  <c r="AN80" i="24"/>
  <c r="AO50" i="24"/>
  <c r="AM23" i="24"/>
  <c r="AM35" i="24"/>
  <c r="AM80" i="24"/>
  <c r="AL80" i="24"/>
  <c r="AL23" i="24"/>
  <c r="AL35" i="24"/>
  <c r="AK23" i="24"/>
  <c r="AK35" i="24"/>
  <c r="AK80" i="24"/>
  <c r="AJ80" i="24"/>
  <c r="AJ23" i="24"/>
  <c r="AJ35" i="24"/>
  <c r="AI23" i="24"/>
  <c r="AI35" i="24"/>
  <c r="AI80" i="24"/>
  <c r="AH80" i="24"/>
  <c r="AH23" i="24"/>
  <c r="AH35" i="24"/>
  <c r="X5" i="24"/>
  <c r="X16" i="24" s="1"/>
  <c r="AG23" i="24"/>
  <c r="AG35" i="24"/>
  <c r="AG80" i="24"/>
  <c r="AF80" i="24"/>
  <c r="AF23" i="24"/>
  <c r="AF35" i="24"/>
  <c r="AE23" i="24"/>
  <c r="Z12" i="24"/>
  <c r="Z6" i="25" s="1"/>
  <c r="Z66" i="25" s="1"/>
  <c r="AE35" i="24"/>
  <c r="AE80" i="24"/>
  <c r="AD80" i="24"/>
  <c r="AD23" i="24"/>
  <c r="AD35" i="24"/>
  <c r="AB24" i="24"/>
  <c r="AC24" i="23"/>
  <c r="AB81" i="24"/>
  <c r="AC81" i="23"/>
  <c r="AC23" i="24"/>
  <c r="AC35" i="24"/>
  <c r="AB36" i="24"/>
  <c r="AC36" i="23"/>
  <c r="AC80" i="24"/>
  <c r="AA31" i="24"/>
  <c r="AB31" i="23"/>
  <c r="AA91" i="24"/>
  <c r="AB91" i="23"/>
  <c r="AA25" i="24"/>
  <c r="AB25" i="23"/>
  <c r="AA32" i="24"/>
  <c r="AB32" i="23"/>
  <c r="AA43" i="24"/>
  <c r="AB43" i="23"/>
  <c r="AA70" i="24"/>
  <c r="AB70" i="23"/>
  <c r="AA68" i="24"/>
  <c r="AB68" i="23"/>
  <c r="AA86" i="24"/>
  <c r="AB86" i="23"/>
  <c r="AA27" i="24"/>
  <c r="AB27" i="23"/>
  <c r="AA40" i="24"/>
  <c r="AB40" i="23"/>
  <c r="AA51" i="24"/>
  <c r="AB51" i="23"/>
  <c r="AC51" i="23" s="1"/>
  <c r="AD51" i="23" s="1"/>
  <c r="AE51" i="23" s="1"/>
  <c r="AF51" i="23" s="1"/>
  <c r="AG51" i="23" s="1"/>
  <c r="AH51" i="23" s="1"/>
  <c r="AI51" i="23" s="1"/>
  <c r="AJ51" i="23" s="1"/>
  <c r="AK51" i="23" s="1"/>
  <c r="AL51" i="23" s="1"/>
  <c r="AM51" i="23" s="1"/>
  <c r="AN51" i="23" s="1"/>
  <c r="AO51" i="23" s="1"/>
  <c r="AA83" i="24"/>
  <c r="AB83" i="23"/>
  <c r="AA52" i="24"/>
  <c r="AB52" i="23"/>
  <c r="AA39" i="24"/>
  <c r="AB39" i="23"/>
  <c r="AA26" i="24"/>
  <c r="AB26" i="23"/>
  <c r="AA60" i="24"/>
  <c r="AB60" i="23"/>
  <c r="AA57" i="24"/>
  <c r="AB57" i="23"/>
  <c r="AA37" i="24"/>
  <c r="AB37" i="23"/>
  <c r="AA46" i="24"/>
  <c r="AB46" i="23"/>
  <c r="AA85" i="24"/>
  <c r="AB85" i="23"/>
  <c r="AA77" i="24"/>
  <c r="AB77" i="23"/>
  <c r="AA82" i="24"/>
  <c r="AB82" i="23"/>
  <c r="AA29" i="24"/>
  <c r="AB29" i="23"/>
  <c r="AA89" i="24"/>
  <c r="AB89" i="23"/>
  <c r="AA75" i="24"/>
  <c r="AB75" i="23"/>
  <c r="AA69" i="24"/>
  <c r="AB69" i="23"/>
  <c r="AA42" i="24"/>
  <c r="AB42" i="23"/>
  <c r="AA28" i="24"/>
  <c r="AB28" i="23"/>
  <c r="AA66" i="24"/>
  <c r="AB66" i="23"/>
  <c r="AC66" i="23" s="1"/>
  <c r="AD66" i="23" s="1"/>
  <c r="AE66" i="23" s="1"/>
  <c r="AF66" i="23" s="1"/>
  <c r="AG66" i="23" s="1"/>
  <c r="AH66" i="23" s="1"/>
  <c r="AI66" i="23" s="1"/>
  <c r="AJ66" i="23" s="1"/>
  <c r="AK66" i="23" s="1"/>
  <c r="AL66" i="23" s="1"/>
  <c r="AM66" i="23" s="1"/>
  <c r="AN66" i="23" s="1"/>
  <c r="AO66" i="23" s="1"/>
  <c r="AA59" i="24"/>
  <c r="AB59" i="23"/>
  <c r="AA73" i="24"/>
  <c r="AB73" i="23"/>
  <c r="AA45" i="24"/>
  <c r="AB45" i="23"/>
  <c r="AA90" i="24"/>
  <c r="AB90" i="23"/>
  <c r="AA88" i="24"/>
  <c r="AB88" i="23"/>
  <c r="AA30" i="24"/>
  <c r="AB30" i="23"/>
  <c r="AA72" i="24"/>
  <c r="AB72" i="23"/>
  <c r="AA61" i="24"/>
  <c r="AB61" i="23"/>
  <c r="AA67" i="24"/>
  <c r="AB67" i="23"/>
  <c r="AA87" i="24"/>
  <c r="AB87" i="23"/>
  <c r="AA56" i="24"/>
  <c r="AB56" i="23"/>
  <c r="AA58" i="24"/>
  <c r="AB58" i="23"/>
  <c r="AA53" i="24"/>
  <c r="AB53" i="23"/>
  <c r="AA62" i="24"/>
  <c r="AB62" i="23"/>
  <c r="AA55" i="24"/>
  <c r="AB55" i="23"/>
  <c r="AA71" i="24"/>
  <c r="AB71" i="23"/>
  <c r="AA41" i="24"/>
  <c r="AB41" i="23"/>
  <c r="AB80" i="24"/>
  <c r="AB35" i="24"/>
  <c r="AB23" i="24"/>
  <c r="AA47" i="24"/>
  <c r="AB47" i="23"/>
  <c r="AA76" i="24"/>
  <c r="AB76" i="23"/>
  <c r="AA38" i="24"/>
  <c r="AB38" i="23"/>
  <c r="AA92" i="24"/>
  <c r="AB92" i="23"/>
  <c r="AA84" i="24"/>
  <c r="AB84" i="23"/>
  <c r="AA54" i="24"/>
  <c r="AB54" i="23"/>
  <c r="AA74" i="24"/>
  <c r="AB74" i="23"/>
  <c r="AA44" i="24"/>
  <c r="AB44" i="23"/>
  <c r="AA12" i="23"/>
  <c r="AA36" i="24"/>
  <c r="AA7" i="23"/>
  <c r="AA11" i="23"/>
  <c r="Z14" i="24"/>
  <c r="Z8" i="25" s="1"/>
  <c r="Z68" i="25" s="1"/>
  <c r="Z13" i="24"/>
  <c r="Z7" i="25" s="1"/>
  <c r="Z67" i="25" s="1"/>
  <c r="AA13" i="23"/>
  <c r="AA24" i="24"/>
  <c r="AA5" i="23"/>
  <c r="AA6" i="23"/>
  <c r="AA10" i="23"/>
  <c r="AA81" i="24"/>
  <c r="AA14" i="23"/>
  <c r="Z16" i="37"/>
  <c r="Z15" i="23"/>
  <c r="Z16" i="23" s="1"/>
  <c r="Z10" i="24"/>
  <c r="X13" i="25"/>
  <c r="Y5" i="25"/>
  <c r="Y65" i="25" s="1"/>
  <c r="Y7" i="24"/>
  <c r="Y4" i="25"/>
  <c r="Y15" i="24"/>
  <c r="Y6" i="24"/>
  <c r="Z11" i="24"/>
  <c r="X9" i="25"/>
  <c r="X64" i="25"/>
  <c r="W27" i="25"/>
  <c r="W31" i="25" s="1"/>
  <c r="W69" i="25"/>
  <c r="W10" i="25"/>
  <c r="Z30" i="25"/>
  <c r="AR80" i="23" l="1"/>
  <c r="AQ80" i="24"/>
  <c r="AP51" i="23"/>
  <c r="AO51" i="24"/>
  <c r="AR35" i="23"/>
  <c r="AQ35" i="24"/>
  <c r="BE23" i="23"/>
  <c r="BF23" i="23" s="1"/>
  <c r="BG23" i="23" s="1"/>
  <c r="BH23" i="23" s="1"/>
  <c r="BC13" i="26"/>
  <c r="AP66" i="23"/>
  <c r="AO66" i="24"/>
  <c r="AS65" i="23"/>
  <c r="AR65" i="24"/>
  <c r="AS50" i="23"/>
  <c r="AR50" i="24"/>
  <c r="AN51" i="24"/>
  <c r="AO23" i="24"/>
  <c r="AN66" i="24"/>
  <c r="AO80" i="24"/>
  <c r="AO35" i="24"/>
  <c r="AM51" i="24"/>
  <c r="AM66" i="24"/>
  <c r="AL66" i="24"/>
  <c r="AL51" i="24"/>
  <c r="AK51" i="24"/>
  <c r="AK66" i="24"/>
  <c r="AJ51" i="24"/>
  <c r="AJ66" i="24"/>
  <c r="AI51" i="24"/>
  <c r="AI66" i="24"/>
  <c r="AH66" i="24"/>
  <c r="AH51" i="24"/>
  <c r="AG66" i="24"/>
  <c r="AG51" i="24"/>
  <c r="AF66" i="24"/>
  <c r="AF51" i="24"/>
  <c r="AB10" i="23"/>
  <c r="AE51" i="24"/>
  <c r="AE66" i="24"/>
  <c r="AC24" i="24"/>
  <c r="AD24" i="23"/>
  <c r="AE24" i="23" s="1"/>
  <c r="AF24" i="23" s="1"/>
  <c r="AG24" i="23" s="1"/>
  <c r="AH24" i="23" s="1"/>
  <c r="AI24" i="23" s="1"/>
  <c r="AJ24" i="23" s="1"/>
  <c r="AK24" i="23" s="1"/>
  <c r="AL24" i="23" s="1"/>
  <c r="AM24" i="23" s="1"/>
  <c r="AN24" i="23" s="1"/>
  <c r="AO24" i="23" s="1"/>
  <c r="AP24" i="23" s="1"/>
  <c r="AQ24" i="23" s="1"/>
  <c r="AR24" i="23" s="1"/>
  <c r="AS24" i="23" s="1"/>
  <c r="AT24" i="23" s="1"/>
  <c r="AU24" i="23" s="1"/>
  <c r="AV24" i="23" s="1"/>
  <c r="AW24" i="23" s="1"/>
  <c r="AX24" i="23" s="1"/>
  <c r="AA12" i="24"/>
  <c r="AA6" i="25" s="1"/>
  <c r="AA66" i="25" s="1"/>
  <c r="AA30" i="25"/>
  <c r="AD66" i="24"/>
  <c r="AC36" i="24"/>
  <c r="AD36" i="23"/>
  <c r="AE36" i="23" s="1"/>
  <c r="AF36" i="23" s="1"/>
  <c r="AG36" i="23" s="1"/>
  <c r="AH36" i="23" s="1"/>
  <c r="AI36" i="23" s="1"/>
  <c r="AJ36" i="23" s="1"/>
  <c r="AK36" i="23" s="1"/>
  <c r="AL36" i="23" s="1"/>
  <c r="AM36" i="23" s="1"/>
  <c r="AN36" i="23" s="1"/>
  <c r="AO36" i="23" s="1"/>
  <c r="AC81" i="24"/>
  <c r="AD81" i="23"/>
  <c r="AE81" i="23" s="1"/>
  <c r="AF81" i="23" s="1"/>
  <c r="AG81" i="23" s="1"/>
  <c r="AH81" i="23" s="1"/>
  <c r="AI81" i="23" s="1"/>
  <c r="AJ81" i="23" s="1"/>
  <c r="AK81" i="23" s="1"/>
  <c r="AL81" i="23" s="1"/>
  <c r="AM81" i="23" s="1"/>
  <c r="AN81" i="23" s="1"/>
  <c r="AO81" i="23" s="1"/>
  <c r="AD51" i="24"/>
  <c r="AB69" i="24"/>
  <c r="AC69" i="23"/>
  <c r="AB89" i="24"/>
  <c r="AC89" i="23"/>
  <c r="AB74" i="24"/>
  <c r="AC74" i="23"/>
  <c r="AB38" i="24"/>
  <c r="AC38" i="23"/>
  <c r="AB47" i="24"/>
  <c r="AC47" i="23"/>
  <c r="AB71" i="24"/>
  <c r="AC71" i="23"/>
  <c r="AB62" i="24"/>
  <c r="AC62" i="23"/>
  <c r="AB58" i="24"/>
  <c r="AC58" i="23"/>
  <c r="AB87" i="24"/>
  <c r="AC87" i="23"/>
  <c r="AB61" i="24"/>
  <c r="AC61" i="23"/>
  <c r="AB30" i="24"/>
  <c r="AC30" i="23"/>
  <c r="AB90" i="24"/>
  <c r="AC90" i="23"/>
  <c r="AB73" i="24"/>
  <c r="AC73" i="23"/>
  <c r="AC66" i="24"/>
  <c r="AB82" i="24"/>
  <c r="AC82" i="23"/>
  <c r="AD82" i="23" s="1"/>
  <c r="AB85" i="24"/>
  <c r="AC85" i="23"/>
  <c r="AB37" i="24"/>
  <c r="AC37" i="23"/>
  <c r="AB60" i="24"/>
  <c r="AC60" i="23"/>
  <c r="AB39" i="24"/>
  <c r="AC39" i="23"/>
  <c r="AB83" i="24"/>
  <c r="AC83" i="23"/>
  <c r="AB40" i="24"/>
  <c r="AC40" i="23"/>
  <c r="AB86" i="24"/>
  <c r="AC86" i="23"/>
  <c r="AB70" i="24"/>
  <c r="AC70" i="23"/>
  <c r="AB32" i="24"/>
  <c r="AC32" i="23"/>
  <c r="AB91" i="24"/>
  <c r="AC91" i="23"/>
  <c r="AB84" i="24"/>
  <c r="AC84" i="23"/>
  <c r="AA13" i="24"/>
  <c r="AA7" i="25" s="1"/>
  <c r="AA67" i="25" s="1"/>
  <c r="AB42" i="24"/>
  <c r="AC42" i="23"/>
  <c r="AB75" i="24"/>
  <c r="AC75" i="23"/>
  <c r="AB29" i="24"/>
  <c r="AC29" i="23"/>
  <c r="AB44" i="24"/>
  <c r="AC44" i="23"/>
  <c r="AB54" i="24"/>
  <c r="AC54" i="23"/>
  <c r="AB92" i="24"/>
  <c r="AC92" i="23"/>
  <c r="AB76" i="24"/>
  <c r="AC76" i="23"/>
  <c r="AB41" i="24"/>
  <c r="AC41" i="23"/>
  <c r="AB55" i="24"/>
  <c r="AC55" i="23"/>
  <c r="AB53" i="24"/>
  <c r="AC53" i="23"/>
  <c r="AB56" i="24"/>
  <c r="AC56" i="23"/>
  <c r="AB67" i="24"/>
  <c r="AC67" i="23"/>
  <c r="AB72" i="24"/>
  <c r="AC72" i="23"/>
  <c r="AB88" i="24"/>
  <c r="AC88" i="23"/>
  <c r="AB45" i="24"/>
  <c r="AC45" i="23"/>
  <c r="AB59" i="24"/>
  <c r="AC59" i="23"/>
  <c r="AB28" i="24"/>
  <c r="AC28" i="23"/>
  <c r="AB77" i="24"/>
  <c r="AC77" i="23"/>
  <c r="AB46" i="24"/>
  <c r="AC46" i="23"/>
  <c r="AB57" i="24"/>
  <c r="AC57" i="23"/>
  <c r="AB26" i="24"/>
  <c r="AC26" i="23"/>
  <c r="AB52" i="24"/>
  <c r="AC52" i="23"/>
  <c r="AC51" i="24"/>
  <c r="AB27" i="24"/>
  <c r="AC27" i="23"/>
  <c r="AB68" i="24"/>
  <c r="AC68" i="23"/>
  <c r="AB43" i="24"/>
  <c r="AC43" i="23"/>
  <c r="AB25" i="24"/>
  <c r="AC25" i="23"/>
  <c r="AB31" i="24"/>
  <c r="AC31" i="23"/>
  <c r="AB5" i="23"/>
  <c r="AB51" i="24"/>
  <c r="AB12" i="23"/>
  <c r="AB14" i="23"/>
  <c r="AB11" i="23"/>
  <c r="AB66" i="24"/>
  <c r="AB13" i="23"/>
  <c r="AA14" i="24"/>
  <c r="AA8" i="25" s="1"/>
  <c r="AA68" i="25" s="1"/>
  <c r="AB6" i="23"/>
  <c r="AB7" i="23"/>
  <c r="AA10" i="24"/>
  <c r="AA15" i="23"/>
  <c r="AA16" i="23" s="1"/>
  <c r="AA11" i="24"/>
  <c r="Y5" i="24"/>
  <c r="Y16" i="24" s="1"/>
  <c r="X10" i="25"/>
  <c r="X69" i="25"/>
  <c r="X27" i="25"/>
  <c r="X31" i="25" s="1"/>
  <c r="Z5" i="25"/>
  <c r="Z65" i="25" s="1"/>
  <c r="Z7" i="24"/>
  <c r="Y13" i="25"/>
  <c r="Y9" i="25"/>
  <c r="Y64" i="25"/>
  <c r="Z4" i="25"/>
  <c r="Z6" i="24"/>
  <c r="Z15" i="24"/>
  <c r="AS35" i="23" l="1"/>
  <c r="AR35" i="24"/>
  <c r="AT50" i="23"/>
  <c r="AS50" i="24"/>
  <c r="AT65" i="23"/>
  <c r="AS65" i="24"/>
  <c r="AQ66" i="23"/>
  <c r="AP66" i="24"/>
  <c r="AP36" i="23"/>
  <c r="AO36" i="24"/>
  <c r="BB14" i="26"/>
  <c r="AY24" i="23"/>
  <c r="AZ24" i="23" s="1"/>
  <c r="BA24" i="23" s="1"/>
  <c r="BB24" i="23" s="1"/>
  <c r="BC24" i="23" s="1"/>
  <c r="BD24" i="23" s="1"/>
  <c r="AQ51" i="23"/>
  <c r="AP51" i="24"/>
  <c r="AP81" i="23"/>
  <c r="AO81" i="24"/>
  <c r="BD13" i="26"/>
  <c r="AS80" i="23"/>
  <c r="AR80" i="24"/>
  <c r="AN36" i="24"/>
  <c r="AN24" i="24"/>
  <c r="AP23" i="24"/>
  <c r="AN81" i="24"/>
  <c r="AM81" i="24"/>
  <c r="AM36" i="24"/>
  <c r="AM24" i="24"/>
  <c r="AL81" i="24"/>
  <c r="AL36" i="24"/>
  <c r="AL24" i="24"/>
  <c r="AK81" i="24"/>
  <c r="AK36" i="24"/>
  <c r="AK24" i="24"/>
  <c r="AJ81" i="24"/>
  <c r="AJ36" i="24"/>
  <c r="AJ24" i="24"/>
  <c r="AI81" i="24"/>
  <c r="AI36" i="24"/>
  <c r="AI24" i="24"/>
  <c r="AH81" i="24"/>
  <c r="AH36" i="24"/>
  <c r="AH24" i="24"/>
  <c r="AG81" i="24"/>
  <c r="AG36" i="24"/>
  <c r="AG24" i="24"/>
  <c r="AB11" i="24"/>
  <c r="AF81" i="24"/>
  <c r="AF36" i="24"/>
  <c r="AF24" i="24"/>
  <c r="AE81" i="24"/>
  <c r="AD82" i="24"/>
  <c r="AE82" i="23"/>
  <c r="AE36" i="24"/>
  <c r="AE24" i="24"/>
  <c r="AB14" i="24"/>
  <c r="AB8" i="25" s="1"/>
  <c r="AB68" i="25" s="1"/>
  <c r="AC12" i="23"/>
  <c r="AB13" i="24"/>
  <c r="AB7" i="25" s="1"/>
  <c r="AB67" i="25" s="1"/>
  <c r="AC84" i="24"/>
  <c r="AD84" i="23"/>
  <c r="AC90" i="24"/>
  <c r="AD90" i="23"/>
  <c r="AC61" i="24"/>
  <c r="AD61" i="23"/>
  <c r="AC58" i="24"/>
  <c r="AD58" i="23"/>
  <c r="AC71" i="24"/>
  <c r="AD71" i="23"/>
  <c r="AC38" i="24"/>
  <c r="AD38" i="23"/>
  <c r="AC89" i="24"/>
  <c r="AD89" i="23"/>
  <c r="AC75" i="24"/>
  <c r="AD75" i="23"/>
  <c r="AC10" i="23"/>
  <c r="AD25" i="23"/>
  <c r="AC68" i="24"/>
  <c r="AD68" i="23"/>
  <c r="AC26" i="24"/>
  <c r="AD26" i="23"/>
  <c r="AC46" i="24"/>
  <c r="AD46" i="23"/>
  <c r="AC28" i="24"/>
  <c r="AD28" i="23"/>
  <c r="AC45" i="24"/>
  <c r="AD45" i="23"/>
  <c r="AC72" i="24"/>
  <c r="AD72" i="23"/>
  <c r="AC56" i="24"/>
  <c r="AD56" i="23"/>
  <c r="AC55" i="24"/>
  <c r="AD55" i="23"/>
  <c r="AC76" i="24"/>
  <c r="AD76" i="23"/>
  <c r="AC54" i="24"/>
  <c r="AD54" i="23"/>
  <c r="AC32" i="24"/>
  <c r="AD32" i="23"/>
  <c r="AC86" i="24"/>
  <c r="AD86" i="23"/>
  <c r="AC83" i="24"/>
  <c r="AD83" i="23"/>
  <c r="AC60" i="24"/>
  <c r="AD60" i="23"/>
  <c r="AC85" i="24"/>
  <c r="AD85" i="23"/>
  <c r="AD81" i="24"/>
  <c r="AD24" i="24"/>
  <c r="AC29" i="24"/>
  <c r="AD29" i="23"/>
  <c r="AC42" i="24"/>
  <c r="AD42" i="23"/>
  <c r="AC73" i="24"/>
  <c r="AD73" i="23"/>
  <c r="AC30" i="24"/>
  <c r="AD30" i="23"/>
  <c r="AC87" i="24"/>
  <c r="AD87" i="23"/>
  <c r="AC62" i="24"/>
  <c r="AD62" i="23"/>
  <c r="AC47" i="24"/>
  <c r="AD47" i="23"/>
  <c r="AC74" i="24"/>
  <c r="AD74" i="23"/>
  <c r="AC69" i="24"/>
  <c r="AD69" i="23"/>
  <c r="AC31" i="24"/>
  <c r="AD31" i="23"/>
  <c r="AC43" i="24"/>
  <c r="AD43" i="23"/>
  <c r="AC27" i="24"/>
  <c r="AD27" i="23"/>
  <c r="AC52" i="24"/>
  <c r="AD52" i="23"/>
  <c r="AE52" i="23" s="1"/>
  <c r="AF52" i="23" s="1"/>
  <c r="AG52" i="23" s="1"/>
  <c r="AH52" i="23" s="1"/>
  <c r="AI52" i="23" s="1"/>
  <c r="AJ52" i="23" s="1"/>
  <c r="AK52" i="23" s="1"/>
  <c r="AL52" i="23" s="1"/>
  <c r="AM52" i="23" s="1"/>
  <c r="AN52" i="23" s="1"/>
  <c r="AO52" i="23" s="1"/>
  <c r="AC57" i="24"/>
  <c r="AD57" i="23"/>
  <c r="AC77" i="24"/>
  <c r="AD77" i="23"/>
  <c r="AC59" i="24"/>
  <c r="AD59" i="23"/>
  <c r="AC88" i="24"/>
  <c r="AD88" i="23"/>
  <c r="AC67" i="24"/>
  <c r="AD67" i="23"/>
  <c r="AE67" i="23" s="1"/>
  <c r="AF67" i="23" s="1"/>
  <c r="AG67" i="23" s="1"/>
  <c r="AH67" i="23" s="1"/>
  <c r="AI67" i="23" s="1"/>
  <c r="AJ67" i="23" s="1"/>
  <c r="AK67" i="23" s="1"/>
  <c r="AL67" i="23" s="1"/>
  <c r="AM67" i="23" s="1"/>
  <c r="AN67" i="23" s="1"/>
  <c r="AO67" i="23" s="1"/>
  <c r="AC53" i="24"/>
  <c r="AD53" i="23"/>
  <c r="AC41" i="24"/>
  <c r="AD41" i="23"/>
  <c r="AC92" i="24"/>
  <c r="AD92" i="23"/>
  <c r="AC44" i="24"/>
  <c r="AD44" i="23"/>
  <c r="AC91" i="24"/>
  <c r="AD91" i="23"/>
  <c r="AC70" i="24"/>
  <c r="AD70" i="23"/>
  <c r="AC40" i="24"/>
  <c r="AD40" i="23"/>
  <c r="AC39" i="24"/>
  <c r="AD39" i="23"/>
  <c r="AC37" i="24"/>
  <c r="AD37" i="23"/>
  <c r="AD36" i="24"/>
  <c r="AB30" i="25"/>
  <c r="AC11" i="23"/>
  <c r="AC13" i="23"/>
  <c r="AC7" i="23"/>
  <c r="AC25" i="24"/>
  <c r="AC6" i="23"/>
  <c r="AC5" i="23"/>
  <c r="AB15" i="23"/>
  <c r="AB16" i="23" s="1"/>
  <c r="AB10" i="24"/>
  <c r="AB6" i="24" s="1"/>
  <c r="AC82" i="24"/>
  <c r="AC14" i="23"/>
  <c r="Z5" i="24"/>
  <c r="D2" i="24" s="1"/>
  <c r="AB12" i="24"/>
  <c r="AB6" i="25" s="1"/>
  <c r="AB66" i="25" s="1"/>
  <c r="AA5" i="25"/>
  <c r="AA65" i="25" s="1"/>
  <c r="AA7" i="24"/>
  <c r="AA6" i="24"/>
  <c r="AA15" i="24"/>
  <c r="AA4" i="25"/>
  <c r="Z64" i="25"/>
  <c r="Z9" i="25"/>
  <c r="Y69" i="25"/>
  <c r="Y27" i="25"/>
  <c r="Y31" i="25" s="1"/>
  <c r="Y10" i="25"/>
  <c r="Z13" i="25"/>
  <c r="AP67" i="23" l="1"/>
  <c r="AO67" i="24"/>
  <c r="AQ81" i="23"/>
  <c r="AP81" i="24"/>
  <c r="AP52" i="23"/>
  <c r="AO52" i="24"/>
  <c r="AR66" i="23"/>
  <c r="AQ66" i="24"/>
  <c r="AR51" i="23"/>
  <c r="AQ51" i="24"/>
  <c r="AU65" i="23"/>
  <c r="AT65" i="24"/>
  <c r="AT80" i="23"/>
  <c r="AS80" i="24"/>
  <c r="BC14" i="26"/>
  <c r="AU50" i="23"/>
  <c r="AT50" i="24"/>
  <c r="BE24" i="23"/>
  <c r="BF24" i="23" s="1"/>
  <c r="BG24" i="23" s="1"/>
  <c r="BH24" i="23" s="1"/>
  <c r="BE13" i="26"/>
  <c r="AQ36" i="23"/>
  <c r="AP36" i="24"/>
  <c r="AT35" i="23"/>
  <c r="AS35" i="24"/>
  <c r="Z16" i="24"/>
  <c r="AN67" i="24"/>
  <c r="AQ23" i="24"/>
  <c r="AN52" i="24"/>
  <c r="AO24" i="24"/>
  <c r="AM67" i="24"/>
  <c r="AM52" i="24"/>
  <c r="AL52" i="24"/>
  <c r="AL67" i="24"/>
  <c r="AK67" i="24"/>
  <c r="AK52" i="24"/>
  <c r="AJ67" i="24"/>
  <c r="AJ52" i="24"/>
  <c r="AI67" i="24"/>
  <c r="AI52" i="24"/>
  <c r="AH52" i="24"/>
  <c r="AH67" i="24"/>
  <c r="AC12" i="24"/>
  <c r="AC14" i="24"/>
  <c r="AC8" i="25" s="1"/>
  <c r="AC68" i="25" s="1"/>
  <c r="AG67" i="24"/>
  <c r="AG52" i="24"/>
  <c r="AC13" i="24"/>
  <c r="AC7" i="25" s="1"/>
  <c r="AC67" i="25" s="1"/>
  <c r="AF52" i="24"/>
  <c r="AE82" i="24"/>
  <c r="AF82" i="23"/>
  <c r="AG82" i="23" s="1"/>
  <c r="AH82" i="23" s="1"/>
  <c r="AI82" i="23" s="1"/>
  <c r="AJ82" i="23" s="1"/>
  <c r="AK82" i="23" s="1"/>
  <c r="AL82" i="23" s="1"/>
  <c r="AM82" i="23" s="1"/>
  <c r="AN82" i="23" s="1"/>
  <c r="AO82" i="23" s="1"/>
  <c r="AF67" i="24"/>
  <c r="AD39" i="24"/>
  <c r="AE39" i="23"/>
  <c r="AD44" i="24"/>
  <c r="AE44" i="23"/>
  <c r="AE67" i="24"/>
  <c r="AD57" i="24"/>
  <c r="AE57" i="23"/>
  <c r="AD27" i="24"/>
  <c r="AE27" i="23"/>
  <c r="AD74" i="24"/>
  <c r="AE74" i="23"/>
  <c r="AD42" i="24"/>
  <c r="AE42" i="23"/>
  <c r="AC11" i="24"/>
  <c r="AD38" i="24"/>
  <c r="AE38" i="23"/>
  <c r="AD58" i="24"/>
  <c r="AE58" i="23"/>
  <c r="AD90" i="24"/>
  <c r="AE90" i="23"/>
  <c r="AD70" i="24"/>
  <c r="AE70" i="23"/>
  <c r="AD31" i="24"/>
  <c r="AE31" i="23"/>
  <c r="AD60" i="24"/>
  <c r="AE60" i="23"/>
  <c r="AD86" i="24"/>
  <c r="AE86" i="23"/>
  <c r="AD54" i="24"/>
  <c r="AE54" i="23"/>
  <c r="AD55" i="24"/>
  <c r="AE55" i="23"/>
  <c r="AD72" i="24"/>
  <c r="AE72" i="23"/>
  <c r="AD28" i="24"/>
  <c r="AE28" i="23"/>
  <c r="AD26" i="24"/>
  <c r="AE26" i="23"/>
  <c r="AD25" i="24"/>
  <c r="AE25" i="23"/>
  <c r="AF25" i="23" s="1"/>
  <c r="AG25" i="23" s="1"/>
  <c r="AH25" i="23" s="1"/>
  <c r="AI25" i="23" s="1"/>
  <c r="AJ25" i="23" s="1"/>
  <c r="AK25" i="23" s="1"/>
  <c r="AL25" i="23" s="1"/>
  <c r="AM25" i="23" s="1"/>
  <c r="AN25" i="23" s="1"/>
  <c r="AO25" i="23" s="1"/>
  <c r="AP25" i="23" s="1"/>
  <c r="AQ25" i="23" s="1"/>
  <c r="AR25" i="23" s="1"/>
  <c r="AS25" i="23" s="1"/>
  <c r="AT25" i="23" s="1"/>
  <c r="AU25" i="23" s="1"/>
  <c r="AV25" i="23" s="1"/>
  <c r="AW25" i="23" s="1"/>
  <c r="AX25" i="23" s="1"/>
  <c r="AD59" i="24"/>
  <c r="AE59" i="23"/>
  <c r="AD30" i="24"/>
  <c r="AE30" i="23"/>
  <c r="AD89" i="24"/>
  <c r="AE89" i="23"/>
  <c r="AD71" i="24"/>
  <c r="AE71" i="23"/>
  <c r="AD61" i="24"/>
  <c r="AE61" i="23"/>
  <c r="AD84" i="24"/>
  <c r="AE84" i="23"/>
  <c r="AD41" i="24"/>
  <c r="AE41" i="23"/>
  <c r="AD62" i="24"/>
  <c r="AE62" i="23"/>
  <c r="AD37" i="24"/>
  <c r="AE37" i="23"/>
  <c r="AF37" i="23" s="1"/>
  <c r="AG37" i="23" s="1"/>
  <c r="AH37" i="23" s="1"/>
  <c r="AI37" i="23" s="1"/>
  <c r="AJ37" i="23" s="1"/>
  <c r="AK37" i="23" s="1"/>
  <c r="AL37" i="23" s="1"/>
  <c r="AM37" i="23" s="1"/>
  <c r="AN37" i="23" s="1"/>
  <c r="AO37" i="23" s="1"/>
  <c r="AD40" i="24"/>
  <c r="AE40" i="23"/>
  <c r="AD91" i="24"/>
  <c r="AE91" i="23"/>
  <c r="AD92" i="24"/>
  <c r="AE92" i="23"/>
  <c r="AD53" i="24"/>
  <c r="AE53" i="23"/>
  <c r="AD88" i="24"/>
  <c r="AE88" i="23"/>
  <c r="AD77" i="24"/>
  <c r="AE77" i="23"/>
  <c r="AE52" i="24"/>
  <c r="AD43" i="24"/>
  <c r="AE43" i="23"/>
  <c r="AD69" i="24"/>
  <c r="AE69" i="23"/>
  <c r="AD47" i="24"/>
  <c r="AE47" i="23"/>
  <c r="AD87" i="24"/>
  <c r="AE87" i="23"/>
  <c r="AD73" i="24"/>
  <c r="AE73" i="23"/>
  <c r="AD29" i="24"/>
  <c r="AE29" i="23"/>
  <c r="AD85" i="24"/>
  <c r="AE85" i="23"/>
  <c r="AD83" i="24"/>
  <c r="AE83" i="23"/>
  <c r="AF83" i="23" s="1"/>
  <c r="AD32" i="24"/>
  <c r="AE32" i="23"/>
  <c r="AD76" i="24"/>
  <c r="AE76" i="23"/>
  <c r="AD56" i="24"/>
  <c r="AE56" i="23"/>
  <c r="AD45" i="24"/>
  <c r="AE45" i="23"/>
  <c r="AD46" i="24"/>
  <c r="AE46" i="23"/>
  <c r="AD68" i="24"/>
  <c r="AE68" i="23"/>
  <c r="AD75" i="24"/>
  <c r="AE75" i="23"/>
  <c r="AB4" i="25"/>
  <c r="AB64" i="25" s="1"/>
  <c r="AD10" i="23"/>
  <c r="AC15" i="23"/>
  <c r="AC16" i="23" s="1"/>
  <c r="AD7" i="23"/>
  <c r="AD52" i="24"/>
  <c r="AD12" i="23"/>
  <c r="AD11" i="23"/>
  <c r="AD6" i="23"/>
  <c r="AD14" i="23"/>
  <c r="AD67" i="24"/>
  <c r="AD13" i="23"/>
  <c r="AD5" i="23"/>
  <c r="AC10" i="24"/>
  <c r="AC6" i="25"/>
  <c r="AC66" i="25" s="1"/>
  <c r="AC30" i="25"/>
  <c r="AB7" i="24"/>
  <c r="AB5" i="24" s="1"/>
  <c r="AB5" i="25"/>
  <c r="AB65" i="25" s="1"/>
  <c r="AA5" i="24"/>
  <c r="AB15" i="24"/>
  <c r="AA13" i="25"/>
  <c r="AA64" i="25"/>
  <c r="AA9" i="25"/>
  <c r="Z10" i="25"/>
  <c r="Z69" i="25"/>
  <c r="Z27" i="25"/>
  <c r="Z31" i="25" s="1"/>
  <c r="BD14" i="26" l="1"/>
  <c r="AS66" i="23"/>
  <c r="AR66" i="24"/>
  <c r="BB15" i="26"/>
  <c r="AY25" i="23"/>
  <c r="AZ25" i="23" s="1"/>
  <c r="BA25" i="23" s="1"/>
  <c r="BB25" i="23" s="1"/>
  <c r="BC25" i="23" s="1"/>
  <c r="BD25" i="23" s="1"/>
  <c r="BF13" i="26"/>
  <c r="AP37" i="23"/>
  <c r="AO37" i="24"/>
  <c r="AP82" i="23"/>
  <c r="AO82" i="24"/>
  <c r="AU80" i="23"/>
  <c r="AT80" i="24"/>
  <c r="AQ52" i="23"/>
  <c r="AP52" i="24"/>
  <c r="AU35" i="23"/>
  <c r="AT35" i="24"/>
  <c r="AV65" i="23"/>
  <c r="AU65" i="24"/>
  <c r="AR81" i="23"/>
  <c r="AQ81" i="24"/>
  <c r="AV50" i="23"/>
  <c r="AU50" i="24"/>
  <c r="AR36" i="23"/>
  <c r="AQ36" i="24"/>
  <c r="AS51" i="23"/>
  <c r="AR51" i="24"/>
  <c r="AQ67" i="23"/>
  <c r="AP67" i="24"/>
  <c r="AC7" i="24"/>
  <c r="AN37" i="24"/>
  <c r="AN25" i="24"/>
  <c r="AP24" i="24"/>
  <c r="AR23" i="24"/>
  <c r="AN82" i="24"/>
  <c r="AM82" i="24"/>
  <c r="AM37" i="24"/>
  <c r="AM25" i="24"/>
  <c r="AL82" i="24"/>
  <c r="AL37" i="24"/>
  <c r="AL25" i="24"/>
  <c r="AK82" i="24"/>
  <c r="AK37" i="24"/>
  <c r="AK25" i="24"/>
  <c r="AJ82" i="24"/>
  <c r="AJ37" i="24"/>
  <c r="AJ25" i="24"/>
  <c r="AD14" i="24"/>
  <c r="AD8" i="25" s="1"/>
  <c r="AD68" i="25" s="1"/>
  <c r="AI82" i="24"/>
  <c r="AI37" i="24"/>
  <c r="AI25" i="24"/>
  <c r="AH37" i="24"/>
  <c r="AH25" i="24"/>
  <c r="AD11" i="24"/>
  <c r="AH82" i="24"/>
  <c r="AD12" i="24"/>
  <c r="AD6" i="25" s="1"/>
  <c r="AD66" i="25" s="1"/>
  <c r="AF83" i="24"/>
  <c r="AG83" i="23"/>
  <c r="AG82" i="24"/>
  <c r="AG37" i="24"/>
  <c r="AG25" i="24"/>
  <c r="AE77" i="24"/>
  <c r="AF77" i="23"/>
  <c r="AE53" i="24"/>
  <c r="AF53" i="23"/>
  <c r="AG53" i="23" s="1"/>
  <c r="AH53" i="23" s="1"/>
  <c r="AI53" i="23" s="1"/>
  <c r="AJ53" i="23" s="1"/>
  <c r="AK53" i="23" s="1"/>
  <c r="AL53" i="23" s="1"/>
  <c r="AM53" i="23" s="1"/>
  <c r="AN53" i="23" s="1"/>
  <c r="AO53" i="23" s="1"/>
  <c r="AE91" i="24"/>
  <c r="AF91" i="23"/>
  <c r="AF37" i="24"/>
  <c r="AE41" i="24"/>
  <c r="AF41" i="23"/>
  <c r="AF25" i="24"/>
  <c r="AE28" i="24"/>
  <c r="AF28" i="23"/>
  <c r="AE55" i="24"/>
  <c r="AF55" i="23"/>
  <c r="AE86" i="24"/>
  <c r="AF86" i="23"/>
  <c r="AE31" i="24"/>
  <c r="AF31" i="23"/>
  <c r="AE42" i="24"/>
  <c r="AF42" i="23"/>
  <c r="AE27" i="24"/>
  <c r="AF27" i="23"/>
  <c r="AE75" i="24"/>
  <c r="AF75" i="23"/>
  <c r="AE56" i="24"/>
  <c r="AF56" i="23"/>
  <c r="AE85" i="24"/>
  <c r="AF85" i="23"/>
  <c r="AE47" i="24"/>
  <c r="AF47" i="23"/>
  <c r="AE43" i="24"/>
  <c r="AF43" i="23"/>
  <c r="AE61" i="24"/>
  <c r="AF61" i="23"/>
  <c r="AE89" i="24"/>
  <c r="AF89" i="23"/>
  <c r="AE59" i="24"/>
  <c r="AF59" i="23"/>
  <c r="AE90" i="24"/>
  <c r="AF90" i="23"/>
  <c r="AE38" i="24"/>
  <c r="AF38" i="23"/>
  <c r="AE44" i="24"/>
  <c r="AF44" i="23"/>
  <c r="AE46" i="24"/>
  <c r="AF46" i="23"/>
  <c r="AE32" i="24"/>
  <c r="AF32" i="23"/>
  <c r="AE73" i="24"/>
  <c r="AF73" i="23"/>
  <c r="AE88" i="24"/>
  <c r="AF88" i="23"/>
  <c r="AE92" i="24"/>
  <c r="AF92" i="23"/>
  <c r="AE40" i="24"/>
  <c r="AF40" i="23"/>
  <c r="AE62" i="24"/>
  <c r="AF62" i="23"/>
  <c r="AE26" i="24"/>
  <c r="AF26" i="23"/>
  <c r="AE72" i="24"/>
  <c r="AF72" i="23"/>
  <c r="AE54" i="24"/>
  <c r="AF54" i="23"/>
  <c r="AE60" i="24"/>
  <c r="AF60" i="23"/>
  <c r="AE70" i="24"/>
  <c r="AF70" i="23"/>
  <c r="AE74" i="24"/>
  <c r="AF74" i="23"/>
  <c r="AE57" i="24"/>
  <c r="AF57" i="23"/>
  <c r="AF82" i="24"/>
  <c r="AE68" i="24"/>
  <c r="AF68" i="23"/>
  <c r="AG68" i="23" s="1"/>
  <c r="AH68" i="23" s="1"/>
  <c r="AI68" i="23" s="1"/>
  <c r="AJ68" i="23" s="1"/>
  <c r="AK68" i="23" s="1"/>
  <c r="AL68" i="23" s="1"/>
  <c r="AM68" i="23" s="1"/>
  <c r="AN68" i="23" s="1"/>
  <c r="AO68" i="23" s="1"/>
  <c r="AE45" i="24"/>
  <c r="AF45" i="23"/>
  <c r="AE76" i="24"/>
  <c r="AF76" i="23"/>
  <c r="AE29" i="24"/>
  <c r="AF29" i="23"/>
  <c r="AE87" i="24"/>
  <c r="AF87" i="23"/>
  <c r="AE69" i="24"/>
  <c r="AF69" i="23"/>
  <c r="AE84" i="24"/>
  <c r="AF84" i="23"/>
  <c r="AE71" i="24"/>
  <c r="AF71" i="23"/>
  <c r="AE30" i="24"/>
  <c r="AF30" i="23"/>
  <c r="AE58" i="24"/>
  <c r="AF58" i="23"/>
  <c r="AE39" i="24"/>
  <c r="AF39" i="23"/>
  <c r="AD13" i="24"/>
  <c r="AD7" i="25" s="1"/>
  <c r="AD67" i="25" s="1"/>
  <c r="AD10" i="24"/>
  <c r="AD6" i="24" s="1"/>
  <c r="AE25" i="24"/>
  <c r="AE5" i="23"/>
  <c r="AE10" i="23"/>
  <c r="AE6" i="23"/>
  <c r="AE83" i="24"/>
  <c r="AE14" i="23"/>
  <c r="AE12" i="23"/>
  <c r="AE13" i="23"/>
  <c r="AE37" i="24"/>
  <c r="AE7" i="23"/>
  <c r="AE11" i="23"/>
  <c r="AD30" i="25"/>
  <c r="AD15" i="23"/>
  <c r="AD16" i="23" s="1"/>
  <c r="AB13" i="25"/>
  <c r="AB16" i="24"/>
  <c r="AB9" i="25"/>
  <c r="AB69" i="25" s="1"/>
  <c r="AC5" i="25"/>
  <c r="AC65" i="25" s="1"/>
  <c r="AC4" i="25"/>
  <c r="AC6" i="24"/>
  <c r="AC15" i="24"/>
  <c r="AA16" i="24"/>
  <c r="AA10" i="25"/>
  <c r="AA27" i="25"/>
  <c r="AA31" i="25" s="1"/>
  <c r="AA69" i="25"/>
  <c r="AC5" i="24" l="1"/>
  <c r="BG13" i="26"/>
  <c r="AS81" i="23"/>
  <c r="AR81" i="24"/>
  <c r="BE25" i="23"/>
  <c r="BF25" i="23" s="1"/>
  <c r="BG25" i="23" s="1"/>
  <c r="BH25" i="23" s="1"/>
  <c r="BC15" i="26"/>
  <c r="AR67" i="23"/>
  <c r="AQ67" i="24"/>
  <c r="AV80" i="23"/>
  <c r="AU80" i="24"/>
  <c r="AP53" i="23"/>
  <c r="AO53" i="24"/>
  <c r="AT51" i="23"/>
  <c r="AS51" i="24"/>
  <c r="AW65" i="23"/>
  <c r="AV65" i="24"/>
  <c r="AQ82" i="23"/>
  <c r="AP82" i="24"/>
  <c r="AS36" i="23"/>
  <c r="AR36" i="24"/>
  <c r="AU35" i="24"/>
  <c r="AV35" i="23"/>
  <c r="AQ37" i="23"/>
  <c r="AP37" i="24"/>
  <c r="AP68" i="23"/>
  <c r="AO68" i="24"/>
  <c r="AT66" i="23"/>
  <c r="AS66" i="24"/>
  <c r="AW50" i="23"/>
  <c r="AV50" i="24"/>
  <c r="AR52" i="23"/>
  <c r="AQ52" i="24"/>
  <c r="BE14" i="26"/>
  <c r="AC13" i="25"/>
  <c r="AN68" i="24"/>
  <c r="AN53" i="24"/>
  <c r="AQ24" i="24"/>
  <c r="AO25" i="24"/>
  <c r="AS23" i="24"/>
  <c r="AM68" i="24"/>
  <c r="AM53" i="24"/>
  <c r="AL68" i="24"/>
  <c r="AL53" i="24"/>
  <c r="AK68" i="24"/>
  <c r="AK53" i="24"/>
  <c r="AD7" i="24"/>
  <c r="AD5" i="24" s="1"/>
  <c r="AJ68" i="24"/>
  <c r="AJ53" i="24"/>
  <c r="AI68" i="24"/>
  <c r="AI53" i="24"/>
  <c r="AH53" i="24"/>
  <c r="AH68" i="24"/>
  <c r="AG83" i="24"/>
  <c r="AH83" i="23"/>
  <c r="AI83" i="23" s="1"/>
  <c r="AJ83" i="23" s="1"/>
  <c r="AK83" i="23" s="1"/>
  <c r="AL83" i="23" s="1"/>
  <c r="AM83" i="23" s="1"/>
  <c r="AN83" i="23" s="1"/>
  <c r="AO83" i="23" s="1"/>
  <c r="AF44" i="24"/>
  <c r="AG44" i="23"/>
  <c r="AF90" i="24"/>
  <c r="AG90" i="23"/>
  <c r="AF89" i="24"/>
  <c r="AG89" i="23"/>
  <c r="AF43" i="24"/>
  <c r="AG43" i="23"/>
  <c r="AF85" i="24"/>
  <c r="AG85" i="23"/>
  <c r="AF75" i="24"/>
  <c r="AG75" i="23"/>
  <c r="AF42" i="24"/>
  <c r="AG42" i="23"/>
  <c r="AF86" i="24"/>
  <c r="AG86" i="23"/>
  <c r="AF28" i="24"/>
  <c r="AG28" i="23"/>
  <c r="AG53" i="24"/>
  <c r="AF58" i="24"/>
  <c r="AG58" i="23"/>
  <c r="AF71" i="24"/>
  <c r="AG71" i="23"/>
  <c r="AF69" i="24"/>
  <c r="AG69" i="23"/>
  <c r="AF29" i="24"/>
  <c r="AG29" i="23"/>
  <c r="AF45" i="24"/>
  <c r="AG45" i="23"/>
  <c r="AF74" i="24"/>
  <c r="AG74" i="23"/>
  <c r="AF60" i="24"/>
  <c r="AG60" i="23"/>
  <c r="AF72" i="24"/>
  <c r="AG72" i="23"/>
  <c r="AF62" i="24"/>
  <c r="AG62" i="23"/>
  <c r="AF92" i="24"/>
  <c r="AG92" i="23"/>
  <c r="AF73" i="24"/>
  <c r="AG73" i="23"/>
  <c r="AF46" i="24"/>
  <c r="AG46" i="23"/>
  <c r="AD15" i="24"/>
  <c r="AD13" i="25" s="1"/>
  <c r="AF38" i="24"/>
  <c r="AG38" i="23"/>
  <c r="AH38" i="23" s="1"/>
  <c r="AI38" i="23" s="1"/>
  <c r="AJ38" i="23" s="1"/>
  <c r="AK38" i="23" s="1"/>
  <c r="AL38" i="23" s="1"/>
  <c r="AM38" i="23" s="1"/>
  <c r="AN38" i="23" s="1"/>
  <c r="AO38" i="23" s="1"/>
  <c r="AF59" i="24"/>
  <c r="AG59" i="23"/>
  <c r="AF61" i="24"/>
  <c r="AG61" i="23"/>
  <c r="AF47" i="24"/>
  <c r="AG47" i="23"/>
  <c r="AF56" i="24"/>
  <c r="AG56" i="23"/>
  <c r="AF27" i="24"/>
  <c r="AG27" i="23"/>
  <c r="AF31" i="24"/>
  <c r="AG31" i="23"/>
  <c r="AF55" i="24"/>
  <c r="AG55" i="23"/>
  <c r="AF91" i="24"/>
  <c r="AG91" i="23"/>
  <c r="AF77" i="24"/>
  <c r="AG77" i="23"/>
  <c r="AF39" i="24"/>
  <c r="AG39" i="23"/>
  <c r="AF30" i="24"/>
  <c r="AG30" i="23"/>
  <c r="AF84" i="24"/>
  <c r="AG84" i="23"/>
  <c r="AF87" i="24"/>
  <c r="AG87" i="23"/>
  <c r="AF76" i="24"/>
  <c r="AG76" i="23"/>
  <c r="AG68" i="24"/>
  <c r="AF57" i="24"/>
  <c r="AG57" i="23"/>
  <c r="AF70" i="24"/>
  <c r="AG70" i="23"/>
  <c r="AF54" i="24"/>
  <c r="AG54" i="23"/>
  <c r="AF26" i="24"/>
  <c r="AG26" i="23"/>
  <c r="AH26" i="23" s="1"/>
  <c r="AI26" i="23" s="1"/>
  <c r="AJ26" i="23" s="1"/>
  <c r="AK26" i="23" s="1"/>
  <c r="AL26" i="23" s="1"/>
  <c r="AM26" i="23" s="1"/>
  <c r="AN26" i="23" s="1"/>
  <c r="AO26" i="23" s="1"/>
  <c r="AP26" i="23" s="1"/>
  <c r="AQ26" i="23" s="1"/>
  <c r="AR26" i="23" s="1"/>
  <c r="AS26" i="23" s="1"/>
  <c r="AT26" i="23" s="1"/>
  <c r="AU26" i="23" s="1"/>
  <c r="AV26" i="23" s="1"/>
  <c r="AW26" i="23" s="1"/>
  <c r="AX26" i="23" s="1"/>
  <c r="AF40" i="24"/>
  <c r="AG40" i="23"/>
  <c r="AF88" i="24"/>
  <c r="AG88" i="23"/>
  <c r="AF32" i="24"/>
  <c r="AG32" i="23"/>
  <c r="AF41" i="24"/>
  <c r="AG41" i="23"/>
  <c r="AE14" i="24"/>
  <c r="AE8" i="25" s="1"/>
  <c r="AE68" i="25" s="1"/>
  <c r="AE12" i="24"/>
  <c r="AE6" i="25" s="1"/>
  <c r="AE66" i="25" s="1"/>
  <c r="AF14" i="23"/>
  <c r="AF10" i="23"/>
  <c r="AF68" i="24"/>
  <c r="AF13" i="23"/>
  <c r="AF6" i="23"/>
  <c r="AE13" i="24"/>
  <c r="AE7" i="25" s="1"/>
  <c r="AE67" i="25" s="1"/>
  <c r="AF5" i="23"/>
  <c r="AF11" i="23"/>
  <c r="AF7" i="23"/>
  <c r="AF53" i="24"/>
  <c r="AF12" i="23"/>
  <c r="AE15" i="23"/>
  <c r="AE16" i="23" s="1"/>
  <c r="AE11" i="24"/>
  <c r="AD4" i="25"/>
  <c r="AD64" i="25" s="1"/>
  <c r="AE10" i="24"/>
  <c r="AE30" i="25"/>
  <c r="AD5" i="25"/>
  <c r="AD65" i="25" s="1"/>
  <c r="AB27" i="25"/>
  <c r="AB31" i="25" s="1"/>
  <c r="AB10" i="25"/>
  <c r="AC16" i="24"/>
  <c r="AC64" i="25"/>
  <c r="AC9" i="25"/>
  <c r="BB16" i="26" l="1"/>
  <c r="AY26" i="23"/>
  <c r="AZ26" i="23" s="1"/>
  <c r="BA26" i="23" s="1"/>
  <c r="BB26" i="23" s="1"/>
  <c r="BC26" i="23" s="1"/>
  <c r="BD26" i="23" s="1"/>
  <c r="AT36" i="23"/>
  <c r="AS36" i="24"/>
  <c r="BF14" i="26"/>
  <c r="AQ68" i="23"/>
  <c r="AP68" i="24"/>
  <c r="AR82" i="23"/>
  <c r="AQ82" i="24"/>
  <c r="AW80" i="23"/>
  <c r="AV80" i="24"/>
  <c r="AP83" i="23"/>
  <c r="AO83" i="24"/>
  <c r="AT81" i="23"/>
  <c r="AS81" i="24"/>
  <c r="AS52" i="23"/>
  <c r="AR52" i="24"/>
  <c r="AR37" i="23"/>
  <c r="AQ37" i="24"/>
  <c r="AX65" i="23"/>
  <c r="AW65" i="24"/>
  <c r="AS67" i="23"/>
  <c r="AR67" i="24"/>
  <c r="BD15" i="26"/>
  <c r="AU66" i="23"/>
  <c r="AT66" i="24"/>
  <c r="AQ53" i="23"/>
  <c r="AP53" i="24"/>
  <c r="AP38" i="23"/>
  <c r="AO38" i="24"/>
  <c r="AV35" i="24"/>
  <c r="AW35" i="23"/>
  <c r="AX50" i="23"/>
  <c r="AW50" i="24"/>
  <c r="AU51" i="23"/>
  <c r="AT51" i="24"/>
  <c r="BH13" i="26"/>
  <c r="AN26" i="24"/>
  <c r="AP25" i="24"/>
  <c r="AN38" i="24"/>
  <c r="AN83" i="24"/>
  <c r="AR24" i="24"/>
  <c r="AT23" i="24"/>
  <c r="AM83" i="24"/>
  <c r="AM26" i="24"/>
  <c r="AM38" i="24"/>
  <c r="AL83" i="24"/>
  <c r="AL26" i="24"/>
  <c r="AL38" i="24"/>
  <c r="AK83" i="24"/>
  <c r="AK26" i="24"/>
  <c r="AK38" i="24"/>
  <c r="AF11" i="24"/>
  <c r="AJ83" i="24"/>
  <c r="AJ26" i="24"/>
  <c r="AJ38" i="24"/>
  <c r="AI26" i="24"/>
  <c r="AD16" i="24"/>
  <c r="AI38" i="24"/>
  <c r="AI83" i="24"/>
  <c r="AF14" i="24"/>
  <c r="AF8" i="25" s="1"/>
  <c r="AF68" i="25" s="1"/>
  <c r="AG41" i="24"/>
  <c r="AH41" i="23"/>
  <c r="AG88" i="24"/>
  <c r="AH88" i="23"/>
  <c r="AH26" i="24"/>
  <c r="AG70" i="24"/>
  <c r="AH70" i="23"/>
  <c r="AG46" i="24"/>
  <c r="AH46" i="23"/>
  <c r="AG92" i="24"/>
  <c r="AH92" i="23"/>
  <c r="AG72" i="24"/>
  <c r="AH72" i="23"/>
  <c r="AG74" i="24"/>
  <c r="AH74" i="23"/>
  <c r="AG29" i="24"/>
  <c r="AH29" i="23"/>
  <c r="AG71" i="24"/>
  <c r="AH71" i="23"/>
  <c r="AG76" i="24"/>
  <c r="AH76" i="23"/>
  <c r="AG84" i="24"/>
  <c r="AH84" i="23"/>
  <c r="AG39" i="24"/>
  <c r="AH39" i="23"/>
  <c r="AG91" i="24"/>
  <c r="AH91" i="23"/>
  <c r="AG31" i="24"/>
  <c r="AH31" i="23"/>
  <c r="AG56" i="24"/>
  <c r="AH56" i="23"/>
  <c r="AG61" i="24"/>
  <c r="AH61" i="23"/>
  <c r="AH38" i="24"/>
  <c r="AG28" i="24"/>
  <c r="AH28" i="23"/>
  <c r="AG42" i="24"/>
  <c r="AH42" i="23"/>
  <c r="AG85" i="24"/>
  <c r="AH85" i="23"/>
  <c r="AG89" i="24"/>
  <c r="AH89" i="23"/>
  <c r="AG44" i="24"/>
  <c r="AH44" i="23"/>
  <c r="AG32" i="24"/>
  <c r="AH32" i="23"/>
  <c r="AG40" i="24"/>
  <c r="AH40" i="23"/>
  <c r="AG54" i="24"/>
  <c r="AH54" i="23"/>
  <c r="AI54" i="23" s="1"/>
  <c r="AJ54" i="23" s="1"/>
  <c r="AK54" i="23" s="1"/>
  <c r="AL54" i="23" s="1"/>
  <c r="AM54" i="23" s="1"/>
  <c r="AN54" i="23" s="1"/>
  <c r="AO54" i="23" s="1"/>
  <c r="AG57" i="24"/>
  <c r="AH57" i="23"/>
  <c r="AG73" i="24"/>
  <c r="AH73" i="23"/>
  <c r="AG62" i="24"/>
  <c r="AH62" i="23"/>
  <c r="AG60" i="24"/>
  <c r="AH60" i="23"/>
  <c r="AG45" i="24"/>
  <c r="AH45" i="23"/>
  <c r="AG69" i="24"/>
  <c r="AH69" i="23"/>
  <c r="AI69" i="23" s="1"/>
  <c r="AJ69" i="23" s="1"/>
  <c r="AK69" i="23" s="1"/>
  <c r="AL69" i="23" s="1"/>
  <c r="AM69" i="23" s="1"/>
  <c r="AN69" i="23" s="1"/>
  <c r="AO69" i="23" s="1"/>
  <c r="AG58" i="24"/>
  <c r="AH58" i="23"/>
  <c r="AG87" i="24"/>
  <c r="AH87" i="23"/>
  <c r="AG30" i="24"/>
  <c r="AH30" i="23"/>
  <c r="AG77" i="24"/>
  <c r="AH77" i="23"/>
  <c r="AG55" i="24"/>
  <c r="AH55" i="23"/>
  <c r="AG27" i="24"/>
  <c r="AH27" i="23"/>
  <c r="AG47" i="24"/>
  <c r="AH47" i="23"/>
  <c r="AG59" i="24"/>
  <c r="AH59" i="23"/>
  <c r="AG86" i="24"/>
  <c r="AH86" i="23"/>
  <c r="AG75" i="24"/>
  <c r="AH75" i="23"/>
  <c r="AG43" i="24"/>
  <c r="AH43" i="23"/>
  <c r="AG90" i="24"/>
  <c r="AH90" i="23"/>
  <c r="AH83" i="24"/>
  <c r="AF10" i="24"/>
  <c r="AF6" i="24" s="1"/>
  <c r="AF12" i="24"/>
  <c r="AF6" i="25" s="1"/>
  <c r="AF66" i="25" s="1"/>
  <c r="AF13" i="24"/>
  <c r="AF7" i="25" s="1"/>
  <c r="AF67" i="25" s="1"/>
  <c r="AG14" i="23"/>
  <c r="AG38" i="24"/>
  <c r="AG11" i="23"/>
  <c r="AG7" i="23"/>
  <c r="AG12" i="23"/>
  <c r="AG26" i="24"/>
  <c r="AG6" i="23"/>
  <c r="AG5" i="23"/>
  <c r="AG10" i="23"/>
  <c r="AG13" i="23"/>
  <c r="AF30" i="25"/>
  <c r="AF15" i="23"/>
  <c r="AF16" i="23" s="1"/>
  <c r="AD9" i="25"/>
  <c r="AD27" i="25" s="1"/>
  <c r="AD31" i="25" s="1"/>
  <c r="AE7" i="24"/>
  <c r="AE5" i="25"/>
  <c r="AE65" i="25" s="1"/>
  <c r="AE6" i="24"/>
  <c r="AE15" i="24"/>
  <c r="AE4" i="25"/>
  <c r="AC10" i="25"/>
  <c r="AC27" i="25"/>
  <c r="AC31" i="25" s="1"/>
  <c r="AC69" i="25"/>
  <c r="AV51" i="23" l="1"/>
  <c r="AU51" i="24"/>
  <c r="AY65" i="23"/>
  <c r="AX65" i="24"/>
  <c r="BB55" i="26"/>
  <c r="BC55" i="26" s="1"/>
  <c r="BD55" i="26" s="1"/>
  <c r="BE55" i="26" s="1"/>
  <c r="BF55" i="26" s="1"/>
  <c r="BG55" i="26" s="1"/>
  <c r="BH55" i="26" s="1"/>
  <c r="BI55" i="26" s="1"/>
  <c r="BJ55" i="26" s="1"/>
  <c r="BK55" i="26" s="1"/>
  <c r="BL55" i="26" s="1"/>
  <c r="BM55" i="26" s="1"/>
  <c r="BN55" i="26" s="1"/>
  <c r="BO55" i="26" s="1"/>
  <c r="BP55" i="26" s="1"/>
  <c r="BQ55" i="26" s="1"/>
  <c r="BR55" i="26" s="1"/>
  <c r="BS55" i="26" s="1"/>
  <c r="BT55" i="26" s="1"/>
  <c r="BU55" i="26" s="1"/>
  <c r="BV55" i="26" s="1"/>
  <c r="BW55" i="26" s="1"/>
  <c r="BX55" i="26" s="1"/>
  <c r="BY55" i="26" s="1"/>
  <c r="BZ55" i="26" s="1"/>
  <c r="CA55" i="26" s="1"/>
  <c r="CB55" i="26" s="1"/>
  <c r="CC55" i="26" s="1"/>
  <c r="CD55" i="26" s="1"/>
  <c r="CE55" i="26" s="1"/>
  <c r="CF55" i="26" s="1"/>
  <c r="CG55" i="26" s="1"/>
  <c r="CH55" i="26" s="1"/>
  <c r="CI55" i="26" s="1"/>
  <c r="CJ55" i="26" s="1"/>
  <c r="AQ83" i="23"/>
  <c r="AP83" i="24"/>
  <c r="AP54" i="23"/>
  <c r="AO54" i="24"/>
  <c r="AY50" i="23"/>
  <c r="AX50" i="24"/>
  <c r="BB40" i="26"/>
  <c r="BC40" i="26" s="1"/>
  <c r="BD40" i="26" s="1"/>
  <c r="BE40" i="26" s="1"/>
  <c r="BF40" i="26" s="1"/>
  <c r="BG40" i="26" s="1"/>
  <c r="BH40" i="26" s="1"/>
  <c r="BI40" i="26" s="1"/>
  <c r="BJ40" i="26" s="1"/>
  <c r="BK40" i="26" s="1"/>
  <c r="BL40" i="26" s="1"/>
  <c r="BM40" i="26" s="1"/>
  <c r="BN40" i="26" s="1"/>
  <c r="BO40" i="26" s="1"/>
  <c r="BP40" i="26" s="1"/>
  <c r="BQ40" i="26" s="1"/>
  <c r="BR40" i="26" s="1"/>
  <c r="BS40" i="26" s="1"/>
  <c r="BT40" i="26" s="1"/>
  <c r="BU40" i="26" s="1"/>
  <c r="BV40" i="26" s="1"/>
  <c r="BW40" i="26" s="1"/>
  <c r="BX40" i="26" s="1"/>
  <c r="BY40" i="26" s="1"/>
  <c r="BZ40" i="26" s="1"/>
  <c r="CA40" i="26" s="1"/>
  <c r="CB40" i="26" s="1"/>
  <c r="CC40" i="26" s="1"/>
  <c r="CD40" i="26" s="1"/>
  <c r="CE40" i="26" s="1"/>
  <c r="CF40" i="26" s="1"/>
  <c r="CG40" i="26" s="1"/>
  <c r="CH40" i="26" s="1"/>
  <c r="CI40" i="26" s="1"/>
  <c r="CJ40" i="26" s="1"/>
  <c r="AV66" i="23"/>
  <c r="AU66" i="24"/>
  <c r="BG14" i="26"/>
  <c r="AT67" i="23"/>
  <c r="AS67" i="24"/>
  <c r="AR53" i="23"/>
  <c r="AQ53" i="24"/>
  <c r="AW35" i="24"/>
  <c r="AX35" i="23"/>
  <c r="AS37" i="23"/>
  <c r="AR37" i="24"/>
  <c r="AX80" i="23"/>
  <c r="AW80" i="24"/>
  <c r="AR68" i="23"/>
  <c r="AQ68" i="24"/>
  <c r="AU36" i="23"/>
  <c r="AT36" i="24"/>
  <c r="BE15" i="26"/>
  <c r="AT52" i="23"/>
  <c r="AS52" i="24"/>
  <c r="AS82" i="23"/>
  <c r="AR82" i="24"/>
  <c r="BE26" i="23"/>
  <c r="BF26" i="23" s="1"/>
  <c r="BG26" i="23" s="1"/>
  <c r="BH26" i="23" s="1"/>
  <c r="AU81" i="23"/>
  <c r="AT81" i="24"/>
  <c r="AP69" i="23"/>
  <c r="AO69" i="24"/>
  <c r="BI13" i="26"/>
  <c r="AQ38" i="23"/>
  <c r="AP38" i="24"/>
  <c r="BC16" i="26"/>
  <c r="AS24" i="24"/>
  <c r="AN69" i="24"/>
  <c r="AU23" i="24"/>
  <c r="AQ25" i="24"/>
  <c r="AN54" i="24"/>
  <c r="AO26" i="24"/>
  <c r="AM69" i="24"/>
  <c r="AM54" i="24"/>
  <c r="AL69" i="24"/>
  <c r="AL54" i="24"/>
  <c r="AK69" i="24"/>
  <c r="AK54" i="24"/>
  <c r="AJ54" i="24"/>
  <c r="AG12" i="24"/>
  <c r="AG6" i="25" s="1"/>
  <c r="AG66" i="25" s="1"/>
  <c r="AJ69" i="24"/>
  <c r="AI69" i="24"/>
  <c r="AH73" i="24"/>
  <c r="AI73" i="23"/>
  <c r="AH43" i="24"/>
  <c r="AI43" i="23"/>
  <c r="AH86" i="24"/>
  <c r="AI86" i="23"/>
  <c r="AH47" i="24"/>
  <c r="AI47" i="23"/>
  <c r="AH55" i="24"/>
  <c r="AI55" i="23"/>
  <c r="AH30" i="24"/>
  <c r="AI30" i="23"/>
  <c r="AG13" i="24"/>
  <c r="AG7" i="25" s="1"/>
  <c r="AG67" i="25" s="1"/>
  <c r="AI54" i="24"/>
  <c r="AH32" i="24"/>
  <c r="AI32" i="23"/>
  <c r="AH89" i="24"/>
  <c r="AI89" i="23"/>
  <c r="AH42" i="24"/>
  <c r="AI42" i="23"/>
  <c r="AH61" i="24"/>
  <c r="AI61" i="23"/>
  <c r="AH31" i="24"/>
  <c r="AI31" i="23"/>
  <c r="AH39" i="24"/>
  <c r="AI39" i="23"/>
  <c r="AJ39" i="23" s="1"/>
  <c r="AK39" i="23" s="1"/>
  <c r="AL39" i="23" s="1"/>
  <c r="AM39" i="23" s="1"/>
  <c r="AN39" i="23" s="1"/>
  <c r="AO39" i="23" s="1"/>
  <c r="AH76" i="24"/>
  <c r="AI76" i="23"/>
  <c r="AH71" i="24"/>
  <c r="AI71" i="23"/>
  <c r="AH74" i="24"/>
  <c r="AI74" i="23"/>
  <c r="AH92" i="24"/>
  <c r="AI92" i="23"/>
  <c r="AH70" i="24"/>
  <c r="AI70" i="23"/>
  <c r="AH58" i="24"/>
  <c r="AI58" i="23"/>
  <c r="AH45" i="24"/>
  <c r="AI45" i="23"/>
  <c r="AH62" i="24"/>
  <c r="AI62" i="23"/>
  <c r="AH41" i="24"/>
  <c r="AI41" i="23"/>
  <c r="AH90" i="24"/>
  <c r="AI90" i="23"/>
  <c r="AH75" i="24"/>
  <c r="AI75" i="23"/>
  <c r="AH59" i="24"/>
  <c r="AI59" i="23"/>
  <c r="AH27" i="24"/>
  <c r="AI27" i="23"/>
  <c r="AJ27" i="23" s="1"/>
  <c r="AK27" i="23" s="1"/>
  <c r="AL27" i="23" s="1"/>
  <c r="AM27" i="23" s="1"/>
  <c r="AN27" i="23" s="1"/>
  <c r="AO27" i="23" s="1"/>
  <c r="AP27" i="23" s="1"/>
  <c r="AQ27" i="23" s="1"/>
  <c r="AR27" i="23" s="1"/>
  <c r="AS27" i="23" s="1"/>
  <c r="AT27" i="23" s="1"/>
  <c r="AU27" i="23" s="1"/>
  <c r="AV27" i="23" s="1"/>
  <c r="AW27" i="23" s="1"/>
  <c r="AX27" i="23" s="1"/>
  <c r="AH77" i="24"/>
  <c r="AI77" i="23"/>
  <c r="AH87" i="24"/>
  <c r="AI87" i="23"/>
  <c r="AH57" i="24"/>
  <c r="AI57" i="23"/>
  <c r="AH40" i="24"/>
  <c r="AI40" i="23"/>
  <c r="AH44" i="24"/>
  <c r="AI44" i="23"/>
  <c r="AH85" i="24"/>
  <c r="AI85" i="23"/>
  <c r="AH28" i="24"/>
  <c r="AI28" i="23"/>
  <c r="AH56" i="24"/>
  <c r="AI56" i="23"/>
  <c r="AH91" i="24"/>
  <c r="AI91" i="23"/>
  <c r="AH84" i="24"/>
  <c r="AI84" i="23"/>
  <c r="AJ84" i="23" s="1"/>
  <c r="AK84" i="23" s="1"/>
  <c r="AL84" i="23" s="1"/>
  <c r="AM84" i="23" s="1"/>
  <c r="AN84" i="23" s="1"/>
  <c r="AO84" i="23" s="1"/>
  <c r="AH29" i="24"/>
  <c r="AI29" i="23"/>
  <c r="AH72" i="24"/>
  <c r="AI72" i="23"/>
  <c r="AH46" i="24"/>
  <c r="AI46" i="23"/>
  <c r="AH60" i="24"/>
  <c r="AI60" i="23"/>
  <c r="AH88" i="24"/>
  <c r="AI88" i="23"/>
  <c r="AH14" i="23"/>
  <c r="AF15" i="24"/>
  <c r="AG14" i="24"/>
  <c r="AG8" i="25" s="1"/>
  <c r="AG68" i="25" s="1"/>
  <c r="AH69" i="24"/>
  <c r="AH13" i="23"/>
  <c r="AH6" i="23"/>
  <c r="AF7" i="24"/>
  <c r="AF5" i="24" s="1"/>
  <c r="AH54" i="24"/>
  <c r="AH12" i="23"/>
  <c r="AH5" i="23"/>
  <c r="AH7" i="23"/>
  <c r="AF4" i="25"/>
  <c r="AF64" i="25" s="1"/>
  <c r="AH11" i="23"/>
  <c r="AH10" i="23"/>
  <c r="AG10" i="24"/>
  <c r="AG11" i="24"/>
  <c r="AD10" i="25"/>
  <c r="AD69" i="25"/>
  <c r="AG30" i="25"/>
  <c r="AG15" i="23"/>
  <c r="AG16" i="23" s="1"/>
  <c r="AF5" i="25"/>
  <c r="AF65" i="25" s="1"/>
  <c r="AE5" i="24"/>
  <c r="AE13" i="25"/>
  <c r="AE64" i="25"/>
  <c r="AE9" i="25"/>
  <c r="AH11" i="24" l="1"/>
  <c r="AP39" i="23"/>
  <c r="AO39" i="24"/>
  <c r="BJ13" i="26"/>
  <c r="AT82" i="23"/>
  <c r="AS82" i="24"/>
  <c r="AW66" i="23"/>
  <c r="AV66" i="24"/>
  <c r="AT37" i="23"/>
  <c r="AS37" i="24"/>
  <c r="BH14" i="26"/>
  <c r="AR83" i="23"/>
  <c r="AQ83" i="24"/>
  <c r="AP84" i="23"/>
  <c r="AO84" i="24"/>
  <c r="AS68" i="23"/>
  <c r="AR68" i="24"/>
  <c r="AS53" i="23"/>
  <c r="AR53" i="24"/>
  <c r="AR38" i="23"/>
  <c r="AQ38" i="24"/>
  <c r="AQ54" i="23"/>
  <c r="AP54" i="24"/>
  <c r="AU36" i="24"/>
  <c r="AV36" i="23"/>
  <c r="AQ69" i="23"/>
  <c r="AP69" i="24"/>
  <c r="AU52" i="23"/>
  <c r="AT52" i="24"/>
  <c r="AY65" i="24"/>
  <c r="AZ65" i="23"/>
  <c r="AX35" i="24"/>
  <c r="BB25" i="26"/>
  <c r="AY35" i="23"/>
  <c r="BD16" i="26"/>
  <c r="AY80" i="23"/>
  <c r="AX80" i="24"/>
  <c r="BB70" i="26"/>
  <c r="BC70" i="26" s="1"/>
  <c r="BD70" i="26" s="1"/>
  <c r="BE70" i="26" s="1"/>
  <c r="BF70" i="26" s="1"/>
  <c r="BG70" i="26" s="1"/>
  <c r="BH70" i="26" s="1"/>
  <c r="BI70" i="26" s="1"/>
  <c r="BJ70" i="26" s="1"/>
  <c r="BK70" i="26" s="1"/>
  <c r="BL70" i="26" s="1"/>
  <c r="BM70" i="26" s="1"/>
  <c r="BN70" i="26" s="1"/>
  <c r="BO70" i="26" s="1"/>
  <c r="BP70" i="26" s="1"/>
  <c r="BQ70" i="26" s="1"/>
  <c r="BR70" i="26" s="1"/>
  <c r="BS70" i="26" s="1"/>
  <c r="BT70" i="26" s="1"/>
  <c r="BU70" i="26" s="1"/>
  <c r="BV70" i="26" s="1"/>
  <c r="BW70" i="26" s="1"/>
  <c r="BX70" i="26" s="1"/>
  <c r="BY70" i="26" s="1"/>
  <c r="BZ70" i="26" s="1"/>
  <c r="CA70" i="26" s="1"/>
  <c r="CB70" i="26" s="1"/>
  <c r="CC70" i="26" s="1"/>
  <c r="CD70" i="26" s="1"/>
  <c r="CE70" i="26" s="1"/>
  <c r="CF70" i="26" s="1"/>
  <c r="CG70" i="26" s="1"/>
  <c r="CH70" i="26" s="1"/>
  <c r="CI70" i="26" s="1"/>
  <c r="CJ70" i="26" s="1"/>
  <c r="AU67" i="23"/>
  <c r="AT67" i="24"/>
  <c r="AY50" i="24"/>
  <c r="AZ50" i="23"/>
  <c r="BB17" i="26"/>
  <c r="AY27" i="23"/>
  <c r="AZ27" i="23" s="1"/>
  <c r="BA27" i="23" s="1"/>
  <c r="BB27" i="23" s="1"/>
  <c r="BC27" i="23" s="1"/>
  <c r="BD27" i="23" s="1"/>
  <c r="BF15" i="26"/>
  <c r="AV81" i="23"/>
  <c r="AU81" i="24"/>
  <c r="AW51" i="23"/>
  <c r="AV51" i="24"/>
  <c r="AH14" i="24"/>
  <c r="AH8" i="25" s="1"/>
  <c r="AH68" i="25" s="1"/>
  <c r="AN84" i="24"/>
  <c r="AN27" i="24"/>
  <c r="AT24" i="24"/>
  <c r="AN39" i="24"/>
  <c r="AP26" i="24"/>
  <c r="AR25" i="24"/>
  <c r="AV23" i="24"/>
  <c r="AM84" i="24"/>
  <c r="AM27" i="24"/>
  <c r="AM39" i="24"/>
  <c r="AL84" i="24"/>
  <c r="AL27" i="24"/>
  <c r="AL39" i="24"/>
  <c r="AF13" i="25"/>
  <c r="AF16" i="24"/>
  <c r="AH10" i="24"/>
  <c r="AH6" i="24" s="1"/>
  <c r="AH13" i="24"/>
  <c r="AH7" i="25" s="1"/>
  <c r="AH67" i="25" s="1"/>
  <c r="AK84" i="24"/>
  <c r="AK27" i="24"/>
  <c r="AK39" i="24"/>
  <c r="AI46" i="24"/>
  <c r="AJ46" i="23"/>
  <c r="AI29" i="24"/>
  <c r="AJ29" i="23"/>
  <c r="AI91" i="24"/>
  <c r="AJ91" i="23"/>
  <c r="AI28" i="24"/>
  <c r="AJ28" i="23"/>
  <c r="AI44" i="24"/>
  <c r="AJ44" i="23"/>
  <c r="AI57" i="24"/>
  <c r="AJ57" i="23"/>
  <c r="AI77" i="24"/>
  <c r="AJ77" i="23"/>
  <c r="AK77" i="23" s="1"/>
  <c r="AL77" i="23" s="1"/>
  <c r="AM77" i="23" s="1"/>
  <c r="AN77" i="23" s="1"/>
  <c r="AO77" i="23" s="1"/>
  <c r="AI59" i="24"/>
  <c r="AJ59" i="23"/>
  <c r="AI90" i="24"/>
  <c r="AJ90" i="23"/>
  <c r="AI62" i="24"/>
  <c r="AJ62" i="23"/>
  <c r="AK62" i="23" s="1"/>
  <c r="AL62" i="23" s="1"/>
  <c r="AM62" i="23" s="1"/>
  <c r="AN62" i="23" s="1"/>
  <c r="AO62" i="23" s="1"/>
  <c r="AI58" i="24"/>
  <c r="AJ58" i="23"/>
  <c r="AI92" i="24"/>
  <c r="AJ92" i="23"/>
  <c r="AI71" i="24"/>
  <c r="AJ71" i="23"/>
  <c r="AJ39" i="24"/>
  <c r="AI61" i="24"/>
  <c r="AJ61" i="23"/>
  <c r="AI89" i="24"/>
  <c r="AJ89" i="23"/>
  <c r="AI55" i="24"/>
  <c r="AJ55" i="23"/>
  <c r="AI86" i="24"/>
  <c r="AJ86" i="23"/>
  <c r="AI60" i="24"/>
  <c r="AJ60" i="23"/>
  <c r="AI73" i="24"/>
  <c r="AJ73" i="23"/>
  <c r="AH12" i="24"/>
  <c r="AH6" i="25" s="1"/>
  <c r="AH66" i="25" s="1"/>
  <c r="AI72" i="24"/>
  <c r="AJ72" i="23"/>
  <c r="AJ84" i="24"/>
  <c r="AI56" i="24"/>
  <c r="AJ56" i="23"/>
  <c r="AI85" i="24"/>
  <c r="AJ85" i="23"/>
  <c r="AI40" i="24"/>
  <c r="AJ40" i="23"/>
  <c r="AI87" i="24"/>
  <c r="AJ87" i="23"/>
  <c r="AJ27" i="24"/>
  <c r="AI75" i="24"/>
  <c r="AJ75" i="23"/>
  <c r="AI41" i="24"/>
  <c r="AJ41" i="23"/>
  <c r="AI45" i="24"/>
  <c r="AJ45" i="23"/>
  <c r="AI70" i="24"/>
  <c r="AJ70" i="23"/>
  <c r="AI74" i="24"/>
  <c r="AJ74" i="23"/>
  <c r="AI76" i="24"/>
  <c r="AJ76" i="23"/>
  <c r="AI31" i="24"/>
  <c r="AJ31" i="23"/>
  <c r="AI42" i="24"/>
  <c r="AJ42" i="23"/>
  <c r="AI32" i="24"/>
  <c r="AJ32" i="23"/>
  <c r="AI30" i="24"/>
  <c r="AJ30" i="23"/>
  <c r="AI47" i="24"/>
  <c r="AJ47" i="23"/>
  <c r="AI43" i="24"/>
  <c r="AJ43" i="23"/>
  <c r="AI88" i="24"/>
  <c r="AJ88" i="23"/>
  <c r="AI39" i="24"/>
  <c r="AI7" i="23"/>
  <c r="AI11" i="23"/>
  <c r="AI12" i="23"/>
  <c r="AI13" i="23"/>
  <c r="AI84" i="24"/>
  <c r="AI14" i="23"/>
  <c r="AI27" i="24"/>
  <c r="AI10" i="23"/>
  <c r="AI5" i="23"/>
  <c r="AI6" i="23"/>
  <c r="AH30" i="25"/>
  <c r="AH15" i="23"/>
  <c r="AH16" i="23" s="1"/>
  <c r="AG15" i="24"/>
  <c r="AG13" i="25" s="1"/>
  <c r="AG6" i="24"/>
  <c r="AG4" i="25"/>
  <c r="AG7" i="24"/>
  <c r="AG5" i="25"/>
  <c r="AG65" i="25" s="1"/>
  <c r="AF9" i="25"/>
  <c r="AF27" i="25" s="1"/>
  <c r="AF31" i="25" s="1"/>
  <c r="AE16" i="24"/>
  <c r="AE69" i="25"/>
  <c r="AE27" i="25"/>
  <c r="AE31" i="25" s="1"/>
  <c r="AE10" i="25"/>
  <c r="AH4" i="25" l="1"/>
  <c r="BE16" i="26"/>
  <c r="AU82" i="23"/>
  <c r="AT82" i="24"/>
  <c r="AX51" i="23"/>
  <c r="AW51" i="24"/>
  <c r="AW81" i="23"/>
  <c r="AV81" i="24"/>
  <c r="AY35" i="24"/>
  <c r="AZ35" i="23"/>
  <c r="AR69" i="23"/>
  <c r="AQ69" i="24"/>
  <c r="AT53" i="23"/>
  <c r="AS53" i="24"/>
  <c r="AX66" i="23"/>
  <c r="AW66" i="24"/>
  <c r="AV52" i="23"/>
  <c r="AU52" i="24"/>
  <c r="AV67" i="23"/>
  <c r="AU67" i="24"/>
  <c r="BC25" i="26"/>
  <c r="AV36" i="24"/>
  <c r="AW36" i="23"/>
  <c r="BI14" i="26"/>
  <c r="BC17" i="26"/>
  <c r="AS38" i="23"/>
  <c r="AR38" i="24"/>
  <c r="AP77" i="23"/>
  <c r="AO77" i="24"/>
  <c r="AT68" i="23"/>
  <c r="AS68" i="24"/>
  <c r="BK13" i="26"/>
  <c r="BG15" i="26"/>
  <c r="AZ65" i="24"/>
  <c r="BA65" i="23"/>
  <c r="AU37" i="23"/>
  <c r="AT37" i="24"/>
  <c r="AZ50" i="24"/>
  <c r="BA50" i="23"/>
  <c r="AS83" i="23"/>
  <c r="AR83" i="24"/>
  <c r="AP62" i="23"/>
  <c r="AO62" i="24"/>
  <c r="BE27" i="23"/>
  <c r="BF27" i="23" s="1"/>
  <c r="BG27" i="23" s="1"/>
  <c r="BH27" i="23" s="1"/>
  <c r="AY80" i="24"/>
  <c r="AZ80" i="23"/>
  <c r="AR54" i="23"/>
  <c r="AQ54" i="24"/>
  <c r="AQ84" i="23"/>
  <c r="AP84" i="24"/>
  <c r="AQ39" i="23"/>
  <c r="AP39" i="24"/>
  <c r="AH7" i="24"/>
  <c r="AI12" i="24"/>
  <c r="AI6" i="25" s="1"/>
  <c r="AI66" i="25" s="1"/>
  <c r="AI13" i="24"/>
  <c r="AI7" i="25" s="1"/>
  <c r="AI67" i="25" s="1"/>
  <c r="AN77" i="24"/>
  <c r="AS25" i="24"/>
  <c r="AQ26" i="24"/>
  <c r="AN62" i="24"/>
  <c r="AW23" i="24"/>
  <c r="AU24" i="24"/>
  <c r="AO27" i="24"/>
  <c r="AM62" i="24"/>
  <c r="AM77" i="24"/>
  <c r="AL62" i="24"/>
  <c r="AH15" i="24"/>
  <c r="AH13" i="25" s="1"/>
  <c r="AL77" i="24"/>
  <c r="AI14" i="24"/>
  <c r="AI8" i="25" s="1"/>
  <c r="AI68" i="25" s="1"/>
  <c r="AJ43" i="24"/>
  <c r="AK43" i="23"/>
  <c r="AJ30" i="24"/>
  <c r="AK30" i="23"/>
  <c r="AJ42" i="24"/>
  <c r="AK42" i="23"/>
  <c r="AJ76" i="24"/>
  <c r="AK76" i="23"/>
  <c r="AJ70" i="24"/>
  <c r="AK70" i="23"/>
  <c r="AJ41" i="24"/>
  <c r="AK41" i="23"/>
  <c r="AJ60" i="24"/>
  <c r="AK60" i="23"/>
  <c r="AJ55" i="24"/>
  <c r="AK55" i="23"/>
  <c r="AJ61" i="24"/>
  <c r="AK61" i="23"/>
  <c r="AJ87" i="24"/>
  <c r="AK87" i="23"/>
  <c r="AJ85" i="24"/>
  <c r="AK85" i="23"/>
  <c r="AJ73" i="24"/>
  <c r="AK73" i="23"/>
  <c r="AJ92" i="24"/>
  <c r="AK92" i="23"/>
  <c r="AL92" i="23" s="1"/>
  <c r="AM92" i="23" s="1"/>
  <c r="AN92" i="23" s="1"/>
  <c r="AO92" i="23" s="1"/>
  <c r="AK62" i="24"/>
  <c r="AJ59" i="24"/>
  <c r="AK59" i="23"/>
  <c r="AJ57" i="24"/>
  <c r="AK57" i="23"/>
  <c r="AJ28" i="24"/>
  <c r="AK28" i="23"/>
  <c r="AJ29" i="24"/>
  <c r="AK29" i="23"/>
  <c r="AJ88" i="24"/>
  <c r="AK88" i="23"/>
  <c r="AJ47" i="24"/>
  <c r="AK47" i="23"/>
  <c r="AL47" i="23" s="1"/>
  <c r="AM47" i="23" s="1"/>
  <c r="AN47" i="23" s="1"/>
  <c r="AO47" i="23" s="1"/>
  <c r="AJ32" i="24"/>
  <c r="AK32" i="23"/>
  <c r="AL32" i="23" s="1"/>
  <c r="AM32" i="23" s="1"/>
  <c r="AN32" i="23" s="1"/>
  <c r="AO32" i="23" s="1"/>
  <c r="AP32" i="23" s="1"/>
  <c r="AQ32" i="23" s="1"/>
  <c r="AR32" i="23" s="1"/>
  <c r="AS32" i="23" s="1"/>
  <c r="AT32" i="23" s="1"/>
  <c r="AU32" i="23" s="1"/>
  <c r="AV32" i="23" s="1"/>
  <c r="AW32" i="23" s="1"/>
  <c r="AX32" i="23" s="1"/>
  <c r="AJ31" i="24"/>
  <c r="AK31" i="23"/>
  <c r="AJ74" i="24"/>
  <c r="AK74" i="23"/>
  <c r="AJ45" i="24"/>
  <c r="AK45" i="23"/>
  <c r="AJ75" i="24"/>
  <c r="AK75" i="23"/>
  <c r="AJ72" i="24"/>
  <c r="AK72" i="23"/>
  <c r="AJ86" i="24"/>
  <c r="AK86" i="23"/>
  <c r="AJ89" i="24"/>
  <c r="AK89" i="23"/>
  <c r="AJ40" i="24"/>
  <c r="AK40" i="23"/>
  <c r="AJ56" i="24"/>
  <c r="AK56" i="23"/>
  <c r="AJ71" i="24"/>
  <c r="AK71" i="23"/>
  <c r="AJ58" i="24"/>
  <c r="AK58" i="23"/>
  <c r="AJ90" i="24"/>
  <c r="AK90" i="23"/>
  <c r="AK77" i="24"/>
  <c r="AJ44" i="24"/>
  <c r="AK44" i="23"/>
  <c r="AJ91" i="24"/>
  <c r="AK91" i="23"/>
  <c r="AJ46" i="24"/>
  <c r="AK46" i="23"/>
  <c r="AJ10" i="23"/>
  <c r="AJ77" i="24"/>
  <c r="AJ13" i="23"/>
  <c r="AJ11" i="23"/>
  <c r="AJ6" i="23"/>
  <c r="AJ14" i="23"/>
  <c r="AJ7" i="23"/>
  <c r="AJ62" i="24"/>
  <c r="AJ12" i="23"/>
  <c r="AJ5" i="23"/>
  <c r="AI15" i="23"/>
  <c r="AI16" i="23" s="1"/>
  <c r="AI30" i="25"/>
  <c r="AI10" i="24"/>
  <c r="AI11" i="24"/>
  <c r="AH64" i="25"/>
  <c r="AH5" i="24"/>
  <c r="AH5" i="25"/>
  <c r="AH65" i="25" s="1"/>
  <c r="AG5" i="24"/>
  <c r="AG64" i="25"/>
  <c r="AG9" i="25"/>
  <c r="AF69" i="25"/>
  <c r="AF10" i="25"/>
  <c r="BB22" i="26" l="1"/>
  <c r="AY32" i="23"/>
  <c r="AZ32" i="23" s="1"/>
  <c r="BA32" i="23" s="1"/>
  <c r="BB32" i="23" s="1"/>
  <c r="BC32" i="23" s="1"/>
  <c r="BD32" i="23" s="1"/>
  <c r="BD25" i="26"/>
  <c r="AU53" i="23"/>
  <c r="AT53" i="24"/>
  <c r="AY51" i="23"/>
  <c r="AX51" i="24"/>
  <c r="BB41" i="26"/>
  <c r="BC41" i="26" s="1"/>
  <c r="BD41" i="26" s="1"/>
  <c r="BE41" i="26" s="1"/>
  <c r="BF41" i="26" s="1"/>
  <c r="BG41" i="26" s="1"/>
  <c r="BH41" i="26" s="1"/>
  <c r="BI41" i="26" s="1"/>
  <c r="BJ41" i="26" s="1"/>
  <c r="BK41" i="26" s="1"/>
  <c r="BL41" i="26" s="1"/>
  <c r="BM41" i="26" s="1"/>
  <c r="BN41" i="26" s="1"/>
  <c r="BO41" i="26" s="1"/>
  <c r="BP41" i="26" s="1"/>
  <c r="BQ41" i="26" s="1"/>
  <c r="BR41" i="26" s="1"/>
  <c r="BS41" i="26" s="1"/>
  <c r="BT41" i="26" s="1"/>
  <c r="BU41" i="26" s="1"/>
  <c r="BV41" i="26" s="1"/>
  <c r="BW41" i="26" s="1"/>
  <c r="BX41" i="26" s="1"/>
  <c r="BY41" i="26" s="1"/>
  <c r="BZ41" i="26" s="1"/>
  <c r="CA41" i="26" s="1"/>
  <c r="CB41" i="26" s="1"/>
  <c r="CC41" i="26" s="1"/>
  <c r="CD41" i="26" s="1"/>
  <c r="CE41" i="26" s="1"/>
  <c r="CF41" i="26" s="1"/>
  <c r="CG41" i="26" s="1"/>
  <c r="CH41" i="26" s="1"/>
  <c r="CI41" i="26" s="1"/>
  <c r="CJ41" i="26" s="1"/>
  <c r="AU37" i="24"/>
  <c r="AV37" i="23"/>
  <c r="BD17" i="26"/>
  <c r="AY66" i="23"/>
  <c r="AX66" i="24"/>
  <c r="BB56" i="26"/>
  <c r="BC56" i="26" s="1"/>
  <c r="BD56" i="26" s="1"/>
  <c r="BE56" i="26" s="1"/>
  <c r="BF56" i="26" s="1"/>
  <c r="BG56" i="26" s="1"/>
  <c r="BH56" i="26" s="1"/>
  <c r="BI56" i="26" s="1"/>
  <c r="BJ56" i="26" s="1"/>
  <c r="BK56" i="26" s="1"/>
  <c r="BL56" i="26" s="1"/>
  <c r="BM56" i="26" s="1"/>
  <c r="BN56" i="26" s="1"/>
  <c r="BO56" i="26" s="1"/>
  <c r="BP56" i="26" s="1"/>
  <c r="BQ56" i="26" s="1"/>
  <c r="BR56" i="26" s="1"/>
  <c r="BS56" i="26" s="1"/>
  <c r="BT56" i="26" s="1"/>
  <c r="BU56" i="26" s="1"/>
  <c r="BV56" i="26" s="1"/>
  <c r="BW56" i="26" s="1"/>
  <c r="BX56" i="26" s="1"/>
  <c r="BY56" i="26" s="1"/>
  <c r="BZ56" i="26" s="1"/>
  <c r="CA56" i="26" s="1"/>
  <c r="CB56" i="26" s="1"/>
  <c r="CC56" i="26" s="1"/>
  <c r="CD56" i="26" s="1"/>
  <c r="CE56" i="26" s="1"/>
  <c r="CF56" i="26" s="1"/>
  <c r="CG56" i="26" s="1"/>
  <c r="CH56" i="26" s="1"/>
  <c r="CI56" i="26" s="1"/>
  <c r="CJ56" i="26" s="1"/>
  <c r="AP47" i="23"/>
  <c r="AO47" i="24"/>
  <c r="AR39" i="23"/>
  <c r="AQ39" i="24"/>
  <c r="BL13" i="26"/>
  <c r="AX81" i="23"/>
  <c r="AW81" i="24"/>
  <c r="BA65" i="24"/>
  <c r="BB65" i="23"/>
  <c r="AR84" i="23"/>
  <c r="AQ84" i="24"/>
  <c r="AQ62" i="23"/>
  <c r="AP62" i="24"/>
  <c r="AU68" i="23"/>
  <c r="AT68" i="24"/>
  <c r="AW67" i="23"/>
  <c r="AV67" i="24"/>
  <c r="AS69" i="23"/>
  <c r="AR69" i="24"/>
  <c r="AV82" i="23"/>
  <c r="AU82" i="24"/>
  <c r="AJ30" i="25"/>
  <c r="AZ35" i="24"/>
  <c r="BA35" i="23"/>
  <c r="AT38" i="23"/>
  <c r="AS38" i="24"/>
  <c r="AS54" i="23"/>
  <c r="AR54" i="24"/>
  <c r="AT83" i="23"/>
  <c r="AS83" i="24"/>
  <c r="AQ77" i="23"/>
  <c r="AP77" i="24"/>
  <c r="BJ14" i="26"/>
  <c r="AW52" i="23"/>
  <c r="AV52" i="24"/>
  <c r="AP92" i="23"/>
  <c r="AO92" i="24"/>
  <c r="AZ80" i="24"/>
  <c r="BA80" i="23"/>
  <c r="BA50" i="24"/>
  <c r="BB50" i="23"/>
  <c r="BH15" i="26"/>
  <c r="AW36" i="24"/>
  <c r="AX36" i="23"/>
  <c r="BF16" i="26"/>
  <c r="AH16" i="24"/>
  <c r="AJ13" i="24"/>
  <c r="AJ7" i="25" s="1"/>
  <c r="AJ67" i="25" s="1"/>
  <c r="AJ12" i="24"/>
  <c r="AJ6" i="25" s="1"/>
  <c r="AJ66" i="25" s="1"/>
  <c r="AR26" i="24"/>
  <c r="AT25" i="24"/>
  <c r="AN32" i="24"/>
  <c r="AP27" i="24"/>
  <c r="AV24" i="24"/>
  <c r="AN47" i="24"/>
  <c r="AN92" i="24"/>
  <c r="AX23" i="24"/>
  <c r="AM47" i="24"/>
  <c r="AM92" i="24"/>
  <c r="AM32" i="24"/>
  <c r="AJ14" i="24"/>
  <c r="AJ8" i="25" s="1"/>
  <c r="AJ68" i="25" s="1"/>
  <c r="AK58" i="24"/>
  <c r="AL58" i="23"/>
  <c r="AK56" i="24"/>
  <c r="AL56" i="23"/>
  <c r="AK29" i="24"/>
  <c r="AL29" i="23"/>
  <c r="AK57" i="24"/>
  <c r="AL57" i="23"/>
  <c r="AK55" i="24"/>
  <c r="AL55" i="23"/>
  <c r="AM55" i="23" s="1"/>
  <c r="AN55" i="23" s="1"/>
  <c r="AO55" i="23" s="1"/>
  <c r="AK41" i="24"/>
  <c r="AL41" i="23"/>
  <c r="AK76" i="24"/>
  <c r="AL76" i="23"/>
  <c r="AK30" i="24"/>
  <c r="AL30" i="23"/>
  <c r="AK91" i="24"/>
  <c r="AL91" i="23"/>
  <c r="AK89" i="24"/>
  <c r="AL89" i="23"/>
  <c r="AK72" i="24"/>
  <c r="AL72" i="23"/>
  <c r="AK45" i="24"/>
  <c r="AL45" i="23"/>
  <c r="AK31" i="24"/>
  <c r="AL31" i="23"/>
  <c r="AL47" i="24"/>
  <c r="AL92" i="24"/>
  <c r="AK85" i="24"/>
  <c r="AL85" i="23"/>
  <c r="AK90" i="24"/>
  <c r="AL90" i="23"/>
  <c r="AK71" i="24"/>
  <c r="AL71" i="23"/>
  <c r="AK40" i="24"/>
  <c r="AL40" i="23"/>
  <c r="AK28" i="24"/>
  <c r="AL28" i="23"/>
  <c r="AL10" i="23" s="1"/>
  <c r="AK59" i="24"/>
  <c r="AL59" i="23"/>
  <c r="AK61" i="24"/>
  <c r="AL61" i="23"/>
  <c r="AK60" i="24"/>
  <c r="AL60" i="23"/>
  <c r="AK70" i="24"/>
  <c r="AL70" i="23"/>
  <c r="AM70" i="23" s="1"/>
  <c r="AN70" i="23" s="1"/>
  <c r="AO70" i="23" s="1"/>
  <c r="AK42" i="24"/>
  <c r="AL42" i="23"/>
  <c r="AK43" i="24"/>
  <c r="AL43" i="23"/>
  <c r="AK46" i="24"/>
  <c r="AL46" i="23"/>
  <c r="AK44" i="24"/>
  <c r="AL44" i="23"/>
  <c r="AJ11" i="24"/>
  <c r="AK86" i="24"/>
  <c r="AL86" i="23"/>
  <c r="AK75" i="24"/>
  <c r="AL75" i="23"/>
  <c r="AK74" i="24"/>
  <c r="AL74" i="23"/>
  <c r="AL32" i="24"/>
  <c r="AK88" i="24"/>
  <c r="AL88" i="23"/>
  <c r="AK73" i="24"/>
  <c r="AL73" i="23"/>
  <c r="AK87" i="24"/>
  <c r="AL87" i="23"/>
  <c r="AK13" i="23"/>
  <c r="AJ10" i="24"/>
  <c r="AK92" i="24"/>
  <c r="AK14" i="23"/>
  <c r="AK47" i="24"/>
  <c r="AK7" i="23"/>
  <c r="AK11" i="23"/>
  <c r="AK12" i="23"/>
  <c r="AK32" i="24"/>
  <c r="AK5" i="23"/>
  <c r="AK6" i="23"/>
  <c r="AK10" i="23"/>
  <c r="AJ15" i="23"/>
  <c r="AJ16" i="23" s="1"/>
  <c r="AI5" i="25"/>
  <c r="AI65" i="25" s="1"/>
  <c r="AI7" i="24"/>
  <c r="AI15" i="24"/>
  <c r="AI13" i="25" s="1"/>
  <c r="AI6" i="24"/>
  <c r="AI4" i="25"/>
  <c r="AH9" i="25"/>
  <c r="AG16" i="24"/>
  <c r="AG69" i="25"/>
  <c r="AG27" i="25"/>
  <c r="AG31" i="25" s="1"/>
  <c r="AG10" i="25"/>
  <c r="BA80" i="24" l="1"/>
  <c r="BB80" i="23"/>
  <c r="BE32" i="23"/>
  <c r="BF32" i="23" s="1"/>
  <c r="BG32" i="23" s="1"/>
  <c r="BH32" i="23" s="1"/>
  <c r="BC22" i="26"/>
  <c r="AP55" i="23"/>
  <c r="AO55" i="24"/>
  <c r="BI15" i="26"/>
  <c r="AX52" i="23"/>
  <c r="AW52" i="24"/>
  <c r="AW82" i="23"/>
  <c r="AV82" i="24"/>
  <c r="AR62" i="23"/>
  <c r="AQ62" i="24"/>
  <c r="AY66" i="24"/>
  <c r="AZ66" i="23"/>
  <c r="AY51" i="24"/>
  <c r="AZ51" i="23"/>
  <c r="BE17" i="26"/>
  <c r="AV68" i="23"/>
  <c r="AU68" i="24"/>
  <c r="AY81" i="23"/>
  <c r="AX81" i="24"/>
  <c r="BB71" i="26"/>
  <c r="BC71" i="26" s="1"/>
  <c r="BD71" i="26" s="1"/>
  <c r="BE71" i="26" s="1"/>
  <c r="BF71" i="26" s="1"/>
  <c r="BG71" i="26" s="1"/>
  <c r="BH71" i="26" s="1"/>
  <c r="BI71" i="26" s="1"/>
  <c r="BJ71" i="26" s="1"/>
  <c r="BK71" i="26" s="1"/>
  <c r="BL71" i="26" s="1"/>
  <c r="BM71" i="26" s="1"/>
  <c r="BN71" i="26" s="1"/>
  <c r="BO71" i="26" s="1"/>
  <c r="BP71" i="26" s="1"/>
  <c r="BQ71" i="26" s="1"/>
  <c r="BR71" i="26" s="1"/>
  <c r="BS71" i="26" s="1"/>
  <c r="BT71" i="26" s="1"/>
  <c r="BU71" i="26" s="1"/>
  <c r="BV71" i="26" s="1"/>
  <c r="BW71" i="26" s="1"/>
  <c r="BX71" i="26" s="1"/>
  <c r="BY71" i="26" s="1"/>
  <c r="BZ71" i="26" s="1"/>
  <c r="CA71" i="26" s="1"/>
  <c r="CB71" i="26" s="1"/>
  <c r="CC71" i="26" s="1"/>
  <c r="CD71" i="26" s="1"/>
  <c r="CE71" i="26" s="1"/>
  <c r="CF71" i="26" s="1"/>
  <c r="CG71" i="26" s="1"/>
  <c r="CH71" i="26" s="1"/>
  <c r="CI71" i="26" s="1"/>
  <c r="CJ71" i="26" s="1"/>
  <c r="BB50" i="24"/>
  <c r="BC50" i="23"/>
  <c r="AT54" i="23"/>
  <c r="AS54" i="24"/>
  <c r="BM13" i="26"/>
  <c r="AU38" i="23"/>
  <c r="AT38" i="24"/>
  <c r="BB65" i="24"/>
  <c r="BC65" i="23"/>
  <c r="AR77" i="23"/>
  <c r="AQ77" i="24"/>
  <c r="AQ47" i="23"/>
  <c r="AP47" i="24"/>
  <c r="AQ92" i="23"/>
  <c r="AP92" i="24"/>
  <c r="AU83" i="23"/>
  <c r="AT83" i="24"/>
  <c r="AT69" i="23"/>
  <c r="AS69" i="24"/>
  <c r="AS84" i="23"/>
  <c r="AR84" i="24"/>
  <c r="AV53" i="23"/>
  <c r="AU53" i="24"/>
  <c r="BG16" i="26"/>
  <c r="AS39" i="23"/>
  <c r="AR39" i="24"/>
  <c r="AP70" i="23"/>
  <c r="AO70" i="24"/>
  <c r="AX36" i="24"/>
  <c r="BB26" i="26"/>
  <c r="AY36" i="23"/>
  <c r="BA35" i="24"/>
  <c r="BB35" i="23"/>
  <c r="AX67" i="23"/>
  <c r="AW67" i="24"/>
  <c r="AV37" i="24"/>
  <c r="AW37" i="23"/>
  <c r="BE25" i="26"/>
  <c r="BK14" i="26"/>
  <c r="AK12" i="24"/>
  <c r="AK6" i="25" s="1"/>
  <c r="AK66" i="25" s="1"/>
  <c r="AJ7" i="24"/>
  <c r="AJ5" i="24" s="1"/>
  <c r="AJ15" i="24"/>
  <c r="AJ6" i="24"/>
  <c r="AW24" i="24"/>
  <c r="AQ27" i="24"/>
  <c r="AO32" i="24"/>
  <c r="AU25" i="24"/>
  <c r="AS26" i="24"/>
  <c r="AK14" i="24"/>
  <c r="AK8" i="25" s="1"/>
  <c r="AK68" i="25" s="1"/>
  <c r="AN70" i="24"/>
  <c r="AY23" i="24"/>
  <c r="AN55" i="24"/>
  <c r="AL73" i="24"/>
  <c r="AM73" i="23"/>
  <c r="AL75" i="24"/>
  <c r="AM75" i="23"/>
  <c r="AL40" i="24"/>
  <c r="AM40" i="23"/>
  <c r="AN40" i="23" s="1"/>
  <c r="AO40" i="23" s="1"/>
  <c r="AL90" i="24"/>
  <c r="AM90" i="23"/>
  <c r="AL45" i="24"/>
  <c r="AM45" i="23"/>
  <c r="AL89" i="24"/>
  <c r="AM89" i="23"/>
  <c r="AL30" i="24"/>
  <c r="AM30" i="23"/>
  <c r="AL41" i="24"/>
  <c r="AM41" i="23"/>
  <c r="AL57" i="24"/>
  <c r="AM57" i="23"/>
  <c r="AL56" i="24"/>
  <c r="AM56" i="23"/>
  <c r="AL44" i="24"/>
  <c r="AM44" i="23"/>
  <c r="AL43" i="24"/>
  <c r="AM43" i="23"/>
  <c r="AM70" i="24"/>
  <c r="AL61" i="24"/>
  <c r="AM61" i="23"/>
  <c r="AL28" i="24"/>
  <c r="AM28" i="23"/>
  <c r="AN28" i="23" s="1"/>
  <c r="AO28" i="23" s="1"/>
  <c r="AP28" i="23" s="1"/>
  <c r="AQ28" i="23" s="1"/>
  <c r="AR28" i="23" s="1"/>
  <c r="AS28" i="23" s="1"/>
  <c r="AT28" i="23" s="1"/>
  <c r="AU28" i="23" s="1"/>
  <c r="AV28" i="23" s="1"/>
  <c r="AW28" i="23" s="1"/>
  <c r="AX28" i="23" s="1"/>
  <c r="AL87" i="24"/>
  <c r="AM87" i="23"/>
  <c r="AL88" i="24"/>
  <c r="AM88" i="23"/>
  <c r="AL74" i="24"/>
  <c r="AM74" i="23"/>
  <c r="AL86" i="24"/>
  <c r="AM86" i="23"/>
  <c r="AL71" i="24"/>
  <c r="AM71" i="23"/>
  <c r="AL85" i="24"/>
  <c r="AM85" i="23"/>
  <c r="AN85" i="23" s="1"/>
  <c r="AO85" i="23" s="1"/>
  <c r="AL31" i="24"/>
  <c r="AM31" i="23"/>
  <c r="AL72" i="24"/>
  <c r="AM72" i="23"/>
  <c r="AL91" i="24"/>
  <c r="AM91" i="23"/>
  <c r="AL76" i="24"/>
  <c r="AM76" i="23"/>
  <c r="AM55" i="24"/>
  <c r="AL29" i="24"/>
  <c r="AM29" i="23"/>
  <c r="AL58" i="24"/>
  <c r="AM58" i="23"/>
  <c r="AL46" i="24"/>
  <c r="AM46" i="23"/>
  <c r="AL42" i="24"/>
  <c r="AM42" i="23"/>
  <c r="AL60" i="24"/>
  <c r="AM60" i="23"/>
  <c r="AL59" i="24"/>
  <c r="AM59" i="23"/>
  <c r="AK13" i="24"/>
  <c r="AK7" i="25" s="1"/>
  <c r="AK67" i="25" s="1"/>
  <c r="AL5" i="23"/>
  <c r="AL11" i="23"/>
  <c r="AK15" i="23"/>
  <c r="AK16" i="23" s="1"/>
  <c r="AL70" i="24"/>
  <c r="AL13" i="23"/>
  <c r="AL14" i="23"/>
  <c r="AJ4" i="25"/>
  <c r="AJ64" i="25" s="1"/>
  <c r="AL6" i="23"/>
  <c r="AL55" i="24"/>
  <c r="AL12" i="23"/>
  <c r="AL7" i="23"/>
  <c r="AK10" i="24"/>
  <c r="AK11" i="24"/>
  <c r="AK30" i="25"/>
  <c r="AJ13" i="25"/>
  <c r="AJ5" i="25"/>
  <c r="AJ65" i="25" s="1"/>
  <c r="AI5" i="24"/>
  <c r="AI64" i="25"/>
  <c r="AI9" i="25"/>
  <c r="AH69" i="25"/>
  <c r="AH10" i="25"/>
  <c r="AH27" i="25"/>
  <c r="AH31" i="25" s="1"/>
  <c r="AJ16" i="24" l="1"/>
  <c r="AL14" i="24"/>
  <c r="AL8" i="25" s="1"/>
  <c r="AL68" i="25" s="1"/>
  <c r="AP85" i="23"/>
  <c r="AO85" i="24"/>
  <c r="AS77" i="23"/>
  <c r="AR77" i="24"/>
  <c r="BB80" i="24"/>
  <c r="BC80" i="23"/>
  <c r="BF25" i="26"/>
  <c r="BH16" i="26"/>
  <c r="BD50" i="23"/>
  <c r="BC50" i="24"/>
  <c r="AP40" i="23"/>
  <c r="AO40" i="24"/>
  <c r="AW37" i="24"/>
  <c r="AX37" i="23"/>
  <c r="BF17" i="26"/>
  <c r="AX82" i="23"/>
  <c r="AW82" i="24"/>
  <c r="AU69" i="23"/>
  <c r="AT69" i="24"/>
  <c r="AV83" i="23"/>
  <c r="AU83" i="24"/>
  <c r="AW53" i="23"/>
  <c r="AV53" i="24"/>
  <c r="AR92" i="23"/>
  <c r="AQ92" i="24"/>
  <c r="AU38" i="24"/>
  <c r="AV38" i="23"/>
  <c r="AZ51" i="24"/>
  <c r="BA51" i="23"/>
  <c r="AT84" i="23"/>
  <c r="AS84" i="24"/>
  <c r="BJ15" i="26"/>
  <c r="BC26" i="26"/>
  <c r="AQ55" i="23"/>
  <c r="AP55" i="24"/>
  <c r="BB18" i="26"/>
  <c r="AY28" i="23"/>
  <c r="AZ28" i="23" s="1"/>
  <c r="BA28" i="23" s="1"/>
  <c r="BB28" i="23" s="1"/>
  <c r="BC28" i="23" s="1"/>
  <c r="BD28" i="23" s="1"/>
  <c r="AQ70" i="23"/>
  <c r="AP70" i="24"/>
  <c r="AY52" i="23"/>
  <c r="AX52" i="24"/>
  <c r="BB42" i="26"/>
  <c r="BC42" i="26" s="1"/>
  <c r="BD42" i="26" s="1"/>
  <c r="BE42" i="26" s="1"/>
  <c r="BF42" i="26" s="1"/>
  <c r="BG42" i="26" s="1"/>
  <c r="BH42" i="26" s="1"/>
  <c r="BI42" i="26" s="1"/>
  <c r="BJ42" i="26" s="1"/>
  <c r="BK42" i="26" s="1"/>
  <c r="BL42" i="26" s="1"/>
  <c r="BM42" i="26" s="1"/>
  <c r="BN42" i="26" s="1"/>
  <c r="BO42" i="26" s="1"/>
  <c r="BP42" i="26" s="1"/>
  <c r="BQ42" i="26" s="1"/>
  <c r="BR42" i="26" s="1"/>
  <c r="BS42" i="26" s="1"/>
  <c r="BT42" i="26" s="1"/>
  <c r="BU42" i="26" s="1"/>
  <c r="BV42" i="26" s="1"/>
  <c r="BW42" i="26" s="1"/>
  <c r="BX42" i="26" s="1"/>
  <c r="BY42" i="26" s="1"/>
  <c r="BZ42" i="26" s="1"/>
  <c r="CA42" i="26" s="1"/>
  <c r="CB42" i="26" s="1"/>
  <c r="CC42" i="26" s="1"/>
  <c r="CD42" i="26" s="1"/>
  <c r="CE42" i="26" s="1"/>
  <c r="CF42" i="26" s="1"/>
  <c r="CG42" i="26" s="1"/>
  <c r="CH42" i="26" s="1"/>
  <c r="CI42" i="26" s="1"/>
  <c r="CJ42" i="26" s="1"/>
  <c r="BD22" i="26"/>
  <c r="AY67" i="23"/>
  <c r="AX67" i="24"/>
  <c r="BB57" i="26"/>
  <c r="BC57" i="26" s="1"/>
  <c r="BD57" i="26" s="1"/>
  <c r="BE57" i="26" s="1"/>
  <c r="BF57" i="26" s="1"/>
  <c r="BG57" i="26" s="1"/>
  <c r="BH57" i="26" s="1"/>
  <c r="BI57" i="26" s="1"/>
  <c r="BJ57" i="26" s="1"/>
  <c r="BK57" i="26" s="1"/>
  <c r="BL57" i="26" s="1"/>
  <c r="BM57" i="26" s="1"/>
  <c r="BN57" i="26" s="1"/>
  <c r="BO57" i="26" s="1"/>
  <c r="BP57" i="26" s="1"/>
  <c r="BQ57" i="26" s="1"/>
  <c r="BR57" i="26" s="1"/>
  <c r="BS57" i="26" s="1"/>
  <c r="BT57" i="26" s="1"/>
  <c r="BU57" i="26" s="1"/>
  <c r="BV57" i="26" s="1"/>
  <c r="BW57" i="26" s="1"/>
  <c r="BX57" i="26" s="1"/>
  <c r="BY57" i="26" s="1"/>
  <c r="BZ57" i="26" s="1"/>
  <c r="CA57" i="26" s="1"/>
  <c r="CB57" i="26" s="1"/>
  <c r="CC57" i="26" s="1"/>
  <c r="CD57" i="26" s="1"/>
  <c r="CE57" i="26" s="1"/>
  <c r="CF57" i="26" s="1"/>
  <c r="CG57" i="26" s="1"/>
  <c r="CH57" i="26" s="1"/>
  <c r="CI57" i="26" s="1"/>
  <c r="CJ57" i="26" s="1"/>
  <c r="AY81" i="24"/>
  <c r="AZ81" i="23"/>
  <c r="AZ66" i="24"/>
  <c r="BA66" i="23"/>
  <c r="BB35" i="24"/>
  <c r="BC35" i="23"/>
  <c r="AT39" i="23"/>
  <c r="AS39" i="24"/>
  <c r="BN13" i="26"/>
  <c r="AR47" i="23"/>
  <c r="AQ47" i="24"/>
  <c r="BL14" i="26"/>
  <c r="AW68" i="23"/>
  <c r="AV68" i="24"/>
  <c r="AY36" i="24"/>
  <c r="AZ36" i="23"/>
  <c r="BD65" i="23"/>
  <c r="BC65" i="24"/>
  <c r="AU54" i="23"/>
  <c r="AT54" i="24"/>
  <c r="AS62" i="23"/>
  <c r="AR62" i="24"/>
  <c r="AL12" i="24"/>
  <c r="AL6" i="25" s="1"/>
  <c r="AL66" i="25" s="1"/>
  <c r="AL10" i="24"/>
  <c r="AL6" i="24" s="1"/>
  <c r="AL11" i="24"/>
  <c r="AL30" i="25"/>
  <c r="AM59" i="24"/>
  <c r="AN59" i="23"/>
  <c r="AO59" i="23" s="1"/>
  <c r="AM42" i="24"/>
  <c r="AN42" i="23"/>
  <c r="AO42" i="23" s="1"/>
  <c r="AM58" i="24"/>
  <c r="AN58" i="23"/>
  <c r="AO58" i="23" s="1"/>
  <c r="AN28" i="24"/>
  <c r="AM73" i="24"/>
  <c r="AN73" i="23"/>
  <c r="AO73" i="23" s="1"/>
  <c r="AM76" i="24"/>
  <c r="AN76" i="23"/>
  <c r="AO76" i="23" s="1"/>
  <c r="AM72" i="24"/>
  <c r="AN72" i="23"/>
  <c r="AO72" i="23" s="1"/>
  <c r="AN85" i="24"/>
  <c r="AM86" i="24"/>
  <c r="AN86" i="23"/>
  <c r="AO86" i="23" s="1"/>
  <c r="AM88" i="24"/>
  <c r="AN88" i="23"/>
  <c r="AO88" i="23" s="1"/>
  <c r="AM43" i="24"/>
  <c r="AN43" i="23"/>
  <c r="AO43" i="23" s="1"/>
  <c r="AM56" i="24"/>
  <c r="AN56" i="23"/>
  <c r="AO56" i="23" s="1"/>
  <c r="AM41" i="24"/>
  <c r="AN41" i="23"/>
  <c r="AO41" i="23" s="1"/>
  <c r="AM89" i="24"/>
  <c r="AN89" i="23"/>
  <c r="AO89" i="23" s="1"/>
  <c r="AM90" i="24"/>
  <c r="AN90" i="23"/>
  <c r="AO90" i="23" s="1"/>
  <c r="AZ23" i="24"/>
  <c r="AV25" i="24"/>
  <c r="AX24" i="24"/>
  <c r="AM60" i="24"/>
  <c r="AN60" i="23"/>
  <c r="AO60" i="23" s="1"/>
  <c r="AM46" i="24"/>
  <c r="AN46" i="23"/>
  <c r="AO46" i="23" s="1"/>
  <c r="AM29" i="24"/>
  <c r="AN29" i="23"/>
  <c r="AO29" i="23" s="1"/>
  <c r="AP29" i="23" s="1"/>
  <c r="AQ29" i="23" s="1"/>
  <c r="AR29" i="23" s="1"/>
  <c r="AS29" i="23" s="1"/>
  <c r="AT29" i="23" s="1"/>
  <c r="AU29" i="23" s="1"/>
  <c r="AV29" i="23" s="1"/>
  <c r="AW29" i="23" s="1"/>
  <c r="AX29" i="23" s="1"/>
  <c r="AM61" i="24"/>
  <c r="AN61" i="23"/>
  <c r="AO61" i="23" s="1"/>
  <c r="AM75" i="24"/>
  <c r="AN75" i="23"/>
  <c r="AO75" i="23" s="1"/>
  <c r="AT26" i="24"/>
  <c r="AP32" i="24"/>
  <c r="AR27" i="24"/>
  <c r="AL13" i="24"/>
  <c r="AM91" i="24"/>
  <c r="AN91" i="23"/>
  <c r="AO91" i="23" s="1"/>
  <c r="AM31" i="24"/>
  <c r="AN31" i="23"/>
  <c r="AO31" i="23" s="1"/>
  <c r="AP31" i="23" s="1"/>
  <c r="AQ31" i="23" s="1"/>
  <c r="AR31" i="23" s="1"/>
  <c r="AS31" i="23" s="1"/>
  <c r="AT31" i="23" s="1"/>
  <c r="AU31" i="23" s="1"/>
  <c r="AV31" i="23" s="1"/>
  <c r="AW31" i="23" s="1"/>
  <c r="AX31" i="23" s="1"/>
  <c r="AM71" i="24"/>
  <c r="AN71" i="23"/>
  <c r="AO71" i="23" s="1"/>
  <c r="AM74" i="24"/>
  <c r="AN74" i="23"/>
  <c r="AO74" i="23" s="1"/>
  <c r="AM87" i="24"/>
  <c r="AN87" i="23"/>
  <c r="AM44" i="24"/>
  <c r="AN44" i="23"/>
  <c r="AO44" i="23" s="1"/>
  <c r="AM57" i="24"/>
  <c r="AN57" i="23"/>
  <c r="AO57" i="23" s="1"/>
  <c r="AM30" i="24"/>
  <c r="AN30" i="23"/>
  <c r="AO30" i="23" s="1"/>
  <c r="AP30" i="23" s="1"/>
  <c r="AQ30" i="23" s="1"/>
  <c r="AR30" i="23" s="1"/>
  <c r="AS30" i="23" s="1"/>
  <c r="AT30" i="23" s="1"/>
  <c r="AU30" i="23" s="1"/>
  <c r="AV30" i="23" s="1"/>
  <c r="AW30" i="23" s="1"/>
  <c r="AX30" i="23" s="1"/>
  <c r="AM45" i="24"/>
  <c r="AN45" i="23"/>
  <c r="AO45" i="23" s="1"/>
  <c r="AN40" i="24"/>
  <c r="AM12" i="23"/>
  <c r="AL15" i="23"/>
  <c r="AL16" i="23" s="1"/>
  <c r="AM40" i="24"/>
  <c r="AM11" i="23"/>
  <c r="AM7" i="23"/>
  <c r="AM85" i="24"/>
  <c r="AM14" i="23"/>
  <c r="AM28" i="24"/>
  <c r="AM10" i="23"/>
  <c r="AM6" i="23"/>
  <c r="AM5" i="23"/>
  <c r="AM13" i="23"/>
  <c r="AK5" i="25"/>
  <c r="AK65" i="25" s="1"/>
  <c r="AK7" i="24"/>
  <c r="AK15" i="24"/>
  <c r="AK13" i="25" s="1"/>
  <c r="AK6" i="24"/>
  <c r="AK4" i="25"/>
  <c r="AJ9" i="25"/>
  <c r="AI16" i="24"/>
  <c r="AI69" i="25"/>
  <c r="AI27" i="25"/>
  <c r="AI31" i="25" s="1"/>
  <c r="AI10" i="25"/>
  <c r="AL7" i="24" l="1"/>
  <c r="AM14" i="24"/>
  <c r="AM8" i="25" s="1"/>
  <c r="AM68" i="25" s="1"/>
  <c r="AP56" i="23"/>
  <c r="AO56" i="24"/>
  <c r="AZ36" i="24"/>
  <c r="BA36" i="23"/>
  <c r="BE50" i="23"/>
  <c r="BD50" i="24"/>
  <c r="AP74" i="23"/>
  <c r="AO74" i="24"/>
  <c r="AP43" i="23"/>
  <c r="AO43" i="24"/>
  <c r="AR55" i="23"/>
  <c r="AQ55" i="24"/>
  <c r="AP71" i="23"/>
  <c r="AO71" i="24"/>
  <c r="AP46" i="23"/>
  <c r="AO46" i="24"/>
  <c r="BO13" i="26"/>
  <c r="AW83" i="23"/>
  <c r="AV83" i="24"/>
  <c r="BI16" i="26"/>
  <c r="AL4" i="25"/>
  <c r="AL64" i="25" s="1"/>
  <c r="AP89" i="23"/>
  <c r="AO89" i="24"/>
  <c r="AP59" i="23"/>
  <c r="AO59" i="24"/>
  <c r="AY52" i="24"/>
  <c r="AZ52" i="23"/>
  <c r="AV38" i="24"/>
  <c r="AW38" i="23"/>
  <c r="AP44" i="23"/>
  <c r="AO44" i="24"/>
  <c r="BB21" i="26"/>
  <c r="BC21" i="26" s="1"/>
  <c r="BD21" i="26" s="1"/>
  <c r="BE21" i="26" s="1"/>
  <c r="BF21" i="26" s="1"/>
  <c r="BG21" i="26" s="1"/>
  <c r="BH21" i="26" s="1"/>
  <c r="BI21" i="26" s="1"/>
  <c r="BJ21" i="26" s="1"/>
  <c r="BK21" i="26" s="1"/>
  <c r="BL21" i="26" s="1"/>
  <c r="BM21" i="26" s="1"/>
  <c r="BN21" i="26" s="1"/>
  <c r="BO21" i="26" s="1"/>
  <c r="BP21" i="26" s="1"/>
  <c r="BQ21" i="26" s="1"/>
  <c r="BR21" i="26" s="1"/>
  <c r="BS21" i="26" s="1"/>
  <c r="BT21" i="26" s="1"/>
  <c r="BU21" i="26" s="1"/>
  <c r="BV21" i="26" s="1"/>
  <c r="BW21" i="26" s="1"/>
  <c r="BX21" i="26" s="1"/>
  <c r="BY21" i="26" s="1"/>
  <c r="BZ21" i="26" s="1"/>
  <c r="CA21" i="26" s="1"/>
  <c r="CB21" i="26" s="1"/>
  <c r="CC21" i="26" s="1"/>
  <c r="CD21" i="26" s="1"/>
  <c r="CE21" i="26" s="1"/>
  <c r="CF21" i="26" s="1"/>
  <c r="CG21" i="26" s="1"/>
  <c r="CH21" i="26" s="1"/>
  <c r="CI21" i="26" s="1"/>
  <c r="CJ21" i="26" s="1"/>
  <c r="AY31" i="23"/>
  <c r="AZ31" i="23" s="1"/>
  <c r="BA31" i="23" s="1"/>
  <c r="BB31" i="23" s="1"/>
  <c r="BC31" i="23" s="1"/>
  <c r="BD31" i="23" s="1"/>
  <c r="BE31" i="23" s="1"/>
  <c r="BF31" i="23" s="1"/>
  <c r="BG31" i="23" s="1"/>
  <c r="BH31" i="23" s="1"/>
  <c r="AP75" i="23"/>
  <c r="AO75" i="24"/>
  <c r="AP60" i="23"/>
  <c r="AO60" i="24"/>
  <c r="AP73" i="23"/>
  <c r="AO73" i="24"/>
  <c r="AV54" i="23"/>
  <c r="AU54" i="24"/>
  <c r="AU39" i="23"/>
  <c r="AT39" i="24"/>
  <c r="AV69" i="23"/>
  <c r="AU69" i="24"/>
  <c r="BG25" i="26"/>
  <c r="BB19" i="26"/>
  <c r="BC19" i="26" s="1"/>
  <c r="BD19" i="26" s="1"/>
  <c r="BE19" i="26" s="1"/>
  <c r="BF19" i="26" s="1"/>
  <c r="BG19" i="26" s="1"/>
  <c r="BH19" i="26" s="1"/>
  <c r="BI19" i="26" s="1"/>
  <c r="BJ19" i="26" s="1"/>
  <c r="BK19" i="26" s="1"/>
  <c r="BL19" i="26" s="1"/>
  <c r="BM19" i="26" s="1"/>
  <c r="BN19" i="26" s="1"/>
  <c r="BO19" i="26" s="1"/>
  <c r="BP19" i="26" s="1"/>
  <c r="BQ19" i="26" s="1"/>
  <c r="BR19" i="26" s="1"/>
  <c r="BS19" i="26" s="1"/>
  <c r="BT19" i="26" s="1"/>
  <c r="BU19" i="26" s="1"/>
  <c r="BV19" i="26" s="1"/>
  <c r="BW19" i="26" s="1"/>
  <c r="BX19" i="26" s="1"/>
  <c r="BY19" i="26" s="1"/>
  <c r="BZ19" i="26" s="1"/>
  <c r="CA19" i="26" s="1"/>
  <c r="CB19" i="26" s="1"/>
  <c r="CC19" i="26" s="1"/>
  <c r="CD19" i="26" s="1"/>
  <c r="CE19" i="26" s="1"/>
  <c r="CF19" i="26" s="1"/>
  <c r="CG19" i="26" s="1"/>
  <c r="CH19" i="26" s="1"/>
  <c r="CI19" i="26" s="1"/>
  <c r="CJ19" i="26" s="1"/>
  <c r="AY29" i="23"/>
  <c r="AZ29" i="23" s="1"/>
  <c r="BA29" i="23" s="1"/>
  <c r="BB29" i="23" s="1"/>
  <c r="BC29" i="23" s="1"/>
  <c r="BD29" i="23" s="1"/>
  <c r="BE29" i="23" s="1"/>
  <c r="BF29" i="23" s="1"/>
  <c r="BG29" i="23" s="1"/>
  <c r="BH29" i="23" s="1"/>
  <c r="AP90" i="23"/>
  <c r="AO90" i="24"/>
  <c r="AP42" i="23"/>
  <c r="AO42" i="24"/>
  <c r="AZ81" i="24"/>
  <c r="BA81" i="23"/>
  <c r="BG17" i="26"/>
  <c r="AP41" i="23"/>
  <c r="AO41" i="24"/>
  <c r="AP86" i="23"/>
  <c r="AO86" i="24"/>
  <c r="BM14" i="26"/>
  <c r="BD35" i="23"/>
  <c r="BC35" i="24"/>
  <c r="AY67" i="24"/>
  <c r="AZ67" i="23"/>
  <c r="AR70" i="23"/>
  <c r="AQ70" i="24"/>
  <c r="AQ40" i="23"/>
  <c r="AP40" i="24"/>
  <c r="BD80" i="23"/>
  <c r="BC80" i="24"/>
  <c r="AP58" i="23"/>
  <c r="AO58" i="24"/>
  <c r="BB20" i="26"/>
  <c r="BC20" i="26" s="1"/>
  <c r="BD20" i="26" s="1"/>
  <c r="BE20" i="26" s="1"/>
  <c r="BF20" i="26" s="1"/>
  <c r="BG20" i="26" s="1"/>
  <c r="BH20" i="26" s="1"/>
  <c r="BI20" i="26" s="1"/>
  <c r="BJ20" i="26" s="1"/>
  <c r="BK20" i="26" s="1"/>
  <c r="BL20" i="26" s="1"/>
  <c r="BM20" i="26" s="1"/>
  <c r="BN20" i="26" s="1"/>
  <c r="BO20" i="26" s="1"/>
  <c r="BP20" i="26" s="1"/>
  <c r="BQ20" i="26" s="1"/>
  <c r="BR20" i="26" s="1"/>
  <c r="BS20" i="26" s="1"/>
  <c r="BT20" i="26" s="1"/>
  <c r="BU20" i="26" s="1"/>
  <c r="BV20" i="26" s="1"/>
  <c r="BW20" i="26" s="1"/>
  <c r="BX20" i="26" s="1"/>
  <c r="BY20" i="26" s="1"/>
  <c r="BZ20" i="26" s="1"/>
  <c r="CA20" i="26" s="1"/>
  <c r="CB20" i="26" s="1"/>
  <c r="CC20" i="26" s="1"/>
  <c r="CD20" i="26" s="1"/>
  <c r="CE20" i="26" s="1"/>
  <c r="CF20" i="26" s="1"/>
  <c r="CG20" i="26" s="1"/>
  <c r="CH20" i="26" s="1"/>
  <c r="CI20" i="26" s="1"/>
  <c r="CJ20" i="26" s="1"/>
  <c r="AY30" i="23"/>
  <c r="AZ30" i="23" s="1"/>
  <c r="BA30" i="23" s="1"/>
  <c r="BB30" i="23" s="1"/>
  <c r="BC30" i="23" s="1"/>
  <c r="BD30" i="23" s="1"/>
  <c r="BE30" i="23" s="1"/>
  <c r="BF30" i="23" s="1"/>
  <c r="BG30" i="23" s="1"/>
  <c r="BH30" i="23" s="1"/>
  <c r="BA51" i="24"/>
  <c r="BB51" i="23"/>
  <c r="AP57" i="23"/>
  <c r="AO57" i="24"/>
  <c r="AP76" i="23"/>
  <c r="AO76" i="24"/>
  <c r="AX68" i="23"/>
  <c r="AW68" i="24"/>
  <c r="AX37" i="24"/>
  <c r="BB27" i="26"/>
  <c r="AY37" i="23"/>
  <c r="AQ85" i="23"/>
  <c r="AP85" i="24"/>
  <c r="AP88" i="23"/>
  <c r="AO88" i="24"/>
  <c r="BD26" i="26"/>
  <c r="AP45" i="23"/>
  <c r="AO45" i="24"/>
  <c r="AP91" i="23"/>
  <c r="AO91" i="24"/>
  <c r="AP61" i="23"/>
  <c r="AO61" i="24"/>
  <c r="BE65" i="23"/>
  <c r="BD65" i="24"/>
  <c r="BE28" i="23"/>
  <c r="BF28" i="23" s="1"/>
  <c r="BG28" i="23" s="1"/>
  <c r="BH28" i="23" s="1"/>
  <c r="BK15" i="26"/>
  <c r="AS92" i="23"/>
  <c r="AR92" i="24"/>
  <c r="AY82" i="23"/>
  <c r="AX82" i="24"/>
  <c r="BB72" i="26"/>
  <c r="BC72" i="26" s="1"/>
  <c r="BD72" i="26" s="1"/>
  <c r="BE72" i="26" s="1"/>
  <c r="BF72" i="26" s="1"/>
  <c r="BG72" i="26" s="1"/>
  <c r="BH72" i="26" s="1"/>
  <c r="BI72" i="26" s="1"/>
  <c r="BJ72" i="26" s="1"/>
  <c r="BK72" i="26" s="1"/>
  <c r="BL72" i="26" s="1"/>
  <c r="BM72" i="26" s="1"/>
  <c r="BN72" i="26" s="1"/>
  <c r="BO72" i="26" s="1"/>
  <c r="BP72" i="26" s="1"/>
  <c r="BQ72" i="26" s="1"/>
  <c r="BR72" i="26" s="1"/>
  <c r="BS72" i="26" s="1"/>
  <c r="BT72" i="26" s="1"/>
  <c r="BU72" i="26" s="1"/>
  <c r="BV72" i="26" s="1"/>
  <c r="BW72" i="26" s="1"/>
  <c r="BX72" i="26" s="1"/>
  <c r="BY72" i="26" s="1"/>
  <c r="BZ72" i="26" s="1"/>
  <c r="CA72" i="26" s="1"/>
  <c r="CB72" i="26" s="1"/>
  <c r="CC72" i="26" s="1"/>
  <c r="CD72" i="26" s="1"/>
  <c r="CE72" i="26" s="1"/>
  <c r="CF72" i="26" s="1"/>
  <c r="CG72" i="26" s="1"/>
  <c r="CH72" i="26" s="1"/>
  <c r="CI72" i="26" s="1"/>
  <c r="CJ72" i="26" s="1"/>
  <c r="BA66" i="24"/>
  <c r="BB66" i="23"/>
  <c r="BC18" i="26"/>
  <c r="AS47" i="23"/>
  <c r="AR47" i="24"/>
  <c r="AP72" i="23"/>
  <c r="AO72" i="24"/>
  <c r="BE22" i="26"/>
  <c r="AU84" i="23"/>
  <c r="AT84" i="24"/>
  <c r="AX53" i="23"/>
  <c r="AW53" i="24"/>
  <c r="AT77" i="23"/>
  <c r="AS77" i="24"/>
  <c r="AT62" i="23"/>
  <c r="AS62" i="24"/>
  <c r="AL15" i="24"/>
  <c r="AL13" i="25" s="1"/>
  <c r="AM13" i="24"/>
  <c r="AM7" i="25" s="1"/>
  <c r="AM67" i="25" s="1"/>
  <c r="AM12" i="24"/>
  <c r="AM6" i="25" s="1"/>
  <c r="AM66" i="25" s="1"/>
  <c r="AM30" i="25"/>
  <c r="AL7" i="25"/>
  <c r="AL67" i="25" s="1"/>
  <c r="AN14" i="23"/>
  <c r="AO87" i="23"/>
  <c r="AN7" i="23"/>
  <c r="AU26" i="24"/>
  <c r="AN75" i="24"/>
  <c r="AN29" i="24"/>
  <c r="AN60" i="24"/>
  <c r="BA23" i="24"/>
  <c r="AN89" i="24"/>
  <c r="AN56" i="24"/>
  <c r="AN12" i="23"/>
  <c r="AN88" i="24"/>
  <c r="AN73" i="24"/>
  <c r="AN10" i="23"/>
  <c r="AN11" i="23"/>
  <c r="AN45" i="24"/>
  <c r="AN57" i="24"/>
  <c r="AN87" i="24"/>
  <c r="AN71" i="24"/>
  <c r="AN13" i="23"/>
  <c r="AN91" i="24"/>
  <c r="AQ32" i="24"/>
  <c r="AY24" i="24"/>
  <c r="AN76" i="24"/>
  <c r="AO28" i="24"/>
  <c r="AN42" i="24"/>
  <c r="AN61" i="24"/>
  <c r="AN46" i="24"/>
  <c r="AN90" i="24"/>
  <c r="AN41" i="24"/>
  <c r="AN43" i="24"/>
  <c r="AN86" i="24"/>
  <c r="AN5" i="23"/>
  <c r="AN30" i="24"/>
  <c r="AN44" i="24"/>
  <c r="AN74" i="24"/>
  <c r="AN31" i="24"/>
  <c r="AS27" i="24"/>
  <c r="AW25" i="24"/>
  <c r="AN72" i="24"/>
  <c r="AN6" i="23"/>
  <c r="AN58" i="24"/>
  <c r="AN59" i="24"/>
  <c r="AM15" i="23"/>
  <c r="AM16" i="23" s="1"/>
  <c r="AL5" i="25"/>
  <c r="AL65" i="25" s="1"/>
  <c r="AM10" i="24"/>
  <c r="AM11" i="24"/>
  <c r="AL5" i="24"/>
  <c r="AK5" i="24"/>
  <c r="AK64" i="25"/>
  <c r="AK9" i="25"/>
  <c r="AJ10" i="25"/>
  <c r="AJ69" i="25"/>
  <c r="AJ27" i="25"/>
  <c r="AJ31" i="25" s="1"/>
  <c r="AL16" i="24" l="1"/>
  <c r="AS70" i="23"/>
  <c r="AR70" i="24"/>
  <c r="BH25" i="26"/>
  <c r="AQ44" i="23"/>
  <c r="AP44" i="24"/>
  <c r="AQ89" i="23"/>
  <c r="AP89" i="24"/>
  <c r="AP87" i="23"/>
  <c r="AO87" i="24"/>
  <c r="BD18" i="26"/>
  <c r="BC6" i="26"/>
  <c r="AQ61" i="23"/>
  <c r="AP61" i="24"/>
  <c r="AQ88" i="23"/>
  <c r="AP88" i="24"/>
  <c r="AQ86" i="23"/>
  <c r="AP86" i="24"/>
  <c r="AW38" i="24"/>
  <c r="AX38" i="23"/>
  <c r="AQ43" i="23"/>
  <c r="AP43" i="24"/>
  <c r="BF22" i="26"/>
  <c r="BB66" i="24"/>
  <c r="BC66" i="23"/>
  <c r="AQ76" i="23"/>
  <c r="AP76" i="24"/>
  <c r="AQ58" i="23"/>
  <c r="AP58" i="24"/>
  <c r="AQ42" i="23"/>
  <c r="AP42" i="24"/>
  <c r="AW69" i="23"/>
  <c r="AV69" i="24"/>
  <c r="AQ60" i="23"/>
  <c r="AP60" i="24"/>
  <c r="AU77" i="23"/>
  <c r="AT77" i="24"/>
  <c r="BL15" i="26"/>
  <c r="AQ91" i="23"/>
  <c r="AP91" i="24"/>
  <c r="AR85" i="23"/>
  <c r="AQ85" i="24"/>
  <c r="AQ41" i="23"/>
  <c r="AP41" i="24"/>
  <c r="AZ52" i="24"/>
  <c r="BA52" i="23"/>
  <c r="AQ46" i="23"/>
  <c r="AP46" i="24"/>
  <c r="AQ74" i="23"/>
  <c r="AP74" i="24"/>
  <c r="AT92" i="23"/>
  <c r="AS92" i="24"/>
  <c r="AQ72" i="23"/>
  <c r="AP72" i="24"/>
  <c r="AY37" i="24"/>
  <c r="AZ37" i="23"/>
  <c r="AQ57" i="23"/>
  <c r="AP57" i="24"/>
  <c r="BE80" i="23"/>
  <c r="BD80" i="24"/>
  <c r="BE35" i="23"/>
  <c r="BD35" i="24"/>
  <c r="AQ90" i="23"/>
  <c r="AP90" i="24"/>
  <c r="AU39" i="24"/>
  <c r="AV39" i="23"/>
  <c r="AQ75" i="23"/>
  <c r="AP75" i="24"/>
  <c r="BJ16" i="26"/>
  <c r="AY53" i="23"/>
  <c r="AX53" i="24"/>
  <c r="BB43" i="26"/>
  <c r="BC43" i="26" s="1"/>
  <c r="BD43" i="26" s="1"/>
  <c r="BE43" i="26" s="1"/>
  <c r="BF43" i="26" s="1"/>
  <c r="BG43" i="26" s="1"/>
  <c r="BH43" i="26" s="1"/>
  <c r="BI43" i="26" s="1"/>
  <c r="BJ43" i="26" s="1"/>
  <c r="BK43" i="26" s="1"/>
  <c r="BL43" i="26" s="1"/>
  <c r="BM43" i="26" s="1"/>
  <c r="BN43" i="26" s="1"/>
  <c r="BO43" i="26" s="1"/>
  <c r="BP43" i="26" s="1"/>
  <c r="BQ43" i="26" s="1"/>
  <c r="BR43" i="26" s="1"/>
  <c r="BS43" i="26" s="1"/>
  <c r="BT43" i="26" s="1"/>
  <c r="BU43" i="26" s="1"/>
  <c r="BV43" i="26" s="1"/>
  <c r="BW43" i="26" s="1"/>
  <c r="BX43" i="26" s="1"/>
  <c r="BY43" i="26" s="1"/>
  <c r="BZ43" i="26" s="1"/>
  <c r="CA43" i="26" s="1"/>
  <c r="CB43" i="26" s="1"/>
  <c r="CC43" i="26" s="1"/>
  <c r="CD43" i="26" s="1"/>
  <c r="CE43" i="26" s="1"/>
  <c r="CF43" i="26" s="1"/>
  <c r="CG43" i="26" s="1"/>
  <c r="CH43" i="26" s="1"/>
  <c r="CI43" i="26" s="1"/>
  <c r="CJ43" i="26" s="1"/>
  <c r="BC27" i="26"/>
  <c r="BB51" i="24"/>
  <c r="BC51" i="23"/>
  <c r="AQ71" i="23"/>
  <c r="AP71" i="24"/>
  <c r="BF50" i="23"/>
  <c r="BE50" i="24"/>
  <c r="AQ45" i="23"/>
  <c r="AP45" i="24"/>
  <c r="AT47" i="23"/>
  <c r="AS47" i="24"/>
  <c r="AY82" i="24"/>
  <c r="AZ82" i="23"/>
  <c r="AR40" i="23"/>
  <c r="AQ40" i="24"/>
  <c r="BH17" i="26"/>
  <c r="AW54" i="23"/>
  <c r="AV54" i="24"/>
  <c r="AQ59" i="23"/>
  <c r="AP59" i="24"/>
  <c r="AX83" i="23"/>
  <c r="AW83" i="24"/>
  <c r="BA36" i="24"/>
  <c r="BB36" i="23"/>
  <c r="AV84" i="23"/>
  <c r="AU84" i="24"/>
  <c r="BB6" i="26"/>
  <c r="BF65" i="23"/>
  <c r="BE65" i="24"/>
  <c r="BE26" i="26"/>
  <c r="BN14" i="26"/>
  <c r="BA81" i="24"/>
  <c r="BB81" i="23"/>
  <c r="AS55" i="23"/>
  <c r="AR55" i="24"/>
  <c r="AY68" i="23"/>
  <c r="AX68" i="24"/>
  <c r="BB58" i="26"/>
  <c r="BC58" i="26" s="1"/>
  <c r="BD58" i="26" s="1"/>
  <c r="BE58" i="26" s="1"/>
  <c r="BF58" i="26" s="1"/>
  <c r="BG58" i="26" s="1"/>
  <c r="BH58" i="26" s="1"/>
  <c r="BI58" i="26" s="1"/>
  <c r="BJ58" i="26" s="1"/>
  <c r="BK58" i="26" s="1"/>
  <c r="BL58" i="26" s="1"/>
  <c r="BM58" i="26" s="1"/>
  <c r="BN58" i="26" s="1"/>
  <c r="BO58" i="26" s="1"/>
  <c r="BP58" i="26" s="1"/>
  <c r="BQ58" i="26" s="1"/>
  <c r="BR58" i="26" s="1"/>
  <c r="BS58" i="26" s="1"/>
  <c r="BT58" i="26" s="1"/>
  <c r="BU58" i="26" s="1"/>
  <c r="BV58" i="26" s="1"/>
  <c r="BW58" i="26" s="1"/>
  <c r="BX58" i="26" s="1"/>
  <c r="BY58" i="26" s="1"/>
  <c r="BZ58" i="26" s="1"/>
  <c r="CA58" i="26" s="1"/>
  <c r="CB58" i="26" s="1"/>
  <c r="CC58" i="26" s="1"/>
  <c r="CD58" i="26" s="1"/>
  <c r="CE58" i="26" s="1"/>
  <c r="CF58" i="26" s="1"/>
  <c r="CG58" i="26" s="1"/>
  <c r="CH58" i="26" s="1"/>
  <c r="CI58" i="26" s="1"/>
  <c r="CJ58" i="26" s="1"/>
  <c r="AQ73" i="23"/>
  <c r="AP73" i="24"/>
  <c r="AU62" i="23"/>
  <c r="AT62" i="24"/>
  <c r="AZ67" i="24"/>
  <c r="BA67" i="23"/>
  <c r="BP13" i="26"/>
  <c r="AQ56" i="23"/>
  <c r="AP56" i="24"/>
  <c r="AL9" i="25"/>
  <c r="AL10" i="25" s="1"/>
  <c r="AN14" i="24"/>
  <c r="AN8" i="25" s="1"/>
  <c r="AN68" i="25" s="1"/>
  <c r="AO11" i="23"/>
  <c r="AX25" i="24"/>
  <c r="AO30" i="24"/>
  <c r="AN10" i="24"/>
  <c r="AN12" i="24"/>
  <c r="AN6" i="25" s="1"/>
  <c r="AN66" i="25" s="1"/>
  <c r="AN30" i="25"/>
  <c r="AO7" i="23"/>
  <c r="AO10" i="23"/>
  <c r="AP28" i="24"/>
  <c r="AO12" i="23"/>
  <c r="AO29" i="24"/>
  <c r="AO31" i="24"/>
  <c r="AO5" i="23"/>
  <c r="AZ24" i="24"/>
  <c r="AR32" i="24"/>
  <c r="AO13" i="23"/>
  <c r="AN15" i="23"/>
  <c r="AN16" i="23" s="1"/>
  <c r="BB23" i="24"/>
  <c r="AV26" i="24"/>
  <c r="AT27" i="24"/>
  <c r="AO6" i="23"/>
  <c r="AO14" i="23"/>
  <c r="AN13" i="24"/>
  <c r="AN7" i="25" s="1"/>
  <c r="AN67" i="25" s="1"/>
  <c r="AN11" i="24"/>
  <c r="AM5" i="25"/>
  <c r="AM65" i="25" s="1"/>
  <c r="AM7" i="24"/>
  <c r="AM4" i="25"/>
  <c r="AM6" i="24"/>
  <c r="AM15" i="24"/>
  <c r="AM13" i="25" s="1"/>
  <c r="AK16" i="24"/>
  <c r="E2" i="24"/>
  <c r="AK10" i="25"/>
  <c r="AK27" i="25"/>
  <c r="AK31" i="25" s="1"/>
  <c r="AK69" i="25"/>
  <c r="AL27" i="25" l="1"/>
  <c r="AL31" i="25" s="1"/>
  <c r="AL69" i="25"/>
  <c r="BO14" i="26"/>
  <c r="AR45" i="23"/>
  <c r="AQ45" i="24"/>
  <c r="AT55" i="23"/>
  <c r="AS55" i="24"/>
  <c r="AV62" i="23"/>
  <c r="AU62" i="24"/>
  <c r="BG65" i="23"/>
  <c r="BF65" i="24"/>
  <c r="BF50" i="24"/>
  <c r="BG50" i="23"/>
  <c r="AR41" i="23"/>
  <c r="AQ41" i="24"/>
  <c r="AR56" i="23"/>
  <c r="AQ56" i="24"/>
  <c r="AR59" i="23"/>
  <c r="AQ59" i="24"/>
  <c r="AZ82" i="24"/>
  <c r="BA82" i="23"/>
  <c r="AY53" i="24"/>
  <c r="AZ53" i="23"/>
  <c r="AR57" i="23"/>
  <c r="AQ57" i="24"/>
  <c r="AV77" i="23"/>
  <c r="AU77" i="24"/>
  <c r="AR58" i="23"/>
  <c r="AQ58" i="24"/>
  <c r="AR89" i="23"/>
  <c r="AQ89" i="24"/>
  <c r="BG22" i="26"/>
  <c r="AR73" i="23"/>
  <c r="AQ73" i="24"/>
  <c r="AR71" i="23"/>
  <c r="AQ71" i="24"/>
  <c r="AR90" i="23"/>
  <c r="AQ90" i="24"/>
  <c r="AZ37" i="24"/>
  <c r="BA37" i="23"/>
  <c r="AR74" i="23"/>
  <c r="AQ74" i="24"/>
  <c r="AS85" i="23"/>
  <c r="AR85" i="24"/>
  <c r="AR43" i="23"/>
  <c r="AQ43" i="24"/>
  <c r="AR61" i="23"/>
  <c r="AQ61" i="24"/>
  <c r="BD27" i="26"/>
  <c r="AY83" i="23"/>
  <c r="AX83" i="24"/>
  <c r="BB73" i="26"/>
  <c r="BC73" i="26" s="1"/>
  <c r="BD73" i="26" s="1"/>
  <c r="BE73" i="26" s="1"/>
  <c r="BF73" i="26" s="1"/>
  <c r="BG73" i="26" s="1"/>
  <c r="BH73" i="26" s="1"/>
  <c r="BI73" i="26" s="1"/>
  <c r="BJ73" i="26" s="1"/>
  <c r="BK73" i="26" s="1"/>
  <c r="BL73" i="26" s="1"/>
  <c r="BM73" i="26" s="1"/>
  <c r="BN73" i="26" s="1"/>
  <c r="BO73" i="26" s="1"/>
  <c r="BP73" i="26" s="1"/>
  <c r="BQ73" i="26" s="1"/>
  <c r="BR73" i="26" s="1"/>
  <c r="BS73" i="26" s="1"/>
  <c r="BT73" i="26" s="1"/>
  <c r="BU73" i="26" s="1"/>
  <c r="BV73" i="26" s="1"/>
  <c r="BW73" i="26" s="1"/>
  <c r="BX73" i="26" s="1"/>
  <c r="BY73" i="26" s="1"/>
  <c r="BZ73" i="26" s="1"/>
  <c r="CA73" i="26" s="1"/>
  <c r="CB73" i="26" s="1"/>
  <c r="CC73" i="26" s="1"/>
  <c r="CD73" i="26" s="1"/>
  <c r="CE73" i="26" s="1"/>
  <c r="CF73" i="26" s="1"/>
  <c r="CG73" i="26" s="1"/>
  <c r="CH73" i="26" s="1"/>
  <c r="CI73" i="26" s="1"/>
  <c r="CJ73" i="26" s="1"/>
  <c r="BB81" i="24"/>
  <c r="BC81" i="23"/>
  <c r="AS40" i="23"/>
  <c r="AR40" i="24"/>
  <c r="AU92" i="23"/>
  <c r="AT92" i="24"/>
  <c r="AR88" i="23"/>
  <c r="AQ88" i="24"/>
  <c r="AW84" i="23"/>
  <c r="AV84" i="24"/>
  <c r="AX54" i="23"/>
  <c r="AW54" i="24"/>
  <c r="BD51" i="23"/>
  <c r="BC51" i="24"/>
  <c r="AR60" i="23"/>
  <c r="AQ60" i="24"/>
  <c r="AR76" i="23"/>
  <c r="AQ76" i="24"/>
  <c r="AX38" i="24"/>
  <c r="BB28" i="26"/>
  <c r="AY38" i="23"/>
  <c r="AR44" i="23"/>
  <c r="AQ44" i="24"/>
  <c r="AU47" i="23"/>
  <c r="AT47" i="24"/>
  <c r="BK16" i="26"/>
  <c r="AR46" i="23"/>
  <c r="AQ46" i="24"/>
  <c r="AR91" i="23"/>
  <c r="AQ91" i="24"/>
  <c r="BD66" i="23"/>
  <c r="BC66" i="24"/>
  <c r="BA67" i="24"/>
  <c r="BB67" i="23"/>
  <c r="AY68" i="24"/>
  <c r="AZ68" i="23"/>
  <c r="BF35" i="23"/>
  <c r="BE35" i="24"/>
  <c r="BA52" i="24"/>
  <c r="BB52" i="23"/>
  <c r="AX69" i="23"/>
  <c r="AW69" i="24"/>
  <c r="BE18" i="26"/>
  <c r="BD6" i="26"/>
  <c r="BI25" i="26"/>
  <c r="BQ13" i="26"/>
  <c r="BF26" i="26"/>
  <c r="BI17" i="26"/>
  <c r="AR75" i="23"/>
  <c r="AQ75" i="24"/>
  <c r="AR72" i="23"/>
  <c r="AQ72" i="24"/>
  <c r="AR86" i="23"/>
  <c r="AQ86" i="24"/>
  <c r="BB36" i="24"/>
  <c r="BC36" i="23"/>
  <c r="AV39" i="24"/>
  <c r="AW39" i="23"/>
  <c r="BF80" i="23"/>
  <c r="BE80" i="24"/>
  <c r="BM15" i="26"/>
  <c r="AR42" i="23"/>
  <c r="AQ42" i="24"/>
  <c r="AQ87" i="23"/>
  <c r="AP87" i="24"/>
  <c r="AT70" i="23"/>
  <c r="AS70" i="24"/>
  <c r="AM5" i="24"/>
  <c r="AM16" i="24" s="1"/>
  <c r="AO11" i="24"/>
  <c r="AO5" i="25" s="1"/>
  <c r="AO14" i="24"/>
  <c r="AU27" i="24"/>
  <c r="BC23" i="24"/>
  <c r="AP29" i="24"/>
  <c r="AO12" i="24"/>
  <c r="AQ28" i="24"/>
  <c r="AO30" i="25"/>
  <c r="AN5" i="25"/>
  <c r="AN65" i="25" s="1"/>
  <c r="AN7" i="24"/>
  <c r="AO13" i="24"/>
  <c r="AS32" i="24"/>
  <c r="AP31" i="24"/>
  <c r="AP10" i="23"/>
  <c r="AO10" i="24"/>
  <c r="AO4" i="25" s="1"/>
  <c r="AP7" i="23"/>
  <c r="AP13" i="23"/>
  <c r="AP6" i="23"/>
  <c r="AO15" i="23"/>
  <c r="AO16" i="23" s="1"/>
  <c r="AP14" i="23"/>
  <c r="AP30" i="24"/>
  <c r="AY25" i="24"/>
  <c r="AP11" i="23"/>
  <c r="AW26" i="24"/>
  <c r="BA24" i="24"/>
  <c r="AP12" i="23"/>
  <c r="AP5" i="23"/>
  <c r="AN4" i="25"/>
  <c r="AN6" i="24"/>
  <c r="AN15" i="24"/>
  <c r="AN13" i="25" s="1"/>
  <c r="AM64" i="25"/>
  <c r="AM9" i="25"/>
  <c r="AS61" i="23" l="1"/>
  <c r="AR61" i="24"/>
  <c r="BJ17" i="26"/>
  <c r="BG35" i="23"/>
  <c r="BF35" i="24"/>
  <c r="AS91" i="23"/>
  <c r="AR91" i="24"/>
  <c r="AS43" i="23"/>
  <c r="AR43" i="24"/>
  <c r="AS90" i="23"/>
  <c r="AR90" i="24"/>
  <c r="AZ53" i="24"/>
  <c r="BA53" i="23"/>
  <c r="AS56" i="23"/>
  <c r="AR56" i="24"/>
  <c r="BN15" i="26"/>
  <c r="AS86" i="23"/>
  <c r="AR86" i="24"/>
  <c r="AZ68" i="24"/>
  <c r="BA68" i="23"/>
  <c r="AS44" i="23"/>
  <c r="AR44" i="24"/>
  <c r="AS60" i="23"/>
  <c r="AR60" i="24"/>
  <c r="AS88" i="23"/>
  <c r="AR88" i="24"/>
  <c r="AS89" i="23"/>
  <c r="AR89" i="24"/>
  <c r="AS41" i="23"/>
  <c r="AR41" i="24"/>
  <c r="AU55" i="23"/>
  <c r="AT55" i="24"/>
  <c r="AS76" i="23"/>
  <c r="AR76" i="24"/>
  <c r="BH22" i="26"/>
  <c r="AW62" i="23"/>
  <c r="AV62" i="24"/>
  <c r="BF18" i="26"/>
  <c r="BE6" i="26"/>
  <c r="AT85" i="23"/>
  <c r="AS85" i="24"/>
  <c r="AN5" i="24"/>
  <c r="AN16" i="24" s="1"/>
  <c r="BG80" i="23"/>
  <c r="BF80" i="24"/>
  <c r="AS72" i="23"/>
  <c r="AR72" i="24"/>
  <c r="BB67" i="24"/>
  <c r="BC67" i="23"/>
  <c r="AY38" i="24"/>
  <c r="AZ38" i="23"/>
  <c r="BE51" i="23"/>
  <c r="BD51" i="24"/>
  <c r="AV92" i="23"/>
  <c r="AU92" i="24"/>
  <c r="AS58" i="23"/>
  <c r="AR58" i="24"/>
  <c r="AS45" i="23"/>
  <c r="AR45" i="24"/>
  <c r="AS42" i="23"/>
  <c r="AR42" i="24"/>
  <c r="BJ25" i="26"/>
  <c r="AY83" i="24"/>
  <c r="AZ83" i="23"/>
  <c r="AS71" i="23"/>
  <c r="AR71" i="24"/>
  <c r="BA82" i="24"/>
  <c r="BB82" i="23"/>
  <c r="BG50" i="24"/>
  <c r="BH50" i="23"/>
  <c r="AR87" i="23"/>
  <c r="AQ87" i="24"/>
  <c r="AW39" i="24"/>
  <c r="AX39" i="23"/>
  <c r="AY69" i="23"/>
  <c r="AX69" i="24"/>
  <c r="BB59" i="26"/>
  <c r="BC59" i="26" s="1"/>
  <c r="BD59" i="26" s="1"/>
  <c r="BE59" i="26" s="1"/>
  <c r="BF59" i="26" s="1"/>
  <c r="BG59" i="26" s="1"/>
  <c r="BH59" i="26" s="1"/>
  <c r="BI59" i="26" s="1"/>
  <c r="BJ59" i="26" s="1"/>
  <c r="BK59" i="26" s="1"/>
  <c r="BL59" i="26" s="1"/>
  <c r="BM59" i="26" s="1"/>
  <c r="BN59" i="26" s="1"/>
  <c r="BO59" i="26" s="1"/>
  <c r="BP59" i="26" s="1"/>
  <c r="BQ59" i="26" s="1"/>
  <c r="BR59" i="26" s="1"/>
  <c r="BS59" i="26" s="1"/>
  <c r="BT59" i="26" s="1"/>
  <c r="BU59" i="26" s="1"/>
  <c r="BV59" i="26" s="1"/>
  <c r="BW59" i="26" s="1"/>
  <c r="BX59" i="26" s="1"/>
  <c r="BY59" i="26" s="1"/>
  <c r="BZ59" i="26" s="1"/>
  <c r="CA59" i="26" s="1"/>
  <c r="CB59" i="26" s="1"/>
  <c r="CC59" i="26" s="1"/>
  <c r="CD59" i="26" s="1"/>
  <c r="CE59" i="26" s="1"/>
  <c r="CF59" i="26" s="1"/>
  <c r="CG59" i="26" s="1"/>
  <c r="CH59" i="26" s="1"/>
  <c r="CI59" i="26" s="1"/>
  <c r="CJ59" i="26" s="1"/>
  <c r="BC28" i="26"/>
  <c r="BE27" i="26"/>
  <c r="AS74" i="23"/>
  <c r="AR74" i="24"/>
  <c r="AS73" i="23"/>
  <c r="AR73" i="24"/>
  <c r="BD36" i="23"/>
  <c r="BC36" i="24"/>
  <c r="BD81" i="23"/>
  <c r="BC81" i="24"/>
  <c r="AU47" i="24"/>
  <c r="AV47" i="23"/>
  <c r="AX84" i="23"/>
  <c r="AW84" i="24"/>
  <c r="AS57" i="23"/>
  <c r="AR57" i="24"/>
  <c r="AU70" i="23"/>
  <c r="AT70" i="24"/>
  <c r="BG26" i="26"/>
  <c r="AS46" i="23"/>
  <c r="AR46" i="24"/>
  <c r="AS75" i="23"/>
  <c r="AR75" i="24"/>
  <c r="BR13" i="26"/>
  <c r="BB52" i="24"/>
  <c r="BC52" i="23"/>
  <c r="BL16" i="26"/>
  <c r="AY54" i="23"/>
  <c r="AX54" i="24"/>
  <c r="BB44" i="26"/>
  <c r="BC44" i="26" s="1"/>
  <c r="BD44" i="26" s="1"/>
  <c r="BE44" i="26" s="1"/>
  <c r="BF44" i="26" s="1"/>
  <c r="BG44" i="26" s="1"/>
  <c r="BH44" i="26" s="1"/>
  <c r="BI44" i="26" s="1"/>
  <c r="BJ44" i="26" s="1"/>
  <c r="BK44" i="26" s="1"/>
  <c r="BL44" i="26" s="1"/>
  <c r="BM44" i="26" s="1"/>
  <c r="BN44" i="26" s="1"/>
  <c r="BO44" i="26" s="1"/>
  <c r="BP44" i="26" s="1"/>
  <c r="BQ44" i="26" s="1"/>
  <c r="BR44" i="26" s="1"/>
  <c r="BS44" i="26" s="1"/>
  <c r="BT44" i="26" s="1"/>
  <c r="BU44" i="26" s="1"/>
  <c r="BV44" i="26" s="1"/>
  <c r="BW44" i="26" s="1"/>
  <c r="BX44" i="26" s="1"/>
  <c r="BY44" i="26" s="1"/>
  <c r="BZ44" i="26" s="1"/>
  <c r="CA44" i="26" s="1"/>
  <c r="CB44" i="26" s="1"/>
  <c r="CC44" i="26" s="1"/>
  <c r="CD44" i="26" s="1"/>
  <c r="CE44" i="26" s="1"/>
  <c r="CF44" i="26" s="1"/>
  <c r="CG44" i="26" s="1"/>
  <c r="CH44" i="26" s="1"/>
  <c r="CI44" i="26" s="1"/>
  <c r="CJ44" i="26" s="1"/>
  <c r="AT40" i="23"/>
  <c r="AS40" i="24"/>
  <c r="BA37" i="24"/>
  <c r="BB37" i="23"/>
  <c r="AW77" i="23"/>
  <c r="AV77" i="24"/>
  <c r="AS59" i="23"/>
  <c r="AR59" i="24"/>
  <c r="BG65" i="24"/>
  <c r="BH65" i="23"/>
  <c r="BE66" i="23"/>
  <c r="BD66" i="24"/>
  <c r="BP14" i="26"/>
  <c r="AO8" i="25"/>
  <c r="AO68" i="25" s="1"/>
  <c r="AO7" i="25"/>
  <c r="AO67" i="25" s="1"/>
  <c r="AO6" i="25"/>
  <c r="AO66" i="25" s="1"/>
  <c r="AQ10" i="23"/>
  <c r="AP14" i="24"/>
  <c r="AP12" i="24"/>
  <c r="AQ14" i="23"/>
  <c r="BB24" i="24"/>
  <c r="AX26" i="24"/>
  <c r="AO6" i="24"/>
  <c r="AO15" i="24"/>
  <c r="AO13" i="25" s="1"/>
  <c r="AV27" i="24"/>
  <c r="AP11" i="24"/>
  <c r="AP5" i="25" s="1"/>
  <c r="AQ30" i="24"/>
  <c r="AP15" i="23"/>
  <c r="AP16" i="23" s="1"/>
  <c r="AP30" i="25"/>
  <c r="AO7" i="24"/>
  <c r="AN9" i="25"/>
  <c r="AN64" i="25"/>
  <c r="AQ12" i="23"/>
  <c r="AZ25" i="24"/>
  <c r="AP13" i="24"/>
  <c r="AQ31" i="24"/>
  <c r="AT32" i="24"/>
  <c r="AQ11" i="23"/>
  <c r="AQ6" i="23"/>
  <c r="AR28" i="24"/>
  <c r="AQ13" i="23"/>
  <c r="AP10" i="24"/>
  <c r="AP4" i="25" s="1"/>
  <c r="AQ7" i="23"/>
  <c r="AQ5" i="23"/>
  <c r="AQ29" i="24"/>
  <c r="BD23" i="24"/>
  <c r="AM27" i="25"/>
  <c r="AM31" i="25" s="1"/>
  <c r="AM10" i="25"/>
  <c r="AM69" i="25"/>
  <c r="AP6" i="25" l="1"/>
  <c r="BE81" i="23"/>
  <c r="BD81" i="24"/>
  <c r="AX77" i="23"/>
  <c r="AW77" i="24"/>
  <c r="AT45" i="23"/>
  <c r="AS45" i="24"/>
  <c r="AT56" i="23"/>
  <c r="AS56" i="24"/>
  <c r="BB37" i="24"/>
  <c r="BC37" i="23"/>
  <c r="AT75" i="23"/>
  <c r="AS75" i="24"/>
  <c r="AT57" i="23"/>
  <c r="AS57" i="24"/>
  <c r="BE36" i="23"/>
  <c r="BD36" i="24"/>
  <c r="AS87" i="23"/>
  <c r="AR87" i="24"/>
  <c r="AZ83" i="24"/>
  <c r="BA83" i="23"/>
  <c r="BC67" i="24"/>
  <c r="BD67" i="23"/>
  <c r="AU85" i="23"/>
  <c r="AT85" i="24"/>
  <c r="BI22" i="26"/>
  <c r="AT89" i="23"/>
  <c r="AS89" i="24"/>
  <c r="BA53" i="24"/>
  <c r="BB53" i="23"/>
  <c r="AT91" i="23"/>
  <c r="AS91" i="24"/>
  <c r="BF66" i="23"/>
  <c r="BE66" i="24"/>
  <c r="BM16" i="26"/>
  <c r="BD28" i="26"/>
  <c r="BH50" i="24"/>
  <c r="BI50" i="23"/>
  <c r="AT58" i="23"/>
  <c r="AS58" i="24"/>
  <c r="BG35" i="24"/>
  <c r="BH35" i="23"/>
  <c r="BS13" i="26"/>
  <c r="BF27" i="26"/>
  <c r="AZ38" i="24"/>
  <c r="BA38" i="23"/>
  <c r="BA68" i="24"/>
  <c r="BB68" i="23"/>
  <c r="BI65" i="23"/>
  <c r="BH65" i="24"/>
  <c r="AT76" i="23"/>
  <c r="AS76" i="24"/>
  <c r="AT88" i="23"/>
  <c r="AS88" i="24"/>
  <c r="AT86" i="23"/>
  <c r="AS86" i="24"/>
  <c r="AY54" i="24"/>
  <c r="AZ54" i="23"/>
  <c r="BQ14" i="26"/>
  <c r="AT71" i="23"/>
  <c r="AS71" i="24"/>
  <c r="BC52" i="24"/>
  <c r="BD52" i="23"/>
  <c r="AT46" i="23"/>
  <c r="AS46" i="24"/>
  <c r="AY84" i="23"/>
  <c r="AX84" i="24"/>
  <c r="BB74" i="26"/>
  <c r="BC74" i="26" s="1"/>
  <c r="BD74" i="26" s="1"/>
  <c r="BE74" i="26" s="1"/>
  <c r="BF74" i="26" s="1"/>
  <c r="BG74" i="26" s="1"/>
  <c r="BH74" i="26" s="1"/>
  <c r="BI74" i="26" s="1"/>
  <c r="BJ74" i="26" s="1"/>
  <c r="BK74" i="26" s="1"/>
  <c r="BL74" i="26" s="1"/>
  <c r="BM74" i="26" s="1"/>
  <c r="BN74" i="26" s="1"/>
  <c r="BO74" i="26" s="1"/>
  <c r="BP74" i="26" s="1"/>
  <c r="BQ74" i="26" s="1"/>
  <c r="BR74" i="26" s="1"/>
  <c r="BS74" i="26" s="1"/>
  <c r="BT74" i="26" s="1"/>
  <c r="BU74" i="26" s="1"/>
  <c r="BV74" i="26" s="1"/>
  <c r="BW74" i="26" s="1"/>
  <c r="BX74" i="26" s="1"/>
  <c r="BY74" i="26" s="1"/>
  <c r="BZ74" i="26" s="1"/>
  <c r="CA74" i="26" s="1"/>
  <c r="CB74" i="26" s="1"/>
  <c r="CC74" i="26" s="1"/>
  <c r="CD74" i="26" s="1"/>
  <c r="CE74" i="26" s="1"/>
  <c r="CF74" i="26" s="1"/>
  <c r="CG74" i="26" s="1"/>
  <c r="CH74" i="26" s="1"/>
  <c r="CI74" i="26" s="1"/>
  <c r="CJ74" i="26" s="1"/>
  <c r="AT73" i="23"/>
  <c r="AS73" i="24"/>
  <c r="AU40" i="23"/>
  <c r="AT40" i="24"/>
  <c r="AV47" i="24"/>
  <c r="AW47" i="23"/>
  <c r="BK25" i="26"/>
  <c r="AW92" i="23"/>
  <c r="AV92" i="24"/>
  <c r="AT72" i="23"/>
  <c r="AS72" i="24"/>
  <c r="BG18" i="26"/>
  <c r="BF6" i="26"/>
  <c r="AT90" i="23"/>
  <c r="AS90" i="24"/>
  <c r="BH26" i="26"/>
  <c r="BB82" i="24"/>
  <c r="BC82" i="23"/>
  <c r="AV55" i="23"/>
  <c r="AU55" i="24"/>
  <c r="AT74" i="23"/>
  <c r="AS74" i="24"/>
  <c r="AY69" i="24"/>
  <c r="AZ69" i="23"/>
  <c r="AT60" i="23"/>
  <c r="AS60" i="24"/>
  <c r="BK17" i="26"/>
  <c r="AT59" i="23"/>
  <c r="AS59" i="24"/>
  <c r="AX39" i="24"/>
  <c r="BB29" i="26"/>
  <c r="AY39" i="23"/>
  <c r="AT42" i="23"/>
  <c r="AS42" i="24"/>
  <c r="BF51" i="23"/>
  <c r="BE51" i="24"/>
  <c r="BG80" i="24"/>
  <c r="BH80" i="23"/>
  <c r="AX62" i="23"/>
  <c r="AW62" i="24"/>
  <c r="BO15" i="26"/>
  <c r="AT43" i="23"/>
  <c r="AS43" i="24"/>
  <c r="AV70" i="23"/>
  <c r="AU70" i="24"/>
  <c r="AT41" i="23"/>
  <c r="AS41" i="24"/>
  <c r="AT44" i="23"/>
  <c r="AS44" i="24"/>
  <c r="AT61" i="23"/>
  <c r="AS61" i="24"/>
  <c r="AP8" i="25"/>
  <c r="AP68" i="25" s="1"/>
  <c r="AP7" i="25"/>
  <c r="AO65" i="25"/>
  <c r="AP66" i="25"/>
  <c r="AQ13" i="24"/>
  <c r="AR11" i="23"/>
  <c r="AQ11" i="24"/>
  <c r="AQ5" i="25" s="1"/>
  <c r="AQ14" i="24"/>
  <c r="AQ15" i="23"/>
  <c r="AQ16" i="23" s="1"/>
  <c r="BE23" i="24"/>
  <c r="AR29" i="24"/>
  <c r="AP6" i="24"/>
  <c r="AP15" i="24"/>
  <c r="AP13" i="25" s="1"/>
  <c r="AR13" i="23"/>
  <c r="AR6" i="23"/>
  <c r="AR14" i="23"/>
  <c r="AR31" i="24"/>
  <c r="AQ10" i="24"/>
  <c r="AQ4" i="25" s="1"/>
  <c r="AQ30" i="25"/>
  <c r="AO5" i="24"/>
  <c r="BA25" i="24"/>
  <c r="AQ12" i="24"/>
  <c r="AQ6" i="25" s="1"/>
  <c r="AR7" i="23"/>
  <c r="AP65" i="25"/>
  <c r="AP7" i="24"/>
  <c r="AO9" i="25"/>
  <c r="AO64" i="25"/>
  <c r="AY26" i="24"/>
  <c r="BC24" i="24"/>
  <c r="AR5" i="23"/>
  <c r="AS28" i="24"/>
  <c r="AU32" i="24"/>
  <c r="AR12" i="23"/>
  <c r="AN10" i="25"/>
  <c r="AN27" i="25"/>
  <c r="AN31" i="25" s="1"/>
  <c r="AN69" i="25"/>
  <c r="AS10" i="23"/>
  <c r="AR30" i="24"/>
  <c r="AW27" i="24"/>
  <c r="AR10" i="23"/>
  <c r="BI35" i="23" l="1"/>
  <c r="BH35" i="24"/>
  <c r="BP15" i="26"/>
  <c r="BA38" i="24"/>
  <c r="BB38" i="23"/>
  <c r="BE67" i="23"/>
  <c r="BD67" i="24"/>
  <c r="AU41" i="23"/>
  <c r="AT41" i="24"/>
  <c r="AY39" i="24"/>
  <c r="AZ39" i="23"/>
  <c r="BC82" i="24"/>
  <c r="BD82" i="23"/>
  <c r="BH18" i="26"/>
  <c r="BG6" i="26"/>
  <c r="AY84" i="24"/>
  <c r="AZ84" i="23"/>
  <c r="BF36" i="23"/>
  <c r="BE36" i="24"/>
  <c r="AU56" i="23"/>
  <c r="AT56" i="24"/>
  <c r="BL25" i="26"/>
  <c r="AU42" i="23"/>
  <c r="AT42" i="24"/>
  <c r="AU88" i="23"/>
  <c r="AT88" i="24"/>
  <c r="AY62" i="23"/>
  <c r="AX62" i="24"/>
  <c r="BB52" i="26"/>
  <c r="BC52" i="26" s="1"/>
  <c r="BD52" i="26" s="1"/>
  <c r="BE52" i="26" s="1"/>
  <c r="BF52" i="26" s="1"/>
  <c r="BG52" i="26" s="1"/>
  <c r="BH52" i="26" s="1"/>
  <c r="BI52" i="26" s="1"/>
  <c r="BJ52" i="26" s="1"/>
  <c r="BK52" i="26" s="1"/>
  <c r="BL52" i="26" s="1"/>
  <c r="BM52" i="26" s="1"/>
  <c r="BN52" i="26" s="1"/>
  <c r="BO52" i="26" s="1"/>
  <c r="BP52" i="26" s="1"/>
  <c r="BQ52" i="26" s="1"/>
  <c r="BR52" i="26" s="1"/>
  <c r="BS52" i="26" s="1"/>
  <c r="BT52" i="26" s="1"/>
  <c r="BU52" i="26" s="1"/>
  <c r="BV52" i="26" s="1"/>
  <c r="BW52" i="26" s="1"/>
  <c r="BX52" i="26" s="1"/>
  <c r="BY52" i="26" s="1"/>
  <c r="BZ52" i="26" s="1"/>
  <c r="CA52" i="26" s="1"/>
  <c r="CB52" i="26" s="1"/>
  <c r="CC52" i="26" s="1"/>
  <c r="CD52" i="26" s="1"/>
  <c r="CE52" i="26" s="1"/>
  <c r="CF52" i="26" s="1"/>
  <c r="CG52" i="26" s="1"/>
  <c r="CH52" i="26" s="1"/>
  <c r="CI52" i="26" s="1"/>
  <c r="CJ52" i="26" s="1"/>
  <c r="BC29" i="26"/>
  <c r="AU60" i="23"/>
  <c r="AT60" i="24"/>
  <c r="BR14" i="26"/>
  <c r="AU76" i="23"/>
  <c r="AT76" i="24"/>
  <c r="AU58" i="23"/>
  <c r="AT58" i="24"/>
  <c r="BN16" i="26"/>
  <c r="AU89" i="23"/>
  <c r="AT89" i="24"/>
  <c r="BA83" i="24"/>
  <c r="BB83" i="23"/>
  <c r="AW47" i="24"/>
  <c r="AX47" i="23"/>
  <c r="AU71" i="23"/>
  <c r="AT71" i="24"/>
  <c r="BL17" i="26"/>
  <c r="AU40" i="24"/>
  <c r="AV40" i="23"/>
  <c r="BJ50" i="23"/>
  <c r="BI50" i="24"/>
  <c r="AU57" i="23"/>
  <c r="AT57" i="24"/>
  <c r="AU45" i="23"/>
  <c r="AT45" i="24"/>
  <c r="BI26" i="26"/>
  <c r="BD52" i="24"/>
  <c r="BE52" i="23"/>
  <c r="BG66" i="23"/>
  <c r="BF66" i="24"/>
  <c r="AU44" i="23"/>
  <c r="AT44" i="24"/>
  <c r="BI80" i="23"/>
  <c r="BH80" i="24"/>
  <c r="AU46" i="23"/>
  <c r="AT46" i="24"/>
  <c r="AU61" i="23"/>
  <c r="AT61" i="24"/>
  <c r="AU43" i="23"/>
  <c r="AT43" i="24"/>
  <c r="AU59" i="23"/>
  <c r="AT59" i="24"/>
  <c r="AX92" i="23"/>
  <c r="AW92" i="24"/>
  <c r="BI65" i="24"/>
  <c r="BJ65" i="23"/>
  <c r="BJ22" i="26"/>
  <c r="AT87" i="23"/>
  <c r="AS87" i="24"/>
  <c r="AU75" i="23"/>
  <c r="AT75" i="24"/>
  <c r="AY77" i="23"/>
  <c r="AX77" i="24"/>
  <c r="BB67" i="26"/>
  <c r="BC67" i="26" s="1"/>
  <c r="BD67" i="26" s="1"/>
  <c r="BE67" i="26" s="1"/>
  <c r="BF67" i="26" s="1"/>
  <c r="BG67" i="26" s="1"/>
  <c r="BH67" i="26" s="1"/>
  <c r="BI67" i="26" s="1"/>
  <c r="BJ67" i="26" s="1"/>
  <c r="BK67" i="26" s="1"/>
  <c r="BL67" i="26" s="1"/>
  <c r="BM67" i="26" s="1"/>
  <c r="BN67" i="26" s="1"/>
  <c r="BO67" i="26" s="1"/>
  <c r="BP67" i="26" s="1"/>
  <c r="BQ67" i="26" s="1"/>
  <c r="BR67" i="26" s="1"/>
  <c r="BS67" i="26" s="1"/>
  <c r="BT67" i="26" s="1"/>
  <c r="BU67" i="26" s="1"/>
  <c r="BV67" i="26" s="1"/>
  <c r="BW67" i="26" s="1"/>
  <c r="BX67" i="26" s="1"/>
  <c r="BY67" i="26" s="1"/>
  <c r="BZ67" i="26" s="1"/>
  <c r="CA67" i="26" s="1"/>
  <c r="CB67" i="26" s="1"/>
  <c r="CC67" i="26" s="1"/>
  <c r="CD67" i="26" s="1"/>
  <c r="CE67" i="26" s="1"/>
  <c r="CF67" i="26" s="1"/>
  <c r="CG67" i="26" s="1"/>
  <c r="CH67" i="26" s="1"/>
  <c r="CI67" i="26" s="1"/>
  <c r="CJ67" i="26" s="1"/>
  <c r="AW55" i="23"/>
  <c r="AV55" i="24"/>
  <c r="AW70" i="23"/>
  <c r="AV70" i="24"/>
  <c r="AZ69" i="24"/>
  <c r="BA69" i="23"/>
  <c r="AU72" i="23"/>
  <c r="AT72" i="24"/>
  <c r="AZ54" i="24"/>
  <c r="BA54" i="23"/>
  <c r="BG27" i="26"/>
  <c r="BG51" i="23"/>
  <c r="BF51" i="24"/>
  <c r="AU74" i="23"/>
  <c r="AT74" i="24"/>
  <c r="AU90" i="23"/>
  <c r="AT90" i="24"/>
  <c r="AU73" i="23"/>
  <c r="AT73" i="24"/>
  <c r="AU86" i="23"/>
  <c r="AT86" i="24"/>
  <c r="BB68" i="24"/>
  <c r="BC68" i="23"/>
  <c r="BT13" i="26"/>
  <c r="AU91" i="23"/>
  <c r="AT91" i="24"/>
  <c r="BC37" i="24"/>
  <c r="BD37" i="23"/>
  <c r="BE28" i="26"/>
  <c r="BB53" i="24"/>
  <c r="BC53" i="23"/>
  <c r="AV85" i="23"/>
  <c r="AU85" i="24"/>
  <c r="BF81" i="23"/>
  <c r="BE81" i="24"/>
  <c r="AQ8" i="25"/>
  <c r="AQ68" i="25" s="1"/>
  <c r="AQ7" i="25"/>
  <c r="AP67" i="25"/>
  <c r="AR15" i="23"/>
  <c r="AR16" i="23" s="1"/>
  <c r="AR14" i="24"/>
  <c r="AS7" i="23"/>
  <c r="AX27" i="24"/>
  <c r="AR30" i="25"/>
  <c r="AR13" i="24"/>
  <c r="AS29" i="24"/>
  <c r="AS30" i="24"/>
  <c r="AV32" i="24"/>
  <c r="BB25" i="24"/>
  <c r="AQ15" i="24"/>
  <c r="AQ13" i="25" s="1"/>
  <c r="AQ6" i="24"/>
  <c r="BF23" i="24"/>
  <c r="AQ7" i="24"/>
  <c r="AS11" i="23"/>
  <c r="AR12" i="24"/>
  <c r="AR6" i="25" s="1"/>
  <c r="AS6" i="23"/>
  <c r="AT28" i="24"/>
  <c r="AR10" i="24"/>
  <c r="AR4" i="25" s="1"/>
  <c r="AO16" i="24"/>
  <c r="AP5" i="24"/>
  <c r="AP16" i="24" s="1"/>
  <c r="AQ65" i="25"/>
  <c r="AS12" i="23"/>
  <c r="AS5" i="23"/>
  <c r="BD24" i="24"/>
  <c r="AZ26" i="24"/>
  <c r="AO10" i="25"/>
  <c r="AO27" i="25"/>
  <c r="AO31" i="25" s="1"/>
  <c r="AO69" i="25"/>
  <c r="AS14" i="23"/>
  <c r="AR11" i="24"/>
  <c r="AR5" i="25" s="1"/>
  <c r="AS31" i="24"/>
  <c r="AS13" i="23"/>
  <c r="AP9" i="25"/>
  <c r="AP64" i="25"/>
  <c r="BG66" i="24" l="1"/>
  <c r="BH66" i="23"/>
  <c r="BC53" i="24"/>
  <c r="BD53" i="23"/>
  <c r="AV91" i="23"/>
  <c r="AU91" i="24"/>
  <c r="AV75" i="23"/>
  <c r="AU75" i="24"/>
  <c r="BF52" i="23"/>
  <c r="BE52" i="24"/>
  <c r="AV71" i="23"/>
  <c r="AU71" i="24"/>
  <c r="BS14" i="26"/>
  <c r="AY62" i="24"/>
  <c r="AZ62" i="23"/>
  <c r="AV56" i="23"/>
  <c r="AU56" i="24"/>
  <c r="BD82" i="24"/>
  <c r="BE82" i="23"/>
  <c r="BB38" i="24"/>
  <c r="BC38" i="23"/>
  <c r="BI18" i="26"/>
  <c r="BH6" i="26"/>
  <c r="AV73" i="23"/>
  <c r="AU73" i="24"/>
  <c r="BH27" i="26"/>
  <c r="AX70" i="23"/>
  <c r="AW70" i="24"/>
  <c r="AY92" i="23"/>
  <c r="AX92" i="24"/>
  <c r="BB82" i="26"/>
  <c r="BC82" i="26" s="1"/>
  <c r="BD82" i="26" s="1"/>
  <c r="BE82" i="26" s="1"/>
  <c r="BF82" i="26" s="1"/>
  <c r="BG82" i="26" s="1"/>
  <c r="BH82" i="26" s="1"/>
  <c r="BI82" i="26" s="1"/>
  <c r="BJ82" i="26" s="1"/>
  <c r="BK82" i="26" s="1"/>
  <c r="BL82" i="26" s="1"/>
  <c r="BM82" i="26" s="1"/>
  <c r="BN82" i="26" s="1"/>
  <c r="BO82" i="26" s="1"/>
  <c r="BP82" i="26" s="1"/>
  <c r="BQ82" i="26" s="1"/>
  <c r="BR82" i="26" s="1"/>
  <c r="BS82" i="26" s="1"/>
  <c r="BT82" i="26" s="1"/>
  <c r="BU82" i="26" s="1"/>
  <c r="BV82" i="26" s="1"/>
  <c r="BW82" i="26" s="1"/>
  <c r="BX82" i="26" s="1"/>
  <c r="BY82" i="26" s="1"/>
  <c r="BZ82" i="26" s="1"/>
  <c r="CA82" i="26" s="1"/>
  <c r="CB82" i="26" s="1"/>
  <c r="CC82" i="26" s="1"/>
  <c r="CD82" i="26" s="1"/>
  <c r="CE82" i="26" s="1"/>
  <c r="CF82" i="26" s="1"/>
  <c r="CG82" i="26" s="1"/>
  <c r="CH82" i="26" s="1"/>
  <c r="CI82" i="26" s="1"/>
  <c r="CJ82" i="26" s="1"/>
  <c r="AU46" i="24"/>
  <c r="AV46" i="23"/>
  <c r="BJ50" i="24"/>
  <c r="BK50" i="23"/>
  <c r="AX47" i="24"/>
  <c r="BB37" i="26"/>
  <c r="AY47" i="23"/>
  <c r="BO16" i="26"/>
  <c r="AV57" i="23"/>
  <c r="AU57" i="24"/>
  <c r="BA54" i="24"/>
  <c r="BB54" i="23"/>
  <c r="AU87" i="23"/>
  <c r="AT87" i="24"/>
  <c r="AV40" i="24"/>
  <c r="AW40" i="23"/>
  <c r="AV60" i="23"/>
  <c r="AU60" i="24"/>
  <c r="AV88" i="23"/>
  <c r="AU88" i="24"/>
  <c r="BG36" i="23"/>
  <c r="BF36" i="24"/>
  <c r="AZ39" i="24"/>
  <c r="BA39" i="23"/>
  <c r="AW85" i="23"/>
  <c r="AV85" i="24"/>
  <c r="AV61" i="23"/>
  <c r="AU61" i="24"/>
  <c r="BF67" i="23"/>
  <c r="BE67" i="24"/>
  <c r="BU13" i="26"/>
  <c r="AV90" i="23"/>
  <c r="AU90" i="24"/>
  <c r="AX55" i="23"/>
  <c r="AW55" i="24"/>
  <c r="AV59" i="23"/>
  <c r="AU59" i="24"/>
  <c r="BI80" i="24"/>
  <c r="BJ80" i="23"/>
  <c r="BJ26" i="26"/>
  <c r="BB83" i="24"/>
  <c r="BC83" i="23"/>
  <c r="AV58" i="23"/>
  <c r="AU58" i="24"/>
  <c r="AZ84" i="24"/>
  <c r="BA84" i="23"/>
  <c r="AV86" i="23"/>
  <c r="AU86" i="24"/>
  <c r="BF28" i="26"/>
  <c r="BD68" i="23"/>
  <c r="BC68" i="24"/>
  <c r="AU42" i="24"/>
  <c r="AV42" i="23"/>
  <c r="BQ15" i="26"/>
  <c r="BG81" i="23"/>
  <c r="BF81" i="24"/>
  <c r="BE37" i="23"/>
  <c r="BD37" i="24"/>
  <c r="AV74" i="23"/>
  <c r="AU74" i="24"/>
  <c r="AV72" i="23"/>
  <c r="AU72" i="24"/>
  <c r="BK22" i="26"/>
  <c r="AU43" i="24"/>
  <c r="AV43" i="23"/>
  <c r="AU44" i="24"/>
  <c r="AV44" i="23"/>
  <c r="AU45" i="24"/>
  <c r="AV45" i="23"/>
  <c r="AV76" i="23"/>
  <c r="AU76" i="24"/>
  <c r="BD29" i="26"/>
  <c r="AU41" i="24"/>
  <c r="AV41" i="23"/>
  <c r="BG51" i="24"/>
  <c r="BH51" i="23"/>
  <c r="BA69" i="24"/>
  <c r="BB69" i="23"/>
  <c r="AY77" i="24"/>
  <c r="AZ77" i="23"/>
  <c r="BK65" i="23"/>
  <c r="BJ65" i="24"/>
  <c r="BM17" i="26"/>
  <c r="AV89" i="23"/>
  <c r="AU89" i="24"/>
  <c r="BM25" i="26"/>
  <c r="BI35" i="24"/>
  <c r="BJ35" i="23"/>
  <c r="AR8" i="25"/>
  <c r="AR68" i="25" s="1"/>
  <c r="AR7" i="25"/>
  <c r="AQ67" i="25"/>
  <c r="AQ66" i="25"/>
  <c r="AS11" i="24"/>
  <c r="AS5" i="25" s="1"/>
  <c r="AS13" i="24"/>
  <c r="AS12" i="24"/>
  <c r="AS6" i="25" s="1"/>
  <c r="AT14" i="23"/>
  <c r="AS14" i="24"/>
  <c r="AS15" i="23"/>
  <c r="AS16" i="23" s="1"/>
  <c r="AT5" i="23"/>
  <c r="BA26" i="24"/>
  <c r="AU28" i="24"/>
  <c r="AQ9" i="25"/>
  <c r="AQ64" i="25"/>
  <c r="AW32" i="24"/>
  <c r="AR65" i="25"/>
  <c r="AR7" i="24"/>
  <c r="BE24" i="24"/>
  <c r="AR6" i="24"/>
  <c r="AR15" i="24"/>
  <c r="AR13" i="25" s="1"/>
  <c r="AT6" i="23"/>
  <c r="AT30" i="24"/>
  <c r="AT29" i="24"/>
  <c r="AT11" i="23"/>
  <c r="AT12" i="23"/>
  <c r="AS30" i="25"/>
  <c r="AT7" i="23"/>
  <c r="AT31" i="24"/>
  <c r="AP10" i="25"/>
  <c r="AP69" i="25"/>
  <c r="AP27" i="25"/>
  <c r="AP31" i="25" s="1"/>
  <c r="AT13" i="23"/>
  <c r="AT10" i="23"/>
  <c r="BG23" i="24"/>
  <c r="AQ5" i="24"/>
  <c r="BC25" i="24"/>
  <c r="AS10" i="24"/>
  <c r="AS4" i="25" s="1"/>
  <c r="AY27" i="24"/>
  <c r="BE29" i="26" l="1"/>
  <c r="AW88" i="23"/>
  <c r="AV88" i="24"/>
  <c r="BK35" i="23"/>
  <c r="BJ35" i="24"/>
  <c r="AV42" i="24"/>
  <c r="AW42" i="23"/>
  <c r="AW86" i="23"/>
  <c r="AV86" i="24"/>
  <c r="BK26" i="26"/>
  <c r="AW90" i="23"/>
  <c r="AV90" i="24"/>
  <c r="BK50" i="24"/>
  <c r="BL50" i="23"/>
  <c r="AY70" i="23"/>
  <c r="AX70" i="24"/>
  <c r="BB60" i="26"/>
  <c r="BC60" i="26" s="1"/>
  <c r="BD60" i="26" s="1"/>
  <c r="BE60" i="26" s="1"/>
  <c r="BF60" i="26" s="1"/>
  <c r="BG60" i="26" s="1"/>
  <c r="BH60" i="26" s="1"/>
  <c r="BI60" i="26" s="1"/>
  <c r="BJ60" i="26" s="1"/>
  <c r="BK60" i="26" s="1"/>
  <c r="BL60" i="26" s="1"/>
  <c r="BM60" i="26" s="1"/>
  <c r="BN60" i="26" s="1"/>
  <c r="BO60" i="26" s="1"/>
  <c r="BP60" i="26" s="1"/>
  <c r="BQ60" i="26" s="1"/>
  <c r="BR60" i="26" s="1"/>
  <c r="BS60" i="26" s="1"/>
  <c r="BT60" i="26" s="1"/>
  <c r="BU60" i="26" s="1"/>
  <c r="BV60" i="26" s="1"/>
  <c r="BW60" i="26" s="1"/>
  <c r="BX60" i="26" s="1"/>
  <c r="BY60" i="26" s="1"/>
  <c r="BZ60" i="26" s="1"/>
  <c r="CA60" i="26" s="1"/>
  <c r="CB60" i="26" s="1"/>
  <c r="CC60" i="26" s="1"/>
  <c r="CD60" i="26" s="1"/>
  <c r="CE60" i="26" s="1"/>
  <c r="CF60" i="26" s="1"/>
  <c r="CG60" i="26" s="1"/>
  <c r="CH60" i="26" s="1"/>
  <c r="CI60" i="26" s="1"/>
  <c r="CJ60" i="26" s="1"/>
  <c r="BD38" i="23"/>
  <c r="BC38" i="24"/>
  <c r="AW75" i="23"/>
  <c r="AV75" i="24"/>
  <c r="BN17" i="26"/>
  <c r="AW76" i="23"/>
  <c r="AV76" i="24"/>
  <c r="BA84" i="24"/>
  <c r="BB84" i="23"/>
  <c r="BJ80" i="24"/>
  <c r="BK80" i="23"/>
  <c r="AX85" i="23"/>
  <c r="AW85" i="24"/>
  <c r="AW60" i="23"/>
  <c r="AV60" i="24"/>
  <c r="AW57" i="23"/>
  <c r="AV57" i="24"/>
  <c r="BR15" i="26"/>
  <c r="AV45" i="24"/>
  <c r="AW45" i="23"/>
  <c r="BL22" i="26"/>
  <c r="BF37" i="23"/>
  <c r="BE37" i="24"/>
  <c r="BA39" i="24"/>
  <c r="BB39" i="23"/>
  <c r="AW40" i="24"/>
  <c r="AX40" i="23"/>
  <c r="AV46" i="24"/>
  <c r="AW46" i="23"/>
  <c r="BI27" i="26"/>
  <c r="BF82" i="23"/>
  <c r="BE82" i="24"/>
  <c r="BT14" i="26"/>
  <c r="AW91" i="23"/>
  <c r="AV91" i="24"/>
  <c r="BH51" i="24"/>
  <c r="BI51" i="23"/>
  <c r="BK65" i="24"/>
  <c r="BL65" i="23"/>
  <c r="AV41" i="24"/>
  <c r="AW41" i="23"/>
  <c r="BE68" i="23"/>
  <c r="BD68" i="24"/>
  <c r="BV13" i="26"/>
  <c r="BE53" i="23"/>
  <c r="BD53" i="24"/>
  <c r="AW61" i="23"/>
  <c r="AV61" i="24"/>
  <c r="BN25" i="26"/>
  <c r="AZ77" i="24"/>
  <c r="BA77" i="23"/>
  <c r="AV44" i="24"/>
  <c r="AW44" i="23"/>
  <c r="AW72" i="23"/>
  <c r="AV72" i="24"/>
  <c r="BG81" i="24"/>
  <c r="BH81" i="23"/>
  <c r="AW58" i="23"/>
  <c r="AV58" i="24"/>
  <c r="AW59" i="23"/>
  <c r="AV59" i="24"/>
  <c r="BP16" i="26"/>
  <c r="AW73" i="23"/>
  <c r="AV73" i="24"/>
  <c r="AW71" i="23"/>
  <c r="AV71" i="24"/>
  <c r="BC83" i="24"/>
  <c r="BD83" i="23"/>
  <c r="BG67" i="23"/>
  <c r="BF67" i="24"/>
  <c r="BG36" i="24"/>
  <c r="BH36" i="23"/>
  <c r="AV87" i="23"/>
  <c r="AU87" i="24"/>
  <c r="AY47" i="24"/>
  <c r="AZ47" i="23"/>
  <c r="AW56" i="23"/>
  <c r="AV56" i="24"/>
  <c r="BH66" i="24"/>
  <c r="BI66" i="23"/>
  <c r="BJ18" i="26"/>
  <c r="BI6" i="26"/>
  <c r="AW89" i="23"/>
  <c r="AV89" i="24"/>
  <c r="BB69" i="24"/>
  <c r="BC69" i="23"/>
  <c r="AV43" i="24"/>
  <c r="AW43" i="23"/>
  <c r="AW74" i="23"/>
  <c r="AV74" i="24"/>
  <c r="BG28" i="26"/>
  <c r="AY55" i="23"/>
  <c r="AX55" i="24"/>
  <c r="BB45" i="26"/>
  <c r="BC45" i="26" s="1"/>
  <c r="BD45" i="26" s="1"/>
  <c r="BE45" i="26" s="1"/>
  <c r="BF45" i="26" s="1"/>
  <c r="BG45" i="26" s="1"/>
  <c r="BH45" i="26" s="1"/>
  <c r="BI45" i="26" s="1"/>
  <c r="BJ45" i="26" s="1"/>
  <c r="BK45" i="26" s="1"/>
  <c r="BL45" i="26" s="1"/>
  <c r="BM45" i="26" s="1"/>
  <c r="BN45" i="26" s="1"/>
  <c r="BO45" i="26" s="1"/>
  <c r="BP45" i="26" s="1"/>
  <c r="BQ45" i="26" s="1"/>
  <c r="BR45" i="26" s="1"/>
  <c r="BS45" i="26" s="1"/>
  <c r="BT45" i="26" s="1"/>
  <c r="BU45" i="26" s="1"/>
  <c r="BV45" i="26" s="1"/>
  <c r="BW45" i="26" s="1"/>
  <c r="BX45" i="26" s="1"/>
  <c r="BY45" i="26" s="1"/>
  <c r="BZ45" i="26" s="1"/>
  <c r="CA45" i="26" s="1"/>
  <c r="CB45" i="26" s="1"/>
  <c r="CC45" i="26" s="1"/>
  <c r="CD45" i="26" s="1"/>
  <c r="CE45" i="26" s="1"/>
  <c r="CF45" i="26" s="1"/>
  <c r="CG45" i="26" s="1"/>
  <c r="CH45" i="26" s="1"/>
  <c r="CI45" i="26" s="1"/>
  <c r="CJ45" i="26" s="1"/>
  <c r="BB54" i="24"/>
  <c r="BC54" i="23"/>
  <c r="BC37" i="26"/>
  <c r="AY92" i="24"/>
  <c r="AZ92" i="23"/>
  <c r="AZ62" i="24"/>
  <c r="BA62" i="23"/>
  <c r="BG52" i="23"/>
  <c r="BF52" i="24"/>
  <c r="AS8" i="25"/>
  <c r="AS68" i="25" s="1"/>
  <c r="AS7" i="25"/>
  <c r="AR67" i="25"/>
  <c r="AS66" i="25"/>
  <c r="AR66" i="25"/>
  <c r="AT11" i="24"/>
  <c r="AT5" i="25" s="1"/>
  <c r="AU14" i="23"/>
  <c r="AU7" i="23"/>
  <c r="AT14" i="24"/>
  <c r="AR5" i="24"/>
  <c r="AR16" i="24" s="1"/>
  <c r="AT13" i="24"/>
  <c r="AS7" i="24"/>
  <c r="AS6" i="24"/>
  <c r="AS15" i="24"/>
  <c r="AS13" i="25" s="1"/>
  <c r="AT12" i="24"/>
  <c r="AT6" i="25" s="1"/>
  <c r="AU29" i="24"/>
  <c r="AU11" i="23"/>
  <c r="AX32" i="24"/>
  <c r="AQ10" i="25"/>
  <c r="AQ69" i="25"/>
  <c r="AQ27" i="25"/>
  <c r="AQ31" i="25" s="1"/>
  <c r="AV28" i="24"/>
  <c r="BD25" i="24"/>
  <c r="AQ16" i="24"/>
  <c r="AT30" i="25"/>
  <c r="AU12" i="23"/>
  <c r="AU6" i="23"/>
  <c r="AS65" i="25"/>
  <c r="BH23" i="24"/>
  <c r="AU13" i="23"/>
  <c r="AU31" i="24"/>
  <c r="AT10" i="24"/>
  <c r="AT4" i="25" s="1"/>
  <c r="AU5" i="23"/>
  <c r="AZ27" i="24"/>
  <c r="AT15" i="23"/>
  <c r="AT16" i="23" s="1"/>
  <c r="AU30" i="24"/>
  <c r="AR9" i="25"/>
  <c r="AR64" i="25"/>
  <c r="BF24" i="24"/>
  <c r="AU10" i="23"/>
  <c r="BB26" i="24"/>
  <c r="AX56" i="23" l="1"/>
  <c r="AW56" i="24"/>
  <c r="BS15" i="26"/>
  <c r="BD37" i="26"/>
  <c r="BH28" i="26"/>
  <c r="AX89" i="23"/>
  <c r="AW89" i="24"/>
  <c r="BG67" i="24"/>
  <c r="BH67" i="23"/>
  <c r="BF68" i="23"/>
  <c r="BE68" i="24"/>
  <c r="AX91" i="23"/>
  <c r="AW91" i="24"/>
  <c r="AW46" i="24"/>
  <c r="AX46" i="23"/>
  <c r="BB84" i="24"/>
  <c r="BC84" i="23"/>
  <c r="AX75" i="23"/>
  <c r="AW75" i="24"/>
  <c r="BJ27" i="26"/>
  <c r="AZ47" i="24"/>
  <c r="BA47" i="23"/>
  <c r="BE83" i="23"/>
  <c r="BD83" i="24"/>
  <c r="BQ16" i="26"/>
  <c r="AX72" i="23"/>
  <c r="AW72" i="24"/>
  <c r="AX61" i="23"/>
  <c r="AW61" i="24"/>
  <c r="AW41" i="24"/>
  <c r="AX41" i="23"/>
  <c r="AX57" i="23"/>
  <c r="AW57" i="24"/>
  <c r="AX90" i="23"/>
  <c r="AW90" i="24"/>
  <c r="BK35" i="24"/>
  <c r="BL35" i="23"/>
  <c r="BG52" i="24"/>
  <c r="BH52" i="23"/>
  <c r="AX74" i="23"/>
  <c r="AW74" i="24"/>
  <c r="AW44" i="24"/>
  <c r="AX44" i="23"/>
  <c r="AX40" i="24"/>
  <c r="BB30" i="26"/>
  <c r="AY40" i="23"/>
  <c r="BM22" i="26"/>
  <c r="BE38" i="23"/>
  <c r="BD38" i="24"/>
  <c r="BD54" i="23"/>
  <c r="BC54" i="24"/>
  <c r="BA62" i="24"/>
  <c r="BB62" i="23"/>
  <c r="AW43" i="24"/>
  <c r="AX43" i="23"/>
  <c r="BK18" i="26"/>
  <c r="BJ6" i="26"/>
  <c r="AX59" i="23"/>
  <c r="AW59" i="24"/>
  <c r="BF53" i="23"/>
  <c r="BE53" i="24"/>
  <c r="BL65" i="24"/>
  <c r="BM65" i="23"/>
  <c r="BU14" i="26"/>
  <c r="AW45" i="24"/>
  <c r="AX45" i="23"/>
  <c r="AX60" i="23"/>
  <c r="AW60" i="24"/>
  <c r="AX76" i="23"/>
  <c r="AW76" i="24"/>
  <c r="BL26" i="26"/>
  <c r="AX88" i="23"/>
  <c r="AW88" i="24"/>
  <c r="BO25" i="26"/>
  <c r="BI66" i="24"/>
  <c r="BJ66" i="23"/>
  <c r="AW87" i="23"/>
  <c r="AV87" i="24"/>
  <c r="AX71" i="23"/>
  <c r="AW71" i="24"/>
  <c r="BA77" i="24"/>
  <c r="BB77" i="23"/>
  <c r="BB39" i="24"/>
  <c r="BC39" i="23"/>
  <c r="AZ92" i="24"/>
  <c r="BA92" i="23"/>
  <c r="AY55" i="24"/>
  <c r="AZ55" i="23"/>
  <c r="BD69" i="23"/>
  <c r="BC69" i="24"/>
  <c r="BH36" i="24"/>
  <c r="BI36" i="23"/>
  <c r="AX58" i="23"/>
  <c r="AW58" i="24"/>
  <c r="BI51" i="24"/>
  <c r="BJ51" i="23"/>
  <c r="BG82" i="23"/>
  <c r="BF82" i="24"/>
  <c r="AY85" i="23"/>
  <c r="AX85" i="24"/>
  <c r="BB75" i="26"/>
  <c r="BC75" i="26" s="1"/>
  <c r="BD75" i="26" s="1"/>
  <c r="BE75" i="26" s="1"/>
  <c r="BF75" i="26" s="1"/>
  <c r="BG75" i="26" s="1"/>
  <c r="BH75" i="26" s="1"/>
  <c r="BI75" i="26" s="1"/>
  <c r="BJ75" i="26" s="1"/>
  <c r="BK75" i="26" s="1"/>
  <c r="BL75" i="26" s="1"/>
  <c r="BM75" i="26" s="1"/>
  <c r="BN75" i="26" s="1"/>
  <c r="BO75" i="26" s="1"/>
  <c r="BP75" i="26" s="1"/>
  <c r="BQ75" i="26" s="1"/>
  <c r="BR75" i="26" s="1"/>
  <c r="BS75" i="26" s="1"/>
  <c r="BT75" i="26" s="1"/>
  <c r="BU75" i="26" s="1"/>
  <c r="BV75" i="26" s="1"/>
  <c r="BW75" i="26" s="1"/>
  <c r="BX75" i="26" s="1"/>
  <c r="BY75" i="26" s="1"/>
  <c r="BZ75" i="26" s="1"/>
  <c r="CA75" i="26" s="1"/>
  <c r="CB75" i="26" s="1"/>
  <c r="CC75" i="26" s="1"/>
  <c r="CD75" i="26" s="1"/>
  <c r="CE75" i="26" s="1"/>
  <c r="CF75" i="26" s="1"/>
  <c r="CG75" i="26" s="1"/>
  <c r="CH75" i="26" s="1"/>
  <c r="CI75" i="26" s="1"/>
  <c r="CJ75" i="26" s="1"/>
  <c r="AY70" i="24"/>
  <c r="AZ70" i="23"/>
  <c r="AX86" i="23"/>
  <c r="AW86" i="24"/>
  <c r="BG37" i="23"/>
  <c r="BF37" i="24"/>
  <c r="AX73" i="23"/>
  <c r="AW73" i="24"/>
  <c r="BH81" i="24"/>
  <c r="BI81" i="23"/>
  <c r="BW13" i="26"/>
  <c r="BK80" i="24"/>
  <c r="BL80" i="23"/>
  <c r="BO17" i="26"/>
  <c r="BM50" i="23"/>
  <c r="BL50" i="24"/>
  <c r="AW42" i="24"/>
  <c r="AX42" i="23"/>
  <c r="BF29" i="26"/>
  <c r="AT8" i="25"/>
  <c r="AT68" i="25" s="1"/>
  <c r="AT7" i="25"/>
  <c r="AS67" i="25"/>
  <c r="AT7" i="24"/>
  <c r="AV11" i="23"/>
  <c r="AU15" i="23"/>
  <c r="AU16" i="23" s="1"/>
  <c r="AV14" i="23"/>
  <c r="AS5" i="24"/>
  <c r="AS16" i="24" s="1"/>
  <c r="AU14" i="24"/>
  <c r="AV30" i="24"/>
  <c r="AU30" i="25"/>
  <c r="BE25" i="24"/>
  <c r="AV5" i="23"/>
  <c r="AV29" i="24"/>
  <c r="BA27" i="24"/>
  <c r="BI23" i="24"/>
  <c r="AU12" i="24"/>
  <c r="AU6" i="25" s="1"/>
  <c r="AV6" i="23"/>
  <c r="AS9" i="25"/>
  <c r="AS64" i="25"/>
  <c r="BG24" i="24"/>
  <c r="AT6" i="24"/>
  <c r="AT15" i="24"/>
  <c r="AT13" i="25" s="1"/>
  <c r="AU13" i="24"/>
  <c r="AV12" i="23"/>
  <c r="BC26" i="24"/>
  <c r="AV7" i="23"/>
  <c r="AR10" i="25"/>
  <c r="AR27" i="25"/>
  <c r="AR31" i="25" s="1"/>
  <c r="AR69" i="25"/>
  <c r="AU11" i="24"/>
  <c r="AU5" i="25" s="1"/>
  <c r="AV31" i="24"/>
  <c r="AV13" i="23"/>
  <c r="AU10" i="24"/>
  <c r="AU4" i="25" s="1"/>
  <c r="AT65" i="25"/>
  <c r="AV10" i="23"/>
  <c r="AW28" i="24"/>
  <c r="AY32" i="24"/>
  <c r="AY58" i="23" l="1"/>
  <c r="AX58" i="24"/>
  <c r="BB48" i="26"/>
  <c r="BC48" i="26" s="1"/>
  <c r="BD48" i="26" s="1"/>
  <c r="BE48" i="26" s="1"/>
  <c r="BF48" i="26" s="1"/>
  <c r="BG48" i="26" s="1"/>
  <c r="BH48" i="26" s="1"/>
  <c r="BI48" i="26" s="1"/>
  <c r="BJ48" i="26" s="1"/>
  <c r="BK48" i="26" s="1"/>
  <c r="BL48" i="26" s="1"/>
  <c r="BM48" i="26" s="1"/>
  <c r="BN48" i="26" s="1"/>
  <c r="BO48" i="26" s="1"/>
  <c r="BP48" i="26" s="1"/>
  <c r="BQ48" i="26" s="1"/>
  <c r="BR48" i="26" s="1"/>
  <c r="BS48" i="26" s="1"/>
  <c r="BT48" i="26" s="1"/>
  <c r="BU48" i="26" s="1"/>
  <c r="BV48" i="26" s="1"/>
  <c r="BW48" i="26" s="1"/>
  <c r="BX48" i="26" s="1"/>
  <c r="BY48" i="26" s="1"/>
  <c r="BZ48" i="26" s="1"/>
  <c r="CA48" i="26" s="1"/>
  <c r="CB48" i="26" s="1"/>
  <c r="CC48" i="26" s="1"/>
  <c r="CD48" i="26" s="1"/>
  <c r="CE48" i="26" s="1"/>
  <c r="CF48" i="26" s="1"/>
  <c r="CG48" i="26" s="1"/>
  <c r="CH48" i="26" s="1"/>
  <c r="CI48" i="26" s="1"/>
  <c r="CJ48" i="26" s="1"/>
  <c r="BM26" i="26"/>
  <c r="BE54" i="23"/>
  <c r="BD54" i="24"/>
  <c r="BG29" i="26"/>
  <c r="BL80" i="24"/>
  <c r="BM80" i="23"/>
  <c r="AY73" i="23"/>
  <c r="AX73" i="24"/>
  <c r="BB63" i="26"/>
  <c r="BC63" i="26" s="1"/>
  <c r="BD63" i="26" s="1"/>
  <c r="BE63" i="26" s="1"/>
  <c r="BF63" i="26" s="1"/>
  <c r="BG63" i="26" s="1"/>
  <c r="BH63" i="26" s="1"/>
  <c r="BI63" i="26" s="1"/>
  <c r="BJ63" i="26" s="1"/>
  <c r="BK63" i="26" s="1"/>
  <c r="BL63" i="26" s="1"/>
  <c r="BM63" i="26" s="1"/>
  <c r="BN63" i="26" s="1"/>
  <c r="BO63" i="26" s="1"/>
  <c r="BP63" i="26" s="1"/>
  <c r="BQ63" i="26" s="1"/>
  <c r="BR63" i="26" s="1"/>
  <c r="BS63" i="26" s="1"/>
  <c r="BT63" i="26" s="1"/>
  <c r="BU63" i="26" s="1"/>
  <c r="BV63" i="26" s="1"/>
  <c r="BW63" i="26" s="1"/>
  <c r="BX63" i="26" s="1"/>
  <c r="BY63" i="26" s="1"/>
  <c r="BZ63" i="26" s="1"/>
  <c r="CA63" i="26" s="1"/>
  <c r="CB63" i="26" s="1"/>
  <c r="CC63" i="26" s="1"/>
  <c r="CD63" i="26" s="1"/>
  <c r="CE63" i="26" s="1"/>
  <c r="CF63" i="26" s="1"/>
  <c r="CG63" i="26" s="1"/>
  <c r="CH63" i="26" s="1"/>
  <c r="CI63" i="26" s="1"/>
  <c r="CJ63" i="26" s="1"/>
  <c r="BI36" i="24"/>
  <c r="BJ36" i="23"/>
  <c r="BC39" i="24"/>
  <c r="BD39" i="23"/>
  <c r="BJ66" i="24"/>
  <c r="BK66" i="23"/>
  <c r="BV14" i="26"/>
  <c r="BL35" i="24"/>
  <c r="BM35" i="23"/>
  <c r="BF83" i="23"/>
  <c r="BE83" i="24"/>
  <c r="BD84" i="23"/>
  <c r="BC84" i="24"/>
  <c r="BI67" i="23"/>
  <c r="BH67" i="24"/>
  <c r="AY85" i="24"/>
  <c r="AZ85" i="23"/>
  <c r="AY76" i="23"/>
  <c r="AX76" i="24"/>
  <c r="BB66" i="26"/>
  <c r="BC66" i="26" s="1"/>
  <c r="BD66" i="26" s="1"/>
  <c r="BE66" i="26" s="1"/>
  <c r="BF66" i="26" s="1"/>
  <c r="BG66" i="26" s="1"/>
  <c r="BH66" i="26" s="1"/>
  <c r="BI66" i="26" s="1"/>
  <c r="BJ66" i="26" s="1"/>
  <c r="BK66" i="26" s="1"/>
  <c r="BL66" i="26" s="1"/>
  <c r="BM66" i="26" s="1"/>
  <c r="BN66" i="26" s="1"/>
  <c r="BO66" i="26" s="1"/>
  <c r="BP66" i="26" s="1"/>
  <c r="BQ66" i="26" s="1"/>
  <c r="BR66" i="26" s="1"/>
  <c r="BS66" i="26" s="1"/>
  <c r="BT66" i="26" s="1"/>
  <c r="BU66" i="26" s="1"/>
  <c r="BV66" i="26" s="1"/>
  <c r="BW66" i="26" s="1"/>
  <c r="BX66" i="26" s="1"/>
  <c r="BY66" i="26" s="1"/>
  <c r="BZ66" i="26" s="1"/>
  <c r="CA66" i="26" s="1"/>
  <c r="CB66" i="26" s="1"/>
  <c r="CC66" i="26" s="1"/>
  <c r="CD66" i="26" s="1"/>
  <c r="CE66" i="26" s="1"/>
  <c r="CF66" i="26" s="1"/>
  <c r="CG66" i="26" s="1"/>
  <c r="CH66" i="26" s="1"/>
  <c r="CI66" i="26" s="1"/>
  <c r="CJ66" i="26" s="1"/>
  <c r="BM65" i="24"/>
  <c r="BN65" i="23"/>
  <c r="BL18" i="26"/>
  <c r="BK6" i="26"/>
  <c r="AX44" i="24"/>
  <c r="BB34" i="26"/>
  <c r="BC34" i="26" s="1"/>
  <c r="BD34" i="26" s="1"/>
  <c r="BE34" i="26" s="1"/>
  <c r="BF34" i="26" s="1"/>
  <c r="BG34" i="26" s="1"/>
  <c r="BH34" i="26" s="1"/>
  <c r="BI34" i="26" s="1"/>
  <c r="BJ34" i="26" s="1"/>
  <c r="BK34" i="26" s="1"/>
  <c r="BL34" i="26" s="1"/>
  <c r="BM34" i="26" s="1"/>
  <c r="BN34" i="26" s="1"/>
  <c r="BO34" i="26" s="1"/>
  <c r="BP34" i="26" s="1"/>
  <c r="BQ34" i="26" s="1"/>
  <c r="BR34" i="26" s="1"/>
  <c r="BS34" i="26" s="1"/>
  <c r="BT34" i="26" s="1"/>
  <c r="BU34" i="26" s="1"/>
  <c r="BV34" i="26" s="1"/>
  <c r="BW34" i="26" s="1"/>
  <c r="BX34" i="26" s="1"/>
  <c r="BY34" i="26" s="1"/>
  <c r="BZ34" i="26" s="1"/>
  <c r="CA34" i="26" s="1"/>
  <c r="CB34" i="26" s="1"/>
  <c r="CC34" i="26" s="1"/>
  <c r="CD34" i="26" s="1"/>
  <c r="CE34" i="26" s="1"/>
  <c r="CF34" i="26" s="1"/>
  <c r="CG34" i="26" s="1"/>
  <c r="CH34" i="26" s="1"/>
  <c r="CI34" i="26" s="1"/>
  <c r="CJ34" i="26" s="1"/>
  <c r="AY44" i="23"/>
  <c r="AY61" i="23"/>
  <c r="AX61" i="24"/>
  <c r="BB51" i="26"/>
  <c r="BC51" i="26" s="1"/>
  <c r="BD51" i="26" s="1"/>
  <c r="BE51" i="26" s="1"/>
  <c r="BF51" i="26" s="1"/>
  <c r="BG51" i="26" s="1"/>
  <c r="BH51" i="26" s="1"/>
  <c r="BI51" i="26" s="1"/>
  <c r="BJ51" i="26" s="1"/>
  <c r="BK51" i="26" s="1"/>
  <c r="BL51" i="26" s="1"/>
  <c r="BM51" i="26" s="1"/>
  <c r="BN51" i="26" s="1"/>
  <c r="BO51" i="26" s="1"/>
  <c r="BP51" i="26" s="1"/>
  <c r="BQ51" i="26" s="1"/>
  <c r="BR51" i="26" s="1"/>
  <c r="BS51" i="26" s="1"/>
  <c r="BT51" i="26" s="1"/>
  <c r="BU51" i="26" s="1"/>
  <c r="BV51" i="26" s="1"/>
  <c r="BW51" i="26" s="1"/>
  <c r="BX51" i="26" s="1"/>
  <c r="BY51" i="26" s="1"/>
  <c r="BZ51" i="26" s="1"/>
  <c r="CA51" i="26" s="1"/>
  <c r="CB51" i="26" s="1"/>
  <c r="CC51" i="26" s="1"/>
  <c r="CD51" i="26" s="1"/>
  <c r="CE51" i="26" s="1"/>
  <c r="CF51" i="26" s="1"/>
  <c r="CG51" i="26" s="1"/>
  <c r="CH51" i="26" s="1"/>
  <c r="CI51" i="26" s="1"/>
  <c r="CJ51" i="26" s="1"/>
  <c r="BA47" i="24"/>
  <c r="BB47" i="23"/>
  <c r="BE37" i="26"/>
  <c r="BC30" i="26"/>
  <c r="BG37" i="24"/>
  <c r="BH37" i="23"/>
  <c r="BB77" i="24"/>
  <c r="BC77" i="23"/>
  <c r="AX43" i="24"/>
  <c r="BB33" i="26"/>
  <c r="BC33" i="26" s="1"/>
  <c r="BD33" i="26" s="1"/>
  <c r="BE33" i="26" s="1"/>
  <c r="BF33" i="26" s="1"/>
  <c r="BG33" i="26" s="1"/>
  <c r="BH33" i="26" s="1"/>
  <c r="BI33" i="26" s="1"/>
  <c r="BJ33" i="26" s="1"/>
  <c r="BK33" i="26" s="1"/>
  <c r="BL33" i="26" s="1"/>
  <c r="BM33" i="26" s="1"/>
  <c r="BN33" i="26" s="1"/>
  <c r="BO33" i="26" s="1"/>
  <c r="BP33" i="26" s="1"/>
  <c r="BQ33" i="26" s="1"/>
  <c r="BR33" i="26" s="1"/>
  <c r="BS33" i="26" s="1"/>
  <c r="BT33" i="26" s="1"/>
  <c r="BU33" i="26" s="1"/>
  <c r="BV33" i="26" s="1"/>
  <c r="BW33" i="26" s="1"/>
  <c r="BX33" i="26" s="1"/>
  <c r="BY33" i="26" s="1"/>
  <c r="BZ33" i="26" s="1"/>
  <c r="CA33" i="26" s="1"/>
  <c r="CB33" i="26" s="1"/>
  <c r="CC33" i="26" s="1"/>
  <c r="CD33" i="26" s="1"/>
  <c r="CE33" i="26" s="1"/>
  <c r="CF33" i="26" s="1"/>
  <c r="CG33" i="26" s="1"/>
  <c r="CH33" i="26" s="1"/>
  <c r="CI33" i="26" s="1"/>
  <c r="CJ33" i="26" s="1"/>
  <c r="AY43" i="23"/>
  <c r="BF38" i="23"/>
  <c r="BE38" i="24"/>
  <c r="AX46" i="24"/>
  <c r="BB36" i="26"/>
  <c r="BC36" i="26" s="1"/>
  <c r="BD36" i="26" s="1"/>
  <c r="BE36" i="26" s="1"/>
  <c r="BF36" i="26" s="1"/>
  <c r="BG36" i="26" s="1"/>
  <c r="BH36" i="26" s="1"/>
  <c r="BI36" i="26" s="1"/>
  <c r="BJ36" i="26" s="1"/>
  <c r="BK36" i="26" s="1"/>
  <c r="BL36" i="26" s="1"/>
  <c r="BM36" i="26" s="1"/>
  <c r="BN36" i="26" s="1"/>
  <c r="BO36" i="26" s="1"/>
  <c r="BP36" i="26" s="1"/>
  <c r="BQ36" i="26" s="1"/>
  <c r="BR36" i="26" s="1"/>
  <c r="BS36" i="26" s="1"/>
  <c r="BT36" i="26" s="1"/>
  <c r="BU36" i="26" s="1"/>
  <c r="BV36" i="26" s="1"/>
  <c r="BW36" i="26" s="1"/>
  <c r="BX36" i="26" s="1"/>
  <c r="BY36" i="26" s="1"/>
  <c r="BZ36" i="26" s="1"/>
  <c r="CA36" i="26" s="1"/>
  <c r="CB36" i="26" s="1"/>
  <c r="CC36" i="26" s="1"/>
  <c r="CD36" i="26" s="1"/>
  <c r="CE36" i="26" s="1"/>
  <c r="CF36" i="26" s="1"/>
  <c r="CG36" i="26" s="1"/>
  <c r="CH36" i="26" s="1"/>
  <c r="CI36" i="26" s="1"/>
  <c r="CJ36" i="26" s="1"/>
  <c r="AY46" i="23"/>
  <c r="AX87" i="23"/>
  <c r="AW87" i="24"/>
  <c r="AY75" i="23"/>
  <c r="AX75" i="24"/>
  <c r="BB65" i="26"/>
  <c r="BC65" i="26" s="1"/>
  <c r="BD65" i="26" s="1"/>
  <c r="BE65" i="26" s="1"/>
  <c r="BF65" i="26" s="1"/>
  <c r="BG65" i="26" s="1"/>
  <c r="BH65" i="26" s="1"/>
  <c r="BI65" i="26" s="1"/>
  <c r="BJ65" i="26" s="1"/>
  <c r="BK65" i="26" s="1"/>
  <c r="BL65" i="26" s="1"/>
  <c r="BM65" i="26" s="1"/>
  <c r="BN65" i="26" s="1"/>
  <c r="BO65" i="26" s="1"/>
  <c r="BP65" i="26" s="1"/>
  <c r="BQ65" i="26" s="1"/>
  <c r="BR65" i="26" s="1"/>
  <c r="BS65" i="26" s="1"/>
  <c r="BT65" i="26" s="1"/>
  <c r="BU65" i="26" s="1"/>
  <c r="BV65" i="26" s="1"/>
  <c r="BW65" i="26" s="1"/>
  <c r="BX65" i="26" s="1"/>
  <c r="BY65" i="26" s="1"/>
  <c r="BZ65" i="26" s="1"/>
  <c r="CA65" i="26" s="1"/>
  <c r="CB65" i="26" s="1"/>
  <c r="CC65" i="26" s="1"/>
  <c r="CD65" i="26" s="1"/>
  <c r="CE65" i="26" s="1"/>
  <c r="CF65" i="26" s="1"/>
  <c r="CG65" i="26" s="1"/>
  <c r="CH65" i="26" s="1"/>
  <c r="CI65" i="26" s="1"/>
  <c r="CJ65" i="26" s="1"/>
  <c r="BG82" i="24"/>
  <c r="BH82" i="23"/>
  <c r="BE69" i="23"/>
  <c r="BD69" i="24"/>
  <c r="BP25" i="26"/>
  <c r="AY60" i="23"/>
  <c r="AX60" i="24"/>
  <c r="BB50" i="26"/>
  <c r="BC50" i="26" s="1"/>
  <c r="BD50" i="26" s="1"/>
  <c r="BE50" i="26" s="1"/>
  <c r="BF50" i="26" s="1"/>
  <c r="BG50" i="26" s="1"/>
  <c r="BH50" i="26" s="1"/>
  <c r="BI50" i="26" s="1"/>
  <c r="BJ50" i="26" s="1"/>
  <c r="BK50" i="26" s="1"/>
  <c r="BL50" i="26" s="1"/>
  <c r="BM50" i="26" s="1"/>
  <c r="BN50" i="26" s="1"/>
  <c r="BO50" i="26" s="1"/>
  <c r="BP50" i="26" s="1"/>
  <c r="BQ50" i="26" s="1"/>
  <c r="BR50" i="26" s="1"/>
  <c r="BS50" i="26" s="1"/>
  <c r="BT50" i="26" s="1"/>
  <c r="BU50" i="26" s="1"/>
  <c r="BV50" i="26" s="1"/>
  <c r="BW50" i="26" s="1"/>
  <c r="BX50" i="26" s="1"/>
  <c r="BY50" i="26" s="1"/>
  <c r="BZ50" i="26" s="1"/>
  <c r="CA50" i="26" s="1"/>
  <c r="CB50" i="26" s="1"/>
  <c r="CC50" i="26" s="1"/>
  <c r="CD50" i="26" s="1"/>
  <c r="CE50" i="26" s="1"/>
  <c r="CF50" i="26" s="1"/>
  <c r="CG50" i="26" s="1"/>
  <c r="CH50" i="26" s="1"/>
  <c r="CI50" i="26" s="1"/>
  <c r="CJ50" i="26" s="1"/>
  <c r="AY90" i="23"/>
  <c r="AX90" i="24"/>
  <c r="BB80" i="26"/>
  <c r="BC80" i="26" s="1"/>
  <c r="BD80" i="26" s="1"/>
  <c r="BE80" i="26" s="1"/>
  <c r="BF80" i="26" s="1"/>
  <c r="BG80" i="26" s="1"/>
  <c r="BH80" i="26" s="1"/>
  <c r="BI80" i="26" s="1"/>
  <c r="BJ80" i="26" s="1"/>
  <c r="BK80" i="26" s="1"/>
  <c r="BL80" i="26" s="1"/>
  <c r="BM80" i="26" s="1"/>
  <c r="BN80" i="26" s="1"/>
  <c r="BO80" i="26" s="1"/>
  <c r="BP80" i="26" s="1"/>
  <c r="BQ80" i="26" s="1"/>
  <c r="BR80" i="26" s="1"/>
  <c r="BS80" i="26" s="1"/>
  <c r="BT80" i="26" s="1"/>
  <c r="BU80" i="26" s="1"/>
  <c r="BV80" i="26" s="1"/>
  <c r="BW80" i="26" s="1"/>
  <c r="BX80" i="26" s="1"/>
  <c r="BY80" i="26" s="1"/>
  <c r="BZ80" i="26" s="1"/>
  <c r="CA80" i="26" s="1"/>
  <c r="CB80" i="26" s="1"/>
  <c r="CC80" i="26" s="1"/>
  <c r="CD80" i="26" s="1"/>
  <c r="CE80" i="26" s="1"/>
  <c r="CF80" i="26" s="1"/>
  <c r="CG80" i="26" s="1"/>
  <c r="CH80" i="26" s="1"/>
  <c r="CI80" i="26" s="1"/>
  <c r="CJ80" i="26" s="1"/>
  <c r="AY72" i="23"/>
  <c r="AX72" i="24"/>
  <c r="BB62" i="26"/>
  <c r="BC62" i="26" s="1"/>
  <c r="BD62" i="26" s="1"/>
  <c r="BE62" i="26" s="1"/>
  <c r="BF62" i="26" s="1"/>
  <c r="BG62" i="26" s="1"/>
  <c r="BH62" i="26" s="1"/>
  <c r="BI62" i="26" s="1"/>
  <c r="BJ62" i="26" s="1"/>
  <c r="BK62" i="26" s="1"/>
  <c r="BL62" i="26" s="1"/>
  <c r="BM62" i="26" s="1"/>
  <c r="BN62" i="26" s="1"/>
  <c r="BO62" i="26" s="1"/>
  <c r="BP62" i="26" s="1"/>
  <c r="BQ62" i="26" s="1"/>
  <c r="BR62" i="26" s="1"/>
  <c r="BS62" i="26" s="1"/>
  <c r="BT62" i="26" s="1"/>
  <c r="BU62" i="26" s="1"/>
  <c r="BV62" i="26" s="1"/>
  <c r="BW62" i="26" s="1"/>
  <c r="BX62" i="26" s="1"/>
  <c r="BY62" i="26" s="1"/>
  <c r="BZ62" i="26" s="1"/>
  <c r="CA62" i="26" s="1"/>
  <c r="CB62" i="26" s="1"/>
  <c r="CC62" i="26" s="1"/>
  <c r="CD62" i="26" s="1"/>
  <c r="CE62" i="26" s="1"/>
  <c r="CF62" i="26" s="1"/>
  <c r="CG62" i="26" s="1"/>
  <c r="CH62" i="26" s="1"/>
  <c r="CI62" i="26" s="1"/>
  <c r="CJ62" i="26" s="1"/>
  <c r="AY89" i="23"/>
  <c r="AX89" i="24"/>
  <c r="BB79" i="26"/>
  <c r="BC79" i="26" s="1"/>
  <c r="BD79" i="26" s="1"/>
  <c r="BE79" i="26" s="1"/>
  <c r="BF79" i="26" s="1"/>
  <c r="BG79" i="26" s="1"/>
  <c r="BH79" i="26" s="1"/>
  <c r="BI79" i="26" s="1"/>
  <c r="BJ79" i="26" s="1"/>
  <c r="BK79" i="26" s="1"/>
  <c r="BL79" i="26" s="1"/>
  <c r="BM79" i="26" s="1"/>
  <c r="BN79" i="26" s="1"/>
  <c r="BO79" i="26" s="1"/>
  <c r="BP79" i="26" s="1"/>
  <c r="BQ79" i="26" s="1"/>
  <c r="BR79" i="26" s="1"/>
  <c r="BS79" i="26" s="1"/>
  <c r="BT79" i="26" s="1"/>
  <c r="BU79" i="26" s="1"/>
  <c r="BV79" i="26" s="1"/>
  <c r="BW79" i="26" s="1"/>
  <c r="BX79" i="26" s="1"/>
  <c r="BY79" i="26" s="1"/>
  <c r="BZ79" i="26" s="1"/>
  <c r="CA79" i="26" s="1"/>
  <c r="CB79" i="26" s="1"/>
  <c r="CC79" i="26" s="1"/>
  <c r="CD79" i="26" s="1"/>
  <c r="CE79" i="26" s="1"/>
  <c r="CF79" i="26" s="1"/>
  <c r="CG79" i="26" s="1"/>
  <c r="CH79" i="26" s="1"/>
  <c r="CI79" i="26" s="1"/>
  <c r="CJ79" i="26" s="1"/>
  <c r="BG68" i="23"/>
  <c r="BF68" i="24"/>
  <c r="BM50" i="24"/>
  <c r="BN50" i="23"/>
  <c r="BX13" i="26"/>
  <c r="AY86" i="23"/>
  <c r="AX86" i="24"/>
  <c r="BB76" i="26"/>
  <c r="BC76" i="26" s="1"/>
  <c r="BD76" i="26" s="1"/>
  <c r="BE76" i="26" s="1"/>
  <c r="BF76" i="26" s="1"/>
  <c r="BG76" i="26" s="1"/>
  <c r="BH76" i="26" s="1"/>
  <c r="BI76" i="26" s="1"/>
  <c r="BJ76" i="26" s="1"/>
  <c r="BK76" i="26" s="1"/>
  <c r="BL76" i="26" s="1"/>
  <c r="BM76" i="26" s="1"/>
  <c r="BN76" i="26" s="1"/>
  <c r="BO76" i="26" s="1"/>
  <c r="BP76" i="26" s="1"/>
  <c r="BQ76" i="26" s="1"/>
  <c r="BR76" i="26" s="1"/>
  <c r="BS76" i="26" s="1"/>
  <c r="BT76" i="26" s="1"/>
  <c r="BU76" i="26" s="1"/>
  <c r="BV76" i="26" s="1"/>
  <c r="BW76" i="26" s="1"/>
  <c r="BX76" i="26" s="1"/>
  <c r="BY76" i="26" s="1"/>
  <c r="BZ76" i="26" s="1"/>
  <c r="CA76" i="26" s="1"/>
  <c r="CB76" i="26" s="1"/>
  <c r="CC76" i="26" s="1"/>
  <c r="CD76" i="26" s="1"/>
  <c r="CE76" i="26" s="1"/>
  <c r="CF76" i="26" s="1"/>
  <c r="CG76" i="26" s="1"/>
  <c r="CH76" i="26" s="1"/>
  <c r="CI76" i="26" s="1"/>
  <c r="CJ76" i="26" s="1"/>
  <c r="BJ51" i="24"/>
  <c r="BK51" i="23"/>
  <c r="AZ55" i="24"/>
  <c r="BA55" i="23"/>
  <c r="AX45" i="24"/>
  <c r="BB35" i="26"/>
  <c r="BC35" i="26" s="1"/>
  <c r="BD35" i="26" s="1"/>
  <c r="BE35" i="26" s="1"/>
  <c r="BF35" i="26" s="1"/>
  <c r="BG35" i="26" s="1"/>
  <c r="BH35" i="26" s="1"/>
  <c r="BI35" i="26" s="1"/>
  <c r="BJ35" i="26" s="1"/>
  <c r="BK35" i="26" s="1"/>
  <c r="BL35" i="26" s="1"/>
  <c r="BM35" i="26" s="1"/>
  <c r="BN35" i="26" s="1"/>
  <c r="BO35" i="26" s="1"/>
  <c r="BP35" i="26" s="1"/>
  <c r="BQ35" i="26" s="1"/>
  <c r="BR35" i="26" s="1"/>
  <c r="BS35" i="26" s="1"/>
  <c r="BT35" i="26" s="1"/>
  <c r="BU35" i="26" s="1"/>
  <c r="BV35" i="26" s="1"/>
  <c r="BW35" i="26" s="1"/>
  <c r="BX35" i="26" s="1"/>
  <c r="BY35" i="26" s="1"/>
  <c r="BZ35" i="26" s="1"/>
  <c r="CA35" i="26" s="1"/>
  <c r="CB35" i="26" s="1"/>
  <c r="CC35" i="26" s="1"/>
  <c r="CD35" i="26" s="1"/>
  <c r="CE35" i="26" s="1"/>
  <c r="CF35" i="26" s="1"/>
  <c r="CG35" i="26" s="1"/>
  <c r="CH35" i="26" s="1"/>
  <c r="CI35" i="26" s="1"/>
  <c r="CJ35" i="26" s="1"/>
  <c r="AY45" i="23"/>
  <c r="BG53" i="23"/>
  <c r="BF53" i="24"/>
  <c r="BB62" i="24"/>
  <c r="BC62" i="23"/>
  <c r="AY74" i="23"/>
  <c r="AX74" i="24"/>
  <c r="BB64" i="26"/>
  <c r="BC64" i="26" s="1"/>
  <c r="BD64" i="26" s="1"/>
  <c r="BE64" i="26" s="1"/>
  <c r="BF64" i="26" s="1"/>
  <c r="BG64" i="26" s="1"/>
  <c r="BH64" i="26" s="1"/>
  <c r="BI64" i="26" s="1"/>
  <c r="BJ64" i="26" s="1"/>
  <c r="BK64" i="26" s="1"/>
  <c r="BL64" i="26" s="1"/>
  <c r="BM64" i="26" s="1"/>
  <c r="BN64" i="26" s="1"/>
  <c r="BO64" i="26" s="1"/>
  <c r="BP64" i="26" s="1"/>
  <c r="BQ64" i="26" s="1"/>
  <c r="BR64" i="26" s="1"/>
  <c r="BS64" i="26" s="1"/>
  <c r="BT64" i="26" s="1"/>
  <c r="BU64" i="26" s="1"/>
  <c r="BV64" i="26" s="1"/>
  <c r="BW64" i="26" s="1"/>
  <c r="BX64" i="26" s="1"/>
  <c r="BY64" i="26" s="1"/>
  <c r="BZ64" i="26" s="1"/>
  <c r="CA64" i="26" s="1"/>
  <c r="CB64" i="26" s="1"/>
  <c r="CC64" i="26" s="1"/>
  <c r="CD64" i="26" s="1"/>
  <c r="CE64" i="26" s="1"/>
  <c r="CF64" i="26" s="1"/>
  <c r="CG64" i="26" s="1"/>
  <c r="CH64" i="26" s="1"/>
  <c r="CI64" i="26" s="1"/>
  <c r="CJ64" i="26" s="1"/>
  <c r="BT15" i="26"/>
  <c r="BP17" i="26"/>
  <c r="AX42" i="24"/>
  <c r="BB32" i="26"/>
  <c r="BC32" i="26" s="1"/>
  <c r="BD32" i="26" s="1"/>
  <c r="BE32" i="26" s="1"/>
  <c r="BF32" i="26" s="1"/>
  <c r="BG32" i="26" s="1"/>
  <c r="BH32" i="26" s="1"/>
  <c r="BI32" i="26" s="1"/>
  <c r="BJ32" i="26" s="1"/>
  <c r="BK32" i="26" s="1"/>
  <c r="BL32" i="26" s="1"/>
  <c r="BM32" i="26" s="1"/>
  <c r="BN32" i="26" s="1"/>
  <c r="BO32" i="26" s="1"/>
  <c r="BP32" i="26" s="1"/>
  <c r="BQ32" i="26" s="1"/>
  <c r="BR32" i="26" s="1"/>
  <c r="BS32" i="26" s="1"/>
  <c r="BT32" i="26" s="1"/>
  <c r="BU32" i="26" s="1"/>
  <c r="BV32" i="26" s="1"/>
  <c r="BW32" i="26" s="1"/>
  <c r="BX32" i="26" s="1"/>
  <c r="BY32" i="26" s="1"/>
  <c r="BZ32" i="26" s="1"/>
  <c r="CA32" i="26" s="1"/>
  <c r="CB32" i="26" s="1"/>
  <c r="CC32" i="26" s="1"/>
  <c r="CD32" i="26" s="1"/>
  <c r="CE32" i="26" s="1"/>
  <c r="CF32" i="26" s="1"/>
  <c r="CG32" i="26" s="1"/>
  <c r="CH32" i="26" s="1"/>
  <c r="CI32" i="26" s="1"/>
  <c r="CJ32" i="26" s="1"/>
  <c r="AY42" i="23"/>
  <c r="BI81" i="24"/>
  <c r="BJ81" i="23"/>
  <c r="AZ70" i="24"/>
  <c r="BA70" i="23"/>
  <c r="AY71" i="23"/>
  <c r="AX71" i="24"/>
  <c r="BB61" i="26"/>
  <c r="BC61" i="26" s="1"/>
  <c r="BD61" i="26" s="1"/>
  <c r="BE61" i="26" s="1"/>
  <c r="BF61" i="26" s="1"/>
  <c r="BG61" i="26" s="1"/>
  <c r="BH61" i="26" s="1"/>
  <c r="BI61" i="26" s="1"/>
  <c r="BJ61" i="26" s="1"/>
  <c r="BK61" i="26" s="1"/>
  <c r="BL61" i="26" s="1"/>
  <c r="BM61" i="26" s="1"/>
  <c r="BN61" i="26" s="1"/>
  <c r="BO61" i="26" s="1"/>
  <c r="BP61" i="26" s="1"/>
  <c r="BQ61" i="26" s="1"/>
  <c r="BR61" i="26" s="1"/>
  <c r="BS61" i="26" s="1"/>
  <c r="BT61" i="26" s="1"/>
  <c r="BU61" i="26" s="1"/>
  <c r="BV61" i="26" s="1"/>
  <c r="BW61" i="26" s="1"/>
  <c r="BX61" i="26" s="1"/>
  <c r="BY61" i="26" s="1"/>
  <c r="BZ61" i="26" s="1"/>
  <c r="CA61" i="26" s="1"/>
  <c r="CB61" i="26" s="1"/>
  <c r="CC61" i="26" s="1"/>
  <c r="CD61" i="26" s="1"/>
  <c r="CE61" i="26" s="1"/>
  <c r="CF61" i="26" s="1"/>
  <c r="CG61" i="26" s="1"/>
  <c r="CH61" i="26" s="1"/>
  <c r="CI61" i="26" s="1"/>
  <c r="CJ61" i="26" s="1"/>
  <c r="AY88" i="23"/>
  <c r="AX88" i="24"/>
  <c r="BB78" i="26"/>
  <c r="BC78" i="26" s="1"/>
  <c r="BD78" i="26" s="1"/>
  <c r="BE78" i="26" s="1"/>
  <c r="BF78" i="26" s="1"/>
  <c r="BG78" i="26" s="1"/>
  <c r="BH78" i="26" s="1"/>
  <c r="BI78" i="26" s="1"/>
  <c r="BJ78" i="26" s="1"/>
  <c r="BK78" i="26" s="1"/>
  <c r="BL78" i="26" s="1"/>
  <c r="BM78" i="26" s="1"/>
  <c r="BN78" i="26" s="1"/>
  <c r="BO78" i="26" s="1"/>
  <c r="BP78" i="26" s="1"/>
  <c r="BQ78" i="26" s="1"/>
  <c r="BR78" i="26" s="1"/>
  <c r="BS78" i="26" s="1"/>
  <c r="BT78" i="26" s="1"/>
  <c r="BU78" i="26" s="1"/>
  <c r="BV78" i="26" s="1"/>
  <c r="BW78" i="26" s="1"/>
  <c r="BX78" i="26" s="1"/>
  <c r="BY78" i="26" s="1"/>
  <c r="BZ78" i="26" s="1"/>
  <c r="CA78" i="26" s="1"/>
  <c r="CB78" i="26" s="1"/>
  <c r="CC78" i="26" s="1"/>
  <c r="CD78" i="26" s="1"/>
  <c r="CE78" i="26" s="1"/>
  <c r="CF78" i="26" s="1"/>
  <c r="CG78" i="26" s="1"/>
  <c r="CH78" i="26" s="1"/>
  <c r="CI78" i="26" s="1"/>
  <c r="CJ78" i="26" s="1"/>
  <c r="BN22" i="26"/>
  <c r="AY57" i="23"/>
  <c r="AX57" i="24"/>
  <c r="BB47" i="26"/>
  <c r="BC47" i="26" s="1"/>
  <c r="BD47" i="26" s="1"/>
  <c r="BE47" i="26" s="1"/>
  <c r="BF47" i="26" s="1"/>
  <c r="BG47" i="26" s="1"/>
  <c r="BH47" i="26" s="1"/>
  <c r="BI47" i="26" s="1"/>
  <c r="BJ47" i="26" s="1"/>
  <c r="BK47" i="26" s="1"/>
  <c r="BL47" i="26" s="1"/>
  <c r="BM47" i="26" s="1"/>
  <c r="BN47" i="26" s="1"/>
  <c r="BO47" i="26" s="1"/>
  <c r="BP47" i="26" s="1"/>
  <c r="BQ47" i="26" s="1"/>
  <c r="BR47" i="26" s="1"/>
  <c r="BS47" i="26" s="1"/>
  <c r="BT47" i="26" s="1"/>
  <c r="BU47" i="26" s="1"/>
  <c r="BV47" i="26" s="1"/>
  <c r="BW47" i="26" s="1"/>
  <c r="BX47" i="26" s="1"/>
  <c r="BY47" i="26" s="1"/>
  <c r="BZ47" i="26" s="1"/>
  <c r="CA47" i="26" s="1"/>
  <c r="CB47" i="26" s="1"/>
  <c r="CC47" i="26" s="1"/>
  <c r="CD47" i="26" s="1"/>
  <c r="CE47" i="26" s="1"/>
  <c r="CF47" i="26" s="1"/>
  <c r="CG47" i="26" s="1"/>
  <c r="CH47" i="26" s="1"/>
  <c r="CI47" i="26" s="1"/>
  <c r="CJ47" i="26" s="1"/>
  <c r="BK27" i="26"/>
  <c r="AY91" i="23"/>
  <c r="AX91" i="24"/>
  <c r="BB81" i="26"/>
  <c r="BC81" i="26" s="1"/>
  <c r="BD81" i="26" s="1"/>
  <c r="BE81" i="26" s="1"/>
  <c r="BF81" i="26" s="1"/>
  <c r="BG81" i="26" s="1"/>
  <c r="BH81" i="26" s="1"/>
  <c r="BI81" i="26" s="1"/>
  <c r="BJ81" i="26" s="1"/>
  <c r="BK81" i="26" s="1"/>
  <c r="BL81" i="26" s="1"/>
  <c r="BM81" i="26" s="1"/>
  <c r="BN81" i="26" s="1"/>
  <c r="BO81" i="26" s="1"/>
  <c r="BP81" i="26" s="1"/>
  <c r="BQ81" i="26" s="1"/>
  <c r="BR81" i="26" s="1"/>
  <c r="BS81" i="26" s="1"/>
  <c r="BT81" i="26" s="1"/>
  <c r="BU81" i="26" s="1"/>
  <c r="BV81" i="26" s="1"/>
  <c r="BW81" i="26" s="1"/>
  <c r="BX81" i="26" s="1"/>
  <c r="BY81" i="26" s="1"/>
  <c r="BZ81" i="26" s="1"/>
  <c r="CA81" i="26" s="1"/>
  <c r="CB81" i="26" s="1"/>
  <c r="CC81" i="26" s="1"/>
  <c r="CD81" i="26" s="1"/>
  <c r="CE81" i="26" s="1"/>
  <c r="CF81" i="26" s="1"/>
  <c r="CG81" i="26" s="1"/>
  <c r="CH81" i="26" s="1"/>
  <c r="CI81" i="26" s="1"/>
  <c r="CJ81" i="26" s="1"/>
  <c r="BA92" i="24"/>
  <c r="BB92" i="23"/>
  <c r="AY59" i="23"/>
  <c r="AX59" i="24"/>
  <c r="BB49" i="26"/>
  <c r="BC49" i="26" s="1"/>
  <c r="BD49" i="26" s="1"/>
  <c r="BE49" i="26" s="1"/>
  <c r="BF49" i="26" s="1"/>
  <c r="BG49" i="26" s="1"/>
  <c r="BH49" i="26" s="1"/>
  <c r="BI49" i="26" s="1"/>
  <c r="BJ49" i="26" s="1"/>
  <c r="BK49" i="26" s="1"/>
  <c r="BL49" i="26" s="1"/>
  <c r="BM49" i="26" s="1"/>
  <c r="BN49" i="26" s="1"/>
  <c r="BO49" i="26" s="1"/>
  <c r="BP49" i="26" s="1"/>
  <c r="BQ49" i="26" s="1"/>
  <c r="BR49" i="26" s="1"/>
  <c r="BS49" i="26" s="1"/>
  <c r="BT49" i="26" s="1"/>
  <c r="BU49" i="26" s="1"/>
  <c r="BV49" i="26" s="1"/>
  <c r="BW49" i="26" s="1"/>
  <c r="BX49" i="26" s="1"/>
  <c r="BY49" i="26" s="1"/>
  <c r="BZ49" i="26" s="1"/>
  <c r="CA49" i="26" s="1"/>
  <c r="CB49" i="26" s="1"/>
  <c r="CC49" i="26" s="1"/>
  <c r="CD49" i="26" s="1"/>
  <c r="CE49" i="26" s="1"/>
  <c r="CF49" i="26" s="1"/>
  <c r="CG49" i="26" s="1"/>
  <c r="CH49" i="26" s="1"/>
  <c r="CI49" i="26" s="1"/>
  <c r="CJ49" i="26" s="1"/>
  <c r="AY40" i="24"/>
  <c r="AZ40" i="23"/>
  <c r="BI52" i="23"/>
  <c r="BH52" i="24"/>
  <c r="AX41" i="24"/>
  <c r="BB31" i="26"/>
  <c r="BC31" i="26" s="1"/>
  <c r="BD31" i="26" s="1"/>
  <c r="BE31" i="26" s="1"/>
  <c r="BF31" i="26" s="1"/>
  <c r="BG31" i="26" s="1"/>
  <c r="BH31" i="26" s="1"/>
  <c r="BI31" i="26" s="1"/>
  <c r="BJ31" i="26" s="1"/>
  <c r="BK31" i="26" s="1"/>
  <c r="BL31" i="26" s="1"/>
  <c r="BM31" i="26" s="1"/>
  <c r="BN31" i="26" s="1"/>
  <c r="BO31" i="26" s="1"/>
  <c r="BP31" i="26" s="1"/>
  <c r="BQ31" i="26" s="1"/>
  <c r="BR31" i="26" s="1"/>
  <c r="BS31" i="26" s="1"/>
  <c r="BT31" i="26" s="1"/>
  <c r="BU31" i="26" s="1"/>
  <c r="BV31" i="26" s="1"/>
  <c r="BW31" i="26" s="1"/>
  <c r="BX31" i="26" s="1"/>
  <c r="BY31" i="26" s="1"/>
  <c r="BZ31" i="26" s="1"/>
  <c r="CA31" i="26" s="1"/>
  <c r="CB31" i="26" s="1"/>
  <c r="CC31" i="26" s="1"/>
  <c r="CD31" i="26" s="1"/>
  <c r="CE31" i="26" s="1"/>
  <c r="CF31" i="26" s="1"/>
  <c r="CG31" i="26" s="1"/>
  <c r="CH31" i="26" s="1"/>
  <c r="CI31" i="26" s="1"/>
  <c r="CJ31" i="26" s="1"/>
  <c r="AY41" i="23"/>
  <c r="BR16" i="26"/>
  <c r="BI28" i="26"/>
  <c r="AY56" i="23"/>
  <c r="AX56" i="24"/>
  <c r="BB46" i="26"/>
  <c r="BC46" i="26" s="1"/>
  <c r="BD46" i="26" s="1"/>
  <c r="BE46" i="26" s="1"/>
  <c r="BF46" i="26" s="1"/>
  <c r="BG46" i="26" s="1"/>
  <c r="BH46" i="26" s="1"/>
  <c r="BI46" i="26" s="1"/>
  <c r="BJ46" i="26" s="1"/>
  <c r="BK46" i="26" s="1"/>
  <c r="BL46" i="26" s="1"/>
  <c r="BM46" i="26" s="1"/>
  <c r="BN46" i="26" s="1"/>
  <c r="BO46" i="26" s="1"/>
  <c r="BP46" i="26" s="1"/>
  <c r="BQ46" i="26" s="1"/>
  <c r="BR46" i="26" s="1"/>
  <c r="BS46" i="26" s="1"/>
  <c r="BT46" i="26" s="1"/>
  <c r="BU46" i="26" s="1"/>
  <c r="BV46" i="26" s="1"/>
  <c r="BW46" i="26" s="1"/>
  <c r="BX46" i="26" s="1"/>
  <c r="BY46" i="26" s="1"/>
  <c r="BZ46" i="26" s="1"/>
  <c r="CA46" i="26" s="1"/>
  <c r="CB46" i="26" s="1"/>
  <c r="CC46" i="26" s="1"/>
  <c r="CD46" i="26" s="1"/>
  <c r="CE46" i="26" s="1"/>
  <c r="CF46" i="26" s="1"/>
  <c r="CG46" i="26" s="1"/>
  <c r="CH46" i="26" s="1"/>
  <c r="CI46" i="26" s="1"/>
  <c r="CJ46" i="26" s="1"/>
  <c r="AU8" i="25"/>
  <c r="AU68" i="25" s="1"/>
  <c r="AU7" i="25"/>
  <c r="AT67" i="25"/>
  <c r="AT5" i="24"/>
  <c r="AT16" i="24" s="1"/>
  <c r="AU66" i="25"/>
  <c r="AT66" i="25"/>
  <c r="AW5" i="23"/>
  <c r="AW6" i="23"/>
  <c r="AV13" i="24"/>
  <c r="AV15" i="23"/>
  <c r="AV16" i="23" s="1"/>
  <c r="AV11" i="24"/>
  <c r="AV5" i="25" s="1"/>
  <c r="AW10" i="23"/>
  <c r="AV14" i="24"/>
  <c r="AW31" i="24"/>
  <c r="BD26" i="24"/>
  <c r="AS10" i="25"/>
  <c r="AS69" i="25"/>
  <c r="AS27" i="25"/>
  <c r="AS31" i="25" s="1"/>
  <c r="BB27" i="24"/>
  <c r="AW29" i="24"/>
  <c r="BF25" i="24"/>
  <c r="AV12" i="24"/>
  <c r="AV6" i="25" s="1"/>
  <c r="AT9" i="25"/>
  <c r="AT64" i="25"/>
  <c r="AZ32" i="24"/>
  <c r="AU6" i="24"/>
  <c r="AU15" i="24"/>
  <c r="AU13" i="25" s="1"/>
  <c r="AV10" i="24"/>
  <c r="AV4" i="25" s="1"/>
  <c r="AW12" i="23"/>
  <c r="AW11" i="23"/>
  <c r="AV30" i="25"/>
  <c r="AW30" i="24"/>
  <c r="AX6" i="23"/>
  <c r="AX28" i="24"/>
  <c r="AW14" i="23"/>
  <c r="AW13" i="23"/>
  <c r="AU65" i="25"/>
  <c r="AU7" i="24"/>
  <c r="BH24" i="24"/>
  <c r="BJ23" i="24"/>
  <c r="AW7" i="23"/>
  <c r="BG38" i="23" l="1"/>
  <c r="BF38" i="24"/>
  <c r="BM18" i="26"/>
  <c r="BL6" i="26"/>
  <c r="BH29" i="26"/>
  <c r="AY91" i="24"/>
  <c r="AZ91" i="23"/>
  <c r="BO22" i="26"/>
  <c r="BQ17" i="26"/>
  <c r="BK51" i="24"/>
  <c r="BL51" i="23"/>
  <c r="BO50" i="23"/>
  <c r="BN50" i="24"/>
  <c r="AY75" i="24"/>
  <c r="AZ75" i="23"/>
  <c r="AY43" i="24"/>
  <c r="AZ43" i="23"/>
  <c r="BN65" i="24"/>
  <c r="BO65" i="23"/>
  <c r="BI67" i="24"/>
  <c r="BJ67" i="23"/>
  <c r="BJ81" i="24"/>
  <c r="BK81" i="23"/>
  <c r="AY72" i="24"/>
  <c r="AZ72" i="23"/>
  <c r="BQ25" i="26"/>
  <c r="BD30" i="26"/>
  <c r="AY61" i="24"/>
  <c r="AZ61" i="23"/>
  <c r="BW14" i="26"/>
  <c r="BF54" i="23"/>
  <c r="BE54" i="24"/>
  <c r="AY60" i="24"/>
  <c r="AZ60" i="23"/>
  <c r="AY87" i="23"/>
  <c r="AX87" i="24"/>
  <c r="BB77" i="26"/>
  <c r="BC77" i="26" s="1"/>
  <c r="BD77" i="26" s="1"/>
  <c r="BE77" i="26" s="1"/>
  <c r="BF77" i="26" s="1"/>
  <c r="BG77" i="26" s="1"/>
  <c r="BH77" i="26" s="1"/>
  <c r="BI77" i="26" s="1"/>
  <c r="BJ77" i="26" s="1"/>
  <c r="BK77" i="26" s="1"/>
  <c r="BL77" i="26" s="1"/>
  <c r="BM77" i="26" s="1"/>
  <c r="BN77" i="26" s="1"/>
  <c r="BO77" i="26" s="1"/>
  <c r="BP77" i="26" s="1"/>
  <c r="BQ77" i="26" s="1"/>
  <c r="BR77" i="26" s="1"/>
  <c r="BS77" i="26" s="1"/>
  <c r="BT77" i="26" s="1"/>
  <c r="BU77" i="26" s="1"/>
  <c r="BV77" i="26" s="1"/>
  <c r="BW77" i="26" s="1"/>
  <c r="BX77" i="26" s="1"/>
  <c r="BY77" i="26" s="1"/>
  <c r="BZ77" i="26" s="1"/>
  <c r="CA77" i="26" s="1"/>
  <c r="CB77" i="26" s="1"/>
  <c r="CC77" i="26" s="1"/>
  <c r="CD77" i="26" s="1"/>
  <c r="CE77" i="26" s="1"/>
  <c r="CF77" i="26" s="1"/>
  <c r="CG77" i="26" s="1"/>
  <c r="CH77" i="26" s="1"/>
  <c r="CI77" i="26" s="1"/>
  <c r="CJ77" i="26" s="1"/>
  <c r="AY44" i="24"/>
  <c r="AZ44" i="23"/>
  <c r="BE84" i="23"/>
  <c r="BD84" i="24"/>
  <c r="BK66" i="24"/>
  <c r="BL66" i="23"/>
  <c r="AY73" i="24"/>
  <c r="AZ73" i="23"/>
  <c r="AZ40" i="24"/>
  <c r="BA40" i="23"/>
  <c r="AY56" i="24"/>
  <c r="AZ56" i="23"/>
  <c r="AY59" i="24"/>
  <c r="AZ59" i="23"/>
  <c r="AY88" i="24"/>
  <c r="AZ88" i="23"/>
  <c r="AY42" i="24"/>
  <c r="AZ42" i="23"/>
  <c r="BU15" i="26"/>
  <c r="AY45" i="24"/>
  <c r="AZ45" i="23"/>
  <c r="BG68" i="24"/>
  <c r="BH68" i="23"/>
  <c r="BF69" i="23"/>
  <c r="BE69" i="24"/>
  <c r="AY46" i="24"/>
  <c r="AZ46" i="23"/>
  <c r="BD77" i="23"/>
  <c r="BC77" i="24"/>
  <c r="BF37" i="26"/>
  <c r="BM80" i="24"/>
  <c r="BN80" i="23"/>
  <c r="BN26" i="26"/>
  <c r="BS16" i="26"/>
  <c r="AY41" i="24"/>
  <c r="AZ41" i="23"/>
  <c r="AY86" i="24"/>
  <c r="AZ86" i="23"/>
  <c r="AY90" i="24"/>
  <c r="AZ90" i="23"/>
  <c r="BI82" i="23"/>
  <c r="BH82" i="24"/>
  <c r="AY76" i="24"/>
  <c r="AZ76" i="23"/>
  <c r="BG83" i="23"/>
  <c r="BF83" i="24"/>
  <c r="BE39" i="23"/>
  <c r="BD39" i="24"/>
  <c r="BA70" i="24"/>
  <c r="BB70" i="23"/>
  <c r="BD62" i="23"/>
  <c r="BC62" i="24"/>
  <c r="BY13" i="26"/>
  <c r="BL27" i="26"/>
  <c r="BG53" i="24"/>
  <c r="BH53" i="23"/>
  <c r="BB92" i="24"/>
  <c r="BC92" i="23"/>
  <c r="AY57" i="24"/>
  <c r="AZ57" i="23"/>
  <c r="BH37" i="24"/>
  <c r="BI37" i="23"/>
  <c r="BB47" i="24"/>
  <c r="BC47" i="23"/>
  <c r="AZ85" i="24"/>
  <c r="BA85" i="23"/>
  <c r="BM35" i="24"/>
  <c r="BN35" i="23"/>
  <c r="BJ28" i="26"/>
  <c r="BI52" i="24"/>
  <c r="BJ52" i="23"/>
  <c r="AY71" i="24"/>
  <c r="AZ71" i="23"/>
  <c r="AY74" i="24"/>
  <c r="AZ74" i="23"/>
  <c r="BA55" i="24"/>
  <c r="BB55" i="23"/>
  <c r="AY89" i="24"/>
  <c r="AZ89" i="23"/>
  <c r="BJ36" i="24"/>
  <c r="BK36" i="23"/>
  <c r="AY58" i="24"/>
  <c r="AZ58" i="23"/>
  <c r="AV8" i="25"/>
  <c r="AV7" i="25"/>
  <c r="AV67" i="25" s="1"/>
  <c r="AU67" i="25"/>
  <c r="AX10" i="23"/>
  <c r="AW13" i="24"/>
  <c r="AW15" i="23"/>
  <c r="AW16" i="23" s="1"/>
  <c r="AX11" i="23"/>
  <c r="AW14" i="24"/>
  <c r="AX13" i="23"/>
  <c r="AY28" i="24"/>
  <c r="AW30" i="25"/>
  <c r="AW12" i="24"/>
  <c r="AW6" i="25" s="1"/>
  <c r="BA32" i="24"/>
  <c r="AX29" i="24"/>
  <c r="AX31" i="24"/>
  <c r="AW10" i="24"/>
  <c r="AW4" i="25" s="1"/>
  <c r="BK23" i="24"/>
  <c r="AV6" i="24"/>
  <c r="AV15" i="24"/>
  <c r="AV13" i="25" s="1"/>
  <c r="AW11" i="24"/>
  <c r="AW5" i="25" s="1"/>
  <c r="BC27" i="24"/>
  <c r="BE26" i="24"/>
  <c r="AV65" i="25"/>
  <c r="AX5" i="23"/>
  <c r="AU9" i="25"/>
  <c r="AU64" i="25"/>
  <c r="AX7" i="23"/>
  <c r="BG25" i="24"/>
  <c r="AV7" i="24"/>
  <c r="BI24" i="24"/>
  <c r="AX30" i="24"/>
  <c r="AX12" i="23"/>
  <c r="AU5" i="24"/>
  <c r="AT10" i="25"/>
  <c r="AT69" i="25"/>
  <c r="AT27" i="25"/>
  <c r="AT31" i="25" s="1"/>
  <c r="AX14" i="23"/>
  <c r="BC7" i="26" l="1"/>
  <c r="BC5" i="26"/>
  <c r="BZ13" i="26"/>
  <c r="AZ46" i="24"/>
  <c r="BA46" i="23"/>
  <c r="AZ60" i="24"/>
  <c r="BA60" i="23"/>
  <c r="BC47" i="24"/>
  <c r="BD47" i="23"/>
  <c r="BG83" i="24"/>
  <c r="BH83" i="23"/>
  <c r="BN80" i="24"/>
  <c r="BO80" i="23"/>
  <c r="AZ56" i="24"/>
  <c r="BA56" i="23"/>
  <c r="AZ75" i="24"/>
  <c r="BA75" i="23"/>
  <c r="BR17" i="26"/>
  <c r="BI29" i="26"/>
  <c r="BB55" i="24"/>
  <c r="BC55" i="23"/>
  <c r="BH53" i="24"/>
  <c r="BI53" i="23"/>
  <c r="BE62" i="23"/>
  <c r="BD62" i="24"/>
  <c r="AZ76" i="24"/>
  <c r="BA76" i="23"/>
  <c r="AZ41" i="24"/>
  <c r="BA41" i="23"/>
  <c r="BV15" i="26"/>
  <c r="BF84" i="23"/>
  <c r="BE84" i="24"/>
  <c r="BK67" i="23"/>
  <c r="BJ67" i="24"/>
  <c r="BK52" i="23"/>
  <c r="BJ52" i="24"/>
  <c r="BA40" i="24"/>
  <c r="BB40" i="23"/>
  <c r="BE30" i="26"/>
  <c r="BD5" i="26"/>
  <c r="BD7" i="26"/>
  <c r="AZ89" i="24"/>
  <c r="BA89" i="23"/>
  <c r="AZ86" i="24"/>
  <c r="BA86" i="23"/>
  <c r="BB70" i="24"/>
  <c r="BC70" i="23"/>
  <c r="BG69" i="23"/>
  <c r="BF69" i="24"/>
  <c r="AZ42" i="24"/>
  <c r="BA42" i="23"/>
  <c r="AZ44" i="24"/>
  <c r="BA44" i="23"/>
  <c r="BG54" i="23"/>
  <c r="BF54" i="24"/>
  <c r="AW7" i="25"/>
  <c r="AW67" i="25" s="1"/>
  <c r="AZ74" i="24"/>
  <c r="BA74" i="23"/>
  <c r="BK28" i="26"/>
  <c r="BH68" i="24"/>
  <c r="BI68" i="23"/>
  <c r="BO65" i="24"/>
  <c r="BP65" i="23"/>
  <c r="BO50" i="24"/>
  <c r="BP50" i="23"/>
  <c r="BP22" i="26"/>
  <c r="BN18" i="26"/>
  <c r="BM6" i="26"/>
  <c r="BA85" i="24"/>
  <c r="BB85" i="23"/>
  <c r="BO26" i="26"/>
  <c r="AZ58" i="24"/>
  <c r="BA58" i="23"/>
  <c r="BI37" i="24"/>
  <c r="BJ37" i="23"/>
  <c r="BK36" i="24"/>
  <c r="BL36" i="23"/>
  <c r="BN35" i="24"/>
  <c r="BO35" i="23"/>
  <c r="AZ57" i="24"/>
  <c r="BA57" i="23"/>
  <c r="BM27" i="26"/>
  <c r="BI82" i="24"/>
  <c r="BJ82" i="23"/>
  <c r="BG37" i="26"/>
  <c r="AZ88" i="24"/>
  <c r="BA88" i="23"/>
  <c r="AZ73" i="24"/>
  <c r="BA73" i="23"/>
  <c r="BR25" i="26"/>
  <c r="BL51" i="24"/>
  <c r="BM51" i="23"/>
  <c r="AZ91" i="24"/>
  <c r="BA91" i="23"/>
  <c r="BB7" i="26"/>
  <c r="BK81" i="24"/>
  <c r="BL81" i="23"/>
  <c r="AZ71" i="24"/>
  <c r="BA71" i="23"/>
  <c r="AZ90" i="24"/>
  <c r="BA90" i="23"/>
  <c r="BT16" i="26"/>
  <c r="AZ45" i="24"/>
  <c r="BA45" i="23"/>
  <c r="BX14" i="26"/>
  <c r="AZ72" i="24"/>
  <c r="BA72" i="23"/>
  <c r="BB5" i="26"/>
  <c r="BD92" i="23"/>
  <c r="BC92" i="24"/>
  <c r="BF39" i="23"/>
  <c r="BE39" i="24"/>
  <c r="BE77" i="23"/>
  <c r="BD77" i="24"/>
  <c r="AZ59" i="24"/>
  <c r="BA59" i="23"/>
  <c r="BL66" i="24"/>
  <c r="BM66" i="23"/>
  <c r="AY87" i="24"/>
  <c r="AZ87" i="23"/>
  <c r="AZ61" i="24"/>
  <c r="BA61" i="23"/>
  <c r="AZ43" i="24"/>
  <c r="BA43" i="23"/>
  <c r="BG38" i="24"/>
  <c r="BH38" i="23"/>
  <c r="AW8" i="25"/>
  <c r="AW68" i="25" s="1"/>
  <c r="AV68" i="25"/>
  <c r="AV66" i="25"/>
  <c r="AW66" i="25"/>
  <c r="AX15" i="23"/>
  <c r="AX16" i="23" s="1"/>
  <c r="AX11" i="24"/>
  <c r="AX5" i="25" s="1"/>
  <c r="AX10" i="24"/>
  <c r="AX4" i="25" s="1"/>
  <c r="AY10" i="23"/>
  <c r="AY14" i="23"/>
  <c r="AX14" i="24"/>
  <c r="BJ24" i="24"/>
  <c r="BH25" i="24"/>
  <c r="BD27" i="24"/>
  <c r="AW15" i="24"/>
  <c r="AW13" i="25" s="1"/>
  <c r="AW6" i="24"/>
  <c r="AY7" i="23"/>
  <c r="AY12" i="23"/>
  <c r="AY30" i="24"/>
  <c r="BF26" i="24"/>
  <c r="AW7" i="24"/>
  <c r="AV9" i="25"/>
  <c r="AV64" i="25"/>
  <c r="BL23" i="24"/>
  <c r="AY29" i="24"/>
  <c r="AY11" i="23"/>
  <c r="BB32" i="24"/>
  <c r="AX30" i="25"/>
  <c r="AY6" i="23"/>
  <c r="AX13" i="24"/>
  <c r="AU16" i="24"/>
  <c r="AX12" i="24"/>
  <c r="AX6" i="25" s="1"/>
  <c r="AY31" i="24"/>
  <c r="AY13" i="23"/>
  <c r="AU10" i="25"/>
  <c r="AU27" i="25"/>
  <c r="AU31" i="25" s="1"/>
  <c r="AU69" i="25"/>
  <c r="AV5" i="24"/>
  <c r="AV16" i="24" s="1"/>
  <c r="AY5" i="23"/>
  <c r="AZ28" i="24"/>
  <c r="AX6" i="24" l="1"/>
  <c r="BA43" i="24"/>
  <c r="BB43" i="23"/>
  <c r="BP65" i="24"/>
  <c r="BQ65" i="23"/>
  <c r="BQ65" i="24" s="1"/>
  <c r="BK67" i="24"/>
  <c r="BL67" i="23"/>
  <c r="BA72" i="24"/>
  <c r="BB72" i="23"/>
  <c r="BN27" i="26"/>
  <c r="BG69" i="24"/>
  <c r="BH69" i="23"/>
  <c r="BU16" i="26"/>
  <c r="BA91" i="24"/>
  <c r="BB91" i="23"/>
  <c r="BA88" i="24"/>
  <c r="BB88" i="23"/>
  <c r="BA57" i="24"/>
  <c r="BB57" i="23"/>
  <c r="BA58" i="24"/>
  <c r="BB58" i="23"/>
  <c r="BO18" i="26"/>
  <c r="BN6" i="26"/>
  <c r="BI68" i="24"/>
  <c r="BJ68" i="23"/>
  <c r="BD70" i="23"/>
  <c r="BC70" i="24"/>
  <c r="BF30" i="26"/>
  <c r="BE7" i="26"/>
  <c r="BE5" i="26"/>
  <c r="BG84" i="23"/>
  <c r="BF84" i="24"/>
  <c r="BJ29" i="26"/>
  <c r="BO80" i="24"/>
  <c r="BP80" i="23"/>
  <c r="BA46" i="24"/>
  <c r="BB46" i="23"/>
  <c r="BA61" i="24"/>
  <c r="BB61" i="23"/>
  <c r="BF77" i="23"/>
  <c r="BE77" i="24"/>
  <c r="BA90" i="24"/>
  <c r="BB90" i="23"/>
  <c r="BG54" i="24"/>
  <c r="BH54" i="23"/>
  <c r="BB40" i="24"/>
  <c r="BC40" i="23"/>
  <c r="BF62" i="23"/>
  <c r="BE62" i="24"/>
  <c r="BK37" i="23"/>
  <c r="BJ37" i="24"/>
  <c r="BA56" i="24"/>
  <c r="BB56" i="23"/>
  <c r="AZ87" i="24"/>
  <c r="BA87" i="23"/>
  <c r="BM51" i="24"/>
  <c r="BN51" i="23"/>
  <c r="BO35" i="24"/>
  <c r="BP35" i="23"/>
  <c r="BA44" i="24"/>
  <c r="BB44" i="23"/>
  <c r="BA86" i="24"/>
  <c r="BB86" i="23"/>
  <c r="BI53" i="24"/>
  <c r="BJ53" i="23"/>
  <c r="BH83" i="24"/>
  <c r="BI83" i="23"/>
  <c r="BA59" i="24"/>
  <c r="BB59" i="23"/>
  <c r="BA73" i="24"/>
  <c r="BB73" i="23"/>
  <c r="BA76" i="24"/>
  <c r="BB76" i="23"/>
  <c r="BG39" i="23"/>
  <c r="BF39" i="24"/>
  <c r="BY14" i="26"/>
  <c r="BA71" i="24"/>
  <c r="BB71" i="23"/>
  <c r="BH37" i="26"/>
  <c r="BP26" i="26"/>
  <c r="BQ22" i="26"/>
  <c r="BW15" i="26"/>
  <c r="BS17" i="26"/>
  <c r="BA60" i="24"/>
  <c r="BB60" i="23"/>
  <c r="BH38" i="24"/>
  <c r="BI38" i="23"/>
  <c r="BM66" i="24"/>
  <c r="BN66" i="23"/>
  <c r="BA45" i="24"/>
  <c r="BB45" i="23"/>
  <c r="BJ82" i="24"/>
  <c r="BK82" i="23"/>
  <c r="BL36" i="24"/>
  <c r="BM36" i="23"/>
  <c r="BB85" i="24"/>
  <c r="BC85" i="23"/>
  <c r="BQ50" i="23"/>
  <c r="BQ50" i="24" s="1"/>
  <c r="BP50" i="24"/>
  <c r="BL28" i="26"/>
  <c r="BA42" i="24"/>
  <c r="BB42" i="23"/>
  <c r="BA89" i="24"/>
  <c r="BB89" i="23"/>
  <c r="BK52" i="24"/>
  <c r="BL52" i="23"/>
  <c r="BA41" i="24"/>
  <c r="BB41" i="23"/>
  <c r="BD55" i="23"/>
  <c r="BC55" i="24"/>
  <c r="BA75" i="24"/>
  <c r="BB75" i="23"/>
  <c r="BE47" i="23"/>
  <c r="BD47" i="24"/>
  <c r="CA13" i="26"/>
  <c r="BE92" i="23"/>
  <c r="BD92" i="24"/>
  <c r="BL81" i="24"/>
  <c r="BM81" i="23"/>
  <c r="BS25" i="26"/>
  <c r="BA74" i="24"/>
  <c r="BB74" i="23"/>
  <c r="AX8" i="25"/>
  <c r="AX7" i="25"/>
  <c r="AX65" i="25"/>
  <c r="AY5" i="25"/>
  <c r="AW65" i="25"/>
  <c r="AZ10" i="23"/>
  <c r="AZ6" i="23"/>
  <c r="AZ11" i="23"/>
  <c r="AX7" i="24"/>
  <c r="AX5" i="24" s="1"/>
  <c r="AY11" i="24"/>
  <c r="AZ14" i="23"/>
  <c r="AY14" i="24"/>
  <c r="AZ5" i="23"/>
  <c r="AX15" i="24"/>
  <c r="AX13" i="25" s="1"/>
  <c r="AY15" i="23"/>
  <c r="AY16" i="23" s="1"/>
  <c r="BC32" i="24"/>
  <c r="AZ29" i="24"/>
  <c r="AY12" i="24"/>
  <c r="AY6" i="25" s="1"/>
  <c r="AZ13" i="23"/>
  <c r="AZ7" i="23"/>
  <c r="AY30" i="25"/>
  <c r="AZ30" i="24"/>
  <c r="BA28" i="24"/>
  <c r="AX64" i="25"/>
  <c r="AY13" i="24"/>
  <c r="AV10" i="25"/>
  <c r="AV27" i="25"/>
  <c r="AV31" i="25" s="1"/>
  <c r="AV69" i="25"/>
  <c r="AW5" i="24"/>
  <c r="AW16" i="24" s="1"/>
  <c r="BE27" i="24"/>
  <c r="BI25" i="24"/>
  <c r="AY10" i="24"/>
  <c r="AY4" i="25" s="1"/>
  <c r="AZ31" i="24"/>
  <c r="BM23" i="24"/>
  <c r="BG26" i="24"/>
  <c r="AZ12" i="23"/>
  <c r="AW9" i="25"/>
  <c r="AW64" i="25"/>
  <c r="BK24" i="24"/>
  <c r="BB60" i="24" l="1"/>
  <c r="BC60" i="23"/>
  <c r="BL52" i="24"/>
  <c r="BM52" i="23"/>
  <c r="BM28" i="26"/>
  <c r="BB73" i="24"/>
  <c r="BC73" i="23"/>
  <c r="BB86" i="24"/>
  <c r="BC86" i="23"/>
  <c r="BA87" i="24"/>
  <c r="BB87" i="23"/>
  <c r="BD40" i="23"/>
  <c r="BC40" i="24"/>
  <c r="BG77" i="23"/>
  <c r="BF77" i="24"/>
  <c r="BB45" i="24"/>
  <c r="BC45" i="23"/>
  <c r="BR22" i="26"/>
  <c r="BB61" i="24"/>
  <c r="BC61" i="23"/>
  <c r="BE70" i="23"/>
  <c r="BD70" i="24"/>
  <c r="BB57" i="24"/>
  <c r="BC57" i="23"/>
  <c r="BV16" i="26"/>
  <c r="BL67" i="24"/>
  <c r="BM67" i="23"/>
  <c r="BK82" i="24"/>
  <c r="BL82" i="23"/>
  <c r="BB71" i="24"/>
  <c r="BC71" i="23"/>
  <c r="BG30" i="26"/>
  <c r="BF5" i="26"/>
  <c r="BF7" i="26"/>
  <c r="BF92" i="23"/>
  <c r="BE92" i="24"/>
  <c r="BB75" i="24"/>
  <c r="BC75" i="23"/>
  <c r="BB89" i="24"/>
  <c r="BC89" i="23"/>
  <c r="BB59" i="24"/>
  <c r="BC59" i="23"/>
  <c r="BB44" i="24"/>
  <c r="BC44" i="23"/>
  <c r="BB56" i="24"/>
  <c r="BC56" i="23"/>
  <c r="BK29" i="26"/>
  <c r="BJ68" i="24"/>
  <c r="BK68" i="23"/>
  <c r="BI69" i="23"/>
  <c r="BH69" i="24"/>
  <c r="BM81" i="24"/>
  <c r="BN81" i="23"/>
  <c r="BB72" i="24"/>
  <c r="BC72" i="23"/>
  <c r="BB74" i="24"/>
  <c r="BC74" i="23"/>
  <c r="BD85" i="23"/>
  <c r="BC85" i="24"/>
  <c r="BN66" i="24"/>
  <c r="BO66" i="23"/>
  <c r="BT17" i="26"/>
  <c r="BQ26" i="26"/>
  <c r="BZ14" i="26"/>
  <c r="BI54" i="23"/>
  <c r="BH54" i="24"/>
  <c r="BB88" i="24"/>
  <c r="BC88" i="23"/>
  <c r="BB42" i="24"/>
  <c r="BC42" i="23"/>
  <c r="BI83" i="24"/>
  <c r="BJ83" i="23"/>
  <c r="BP35" i="24"/>
  <c r="BQ35" i="23"/>
  <c r="BQ35" i="24" s="1"/>
  <c r="BB46" i="24"/>
  <c r="BC46" i="23"/>
  <c r="BG84" i="24"/>
  <c r="BH84" i="23"/>
  <c r="BG62" i="23"/>
  <c r="BF62" i="24"/>
  <c r="BB58" i="24"/>
  <c r="BC58" i="23"/>
  <c r="BF47" i="23"/>
  <c r="BE47" i="24"/>
  <c r="CB13" i="26"/>
  <c r="BE55" i="23"/>
  <c r="BD55" i="24"/>
  <c r="BM36" i="24"/>
  <c r="BN36" i="23"/>
  <c r="BI38" i="24"/>
  <c r="BJ38" i="23"/>
  <c r="BG39" i="24"/>
  <c r="BH39" i="23"/>
  <c r="BK37" i="24"/>
  <c r="BL37" i="23"/>
  <c r="BB90" i="24"/>
  <c r="BC90" i="23"/>
  <c r="BB91" i="24"/>
  <c r="BC91" i="23"/>
  <c r="BB43" i="24"/>
  <c r="BC43" i="23"/>
  <c r="BT25" i="26"/>
  <c r="BB41" i="24"/>
  <c r="BC41" i="23"/>
  <c r="BX15" i="26"/>
  <c r="BI37" i="26"/>
  <c r="BB76" i="24"/>
  <c r="BC76" i="23"/>
  <c r="BJ53" i="24"/>
  <c r="BK53" i="23"/>
  <c r="BN51" i="24"/>
  <c r="BO51" i="23"/>
  <c r="BP80" i="24"/>
  <c r="BQ80" i="23"/>
  <c r="BQ80" i="24" s="1"/>
  <c r="BP18" i="26"/>
  <c r="BO6" i="26"/>
  <c r="BO27" i="26"/>
  <c r="AY8" i="25"/>
  <c r="AX9" i="25"/>
  <c r="AX69" i="25" s="1"/>
  <c r="AX68" i="25"/>
  <c r="AY7" i="25"/>
  <c r="AY67" i="25" s="1"/>
  <c r="AX67" i="25"/>
  <c r="AY65" i="25"/>
  <c r="AX66" i="25"/>
  <c r="AZ15" i="23"/>
  <c r="AZ16" i="23" s="1"/>
  <c r="AZ12" i="24"/>
  <c r="AZ6" i="25" s="1"/>
  <c r="AY7" i="24"/>
  <c r="AX16" i="24"/>
  <c r="BA7" i="23"/>
  <c r="AZ14" i="24"/>
  <c r="BA10" i="23"/>
  <c r="AY15" i="24"/>
  <c r="AY13" i="25" s="1"/>
  <c r="AY6" i="24"/>
  <c r="AZ30" i="25"/>
  <c r="BA29" i="24"/>
  <c r="BA11" i="23"/>
  <c r="BA12" i="23"/>
  <c r="BH26" i="24"/>
  <c r="BA31" i="24"/>
  <c r="BJ25" i="24"/>
  <c r="BB28" i="24"/>
  <c r="AZ10" i="24"/>
  <c r="AZ4" i="25" s="1"/>
  <c r="BD32" i="24"/>
  <c r="BL24" i="24"/>
  <c r="AZ11" i="24"/>
  <c r="AZ5" i="25" s="1"/>
  <c r="BF27" i="24"/>
  <c r="BA6" i="23"/>
  <c r="BA30" i="24"/>
  <c r="AZ13" i="24"/>
  <c r="AW10" i="25"/>
  <c r="AW27" i="25"/>
  <c r="AW31" i="25" s="1"/>
  <c r="AW69" i="25"/>
  <c r="BN23" i="24"/>
  <c r="BA5" i="23"/>
  <c r="BA14" i="23"/>
  <c r="BA13" i="23"/>
  <c r="F2" i="24"/>
  <c r="AX10" i="25" l="1"/>
  <c r="BC90" i="24"/>
  <c r="BD90" i="23"/>
  <c r="BD59" i="23"/>
  <c r="BC59" i="24"/>
  <c r="BG77" i="24"/>
  <c r="BH77" i="23"/>
  <c r="BQ18" i="26"/>
  <c r="BP6" i="26"/>
  <c r="BD58" i="23"/>
  <c r="BC58" i="24"/>
  <c r="BD72" i="23"/>
  <c r="BC72" i="24"/>
  <c r="BG47" i="23"/>
  <c r="BF47" i="24"/>
  <c r="BL37" i="24"/>
  <c r="BM37" i="23"/>
  <c r="BJ54" i="23"/>
  <c r="BI54" i="24"/>
  <c r="BU17" i="26"/>
  <c r="BD89" i="23"/>
  <c r="BC89" i="24"/>
  <c r="BH30" i="26"/>
  <c r="BG7" i="26"/>
  <c r="BG5" i="26"/>
  <c r="BE40" i="23"/>
  <c r="BD40" i="24"/>
  <c r="BN36" i="24"/>
  <c r="BO36" i="23"/>
  <c r="BF55" i="23"/>
  <c r="BE55" i="24"/>
  <c r="BJ83" i="24"/>
  <c r="BK83" i="23"/>
  <c r="BO66" i="24"/>
  <c r="BP66" i="23"/>
  <c r="BW16" i="26"/>
  <c r="BB87" i="24"/>
  <c r="BC87" i="23"/>
  <c r="BO51" i="24"/>
  <c r="BP51" i="23"/>
  <c r="BJ37" i="26"/>
  <c r="BC43" i="24"/>
  <c r="BD43" i="23"/>
  <c r="BH39" i="24"/>
  <c r="BI39" i="23"/>
  <c r="BG62" i="24"/>
  <c r="BH62" i="23"/>
  <c r="BC56" i="24"/>
  <c r="BD56" i="23"/>
  <c r="BC75" i="24"/>
  <c r="BD75" i="23"/>
  <c r="BC57" i="24"/>
  <c r="BD57" i="23"/>
  <c r="BS22" i="26"/>
  <c r="BM52" i="24"/>
  <c r="BN52" i="23"/>
  <c r="BC41" i="24"/>
  <c r="BD41" i="23"/>
  <c r="BC61" i="24"/>
  <c r="BD61" i="23"/>
  <c r="BL29" i="26"/>
  <c r="BI84" i="23"/>
  <c r="BH84" i="24"/>
  <c r="BD42" i="23"/>
  <c r="BC42" i="24"/>
  <c r="CA14" i="26"/>
  <c r="BL82" i="24"/>
  <c r="BM82" i="23"/>
  <c r="BC45" i="24"/>
  <c r="BD45" i="23"/>
  <c r="BC86" i="24"/>
  <c r="BD86" i="23"/>
  <c r="BD76" i="23"/>
  <c r="BC76" i="24"/>
  <c r="BU25" i="26"/>
  <c r="BN81" i="24"/>
  <c r="BO81" i="23"/>
  <c r="BC71" i="24"/>
  <c r="BD71" i="23"/>
  <c r="BN28" i="26"/>
  <c r="AX27" i="25"/>
  <c r="AX31" i="25" s="1"/>
  <c r="BP27" i="26"/>
  <c r="BK53" i="24"/>
  <c r="BL53" i="23"/>
  <c r="BC91" i="24"/>
  <c r="BD91" i="23"/>
  <c r="BJ38" i="24"/>
  <c r="BK38" i="23"/>
  <c r="CC13" i="26"/>
  <c r="BE85" i="23"/>
  <c r="BD85" i="24"/>
  <c r="BI69" i="24"/>
  <c r="BJ69" i="23"/>
  <c r="BD44" i="23"/>
  <c r="BC44" i="24"/>
  <c r="BC60" i="24"/>
  <c r="BD60" i="23"/>
  <c r="BY15" i="26"/>
  <c r="BD46" i="23"/>
  <c r="BC46" i="24"/>
  <c r="BD88" i="23"/>
  <c r="BC88" i="24"/>
  <c r="BR26" i="26"/>
  <c r="BD74" i="23"/>
  <c r="BC74" i="24"/>
  <c r="BK68" i="24"/>
  <c r="BL68" i="23"/>
  <c r="BG92" i="23"/>
  <c r="BF92" i="24"/>
  <c r="BM67" i="24"/>
  <c r="BN67" i="23"/>
  <c r="BF70" i="23"/>
  <c r="BE70" i="24"/>
  <c r="BD73" i="23"/>
  <c r="BC73" i="24"/>
  <c r="AZ8" i="25"/>
  <c r="AY68" i="25"/>
  <c r="AZ7" i="25"/>
  <c r="AZ66" i="25"/>
  <c r="AY66" i="25"/>
  <c r="AY5" i="24"/>
  <c r="AY16" i="24" s="1"/>
  <c r="BA13" i="24"/>
  <c r="BA11" i="24"/>
  <c r="BA5" i="25" s="1"/>
  <c r="BA14" i="24"/>
  <c r="BA15" i="23"/>
  <c r="BA16" i="23" s="1"/>
  <c r="BB11" i="23"/>
  <c r="BB13" i="23"/>
  <c r="BB30" i="24"/>
  <c r="BG27" i="24"/>
  <c r="BB6" i="23"/>
  <c r="BB31" i="24"/>
  <c r="BB12" i="23"/>
  <c r="BB29" i="24"/>
  <c r="BA10" i="24"/>
  <c r="BA4" i="25" s="1"/>
  <c r="BE32" i="24"/>
  <c r="BB5" i="23"/>
  <c r="BA12" i="24"/>
  <c r="BA6" i="25" s="1"/>
  <c r="BO23" i="24"/>
  <c r="BB7" i="23"/>
  <c r="AZ7" i="24"/>
  <c r="AZ65" i="25"/>
  <c r="BM24" i="24"/>
  <c r="AZ15" i="24"/>
  <c r="AZ13" i="25" s="1"/>
  <c r="AZ6" i="24"/>
  <c r="BB14" i="23"/>
  <c r="AY9" i="25"/>
  <c r="AY64" i="25"/>
  <c r="BB10" i="23"/>
  <c r="BC28" i="24"/>
  <c r="BK25" i="24"/>
  <c r="BI26" i="24"/>
  <c r="BA30" i="25"/>
  <c r="BB30" i="25" s="1"/>
  <c r="BG70" i="23" l="1"/>
  <c r="BF70" i="24"/>
  <c r="BE76" i="23"/>
  <c r="BD76" i="24"/>
  <c r="BM29" i="26"/>
  <c r="BI62" i="23"/>
  <c r="BH62" i="24"/>
  <c r="BK37" i="26"/>
  <c r="BP66" i="24"/>
  <c r="BQ66" i="23"/>
  <c r="BQ66" i="24" s="1"/>
  <c r="BE89" i="23"/>
  <c r="BD89" i="24"/>
  <c r="BN67" i="24"/>
  <c r="BO67" i="23"/>
  <c r="BZ15" i="26"/>
  <c r="BF85" i="23"/>
  <c r="BE85" i="24"/>
  <c r="BL53" i="24"/>
  <c r="BM53" i="23"/>
  <c r="BE71" i="23"/>
  <c r="BD71" i="24"/>
  <c r="BD86" i="24"/>
  <c r="BE86" i="23"/>
  <c r="CB14" i="26"/>
  <c r="BE61" i="23"/>
  <c r="BD61" i="24"/>
  <c r="BT22" i="26"/>
  <c r="BP51" i="24"/>
  <c r="BQ51" i="23"/>
  <c r="BQ51" i="24" s="1"/>
  <c r="BG47" i="24"/>
  <c r="BH47" i="23"/>
  <c r="BR18" i="26"/>
  <c r="BQ6" i="26"/>
  <c r="BS26" i="26"/>
  <c r="BD60" i="24"/>
  <c r="BE60" i="23"/>
  <c r="BE57" i="23"/>
  <c r="BD57" i="24"/>
  <c r="BI39" i="24"/>
  <c r="BJ39" i="23"/>
  <c r="BK83" i="24"/>
  <c r="BL83" i="23"/>
  <c r="BI77" i="23"/>
  <c r="BH77" i="24"/>
  <c r="BE42" i="23"/>
  <c r="BD42" i="24"/>
  <c r="BF40" i="23"/>
  <c r="BE40" i="24"/>
  <c r="BE45" i="23"/>
  <c r="BD45" i="24"/>
  <c r="BC87" i="24"/>
  <c r="BD87" i="23"/>
  <c r="BV17" i="26"/>
  <c r="BG92" i="24"/>
  <c r="BH92" i="23"/>
  <c r="BE88" i="23"/>
  <c r="BD88" i="24"/>
  <c r="CD13" i="26"/>
  <c r="BQ27" i="26"/>
  <c r="BE75" i="23"/>
  <c r="BD75" i="24"/>
  <c r="BE43" i="23"/>
  <c r="BD43" i="24"/>
  <c r="BE72" i="23"/>
  <c r="BD72" i="24"/>
  <c r="BO81" i="24"/>
  <c r="BP81" i="23"/>
  <c r="BL68" i="24"/>
  <c r="BM68" i="23"/>
  <c r="BE44" i="23"/>
  <c r="BD44" i="24"/>
  <c r="BK38" i="24"/>
  <c r="BL38" i="23"/>
  <c r="BM82" i="24"/>
  <c r="BN82" i="23"/>
  <c r="BI84" i="24"/>
  <c r="BJ84" i="23"/>
  <c r="BO52" i="23"/>
  <c r="BN52" i="24"/>
  <c r="BG55" i="23"/>
  <c r="BF55" i="24"/>
  <c r="BK54" i="23"/>
  <c r="BJ54" i="24"/>
  <c r="BE59" i="23"/>
  <c r="BD59" i="24"/>
  <c r="BE91" i="23"/>
  <c r="BD91" i="24"/>
  <c r="BE74" i="23"/>
  <c r="BD74" i="24"/>
  <c r="BO28" i="26"/>
  <c r="BE41" i="23"/>
  <c r="BD41" i="24"/>
  <c r="BE73" i="23"/>
  <c r="BD73" i="24"/>
  <c r="BE46" i="23"/>
  <c r="BD46" i="24"/>
  <c r="BK69" i="23"/>
  <c r="BJ69" i="24"/>
  <c r="BV25" i="26"/>
  <c r="BD56" i="24"/>
  <c r="BE56" i="23"/>
  <c r="BO36" i="24"/>
  <c r="BP36" i="23"/>
  <c r="BI30" i="26"/>
  <c r="BH5" i="26"/>
  <c r="BH7" i="26"/>
  <c r="BM37" i="24"/>
  <c r="BN37" i="23"/>
  <c r="BE58" i="23"/>
  <c r="BD58" i="24"/>
  <c r="BD90" i="24"/>
  <c r="BE90" i="23"/>
  <c r="BX16" i="26"/>
  <c r="BA8" i="25"/>
  <c r="BA68" i="25" s="1"/>
  <c r="AZ68" i="25"/>
  <c r="BA7" i="25"/>
  <c r="AZ67" i="25"/>
  <c r="BA66" i="25"/>
  <c r="BB10" i="24"/>
  <c r="BC14" i="23"/>
  <c r="BC6" i="23"/>
  <c r="BC10" i="23"/>
  <c r="BB15" i="23"/>
  <c r="BB16" i="23" s="1"/>
  <c r="BB14" i="24"/>
  <c r="AY10" i="25"/>
  <c r="AY69" i="25"/>
  <c r="AY27" i="25"/>
  <c r="AY31" i="25" s="1"/>
  <c r="BP23" i="24"/>
  <c r="BB13" i="24"/>
  <c r="BA15" i="24"/>
  <c r="BA13" i="25" s="1"/>
  <c r="BA6" i="24"/>
  <c r="BC12" i="23"/>
  <c r="BC30" i="24"/>
  <c r="BC13" i="23"/>
  <c r="BA7" i="24"/>
  <c r="BL25" i="24"/>
  <c r="BJ26" i="24"/>
  <c r="BD28" i="24"/>
  <c r="BC11" i="23"/>
  <c r="AZ5" i="24"/>
  <c r="AZ16" i="24" s="1"/>
  <c r="BN24" i="24"/>
  <c r="BB12" i="24"/>
  <c r="BB6" i="25" s="1"/>
  <c r="BC31" i="24"/>
  <c r="BA65" i="25"/>
  <c r="BC5" i="23"/>
  <c r="BC7" i="23"/>
  <c r="AZ9" i="25"/>
  <c r="AZ64" i="25"/>
  <c r="BF32" i="24"/>
  <c r="BC29" i="24"/>
  <c r="BH27" i="24"/>
  <c r="BB11" i="24"/>
  <c r="BB5" i="25" s="1"/>
  <c r="BB6" i="24" l="1"/>
  <c r="BB4" i="25"/>
  <c r="BW25" i="26"/>
  <c r="BF41" i="23"/>
  <c r="BE41" i="24"/>
  <c r="BJ84" i="24"/>
  <c r="BK84" i="23"/>
  <c r="BM68" i="24"/>
  <c r="BN68" i="23"/>
  <c r="BF43" i="23"/>
  <c r="BE43" i="24"/>
  <c r="BI77" i="24"/>
  <c r="BJ77" i="23"/>
  <c r="BF89" i="23"/>
  <c r="BE89" i="24"/>
  <c r="BN29" i="26"/>
  <c r="BF60" i="23"/>
  <c r="BE60" i="24"/>
  <c r="BF88" i="23"/>
  <c r="BE88" i="24"/>
  <c r="BL83" i="24"/>
  <c r="BM83" i="23"/>
  <c r="CC14" i="26"/>
  <c r="BG85" i="23"/>
  <c r="BF85" i="24"/>
  <c r="BF90" i="23"/>
  <c r="BE90" i="24"/>
  <c r="BJ30" i="26"/>
  <c r="BI7" i="26"/>
  <c r="BI5" i="26"/>
  <c r="BK69" i="24"/>
  <c r="BL69" i="23"/>
  <c r="BN82" i="24"/>
  <c r="BO82" i="23"/>
  <c r="BF75" i="23"/>
  <c r="BE75" i="24"/>
  <c r="BI92" i="23"/>
  <c r="BH92" i="24"/>
  <c r="BF45" i="23"/>
  <c r="BE45" i="24"/>
  <c r="BT26" i="26"/>
  <c r="BF86" i="23"/>
  <c r="BE86" i="24"/>
  <c r="BF76" i="23"/>
  <c r="BE76" i="24"/>
  <c r="BO52" i="24"/>
  <c r="BP52" i="23"/>
  <c r="CE13" i="26"/>
  <c r="BF59" i="23"/>
  <c r="BE59" i="24"/>
  <c r="BP36" i="24"/>
  <c r="BQ36" i="23"/>
  <c r="BQ36" i="24" s="1"/>
  <c r="BP28" i="26"/>
  <c r="BK54" i="24"/>
  <c r="BL54" i="23"/>
  <c r="BP81" i="24"/>
  <c r="BQ81" i="23"/>
  <c r="BQ81" i="24" s="1"/>
  <c r="BK39" i="23"/>
  <c r="BJ39" i="24"/>
  <c r="BF44" i="23"/>
  <c r="BE44" i="24"/>
  <c r="BY16" i="26"/>
  <c r="BF46" i="23"/>
  <c r="BE46" i="24"/>
  <c r="BL38" i="24"/>
  <c r="BM38" i="23"/>
  <c r="BR27" i="26"/>
  <c r="BG40" i="23"/>
  <c r="BF40" i="24"/>
  <c r="BU22" i="26"/>
  <c r="CA15" i="26"/>
  <c r="BL37" i="26"/>
  <c r="BG70" i="24"/>
  <c r="BH70" i="23"/>
  <c r="BF91" i="23"/>
  <c r="BE91" i="24"/>
  <c r="BE87" i="23"/>
  <c r="BD87" i="24"/>
  <c r="BF58" i="23"/>
  <c r="BE58" i="24"/>
  <c r="BF56" i="23"/>
  <c r="BE56" i="24"/>
  <c r="BF74" i="23"/>
  <c r="BE74" i="24"/>
  <c r="BG55" i="24"/>
  <c r="BH55" i="23"/>
  <c r="BS18" i="26"/>
  <c r="BR6" i="26"/>
  <c r="BF71" i="23"/>
  <c r="BE71" i="24"/>
  <c r="BO67" i="24"/>
  <c r="BP67" i="23"/>
  <c r="BD7" i="23"/>
  <c r="BN37" i="24"/>
  <c r="BO37" i="23"/>
  <c r="BF73" i="23"/>
  <c r="BE73" i="24"/>
  <c r="BF72" i="23"/>
  <c r="BE72" i="24"/>
  <c r="BW17" i="26"/>
  <c r="BF42" i="23"/>
  <c r="BE42" i="24"/>
  <c r="BF57" i="23"/>
  <c r="BE57" i="24"/>
  <c r="BH47" i="24"/>
  <c r="BI47" i="23"/>
  <c r="BF61" i="23"/>
  <c r="BE61" i="24"/>
  <c r="BN53" i="23"/>
  <c r="BM53" i="24"/>
  <c r="BI62" i="24"/>
  <c r="BJ62" i="23"/>
  <c r="BD5" i="23"/>
  <c r="BB8" i="25"/>
  <c r="BB7" i="25"/>
  <c r="BB67" i="25" s="1"/>
  <c r="BA67" i="25"/>
  <c r="BB66" i="25"/>
  <c r="BC15" i="23"/>
  <c r="BC16" i="23" s="1"/>
  <c r="BC14" i="24"/>
  <c r="BD29" i="24"/>
  <c r="BC12" i="24"/>
  <c r="BA9" i="25"/>
  <c r="BA64" i="25"/>
  <c r="BC10" i="24"/>
  <c r="BC4" i="25" s="1"/>
  <c r="BB7" i="24"/>
  <c r="BB5" i="24" s="1"/>
  <c r="BB65" i="25"/>
  <c r="BI27" i="24"/>
  <c r="BR50" i="24"/>
  <c r="BD6" i="23"/>
  <c r="BE28" i="24"/>
  <c r="BK26" i="24"/>
  <c r="BM25" i="24"/>
  <c r="BD12" i="23"/>
  <c r="BD14" i="23"/>
  <c r="BO24" i="24"/>
  <c r="BD13" i="23"/>
  <c r="BD30" i="24"/>
  <c r="BA5" i="24"/>
  <c r="BA16" i="24" s="1"/>
  <c r="BB15" i="24"/>
  <c r="BB13" i="25" s="1"/>
  <c r="BC11" i="24"/>
  <c r="BC5" i="25" s="1"/>
  <c r="BR65" i="24"/>
  <c r="BQ23" i="24"/>
  <c r="BG32" i="24"/>
  <c r="AZ10" i="25"/>
  <c r="AZ69" i="25"/>
  <c r="AZ27" i="25"/>
  <c r="AZ31" i="25" s="1"/>
  <c r="BD31" i="24"/>
  <c r="BD10" i="23"/>
  <c r="BC13" i="24"/>
  <c r="BD11" i="23"/>
  <c r="BC30" i="25"/>
  <c r="BG74" i="23" l="1"/>
  <c r="BF74" i="24"/>
  <c r="BS27" i="26"/>
  <c r="BG73" i="23"/>
  <c r="BF73" i="24"/>
  <c r="BG91" i="23"/>
  <c r="BF91" i="24"/>
  <c r="CB15" i="26"/>
  <c r="BM38" i="24"/>
  <c r="BN38" i="23"/>
  <c r="BG44" i="23"/>
  <c r="BF44" i="24"/>
  <c r="CF13" i="26"/>
  <c r="BU26" i="26"/>
  <c r="BG88" i="23"/>
  <c r="BF88" i="24"/>
  <c r="BK77" i="23"/>
  <c r="BJ77" i="24"/>
  <c r="BN53" i="24"/>
  <c r="BO53" i="23"/>
  <c r="BG42" i="23"/>
  <c r="BF42" i="24"/>
  <c r="BO37" i="24"/>
  <c r="BP37" i="23"/>
  <c r="BG56" i="23"/>
  <c r="BF56" i="24"/>
  <c r="BH70" i="24"/>
  <c r="BI70" i="23"/>
  <c r="BQ28" i="26"/>
  <c r="BP52" i="24"/>
  <c r="BQ52" i="23"/>
  <c r="BQ52" i="24" s="1"/>
  <c r="BL69" i="24"/>
  <c r="BM69" i="23"/>
  <c r="BG85" i="24"/>
  <c r="BH85" i="23"/>
  <c r="BG41" i="23"/>
  <c r="BF41" i="24"/>
  <c r="BG89" i="23"/>
  <c r="BF89" i="24"/>
  <c r="BT18" i="26"/>
  <c r="BS6" i="26"/>
  <c r="BK39" i="24"/>
  <c r="BL39" i="23"/>
  <c r="BG45" i="23"/>
  <c r="BF45" i="24"/>
  <c r="BG60" i="23"/>
  <c r="BF60" i="24"/>
  <c r="BO82" i="24"/>
  <c r="BP82" i="23"/>
  <c r="BG61" i="23"/>
  <c r="BF61" i="24"/>
  <c r="BG58" i="23"/>
  <c r="BF58" i="24"/>
  <c r="BV22" i="26"/>
  <c r="BG46" i="23"/>
  <c r="BF46" i="24"/>
  <c r="BG43" i="23"/>
  <c r="BF43" i="24"/>
  <c r="BX25" i="26"/>
  <c r="BG57" i="23"/>
  <c r="BF57" i="24"/>
  <c r="BG90" i="23"/>
  <c r="BF90" i="24"/>
  <c r="BC8" i="25"/>
  <c r="BI47" i="24"/>
  <c r="BJ47" i="23"/>
  <c r="BX17" i="26"/>
  <c r="BP67" i="24"/>
  <c r="BQ67" i="23"/>
  <c r="BQ67" i="24" s="1"/>
  <c r="BH55" i="24"/>
  <c r="BI55" i="23"/>
  <c r="BG76" i="23"/>
  <c r="BF76" i="24"/>
  <c r="BI92" i="24"/>
  <c r="BJ92" i="23"/>
  <c r="CD14" i="26"/>
  <c r="BN68" i="24"/>
  <c r="BO68" i="23"/>
  <c r="BG71" i="23"/>
  <c r="BF71" i="24"/>
  <c r="BM37" i="26"/>
  <c r="BG40" i="24"/>
  <c r="BH40" i="23"/>
  <c r="BL54" i="24"/>
  <c r="BM54" i="23"/>
  <c r="BG59" i="23"/>
  <c r="BF59" i="24"/>
  <c r="BK30" i="26"/>
  <c r="BJ5" i="26"/>
  <c r="G2" i="26" s="1"/>
  <c r="BJ7" i="26"/>
  <c r="BM83" i="24"/>
  <c r="BN83" i="23"/>
  <c r="BO29" i="26"/>
  <c r="BK62" i="23"/>
  <c r="BJ62" i="24"/>
  <c r="BG72" i="23"/>
  <c r="BF72" i="24"/>
  <c r="BF87" i="23"/>
  <c r="BE87" i="24"/>
  <c r="BZ16" i="26"/>
  <c r="BG86" i="23"/>
  <c r="BF86" i="24"/>
  <c r="BG75" i="23"/>
  <c r="BF75" i="24"/>
  <c r="BK84" i="24"/>
  <c r="BL84" i="23"/>
  <c r="BB68" i="25"/>
  <c r="BC7" i="25"/>
  <c r="BC6" i="25"/>
  <c r="BD14" i="24"/>
  <c r="BE14" i="23"/>
  <c r="BD30" i="25"/>
  <c r="BS65" i="24"/>
  <c r="BC7" i="24"/>
  <c r="BC65" i="25"/>
  <c r="BE13" i="23"/>
  <c r="BB16" i="24"/>
  <c r="BE12" i="23"/>
  <c r="BN25" i="24"/>
  <c r="BL26" i="24"/>
  <c r="BF28" i="24"/>
  <c r="BC6" i="24"/>
  <c r="BC15" i="24"/>
  <c r="BR80" i="24"/>
  <c r="BE31" i="24"/>
  <c r="BH32" i="24"/>
  <c r="BR23" i="24"/>
  <c r="BR35" i="24"/>
  <c r="BE30" i="24"/>
  <c r="BE5" i="23"/>
  <c r="BS50" i="24"/>
  <c r="BJ27" i="24"/>
  <c r="BE11" i="23"/>
  <c r="BA10" i="25"/>
  <c r="BA69" i="25"/>
  <c r="BA27" i="25"/>
  <c r="BA31" i="25" s="1"/>
  <c r="BE10" i="23"/>
  <c r="BE7" i="23"/>
  <c r="BB9" i="25"/>
  <c r="BB64" i="25"/>
  <c r="BE29" i="24"/>
  <c r="BD15" i="23"/>
  <c r="BD16" i="23" s="1"/>
  <c r="BD13" i="24"/>
  <c r="BP24" i="24"/>
  <c r="BD11" i="24"/>
  <c r="BD5" i="25" s="1"/>
  <c r="BD12" i="24"/>
  <c r="BE6" i="23"/>
  <c r="BD10" i="24"/>
  <c r="BD4" i="25" s="1"/>
  <c r="BD8" i="25" l="1"/>
  <c r="BY17" i="26"/>
  <c r="BN83" i="24"/>
  <c r="BO83" i="23"/>
  <c r="BG76" i="24"/>
  <c r="BH76" i="23"/>
  <c r="BG56" i="24"/>
  <c r="BH56" i="23"/>
  <c r="BK77" i="24"/>
  <c r="BL77" i="23"/>
  <c r="BG91" i="24"/>
  <c r="BH91" i="23"/>
  <c r="BG75" i="24"/>
  <c r="BH75" i="23"/>
  <c r="BH40" i="24"/>
  <c r="BI40" i="23"/>
  <c r="BI55" i="24"/>
  <c r="BJ55" i="23"/>
  <c r="BG58" i="24"/>
  <c r="BH58" i="23"/>
  <c r="BG45" i="24"/>
  <c r="BH45" i="23"/>
  <c r="BG89" i="24"/>
  <c r="BH89" i="23"/>
  <c r="BP37" i="24"/>
  <c r="BQ37" i="23"/>
  <c r="BQ37" i="24" s="1"/>
  <c r="BG44" i="24"/>
  <c r="BH44" i="23"/>
  <c r="BY25" i="26"/>
  <c r="BG72" i="24"/>
  <c r="BH72" i="23"/>
  <c r="BG43" i="24"/>
  <c r="BH43" i="23"/>
  <c r="BL39" i="24"/>
  <c r="BM39" i="23"/>
  <c r="BG88" i="24"/>
  <c r="BH88" i="23"/>
  <c r="BN38" i="24"/>
  <c r="BO38" i="23"/>
  <c r="BP29" i="26"/>
  <c r="BM54" i="24"/>
  <c r="BN54" i="23"/>
  <c r="BO68" i="24"/>
  <c r="BP68" i="23"/>
  <c r="BG61" i="24"/>
  <c r="BH61" i="23"/>
  <c r="BG12" i="23"/>
  <c r="BG41" i="24"/>
  <c r="BH41" i="23"/>
  <c r="BG73" i="24"/>
  <c r="BH73" i="23"/>
  <c r="BK62" i="24"/>
  <c r="BL62" i="23"/>
  <c r="BL30" i="26"/>
  <c r="BK5" i="26"/>
  <c r="BK7" i="26"/>
  <c r="CE14" i="26"/>
  <c r="BG90" i="24"/>
  <c r="BH90" i="23"/>
  <c r="BG46" i="24"/>
  <c r="BH46" i="23"/>
  <c r="BP82" i="24"/>
  <c r="BQ82" i="23"/>
  <c r="BQ82" i="24" s="1"/>
  <c r="BH85" i="24"/>
  <c r="BI85" i="23"/>
  <c r="BR28" i="26"/>
  <c r="BG42" i="24"/>
  <c r="BH42" i="23"/>
  <c r="BV26" i="26"/>
  <c r="BG87" i="23"/>
  <c r="BF87" i="24"/>
  <c r="BK47" i="23"/>
  <c r="BJ47" i="24"/>
  <c r="BG86" i="24"/>
  <c r="BH86" i="23"/>
  <c r="BN37" i="26"/>
  <c r="BJ92" i="24"/>
  <c r="BK92" i="23"/>
  <c r="BI70" i="24"/>
  <c r="BJ70" i="23"/>
  <c r="BO53" i="24"/>
  <c r="BP53" i="23"/>
  <c r="BT27" i="26"/>
  <c r="BG71" i="24"/>
  <c r="BH71" i="23"/>
  <c r="BL84" i="24"/>
  <c r="BM84" i="23"/>
  <c r="CA16" i="26"/>
  <c r="BG59" i="24"/>
  <c r="BH59" i="23"/>
  <c r="BG57" i="24"/>
  <c r="BH57" i="23"/>
  <c r="BM69" i="24"/>
  <c r="BN69" i="23"/>
  <c r="CC15" i="26"/>
  <c r="BW22" i="26"/>
  <c r="BG60" i="24"/>
  <c r="BH60" i="23"/>
  <c r="BU18" i="26"/>
  <c r="BT6" i="26"/>
  <c r="CG13" i="26"/>
  <c r="BG74" i="24"/>
  <c r="BH74" i="23"/>
  <c r="BD7" i="25"/>
  <c r="BD67" i="25" s="1"/>
  <c r="BD6" i="25"/>
  <c r="BD66" i="25" s="1"/>
  <c r="BC66" i="25"/>
  <c r="BC68" i="25"/>
  <c r="BC67" i="25"/>
  <c r="BC5" i="24"/>
  <c r="BC16" i="24" s="1"/>
  <c r="BF11" i="23"/>
  <c r="BF5" i="23"/>
  <c r="BE14" i="24"/>
  <c r="BE8" i="25" s="1"/>
  <c r="BE15" i="23"/>
  <c r="BE16" i="23" s="1"/>
  <c r="BF14" i="23"/>
  <c r="BB10" i="25"/>
  <c r="BB69" i="25"/>
  <c r="BB27" i="25"/>
  <c r="BB31" i="25" s="1"/>
  <c r="BE11" i="24"/>
  <c r="BE5" i="25" s="1"/>
  <c r="BM26" i="24"/>
  <c r="BO25" i="24"/>
  <c r="BF12" i="23"/>
  <c r="BE13" i="24"/>
  <c r="BR51" i="24"/>
  <c r="BR66" i="24"/>
  <c r="BD65" i="25"/>
  <c r="BD7" i="24"/>
  <c r="BF29" i="24"/>
  <c r="BK27" i="24"/>
  <c r="BF30" i="24"/>
  <c r="BS35" i="24"/>
  <c r="BC9" i="25"/>
  <c r="BC64" i="25"/>
  <c r="BF6" i="23"/>
  <c r="BF13" i="23"/>
  <c r="BT65" i="24"/>
  <c r="BE30" i="25"/>
  <c r="BT50" i="24"/>
  <c r="BS23" i="24"/>
  <c r="BF31" i="24"/>
  <c r="BS80" i="24"/>
  <c r="BC13" i="25"/>
  <c r="BF7" i="23"/>
  <c r="BD6" i="24"/>
  <c r="BD15" i="24"/>
  <c r="BQ24" i="24"/>
  <c r="BE10" i="24"/>
  <c r="BE4" i="25" s="1"/>
  <c r="BI32" i="24"/>
  <c r="BF10" i="23"/>
  <c r="BG28" i="24"/>
  <c r="BE12" i="24"/>
  <c r="BG13" i="24" l="1"/>
  <c r="BK92" i="24"/>
  <c r="BL92" i="23"/>
  <c r="BG87" i="24"/>
  <c r="BH87" i="23"/>
  <c r="BI85" i="24"/>
  <c r="BJ85" i="23"/>
  <c r="BI73" i="23"/>
  <c r="BH73" i="24"/>
  <c r="BI88" i="23"/>
  <c r="BH88" i="24"/>
  <c r="BH45" i="24"/>
  <c r="BI45" i="23"/>
  <c r="BI75" i="23"/>
  <c r="BH75" i="24"/>
  <c r="BH76" i="24"/>
  <c r="BI76" i="23"/>
  <c r="BU27" i="26"/>
  <c r="BO54" i="23"/>
  <c r="BN54" i="24"/>
  <c r="BZ25" i="26"/>
  <c r="BI90" i="23"/>
  <c r="BH90" i="24"/>
  <c r="BX22" i="26"/>
  <c r="BI71" i="23"/>
  <c r="BH71" i="24"/>
  <c r="BK47" i="24"/>
  <c r="BL47" i="23"/>
  <c r="CH13" i="26"/>
  <c r="BH59" i="24"/>
  <c r="BI59" i="23"/>
  <c r="BS28" i="26"/>
  <c r="BP68" i="24"/>
  <c r="BQ68" i="23"/>
  <c r="BQ68" i="24" s="1"/>
  <c r="CF14" i="26"/>
  <c r="BM39" i="24"/>
  <c r="BN39" i="23"/>
  <c r="BO83" i="24"/>
  <c r="BP83" i="23"/>
  <c r="BH74" i="24"/>
  <c r="BI74" i="23"/>
  <c r="BI60" i="23"/>
  <c r="BH60" i="24"/>
  <c r="BN69" i="24"/>
  <c r="BO69" i="23"/>
  <c r="CB16" i="26"/>
  <c r="BI86" i="23"/>
  <c r="BH86" i="24"/>
  <c r="BH42" i="24"/>
  <c r="BI42" i="23"/>
  <c r="BV18" i="26"/>
  <c r="BU6" i="26"/>
  <c r="BP53" i="24"/>
  <c r="BQ53" i="23"/>
  <c r="BQ53" i="24" s="1"/>
  <c r="BW26" i="26"/>
  <c r="BH41" i="24"/>
  <c r="BI41" i="23"/>
  <c r="BI58" i="23"/>
  <c r="BH58" i="24"/>
  <c r="BM84" i="24"/>
  <c r="BN84" i="23"/>
  <c r="BJ70" i="24"/>
  <c r="BK70" i="23"/>
  <c r="BH46" i="24"/>
  <c r="BI46" i="23"/>
  <c r="BH43" i="24"/>
  <c r="BI43" i="23"/>
  <c r="BK55" i="23"/>
  <c r="BJ55" i="24"/>
  <c r="BL77" i="24"/>
  <c r="BM77" i="23"/>
  <c r="BL62" i="24"/>
  <c r="BM62" i="23"/>
  <c r="CD15" i="26"/>
  <c r="BO37" i="26"/>
  <c r="BH44" i="24"/>
  <c r="BI44" i="23"/>
  <c r="BH91" i="24"/>
  <c r="BI91" i="23"/>
  <c r="BH57" i="24"/>
  <c r="BI57" i="23"/>
  <c r="BM30" i="26"/>
  <c r="BL5" i="26"/>
  <c r="BL7" i="26"/>
  <c r="BH61" i="24"/>
  <c r="BI61" i="23"/>
  <c r="BQ29" i="26"/>
  <c r="BO38" i="24"/>
  <c r="BP38" i="23"/>
  <c r="BH72" i="24"/>
  <c r="BI72" i="23"/>
  <c r="BH89" i="24"/>
  <c r="BI89" i="23"/>
  <c r="BI40" i="24"/>
  <c r="BJ40" i="23"/>
  <c r="BI56" i="23"/>
  <c r="BH56" i="24"/>
  <c r="BZ17" i="26"/>
  <c r="BE7" i="25"/>
  <c r="BE6" i="25"/>
  <c r="BD68" i="25"/>
  <c r="BE7" i="24"/>
  <c r="BF14" i="24"/>
  <c r="BF8" i="25" s="1"/>
  <c r="BD5" i="24"/>
  <c r="BD16" i="24" s="1"/>
  <c r="BG10" i="23"/>
  <c r="BG6" i="23"/>
  <c r="BF15" i="23"/>
  <c r="BF16" i="23" s="1"/>
  <c r="BD13" i="25"/>
  <c r="BG11" i="23"/>
  <c r="BE15" i="24"/>
  <c r="BE6" i="24"/>
  <c r="BR24" i="24"/>
  <c r="BT80" i="24"/>
  <c r="BU50" i="24"/>
  <c r="BL27" i="24"/>
  <c r="BG29" i="24"/>
  <c r="BS66" i="24"/>
  <c r="BE65" i="25"/>
  <c r="BG7" i="23"/>
  <c r="BH28" i="24"/>
  <c r="BF11" i="24"/>
  <c r="BF5" i="25" s="1"/>
  <c r="BD9" i="25"/>
  <c r="BD64" i="25"/>
  <c r="BG31" i="24"/>
  <c r="BT23" i="24"/>
  <c r="BG13" i="23"/>
  <c r="BC10" i="25"/>
  <c r="BC69" i="25"/>
  <c r="BC27" i="25"/>
  <c r="BC31" i="25" s="1"/>
  <c r="BF12" i="24"/>
  <c r="BP25" i="24"/>
  <c r="BJ32" i="24"/>
  <c r="BR36" i="24"/>
  <c r="BF30" i="25"/>
  <c r="BU65" i="24"/>
  <c r="BF13" i="24"/>
  <c r="BG5" i="23"/>
  <c r="BF10" i="24"/>
  <c r="BF4" i="25" s="1"/>
  <c r="BG14" i="23"/>
  <c r="BT35" i="24"/>
  <c r="BG30" i="24"/>
  <c r="BS51" i="24"/>
  <c r="BN26" i="24"/>
  <c r="BR81" i="24"/>
  <c r="BG15" i="23" l="1"/>
  <c r="BI76" i="24"/>
  <c r="BJ76" i="23"/>
  <c r="BI72" i="24"/>
  <c r="BJ72" i="23"/>
  <c r="BI44" i="24"/>
  <c r="BJ44" i="23"/>
  <c r="BI58" i="24"/>
  <c r="BJ58" i="23"/>
  <c r="CC16" i="26"/>
  <c r="BL47" i="24"/>
  <c r="BM47" i="23"/>
  <c r="BI90" i="24"/>
  <c r="BJ90" i="23"/>
  <c r="BI73" i="24"/>
  <c r="BJ73" i="23"/>
  <c r="BM62" i="24"/>
  <c r="BN62" i="23"/>
  <c r="CA17" i="26"/>
  <c r="BM77" i="24"/>
  <c r="BN77" i="23"/>
  <c r="BI46" i="24"/>
  <c r="BJ46" i="23"/>
  <c r="BI41" i="24"/>
  <c r="BJ41" i="23"/>
  <c r="BW18" i="26"/>
  <c r="BV6" i="26"/>
  <c r="BO69" i="24"/>
  <c r="BP69" i="23"/>
  <c r="BN39" i="24"/>
  <c r="BO39" i="23"/>
  <c r="BJ85" i="24"/>
  <c r="BK85" i="23"/>
  <c r="BP83" i="24"/>
  <c r="BQ83" i="23"/>
  <c r="BQ83" i="24" s="1"/>
  <c r="BI42" i="24"/>
  <c r="BJ42" i="23"/>
  <c r="BT28" i="26"/>
  <c r="CA25" i="26"/>
  <c r="BI75" i="24"/>
  <c r="BJ75" i="23"/>
  <c r="BE5" i="24"/>
  <c r="BE16" i="24" s="1"/>
  <c r="BJ56" i="23"/>
  <c r="BI56" i="24"/>
  <c r="BN30" i="26"/>
  <c r="BM7" i="26"/>
  <c r="BM5" i="26"/>
  <c r="BP37" i="26"/>
  <c r="BK70" i="24"/>
  <c r="BL70" i="23"/>
  <c r="BJ59" i="23"/>
  <c r="BI59" i="24"/>
  <c r="BI71" i="24"/>
  <c r="BJ71" i="23"/>
  <c r="BI45" i="24"/>
  <c r="BJ45" i="23"/>
  <c r="BH87" i="24"/>
  <c r="BI87" i="23"/>
  <c r="BJ61" i="23"/>
  <c r="BI61" i="24"/>
  <c r="BJ40" i="24"/>
  <c r="BK40" i="23"/>
  <c r="BI57" i="24"/>
  <c r="BJ57" i="23"/>
  <c r="BK55" i="24"/>
  <c r="BL55" i="23"/>
  <c r="BX26" i="26"/>
  <c r="BI60" i="24"/>
  <c r="BJ60" i="23"/>
  <c r="BO54" i="24"/>
  <c r="BP54" i="23"/>
  <c r="CI13" i="26"/>
  <c r="BI43" i="24"/>
  <c r="BJ43" i="23"/>
  <c r="BN84" i="24"/>
  <c r="BO84" i="23"/>
  <c r="BI86" i="24"/>
  <c r="BJ86" i="23"/>
  <c r="BI74" i="24"/>
  <c r="BJ74" i="23"/>
  <c r="CG14" i="26"/>
  <c r="BL92" i="24"/>
  <c r="BM92" i="23"/>
  <c r="BP38" i="24"/>
  <c r="BQ38" i="23"/>
  <c r="BQ38" i="24" s="1"/>
  <c r="BI89" i="24"/>
  <c r="BJ89" i="23"/>
  <c r="BR29" i="26"/>
  <c r="BI91" i="24"/>
  <c r="BJ91" i="23"/>
  <c r="CE15" i="26"/>
  <c r="BY22" i="26"/>
  <c r="BV27" i="26"/>
  <c r="BI88" i="24"/>
  <c r="BJ88" i="23"/>
  <c r="BF7" i="25"/>
  <c r="BG7" i="25" s="1"/>
  <c r="BF6" i="25"/>
  <c r="BF66" i="25" s="1"/>
  <c r="BE68" i="25"/>
  <c r="BE67" i="25"/>
  <c r="BE66" i="25"/>
  <c r="BE13" i="25"/>
  <c r="BH11" i="23"/>
  <c r="BG14" i="24"/>
  <c r="BG8" i="25" s="1"/>
  <c r="BG16" i="23"/>
  <c r="BH14" i="23"/>
  <c r="BH30" i="24"/>
  <c r="BG10" i="24"/>
  <c r="BG4" i="25" s="1"/>
  <c r="BV65" i="24"/>
  <c r="BH13" i="23"/>
  <c r="BU23" i="24"/>
  <c r="BD10" i="25"/>
  <c r="BD27" i="25"/>
  <c r="BD31" i="25" s="1"/>
  <c r="BD69" i="25"/>
  <c r="BG12" i="24"/>
  <c r="BV50" i="24"/>
  <c r="BU80" i="24"/>
  <c r="BE9" i="25"/>
  <c r="BE64" i="25"/>
  <c r="BU35" i="24"/>
  <c r="BS36" i="24"/>
  <c r="BQ25" i="24"/>
  <c r="BH31" i="24"/>
  <c r="BF65" i="25"/>
  <c r="BF7" i="24"/>
  <c r="BH6" i="23"/>
  <c r="BI28" i="24"/>
  <c r="BM27" i="24"/>
  <c r="BG30" i="25"/>
  <c r="BK32" i="24"/>
  <c r="BH10" i="23"/>
  <c r="BH29" i="24"/>
  <c r="BS24" i="24"/>
  <c r="BT51" i="24"/>
  <c r="BF15" i="24"/>
  <c r="BF6" i="24"/>
  <c r="BG11" i="24"/>
  <c r="BG5" i="25" s="1"/>
  <c r="BS81" i="24"/>
  <c r="BO26" i="24"/>
  <c r="BH7" i="23"/>
  <c r="BR67" i="24"/>
  <c r="BH5" i="23"/>
  <c r="BR52" i="24"/>
  <c r="BH12" i="23"/>
  <c r="BT66" i="24"/>
  <c r="BK60" i="23" l="1"/>
  <c r="BJ60" i="24"/>
  <c r="BK40" i="24"/>
  <c r="BL40" i="23"/>
  <c r="BK71" i="23"/>
  <c r="BJ71" i="24"/>
  <c r="BJ44" i="24"/>
  <c r="BK44" i="23"/>
  <c r="BO84" i="24"/>
  <c r="BP84" i="23"/>
  <c r="CB25" i="26"/>
  <c r="BK85" i="24"/>
  <c r="BL85" i="23"/>
  <c r="BX18" i="26"/>
  <c r="BW6" i="26"/>
  <c r="BM47" i="24"/>
  <c r="BN47" i="23"/>
  <c r="BZ22" i="26"/>
  <c r="BJ89" i="24"/>
  <c r="BK89" i="23"/>
  <c r="CH14" i="26"/>
  <c r="BO30" i="26"/>
  <c r="BN5" i="26"/>
  <c r="BN7" i="26"/>
  <c r="BK41" i="23"/>
  <c r="BJ41" i="24"/>
  <c r="CB17" i="26"/>
  <c r="BJ72" i="24"/>
  <c r="BK72" i="23"/>
  <c r="BJ74" i="24"/>
  <c r="BK74" i="23"/>
  <c r="BY26" i="26"/>
  <c r="BJ61" i="24"/>
  <c r="BK61" i="23"/>
  <c r="BK59" i="23"/>
  <c r="BJ59" i="24"/>
  <c r="BO39" i="24"/>
  <c r="BP39" i="23"/>
  <c r="BO62" i="23"/>
  <c r="BN62" i="24"/>
  <c r="BQ37" i="26"/>
  <c r="BJ90" i="24"/>
  <c r="BK90" i="23"/>
  <c r="BK43" i="23"/>
  <c r="BJ43" i="24"/>
  <c r="BJ88" i="24"/>
  <c r="BK88" i="23"/>
  <c r="BL55" i="24"/>
  <c r="BM55" i="23"/>
  <c r="BI87" i="24"/>
  <c r="BJ87" i="23"/>
  <c r="BL70" i="24"/>
  <c r="BM70" i="23"/>
  <c r="BJ56" i="24"/>
  <c r="BK56" i="23"/>
  <c r="BU28" i="26"/>
  <c r="BJ46" i="24"/>
  <c r="BK46" i="23"/>
  <c r="BJ76" i="24"/>
  <c r="BK76" i="23"/>
  <c r="BW27" i="26"/>
  <c r="BS29" i="26"/>
  <c r="CF15" i="26"/>
  <c r="BJ86" i="24"/>
  <c r="BK86" i="23"/>
  <c r="CJ13" i="26"/>
  <c r="BJ42" i="24"/>
  <c r="BK42" i="23"/>
  <c r="BP69" i="24"/>
  <c r="BQ69" i="23"/>
  <c r="BQ69" i="24" s="1"/>
  <c r="BK73" i="23"/>
  <c r="BJ73" i="24"/>
  <c r="CD16" i="26"/>
  <c r="BJ91" i="24"/>
  <c r="BK91" i="23"/>
  <c r="BM92" i="24"/>
  <c r="BN92" i="23"/>
  <c r="BQ54" i="23"/>
  <c r="BQ54" i="24" s="1"/>
  <c r="BP54" i="24"/>
  <c r="BJ57" i="24"/>
  <c r="BK57" i="23"/>
  <c r="BK45" i="23"/>
  <c r="BJ45" i="24"/>
  <c r="BK75" i="23"/>
  <c r="BJ75" i="24"/>
  <c r="BN77" i="24"/>
  <c r="BO77" i="23"/>
  <c r="BJ58" i="24"/>
  <c r="BK58" i="23"/>
  <c r="BF13" i="25"/>
  <c r="BG6" i="25"/>
  <c r="BG68" i="25"/>
  <c r="BF68" i="25"/>
  <c r="BG67" i="25"/>
  <c r="BF67" i="25"/>
  <c r="BF5" i="24"/>
  <c r="BF16" i="24" s="1"/>
  <c r="BH14" i="24"/>
  <c r="BH8" i="25" s="1"/>
  <c r="BI6" i="23"/>
  <c r="BH12" i="24"/>
  <c r="BI11" i="23"/>
  <c r="BU66" i="24"/>
  <c r="BF9" i="25"/>
  <c r="BF64" i="25"/>
  <c r="BR82" i="24"/>
  <c r="BI5" i="23"/>
  <c r="BI31" i="24"/>
  <c r="BE10" i="25"/>
  <c r="BE69" i="25"/>
  <c r="BE27" i="25"/>
  <c r="BE31" i="25" s="1"/>
  <c r="BV23" i="24"/>
  <c r="BG6" i="24"/>
  <c r="BG15" i="24"/>
  <c r="BI30" i="24"/>
  <c r="BP26" i="24"/>
  <c r="BT81" i="24"/>
  <c r="BI7" i="23"/>
  <c r="BI14" i="23"/>
  <c r="BH30" i="25"/>
  <c r="BV35" i="24"/>
  <c r="BW50" i="24"/>
  <c r="BI13" i="23"/>
  <c r="BI12" i="23"/>
  <c r="BG65" i="25"/>
  <c r="BG7" i="24"/>
  <c r="BR37" i="24"/>
  <c r="BT24" i="24"/>
  <c r="BI29" i="24"/>
  <c r="BN27" i="24"/>
  <c r="BH13" i="24"/>
  <c r="BH7" i="25" s="1"/>
  <c r="BW65" i="24"/>
  <c r="BS52" i="24"/>
  <c r="BS67" i="24"/>
  <c r="BU51" i="24"/>
  <c r="BH15" i="23"/>
  <c r="BH16" i="23" s="1"/>
  <c r="BL32" i="24"/>
  <c r="BI10" i="23"/>
  <c r="BJ28" i="24"/>
  <c r="BR25" i="24"/>
  <c r="BT36" i="24"/>
  <c r="BH11" i="24"/>
  <c r="BH5" i="25" s="1"/>
  <c r="BV80" i="24"/>
  <c r="BH10" i="24"/>
  <c r="BH4" i="25" s="1"/>
  <c r="BK43" i="24" l="1"/>
  <c r="BL43" i="23"/>
  <c r="BL85" i="24"/>
  <c r="BM85" i="23"/>
  <c r="BJ87" i="24"/>
  <c r="BK87" i="23"/>
  <c r="BK90" i="24"/>
  <c r="BL90" i="23"/>
  <c r="BK72" i="24"/>
  <c r="BL72" i="23"/>
  <c r="BK71" i="24"/>
  <c r="BL71" i="23"/>
  <c r="BK58" i="24"/>
  <c r="BL58" i="23"/>
  <c r="BK57" i="24"/>
  <c r="BL57" i="23"/>
  <c r="CG15" i="26"/>
  <c r="BK59" i="24"/>
  <c r="BL59" i="23"/>
  <c r="BP30" i="26"/>
  <c r="BO5" i="26"/>
  <c r="BO7" i="26"/>
  <c r="BL40" i="24"/>
  <c r="BM40" i="23"/>
  <c r="BT29" i="26"/>
  <c r="BN92" i="24"/>
  <c r="BO92" i="23"/>
  <c r="BK73" i="24"/>
  <c r="BL73" i="23"/>
  <c r="BK86" i="24"/>
  <c r="BL86" i="23"/>
  <c r="BV28" i="26"/>
  <c r="BR37" i="26"/>
  <c r="BP84" i="24"/>
  <c r="BQ84" i="23"/>
  <c r="BQ84" i="24" s="1"/>
  <c r="BO77" i="24"/>
  <c r="BP77" i="23"/>
  <c r="CE16" i="26"/>
  <c r="CA22" i="26"/>
  <c r="BN55" i="23"/>
  <c r="BM55" i="24"/>
  <c r="BK75" i="24"/>
  <c r="BL75" i="23"/>
  <c r="BX27" i="26"/>
  <c r="BK56" i="24"/>
  <c r="BL56" i="23"/>
  <c r="BK88" i="24"/>
  <c r="BL88" i="23"/>
  <c r="CC17" i="26"/>
  <c r="CI14" i="26"/>
  <c r="BK60" i="24"/>
  <c r="BL60" i="23"/>
  <c r="BK46" i="24"/>
  <c r="BL46" i="23"/>
  <c r="BK61" i="24"/>
  <c r="BL61" i="23"/>
  <c r="CC25" i="26"/>
  <c r="BK91" i="24"/>
  <c r="BL91" i="23"/>
  <c r="BK76" i="24"/>
  <c r="BL76" i="23"/>
  <c r="BP62" i="23"/>
  <c r="BO62" i="24"/>
  <c r="BZ26" i="26"/>
  <c r="BK89" i="24"/>
  <c r="BL89" i="23"/>
  <c r="BK44" i="24"/>
  <c r="BL44" i="23"/>
  <c r="BN47" i="24"/>
  <c r="BO47" i="23"/>
  <c r="BK45" i="24"/>
  <c r="BL45" i="23"/>
  <c r="BK42" i="24"/>
  <c r="BL42" i="23"/>
  <c r="BM70" i="24"/>
  <c r="BN70" i="23"/>
  <c r="BP39" i="24"/>
  <c r="BQ39" i="23"/>
  <c r="BQ39" i="24" s="1"/>
  <c r="BK74" i="24"/>
  <c r="BL74" i="23"/>
  <c r="BK41" i="24"/>
  <c r="BL41" i="23"/>
  <c r="BY18" i="26"/>
  <c r="BX6" i="26"/>
  <c r="BH6" i="25"/>
  <c r="BH66" i="25" s="1"/>
  <c r="BF10" i="25"/>
  <c r="BH68" i="25"/>
  <c r="BH67" i="25"/>
  <c r="BG9" i="25"/>
  <c r="BG66" i="25"/>
  <c r="BJ6" i="23"/>
  <c r="BI15" i="23"/>
  <c r="BI16" i="23" s="1"/>
  <c r="BJ14" i="23"/>
  <c r="BG5" i="24"/>
  <c r="BG16" i="24" s="1"/>
  <c r="BJ5" i="23"/>
  <c r="BI11" i="24"/>
  <c r="BI5" i="25" s="1"/>
  <c r="BJ10" i="23"/>
  <c r="BI14" i="24"/>
  <c r="BT52" i="24"/>
  <c r="BX65" i="24"/>
  <c r="BU24" i="24"/>
  <c r="BS37" i="24"/>
  <c r="BJ11" i="23"/>
  <c r="BI13" i="24"/>
  <c r="BI30" i="25"/>
  <c r="BG64" i="25"/>
  <c r="BS82" i="24"/>
  <c r="BW80" i="24"/>
  <c r="BR53" i="24"/>
  <c r="BV51" i="24"/>
  <c r="BO27" i="24"/>
  <c r="BJ29" i="24"/>
  <c r="BJ12" i="23"/>
  <c r="BJ13" i="23"/>
  <c r="BX50" i="24"/>
  <c r="BU81" i="24"/>
  <c r="BG13" i="25"/>
  <c r="BJ31" i="24"/>
  <c r="BR68" i="24"/>
  <c r="BH7" i="24"/>
  <c r="BH65" i="25"/>
  <c r="BT67" i="24"/>
  <c r="BI12" i="24"/>
  <c r="BQ26" i="24"/>
  <c r="BF27" i="25"/>
  <c r="BF31" i="25" s="1"/>
  <c r="BF69" i="25"/>
  <c r="BV66" i="24"/>
  <c r="BH15" i="24"/>
  <c r="BH6" i="24"/>
  <c r="BU36" i="24"/>
  <c r="BS25" i="24"/>
  <c r="BK28" i="24"/>
  <c r="BM32" i="24"/>
  <c r="BI10" i="24"/>
  <c r="BI4" i="25" s="1"/>
  <c r="BJ7" i="23"/>
  <c r="BW35" i="24"/>
  <c r="BJ30" i="24"/>
  <c r="BW23" i="24"/>
  <c r="BL42" i="24" l="1"/>
  <c r="BM42" i="23"/>
  <c r="BL90" i="24"/>
  <c r="BM90" i="23"/>
  <c r="BL88" i="24"/>
  <c r="BM88" i="23"/>
  <c r="BS37" i="26"/>
  <c r="BO92" i="24"/>
  <c r="BP92" i="23"/>
  <c r="CA26" i="26"/>
  <c r="CD25" i="26"/>
  <c r="BL56" i="24"/>
  <c r="BM56" i="23"/>
  <c r="BP77" i="24"/>
  <c r="BQ77" i="23"/>
  <c r="BQ77" i="24" s="1"/>
  <c r="BL59" i="24"/>
  <c r="BM59" i="23"/>
  <c r="BL41" i="24"/>
  <c r="BM41" i="23"/>
  <c r="BL60" i="24"/>
  <c r="BM60" i="23"/>
  <c r="BL57" i="24"/>
  <c r="BM57" i="23"/>
  <c r="BL45" i="24"/>
  <c r="BM45" i="23"/>
  <c r="BO55" i="23"/>
  <c r="BN55" i="24"/>
  <c r="BK87" i="24"/>
  <c r="BL87" i="23"/>
  <c r="BO47" i="24"/>
  <c r="BP47" i="23"/>
  <c r="BL61" i="24"/>
  <c r="BM61" i="23"/>
  <c r="BW28" i="26"/>
  <c r="BL71" i="24"/>
  <c r="BM71" i="23"/>
  <c r="BM85" i="24"/>
  <c r="BN85" i="23"/>
  <c r="BL91" i="24"/>
  <c r="BM91" i="23"/>
  <c r="CF16" i="26"/>
  <c r="BQ30" i="26"/>
  <c r="BP5" i="26"/>
  <c r="BP7" i="26"/>
  <c r="BP62" i="24"/>
  <c r="BQ62" i="23"/>
  <c r="BQ62" i="24" s="1"/>
  <c r="CJ14" i="26"/>
  <c r="BL86" i="24"/>
  <c r="BM86" i="23"/>
  <c r="BU29" i="26"/>
  <c r="BL89" i="24"/>
  <c r="BM89" i="23"/>
  <c r="CD17" i="26"/>
  <c r="BL58" i="24"/>
  <c r="BM58" i="23"/>
  <c r="BN70" i="24"/>
  <c r="BO70" i="23"/>
  <c r="BL44" i="24"/>
  <c r="BM44" i="23"/>
  <c r="BL76" i="24"/>
  <c r="BM76" i="23"/>
  <c r="BL46" i="24"/>
  <c r="BM46" i="23"/>
  <c r="BY27" i="26"/>
  <c r="BM40" i="24"/>
  <c r="BN40" i="23"/>
  <c r="BL72" i="24"/>
  <c r="BM72" i="23"/>
  <c r="BL43" i="24"/>
  <c r="BM43" i="23"/>
  <c r="BL74" i="24"/>
  <c r="BM74" i="23"/>
  <c r="BZ18" i="26"/>
  <c r="BY6" i="26"/>
  <c r="BL75" i="24"/>
  <c r="BM75" i="23"/>
  <c r="CB22" i="26"/>
  <c r="BL73" i="24"/>
  <c r="BM73" i="23"/>
  <c r="CH15" i="26"/>
  <c r="BI8" i="25"/>
  <c r="BI7" i="25"/>
  <c r="BI6" i="25"/>
  <c r="BH13" i="25"/>
  <c r="BJ14" i="24"/>
  <c r="BH5" i="24"/>
  <c r="BH16" i="24" s="1"/>
  <c r="BJ15" i="23"/>
  <c r="BJ16" i="23" s="1"/>
  <c r="BK6" i="23"/>
  <c r="BN32" i="24"/>
  <c r="BK10" i="23"/>
  <c r="BH9" i="25"/>
  <c r="BH64" i="25"/>
  <c r="BW66" i="24"/>
  <c r="BV81" i="24"/>
  <c r="BK12" i="23"/>
  <c r="BX80" i="24"/>
  <c r="BV24" i="24"/>
  <c r="BU52" i="24"/>
  <c r="BI6" i="24"/>
  <c r="BI15" i="24"/>
  <c r="BT25" i="24"/>
  <c r="BR38" i="24"/>
  <c r="BV36" i="24"/>
  <c r="BK31" i="24"/>
  <c r="BK13" i="23"/>
  <c r="BR83" i="24"/>
  <c r="BK11" i="23"/>
  <c r="BK29" i="24"/>
  <c r="BW51" i="24"/>
  <c r="BT82" i="24"/>
  <c r="BG10" i="25"/>
  <c r="BG27" i="25"/>
  <c r="BG31" i="25" s="1"/>
  <c r="BG69" i="25"/>
  <c r="BL28" i="24"/>
  <c r="BR26" i="24"/>
  <c r="BJ10" i="24"/>
  <c r="BJ4" i="25" s="1"/>
  <c r="BS68" i="24"/>
  <c r="BY50" i="24"/>
  <c r="BJ13" i="24"/>
  <c r="BK7" i="23"/>
  <c r="BP27" i="24"/>
  <c r="BJ30" i="25"/>
  <c r="BT37" i="24"/>
  <c r="BI65" i="25"/>
  <c r="BX23" i="24"/>
  <c r="BK30" i="24"/>
  <c r="BX35" i="24"/>
  <c r="BK5" i="23"/>
  <c r="BJ11" i="24"/>
  <c r="BJ5" i="25" s="1"/>
  <c r="BU67" i="24"/>
  <c r="BK14" i="23"/>
  <c r="BL11" i="23"/>
  <c r="BJ12" i="24"/>
  <c r="BS53" i="24"/>
  <c r="BY65" i="24"/>
  <c r="BI7" i="24"/>
  <c r="BM74" i="24" l="1"/>
  <c r="BN74" i="23"/>
  <c r="BO70" i="24"/>
  <c r="BP70" i="23"/>
  <c r="CG16" i="26"/>
  <c r="BM41" i="24"/>
  <c r="BN41" i="23"/>
  <c r="BT37" i="26"/>
  <c r="BM91" i="24"/>
  <c r="BN91" i="23"/>
  <c r="BX28" i="26"/>
  <c r="CE25" i="26"/>
  <c r="BM88" i="24"/>
  <c r="BN88" i="23"/>
  <c r="CC22" i="26"/>
  <c r="BM43" i="24"/>
  <c r="BN43" i="23"/>
  <c r="BM46" i="24"/>
  <c r="BN46" i="23"/>
  <c r="BM58" i="24"/>
  <c r="BN58" i="23"/>
  <c r="BM61" i="24"/>
  <c r="BN61" i="23"/>
  <c r="BM45" i="24"/>
  <c r="BN45" i="23"/>
  <c r="BM59" i="24"/>
  <c r="BN59" i="23"/>
  <c r="BO55" i="24"/>
  <c r="BP55" i="23"/>
  <c r="BM75" i="24"/>
  <c r="BN75" i="23"/>
  <c r="BV29" i="26"/>
  <c r="BN85" i="24"/>
  <c r="BO85" i="23"/>
  <c r="CB26" i="26"/>
  <c r="BM90" i="24"/>
  <c r="BN90" i="23"/>
  <c r="CA18" i="26"/>
  <c r="BZ6" i="26"/>
  <c r="BM72" i="24"/>
  <c r="BN72" i="23"/>
  <c r="BM76" i="24"/>
  <c r="BN76" i="23"/>
  <c r="BM86" i="24"/>
  <c r="BN86" i="23"/>
  <c r="BP47" i="24"/>
  <c r="BQ47" i="23"/>
  <c r="BQ47" i="24" s="1"/>
  <c r="BM57" i="24"/>
  <c r="BN57" i="23"/>
  <c r="BP92" i="24"/>
  <c r="BQ92" i="23"/>
  <c r="BQ92" i="24" s="1"/>
  <c r="BM89" i="24"/>
  <c r="BN89" i="23"/>
  <c r="BZ27" i="26"/>
  <c r="CI15" i="26"/>
  <c r="BR30" i="26"/>
  <c r="BQ7" i="26"/>
  <c r="BQ5" i="26"/>
  <c r="BM71" i="24"/>
  <c r="BN71" i="23"/>
  <c r="BM42" i="24"/>
  <c r="BN42" i="23"/>
  <c r="BM73" i="24"/>
  <c r="BN73" i="23"/>
  <c r="BN40" i="24"/>
  <c r="BO40" i="23"/>
  <c r="BM44" i="24"/>
  <c r="BN44" i="23"/>
  <c r="CE17" i="26"/>
  <c r="BL87" i="24"/>
  <c r="BM87" i="23"/>
  <c r="BM60" i="24"/>
  <c r="BN60" i="23"/>
  <c r="BN56" i="23"/>
  <c r="BM56" i="24"/>
  <c r="BJ8" i="25"/>
  <c r="BJ68" i="25" s="1"/>
  <c r="BI13" i="25"/>
  <c r="BI68" i="25"/>
  <c r="BJ7" i="25"/>
  <c r="BJ67" i="25" s="1"/>
  <c r="BI67" i="25"/>
  <c r="BJ6" i="25"/>
  <c r="BJ66" i="25" s="1"/>
  <c r="BI66" i="25"/>
  <c r="BK10" i="24"/>
  <c r="BL6" i="23"/>
  <c r="BL14" i="23"/>
  <c r="BK14" i="24"/>
  <c r="BV67" i="24"/>
  <c r="BY23" i="24"/>
  <c r="BL10" i="23"/>
  <c r="BU82" i="24"/>
  <c r="BX51" i="24"/>
  <c r="BW36" i="24"/>
  <c r="BK11" i="24"/>
  <c r="BK5" i="25" s="1"/>
  <c r="BK12" i="24"/>
  <c r="BX66" i="24"/>
  <c r="BR54" i="24"/>
  <c r="BK15" i="23"/>
  <c r="BK16" i="23" s="1"/>
  <c r="BU37" i="24"/>
  <c r="BQ27" i="24"/>
  <c r="BT68" i="24"/>
  <c r="BL13" i="23"/>
  <c r="BS38" i="24"/>
  <c r="BU25" i="24"/>
  <c r="BI5" i="24"/>
  <c r="BI16" i="24" s="1"/>
  <c r="BW24" i="24"/>
  <c r="BY80" i="24"/>
  <c r="BO32" i="24"/>
  <c r="BZ65" i="24"/>
  <c r="BT53" i="24"/>
  <c r="BR69" i="24"/>
  <c r="BY35" i="24"/>
  <c r="BL30" i="24"/>
  <c r="BJ6" i="24"/>
  <c r="BJ15" i="24"/>
  <c r="BM28" i="24"/>
  <c r="BL29" i="24"/>
  <c r="BK13" i="24"/>
  <c r="BI9" i="25"/>
  <c r="BI64" i="25"/>
  <c r="BH10" i="25"/>
  <c r="BH27" i="25"/>
  <c r="BH31" i="25" s="1"/>
  <c r="BH69" i="25"/>
  <c r="BL7" i="23"/>
  <c r="BJ65" i="25"/>
  <c r="BJ7" i="24"/>
  <c r="BK30" i="25"/>
  <c r="BZ50" i="24"/>
  <c r="BS26" i="24"/>
  <c r="BL5" i="23"/>
  <c r="BS83" i="24"/>
  <c r="BL31" i="24"/>
  <c r="BV52" i="24"/>
  <c r="BL12" i="23"/>
  <c r="BW81" i="24"/>
  <c r="BN56" i="24" l="1"/>
  <c r="BO56" i="23"/>
  <c r="BN44" i="24"/>
  <c r="BO44" i="23"/>
  <c r="BN71" i="24"/>
  <c r="BO71" i="23"/>
  <c r="CJ15" i="26"/>
  <c r="BO85" i="24"/>
  <c r="BP85" i="23"/>
  <c r="BN88" i="24"/>
  <c r="BO88" i="23"/>
  <c r="BN42" i="24"/>
  <c r="BO42" i="23"/>
  <c r="BN57" i="24"/>
  <c r="BO57" i="23"/>
  <c r="BN91" i="24"/>
  <c r="BO91" i="23"/>
  <c r="BN60" i="24"/>
  <c r="BO60" i="23"/>
  <c r="BN59" i="24"/>
  <c r="BO59" i="23"/>
  <c r="BN46" i="24"/>
  <c r="BO46" i="23"/>
  <c r="BY28" i="26"/>
  <c r="CF17" i="26"/>
  <c r="BN72" i="24"/>
  <c r="BO72" i="23"/>
  <c r="BO58" i="23"/>
  <c r="BN58" i="24"/>
  <c r="CD22" i="26"/>
  <c r="BO40" i="24"/>
  <c r="BP40" i="23"/>
  <c r="CA27" i="26"/>
  <c r="BU37" i="26"/>
  <c r="BP70" i="24"/>
  <c r="BQ70" i="23"/>
  <c r="BQ70" i="24" s="1"/>
  <c r="CC26" i="26"/>
  <c r="BM87" i="24"/>
  <c r="BN87" i="23"/>
  <c r="BN89" i="24"/>
  <c r="BO89" i="23"/>
  <c r="BN86" i="24"/>
  <c r="BO86" i="23"/>
  <c r="CB18" i="26"/>
  <c r="CA6" i="26"/>
  <c r="BN45" i="24"/>
  <c r="BO45" i="23"/>
  <c r="BN43" i="24"/>
  <c r="BO43" i="23"/>
  <c r="CF25" i="26"/>
  <c r="BN41" i="24"/>
  <c r="BO41" i="23"/>
  <c r="BN73" i="24"/>
  <c r="BO73" i="23"/>
  <c r="BS30" i="26"/>
  <c r="BR5" i="26"/>
  <c r="BR7" i="26"/>
  <c r="BN90" i="24"/>
  <c r="BO90" i="23"/>
  <c r="BW29" i="26"/>
  <c r="BN74" i="24"/>
  <c r="BO74" i="23"/>
  <c r="BQ55" i="23"/>
  <c r="BQ55" i="24" s="1"/>
  <c r="BP55" i="24"/>
  <c r="CH16" i="26"/>
  <c r="BN76" i="24"/>
  <c r="BO76" i="23"/>
  <c r="BN75" i="24"/>
  <c r="BO75" i="23"/>
  <c r="BN61" i="24"/>
  <c r="BO61" i="23"/>
  <c r="BK6" i="24"/>
  <c r="BK4" i="25"/>
  <c r="BK8" i="25"/>
  <c r="BK7" i="25"/>
  <c r="BK6" i="25"/>
  <c r="BL14" i="24"/>
  <c r="BK15" i="24"/>
  <c r="BM11" i="23"/>
  <c r="BL12" i="24"/>
  <c r="BM6" i="23"/>
  <c r="BL11" i="24"/>
  <c r="BL5" i="25" s="1"/>
  <c r="BL30" i="25"/>
  <c r="BJ9" i="25"/>
  <c r="BJ64" i="25"/>
  <c r="BM30" i="24"/>
  <c r="BM7" i="23"/>
  <c r="BL13" i="24"/>
  <c r="BR27" i="24"/>
  <c r="BY66" i="24"/>
  <c r="BY51" i="24"/>
  <c r="BL15" i="23"/>
  <c r="BL16" i="23" s="1"/>
  <c r="BT83" i="24"/>
  <c r="BL10" i="24"/>
  <c r="BL4" i="25" s="1"/>
  <c r="BI10" i="25"/>
  <c r="BI27" i="25"/>
  <c r="BI31" i="25" s="1"/>
  <c r="BI69" i="25"/>
  <c r="BN28" i="24"/>
  <c r="BJ5" i="24"/>
  <c r="G2" i="24" s="1"/>
  <c r="BS69" i="24"/>
  <c r="CA65" i="24"/>
  <c r="BP32" i="24"/>
  <c r="BU68" i="24"/>
  <c r="BV37" i="24"/>
  <c r="BX36" i="24"/>
  <c r="BZ23" i="24"/>
  <c r="BW67" i="24"/>
  <c r="BR39" i="24"/>
  <c r="BM31" i="24"/>
  <c r="BM29" i="24"/>
  <c r="BM5" i="23"/>
  <c r="BZ35" i="24"/>
  <c r="BU53" i="24"/>
  <c r="BZ80" i="24"/>
  <c r="BT38" i="24"/>
  <c r="BS54" i="24"/>
  <c r="BK65" i="25"/>
  <c r="BK7" i="24"/>
  <c r="BX81" i="24"/>
  <c r="BM12" i="23"/>
  <c r="BW52" i="24"/>
  <c r="BT26" i="24"/>
  <c r="CA50" i="24"/>
  <c r="BM10" i="23"/>
  <c r="BJ13" i="25"/>
  <c r="BX24" i="24"/>
  <c r="BV25" i="24"/>
  <c r="BR84" i="24"/>
  <c r="BM14" i="23"/>
  <c r="BM13" i="23"/>
  <c r="BV82" i="24"/>
  <c r="BK5" i="24" l="1"/>
  <c r="BP40" i="24"/>
  <c r="BQ40" i="23"/>
  <c r="BQ40" i="24" s="1"/>
  <c r="CG25" i="26"/>
  <c r="BO86" i="24"/>
  <c r="BP86" i="23"/>
  <c r="BP59" i="23"/>
  <c r="BO59" i="24"/>
  <c r="BO42" i="24"/>
  <c r="BP42" i="23"/>
  <c r="CC18" i="26"/>
  <c r="CB6" i="26"/>
  <c r="BO43" i="24"/>
  <c r="BP43" i="23"/>
  <c r="BO71" i="24"/>
  <c r="BP71" i="23"/>
  <c r="BO74" i="24"/>
  <c r="BP74" i="23"/>
  <c r="BT30" i="26"/>
  <c r="BS5" i="26"/>
  <c r="BS7" i="26"/>
  <c r="BO89" i="24"/>
  <c r="BP89" i="23"/>
  <c r="CG17" i="26"/>
  <c r="BO60" i="24"/>
  <c r="BP60" i="23"/>
  <c r="BO88" i="24"/>
  <c r="BP88" i="23"/>
  <c r="BO61" i="24"/>
  <c r="BP61" i="23"/>
  <c r="CD26" i="26"/>
  <c r="BO76" i="24"/>
  <c r="BP76" i="23"/>
  <c r="BO73" i="24"/>
  <c r="BP73" i="23"/>
  <c r="BO45" i="24"/>
  <c r="BP45" i="23"/>
  <c r="BV37" i="26"/>
  <c r="CE22" i="26"/>
  <c r="BO44" i="24"/>
  <c r="BP44" i="23"/>
  <c r="BN87" i="24"/>
  <c r="BO87" i="23"/>
  <c r="BO91" i="24"/>
  <c r="BP91" i="23"/>
  <c r="BP85" i="24"/>
  <c r="BQ85" i="23"/>
  <c r="BQ85" i="24" s="1"/>
  <c r="BX29" i="26"/>
  <c r="BO41" i="24"/>
  <c r="BP41" i="23"/>
  <c r="BP58" i="23"/>
  <c r="BO58" i="24"/>
  <c r="BZ28" i="26"/>
  <c r="BO56" i="24"/>
  <c r="BP56" i="23"/>
  <c r="CI16" i="26"/>
  <c r="BO75" i="24"/>
  <c r="BP75" i="23"/>
  <c r="BO90" i="24"/>
  <c r="BP90" i="23"/>
  <c r="CB27" i="26"/>
  <c r="BO72" i="24"/>
  <c r="BP72" i="23"/>
  <c r="BO46" i="24"/>
  <c r="BP46" i="23"/>
  <c r="BO57" i="24"/>
  <c r="BP57" i="23"/>
  <c r="BL8" i="25"/>
  <c r="BK68" i="25"/>
  <c r="BL7" i="25"/>
  <c r="BL67" i="25" s="1"/>
  <c r="BK67" i="25"/>
  <c r="BL6" i="25"/>
  <c r="BK66" i="25"/>
  <c r="BK16" i="24"/>
  <c r="BJ16" i="24"/>
  <c r="BK13" i="25"/>
  <c r="BN10" i="23"/>
  <c r="BM14" i="24"/>
  <c r="BN11" i="23"/>
  <c r="BW82" i="24"/>
  <c r="BM12" i="24"/>
  <c r="BK9" i="25"/>
  <c r="BK64" i="25"/>
  <c r="CA35" i="24"/>
  <c r="BN31" i="24"/>
  <c r="BX67" i="24"/>
  <c r="BW37" i="24"/>
  <c r="BV68" i="24"/>
  <c r="CB65" i="24"/>
  <c r="BN14" i="23"/>
  <c r="BR62" i="24"/>
  <c r="BN30" i="24"/>
  <c r="CB50" i="24"/>
  <c r="BX52" i="24"/>
  <c r="BN12" i="23"/>
  <c r="CA80" i="24"/>
  <c r="BS39" i="24"/>
  <c r="CA23" i="24"/>
  <c r="BQ32" i="24"/>
  <c r="BO28" i="24"/>
  <c r="BM30" i="25"/>
  <c r="BL65" i="25"/>
  <c r="BN13" i="23"/>
  <c r="BW25" i="24"/>
  <c r="BY24" i="24"/>
  <c r="BM15" i="23"/>
  <c r="BM16" i="23" s="1"/>
  <c r="BU26" i="24"/>
  <c r="BT54" i="24"/>
  <c r="BV53" i="24"/>
  <c r="BM10" i="24"/>
  <c r="BM4" i="25" s="1"/>
  <c r="BN29" i="24"/>
  <c r="BY36" i="24"/>
  <c r="BT69" i="24"/>
  <c r="BN5" i="23"/>
  <c r="BR77" i="24"/>
  <c r="BL6" i="24"/>
  <c r="BL15" i="24"/>
  <c r="BZ66" i="24"/>
  <c r="BS27" i="24"/>
  <c r="BL7" i="24"/>
  <c r="BM13" i="24"/>
  <c r="BS84" i="24"/>
  <c r="BN7" i="23"/>
  <c r="BY81" i="24"/>
  <c r="BU38" i="24"/>
  <c r="BM11" i="24"/>
  <c r="BM5" i="25" s="1"/>
  <c r="BN6" i="23"/>
  <c r="BU83" i="24"/>
  <c r="BZ51" i="24"/>
  <c r="BJ10" i="25"/>
  <c r="BJ69" i="25"/>
  <c r="BJ27" i="25"/>
  <c r="BJ31" i="25" s="1"/>
  <c r="BP72" i="24" l="1"/>
  <c r="BQ72" i="23"/>
  <c r="BQ72" i="24" s="1"/>
  <c r="BP76" i="24"/>
  <c r="BQ76" i="23"/>
  <c r="BQ76" i="24" s="1"/>
  <c r="BP60" i="24"/>
  <c r="BQ60" i="23"/>
  <c r="BQ60" i="24" s="1"/>
  <c r="BP59" i="24"/>
  <c r="BQ59" i="23"/>
  <c r="BQ59" i="24" s="1"/>
  <c r="BP58" i="24"/>
  <c r="BQ58" i="23"/>
  <c r="BQ58" i="24" s="1"/>
  <c r="BP91" i="24"/>
  <c r="BQ91" i="23"/>
  <c r="BQ91" i="24" s="1"/>
  <c r="CF22" i="26"/>
  <c r="BU30" i="26"/>
  <c r="BT5" i="26"/>
  <c r="BT7" i="26"/>
  <c r="BP86" i="24"/>
  <c r="BQ86" i="23"/>
  <c r="BQ86" i="24" s="1"/>
  <c r="CJ16" i="26"/>
  <c r="BP41" i="24"/>
  <c r="BQ41" i="23"/>
  <c r="BQ41" i="24" s="1"/>
  <c r="BP74" i="24"/>
  <c r="BQ74" i="23"/>
  <c r="BQ74" i="24" s="1"/>
  <c r="CD18" i="26"/>
  <c r="CC6" i="26"/>
  <c r="CC27" i="26"/>
  <c r="BP56" i="24"/>
  <c r="BQ56" i="23"/>
  <c r="BQ56" i="24" s="1"/>
  <c r="BO87" i="24"/>
  <c r="BP87" i="23"/>
  <c r="BW37" i="26"/>
  <c r="CE26" i="26"/>
  <c r="BP57" i="24"/>
  <c r="BQ57" i="23"/>
  <c r="BQ57" i="24" s="1"/>
  <c r="BP90" i="24"/>
  <c r="BQ90" i="23"/>
  <c r="BQ90" i="24" s="1"/>
  <c r="BP45" i="24"/>
  <c r="BQ45" i="23"/>
  <c r="BQ45" i="24" s="1"/>
  <c r="BQ61" i="23"/>
  <c r="BQ61" i="24" s="1"/>
  <c r="BP61" i="24"/>
  <c r="CH17" i="26"/>
  <c r="BP71" i="24"/>
  <c r="BQ71" i="23"/>
  <c r="BQ71" i="24" s="1"/>
  <c r="CH25" i="26"/>
  <c r="BP44" i="24"/>
  <c r="BQ44" i="23"/>
  <c r="BQ44" i="24" s="1"/>
  <c r="BP89" i="24"/>
  <c r="BQ89" i="23"/>
  <c r="BQ89" i="24" s="1"/>
  <c r="BP42" i="24"/>
  <c r="BQ42" i="23"/>
  <c r="BQ42" i="24" s="1"/>
  <c r="CA28" i="26"/>
  <c r="BP46" i="24"/>
  <c r="BQ46" i="23"/>
  <c r="BQ46" i="24" s="1"/>
  <c r="BP75" i="24"/>
  <c r="BQ75" i="23"/>
  <c r="BQ75" i="24" s="1"/>
  <c r="BY29" i="26"/>
  <c r="BP73" i="24"/>
  <c r="BQ73" i="23"/>
  <c r="BQ73" i="24" s="1"/>
  <c r="BP88" i="24"/>
  <c r="BQ88" i="23"/>
  <c r="BQ88" i="24" s="1"/>
  <c r="BP43" i="24"/>
  <c r="BQ43" i="23"/>
  <c r="BQ43" i="24" s="1"/>
  <c r="BM8" i="25"/>
  <c r="BM68" i="25" s="1"/>
  <c r="BL68" i="25"/>
  <c r="BM7" i="25"/>
  <c r="BM6" i="25"/>
  <c r="BL66" i="25"/>
  <c r="BO5" i="23"/>
  <c r="BO11" i="23"/>
  <c r="BN15" i="23"/>
  <c r="BN16" i="23" s="1"/>
  <c r="BO6" i="23"/>
  <c r="BN14" i="24"/>
  <c r="CA51" i="24"/>
  <c r="BV83" i="24"/>
  <c r="BV38" i="24"/>
  <c r="BZ81" i="24"/>
  <c r="BT27" i="24"/>
  <c r="BL5" i="24"/>
  <c r="BL16" i="24" s="1"/>
  <c r="BU69" i="24"/>
  <c r="BW53" i="24"/>
  <c r="CB23" i="24"/>
  <c r="BL9" i="25"/>
  <c r="BL64" i="25"/>
  <c r="BZ36" i="24"/>
  <c r="BM15" i="24"/>
  <c r="BM6" i="24"/>
  <c r="BZ24" i="24"/>
  <c r="BO13" i="23"/>
  <c r="BN30" i="25"/>
  <c r="BP28" i="24"/>
  <c r="CC50" i="24"/>
  <c r="BS62" i="24"/>
  <c r="BN10" i="24"/>
  <c r="BN4" i="25" s="1"/>
  <c r="BR92" i="24"/>
  <c r="CA66" i="24"/>
  <c r="BU54" i="24"/>
  <c r="BV26" i="24"/>
  <c r="BX25" i="24"/>
  <c r="BN13" i="24"/>
  <c r="BO14" i="23"/>
  <c r="BT39" i="24"/>
  <c r="CB80" i="24"/>
  <c r="BO12" i="23"/>
  <c r="BY52" i="24"/>
  <c r="BO30" i="24"/>
  <c r="BY67" i="24"/>
  <c r="BO31" i="24"/>
  <c r="CB35" i="24"/>
  <c r="BK10" i="25"/>
  <c r="BK69" i="25"/>
  <c r="BK27" i="25"/>
  <c r="BK31" i="25" s="1"/>
  <c r="BO7" i="23"/>
  <c r="BM65" i="25"/>
  <c r="BM7" i="24"/>
  <c r="BT84" i="24"/>
  <c r="BL13" i="25"/>
  <c r="BS77" i="24"/>
  <c r="BO29" i="24"/>
  <c r="BN11" i="24"/>
  <c r="BN5" i="25" s="1"/>
  <c r="BO10" i="23"/>
  <c r="BR32" i="24"/>
  <c r="BN12" i="24"/>
  <c r="CC65" i="24"/>
  <c r="BW68" i="24"/>
  <c r="BX37" i="24"/>
  <c r="BR47" i="24"/>
  <c r="BX82" i="24"/>
  <c r="CB28" i="26" l="1"/>
  <c r="CD27" i="26"/>
  <c r="BZ29" i="26"/>
  <c r="BX37" i="26"/>
  <c r="CG22" i="26"/>
  <c r="BP87" i="24"/>
  <c r="BQ87" i="23"/>
  <c r="BQ87" i="24" s="1"/>
  <c r="CE18" i="26"/>
  <c r="CD6" i="26"/>
  <c r="CI25" i="26"/>
  <c r="CI17" i="26"/>
  <c r="CF26" i="26"/>
  <c r="BV30" i="26"/>
  <c r="BU5" i="26"/>
  <c r="BU7" i="26"/>
  <c r="BN8" i="25"/>
  <c r="BN9" i="25" s="1"/>
  <c r="BN7" i="25"/>
  <c r="BM67" i="25"/>
  <c r="BN6" i="25"/>
  <c r="BM66" i="25"/>
  <c r="BP14" i="23"/>
  <c r="BO15" i="23"/>
  <c r="BO16" i="23" s="1"/>
  <c r="BO11" i="24"/>
  <c r="BO5" i="25" s="1"/>
  <c r="BP7" i="23"/>
  <c r="BO14" i="24"/>
  <c r="BP5" i="23"/>
  <c r="BO12" i="24"/>
  <c r="BN65" i="25"/>
  <c r="BN7" i="24"/>
  <c r="BT77" i="24"/>
  <c r="BZ67" i="24"/>
  <c r="BU39" i="24"/>
  <c r="BO10" i="24"/>
  <c r="BO4" i="25" s="1"/>
  <c r="BW26" i="24"/>
  <c r="BV54" i="24"/>
  <c r="CB66" i="24"/>
  <c r="BP13" i="23"/>
  <c r="BM5" i="24"/>
  <c r="BM16" i="24" s="1"/>
  <c r="BL10" i="25"/>
  <c r="BL69" i="25"/>
  <c r="BL27" i="25"/>
  <c r="BL31" i="25" s="1"/>
  <c r="BR55" i="24"/>
  <c r="BW38" i="24"/>
  <c r="BP29" i="24"/>
  <c r="BU84" i="24"/>
  <c r="BR70" i="24"/>
  <c r="BP31" i="24"/>
  <c r="CC80" i="24"/>
  <c r="BY25" i="24"/>
  <c r="CD50" i="24"/>
  <c r="BP10" i="23"/>
  <c r="BO30" i="25"/>
  <c r="CA24" i="24"/>
  <c r="BM13" i="25"/>
  <c r="BX53" i="24"/>
  <c r="BV69" i="24"/>
  <c r="BU27" i="24"/>
  <c r="BS47" i="24"/>
  <c r="BX68" i="24"/>
  <c r="BS32" i="24"/>
  <c r="CC35" i="24"/>
  <c r="BZ52" i="24"/>
  <c r="BP12" i="23"/>
  <c r="BS92" i="24"/>
  <c r="BP6" i="23"/>
  <c r="BM9" i="25"/>
  <c r="BM64" i="25"/>
  <c r="CA36" i="24"/>
  <c r="BY82" i="24"/>
  <c r="BY37" i="24"/>
  <c r="CD65" i="24"/>
  <c r="BP30" i="24"/>
  <c r="BN6" i="24"/>
  <c r="BN15" i="24"/>
  <c r="BT62" i="24"/>
  <c r="BQ28" i="24"/>
  <c r="BO13" i="24"/>
  <c r="BP11" i="23"/>
  <c r="CC23" i="24"/>
  <c r="CA81" i="24"/>
  <c r="BW83" i="24"/>
  <c r="CB51" i="24"/>
  <c r="BN13" i="25" l="1"/>
  <c r="CJ25" i="26"/>
  <c r="CH22" i="26"/>
  <c r="BW30" i="26"/>
  <c r="BV7" i="26"/>
  <c r="BV5" i="26"/>
  <c r="H2" i="26" s="1"/>
  <c r="CA29" i="26"/>
  <c r="CG26" i="26"/>
  <c r="CF18" i="26"/>
  <c r="CE6" i="26"/>
  <c r="CE27" i="26"/>
  <c r="CJ17" i="26"/>
  <c r="BY37" i="26"/>
  <c r="CC28" i="26"/>
  <c r="BO8" i="25"/>
  <c r="BO68" i="25" s="1"/>
  <c r="BN68" i="25"/>
  <c r="BO7" i="25"/>
  <c r="BN67" i="25"/>
  <c r="BN5" i="24"/>
  <c r="BN16" i="24" s="1"/>
  <c r="BO6" i="25"/>
  <c r="BN66" i="25"/>
  <c r="BO65" i="25"/>
  <c r="BQ6" i="23"/>
  <c r="BQ11" i="23"/>
  <c r="BQ5" i="23"/>
  <c r="BQ14" i="23"/>
  <c r="BP14" i="24"/>
  <c r="BP12" i="24"/>
  <c r="BR28" i="24"/>
  <c r="BM10" i="25"/>
  <c r="BM27" i="25"/>
  <c r="BM31" i="25" s="1"/>
  <c r="BM69" i="25"/>
  <c r="CA52" i="24"/>
  <c r="BP15" i="23"/>
  <c r="BP16" i="23" s="1"/>
  <c r="BX38" i="24"/>
  <c r="BP13" i="24"/>
  <c r="BW54" i="24"/>
  <c r="BV39" i="24"/>
  <c r="BX83" i="24"/>
  <c r="BP11" i="24"/>
  <c r="BP5" i="25" s="1"/>
  <c r="BW69" i="24"/>
  <c r="BR40" i="24"/>
  <c r="CD80" i="24"/>
  <c r="BQ13" i="23"/>
  <c r="BO6" i="24"/>
  <c r="BO15" i="24"/>
  <c r="BO13" i="25" s="1"/>
  <c r="CA67" i="24"/>
  <c r="BU77" i="24"/>
  <c r="CB81" i="24"/>
  <c r="BN64" i="25"/>
  <c r="BQ30" i="24"/>
  <c r="CC51" i="24"/>
  <c r="CD23" i="24"/>
  <c r="BQ10" i="23"/>
  <c r="CE65" i="24"/>
  <c r="BZ37" i="24"/>
  <c r="BZ82" i="24"/>
  <c r="BO7" i="24"/>
  <c r="CB36" i="24"/>
  <c r="BT92" i="24"/>
  <c r="BQ12" i="23"/>
  <c r="CD35" i="24"/>
  <c r="BV27" i="24"/>
  <c r="CB24" i="24"/>
  <c r="BZ25" i="24"/>
  <c r="BQ31" i="24"/>
  <c r="BV84" i="24"/>
  <c r="BQ29" i="24"/>
  <c r="BP10" i="24"/>
  <c r="BP4" i="25" s="1"/>
  <c r="CC66" i="24"/>
  <c r="BX26" i="24"/>
  <c r="BU62" i="24"/>
  <c r="BR85" i="24"/>
  <c r="BT32" i="24"/>
  <c r="BY68" i="24"/>
  <c r="BT47" i="24"/>
  <c r="BY53" i="24"/>
  <c r="BQ7" i="23"/>
  <c r="BP30" i="25"/>
  <c r="CE50" i="24"/>
  <c r="BS70" i="24"/>
  <c r="BS55" i="24"/>
  <c r="BZ37" i="26" l="1"/>
  <c r="CG18" i="26"/>
  <c r="CF6" i="26"/>
  <c r="BX30" i="26"/>
  <c r="BW7" i="26"/>
  <c r="BW5" i="26"/>
  <c r="CH26" i="26"/>
  <c r="CI22" i="26"/>
  <c r="CD28" i="26"/>
  <c r="CF27" i="26"/>
  <c r="CB29" i="26"/>
  <c r="BP8" i="25"/>
  <c r="BP68" i="25" s="1"/>
  <c r="BP7" i="25"/>
  <c r="BP67" i="25" s="1"/>
  <c r="BO67" i="25"/>
  <c r="BP6" i="25"/>
  <c r="BP66" i="25" s="1"/>
  <c r="BO66" i="25"/>
  <c r="BQ14" i="24"/>
  <c r="BR10" i="23"/>
  <c r="BR14" i="23"/>
  <c r="BQ30" i="25"/>
  <c r="BQ10" i="24"/>
  <c r="BP6" i="24"/>
  <c r="BP15" i="24"/>
  <c r="BR31" i="24"/>
  <c r="BR45" i="24"/>
  <c r="BR43" i="24"/>
  <c r="BR56" i="24"/>
  <c r="BR12" i="23"/>
  <c r="BR88" i="24"/>
  <c r="BQ13" i="24"/>
  <c r="BS40" i="24"/>
  <c r="BX69" i="24"/>
  <c r="BR73" i="24"/>
  <c r="BX54" i="24"/>
  <c r="BR42" i="24"/>
  <c r="BY38" i="24"/>
  <c r="CB52" i="24"/>
  <c r="BR72" i="24"/>
  <c r="BR90" i="24"/>
  <c r="BR57" i="24"/>
  <c r="BT70" i="24"/>
  <c r="CF50" i="24"/>
  <c r="BZ68" i="24"/>
  <c r="BS85" i="24"/>
  <c r="BR44" i="24"/>
  <c r="CC24" i="24"/>
  <c r="BR59" i="24"/>
  <c r="BW27" i="24"/>
  <c r="CE35" i="24"/>
  <c r="CF65" i="24"/>
  <c r="BQ15" i="23"/>
  <c r="BQ16" i="23" s="1"/>
  <c r="CC81" i="24"/>
  <c r="BV77" i="24"/>
  <c r="CB67" i="24"/>
  <c r="BR71" i="24"/>
  <c r="BR13" i="23"/>
  <c r="BR74" i="24"/>
  <c r="BR41" i="24"/>
  <c r="BS28" i="24"/>
  <c r="BR76" i="24"/>
  <c r="BT55" i="24"/>
  <c r="BU47" i="24"/>
  <c r="BR60" i="24"/>
  <c r="BV62" i="24"/>
  <c r="BR75" i="24"/>
  <c r="CD66" i="24"/>
  <c r="BR29" i="24"/>
  <c r="BW84" i="24"/>
  <c r="CA25" i="24"/>
  <c r="BU92" i="24"/>
  <c r="CC36" i="24"/>
  <c r="BR89" i="24"/>
  <c r="CE23" i="24"/>
  <c r="CD51" i="24"/>
  <c r="BN10" i="25"/>
  <c r="BN27" i="25"/>
  <c r="BN31" i="25" s="1"/>
  <c r="BN69" i="25"/>
  <c r="BO9" i="25"/>
  <c r="BO64" i="25"/>
  <c r="CE80" i="24"/>
  <c r="BR7" i="23"/>
  <c r="BW39" i="24"/>
  <c r="BR46" i="24"/>
  <c r="BR61" i="24"/>
  <c r="BR5" i="23"/>
  <c r="BZ53" i="24"/>
  <c r="BU32" i="24"/>
  <c r="BR91" i="24"/>
  <c r="BR87" i="24"/>
  <c r="BY26" i="24"/>
  <c r="BQ11" i="24"/>
  <c r="BQ5" i="25" s="1"/>
  <c r="BQ12" i="24"/>
  <c r="CA82" i="24"/>
  <c r="CA37" i="24"/>
  <c r="BR30" i="24"/>
  <c r="BR58" i="24"/>
  <c r="BO5" i="24"/>
  <c r="BO16" i="24" s="1"/>
  <c r="BR11" i="23"/>
  <c r="BP7" i="24"/>
  <c r="BP65" i="25"/>
  <c r="BY83" i="24"/>
  <c r="BR86" i="24"/>
  <c r="BR6" i="23"/>
  <c r="BY30" i="26" l="1"/>
  <c r="BX5" i="26"/>
  <c r="BX7" i="26"/>
  <c r="CC29" i="26"/>
  <c r="CJ22" i="26"/>
  <c r="CG27" i="26"/>
  <c r="CH18" i="26"/>
  <c r="CG6" i="26"/>
  <c r="CI26" i="26"/>
  <c r="CE28" i="26"/>
  <c r="CA37" i="26"/>
  <c r="BQ6" i="24"/>
  <c r="BQ4" i="25"/>
  <c r="BQ8" i="25"/>
  <c r="BQ68" i="25" s="1"/>
  <c r="BQ7" i="25"/>
  <c r="BQ67" i="25" s="1"/>
  <c r="BQ6" i="25"/>
  <c r="BQ66" i="25" s="1"/>
  <c r="BS11" i="23"/>
  <c r="BS10" i="23"/>
  <c r="BR14" i="24"/>
  <c r="BR8" i="25" s="1"/>
  <c r="BR15" i="23"/>
  <c r="BR16" i="23" s="1"/>
  <c r="BQ65" i="25"/>
  <c r="BQ7" i="24"/>
  <c r="BZ26" i="24"/>
  <c r="CA53" i="24"/>
  <c r="BO10" i="25"/>
  <c r="BO27" i="25"/>
  <c r="BO31" i="25" s="1"/>
  <c r="BO69" i="25"/>
  <c r="CF23" i="24"/>
  <c r="BV92" i="24"/>
  <c r="CB25" i="24"/>
  <c r="BW62" i="24"/>
  <c r="BS76" i="24"/>
  <c r="BS44" i="24"/>
  <c r="BT85" i="24"/>
  <c r="CA68" i="24"/>
  <c r="BS57" i="24"/>
  <c r="CC52" i="24"/>
  <c r="BZ38" i="24"/>
  <c r="BY54" i="24"/>
  <c r="BS73" i="24"/>
  <c r="BS7" i="23"/>
  <c r="BP5" i="24"/>
  <c r="BP16" i="24" s="1"/>
  <c r="BS86" i="24"/>
  <c r="BS91" i="24"/>
  <c r="BS46" i="24"/>
  <c r="BX39" i="24"/>
  <c r="CF80" i="24"/>
  <c r="BS29" i="24"/>
  <c r="BS75" i="24"/>
  <c r="BS74" i="24"/>
  <c r="CC67" i="24"/>
  <c r="BW77" i="24"/>
  <c r="CG65" i="24"/>
  <c r="CF35" i="24"/>
  <c r="CD24" i="24"/>
  <c r="BS72" i="24"/>
  <c r="BS56" i="24"/>
  <c r="BS12" i="23"/>
  <c r="BS31" i="24"/>
  <c r="BS30" i="24"/>
  <c r="CB82" i="24"/>
  <c r="BS87" i="24"/>
  <c r="BV32" i="24"/>
  <c r="BR10" i="24"/>
  <c r="BR4" i="25" s="1"/>
  <c r="BS61" i="24"/>
  <c r="CE51" i="24"/>
  <c r="BS89" i="24"/>
  <c r="CD36" i="24"/>
  <c r="BS60" i="24"/>
  <c r="BV47" i="24"/>
  <c r="BU55" i="24"/>
  <c r="BS6" i="23"/>
  <c r="BT28" i="24"/>
  <c r="BR11" i="24"/>
  <c r="BR5" i="25" s="1"/>
  <c r="BS71" i="24"/>
  <c r="BS13" i="23"/>
  <c r="BX27" i="24"/>
  <c r="BU70" i="24"/>
  <c r="BS90" i="24"/>
  <c r="BS42" i="24"/>
  <c r="BT40" i="24"/>
  <c r="BR12" i="24"/>
  <c r="BR6" i="25" s="1"/>
  <c r="BS45" i="24"/>
  <c r="BP13" i="25"/>
  <c r="BQ15" i="24"/>
  <c r="BZ83" i="24"/>
  <c r="BS58" i="24"/>
  <c r="CB37" i="24"/>
  <c r="BX84" i="24"/>
  <c r="CE66" i="24"/>
  <c r="BS5" i="23"/>
  <c r="BS41" i="24"/>
  <c r="BR13" i="24"/>
  <c r="BR7" i="25" s="1"/>
  <c r="CD81" i="24"/>
  <c r="BS59" i="24"/>
  <c r="BS14" i="23"/>
  <c r="CG50" i="24"/>
  <c r="BY69" i="24"/>
  <c r="BS88" i="24"/>
  <c r="BS43" i="24"/>
  <c r="BP9" i="25"/>
  <c r="BP64" i="25"/>
  <c r="BR30" i="25"/>
  <c r="CJ26" i="26" l="1"/>
  <c r="CF28" i="26"/>
  <c r="CB37" i="26"/>
  <c r="CD29" i="26"/>
  <c r="CI18" i="26"/>
  <c r="CH6" i="26"/>
  <c r="BQ5" i="24"/>
  <c r="BQ16" i="24" s="1"/>
  <c r="CH27" i="26"/>
  <c r="BZ30" i="26"/>
  <c r="BY7" i="26"/>
  <c r="BY5" i="26"/>
  <c r="BQ9" i="25"/>
  <c r="BR68" i="25"/>
  <c r="BR67" i="25"/>
  <c r="BR9" i="25"/>
  <c r="BQ64" i="25"/>
  <c r="BS30" i="25"/>
  <c r="BT10" i="23"/>
  <c r="BT6" i="23"/>
  <c r="BT11" i="23"/>
  <c r="BT5" i="23"/>
  <c r="BS15" i="23"/>
  <c r="BS16" i="23" s="1"/>
  <c r="BS13" i="24"/>
  <c r="BS7" i="25" s="1"/>
  <c r="BS67" i="25" s="1"/>
  <c r="BS14" i="24"/>
  <c r="BS8" i="25" s="1"/>
  <c r="BS68" i="25" s="1"/>
  <c r="BS11" i="24"/>
  <c r="BZ69" i="24"/>
  <c r="CC37" i="24"/>
  <c r="BQ13" i="25"/>
  <c r="BT45" i="24"/>
  <c r="BV70" i="24"/>
  <c r="BR65" i="25"/>
  <c r="BR7" i="24"/>
  <c r="BT60" i="24"/>
  <c r="CF51" i="24"/>
  <c r="BT87" i="24"/>
  <c r="BS10" i="24"/>
  <c r="BT29" i="24"/>
  <c r="CG80" i="24"/>
  <c r="BY39" i="24"/>
  <c r="BT86" i="24"/>
  <c r="CD52" i="24"/>
  <c r="BT76" i="24"/>
  <c r="BW92" i="24"/>
  <c r="CG23" i="24"/>
  <c r="CA26" i="24"/>
  <c r="BP10" i="25"/>
  <c r="BP69" i="25"/>
  <c r="BP27" i="25"/>
  <c r="BP31" i="25" s="1"/>
  <c r="BT59" i="24"/>
  <c r="BY84" i="24"/>
  <c r="BT90" i="24"/>
  <c r="BU28" i="24"/>
  <c r="BW47" i="24"/>
  <c r="BR15" i="24"/>
  <c r="BR13" i="25" s="1"/>
  <c r="BR6" i="24"/>
  <c r="BS12" i="24"/>
  <c r="BS6" i="25" s="1"/>
  <c r="BS66" i="25" s="1"/>
  <c r="BT72" i="24"/>
  <c r="CE24" i="24"/>
  <c r="CD67" i="24"/>
  <c r="CA38" i="24"/>
  <c r="BU85" i="24"/>
  <c r="CC25" i="24"/>
  <c r="CH50" i="24"/>
  <c r="CF66" i="24"/>
  <c r="CA83" i="24"/>
  <c r="BU40" i="24"/>
  <c r="BY27" i="24"/>
  <c r="BV55" i="24"/>
  <c r="BT89" i="24"/>
  <c r="BW32" i="24"/>
  <c r="BT56" i="24"/>
  <c r="BT12" i="23"/>
  <c r="BX77" i="24"/>
  <c r="BT46" i="24"/>
  <c r="BT73" i="24"/>
  <c r="BZ54" i="24"/>
  <c r="CB68" i="24"/>
  <c r="CB53" i="24"/>
  <c r="BT43" i="24"/>
  <c r="BT88" i="24"/>
  <c r="CE81" i="24"/>
  <c r="BT41" i="24"/>
  <c r="BT58" i="24"/>
  <c r="BT7" i="23"/>
  <c r="BT42" i="24"/>
  <c r="BT71" i="24"/>
  <c r="BT13" i="23"/>
  <c r="CE36" i="24"/>
  <c r="BT61" i="24"/>
  <c r="CC82" i="24"/>
  <c r="BT30" i="24"/>
  <c r="BT31" i="24"/>
  <c r="CG35" i="24"/>
  <c r="CH65" i="24"/>
  <c r="BT74" i="24"/>
  <c r="BT75" i="24"/>
  <c r="BT91" i="24"/>
  <c r="BT57" i="24"/>
  <c r="BT14" i="23"/>
  <c r="BT44" i="24"/>
  <c r="BX62" i="24"/>
  <c r="CJ18" i="26" l="1"/>
  <c r="CI6" i="26"/>
  <c r="CG28" i="26"/>
  <c r="CC37" i="26"/>
  <c r="CA30" i="26"/>
  <c r="BZ7" i="26"/>
  <c r="BZ5" i="26"/>
  <c r="CE29" i="26"/>
  <c r="CI27" i="26"/>
  <c r="BQ27" i="25"/>
  <c r="BQ31" i="25" s="1"/>
  <c r="BR66" i="25"/>
  <c r="BQ10" i="25"/>
  <c r="BQ69" i="25"/>
  <c r="BR5" i="24"/>
  <c r="BR16" i="24" s="1"/>
  <c r="BT11" i="24"/>
  <c r="BT15" i="23"/>
  <c r="BT16" i="23" s="1"/>
  <c r="BT14" i="24"/>
  <c r="BT8" i="25" s="1"/>
  <c r="BT68" i="25" s="1"/>
  <c r="BU74" i="24"/>
  <c r="CH35" i="24"/>
  <c r="BU30" i="24"/>
  <c r="BU61" i="24"/>
  <c r="CF36" i="24"/>
  <c r="BU71" i="24"/>
  <c r="BU13" i="23"/>
  <c r="BU58" i="24"/>
  <c r="BU41" i="24"/>
  <c r="BU46" i="24"/>
  <c r="BU56" i="24"/>
  <c r="BU12" i="23"/>
  <c r="BT10" i="24"/>
  <c r="BZ27" i="24"/>
  <c r="BV40" i="24"/>
  <c r="CB83" i="24"/>
  <c r="BV85" i="24"/>
  <c r="CE67" i="24"/>
  <c r="BU72" i="24"/>
  <c r="BR64" i="25"/>
  <c r="BZ84" i="24"/>
  <c r="BU76" i="24"/>
  <c r="BT30" i="25"/>
  <c r="BY62" i="24"/>
  <c r="BU31" i="24"/>
  <c r="BU88" i="24"/>
  <c r="BU73" i="24"/>
  <c r="BT12" i="24"/>
  <c r="BT6" i="25" s="1"/>
  <c r="BT66" i="25" s="1"/>
  <c r="BU89" i="24"/>
  <c r="CI50" i="24"/>
  <c r="CD25" i="24"/>
  <c r="CB38" i="24"/>
  <c r="BU6" i="23"/>
  <c r="BV28" i="24"/>
  <c r="BX92" i="24"/>
  <c r="CE52" i="24"/>
  <c r="CH80" i="24"/>
  <c r="BU29" i="24"/>
  <c r="BU45" i="24"/>
  <c r="BS5" i="25"/>
  <c r="BS65" i="25" s="1"/>
  <c r="BS7" i="24"/>
  <c r="BU57" i="24"/>
  <c r="BU91" i="24"/>
  <c r="CI65" i="24"/>
  <c r="CC53" i="24"/>
  <c r="CC68" i="24"/>
  <c r="BY77" i="24"/>
  <c r="BW55" i="24"/>
  <c r="BU11" i="23"/>
  <c r="CG66" i="24"/>
  <c r="BU14" i="23"/>
  <c r="CF24" i="24"/>
  <c r="BU10" i="23"/>
  <c r="CB26" i="24"/>
  <c r="BU86" i="24"/>
  <c r="BU60" i="24"/>
  <c r="BU44" i="24"/>
  <c r="BU75" i="24"/>
  <c r="CD82" i="24"/>
  <c r="BT13" i="24"/>
  <c r="BT7" i="25" s="1"/>
  <c r="BT67" i="25" s="1"/>
  <c r="BU42" i="24"/>
  <c r="CF81" i="24"/>
  <c r="BU43" i="24"/>
  <c r="CA54" i="24"/>
  <c r="BX32" i="24"/>
  <c r="BU7" i="23"/>
  <c r="BX47" i="24"/>
  <c r="BU5" i="23"/>
  <c r="BU90" i="24"/>
  <c r="BU59" i="24"/>
  <c r="CH23" i="24"/>
  <c r="BZ39" i="24"/>
  <c r="BS15" i="24"/>
  <c r="BS13" i="25" s="1"/>
  <c r="BS4" i="25"/>
  <c r="BS6" i="24"/>
  <c r="BU87" i="24"/>
  <c r="CG51" i="24"/>
  <c r="BW70" i="24"/>
  <c r="CD37" i="24"/>
  <c r="CA69" i="24"/>
  <c r="CF29" i="26" l="1"/>
  <c r="CD37" i="26"/>
  <c r="CH28" i="26"/>
  <c r="CB30" i="26"/>
  <c r="CA5" i="26"/>
  <c r="CA7" i="26"/>
  <c r="CJ6" i="26"/>
  <c r="CJ27" i="26"/>
  <c r="BS5" i="24"/>
  <c r="BS16" i="24" s="1"/>
  <c r="BU14" i="24"/>
  <c r="BU8" i="25" s="1"/>
  <c r="BU68" i="25" s="1"/>
  <c r="BV11" i="23"/>
  <c r="BV5" i="23"/>
  <c r="CH51" i="24"/>
  <c r="CA39" i="24"/>
  <c r="BV90" i="24"/>
  <c r="CG81" i="24"/>
  <c r="BV86" i="24"/>
  <c r="BU15" i="23"/>
  <c r="BU16" i="23" s="1"/>
  <c r="BX55" i="24"/>
  <c r="CJ65" i="24"/>
  <c r="CC38" i="24"/>
  <c r="CJ50" i="24"/>
  <c r="BZ62" i="24"/>
  <c r="BR10" i="25"/>
  <c r="BR69" i="25"/>
  <c r="BR27" i="25"/>
  <c r="BR31" i="25" s="1"/>
  <c r="BV14" i="23"/>
  <c r="CA27" i="24"/>
  <c r="BV46" i="24"/>
  <c r="BV58" i="24"/>
  <c r="BU13" i="24"/>
  <c r="BU7" i="25" s="1"/>
  <c r="BU67" i="25" s="1"/>
  <c r="BV30" i="24"/>
  <c r="CB69" i="24"/>
  <c r="CE37" i="24"/>
  <c r="BV87" i="24"/>
  <c r="BV42" i="24"/>
  <c r="CE82" i="24"/>
  <c r="BV75" i="24"/>
  <c r="CC26" i="24"/>
  <c r="CH66" i="24"/>
  <c r="CD53" i="24"/>
  <c r="BV57" i="24"/>
  <c r="BV45" i="24"/>
  <c r="BW28" i="24"/>
  <c r="CE25" i="24"/>
  <c r="BV73" i="24"/>
  <c r="BU10" i="24"/>
  <c r="BV72" i="24"/>
  <c r="CF67" i="24"/>
  <c r="BV7" i="23"/>
  <c r="BT6" i="24"/>
  <c r="BT4" i="25"/>
  <c r="BT15" i="24"/>
  <c r="BV71" i="24"/>
  <c r="BV13" i="23"/>
  <c r="CG36" i="24"/>
  <c r="BY47" i="24"/>
  <c r="BV43" i="24"/>
  <c r="BV60" i="24"/>
  <c r="CG24" i="24"/>
  <c r="BV29" i="24"/>
  <c r="BV10" i="23"/>
  <c r="BU11" i="24"/>
  <c r="BV89" i="24"/>
  <c r="BV88" i="24"/>
  <c r="BV31" i="24"/>
  <c r="BU30" i="25"/>
  <c r="CA84" i="24"/>
  <c r="BW85" i="24"/>
  <c r="CC83" i="24"/>
  <c r="BU12" i="24"/>
  <c r="BU6" i="25" s="1"/>
  <c r="BU66" i="25" s="1"/>
  <c r="CI35" i="24"/>
  <c r="BT7" i="24"/>
  <c r="BV59" i="24"/>
  <c r="BX70" i="24"/>
  <c r="BS9" i="25"/>
  <c r="BS64" i="25"/>
  <c r="CI23" i="24"/>
  <c r="BY32" i="24"/>
  <c r="CB54" i="24"/>
  <c r="BV44" i="24"/>
  <c r="BZ77" i="24"/>
  <c r="CD68" i="24"/>
  <c r="BV91" i="24"/>
  <c r="CI80" i="24"/>
  <c r="CF52" i="24"/>
  <c r="BY92" i="24"/>
  <c r="BV6" i="23"/>
  <c r="BV76" i="24"/>
  <c r="BW40" i="24"/>
  <c r="BV56" i="24"/>
  <c r="BV12" i="23"/>
  <c r="BV41" i="24"/>
  <c r="BV61" i="24"/>
  <c r="BV74" i="24"/>
  <c r="BT5" i="25"/>
  <c r="BT65" i="25" s="1"/>
  <c r="CI28" i="26" l="1"/>
  <c r="CE37" i="26"/>
  <c r="CC30" i="26"/>
  <c r="CB5" i="26"/>
  <c r="CB7" i="26"/>
  <c r="CG29" i="26"/>
  <c r="BW11" i="23"/>
  <c r="BV14" i="24"/>
  <c r="BV8" i="25" s="1"/>
  <c r="BV68" i="25" s="1"/>
  <c r="BW56" i="24"/>
  <c r="BW12" i="23"/>
  <c r="BW74" i="24"/>
  <c r="BW61" i="24"/>
  <c r="BW91" i="24"/>
  <c r="BZ32" i="24"/>
  <c r="BW14" i="23"/>
  <c r="CB84" i="24"/>
  <c r="BW31" i="24"/>
  <c r="BW89" i="24"/>
  <c r="BW29" i="24"/>
  <c r="CH36" i="24"/>
  <c r="BW75" i="24"/>
  <c r="CC69" i="24"/>
  <c r="BW58" i="24"/>
  <c r="BV10" i="24"/>
  <c r="CH81" i="24"/>
  <c r="CI51" i="24"/>
  <c r="BV12" i="24"/>
  <c r="BV6" i="25" s="1"/>
  <c r="BV66" i="25" s="1"/>
  <c r="BW76" i="24"/>
  <c r="CJ80" i="24"/>
  <c r="BS10" i="25"/>
  <c r="BS27" i="25"/>
  <c r="BS31" i="25" s="1"/>
  <c r="BS69" i="25"/>
  <c r="BY70" i="24"/>
  <c r="CJ35" i="24"/>
  <c r="BX85" i="24"/>
  <c r="BV15" i="23"/>
  <c r="BV16" i="23" s="1"/>
  <c r="BT13" i="25"/>
  <c r="BW72" i="24"/>
  <c r="CF25" i="24"/>
  <c r="BW5" i="23"/>
  <c r="BX28" i="24"/>
  <c r="BW57" i="24"/>
  <c r="CE53" i="24"/>
  <c r="BW42" i="24"/>
  <c r="CF37" i="24"/>
  <c r="BW46" i="24"/>
  <c r="BW90" i="24"/>
  <c r="BW7" i="23"/>
  <c r="CG52" i="24"/>
  <c r="CJ23" i="24"/>
  <c r="BW59" i="24"/>
  <c r="BV30" i="25"/>
  <c r="BW88" i="24"/>
  <c r="BU5" i="25"/>
  <c r="BU65" i="25" s="1"/>
  <c r="BU7" i="24"/>
  <c r="CH24" i="24"/>
  <c r="BW43" i="24"/>
  <c r="BV13" i="24"/>
  <c r="BV7" i="25" s="1"/>
  <c r="BV67" i="25" s="1"/>
  <c r="BT9" i="25"/>
  <c r="BT64" i="25"/>
  <c r="BW6" i="23"/>
  <c r="CI66" i="24"/>
  <c r="BW87" i="24"/>
  <c r="BY55" i="24"/>
  <c r="CB39" i="24"/>
  <c r="CA77" i="24"/>
  <c r="BW44" i="24"/>
  <c r="BW41" i="24"/>
  <c r="BX40" i="24"/>
  <c r="BZ92" i="24"/>
  <c r="CE68" i="24"/>
  <c r="CC54" i="24"/>
  <c r="BV11" i="24"/>
  <c r="CD83" i="24"/>
  <c r="BW60" i="24"/>
  <c r="BZ47" i="24"/>
  <c r="BW71" i="24"/>
  <c r="BW13" i="23"/>
  <c r="BT5" i="24"/>
  <c r="BT16" i="24" s="1"/>
  <c r="CG67" i="24"/>
  <c r="BU6" i="24"/>
  <c r="BU4" i="25"/>
  <c r="BU15" i="24"/>
  <c r="BW73" i="24"/>
  <c r="BW10" i="23"/>
  <c r="BW45" i="24"/>
  <c r="CD26" i="24"/>
  <c r="CF82" i="24"/>
  <c r="BW30" i="24"/>
  <c r="CB27" i="24"/>
  <c r="CA62" i="24"/>
  <c r="CD38" i="24"/>
  <c r="BW86" i="24"/>
  <c r="CD30" i="26" l="1"/>
  <c r="CC5" i="26"/>
  <c r="CC7" i="26"/>
  <c r="CF37" i="26"/>
  <c r="CH29" i="26"/>
  <c r="CJ28" i="26"/>
  <c r="BU13" i="25"/>
  <c r="BW15" i="23"/>
  <c r="BW16" i="23" s="1"/>
  <c r="BU5" i="24"/>
  <c r="BU16" i="24" s="1"/>
  <c r="BW13" i="24"/>
  <c r="BW7" i="25" s="1"/>
  <c r="BW67" i="25" s="1"/>
  <c r="BX11" i="23"/>
  <c r="BW14" i="24"/>
  <c r="BW8" i="25" s="1"/>
  <c r="BW68" i="25" s="1"/>
  <c r="BX7" i="23"/>
  <c r="BX30" i="24"/>
  <c r="CG82" i="24"/>
  <c r="CE26" i="24"/>
  <c r="CH67" i="24"/>
  <c r="BX71" i="24"/>
  <c r="BX13" i="23"/>
  <c r="BX44" i="24"/>
  <c r="CB77" i="24"/>
  <c r="CC39" i="24"/>
  <c r="BZ55" i="24"/>
  <c r="BX43" i="24"/>
  <c r="CI24" i="24"/>
  <c r="BX59" i="24"/>
  <c r="CH52" i="24"/>
  <c r="BX10" i="23"/>
  <c r="BY28" i="24"/>
  <c r="CI81" i="24"/>
  <c r="BX29" i="24"/>
  <c r="BX31" i="24"/>
  <c r="CC84" i="24"/>
  <c r="CA32" i="24"/>
  <c r="BX91" i="24"/>
  <c r="BX61" i="24"/>
  <c r="BX86" i="24"/>
  <c r="CB62" i="24"/>
  <c r="BU9" i="25"/>
  <c r="BU64" i="25"/>
  <c r="CE83" i="24"/>
  <c r="BX41" i="24"/>
  <c r="BX88" i="24"/>
  <c r="BX90" i="24"/>
  <c r="BX42" i="24"/>
  <c r="CF53" i="24"/>
  <c r="BX5" i="23"/>
  <c r="CG25" i="24"/>
  <c r="BZ70" i="24"/>
  <c r="BX76" i="24"/>
  <c r="CJ51" i="24"/>
  <c r="CD69" i="24"/>
  <c r="BW10" i="24"/>
  <c r="CI36" i="24"/>
  <c r="BX56" i="24"/>
  <c r="BX12" i="23"/>
  <c r="BX73" i="24"/>
  <c r="CA47" i="24"/>
  <c r="CJ66" i="24"/>
  <c r="BW30" i="25"/>
  <c r="BX46" i="24"/>
  <c r="BX6" i="23"/>
  <c r="BX14" i="23"/>
  <c r="BX58" i="24"/>
  <c r="BW11" i="24"/>
  <c r="BX74" i="24"/>
  <c r="BW12" i="24"/>
  <c r="BW6" i="25" s="1"/>
  <c r="BW66" i="25" s="1"/>
  <c r="CE38" i="24"/>
  <c r="BX60" i="24"/>
  <c r="CC27" i="24"/>
  <c r="BX45" i="24"/>
  <c r="BV5" i="25"/>
  <c r="BV65" i="25" s="1"/>
  <c r="BV7" i="24"/>
  <c r="CD54" i="24"/>
  <c r="CF68" i="24"/>
  <c r="CA92" i="24"/>
  <c r="BY40" i="24"/>
  <c r="BX87" i="24"/>
  <c r="BT10" i="25"/>
  <c r="BT27" i="25"/>
  <c r="BT31" i="25" s="1"/>
  <c r="BT69" i="25"/>
  <c r="CG37" i="24"/>
  <c r="BX57" i="24"/>
  <c r="BX72" i="24"/>
  <c r="BY85" i="24"/>
  <c r="BV6" i="24"/>
  <c r="BV15" i="24"/>
  <c r="BV4" i="25"/>
  <c r="BX75" i="24"/>
  <c r="BX89" i="24"/>
  <c r="CI29" i="26" l="1"/>
  <c r="CG37" i="26"/>
  <c r="CE30" i="26"/>
  <c r="CD5" i="26"/>
  <c r="CD7" i="26"/>
  <c r="BV5" i="24"/>
  <c r="H2" i="24" s="1"/>
  <c r="BX14" i="24"/>
  <c r="BX8" i="25" s="1"/>
  <c r="BX68" i="25" s="1"/>
  <c r="BX10" i="24"/>
  <c r="BX6" i="24" s="1"/>
  <c r="BY7" i="23"/>
  <c r="BY89" i="24"/>
  <c r="BV9" i="25"/>
  <c r="BV64" i="25"/>
  <c r="BY14" i="23"/>
  <c r="BY57" i="24"/>
  <c r="BY87" i="24"/>
  <c r="CB92" i="24"/>
  <c r="CG68" i="24"/>
  <c r="BY74" i="24"/>
  <c r="CB47" i="24"/>
  <c r="CJ36" i="24"/>
  <c r="BY76" i="24"/>
  <c r="BY42" i="24"/>
  <c r="BY88" i="24"/>
  <c r="BY86" i="24"/>
  <c r="BY91" i="24"/>
  <c r="BY29" i="24"/>
  <c r="BY10" i="23"/>
  <c r="BY59" i="24"/>
  <c r="BY43" i="24"/>
  <c r="CA55" i="24"/>
  <c r="BY44" i="24"/>
  <c r="BY71" i="24"/>
  <c r="BY13" i="23"/>
  <c r="CF26" i="24"/>
  <c r="CH82" i="24"/>
  <c r="BV13" i="25"/>
  <c r="BZ40" i="24"/>
  <c r="CD27" i="24"/>
  <c r="BY73" i="24"/>
  <c r="BY56" i="24"/>
  <c r="BY12" i="23"/>
  <c r="BW6" i="24"/>
  <c r="BW4" i="25"/>
  <c r="BW15" i="24"/>
  <c r="CF83" i="24"/>
  <c r="BU10" i="25"/>
  <c r="BU69" i="25"/>
  <c r="BU27" i="25"/>
  <c r="BU31" i="25" s="1"/>
  <c r="CC62" i="24"/>
  <c r="BY61" i="24"/>
  <c r="CB32" i="24"/>
  <c r="CD84" i="24"/>
  <c r="BZ28" i="24"/>
  <c r="BY30" i="24"/>
  <c r="BZ85" i="24"/>
  <c r="CE54" i="24"/>
  <c r="BY45" i="24"/>
  <c r="BY60" i="24"/>
  <c r="BW5" i="25"/>
  <c r="BW65" i="25" s="1"/>
  <c r="BW7" i="24"/>
  <c r="BY46" i="24"/>
  <c r="BX30" i="25"/>
  <c r="BX12" i="24"/>
  <c r="BX6" i="25" s="1"/>
  <c r="BX66" i="25" s="1"/>
  <c r="CG53" i="24"/>
  <c r="BY5" i="23"/>
  <c r="CJ24" i="24"/>
  <c r="CC77" i="24"/>
  <c r="BX11" i="24"/>
  <c r="CI67" i="24"/>
  <c r="BY75" i="24"/>
  <c r="BY72" i="24"/>
  <c r="CH37" i="24"/>
  <c r="BY11" i="23"/>
  <c r="CF38" i="24"/>
  <c r="BY58" i="24"/>
  <c r="CE69" i="24"/>
  <c r="CA70" i="24"/>
  <c r="CH25" i="24"/>
  <c r="BY90" i="24"/>
  <c r="BY41" i="24"/>
  <c r="BY31" i="24"/>
  <c r="CJ81" i="24"/>
  <c r="BY6" i="23"/>
  <c r="BX15" i="23"/>
  <c r="BX16" i="23" s="1"/>
  <c r="CI52" i="24"/>
  <c r="CD39" i="24"/>
  <c r="BX13" i="24"/>
  <c r="BX7" i="25" s="1"/>
  <c r="BX67" i="25" s="1"/>
  <c r="CF30" i="26" l="1"/>
  <c r="CE5" i="26"/>
  <c r="CE7" i="26"/>
  <c r="CH37" i="26"/>
  <c r="CJ29" i="26"/>
  <c r="BX4" i="25"/>
  <c r="BX64" i="25" s="1"/>
  <c r="BV16" i="24"/>
  <c r="BW13" i="25"/>
  <c r="BY14" i="24"/>
  <c r="BY8" i="25" s="1"/>
  <c r="BY68" i="25" s="1"/>
  <c r="BZ7" i="23"/>
  <c r="BZ14" i="23"/>
  <c r="CE39" i="24"/>
  <c r="BZ31" i="24"/>
  <c r="BZ58" i="24"/>
  <c r="CI37" i="24"/>
  <c r="CJ67" i="24"/>
  <c r="CH53" i="24"/>
  <c r="BZ45" i="24"/>
  <c r="BY11" i="24"/>
  <c r="CA85" i="24"/>
  <c r="BZ6" i="23"/>
  <c r="CC32" i="24"/>
  <c r="BW5" i="24"/>
  <c r="BW16" i="24" s="1"/>
  <c r="BZ73" i="24"/>
  <c r="CE27" i="24"/>
  <c r="CI82" i="24"/>
  <c r="BY13" i="24"/>
  <c r="BY7" i="25" s="1"/>
  <c r="BY67" i="25" s="1"/>
  <c r="BZ43" i="24"/>
  <c r="BY15" i="23"/>
  <c r="BY16" i="23" s="1"/>
  <c r="BZ76" i="24"/>
  <c r="CH68" i="24"/>
  <c r="BZ57" i="24"/>
  <c r="BV10" i="25"/>
  <c r="BV69" i="25"/>
  <c r="BV27" i="25"/>
  <c r="BV31" i="25" s="1"/>
  <c r="CI25" i="24"/>
  <c r="CG38" i="24"/>
  <c r="BZ72" i="24"/>
  <c r="BX5" i="25"/>
  <c r="BX65" i="25" s="1"/>
  <c r="BX7" i="24"/>
  <c r="BX5" i="24" s="1"/>
  <c r="BY30" i="25"/>
  <c r="BZ30" i="24"/>
  <c r="BZ5" i="23"/>
  <c r="BZ61" i="24"/>
  <c r="CD62" i="24"/>
  <c r="CG26" i="24"/>
  <c r="BZ44" i="24"/>
  <c r="BZ86" i="24"/>
  <c r="BZ42" i="24"/>
  <c r="BZ74" i="24"/>
  <c r="BZ87" i="24"/>
  <c r="BZ89" i="24"/>
  <c r="CJ52" i="24"/>
  <c r="BZ41" i="24"/>
  <c r="BY10" i="24"/>
  <c r="BZ60" i="24"/>
  <c r="CF54" i="24"/>
  <c r="BZ10" i="23"/>
  <c r="CE84" i="24"/>
  <c r="CG83" i="24"/>
  <c r="BZ56" i="24"/>
  <c r="BZ12" i="23"/>
  <c r="CA40" i="24"/>
  <c r="BZ59" i="24"/>
  <c r="BZ88" i="24"/>
  <c r="BZ90" i="24"/>
  <c r="CB70" i="24"/>
  <c r="CF69" i="24"/>
  <c r="BZ75" i="24"/>
  <c r="CD77" i="24"/>
  <c r="BZ46" i="24"/>
  <c r="CA28" i="24"/>
  <c r="BW9" i="25"/>
  <c r="BW64" i="25"/>
  <c r="BY12" i="24"/>
  <c r="BY6" i="25" s="1"/>
  <c r="BY66" i="25" s="1"/>
  <c r="BZ11" i="23"/>
  <c r="BX15" i="24"/>
  <c r="BX13" i="25" s="1"/>
  <c r="BZ71" i="24"/>
  <c r="BZ13" i="23"/>
  <c r="CB55" i="24"/>
  <c r="CA6" i="23"/>
  <c r="BZ29" i="24"/>
  <c r="BZ91" i="24"/>
  <c r="CC47" i="24"/>
  <c r="CC92" i="24"/>
  <c r="CI37" i="26" l="1"/>
  <c r="CG30" i="26"/>
  <c r="CF5" i="26"/>
  <c r="CF7" i="26"/>
  <c r="BZ14" i="24"/>
  <c r="BZ8" i="25" s="1"/>
  <c r="BZ68" i="25" s="1"/>
  <c r="CA11" i="23"/>
  <c r="BZ13" i="24"/>
  <c r="BZ7" i="25" s="1"/>
  <c r="BZ67" i="25" s="1"/>
  <c r="CA14" i="23"/>
  <c r="CD47" i="24"/>
  <c r="CA10" i="23"/>
  <c r="CE77" i="24"/>
  <c r="CA75" i="24"/>
  <c r="BZ12" i="24"/>
  <c r="BZ6" i="25" s="1"/>
  <c r="BZ66" i="25" s="1"/>
  <c r="BZ15" i="23"/>
  <c r="BZ16" i="23" s="1"/>
  <c r="CG54" i="24"/>
  <c r="CA87" i="24"/>
  <c r="BX16" i="24"/>
  <c r="CA72" i="24"/>
  <c r="CA76" i="24"/>
  <c r="CD32" i="24"/>
  <c r="CA45" i="24"/>
  <c r="CI53" i="24"/>
  <c r="CA31" i="24"/>
  <c r="CF39" i="24"/>
  <c r="CD92" i="24"/>
  <c r="CA91" i="24"/>
  <c r="CC55" i="24"/>
  <c r="CA71" i="24"/>
  <c r="CA13" i="23"/>
  <c r="CA46" i="24"/>
  <c r="CA59" i="24"/>
  <c r="CB40" i="24"/>
  <c r="CA56" i="24"/>
  <c r="CA12" i="23"/>
  <c r="CA42" i="24"/>
  <c r="BZ11" i="24"/>
  <c r="CA61" i="24"/>
  <c r="CA30" i="24"/>
  <c r="CJ25" i="24"/>
  <c r="CA43" i="24"/>
  <c r="BX9" i="25"/>
  <c r="CF27" i="24"/>
  <c r="CA73" i="24"/>
  <c r="BZ10" i="24"/>
  <c r="CB85" i="24"/>
  <c r="CJ37" i="24"/>
  <c r="CB28" i="24"/>
  <c r="CC70" i="24"/>
  <c r="CF84" i="24"/>
  <c r="CA60" i="24"/>
  <c r="CA41" i="24"/>
  <c r="CA44" i="24"/>
  <c r="CH26" i="24"/>
  <c r="CJ82" i="24"/>
  <c r="CA29" i="24"/>
  <c r="BW10" i="25"/>
  <c r="BW69" i="25"/>
  <c r="BW27" i="25"/>
  <c r="BW31" i="25" s="1"/>
  <c r="CA5" i="23"/>
  <c r="CG69" i="24"/>
  <c r="CA90" i="24"/>
  <c r="CA88" i="24"/>
  <c r="CA7" i="23"/>
  <c r="CH83" i="24"/>
  <c r="BY6" i="24"/>
  <c r="BY4" i="25"/>
  <c r="BY15" i="24"/>
  <c r="CA89" i="24"/>
  <c r="CA74" i="24"/>
  <c r="CA86" i="24"/>
  <c r="CE62" i="24"/>
  <c r="BZ30" i="25"/>
  <c r="CH38" i="24"/>
  <c r="CA57" i="24"/>
  <c r="CI68" i="24"/>
  <c r="BY5" i="25"/>
  <c r="BY65" i="25" s="1"/>
  <c r="BY7" i="24"/>
  <c r="CA58" i="24"/>
  <c r="CH30" i="26" l="1"/>
  <c r="CG5" i="26"/>
  <c r="CG7" i="26"/>
  <c r="CJ37" i="26"/>
  <c r="BY5" i="24"/>
  <c r="BY16" i="24" s="1"/>
  <c r="CB10" i="23"/>
  <c r="CB11" i="23"/>
  <c r="CA14" i="24"/>
  <c r="CA8" i="25" s="1"/>
  <c r="CA68" i="25" s="1"/>
  <c r="CA30" i="25"/>
  <c r="CB57" i="24"/>
  <c r="CB86" i="24"/>
  <c r="CB89" i="24"/>
  <c r="CB46" i="24"/>
  <c r="CD55" i="24"/>
  <c r="CE92" i="24"/>
  <c r="CB72" i="24"/>
  <c r="CH54" i="24"/>
  <c r="CB75" i="24"/>
  <c r="CF77" i="24"/>
  <c r="CE47" i="24"/>
  <c r="CF62" i="24"/>
  <c r="CB44" i="24"/>
  <c r="CB60" i="24"/>
  <c r="CG84" i="24"/>
  <c r="CC28" i="24"/>
  <c r="CC85" i="24"/>
  <c r="CG27" i="24"/>
  <c r="BZ5" i="25"/>
  <c r="BZ65" i="25" s="1"/>
  <c r="BZ7" i="24"/>
  <c r="CA12" i="24"/>
  <c r="CA6" i="25" s="1"/>
  <c r="CA66" i="25" s="1"/>
  <c r="CB71" i="24"/>
  <c r="CB13" i="23"/>
  <c r="CG39" i="24"/>
  <c r="CJ53" i="24"/>
  <c r="CB87" i="24"/>
  <c r="CA15" i="23"/>
  <c r="CA16" i="23" s="1"/>
  <c r="BY13" i="25"/>
  <c r="CB88" i="24"/>
  <c r="CB29" i="24"/>
  <c r="CA11" i="24"/>
  <c r="CD70" i="24"/>
  <c r="CB5" i="23"/>
  <c r="BZ4" i="25"/>
  <c r="BZ15" i="24"/>
  <c r="BZ6" i="24"/>
  <c r="BX10" i="25"/>
  <c r="BX69" i="25"/>
  <c r="BX27" i="25"/>
  <c r="BX31" i="25" s="1"/>
  <c r="CB30" i="24"/>
  <c r="CB56" i="24"/>
  <c r="CB12" i="23"/>
  <c r="CC40" i="24"/>
  <c r="CA10" i="24"/>
  <c r="CA13" i="24"/>
  <c r="CA7" i="25" s="1"/>
  <c r="CA67" i="25" s="1"/>
  <c r="CB91" i="24"/>
  <c r="CB45" i="24"/>
  <c r="CI38" i="24"/>
  <c r="CB58" i="24"/>
  <c r="CJ68" i="24"/>
  <c r="CB74" i="24"/>
  <c r="BY9" i="25"/>
  <c r="BY64" i="25"/>
  <c r="CI83" i="24"/>
  <c r="CB90" i="24"/>
  <c r="CH69" i="24"/>
  <c r="CI26" i="24"/>
  <c r="CB41" i="24"/>
  <c r="CB6" i="23"/>
  <c r="CB14" i="23"/>
  <c r="CB73" i="24"/>
  <c r="CB43" i="24"/>
  <c r="CB61" i="24"/>
  <c r="CB42" i="24"/>
  <c r="CB7" i="23"/>
  <c r="CB59" i="24"/>
  <c r="CB31" i="24"/>
  <c r="CE32" i="24"/>
  <c r="CB76" i="24"/>
  <c r="CI30" i="26" l="1"/>
  <c r="CH5" i="26"/>
  <c r="I2" i="26" s="1"/>
  <c r="CH7" i="26"/>
  <c r="BZ5" i="24"/>
  <c r="BZ16" i="24" s="1"/>
  <c r="CB15" i="23"/>
  <c r="CB16" i="23" s="1"/>
  <c r="BZ13" i="25"/>
  <c r="CC10" i="23"/>
  <c r="CC14" i="23"/>
  <c r="CB14" i="24"/>
  <c r="CB8" i="25" s="1"/>
  <c r="CB68" i="25" s="1"/>
  <c r="CF32" i="24"/>
  <c r="CC76" i="24"/>
  <c r="CC58" i="24"/>
  <c r="CJ38" i="24"/>
  <c r="CA15" i="24"/>
  <c r="CA13" i="25" s="1"/>
  <c r="CA4" i="25"/>
  <c r="CA6" i="24"/>
  <c r="CD40" i="24"/>
  <c r="CC88" i="24"/>
  <c r="CC71" i="24"/>
  <c r="CC13" i="23"/>
  <c r="CC5" i="23"/>
  <c r="CG77" i="24"/>
  <c r="CC72" i="24"/>
  <c r="CB10" i="24"/>
  <c r="CC31" i="24"/>
  <c r="CC42" i="24"/>
  <c r="CC43" i="24"/>
  <c r="CC41" i="24"/>
  <c r="CI69" i="24"/>
  <c r="BY10" i="25"/>
  <c r="BY27" i="25"/>
  <c r="BY31" i="25" s="1"/>
  <c r="BY69" i="25"/>
  <c r="CC91" i="24"/>
  <c r="CC11" i="23"/>
  <c r="BZ9" i="25"/>
  <c r="BZ64" i="25"/>
  <c r="CE70" i="24"/>
  <c r="CH39" i="24"/>
  <c r="CB11" i="24"/>
  <c r="CD85" i="24"/>
  <c r="CC60" i="24"/>
  <c r="CF47" i="24"/>
  <c r="CI54" i="24"/>
  <c r="CF92" i="24"/>
  <c r="CC86" i="24"/>
  <c r="CJ26" i="24"/>
  <c r="CC7" i="23"/>
  <c r="CC56" i="24"/>
  <c r="CC12" i="23"/>
  <c r="CA7" i="24"/>
  <c r="CA5" i="25"/>
  <c r="CA65" i="25" s="1"/>
  <c r="CC29" i="24"/>
  <c r="CG62" i="24"/>
  <c r="CC46" i="24"/>
  <c r="CC57" i="24"/>
  <c r="CC59" i="24"/>
  <c r="CC61" i="24"/>
  <c r="CC73" i="24"/>
  <c r="CC90" i="24"/>
  <c r="CJ83" i="24"/>
  <c r="CC74" i="24"/>
  <c r="CC45" i="24"/>
  <c r="CB12" i="24"/>
  <c r="CB6" i="25" s="1"/>
  <c r="CB66" i="25" s="1"/>
  <c r="CC30" i="24"/>
  <c r="CC87" i="24"/>
  <c r="CB13" i="24"/>
  <c r="CB7" i="25" s="1"/>
  <c r="CB67" i="25" s="1"/>
  <c r="CH27" i="24"/>
  <c r="CC6" i="23"/>
  <c r="CD28" i="24"/>
  <c r="CH84" i="24"/>
  <c r="CC44" i="24"/>
  <c r="CC75" i="24"/>
  <c r="CE55" i="24"/>
  <c r="CC89" i="24"/>
  <c r="CB30" i="25"/>
  <c r="CJ30" i="26" l="1"/>
  <c r="CI5" i="26"/>
  <c r="CI7" i="26"/>
  <c r="CD6" i="23"/>
  <c r="CD10" i="23"/>
  <c r="CD5" i="23"/>
  <c r="CC30" i="25"/>
  <c r="CC15" i="23"/>
  <c r="CC16" i="23" s="1"/>
  <c r="CC14" i="24"/>
  <c r="CC8" i="25" s="1"/>
  <c r="CC68" i="25" s="1"/>
  <c r="CD7" i="23"/>
  <c r="CD45" i="24"/>
  <c r="CD61" i="24"/>
  <c r="CD57" i="24"/>
  <c r="CD29" i="24"/>
  <c r="CD86" i="24"/>
  <c r="CG92" i="24"/>
  <c r="CB5" i="25"/>
  <c r="CB65" i="25" s="1"/>
  <c r="CB7" i="24"/>
  <c r="CI39" i="24"/>
  <c r="CD42" i="24"/>
  <c r="CD71" i="24"/>
  <c r="CD13" i="23"/>
  <c r="CD87" i="24"/>
  <c r="CC11" i="24"/>
  <c r="CD74" i="24"/>
  <c r="CC12" i="24"/>
  <c r="CC6" i="25" s="1"/>
  <c r="CC66" i="25" s="1"/>
  <c r="CG47" i="24"/>
  <c r="CD14" i="23"/>
  <c r="CJ69" i="24"/>
  <c r="CD43" i="24"/>
  <c r="CH77" i="24"/>
  <c r="CC13" i="24"/>
  <c r="CC7" i="25" s="1"/>
  <c r="CC67" i="25" s="1"/>
  <c r="CE40" i="24"/>
  <c r="CD76" i="24"/>
  <c r="CD89" i="24"/>
  <c r="CD75" i="24"/>
  <c r="CI84" i="24"/>
  <c r="CI27" i="24"/>
  <c r="CD30" i="24"/>
  <c r="CE6" i="23"/>
  <c r="CD90" i="24"/>
  <c r="CD73" i="24"/>
  <c r="CD59" i="24"/>
  <c r="CC10" i="24"/>
  <c r="CD56" i="24"/>
  <c r="CD12" i="23"/>
  <c r="CE85" i="24"/>
  <c r="BZ10" i="25"/>
  <c r="BZ27" i="25"/>
  <c r="BZ31" i="25" s="1"/>
  <c r="BZ69" i="25"/>
  <c r="CD91" i="24"/>
  <c r="CD31" i="24"/>
  <c r="CB6" i="24"/>
  <c r="CB15" i="24"/>
  <c r="CB13" i="25" s="1"/>
  <c r="CB4" i="25"/>
  <c r="CD72" i="24"/>
  <c r="CD88" i="24"/>
  <c r="CA5" i="24"/>
  <c r="CA16" i="24" s="1"/>
  <c r="CD58" i="24"/>
  <c r="CF55" i="24"/>
  <c r="CD44" i="24"/>
  <c r="CE28" i="24"/>
  <c r="CE10" i="23"/>
  <c r="CD46" i="24"/>
  <c r="CH62" i="24"/>
  <c r="CJ54" i="24"/>
  <c r="CD60" i="24"/>
  <c r="CF70" i="24"/>
  <c r="CD41" i="24"/>
  <c r="CD11" i="23"/>
  <c r="CA9" i="25"/>
  <c r="CA64" i="25"/>
  <c r="CG32" i="24"/>
  <c r="CJ7" i="26" l="1"/>
  <c r="CJ5" i="26"/>
  <c r="CD15" i="23"/>
  <c r="CD16" i="23" s="1"/>
  <c r="CB5" i="24"/>
  <c r="CB16" i="24" s="1"/>
  <c r="CE14" i="23"/>
  <c r="CD14" i="24"/>
  <c r="CD8" i="25" s="1"/>
  <c r="CD68" i="25" s="1"/>
  <c r="CE11" i="23"/>
  <c r="CE46" i="24"/>
  <c r="CE5" i="23"/>
  <c r="CE44" i="24"/>
  <c r="CG55" i="24"/>
  <c r="CE72" i="24"/>
  <c r="CE91" i="24"/>
  <c r="CC4" i="25"/>
  <c r="CC6" i="24"/>
  <c r="CC15" i="24"/>
  <c r="CC13" i="25" s="1"/>
  <c r="CE30" i="24"/>
  <c r="CE89" i="24"/>
  <c r="CE7" i="23"/>
  <c r="CH47" i="24"/>
  <c r="CC7" i="24"/>
  <c r="CC5" i="25"/>
  <c r="CC65" i="25" s="1"/>
  <c r="CD11" i="24"/>
  <c r="CE71" i="24"/>
  <c r="CE13" i="23"/>
  <c r="CE29" i="24"/>
  <c r="CE57" i="24"/>
  <c r="CD30" i="25"/>
  <c r="CE60" i="24"/>
  <c r="CI62" i="24"/>
  <c r="CE90" i="24"/>
  <c r="CJ27" i="24"/>
  <c r="CJ84" i="24"/>
  <c r="CE43" i="24"/>
  <c r="CE87" i="24"/>
  <c r="CJ39" i="24"/>
  <c r="CD10" i="24"/>
  <c r="CG70" i="24"/>
  <c r="CH32" i="24"/>
  <c r="CA10" i="25"/>
  <c r="CA69" i="25"/>
  <c r="CA27" i="25"/>
  <c r="CA31" i="25" s="1"/>
  <c r="CE41" i="24"/>
  <c r="CF28" i="24"/>
  <c r="CB9" i="25"/>
  <c r="CB64" i="25"/>
  <c r="CE31" i="24"/>
  <c r="CE56" i="24"/>
  <c r="CE12" i="23"/>
  <c r="CE59" i="24"/>
  <c r="CE75" i="24"/>
  <c r="CE42" i="24"/>
  <c r="CE86" i="24"/>
  <c r="CE61" i="24"/>
  <c r="CE58" i="24"/>
  <c r="CE88" i="24"/>
  <c r="CF85" i="24"/>
  <c r="CD12" i="24"/>
  <c r="CD6" i="25" s="1"/>
  <c r="CD66" i="25" s="1"/>
  <c r="CE73" i="24"/>
  <c r="CE76" i="24"/>
  <c r="CF40" i="24"/>
  <c r="CI77" i="24"/>
  <c r="CE74" i="24"/>
  <c r="CD13" i="24"/>
  <c r="CD7" i="25" s="1"/>
  <c r="CD67" i="25" s="1"/>
  <c r="CH92" i="24"/>
  <c r="CE45" i="24"/>
  <c r="CE15" i="23" l="1"/>
  <c r="CE16" i="23" s="1"/>
  <c r="CE11" i="24"/>
  <c r="CF14" i="23"/>
  <c r="CF6" i="23"/>
  <c r="CE14" i="24"/>
  <c r="CE8" i="25" s="1"/>
  <c r="CE68" i="25" s="1"/>
  <c r="CC5" i="24"/>
  <c r="CC16" i="24" s="1"/>
  <c r="CE10" i="24"/>
  <c r="CE6" i="24" s="1"/>
  <c r="CF45" i="24"/>
  <c r="CF43" i="24"/>
  <c r="CF90" i="24"/>
  <c r="CJ62" i="24"/>
  <c r="CE30" i="25"/>
  <c r="CF57" i="24"/>
  <c r="CE13" i="24"/>
  <c r="CE7" i="25" s="1"/>
  <c r="CE67" i="25" s="1"/>
  <c r="CF89" i="24"/>
  <c r="CJ77" i="24"/>
  <c r="CG40" i="24"/>
  <c r="CF88" i="24"/>
  <c r="CF86" i="24"/>
  <c r="CG28" i="24"/>
  <c r="CH70" i="24"/>
  <c r="CF60" i="24"/>
  <c r="CD5" i="25"/>
  <c r="CD65" i="25" s="1"/>
  <c r="CD7" i="24"/>
  <c r="CC9" i="25"/>
  <c r="CC64" i="25"/>
  <c r="CH55" i="24"/>
  <c r="CF46" i="24"/>
  <c r="CF76" i="24"/>
  <c r="CF59" i="24"/>
  <c r="CB10" i="25"/>
  <c r="CB69" i="25"/>
  <c r="CB27" i="25"/>
  <c r="CB31" i="25" s="1"/>
  <c r="CI92" i="24"/>
  <c r="CE12" i="24"/>
  <c r="CE6" i="25" s="1"/>
  <c r="CE66" i="25" s="1"/>
  <c r="CF31" i="24"/>
  <c r="CF5" i="23"/>
  <c r="CF29" i="24"/>
  <c r="CF30" i="24"/>
  <c r="CF72" i="24"/>
  <c r="CF44" i="24"/>
  <c r="CF7" i="23"/>
  <c r="CF74" i="24"/>
  <c r="CF11" i="23"/>
  <c r="CF73" i="24"/>
  <c r="CG85" i="24"/>
  <c r="CF58" i="24"/>
  <c r="CF61" i="24"/>
  <c r="CF42" i="24"/>
  <c r="CF75" i="24"/>
  <c r="CF56" i="24"/>
  <c r="CF12" i="23"/>
  <c r="CF10" i="23"/>
  <c r="CF41" i="24"/>
  <c r="CI32" i="24"/>
  <c r="CD4" i="25"/>
  <c r="CD6" i="24"/>
  <c r="CD15" i="24"/>
  <c r="CF87" i="24"/>
  <c r="CF71" i="24"/>
  <c r="CF13" i="23"/>
  <c r="CI47" i="24"/>
  <c r="CF91" i="24"/>
  <c r="CD5" i="24" l="1"/>
  <c r="CD16" i="24" s="1"/>
  <c r="CF14" i="24"/>
  <c r="CF8" i="25" s="1"/>
  <c r="CF68" i="25" s="1"/>
  <c r="CG91" i="24"/>
  <c r="CJ47" i="24"/>
  <c r="CG41" i="24"/>
  <c r="CF12" i="24"/>
  <c r="CF6" i="25" s="1"/>
  <c r="CF66" i="25" s="1"/>
  <c r="CG42" i="24"/>
  <c r="CG58" i="24"/>
  <c r="CG73" i="24"/>
  <c r="CG29" i="24"/>
  <c r="CJ92" i="24"/>
  <c r="CI55" i="24"/>
  <c r="CI70" i="24"/>
  <c r="CG10" i="23"/>
  <c r="CG86" i="24"/>
  <c r="CE15" i="24"/>
  <c r="CG11" i="23"/>
  <c r="CG57" i="24"/>
  <c r="CG90" i="24"/>
  <c r="CJ32" i="24"/>
  <c r="CG72" i="24"/>
  <c r="CG30" i="24"/>
  <c r="CG59" i="24"/>
  <c r="CG46" i="24"/>
  <c r="CG60" i="24"/>
  <c r="CG5" i="23"/>
  <c r="CG88" i="24"/>
  <c r="CF10" i="24"/>
  <c r="CG89" i="24"/>
  <c r="CF30" i="25"/>
  <c r="CG45" i="24"/>
  <c r="CD9" i="25"/>
  <c r="CD64" i="25"/>
  <c r="CF15" i="23"/>
  <c r="CF16" i="23" s="1"/>
  <c r="CG75" i="24"/>
  <c r="CG14" i="23"/>
  <c r="CG71" i="24"/>
  <c r="CG13" i="23"/>
  <c r="CG61" i="24"/>
  <c r="CH85" i="24"/>
  <c r="CG74" i="24"/>
  <c r="CG31" i="24"/>
  <c r="CH10" i="23"/>
  <c r="CG76" i="24"/>
  <c r="CC10" i="25"/>
  <c r="CC69" i="25"/>
  <c r="CC27" i="25"/>
  <c r="CC31" i="25" s="1"/>
  <c r="CH40" i="24"/>
  <c r="CG43" i="24"/>
  <c r="CE5" i="25"/>
  <c r="CE65" i="25" s="1"/>
  <c r="CF13" i="24"/>
  <c r="CF7" i="25" s="1"/>
  <c r="CF67" i="25" s="1"/>
  <c r="CG87" i="24"/>
  <c r="CD13" i="25"/>
  <c r="CG56" i="24"/>
  <c r="CG12" i="23"/>
  <c r="CG44" i="24"/>
  <c r="CF11" i="24"/>
  <c r="CG6" i="23"/>
  <c r="CH28" i="24"/>
  <c r="CE4" i="25"/>
  <c r="CG7" i="23"/>
  <c r="CE7" i="24"/>
  <c r="CE5" i="24" s="1"/>
  <c r="CH6" i="23" l="1"/>
  <c r="CG14" i="24"/>
  <c r="CG8" i="25" s="1"/>
  <c r="CG68" i="25" s="1"/>
  <c r="CG10" i="24"/>
  <c r="CG6" i="24" s="1"/>
  <c r="CE16" i="24"/>
  <c r="CH7" i="23"/>
  <c r="CF5" i="25"/>
  <c r="CF65" i="25" s="1"/>
  <c r="CF7" i="24"/>
  <c r="CG12" i="24"/>
  <c r="CG6" i="25" s="1"/>
  <c r="CG66" i="25" s="1"/>
  <c r="CH43" i="24"/>
  <c r="CI40" i="24"/>
  <c r="CH76" i="24"/>
  <c r="CG13" i="24"/>
  <c r="CG7" i="25" s="1"/>
  <c r="CG67" i="25" s="1"/>
  <c r="CH75" i="24"/>
  <c r="CH45" i="24"/>
  <c r="CH88" i="24"/>
  <c r="CH60" i="24"/>
  <c r="CH86" i="24"/>
  <c r="CH73" i="24"/>
  <c r="CH41" i="24"/>
  <c r="CH87" i="24"/>
  <c r="CH11" i="23"/>
  <c r="CH74" i="24"/>
  <c r="CI85" i="24"/>
  <c r="CF4" i="25"/>
  <c r="CF6" i="24"/>
  <c r="CF15" i="24"/>
  <c r="CH59" i="24"/>
  <c r="CH72" i="24"/>
  <c r="CH90" i="24"/>
  <c r="CG15" i="23"/>
  <c r="CG16" i="23" s="1"/>
  <c r="CH42" i="24"/>
  <c r="CH91" i="24"/>
  <c r="CE9" i="25"/>
  <c r="CE64" i="25"/>
  <c r="CH31" i="24"/>
  <c r="CG30" i="25"/>
  <c r="CG11" i="24"/>
  <c r="CH46" i="24"/>
  <c r="CE13" i="25"/>
  <c r="CH29" i="24"/>
  <c r="CH58" i="24"/>
  <c r="CI28" i="24"/>
  <c r="CH44" i="24"/>
  <c r="CH5" i="23"/>
  <c r="CH56" i="24"/>
  <c r="CH12" i="23"/>
  <c r="CH14" i="23"/>
  <c r="CH61" i="24"/>
  <c r="CH71" i="24"/>
  <c r="CH13" i="23"/>
  <c r="CD10" i="25"/>
  <c r="CD69" i="25"/>
  <c r="CD27" i="25"/>
  <c r="CD31" i="25" s="1"/>
  <c r="CH89" i="24"/>
  <c r="CH30" i="24"/>
  <c r="CH57" i="24"/>
  <c r="CJ70" i="24"/>
  <c r="CJ55" i="24"/>
  <c r="CF5" i="24" l="1"/>
  <c r="CF16" i="24" s="1"/>
  <c r="CG4" i="25"/>
  <c r="CG64" i="25" s="1"/>
  <c r="CI10" i="23"/>
  <c r="CH13" i="24"/>
  <c r="CH7" i="25" s="1"/>
  <c r="CH67" i="25" s="1"/>
  <c r="CH11" i="24"/>
  <c r="CH15" i="23"/>
  <c r="CH16" i="23" s="1"/>
  <c r="CH14" i="24"/>
  <c r="CH8" i="25" s="1"/>
  <c r="CH68" i="25" s="1"/>
  <c r="CI56" i="24"/>
  <c r="CI12" i="23"/>
  <c r="CJ44" i="24"/>
  <c r="CI44" i="24"/>
  <c r="CI58" i="24"/>
  <c r="CJ58" i="24"/>
  <c r="CG7" i="24"/>
  <c r="CG5" i="24" s="1"/>
  <c r="CG5" i="25"/>
  <c r="CG65" i="25" s="1"/>
  <c r="CI31" i="24"/>
  <c r="CJ31" i="24"/>
  <c r="CI42" i="24"/>
  <c r="CJ42" i="24"/>
  <c r="CJ72" i="24"/>
  <c r="CI72" i="24"/>
  <c r="CF13" i="25"/>
  <c r="CJ85" i="24"/>
  <c r="CJ86" i="24"/>
  <c r="CI86" i="24"/>
  <c r="CJ76" i="24"/>
  <c r="CI76" i="24"/>
  <c r="CI61" i="24"/>
  <c r="CJ61" i="24"/>
  <c r="CH10" i="24"/>
  <c r="CH30" i="25"/>
  <c r="CE10" i="25"/>
  <c r="CE27" i="25"/>
  <c r="CE31" i="25" s="1"/>
  <c r="CE69" i="25"/>
  <c r="CI90" i="24"/>
  <c r="CJ90" i="24"/>
  <c r="CI41" i="24"/>
  <c r="CJ41" i="24"/>
  <c r="CI45" i="24"/>
  <c r="CJ45" i="24"/>
  <c r="CI7" i="23"/>
  <c r="CI30" i="24"/>
  <c r="CJ30" i="24"/>
  <c r="CI89" i="24"/>
  <c r="CJ89" i="24"/>
  <c r="CI5" i="23"/>
  <c r="CJ28" i="24"/>
  <c r="CI29" i="24"/>
  <c r="CJ29" i="24"/>
  <c r="CI46" i="24"/>
  <c r="CJ46" i="24"/>
  <c r="CG15" i="24"/>
  <c r="CI59" i="24"/>
  <c r="CJ59" i="24"/>
  <c r="CF9" i="25"/>
  <c r="CF64" i="25"/>
  <c r="CJ74" i="24"/>
  <c r="CI74" i="24"/>
  <c r="CI87" i="24"/>
  <c r="CJ87" i="24"/>
  <c r="CI60" i="24"/>
  <c r="CJ60" i="24"/>
  <c r="CI11" i="23"/>
  <c r="CI43" i="24"/>
  <c r="CJ43" i="24"/>
  <c r="CJ57" i="24"/>
  <c r="CI57" i="24"/>
  <c r="CI71" i="24"/>
  <c r="CI13" i="23"/>
  <c r="CH12" i="24"/>
  <c r="CH6" i="25" s="1"/>
  <c r="CH66" i="25" s="1"/>
  <c r="CI6" i="23"/>
  <c r="CI91" i="24"/>
  <c r="CJ91" i="24"/>
  <c r="CI14" i="23"/>
  <c r="CJ73" i="24"/>
  <c r="CI73" i="24"/>
  <c r="CI88" i="24"/>
  <c r="CJ88" i="24"/>
  <c r="CI75" i="24"/>
  <c r="CJ75" i="24"/>
  <c r="CJ40" i="24"/>
  <c r="BL21" i="24" l="1"/>
  <c r="BL17" i="24"/>
  <c r="CG9" i="25"/>
  <c r="CG69" i="25" s="1"/>
  <c r="CJ10" i="23"/>
  <c r="CG16" i="24"/>
  <c r="CI15" i="23"/>
  <c r="CI16" i="23" s="1"/>
  <c r="CJ11" i="23"/>
  <c r="CI11" i="24"/>
  <c r="CI14" i="24"/>
  <c r="CI8" i="25" s="1"/>
  <c r="CI68" i="25" s="1"/>
  <c r="CG13" i="25"/>
  <c r="CH15" i="24"/>
  <c r="CH6" i="24"/>
  <c r="CH4" i="25"/>
  <c r="CJ14" i="24"/>
  <c r="CJ5" i="23"/>
  <c r="CI12" i="24"/>
  <c r="CI6" i="25" s="1"/>
  <c r="CI66" i="25" s="1"/>
  <c r="CJ7" i="23"/>
  <c r="CJ11" i="24"/>
  <c r="CI13" i="24"/>
  <c r="CI7" i="25" s="1"/>
  <c r="CI67" i="25" s="1"/>
  <c r="CF10" i="25"/>
  <c r="CF69" i="25"/>
  <c r="CF27" i="25"/>
  <c r="CF31" i="25" s="1"/>
  <c r="CJ6" i="23"/>
  <c r="CJ56" i="24"/>
  <c r="CJ12" i="24" s="1"/>
  <c r="CJ6" i="25" s="1"/>
  <c r="CJ66" i="25" s="1"/>
  <c r="CJ12" i="23"/>
  <c r="CH7" i="24"/>
  <c r="CJ71" i="24"/>
  <c r="CJ13" i="24" s="1"/>
  <c r="CJ13" i="23"/>
  <c r="CJ10" i="24"/>
  <c r="CI10" i="24"/>
  <c r="CI30" i="25"/>
  <c r="CJ14" i="23"/>
  <c r="CH5" i="25"/>
  <c r="CH65" i="25" s="1"/>
  <c r="BL20" i="24" l="1"/>
  <c r="BL18" i="24"/>
  <c r="CG27" i="25"/>
  <c r="CG31" i="25" s="1"/>
  <c r="CG10" i="25"/>
  <c r="CJ30" i="25"/>
  <c r="CJ15" i="23"/>
  <c r="CJ16" i="23" s="1"/>
  <c r="CJ7" i="25"/>
  <c r="CJ67" i="25" s="1"/>
  <c r="CJ8" i="25"/>
  <c r="CJ68" i="25" s="1"/>
  <c r="CI4" i="25"/>
  <c r="CJ4" i="25" s="1"/>
  <c r="CI15" i="24"/>
  <c r="CI6" i="24"/>
  <c r="CH9" i="25"/>
  <c r="CH64" i="25"/>
  <c r="CH5" i="24"/>
  <c r="I2" i="24" s="1"/>
  <c r="CI7" i="24"/>
  <c r="CJ15" i="24"/>
  <c r="CJ6" i="24"/>
  <c r="CJ7" i="24"/>
  <c r="CH13" i="25"/>
  <c r="CI5" i="25"/>
  <c r="CI65" i="25" s="1"/>
  <c r="BM21" i="24" l="1"/>
  <c r="CH16" i="24"/>
  <c r="CJ5" i="24"/>
  <c r="CI5" i="24"/>
  <c r="CI16" i="24" s="1"/>
  <c r="CJ5" i="25"/>
  <c r="CJ65" i="25" s="1"/>
  <c r="CI13" i="25"/>
  <c r="CJ13" i="25" s="1"/>
  <c r="CI9" i="25"/>
  <c r="CI64" i="25"/>
  <c r="CJ64" i="25"/>
  <c r="CH10" i="25"/>
  <c r="CH69" i="25"/>
  <c r="CH27" i="25"/>
  <c r="CH31" i="25" s="1"/>
  <c r="J2" i="24" l="1"/>
  <c r="CJ16" i="24"/>
  <c r="CJ9" i="25"/>
  <c r="CJ10" i="25" s="1"/>
  <c r="CI10" i="25"/>
  <c r="CI27" i="25"/>
  <c r="CI31" i="25" s="1"/>
  <c r="CI69" i="25"/>
  <c r="CJ69" i="25" l="1"/>
  <c r="CJ27" i="25"/>
  <c r="CJ31" i="25" s="1"/>
</calcChain>
</file>

<file path=xl/comments1.xml><?xml version="1.0" encoding="utf-8"?>
<comments xmlns="http://schemas.openxmlformats.org/spreadsheetml/2006/main">
  <authors>
    <author>Author</author>
  </authors>
  <commentList>
    <comment ref="AN2" authorId="0" shapeId="0">
      <text>
        <r>
          <rPr>
            <b/>
            <sz val="9"/>
            <color indexed="81"/>
            <rFont val="Tahoma"/>
            <family val="2"/>
          </rPr>
          <t>Currently the Cumulative tab is set up so that when kwh values are entered in the "ENTRY" tabs in the last month of the MEEIA2 cycle (FEB 2019) the formulas let the values run out and calculate TD for all future months in the workbook - this was done assuming that no more entries will be made starting in March of 2019.....  If MEEIA3 uses this same workbook, this formula/format may need to be adjusted to work similiar to prior months and only show the current months TD as it moves forward....(Change the (-1) value in the formula to a zero in the "KWh Cumulative tabs)</t>
        </r>
        <r>
          <rPr>
            <sz val="9"/>
            <color indexed="81"/>
            <rFont val="Tahoma"/>
            <family val="2"/>
          </rPr>
          <t xml:space="preserve">
</t>
        </r>
      </text>
    </comment>
    <comment ref="BB5" authorId="0" shapeId="0">
      <text>
        <r>
          <rPr>
            <b/>
            <sz val="9"/>
            <color indexed="81"/>
            <rFont val="Tahoma"/>
            <family val="2"/>
          </rPr>
          <t xml:space="preserve">Author:
</t>
        </r>
      </text>
    </comment>
  </commentList>
</comments>
</file>

<file path=xl/comments2.xml><?xml version="1.0" encoding="utf-8"?>
<comments xmlns="http://schemas.openxmlformats.org/spreadsheetml/2006/main">
  <authors>
    <author>Author</author>
  </authors>
  <commentList>
    <comment ref="AO23" authorId="0" shapeId="0">
      <text>
        <r>
          <rPr>
            <b/>
            <sz val="9"/>
            <color indexed="81"/>
            <rFont val="Tahoma"/>
            <family val="2"/>
          </rPr>
          <t>Author:</t>
        </r>
        <r>
          <rPr>
            <sz val="9"/>
            <color indexed="81"/>
            <rFont val="Tahoma"/>
            <family val="2"/>
          </rPr>
          <t xml:space="preserve">
Formula changes starting with this row:
This may need to adjust depending upon how the current MEEIA Cycle ends and the future one starts (is TD tracked in this same workbook or not, etc.)  
The (-1) value in this formula makes the calculations run out into future months as the last "Entry" for MEEIA 2 would occur in Feb 2019.....  </t>
        </r>
      </text>
    </comment>
  </commentList>
</comments>
</file>

<file path=xl/comments3.xml><?xml version="1.0" encoding="utf-8"?>
<comments xmlns="http://schemas.openxmlformats.org/spreadsheetml/2006/main">
  <authors>
    <author>Author</author>
  </authors>
  <commentList>
    <comment ref="B19" authorId="0" shapeId="0">
      <text>
        <r>
          <rPr>
            <b/>
            <sz val="8"/>
            <color indexed="81"/>
            <rFont val="Tahoma"/>
            <family val="2"/>
          </rPr>
          <t xml:space="preserve">Update  in the future with actual EM&amp;V to recalculate amount of TDNSB to be added or subtracted in Earnings Opportunity </t>
        </r>
        <r>
          <rPr>
            <sz val="8"/>
            <color indexed="81"/>
            <rFont val="Tahoma"/>
            <family val="2"/>
          </rPr>
          <t xml:space="preserve">
</t>
        </r>
      </text>
    </comment>
    <comment ref="E19" authorId="0" shapeId="0">
      <text>
        <r>
          <rPr>
            <b/>
            <sz val="9"/>
            <color indexed="81"/>
            <rFont val="Tahoma"/>
            <family val="2"/>
          </rPr>
          <t>Author:</t>
        </r>
        <r>
          <rPr>
            <sz val="9"/>
            <color indexed="81"/>
            <rFont val="Tahoma"/>
            <family val="2"/>
          </rPr>
          <t xml:space="preserve">
Jeff adjusted the inputs to a 0.85 but this is higher because we assume we will hit the 573,000 as a net number even at 0.85 NTG.  More work needs to be done about this assumption in future updates</t>
        </r>
      </text>
    </comment>
    <comment ref="C23" authorId="0" shapeId="0">
      <text>
        <r>
          <rPr>
            <sz val="8"/>
            <color indexed="81"/>
            <rFont val="Tahoma"/>
            <family val="2"/>
          </rPr>
          <t xml:space="preserve">FORMULA:
TD = (MAScm * 0.5) + CASpm - RB) x LS) x NMR x NTGF
</t>
        </r>
      </text>
    </comment>
    <comment ref="C95" authorId="0" shapeId="0">
      <text>
        <r>
          <rPr>
            <b/>
            <sz val="8"/>
            <color indexed="81"/>
            <rFont val="Tahoma"/>
            <family val="2"/>
          </rPr>
          <t>need to validate these are rounded to same decimal as in the appendices / tariffs...</t>
        </r>
        <r>
          <rPr>
            <sz val="8"/>
            <color indexed="81"/>
            <rFont val="Tahoma"/>
            <family val="2"/>
          </rPr>
          <t xml:space="preserve">
</t>
        </r>
      </text>
    </comment>
    <comment ref="C107" authorId="0" shapeId="0">
      <text>
        <r>
          <rPr>
            <b/>
            <sz val="8"/>
            <color indexed="81"/>
            <rFont val="Tahoma"/>
            <family val="2"/>
          </rPr>
          <t>these are rounded to same decimal as in the appendices / tariffs...</t>
        </r>
        <r>
          <rPr>
            <sz val="8"/>
            <color indexed="81"/>
            <rFont val="Tahoma"/>
            <family val="2"/>
          </rPr>
          <t xml:space="preserve">
</t>
        </r>
      </text>
    </comment>
    <comment ref="C124" authorId="0" shapeId="0">
      <text>
        <r>
          <rPr>
            <b/>
            <sz val="8"/>
            <color indexed="81"/>
            <rFont val="Tahoma"/>
            <family val="2"/>
          </rPr>
          <t>these are rounded to same decimal as in the appendices / tariffs...</t>
        </r>
        <r>
          <rPr>
            <sz val="8"/>
            <color indexed="81"/>
            <rFont val="Tahoma"/>
            <family val="2"/>
          </rPr>
          <t xml:space="preserve">
</t>
        </r>
      </text>
    </comment>
  </commentList>
</comments>
</file>

<file path=xl/comments4.xml><?xml version="1.0" encoding="utf-8"?>
<comments xmlns="http://schemas.openxmlformats.org/spreadsheetml/2006/main">
  <authors>
    <author>Author</author>
  </authors>
  <commentList>
    <comment ref="K24" authorId="0" shapeId="0">
      <text>
        <r>
          <rPr>
            <b/>
            <sz val="9"/>
            <color indexed="81"/>
            <rFont val="Tahoma"/>
            <family val="2"/>
          </rPr>
          <t>Author:</t>
        </r>
        <r>
          <rPr>
            <sz val="9"/>
            <color indexed="81"/>
            <rFont val="Tahoma"/>
            <family val="2"/>
          </rPr>
          <t xml:space="preserve">
Moved from HVAC 2-6-18 JGILLIS</t>
        </r>
      </text>
    </comment>
    <comment ref="J26" authorId="0" shapeId="0">
      <text>
        <r>
          <rPr>
            <b/>
            <sz val="9"/>
            <color indexed="81"/>
            <rFont val="Tahoma"/>
            <family val="2"/>
          </rPr>
          <t>Author:</t>
        </r>
        <r>
          <rPr>
            <sz val="9"/>
            <color indexed="81"/>
            <rFont val="Tahoma"/>
            <family val="2"/>
          </rPr>
          <t xml:space="preserve">
Variance for kWh is due to an error on a tune-up application that was manually updated.  Update made again so savings are in the correct end use 2/6/18 total amount is the same JGILLIS</t>
        </r>
      </text>
    </comment>
    <comment ref="K26" authorId="0" shapeId="0">
      <text>
        <r>
          <rPr>
            <b/>
            <sz val="9"/>
            <color indexed="81"/>
            <rFont val="Tahoma"/>
            <family val="2"/>
          </rPr>
          <t>Author:</t>
        </r>
        <r>
          <rPr>
            <sz val="9"/>
            <color indexed="81"/>
            <rFont val="Tahoma"/>
            <family val="2"/>
          </rPr>
          <t xml:space="preserve">
Was 102,316 - updated to 84250 - moved some to cooling - the rest moved to 3M 2/6/18 JGLIIS</t>
        </r>
      </text>
    </comment>
    <comment ref="L26" authorId="0" shapeId="0">
      <text>
        <r>
          <rPr>
            <b/>
            <sz val="9"/>
            <color indexed="81"/>
            <rFont val="Tahoma"/>
            <family val="2"/>
          </rPr>
          <t>Author:</t>
        </r>
        <r>
          <rPr>
            <sz val="9"/>
            <color indexed="81"/>
            <rFont val="Tahoma"/>
            <family val="2"/>
          </rPr>
          <t xml:space="preserve">
Used accrual data spreadsheet instead of month end report.</t>
        </r>
      </text>
    </comment>
    <comment ref="M26" authorId="0" shapeId="0">
      <text>
        <r>
          <rPr>
            <b/>
            <sz val="9"/>
            <color indexed="81"/>
            <rFont val="Tahoma"/>
            <family val="2"/>
          </rPr>
          <t>Author:</t>
        </r>
        <r>
          <rPr>
            <sz val="9"/>
            <color indexed="81"/>
            <rFont val="Tahoma"/>
            <family val="2"/>
          </rPr>
          <t xml:space="preserve">
Variance for measures, kWh, and kW is due to t-stats being back populated.</t>
        </r>
      </text>
    </comment>
    <comment ref="N26" authorId="0" shapeId="0">
      <text>
        <r>
          <rPr>
            <b/>
            <sz val="9"/>
            <color indexed="81"/>
            <rFont val="Tahoma"/>
            <family val="2"/>
          </rPr>
          <t>Author:</t>
        </r>
        <r>
          <rPr>
            <sz val="9"/>
            <color indexed="81"/>
            <rFont val="Tahoma"/>
            <family val="2"/>
          </rPr>
          <t xml:space="preserve">
Variance for measures, incentives, kWh, and kW is due to an error that occurred during the back population of t-stats in Nov 2016.  36 records were overwriiten with an additional t-stat that had to be adjusted in Vision. UPDATED againVision error was 56554 now 48226 - 2/6/18 JGILLIS</t>
        </r>
      </text>
    </comment>
    <comment ref="P26" authorId="0" shapeId="0">
      <text>
        <r>
          <rPr>
            <b/>
            <sz val="9"/>
            <color indexed="81"/>
            <rFont val="Tahoma"/>
            <family val="2"/>
          </rPr>
          <t>Author:</t>
        </r>
        <r>
          <rPr>
            <sz val="9"/>
            <color indexed="81"/>
            <rFont val="Tahoma"/>
            <family val="2"/>
          </rPr>
          <t xml:space="preserve">
Variance due to Vision error</t>
        </r>
      </text>
    </comment>
    <comment ref="S26" authorId="0" shapeId="0">
      <text>
        <r>
          <rPr>
            <b/>
            <sz val="9"/>
            <color indexed="81"/>
            <rFont val="Tahoma"/>
            <family val="2"/>
          </rPr>
          <t>Author:</t>
        </r>
        <r>
          <rPr>
            <sz val="9"/>
            <color indexed="81"/>
            <rFont val="Tahoma"/>
            <family val="2"/>
          </rPr>
          <t xml:space="preserve">
was 114894 - added hvac measures  2/6/18 JGILLIS</t>
        </r>
      </text>
    </comment>
    <comment ref="T26" authorId="0" shapeId="0">
      <text>
        <r>
          <rPr>
            <b/>
            <sz val="9"/>
            <color indexed="81"/>
            <rFont val="Tahoma"/>
            <family val="2"/>
          </rPr>
          <t>Author:</t>
        </r>
        <r>
          <rPr>
            <sz val="9"/>
            <color indexed="81"/>
            <rFont val="Tahoma"/>
            <family val="2"/>
          </rPr>
          <t xml:space="preserve">
was 4212 - added more measures and filter alarms  2/6/18 JGILLIS</t>
        </r>
      </text>
    </comment>
    <comment ref="V26" authorId="0" shapeId="0">
      <text>
        <r>
          <rPr>
            <b/>
            <sz val="9"/>
            <color indexed="81"/>
            <rFont val="Tahoma"/>
            <family val="2"/>
          </rPr>
          <t>Author:</t>
        </r>
        <r>
          <rPr>
            <sz val="9"/>
            <color indexed="81"/>
            <rFont val="Tahoma"/>
            <family val="2"/>
          </rPr>
          <t xml:space="preserve">
was 180347 - added more measures  2/6/18 JGILLIS added one unit 7/5/18 JG</t>
        </r>
      </text>
    </comment>
    <comment ref="W26" authorId="0" shapeId="0">
      <text>
        <r>
          <rPr>
            <b/>
            <sz val="9"/>
            <color indexed="81"/>
            <rFont val="Tahoma"/>
            <family val="2"/>
          </rPr>
          <t>Author:</t>
        </r>
        <r>
          <rPr>
            <sz val="9"/>
            <color indexed="81"/>
            <rFont val="Tahoma"/>
            <family val="2"/>
          </rPr>
          <t xml:space="preserve">
Removed gas measures  2/6/18 JGILLIS - amount not confirmed might be 354330 JGILLIS   changed from 219,780 - stats added and gas removed  3/6/18 - spire changes 4/5/18 - change made 5/4/18 added hvac measures - added 7/5/18 JG RCA added by contractor 9/7/18</t>
        </r>
      </text>
    </comment>
    <comment ref="X26" authorId="0" shapeId="0">
      <text>
        <r>
          <rPr>
            <b/>
            <sz val="9"/>
            <color indexed="81"/>
            <rFont val="Tahoma"/>
            <family val="2"/>
          </rPr>
          <t>Author:</t>
        </r>
        <r>
          <rPr>
            <sz val="9"/>
            <color indexed="81"/>
            <rFont val="Tahoma"/>
            <family val="2"/>
          </rPr>
          <t xml:space="preserve">
retro change 2/6/18 JGILLIS changed from 200,531 - added stats 3/6/18 cancel error updates 4/5/18 added thermostat 9/7/18</t>
        </r>
      </text>
    </comment>
    <comment ref="Y26" authorId="0" shapeId="0">
      <text>
        <r>
          <rPr>
            <b/>
            <sz val="9"/>
            <color indexed="81"/>
            <rFont val="Tahoma"/>
            <family val="2"/>
          </rPr>
          <t>Author:</t>
        </r>
        <r>
          <rPr>
            <sz val="9"/>
            <color indexed="81"/>
            <rFont val="Tahoma"/>
            <family val="2"/>
          </rPr>
          <t xml:space="preserve">
was 309711 - retro changes  2/6/18 JGILLIS changed from 288,999 - added stats3/6/18</t>
        </r>
      </text>
    </comment>
    <comment ref="Z26" authorId="0" shapeId="0">
      <text>
        <r>
          <rPr>
            <b/>
            <sz val="9"/>
            <color indexed="81"/>
            <rFont val="Tahoma"/>
            <family val="2"/>
          </rPr>
          <t>Author:</t>
        </r>
        <r>
          <rPr>
            <sz val="9"/>
            <color indexed="81"/>
            <rFont val="Tahoma"/>
            <family val="2"/>
          </rPr>
          <t xml:space="preserve">
changed from 29087 - stats added  3/6/18 removed stat 7/5/18</t>
        </r>
      </text>
    </comment>
    <comment ref="AA26" authorId="0" shapeId="0">
      <text>
        <r>
          <rPr>
            <b/>
            <sz val="9"/>
            <color indexed="81"/>
            <rFont val="Tahoma"/>
            <family val="2"/>
          </rPr>
          <t>Gillis, Judith:chnaged from 1540 - stats added  3/6/18</t>
        </r>
      </text>
    </comment>
    <comment ref="AB26" authorId="0" shapeId="0">
      <text>
        <r>
          <rPr>
            <b/>
            <sz val="9"/>
            <color indexed="81"/>
            <rFont val="Tahoma"/>
            <family val="2"/>
          </rPr>
          <t>Author:</t>
        </r>
        <r>
          <rPr>
            <sz val="9"/>
            <color indexed="81"/>
            <rFont val="Tahoma"/>
            <family val="2"/>
          </rPr>
          <t xml:space="preserve">
changed to combo stat 7/5/18 JG</t>
        </r>
      </text>
    </comment>
    <comment ref="AC26" authorId="0" shapeId="0">
      <text>
        <r>
          <rPr>
            <b/>
            <sz val="9"/>
            <color indexed="81"/>
            <rFont val="Tahoma"/>
            <family val="2"/>
          </rPr>
          <t>Author:</t>
        </r>
        <r>
          <rPr>
            <sz val="9"/>
            <color indexed="81"/>
            <rFont val="Tahoma"/>
            <family val="2"/>
          </rPr>
          <t xml:space="preserve">
spire only 7/15/18 JG</t>
        </r>
      </text>
    </comment>
    <comment ref="P27" authorId="0" shapeId="0">
      <text>
        <r>
          <rPr>
            <b/>
            <sz val="9"/>
            <color indexed="81"/>
            <rFont val="Tahoma"/>
            <family val="2"/>
          </rPr>
          <t>Author:</t>
        </r>
        <r>
          <rPr>
            <sz val="9"/>
            <color indexed="81"/>
            <rFont val="Tahoma"/>
            <family val="2"/>
          </rPr>
          <t xml:space="preserve">
updated from 24115 to 10769 - moved some to 2M - 2/6/18 JGILLIS - changed from 10770 to 8332.40 - moved to master metered 4/5/18</t>
        </r>
      </text>
    </comment>
    <comment ref="W27" authorId="0" shapeId="0">
      <text>
        <r>
          <rPr>
            <b/>
            <sz val="9"/>
            <color indexed="81"/>
            <rFont val="Tahoma"/>
            <family val="2"/>
          </rPr>
          <t>Author:</t>
        </r>
        <r>
          <rPr>
            <sz val="9"/>
            <color indexed="81"/>
            <rFont val="Tahoma"/>
            <family val="2"/>
          </rPr>
          <t xml:space="preserve">
moved some to 2M  2/6/18 JGILLIS</t>
        </r>
      </text>
    </comment>
    <comment ref="X27" authorId="0" shapeId="0">
      <text>
        <r>
          <rPr>
            <b/>
            <sz val="9"/>
            <color indexed="81"/>
            <rFont val="Tahoma"/>
            <family val="2"/>
          </rPr>
          <t>Author:</t>
        </r>
        <r>
          <rPr>
            <sz val="9"/>
            <color indexed="81"/>
            <rFont val="Tahoma"/>
            <family val="2"/>
          </rPr>
          <t xml:space="preserve">
retro changes 2/6/18 JGILLIS</t>
        </r>
      </text>
    </comment>
    <comment ref="Y27" authorId="0" shapeId="0">
      <text>
        <r>
          <rPr>
            <b/>
            <sz val="9"/>
            <color indexed="81"/>
            <rFont val="Tahoma"/>
            <family val="2"/>
          </rPr>
          <t>Author:</t>
        </r>
        <r>
          <rPr>
            <sz val="9"/>
            <color indexed="81"/>
            <rFont val="Tahoma"/>
            <family val="2"/>
          </rPr>
          <t xml:space="preserve">
was 105893 - retro chnages made 2/6/18  JGILLIS</t>
        </r>
      </text>
    </comment>
    <comment ref="AA27" authorId="0" shapeId="0">
      <text>
        <r>
          <rPr>
            <b/>
            <sz val="9"/>
            <color indexed="81"/>
            <rFont val="Tahoma"/>
            <family val="2"/>
          </rPr>
          <t>Author:</t>
        </r>
        <r>
          <rPr>
            <sz val="9"/>
            <color indexed="81"/>
            <rFont val="Tahoma"/>
            <family val="2"/>
          </rPr>
          <t xml:space="preserve">
moved 89,085 to 4M 7/5/18 JG</t>
        </r>
      </text>
    </comment>
    <comment ref="AB27" authorId="0" shapeId="0">
      <text>
        <r>
          <rPr>
            <b/>
            <sz val="9"/>
            <color indexed="81"/>
            <rFont val="Tahoma"/>
            <family val="2"/>
          </rPr>
          <t>Author:</t>
        </r>
        <r>
          <rPr>
            <sz val="9"/>
            <color indexed="81"/>
            <rFont val="Tahoma"/>
            <family val="2"/>
          </rPr>
          <t xml:space="preserve">
changed from 186,968 to 135,193.10 due to classification error 4/5/18</t>
        </r>
      </text>
    </comment>
    <comment ref="AC27" authorId="0" shapeId="0">
      <text>
        <r>
          <rPr>
            <b/>
            <sz val="9"/>
            <color indexed="81"/>
            <rFont val="Tahoma"/>
            <family val="2"/>
          </rPr>
          <t>Author:</t>
        </r>
        <r>
          <rPr>
            <sz val="9"/>
            <color indexed="81"/>
            <rFont val="Tahoma"/>
            <family val="2"/>
          </rPr>
          <t xml:space="preserve">
moved end use 7/5/18 JG added 9/7/18</t>
        </r>
      </text>
    </comment>
    <comment ref="AD27" authorId="0" shapeId="0">
      <text>
        <r>
          <rPr>
            <b/>
            <sz val="9"/>
            <color indexed="81"/>
            <rFont val="Tahoma"/>
            <family val="2"/>
          </rPr>
          <t>Author:</t>
        </r>
        <r>
          <rPr>
            <sz val="9"/>
            <color indexed="81"/>
            <rFont val="Tahoma"/>
            <family val="2"/>
          </rPr>
          <t xml:space="preserve">
moved to 3M 7/5/18 JG</t>
        </r>
      </text>
    </comment>
    <comment ref="AG27" authorId="0" shapeId="0">
      <text>
        <r>
          <rPr>
            <b/>
            <sz val="9"/>
            <color indexed="81"/>
            <rFont val="Tahoma"/>
            <family val="2"/>
          </rPr>
          <t>Author:</t>
        </r>
        <r>
          <rPr>
            <sz val="9"/>
            <color indexed="81"/>
            <rFont val="Tahoma"/>
            <family val="2"/>
          </rPr>
          <t xml:space="preserve">
moved to 2M</t>
        </r>
      </text>
    </comment>
    <comment ref="N30" authorId="0" shapeId="0">
      <text>
        <r>
          <rPr>
            <b/>
            <sz val="9"/>
            <color indexed="81"/>
            <rFont val="Tahoma"/>
            <family val="2"/>
          </rPr>
          <t>Author:</t>
        </r>
        <r>
          <rPr>
            <sz val="9"/>
            <color indexed="81"/>
            <rFont val="Tahoma"/>
            <family val="2"/>
          </rPr>
          <t xml:space="preserve">
updated fridge data to correct month</t>
        </r>
      </text>
    </comment>
    <comment ref="O30" authorId="0" shapeId="0">
      <text>
        <r>
          <rPr>
            <b/>
            <sz val="9"/>
            <color indexed="81"/>
            <rFont val="Tahoma"/>
            <family val="2"/>
          </rPr>
          <t>Author:</t>
        </r>
        <r>
          <rPr>
            <sz val="9"/>
            <color indexed="81"/>
            <rFont val="Tahoma"/>
            <family val="2"/>
          </rPr>
          <t xml:space="preserve">
updated fridge data to correct month</t>
        </r>
      </text>
    </comment>
    <comment ref="P30" authorId="0" shapeId="0">
      <text>
        <r>
          <rPr>
            <b/>
            <sz val="9"/>
            <color indexed="81"/>
            <rFont val="Tahoma"/>
            <family val="2"/>
          </rPr>
          <t>Author:</t>
        </r>
        <r>
          <rPr>
            <sz val="9"/>
            <color indexed="81"/>
            <rFont val="Tahoma"/>
            <family val="2"/>
          </rPr>
          <t xml:space="preserve">
Fridge added but will be updated to correct month shortly 2/6/18 JGILLIS
fridge data 297,480 broken out dec-feb 3/6/18</t>
        </r>
      </text>
    </comment>
    <comment ref="Q30" authorId="0" shapeId="0">
      <text>
        <r>
          <rPr>
            <b/>
            <sz val="9"/>
            <color indexed="81"/>
            <rFont val="Tahoma"/>
            <family val="2"/>
          </rPr>
          <t>Author:</t>
        </r>
        <r>
          <rPr>
            <sz val="9"/>
            <color indexed="81"/>
            <rFont val="Tahoma"/>
            <family val="2"/>
          </rPr>
          <t xml:space="preserve">
updated fridge data</t>
        </r>
      </text>
    </comment>
    <comment ref="R30" authorId="0" shapeId="0">
      <text>
        <r>
          <rPr>
            <b/>
            <sz val="9"/>
            <color indexed="81"/>
            <rFont val="Tahoma"/>
            <family val="2"/>
          </rPr>
          <t>Author:</t>
        </r>
        <r>
          <rPr>
            <sz val="9"/>
            <color indexed="81"/>
            <rFont val="Tahoma"/>
            <family val="2"/>
          </rPr>
          <t xml:space="preserve">
updated fridge data</t>
        </r>
      </text>
    </comment>
    <comment ref="V30" authorId="0" shapeId="0">
      <text>
        <r>
          <rPr>
            <b/>
            <sz val="9"/>
            <color indexed="81"/>
            <rFont val="Tahoma"/>
            <family val="2"/>
          </rPr>
          <t>Author:</t>
        </r>
        <r>
          <rPr>
            <sz val="9"/>
            <color indexed="81"/>
            <rFont val="Tahoma"/>
            <family val="2"/>
          </rPr>
          <t xml:space="preserve">
Will be updated to correct month shortly 2/6/18 JGILLIS - removed fridge data to feb, mar and apr 3/6/18 - change made 5/4/18 updated fridge to month of intsall</t>
        </r>
      </text>
    </comment>
    <comment ref="W30" authorId="0" shapeId="0">
      <text>
        <r>
          <rPr>
            <b/>
            <sz val="9"/>
            <color indexed="81"/>
            <rFont val="Tahoma"/>
            <family val="2"/>
          </rPr>
          <t>Author:</t>
        </r>
        <r>
          <rPr>
            <sz val="9"/>
            <color indexed="81"/>
            <rFont val="Tahoma"/>
            <family val="2"/>
          </rPr>
          <t xml:space="preserve">
change made 5/4/18 - fridge moved to correct month</t>
        </r>
      </text>
    </comment>
    <comment ref="X30" authorId="0" shapeId="0">
      <text>
        <r>
          <rPr>
            <b/>
            <sz val="9"/>
            <color indexed="81"/>
            <rFont val="Tahoma"/>
            <family val="2"/>
          </rPr>
          <t>Author:</t>
        </r>
        <r>
          <rPr>
            <sz val="9"/>
            <color indexed="81"/>
            <rFont val="Tahoma"/>
            <family val="2"/>
          </rPr>
          <t xml:space="preserve">
added 3/6/18</t>
        </r>
      </text>
    </comment>
    <comment ref="Y30" authorId="0" shapeId="0">
      <text>
        <r>
          <rPr>
            <b/>
            <sz val="9"/>
            <color indexed="81"/>
            <rFont val="Tahoma"/>
            <family val="2"/>
          </rPr>
          <t>Author:</t>
        </r>
        <r>
          <rPr>
            <sz val="9"/>
            <color indexed="81"/>
            <rFont val="Tahoma"/>
            <family val="2"/>
          </rPr>
          <t xml:space="preserve">
change made 5/4/18- fridge moved to correct month</t>
        </r>
      </text>
    </comment>
    <comment ref="Z30" authorId="0" shapeId="0">
      <text>
        <r>
          <rPr>
            <b/>
            <sz val="9"/>
            <color indexed="81"/>
            <rFont val="Tahoma"/>
            <family val="2"/>
          </rPr>
          <t>Author:</t>
        </r>
        <r>
          <rPr>
            <sz val="9"/>
            <color indexed="81"/>
            <rFont val="Tahoma"/>
            <family val="2"/>
          </rPr>
          <t xml:space="preserve">
change made 5/4/18 - fridge moved to correct month</t>
        </r>
      </text>
    </comment>
    <comment ref="AA30" authorId="0" shapeId="0">
      <text>
        <r>
          <rPr>
            <b/>
            <sz val="9"/>
            <color indexed="81"/>
            <rFont val="Tahoma"/>
            <family val="2"/>
          </rPr>
          <t>Author:</t>
        </r>
        <r>
          <rPr>
            <sz val="9"/>
            <color indexed="81"/>
            <rFont val="Tahoma"/>
            <family val="2"/>
          </rPr>
          <t xml:space="preserve">
will be updated to coorect month shortly 2/6/18  JGILLIS - moved to oct but 1776 savings is missing ? 3/6/18</t>
        </r>
      </text>
    </comment>
    <comment ref="AB30" authorId="0" shapeId="0">
      <text>
        <r>
          <rPr>
            <b/>
            <sz val="9"/>
            <color indexed="81"/>
            <rFont val="Tahoma"/>
            <family val="2"/>
          </rPr>
          <t>Author:</t>
        </r>
        <r>
          <rPr>
            <sz val="9"/>
            <color indexed="81"/>
            <rFont val="Tahoma"/>
            <family val="2"/>
          </rPr>
          <t xml:space="preserve">
refrigeration add on 4/5/18 - change made 5/4/18 - fridge moved to the correct month - moved to 3M and 4M 7/5/18 JG</t>
        </r>
      </text>
    </comment>
    <comment ref="AC30" authorId="0" shapeId="0">
      <text>
        <r>
          <rPr>
            <b/>
            <sz val="9"/>
            <color indexed="81"/>
            <rFont val="Tahoma"/>
            <family val="2"/>
          </rPr>
          <t>Author:</t>
        </r>
        <r>
          <rPr>
            <sz val="9"/>
            <color indexed="81"/>
            <rFont val="Tahoma"/>
            <family val="2"/>
          </rPr>
          <t xml:space="preserve">
fridge removed and moved to month of intsall</t>
        </r>
      </text>
    </comment>
    <comment ref="AE30" authorId="0" shapeId="0">
      <text>
        <r>
          <rPr>
            <b/>
            <sz val="9"/>
            <color indexed="81"/>
            <rFont val="Tahoma"/>
            <family val="2"/>
          </rPr>
          <t>Author:</t>
        </r>
        <r>
          <rPr>
            <sz val="9"/>
            <color indexed="81"/>
            <rFont val="Tahoma"/>
            <family val="2"/>
          </rPr>
          <t xml:space="preserve">
pending reason 7/5/18 JG added 9/7/18</t>
        </r>
      </text>
    </comment>
    <comment ref="AF30" authorId="0" shapeId="0">
      <text>
        <r>
          <rPr>
            <b/>
            <sz val="9"/>
            <color indexed="81"/>
            <rFont val="Tahoma"/>
            <family val="2"/>
          </rPr>
          <t>Author:</t>
        </r>
        <r>
          <rPr>
            <sz val="9"/>
            <color indexed="81"/>
            <rFont val="Tahoma"/>
            <family val="2"/>
          </rPr>
          <t xml:space="preserve">
added 9/7/18</t>
        </r>
      </text>
    </comment>
    <comment ref="L31" authorId="0" shapeId="0">
      <text>
        <r>
          <rPr>
            <b/>
            <sz val="9"/>
            <color indexed="81"/>
            <rFont val="Tahoma"/>
            <family val="2"/>
          </rPr>
          <t>Author:</t>
        </r>
        <r>
          <rPr>
            <sz val="9"/>
            <color indexed="81"/>
            <rFont val="Tahoma"/>
            <family val="2"/>
          </rPr>
          <t xml:space="preserve">
Month end error</t>
        </r>
      </text>
    </comment>
    <comment ref="O31" authorId="0" shapeId="0">
      <text>
        <r>
          <rPr>
            <b/>
            <sz val="9"/>
            <color indexed="81"/>
            <rFont val="Tahoma"/>
            <family val="2"/>
          </rPr>
          <t>Author:</t>
        </r>
        <r>
          <rPr>
            <sz val="9"/>
            <color indexed="81"/>
            <rFont val="Tahoma"/>
            <family val="2"/>
          </rPr>
          <t xml:space="preserve">
Retro adj from 2330,698 to 234,302  - 6/2/18 JGILLIS</t>
        </r>
      </text>
    </comment>
    <comment ref="P31" authorId="0" shapeId="0">
      <text>
        <r>
          <rPr>
            <b/>
            <sz val="9"/>
            <color indexed="81"/>
            <rFont val="Tahoma"/>
            <family val="2"/>
          </rPr>
          <t>Author:</t>
        </r>
        <r>
          <rPr>
            <sz val="9"/>
            <color indexed="81"/>
            <rFont val="Tahoma"/>
            <family val="2"/>
          </rPr>
          <t xml:space="preserve">
Moved some to 2M  2/6/18 JGILLIS -moved to 2M 4/5/18</t>
        </r>
      </text>
    </comment>
    <comment ref="R31" authorId="0" shapeId="0">
      <text>
        <r>
          <rPr>
            <b/>
            <sz val="9"/>
            <color indexed="81"/>
            <rFont val="Tahoma"/>
            <family val="2"/>
          </rPr>
          <t>Author:</t>
        </r>
        <r>
          <rPr>
            <sz val="9"/>
            <color indexed="81"/>
            <rFont val="Tahoma"/>
            <family val="2"/>
          </rPr>
          <t xml:space="preserve">
Retro Changes 2/6/18 JGILLIS</t>
        </r>
      </text>
    </comment>
    <comment ref="S31" authorId="0" shapeId="0">
      <text>
        <r>
          <rPr>
            <b/>
            <sz val="9"/>
            <color indexed="81"/>
            <rFont val="Tahoma"/>
            <family val="2"/>
          </rPr>
          <t>Author:</t>
        </r>
        <r>
          <rPr>
            <sz val="9"/>
            <color indexed="81"/>
            <rFont val="Tahoma"/>
            <family val="2"/>
          </rPr>
          <t xml:space="preserve">
was 195583 chnaged due to retro changes 2/6/18 JGILLIS</t>
        </r>
      </text>
    </comment>
    <comment ref="T31" authorId="0" shapeId="0">
      <text>
        <r>
          <rPr>
            <b/>
            <sz val="9"/>
            <color indexed="81"/>
            <rFont val="Tahoma"/>
            <family val="2"/>
          </rPr>
          <t>Author:</t>
        </r>
        <r>
          <rPr>
            <sz val="9"/>
            <color indexed="81"/>
            <rFont val="Tahoma"/>
            <family val="2"/>
          </rPr>
          <t xml:space="preserve">
was 5678 changed due to retro changes  2/6/18 JGILLIS</t>
        </r>
      </text>
    </comment>
    <comment ref="V31" authorId="0" shapeId="0">
      <text>
        <r>
          <rPr>
            <b/>
            <sz val="9"/>
            <color indexed="81"/>
            <rFont val="Tahoma"/>
            <family val="2"/>
          </rPr>
          <t>Author:</t>
        </r>
        <r>
          <rPr>
            <sz val="9"/>
            <color indexed="81"/>
            <rFont val="Tahoma"/>
            <family val="2"/>
          </rPr>
          <t xml:space="preserve">
was 94274 updated due to retro changes  2/6/18 JGILLIS</t>
        </r>
      </text>
    </comment>
    <comment ref="W31" authorId="0" shapeId="0">
      <text>
        <r>
          <rPr>
            <b/>
            <sz val="9"/>
            <color indexed="81"/>
            <rFont val="Tahoma"/>
            <family val="2"/>
          </rPr>
          <t>Author:</t>
        </r>
        <r>
          <rPr>
            <sz val="9"/>
            <color indexed="81"/>
            <rFont val="Tahoma"/>
            <family val="2"/>
          </rPr>
          <t xml:space="preserve">
This number is incorrect will edit next month when details are clarified with ICF 11-6-17 updated from 295,310 to 109,195 new numbers w/o gas 12-6-17 … moved some to 3M 2/6/18 JGILLIS  changed from 6160 ? 3/6/18 spire changes 4/5/18 - moved to gas 6,555 JG 7/5/18</t>
        </r>
      </text>
    </comment>
    <comment ref="X31" authorId="0" shapeId="0">
      <text>
        <r>
          <rPr>
            <b/>
            <sz val="9"/>
            <color indexed="81"/>
            <rFont val="Tahoma"/>
            <family val="2"/>
          </rPr>
          <t>Author:</t>
        </r>
        <r>
          <rPr>
            <sz val="9"/>
            <color indexed="81"/>
            <rFont val="Tahoma"/>
            <family val="2"/>
          </rPr>
          <t xml:space="preserve">
retro changes  2/6/18 JGILLIS</t>
        </r>
      </text>
    </comment>
    <comment ref="Y31" authorId="0" shapeId="0">
      <text>
        <r>
          <rPr>
            <b/>
            <sz val="9"/>
            <color indexed="81"/>
            <rFont val="Tahoma"/>
            <family val="2"/>
          </rPr>
          <t>Author:</t>
        </r>
        <r>
          <rPr>
            <sz val="9"/>
            <color indexed="81"/>
            <rFont val="Tahoma"/>
            <family val="2"/>
          </rPr>
          <t xml:space="preserve">
was 162441 - retrochanges made 2/6/18  JGILLIS</t>
        </r>
      </text>
    </comment>
    <comment ref="Z31" authorId="0" shapeId="0">
      <text>
        <r>
          <rPr>
            <b/>
            <sz val="9"/>
            <color indexed="81"/>
            <rFont val="Tahoma"/>
            <family val="2"/>
          </rPr>
          <t>Author:</t>
        </r>
        <r>
          <rPr>
            <sz val="9"/>
            <color indexed="81"/>
            <rFont val="Tahoma"/>
            <family val="2"/>
          </rPr>
          <t xml:space="preserve">
retro change 2/6/18 JGILLIS</t>
        </r>
      </text>
    </comment>
    <comment ref="AB31" authorId="0" shapeId="0">
      <text>
        <r>
          <rPr>
            <b/>
            <sz val="9"/>
            <color indexed="81"/>
            <rFont val="Tahoma"/>
            <family val="2"/>
          </rPr>
          <t>Author:</t>
        </r>
        <r>
          <rPr>
            <sz val="9"/>
            <color indexed="81"/>
            <rFont val="Tahoma"/>
            <family val="2"/>
          </rPr>
          <t xml:space="preserve">
changed from gas to electric 7/5/18 JG</t>
        </r>
      </text>
    </comment>
    <comment ref="AC31" authorId="0" shapeId="0">
      <text>
        <r>
          <rPr>
            <b/>
            <sz val="9"/>
            <color indexed="81"/>
            <rFont val="Tahoma"/>
            <family val="2"/>
          </rPr>
          <t>Author:</t>
        </r>
        <r>
          <rPr>
            <sz val="9"/>
            <color indexed="81"/>
            <rFont val="Tahoma"/>
            <family val="2"/>
          </rPr>
          <t xml:space="preserve">
moved to 3M 7/5/18 JG</t>
        </r>
      </text>
    </comment>
    <comment ref="AD31" authorId="0" shapeId="0">
      <text>
        <r>
          <rPr>
            <b/>
            <sz val="9"/>
            <color indexed="81"/>
            <rFont val="Tahoma"/>
            <family val="2"/>
          </rPr>
          <t>Author:</t>
        </r>
        <r>
          <rPr>
            <sz val="9"/>
            <color indexed="81"/>
            <rFont val="Tahoma"/>
            <family val="2"/>
          </rPr>
          <t xml:space="preserve">
moved from electric to gas 7/5/18 JG</t>
        </r>
      </text>
    </comment>
    <comment ref="AG38" authorId="0" shapeId="0">
      <text>
        <r>
          <rPr>
            <b/>
            <sz val="9"/>
            <color indexed="81"/>
            <rFont val="Tahoma"/>
            <family val="2"/>
          </rPr>
          <t>Author:</t>
        </r>
        <r>
          <rPr>
            <sz val="9"/>
            <color indexed="81"/>
            <rFont val="Tahoma"/>
            <family val="2"/>
          </rPr>
          <t xml:space="preserve">
added 9/7/18</t>
        </r>
      </text>
    </comment>
    <comment ref="AG39" authorId="0" shapeId="0">
      <text>
        <r>
          <rPr>
            <b/>
            <sz val="9"/>
            <color indexed="81"/>
            <rFont val="Tahoma"/>
            <family val="2"/>
          </rPr>
          <t>Author:</t>
        </r>
        <r>
          <rPr>
            <sz val="9"/>
            <color indexed="81"/>
            <rFont val="Tahoma"/>
            <family val="2"/>
          </rPr>
          <t xml:space="preserve">
added from 1M 9/1/18</t>
        </r>
      </text>
    </comment>
    <comment ref="X41" authorId="0" shapeId="0">
      <text>
        <r>
          <rPr>
            <b/>
            <sz val="9"/>
            <color indexed="81"/>
            <rFont val="Tahoma"/>
            <family val="2"/>
          </rPr>
          <t>Author:</t>
        </r>
        <r>
          <rPr>
            <sz val="9"/>
            <color indexed="81"/>
            <rFont val="Tahoma"/>
            <family val="2"/>
          </rPr>
          <t xml:space="preserve">
retro changes 2/6/18  JGILLIS</t>
        </r>
      </text>
    </comment>
    <comment ref="AG41" authorId="0" shapeId="0">
      <text>
        <r>
          <rPr>
            <b/>
            <sz val="9"/>
            <color indexed="81"/>
            <rFont val="Tahoma"/>
            <family val="2"/>
          </rPr>
          <t>Author:</t>
        </r>
        <r>
          <rPr>
            <sz val="9"/>
            <color indexed="81"/>
            <rFont val="Tahoma"/>
            <family val="2"/>
          </rPr>
          <t xml:space="preserve">
moved from HVAC 9/7/18</t>
        </r>
      </text>
    </comment>
    <comment ref="P42" authorId="0" shapeId="0">
      <text>
        <r>
          <rPr>
            <b/>
            <sz val="9"/>
            <color indexed="81"/>
            <rFont val="Tahoma"/>
            <family val="2"/>
          </rPr>
          <t>Author:</t>
        </r>
        <r>
          <rPr>
            <sz val="9"/>
            <color indexed="81"/>
            <rFont val="Tahoma"/>
            <family val="2"/>
          </rPr>
          <t xml:space="preserve">
Retro change update might have to remove from 1M - 10-5-17, UPDATED again from 12 655 to 13345 same reason 2/6/18 JGILLIS - added from 1m 4/5/18</t>
        </r>
      </text>
    </comment>
    <comment ref="Q42" authorId="0" shapeId="0">
      <text>
        <r>
          <rPr>
            <b/>
            <sz val="9"/>
            <color indexed="81"/>
            <rFont val="Tahoma"/>
            <family val="2"/>
          </rPr>
          <t>Author:</t>
        </r>
        <r>
          <rPr>
            <sz val="9"/>
            <color indexed="81"/>
            <rFont val="Tahoma"/>
            <family val="2"/>
          </rPr>
          <t xml:space="preserve">
retro changes 2/6/18  JGILLIS  changed from 93,113 corrected numbers - some were incorrectly reporting under 5M 3/6/18</t>
        </r>
      </text>
    </comment>
    <comment ref="X42" authorId="0" shapeId="0">
      <text>
        <r>
          <rPr>
            <b/>
            <sz val="9"/>
            <color indexed="81"/>
            <rFont val="Tahoma"/>
            <family val="2"/>
          </rPr>
          <t>Author:</t>
        </r>
        <r>
          <rPr>
            <sz val="9"/>
            <color indexed="81"/>
            <rFont val="Tahoma"/>
            <family val="2"/>
          </rPr>
          <t xml:space="preserve">
retro changes 2/6/18  JGILLIS</t>
        </r>
      </text>
    </comment>
    <comment ref="Y42" authorId="0" shapeId="0">
      <text>
        <r>
          <rPr>
            <b/>
            <sz val="9"/>
            <color indexed="81"/>
            <rFont val="Tahoma"/>
            <family val="2"/>
          </rPr>
          <t>Author:</t>
        </r>
        <r>
          <rPr>
            <sz val="9"/>
            <color indexed="81"/>
            <rFont val="Tahoma"/>
            <family val="2"/>
          </rPr>
          <t xml:space="preserve">
was 7724 - retrochanges made  2/6/18  JGILLIS</t>
        </r>
      </text>
    </comment>
    <comment ref="Z42" authorId="0" shapeId="0">
      <text>
        <r>
          <rPr>
            <b/>
            <sz val="9"/>
            <color indexed="81"/>
            <rFont val="Tahoma"/>
            <family val="2"/>
          </rPr>
          <t>Author:</t>
        </r>
        <r>
          <rPr>
            <sz val="9"/>
            <color indexed="81"/>
            <rFont val="Tahoma"/>
            <family val="2"/>
          </rPr>
          <t xml:space="preserve">
just added 2/6/18  JGILLIS</t>
        </r>
      </text>
    </comment>
    <comment ref="AB42" authorId="0" shapeId="0">
      <text>
        <r>
          <rPr>
            <b/>
            <sz val="9"/>
            <color indexed="81"/>
            <rFont val="Tahoma"/>
            <family val="2"/>
          </rPr>
          <t>Author:</t>
        </r>
        <r>
          <rPr>
            <sz val="9"/>
            <color indexed="81"/>
            <rFont val="Tahoma"/>
            <family val="2"/>
          </rPr>
          <t xml:space="preserve">
rate class error 4/5/18 - pending reason 7/5/18</t>
        </r>
      </text>
    </comment>
    <comment ref="AC42" authorId="0" shapeId="0">
      <text>
        <r>
          <rPr>
            <b/>
            <sz val="9"/>
            <color indexed="81"/>
            <rFont val="Tahoma"/>
            <family val="2"/>
          </rPr>
          <t>Author:</t>
        </r>
        <r>
          <rPr>
            <sz val="9"/>
            <color indexed="81"/>
            <rFont val="Tahoma"/>
            <family val="2"/>
          </rPr>
          <t xml:space="preserve">
pending reason 7/5/18 JG</t>
        </r>
      </text>
    </comment>
    <comment ref="AG42" authorId="0" shapeId="0">
      <text>
        <r>
          <rPr>
            <b/>
            <sz val="9"/>
            <color indexed="81"/>
            <rFont val="Tahoma"/>
            <family val="2"/>
          </rPr>
          <t>Author:</t>
        </r>
        <r>
          <rPr>
            <sz val="9"/>
            <color indexed="81"/>
            <rFont val="Tahoma"/>
            <family val="2"/>
          </rPr>
          <t xml:space="preserve">
added from 1M 9/7/18</t>
        </r>
      </text>
    </comment>
    <comment ref="P46" authorId="0" shapeId="0">
      <text>
        <r>
          <rPr>
            <b/>
            <sz val="9"/>
            <color indexed="81"/>
            <rFont val="Tahoma"/>
            <family val="2"/>
          </rPr>
          <t>Author:</t>
        </r>
        <r>
          <rPr>
            <sz val="9"/>
            <color indexed="81"/>
            <rFont val="Tahoma"/>
            <family val="2"/>
          </rPr>
          <t xml:space="preserve">
Added Master Metered Fridge - will be updated to correct month shortly 2/6/18  JGILLIS</t>
        </r>
      </text>
    </comment>
    <comment ref="P47" authorId="0" shapeId="0">
      <text>
        <r>
          <rPr>
            <b/>
            <sz val="9"/>
            <color indexed="81"/>
            <rFont val="Tahoma"/>
            <family val="2"/>
          </rPr>
          <t>Author:</t>
        </r>
        <r>
          <rPr>
            <sz val="9"/>
            <color indexed="81"/>
            <rFont val="Tahoma"/>
            <family val="2"/>
          </rPr>
          <t xml:space="preserve">
Retro change might have to remove from 1M - 10-5-17; updated to correct amount from 1M 2/6/18 JGLILLS added from 1M 4/5/18</t>
        </r>
      </text>
    </comment>
    <comment ref="X47" authorId="0" shapeId="0">
      <text>
        <r>
          <rPr>
            <b/>
            <sz val="9"/>
            <color indexed="81"/>
            <rFont val="Tahoma"/>
            <family val="2"/>
          </rPr>
          <t>Author:</t>
        </r>
        <r>
          <rPr>
            <sz val="9"/>
            <color indexed="81"/>
            <rFont val="Tahoma"/>
            <family val="2"/>
          </rPr>
          <t xml:space="preserve">
Retro changes  2/6/18  JGILLIS</t>
        </r>
      </text>
    </comment>
    <comment ref="J56" authorId="0" shapeId="0">
      <text>
        <r>
          <rPr>
            <b/>
            <sz val="9"/>
            <color indexed="81"/>
            <rFont val="Tahoma"/>
            <family val="2"/>
          </rPr>
          <t>Author:</t>
        </r>
        <r>
          <rPr>
            <sz val="9"/>
            <color indexed="81"/>
            <rFont val="Tahoma"/>
            <family val="2"/>
          </rPr>
          <t xml:space="preserve">
Retro update 10-2-17; Update made again savings moved from 1M 2-6-18 JGILLIS</t>
        </r>
      </text>
    </comment>
    <comment ref="K56" authorId="0" shapeId="0">
      <text>
        <r>
          <rPr>
            <b/>
            <sz val="9"/>
            <color indexed="81"/>
            <rFont val="Tahoma"/>
            <family val="2"/>
          </rPr>
          <t>Author:</t>
        </r>
        <r>
          <rPr>
            <sz val="9"/>
            <color indexed="81"/>
            <rFont val="Tahoma"/>
            <family val="2"/>
          </rPr>
          <t xml:space="preserve">
Retro update 10-5-17; Updated from 1790 to correct 2280, some moved from 1M - total is the same  2/6/18 JGILLIS</t>
        </r>
      </text>
    </comment>
    <comment ref="X56" authorId="0" shapeId="0">
      <text>
        <r>
          <rPr>
            <b/>
            <sz val="9"/>
            <color indexed="81"/>
            <rFont val="Tahoma"/>
            <family val="2"/>
          </rPr>
          <t>Author:</t>
        </r>
        <r>
          <rPr>
            <sz val="9"/>
            <color indexed="81"/>
            <rFont val="Tahoma"/>
            <family val="2"/>
          </rPr>
          <t xml:space="preserve">
Retro changes  2/6/18 JGILLIS</t>
        </r>
      </text>
    </comment>
    <comment ref="Y56" authorId="0" shapeId="0">
      <text>
        <r>
          <rPr>
            <b/>
            <sz val="9"/>
            <color indexed="81"/>
            <rFont val="Tahoma"/>
            <family val="2"/>
          </rPr>
          <t>Author:</t>
        </r>
        <r>
          <rPr>
            <sz val="9"/>
            <color indexed="81"/>
            <rFont val="Tahoma"/>
            <family val="2"/>
          </rPr>
          <t xml:space="preserve">
was 110 - retro changes made 2/6/18  JGILLIS</t>
        </r>
      </text>
    </comment>
    <comment ref="W57" authorId="0" shapeId="0">
      <text>
        <r>
          <rPr>
            <b/>
            <sz val="9"/>
            <color indexed="81"/>
            <rFont val="Tahoma"/>
            <family val="2"/>
          </rPr>
          <t>Author:</t>
        </r>
        <r>
          <rPr>
            <sz val="9"/>
            <color indexed="81"/>
            <rFont val="Tahoma"/>
            <family val="2"/>
          </rPr>
          <t xml:space="preserve">
retro changes 2/6/18 JGILLIS</t>
        </r>
      </text>
    </comment>
    <comment ref="Y57" authorId="0" shapeId="0">
      <text>
        <r>
          <rPr>
            <b/>
            <sz val="9"/>
            <color indexed="81"/>
            <rFont val="Tahoma"/>
            <family val="2"/>
          </rPr>
          <t>Author:</t>
        </r>
        <r>
          <rPr>
            <sz val="9"/>
            <color indexed="81"/>
            <rFont val="Tahoma"/>
            <family val="2"/>
          </rPr>
          <t xml:space="preserve">
was 129 - retro change made  2/6/18  JGILLIS  changed from 72,235  new 3M standard measures 3/6/18 - change made 5/4/18</t>
        </r>
      </text>
    </comment>
    <comment ref="Z57" authorId="0" shapeId="0">
      <text>
        <r>
          <rPr>
            <b/>
            <sz val="9"/>
            <color indexed="81"/>
            <rFont val="Tahoma"/>
            <family val="2"/>
          </rPr>
          <t>Author:</t>
        </r>
        <r>
          <rPr>
            <sz val="9"/>
            <color indexed="81"/>
            <rFont val="Tahoma"/>
            <family val="2"/>
          </rPr>
          <t xml:space="preserve">
Just added 2/6/18  JGILLIS removed holy angels project wasn’t complete 4/5/18</t>
        </r>
      </text>
    </comment>
    <comment ref="AB57" authorId="0" shapeId="0">
      <text>
        <r>
          <rPr>
            <b/>
            <sz val="9"/>
            <color indexed="81"/>
            <rFont val="Tahoma"/>
            <family val="2"/>
          </rPr>
          <t>Author:</t>
        </r>
        <r>
          <rPr>
            <sz val="9"/>
            <color indexed="81"/>
            <rFont val="Tahoma"/>
            <family val="2"/>
          </rPr>
          <t xml:space="preserve">
rate clas errot updated 4/5/18 - change made 5/4/18 moved rate clas - added from 1M 7/5/18 JG</t>
        </r>
      </text>
    </comment>
    <comment ref="AC57" authorId="0" shapeId="0">
      <text>
        <r>
          <rPr>
            <b/>
            <sz val="9"/>
            <color indexed="81"/>
            <rFont val="Tahoma"/>
            <family val="2"/>
          </rPr>
          <t>Author:</t>
        </r>
        <r>
          <rPr>
            <sz val="9"/>
            <color indexed="81"/>
            <rFont val="Tahoma"/>
            <family val="2"/>
          </rPr>
          <t xml:space="preserve">
added from 1M 7/5/18 JG</t>
        </r>
      </text>
    </comment>
    <comment ref="AD57" authorId="0" shapeId="0">
      <text>
        <r>
          <rPr>
            <b/>
            <sz val="9"/>
            <color indexed="81"/>
            <rFont val="Tahoma"/>
            <family val="2"/>
          </rPr>
          <t>Author:</t>
        </r>
        <r>
          <rPr>
            <sz val="9"/>
            <color indexed="81"/>
            <rFont val="Tahoma"/>
            <family val="2"/>
          </rPr>
          <t xml:space="preserve">
moved from 1M 7/5/18 JG</t>
        </r>
      </text>
    </comment>
    <comment ref="AB61" authorId="0" shapeId="0">
      <text>
        <r>
          <rPr>
            <b/>
            <sz val="9"/>
            <color indexed="81"/>
            <rFont val="Tahoma"/>
            <family val="2"/>
          </rPr>
          <t>Author:</t>
        </r>
        <r>
          <rPr>
            <sz val="9"/>
            <color indexed="81"/>
            <rFont val="Tahoma"/>
            <family val="2"/>
          </rPr>
          <t xml:space="preserve">
moved from 1M 7/5/18 JG</t>
        </r>
      </text>
    </comment>
    <comment ref="W62" authorId="0" shapeId="0">
      <text>
        <r>
          <rPr>
            <b/>
            <sz val="9"/>
            <color indexed="81"/>
            <rFont val="Tahoma"/>
            <family val="2"/>
          </rPr>
          <t>Author:</t>
        </r>
        <r>
          <rPr>
            <sz val="9"/>
            <color indexed="81"/>
            <rFont val="Tahoma"/>
            <family val="2"/>
          </rPr>
          <t xml:space="preserve">
retro changes 2/6/18  JGILLIS coverted to gas 7/5/18 JG</t>
        </r>
      </text>
    </comment>
    <comment ref="Y62" authorId="0" shapeId="0">
      <text>
        <r>
          <rPr>
            <b/>
            <sz val="9"/>
            <color indexed="81"/>
            <rFont val="Tahoma"/>
            <family val="2"/>
          </rPr>
          <t>Author:</t>
        </r>
        <r>
          <rPr>
            <sz val="9"/>
            <color indexed="81"/>
            <rFont val="Tahoma"/>
            <family val="2"/>
          </rPr>
          <t xml:space="preserve">
was 286 - removed during during retro change   2/6/18  JGILLIS</t>
        </r>
      </text>
    </comment>
    <comment ref="AC62" authorId="0" shapeId="0">
      <text>
        <r>
          <rPr>
            <b/>
            <sz val="9"/>
            <color indexed="81"/>
            <rFont val="Tahoma"/>
            <family val="2"/>
          </rPr>
          <t>Author:</t>
        </r>
        <r>
          <rPr>
            <sz val="9"/>
            <color indexed="81"/>
            <rFont val="Tahoma"/>
            <family val="2"/>
          </rPr>
          <t xml:space="preserve">
moved from 1M 7/5/18 JG</t>
        </r>
      </text>
    </comment>
    <comment ref="AD62" authorId="0" shapeId="0">
      <text>
        <r>
          <rPr>
            <b/>
            <sz val="9"/>
            <color indexed="81"/>
            <rFont val="Tahoma"/>
            <family val="2"/>
          </rPr>
          <t>Author:</t>
        </r>
        <r>
          <rPr>
            <sz val="9"/>
            <color indexed="81"/>
            <rFont val="Tahoma"/>
            <family val="2"/>
          </rPr>
          <t xml:space="preserve">
moved from 1M 7/5/18 JG</t>
        </r>
      </text>
    </comment>
    <comment ref="AA72" authorId="0" shapeId="0">
      <text>
        <r>
          <rPr>
            <b/>
            <sz val="9"/>
            <color indexed="81"/>
            <rFont val="Tahoma"/>
            <family val="2"/>
          </rPr>
          <t>Author:</t>
        </r>
        <r>
          <rPr>
            <sz val="9"/>
            <color indexed="81"/>
            <rFont val="Tahoma"/>
            <family val="2"/>
          </rPr>
          <t xml:space="preserve">
added to TD 9/7/18</t>
        </r>
      </text>
    </comment>
    <comment ref="AB76" authorId="0" shapeId="0">
      <text>
        <r>
          <rPr>
            <b/>
            <sz val="9"/>
            <color indexed="81"/>
            <rFont val="Tahoma"/>
            <family val="2"/>
          </rPr>
          <t>Author:</t>
        </r>
        <r>
          <rPr>
            <sz val="9"/>
            <color indexed="81"/>
            <rFont val="Tahoma"/>
            <family val="2"/>
          </rPr>
          <t xml:space="preserve">
wasn’t added I TD 9/7/18</t>
        </r>
      </text>
    </comment>
  </commentList>
</comments>
</file>

<file path=xl/comments5.xml><?xml version="1.0" encoding="utf-8"?>
<comments xmlns="http://schemas.openxmlformats.org/spreadsheetml/2006/main">
  <authors>
    <author>Author</author>
  </authors>
  <commentList>
    <comment ref="B19" authorId="0" shapeId="0">
      <text>
        <r>
          <rPr>
            <b/>
            <sz val="8"/>
            <color indexed="81"/>
            <rFont val="Tahoma"/>
            <family val="2"/>
          </rPr>
          <t xml:space="preserve">Update  in the future with actual EM&amp;V to recalculate amount of TDNSB to be added or subtracted in Earnings Opportunity </t>
        </r>
        <r>
          <rPr>
            <sz val="8"/>
            <color indexed="81"/>
            <rFont val="Tahoma"/>
            <family val="2"/>
          </rPr>
          <t xml:space="preserve">
</t>
        </r>
      </text>
    </comment>
    <comment ref="C95" authorId="0" shapeId="0">
      <text>
        <r>
          <rPr>
            <b/>
            <sz val="8"/>
            <color indexed="81"/>
            <rFont val="Tahoma"/>
            <family val="2"/>
          </rPr>
          <t>need to validate these are rounded to same decimal as in the appendices / tariffs...</t>
        </r>
        <r>
          <rPr>
            <sz val="8"/>
            <color indexed="81"/>
            <rFont val="Tahoma"/>
            <family val="2"/>
          </rPr>
          <t xml:space="preserve">
</t>
        </r>
      </text>
    </comment>
    <comment ref="C107" authorId="0" shapeId="0">
      <text>
        <r>
          <rPr>
            <b/>
            <sz val="8"/>
            <color indexed="81"/>
            <rFont val="Tahoma"/>
            <family val="2"/>
          </rPr>
          <t>these are rounded to same decimal as in the appendices / tariffs...</t>
        </r>
        <r>
          <rPr>
            <sz val="8"/>
            <color indexed="81"/>
            <rFont val="Tahoma"/>
            <family val="2"/>
          </rPr>
          <t xml:space="preserve">
</t>
        </r>
      </text>
    </comment>
    <comment ref="C124" authorId="0" shapeId="0">
      <text>
        <r>
          <rPr>
            <b/>
            <sz val="8"/>
            <color indexed="81"/>
            <rFont val="Tahoma"/>
            <family val="2"/>
          </rPr>
          <t>these are rounded to same decimal as in the appendices / tariffs...</t>
        </r>
        <r>
          <rPr>
            <sz val="8"/>
            <color indexed="81"/>
            <rFont val="Tahoma"/>
            <family val="2"/>
          </rPr>
          <t xml:space="preserve">
</t>
        </r>
      </text>
    </comment>
  </commentList>
</comments>
</file>

<file path=xl/sharedStrings.xml><?xml version="1.0" encoding="utf-8"?>
<sst xmlns="http://schemas.openxmlformats.org/spreadsheetml/2006/main" count="1483" uniqueCount="158">
  <si>
    <t>Month</t>
  </si>
  <si>
    <t>Cooling</t>
  </si>
  <si>
    <t>Freezer</t>
  </si>
  <si>
    <t>HVAC</t>
  </si>
  <si>
    <t>Miscellaneous</t>
  </si>
  <si>
    <t>Pool Spa</t>
  </si>
  <si>
    <t>Building Shell</t>
  </si>
  <si>
    <t>Refrigeration</t>
  </si>
  <si>
    <t>Water Heating</t>
  </si>
  <si>
    <t>Air Comp</t>
  </si>
  <si>
    <t>Cooking</t>
  </si>
  <si>
    <t>Ext Lighting</t>
  </si>
  <si>
    <t>Heating</t>
  </si>
  <si>
    <t>Lighting</t>
  </si>
  <si>
    <t>Motors</t>
  </si>
  <si>
    <t>Process</t>
  </si>
  <si>
    <t>January</t>
  </si>
  <si>
    <t>February</t>
  </si>
  <si>
    <t>March</t>
  </si>
  <si>
    <t>April</t>
  </si>
  <si>
    <t>May</t>
  </si>
  <si>
    <t>June</t>
  </si>
  <si>
    <t>July</t>
  </si>
  <si>
    <t>August</t>
  </si>
  <si>
    <t>September</t>
  </si>
  <si>
    <t>October</t>
  </si>
  <si>
    <t>November</t>
  </si>
  <si>
    <t>December</t>
  </si>
  <si>
    <t>RESIDENTIAL END USE</t>
  </si>
  <si>
    <t>BUSINESS END USE</t>
  </si>
  <si>
    <t>2M kWh</t>
  </si>
  <si>
    <t>1M kWh</t>
  </si>
  <si>
    <t>3M kWh</t>
  </si>
  <si>
    <t>4M kWh</t>
  </si>
  <si>
    <t>11M kWh</t>
  </si>
  <si>
    <t>Net to Gross Factor (NTGF)</t>
  </si>
  <si>
    <t>1M - RES</t>
  </si>
  <si>
    <t>2M - SGS</t>
  </si>
  <si>
    <t>3M- LGS</t>
  </si>
  <si>
    <t>4M - SPS</t>
  </si>
  <si>
    <t>11M - LPS</t>
  </si>
  <si>
    <t>Residential Load Shapes</t>
  </si>
  <si>
    <t>Business Load Shapes</t>
  </si>
  <si>
    <t>Net Margin Revenue ($)</t>
  </si>
  <si>
    <t>Total Monthly TD Revenue</t>
  </si>
  <si>
    <t>Total Res TD Revenue</t>
  </si>
  <si>
    <t>Total Business TD Revenue ($)</t>
  </si>
  <si>
    <t>Annual TD Revenue Total</t>
  </si>
  <si>
    <t>Annual kWh Savings</t>
  </si>
  <si>
    <t>Total Monthly kWh</t>
  </si>
  <si>
    <t>Total Res kWh</t>
  </si>
  <si>
    <t>Total Business kWh</t>
  </si>
  <si>
    <t>** Depending on how the data is setup coming from Vendors or out of AEG (VISION Database), we may need to add years together if individual measures, etc have different values based on EM&amp;V, etc…..</t>
  </si>
  <si>
    <t>*** Lock all tabs of workbook except entry tab once complete</t>
  </si>
  <si>
    <t>** Need to work with Raysene to create the TD entry workbook and make sure this correlates well with that process</t>
  </si>
  <si>
    <t>Total Cum. kWh</t>
  </si>
  <si>
    <t>Total Res Cum. kWh</t>
  </si>
  <si>
    <t>Total Business Cum.  kWh</t>
  </si>
  <si>
    <t>*** This workbook is setup for forecasting and entering cumulative kWH into the 2nd tab….</t>
  </si>
  <si>
    <t>****Create Similar Workbook to Estimate EO and filter out of KWH data:</t>
  </si>
  <si>
    <t>eligible measures for inclusion in the EO calculation are measures with an expected useful life of
8 years or more for measures installed in 2016, measures with an expected useful life of 7 years
or more for measures installed in 2017, measures installed with an expected useful life of 6 years
or more for measures installed in 2018, and measures installed with an expected useful life of 5
years or more for measures installed in 2019</t>
  </si>
  <si>
    <t>Will have to save one for all programs except Low Income and one with Low Income only -- this is billed at the rate class level differently (based on kwh sales) not  EE Savings</t>
  </si>
  <si>
    <t>TOTAL</t>
  </si>
  <si>
    <t>kWh (Cum.)</t>
  </si>
  <si>
    <t>kWh (Monthly)</t>
  </si>
  <si>
    <t>Monthly TD Revenue ($)</t>
  </si>
  <si>
    <t>Cumulative TD Revenue ($)</t>
  </si>
  <si>
    <t>ALL PROGRAMS EXCEPT LOW INCOME</t>
  </si>
  <si>
    <t>GRAND TOTAL</t>
  </si>
  <si>
    <t>ONLY LOW INCOME</t>
  </si>
  <si>
    <t>RATE CLASS</t>
  </si>
  <si>
    <t>CUMULATIVE THROUGHPUT DISINCENTIVE (TD)</t>
  </si>
  <si>
    <t>Will have to save workbook each month - In case we correct measures historically we will change the savings in the month it actually incurred so it relates to the corresponding load shape factors (monthly).  Raysene will book based upon the cumulative TD so that we are not adjusting revenue historically.</t>
  </si>
  <si>
    <t>Variance against totals (not rounded)</t>
  </si>
  <si>
    <t xml:space="preserve">Q&amp;A </t>
  </si>
  <si>
    <t>Notes</t>
  </si>
  <si>
    <t>Date</t>
  </si>
  <si>
    <t>TD Impact ($)</t>
  </si>
  <si>
    <t>KWh (Monthly) ENTRY NLI</t>
  </si>
  <si>
    <t>KWh (Monthly) ENTRY LI</t>
  </si>
  <si>
    <t>Rebasing adj NLI</t>
  </si>
  <si>
    <t>Rebasing adj LI</t>
  </si>
  <si>
    <r>
      <t xml:space="preserve">ALL PROGRAMS EXCEPT LOW INCOME </t>
    </r>
    <r>
      <rPr>
        <b/>
        <sz val="14"/>
        <color theme="0"/>
        <rFont val="Calibri"/>
        <family val="2"/>
        <scheme val="minor"/>
      </rPr>
      <t>(1st year savings)</t>
    </r>
  </si>
  <si>
    <r>
      <t xml:space="preserve">ONLY LOW INCOME  </t>
    </r>
    <r>
      <rPr>
        <b/>
        <sz val="14"/>
        <color theme="0"/>
        <rFont val="Calibri"/>
        <family val="2"/>
        <scheme val="minor"/>
      </rPr>
      <t>(1st year savings)</t>
    </r>
  </si>
  <si>
    <t xml:space="preserve">ONLY LOW INCOME  </t>
  </si>
  <si>
    <t>1st year kWh</t>
  </si>
  <si>
    <t>Portfolio</t>
  </si>
  <si>
    <t>Program</t>
  </si>
  <si>
    <t>Same as above for Low Income program only</t>
  </si>
  <si>
    <r>
      <t xml:space="preserve">1.  Obtain </t>
    </r>
    <r>
      <rPr>
        <b/>
        <sz val="11"/>
        <color theme="1"/>
        <rFont val="Calibri"/>
        <family val="2"/>
        <scheme val="minor"/>
      </rPr>
      <t>1st year kWh savings data from contractors between the 1st and 3rd business day of each month</t>
    </r>
    <r>
      <rPr>
        <sz val="11"/>
        <color theme="1"/>
        <rFont val="Calibri"/>
        <family val="2"/>
        <scheme val="minor"/>
      </rPr>
      <t xml:space="preserve">. This data must include: 
           Program Name, end-use category, 1st year kWh savings,  Rate Class i.e 1M, 2M, 3M, etc.)  
</t>
    </r>
    <r>
      <rPr>
        <i/>
        <sz val="11"/>
        <color theme="1"/>
        <rFont val="Calibri"/>
        <family val="2"/>
        <scheme val="minor"/>
      </rPr>
      <t xml:space="preserve">For purposes of using this same date for estimating company earnings opportunity, it is preferred to also include the measure name and the measure life (EUL). </t>
    </r>
    <r>
      <rPr>
        <sz val="11"/>
        <color theme="1"/>
        <rFont val="Calibri"/>
        <family val="2"/>
        <scheme val="minor"/>
      </rPr>
      <t xml:space="preserve">
          NOTE:  If vendors provide a measure count that is then multiplied by the kWh savings per measure, it will be necessary to sum
                         individual program year kWh savings and sum the annual totals then by end use and rate class.  This is  due to prospective
                         EM&amp;V that will change the per unit kWh from one year to the next.</t>
    </r>
  </si>
  <si>
    <r>
      <t xml:space="preserve">2.  Reporting will summarize the data into a format similar to that on rows 21-92 of the "kWh (Monthly) ENTRY…" tabs in this workbook.  This summary will separate Low Income data from that of all other programs.  The data is copied and pasted into one of two tabs as follows:
              There is a single tab for all programs excluding Low Income </t>
    </r>
    <r>
      <rPr>
        <sz val="11"/>
        <rFont val="Calibri"/>
        <family val="2"/>
        <scheme val="minor"/>
      </rPr>
      <t>"</t>
    </r>
    <r>
      <rPr>
        <b/>
        <sz val="11"/>
        <rFont val="Calibri"/>
        <family val="2"/>
        <scheme val="minor"/>
      </rPr>
      <t>kWh (Monthly) ENTRY NLI</t>
    </r>
    <r>
      <rPr>
        <sz val="11"/>
        <color theme="1"/>
        <rFont val="Calibri"/>
        <family val="2"/>
        <scheme val="minor"/>
      </rPr>
      <t>" 
              There is a separate tab for Low Income only "</t>
    </r>
    <r>
      <rPr>
        <b/>
        <sz val="11"/>
        <color theme="1"/>
        <rFont val="Calibri"/>
        <family val="2"/>
        <scheme val="minor"/>
      </rPr>
      <t>kWh (Monthly) ENTRY LI</t>
    </r>
    <r>
      <rPr>
        <sz val="11"/>
        <color theme="1"/>
        <rFont val="Calibri"/>
        <family val="2"/>
        <scheme val="minor"/>
      </rPr>
      <t>" 
                     - (Low Income is to be billed across rate classes based on retail sales - see page 14 of Stipulation).</t>
    </r>
  </si>
  <si>
    <t>3.  All Sox or other audit requirements are completed as required by each program and associated program manager.</t>
  </si>
  <si>
    <r>
      <t>4.  The cost data is tracked on a monthly basis and booked separately from throughput disincentive (</t>
    </r>
    <r>
      <rPr>
        <sz val="11"/>
        <color rgb="FFFF0000"/>
        <rFont val="Calibri"/>
        <family val="2"/>
        <scheme val="minor"/>
      </rPr>
      <t>any reason to track LI separate on monthly basis?</t>
    </r>
    <r>
      <rPr>
        <sz val="11"/>
        <color theme="1"/>
        <rFont val="Calibri"/>
        <family val="2"/>
        <scheme val="minor"/>
      </rPr>
      <t>)</t>
    </r>
  </si>
  <si>
    <t>Tab Name</t>
  </si>
  <si>
    <t>EE PROCEDURE TO CALCULATE MONTHLY THROUGHPUT DISINCENTIVE.</t>
  </si>
  <si>
    <t>Description of what is on each tab of this workbook</t>
  </si>
  <si>
    <t>KWh (Cumulative) NLI</t>
  </si>
  <si>
    <t>KWh (Cumulative) LI</t>
  </si>
  <si>
    <t>TD Calc. Summary (Cumulative)</t>
  </si>
  <si>
    <t>TD Calc. NLI</t>
  </si>
  <si>
    <t>TD Calc. LI</t>
  </si>
  <si>
    <t>*Rounded all of the above rows at two decimal places.</t>
  </si>
  <si>
    <t xml:space="preserve">*Rounded the above at two decimal places </t>
  </si>
  <si>
    <t>Bus</t>
  </si>
  <si>
    <t>*There are two sets of tabs in this workbook.  One set is labeled "NLI" for all non-Low Income programs and the others are labeled "LI" for the Low Income program only.  These are calculated separately so they can be billed across rate classes per the stipulation and agreement (pages 13-14).</t>
  </si>
  <si>
    <t>The input for this tab includes the  1st year deemed savings data (net to gross = 1.0) from vendors that is summarized and pasted into this tab on a monthly basis at the rate class level.  
Each month the data for all months cumulative-to-date will be updated (historical kWh may change).  Allowing historical updates to savings allows the most appropriate monthly loadshape and net margin revenue factors to be applied.  A separate copy of this workbook will be saved each month to track changes as they occur.</t>
  </si>
  <si>
    <t>This tab converts the "KWh (Monthly) Entry tab above into cumulative data for each month.</t>
  </si>
  <si>
    <t xml:space="preserve">This tab uses the formula(s) as depicted in the EEIC Rider tariff to calculate the monthly throughput disincentive (TD) from the monthly and cumulative kWh data.  The appropriate load shape and net margin revenue factors are located in tables at the bottom of this tab and are used within the formulas to calculate the monthly TD.  </t>
  </si>
  <si>
    <t xml:space="preserve">This tab will only be used when a adjustments are necessary due to the impact of a rate case.  </t>
  </si>
  <si>
    <t>Update this section monthly with audit check status and/or any corrections with notes,etc.</t>
  </si>
  <si>
    <t>Historical values changed?</t>
  </si>
  <si>
    <t>Yes</t>
  </si>
  <si>
    <t>No</t>
  </si>
  <si>
    <t>o</t>
  </si>
  <si>
    <t>This tab includes the cumulative program to date value of throughput disincentive (TD) dollars for Low Income and non-low income programs.  TD dollars are to be tracked on a cumulative basis in order to pick up any variances within the current month (not change values historically).   TD is  booked as a single total monthly but is tracked at the rate class level for low income and non-low income programs separately.</t>
  </si>
  <si>
    <t>x</t>
  </si>
  <si>
    <t>Detail/Description</t>
  </si>
  <si>
    <r>
      <t xml:space="preserve">5.   On the fifth business day of each month, the controllers group books the TD and program cost with the appropriate interest in the following file (Note the location of this file may change at a future date as we determine the best file structure for combining MEEIA 1 &amp; MEEIA2): </t>
    </r>
    <r>
      <rPr>
        <sz val="11"/>
        <color rgb="FFFF0000"/>
        <rFont val="Calibri"/>
        <family val="2"/>
        <scheme val="minor"/>
      </rPr>
      <t>http://sharepoint1/sites/AmerenUE_DSM/Shared%20Documents/MEEIA_Cycle_1/NetSharedBenefits/MonthlyCalculations/MEEIA%202%20over%20under%20calculations.xlsx</t>
    </r>
  </si>
  <si>
    <t>TBD</t>
  </si>
  <si>
    <t>Complete</t>
  </si>
  <si>
    <t>Complete/Modified</t>
  </si>
  <si>
    <t>90% Complete - may need some modification at later date to remove measure not meeting EUL</t>
  </si>
  <si>
    <t xml:space="preserve">*** When obtaining KWh from vendors do we need to round to a specific decimal? </t>
  </si>
  <si>
    <r>
      <t xml:space="preserve">         and / Or should we round the TD calc dollars to </t>
    </r>
    <r>
      <rPr>
        <b/>
        <sz val="11"/>
        <color theme="1"/>
        <rFont val="Calibri"/>
        <family val="2"/>
        <scheme val="minor"/>
      </rPr>
      <t>2</t>
    </r>
    <r>
      <rPr>
        <sz val="11"/>
        <color theme="1"/>
        <rFont val="Calibri"/>
        <family val="2"/>
        <scheme val="minor"/>
      </rPr>
      <t xml:space="preserve"> decimal places…? </t>
    </r>
  </si>
  <si>
    <t>Plan to round to the nearest Kwh</t>
  </si>
  <si>
    <t>Cumulative tab rounds to the nearest penny after calcs are done.</t>
  </si>
  <si>
    <t xml:space="preserve">Complete workbook set up to capture as needed - outstanding questions around if MFLI uses Business end uses and if need to track by rate class -- </t>
  </si>
  <si>
    <t>Sox Secondary Review Complete</t>
  </si>
  <si>
    <t>Motors(uses bus. load shape)</t>
  </si>
  <si>
    <t>Total LI &amp; NLI</t>
  </si>
  <si>
    <t>NOTE</t>
  </si>
  <si>
    <t>Review Complete</t>
  </si>
  <si>
    <t>Various</t>
  </si>
  <si>
    <t>Reviewed by Greg Lovett and Gary Krautwurst</t>
  </si>
  <si>
    <t xml:space="preserve">Sent to accounting prior to SOX review </t>
  </si>
  <si>
    <t>Reviewed by Greg Lovett, Angie Hwang and Gary Krautwurst</t>
  </si>
  <si>
    <t>Reviewed by Greg Lovett and Angie Hwang</t>
  </si>
  <si>
    <t>Rebasing 4/1/20; values below loaded from rebasing</t>
  </si>
  <si>
    <t>meeia</t>
  </si>
  <si>
    <t>sum from Monthly tab</t>
  </si>
  <si>
    <t>1M</t>
  </si>
  <si>
    <t>2M</t>
  </si>
  <si>
    <t>3M</t>
  </si>
  <si>
    <t>4M</t>
  </si>
  <si>
    <t>11M</t>
  </si>
  <si>
    <t>check</t>
  </si>
  <si>
    <t>Reviewed by Craig Aubuchon and Angie Hwang</t>
  </si>
  <si>
    <t>Margin rates for MEEIA 2 did not change 4/1/20 when rebased. In contrast margin rates for MEEIA 3 did change during 4/1/20 rebasing.</t>
  </si>
  <si>
    <t>revised formula to calc cumulative despite no monthly savings - 2020 April, May, July, Nov; 2021 Jan - extend April calc to May-Jan to calc w/o monthly savings</t>
  </si>
  <si>
    <t>March (no savings after Feb 21)</t>
  </si>
  <si>
    <t>extend formula to calc w/o new monthly savings</t>
  </si>
  <si>
    <t>extend formula to calc all without incremental savings</t>
  </si>
  <si>
    <t>March 2021 - No additional savings reported after 2/2021 (TRC confirmed by email 3/3/21).  Extend TD calculation by removing requirement for monthly incremental savings in kWh (Cumulative) NLI tab and TD CALC Summary (Cumulative) tab.  In yellow highlighted cells.</t>
  </si>
  <si>
    <t>April 2021 - No additional savings reported after 2/2021 (TRC confirmed by email 3/3/21).  Extend TD calculation by removing requirement for monthly incremental savings in kWh (Cumulative) NLI tab and TD CALC Summary (Cumulative) tab.  In yellow highlighted cells.</t>
  </si>
  <si>
    <t>May 2021 - No additional savings reported after 2/2021 (TRC confirmed by email 3/3/21).  Extend TD calculation by removing requirement for monthly incremental savings in kWh (Cumulative) NLI tab and TD CALC Summary (Cumulative) tab.  In yellow highlighted cells.  May cumlative TD shows reasonable growth since April; May 2021 is reasonably greater than May 2020 which is as expected since no rebasing in last 12 months and savings has grown since then.</t>
  </si>
  <si>
    <t>Reviewed by Craig Aubuchon, Laureen Welikson, and Angie Hwang</t>
  </si>
  <si>
    <t>June 2021 - No additional savings reported after 2/2021 (TRC confirmed by email 3/3/21).  Extend TD calculation by removing requirement for monthly incremental savings in kWh (Cumulative) NLI tab and TD CALC Summary (Cumulative) tab.  In yellow highlighted cells.  June cumlative TD shows reasonable growth since May; June 2021 is reasonably greater than June 2020 which is as expected since no rebasing in last 12 months and savings has grown since then.</t>
  </si>
  <si>
    <t>July 2021 - No additional savings reported after 2/2021 (TRC confirmed by email 3/3/21).  Extend TD calculation by removing requirement for monthly incremental savings in kWh (Cumulative) NLI tab and TD CALC Summary (Cumulative) tab.  In yellow highlighted cells.  July cumlative TD shows reasonable growth since June; July 2021 is reasonably greater than July 2020 which is as expected since no rebasing in last 12 months and savings has grown since then.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</si>
</sst>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409]mmm\-yy;@"/>
    <numFmt numFmtId="166" formatCode="_(* #,##0_);_(* \(#,##0\);_(* &quot;-&quot;??_);_(@_)"/>
    <numFmt numFmtId="167" formatCode="_(&quot;$&quot;* #,##0.000000_);_(&quot;$&quot;* \(#,##0.000000\);_(&quot;$&quot;* &quot;-&quot;??_);_(@_)"/>
    <numFmt numFmtId="168" formatCode="0.0%"/>
    <numFmt numFmtId="169" formatCode="_(&quot;$&quot;* #,##0_);_(&quot;$&quot;* \(#,##0\);_(&quot;$&quot;* &quot;-&quot;??_);_(@_)"/>
  </numFmts>
  <fonts count="90" x14ac:knownFonts="1">
    <font>
      <sz val="11"/>
      <color theme="1"/>
      <name val="Calibri"/>
      <family val="2"/>
      <scheme val="minor"/>
    </font>
    <font>
      <b/>
      <sz val="11"/>
      <color theme="1"/>
      <name val="Calibri"/>
      <family val="2"/>
      <scheme val="minor"/>
    </font>
    <font>
      <sz val="11"/>
      <color theme="1"/>
      <name val="Calibri"/>
      <family val="2"/>
      <scheme val="minor"/>
    </font>
    <font>
      <sz val="10"/>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MS Sans Serif"/>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theme="0"/>
      <name val="Calibri"/>
      <family val="2"/>
      <scheme val="minor"/>
    </font>
    <font>
      <sz val="11"/>
      <color rgb="FFFF0000"/>
      <name val="Calibri"/>
      <family val="2"/>
      <scheme val="minor"/>
    </font>
    <font>
      <sz val="11"/>
      <color theme="0"/>
      <name val="Calibri"/>
      <family val="2"/>
      <scheme val="minor"/>
    </font>
    <font>
      <b/>
      <sz val="16"/>
      <color theme="1"/>
      <name val="Calibri"/>
      <family val="2"/>
      <scheme val="minor"/>
    </font>
    <font>
      <sz val="11"/>
      <name val="Calibri"/>
      <family val="2"/>
      <scheme val="minor"/>
    </font>
    <font>
      <sz val="8"/>
      <color indexed="81"/>
      <name val="Tahoma"/>
      <family val="2"/>
    </font>
    <font>
      <b/>
      <sz val="8"/>
      <color indexed="81"/>
      <name val="Tahoma"/>
      <family val="2"/>
    </font>
    <font>
      <sz val="11"/>
      <color theme="9" tint="-0.499984740745262"/>
      <name val="Calibri"/>
      <family val="2"/>
      <scheme val="minor"/>
    </font>
    <font>
      <sz val="11"/>
      <color theme="0" tint="-0.249977111117893"/>
      <name val="Calibri"/>
      <family val="2"/>
      <scheme val="minor"/>
    </font>
    <font>
      <sz val="11"/>
      <color theme="0" tint="-0.34998626667073579"/>
      <name val="Calibri"/>
      <family val="2"/>
      <scheme val="minor"/>
    </font>
    <font>
      <sz val="10"/>
      <color rgb="FF000000"/>
      <name val="Times New Roman"/>
      <family val="1"/>
    </font>
    <font>
      <sz val="10"/>
      <color indexed="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Calibri"/>
      <family val="2"/>
    </font>
    <font>
      <sz val="10"/>
      <color theme="0"/>
      <name val="Calibri"/>
      <family val="2"/>
    </font>
    <font>
      <sz val="10"/>
      <color rgb="FF9C0006"/>
      <name val="Calibri"/>
      <family val="2"/>
    </font>
    <font>
      <b/>
      <sz val="10"/>
      <color rgb="FFFA7D00"/>
      <name val="Calibri"/>
      <family val="2"/>
    </font>
    <font>
      <b/>
      <sz val="10"/>
      <color theme="0"/>
      <name val="Calibri"/>
      <family val="2"/>
    </font>
    <font>
      <i/>
      <sz val="10"/>
      <color rgb="FF7F7F7F"/>
      <name val="Calibri"/>
      <family val="2"/>
    </font>
    <font>
      <sz val="10"/>
      <color rgb="FF006100"/>
      <name val="Calibri"/>
      <family val="2"/>
    </font>
    <font>
      <b/>
      <sz val="15"/>
      <color theme="3"/>
      <name val="Calibri"/>
      <family val="2"/>
    </font>
    <font>
      <b/>
      <sz val="13"/>
      <color theme="3"/>
      <name val="Calibri"/>
      <family val="2"/>
    </font>
    <font>
      <b/>
      <sz val="11"/>
      <color theme="3"/>
      <name val="Calibri"/>
      <family val="2"/>
    </font>
    <font>
      <u/>
      <sz val="6"/>
      <color indexed="12"/>
      <name val="Arial"/>
      <family val="2"/>
    </font>
    <font>
      <u/>
      <sz val="8.5"/>
      <color indexed="12"/>
      <name val="Arial"/>
      <family val="2"/>
    </font>
    <font>
      <u/>
      <sz val="8"/>
      <color rgb="FF0000FF"/>
      <name val="Calibri"/>
      <family val="2"/>
      <scheme val="minor"/>
    </font>
    <font>
      <u/>
      <sz val="11"/>
      <color theme="10"/>
      <name val="Calibri"/>
      <family val="2"/>
      <scheme val="minor"/>
    </font>
    <font>
      <u/>
      <sz val="10"/>
      <color theme="10"/>
      <name val="Arial"/>
      <family val="2"/>
    </font>
    <font>
      <sz val="10"/>
      <color rgb="FF3F3F76"/>
      <name val="Calibri"/>
      <family val="2"/>
    </font>
    <font>
      <sz val="10"/>
      <color rgb="FFFA7D00"/>
      <name val="Calibri"/>
      <family val="2"/>
    </font>
    <font>
      <sz val="10"/>
      <color rgb="FF9C6500"/>
      <name val="Calibri"/>
      <family val="2"/>
    </font>
    <font>
      <b/>
      <sz val="10"/>
      <color rgb="FF3F3F3F"/>
      <name val="Calibri"/>
      <family val="2"/>
    </font>
    <font>
      <b/>
      <sz val="10"/>
      <color theme="1"/>
      <name val="Calibri"/>
      <family val="2"/>
    </font>
    <font>
      <sz val="10"/>
      <color rgb="FFFF0000"/>
      <name val="Calibri"/>
      <family val="2"/>
    </font>
    <font>
      <b/>
      <sz val="10"/>
      <color theme="0"/>
      <name val="Calibri"/>
      <family val="2"/>
      <scheme val="minor"/>
    </font>
    <font>
      <b/>
      <sz val="10"/>
      <color theme="1"/>
      <name val="Calibri"/>
      <family val="2"/>
      <scheme val="minor"/>
    </font>
    <font>
      <b/>
      <sz val="18"/>
      <color theme="0"/>
      <name val="Calibri"/>
      <family val="2"/>
      <scheme val="minor"/>
    </font>
    <font>
      <b/>
      <sz val="12"/>
      <color theme="0"/>
      <name val="Calibri"/>
      <family val="2"/>
      <scheme val="minor"/>
    </font>
    <font>
      <i/>
      <sz val="11"/>
      <color theme="0" tint="-0.499984740745262"/>
      <name val="Calibri"/>
      <family val="2"/>
      <scheme val="minor"/>
    </font>
    <font>
      <b/>
      <sz val="18"/>
      <color rgb="FFFFFF00"/>
      <name val="Calibri"/>
      <family val="2"/>
      <scheme val="minor"/>
    </font>
    <font>
      <b/>
      <sz val="18"/>
      <color rgb="FF00FF00"/>
      <name val="Calibri"/>
      <family val="2"/>
      <scheme val="minor"/>
    </font>
    <font>
      <sz val="18"/>
      <color theme="0"/>
      <name val="Calibri"/>
      <family val="2"/>
      <scheme val="minor"/>
    </font>
    <font>
      <b/>
      <sz val="11"/>
      <name val="Calibri"/>
      <family val="2"/>
      <scheme val="minor"/>
    </font>
    <font>
      <b/>
      <sz val="14"/>
      <color theme="0"/>
      <name val="Calibri"/>
      <family val="2"/>
      <scheme val="minor"/>
    </font>
    <font>
      <i/>
      <sz val="11"/>
      <color theme="1"/>
      <name val="Calibri"/>
      <family val="2"/>
      <scheme val="minor"/>
    </font>
    <font>
      <sz val="11"/>
      <color rgb="FFC00000"/>
      <name val="Calibri"/>
      <family val="2"/>
      <scheme val="minor"/>
    </font>
    <font>
      <u/>
      <sz val="11"/>
      <color theme="1"/>
      <name val="Calibri"/>
      <family val="2"/>
      <scheme val="minor"/>
    </font>
    <font>
      <sz val="12"/>
      <color theme="1"/>
      <name val="Wingdings"/>
      <charset val="2"/>
    </font>
    <font>
      <sz val="9"/>
      <color indexed="81"/>
      <name val="Tahoma"/>
      <family val="2"/>
    </font>
    <font>
      <b/>
      <sz val="9"/>
      <color indexed="81"/>
      <name val="Tahoma"/>
      <family val="2"/>
    </font>
    <font>
      <b/>
      <sz val="11"/>
      <color theme="0" tint="-0.249977111117893"/>
      <name val="Calibri"/>
      <family val="2"/>
      <scheme val="minor"/>
    </font>
    <font>
      <sz val="9"/>
      <color theme="1"/>
      <name val="Calibri"/>
      <family val="2"/>
      <scheme val="minor"/>
    </font>
    <font>
      <b/>
      <sz val="9"/>
      <color rgb="FFFF0000"/>
      <name val="Calibri"/>
      <family val="2"/>
      <scheme val="minor"/>
    </font>
    <font>
      <sz val="11"/>
      <name val="Calibri"/>
      <family val="2"/>
    </font>
    <font>
      <sz val="11"/>
      <color rgb="FF00B050"/>
      <name val="Calibri"/>
      <family val="2"/>
      <scheme val="minor"/>
    </font>
    <font>
      <b/>
      <sz val="11"/>
      <color rgb="FFFF0000"/>
      <name val="Calibri"/>
      <family val="2"/>
      <scheme val="minor"/>
    </font>
  </fonts>
  <fills count="79">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theme="1"/>
        <bgColor indexed="64"/>
      </patternFill>
    </fill>
    <fill>
      <patternFill patternType="solid">
        <fgColor rgb="FFFFFF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4" tint="-0.249977111117893"/>
        <bgColor indexed="64"/>
      </patternFill>
    </fill>
    <fill>
      <patternFill patternType="solid">
        <fgColor theme="6" tint="-0.499984740745262"/>
        <bgColor indexed="64"/>
      </patternFill>
    </fill>
    <fill>
      <patternFill patternType="solid">
        <fgColor theme="5" tint="-0.499984740745262"/>
        <bgColor indexed="64"/>
      </patternFill>
    </fill>
    <fill>
      <patternFill patternType="solid">
        <fgColor theme="4" tint="0.39997558519241921"/>
        <bgColor indexed="64"/>
      </patternFill>
    </fill>
    <fill>
      <patternFill patternType="solid">
        <fgColor theme="0" tint="-0.249977111117893"/>
        <bgColor indexed="64"/>
      </patternFill>
    </fill>
    <fill>
      <patternFill patternType="solid">
        <fgColor rgb="FF00B05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4"/>
        <bgColor indexed="64"/>
      </patternFill>
    </fill>
    <fill>
      <patternFill patternType="solid">
        <fgColor indexed="47"/>
        <bgColor indexed="64"/>
      </patternFill>
    </fill>
    <fill>
      <patternFill patternType="solid">
        <fgColor theme="0" tint="-0.499984740745262"/>
        <bgColor indexed="64"/>
      </patternFill>
    </fill>
    <fill>
      <patternFill patternType="solid">
        <fgColor theme="3"/>
        <bgColor indexed="64"/>
      </patternFill>
    </fill>
    <fill>
      <patternFill patternType="solid">
        <fgColor rgb="FFC00000"/>
        <bgColor indexed="64"/>
      </patternFill>
    </fill>
    <fill>
      <patternFill patternType="solid">
        <fgColor theme="9" tint="-0.249977111117893"/>
        <bgColor indexed="64"/>
      </patternFill>
    </fill>
    <fill>
      <patternFill patternType="solid">
        <fgColor theme="5" tint="0.59999389629810485"/>
        <bgColor auto="1"/>
      </patternFill>
    </fill>
    <fill>
      <patternFill patternType="solid">
        <fgColor theme="9" tint="-0.499984740745262"/>
        <bgColor indexed="64"/>
      </patternFill>
    </fill>
    <fill>
      <patternFill patternType="solid">
        <fgColor theme="0" tint="-4.9989318521683403E-2"/>
        <bgColor indexed="64"/>
      </patternFill>
    </fill>
    <fill>
      <patternFill patternType="solid">
        <fgColor rgb="FFFFFFCC"/>
        <bgColor indexed="64"/>
      </patternFill>
    </fill>
    <fill>
      <patternFill patternType="solid">
        <fgColor theme="7" tint="0.59999389629810485"/>
        <bgColor indexed="64"/>
      </patternFill>
    </fill>
    <fill>
      <patternFill patternType="solid">
        <fgColor rgb="FFFFEFFF"/>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style="medium">
        <color indexed="64"/>
      </top>
      <bottom/>
      <diagonal/>
    </border>
    <border>
      <left style="medium">
        <color indexed="64"/>
      </left>
      <right/>
      <top style="medium">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20825">
    <xf numFmtId="0" fontId="0" fillId="0" borderId="0"/>
    <xf numFmtId="43" fontId="2" fillId="0" borderId="0" applyFont="0" applyFill="0" applyBorder="0" applyAlignment="0" applyProtection="0"/>
    <xf numFmtId="9" fontId="2" fillId="0" borderId="0" applyFont="0" applyFill="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2" fillId="0" borderId="0"/>
    <xf numFmtId="0" fontId="2" fillId="0" borderId="0"/>
    <xf numFmtId="43" fontId="3" fillId="0" borderId="0" applyFont="0" applyFill="0" applyBorder="0" applyAlignment="0" applyProtection="0"/>
    <xf numFmtId="0" fontId="3" fillId="0" borderId="0"/>
    <xf numFmtId="0" fontId="3" fillId="0" borderId="0"/>
    <xf numFmtId="0" fontId="5" fillId="8" borderId="0" applyNumberFormat="0" applyBorder="0" applyAlignment="0" applyProtection="0"/>
    <xf numFmtId="9" fontId="3" fillId="0" borderId="0" applyFont="0" applyFill="0" applyBorder="0" applyAlignment="0" applyProtection="0"/>
    <xf numFmtId="0" fontId="4" fillId="0" borderId="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8" fillId="26" borderId="11" applyNumberFormat="0" applyAlignment="0" applyProtection="0"/>
    <xf numFmtId="0" fontId="8" fillId="26" borderId="11" applyNumberFormat="0" applyAlignment="0" applyProtection="0"/>
    <xf numFmtId="0" fontId="8" fillId="26" borderId="11" applyNumberFormat="0" applyAlignment="0" applyProtection="0"/>
    <xf numFmtId="0" fontId="8" fillId="26" borderId="11" applyNumberFormat="0" applyAlignment="0" applyProtection="0"/>
    <xf numFmtId="0" fontId="8" fillId="26" borderId="11" applyNumberFormat="0" applyAlignment="0" applyProtection="0"/>
    <xf numFmtId="0" fontId="8" fillId="26" borderId="11" applyNumberFormat="0" applyAlignment="0" applyProtection="0"/>
    <xf numFmtId="0" fontId="8" fillId="26" borderId="11" applyNumberFormat="0" applyAlignment="0" applyProtection="0"/>
    <xf numFmtId="0" fontId="8" fillId="26" borderId="11" applyNumberFormat="0" applyAlignment="0" applyProtection="0"/>
    <xf numFmtId="0" fontId="8" fillId="26" borderId="11" applyNumberFormat="0" applyAlignment="0" applyProtection="0"/>
    <xf numFmtId="0" fontId="8" fillId="26" borderId="11" applyNumberFormat="0" applyAlignment="0" applyProtection="0"/>
    <xf numFmtId="0" fontId="8" fillId="26" borderId="11" applyNumberFormat="0" applyAlignment="0" applyProtection="0"/>
    <xf numFmtId="0" fontId="8" fillId="26" borderId="11" applyNumberFormat="0" applyAlignment="0" applyProtection="0"/>
    <xf numFmtId="0" fontId="8" fillId="26" borderId="11" applyNumberFormat="0" applyAlignment="0" applyProtection="0"/>
    <xf numFmtId="0" fontId="8" fillId="26" borderId="11" applyNumberFormat="0" applyAlignment="0" applyProtection="0"/>
    <xf numFmtId="0" fontId="8" fillId="26" borderId="11" applyNumberFormat="0" applyAlignment="0" applyProtection="0"/>
    <xf numFmtId="0" fontId="8" fillId="26" borderId="11" applyNumberFormat="0" applyAlignment="0" applyProtection="0"/>
    <xf numFmtId="0" fontId="8" fillId="26" borderId="11" applyNumberFormat="0" applyAlignment="0" applyProtection="0"/>
    <xf numFmtId="0" fontId="8" fillId="26" borderId="11" applyNumberFormat="0" applyAlignment="0" applyProtection="0"/>
    <xf numFmtId="0" fontId="8" fillId="26" borderId="11" applyNumberFormat="0" applyAlignment="0" applyProtection="0"/>
    <xf numFmtId="0" fontId="8" fillId="26" borderId="11" applyNumberFormat="0" applyAlignment="0" applyProtection="0"/>
    <xf numFmtId="0" fontId="8" fillId="26" borderId="11" applyNumberFormat="0" applyAlignment="0" applyProtection="0"/>
    <xf numFmtId="0" fontId="8" fillId="26" borderId="11" applyNumberFormat="0" applyAlignment="0" applyProtection="0"/>
    <xf numFmtId="0" fontId="8" fillId="26" borderId="11" applyNumberFormat="0" applyAlignment="0" applyProtection="0"/>
    <xf numFmtId="0" fontId="8" fillId="26" borderId="11" applyNumberFormat="0" applyAlignment="0" applyProtection="0"/>
    <xf numFmtId="0" fontId="8" fillId="26" borderId="11" applyNumberFormat="0" applyAlignment="0" applyProtection="0"/>
    <xf numFmtId="0" fontId="8" fillId="26" borderId="11" applyNumberFormat="0" applyAlignment="0" applyProtection="0"/>
    <xf numFmtId="0" fontId="8" fillId="26" borderId="11" applyNumberFormat="0" applyAlignment="0" applyProtection="0"/>
    <xf numFmtId="0" fontId="8" fillId="26" borderId="11" applyNumberFormat="0" applyAlignment="0" applyProtection="0"/>
    <xf numFmtId="0" fontId="8" fillId="26" borderId="11" applyNumberFormat="0" applyAlignment="0" applyProtection="0"/>
    <xf numFmtId="0" fontId="8" fillId="26" borderId="11" applyNumberFormat="0" applyAlignment="0" applyProtection="0"/>
    <xf numFmtId="0" fontId="8" fillId="26" borderId="11" applyNumberFormat="0" applyAlignment="0" applyProtection="0"/>
    <xf numFmtId="0" fontId="8" fillId="26" borderId="11" applyNumberFormat="0" applyAlignment="0" applyProtection="0"/>
    <xf numFmtId="0" fontId="8" fillId="26" borderId="11" applyNumberFormat="0" applyAlignment="0" applyProtection="0"/>
    <xf numFmtId="0" fontId="8" fillId="26" borderId="11" applyNumberFormat="0" applyAlignment="0" applyProtection="0"/>
    <xf numFmtId="0" fontId="8" fillId="26" borderId="11" applyNumberFormat="0" applyAlignment="0" applyProtection="0"/>
    <xf numFmtId="0" fontId="8" fillId="26" borderId="11" applyNumberFormat="0" applyAlignment="0" applyProtection="0"/>
    <xf numFmtId="0" fontId="8" fillId="26" borderId="11" applyNumberFormat="0" applyAlignment="0" applyProtection="0"/>
    <xf numFmtId="0" fontId="8" fillId="26" borderId="11" applyNumberFormat="0" applyAlignment="0" applyProtection="0"/>
    <xf numFmtId="0" fontId="8" fillId="26" borderId="11" applyNumberFormat="0" applyAlignment="0" applyProtection="0"/>
    <xf numFmtId="0" fontId="8" fillId="26" borderId="11" applyNumberFormat="0" applyAlignment="0" applyProtection="0"/>
    <xf numFmtId="0" fontId="9" fillId="27" borderId="12" applyNumberFormat="0" applyAlignment="0" applyProtection="0"/>
    <xf numFmtId="0" fontId="9" fillId="27" borderId="12" applyNumberFormat="0" applyAlignment="0" applyProtection="0"/>
    <xf numFmtId="0" fontId="9" fillId="27" borderId="12" applyNumberFormat="0" applyAlignment="0" applyProtection="0"/>
    <xf numFmtId="0" fontId="9" fillId="27" borderId="12" applyNumberFormat="0" applyAlignment="0" applyProtection="0"/>
    <xf numFmtId="0" fontId="9" fillId="27" borderId="12" applyNumberFormat="0" applyAlignment="0" applyProtection="0"/>
    <xf numFmtId="0" fontId="9" fillId="27" borderId="12" applyNumberFormat="0" applyAlignment="0" applyProtection="0"/>
    <xf numFmtId="0" fontId="9" fillId="27" borderId="12" applyNumberFormat="0" applyAlignment="0" applyProtection="0"/>
    <xf numFmtId="0" fontId="9" fillId="27" borderId="12" applyNumberFormat="0" applyAlignment="0" applyProtection="0"/>
    <xf numFmtId="0" fontId="9" fillId="27" borderId="12" applyNumberFormat="0" applyAlignment="0" applyProtection="0"/>
    <xf numFmtId="0" fontId="9" fillId="27" borderId="12" applyNumberFormat="0" applyAlignment="0" applyProtection="0"/>
    <xf numFmtId="0" fontId="9" fillId="27" borderId="12" applyNumberFormat="0" applyAlignment="0" applyProtection="0"/>
    <xf numFmtId="0" fontId="9" fillId="27" borderId="12" applyNumberFormat="0" applyAlignment="0" applyProtection="0"/>
    <xf numFmtId="0" fontId="9" fillId="27" borderId="12" applyNumberFormat="0" applyAlignment="0" applyProtection="0"/>
    <xf numFmtId="0" fontId="9" fillId="27" borderId="12" applyNumberFormat="0" applyAlignment="0" applyProtection="0"/>
    <xf numFmtId="0" fontId="9" fillId="27" borderId="12" applyNumberFormat="0" applyAlignment="0" applyProtection="0"/>
    <xf numFmtId="0" fontId="9" fillId="27" borderId="12" applyNumberFormat="0" applyAlignment="0" applyProtection="0"/>
    <xf numFmtId="0" fontId="9" fillId="27" borderId="12" applyNumberFormat="0" applyAlignment="0" applyProtection="0"/>
    <xf numFmtId="0" fontId="9" fillId="27" borderId="12" applyNumberFormat="0" applyAlignment="0" applyProtection="0"/>
    <xf numFmtId="0" fontId="9" fillId="27" borderId="12" applyNumberFormat="0" applyAlignment="0" applyProtection="0"/>
    <xf numFmtId="0" fontId="9" fillId="27" borderId="12" applyNumberFormat="0" applyAlignment="0" applyProtection="0"/>
    <xf numFmtId="0" fontId="9" fillId="27" borderId="12" applyNumberFormat="0" applyAlignment="0" applyProtection="0"/>
    <xf numFmtId="0" fontId="9" fillId="27" borderId="12" applyNumberFormat="0" applyAlignment="0" applyProtection="0"/>
    <xf numFmtId="0" fontId="9" fillId="27" borderId="12" applyNumberFormat="0" applyAlignment="0" applyProtection="0"/>
    <xf numFmtId="0" fontId="9" fillId="27" borderId="12" applyNumberFormat="0" applyAlignment="0" applyProtection="0"/>
    <xf numFmtId="0" fontId="9" fillId="27" borderId="12" applyNumberFormat="0" applyAlignment="0" applyProtection="0"/>
    <xf numFmtId="0" fontId="9" fillId="27" borderId="12" applyNumberFormat="0" applyAlignment="0" applyProtection="0"/>
    <xf numFmtId="0" fontId="9" fillId="27" borderId="12" applyNumberFormat="0" applyAlignment="0" applyProtection="0"/>
    <xf numFmtId="0" fontId="9" fillId="27" borderId="12" applyNumberFormat="0" applyAlignment="0" applyProtection="0"/>
    <xf numFmtId="0" fontId="9" fillId="27" borderId="12" applyNumberFormat="0" applyAlignment="0" applyProtection="0"/>
    <xf numFmtId="0" fontId="9" fillId="27" borderId="12" applyNumberFormat="0" applyAlignment="0" applyProtection="0"/>
    <xf numFmtId="0" fontId="9" fillId="27" borderId="12" applyNumberFormat="0" applyAlignment="0" applyProtection="0"/>
    <xf numFmtId="0" fontId="9" fillId="27" borderId="12" applyNumberFormat="0" applyAlignment="0" applyProtection="0"/>
    <xf numFmtId="0" fontId="9" fillId="27" borderId="12" applyNumberFormat="0" applyAlignment="0" applyProtection="0"/>
    <xf numFmtId="0" fontId="9" fillId="27" borderId="12" applyNumberFormat="0" applyAlignment="0" applyProtection="0"/>
    <xf numFmtId="0" fontId="9" fillId="27" borderId="12" applyNumberFormat="0" applyAlignment="0" applyProtection="0"/>
    <xf numFmtId="0" fontId="9" fillId="27" borderId="12" applyNumberFormat="0" applyAlignment="0" applyProtection="0"/>
    <xf numFmtId="0" fontId="9" fillId="27" borderId="12" applyNumberFormat="0" applyAlignment="0" applyProtection="0"/>
    <xf numFmtId="0" fontId="9" fillId="27" borderId="12" applyNumberFormat="0" applyAlignment="0" applyProtection="0"/>
    <xf numFmtId="0" fontId="9" fillId="27" borderId="12" applyNumberFormat="0" applyAlignment="0" applyProtection="0"/>
    <xf numFmtId="0" fontId="9" fillId="27" borderId="12" applyNumberFormat="0" applyAlignment="0" applyProtection="0"/>
    <xf numFmtId="43" fontId="5"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2"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3"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2"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3" fillId="0" borderId="0" applyFont="0" applyFill="0" applyBorder="0" applyAlignment="0" applyProtection="0"/>
    <xf numFmtId="0" fontId="2" fillId="0" borderId="0"/>
    <xf numFmtId="0" fontId="2" fillId="0" borderId="0"/>
    <xf numFmtId="0" fontId="2"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37" fontId="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5" fillId="0" borderId="0" applyFont="0" applyFill="0" applyBorder="0" applyAlignment="0" applyProtection="0"/>
    <xf numFmtId="44" fontId="3"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5"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3" fillId="0" borderId="0" applyFont="0" applyFill="0" applyBorder="0" applyAlignment="0" applyProtection="0"/>
    <xf numFmtId="44" fontId="5" fillId="0" borderId="0" applyFont="0" applyFill="0" applyBorder="0" applyAlignment="0" applyProtection="0"/>
    <xf numFmtId="44" fontId="3"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5"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3" fillId="0" borderId="0" applyFont="0" applyFill="0" applyBorder="0" applyAlignment="0" applyProtection="0"/>
    <xf numFmtId="44" fontId="5" fillId="0" borderId="0" applyFont="0" applyFill="0" applyBorder="0" applyAlignment="0" applyProtection="0"/>
    <xf numFmtId="44" fontId="3"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5"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5"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5"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5"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6" fontId="10" fillId="0" borderId="0" applyFont="0" applyFill="0" applyBorder="0" applyAlignment="0" applyProtection="0"/>
    <xf numFmtId="6" fontId="10"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6" fontId="10" fillId="0" borderId="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0" borderId="13" applyNumberFormat="0" applyFill="0" applyAlignment="0" applyProtection="0"/>
    <xf numFmtId="0" fontId="13" fillId="0" borderId="13" applyNumberFormat="0" applyFill="0" applyAlignment="0" applyProtection="0"/>
    <xf numFmtId="0" fontId="13" fillId="0" borderId="13" applyNumberFormat="0" applyFill="0" applyAlignment="0" applyProtection="0"/>
    <xf numFmtId="0" fontId="13" fillId="0" borderId="13" applyNumberFormat="0" applyFill="0" applyAlignment="0" applyProtection="0"/>
    <xf numFmtId="0" fontId="13" fillId="0" borderId="13" applyNumberFormat="0" applyFill="0" applyAlignment="0" applyProtection="0"/>
    <xf numFmtId="0" fontId="13" fillId="0" borderId="13" applyNumberFormat="0" applyFill="0" applyAlignment="0" applyProtection="0"/>
    <xf numFmtId="0" fontId="13" fillId="0" borderId="13" applyNumberFormat="0" applyFill="0" applyAlignment="0" applyProtection="0"/>
    <xf numFmtId="0" fontId="13" fillId="0" borderId="13" applyNumberFormat="0" applyFill="0" applyAlignment="0" applyProtection="0"/>
    <xf numFmtId="0" fontId="13" fillId="0" borderId="13" applyNumberFormat="0" applyFill="0" applyAlignment="0" applyProtection="0"/>
    <xf numFmtId="0" fontId="13" fillId="0" borderId="13" applyNumberFormat="0" applyFill="0" applyAlignment="0" applyProtection="0"/>
    <xf numFmtId="0" fontId="13" fillId="0" borderId="13" applyNumberFormat="0" applyFill="0" applyAlignment="0" applyProtection="0"/>
    <xf numFmtId="0" fontId="13" fillId="0" borderId="13" applyNumberFormat="0" applyFill="0" applyAlignment="0" applyProtection="0"/>
    <xf numFmtId="0" fontId="13" fillId="0" borderId="13" applyNumberFormat="0" applyFill="0" applyAlignment="0" applyProtection="0"/>
    <xf numFmtId="0" fontId="13" fillId="0" borderId="13" applyNumberFormat="0" applyFill="0" applyAlignment="0" applyProtection="0"/>
    <xf numFmtId="0" fontId="13" fillId="0" borderId="13" applyNumberFormat="0" applyFill="0" applyAlignment="0" applyProtection="0"/>
    <xf numFmtId="0" fontId="13" fillId="0" borderId="13" applyNumberFormat="0" applyFill="0" applyAlignment="0" applyProtection="0"/>
    <xf numFmtId="0" fontId="13" fillId="0" borderId="13" applyNumberFormat="0" applyFill="0" applyAlignment="0" applyProtection="0"/>
    <xf numFmtId="0" fontId="13" fillId="0" borderId="13" applyNumberFormat="0" applyFill="0" applyAlignment="0" applyProtection="0"/>
    <xf numFmtId="0" fontId="13" fillId="0" borderId="13" applyNumberFormat="0" applyFill="0" applyAlignment="0" applyProtection="0"/>
    <xf numFmtId="0" fontId="13" fillId="0" borderId="13" applyNumberFormat="0" applyFill="0" applyAlignment="0" applyProtection="0"/>
    <xf numFmtId="0" fontId="13" fillId="0" borderId="13" applyNumberFormat="0" applyFill="0" applyAlignment="0" applyProtection="0"/>
    <xf numFmtId="0" fontId="13" fillId="0" borderId="13" applyNumberFormat="0" applyFill="0" applyAlignment="0" applyProtection="0"/>
    <xf numFmtId="0" fontId="13" fillId="0" borderId="13" applyNumberFormat="0" applyFill="0" applyAlignment="0" applyProtection="0"/>
    <xf numFmtId="0" fontId="13" fillId="0" borderId="13" applyNumberFormat="0" applyFill="0" applyAlignment="0" applyProtection="0"/>
    <xf numFmtId="0" fontId="13" fillId="0" borderId="13" applyNumberFormat="0" applyFill="0" applyAlignment="0" applyProtection="0"/>
    <xf numFmtId="0" fontId="13" fillId="0" borderId="13" applyNumberFormat="0" applyFill="0" applyAlignment="0" applyProtection="0"/>
    <xf numFmtId="0" fontId="13" fillId="0" borderId="13" applyNumberFormat="0" applyFill="0" applyAlignment="0" applyProtection="0"/>
    <xf numFmtId="0" fontId="13" fillId="0" borderId="13" applyNumberFormat="0" applyFill="0" applyAlignment="0" applyProtection="0"/>
    <xf numFmtId="0" fontId="13" fillId="0" borderId="13" applyNumberFormat="0" applyFill="0" applyAlignment="0" applyProtection="0"/>
    <xf numFmtId="0" fontId="13" fillId="0" borderId="13" applyNumberFormat="0" applyFill="0" applyAlignment="0" applyProtection="0"/>
    <xf numFmtId="0" fontId="13" fillId="0" borderId="13" applyNumberFormat="0" applyFill="0" applyAlignment="0" applyProtection="0"/>
    <xf numFmtId="0" fontId="13" fillId="0" borderId="13" applyNumberFormat="0" applyFill="0" applyAlignment="0" applyProtection="0"/>
    <xf numFmtId="0" fontId="13" fillId="0" borderId="13" applyNumberFormat="0" applyFill="0" applyAlignment="0" applyProtection="0"/>
    <xf numFmtId="0" fontId="13" fillId="0" borderId="13" applyNumberFormat="0" applyFill="0" applyAlignment="0" applyProtection="0"/>
    <xf numFmtId="0" fontId="13" fillId="0" borderId="13" applyNumberFormat="0" applyFill="0" applyAlignment="0" applyProtection="0"/>
    <xf numFmtId="0" fontId="13" fillId="0" borderId="13" applyNumberFormat="0" applyFill="0" applyAlignment="0" applyProtection="0"/>
    <xf numFmtId="0" fontId="13" fillId="0" borderId="13" applyNumberFormat="0" applyFill="0" applyAlignment="0" applyProtection="0"/>
    <xf numFmtId="0" fontId="13" fillId="0" borderId="13" applyNumberFormat="0" applyFill="0" applyAlignment="0" applyProtection="0"/>
    <xf numFmtId="0" fontId="13" fillId="0" borderId="13" applyNumberFormat="0" applyFill="0" applyAlignment="0" applyProtection="0"/>
    <xf numFmtId="0" fontId="13" fillId="0" borderId="13" applyNumberFormat="0" applyFill="0" applyAlignment="0" applyProtection="0"/>
    <xf numFmtId="0" fontId="14" fillId="0" borderId="14" applyNumberFormat="0" applyFill="0" applyAlignment="0" applyProtection="0"/>
    <xf numFmtId="0" fontId="14" fillId="0" borderId="14" applyNumberFormat="0" applyFill="0" applyAlignment="0" applyProtection="0"/>
    <xf numFmtId="0" fontId="14" fillId="0" borderId="14" applyNumberFormat="0" applyFill="0" applyAlignment="0" applyProtection="0"/>
    <xf numFmtId="0" fontId="14" fillId="0" borderId="14" applyNumberFormat="0" applyFill="0" applyAlignment="0" applyProtection="0"/>
    <xf numFmtId="0" fontId="14" fillId="0" borderId="14" applyNumberFormat="0" applyFill="0" applyAlignment="0" applyProtection="0"/>
    <xf numFmtId="0" fontId="14" fillId="0" borderId="14" applyNumberFormat="0" applyFill="0" applyAlignment="0" applyProtection="0"/>
    <xf numFmtId="0" fontId="14" fillId="0" borderId="14" applyNumberFormat="0" applyFill="0" applyAlignment="0" applyProtection="0"/>
    <xf numFmtId="0" fontId="14" fillId="0" borderId="14" applyNumberFormat="0" applyFill="0" applyAlignment="0" applyProtection="0"/>
    <xf numFmtId="0" fontId="14" fillId="0" borderId="14" applyNumberFormat="0" applyFill="0" applyAlignment="0" applyProtection="0"/>
    <xf numFmtId="0" fontId="14" fillId="0" borderId="14" applyNumberFormat="0" applyFill="0" applyAlignment="0" applyProtection="0"/>
    <xf numFmtId="0" fontId="14" fillId="0" borderId="14" applyNumberFormat="0" applyFill="0" applyAlignment="0" applyProtection="0"/>
    <xf numFmtId="0" fontId="14" fillId="0" borderId="14" applyNumberFormat="0" applyFill="0" applyAlignment="0" applyProtection="0"/>
    <xf numFmtId="0" fontId="14" fillId="0" borderId="14" applyNumberFormat="0" applyFill="0" applyAlignment="0" applyProtection="0"/>
    <xf numFmtId="0" fontId="14" fillId="0" borderId="14" applyNumberFormat="0" applyFill="0" applyAlignment="0" applyProtection="0"/>
    <xf numFmtId="0" fontId="14" fillId="0" borderId="14" applyNumberFormat="0" applyFill="0" applyAlignment="0" applyProtection="0"/>
    <xf numFmtId="0" fontId="14" fillId="0" borderId="14" applyNumberFormat="0" applyFill="0" applyAlignment="0" applyProtection="0"/>
    <xf numFmtId="0" fontId="14" fillId="0" borderId="14" applyNumberFormat="0" applyFill="0" applyAlignment="0" applyProtection="0"/>
    <xf numFmtId="0" fontId="14" fillId="0" borderId="14" applyNumberFormat="0" applyFill="0" applyAlignment="0" applyProtection="0"/>
    <xf numFmtId="0" fontId="14" fillId="0" borderId="14" applyNumberFormat="0" applyFill="0" applyAlignment="0" applyProtection="0"/>
    <xf numFmtId="0" fontId="14" fillId="0" borderId="14" applyNumberFormat="0" applyFill="0" applyAlignment="0" applyProtection="0"/>
    <xf numFmtId="0" fontId="14" fillId="0" borderId="14" applyNumberFormat="0" applyFill="0" applyAlignment="0" applyProtection="0"/>
    <xf numFmtId="0" fontId="14" fillId="0" borderId="14" applyNumberFormat="0" applyFill="0" applyAlignment="0" applyProtection="0"/>
    <xf numFmtId="0" fontId="14" fillId="0" borderId="14" applyNumberFormat="0" applyFill="0" applyAlignment="0" applyProtection="0"/>
    <xf numFmtId="0" fontId="14" fillId="0" borderId="14" applyNumberFormat="0" applyFill="0" applyAlignment="0" applyProtection="0"/>
    <xf numFmtId="0" fontId="14" fillId="0" borderId="14" applyNumberFormat="0" applyFill="0" applyAlignment="0" applyProtection="0"/>
    <xf numFmtId="0" fontId="14" fillId="0" borderId="14" applyNumberFormat="0" applyFill="0" applyAlignment="0" applyProtection="0"/>
    <xf numFmtId="0" fontId="14" fillId="0" borderId="14" applyNumberFormat="0" applyFill="0" applyAlignment="0" applyProtection="0"/>
    <xf numFmtId="0" fontId="14" fillId="0" borderId="14" applyNumberFormat="0" applyFill="0" applyAlignment="0" applyProtection="0"/>
    <xf numFmtId="0" fontId="14" fillId="0" borderId="14" applyNumberFormat="0" applyFill="0" applyAlignment="0" applyProtection="0"/>
    <xf numFmtId="0" fontId="14" fillId="0" borderId="14" applyNumberFormat="0" applyFill="0" applyAlignment="0" applyProtection="0"/>
    <xf numFmtId="0" fontId="14" fillId="0" borderId="14" applyNumberFormat="0" applyFill="0" applyAlignment="0" applyProtection="0"/>
    <xf numFmtId="0" fontId="14" fillId="0" borderId="14" applyNumberFormat="0" applyFill="0" applyAlignment="0" applyProtection="0"/>
    <xf numFmtId="0" fontId="14" fillId="0" borderId="14" applyNumberFormat="0" applyFill="0" applyAlignment="0" applyProtection="0"/>
    <xf numFmtId="0" fontId="14" fillId="0" borderId="14" applyNumberFormat="0" applyFill="0" applyAlignment="0" applyProtection="0"/>
    <xf numFmtId="0" fontId="14" fillId="0" borderId="14" applyNumberFormat="0" applyFill="0" applyAlignment="0" applyProtection="0"/>
    <xf numFmtId="0" fontId="14" fillId="0" borderId="14" applyNumberFormat="0" applyFill="0" applyAlignment="0" applyProtection="0"/>
    <xf numFmtId="0" fontId="14" fillId="0" borderId="14" applyNumberFormat="0" applyFill="0" applyAlignment="0" applyProtection="0"/>
    <xf numFmtId="0" fontId="14" fillId="0" borderId="14" applyNumberFormat="0" applyFill="0" applyAlignment="0" applyProtection="0"/>
    <xf numFmtId="0" fontId="14" fillId="0" borderId="14" applyNumberFormat="0" applyFill="0" applyAlignment="0" applyProtection="0"/>
    <xf numFmtId="0" fontId="14" fillId="0" borderId="14" applyNumberFormat="0" applyFill="0" applyAlignment="0" applyProtection="0"/>
    <xf numFmtId="0" fontId="14" fillId="0" borderId="14" applyNumberFormat="0" applyFill="0" applyAlignment="0" applyProtection="0"/>
    <xf numFmtId="0" fontId="14" fillId="0" borderId="14" applyNumberFormat="0" applyFill="0" applyAlignment="0" applyProtection="0"/>
    <xf numFmtId="0" fontId="14" fillId="0" borderId="14" applyNumberFormat="0" applyFill="0" applyAlignment="0" applyProtection="0"/>
    <xf numFmtId="0" fontId="14" fillId="0" borderId="14" applyNumberFormat="0" applyFill="0" applyAlignment="0" applyProtection="0"/>
    <xf numFmtId="0" fontId="14" fillId="0" borderId="14" applyNumberFormat="0" applyFill="0" applyAlignment="0" applyProtection="0"/>
    <xf numFmtId="0" fontId="14" fillId="0" borderId="14" applyNumberFormat="0" applyFill="0" applyAlignment="0" applyProtection="0"/>
    <xf numFmtId="0" fontId="14" fillId="0" borderId="14" applyNumberFormat="0" applyFill="0" applyAlignment="0" applyProtection="0"/>
    <xf numFmtId="0" fontId="15" fillId="0" borderId="15" applyNumberFormat="0" applyFill="0" applyAlignment="0" applyProtection="0"/>
    <xf numFmtId="0" fontId="15" fillId="0" borderId="15" applyNumberFormat="0" applyFill="0" applyAlignment="0" applyProtection="0"/>
    <xf numFmtId="0" fontId="15" fillId="0" borderId="15" applyNumberFormat="0" applyFill="0" applyAlignment="0" applyProtection="0"/>
    <xf numFmtId="0" fontId="15" fillId="0" borderId="15" applyNumberFormat="0" applyFill="0" applyAlignment="0" applyProtection="0"/>
    <xf numFmtId="0" fontId="15" fillId="0" borderId="15" applyNumberFormat="0" applyFill="0" applyAlignment="0" applyProtection="0"/>
    <xf numFmtId="0" fontId="15" fillId="0" borderId="15" applyNumberFormat="0" applyFill="0" applyAlignment="0" applyProtection="0"/>
    <xf numFmtId="0" fontId="15" fillId="0" borderId="15" applyNumberFormat="0" applyFill="0" applyAlignment="0" applyProtection="0"/>
    <xf numFmtId="0" fontId="15" fillId="0" borderId="15" applyNumberFormat="0" applyFill="0" applyAlignment="0" applyProtection="0"/>
    <xf numFmtId="0" fontId="15" fillId="0" borderId="15" applyNumberFormat="0" applyFill="0" applyAlignment="0" applyProtection="0"/>
    <xf numFmtId="0" fontId="15" fillId="0" borderId="15" applyNumberFormat="0" applyFill="0" applyAlignment="0" applyProtection="0"/>
    <xf numFmtId="0" fontId="15" fillId="0" borderId="15" applyNumberFormat="0" applyFill="0" applyAlignment="0" applyProtection="0"/>
    <xf numFmtId="0" fontId="15" fillId="0" borderId="15" applyNumberFormat="0" applyFill="0" applyAlignment="0" applyProtection="0"/>
    <xf numFmtId="0" fontId="15" fillId="0" borderId="15" applyNumberFormat="0" applyFill="0" applyAlignment="0" applyProtection="0"/>
    <xf numFmtId="0" fontId="15" fillId="0" borderId="15" applyNumberFormat="0" applyFill="0" applyAlignment="0" applyProtection="0"/>
    <xf numFmtId="0" fontId="15" fillId="0" borderId="15" applyNumberFormat="0" applyFill="0" applyAlignment="0" applyProtection="0"/>
    <xf numFmtId="0" fontId="15" fillId="0" borderId="15" applyNumberFormat="0" applyFill="0" applyAlignment="0" applyProtection="0"/>
    <xf numFmtId="0" fontId="15" fillId="0" borderId="15" applyNumberFormat="0" applyFill="0" applyAlignment="0" applyProtection="0"/>
    <xf numFmtId="0" fontId="15" fillId="0" borderId="15" applyNumberFormat="0" applyFill="0" applyAlignment="0" applyProtection="0"/>
    <xf numFmtId="0" fontId="15" fillId="0" borderId="15" applyNumberFormat="0" applyFill="0" applyAlignment="0" applyProtection="0"/>
    <xf numFmtId="0" fontId="15" fillId="0" borderId="15" applyNumberFormat="0" applyFill="0" applyAlignment="0" applyProtection="0"/>
    <xf numFmtId="0" fontId="15" fillId="0" borderId="15" applyNumberFormat="0" applyFill="0" applyAlignment="0" applyProtection="0"/>
    <xf numFmtId="0" fontId="15" fillId="0" borderId="15" applyNumberFormat="0" applyFill="0" applyAlignment="0" applyProtection="0"/>
    <xf numFmtId="0" fontId="15" fillId="0" borderId="15" applyNumberFormat="0" applyFill="0" applyAlignment="0" applyProtection="0"/>
    <xf numFmtId="0" fontId="15" fillId="0" borderId="15" applyNumberFormat="0" applyFill="0" applyAlignment="0" applyProtection="0"/>
    <xf numFmtId="0" fontId="15" fillId="0" borderId="15" applyNumberFormat="0" applyFill="0" applyAlignment="0" applyProtection="0"/>
    <xf numFmtId="0" fontId="15" fillId="0" borderId="15" applyNumberFormat="0" applyFill="0" applyAlignment="0" applyProtection="0"/>
    <xf numFmtId="0" fontId="15" fillId="0" borderId="15" applyNumberFormat="0" applyFill="0" applyAlignment="0" applyProtection="0"/>
    <xf numFmtId="0" fontId="15" fillId="0" borderId="15" applyNumberFormat="0" applyFill="0" applyAlignment="0" applyProtection="0"/>
    <xf numFmtId="0" fontId="15" fillId="0" borderId="15" applyNumberFormat="0" applyFill="0" applyAlignment="0" applyProtection="0"/>
    <xf numFmtId="0" fontId="15" fillId="0" borderId="15" applyNumberFormat="0" applyFill="0" applyAlignment="0" applyProtection="0"/>
    <xf numFmtId="0" fontId="15" fillId="0" borderId="15" applyNumberFormat="0" applyFill="0" applyAlignment="0" applyProtection="0"/>
    <xf numFmtId="0" fontId="15" fillId="0" borderId="15" applyNumberFormat="0" applyFill="0" applyAlignment="0" applyProtection="0"/>
    <xf numFmtId="0" fontId="15" fillId="0" borderId="15" applyNumberFormat="0" applyFill="0" applyAlignment="0" applyProtection="0"/>
    <xf numFmtId="0" fontId="15" fillId="0" borderId="15" applyNumberFormat="0" applyFill="0" applyAlignment="0" applyProtection="0"/>
    <xf numFmtId="0" fontId="15" fillId="0" borderId="15" applyNumberFormat="0" applyFill="0" applyAlignment="0" applyProtection="0"/>
    <xf numFmtId="0" fontId="15" fillId="0" borderId="15" applyNumberFormat="0" applyFill="0" applyAlignment="0" applyProtection="0"/>
    <xf numFmtId="0" fontId="15" fillId="0" borderId="15" applyNumberFormat="0" applyFill="0" applyAlignment="0" applyProtection="0"/>
    <xf numFmtId="0" fontId="15" fillId="0" borderId="15" applyNumberFormat="0" applyFill="0" applyAlignment="0" applyProtection="0"/>
    <xf numFmtId="0" fontId="15" fillId="0" borderId="15" applyNumberFormat="0" applyFill="0" applyAlignment="0" applyProtection="0"/>
    <xf numFmtId="0" fontId="15" fillId="0" borderId="15"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13" borderId="11" applyNumberFormat="0" applyAlignment="0" applyProtection="0"/>
    <xf numFmtId="0" fontId="16" fillId="13" borderId="11" applyNumberFormat="0" applyAlignment="0" applyProtection="0"/>
    <xf numFmtId="0" fontId="16" fillId="13" borderId="11" applyNumberFormat="0" applyAlignment="0" applyProtection="0"/>
    <xf numFmtId="0" fontId="16" fillId="13" borderId="11" applyNumberFormat="0" applyAlignment="0" applyProtection="0"/>
    <xf numFmtId="0" fontId="16" fillId="13" borderId="11" applyNumberFormat="0" applyAlignment="0" applyProtection="0"/>
    <xf numFmtId="0" fontId="16" fillId="13" borderId="11" applyNumberFormat="0" applyAlignment="0" applyProtection="0"/>
    <xf numFmtId="0" fontId="16" fillId="13" borderId="11" applyNumberFormat="0" applyAlignment="0" applyProtection="0"/>
    <xf numFmtId="0" fontId="16" fillId="13" borderId="11" applyNumberFormat="0" applyAlignment="0" applyProtection="0"/>
    <xf numFmtId="0" fontId="16" fillId="13" borderId="11" applyNumberFormat="0" applyAlignment="0" applyProtection="0"/>
    <xf numFmtId="0" fontId="16" fillId="13" borderId="11" applyNumberFormat="0" applyAlignment="0" applyProtection="0"/>
    <xf numFmtId="0" fontId="16" fillId="13" borderId="11" applyNumberFormat="0" applyAlignment="0" applyProtection="0"/>
    <xf numFmtId="0" fontId="16" fillId="13" borderId="11" applyNumberFormat="0" applyAlignment="0" applyProtection="0"/>
    <xf numFmtId="0" fontId="16" fillId="13" borderId="11" applyNumberFormat="0" applyAlignment="0" applyProtection="0"/>
    <xf numFmtId="0" fontId="16" fillId="13" borderId="11" applyNumberFormat="0" applyAlignment="0" applyProtection="0"/>
    <xf numFmtId="0" fontId="16" fillId="13" borderId="11" applyNumberFormat="0" applyAlignment="0" applyProtection="0"/>
    <xf numFmtId="0" fontId="16" fillId="13" borderId="11" applyNumberFormat="0" applyAlignment="0" applyProtection="0"/>
    <xf numFmtId="0" fontId="16" fillId="13" borderId="11" applyNumberFormat="0" applyAlignment="0" applyProtection="0"/>
    <xf numFmtId="0" fontId="16" fillId="13" borderId="11" applyNumberFormat="0" applyAlignment="0" applyProtection="0"/>
    <xf numFmtId="0" fontId="16" fillId="13" borderId="11" applyNumberFormat="0" applyAlignment="0" applyProtection="0"/>
    <xf numFmtId="0" fontId="16" fillId="13" borderId="11" applyNumberFormat="0" applyAlignment="0" applyProtection="0"/>
    <xf numFmtId="0" fontId="16" fillId="13" borderId="11" applyNumberFormat="0" applyAlignment="0" applyProtection="0"/>
    <xf numFmtId="0" fontId="16" fillId="13" borderId="11" applyNumberFormat="0" applyAlignment="0" applyProtection="0"/>
    <xf numFmtId="0" fontId="16" fillId="13" borderId="11" applyNumberFormat="0" applyAlignment="0" applyProtection="0"/>
    <xf numFmtId="0" fontId="16" fillId="13" borderId="11" applyNumberFormat="0" applyAlignment="0" applyProtection="0"/>
    <xf numFmtId="0" fontId="16" fillId="13" borderId="11" applyNumberFormat="0" applyAlignment="0" applyProtection="0"/>
    <xf numFmtId="0" fontId="16" fillId="13" borderId="11" applyNumberFormat="0" applyAlignment="0" applyProtection="0"/>
    <xf numFmtId="0" fontId="16" fillId="13" borderId="11" applyNumberFormat="0" applyAlignment="0" applyProtection="0"/>
    <xf numFmtId="0" fontId="16" fillId="13" borderId="11" applyNumberFormat="0" applyAlignment="0" applyProtection="0"/>
    <xf numFmtId="0" fontId="16" fillId="13" borderId="11" applyNumberFormat="0" applyAlignment="0" applyProtection="0"/>
    <xf numFmtId="0" fontId="16" fillId="13" borderId="11" applyNumberFormat="0" applyAlignment="0" applyProtection="0"/>
    <xf numFmtId="0" fontId="16" fillId="13" borderId="11" applyNumberFormat="0" applyAlignment="0" applyProtection="0"/>
    <xf numFmtId="0" fontId="16" fillId="13" borderId="11" applyNumberFormat="0" applyAlignment="0" applyProtection="0"/>
    <xf numFmtId="0" fontId="16" fillId="13" borderId="11" applyNumberFormat="0" applyAlignment="0" applyProtection="0"/>
    <xf numFmtId="0" fontId="16" fillId="13" borderId="11" applyNumberFormat="0" applyAlignment="0" applyProtection="0"/>
    <xf numFmtId="0" fontId="16" fillId="13" borderId="11" applyNumberFormat="0" applyAlignment="0" applyProtection="0"/>
    <xf numFmtId="0" fontId="16" fillId="13" borderId="11" applyNumberFormat="0" applyAlignment="0" applyProtection="0"/>
    <xf numFmtId="0" fontId="16" fillId="13" borderId="11" applyNumberFormat="0" applyAlignment="0" applyProtection="0"/>
    <xf numFmtId="0" fontId="16" fillId="13" borderId="11" applyNumberFormat="0" applyAlignment="0" applyProtection="0"/>
    <xf numFmtId="0" fontId="16" fillId="13" borderId="11" applyNumberFormat="0" applyAlignment="0" applyProtection="0"/>
    <xf numFmtId="0" fontId="16" fillId="13" borderId="11" applyNumberFormat="0" applyAlignment="0" applyProtection="0"/>
    <xf numFmtId="0" fontId="17" fillId="0" borderId="16" applyNumberFormat="0" applyFill="0" applyAlignment="0" applyProtection="0"/>
    <xf numFmtId="0" fontId="17" fillId="0" borderId="16" applyNumberFormat="0" applyFill="0" applyAlignment="0" applyProtection="0"/>
    <xf numFmtId="0" fontId="17" fillId="0" borderId="16" applyNumberFormat="0" applyFill="0" applyAlignment="0" applyProtection="0"/>
    <xf numFmtId="0" fontId="17" fillId="0" borderId="16" applyNumberFormat="0" applyFill="0" applyAlignment="0" applyProtection="0"/>
    <xf numFmtId="0" fontId="17" fillId="0" borderId="16" applyNumberFormat="0" applyFill="0" applyAlignment="0" applyProtection="0"/>
    <xf numFmtId="0" fontId="17" fillId="0" borderId="16" applyNumberFormat="0" applyFill="0" applyAlignment="0" applyProtection="0"/>
    <xf numFmtId="0" fontId="17" fillId="0" borderId="16" applyNumberFormat="0" applyFill="0" applyAlignment="0" applyProtection="0"/>
    <xf numFmtId="0" fontId="17" fillId="0" borderId="16" applyNumberFormat="0" applyFill="0" applyAlignment="0" applyProtection="0"/>
    <xf numFmtId="0" fontId="17" fillId="0" borderId="16" applyNumberFormat="0" applyFill="0" applyAlignment="0" applyProtection="0"/>
    <xf numFmtId="0" fontId="17" fillId="0" borderId="16" applyNumberFormat="0" applyFill="0" applyAlignment="0" applyProtection="0"/>
    <xf numFmtId="0" fontId="17" fillId="0" borderId="16" applyNumberFormat="0" applyFill="0" applyAlignment="0" applyProtection="0"/>
    <xf numFmtId="0" fontId="17" fillId="0" borderId="16" applyNumberFormat="0" applyFill="0" applyAlignment="0" applyProtection="0"/>
    <xf numFmtId="0" fontId="17" fillId="0" borderId="16" applyNumberFormat="0" applyFill="0" applyAlignment="0" applyProtection="0"/>
    <xf numFmtId="0" fontId="17" fillId="0" borderId="16" applyNumberFormat="0" applyFill="0" applyAlignment="0" applyProtection="0"/>
    <xf numFmtId="0" fontId="17" fillId="0" borderId="16" applyNumberFormat="0" applyFill="0" applyAlignment="0" applyProtection="0"/>
    <xf numFmtId="0" fontId="17" fillId="0" borderId="16" applyNumberFormat="0" applyFill="0" applyAlignment="0" applyProtection="0"/>
    <xf numFmtId="0" fontId="17" fillId="0" borderId="16" applyNumberFormat="0" applyFill="0" applyAlignment="0" applyProtection="0"/>
    <xf numFmtId="0" fontId="17" fillId="0" borderId="16" applyNumberFormat="0" applyFill="0" applyAlignment="0" applyProtection="0"/>
    <xf numFmtId="0" fontId="17" fillId="0" borderId="16" applyNumberFormat="0" applyFill="0" applyAlignment="0" applyProtection="0"/>
    <xf numFmtId="0" fontId="17" fillId="0" borderId="16" applyNumberFormat="0" applyFill="0" applyAlignment="0" applyProtection="0"/>
    <xf numFmtId="0" fontId="17" fillId="0" borderId="16" applyNumberFormat="0" applyFill="0" applyAlignment="0" applyProtection="0"/>
    <xf numFmtId="0" fontId="17" fillId="0" borderId="16" applyNumberFormat="0" applyFill="0" applyAlignment="0" applyProtection="0"/>
    <xf numFmtId="0" fontId="17" fillId="0" borderId="16" applyNumberFormat="0" applyFill="0" applyAlignment="0" applyProtection="0"/>
    <xf numFmtId="0" fontId="17" fillId="0" borderId="16" applyNumberFormat="0" applyFill="0" applyAlignment="0" applyProtection="0"/>
    <xf numFmtId="0" fontId="17" fillId="0" borderId="16" applyNumberFormat="0" applyFill="0" applyAlignment="0" applyProtection="0"/>
    <xf numFmtId="0" fontId="17" fillId="0" borderId="16" applyNumberFormat="0" applyFill="0" applyAlignment="0" applyProtection="0"/>
    <xf numFmtId="0" fontId="17" fillId="0" borderId="16" applyNumberFormat="0" applyFill="0" applyAlignment="0" applyProtection="0"/>
    <xf numFmtId="0" fontId="17" fillId="0" borderId="16" applyNumberFormat="0" applyFill="0" applyAlignment="0" applyProtection="0"/>
    <xf numFmtId="0" fontId="17" fillId="0" borderId="16" applyNumberFormat="0" applyFill="0" applyAlignment="0" applyProtection="0"/>
    <xf numFmtId="0" fontId="17" fillId="0" borderId="16" applyNumberFormat="0" applyFill="0" applyAlignment="0" applyProtection="0"/>
    <xf numFmtId="0" fontId="17" fillId="0" borderId="16" applyNumberFormat="0" applyFill="0" applyAlignment="0" applyProtection="0"/>
    <xf numFmtId="0" fontId="17" fillId="0" borderId="16" applyNumberFormat="0" applyFill="0" applyAlignment="0" applyProtection="0"/>
    <xf numFmtId="0" fontId="17" fillId="0" borderId="16" applyNumberFormat="0" applyFill="0" applyAlignment="0" applyProtection="0"/>
    <xf numFmtId="0" fontId="17" fillId="0" borderId="16" applyNumberFormat="0" applyFill="0" applyAlignment="0" applyProtection="0"/>
    <xf numFmtId="0" fontId="17" fillId="0" borderId="16" applyNumberFormat="0" applyFill="0" applyAlignment="0" applyProtection="0"/>
    <xf numFmtId="0" fontId="17" fillId="0" borderId="16" applyNumberFormat="0" applyFill="0" applyAlignment="0" applyProtection="0"/>
    <xf numFmtId="0" fontId="17" fillId="0" borderId="16" applyNumberFormat="0" applyFill="0" applyAlignment="0" applyProtection="0"/>
    <xf numFmtId="0" fontId="17" fillId="0" borderId="16" applyNumberFormat="0" applyFill="0" applyAlignment="0" applyProtection="0"/>
    <xf numFmtId="0" fontId="17" fillId="0" borderId="16" applyNumberFormat="0" applyFill="0" applyAlignment="0" applyProtection="0"/>
    <xf numFmtId="0" fontId="17" fillId="0" borderId="16" applyNumberFormat="0" applyFill="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3" fillId="0" borderId="0"/>
    <xf numFmtId="0" fontId="3"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3" fillId="0" borderId="0"/>
    <xf numFmtId="0" fontId="5"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3"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3"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3" fillId="0" borderId="0"/>
    <xf numFmtId="0" fontId="3" fillId="0" borderId="0"/>
    <xf numFmtId="0" fontId="5" fillId="0" borderId="0"/>
    <xf numFmtId="0" fontId="3" fillId="0" borderId="0"/>
    <xf numFmtId="0" fontId="3" fillId="0" borderId="0"/>
    <xf numFmtId="0" fontId="5" fillId="0" borderId="0"/>
    <xf numFmtId="0" fontId="3" fillId="0" borderId="0"/>
    <xf numFmtId="0" fontId="3" fillId="0" borderId="0"/>
    <xf numFmtId="0" fontId="5" fillId="0" borderId="0"/>
    <xf numFmtId="0" fontId="3" fillId="0" borderId="0"/>
    <xf numFmtId="0" fontId="3" fillId="0" borderId="0"/>
    <xf numFmtId="0" fontId="5" fillId="0" borderId="0"/>
    <xf numFmtId="0" fontId="3" fillId="0" borderId="0"/>
    <xf numFmtId="0" fontId="3" fillId="0" borderId="0"/>
    <xf numFmtId="0" fontId="3" fillId="0" borderId="0"/>
    <xf numFmtId="0" fontId="5" fillId="0" borderId="0"/>
    <xf numFmtId="0" fontId="5" fillId="0" borderId="0"/>
    <xf numFmtId="0" fontId="3" fillId="0" borderId="0"/>
    <xf numFmtId="0" fontId="5" fillId="0" borderId="0"/>
    <xf numFmtId="0" fontId="5" fillId="0" borderId="0"/>
    <xf numFmtId="0" fontId="3"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3" fillId="0" borderId="0"/>
    <xf numFmtId="0" fontId="3" fillId="0" borderId="0"/>
    <xf numFmtId="0" fontId="3" fillId="0" borderId="0"/>
    <xf numFmtId="0" fontId="3" fillId="0" borderId="0"/>
    <xf numFmtId="0" fontId="5" fillId="0" borderId="0"/>
    <xf numFmtId="0" fontId="3" fillId="0" borderId="0"/>
    <xf numFmtId="0" fontId="3" fillId="0" borderId="0"/>
    <xf numFmtId="0" fontId="5" fillId="0" borderId="0"/>
    <xf numFmtId="0" fontId="3" fillId="0" borderId="0"/>
    <xf numFmtId="0" fontId="3" fillId="0" borderId="0"/>
    <xf numFmtId="0" fontId="5" fillId="0" borderId="0"/>
    <xf numFmtId="0" fontId="3" fillId="0" borderId="0"/>
    <xf numFmtId="0" fontId="3" fillId="0" borderId="0"/>
    <xf numFmtId="0" fontId="5" fillId="0" borderId="0"/>
    <xf numFmtId="0" fontId="3" fillId="0" borderId="0"/>
    <xf numFmtId="0" fontId="3" fillId="0" borderId="0"/>
    <xf numFmtId="0" fontId="5" fillId="0" borderId="0"/>
    <xf numFmtId="0" fontId="5"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3"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3" fillId="0" borderId="0"/>
    <xf numFmtId="0" fontId="5" fillId="0" borderId="0"/>
    <xf numFmtId="0" fontId="5" fillId="0" borderId="0"/>
    <xf numFmtId="0" fontId="3" fillId="0" borderId="0"/>
    <xf numFmtId="0" fontId="5" fillId="0" borderId="0"/>
    <xf numFmtId="0" fontId="5" fillId="0" borderId="0"/>
    <xf numFmtId="0" fontId="3" fillId="0" borderId="0"/>
    <xf numFmtId="0" fontId="5" fillId="0" borderId="0"/>
    <xf numFmtId="0" fontId="5" fillId="0" borderId="0"/>
    <xf numFmtId="0" fontId="3"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3" fillId="0" borderId="0"/>
    <xf numFmtId="0" fontId="5" fillId="0" borderId="0"/>
    <xf numFmtId="0" fontId="5" fillId="0" borderId="0"/>
    <xf numFmtId="0" fontId="3" fillId="0" borderId="0"/>
    <xf numFmtId="0" fontId="5" fillId="0" borderId="0"/>
    <xf numFmtId="0" fontId="5" fillId="0" borderId="0"/>
    <xf numFmtId="0" fontId="3" fillId="0" borderId="0"/>
    <xf numFmtId="0" fontId="5" fillId="0" borderId="0"/>
    <xf numFmtId="0" fontId="5" fillId="0" borderId="0"/>
    <xf numFmtId="0" fontId="3"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3" fillId="0" borderId="0"/>
    <xf numFmtId="0" fontId="3" fillId="0" borderId="0"/>
    <xf numFmtId="0" fontId="5" fillId="0" borderId="0"/>
    <xf numFmtId="0" fontId="3" fillId="0" borderId="0"/>
    <xf numFmtId="0" fontId="3" fillId="0" borderId="0"/>
    <xf numFmtId="0" fontId="5" fillId="0" borderId="0"/>
    <xf numFmtId="0" fontId="3" fillId="0" borderId="0"/>
    <xf numFmtId="0" fontId="3" fillId="0" borderId="0"/>
    <xf numFmtId="0" fontId="5" fillId="0" borderId="0"/>
    <xf numFmtId="0" fontId="3" fillId="0" borderId="0"/>
    <xf numFmtId="0" fontId="3" fillId="0" borderId="0"/>
    <xf numFmtId="0" fontId="5" fillId="0" borderId="0"/>
    <xf numFmtId="0" fontId="3" fillId="0" borderId="0"/>
    <xf numFmtId="0" fontId="3" fillId="0" borderId="0"/>
    <xf numFmtId="0" fontId="3" fillId="0" borderId="0"/>
    <xf numFmtId="0" fontId="3"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3"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3"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3"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3"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3"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3"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3" fillId="0" borderId="0"/>
    <xf numFmtId="0" fontId="5" fillId="0" borderId="0"/>
    <xf numFmtId="0" fontId="5" fillId="0" borderId="0"/>
    <xf numFmtId="0" fontId="5" fillId="0" borderId="0"/>
    <xf numFmtId="0" fontId="3"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3" fillId="0" borderId="0"/>
    <xf numFmtId="0" fontId="5" fillId="0" borderId="0"/>
    <xf numFmtId="0" fontId="3" fillId="0" borderId="0"/>
    <xf numFmtId="0" fontId="5" fillId="0" borderId="0"/>
    <xf numFmtId="0" fontId="5" fillId="0" borderId="0"/>
    <xf numFmtId="0" fontId="5" fillId="0" borderId="0"/>
    <xf numFmtId="0" fontId="5" fillId="0" borderId="0"/>
    <xf numFmtId="0" fontId="3" fillId="0" borderId="0"/>
    <xf numFmtId="0" fontId="3" fillId="0" borderId="0"/>
    <xf numFmtId="0" fontId="5" fillId="0" borderId="0"/>
    <xf numFmtId="0" fontId="3" fillId="0" borderId="0"/>
    <xf numFmtId="0" fontId="3" fillId="0" borderId="0"/>
    <xf numFmtId="0" fontId="3" fillId="0" borderId="0"/>
    <xf numFmtId="0" fontId="5" fillId="0" borderId="0"/>
    <xf numFmtId="0" fontId="5"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5" fillId="0" borderId="0"/>
    <xf numFmtId="0" fontId="5"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5"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5" fillId="0" borderId="0"/>
    <xf numFmtId="0" fontId="5"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5" fillId="0" borderId="0"/>
    <xf numFmtId="0" fontId="5" fillId="0" borderId="0"/>
    <xf numFmtId="0" fontId="2" fillId="0" borderId="0"/>
    <xf numFmtId="0" fontId="2" fillId="0" borderId="0"/>
    <xf numFmtId="0" fontId="2" fillId="0" borderId="0"/>
    <xf numFmtId="0" fontId="5"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5" fillId="0" borderId="0"/>
    <xf numFmtId="0" fontId="5" fillId="0" borderId="0"/>
    <xf numFmtId="0" fontId="5" fillId="0" borderId="0"/>
    <xf numFmtId="0" fontId="5" fillId="0" borderId="0"/>
    <xf numFmtId="0" fontId="5" fillId="0" borderId="0"/>
    <xf numFmtId="0" fontId="3" fillId="0" borderId="0"/>
    <xf numFmtId="0" fontId="3" fillId="0" borderId="0"/>
    <xf numFmtId="0" fontId="10" fillId="0" borderId="0"/>
    <xf numFmtId="0" fontId="10" fillId="0" borderId="0"/>
    <xf numFmtId="0" fontId="10" fillId="0" borderId="0"/>
    <xf numFmtId="0" fontId="5" fillId="0" borderId="0"/>
    <xf numFmtId="0" fontId="5" fillId="0" borderId="0"/>
    <xf numFmtId="0" fontId="5" fillId="0" borderId="0"/>
    <xf numFmtId="0" fontId="3" fillId="0" borderId="0"/>
    <xf numFmtId="0" fontId="3" fillId="0" borderId="0"/>
    <xf numFmtId="0" fontId="3" fillId="0" borderId="0"/>
    <xf numFmtId="0" fontId="5"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3" fillId="0" borderId="0"/>
    <xf numFmtId="0" fontId="3"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2" fillId="0" borderId="0"/>
    <xf numFmtId="0" fontId="2" fillId="0" borderId="0"/>
    <xf numFmtId="0" fontId="2" fillId="0" borderId="0"/>
    <xf numFmtId="0" fontId="3" fillId="0" borderId="0"/>
    <xf numFmtId="0" fontId="3" fillId="0" borderId="0"/>
    <xf numFmtId="0" fontId="3" fillId="0" borderId="0"/>
    <xf numFmtId="0" fontId="3" fillId="0" borderId="0"/>
    <xf numFmtId="0" fontId="5" fillId="0" borderId="0"/>
    <xf numFmtId="0" fontId="5" fillId="0" borderId="0"/>
    <xf numFmtId="0" fontId="5"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3" fillId="0" borderId="0"/>
    <xf numFmtId="0" fontId="3" fillId="0" borderId="0"/>
    <xf numFmtId="0" fontId="5" fillId="0" borderId="0"/>
    <xf numFmtId="0" fontId="5" fillId="0" borderId="0"/>
    <xf numFmtId="0" fontId="5" fillId="0" borderId="0"/>
    <xf numFmtId="0" fontId="3" fillId="0" borderId="0"/>
    <xf numFmtId="0" fontId="3" fillId="0" borderId="0"/>
    <xf numFmtId="0" fontId="3" fillId="0" borderId="0"/>
    <xf numFmtId="0" fontId="5"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3" fillId="0" borderId="0"/>
    <xf numFmtId="0" fontId="3"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5" fillId="0" borderId="0"/>
    <xf numFmtId="0" fontId="5"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3" fillId="0" borderId="0"/>
    <xf numFmtId="0" fontId="3"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3" fillId="0" borderId="0"/>
    <xf numFmtId="0" fontId="5" fillId="0" borderId="0"/>
    <xf numFmtId="0" fontId="5" fillId="0" borderId="0"/>
    <xf numFmtId="0" fontId="5" fillId="0" borderId="0"/>
    <xf numFmtId="0" fontId="3" fillId="0" borderId="0"/>
    <xf numFmtId="0" fontId="3"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5" fillId="0" borderId="0"/>
    <xf numFmtId="0" fontId="5" fillId="0" borderId="0"/>
    <xf numFmtId="0" fontId="5" fillId="0" borderId="0"/>
    <xf numFmtId="0" fontId="3" fillId="29" borderId="17" applyNumberFormat="0" applyFont="0" applyAlignment="0" applyProtection="0"/>
    <xf numFmtId="0" fontId="3" fillId="29" borderId="17" applyNumberFormat="0" applyFont="0" applyAlignment="0" applyProtection="0"/>
    <xf numFmtId="0" fontId="3" fillId="29" borderId="17" applyNumberFormat="0" applyFont="0" applyAlignment="0" applyProtection="0"/>
    <xf numFmtId="0" fontId="3" fillId="29" borderId="17" applyNumberFormat="0" applyFont="0" applyAlignment="0" applyProtection="0"/>
    <xf numFmtId="0" fontId="3" fillId="29" borderId="17" applyNumberFormat="0" applyFont="0" applyAlignment="0" applyProtection="0"/>
    <xf numFmtId="0" fontId="3" fillId="29" borderId="17" applyNumberFormat="0" applyFont="0" applyAlignment="0" applyProtection="0"/>
    <xf numFmtId="0" fontId="3" fillId="29" borderId="17" applyNumberFormat="0" applyFont="0" applyAlignment="0" applyProtection="0"/>
    <xf numFmtId="0" fontId="3" fillId="29" borderId="17" applyNumberFormat="0" applyFont="0" applyAlignment="0" applyProtection="0"/>
    <xf numFmtId="0" fontId="3" fillId="29" borderId="17" applyNumberFormat="0" applyFont="0" applyAlignment="0" applyProtection="0"/>
    <xf numFmtId="0" fontId="3" fillId="29" borderId="17" applyNumberFormat="0" applyFont="0" applyAlignment="0" applyProtection="0"/>
    <xf numFmtId="0" fontId="3" fillId="29" borderId="17" applyNumberFormat="0" applyFont="0" applyAlignment="0" applyProtection="0"/>
    <xf numFmtId="0" fontId="3" fillId="29" borderId="17" applyNumberFormat="0" applyFont="0" applyAlignment="0" applyProtection="0"/>
    <xf numFmtId="0" fontId="3" fillId="29" borderId="17" applyNumberFormat="0" applyFont="0" applyAlignment="0" applyProtection="0"/>
    <xf numFmtId="0" fontId="3" fillId="29" borderId="17" applyNumberFormat="0" applyFont="0" applyAlignment="0" applyProtection="0"/>
    <xf numFmtId="0" fontId="3" fillId="29" borderId="17" applyNumberFormat="0" applyFont="0" applyAlignment="0" applyProtection="0"/>
    <xf numFmtId="0" fontId="3" fillId="29" borderId="17" applyNumberFormat="0" applyFont="0" applyAlignment="0" applyProtection="0"/>
    <xf numFmtId="0" fontId="3" fillId="29" borderId="17" applyNumberFormat="0" applyFont="0" applyAlignment="0" applyProtection="0"/>
    <xf numFmtId="0" fontId="3" fillId="29" borderId="17" applyNumberFormat="0" applyFont="0" applyAlignment="0" applyProtection="0"/>
    <xf numFmtId="0" fontId="3" fillId="29" borderId="17" applyNumberFormat="0" applyFont="0" applyAlignment="0" applyProtection="0"/>
    <xf numFmtId="0" fontId="3" fillId="29" borderId="17" applyNumberFormat="0" applyFont="0" applyAlignment="0" applyProtection="0"/>
    <xf numFmtId="0" fontId="3" fillId="29" borderId="17" applyNumberFormat="0" applyFont="0" applyAlignment="0" applyProtection="0"/>
    <xf numFmtId="0" fontId="3" fillId="29" borderId="17" applyNumberFormat="0" applyFont="0" applyAlignment="0" applyProtection="0"/>
    <xf numFmtId="0" fontId="5" fillId="29" borderId="17" applyNumberFormat="0" applyFont="0" applyAlignment="0" applyProtection="0"/>
    <xf numFmtId="0" fontId="5" fillId="29" borderId="17" applyNumberFormat="0" applyFont="0" applyAlignment="0" applyProtection="0"/>
    <xf numFmtId="0" fontId="3" fillId="29" borderId="17" applyNumberFormat="0" applyFont="0" applyAlignment="0" applyProtection="0"/>
    <xf numFmtId="0" fontId="5" fillId="29" borderId="17" applyNumberFormat="0" applyFont="0" applyAlignment="0" applyProtection="0"/>
    <xf numFmtId="0" fontId="5" fillId="29" borderId="17" applyNumberFormat="0" applyFont="0" applyAlignment="0" applyProtection="0"/>
    <xf numFmtId="0" fontId="5" fillId="29" borderId="17" applyNumberFormat="0" applyFont="0" applyAlignment="0" applyProtection="0"/>
    <xf numFmtId="0" fontId="5" fillId="29" borderId="17" applyNumberFormat="0" applyFont="0" applyAlignment="0" applyProtection="0"/>
    <xf numFmtId="0" fontId="5" fillId="29" borderId="17" applyNumberFormat="0" applyFont="0" applyAlignment="0" applyProtection="0"/>
    <xf numFmtId="0" fontId="5" fillId="29" borderId="17" applyNumberFormat="0" applyFont="0" applyAlignment="0" applyProtection="0"/>
    <xf numFmtId="0" fontId="3" fillId="29" borderId="17" applyNumberFormat="0" applyFont="0" applyAlignment="0" applyProtection="0"/>
    <xf numFmtId="0" fontId="3" fillId="29" borderId="17" applyNumberFormat="0" applyFont="0" applyAlignment="0" applyProtection="0"/>
    <xf numFmtId="0" fontId="3" fillId="29" borderId="17" applyNumberFormat="0" applyFont="0" applyAlignment="0" applyProtection="0"/>
    <xf numFmtId="0" fontId="3" fillId="29" borderId="17" applyNumberFormat="0" applyFont="0" applyAlignment="0" applyProtection="0"/>
    <xf numFmtId="0" fontId="3" fillId="29" borderId="17" applyNumberFormat="0" applyFont="0" applyAlignment="0" applyProtection="0"/>
    <xf numFmtId="0" fontId="5" fillId="29" borderId="17" applyNumberFormat="0" applyFont="0" applyAlignment="0" applyProtection="0"/>
    <xf numFmtId="0" fontId="5" fillId="29" borderId="17" applyNumberFormat="0" applyFont="0" applyAlignment="0" applyProtection="0"/>
    <xf numFmtId="0" fontId="5" fillId="29" borderId="17" applyNumberFormat="0" applyFont="0" applyAlignment="0" applyProtection="0"/>
    <xf numFmtId="0" fontId="5" fillId="29" borderId="17" applyNumberFormat="0" applyFont="0" applyAlignment="0" applyProtection="0"/>
    <xf numFmtId="0" fontId="5" fillId="29" borderId="17" applyNumberFormat="0" applyFont="0" applyAlignment="0" applyProtection="0"/>
    <xf numFmtId="0" fontId="5" fillId="29" borderId="17" applyNumberFormat="0" applyFont="0" applyAlignment="0" applyProtection="0"/>
    <xf numFmtId="0" fontId="5" fillId="29" borderId="17" applyNumberFormat="0" applyFont="0" applyAlignment="0" applyProtection="0"/>
    <xf numFmtId="0" fontId="5" fillId="29" borderId="17" applyNumberFormat="0" applyFont="0" applyAlignment="0" applyProtection="0"/>
    <xf numFmtId="0" fontId="5" fillId="29" borderId="17" applyNumberFormat="0" applyFont="0" applyAlignment="0" applyProtection="0"/>
    <xf numFmtId="0" fontId="3" fillId="29" borderId="17" applyNumberFormat="0" applyFont="0" applyAlignment="0" applyProtection="0"/>
    <xf numFmtId="0" fontId="5" fillId="29" borderId="17" applyNumberFormat="0" applyFont="0" applyAlignment="0" applyProtection="0"/>
    <xf numFmtId="0" fontId="3" fillId="29" borderId="17" applyNumberFormat="0" applyFont="0" applyAlignment="0" applyProtection="0"/>
    <xf numFmtId="0" fontId="3" fillId="29" borderId="17" applyNumberFormat="0" applyFont="0" applyAlignment="0" applyProtection="0"/>
    <xf numFmtId="0" fontId="3" fillId="29" borderId="17" applyNumberFormat="0" applyFont="0" applyAlignment="0" applyProtection="0"/>
    <xf numFmtId="0" fontId="5" fillId="29" borderId="17" applyNumberFormat="0" applyFont="0" applyAlignment="0" applyProtection="0"/>
    <xf numFmtId="0" fontId="3" fillId="29" borderId="17" applyNumberFormat="0" applyFont="0" applyAlignment="0" applyProtection="0"/>
    <xf numFmtId="0" fontId="3" fillId="29" borderId="17" applyNumberFormat="0" applyFont="0" applyAlignment="0" applyProtection="0"/>
    <xf numFmtId="0" fontId="5" fillId="29" borderId="17" applyNumberFormat="0" applyFont="0" applyAlignment="0" applyProtection="0"/>
    <xf numFmtId="0" fontId="3" fillId="29" borderId="17" applyNumberFormat="0" applyFont="0" applyAlignment="0" applyProtection="0"/>
    <xf numFmtId="0" fontId="3" fillId="29" borderId="17" applyNumberFormat="0" applyFont="0" applyAlignment="0" applyProtection="0"/>
    <xf numFmtId="0" fontId="5" fillId="29" borderId="17" applyNumberFormat="0" applyFont="0" applyAlignment="0" applyProtection="0"/>
    <xf numFmtId="0" fontId="3" fillId="29" borderId="17" applyNumberFormat="0" applyFont="0" applyAlignment="0" applyProtection="0"/>
    <xf numFmtId="0" fontId="3" fillId="29" borderId="17" applyNumberFormat="0" applyFont="0" applyAlignment="0" applyProtection="0"/>
    <xf numFmtId="0" fontId="5" fillId="29" borderId="17" applyNumberFormat="0" applyFont="0" applyAlignment="0" applyProtection="0"/>
    <xf numFmtId="0" fontId="3" fillId="29" borderId="17" applyNumberFormat="0" applyFont="0" applyAlignment="0" applyProtection="0"/>
    <xf numFmtId="0" fontId="3" fillId="29" borderId="17" applyNumberFormat="0" applyFont="0" applyAlignment="0" applyProtection="0"/>
    <xf numFmtId="0" fontId="5" fillId="29" borderId="17" applyNumberFormat="0" applyFont="0" applyAlignment="0" applyProtection="0"/>
    <xf numFmtId="0" fontId="3" fillId="29" borderId="17" applyNumberFormat="0" applyFont="0" applyAlignment="0" applyProtection="0"/>
    <xf numFmtId="0" fontId="3" fillId="29" borderId="17" applyNumberFormat="0" applyFont="0" applyAlignment="0" applyProtection="0"/>
    <xf numFmtId="0" fontId="5" fillId="29" borderId="17" applyNumberFormat="0" applyFont="0" applyAlignment="0" applyProtection="0"/>
    <xf numFmtId="0" fontId="5" fillId="29" borderId="17" applyNumberFormat="0" applyFont="0" applyAlignment="0" applyProtection="0"/>
    <xf numFmtId="0" fontId="5" fillId="29" borderId="17" applyNumberFormat="0" applyFont="0" applyAlignment="0" applyProtection="0"/>
    <xf numFmtId="0" fontId="5" fillId="29" borderId="17" applyNumberFormat="0" applyFont="0" applyAlignment="0" applyProtection="0"/>
    <xf numFmtId="0" fontId="3" fillId="29" borderId="17" applyNumberFormat="0" applyFont="0" applyAlignment="0" applyProtection="0"/>
    <xf numFmtId="0" fontId="5" fillId="29" borderId="17" applyNumberFormat="0" applyFont="0" applyAlignment="0" applyProtection="0"/>
    <xf numFmtId="0" fontId="5" fillId="29" borderId="17" applyNumberFormat="0" applyFont="0" applyAlignment="0" applyProtection="0"/>
    <xf numFmtId="0" fontId="5" fillId="29" borderId="17" applyNumberFormat="0" applyFont="0" applyAlignment="0" applyProtection="0"/>
    <xf numFmtId="0" fontId="5" fillId="29" borderId="17" applyNumberFormat="0" applyFont="0" applyAlignment="0" applyProtection="0"/>
    <xf numFmtId="0" fontId="5" fillId="29" borderId="17" applyNumberFormat="0" applyFont="0" applyAlignment="0" applyProtection="0"/>
    <xf numFmtId="0" fontId="3" fillId="29" borderId="17" applyNumberFormat="0" applyFont="0" applyAlignment="0" applyProtection="0"/>
    <xf numFmtId="0" fontId="3" fillId="29" borderId="17" applyNumberFormat="0" applyFont="0" applyAlignment="0" applyProtection="0"/>
    <xf numFmtId="0" fontId="3" fillId="29" borderId="17" applyNumberFormat="0" applyFont="0" applyAlignment="0" applyProtection="0"/>
    <xf numFmtId="0" fontId="5" fillId="29" borderId="17" applyNumberFormat="0" applyFont="0" applyAlignment="0" applyProtection="0"/>
    <xf numFmtId="0" fontId="5" fillId="29" borderId="17" applyNumberFormat="0" applyFont="0" applyAlignment="0" applyProtection="0"/>
    <xf numFmtId="0" fontId="5" fillId="29" borderId="17" applyNumberFormat="0" applyFont="0" applyAlignment="0" applyProtection="0"/>
    <xf numFmtId="0" fontId="5" fillId="29" borderId="17" applyNumberFormat="0" applyFont="0" applyAlignment="0" applyProtection="0"/>
    <xf numFmtId="0" fontId="5" fillId="29" borderId="17" applyNumberFormat="0" applyFont="0" applyAlignment="0" applyProtection="0"/>
    <xf numFmtId="0" fontId="5" fillId="29" borderId="17" applyNumberFormat="0" applyFont="0" applyAlignment="0" applyProtection="0"/>
    <xf numFmtId="0" fontId="5" fillId="29" borderId="17" applyNumberFormat="0" applyFont="0" applyAlignment="0" applyProtection="0"/>
    <xf numFmtId="0" fontId="5" fillId="29" borderId="17" applyNumberFormat="0" applyFont="0" applyAlignment="0" applyProtection="0"/>
    <xf numFmtId="0" fontId="5" fillId="29" borderId="17" applyNumberFormat="0" applyFont="0" applyAlignment="0" applyProtection="0"/>
    <xf numFmtId="0" fontId="5" fillId="29" borderId="17" applyNumberFormat="0" applyFont="0" applyAlignment="0" applyProtection="0"/>
    <xf numFmtId="0" fontId="3" fillId="29" borderId="17" applyNumberFormat="0" applyFont="0" applyAlignment="0" applyProtection="0"/>
    <xf numFmtId="0" fontId="5" fillId="29" borderId="17" applyNumberFormat="0" applyFont="0" applyAlignment="0" applyProtection="0"/>
    <xf numFmtId="0" fontId="5" fillId="29" borderId="17" applyNumberFormat="0" applyFont="0" applyAlignment="0" applyProtection="0"/>
    <xf numFmtId="0" fontId="3" fillId="29" borderId="17" applyNumberFormat="0" applyFont="0" applyAlignment="0" applyProtection="0"/>
    <xf numFmtId="0" fontId="5" fillId="29" borderId="17" applyNumberFormat="0" applyFont="0" applyAlignment="0" applyProtection="0"/>
    <xf numFmtId="0" fontId="5" fillId="29" borderId="17" applyNumberFormat="0" applyFont="0" applyAlignment="0" applyProtection="0"/>
    <xf numFmtId="0" fontId="3" fillId="29" borderId="17" applyNumberFormat="0" applyFont="0" applyAlignment="0" applyProtection="0"/>
    <xf numFmtId="0" fontId="5" fillId="29" borderId="17" applyNumberFormat="0" applyFont="0" applyAlignment="0" applyProtection="0"/>
    <xf numFmtId="0" fontId="5" fillId="29" borderId="17" applyNumberFormat="0" applyFont="0" applyAlignment="0" applyProtection="0"/>
    <xf numFmtId="0" fontId="3" fillId="29" borderId="17" applyNumberFormat="0" applyFont="0" applyAlignment="0" applyProtection="0"/>
    <xf numFmtId="0" fontId="5" fillId="29" borderId="17" applyNumberFormat="0" applyFont="0" applyAlignment="0" applyProtection="0"/>
    <xf numFmtId="0" fontId="5" fillId="29" borderId="17" applyNumberFormat="0" applyFont="0" applyAlignment="0" applyProtection="0"/>
    <xf numFmtId="0" fontId="3" fillId="29" borderId="17" applyNumberFormat="0" applyFont="0" applyAlignment="0" applyProtection="0"/>
    <xf numFmtId="0" fontId="5" fillId="29" borderId="17" applyNumberFormat="0" applyFont="0" applyAlignment="0" applyProtection="0"/>
    <xf numFmtId="0" fontId="5" fillId="29" borderId="17" applyNumberFormat="0" applyFont="0" applyAlignment="0" applyProtection="0"/>
    <xf numFmtId="0" fontId="5" fillId="29" borderId="17" applyNumberFormat="0" applyFont="0" applyAlignment="0" applyProtection="0"/>
    <xf numFmtId="0" fontId="3" fillId="29" borderId="17" applyNumberFormat="0" applyFont="0" applyAlignment="0" applyProtection="0"/>
    <xf numFmtId="0" fontId="3" fillId="29" borderId="17" applyNumberFormat="0" applyFont="0" applyAlignment="0" applyProtection="0"/>
    <xf numFmtId="0" fontId="3" fillId="29" borderId="17" applyNumberFormat="0" applyFont="0" applyAlignment="0" applyProtection="0"/>
    <xf numFmtId="0" fontId="3" fillId="29" borderId="17" applyNumberFormat="0" applyFont="0" applyAlignment="0" applyProtection="0"/>
    <xf numFmtId="0" fontId="3" fillId="29" borderId="17" applyNumberFormat="0" applyFont="0" applyAlignment="0" applyProtection="0"/>
    <xf numFmtId="0" fontId="3" fillId="29" borderId="17" applyNumberFormat="0" applyFont="0" applyAlignment="0" applyProtection="0"/>
    <xf numFmtId="0" fontId="5" fillId="29" borderId="17" applyNumberFormat="0" applyFont="0" applyAlignment="0" applyProtection="0"/>
    <xf numFmtId="0" fontId="5" fillId="29" borderId="17" applyNumberFormat="0" applyFont="0" applyAlignment="0" applyProtection="0"/>
    <xf numFmtId="0" fontId="5" fillId="29" borderId="17" applyNumberFormat="0" applyFont="0" applyAlignment="0" applyProtection="0"/>
    <xf numFmtId="0" fontId="5" fillId="29" borderId="17" applyNumberFormat="0" applyFont="0" applyAlignment="0" applyProtection="0"/>
    <xf numFmtId="0" fontId="5" fillId="29" borderId="17" applyNumberFormat="0" applyFont="0" applyAlignment="0" applyProtection="0"/>
    <xf numFmtId="0" fontId="5" fillId="29" borderId="17" applyNumberFormat="0" applyFont="0" applyAlignment="0" applyProtection="0"/>
    <xf numFmtId="0" fontId="5" fillId="29" borderId="17" applyNumberFormat="0" applyFont="0" applyAlignment="0" applyProtection="0"/>
    <xf numFmtId="0" fontId="3" fillId="29" borderId="17" applyNumberFormat="0" applyFont="0" applyAlignment="0" applyProtection="0"/>
    <xf numFmtId="0" fontId="3" fillId="29" borderId="17" applyNumberFormat="0" applyFont="0" applyAlignment="0" applyProtection="0"/>
    <xf numFmtId="0" fontId="3" fillId="29" borderId="17" applyNumberFormat="0" applyFont="0" applyAlignment="0" applyProtection="0"/>
    <xf numFmtId="0" fontId="3" fillId="29" borderId="17" applyNumberFormat="0" applyFont="0" applyAlignment="0" applyProtection="0"/>
    <xf numFmtId="0" fontId="3" fillId="29" borderId="17" applyNumberFormat="0" applyFont="0" applyAlignment="0" applyProtection="0"/>
    <xf numFmtId="0" fontId="3" fillId="29" borderId="17" applyNumberFormat="0" applyFont="0" applyAlignment="0" applyProtection="0"/>
    <xf numFmtId="0" fontId="3" fillId="29" borderId="17" applyNumberFormat="0" applyFont="0" applyAlignment="0" applyProtection="0"/>
    <xf numFmtId="0" fontId="3" fillId="29" borderId="17" applyNumberFormat="0" applyFont="0" applyAlignment="0" applyProtection="0"/>
    <xf numFmtId="0" fontId="3" fillId="29" borderId="17" applyNumberFormat="0" applyFont="0" applyAlignment="0" applyProtection="0"/>
    <xf numFmtId="0" fontId="3" fillId="29" borderId="17" applyNumberFormat="0" applyFont="0" applyAlignment="0" applyProtection="0"/>
    <xf numFmtId="0" fontId="3" fillId="29" borderId="17" applyNumberFormat="0" applyFont="0" applyAlignment="0" applyProtection="0"/>
    <xf numFmtId="0" fontId="3" fillId="29" borderId="17" applyNumberFormat="0" applyFont="0" applyAlignment="0" applyProtection="0"/>
    <xf numFmtId="0" fontId="19" fillId="26" borderId="18" applyNumberFormat="0" applyAlignment="0" applyProtection="0"/>
    <xf numFmtId="0" fontId="19" fillId="26" borderId="18" applyNumberFormat="0" applyAlignment="0" applyProtection="0"/>
    <xf numFmtId="0" fontId="19" fillId="26" borderId="18" applyNumberFormat="0" applyAlignment="0" applyProtection="0"/>
    <xf numFmtId="0" fontId="19" fillId="26" borderId="18" applyNumberFormat="0" applyAlignment="0" applyProtection="0"/>
    <xf numFmtId="0" fontId="19" fillId="26" borderId="18" applyNumberFormat="0" applyAlignment="0" applyProtection="0"/>
    <xf numFmtId="0" fontId="19" fillId="26" borderId="18" applyNumberFormat="0" applyAlignment="0" applyProtection="0"/>
    <xf numFmtId="0" fontId="19" fillId="26" borderId="18" applyNumberFormat="0" applyAlignment="0" applyProtection="0"/>
    <xf numFmtId="0" fontId="19" fillId="26" borderId="18" applyNumberFormat="0" applyAlignment="0" applyProtection="0"/>
    <xf numFmtId="0" fontId="19" fillId="26" borderId="18" applyNumberFormat="0" applyAlignment="0" applyProtection="0"/>
    <xf numFmtId="0" fontId="19" fillId="26" borderId="18" applyNumberFormat="0" applyAlignment="0" applyProtection="0"/>
    <xf numFmtId="0" fontId="19" fillId="26" borderId="18" applyNumberFormat="0" applyAlignment="0" applyProtection="0"/>
    <xf numFmtId="0" fontId="19" fillId="26" borderId="18" applyNumberFormat="0" applyAlignment="0" applyProtection="0"/>
    <xf numFmtId="0" fontId="19" fillId="26" borderId="18" applyNumberFormat="0" applyAlignment="0" applyProtection="0"/>
    <xf numFmtId="0" fontId="19" fillId="26" borderId="18" applyNumberFormat="0" applyAlignment="0" applyProtection="0"/>
    <xf numFmtId="0" fontId="19" fillId="26" borderId="18" applyNumberFormat="0" applyAlignment="0" applyProtection="0"/>
    <xf numFmtId="0" fontId="19" fillId="26" borderId="18" applyNumberFormat="0" applyAlignment="0" applyProtection="0"/>
    <xf numFmtId="0" fontId="19" fillId="26" borderId="18" applyNumberFormat="0" applyAlignment="0" applyProtection="0"/>
    <xf numFmtId="0" fontId="19" fillId="26" borderId="18" applyNumberFormat="0" applyAlignment="0" applyProtection="0"/>
    <xf numFmtId="0" fontId="19" fillId="26" borderId="18" applyNumberFormat="0" applyAlignment="0" applyProtection="0"/>
    <xf numFmtId="0" fontId="19" fillId="26" borderId="18" applyNumberFormat="0" applyAlignment="0" applyProtection="0"/>
    <xf numFmtId="0" fontId="19" fillId="26" borderId="18" applyNumberFormat="0" applyAlignment="0" applyProtection="0"/>
    <xf numFmtId="0" fontId="19" fillId="26" borderId="18" applyNumberFormat="0" applyAlignment="0" applyProtection="0"/>
    <xf numFmtId="0" fontId="19" fillId="26" borderId="18" applyNumberFormat="0" applyAlignment="0" applyProtection="0"/>
    <xf numFmtId="0" fontId="19" fillId="26" borderId="18" applyNumberFormat="0" applyAlignment="0" applyProtection="0"/>
    <xf numFmtId="0" fontId="19" fillId="26" borderId="18" applyNumberFormat="0" applyAlignment="0" applyProtection="0"/>
    <xf numFmtId="0" fontId="19" fillId="26" borderId="18" applyNumberFormat="0" applyAlignment="0" applyProtection="0"/>
    <xf numFmtId="0" fontId="19" fillId="26" borderId="18" applyNumberFormat="0" applyAlignment="0" applyProtection="0"/>
    <xf numFmtId="0" fontId="19" fillId="26" borderId="18" applyNumberFormat="0" applyAlignment="0" applyProtection="0"/>
    <xf numFmtId="0" fontId="19" fillId="26" borderId="18" applyNumberFormat="0" applyAlignment="0" applyProtection="0"/>
    <xf numFmtId="0" fontId="19" fillId="26" borderId="18" applyNumberFormat="0" applyAlignment="0" applyProtection="0"/>
    <xf numFmtId="0" fontId="19" fillId="26" borderId="18" applyNumberFormat="0" applyAlignment="0" applyProtection="0"/>
    <xf numFmtId="0" fontId="19" fillId="26" borderId="18" applyNumberFormat="0" applyAlignment="0" applyProtection="0"/>
    <xf numFmtId="0" fontId="19" fillId="26" borderId="18" applyNumberFormat="0" applyAlignment="0" applyProtection="0"/>
    <xf numFmtId="0" fontId="19" fillId="26" borderId="18" applyNumberFormat="0" applyAlignment="0" applyProtection="0"/>
    <xf numFmtId="0" fontId="19" fillId="26" borderId="18" applyNumberFormat="0" applyAlignment="0" applyProtection="0"/>
    <xf numFmtId="0" fontId="19" fillId="26" borderId="18" applyNumberFormat="0" applyAlignment="0" applyProtection="0"/>
    <xf numFmtId="0" fontId="19" fillId="26" borderId="18" applyNumberFormat="0" applyAlignment="0" applyProtection="0"/>
    <xf numFmtId="0" fontId="19" fillId="26" borderId="18" applyNumberFormat="0" applyAlignment="0" applyProtection="0"/>
    <xf numFmtId="0" fontId="19" fillId="26" borderId="18" applyNumberFormat="0" applyAlignment="0" applyProtection="0"/>
    <xf numFmtId="0" fontId="19" fillId="26" borderId="18" applyNumberForma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5"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5"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5"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19" applyNumberFormat="0" applyFill="0" applyAlignment="0" applyProtection="0"/>
    <xf numFmtId="0" fontId="21" fillId="0" borderId="19" applyNumberFormat="0" applyFill="0" applyAlignment="0" applyProtection="0"/>
    <xf numFmtId="0" fontId="21" fillId="0" borderId="19" applyNumberFormat="0" applyFill="0" applyAlignment="0" applyProtection="0"/>
    <xf numFmtId="0" fontId="21" fillId="0" borderId="19" applyNumberFormat="0" applyFill="0" applyAlignment="0" applyProtection="0"/>
    <xf numFmtId="0" fontId="21" fillId="0" borderId="19" applyNumberFormat="0" applyFill="0" applyAlignment="0" applyProtection="0"/>
    <xf numFmtId="0" fontId="21" fillId="0" borderId="19" applyNumberFormat="0" applyFill="0" applyAlignment="0" applyProtection="0"/>
    <xf numFmtId="0" fontId="21" fillId="0" borderId="19" applyNumberFormat="0" applyFill="0" applyAlignment="0" applyProtection="0"/>
    <xf numFmtId="0" fontId="21" fillId="0" borderId="19" applyNumberFormat="0" applyFill="0" applyAlignment="0" applyProtection="0"/>
    <xf numFmtId="0" fontId="21" fillId="0" borderId="19" applyNumberFormat="0" applyFill="0" applyAlignment="0" applyProtection="0"/>
    <xf numFmtId="0" fontId="21" fillId="0" borderId="19" applyNumberFormat="0" applyFill="0" applyAlignment="0" applyProtection="0"/>
    <xf numFmtId="0" fontId="21" fillId="0" borderId="19" applyNumberFormat="0" applyFill="0" applyAlignment="0" applyProtection="0"/>
    <xf numFmtId="0" fontId="21" fillId="0" borderId="19" applyNumberFormat="0" applyFill="0" applyAlignment="0" applyProtection="0"/>
    <xf numFmtId="0" fontId="21" fillId="0" borderId="19" applyNumberFormat="0" applyFill="0" applyAlignment="0" applyProtection="0"/>
    <xf numFmtId="0" fontId="21" fillId="0" borderId="19" applyNumberFormat="0" applyFill="0" applyAlignment="0" applyProtection="0"/>
    <xf numFmtId="0" fontId="21" fillId="0" borderId="19" applyNumberFormat="0" applyFill="0" applyAlignment="0" applyProtection="0"/>
    <xf numFmtId="0" fontId="21" fillId="0" borderId="19" applyNumberFormat="0" applyFill="0" applyAlignment="0" applyProtection="0"/>
    <xf numFmtId="0" fontId="21" fillId="0" borderId="19" applyNumberFormat="0" applyFill="0" applyAlignment="0" applyProtection="0"/>
    <xf numFmtId="0" fontId="21" fillId="0" borderId="19" applyNumberFormat="0" applyFill="0" applyAlignment="0" applyProtection="0"/>
    <xf numFmtId="0" fontId="21" fillId="0" borderId="19" applyNumberFormat="0" applyFill="0" applyAlignment="0" applyProtection="0"/>
    <xf numFmtId="0" fontId="21" fillId="0" borderId="19" applyNumberFormat="0" applyFill="0" applyAlignment="0" applyProtection="0"/>
    <xf numFmtId="0" fontId="21" fillId="0" borderId="19" applyNumberFormat="0" applyFill="0" applyAlignment="0" applyProtection="0"/>
    <xf numFmtId="0" fontId="21" fillId="0" borderId="19" applyNumberFormat="0" applyFill="0" applyAlignment="0" applyProtection="0"/>
    <xf numFmtId="0" fontId="21" fillId="0" borderId="19" applyNumberFormat="0" applyFill="0" applyAlignment="0" applyProtection="0"/>
    <xf numFmtId="0" fontId="21" fillId="0" borderId="19" applyNumberFormat="0" applyFill="0" applyAlignment="0" applyProtection="0"/>
    <xf numFmtId="0" fontId="21" fillId="0" borderId="19" applyNumberFormat="0" applyFill="0" applyAlignment="0" applyProtection="0"/>
    <xf numFmtId="0" fontId="21" fillId="0" borderId="19" applyNumberFormat="0" applyFill="0" applyAlignment="0" applyProtection="0"/>
    <xf numFmtId="0" fontId="21" fillId="0" borderId="19" applyNumberFormat="0" applyFill="0" applyAlignment="0" applyProtection="0"/>
    <xf numFmtId="0" fontId="21" fillId="0" borderId="19" applyNumberFormat="0" applyFill="0" applyAlignment="0" applyProtection="0"/>
    <xf numFmtId="0" fontId="21" fillId="0" borderId="19" applyNumberFormat="0" applyFill="0" applyAlignment="0" applyProtection="0"/>
    <xf numFmtId="0" fontId="21" fillId="0" borderId="19" applyNumberFormat="0" applyFill="0" applyAlignment="0" applyProtection="0"/>
    <xf numFmtId="0" fontId="21" fillId="0" borderId="19" applyNumberFormat="0" applyFill="0" applyAlignment="0" applyProtection="0"/>
    <xf numFmtId="0" fontId="21" fillId="0" borderId="19" applyNumberFormat="0" applyFill="0" applyAlignment="0" applyProtection="0"/>
    <xf numFmtId="0" fontId="21" fillId="0" borderId="19" applyNumberFormat="0" applyFill="0" applyAlignment="0" applyProtection="0"/>
    <xf numFmtId="0" fontId="21" fillId="0" borderId="19" applyNumberFormat="0" applyFill="0" applyAlignment="0" applyProtection="0"/>
    <xf numFmtId="0" fontId="21" fillId="0" borderId="19" applyNumberFormat="0" applyFill="0" applyAlignment="0" applyProtection="0"/>
    <xf numFmtId="0" fontId="21" fillId="0" borderId="19" applyNumberFormat="0" applyFill="0" applyAlignment="0" applyProtection="0"/>
    <xf numFmtId="0" fontId="21" fillId="0" borderId="19" applyNumberFormat="0" applyFill="0" applyAlignment="0" applyProtection="0"/>
    <xf numFmtId="0" fontId="21" fillId="0" borderId="19" applyNumberFormat="0" applyFill="0" applyAlignment="0" applyProtection="0"/>
    <xf numFmtId="0" fontId="21" fillId="0" borderId="19" applyNumberFormat="0" applyFill="0" applyAlignment="0" applyProtection="0"/>
    <xf numFmtId="0" fontId="21" fillId="0" borderId="19" applyNumberFormat="0" applyFill="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43" fontId="2" fillId="0" borderId="0" applyFont="0" applyFill="0" applyBorder="0" applyAlignment="0" applyProtection="0"/>
    <xf numFmtId="0" fontId="2" fillId="0" borderId="0"/>
    <xf numFmtId="0" fontId="2" fillId="0" borderId="0"/>
    <xf numFmtId="44" fontId="2" fillId="0" borderId="0" applyFont="0" applyFill="0" applyBorder="0" applyAlignment="0" applyProtection="0"/>
    <xf numFmtId="0" fontId="33" fillId="0" borderId="0"/>
    <xf numFmtId="0" fontId="34" fillId="0" borderId="0"/>
    <xf numFmtId="43" fontId="5" fillId="0" borderId="0" applyFont="0" applyFill="0" applyBorder="0" applyAlignment="0" applyProtection="0"/>
    <xf numFmtId="44" fontId="2" fillId="0" borderId="0" applyFont="0" applyFill="0" applyBorder="0" applyAlignment="0" applyProtection="0"/>
    <xf numFmtId="0" fontId="2" fillId="44" borderId="0" applyNumberFormat="0" applyBorder="0" applyAlignment="0" applyProtection="0"/>
    <xf numFmtId="0" fontId="47" fillId="44" borderId="0" applyNumberFormat="0" applyBorder="0" applyAlignment="0" applyProtection="0"/>
    <xf numFmtId="0" fontId="2" fillId="44" borderId="0" applyNumberFormat="0" applyBorder="0" applyAlignment="0" applyProtection="0"/>
    <xf numFmtId="0" fontId="2" fillId="48" borderId="0" applyNumberFormat="0" applyBorder="0" applyAlignment="0" applyProtection="0"/>
    <xf numFmtId="0" fontId="47" fillId="48" borderId="0" applyNumberFormat="0" applyBorder="0" applyAlignment="0" applyProtection="0"/>
    <xf numFmtId="0" fontId="2" fillId="48" borderId="0" applyNumberFormat="0" applyBorder="0" applyAlignment="0" applyProtection="0"/>
    <xf numFmtId="0" fontId="2" fillId="52" borderId="0" applyNumberFormat="0" applyBorder="0" applyAlignment="0" applyProtection="0"/>
    <xf numFmtId="0" fontId="47" fillId="52" borderId="0" applyNumberFormat="0" applyBorder="0" applyAlignment="0" applyProtection="0"/>
    <xf numFmtId="0" fontId="2" fillId="52" borderId="0" applyNumberFormat="0" applyBorder="0" applyAlignment="0" applyProtection="0"/>
    <xf numFmtId="0" fontId="2" fillId="56" borderId="0" applyNumberFormat="0" applyBorder="0" applyAlignment="0" applyProtection="0"/>
    <xf numFmtId="0" fontId="47" fillId="56" borderId="0" applyNumberFormat="0" applyBorder="0" applyAlignment="0" applyProtection="0"/>
    <xf numFmtId="0" fontId="2" fillId="56" borderId="0" applyNumberFormat="0" applyBorder="0" applyAlignment="0" applyProtection="0"/>
    <xf numFmtId="0" fontId="2" fillId="60" borderId="0" applyNumberFormat="0" applyBorder="0" applyAlignment="0" applyProtection="0"/>
    <xf numFmtId="0" fontId="47" fillId="60" borderId="0" applyNumberFormat="0" applyBorder="0" applyAlignment="0" applyProtection="0"/>
    <xf numFmtId="0" fontId="2" fillId="60" borderId="0" applyNumberFormat="0" applyBorder="0" applyAlignment="0" applyProtection="0"/>
    <xf numFmtId="0" fontId="2" fillId="64" borderId="0" applyNumberFormat="0" applyBorder="0" applyAlignment="0" applyProtection="0"/>
    <xf numFmtId="0" fontId="47" fillId="64" borderId="0" applyNumberFormat="0" applyBorder="0" applyAlignment="0" applyProtection="0"/>
    <xf numFmtId="0" fontId="2" fillId="64" borderId="0" applyNumberFormat="0" applyBorder="0" applyAlignment="0" applyProtection="0"/>
    <xf numFmtId="0" fontId="2" fillId="45" borderId="0" applyNumberFormat="0" applyBorder="0" applyAlignment="0" applyProtection="0"/>
    <xf numFmtId="0" fontId="47" fillId="45"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47" fillId="49"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47" fillId="53"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47" fillId="57"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47" fillId="61" borderId="0" applyNumberFormat="0" applyBorder="0" applyAlignment="0" applyProtection="0"/>
    <xf numFmtId="0" fontId="2" fillId="61" borderId="0" applyNumberFormat="0" applyBorder="0" applyAlignment="0" applyProtection="0"/>
    <xf numFmtId="0" fontId="2" fillId="65" borderId="0" applyNumberFormat="0" applyBorder="0" applyAlignment="0" applyProtection="0"/>
    <xf numFmtId="0" fontId="47" fillId="65" borderId="0" applyNumberFormat="0" applyBorder="0" applyAlignment="0" applyProtection="0"/>
    <xf numFmtId="0" fontId="2" fillId="65" borderId="0" applyNumberFormat="0" applyBorder="0" applyAlignment="0" applyProtection="0"/>
    <xf numFmtId="0" fontId="48" fillId="46" borderId="0" applyNumberFormat="0" applyBorder="0" applyAlignment="0" applyProtection="0"/>
    <xf numFmtId="0" fontId="25" fillId="46" borderId="0" applyNumberFormat="0" applyBorder="0" applyAlignment="0" applyProtection="0"/>
    <xf numFmtId="0" fontId="48" fillId="50" borderId="0" applyNumberFormat="0" applyBorder="0" applyAlignment="0" applyProtection="0"/>
    <xf numFmtId="0" fontId="25" fillId="50" borderId="0" applyNumberFormat="0" applyBorder="0" applyAlignment="0" applyProtection="0"/>
    <xf numFmtId="0" fontId="48" fillId="54" borderId="0" applyNumberFormat="0" applyBorder="0" applyAlignment="0" applyProtection="0"/>
    <xf numFmtId="0" fontId="25" fillId="54" borderId="0" applyNumberFormat="0" applyBorder="0" applyAlignment="0" applyProtection="0"/>
    <xf numFmtId="0" fontId="48" fillId="58" borderId="0" applyNumberFormat="0" applyBorder="0" applyAlignment="0" applyProtection="0"/>
    <xf numFmtId="0" fontId="25" fillId="58" borderId="0" applyNumberFormat="0" applyBorder="0" applyAlignment="0" applyProtection="0"/>
    <xf numFmtId="0" fontId="48" fillId="62" borderId="0" applyNumberFormat="0" applyBorder="0" applyAlignment="0" applyProtection="0"/>
    <xf numFmtId="0" fontId="25" fillId="62" borderId="0" applyNumberFormat="0" applyBorder="0" applyAlignment="0" applyProtection="0"/>
    <xf numFmtId="0" fontId="48" fillId="66" borderId="0" applyNumberFormat="0" applyBorder="0" applyAlignment="0" applyProtection="0"/>
    <xf numFmtId="0" fontId="25" fillId="66" borderId="0" applyNumberFormat="0" applyBorder="0" applyAlignment="0" applyProtection="0"/>
    <xf numFmtId="0" fontId="48" fillId="43" borderId="0" applyNumberFormat="0" applyBorder="0" applyAlignment="0" applyProtection="0"/>
    <xf numFmtId="0" fontId="25" fillId="43" borderId="0" applyNumberFormat="0" applyBorder="0" applyAlignment="0" applyProtection="0"/>
    <xf numFmtId="0" fontId="48" fillId="47" borderId="0" applyNumberFormat="0" applyBorder="0" applyAlignment="0" applyProtection="0"/>
    <xf numFmtId="0" fontId="25" fillId="47" borderId="0" applyNumberFormat="0" applyBorder="0" applyAlignment="0" applyProtection="0"/>
    <xf numFmtId="0" fontId="48" fillId="51" borderId="0" applyNumberFormat="0" applyBorder="0" applyAlignment="0" applyProtection="0"/>
    <xf numFmtId="0" fontId="25" fillId="51" borderId="0" applyNumberFormat="0" applyBorder="0" applyAlignment="0" applyProtection="0"/>
    <xf numFmtId="0" fontId="48" fillId="55" borderId="0" applyNumberFormat="0" applyBorder="0" applyAlignment="0" applyProtection="0"/>
    <xf numFmtId="0" fontId="25" fillId="55" borderId="0" applyNumberFormat="0" applyBorder="0" applyAlignment="0" applyProtection="0"/>
    <xf numFmtId="0" fontId="48" fillId="59" borderId="0" applyNumberFormat="0" applyBorder="0" applyAlignment="0" applyProtection="0"/>
    <xf numFmtId="0" fontId="25" fillId="59" borderId="0" applyNumberFormat="0" applyBorder="0" applyAlignment="0" applyProtection="0"/>
    <xf numFmtId="0" fontId="48" fillId="63" borderId="0" applyNumberFormat="0" applyBorder="0" applyAlignment="0" applyProtection="0"/>
    <xf numFmtId="0" fontId="25" fillId="63" borderId="0" applyNumberFormat="0" applyBorder="0" applyAlignment="0" applyProtection="0"/>
    <xf numFmtId="0" fontId="49" fillId="37" borderId="0" applyNumberFormat="0" applyBorder="0" applyAlignment="0" applyProtection="0"/>
    <xf numFmtId="0" fontId="40" fillId="37" borderId="0" applyNumberFormat="0" applyBorder="0" applyAlignment="0" applyProtection="0"/>
    <xf numFmtId="0" fontId="50" fillId="40" borderId="27" applyNumberFormat="0" applyAlignment="0" applyProtection="0"/>
    <xf numFmtId="0" fontId="44" fillId="40" borderId="27" applyNumberFormat="0" applyAlignment="0" applyProtection="0"/>
    <xf numFmtId="0" fontId="51" fillId="41" borderId="30" applyNumberFormat="0" applyAlignment="0" applyProtection="0"/>
    <xf numFmtId="0" fontId="23" fillId="41" borderId="30" applyNumberFormat="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7" fillId="0" borderId="0" applyFont="0" applyFill="0" applyBorder="0" applyAlignment="0" applyProtection="0"/>
    <xf numFmtId="43" fontId="2"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4" fontId="5"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5"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3" fillId="67" borderId="0" applyNumberFormat="0" applyAlignment="0">
      <alignment horizontal="right"/>
    </xf>
    <xf numFmtId="0" fontId="3" fillId="67" borderId="0" applyNumberFormat="0" applyAlignment="0">
      <alignment horizontal="right"/>
    </xf>
    <xf numFmtId="0" fontId="3" fillId="68" borderId="0" applyNumberFormat="0" applyAlignment="0"/>
    <xf numFmtId="0" fontId="3" fillId="68" borderId="0" applyNumberFormat="0" applyAlignment="0"/>
    <xf numFmtId="0" fontId="52" fillId="0" borderId="0" applyNumberFormat="0" applyFill="0" applyBorder="0" applyAlignment="0" applyProtection="0"/>
    <xf numFmtId="0" fontId="46" fillId="0" borderId="0" applyNumberFormat="0" applyFill="0" applyBorder="0" applyAlignment="0" applyProtection="0"/>
    <xf numFmtId="0" fontId="53" fillId="36" borderId="0" applyNumberFormat="0" applyBorder="0" applyAlignment="0" applyProtection="0"/>
    <xf numFmtId="0" fontId="39" fillId="36" borderId="0" applyNumberFormat="0" applyBorder="0" applyAlignment="0" applyProtection="0"/>
    <xf numFmtId="0" fontId="54" fillId="0" borderId="24" applyNumberFormat="0" applyFill="0" applyAlignment="0" applyProtection="0"/>
    <xf numFmtId="0" fontId="36" fillId="0" borderId="24" applyNumberFormat="0" applyFill="0" applyAlignment="0" applyProtection="0"/>
    <xf numFmtId="0" fontId="55" fillId="0" borderId="25" applyNumberFormat="0" applyFill="0" applyAlignment="0" applyProtection="0"/>
    <xf numFmtId="0" fontId="37" fillId="0" borderId="25" applyNumberFormat="0" applyFill="0" applyAlignment="0" applyProtection="0"/>
    <xf numFmtId="0" fontId="56" fillId="0" borderId="26" applyNumberFormat="0" applyFill="0" applyAlignment="0" applyProtection="0"/>
    <xf numFmtId="0" fontId="38" fillId="0" borderId="26" applyNumberFormat="0" applyFill="0" applyAlignment="0" applyProtection="0"/>
    <xf numFmtId="0" fontId="56" fillId="0" borderId="0" applyNumberFormat="0" applyFill="0" applyBorder="0" applyAlignment="0" applyProtection="0"/>
    <xf numFmtId="0" fontId="38" fillId="0" borderId="0" applyNumberFormat="0" applyFill="0" applyBorder="0" applyAlignment="0" applyProtection="0"/>
    <xf numFmtId="0" fontId="57"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59"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39" borderId="27" applyNumberFormat="0" applyAlignment="0" applyProtection="0"/>
    <xf numFmtId="0" fontId="42" fillId="39" borderId="27" applyNumberFormat="0" applyAlignment="0" applyProtection="0"/>
    <xf numFmtId="0" fontId="63" fillId="0" borderId="29" applyNumberFormat="0" applyFill="0" applyAlignment="0" applyProtection="0"/>
    <xf numFmtId="0" fontId="45" fillId="0" borderId="29" applyNumberFormat="0" applyFill="0" applyAlignment="0" applyProtection="0"/>
    <xf numFmtId="0" fontId="64" fillId="38" borderId="0" applyNumberFormat="0" applyBorder="0" applyAlignment="0" applyProtection="0"/>
    <xf numFmtId="0" fontId="41" fillId="38" borderId="0" applyNumberFormat="0" applyBorder="0" applyAlignment="0" applyProtection="0"/>
    <xf numFmtId="0" fontId="3" fillId="0" borderId="0"/>
    <xf numFmtId="0" fontId="3" fillId="0" borderId="0"/>
    <xf numFmtId="0" fontId="3" fillId="0" borderId="0"/>
    <xf numFmtId="0" fontId="10"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5" fillId="0" borderId="0"/>
    <xf numFmtId="0" fontId="3" fillId="0" borderId="0"/>
    <xf numFmtId="0" fontId="2" fillId="0" borderId="0"/>
    <xf numFmtId="0" fontId="34" fillId="0" borderId="0"/>
    <xf numFmtId="0" fontId="3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4" fillId="0" borderId="0"/>
    <xf numFmtId="0" fontId="34" fillId="0" borderId="0"/>
    <xf numFmtId="0" fontId="34" fillId="0" borderId="0"/>
    <xf numFmtId="0" fontId="3" fillId="0" borderId="0"/>
    <xf numFmtId="0" fontId="3" fillId="0" borderId="0"/>
    <xf numFmtId="0" fontId="3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4" fillId="0" borderId="0"/>
    <xf numFmtId="0" fontId="34" fillId="0" borderId="0"/>
    <xf numFmtId="0" fontId="3" fillId="0" borderId="0"/>
    <xf numFmtId="0" fontId="3" fillId="0" borderId="0"/>
    <xf numFmtId="0" fontId="3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4" fillId="0" borderId="0"/>
    <xf numFmtId="0" fontId="2" fillId="42" borderId="31" applyNumberFormat="0" applyFont="0" applyAlignment="0" applyProtection="0"/>
    <xf numFmtId="0" fontId="2" fillId="42" borderId="31" applyNumberFormat="0" applyFont="0" applyAlignment="0" applyProtection="0"/>
    <xf numFmtId="0" fontId="65" fillId="40" borderId="28" applyNumberFormat="0" applyAlignment="0" applyProtection="0"/>
    <xf numFmtId="0" fontId="43" fillId="40" borderId="28" applyNumberFormat="0" applyAlignment="0" applyProtection="0"/>
    <xf numFmtId="9" fontId="3" fillId="0" borderId="0" applyFont="0" applyFill="0" applyBorder="0" applyProtection="0"/>
    <xf numFmtId="9" fontId="47" fillId="0" borderId="0" applyFont="0" applyFill="0" applyBorder="0" applyAlignment="0" applyProtection="0"/>
    <xf numFmtId="9" fontId="10" fillId="0" borderId="0" applyFont="0" applyFill="0" applyBorder="0" applyAlignment="0" applyProtection="0"/>
    <xf numFmtId="9" fontId="5" fillId="0" borderId="0" applyFont="0" applyFill="0" applyBorder="0" applyAlignment="0" applyProtection="0"/>
    <xf numFmtId="0" fontId="35" fillId="0" borderId="0" applyNumberFormat="0" applyFill="0" applyBorder="0" applyAlignment="0" applyProtection="0"/>
    <xf numFmtId="0" fontId="66" fillId="0" borderId="32" applyNumberFormat="0" applyFill="0" applyAlignment="0" applyProtection="0"/>
    <xf numFmtId="0" fontId="1" fillId="0" borderId="32" applyNumberFormat="0" applyFill="0" applyAlignment="0" applyProtection="0"/>
    <xf numFmtId="0" fontId="67" fillId="0" borderId="0" applyNumberFormat="0" applyFill="0" applyBorder="0" applyAlignment="0" applyProtection="0"/>
    <xf numFmtId="0" fontId="24" fillId="0" borderId="0" applyNumberFormat="0" applyFill="0" applyBorder="0" applyAlignment="0" applyProtection="0"/>
    <xf numFmtId="0" fontId="87" fillId="0" borderId="0"/>
    <xf numFmtId="0" fontId="87" fillId="0" borderId="0"/>
    <xf numFmtId="0" fontId="87" fillId="0" borderId="0"/>
    <xf numFmtId="0" fontId="87" fillId="0" borderId="0"/>
  </cellStyleXfs>
  <cellXfs count="238">
    <xf numFmtId="0" fontId="0" fillId="0" borderId="0" xfId="0"/>
    <xf numFmtId="0" fontId="0" fillId="2" borderId="0" xfId="0" applyFill="1"/>
    <xf numFmtId="0" fontId="0" fillId="0" borderId="1" xfId="0" applyBorder="1"/>
    <xf numFmtId="0" fontId="0" fillId="0" borderId="0" xfId="0" applyBorder="1"/>
    <xf numFmtId="0" fontId="0" fillId="0" borderId="6" xfId="0" applyBorder="1"/>
    <xf numFmtId="0" fontId="0" fillId="0" borderId="7" xfId="0" applyBorder="1"/>
    <xf numFmtId="0" fontId="0" fillId="0" borderId="0" xfId="0"/>
    <xf numFmtId="0" fontId="0" fillId="0" borderId="6" xfId="0" applyBorder="1"/>
    <xf numFmtId="166" fontId="0" fillId="0" borderId="0" xfId="1" applyNumberFormat="1" applyFont="1"/>
    <xf numFmtId="166" fontId="0" fillId="0" borderId="0" xfId="0" applyNumberFormat="1"/>
    <xf numFmtId="0" fontId="0" fillId="0" borderId="0" xfId="0" applyAlignment="1">
      <alignment wrapText="1"/>
    </xf>
    <xf numFmtId="166" fontId="0" fillId="0" borderId="1" xfId="1" applyNumberFormat="1" applyFont="1" applyBorder="1"/>
    <xf numFmtId="44" fontId="0" fillId="0" borderId="1" xfId="20539" applyFont="1" applyBorder="1"/>
    <xf numFmtId="0" fontId="24" fillId="0" borderId="0" xfId="0" applyFont="1"/>
    <xf numFmtId="44" fontId="0" fillId="0" borderId="0" xfId="0" applyNumberFormat="1"/>
    <xf numFmtId="165" fontId="25" fillId="30" borderId="1" xfId="0" applyNumberFormat="1" applyFont="1" applyFill="1" applyBorder="1" applyAlignment="1">
      <alignment horizontal="center"/>
    </xf>
    <xf numFmtId="165" fontId="25" fillId="31" borderId="1" xfId="0" applyNumberFormat="1" applyFont="1" applyFill="1" applyBorder="1" applyAlignment="1">
      <alignment horizontal="center"/>
    </xf>
    <xf numFmtId="165" fontId="25" fillId="32" borderId="1" xfId="0" applyNumberFormat="1" applyFont="1" applyFill="1" applyBorder="1" applyAlignment="1">
      <alignment horizontal="center"/>
    </xf>
    <xf numFmtId="164" fontId="0" fillId="0" borderId="1" xfId="2" applyNumberFormat="1" applyFont="1" applyBorder="1"/>
    <xf numFmtId="0" fontId="0" fillId="0" borderId="2" xfId="0" applyBorder="1"/>
    <xf numFmtId="0" fontId="0" fillId="5" borderId="20" xfId="0" applyFill="1" applyBorder="1"/>
    <xf numFmtId="0" fontId="0" fillId="4" borderId="20" xfId="0" applyFill="1" applyBorder="1"/>
    <xf numFmtId="167" fontId="0" fillId="0" borderId="1" xfId="20539" applyNumberFormat="1" applyFont="1" applyBorder="1"/>
    <xf numFmtId="167" fontId="27" fillId="0" borderId="1" xfId="20539" applyNumberFormat="1" applyFont="1" applyBorder="1"/>
    <xf numFmtId="164" fontId="0" fillId="0" borderId="2" xfId="2" applyNumberFormat="1" applyFont="1" applyBorder="1"/>
    <xf numFmtId="0" fontId="1" fillId="2" borderId="0" xfId="0" applyFont="1" applyFill="1" applyBorder="1" applyAlignment="1">
      <alignment horizontal="center" vertical="center" textRotation="90" wrapText="1"/>
    </xf>
    <xf numFmtId="44" fontId="0" fillId="0" borderId="1" xfId="0" applyNumberFormat="1" applyBorder="1"/>
    <xf numFmtId="0" fontId="24" fillId="2" borderId="0" xfId="0" applyFont="1" applyFill="1"/>
    <xf numFmtId="9" fontId="0" fillId="2" borderId="0" xfId="2" applyFont="1" applyFill="1"/>
    <xf numFmtId="164" fontId="30" fillId="0" borderId="1" xfId="2" applyNumberFormat="1" applyFont="1" applyBorder="1"/>
    <xf numFmtId="0" fontId="30" fillId="0" borderId="0" xfId="0" applyFont="1"/>
    <xf numFmtId="167" fontId="30" fillId="0" borderId="1" xfId="20539" applyNumberFormat="1" applyFont="1" applyBorder="1"/>
    <xf numFmtId="9" fontId="0" fillId="2" borderId="1" xfId="2" applyFont="1" applyFill="1" applyBorder="1"/>
    <xf numFmtId="9" fontId="1" fillId="7" borderId="1" xfId="2" applyFont="1" applyFill="1" applyBorder="1"/>
    <xf numFmtId="9" fontId="31" fillId="2" borderId="1" xfId="2" applyFont="1" applyFill="1" applyBorder="1"/>
    <xf numFmtId="0" fontId="0" fillId="7" borderId="1" xfId="0" applyFill="1" applyBorder="1"/>
    <xf numFmtId="0" fontId="23" fillId="6" borderId="1" xfId="0" applyFont="1" applyFill="1" applyBorder="1" applyAlignment="1">
      <alignment horizontal="center"/>
    </xf>
    <xf numFmtId="164" fontId="0" fillId="7" borderId="1" xfId="2" applyNumberFormat="1" applyFont="1" applyFill="1" applyBorder="1"/>
    <xf numFmtId="164" fontId="0" fillId="7" borderId="2" xfId="2" applyNumberFormat="1" applyFont="1" applyFill="1" applyBorder="1"/>
    <xf numFmtId="167" fontId="0" fillId="7" borderId="1" xfId="20539" applyNumberFormat="1" applyFont="1" applyFill="1" applyBorder="1"/>
    <xf numFmtId="166" fontId="1" fillId="0" borderId="0" xfId="1" applyNumberFormat="1" applyFont="1"/>
    <xf numFmtId="166" fontId="1" fillId="0" borderId="1" xfId="1" applyNumberFormat="1" applyFont="1" applyBorder="1"/>
    <xf numFmtId="0" fontId="1" fillId="0" borderId="0" xfId="0" applyFont="1"/>
    <xf numFmtId="0" fontId="1" fillId="0" borderId="1" xfId="0" applyFont="1" applyBorder="1"/>
    <xf numFmtId="0" fontId="0" fillId="2" borderId="0" xfId="0" applyFill="1" applyAlignment="1">
      <alignment wrapText="1"/>
    </xf>
    <xf numFmtId="0" fontId="24" fillId="2" borderId="0" xfId="0" applyFont="1" applyFill="1" applyAlignment="1">
      <alignment horizontal="left" wrapText="1" indent="6"/>
    </xf>
    <xf numFmtId="0" fontId="0" fillId="2" borderId="0" xfId="0" applyFill="1"/>
    <xf numFmtId="0" fontId="0" fillId="0" borderId="1" xfId="0" applyBorder="1"/>
    <xf numFmtId="166" fontId="0" fillId="0" borderId="0" xfId="1" applyNumberFormat="1" applyFont="1"/>
    <xf numFmtId="166" fontId="0" fillId="0" borderId="0" xfId="0" applyNumberFormat="1"/>
    <xf numFmtId="166" fontId="0" fillId="0" borderId="1" xfId="1" applyNumberFormat="1" applyFont="1" applyBorder="1"/>
    <xf numFmtId="165" fontId="25" fillId="30" borderId="1" xfId="0" applyNumberFormat="1" applyFont="1" applyFill="1" applyBorder="1" applyAlignment="1">
      <alignment horizontal="center"/>
    </xf>
    <xf numFmtId="165" fontId="25" fillId="31" borderId="1" xfId="0" applyNumberFormat="1" applyFont="1" applyFill="1" applyBorder="1" applyAlignment="1">
      <alignment horizontal="center"/>
    </xf>
    <xf numFmtId="165" fontId="25" fillId="32" borderId="1" xfId="0" applyNumberFormat="1" applyFont="1" applyFill="1" applyBorder="1" applyAlignment="1">
      <alignment horizontal="center"/>
    </xf>
    <xf numFmtId="166" fontId="1" fillId="0" borderId="0" xfId="1" applyNumberFormat="1" applyFont="1"/>
    <xf numFmtId="166" fontId="1" fillId="0" borderId="1" xfId="1" applyNumberFormat="1" applyFont="1" applyBorder="1"/>
    <xf numFmtId="0" fontId="0" fillId="0" borderId="0" xfId="0"/>
    <xf numFmtId="0" fontId="0" fillId="0" borderId="0" xfId="0" applyAlignment="1">
      <alignment horizontal="left" indent="6"/>
    </xf>
    <xf numFmtId="165" fontId="25" fillId="30" borderId="2" xfId="0" applyNumberFormat="1" applyFont="1" applyFill="1" applyBorder="1" applyAlignment="1">
      <alignment horizontal="center"/>
    </xf>
    <xf numFmtId="167" fontId="0" fillId="0" borderId="2" xfId="20539" applyNumberFormat="1" applyFont="1" applyBorder="1"/>
    <xf numFmtId="164" fontId="30" fillId="7" borderId="1" xfId="2" applyNumberFormat="1" applyFont="1" applyFill="1" applyBorder="1"/>
    <xf numFmtId="167" fontId="30" fillId="7" borderId="1" xfId="20539" applyNumberFormat="1" applyFont="1" applyFill="1" applyBorder="1"/>
    <xf numFmtId="0" fontId="25" fillId="6" borderId="1" xfId="0" applyFont="1" applyFill="1" applyBorder="1"/>
    <xf numFmtId="44" fontId="25" fillId="34" borderId="0" xfId="0" applyNumberFormat="1" applyFont="1" applyFill="1"/>
    <xf numFmtId="165" fontId="25" fillId="32" borderId="1" xfId="1" applyNumberFormat="1" applyFont="1" applyFill="1" applyBorder="1" applyAlignment="1">
      <alignment horizontal="center"/>
    </xf>
    <xf numFmtId="165" fontId="25" fillId="30" borderId="1" xfId="1" applyNumberFormat="1" applyFont="1" applyFill="1" applyBorder="1" applyAlignment="1">
      <alignment horizontal="center"/>
    </xf>
    <xf numFmtId="165" fontId="25" fillId="30" borderId="2" xfId="1" applyNumberFormat="1" applyFont="1" applyFill="1" applyBorder="1" applyAlignment="1">
      <alignment horizontal="center"/>
    </xf>
    <xf numFmtId="165" fontId="25" fillId="31" borderId="1" xfId="1" applyNumberFormat="1" applyFont="1" applyFill="1" applyBorder="1" applyAlignment="1">
      <alignment horizontal="center"/>
    </xf>
    <xf numFmtId="44" fontId="0" fillId="7" borderId="1" xfId="0" applyNumberFormat="1" applyFill="1" applyBorder="1"/>
    <xf numFmtId="44" fontId="1" fillId="7" borderId="1" xfId="0" applyNumberFormat="1" applyFont="1" applyFill="1" applyBorder="1"/>
    <xf numFmtId="0" fontId="32" fillId="0" borderId="0" xfId="0" applyFont="1"/>
    <xf numFmtId="44" fontId="32" fillId="0" borderId="0" xfId="0" applyNumberFormat="1" applyFont="1"/>
    <xf numFmtId="0" fontId="0" fillId="34" borderId="0" xfId="0" applyFill="1"/>
    <xf numFmtId="166" fontId="0" fillId="0" borderId="1" xfId="1" applyNumberFormat="1" applyFont="1" applyBorder="1"/>
    <xf numFmtId="0" fontId="68" fillId="6" borderId="1" xfId="0" applyFont="1" applyFill="1" applyBorder="1"/>
    <xf numFmtId="0" fontId="69" fillId="0" borderId="0" xfId="0" applyFont="1"/>
    <xf numFmtId="0" fontId="70" fillId="6" borderId="1" xfId="0" applyFont="1" applyFill="1" applyBorder="1"/>
    <xf numFmtId="0" fontId="0" fillId="6" borderId="0" xfId="0" applyFill="1"/>
    <xf numFmtId="44" fontId="0" fillId="2" borderId="0" xfId="0" applyNumberFormat="1" applyFill="1"/>
    <xf numFmtId="0" fontId="0" fillId="6" borderId="1" xfId="0" applyFill="1" applyBorder="1"/>
    <xf numFmtId="0" fontId="0" fillId="34" borderId="1" xfId="0" applyFill="1" applyBorder="1"/>
    <xf numFmtId="0" fontId="25" fillId="69" borderId="1" xfId="0" applyFont="1" applyFill="1" applyBorder="1"/>
    <xf numFmtId="0" fontId="72" fillId="2" borderId="23" xfId="0" applyFont="1" applyFill="1" applyBorder="1"/>
    <xf numFmtId="0" fontId="71" fillId="69" borderId="1" xfId="0" applyFont="1" applyFill="1" applyBorder="1"/>
    <xf numFmtId="0" fontId="25" fillId="69" borderId="2" xfId="0" applyFont="1" applyFill="1" applyBorder="1"/>
    <xf numFmtId="0" fontId="25" fillId="6" borderId="2" xfId="0" applyFont="1" applyFill="1" applyBorder="1"/>
    <xf numFmtId="0" fontId="75" fillId="70" borderId="0" xfId="0" applyFont="1" applyFill="1" applyAlignment="1">
      <alignment vertical="center"/>
    </xf>
    <xf numFmtId="0" fontId="25" fillId="70" borderId="0" xfId="0" applyFont="1" applyFill="1" applyAlignment="1">
      <alignment vertical="center"/>
    </xf>
    <xf numFmtId="44" fontId="31" fillId="34" borderId="0" xfId="0" applyNumberFormat="1" applyFont="1" applyFill="1"/>
    <xf numFmtId="0" fontId="31" fillId="0" borderId="0" xfId="0" applyFont="1"/>
    <xf numFmtId="44" fontId="31" fillId="0" borderId="0" xfId="0" applyNumberFormat="1" applyFont="1"/>
    <xf numFmtId="0" fontId="25" fillId="34" borderId="0" xfId="0" applyFont="1" applyFill="1"/>
    <xf numFmtId="0" fontId="0" fillId="0" borderId="1" xfId="0" applyBorder="1" applyAlignment="1">
      <alignment wrapText="1"/>
    </xf>
    <xf numFmtId="0" fontId="23" fillId="6" borderId="1" xfId="0" applyFont="1" applyFill="1" applyBorder="1"/>
    <xf numFmtId="0" fontId="25" fillId="6" borderId="1" xfId="0" applyFont="1" applyFill="1" applyBorder="1" applyAlignment="1">
      <alignment horizontal="center"/>
    </xf>
    <xf numFmtId="0" fontId="0" fillId="34" borderId="35" xfId="0" applyFill="1" applyBorder="1"/>
    <xf numFmtId="0" fontId="0" fillId="34" borderId="5" xfId="0" applyFill="1" applyBorder="1"/>
    <xf numFmtId="0" fontId="23" fillId="71" borderId="34" xfId="0" applyFont="1" applyFill="1" applyBorder="1"/>
    <xf numFmtId="0" fontId="23" fillId="71" borderId="1" xfId="0" applyFont="1" applyFill="1" applyBorder="1" applyAlignment="1">
      <alignment horizontal="center"/>
    </xf>
    <xf numFmtId="44" fontId="1" fillId="72" borderId="1" xfId="0" applyNumberFormat="1" applyFont="1" applyFill="1" applyBorder="1"/>
    <xf numFmtId="0" fontId="0" fillId="73" borderId="22" xfId="0" applyFont="1" applyFill="1" applyBorder="1" applyAlignment="1">
      <alignment horizontal="center" vertical="center" textRotation="90" wrapText="1" readingOrder="1"/>
    </xf>
    <xf numFmtId="0" fontId="0" fillId="2" borderId="1" xfId="0" applyFill="1" applyBorder="1"/>
    <xf numFmtId="0" fontId="0" fillId="0" borderId="0" xfId="0" applyAlignment="1">
      <alignment horizontal="left"/>
    </xf>
    <xf numFmtId="0" fontId="80" fillId="0" borderId="0" xfId="0" applyFont="1"/>
    <xf numFmtId="0" fontId="23" fillId="6" borderId="0" xfId="0" applyFont="1" applyFill="1" applyAlignment="1">
      <alignment wrapText="1"/>
    </xf>
    <xf numFmtId="0" fontId="81" fillId="0" borderId="1" xfId="0" applyFont="1" applyBorder="1" applyAlignment="1">
      <alignment horizontal="center"/>
    </xf>
    <xf numFmtId="0" fontId="23" fillId="6" borderId="0" xfId="0" applyFont="1" applyFill="1" applyAlignment="1"/>
    <xf numFmtId="0" fontId="0" fillId="6" borderId="0" xfId="0" applyFill="1" applyAlignment="1">
      <alignment wrapText="1"/>
    </xf>
    <xf numFmtId="166" fontId="0" fillId="7" borderId="1" xfId="1" applyNumberFormat="1" applyFont="1" applyFill="1" applyBorder="1"/>
    <xf numFmtId="14" fontId="0" fillId="0" borderId="1" xfId="0" applyNumberFormat="1" applyBorder="1"/>
    <xf numFmtId="0" fontId="25" fillId="74" borderId="1" xfId="0" applyFont="1" applyFill="1" applyBorder="1"/>
    <xf numFmtId="0" fontId="25" fillId="74" borderId="1" xfId="0" applyFont="1" applyFill="1" applyBorder="1" applyAlignment="1">
      <alignment horizontal="center"/>
    </xf>
    <xf numFmtId="0" fontId="23" fillId="74" borderId="1" xfId="0" applyFont="1" applyFill="1" applyBorder="1"/>
    <xf numFmtId="0" fontId="31" fillId="75" borderId="0" xfId="0" applyFont="1" applyFill="1"/>
    <xf numFmtId="0" fontId="31" fillId="75" borderId="1" xfId="0" applyFont="1" applyFill="1" applyBorder="1"/>
    <xf numFmtId="165" fontId="31" fillId="75" borderId="1" xfId="0" applyNumberFormat="1" applyFont="1" applyFill="1" applyBorder="1" applyAlignment="1">
      <alignment horizontal="center"/>
    </xf>
    <xf numFmtId="165" fontId="31" fillId="75" borderId="2" xfId="0" applyNumberFormat="1" applyFont="1" applyFill="1" applyBorder="1" applyAlignment="1">
      <alignment horizontal="center"/>
    </xf>
    <xf numFmtId="44" fontId="31" fillId="75" borderId="1" xfId="0" applyNumberFormat="1" applyFont="1" applyFill="1" applyBorder="1"/>
    <xf numFmtId="0" fontId="84" fillId="75" borderId="1" xfId="0" applyFont="1" applyFill="1" applyBorder="1"/>
    <xf numFmtId="44" fontId="84" fillId="75" borderId="1" xfId="0" applyNumberFormat="1" applyFont="1" applyFill="1" applyBorder="1"/>
    <xf numFmtId="0" fontId="84" fillId="75" borderId="0" xfId="0" applyFont="1" applyFill="1"/>
    <xf numFmtId="44" fontId="0" fillId="0" borderId="0" xfId="20539" applyFont="1"/>
    <xf numFmtId="44" fontId="0" fillId="0" borderId="0" xfId="20539" applyFont="1" applyAlignment="1">
      <alignment horizontal="left" indent="6"/>
    </xf>
    <xf numFmtId="44" fontId="23" fillId="6" borderId="0" xfId="20539" applyFont="1" applyFill="1" applyAlignment="1">
      <alignment wrapText="1"/>
    </xf>
    <xf numFmtId="44" fontId="0" fillId="6" borderId="0" xfId="20539" applyFont="1" applyFill="1" applyAlignment="1">
      <alignment wrapText="1"/>
    </xf>
    <xf numFmtId="44" fontId="25" fillId="74" borderId="36" xfId="20539" applyFont="1" applyFill="1" applyBorder="1" applyAlignment="1"/>
    <xf numFmtId="0" fontId="25" fillId="74" borderId="36" xfId="0" applyFont="1" applyFill="1" applyBorder="1" applyAlignment="1"/>
    <xf numFmtId="0" fontId="25" fillId="74" borderId="38" xfId="0" applyFont="1" applyFill="1" applyBorder="1" applyAlignment="1">
      <alignment wrapText="1"/>
    </xf>
    <xf numFmtId="0" fontId="25" fillId="74" borderId="33" xfId="0" applyFont="1" applyFill="1" applyBorder="1" applyAlignment="1">
      <alignment wrapText="1"/>
    </xf>
    <xf numFmtId="0" fontId="25" fillId="74" borderId="39" xfId="0" applyFont="1" applyFill="1" applyBorder="1" applyAlignment="1">
      <alignment wrapText="1"/>
    </xf>
    <xf numFmtId="0" fontId="85" fillId="7" borderId="36" xfId="0" applyFont="1" applyFill="1" applyBorder="1" applyAlignment="1"/>
    <xf numFmtId="44" fontId="1" fillId="0" borderId="0" xfId="0" applyNumberFormat="1" applyFont="1"/>
    <xf numFmtId="0" fontId="23" fillId="3" borderId="1" xfId="0" applyFont="1" applyFill="1" applyBorder="1" applyAlignment="1">
      <alignment horizontal="center"/>
    </xf>
    <xf numFmtId="166" fontId="1" fillId="0" borderId="1" xfId="1" applyNumberFormat="1" applyFont="1" applyBorder="1"/>
    <xf numFmtId="166" fontId="0" fillId="2" borderId="1" xfId="1" applyNumberFormat="1" applyFont="1" applyFill="1" applyBorder="1"/>
    <xf numFmtId="0" fontId="0" fillId="0" borderId="0" xfId="0"/>
    <xf numFmtId="165" fontId="25" fillId="30" borderId="1" xfId="0" applyNumberFormat="1" applyFont="1" applyFill="1" applyBorder="1" applyAlignment="1">
      <alignment horizontal="center"/>
    </xf>
    <xf numFmtId="166" fontId="0" fillId="0" borderId="1" xfId="1" applyNumberFormat="1" applyFont="1" applyBorder="1"/>
    <xf numFmtId="2" fontId="0" fillId="0" borderId="0" xfId="0" applyNumberFormat="1"/>
    <xf numFmtId="43" fontId="0" fillId="0" borderId="1" xfId="1" applyNumberFormat="1" applyFont="1" applyBorder="1"/>
    <xf numFmtId="167" fontId="30" fillId="2" borderId="1" xfId="20539" applyNumberFormat="1" applyFont="1" applyFill="1" applyBorder="1"/>
    <xf numFmtId="0" fontId="26" fillId="7" borderId="0" xfId="0" applyFont="1" applyFill="1" applyAlignment="1">
      <alignment horizontal="center"/>
    </xf>
    <xf numFmtId="166" fontId="1" fillId="0" borderId="0" xfId="0" applyNumberFormat="1" applyFont="1"/>
    <xf numFmtId="43" fontId="0" fillId="0" borderId="1" xfId="1" applyFont="1" applyBorder="1"/>
    <xf numFmtId="169" fontId="0" fillId="0" borderId="0" xfId="20539" applyNumberFormat="1" applyFont="1"/>
    <xf numFmtId="168" fontId="0" fillId="0" borderId="0" xfId="2" applyNumberFormat="1" applyFont="1"/>
    <xf numFmtId="0" fontId="0" fillId="0" borderId="0" xfId="0"/>
    <xf numFmtId="165" fontId="25" fillId="30" borderId="1" xfId="0" applyNumberFormat="1" applyFont="1" applyFill="1" applyBorder="1" applyAlignment="1">
      <alignment horizontal="center"/>
    </xf>
    <xf numFmtId="0" fontId="0" fillId="0" borderId="0" xfId="0"/>
    <xf numFmtId="165" fontId="25" fillId="30" borderId="1" xfId="0" applyNumberFormat="1" applyFont="1" applyFill="1" applyBorder="1" applyAlignment="1">
      <alignment horizontal="center"/>
    </xf>
    <xf numFmtId="166" fontId="0" fillId="0" borderId="1" xfId="1" applyNumberFormat="1" applyFont="1" applyBorder="1"/>
    <xf numFmtId="169" fontId="0" fillId="0" borderId="0" xfId="0" applyNumberFormat="1"/>
    <xf numFmtId="169" fontId="0" fillId="0" borderId="0" xfId="0" applyNumberFormat="1"/>
    <xf numFmtId="14" fontId="0" fillId="0" borderId="0" xfId="0" applyNumberFormat="1"/>
    <xf numFmtId="165" fontId="25" fillId="2" borderId="1" xfId="0" applyNumberFormat="1" applyFont="1" applyFill="1" applyBorder="1" applyAlignment="1">
      <alignment horizontal="center"/>
    </xf>
    <xf numFmtId="166" fontId="23" fillId="2" borderId="1" xfId="1" applyNumberFormat="1" applyFont="1" applyFill="1" applyBorder="1"/>
    <xf numFmtId="166" fontId="25" fillId="2" borderId="1" xfId="1" applyNumberFormat="1" applyFont="1" applyFill="1" applyBorder="1"/>
    <xf numFmtId="0" fontId="25" fillId="2" borderId="0" xfId="0" applyFont="1" applyFill="1"/>
    <xf numFmtId="165" fontId="25" fillId="2" borderId="1" xfId="1" applyNumberFormat="1" applyFont="1" applyFill="1" applyBorder="1" applyAlignment="1">
      <alignment horizontal="center"/>
    </xf>
    <xf numFmtId="165" fontId="25" fillId="2" borderId="2" xfId="1" applyNumberFormat="1" applyFont="1" applyFill="1" applyBorder="1" applyAlignment="1">
      <alignment horizontal="center"/>
    </xf>
    <xf numFmtId="14" fontId="0" fillId="0" borderId="1" xfId="0" applyNumberFormat="1" applyFill="1" applyBorder="1"/>
    <xf numFmtId="166" fontId="24" fillId="0" borderId="1" xfId="1" applyNumberFormat="1" applyFont="1" applyBorder="1"/>
    <xf numFmtId="166" fontId="24" fillId="2" borderId="1" xfId="1" applyNumberFormat="1" applyFont="1" applyFill="1" applyBorder="1"/>
    <xf numFmtId="166" fontId="27" fillId="0" borderId="1" xfId="1" applyNumberFormat="1" applyFont="1" applyBorder="1"/>
    <xf numFmtId="166" fontId="27" fillId="2" borderId="1" xfId="1" applyNumberFormat="1" applyFont="1" applyFill="1" applyBorder="1"/>
    <xf numFmtId="0" fontId="27" fillId="0" borderId="0" xfId="0" applyFont="1"/>
    <xf numFmtId="44" fontId="0" fillId="0" borderId="1" xfId="20539" applyFont="1" applyFill="1" applyBorder="1"/>
    <xf numFmtId="44" fontId="27" fillId="0" borderId="1" xfId="20539" applyFont="1" applyFill="1" applyBorder="1"/>
    <xf numFmtId="0" fontId="0" fillId="77" borderId="0" xfId="0" applyFill="1"/>
    <xf numFmtId="0" fontId="27" fillId="34" borderId="1" xfId="0" applyFont="1" applyFill="1" applyBorder="1"/>
    <xf numFmtId="44" fontId="27" fillId="0" borderId="1" xfId="0" applyNumberFormat="1" applyFont="1" applyBorder="1"/>
    <xf numFmtId="44" fontId="27" fillId="78" borderId="1" xfId="0" applyNumberFormat="1" applyFont="1" applyFill="1" applyBorder="1"/>
    <xf numFmtId="44" fontId="27" fillId="0" borderId="1" xfId="0" applyNumberFormat="1" applyFont="1" applyFill="1" applyBorder="1"/>
    <xf numFmtId="0" fontId="0" fillId="76" borderId="0" xfId="0" applyFill="1"/>
    <xf numFmtId="0" fontId="88" fillId="0" borderId="0" xfId="0" applyFont="1"/>
    <xf numFmtId="41" fontId="88" fillId="0" borderId="0" xfId="0" applyNumberFormat="1" applyFont="1"/>
    <xf numFmtId="44" fontId="88" fillId="0" borderId="0" xfId="0" applyNumberFormat="1" applyFont="1"/>
    <xf numFmtId="0" fontId="88" fillId="0" borderId="0" xfId="0" applyFont="1" applyFill="1" applyBorder="1"/>
    <xf numFmtId="166" fontId="88" fillId="0" borderId="0" xfId="0" applyNumberFormat="1" applyFont="1"/>
    <xf numFmtId="166" fontId="0" fillId="76" borderId="1" xfId="1" applyNumberFormat="1" applyFont="1" applyFill="1" applyBorder="1"/>
    <xf numFmtId="44" fontId="0" fillId="76" borderId="1" xfId="0" applyNumberFormat="1" applyFill="1" applyBorder="1"/>
    <xf numFmtId="44" fontId="27" fillId="76" borderId="1" xfId="0" applyNumberFormat="1" applyFont="1" applyFill="1" applyBorder="1"/>
    <xf numFmtId="0" fontId="0" fillId="0" borderId="0" xfId="0" applyAlignment="1">
      <alignment wrapText="1"/>
    </xf>
    <xf numFmtId="0" fontId="0" fillId="0" borderId="0" xfId="0" applyAlignment="1">
      <alignment wrapText="1"/>
    </xf>
    <xf numFmtId="0" fontId="0" fillId="0" borderId="0" xfId="0" applyAlignment="1">
      <alignment wrapText="1"/>
    </xf>
    <xf numFmtId="0" fontId="89" fillId="0" borderId="0" xfId="0" applyFont="1" applyAlignment="1">
      <alignment wrapText="1"/>
    </xf>
    <xf numFmtId="0" fontId="0" fillId="0" borderId="40" xfId="0" applyBorder="1" applyAlignment="1">
      <alignment wrapText="1"/>
    </xf>
    <xf numFmtId="0" fontId="0" fillId="0" borderId="23" xfId="0" applyBorder="1" applyAlignment="1">
      <alignment wrapText="1"/>
    </xf>
    <xf numFmtId="0" fontId="0" fillId="0" borderId="2" xfId="0" applyBorder="1" applyAlignment="1">
      <alignment wrapText="1"/>
    </xf>
    <xf numFmtId="0" fontId="86" fillId="7" borderId="3" xfId="0" applyFont="1" applyFill="1" applyBorder="1" applyAlignment="1">
      <alignment horizontal="center" wrapText="1"/>
    </xf>
    <xf numFmtId="0" fontId="86" fillId="7" borderId="36" xfId="0" applyFont="1" applyFill="1" applyBorder="1" applyAlignment="1">
      <alignment horizontal="center"/>
    </xf>
    <xf numFmtId="0" fontId="0" fillId="7" borderId="0" xfId="0" applyFill="1" applyAlignment="1">
      <alignment wrapText="1"/>
    </xf>
    <xf numFmtId="0" fontId="24" fillId="7" borderId="0" xfId="0" applyFont="1" applyFill="1" applyAlignment="1">
      <alignment wrapText="1"/>
    </xf>
    <xf numFmtId="0" fontId="0" fillId="0" borderId="0" xfId="0" applyAlignment="1"/>
    <xf numFmtId="0" fontId="25" fillId="74" borderId="3" xfId="0" applyFont="1" applyFill="1" applyBorder="1" applyAlignment="1"/>
    <xf numFmtId="0" fontId="25" fillId="74" borderId="36" xfId="0" applyFont="1" applyFill="1" applyBorder="1" applyAlignment="1"/>
    <xf numFmtId="0" fontId="25" fillId="74" borderId="34" xfId="0" applyFont="1" applyFill="1" applyBorder="1" applyAlignment="1">
      <alignment wrapText="1"/>
    </xf>
    <xf numFmtId="0" fontId="25" fillId="74" borderId="37" xfId="0" applyFont="1" applyFill="1" applyBorder="1" applyAlignment="1">
      <alignment wrapText="1"/>
    </xf>
    <xf numFmtId="0" fontId="25" fillId="74" borderId="4" xfId="0" applyFont="1" applyFill="1" applyBorder="1" applyAlignment="1">
      <alignment wrapText="1"/>
    </xf>
    <xf numFmtId="0" fontId="25" fillId="74" borderId="38" xfId="0" applyFont="1" applyFill="1" applyBorder="1" applyAlignment="1">
      <alignment wrapText="1"/>
    </xf>
    <xf numFmtId="0" fontId="25" fillId="74" borderId="33" xfId="0" applyFont="1" applyFill="1" applyBorder="1" applyAlignment="1">
      <alignment wrapText="1"/>
    </xf>
    <xf numFmtId="0" fontId="25" fillId="74" borderId="39" xfId="0" applyFont="1" applyFill="1" applyBorder="1" applyAlignment="1">
      <alignment wrapText="1"/>
    </xf>
    <xf numFmtId="0" fontId="24" fillId="7" borderId="0" xfId="0" applyFont="1" applyFill="1" applyAlignment="1">
      <alignment horizontal="left" wrapText="1" indent="6"/>
    </xf>
    <xf numFmtId="0" fontId="0" fillId="0" borderId="0" xfId="0" applyAlignment="1">
      <alignment horizontal="left" indent="6"/>
    </xf>
    <xf numFmtId="0" fontId="25" fillId="74" borderId="1" xfId="0" applyFont="1" applyFill="1" applyBorder="1" applyAlignment="1">
      <alignment horizontal="center" wrapText="1"/>
    </xf>
    <xf numFmtId="44" fontId="25" fillId="74" borderId="3" xfId="20539" applyFont="1" applyFill="1" applyBorder="1" applyAlignment="1"/>
    <xf numFmtId="44" fontId="25" fillId="74" borderId="36" xfId="20539" applyFont="1" applyFill="1" applyBorder="1" applyAlignment="1"/>
    <xf numFmtId="0" fontId="23" fillId="6" borderId="0" xfId="0" applyFont="1" applyFill="1" applyAlignment="1">
      <alignment wrapText="1"/>
    </xf>
    <xf numFmtId="0" fontId="0" fillId="0" borderId="0" xfId="0" applyAlignment="1">
      <alignment wrapText="1"/>
    </xf>
    <xf numFmtId="0" fontId="0" fillId="0" borderId="0" xfId="0" applyAlignment="1">
      <alignment horizontal="left" wrapText="1"/>
    </xf>
    <xf numFmtId="0" fontId="23" fillId="35" borderId="20" xfId="0" applyFont="1" applyFill="1" applyBorder="1" applyAlignment="1">
      <alignment horizontal="center" vertical="center" textRotation="90" wrapText="1"/>
    </xf>
    <xf numFmtId="0" fontId="25" fillId="35" borderId="21" xfId="0" applyFont="1" applyFill="1" applyBorder="1" applyAlignment="1">
      <alignment horizontal="center" vertical="center" textRotation="90" wrapText="1"/>
    </xf>
    <xf numFmtId="0" fontId="0" fillId="0" borderId="22" xfId="0" applyBorder="1" applyAlignment="1">
      <alignment wrapText="1"/>
    </xf>
    <xf numFmtId="0" fontId="23" fillId="35" borderId="9" xfId="0" applyFont="1" applyFill="1" applyBorder="1" applyAlignment="1">
      <alignment horizontal="center" vertical="center" textRotation="90" wrapText="1"/>
    </xf>
    <xf numFmtId="0" fontId="25" fillId="35" borderId="0" xfId="0" applyFont="1" applyFill="1" applyBorder="1" applyAlignment="1">
      <alignment horizontal="center" vertical="center" textRotation="90" wrapText="1"/>
    </xf>
    <xf numFmtId="0" fontId="74" fillId="6" borderId="33" xfId="0" applyFont="1" applyFill="1" applyBorder="1" applyAlignment="1">
      <alignment wrapText="1"/>
    </xf>
    <xf numFmtId="0" fontId="73" fillId="6" borderId="0" xfId="0" applyFont="1" applyFill="1" applyBorder="1" applyAlignment="1">
      <alignment wrapText="1"/>
    </xf>
    <xf numFmtId="0" fontId="73" fillId="6" borderId="5" xfId="0" applyFont="1" applyFill="1" applyBorder="1" applyAlignment="1">
      <alignment wrapText="1"/>
    </xf>
    <xf numFmtId="0" fontId="1" fillId="5" borderId="21" xfId="0" applyFont="1" applyFill="1" applyBorder="1" applyAlignment="1">
      <alignment horizontal="center" vertical="center" textRotation="90" wrapText="1" readingOrder="1"/>
    </xf>
    <xf numFmtId="0" fontId="1" fillId="5" borderId="21" xfId="0" applyFont="1" applyFill="1" applyBorder="1" applyAlignment="1">
      <alignment wrapText="1"/>
    </xf>
    <xf numFmtId="0" fontId="1" fillId="5" borderId="22" xfId="0" applyFont="1" applyFill="1" applyBorder="1" applyAlignment="1">
      <alignment wrapText="1"/>
    </xf>
    <xf numFmtId="0" fontId="1" fillId="4" borderId="21" xfId="0" applyFont="1" applyFill="1" applyBorder="1" applyAlignment="1">
      <alignment horizontal="center" vertical="center" textRotation="90" wrapText="1" readingOrder="1"/>
    </xf>
    <xf numFmtId="0" fontId="24" fillId="2" borderId="0" xfId="0" applyFont="1" applyFill="1" applyAlignment="1">
      <alignment wrapText="1"/>
    </xf>
    <xf numFmtId="0" fontId="0" fillId="2" borderId="0" xfId="0" applyFill="1" applyAlignment="1"/>
    <xf numFmtId="0" fontId="1" fillId="4" borderId="20" xfId="0" applyFont="1" applyFill="1" applyBorder="1" applyAlignment="1">
      <alignment horizontal="center" vertical="center" textRotation="90" wrapText="1"/>
    </xf>
    <xf numFmtId="0" fontId="1" fillId="4" borderId="21" xfId="0" applyFont="1" applyFill="1" applyBorder="1" applyAlignment="1">
      <alignment horizontal="center" vertical="center" textRotation="90" wrapText="1"/>
    </xf>
    <xf numFmtId="0" fontId="1" fillId="4" borderId="22" xfId="0" applyFont="1" applyFill="1" applyBorder="1" applyAlignment="1">
      <alignment horizontal="center" vertical="center" textRotation="90" wrapText="1"/>
    </xf>
    <xf numFmtId="0" fontId="1" fillId="33" borderId="9" xfId="0" applyFont="1" applyFill="1" applyBorder="1" applyAlignment="1">
      <alignment horizontal="center" vertical="center" textRotation="90" wrapText="1"/>
    </xf>
    <xf numFmtId="0" fontId="1" fillId="33" borderId="0" xfId="0" applyFont="1" applyFill="1" applyBorder="1" applyAlignment="1">
      <alignment horizontal="center" vertical="center" textRotation="90" wrapText="1"/>
    </xf>
    <xf numFmtId="0" fontId="0" fillId="33" borderId="0" xfId="0" applyFill="1" applyAlignment="1">
      <alignment wrapText="1"/>
    </xf>
    <xf numFmtId="0" fontId="1" fillId="4" borderId="10" xfId="0" applyFont="1" applyFill="1" applyBorder="1" applyAlignment="1">
      <alignment horizontal="center" vertical="center" textRotation="90" wrapText="1"/>
    </xf>
    <xf numFmtId="0" fontId="0" fillId="0" borderId="6" xfId="0" applyBorder="1" applyAlignment="1">
      <alignment horizontal="center" vertical="center" textRotation="90" wrapText="1"/>
    </xf>
    <xf numFmtId="0" fontId="0" fillId="0" borderId="8" xfId="0" applyBorder="1" applyAlignment="1">
      <alignment horizontal="center" vertical="center" textRotation="90" wrapText="1"/>
    </xf>
    <xf numFmtId="0" fontId="79" fillId="0" borderId="0" xfId="0" applyFont="1" applyAlignment="1">
      <alignment vertical="center" wrapText="1"/>
    </xf>
    <xf numFmtId="0" fontId="79" fillId="0" borderId="0" xfId="0" applyFont="1" applyAlignment="1">
      <alignment wrapText="1"/>
    </xf>
    <xf numFmtId="0" fontId="73" fillId="6" borderId="33" xfId="0" applyFont="1" applyFill="1" applyBorder="1" applyAlignment="1">
      <alignment wrapText="1"/>
    </xf>
    <xf numFmtId="0" fontId="0" fillId="0" borderId="21" xfId="0" applyBorder="1" applyAlignment="1"/>
    <xf numFmtId="0" fontId="0" fillId="0" borderId="22" xfId="0" applyBorder="1" applyAlignment="1"/>
  </cellXfs>
  <cellStyles count="20825">
    <cellStyle name="20% - Accent1 10 2" xfId="3"/>
    <cellStyle name="20% - Accent1 10 3" xfId="16"/>
    <cellStyle name="20% - Accent1 11 2" xfId="4"/>
    <cellStyle name="20% - Accent1 11 3" xfId="5"/>
    <cellStyle name="20% - Accent1 12 2" xfId="19"/>
    <cellStyle name="20% - Accent1 12 3" xfId="20"/>
    <cellStyle name="20% - Accent1 13 2" xfId="21"/>
    <cellStyle name="20% - Accent1 13 3" xfId="22"/>
    <cellStyle name="20% - Accent1 14 2" xfId="23"/>
    <cellStyle name="20% - Accent1 14 3" xfId="24"/>
    <cellStyle name="20% - Accent1 15" xfId="25"/>
    <cellStyle name="20% - Accent1 15 2" xfId="26"/>
    <cellStyle name="20% - Accent1 15 3" xfId="27"/>
    <cellStyle name="20% - Accent1 15 4" xfId="28"/>
    <cellStyle name="20% - Accent1 15 5" xfId="29"/>
    <cellStyle name="20% - Accent1 15 6" xfId="30"/>
    <cellStyle name="20% - Accent1 15 7" xfId="31"/>
    <cellStyle name="20% - Accent1 16" xfId="32"/>
    <cellStyle name="20% - Accent1 17" xfId="33"/>
    <cellStyle name="20% - Accent1 18" xfId="34"/>
    <cellStyle name="20% - Accent1 19" xfId="35"/>
    <cellStyle name="20% - Accent1 2" xfId="20544"/>
    <cellStyle name="20% - Accent1 2 2" xfId="36"/>
    <cellStyle name="20% - Accent1 2 3" xfId="37"/>
    <cellStyle name="20% - Accent1 20" xfId="38"/>
    <cellStyle name="20% - Accent1 21" xfId="39"/>
    <cellStyle name="20% - Accent1 22" xfId="40"/>
    <cellStyle name="20% - Accent1 3" xfId="20545"/>
    <cellStyle name="20% - Accent1 3 2" xfId="41"/>
    <cellStyle name="20% - Accent1 3 3" xfId="42"/>
    <cellStyle name="20% - Accent1 4" xfId="20546"/>
    <cellStyle name="20% - Accent1 4 2" xfId="43"/>
    <cellStyle name="20% - Accent1 4 3" xfId="44"/>
    <cellStyle name="20% - Accent1 5 2" xfId="45"/>
    <cellStyle name="20% - Accent1 5 3" xfId="46"/>
    <cellStyle name="20% - Accent1 6 2" xfId="47"/>
    <cellStyle name="20% - Accent1 6 3" xfId="48"/>
    <cellStyle name="20% - Accent1 7 2" xfId="49"/>
    <cellStyle name="20% - Accent1 7 3" xfId="50"/>
    <cellStyle name="20% - Accent1 8 2" xfId="51"/>
    <cellStyle name="20% - Accent1 8 3" xfId="52"/>
    <cellStyle name="20% - Accent1 9 2" xfId="53"/>
    <cellStyle name="20% - Accent1 9 3" xfId="54"/>
    <cellStyle name="20% - Accent2 10 2" xfId="55"/>
    <cellStyle name="20% - Accent2 10 3" xfId="56"/>
    <cellStyle name="20% - Accent2 11 2" xfId="57"/>
    <cellStyle name="20% - Accent2 11 3" xfId="58"/>
    <cellStyle name="20% - Accent2 12 2" xfId="59"/>
    <cellStyle name="20% - Accent2 12 3" xfId="60"/>
    <cellStyle name="20% - Accent2 13 2" xfId="61"/>
    <cellStyle name="20% - Accent2 13 3" xfId="62"/>
    <cellStyle name="20% - Accent2 14 2" xfId="63"/>
    <cellStyle name="20% - Accent2 14 3" xfId="64"/>
    <cellStyle name="20% - Accent2 15" xfId="65"/>
    <cellStyle name="20% - Accent2 15 2" xfId="66"/>
    <cellStyle name="20% - Accent2 15 3" xfId="67"/>
    <cellStyle name="20% - Accent2 15 4" xfId="68"/>
    <cellStyle name="20% - Accent2 15 5" xfId="69"/>
    <cellStyle name="20% - Accent2 15 6" xfId="70"/>
    <cellStyle name="20% - Accent2 15 7" xfId="71"/>
    <cellStyle name="20% - Accent2 16" xfId="72"/>
    <cellStyle name="20% - Accent2 17" xfId="73"/>
    <cellStyle name="20% - Accent2 18" xfId="74"/>
    <cellStyle name="20% - Accent2 19" xfId="75"/>
    <cellStyle name="20% - Accent2 2" xfId="20547"/>
    <cellStyle name="20% - Accent2 2 2" xfId="76"/>
    <cellStyle name="20% - Accent2 2 3" xfId="77"/>
    <cellStyle name="20% - Accent2 20" xfId="78"/>
    <cellStyle name="20% - Accent2 21" xfId="79"/>
    <cellStyle name="20% - Accent2 22" xfId="80"/>
    <cellStyle name="20% - Accent2 3" xfId="20548"/>
    <cellStyle name="20% - Accent2 3 2" xfId="81"/>
    <cellStyle name="20% - Accent2 3 3" xfId="82"/>
    <cellStyle name="20% - Accent2 4" xfId="20549"/>
    <cellStyle name="20% - Accent2 4 2" xfId="83"/>
    <cellStyle name="20% - Accent2 4 3" xfId="84"/>
    <cellStyle name="20% - Accent2 5 2" xfId="85"/>
    <cellStyle name="20% - Accent2 5 3" xfId="86"/>
    <cellStyle name="20% - Accent2 6 2" xfId="87"/>
    <cellStyle name="20% - Accent2 6 3" xfId="88"/>
    <cellStyle name="20% - Accent2 7 2" xfId="89"/>
    <cellStyle name="20% - Accent2 7 3" xfId="90"/>
    <cellStyle name="20% - Accent2 8 2" xfId="91"/>
    <cellStyle name="20% - Accent2 8 3" xfId="92"/>
    <cellStyle name="20% - Accent2 9 2" xfId="93"/>
    <cellStyle name="20% - Accent2 9 3" xfId="94"/>
    <cellStyle name="20% - Accent3 10 2" xfId="95"/>
    <cellStyle name="20% - Accent3 10 3" xfId="96"/>
    <cellStyle name="20% - Accent3 11 2" xfId="97"/>
    <cellStyle name="20% - Accent3 11 3" xfId="98"/>
    <cellStyle name="20% - Accent3 12 2" xfId="99"/>
    <cellStyle name="20% - Accent3 12 3" xfId="100"/>
    <cellStyle name="20% - Accent3 13 2" xfId="101"/>
    <cellStyle name="20% - Accent3 13 3" xfId="102"/>
    <cellStyle name="20% - Accent3 14 2" xfId="103"/>
    <cellStyle name="20% - Accent3 14 3" xfId="104"/>
    <cellStyle name="20% - Accent3 15" xfId="105"/>
    <cellStyle name="20% - Accent3 15 2" xfId="106"/>
    <cellStyle name="20% - Accent3 15 3" xfId="107"/>
    <cellStyle name="20% - Accent3 15 4" xfId="108"/>
    <cellStyle name="20% - Accent3 15 5" xfId="109"/>
    <cellStyle name="20% - Accent3 15 6" xfId="110"/>
    <cellStyle name="20% - Accent3 15 7" xfId="111"/>
    <cellStyle name="20% - Accent3 16" xfId="112"/>
    <cellStyle name="20% - Accent3 17" xfId="113"/>
    <cellStyle name="20% - Accent3 18" xfId="114"/>
    <cellStyle name="20% - Accent3 19" xfId="115"/>
    <cellStyle name="20% - Accent3 2" xfId="20550"/>
    <cellStyle name="20% - Accent3 2 2" xfId="116"/>
    <cellStyle name="20% - Accent3 2 3" xfId="117"/>
    <cellStyle name="20% - Accent3 20" xfId="118"/>
    <cellStyle name="20% - Accent3 21" xfId="119"/>
    <cellStyle name="20% - Accent3 22" xfId="120"/>
    <cellStyle name="20% - Accent3 3" xfId="20551"/>
    <cellStyle name="20% - Accent3 3 2" xfId="121"/>
    <cellStyle name="20% - Accent3 3 3" xfId="122"/>
    <cellStyle name="20% - Accent3 4" xfId="20552"/>
    <cellStyle name="20% - Accent3 4 2" xfId="123"/>
    <cellStyle name="20% - Accent3 4 3" xfId="124"/>
    <cellStyle name="20% - Accent3 5 2" xfId="125"/>
    <cellStyle name="20% - Accent3 5 3" xfId="126"/>
    <cellStyle name="20% - Accent3 6 2" xfId="127"/>
    <cellStyle name="20% - Accent3 6 3" xfId="128"/>
    <cellStyle name="20% - Accent3 7 2" xfId="129"/>
    <cellStyle name="20% - Accent3 7 3" xfId="130"/>
    <cellStyle name="20% - Accent3 8 2" xfId="131"/>
    <cellStyle name="20% - Accent3 8 3" xfId="132"/>
    <cellStyle name="20% - Accent3 9 2" xfId="133"/>
    <cellStyle name="20% - Accent3 9 3" xfId="134"/>
    <cellStyle name="20% - Accent4 10 2" xfId="135"/>
    <cellStyle name="20% - Accent4 10 3" xfId="136"/>
    <cellStyle name="20% - Accent4 11 2" xfId="137"/>
    <cellStyle name="20% - Accent4 11 3" xfId="138"/>
    <cellStyle name="20% - Accent4 12 2" xfId="139"/>
    <cellStyle name="20% - Accent4 12 3" xfId="140"/>
    <cellStyle name="20% - Accent4 13 2" xfId="141"/>
    <cellStyle name="20% - Accent4 13 3" xfId="142"/>
    <cellStyle name="20% - Accent4 14 2" xfId="143"/>
    <cellStyle name="20% - Accent4 14 3" xfId="144"/>
    <cellStyle name="20% - Accent4 15" xfId="145"/>
    <cellStyle name="20% - Accent4 15 2" xfId="146"/>
    <cellStyle name="20% - Accent4 15 3" xfId="147"/>
    <cellStyle name="20% - Accent4 15 4" xfId="148"/>
    <cellStyle name="20% - Accent4 15 5" xfId="149"/>
    <cellStyle name="20% - Accent4 15 6" xfId="150"/>
    <cellStyle name="20% - Accent4 15 7" xfId="151"/>
    <cellStyle name="20% - Accent4 16" xfId="152"/>
    <cellStyle name="20% - Accent4 17" xfId="153"/>
    <cellStyle name="20% - Accent4 18" xfId="154"/>
    <cellStyle name="20% - Accent4 19" xfId="155"/>
    <cellStyle name="20% - Accent4 2" xfId="20553"/>
    <cellStyle name="20% - Accent4 2 2" xfId="156"/>
    <cellStyle name="20% - Accent4 2 3" xfId="157"/>
    <cellStyle name="20% - Accent4 20" xfId="158"/>
    <cellStyle name="20% - Accent4 21" xfId="159"/>
    <cellStyle name="20% - Accent4 22" xfId="160"/>
    <cellStyle name="20% - Accent4 3" xfId="20554"/>
    <cellStyle name="20% - Accent4 3 2" xfId="161"/>
    <cellStyle name="20% - Accent4 3 3" xfId="162"/>
    <cellStyle name="20% - Accent4 4" xfId="20555"/>
    <cellStyle name="20% - Accent4 4 2" xfId="163"/>
    <cellStyle name="20% - Accent4 4 3" xfId="164"/>
    <cellStyle name="20% - Accent4 5 2" xfId="165"/>
    <cellStyle name="20% - Accent4 5 3" xfId="166"/>
    <cellStyle name="20% - Accent4 6 2" xfId="167"/>
    <cellStyle name="20% - Accent4 6 3" xfId="168"/>
    <cellStyle name="20% - Accent4 7 2" xfId="169"/>
    <cellStyle name="20% - Accent4 7 3" xfId="170"/>
    <cellStyle name="20% - Accent4 8 2" xfId="171"/>
    <cellStyle name="20% - Accent4 8 3" xfId="172"/>
    <cellStyle name="20% - Accent4 9 2" xfId="173"/>
    <cellStyle name="20% - Accent4 9 3" xfId="174"/>
    <cellStyle name="20% - Accent5 10 2" xfId="175"/>
    <cellStyle name="20% - Accent5 10 3" xfId="176"/>
    <cellStyle name="20% - Accent5 11 2" xfId="177"/>
    <cellStyle name="20% - Accent5 11 3" xfId="178"/>
    <cellStyle name="20% - Accent5 12 2" xfId="179"/>
    <cellStyle name="20% - Accent5 12 3" xfId="180"/>
    <cellStyle name="20% - Accent5 13 2" xfId="181"/>
    <cellStyle name="20% - Accent5 13 3" xfId="182"/>
    <cellStyle name="20% - Accent5 14 2" xfId="183"/>
    <cellStyle name="20% - Accent5 14 3" xfId="184"/>
    <cellStyle name="20% - Accent5 15" xfId="185"/>
    <cellStyle name="20% - Accent5 15 2" xfId="186"/>
    <cellStyle name="20% - Accent5 15 3" xfId="187"/>
    <cellStyle name="20% - Accent5 15 4" xfId="188"/>
    <cellStyle name="20% - Accent5 15 5" xfId="189"/>
    <cellStyle name="20% - Accent5 15 6" xfId="190"/>
    <cellStyle name="20% - Accent5 15 7" xfId="191"/>
    <cellStyle name="20% - Accent5 16" xfId="192"/>
    <cellStyle name="20% - Accent5 17" xfId="193"/>
    <cellStyle name="20% - Accent5 18" xfId="194"/>
    <cellStyle name="20% - Accent5 19" xfId="195"/>
    <cellStyle name="20% - Accent5 2" xfId="20556"/>
    <cellStyle name="20% - Accent5 2 2" xfId="196"/>
    <cellStyle name="20% - Accent5 2 3" xfId="197"/>
    <cellStyle name="20% - Accent5 20" xfId="198"/>
    <cellStyle name="20% - Accent5 21" xfId="199"/>
    <cellStyle name="20% - Accent5 22" xfId="200"/>
    <cellStyle name="20% - Accent5 3" xfId="20557"/>
    <cellStyle name="20% - Accent5 3 2" xfId="201"/>
    <cellStyle name="20% - Accent5 3 3" xfId="202"/>
    <cellStyle name="20% - Accent5 4" xfId="20558"/>
    <cellStyle name="20% - Accent5 4 2" xfId="203"/>
    <cellStyle name="20% - Accent5 4 3" xfId="204"/>
    <cellStyle name="20% - Accent5 5 2" xfId="205"/>
    <cellStyle name="20% - Accent5 5 3" xfId="206"/>
    <cellStyle name="20% - Accent5 6 2" xfId="207"/>
    <cellStyle name="20% - Accent5 6 3" xfId="208"/>
    <cellStyle name="20% - Accent5 7 2" xfId="209"/>
    <cellStyle name="20% - Accent5 7 3" xfId="210"/>
    <cellStyle name="20% - Accent5 8 2" xfId="211"/>
    <cellStyle name="20% - Accent5 8 3" xfId="212"/>
    <cellStyle name="20% - Accent5 9 2" xfId="213"/>
    <cellStyle name="20% - Accent5 9 3" xfId="214"/>
    <cellStyle name="20% - Accent6 10 2" xfId="215"/>
    <cellStyle name="20% - Accent6 10 3" xfId="216"/>
    <cellStyle name="20% - Accent6 11 2" xfId="217"/>
    <cellStyle name="20% - Accent6 11 3" xfId="218"/>
    <cellStyle name="20% - Accent6 12 2" xfId="219"/>
    <cellStyle name="20% - Accent6 12 3" xfId="220"/>
    <cellStyle name="20% - Accent6 13 2" xfId="221"/>
    <cellStyle name="20% - Accent6 13 3" xfId="222"/>
    <cellStyle name="20% - Accent6 14 2" xfId="223"/>
    <cellStyle name="20% - Accent6 14 3" xfId="224"/>
    <cellStyle name="20% - Accent6 15" xfId="225"/>
    <cellStyle name="20% - Accent6 15 2" xfId="226"/>
    <cellStyle name="20% - Accent6 15 3" xfId="227"/>
    <cellStyle name="20% - Accent6 15 4" xfId="228"/>
    <cellStyle name="20% - Accent6 15 5" xfId="229"/>
    <cellStyle name="20% - Accent6 15 6" xfId="230"/>
    <cellStyle name="20% - Accent6 15 7" xfId="231"/>
    <cellStyle name="20% - Accent6 16" xfId="232"/>
    <cellStyle name="20% - Accent6 17" xfId="233"/>
    <cellStyle name="20% - Accent6 18" xfId="234"/>
    <cellStyle name="20% - Accent6 19" xfId="235"/>
    <cellStyle name="20% - Accent6 2" xfId="20559"/>
    <cellStyle name="20% - Accent6 2 2" xfId="236"/>
    <cellStyle name="20% - Accent6 2 3" xfId="237"/>
    <cellStyle name="20% - Accent6 20" xfId="238"/>
    <cellStyle name="20% - Accent6 21" xfId="239"/>
    <cellStyle name="20% - Accent6 22" xfId="240"/>
    <cellStyle name="20% - Accent6 3" xfId="20560"/>
    <cellStyle name="20% - Accent6 3 2" xfId="241"/>
    <cellStyle name="20% - Accent6 3 3" xfId="242"/>
    <cellStyle name="20% - Accent6 4" xfId="20561"/>
    <cellStyle name="20% - Accent6 4 2" xfId="243"/>
    <cellStyle name="20% - Accent6 4 3" xfId="244"/>
    <cellStyle name="20% - Accent6 5 2" xfId="245"/>
    <cellStyle name="20% - Accent6 5 3" xfId="246"/>
    <cellStyle name="20% - Accent6 6 2" xfId="247"/>
    <cellStyle name="20% - Accent6 6 3" xfId="248"/>
    <cellStyle name="20% - Accent6 7 2" xfId="249"/>
    <cellStyle name="20% - Accent6 7 3" xfId="250"/>
    <cellStyle name="20% - Accent6 8 2" xfId="251"/>
    <cellStyle name="20% - Accent6 8 3" xfId="252"/>
    <cellStyle name="20% - Accent6 9 2" xfId="253"/>
    <cellStyle name="20% - Accent6 9 3" xfId="254"/>
    <cellStyle name="40% - Accent1 10 2" xfId="255"/>
    <cellStyle name="40% - Accent1 10 3" xfId="256"/>
    <cellStyle name="40% - Accent1 11 2" xfId="257"/>
    <cellStyle name="40% - Accent1 11 3" xfId="258"/>
    <cellStyle name="40% - Accent1 12 2" xfId="259"/>
    <cellStyle name="40% - Accent1 12 3" xfId="260"/>
    <cellStyle name="40% - Accent1 13 2" xfId="261"/>
    <cellStyle name="40% - Accent1 13 3" xfId="262"/>
    <cellStyle name="40% - Accent1 14 2" xfId="263"/>
    <cellStyle name="40% - Accent1 14 3" xfId="264"/>
    <cellStyle name="40% - Accent1 15" xfId="265"/>
    <cellStyle name="40% - Accent1 15 2" xfId="266"/>
    <cellStyle name="40% - Accent1 15 3" xfId="267"/>
    <cellStyle name="40% - Accent1 15 4" xfId="268"/>
    <cellStyle name="40% - Accent1 15 5" xfId="269"/>
    <cellStyle name="40% - Accent1 15 6" xfId="270"/>
    <cellStyle name="40% - Accent1 15 7" xfId="271"/>
    <cellStyle name="40% - Accent1 16" xfId="272"/>
    <cellStyle name="40% - Accent1 17" xfId="273"/>
    <cellStyle name="40% - Accent1 18" xfId="274"/>
    <cellStyle name="40% - Accent1 19" xfId="275"/>
    <cellStyle name="40% - Accent1 2" xfId="20562"/>
    <cellStyle name="40% - Accent1 2 2" xfId="276"/>
    <cellStyle name="40% - Accent1 2 3" xfId="277"/>
    <cellStyle name="40% - Accent1 20" xfId="278"/>
    <cellStyle name="40% - Accent1 21" xfId="279"/>
    <cellStyle name="40% - Accent1 22" xfId="280"/>
    <cellStyle name="40% - Accent1 3" xfId="20563"/>
    <cellStyle name="40% - Accent1 3 2" xfId="281"/>
    <cellStyle name="40% - Accent1 3 3" xfId="282"/>
    <cellStyle name="40% - Accent1 4" xfId="20564"/>
    <cellStyle name="40% - Accent1 4 2" xfId="283"/>
    <cellStyle name="40% - Accent1 4 3" xfId="284"/>
    <cellStyle name="40% - Accent1 5 2" xfId="285"/>
    <cellStyle name="40% - Accent1 5 3" xfId="286"/>
    <cellStyle name="40% - Accent1 6 2" xfId="287"/>
    <cellStyle name="40% - Accent1 6 3" xfId="288"/>
    <cellStyle name="40% - Accent1 7 2" xfId="289"/>
    <cellStyle name="40% - Accent1 7 3" xfId="290"/>
    <cellStyle name="40% - Accent1 8 2" xfId="291"/>
    <cellStyle name="40% - Accent1 8 3" xfId="292"/>
    <cellStyle name="40% - Accent1 9 2" xfId="293"/>
    <cellStyle name="40% - Accent1 9 3" xfId="294"/>
    <cellStyle name="40% - Accent2 10 2" xfId="295"/>
    <cellStyle name="40% - Accent2 10 3" xfId="296"/>
    <cellStyle name="40% - Accent2 11 2" xfId="297"/>
    <cellStyle name="40% - Accent2 11 3" xfId="298"/>
    <cellStyle name="40% - Accent2 12 2" xfId="299"/>
    <cellStyle name="40% - Accent2 12 3" xfId="300"/>
    <cellStyle name="40% - Accent2 13 2" xfId="301"/>
    <cellStyle name="40% - Accent2 13 3" xfId="302"/>
    <cellStyle name="40% - Accent2 14 2" xfId="303"/>
    <cellStyle name="40% - Accent2 14 3" xfId="304"/>
    <cellStyle name="40% - Accent2 15" xfId="305"/>
    <cellStyle name="40% - Accent2 15 2" xfId="306"/>
    <cellStyle name="40% - Accent2 15 3" xfId="307"/>
    <cellStyle name="40% - Accent2 15 4" xfId="308"/>
    <cellStyle name="40% - Accent2 15 5" xfId="309"/>
    <cellStyle name="40% - Accent2 15 6" xfId="310"/>
    <cellStyle name="40% - Accent2 15 7" xfId="311"/>
    <cellStyle name="40% - Accent2 16" xfId="312"/>
    <cellStyle name="40% - Accent2 17" xfId="313"/>
    <cellStyle name="40% - Accent2 18" xfId="314"/>
    <cellStyle name="40% - Accent2 19" xfId="315"/>
    <cellStyle name="40% - Accent2 2" xfId="20565"/>
    <cellStyle name="40% - Accent2 2 2" xfId="316"/>
    <cellStyle name="40% - Accent2 2 3" xfId="317"/>
    <cellStyle name="40% - Accent2 20" xfId="318"/>
    <cellStyle name="40% - Accent2 21" xfId="319"/>
    <cellStyle name="40% - Accent2 22" xfId="320"/>
    <cellStyle name="40% - Accent2 3" xfId="20566"/>
    <cellStyle name="40% - Accent2 3 2" xfId="321"/>
    <cellStyle name="40% - Accent2 3 3" xfId="322"/>
    <cellStyle name="40% - Accent2 4" xfId="20567"/>
    <cellStyle name="40% - Accent2 4 2" xfId="323"/>
    <cellStyle name="40% - Accent2 4 3" xfId="324"/>
    <cellStyle name="40% - Accent2 5 2" xfId="325"/>
    <cellStyle name="40% - Accent2 5 3" xfId="326"/>
    <cellStyle name="40% - Accent2 6 2" xfId="327"/>
    <cellStyle name="40% - Accent2 6 3" xfId="328"/>
    <cellStyle name="40% - Accent2 7 2" xfId="329"/>
    <cellStyle name="40% - Accent2 7 3" xfId="330"/>
    <cellStyle name="40% - Accent2 8 2" xfId="331"/>
    <cellStyle name="40% - Accent2 8 3" xfId="332"/>
    <cellStyle name="40% - Accent2 9 2" xfId="333"/>
    <cellStyle name="40% - Accent2 9 3" xfId="334"/>
    <cellStyle name="40% - Accent3 10 2" xfId="335"/>
    <cellStyle name="40% - Accent3 10 3" xfId="336"/>
    <cellStyle name="40% - Accent3 11 2" xfId="337"/>
    <cellStyle name="40% - Accent3 11 3" xfId="338"/>
    <cellStyle name="40% - Accent3 12 2" xfId="339"/>
    <cellStyle name="40% - Accent3 12 3" xfId="340"/>
    <cellStyle name="40% - Accent3 13 2" xfId="341"/>
    <cellStyle name="40% - Accent3 13 3" xfId="342"/>
    <cellStyle name="40% - Accent3 14 2" xfId="343"/>
    <cellStyle name="40% - Accent3 14 3" xfId="344"/>
    <cellStyle name="40% - Accent3 15" xfId="345"/>
    <cellStyle name="40% - Accent3 15 2" xfId="346"/>
    <cellStyle name="40% - Accent3 15 3" xfId="347"/>
    <cellStyle name="40% - Accent3 15 4" xfId="348"/>
    <cellStyle name="40% - Accent3 15 5" xfId="349"/>
    <cellStyle name="40% - Accent3 15 6" xfId="350"/>
    <cellStyle name="40% - Accent3 15 7" xfId="351"/>
    <cellStyle name="40% - Accent3 16" xfId="352"/>
    <cellStyle name="40% - Accent3 17" xfId="353"/>
    <cellStyle name="40% - Accent3 18" xfId="354"/>
    <cellStyle name="40% - Accent3 19" xfId="355"/>
    <cellStyle name="40% - Accent3 2" xfId="20568"/>
    <cellStyle name="40% - Accent3 2 2" xfId="356"/>
    <cellStyle name="40% - Accent3 2 3" xfId="357"/>
    <cellStyle name="40% - Accent3 20" xfId="358"/>
    <cellStyle name="40% - Accent3 21" xfId="359"/>
    <cellStyle name="40% - Accent3 22" xfId="360"/>
    <cellStyle name="40% - Accent3 3" xfId="20569"/>
    <cellStyle name="40% - Accent3 3 2" xfId="361"/>
    <cellStyle name="40% - Accent3 3 3" xfId="362"/>
    <cellStyle name="40% - Accent3 4" xfId="20570"/>
    <cellStyle name="40% - Accent3 4 2" xfId="363"/>
    <cellStyle name="40% - Accent3 4 3" xfId="364"/>
    <cellStyle name="40% - Accent3 5 2" xfId="365"/>
    <cellStyle name="40% - Accent3 5 3" xfId="366"/>
    <cellStyle name="40% - Accent3 6 2" xfId="367"/>
    <cellStyle name="40% - Accent3 6 3" xfId="368"/>
    <cellStyle name="40% - Accent3 7 2" xfId="369"/>
    <cellStyle name="40% - Accent3 7 3" xfId="370"/>
    <cellStyle name="40% - Accent3 8 2" xfId="371"/>
    <cellStyle name="40% - Accent3 8 3" xfId="372"/>
    <cellStyle name="40% - Accent3 9 2" xfId="373"/>
    <cellStyle name="40% - Accent3 9 3" xfId="374"/>
    <cellStyle name="40% - Accent4 10 2" xfId="375"/>
    <cellStyle name="40% - Accent4 10 3" xfId="376"/>
    <cellStyle name="40% - Accent4 11 2" xfId="377"/>
    <cellStyle name="40% - Accent4 11 3" xfId="378"/>
    <cellStyle name="40% - Accent4 12 2" xfId="379"/>
    <cellStyle name="40% - Accent4 12 3" xfId="380"/>
    <cellStyle name="40% - Accent4 13 2" xfId="381"/>
    <cellStyle name="40% - Accent4 13 3" xfId="382"/>
    <cellStyle name="40% - Accent4 14 2" xfId="383"/>
    <cellStyle name="40% - Accent4 14 3" xfId="384"/>
    <cellStyle name="40% - Accent4 15" xfId="385"/>
    <cellStyle name="40% - Accent4 15 2" xfId="386"/>
    <cellStyle name="40% - Accent4 15 3" xfId="387"/>
    <cellStyle name="40% - Accent4 15 4" xfId="388"/>
    <cellStyle name="40% - Accent4 15 5" xfId="389"/>
    <cellStyle name="40% - Accent4 15 6" xfId="390"/>
    <cellStyle name="40% - Accent4 15 7" xfId="391"/>
    <cellStyle name="40% - Accent4 16" xfId="392"/>
    <cellStyle name="40% - Accent4 17" xfId="393"/>
    <cellStyle name="40% - Accent4 18" xfId="394"/>
    <cellStyle name="40% - Accent4 19" xfId="395"/>
    <cellStyle name="40% - Accent4 2" xfId="20571"/>
    <cellStyle name="40% - Accent4 2 2" xfId="396"/>
    <cellStyle name="40% - Accent4 2 3" xfId="397"/>
    <cellStyle name="40% - Accent4 20" xfId="398"/>
    <cellStyle name="40% - Accent4 21" xfId="399"/>
    <cellStyle name="40% - Accent4 22" xfId="400"/>
    <cellStyle name="40% - Accent4 3" xfId="20572"/>
    <cellStyle name="40% - Accent4 3 2" xfId="401"/>
    <cellStyle name="40% - Accent4 3 3" xfId="402"/>
    <cellStyle name="40% - Accent4 4" xfId="20573"/>
    <cellStyle name="40% - Accent4 4 2" xfId="403"/>
    <cellStyle name="40% - Accent4 4 3" xfId="404"/>
    <cellStyle name="40% - Accent4 5 2" xfId="405"/>
    <cellStyle name="40% - Accent4 5 3" xfId="406"/>
    <cellStyle name="40% - Accent4 6 2" xfId="407"/>
    <cellStyle name="40% - Accent4 6 3" xfId="408"/>
    <cellStyle name="40% - Accent4 7 2" xfId="409"/>
    <cellStyle name="40% - Accent4 7 3" xfId="410"/>
    <cellStyle name="40% - Accent4 8 2" xfId="411"/>
    <cellStyle name="40% - Accent4 8 3" xfId="412"/>
    <cellStyle name="40% - Accent4 9 2" xfId="413"/>
    <cellStyle name="40% - Accent4 9 3" xfId="414"/>
    <cellStyle name="40% - Accent5 10 2" xfId="415"/>
    <cellStyle name="40% - Accent5 10 3" xfId="416"/>
    <cellStyle name="40% - Accent5 11 2" xfId="417"/>
    <cellStyle name="40% - Accent5 11 3" xfId="418"/>
    <cellStyle name="40% - Accent5 12 2" xfId="419"/>
    <cellStyle name="40% - Accent5 12 3" xfId="420"/>
    <cellStyle name="40% - Accent5 13 2" xfId="421"/>
    <cellStyle name="40% - Accent5 13 3" xfId="422"/>
    <cellStyle name="40% - Accent5 14 2" xfId="423"/>
    <cellStyle name="40% - Accent5 14 3" xfId="424"/>
    <cellStyle name="40% - Accent5 15" xfId="425"/>
    <cellStyle name="40% - Accent5 15 2" xfId="426"/>
    <cellStyle name="40% - Accent5 15 3" xfId="427"/>
    <cellStyle name="40% - Accent5 15 4" xfId="428"/>
    <cellStyle name="40% - Accent5 15 5" xfId="429"/>
    <cellStyle name="40% - Accent5 15 6" xfId="430"/>
    <cellStyle name="40% - Accent5 15 7" xfId="431"/>
    <cellStyle name="40% - Accent5 16" xfId="432"/>
    <cellStyle name="40% - Accent5 17" xfId="433"/>
    <cellStyle name="40% - Accent5 18" xfId="434"/>
    <cellStyle name="40% - Accent5 19" xfId="435"/>
    <cellStyle name="40% - Accent5 2" xfId="20574"/>
    <cellStyle name="40% - Accent5 2 2" xfId="436"/>
    <cellStyle name="40% - Accent5 2 3" xfId="437"/>
    <cellStyle name="40% - Accent5 20" xfId="438"/>
    <cellStyle name="40% - Accent5 21" xfId="439"/>
    <cellStyle name="40% - Accent5 22" xfId="440"/>
    <cellStyle name="40% - Accent5 3" xfId="20575"/>
    <cellStyle name="40% - Accent5 3 2" xfId="441"/>
    <cellStyle name="40% - Accent5 3 3" xfId="442"/>
    <cellStyle name="40% - Accent5 4" xfId="20576"/>
    <cellStyle name="40% - Accent5 4 2" xfId="443"/>
    <cellStyle name="40% - Accent5 4 3" xfId="444"/>
    <cellStyle name="40% - Accent5 5 2" xfId="445"/>
    <cellStyle name="40% - Accent5 5 3" xfId="446"/>
    <cellStyle name="40% - Accent5 6 2" xfId="447"/>
    <cellStyle name="40% - Accent5 6 3" xfId="448"/>
    <cellStyle name="40% - Accent5 7 2" xfId="449"/>
    <cellStyle name="40% - Accent5 7 3" xfId="450"/>
    <cellStyle name="40% - Accent5 8 2" xfId="451"/>
    <cellStyle name="40% - Accent5 8 3" xfId="452"/>
    <cellStyle name="40% - Accent5 9 2" xfId="453"/>
    <cellStyle name="40% - Accent5 9 3" xfId="454"/>
    <cellStyle name="40% - Accent6 10 2" xfId="455"/>
    <cellStyle name="40% - Accent6 10 3" xfId="456"/>
    <cellStyle name="40% - Accent6 11 2" xfId="457"/>
    <cellStyle name="40% - Accent6 11 3" xfId="458"/>
    <cellStyle name="40% - Accent6 12 2" xfId="459"/>
    <cellStyle name="40% - Accent6 12 3" xfId="460"/>
    <cellStyle name="40% - Accent6 13 2" xfId="461"/>
    <cellStyle name="40% - Accent6 13 3" xfId="462"/>
    <cellStyle name="40% - Accent6 14 2" xfId="463"/>
    <cellStyle name="40% - Accent6 14 3" xfId="464"/>
    <cellStyle name="40% - Accent6 15" xfId="465"/>
    <cellStyle name="40% - Accent6 15 2" xfId="466"/>
    <cellStyle name="40% - Accent6 15 3" xfId="467"/>
    <cellStyle name="40% - Accent6 15 4" xfId="468"/>
    <cellStyle name="40% - Accent6 15 5" xfId="469"/>
    <cellStyle name="40% - Accent6 15 6" xfId="470"/>
    <cellStyle name="40% - Accent6 15 7" xfId="471"/>
    <cellStyle name="40% - Accent6 16" xfId="472"/>
    <cellStyle name="40% - Accent6 17" xfId="473"/>
    <cellStyle name="40% - Accent6 18" xfId="474"/>
    <cellStyle name="40% - Accent6 19" xfId="475"/>
    <cellStyle name="40% - Accent6 2" xfId="20577"/>
    <cellStyle name="40% - Accent6 2 2" xfId="476"/>
    <cellStyle name="40% - Accent6 2 3" xfId="477"/>
    <cellStyle name="40% - Accent6 20" xfId="478"/>
    <cellStyle name="40% - Accent6 21" xfId="479"/>
    <cellStyle name="40% - Accent6 22" xfId="480"/>
    <cellStyle name="40% - Accent6 3" xfId="20578"/>
    <cellStyle name="40% - Accent6 3 2" xfId="481"/>
    <cellStyle name="40% - Accent6 3 3" xfId="482"/>
    <cellStyle name="40% - Accent6 4" xfId="20579"/>
    <cellStyle name="40% - Accent6 4 2" xfId="483"/>
    <cellStyle name="40% - Accent6 4 3" xfId="484"/>
    <cellStyle name="40% - Accent6 5 2" xfId="485"/>
    <cellStyle name="40% - Accent6 5 3" xfId="486"/>
    <cellStyle name="40% - Accent6 6 2" xfId="487"/>
    <cellStyle name="40% - Accent6 6 3" xfId="488"/>
    <cellStyle name="40% - Accent6 7 2" xfId="489"/>
    <cellStyle name="40% - Accent6 7 3" xfId="490"/>
    <cellStyle name="40% - Accent6 8 2" xfId="491"/>
    <cellStyle name="40% - Accent6 8 3" xfId="492"/>
    <cellStyle name="40% - Accent6 9 2" xfId="493"/>
    <cellStyle name="40% - Accent6 9 3" xfId="494"/>
    <cellStyle name="60% - Accent1 10 2" xfId="495"/>
    <cellStyle name="60% - Accent1 10 3" xfId="496"/>
    <cellStyle name="60% - Accent1 11 2" xfId="497"/>
    <cellStyle name="60% - Accent1 11 3" xfId="498"/>
    <cellStyle name="60% - Accent1 12 2" xfId="499"/>
    <cellStyle name="60% - Accent1 12 3" xfId="500"/>
    <cellStyle name="60% - Accent1 13 2" xfId="501"/>
    <cellStyle name="60% - Accent1 13 3" xfId="502"/>
    <cellStyle name="60% - Accent1 14 2" xfId="503"/>
    <cellStyle name="60% - Accent1 14 3" xfId="504"/>
    <cellStyle name="60% - Accent1 15" xfId="505"/>
    <cellStyle name="60% - Accent1 15 2" xfId="506"/>
    <cellStyle name="60% - Accent1 15 3" xfId="507"/>
    <cellStyle name="60% - Accent1 15 4" xfId="508"/>
    <cellStyle name="60% - Accent1 15 5" xfId="509"/>
    <cellStyle name="60% - Accent1 15 6" xfId="510"/>
    <cellStyle name="60% - Accent1 15 7" xfId="511"/>
    <cellStyle name="60% - Accent1 16" xfId="512"/>
    <cellStyle name="60% - Accent1 17" xfId="513"/>
    <cellStyle name="60% - Accent1 18" xfId="514"/>
    <cellStyle name="60% - Accent1 19" xfId="515"/>
    <cellStyle name="60% - Accent1 2" xfId="20580"/>
    <cellStyle name="60% - Accent1 2 2" xfId="516"/>
    <cellStyle name="60% - Accent1 2 3" xfId="517"/>
    <cellStyle name="60% - Accent1 20" xfId="518"/>
    <cellStyle name="60% - Accent1 21" xfId="519"/>
    <cellStyle name="60% - Accent1 22" xfId="520"/>
    <cellStyle name="60% - Accent1 3" xfId="20581"/>
    <cellStyle name="60% - Accent1 3 2" xfId="521"/>
    <cellStyle name="60% - Accent1 3 3" xfId="522"/>
    <cellStyle name="60% - Accent1 4 2" xfId="523"/>
    <cellStyle name="60% - Accent1 4 3" xfId="524"/>
    <cellStyle name="60% - Accent1 5 2" xfId="525"/>
    <cellStyle name="60% - Accent1 5 3" xfId="526"/>
    <cellStyle name="60% - Accent1 6 2" xfId="527"/>
    <cellStyle name="60% - Accent1 6 3" xfId="528"/>
    <cellStyle name="60% - Accent1 7 2" xfId="529"/>
    <cellStyle name="60% - Accent1 7 3" xfId="530"/>
    <cellStyle name="60% - Accent1 8 2" xfId="531"/>
    <cellStyle name="60% - Accent1 8 3" xfId="532"/>
    <cellStyle name="60% - Accent1 9 2" xfId="533"/>
    <cellStyle name="60% - Accent1 9 3" xfId="534"/>
    <cellStyle name="60% - Accent2 10 2" xfId="535"/>
    <cellStyle name="60% - Accent2 10 3" xfId="536"/>
    <cellStyle name="60% - Accent2 11 2" xfId="537"/>
    <cellStyle name="60% - Accent2 11 3" xfId="538"/>
    <cellStyle name="60% - Accent2 12 2" xfId="539"/>
    <cellStyle name="60% - Accent2 12 3" xfId="540"/>
    <cellStyle name="60% - Accent2 13 2" xfId="541"/>
    <cellStyle name="60% - Accent2 13 3" xfId="542"/>
    <cellStyle name="60% - Accent2 14 2" xfId="543"/>
    <cellStyle name="60% - Accent2 14 3" xfId="544"/>
    <cellStyle name="60% - Accent2 15" xfId="545"/>
    <cellStyle name="60% - Accent2 15 2" xfId="546"/>
    <cellStyle name="60% - Accent2 15 3" xfId="547"/>
    <cellStyle name="60% - Accent2 15 4" xfId="548"/>
    <cellStyle name="60% - Accent2 15 5" xfId="549"/>
    <cellStyle name="60% - Accent2 15 6" xfId="550"/>
    <cellStyle name="60% - Accent2 15 7" xfId="551"/>
    <cellStyle name="60% - Accent2 16" xfId="552"/>
    <cellStyle name="60% - Accent2 17" xfId="553"/>
    <cellStyle name="60% - Accent2 18" xfId="554"/>
    <cellStyle name="60% - Accent2 19" xfId="555"/>
    <cellStyle name="60% - Accent2 2" xfId="20582"/>
    <cellStyle name="60% - Accent2 2 2" xfId="556"/>
    <cellStyle name="60% - Accent2 2 3" xfId="557"/>
    <cellStyle name="60% - Accent2 20" xfId="558"/>
    <cellStyle name="60% - Accent2 21" xfId="559"/>
    <cellStyle name="60% - Accent2 22" xfId="560"/>
    <cellStyle name="60% - Accent2 3" xfId="20583"/>
    <cellStyle name="60% - Accent2 3 2" xfId="561"/>
    <cellStyle name="60% - Accent2 3 3" xfId="562"/>
    <cellStyle name="60% - Accent2 4 2" xfId="563"/>
    <cellStyle name="60% - Accent2 4 3" xfId="564"/>
    <cellStyle name="60% - Accent2 5 2" xfId="565"/>
    <cellStyle name="60% - Accent2 5 3" xfId="566"/>
    <cellStyle name="60% - Accent2 6 2" xfId="567"/>
    <cellStyle name="60% - Accent2 6 3" xfId="568"/>
    <cellStyle name="60% - Accent2 7 2" xfId="569"/>
    <cellStyle name="60% - Accent2 7 3" xfId="570"/>
    <cellStyle name="60% - Accent2 8 2" xfId="571"/>
    <cellStyle name="60% - Accent2 8 3" xfId="572"/>
    <cellStyle name="60% - Accent2 9 2" xfId="573"/>
    <cellStyle name="60% - Accent2 9 3" xfId="574"/>
    <cellStyle name="60% - Accent3 10 2" xfId="575"/>
    <cellStyle name="60% - Accent3 10 3" xfId="576"/>
    <cellStyle name="60% - Accent3 11 2" xfId="577"/>
    <cellStyle name="60% - Accent3 11 3" xfId="578"/>
    <cellStyle name="60% - Accent3 12 2" xfId="579"/>
    <cellStyle name="60% - Accent3 12 3" xfId="580"/>
    <cellStyle name="60% - Accent3 13 2" xfId="581"/>
    <cellStyle name="60% - Accent3 13 3" xfId="582"/>
    <cellStyle name="60% - Accent3 14 2" xfId="583"/>
    <cellStyle name="60% - Accent3 14 3" xfId="584"/>
    <cellStyle name="60% - Accent3 15" xfId="585"/>
    <cellStyle name="60% - Accent3 15 2" xfId="586"/>
    <cellStyle name="60% - Accent3 15 3" xfId="587"/>
    <cellStyle name="60% - Accent3 15 4" xfId="588"/>
    <cellStyle name="60% - Accent3 15 5" xfId="589"/>
    <cellStyle name="60% - Accent3 15 6" xfId="590"/>
    <cellStyle name="60% - Accent3 15 7" xfId="591"/>
    <cellStyle name="60% - Accent3 16" xfId="592"/>
    <cellStyle name="60% - Accent3 17" xfId="593"/>
    <cellStyle name="60% - Accent3 18" xfId="594"/>
    <cellStyle name="60% - Accent3 19" xfId="595"/>
    <cellStyle name="60% - Accent3 2" xfId="20584"/>
    <cellStyle name="60% - Accent3 2 2" xfId="596"/>
    <cellStyle name="60% - Accent3 2 3" xfId="597"/>
    <cellStyle name="60% - Accent3 20" xfId="598"/>
    <cellStyle name="60% - Accent3 21" xfId="599"/>
    <cellStyle name="60% - Accent3 22" xfId="600"/>
    <cellStyle name="60% - Accent3 3" xfId="20585"/>
    <cellStyle name="60% - Accent3 3 2" xfId="601"/>
    <cellStyle name="60% - Accent3 3 3" xfId="602"/>
    <cellStyle name="60% - Accent3 4 2" xfId="603"/>
    <cellStyle name="60% - Accent3 4 3" xfId="604"/>
    <cellStyle name="60% - Accent3 5 2" xfId="605"/>
    <cellStyle name="60% - Accent3 5 3" xfId="606"/>
    <cellStyle name="60% - Accent3 6 2" xfId="607"/>
    <cellStyle name="60% - Accent3 6 3" xfId="608"/>
    <cellStyle name="60% - Accent3 7 2" xfId="609"/>
    <cellStyle name="60% - Accent3 7 3" xfId="610"/>
    <cellStyle name="60% - Accent3 8 2" xfId="611"/>
    <cellStyle name="60% - Accent3 8 3" xfId="612"/>
    <cellStyle name="60% - Accent3 9 2" xfId="613"/>
    <cellStyle name="60% - Accent3 9 3" xfId="614"/>
    <cellStyle name="60% - Accent4 10 2" xfId="615"/>
    <cellStyle name="60% - Accent4 10 3" xfId="616"/>
    <cellStyle name="60% - Accent4 11 2" xfId="617"/>
    <cellStyle name="60% - Accent4 11 3" xfId="618"/>
    <cellStyle name="60% - Accent4 12 2" xfId="619"/>
    <cellStyle name="60% - Accent4 12 3" xfId="620"/>
    <cellStyle name="60% - Accent4 13 2" xfId="621"/>
    <cellStyle name="60% - Accent4 13 3" xfId="622"/>
    <cellStyle name="60% - Accent4 14 2" xfId="623"/>
    <cellStyle name="60% - Accent4 14 3" xfId="624"/>
    <cellStyle name="60% - Accent4 15" xfId="625"/>
    <cellStyle name="60% - Accent4 15 2" xfId="626"/>
    <cellStyle name="60% - Accent4 15 3" xfId="627"/>
    <cellStyle name="60% - Accent4 15 4" xfId="628"/>
    <cellStyle name="60% - Accent4 15 5" xfId="629"/>
    <cellStyle name="60% - Accent4 15 6" xfId="630"/>
    <cellStyle name="60% - Accent4 15 7" xfId="631"/>
    <cellStyle name="60% - Accent4 16" xfId="632"/>
    <cellStyle name="60% - Accent4 17" xfId="633"/>
    <cellStyle name="60% - Accent4 18" xfId="634"/>
    <cellStyle name="60% - Accent4 19" xfId="635"/>
    <cellStyle name="60% - Accent4 2" xfId="20586"/>
    <cellStyle name="60% - Accent4 2 2" xfId="636"/>
    <cellStyle name="60% - Accent4 2 3" xfId="637"/>
    <cellStyle name="60% - Accent4 20" xfId="638"/>
    <cellStyle name="60% - Accent4 21" xfId="639"/>
    <cellStyle name="60% - Accent4 22" xfId="640"/>
    <cellStyle name="60% - Accent4 3" xfId="20587"/>
    <cellStyle name="60% - Accent4 3 2" xfId="641"/>
    <cellStyle name="60% - Accent4 3 3" xfId="642"/>
    <cellStyle name="60% - Accent4 4 2" xfId="643"/>
    <cellStyle name="60% - Accent4 4 3" xfId="644"/>
    <cellStyle name="60% - Accent4 5 2" xfId="645"/>
    <cellStyle name="60% - Accent4 5 3" xfId="646"/>
    <cellStyle name="60% - Accent4 6 2" xfId="647"/>
    <cellStyle name="60% - Accent4 6 3" xfId="648"/>
    <cellStyle name="60% - Accent4 7 2" xfId="649"/>
    <cellStyle name="60% - Accent4 7 3" xfId="650"/>
    <cellStyle name="60% - Accent4 8 2" xfId="651"/>
    <cellStyle name="60% - Accent4 8 3" xfId="652"/>
    <cellStyle name="60% - Accent4 9 2" xfId="653"/>
    <cellStyle name="60% - Accent4 9 3" xfId="654"/>
    <cellStyle name="60% - Accent5 10 2" xfId="655"/>
    <cellStyle name="60% - Accent5 10 3" xfId="656"/>
    <cellStyle name="60% - Accent5 11 2" xfId="657"/>
    <cellStyle name="60% - Accent5 11 3" xfId="658"/>
    <cellStyle name="60% - Accent5 12 2" xfId="659"/>
    <cellStyle name="60% - Accent5 12 3" xfId="660"/>
    <cellStyle name="60% - Accent5 13 2" xfId="661"/>
    <cellStyle name="60% - Accent5 13 3" xfId="662"/>
    <cellStyle name="60% - Accent5 14 2" xfId="663"/>
    <cellStyle name="60% - Accent5 14 3" xfId="664"/>
    <cellStyle name="60% - Accent5 15" xfId="665"/>
    <cellStyle name="60% - Accent5 15 2" xfId="666"/>
    <cellStyle name="60% - Accent5 15 3" xfId="667"/>
    <cellStyle name="60% - Accent5 15 4" xfId="668"/>
    <cellStyle name="60% - Accent5 15 5" xfId="669"/>
    <cellStyle name="60% - Accent5 15 6" xfId="670"/>
    <cellStyle name="60% - Accent5 15 7" xfId="671"/>
    <cellStyle name="60% - Accent5 16" xfId="672"/>
    <cellStyle name="60% - Accent5 17" xfId="673"/>
    <cellStyle name="60% - Accent5 18" xfId="674"/>
    <cellStyle name="60% - Accent5 19" xfId="675"/>
    <cellStyle name="60% - Accent5 2" xfId="20588"/>
    <cellStyle name="60% - Accent5 2 2" xfId="676"/>
    <cellStyle name="60% - Accent5 2 3" xfId="677"/>
    <cellStyle name="60% - Accent5 20" xfId="678"/>
    <cellStyle name="60% - Accent5 21" xfId="679"/>
    <cellStyle name="60% - Accent5 22" xfId="680"/>
    <cellStyle name="60% - Accent5 3" xfId="20589"/>
    <cellStyle name="60% - Accent5 3 2" xfId="681"/>
    <cellStyle name="60% - Accent5 3 3" xfId="682"/>
    <cellStyle name="60% - Accent5 4 2" xfId="683"/>
    <cellStyle name="60% - Accent5 4 3" xfId="684"/>
    <cellStyle name="60% - Accent5 5 2" xfId="685"/>
    <cellStyle name="60% - Accent5 5 3" xfId="686"/>
    <cellStyle name="60% - Accent5 6 2" xfId="687"/>
    <cellStyle name="60% - Accent5 6 3" xfId="688"/>
    <cellStyle name="60% - Accent5 7 2" xfId="689"/>
    <cellStyle name="60% - Accent5 7 3" xfId="690"/>
    <cellStyle name="60% - Accent5 8 2" xfId="691"/>
    <cellStyle name="60% - Accent5 8 3" xfId="692"/>
    <cellStyle name="60% - Accent5 9 2" xfId="693"/>
    <cellStyle name="60% - Accent5 9 3" xfId="694"/>
    <cellStyle name="60% - Accent6 10 2" xfId="695"/>
    <cellStyle name="60% - Accent6 10 3" xfId="696"/>
    <cellStyle name="60% - Accent6 11 2" xfId="697"/>
    <cellStyle name="60% - Accent6 11 3" xfId="698"/>
    <cellStyle name="60% - Accent6 12 2" xfId="699"/>
    <cellStyle name="60% - Accent6 12 3" xfId="700"/>
    <cellStyle name="60% - Accent6 13 2" xfId="701"/>
    <cellStyle name="60% - Accent6 13 3" xfId="702"/>
    <cellStyle name="60% - Accent6 14 2" xfId="703"/>
    <cellStyle name="60% - Accent6 14 3" xfId="704"/>
    <cellStyle name="60% - Accent6 15" xfId="705"/>
    <cellStyle name="60% - Accent6 15 2" xfId="706"/>
    <cellStyle name="60% - Accent6 15 3" xfId="707"/>
    <cellStyle name="60% - Accent6 15 4" xfId="708"/>
    <cellStyle name="60% - Accent6 15 5" xfId="709"/>
    <cellStyle name="60% - Accent6 15 6" xfId="710"/>
    <cellStyle name="60% - Accent6 15 7" xfId="711"/>
    <cellStyle name="60% - Accent6 16" xfId="712"/>
    <cellStyle name="60% - Accent6 17" xfId="713"/>
    <cellStyle name="60% - Accent6 18" xfId="714"/>
    <cellStyle name="60% - Accent6 19" xfId="715"/>
    <cellStyle name="60% - Accent6 2" xfId="20590"/>
    <cellStyle name="60% - Accent6 2 2" xfId="716"/>
    <cellStyle name="60% - Accent6 2 3" xfId="717"/>
    <cellStyle name="60% - Accent6 20" xfId="718"/>
    <cellStyle name="60% - Accent6 21" xfId="719"/>
    <cellStyle name="60% - Accent6 22" xfId="720"/>
    <cellStyle name="60% - Accent6 3" xfId="20591"/>
    <cellStyle name="60% - Accent6 3 2" xfId="721"/>
    <cellStyle name="60% - Accent6 3 3" xfId="722"/>
    <cellStyle name="60% - Accent6 4 2" xfId="723"/>
    <cellStyle name="60% - Accent6 4 3" xfId="724"/>
    <cellStyle name="60% - Accent6 5 2" xfId="725"/>
    <cellStyle name="60% - Accent6 5 3" xfId="726"/>
    <cellStyle name="60% - Accent6 6 2" xfId="727"/>
    <cellStyle name="60% - Accent6 6 3" xfId="728"/>
    <cellStyle name="60% - Accent6 7 2" xfId="729"/>
    <cellStyle name="60% - Accent6 7 3" xfId="730"/>
    <cellStyle name="60% - Accent6 8 2" xfId="731"/>
    <cellStyle name="60% - Accent6 8 3" xfId="732"/>
    <cellStyle name="60% - Accent6 9 2" xfId="733"/>
    <cellStyle name="60% - Accent6 9 3" xfId="734"/>
    <cellStyle name="Accent1 10 2" xfId="735"/>
    <cellStyle name="Accent1 10 3" xfId="736"/>
    <cellStyle name="Accent1 11 2" xfId="737"/>
    <cellStyle name="Accent1 11 3" xfId="738"/>
    <cellStyle name="Accent1 12 2" xfId="739"/>
    <cellStyle name="Accent1 12 3" xfId="740"/>
    <cellStyle name="Accent1 13 2" xfId="741"/>
    <cellStyle name="Accent1 13 3" xfId="742"/>
    <cellStyle name="Accent1 14 2" xfId="743"/>
    <cellStyle name="Accent1 14 3" xfId="744"/>
    <cellStyle name="Accent1 15" xfId="745"/>
    <cellStyle name="Accent1 15 2" xfId="746"/>
    <cellStyle name="Accent1 15 3" xfId="747"/>
    <cellStyle name="Accent1 15 4" xfId="748"/>
    <cellStyle name="Accent1 15 5" xfId="749"/>
    <cellStyle name="Accent1 15 6" xfId="750"/>
    <cellStyle name="Accent1 15 7" xfId="751"/>
    <cellStyle name="Accent1 16" xfId="752"/>
    <cellStyle name="Accent1 17" xfId="753"/>
    <cellStyle name="Accent1 18" xfId="754"/>
    <cellStyle name="Accent1 19" xfId="755"/>
    <cellStyle name="Accent1 2" xfId="20592"/>
    <cellStyle name="Accent1 2 2" xfId="756"/>
    <cellStyle name="Accent1 2 3" xfId="757"/>
    <cellStyle name="Accent1 20" xfId="758"/>
    <cellStyle name="Accent1 21" xfId="759"/>
    <cellStyle name="Accent1 22" xfId="760"/>
    <cellStyle name="Accent1 3" xfId="20593"/>
    <cellStyle name="Accent1 3 2" xfId="761"/>
    <cellStyle name="Accent1 3 3" xfId="762"/>
    <cellStyle name="Accent1 4 2" xfId="763"/>
    <cellStyle name="Accent1 4 3" xfId="764"/>
    <cellStyle name="Accent1 5 2" xfId="765"/>
    <cellStyle name="Accent1 5 3" xfId="766"/>
    <cellStyle name="Accent1 6 2" xfId="767"/>
    <cellStyle name="Accent1 6 3" xfId="768"/>
    <cellStyle name="Accent1 7 2" xfId="769"/>
    <cellStyle name="Accent1 7 3" xfId="770"/>
    <cellStyle name="Accent1 8 2" xfId="771"/>
    <cellStyle name="Accent1 8 3" xfId="772"/>
    <cellStyle name="Accent1 9 2" xfId="773"/>
    <cellStyle name="Accent1 9 3" xfId="774"/>
    <cellStyle name="Accent2 10 2" xfId="775"/>
    <cellStyle name="Accent2 10 3" xfId="776"/>
    <cellStyle name="Accent2 11 2" xfId="777"/>
    <cellStyle name="Accent2 11 3" xfId="778"/>
    <cellStyle name="Accent2 12 2" xfId="779"/>
    <cellStyle name="Accent2 12 3" xfId="780"/>
    <cellStyle name="Accent2 13 2" xfId="781"/>
    <cellStyle name="Accent2 13 3" xfId="782"/>
    <cellStyle name="Accent2 14 2" xfId="783"/>
    <cellStyle name="Accent2 14 3" xfId="784"/>
    <cellStyle name="Accent2 15" xfId="785"/>
    <cellStyle name="Accent2 15 2" xfId="786"/>
    <cellStyle name="Accent2 15 3" xfId="787"/>
    <cellStyle name="Accent2 15 4" xfId="788"/>
    <cellStyle name="Accent2 15 5" xfId="789"/>
    <cellStyle name="Accent2 15 6" xfId="790"/>
    <cellStyle name="Accent2 15 7" xfId="791"/>
    <cellStyle name="Accent2 16" xfId="792"/>
    <cellStyle name="Accent2 17" xfId="793"/>
    <cellStyle name="Accent2 18" xfId="794"/>
    <cellStyle name="Accent2 19" xfId="795"/>
    <cellStyle name="Accent2 2" xfId="20594"/>
    <cellStyle name="Accent2 2 2" xfId="796"/>
    <cellStyle name="Accent2 2 3" xfId="797"/>
    <cellStyle name="Accent2 20" xfId="798"/>
    <cellStyle name="Accent2 21" xfId="799"/>
    <cellStyle name="Accent2 22" xfId="800"/>
    <cellStyle name="Accent2 3" xfId="20595"/>
    <cellStyle name="Accent2 3 2" xfId="801"/>
    <cellStyle name="Accent2 3 3" xfId="802"/>
    <cellStyle name="Accent2 4 2" xfId="803"/>
    <cellStyle name="Accent2 4 3" xfId="804"/>
    <cellStyle name="Accent2 5 2" xfId="805"/>
    <cellStyle name="Accent2 5 3" xfId="806"/>
    <cellStyle name="Accent2 6 2" xfId="807"/>
    <cellStyle name="Accent2 6 3" xfId="808"/>
    <cellStyle name="Accent2 7 2" xfId="809"/>
    <cellStyle name="Accent2 7 3" xfId="810"/>
    <cellStyle name="Accent2 8 2" xfId="811"/>
    <cellStyle name="Accent2 8 3" xfId="812"/>
    <cellStyle name="Accent2 9 2" xfId="813"/>
    <cellStyle name="Accent2 9 3" xfId="814"/>
    <cellStyle name="Accent3 10 2" xfId="815"/>
    <cellStyle name="Accent3 10 3" xfId="816"/>
    <cellStyle name="Accent3 11 2" xfId="817"/>
    <cellStyle name="Accent3 11 3" xfId="818"/>
    <cellStyle name="Accent3 12 2" xfId="819"/>
    <cellStyle name="Accent3 12 3" xfId="820"/>
    <cellStyle name="Accent3 13 2" xfId="821"/>
    <cellStyle name="Accent3 13 3" xfId="822"/>
    <cellStyle name="Accent3 14 2" xfId="823"/>
    <cellStyle name="Accent3 14 3" xfId="824"/>
    <cellStyle name="Accent3 15" xfId="825"/>
    <cellStyle name="Accent3 15 2" xfId="826"/>
    <cellStyle name="Accent3 15 3" xfId="827"/>
    <cellStyle name="Accent3 15 4" xfId="828"/>
    <cellStyle name="Accent3 15 5" xfId="829"/>
    <cellStyle name="Accent3 15 6" xfId="830"/>
    <cellStyle name="Accent3 15 7" xfId="831"/>
    <cellStyle name="Accent3 16" xfId="832"/>
    <cellStyle name="Accent3 17" xfId="833"/>
    <cellStyle name="Accent3 18" xfId="834"/>
    <cellStyle name="Accent3 19" xfId="835"/>
    <cellStyle name="Accent3 2" xfId="20596"/>
    <cellStyle name="Accent3 2 2" xfId="836"/>
    <cellStyle name="Accent3 2 3" xfId="837"/>
    <cellStyle name="Accent3 20" xfId="838"/>
    <cellStyle name="Accent3 21" xfId="839"/>
    <cellStyle name="Accent3 22" xfId="840"/>
    <cellStyle name="Accent3 3" xfId="20597"/>
    <cellStyle name="Accent3 3 2" xfId="841"/>
    <cellStyle name="Accent3 3 3" xfId="842"/>
    <cellStyle name="Accent3 4 2" xfId="843"/>
    <cellStyle name="Accent3 4 3" xfId="844"/>
    <cellStyle name="Accent3 5 2" xfId="845"/>
    <cellStyle name="Accent3 5 3" xfId="846"/>
    <cellStyle name="Accent3 6 2" xfId="847"/>
    <cellStyle name="Accent3 6 3" xfId="848"/>
    <cellStyle name="Accent3 7 2" xfId="849"/>
    <cellStyle name="Accent3 7 3" xfId="850"/>
    <cellStyle name="Accent3 8 2" xfId="851"/>
    <cellStyle name="Accent3 8 3" xfId="852"/>
    <cellStyle name="Accent3 9 2" xfId="853"/>
    <cellStyle name="Accent3 9 3" xfId="854"/>
    <cellStyle name="Accent4 10 2" xfId="855"/>
    <cellStyle name="Accent4 10 3" xfId="856"/>
    <cellStyle name="Accent4 11 2" xfId="857"/>
    <cellStyle name="Accent4 11 3" xfId="858"/>
    <cellStyle name="Accent4 12 2" xfId="859"/>
    <cellStyle name="Accent4 12 3" xfId="860"/>
    <cellStyle name="Accent4 13 2" xfId="861"/>
    <cellStyle name="Accent4 13 3" xfId="862"/>
    <cellStyle name="Accent4 14 2" xfId="863"/>
    <cellStyle name="Accent4 14 3" xfId="864"/>
    <cellStyle name="Accent4 15" xfId="865"/>
    <cellStyle name="Accent4 15 2" xfId="866"/>
    <cellStyle name="Accent4 15 3" xfId="867"/>
    <cellStyle name="Accent4 15 4" xfId="868"/>
    <cellStyle name="Accent4 15 5" xfId="869"/>
    <cellStyle name="Accent4 15 6" xfId="870"/>
    <cellStyle name="Accent4 15 7" xfId="871"/>
    <cellStyle name="Accent4 16" xfId="872"/>
    <cellStyle name="Accent4 17" xfId="873"/>
    <cellStyle name="Accent4 18" xfId="874"/>
    <cellStyle name="Accent4 19" xfId="875"/>
    <cellStyle name="Accent4 2" xfId="20598"/>
    <cellStyle name="Accent4 2 2" xfId="876"/>
    <cellStyle name="Accent4 2 3" xfId="877"/>
    <cellStyle name="Accent4 20" xfId="878"/>
    <cellStyle name="Accent4 21" xfId="879"/>
    <cellStyle name="Accent4 22" xfId="880"/>
    <cellStyle name="Accent4 3" xfId="20599"/>
    <cellStyle name="Accent4 3 2" xfId="881"/>
    <cellStyle name="Accent4 3 3" xfId="882"/>
    <cellStyle name="Accent4 4 2" xfId="883"/>
    <cellStyle name="Accent4 4 3" xfId="884"/>
    <cellStyle name="Accent4 5 2" xfId="885"/>
    <cellStyle name="Accent4 5 3" xfId="886"/>
    <cellStyle name="Accent4 6 2" xfId="887"/>
    <cellStyle name="Accent4 6 3" xfId="888"/>
    <cellStyle name="Accent4 7 2" xfId="889"/>
    <cellStyle name="Accent4 7 3" xfId="890"/>
    <cellStyle name="Accent4 8 2" xfId="891"/>
    <cellStyle name="Accent4 8 3" xfId="892"/>
    <cellStyle name="Accent4 9 2" xfId="893"/>
    <cellStyle name="Accent4 9 3" xfId="894"/>
    <cellStyle name="Accent5 10 2" xfId="895"/>
    <cellStyle name="Accent5 10 3" xfId="896"/>
    <cellStyle name="Accent5 11 2" xfId="897"/>
    <cellStyle name="Accent5 11 3" xfId="898"/>
    <cellStyle name="Accent5 12 2" xfId="899"/>
    <cellStyle name="Accent5 12 3" xfId="900"/>
    <cellStyle name="Accent5 13 2" xfId="901"/>
    <cellStyle name="Accent5 13 3" xfId="902"/>
    <cellStyle name="Accent5 14 2" xfId="903"/>
    <cellStyle name="Accent5 14 3" xfId="904"/>
    <cellStyle name="Accent5 15" xfId="905"/>
    <cellStyle name="Accent5 15 2" xfId="906"/>
    <cellStyle name="Accent5 15 3" xfId="907"/>
    <cellStyle name="Accent5 15 4" xfId="908"/>
    <cellStyle name="Accent5 15 5" xfId="909"/>
    <cellStyle name="Accent5 15 6" xfId="910"/>
    <cellStyle name="Accent5 15 7" xfId="911"/>
    <cellStyle name="Accent5 16" xfId="912"/>
    <cellStyle name="Accent5 17" xfId="913"/>
    <cellStyle name="Accent5 18" xfId="914"/>
    <cellStyle name="Accent5 19" xfId="915"/>
    <cellStyle name="Accent5 2" xfId="20600"/>
    <cellStyle name="Accent5 2 2" xfId="916"/>
    <cellStyle name="Accent5 2 3" xfId="917"/>
    <cellStyle name="Accent5 20" xfId="918"/>
    <cellStyle name="Accent5 21" xfId="919"/>
    <cellStyle name="Accent5 22" xfId="920"/>
    <cellStyle name="Accent5 3" xfId="20601"/>
    <cellStyle name="Accent5 3 2" xfId="921"/>
    <cellStyle name="Accent5 3 3" xfId="922"/>
    <cellStyle name="Accent5 4 2" xfId="923"/>
    <cellStyle name="Accent5 4 3" xfId="924"/>
    <cellStyle name="Accent5 5 2" xfId="925"/>
    <cellStyle name="Accent5 5 3" xfId="926"/>
    <cellStyle name="Accent5 6 2" xfId="927"/>
    <cellStyle name="Accent5 6 3" xfId="928"/>
    <cellStyle name="Accent5 7 2" xfId="929"/>
    <cellStyle name="Accent5 7 3" xfId="930"/>
    <cellStyle name="Accent5 8 2" xfId="931"/>
    <cellStyle name="Accent5 8 3" xfId="932"/>
    <cellStyle name="Accent5 9 2" xfId="933"/>
    <cellStyle name="Accent5 9 3" xfId="934"/>
    <cellStyle name="Accent6 10 2" xfId="935"/>
    <cellStyle name="Accent6 10 3" xfId="936"/>
    <cellStyle name="Accent6 11 2" xfId="937"/>
    <cellStyle name="Accent6 11 3" xfId="938"/>
    <cellStyle name="Accent6 12 2" xfId="939"/>
    <cellStyle name="Accent6 12 3" xfId="940"/>
    <cellStyle name="Accent6 13 2" xfId="941"/>
    <cellStyle name="Accent6 13 3" xfId="942"/>
    <cellStyle name="Accent6 14 2" xfId="943"/>
    <cellStyle name="Accent6 14 3" xfId="944"/>
    <cellStyle name="Accent6 15" xfId="945"/>
    <cellStyle name="Accent6 15 2" xfId="946"/>
    <cellStyle name="Accent6 15 3" xfId="947"/>
    <cellStyle name="Accent6 15 4" xfId="948"/>
    <cellStyle name="Accent6 15 5" xfId="949"/>
    <cellStyle name="Accent6 15 6" xfId="950"/>
    <cellStyle name="Accent6 15 7" xfId="951"/>
    <cellStyle name="Accent6 16" xfId="952"/>
    <cellStyle name="Accent6 17" xfId="953"/>
    <cellStyle name="Accent6 18" xfId="954"/>
    <cellStyle name="Accent6 19" xfId="955"/>
    <cellStyle name="Accent6 2" xfId="20602"/>
    <cellStyle name="Accent6 2 2" xfId="956"/>
    <cellStyle name="Accent6 2 3" xfId="957"/>
    <cellStyle name="Accent6 20" xfId="958"/>
    <cellStyle name="Accent6 21" xfId="959"/>
    <cellStyle name="Accent6 22" xfId="960"/>
    <cellStyle name="Accent6 3" xfId="20603"/>
    <cellStyle name="Accent6 3 2" xfId="961"/>
    <cellStyle name="Accent6 3 3" xfId="962"/>
    <cellStyle name="Accent6 4 2" xfId="963"/>
    <cellStyle name="Accent6 4 3" xfId="964"/>
    <cellStyle name="Accent6 5 2" xfId="965"/>
    <cellStyle name="Accent6 5 3" xfId="966"/>
    <cellStyle name="Accent6 6 2" xfId="967"/>
    <cellStyle name="Accent6 6 3" xfId="968"/>
    <cellStyle name="Accent6 7 2" xfId="969"/>
    <cellStyle name="Accent6 7 3" xfId="970"/>
    <cellStyle name="Accent6 8 2" xfId="971"/>
    <cellStyle name="Accent6 8 3" xfId="972"/>
    <cellStyle name="Accent6 9 2" xfId="973"/>
    <cellStyle name="Accent6 9 3" xfId="974"/>
    <cellStyle name="Bad 10 2" xfId="975"/>
    <cellStyle name="Bad 10 3" xfId="976"/>
    <cellStyle name="Bad 11 2" xfId="977"/>
    <cellStyle name="Bad 11 3" xfId="978"/>
    <cellStyle name="Bad 12 2" xfId="979"/>
    <cellStyle name="Bad 12 3" xfId="980"/>
    <cellStyle name="Bad 13 2" xfId="981"/>
    <cellStyle name="Bad 13 3" xfId="982"/>
    <cellStyle name="Bad 14 2" xfId="983"/>
    <cellStyle name="Bad 14 3" xfId="984"/>
    <cellStyle name="Bad 15" xfId="985"/>
    <cellStyle name="Bad 15 2" xfId="986"/>
    <cellStyle name="Bad 15 3" xfId="987"/>
    <cellStyle name="Bad 15 4" xfId="988"/>
    <cellStyle name="Bad 15 5" xfId="989"/>
    <cellStyle name="Bad 15 6" xfId="990"/>
    <cellStyle name="Bad 15 7" xfId="991"/>
    <cellStyle name="Bad 16" xfId="992"/>
    <cellStyle name="Bad 17" xfId="993"/>
    <cellStyle name="Bad 18" xfId="994"/>
    <cellStyle name="Bad 19" xfId="995"/>
    <cellStyle name="Bad 2" xfId="20604"/>
    <cellStyle name="Bad 2 2" xfId="996"/>
    <cellStyle name="Bad 2 3" xfId="997"/>
    <cellStyle name="Bad 20" xfId="998"/>
    <cellStyle name="Bad 21" xfId="999"/>
    <cellStyle name="Bad 22" xfId="1000"/>
    <cellStyle name="Bad 3" xfId="20605"/>
    <cellStyle name="Bad 3 2" xfId="1001"/>
    <cellStyle name="Bad 3 3" xfId="1002"/>
    <cellStyle name="Bad 4 2" xfId="1003"/>
    <cellStyle name="Bad 4 3" xfId="1004"/>
    <cellStyle name="Bad 5 2" xfId="1005"/>
    <cellStyle name="Bad 5 3" xfId="1006"/>
    <cellStyle name="Bad 6 2" xfId="1007"/>
    <cellStyle name="Bad 6 3" xfId="1008"/>
    <cellStyle name="Bad 7 2" xfId="1009"/>
    <cellStyle name="Bad 7 3" xfId="1010"/>
    <cellStyle name="Bad 8 2" xfId="1011"/>
    <cellStyle name="Bad 8 3" xfId="1012"/>
    <cellStyle name="Bad 9 2" xfId="1013"/>
    <cellStyle name="Bad 9 3" xfId="1014"/>
    <cellStyle name="Calculation 10 2" xfId="1015"/>
    <cellStyle name="Calculation 10 3" xfId="1016"/>
    <cellStyle name="Calculation 11 2" xfId="1017"/>
    <cellStyle name="Calculation 11 3" xfId="1018"/>
    <cellStyle name="Calculation 12 2" xfId="1019"/>
    <cellStyle name="Calculation 12 3" xfId="1020"/>
    <cellStyle name="Calculation 13 2" xfId="1021"/>
    <cellStyle name="Calculation 13 3" xfId="1022"/>
    <cellStyle name="Calculation 14 2" xfId="1023"/>
    <cellStyle name="Calculation 14 3" xfId="1024"/>
    <cellStyle name="Calculation 15" xfId="1025"/>
    <cellStyle name="Calculation 15 2" xfId="1026"/>
    <cellStyle name="Calculation 15 3" xfId="1027"/>
    <cellStyle name="Calculation 15 4" xfId="1028"/>
    <cellStyle name="Calculation 15 5" xfId="1029"/>
    <cellStyle name="Calculation 15 6" xfId="1030"/>
    <cellStyle name="Calculation 15 7" xfId="1031"/>
    <cellStyle name="Calculation 16" xfId="1032"/>
    <cellStyle name="Calculation 17" xfId="1033"/>
    <cellStyle name="Calculation 18" xfId="1034"/>
    <cellStyle name="Calculation 19" xfId="1035"/>
    <cellStyle name="Calculation 2" xfId="20606"/>
    <cellStyle name="Calculation 2 2" xfId="1036"/>
    <cellStyle name="Calculation 2 3" xfId="1037"/>
    <cellStyle name="Calculation 20" xfId="1038"/>
    <cellStyle name="Calculation 21" xfId="1039"/>
    <cellStyle name="Calculation 22" xfId="1040"/>
    <cellStyle name="Calculation 3" xfId="20607"/>
    <cellStyle name="Calculation 3 2" xfId="1041"/>
    <cellStyle name="Calculation 3 3" xfId="1042"/>
    <cellStyle name="Calculation 4 2" xfId="1043"/>
    <cellStyle name="Calculation 4 3" xfId="1044"/>
    <cellStyle name="Calculation 5 2" xfId="1045"/>
    <cellStyle name="Calculation 5 3" xfId="1046"/>
    <cellStyle name="Calculation 6 2" xfId="1047"/>
    <cellStyle name="Calculation 6 3" xfId="1048"/>
    <cellStyle name="Calculation 7 2" xfId="1049"/>
    <cellStyle name="Calculation 7 3" xfId="1050"/>
    <cellStyle name="Calculation 8 2" xfId="1051"/>
    <cellStyle name="Calculation 8 3" xfId="1052"/>
    <cellStyle name="Calculation 9 2" xfId="1053"/>
    <cellStyle name="Calculation 9 3" xfId="1054"/>
    <cellStyle name="Check Cell 10 2" xfId="1055"/>
    <cellStyle name="Check Cell 10 3" xfId="1056"/>
    <cellStyle name="Check Cell 11 2" xfId="1057"/>
    <cellStyle name="Check Cell 11 3" xfId="1058"/>
    <cellStyle name="Check Cell 12 2" xfId="1059"/>
    <cellStyle name="Check Cell 12 3" xfId="1060"/>
    <cellStyle name="Check Cell 13 2" xfId="1061"/>
    <cellStyle name="Check Cell 13 3" xfId="1062"/>
    <cellStyle name="Check Cell 14 2" xfId="1063"/>
    <cellStyle name="Check Cell 14 3" xfId="1064"/>
    <cellStyle name="Check Cell 15" xfId="1065"/>
    <cellStyle name="Check Cell 15 2" xfId="1066"/>
    <cellStyle name="Check Cell 15 3" xfId="1067"/>
    <cellStyle name="Check Cell 15 4" xfId="1068"/>
    <cellStyle name="Check Cell 15 5" xfId="1069"/>
    <cellStyle name="Check Cell 15 6" xfId="1070"/>
    <cellStyle name="Check Cell 15 7" xfId="1071"/>
    <cellStyle name="Check Cell 16" xfId="1072"/>
    <cellStyle name="Check Cell 17" xfId="1073"/>
    <cellStyle name="Check Cell 18" xfId="1074"/>
    <cellStyle name="Check Cell 19" xfId="1075"/>
    <cellStyle name="Check Cell 2" xfId="20608"/>
    <cellStyle name="Check Cell 2 2" xfId="1076"/>
    <cellStyle name="Check Cell 2 3" xfId="1077"/>
    <cellStyle name="Check Cell 20" xfId="1078"/>
    <cellStyle name="Check Cell 21" xfId="1079"/>
    <cellStyle name="Check Cell 22" xfId="1080"/>
    <cellStyle name="Check Cell 3" xfId="20609"/>
    <cellStyle name="Check Cell 3 2" xfId="1081"/>
    <cellStyle name="Check Cell 3 3" xfId="1082"/>
    <cellStyle name="Check Cell 4 2" xfId="1083"/>
    <cellStyle name="Check Cell 4 3" xfId="1084"/>
    <cellStyle name="Check Cell 5 2" xfId="1085"/>
    <cellStyle name="Check Cell 5 3" xfId="1086"/>
    <cellStyle name="Check Cell 6 2" xfId="1087"/>
    <cellStyle name="Check Cell 6 3" xfId="1088"/>
    <cellStyle name="Check Cell 7 2" xfId="1089"/>
    <cellStyle name="Check Cell 7 3" xfId="1090"/>
    <cellStyle name="Check Cell 8 2" xfId="1091"/>
    <cellStyle name="Check Cell 8 3" xfId="1092"/>
    <cellStyle name="Check Cell 9 2" xfId="1093"/>
    <cellStyle name="Check Cell 9 3" xfId="1094"/>
    <cellStyle name="Comma" xfId="1" builtinId="3"/>
    <cellStyle name="Comma 10" xfId="20610"/>
    <cellStyle name="Comma 10 10" xfId="1095"/>
    <cellStyle name="Comma 10 10 2" xfId="20611"/>
    <cellStyle name="Comma 10 11" xfId="1096"/>
    <cellStyle name="Comma 10 12" xfId="1097"/>
    <cellStyle name="Comma 10 13" xfId="1098"/>
    <cellStyle name="Comma 10 14" xfId="1099"/>
    <cellStyle name="Comma 10 15" xfId="1100"/>
    <cellStyle name="Comma 10 16" xfId="1101"/>
    <cellStyle name="Comma 10 17" xfId="1102"/>
    <cellStyle name="Comma 10 2" xfId="1103"/>
    <cellStyle name="Comma 10 2 2" xfId="1104"/>
    <cellStyle name="Comma 10 3" xfId="1105"/>
    <cellStyle name="Comma 10 3 2" xfId="1106"/>
    <cellStyle name="Comma 10 4" xfId="1107"/>
    <cellStyle name="Comma 10 4 2" xfId="1108"/>
    <cellStyle name="Comma 10 5" xfId="1109"/>
    <cellStyle name="Comma 10 5 2" xfId="1110"/>
    <cellStyle name="Comma 10 6" xfId="1111"/>
    <cellStyle name="Comma 10 7" xfId="1112"/>
    <cellStyle name="Comma 10 8" xfId="1113"/>
    <cellStyle name="Comma 10 9" xfId="1114"/>
    <cellStyle name="Comma 11" xfId="1115"/>
    <cellStyle name="Comma 11 2" xfId="1116"/>
    <cellStyle name="Comma 11 2 10" xfId="1117"/>
    <cellStyle name="Comma 11 2 2" xfId="1118"/>
    <cellStyle name="Comma 11 2 3" xfId="1119"/>
    <cellStyle name="Comma 11 2 4" xfId="1120"/>
    <cellStyle name="Comma 11 2 5" xfId="1121"/>
    <cellStyle name="Comma 11 2 6" xfId="1122"/>
    <cellStyle name="Comma 11 2 7" xfId="1123"/>
    <cellStyle name="Comma 11 2 8" xfId="1124"/>
    <cellStyle name="Comma 11 2 9" xfId="1125"/>
    <cellStyle name="Comma 11 3" xfId="1126"/>
    <cellStyle name="Comma 11 3 10" xfId="1127"/>
    <cellStyle name="Comma 11 3 2" xfId="1128"/>
    <cellStyle name="Comma 11 3 3" xfId="1129"/>
    <cellStyle name="Comma 11 3 4" xfId="1130"/>
    <cellStyle name="Comma 11 3 5" xfId="1131"/>
    <cellStyle name="Comma 11 3 6" xfId="1132"/>
    <cellStyle name="Comma 11 3 7" xfId="1133"/>
    <cellStyle name="Comma 11 3 8" xfId="1134"/>
    <cellStyle name="Comma 11 3 9" xfId="1135"/>
    <cellStyle name="Comma 11 4" xfId="1136"/>
    <cellStyle name="Comma 11 4 10" xfId="1137"/>
    <cellStyle name="Comma 11 4 2" xfId="1138"/>
    <cellStyle name="Comma 11 4 3" xfId="1139"/>
    <cellStyle name="Comma 11 4 4" xfId="1140"/>
    <cellStyle name="Comma 11 4 5" xfId="1141"/>
    <cellStyle name="Comma 11 4 6" xfId="1142"/>
    <cellStyle name="Comma 11 4 7" xfId="1143"/>
    <cellStyle name="Comma 11 4 8" xfId="1144"/>
    <cellStyle name="Comma 11 4 9" xfId="1145"/>
    <cellStyle name="Comma 11 5" xfId="1146"/>
    <cellStyle name="Comma 11 5 10" xfId="1147"/>
    <cellStyle name="Comma 11 5 2" xfId="1148"/>
    <cellStyle name="Comma 11 5 3" xfId="1149"/>
    <cellStyle name="Comma 11 5 4" xfId="1150"/>
    <cellStyle name="Comma 11 5 5" xfId="1151"/>
    <cellStyle name="Comma 11 5 6" xfId="1152"/>
    <cellStyle name="Comma 11 5 7" xfId="1153"/>
    <cellStyle name="Comma 11 5 8" xfId="1154"/>
    <cellStyle name="Comma 11 5 9" xfId="1155"/>
    <cellStyle name="Comma 11 6" xfId="1156"/>
    <cellStyle name="Comma 11 6 10" xfId="1157"/>
    <cellStyle name="Comma 11 6 2" xfId="1158"/>
    <cellStyle name="Comma 11 6 3" xfId="1159"/>
    <cellStyle name="Comma 11 6 4" xfId="1160"/>
    <cellStyle name="Comma 11 6 5" xfId="1161"/>
    <cellStyle name="Comma 11 6 6" xfId="1162"/>
    <cellStyle name="Comma 11 6 7" xfId="1163"/>
    <cellStyle name="Comma 11 6 8" xfId="1164"/>
    <cellStyle name="Comma 11 6 9" xfId="1165"/>
    <cellStyle name="Comma 11 7" xfId="1166"/>
    <cellStyle name="Comma 11 7 10" xfId="1167"/>
    <cellStyle name="Comma 11 7 2" xfId="1168"/>
    <cellStyle name="Comma 11 7 3" xfId="1169"/>
    <cellStyle name="Comma 11 7 4" xfId="1170"/>
    <cellStyle name="Comma 11 7 5" xfId="1171"/>
    <cellStyle name="Comma 11 7 6" xfId="1172"/>
    <cellStyle name="Comma 11 7 7" xfId="1173"/>
    <cellStyle name="Comma 11 7 8" xfId="1174"/>
    <cellStyle name="Comma 11 7 9" xfId="1175"/>
    <cellStyle name="Comma 11 8" xfId="1176"/>
    <cellStyle name="Comma 12" xfId="1177"/>
    <cellStyle name="Comma 12 2" xfId="1178"/>
    <cellStyle name="Comma 13" xfId="1179"/>
    <cellStyle name="Comma 13 2" xfId="1180"/>
    <cellStyle name="Comma 14" xfId="1181"/>
    <cellStyle name="Comma 14 2" xfId="1182"/>
    <cellStyle name="Comma 15" xfId="1183"/>
    <cellStyle name="Comma 15 2" xfId="1184"/>
    <cellStyle name="Comma 16" xfId="1185"/>
    <cellStyle name="Comma 16 2" xfId="1186"/>
    <cellStyle name="Comma 17" xfId="1187"/>
    <cellStyle name="Comma 17 2" xfId="1188"/>
    <cellStyle name="Comma 18" xfId="1189"/>
    <cellStyle name="Comma 18 2" xfId="1190"/>
    <cellStyle name="Comma 19" xfId="1191"/>
    <cellStyle name="Comma 19 2" xfId="1192"/>
    <cellStyle name="Comma 2" xfId="1193"/>
    <cellStyle name="Comma 2 10" xfId="1194"/>
    <cellStyle name="Comma 2 11" xfId="1195"/>
    <cellStyle name="Comma 2 12" xfId="1196"/>
    <cellStyle name="Comma 2 13" xfId="1197"/>
    <cellStyle name="Comma 2 14" xfId="1198"/>
    <cellStyle name="Comma 2 15" xfId="1199"/>
    <cellStyle name="Comma 2 16" xfId="1200"/>
    <cellStyle name="Comma 2 17" xfId="1201"/>
    <cellStyle name="Comma 2 18" xfId="1202"/>
    <cellStyle name="Comma 2 19" xfId="1203"/>
    <cellStyle name="Comma 2 2" xfId="1204"/>
    <cellStyle name="Comma 2 2 10" xfId="1205"/>
    <cellStyle name="Comma 2 2 11" xfId="1206"/>
    <cellStyle name="Comma 2 2 12" xfId="1207"/>
    <cellStyle name="Comma 2 2 13" xfId="1208"/>
    <cellStyle name="Comma 2 2 14" xfId="1209"/>
    <cellStyle name="Comma 2 2 15" xfId="1210"/>
    <cellStyle name="Comma 2 2 16" xfId="1211"/>
    <cellStyle name="Comma 2 2 17" xfId="1212"/>
    <cellStyle name="Comma 2 2 18" xfId="1213"/>
    <cellStyle name="Comma 2 2 19" xfId="1214"/>
    <cellStyle name="Comma 2 2 2" xfId="1215"/>
    <cellStyle name="Comma 2 2 2 2" xfId="1216"/>
    <cellStyle name="Comma 2 2 2 3" xfId="1217"/>
    <cellStyle name="Comma 2 2 2 4" xfId="1218"/>
    <cellStyle name="Comma 2 2 20" xfId="1219"/>
    <cellStyle name="Comma 2 2 21" xfId="1220"/>
    <cellStyle name="Comma 2 2 22" xfId="1221"/>
    <cellStyle name="Comma 2 2 23" xfId="1222"/>
    <cellStyle name="Comma 2 2 24" xfId="1223"/>
    <cellStyle name="Comma 2 2 25" xfId="1224"/>
    <cellStyle name="Comma 2 2 26" xfId="1225"/>
    <cellStyle name="Comma 2 2 27" xfId="1226"/>
    <cellStyle name="Comma 2 2 28" xfId="1227"/>
    <cellStyle name="Comma 2 2 29" xfId="1228"/>
    <cellStyle name="Comma 2 2 3" xfId="1229"/>
    <cellStyle name="Comma 2 2 30" xfId="1230"/>
    <cellStyle name="Comma 2 2 31" xfId="1231"/>
    <cellStyle name="Comma 2 2 4" xfId="1232"/>
    <cellStyle name="Comma 2 2 5" xfId="1233"/>
    <cellStyle name="Comma 2 2 6" xfId="1234"/>
    <cellStyle name="Comma 2 2 7" xfId="1235"/>
    <cellStyle name="Comma 2 2 8" xfId="1236"/>
    <cellStyle name="Comma 2 2 9" xfId="1237"/>
    <cellStyle name="Comma 2 20" xfId="1238"/>
    <cellStyle name="Comma 2 21" xfId="1239"/>
    <cellStyle name="Comma 2 22" xfId="1240"/>
    <cellStyle name="Comma 2 23" xfId="1241"/>
    <cellStyle name="Comma 2 24" xfId="1242"/>
    <cellStyle name="Comma 2 25" xfId="1243"/>
    <cellStyle name="Comma 2 26" xfId="1244"/>
    <cellStyle name="Comma 2 27" xfId="1245"/>
    <cellStyle name="Comma 2 28" xfId="1246"/>
    <cellStyle name="Comma 2 29" xfId="1247"/>
    <cellStyle name="Comma 2 3" xfId="1248"/>
    <cellStyle name="Comma 2 3 10" xfId="1249"/>
    <cellStyle name="Comma 2 3 11" xfId="1250"/>
    <cellStyle name="Comma 2 3 12" xfId="1251"/>
    <cellStyle name="Comma 2 3 2" xfId="1252"/>
    <cellStyle name="Comma 2 3 2 2" xfId="1253"/>
    <cellStyle name="Comma 2 3 2 3" xfId="1254"/>
    <cellStyle name="Comma 2 3 2 4" xfId="1255"/>
    <cellStyle name="Comma 2 3 3" xfId="1256"/>
    <cellStyle name="Comma 2 3 3 2" xfId="20613"/>
    <cellStyle name="Comma 2 3 4" xfId="1257"/>
    <cellStyle name="Comma 2 3 5" xfId="1258"/>
    <cellStyle name="Comma 2 3 6" xfId="1259"/>
    <cellStyle name="Comma 2 3 7" xfId="1260"/>
    <cellStyle name="Comma 2 3 8" xfId="1261"/>
    <cellStyle name="Comma 2 3 9" xfId="1262"/>
    <cellStyle name="Comma 2 30" xfId="1263"/>
    <cellStyle name="Comma 2 31" xfId="1264"/>
    <cellStyle name="Comma 2 32" xfId="1265"/>
    <cellStyle name="Comma 2 33" xfId="1266"/>
    <cellStyle name="Comma 2 34" xfId="1267"/>
    <cellStyle name="Comma 2 35" xfId="1268"/>
    <cellStyle name="Comma 2 36" xfId="1269"/>
    <cellStyle name="Comma 2 37" xfId="1270"/>
    <cellStyle name="Comma 2 38" xfId="1271"/>
    <cellStyle name="Comma 2 39" xfId="1272"/>
    <cellStyle name="Comma 2 4" xfId="1273"/>
    <cellStyle name="Comma 2 40" xfId="1274"/>
    <cellStyle name="Comma 2 41" xfId="1275"/>
    <cellStyle name="Comma 2 42" xfId="1276"/>
    <cellStyle name="Comma 2 43" xfId="1277"/>
    <cellStyle name="Comma 2 44" xfId="1278"/>
    <cellStyle name="Comma 2 45" xfId="1279"/>
    <cellStyle name="Comma 2 46" xfId="1280"/>
    <cellStyle name="Comma 2 47" xfId="1281"/>
    <cellStyle name="Comma 2 48" xfId="1282"/>
    <cellStyle name="Comma 2 49" xfId="1283"/>
    <cellStyle name="Comma 2 5" xfId="1284"/>
    <cellStyle name="Comma 2 50" xfId="1285"/>
    <cellStyle name="Comma 2 51" xfId="1286"/>
    <cellStyle name="Comma 2 52" xfId="1287"/>
    <cellStyle name="Comma 2 53" xfId="1288"/>
    <cellStyle name="Comma 2 54" xfId="1289"/>
    <cellStyle name="Comma 2 55" xfId="1290"/>
    <cellStyle name="Comma 2 56" xfId="20612"/>
    <cellStyle name="Comma 2 6" xfId="1291"/>
    <cellStyle name="Comma 2 7" xfId="1292"/>
    <cellStyle name="Comma 2 8" xfId="1293"/>
    <cellStyle name="Comma 2 9" xfId="1294"/>
    <cellStyle name="Comma 20" xfId="1295"/>
    <cellStyle name="Comma 20 2" xfId="1296"/>
    <cellStyle name="Comma 21" xfId="1297"/>
    <cellStyle name="Comma 21 2" xfId="1298"/>
    <cellStyle name="Comma 22" xfId="1299"/>
    <cellStyle name="Comma 22 2" xfId="1300"/>
    <cellStyle name="Comma 23" xfId="1301"/>
    <cellStyle name="Comma 24" xfId="1302"/>
    <cellStyle name="Comma 25" xfId="1303"/>
    <cellStyle name="Comma 26" xfId="1304"/>
    <cellStyle name="Comma 27" xfId="1305"/>
    <cellStyle name="Comma 28" xfId="1306"/>
    <cellStyle name="Comma 29" xfId="1307"/>
    <cellStyle name="Comma 3" xfId="1308"/>
    <cellStyle name="Comma 3 10" xfId="1309"/>
    <cellStyle name="Comma 3 11" xfId="1310"/>
    <cellStyle name="Comma 3 12" xfId="1311"/>
    <cellStyle name="Comma 3 13" xfId="1312"/>
    <cellStyle name="Comma 3 14" xfId="1313"/>
    <cellStyle name="Comma 3 15" xfId="1314"/>
    <cellStyle name="Comma 3 16" xfId="1315"/>
    <cellStyle name="Comma 3 17" xfId="1316"/>
    <cellStyle name="Comma 3 18" xfId="1317"/>
    <cellStyle name="Comma 3 19" xfId="1318"/>
    <cellStyle name="Comma 3 2" xfId="1319"/>
    <cellStyle name="Comma 3 20" xfId="1320"/>
    <cellStyle name="Comma 3 21" xfId="1321"/>
    <cellStyle name="Comma 3 22" xfId="1322"/>
    <cellStyle name="Comma 3 23" xfId="1323"/>
    <cellStyle name="Comma 3 24" xfId="1324"/>
    <cellStyle name="Comma 3 25" xfId="1325"/>
    <cellStyle name="Comma 3 26" xfId="1326"/>
    <cellStyle name="Comma 3 27" xfId="1327"/>
    <cellStyle name="Comma 3 28" xfId="1328"/>
    <cellStyle name="Comma 3 29" xfId="1329"/>
    <cellStyle name="Comma 3 3" xfId="1330"/>
    <cellStyle name="Comma 3 30" xfId="1331"/>
    <cellStyle name="Comma 3 31" xfId="1332"/>
    <cellStyle name="Comma 3 32" xfId="1333"/>
    <cellStyle name="Comma 3 33" xfId="1334"/>
    <cellStyle name="Comma 3 34" xfId="1335"/>
    <cellStyle name="Comma 3 35" xfId="1336"/>
    <cellStyle name="Comma 3 36" xfId="1337"/>
    <cellStyle name="Comma 3 37" xfId="1338"/>
    <cellStyle name="Comma 3 38" xfId="1339"/>
    <cellStyle name="Comma 3 39" xfId="1340"/>
    <cellStyle name="Comma 3 4" xfId="1341"/>
    <cellStyle name="Comma 3 40" xfId="1342"/>
    <cellStyle name="Comma 3 41" xfId="1343"/>
    <cellStyle name="Comma 3 42" xfId="1344"/>
    <cellStyle name="Comma 3 43" xfId="20614"/>
    <cellStyle name="Comma 3 5" xfId="1345"/>
    <cellStyle name="Comma 3 6" xfId="1346"/>
    <cellStyle name="Comma 3 7" xfId="1347"/>
    <cellStyle name="Comma 3 8" xfId="1348"/>
    <cellStyle name="Comma 3 9" xfId="1349"/>
    <cellStyle name="Comma 30" xfId="1350"/>
    <cellStyle name="Comma 31" xfId="1351"/>
    <cellStyle name="Comma 31 2" xfId="1352"/>
    <cellStyle name="Comma 31 3" xfId="1353"/>
    <cellStyle name="Comma 31 4" xfId="1354"/>
    <cellStyle name="Comma 31 5" xfId="1355"/>
    <cellStyle name="Comma 31 6" xfId="1356"/>
    <cellStyle name="Comma 31 7" xfId="1357"/>
    <cellStyle name="Comma 32" xfId="1358"/>
    <cellStyle name="Comma 33" xfId="1359"/>
    <cellStyle name="Comma 34" xfId="1360"/>
    <cellStyle name="Comma 35" xfId="1361"/>
    <cellStyle name="Comma 36" xfId="1362"/>
    <cellStyle name="Comma 37" xfId="1363"/>
    <cellStyle name="Comma 38" xfId="1364"/>
    <cellStyle name="Comma 39" xfId="1365"/>
    <cellStyle name="Comma 39 2" xfId="1366"/>
    <cellStyle name="Comma 4" xfId="20536"/>
    <cellStyle name="Comma 4 2" xfId="1367"/>
    <cellStyle name="Comma 4 3" xfId="1368"/>
    <cellStyle name="Comma 4 4" xfId="1369"/>
    <cellStyle name="Comma 4 5" xfId="1370"/>
    <cellStyle name="Comma 4 6" xfId="20542"/>
    <cellStyle name="Comma 40" xfId="1371"/>
    <cellStyle name="Comma 40 2" xfId="1372"/>
    <cellStyle name="Comma 41" xfId="1373"/>
    <cellStyle name="Comma 41 2" xfId="1374"/>
    <cellStyle name="Comma 42" xfId="1375"/>
    <cellStyle name="Comma 42 2" xfId="1376"/>
    <cellStyle name="Comma 43" xfId="1377"/>
    <cellStyle name="Comma 43 10" xfId="1378"/>
    <cellStyle name="Comma 43 2" xfId="1379"/>
    <cellStyle name="Comma 43 3" xfId="1380"/>
    <cellStyle name="Comma 43 4" xfId="1381"/>
    <cellStyle name="Comma 43 5" xfId="1382"/>
    <cellStyle name="Comma 43 6" xfId="1383"/>
    <cellStyle name="Comma 43 7" xfId="1384"/>
    <cellStyle name="Comma 43 8" xfId="1385"/>
    <cellStyle name="Comma 43 9" xfId="1386"/>
    <cellStyle name="Comma 44" xfId="1387"/>
    <cellStyle name="Comma 44 10" xfId="1388"/>
    <cellStyle name="Comma 44 2" xfId="1389"/>
    <cellStyle name="Comma 44 3" xfId="1390"/>
    <cellStyle name="Comma 44 4" xfId="1391"/>
    <cellStyle name="Comma 44 5" xfId="1392"/>
    <cellStyle name="Comma 44 6" xfId="1393"/>
    <cellStyle name="Comma 44 7" xfId="1394"/>
    <cellStyle name="Comma 44 8" xfId="1395"/>
    <cellStyle name="Comma 44 9" xfId="1396"/>
    <cellStyle name="Comma 45" xfId="1397"/>
    <cellStyle name="Comma 45 10" xfId="1398"/>
    <cellStyle name="Comma 45 2" xfId="1399"/>
    <cellStyle name="Comma 45 3" xfId="1400"/>
    <cellStyle name="Comma 45 4" xfId="1401"/>
    <cellStyle name="Comma 45 5" xfId="1402"/>
    <cellStyle name="Comma 45 6" xfId="1403"/>
    <cellStyle name="Comma 45 7" xfId="1404"/>
    <cellStyle name="Comma 45 8" xfId="1405"/>
    <cellStyle name="Comma 45 9" xfId="1406"/>
    <cellStyle name="Comma 46" xfId="1407"/>
    <cellStyle name="Comma 46 10" xfId="1408"/>
    <cellStyle name="Comma 46 2" xfId="1409"/>
    <cellStyle name="Comma 46 3" xfId="1410"/>
    <cellStyle name="Comma 46 4" xfId="1411"/>
    <cellStyle name="Comma 46 5" xfId="1412"/>
    <cellStyle name="Comma 46 6" xfId="1413"/>
    <cellStyle name="Comma 46 7" xfId="1414"/>
    <cellStyle name="Comma 46 8" xfId="1415"/>
    <cellStyle name="Comma 46 9" xfId="1416"/>
    <cellStyle name="Comma 47" xfId="1417"/>
    <cellStyle name="Comma 47 10" xfId="1418"/>
    <cellStyle name="Comma 47 2" xfId="1419"/>
    <cellStyle name="Comma 47 3" xfId="1420"/>
    <cellStyle name="Comma 47 4" xfId="1421"/>
    <cellStyle name="Comma 47 5" xfId="1422"/>
    <cellStyle name="Comma 47 6" xfId="1423"/>
    <cellStyle name="Comma 47 7" xfId="1424"/>
    <cellStyle name="Comma 47 8" xfId="1425"/>
    <cellStyle name="Comma 47 9" xfId="1426"/>
    <cellStyle name="Comma 48" xfId="1427"/>
    <cellStyle name="Comma 48 10" xfId="1428"/>
    <cellStyle name="Comma 48 2" xfId="1429"/>
    <cellStyle name="Comma 48 3" xfId="1430"/>
    <cellStyle name="Comma 48 4" xfId="1431"/>
    <cellStyle name="Comma 48 5" xfId="1432"/>
    <cellStyle name="Comma 48 6" xfId="1433"/>
    <cellStyle name="Comma 48 7" xfId="1434"/>
    <cellStyle name="Comma 48 8" xfId="1435"/>
    <cellStyle name="Comma 48 9" xfId="1436"/>
    <cellStyle name="Comma 49 2" xfId="1437"/>
    <cellStyle name="Comma 5" xfId="1438"/>
    <cellStyle name="Comma 5 10" xfId="1439"/>
    <cellStyle name="Comma 5 10 2" xfId="1440"/>
    <cellStyle name="Comma 5 11" xfId="1441"/>
    <cellStyle name="Comma 5 11 2" xfId="1442"/>
    <cellStyle name="Comma 5 12" xfId="1443"/>
    <cellStyle name="Comma 5 12 2" xfId="1444"/>
    <cellStyle name="Comma 5 13" xfId="1445"/>
    <cellStyle name="Comma 5 13 2" xfId="1446"/>
    <cellStyle name="Comma 5 14" xfId="1447"/>
    <cellStyle name="Comma 5 14 2" xfId="1448"/>
    <cellStyle name="Comma 5 15" xfId="1449"/>
    <cellStyle name="Comma 5 15 2" xfId="1450"/>
    <cellStyle name="Comma 5 16" xfId="1451"/>
    <cellStyle name="Comma 5 16 2" xfId="1452"/>
    <cellStyle name="Comma 5 17" xfId="1453"/>
    <cellStyle name="Comma 5 17 2" xfId="1454"/>
    <cellStyle name="Comma 5 18" xfId="1455"/>
    <cellStyle name="Comma 5 19" xfId="1456"/>
    <cellStyle name="Comma 5 2" xfId="1457"/>
    <cellStyle name="Comma 5 2 2" xfId="1458"/>
    <cellStyle name="Comma 5 20" xfId="1459"/>
    <cellStyle name="Comma 5 21" xfId="1460"/>
    <cellStyle name="Comma 5 22" xfId="1461"/>
    <cellStyle name="Comma 5 23" xfId="1462"/>
    <cellStyle name="Comma 5 3" xfId="1463"/>
    <cellStyle name="Comma 5 3 2" xfId="1464"/>
    <cellStyle name="Comma 5 4" xfId="1465"/>
    <cellStyle name="Comma 5 4 2" xfId="1466"/>
    <cellStyle name="Comma 5 5" xfId="1467"/>
    <cellStyle name="Comma 5 5 2" xfId="1468"/>
    <cellStyle name="Comma 5 6" xfId="1469"/>
    <cellStyle name="Comma 5 6 2" xfId="1470"/>
    <cellStyle name="Comma 5 7" xfId="1471"/>
    <cellStyle name="Comma 5 7 2" xfId="1472"/>
    <cellStyle name="Comma 5 8" xfId="1473"/>
    <cellStyle name="Comma 5 8 2" xfId="1474"/>
    <cellStyle name="Comma 5 9" xfId="1475"/>
    <cellStyle name="Comma 5 9 2" xfId="1476"/>
    <cellStyle name="Comma 50 2" xfId="1477"/>
    <cellStyle name="Comma 52" xfId="1478"/>
    <cellStyle name="Comma 53" xfId="1479"/>
    <cellStyle name="Comma 59 2" xfId="1480"/>
    <cellStyle name="Comma 59 3" xfId="1481"/>
    <cellStyle name="Comma 6" xfId="13"/>
    <cellStyle name="Comma 6 10" xfId="1482"/>
    <cellStyle name="Comma 6 11" xfId="1483"/>
    <cellStyle name="Comma 6 12" xfId="20615"/>
    <cellStyle name="Comma 6 2" xfId="1484"/>
    <cellStyle name="Comma 6 2 2" xfId="1485"/>
    <cellStyle name="Comma 6 3" xfId="1486"/>
    <cellStyle name="Comma 6 3 2" xfId="1487"/>
    <cellStyle name="Comma 6 4" xfId="1488"/>
    <cellStyle name="Comma 6 4 2" xfId="1489"/>
    <cellStyle name="Comma 6 5" xfId="1490"/>
    <cellStyle name="Comma 6 5 2" xfId="1491"/>
    <cellStyle name="Comma 6 6" xfId="1492"/>
    <cellStyle name="Comma 6 7" xfId="1493"/>
    <cellStyle name="Comma 6 8" xfId="1494"/>
    <cellStyle name="Comma 6 9" xfId="1495"/>
    <cellStyle name="Comma 60 2" xfId="1496"/>
    <cellStyle name="Comma 60 3" xfId="1497"/>
    <cellStyle name="Comma 7" xfId="20616"/>
    <cellStyle name="Comma 7 10" xfId="1498"/>
    <cellStyle name="Comma 7 11" xfId="1499"/>
    <cellStyle name="Comma 7 2" xfId="1500"/>
    <cellStyle name="Comma 7 2 2" xfId="1501"/>
    <cellStyle name="Comma 7 3" xfId="1502"/>
    <cellStyle name="Comma 7 3 2" xfId="1503"/>
    <cellStyle name="Comma 7 4" xfId="1504"/>
    <cellStyle name="Comma 7 4 2" xfId="1505"/>
    <cellStyle name="Comma 7 5" xfId="1506"/>
    <cellStyle name="Comma 7 5 2" xfId="1507"/>
    <cellStyle name="Comma 7 6" xfId="1508"/>
    <cellStyle name="Comma 7 7" xfId="1509"/>
    <cellStyle name="Comma 7 8" xfId="1510"/>
    <cellStyle name="Comma 7 9" xfId="1511"/>
    <cellStyle name="Comma 8" xfId="20617"/>
    <cellStyle name="Comma 8 10" xfId="1512"/>
    <cellStyle name="Comma 8 11" xfId="1513"/>
    <cellStyle name="Comma 8 2" xfId="1514"/>
    <cellStyle name="Comma 8 2 2" xfId="1515"/>
    <cellStyle name="Comma 8 3" xfId="1516"/>
    <cellStyle name="Comma 8 3 2" xfId="1517"/>
    <cellStyle name="Comma 8 4" xfId="1518"/>
    <cellStyle name="Comma 8 4 2" xfId="1519"/>
    <cellStyle name="Comma 8 5" xfId="1520"/>
    <cellStyle name="Comma 8 5 2" xfId="1521"/>
    <cellStyle name="Comma 8 6" xfId="1522"/>
    <cellStyle name="Comma 8 7" xfId="1523"/>
    <cellStyle name="Comma 8 8" xfId="1524"/>
    <cellStyle name="Comma 8 9" xfId="1525"/>
    <cellStyle name="Comma 9" xfId="20618"/>
    <cellStyle name="Comma 9 2" xfId="1526"/>
    <cellStyle name="Comma 9 3" xfId="1527"/>
    <cellStyle name="Comma 9 4" xfId="1528"/>
    <cellStyle name="Comma 9 5" xfId="1529"/>
    <cellStyle name="Currency" xfId="20539" builtinId="4"/>
    <cellStyle name="Currency [0] 2" xfId="20619"/>
    <cellStyle name="Currency [0] 2 2" xfId="20620"/>
    <cellStyle name="Currency 10" xfId="20621"/>
    <cellStyle name="Currency 11" xfId="20622"/>
    <cellStyle name="Currency 11 2" xfId="20623"/>
    <cellStyle name="Currency 11 3" xfId="20624"/>
    <cellStyle name="Currency 12" xfId="20625"/>
    <cellStyle name="Currency 12 2" xfId="20626"/>
    <cellStyle name="Currency 12 3" xfId="20627"/>
    <cellStyle name="Currency 13" xfId="20628"/>
    <cellStyle name="Currency 13 2" xfId="20629"/>
    <cellStyle name="Currency 14" xfId="20630"/>
    <cellStyle name="Currency 15" xfId="20631"/>
    <cellStyle name="Currency 16" xfId="20632"/>
    <cellStyle name="Currency 17" xfId="20633"/>
    <cellStyle name="Currency 18" xfId="20634"/>
    <cellStyle name="Currency 19" xfId="20635"/>
    <cellStyle name="Currency 2" xfId="10"/>
    <cellStyle name="Currency 2 10" xfId="1530"/>
    <cellStyle name="Currency 2 10 2" xfId="1531"/>
    <cellStyle name="Currency 2 10 2 2" xfId="1532"/>
    <cellStyle name="Currency 2 10 2 2 2" xfId="1533"/>
    <cellStyle name="Currency 2 10 2 2 3" xfId="1534"/>
    <cellStyle name="Currency 2 10 2 2 4" xfId="1535"/>
    <cellStyle name="Currency 2 10 2 3" xfId="1536"/>
    <cellStyle name="Currency 2 10 2 4" xfId="1537"/>
    <cellStyle name="Currency 2 10 2 5" xfId="1538"/>
    <cellStyle name="Currency 2 10 3" xfId="1539"/>
    <cellStyle name="Currency 2 10 3 2" xfId="1540"/>
    <cellStyle name="Currency 2 10 3 3" xfId="1541"/>
    <cellStyle name="Currency 2 10 3 4" xfId="1542"/>
    <cellStyle name="Currency 2 10 4" xfId="1543"/>
    <cellStyle name="Currency 2 10 5" xfId="1544"/>
    <cellStyle name="Currency 2 10 6" xfId="1545"/>
    <cellStyle name="Currency 2 11" xfId="1546"/>
    <cellStyle name="Currency 2 11 2" xfId="1547"/>
    <cellStyle name="Currency 2 11 2 2" xfId="1548"/>
    <cellStyle name="Currency 2 11 2 2 2" xfId="1549"/>
    <cellStyle name="Currency 2 11 2 2 3" xfId="1550"/>
    <cellStyle name="Currency 2 11 2 2 4" xfId="1551"/>
    <cellStyle name="Currency 2 11 2 3" xfId="1552"/>
    <cellStyle name="Currency 2 11 2 4" xfId="1553"/>
    <cellStyle name="Currency 2 11 2 5" xfId="1554"/>
    <cellStyle name="Currency 2 11 3" xfId="1555"/>
    <cellStyle name="Currency 2 11 3 2" xfId="1556"/>
    <cellStyle name="Currency 2 11 3 3" xfId="1557"/>
    <cellStyle name="Currency 2 11 3 4" xfId="1558"/>
    <cellStyle name="Currency 2 11 4" xfId="1559"/>
    <cellStyle name="Currency 2 11 5" xfId="1560"/>
    <cellStyle name="Currency 2 11 6" xfId="1561"/>
    <cellStyle name="Currency 2 12" xfId="1562"/>
    <cellStyle name="Currency 2 12 2" xfId="1563"/>
    <cellStyle name="Currency 2 12 2 2" xfId="1564"/>
    <cellStyle name="Currency 2 12 2 2 2" xfId="1565"/>
    <cellStyle name="Currency 2 12 2 2 3" xfId="1566"/>
    <cellStyle name="Currency 2 12 2 2 4" xfId="1567"/>
    <cellStyle name="Currency 2 12 2 3" xfId="1568"/>
    <cellStyle name="Currency 2 12 2 4" xfId="1569"/>
    <cellStyle name="Currency 2 12 2 5" xfId="1570"/>
    <cellStyle name="Currency 2 12 3" xfId="1571"/>
    <cellStyle name="Currency 2 12 3 2" xfId="1572"/>
    <cellStyle name="Currency 2 12 3 3" xfId="1573"/>
    <cellStyle name="Currency 2 12 3 4" xfId="1574"/>
    <cellStyle name="Currency 2 12 4" xfId="1575"/>
    <cellStyle name="Currency 2 12 5" xfId="1576"/>
    <cellStyle name="Currency 2 12 6" xfId="1577"/>
    <cellStyle name="Currency 2 13" xfId="1578"/>
    <cellStyle name="Currency 2 14" xfId="1579"/>
    <cellStyle name="Currency 2 15" xfId="1580"/>
    <cellStyle name="Currency 2 16" xfId="1581"/>
    <cellStyle name="Currency 2 17" xfId="1582"/>
    <cellStyle name="Currency 2 18" xfId="1583"/>
    <cellStyle name="Currency 2 19" xfId="1584"/>
    <cellStyle name="Currency 2 2" xfId="1585"/>
    <cellStyle name="Currency 2 2 10" xfId="1586"/>
    <cellStyle name="Currency 2 2 11" xfId="1587"/>
    <cellStyle name="Currency 2 2 12" xfId="1588"/>
    <cellStyle name="Currency 2 2 13" xfId="1589"/>
    <cellStyle name="Currency 2 2 14" xfId="1590"/>
    <cellStyle name="Currency 2 2 15" xfId="1591"/>
    <cellStyle name="Currency 2 2 16" xfId="1592"/>
    <cellStyle name="Currency 2 2 17" xfId="1593"/>
    <cellStyle name="Currency 2 2 18" xfId="1594"/>
    <cellStyle name="Currency 2 2 19" xfId="1595"/>
    <cellStyle name="Currency 2 2 2" xfId="1596"/>
    <cellStyle name="Currency 2 2 2 2" xfId="1597"/>
    <cellStyle name="Currency 2 2 2 3" xfId="1598"/>
    <cellStyle name="Currency 2 2 2 4" xfId="1599"/>
    <cellStyle name="Currency 2 2 20" xfId="1600"/>
    <cellStyle name="Currency 2 2 21" xfId="1601"/>
    <cellStyle name="Currency 2 2 22" xfId="1602"/>
    <cellStyle name="Currency 2 2 23" xfId="1603"/>
    <cellStyle name="Currency 2 2 24" xfId="1604"/>
    <cellStyle name="Currency 2 2 25" xfId="1605"/>
    <cellStyle name="Currency 2 2 26" xfId="1606"/>
    <cellStyle name="Currency 2 2 27" xfId="1607"/>
    <cellStyle name="Currency 2 2 28" xfId="1608"/>
    <cellStyle name="Currency 2 2 29" xfId="1609"/>
    <cellStyle name="Currency 2 2 3" xfId="1610"/>
    <cellStyle name="Currency 2 2 30" xfId="1611"/>
    <cellStyle name="Currency 2 2 31" xfId="1612"/>
    <cellStyle name="Currency 2 2 4" xfId="1613"/>
    <cellStyle name="Currency 2 2 5" xfId="1614"/>
    <cellStyle name="Currency 2 2 6" xfId="1615"/>
    <cellStyle name="Currency 2 2 7" xfId="1616"/>
    <cellStyle name="Currency 2 2 8" xfId="1617"/>
    <cellStyle name="Currency 2 2 9" xfId="1618"/>
    <cellStyle name="Currency 2 20" xfId="1619"/>
    <cellStyle name="Currency 2 21" xfId="1620"/>
    <cellStyle name="Currency 2 22" xfId="1621"/>
    <cellStyle name="Currency 2 23" xfId="1622"/>
    <cellStyle name="Currency 2 24" xfId="1623"/>
    <cellStyle name="Currency 2 25" xfId="1624"/>
    <cellStyle name="Currency 2 26" xfId="1625"/>
    <cellStyle name="Currency 2 27" xfId="1626"/>
    <cellStyle name="Currency 2 28" xfId="1627"/>
    <cellStyle name="Currency 2 29" xfId="1628"/>
    <cellStyle name="Currency 2 3" xfId="1629"/>
    <cellStyle name="Currency 2 3 10" xfId="1630"/>
    <cellStyle name="Currency 2 3 11" xfId="1631"/>
    <cellStyle name="Currency 2 3 12" xfId="1632"/>
    <cellStyle name="Currency 2 3 13" xfId="1633"/>
    <cellStyle name="Currency 2 3 14" xfId="1634"/>
    <cellStyle name="Currency 2 3 15" xfId="1635"/>
    <cellStyle name="Currency 2 3 16" xfId="1636"/>
    <cellStyle name="Currency 2 3 17" xfId="1637"/>
    <cellStyle name="Currency 2 3 18" xfId="1638"/>
    <cellStyle name="Currency 2 3 19" xfId="1639"/>
    <cellStyle name="Currency 2 3 2" xfId="1640"/>
    <cellStyle name="Currency 2 3 2 2" xfId="1641"/>
    <cellStyle name="Currency 2 3 2 3" xfId="1642"/>
    <cellStyle name="Currency 2 3 2 4" xfId="1643"/>
    <cellStyle name="Currency 2 3 20" xfId="1644"/>
    <cellStyle name="Currency 2 3 21" xfId="1645"/>
    <cellStyle name="Currency 2 3 22" xfId="1646"/>
    <cellStyle name="Currency 2 3 23" xfId="1647"/>
    <cellStyle name="Currency 2 3 24" xfId="1648"/>
    <cellStyle name="Currency 2 3 25" xfId="1649"/>
    <cellStyle name="Currency 2 3 26" xfId="1650"/>
    <cellStyle name="Currency 2 3 27" xfId="1651"/>
    <cellStyle name="Currency 2 3 28" xfId="1652"/>
    <cellStyle name="Currency 2 3 29" xfId="1653"/>
    <cellStyle name="Currency 2 3 3" xfId="1654"/>
    <cellStyle name="Currency 2 3 30" xfId="1655"/>
    <cellStyle name="Currency 2 3 31" xfId="1656"/>
    <cellStyle name="Currency 2 3 4" xfId="1657"/>
    <cellStyle name="Currency 2 3 5" xfId="1658"/>
    <cellStyle name="Currency 2 3 6" xfId="1659"/>
    <cellStyle name="Currency 2 3 7" xfId="1660"/>
    <cellStyle name="Currency 2 3 8" xfId="1661"/>
    <cellStyle name="Currency 2 3 9" xfId="1662"/>
    <cellStyle name="Currency 2 30" xfId="1663"/>
    <cellStyle name="Currency 2 31" xfId="1664"/>
    <cellStyle name="Currency 2 32" xfId="1665"/>
    <cellStyle name="Currency 2 33" xfId="1666"/>
    <cellStyle name="Currency 2 34" xfId="1667"/>
    <cellStyle name="Currency 2 35" xfId="1668"/>
    <cellStyle name="Currency 2 36" xfId="1669"/>
    <cellStyle name="Currency 2 37" xfId="20543"/>
    <cellStyle name="Currency 2 4" xfId="1670"/>
    <cellStyle name="Currency 2 5" xfId="1671"/>
    <cellStyle name="Currency 2 6" xfId="1672"/>
    <cellStyle name="Currency 2 7" xfId="1673"/>
    <cellStyle name="Currency 2 8" xfId="1674"/>
    <cellStyle name="Currency 2 9" xfId="1675"/>
    <cellStyle name="Currency 20" xfId="20636"/>
    <cellStyle name="Currency 21" xfId="20637"/>
    <cellStyle name="Currency 22" xfId="20638"/>
    <cellStyle name="Currency 23" xfId="20639"/>
    <cellStyle name="Currency 23 2" xfId="20640"/>
    <cellStyle name="Currency 24" xfId="20641"/>
    <cellStyle name="Currency 25" xfId="20642"/>
    <cellStyle name="Currency 26" xfId="20643"/>
    <cellStyle name="Currency 27" xfId="20644"/>
    <cellStyle name="Currency 28" xfId="20645"/>
    <cellStyle name="Currency 29" xfId="20646"/>
    <cellStyle name="Currency 3" xfId="1676"/>
    <cellStyle name="Currency 3 10" xfId="1677"/>
    <cellStyle name="Currency 3 11" xfId="1678"/>
    <cellStyle name="Currency 3 12" xfId="1679"/>
    <cellStyle name="Currency 3 13" xfId="1680"/>
    <cellStyle name="Currency 3 14" xfId="1681"/>
    <cellStyle name="Currency 3 15" xfId="1682"/>
    <cellStyle name="Currency 3 16" xfId="1683"/>
    <cellStyle name="Currency 3 17" xfId="1684"/>
    <cellStyle name="Currency 3 18" xfId="1685"/>
    <cellStyle name="Currency 3 19" xfId="1686"/>
    <cellStyle name="Currency 3 2" xfId="1687"/>
    <cellStyle name="Currency 3 2 2" xfId="1688"/>
    <cellStyle name="Currency 3 2 3" xfId="1689"/>
    <cellStyle name="Currency 3 2 4" xfId="1690"/>
    <cellStyle name="Currency 3 3" xfId="1691"/>
    <cellStyle name="Currency 3 4" xfId="1692"/>
    <cellStyle name="Currency 3 5" xfId="1693"/>
    <cellStyle name="Currency 3 6" xfId="1694"/>
    <cellStyle name="Currency 3 7" xfId="1695"/>
    <cellStyle name="Currency 3 8" xfId="1696"/>
    <cellStyle name="Currency 3 9" xfId="1697"/>
    <cellStyle name="Currency 30" xfId="20647"/>
    <cellStyle name="Currency 31" xfId="20648"/>
    <cellStyle name="Currency 32" xfId="20649"/>
    <cellStyle name="Currency 33" xfId="20650"/>
    <cellStyle name="Currency 34" xfId="20651"/>
    <cellStyle name="Currency 35" xfId="20652"/>
    <cellStyle name="Currency 36" xfId="20653"/>
    <cellStyle name="Currency 4" xfId="1698"/>
    <cellStyle name="Currency 4 2" xfId="20655"/>
    <cellStyle name="Currency 4 3" xfId="20656"/>
    <cellStyle name="Currency 4 4" xfId="20654"/>
    <cellStyle name="Currency 5" xfId="1699"/>
    <cellStyle name="Currency 5 10" xfId="1700"/>
    <cellStyle name="Currency 5 11" xfId="20657"/>
    <cellStyle name="Currency 5 2" xfId="1701"/>
    <cellStyle name="Currency 5 2 2" xfId="1702"/>
    <cellStyle name="Currency 5 2 3" xfId="1703"/>
    <cellStyle name="Currency 5 2 4" xfId="1704"/>
    <cellStyle name="Currency 5 3" xfId="1705"/>
    <cellStyle name="Currency 5 4" xfId="1706"/>
    <cellStyle name="Currency 5 5" xfId="1707"/>
    <cellStyle name="Currency 5 6" xfId="1708"/>
    <cellStyle name="Currency 5 7" xfId="1709"/>
    <cellStyle name="Currency 5 8" xfId="1710"/>
    <cellStyle name="Currency 5 9" xfId="1711"/>
    <cellStyle name="Currency 6" xfId="20658"/>
    <cellStyle name="Currency 6 2" xfId="20659"/>
    <cellStyle name="Currency 7" xfId="20660"/>
    <cellStyle name="Currency 7 2" xfId="20661"/>
    <cellStyle name="Currency 8" xfId="20662"/>
    <cellStyle name="Currency 9" xfId="20663"/>
    <cellStyle name="Data Field" xfId="20664"/>
    <cellStyle name="Data Field 2" xfId="20665"/>
    <cellStyle name="Data Name" xfId="20666"/>
    <cellStyle name="Data Name 2" xfId="20667"/>
    <cellStyle name="Explanatory Text 10 2" xfId="1712"/>
    <cellStyle name="Explanatory Text 10 3" xfId="1713"/>
    <cellStyle name="Explanatory Text 11 2" xfId="1714"/>
    <cellStyle name="Explanatory Text 11 3" xfId="1715"/>
    <cellStyle name="Explanatory Text 12 2" xfId="1716"/>
    <cellStyle name="Explanatory Text 12 3" xfId="1717"/>
    <cellStyle name="Explanatory Text 13 2" xfId="1718"/>
    <cellStyle name="Explanatory Text 13 3" xfId="1719"/>
    <cellStyle name="Explanatory Text 14 2" xfId="1720"/>
    <cellStyle name="Explanatory Text 14 3" xfId="1721"/>
    <cellStyle name="Explanatory Text 15" xfId="1722"/>
    <cellStyle name="Explanatory Text 15 2" xfId="1723"/>
    <cellStyle name="Explanatory Text 15 3" xfId="1724"/>
    <cellStyle name="Explanatory Text 15 4" xfId="1725"/>
    <cellStyle name="Explanatory Text 15 5" xfId="1726"/>
    <cellStyle name="Explanatory Text 15 6" xfId="1727"/>
    <cellStyle name="Explanatory Text 15 7" xfId="1728"/>
    <cellStyle name="Explanatory Text 16" xfId="1729"/>
    <cellStyle name="Explanatory Text 17" xfId="1730"/>
    <cellStyle name="Explanatory Text 18" xfId="1731"/>
    <cellStyle name="Explanatory Text 19" xfId="1732"/>
    <cellStyle name="Explanatory Text 2" xfId="20668"/>
    <cellStyle name="Explanatory Text 2 2" xfId="1733"/>
    <cellStyle name="Explanatory Text 2 3" xfId="1734"/>
    <cellStyle name="Explanatory Text 20" xfId="1735"/>
    <cellStyle name="Explanatory Text 21" xfId="1736"/>
    <cellStyle name="Explanatory Text 22" xfId="1737"/>
    <cellStyle name="Explanatory Text 3" xfId="20669"/>
    <cellStyle name="Explanatory Text 3 2" xfId="1738"/>
    <cellStyle name="Explanatory Text 3 3" xfId="1739"/>
    <cellStyle name="Explanatory Text 4 2" xfId="1740"/>
    <cellStyle name="Explanatory Text 4 3" xfId="1741"/>
    <cellStyle name="Explanatory Text 5 2" xfId="1742"/>
    <cellStyle name="Explanatory Text 5 3" xfId="1743"/>
    <cellStyle name="Explanatory Text 6 2" xfId="1744"/>
    <cellStyle name="Explanatory Text 6 3" xfId="1745"/>
    <cellStyle name="Explanatory Text 7 2" xfId="1746"/>
    <cellStyle name="Explanatory Text 7 3" xfId="1747"/>
    <cellStyle name="Explanatory Text 8 2" xfId="1748"/>
    <cellStyle name="Explanatory Text 8 3" xfId="1749"/>
    <cellStyle name="Explanatory Text 9 2" xfId="1750"/>
    <cellStyle name="Explanatory Text 9 3" xfId="1751"/>
    <cellStyle name="Good 10 2" xfId="1752"/>
    <cellStyle name="Good 10 3" xfId="1753"/>
    <cellStyle name="Good 11 2" xfId="1754"/>
    <cellStyle name="Good 11 3" xfId="1755"/>
    <cellStyle name="Good 12 2" xfId="1756"/>
    <cellStyle name="Good 12 3" xfId="1757"/>
    <cellStyle name="Good 13 2" xfId="1758"/>
    <cellStyle name="Good 13 3" xfId="1759"/>
    <cellStyle name="Good 14 2" xfId="1760"/>
    <cellStyle name="Good 14 3" xfId="1761"/>
    <cellStyle name="Good 15" xfId="1762"/>
    <cellStyle name="Good 15 2" xfId="1763"/>
    <cellStyle name="Good 15 3" xfId="1764"/>
    <cellStyle name="Good 15 4" xfId="1765"/>
    <cellStyle name="Good 15 5" xfId="1766"/>
    <cellStyle name="Good 15 6" xfId="1767"/>
    <cellStyle name="Good 15 7" xfId="1768"/>
    <cellStyle name="Good 16" xfId="1769"/>
    <cellStyle name="Good 17" xfId="1770"/>
    <cellStyle name="Good 18" xfId="1771"/>
    <cellStyle name="Good 19" xfId="1772"/>
    <cellStyle name="Good 2" xfId="20670"/>
    <cellStyle name="Good 2 2" xfId="1773"/>
    <cellStyle name="Good 2 3" xfId="1774"/>
    <cellStyle name="Good 20" xfId="1775"/>
    <cellStyle name="Good 21" xfId="1776"/>
    <cellStyle name="Good 22" xfId="1777"/>
    <cellStyle name="Good 3" xfId="20671"/>
    <cellStyle name="Good 3 2" xfId="1778"/>
    <cellStyle name="Good 3 3" xfId="1779"/>
    <cellStyle name="Good 4 2" xfId="1780"/>
    <cellStyle name="Good 4 3" xfId="1781"/>
    <cellStyle name="Good 5 2" xfId="1782"/>
    <cellStyle name="Good 5 3" xfId="1783"/>
    <cellStyle name="Good 6 2" xfId="1784"/>
    <cellStyle name="Good 6 3" xfId="1785"/>
    <cellStyle name="Good 7 2" xfId="1786"/>
    <cellStyle name="Good 7 3" xfId="1787"/>
    <cellStyle name="Good 8 2" xfId="1788"/>
    <cellStyle name="Good 8 3" xfId="1789"/>
    <cellStyle name="Good 9 2" xfId="1790"/>
    <cellStyle name="Good 9 3" xfId="1791"/>
    <cellStyle name="Heading 1 10 2" xfId="1792"/>
    <cellStyle name="Heading 1 10 3" xfId="1793"/>
    <cellStyle name="Heading 1 11 2" xfId="1794"/>
    <cellStyle name="Heading 1 11 3" xfId="1795"/>
    <cellStyle name="Heading 1 12 2" xfId="1796"/>
    <cellStyle name="Heading 1 12 3" xfId="1797"/>
    <cellStyle name="Heading 1 13 2" xfId="1798"/>
    <cellStyle name="Heading 1 13 3" xfId="1799"/>
    <cellStyle name="Heading 1 14 2" xfId="1800"/>
    <cellStyle name="Heading 1 14 3" xfId="1801"/>
    <cellStyle name="Heading 1 15" xfId="1802"/>
    <cellStyle name="Heading 1 15 2" xfId="1803"/>
    <cellStyle name="Heading 1 15 3" xfId="1804"/>
    <cellStyle name="Heading 1 15 4" xfId="1805"/>
    <cellStyle name="Heading 1 15 5" xfId="1806"/>
    <cellStyle name="Heading 1 15 6" xfId="1807"/>
    <cellStyle name="Heading 1 15 7" xfId="1808"/>
    <cellStyle name="Heading 1 16" xfId="1809"/>
    <cellStyle name="Heading 1 17" xfId="1810"/>
    <cellStyle name="Heading 1 18" xfId="1811"/>
    <cellStyle name="Heading 1 19" xfId="1812"/>
    <cellStyle name="Heading 1 2" xfId="20672"/>
    <cellStyle name="Heading 1 2 2" xfId="1813"/>
    <cellStyle name="Heading 1 2 3" xfId="1814"/>
    <cellStyle name="Heading 1 20" xfId="1815"/>
    <cellStyle name="Heading 1 21" xfId="1816"/>
    <cellStyle name="Heading 1 22" xfId="1817"/>
    <cellStyle name="Heading 1 3" xfId="20673"/>
    <cellStyle name="Heading 1 3 2" xfId="1818"/>
    <cellStyle name="Heading 1 3 3" xfId="1819"/>
    <cellStyle name="Heading 1 4 2" xfId="1820"/>
    <cellStyle name="Heading 1 4 3" xfId="1821"/>
    <cellStyle name="Heading 1 5 2" xfId="1822"/>
    <cellStyle name="Heading 1 5 3" xfId="1823"/>
    <cellStyle name="Heading 1 6 2" xfId="1824"/>
    <cellStyle name="Heading 1 6 3" xfId="1825"/>
    <cellStyle name="Heading 1 7 2" xfId="1826"/>
    <cellStyle name="Heading 1 7 3" xfId="1827"/>
    <cellStyle name="Heading 1 8 2" xfId="1828"/>
    <cellStyle name="Heading 1 8 3" xfId="1829"/>
    <cellStyle name="Heading 1 9 2" xfId="1830"/>
    <cellStyle name="Heading 1 9 3" xfId="1831"/>
    <cellStyle name="Heading 2 10 2" xfId="1832"/>
    <cellStyle name="Heading 2 10 3" xfId="1833"/>
    <cellStyle name="Heading 2 11 2" xfId="1834"/>
    <cellStyle name="Heading 2 11 3" xfId="1835"/>
    <cellStyle name="Heading 2 12 2" xfId="1836"/>
    <cellStyle name="Heading 2 12 3" xfId="1837"/>
    <cellStyle name="Heading 2 13 2" xfId="1838"/>
    <cellStyle name="Heading 2 13 3" xfId="1839"/>
    <cellStyle name="Heading 2 14 2" xfId="1840"/>
    <cellStyle name="Heading 2 14 3" xfId="1841"/>
    <cellStyle name="Heading 2 15" xfId="1842"/>
    <cellStyle name="Heading 2 15 2" xfId="1843"/>
    <cellStyle name="Heading 2 15 3" xfId="1844"/>
    <cellStyle name="Heading 2 15 4" xfId="1845"/>
    <cellStyle name="Heading 2 15 5" xfId="1846"/>
    <cellStyle name="Heading 2 15 6" xfId="1847"/>
    <cellStyle name="Heading 2 15 7" xfId="1848"/>
    <cellStyle name="Heading 2 16" xfId="1849"/>
    <cellStyle name="Heading 2 17" xfId="1850"/>
    <cellStyle name="Heading 2 18" xfId="1851"/>
    <cellStyle name="Heading 2 19" xfId="1852"/>
    <cellStyle name="Heading 2 2" xfId="20674"/>
    <cellStyle name="Heading 2 2 10" xfId="1853"/>
    <cellStyle name="Heading 2 2 2" xfId="1854"/>
    <cellStyle name="Heading 2 2 3" xfId="1855"/>
    <cellStyle name="Heading 2 2 4" xfId="1856"/>
    <cellStyle name="Heading 2 2 5" xfId="1857"/>
    <cellStyle name="Heading 2 2 6" xfId="1858"/>
    <cellStyle name="Heading 2 2 7" xfId="1859"/>
    <cellStyle name="Heading 2 2 8" xfId="1860"/>
    <cellStyle name="Heading 2 2 9" xfId="1861"/>
    <cellStyle name="Heading 2 20" xfId="1862"/>
    <cellStyle name="Heading 2 21" xfId="1863"/>
    <cellStyle name="Heading 2 22" xfId="1864"/>
    <cellStyle name="Heading 2 3" xfId="20675"/>
    <cellStyle name="Heading 2 3 2" xfId="1865"/>
    <cellStyle name="Heading 2 3 3" xfId="1866"/>
    <cellStyle name="Heading 2 4 2" xfId="1867"/>
    <cellStyle name="Heading 2 4 3" xfId="1868"/>
    <cellStyle name="Heading 2 5 2" xfId="1869"/>
    <cellStyle name="Heading 2 5 3" xfId="1870"/>
    <cellStyle name="Heading 2 6 2" xfId="1871"/>
    <cellStyle name="Heading 2 6 3" xfId="1872"/>
    <cellStyle name="Heading 2 7 2" xfId="1873"/>
    <cellStyle name="Heading 2 7 3" xfId="1874"/>
    <cellStyle name="Heading 2 8 2" xfId="1875"/>
    <cellStyle name="Heading 2 8 3" xfId="1876"/>
    <cellStyle name="Heading 2 9 2" xfId="1877"/>
    <cellStyle name="Heading 2 9 3" xfId="1878"/>
    <cellStyle name="Heading 3 10 2" xfId="1879"/>
    <cellStyle name="Heading 3 10 3" xfId="1880"/>
    <cellStyle name="Heading 3 11 2" xfId="1881"/>
    <cellStyle name="Heading 3 11 3" xfId="1882"/>
    <cellStyle name="Heading 3 12 2" xfId="1883"/>
    <cellStyle name="Heading 3 12 3" xfId="1884"/>
    <cellStyle name="Heading 3 13 2" xfId="1885"/>
    <cellStyle name="Heading 3 13 3" xfId="1886"/>
    <cellStyle name="Heading 3 14 2" xfId="1887"/>
    <cellStyle name="Heading 3 14 3" xfId="1888"/>
    <cellStyle name="Heading 3 15" xfId="1889"/>
    <cellStyle name="Heading 3 15 2" xfId="1890"/>
    <cellStyle name="Heading 3 15 3" xfId="1891"/>
    <cellStyle name="Heading 3 15 4" xfId="1892"/>
    <cellStyle name="Heading 3 15 5" xfId="1893"/>
    <cellStyle name="Heading 3 15 6" xfId="1894"/>
    <cellStyle name="Heading 3 15 7" xfId="1895"/>
    <cellStyle name="Heading 3 16" xfId="1896"/>
    <cellStyle name="Heading 3 17" xfId="1897"/>
    <cellStyle name="Heading 3 18" xfId="1898"/>
    <cellStyle name="Heading 3 19" xfId="1899"/>
    <cellStyle name="Heading 3 2" xfId="20676"/>
    <cellStyle name="Heading 3 2 2" xfId="1900"/>
    <cellStyle name="Heading 3 2 3" xfId="1901"/>
    <cellStyle name="Heading 3 20" xfId="1902"/>
    <cellStyle name="Heading 3 21" xfId="1903"/>
    <cellStyle name="Heading 3 22" xfId="1904"/>
    <cellStyle name="Heading 3 3" xfId="20677"/>
    <cellStyle name="Heading 3 3 2" xfId="1905"/>
    <cellStyle name="Heading 3 3 3" xfId="1906"/>
    <cellStyle name="Heading 3 4 2" xfId="1907"/>
    <cellStyle name="Heading 3 4 3" xfId="1908"/>
    <cellStyle name="Heading 3 5 2" xfId="1909"/>
    <cellStyle name="Heading 3 5 3" xfId="1910"/>
    <cellStyle name="Heading 3 6 2" xfId="1911"/>
    <cellStyle name="Heading 3 6 3" xfId="1912"/>
    <cellStyle name="Heading 3 7 2" xfId="1913"/>
    <cellStyle name="Heading 3 7 3" xfId="1914"/>
    <cellStyle name="Heading 3 8 2" xfId="1915"/>
    <cellStyle name="Heading 3 8 3" xfId="1916"/>
    <cellStyle name="Heading 3 9 2" xfId="1917"/>
    <cellStyle name="Heading 3 9 3" xfId="1918"/>
    <cellStyle name="Heading 4 10 2" xfId="1919"/>
    <cellStyle name="Heading 4 10 3" xfId="1920"/>
    <cellStyle name="Heading 4 11 2" xfId="1921"/>
    <cellStyle name="Heading 4 11 3" xfId="1922"/>
    <cellStyle name="Heading 4 12 2" xfId="1923"/>
    <cellStyle name="Heading 4 12 3" xfId="1924"/>
    <cellStyle name="Heading 4 13 2" xfId="1925"/>
    <cellStyle name="Heading 4 13 3" xfId="1926"/>
    <cellStyle name="Heading 4 14 2" xfId="1927"/>
    <cellStyle name="Heading 4 14 3" xfId="1928"/>
    <cellStyle name="Heading 4 15" xfId="1929"/>
    <cellStyle name="Heading 4 15 2" xfId="1930"/>
    <cellStyle name="Heading 4 15 3" xfId="1931"/>
    <cellStyle name="Heading 4 15 4" xfId="1932"/>
    <cellStyle name="Heading 4 15 5" xfId="1933"/>
    <cellStyle name="Heading 4 15 6" xfId="1934"/>
    <cellStyle name="Heading 4 15 7" xfId="1935"/>
    <cellStyle name="Heading 4 16" xfId="1936"/>
    <cellStyle name="Heading 4 17" xfId="1937"/>
    <cellStyle name="Heading 4 18" xfId="1938"/>
    <cellStyle name="Heading 4 19" xfId="1939"/>
    <cellStyle name="Heading 4 2" xfId="20678"/>
    <cellStyle name="Heading 4 2 2" xfId="1940"/>
    <cellStyle name="Heading 4 2 3" xfId="1941"/>
    <cellStyle name="Heading 4 20" xfId="1942"/>
    <cellStyle name="Heading 4 21" xfId="1943"/>
    <cellStyle name="Heading 4 22" xfId="1944"/>
    <cellStyle name="Heading 4 3" xfId="20679"/>
    <cellStyle name="Heading 4 3 2" xfId="1945"/>
    <cellStyle name="Heading 4 3 3" xfId="1946"/>
    <cellStyle name="Heading 4 4 2" xfId="1947"/>
    <cellStyle name="Heading 4 4 3" xfId="1948"/>
    <cellStyle name="Heading 4 5 2" xfId="1949"/>
    <cellStyle name="Heading 4 5 3" xfId="1950"/>
    <cellStyle name="Heading 4 6 2" xfId="1951"/>
    <cellStyle name="Heading 4 6 3" xfId="1952"/>
    <cellStyle name="Heading 4 7 2" xfId="1953"/>
    <cellStyle name="Heading 4 7 3" xfId="1954"/>
    <cellStyle name="Heading 4 8 2" xfId="1955"/>
    <cellStyle name="Heading 4 8 3" xfId="1956"/>
    <cellStyle name="Heading 4 9 2" xfId="1957"/>
    <cellStyle name="Heading 4 9 3" xfId="1958"/>
    <cellStyle name="Hyperlink 2" xfId="20680"/>
    <cellStyle name="Hyperlink 3" xfId="20681"/>
    <cellStyle name="Hyperlink 4" xfId="20682"/>
    <cellStyle name="Hyperlink 5" xfId="20683"/>
    <cellStyle name="Hyperlink 6" xfId="20684"/>
    <cellStyle name="Input 10 2" xfId="1959"/>
    <cellStyle name="Input 10 3" xfId="1960"/>
    <cellStyle name="Input 11 2" xfId="1961"/>
    <cellStyle name="Input 11 3" xfId="1962"/>
    <cellStyle name="Input 12 2" xfId="1963"/>
    <cellStyle name="Input 12 3" xfId="1964"/>
    <cellStyle name="Input 13 2" xfId="1965"/>
    <cellStyle name="Input 13 3" xfId="1966"/>
    <cellStyle name="Input 14 2" xfId="1967"/>
    <cellStyle name="Input 14 3" xfId="1968"/>
    <cellStyle name="Input 15" xfId="1969"/>
    <cellStyle name="Input 15 2" xfId="1970"/>
    <cellStyle name="Input 15 3" xfId="1971"/>
    <cellStyle name="Input 15 4" xfId="1972"/>
    <cellStyle name="Input 15 5" xfId="1973"/>
    <cellStyle name="Input 15 6" xfId="1974"/>
    <cellStyle name="Input 15 7" xfId="1975"/>
    <cellStyle name="Input 16" xfId="1976"/>
    <cellStyle name="Input 17" xfId="1977"/>
    <cellStyle name="Input 18" xfId="1978"/>
    <cellStyle name="Input 19" xfId="1979"/>
    <cellStyle name="Input 2" xfId="20685"/>
    <cellStyle name="Input 2 2" xfId="1980"/>
    <cellStyle name="Input 2 3" xfId="1981"/>
    <cellStyle name="Input 20" xfId="1982"/>
    <cellStyle name="Input 21" xfId="1983"/>
    <cellStyle name="Input 22" xfId="1984"/>
    <cellStyle name="Input 3" xfId="20686"/>
    <cellStyle name="Input 3 2" xfId="1985"/>
    <cellStyle name="Input 3 3" xfId="1986"/>
    <cellStyle name="Input 4 2" xfId="1987"/>
    <cellStyle name="Input 4 3" xfId="1988"/>
    <cellStyle name="Input 5 2" xfId="1989"/>
    <cellStyle name="Input 5 3" xfId="1990"/>
    <cellStyle name="Input 6 2" xfId="1991"/>
    <cellStyle name="Input 6 3" xfId="1992"/>
    <cellStyle name="Input 7 2" xfId="1993"/>
    <cellStyle name="Input 7 3" xfId="1994"/>
    <cellStyle name="Input 8 2" xfId="1995"/>
    <cellStyle name="Input 8 3" xfId="1996"/>
    <cellStyle name="Input 9 2" xfId="1997"/>
    <cellStyle name="Input 9 3" xfId="1998"/>
    <cellStyle name="Linked Cell 10 2" xfId="1999"/>
    <cellStyle name="Linked Cell 10 3" xfId="2000"/>
    <cellStyle name="Linked Cell 11 2" xfId="2001"/>
    <cellStyle name="Linked Cell 11 3" xfId="2002"/>
    <cellStyle name="Linked Cell 12 2" xfId="2003"/>
    <cellStyle name="Linked Cell 12 3" xfId="2004"/>
    <cellStyle name="Linked Cell 13 2" xfId="2005"/>
    <cellStyle name="Linked Cell 13 3" xfId="2006"/>
    <cellStyle name="Linked Cell 14 2" xfId="2007"/>
    <cellStyle name="Linked Cell 14 3" xfId="2008"/>
    <cellStyle name="Linked Cell 15" xfId="2009"/>
    <cellStyle name="Linked Cell 15 2" xfId="2010"/>
    <cellStyle name="Linked Cell 15 3" xfId="2011"/>
    <cellStyle name="Linked Cell 15 4" xfId="2012"/>
    <cellStyle name="Linked Cell 15 5" xfId="2013"/>
    <cellStyle name="Linked Cell 15 6" xfId="2014"/>
    <cellStyle name="Linked Cell 15 7" xfId="2015"/>
    <cellStyle name="Linked Cell 16" xfId="2016"/>
    <cellStyle name="Linked Cell 17" xfId="2017"/>
    <cellStyle name="Linked Cell 18" xfId="2018"/>
    <cellStyle name="Linked Cell 19" xfId="2019"/>
    <cellStyle name="Linked Cell 2" xfId="20687"/>
    <cellStyle name="Linked Cell 2 2" xfId="2020"/>
    <cellStyle name="Linked Cell 2 3" xfId="2021"/>
    <cellStyle name="Linked Cell 20" xfId="2022"/>
    <cellStyle name="Linked Cell 21" xfId="2023"/>
    <cellStyle name="Linked Cell 22" xfId="2024"/>
    <cellStyle name="Linked Cell 3" xfId="20688"/>
    <cellStyle name="Linked Cell 3 2" xfId="2025"/>
    <cellStyle name="Linked Cell 3 3" xfId="2026"/>
    <cellStyle name="Linked Cell 4 2" xfId="2027"/>
    <cellStyle name="Linked Cell 4 3" xfId="2028"/>
    <cellStyle name="Linked Cell 5 2" xfId="2029"/>
    <cellStyle name="Linked Cell 5 3" xfId="2030"/>
    <cellStyle name="Linked Cell 6 2" xfId="2031"/>
    <cellStyle name="Linked Cell 6 3" xfId="2032"/>
    <cellStyle name="Linked Cell 7 2" xfId="2033"/>
    <cellStyle name="Linked Cell 7 3" xfId="2034"/>
    <cellStyle name="Linked Cell 8 2" xfId="2035"/>
    <cellStyle name="Linked Cell 8 3" xfId="2036"/>
    <cellStyle name="Linked Cell 9 2" xfId="2037"/>
    <cellStyle name="Linked Cell 9 3" xfId="2038"/>
    <cellStyle name="Neutral 10 2" xfId="2039"/>
    <cellStyle name="Neutral 10 3" xfId="2040"/>
    <cellStyle name="Neutral 11 2" xfId="2041"/>
    <cellStyle name="Neutral 11 3" xfId="2042"/>
    <cellStyle name="Neutral 12 2" xfId="2043"/>
    <cellStyle name="Neutral 12 3" xfId="2044"/>
    <cellStyle name="Neutral 13 2" xfId="2045"/>
    <cellStyle name="Neutral 13 3" xfId="2046"/>
    <cellStyle name="Neutral 14 2" xfId="2047"/>
    <cellStyle name="Neutral 14 3" xfId="2048"/>
    <cellStyle name="Neutral 15" xfId="2049"/>
    <cellStyle name="Neutral 15 2" xfId="2050"/>
    <cellStyle name="Neutral 15 3" xfId="2051"/>
    <cellStyle name="Neutral 15 4" xfId="2052"/>
    <cellStyle name="Neutral 15 5" xfId="2053"/>
    <cellStyle name="Neutral 15 6" xfId="2054"/>
    <cellStyle name="Neutral 15 7" xfId="2055"/>
    <cellStyle name="Neutral 16" xfId="2056"/>
    <cellStyle name="Neutral 17" xfId="2057"/>
    <cellStyle name="Neutral 18" xfId="2058"/>
    <cellStyle name="Neutral 19" xfId="2059"/>
    <cellStyle name="Neutral 2" xfId="20689"/>
    <cellStyle name="Neutral 2 2" xfId="2060"/>
    <cellStyle name="Neutral 2 3" xfId="2061"/>
    <cellStyle name="Neutral 20" xfId="2062"/>
    <cellStyle name="Neutral 21" xfId="2063"/>
    <cellStyle name="Neutral 22" xfId="2064"/>
    <cellStyle name="Neutral 3" xfId="20690"/>
    <cellStyle name="Neutral 3 2" xfId="2065"/>
    <cellStyle name="Neutral 3 3" xfId="2066"/>
    <cellStyle name="Neutral 4 2" xfId="2067"/>
    <cellStyle name="Neutral 4 3" xfId="2068"/>
    <cellStyle name="Neutral 5 2" xfId="2069"/>
    <cellStyle name="Neutral 5 3" xfId="2070"/>
    <cellStyle name="Neutral 6 2" xfId="2071"/>
    <cellStyle name="Neutral 6 3" xfId="2072"/>
    <cellStyle name="Neutral 7 2" xfId="2073"/>
    <cellStyle name="Neutral 7 3" xfId="2074"/>
    <cellStyle name="Neutral 8 2" xfId="2075"/>
    <cellStyle name="Neutral 8 3" xfId="2076"/>
    <cellStyle name="Neutral 9 2" xfId="2077"/>
    <cellStyle name="Neutral 9 3" xfId="2078"/>
    <cellStyle name="Normal" xfId="0" builtinId="0"/>
    <cellStyle name="Normal 10" xfId="2079"/>
    <cellStyle name="Normal 10 10" xfId="2080"/>
    <cellStyle name="Normal 10 11" xfId="2081"/>
    <cellStyle name="Normal 10 12" xfId="2082"/>
    <cellStyle name="Normal 10 2" xfId="2083"/>
    <cellStyle name="Normal 10 2 2" xfId="20692"/>
    <cellStyle name="Normal 10 2 3" xfId="20691"/>
    <cellStyle name="Normal 10 3" xfId="2084"/>
    <cellStyle name="Normal 10 4" xfId="2085"/>
    <cellStyle name="Normal 10 5" xfId="2086"/>
    <cellStyle name="Normal 10 6" xfId="2087"/>
    <cellStyle name="Normal 10 7" xfId="2088"/>
    <cellStyle name="Normal 10 8" xfId="2089"/>
    <cellStyle name="Normal 10 9" xfId="2090"/>
    <cellStyle name="Normal 100" xfId="2091"/>
    <cellStyle name="Normal 102" xfId="2092"/>
    <cellStyle name="Normal 103" xfId="2093"/>
    <cellStyle name="Normal 11" xfId="2094"/>
    <cellStyle name="Normal 11 2" xfId="2095"/>
    <cellStyle name="Normal 11 3" xfId="2096"/>
    <cellStyle name="Normal 11 4" xfId="2097"/>
    <cellStyle name="Normal 11 5" xfId="2098"/>
    <cellStyle name="Normal 11 6" xfId="2099"/>
    <cellStyle name="Normal 11 7" xfId="2100"/>
    <cellStyle name="Normal 11 8" xfId="2101"/>
    <cellStyle name="Normal 11 9" xfId="2102"/>
    <cellStyle name="Normal 12" xfId="2103"/>
    <cellStyle name="Normal 12 2" xfId="2104"/>
    <cellStyle name="Normal 12 3" xfId="2105"/>
    <cellStyle name="Normal 12 4" xfId="2106"/>
    <cellStyle name="Normal 12 5" xfId="2107"/>
    <cellStyle name="Normal 12 6" xfId="2108"/>
    <cellStyle name="Normal 12 7" xfId="2109"/>
    <cellStyle name="Normal 12 8" xfId="20693"/>
    <cellStyle name="Normal 13" xfId="2110"/>
    <cellStyle name="Normal 13 2" xfId="2111"/>
    <cellStyle name="Normal 13 3" xfId="2112"/>
    <cellStyle name="Normal 13 4" xfId="2113"/>
    <cellStyle name="Normal 13 5" xfId="2114"/>
    <cellStyle name="Normal 13 6" xfId="2115"/>
    <cellStyle name="Normal 13 7" xfId="2116"/>
    <cellStyle name="Normal 13 8" xfId="2117"/>
    <cellStyle name="Normal 13 9" xfId="2118"/>
    <cellStyle name="Normal 14" xfId="2119"/>
    <cellStyle name="Normal 14 2" xfId="2120"/>
    <cellStyle name="Normal 14 3" xfId="2121"/>
    <cellStyle name="Normal 14 4" xfId="2122"/>
    <cellStyle name="Normal 14 5" xfId="2123"/>
    <cellStyle name="Normal 14 6" xfId="2124"/>
    <cellStyle name="Normal 14 7" xfId="2125"/>
    <cellStyle name="Normal 14 8" xfId="2126"/>
    <cellStyle name="Normal 14 9" xfId="2127"/>
    <cellStyle name="Normal 15" xfId="2128"/>
    <cellStyle name="Normal 15 2" xfId="2129"/>
    <cellStyle name="Normal 15 3" xfId="2130"/>
    <cellStyle name="Normal 15 4" xfId="2131"/>
    <cellStyle name="Normal 15 5" xfId="2132"/>
    <cellStyle name="Normal 15 6" xfId="2133"/>
    <cellStyle name="Normal 15 7" xfId="2134"/>
    <cellStyle name="Normal 15 8" xfId="20694"/>
    <cellStyle name="Normal 16" xfId="2135"/>
    <cellStyle name="Normal 16 2" xfId="2136"/>
    <cellStyle name="Normal 16 3" xfId="2137"/>
    <cellStyle name="Normal 17" xfId="2138"/>
    <cellStyle name="Normal 17 2" xfId="2139"/>
    <cellStyle name="Normal 17 3" xfId="2140"/>
    <cellStyle name="Normal 18" xfId="2141"/>
    <cellStyle name="Normal 18 2" xfId="2142"/>
    <cellStyle name="Normal 18 3" xfId="2143"/>
    <cellStyle name="Normal 18 4" xfId="2144"/>
    <cellStyle name="Normal 18 5" xfId="2145"/>
    <cellStyle name="Normal 18 6" xfId="2146"/>
    <cellStyle name="Normal 18 7" xfId="2147"/>
    <cellStyle name="Normal 18 8" xfId="2148"/>
    <cellStyle name="Normal 18 9" xfId="2149"/>
    <cellStyle name="Normal 19" xfId="2150"/>
    <cellStyle name="Normal 19 2" xfId="2151"/>
    <cellStyle name="Normal 19 3" xfId="2152"/>
    <cellStyle name="Normal 2" xfId="9"/>
    <cellStyle name="Normal 2 10" xfId="2153"/>
    <cellStyle name="Normal 2 10 2" xfId="2154"/>
    <cellStyle name="Normal 2 10 2 2" xfId="2155"/>
    <cellStyle name="Normal 2 10 3" xfId="2156"/>
    <cellStyle name="Normal 2 10 3 2" xfId="2157"/>
    <cellStyle name="Normal 2 10 4" xfId="2158"/>
    <cellStyle name="Normal 2 10 4 2" xfId="2159"/>
    <cellStyle name="Normal 2 10 5" xfId="2160"/>
    <cellStyle name="Normal 2 10 5 2" xfId="2161"/>
    <cellStyle name="Normal 2 10 6" xfId="2162"/>
    <cellStyle name="Normal 2 10 6 2" xfId="2163"/>
    <cellStyle name="Normal 2 10 7" xfId="2164"/>
    <cellStyle name="Normal 2 10 7 2" xfId="2165"/>
    <cellStyle name="Normal 2 10 8" xfId="2166"/>
    <cellStyle name="Normal 2 11" xfId="2167"/>
    <cellStyle name="Normal 2 11 2" xfId="2168"/>
    <cellStyle name="Normal 2 11 2 2" xfId="2169"/>
    <cellStyle name="Normal 2 11 3" xfId="2170"/>
    <cellStyle name="Normal 2 11 3 2" xfId="2171"/>
    <cellStyle name="Normal 2 11 4" xfId="2172"/>
    <cellStyle name="Normal 2 11 4 2" xfId="2173"/>
    <cellStyle name="Normal 2 11 5" xfId="2174"/>
    <cellStyle name="Normal 2 11 5 2" xfId="2175"/>
    <cellStyle name="Normal 2 11 6" xfId="2176"/>
    <cellStyle name="Normal 2 11 6 2" xfId="2177"/>
    <cellStyle name="Normal 2 11 7" xfId="2178"/>
    <cellStyle name="Normal 2 11 7 2" xfId="2179"/>
    <cellStyle name="Normal 2 11 8" xfId="2180"/>
    <cellStyle name="Normal 2 12" xfId="2181"/>
    <cellStyle name="Normal 2 12 2" xfId="2182"/>
    <cellStyle name="Normal 2 12 2 2" xfId="2183"/>
    <cellStyle name="Normal 2 12 3" xfId="2184"/>
    <cellStyle name="Normal 2 12 3 2" xfId="2185"/>
    <cellStyle name="Normal 2 12 4" xfId="2186"/>
    <cellStyle name="Normal 2 12 4 2" xfId="2187"/>
    <cellStyle name="Normal 2 12 5" xfId="2188"/>
    <cellStyle name="Normal 2 12 5 2" xfId="2189"/>
    <cellStyle name="Normal 2 12 6" xfId="2190"/>
    <cellStyle name="Normal 2 12 6 2" xfId="2191"/>
    <cellStyle name="Normal 2 12 7" xfId="2192"/>
    <cellStyle name="Normal 2 12 7 2" xfId="2193"/>
    <cellStyle name="Normal 2 12 8" xfId="2194"/>
    <cellStyle name="Normal 2 13" xfId="2195"/>
    <cellStyle name="Normal 2 13 2" xfId="2196"/>
    <cellStyle name="Normal 2 13 2 2" xfId="2197"/>
    <cellStyle name="Normal 2 13 3" xfId="2198"/>
    <cellStyle name="Normal 2 13 3 2" xfId="2199"/>
    <cellStyle name="Normal 2 13 4" xfId="2200"/>
    <cellStyle name="Normal 2 13 4 2" xfId="2201"/>
    <cellStyle name="Normal 2 13 5" xfId="2202"/>
    <cellStyle name="Normal 2 13 5 2" xfId="2203"/>
    <cellStyle name="Normal 2 13 6" xfId="2204"/>
    <cellStyle name="Normal 2 13 6 2" xfId="2205"/>
    <cellStyle name="Normal 2 13 7" xfId="2206"/>
    <cellStyle name="Normal 2 13 7 2" xfId="2207"/>
    <cellStyle name="Normal 2 13 8" xfId="2208"/>
    <cellStyle name="Normal 2 14" xfId="2209"/>
    <cellStyle name="Normal 2 14 2" xfId="2210"/>
    <cellStyle name="Normal 2 15" xfId="2211"/>
    <cellStyle name="Normal 2 15 2" xfId="2212"/>
    <cellStyle name="Normal 2 16" xfId="2213"/>
    <cellStyle name="Normal 2 16 2" xfId="2214"/>
    <cellStyle name="Normal 2 17" xfId="2215"/>
    <cellStyle name="Normal 2 17 2" xfId="2216"/>
    <cellStyle name="Normal 2 18" xfId="2217"/>
    <cellStyle name="Normal 2 18 2" xfId="2218"/>
    <cellStyle name="Normal 2 18 2 2" xfId="2219"/>
    <cellStyle name="Normal 2 18 2 3" xfId="2220"/>
    <cellStyle name="Normal 2 18 2 4" xfId="2221"/>
    <cellStyle name="Normal 2 18 3" xfId="2222"/>
    <cellStyle name="Normal 2 18 4" xfId="2223"/>
    <cellStyle name="Normal 2 18 5" xfId="2224"/>
    <cellStyle name="Normal 2 18 6" xfId="2225"/>
    <cellStyle name="Normal 2 18 7" xfId="2226"/>
    <cellStyle name="Normal 2 18 8" xfId="2227"/>
    <cellStyle name="Normal 2 18 9" xfId="2228"/>
    <cellStyle name="Normal 2 19" xfId="2229"/>
    <cellStyle name="Normal 2 19 2" xfId="2230"/>
    <cellStyle name="Normal 2 19 2 2" xfId="2231"/>
    <cellStyle name="Normal 2 19 2 3" xfId="2232"/>
    <cellStyle name="Normal 2 19 2 4" xfId="2233"/>
    <cellStyle name="Normal 2 19 3" xfId="2234"/>
    <cellStyle name="Normal 2 19 4" xfId="2235"/>
    <cellStyle name="Normal 2 19 5" xfId="2236"/>
    <cellStyle name="Normal 2 19 6" xfId="2237"/>
    <cellStyle name="Normal 2 19 7" xfId="2238"/>
    <cellStyle name="Normal 2 19 8" xfId="2239"/>
    <cellStyle name="Normal 2 19 9" xfId="2240"/>
    <cellStyle name="Normal 2 2" xfId="2241"/>
    <cellStyle name="Normal 2 2 10" xfId="2242"/>
    <cellStyle name="Normal 2 2 11" xfId="2243"/>
    <cellStyle name="Normal 2 2 12" xfId="2244"/>
    <cellStyle name="Normal 2 2 13" xfId="2245"/>
    <cellStyle name="Normal 2 2 14" xfId="2246"/>
    <cellStyle name="Normal 2 2 15" xfId="2247"/>
    <cellStyle name="Normal 2 2 16" xfId="2248"/>
    <cellStyle name="Normal 2 2 17" xfId="2249"/>
    <cellStyle name="Normal 2 2 18" xfId="2250"/>
    <cellStyle name="Normal 2 2 19" xfId="2251"/>
    <cellStyle name="Normal 2 2 2" xfId="2252"/>
    <cellStyle name="Normal 2 2 2 10" xfId="2253"/>
    <cellStyle name="Normal 2 2 2 11" xfId="2254"/>
    <cellStyle name="Normal 2 2 2 12" xfId="2255"/>
    <cellStyle name="Normal 2 2 2 13" xfId="2256"/>
    <cellStyle name="Normal 2 2 2 14" xfId="2257"/>
    <cellStyle name="Normal 2 2 2 15" xfId="2258"/>
    <cellStyle name="Normal 2 2 2 16" xfId="2259"/>
    <cellStyle name="Normal 2 2 2 17" xfId="2260"/>
    <cellStyle name="Normal 2 2 2 18" xfId="2261"/>
    <cellStyle name="Normal 2 2 2 19" xfId="2262"/>
    <cellStyle name="Normal 2 2 2 2" xfId="2263"/>
    <cellStyle name="Normal 2 2 2 2 10" xfId="2264"/>
    <cellStyle name="Normal 2 2 2 2 11" xfId="2265"/>
    <cellStyle name="Normal 2 2 2 2 12" xfId="2266"/>
    <cellStyle name="Normal 2 2 2 2 13" xfId="2267"/>
    <cellStyle name="Normal 2 2 2 2 14" xfId="2268"/>
    <cellStyle name="Normal 2 2 2 2 15" xfId="2269"/>
    <cellStyle name="Normal 2 2 2 2 15 2" xfId="2270"/>
    <cellStyle name="Normal 2 2 2 2 15 3" xfId="2271"/>
    <cellStyle name="Normal 2 2 2 2 16" xfId="2272"/>
    <cellStyle name="Normal 2 2 2 2 17" xfId="2273"/>
    <cellStyle name="Normal 2 2 2 2 18" xfId="2274"/>
    <cellStyle name="Normal 2 2 2 2 18 2" xfId="2275"/>
    <cellStyle name="Normal 2 2 2 2 18 3" xfId="2276"/>
    <cellStyle name="Normal 2 2 2 2 19" xfId="2277"/>
    <cellStyle name="Normal 2 2 2 2 19 2" xfId="2278"/>
    <cellStyle name="Normal 2 2 2 2 19 3" xfId="2279"/>
    <cellStyle name="Normal 2 2 2 2 2" xfId="2280"/>
    <cellStyle name="Normal 2 2 2 2 2 10" xfId="2281"/>
    <cellStyle name="Normal 2 2 2 2 2 11" xfId="2282"/>
    <cellStyle name="Normal 2 2 2 2 2 12" xfId="2283"/>
    <cellStyle name="Normal 2 2 2 2 2 13" xfId="2284"/>
    <cellStyle name="Normal 2 2 2 2 2 14" xfId="2285"/>
    <cellStyle name="Normal 2 2 2 2 2 15" xfId="2286"/>
    <cellStyle name="Normal 2 2 2 2 2 16" xfId="2287"/>
    <cellStyle name="Normal 2 2 2 2 2 17" xfId="2288"/>
    <cellStyle name="Normal 2 2 2 2 2 18" xfId="2289"/>
    <cellStyle name="Normal 2 2 2 2 2 19" xfId="2290"/>
    <cellStyle name="Normal 2 2 2 2 2 2" xfId="2291"/>
    <cellStyle name="Normal 2 2 2 2 2 2 10" xfId="2292"/>
    <cellStyle name="Normal 2 2 2 2 2 2 11" xfId="2293"/>
    <cellStyle name="Normal 2 2 2 2 2 2 12" xfId="2294"/>
    <cellStyle name="Normal 2 2 2 2 2 2 13" xfId="2295"/>
    <cellStyle name="Normal 2 2 2 2 2 2 14" xfId="2296"/>
    <cellStyle name="Normal 2 2 2 2 2 2 15" xfId="2297"/>
    <cellStyle name="Normal 2 2 2 2 2 2 16" xfId="2298"/>
    <cellStyle name="Normal 2 2 2 2 2 2 17" xfId="2299"/>
    <cellStyle name="Normal 2 2 2 2 2 2 2" xfId="2300"/>
    <cellStyle name="Normal 2 2 2 2 2 2 2 10" xfId="2301"/>
    <cellStyle name="Normal 2 2 2 2 2 2 2 2" xfId="2302"/>
    <cellStyle name="Normal 2 2 2 2 2 2 2 2 2" xfId="2303"/>
    <cellStyle name="Normal 2 2 2 2 2 2 2 2 2 10" xfId="2304"/>
    <cellStyle name="Normal 2 2 2 2 2 2 2 2 2 11" xfId="2305"/>
    <cellStyle name="Normal 2 2 2 2 2 2 2 2 2 12" xfId="2306"/>
    <cellStyle name="Normal 2 2 2 2 2 2 2 2 2 13" xfId="2307"/>
    <cellStyle name="Normal 2 2 2 2 2 2 2 2 2 14" xfId="2308"/>
    <cellStyle name="Normal 2 2 2 2 2 2 2 2 2 2" xfId="2309"/>
    <cellStyle name="Normal 2 2 2 2 2 2 2 2 2 3" xfId="2310"/>
    <cellStyle name="Normal 2 2 2 2 2 2 2 2 2 4" xfId="2311"/>
    <cellStyle name="Normal 2 2 2 2 2 2 2 2 2 5" xfId="2312"/>
    <cellStyle name="Normal 2 2 2 2 2 2 2 2 2 6" xfId="2313"/>
    <cellStyle name="Normal 2 2 2 2 2 2 2 2 2 7" xfId="2314"/>
    <cellStyle name="Normal 2 2 2 2 2 2 2 2 2 8" xfId="2315"/>
    <cellStyle name="Normal 2 2 2 2 2 2 2 2 2 9" xfId="2316"/>
    <cellStyle name="Normal 2 2 2 2 2 2 2 3" xfId="2317"/>
    <cellStyle name="Normal 2 2 2 2 2 2 2 4" xfId="2318"/>
    <cellStyle name="Normal 2 2 2 2 2 2 2 5" xfId="2319"/>
    <cellStyle name="Normal 2 2 2 2 2 2 2 6" xfId="2320"/>
    <cellStyle name="Normal 2 2 2 2 2 2 2 7" xfId="2321"/>
    <cellStyle name="Normal 2 2 2 2 2 2 2 8" xfId="2322"/>
    <cellStyle name="Normal 2 2 2 2 2 2 2 9" xfId="2323"/>
    <cellStyle name="Normal 2 2 2 2 2 2 3" xfId="2324"/>
    <cellStyle name="Normal 2 2 2 2 2 2 4" xfId="2325"/>
    <cellStyle name="Normal 2 2 2 2 2 2 5" xfId="2326"/>
    <cellStyle name="Normal 2 2 2 2 2 2 6" xfId="2327"/>
    <cellStyle name="Normal 2 2 2 2 2 2 7" xfId="2328"/>
    <cellStyle name="Normal 2 2 2 2 2 2 8" xfId="2329"/>
    <cellStyle name="Normal 2 2 2 2 2 2 9" xfId="2330"/>
    <cellStyle name="Normal 2 2 2 2 2 3" xfId="2331"/>
    <cellStyle name="Normal 2 2 2 2 2 4" xfId="2332"/>
    <cellStyle name="Normal 2 2 2 2 2 5" xfId="2333"/>
    <cellStyle name="Normal 2 2 2 2 2 5 2" xfId="2334"/>
    <cellStyle name="Normal 2 2 2 2 2 5 3" xfId="2335"/>
    <cellStyle name="Normal 2 2 2 2 2 6" xfId="2336"/>
    <cellStyle name="Normal 2 2 2 2 2 6 2" xfId="2337"/>
    <cellStyle name="Normal 2 2 2 2 2 6 3" xfId="2338"/>
    <cellStyle name="Normal 2 2 2 2 2 7" xfId="2339"/>
    <cellStyle name="Normal 2 2 2 2 2 7 2" xfId="2340"/>
    <cellStyle name="Normal 2 2 2 2 2 7 3" xfId="2341"/>
    <cellStyle name="Normal 2 2 2 2 2 8" xfId="2342"/>
    <cellStyle name="Normal 2 2 2 2 2 8 2" xfId="2343"/>
    <cellStyle name="Normal 2 2 2 2 2 8 3" xfId="2344"/>
    <cellStyle name="Normal 2 2 2 2 2 9" xfId="2345"/>
    <cellStyle name="Normal 2 2 2 2 2 9 2" xfId="2346"/>
    <cellStyle name="Normal 2 2 2 2 2 9 3" xfId="2347"/>
    <cellStyle name="Normal 2 2 2 2 20" xfId="2348"/>
    <cellStyle name="Normal 2 2 2 2 20 2" xfId="2349"/>
    <cellStyle name="Normal 2 2 2 2 20 3" xfId="2350"/>
    <cellStyle name="Normal 2 2 2 2 21" xfId="2351"/>
    <cellStyle name="Normal 2 2 2 2 21 2" xfId="2352"/>
    <cellStyle name="Normal 2 2 2 2 21 3" xfId="2353"/>
    <cellStyle name="Normal 2 2 2 2 22" xfId="2354"/>
    <cellStyle name="Normal 2 2 2 2 23" xfId="2355"/>
    <cellStyle name="Normal 2 2 2 2 24" xfId="2356"/>
    <cellStyle name="Normal 2 2 2 2 25" xfId="2357"/>
    <cellStyle name="Normal 2 2 2 2 26" xfId="2358"/>
    <cellStyle name="Normal 2 2 2 2 27" xfId="2359"/>
    <cellStyle name="Normal 2 2 2 2 28" xfId="2360"/>
    <cellStyle name="Normal 2 2 2 2 29" xfId="2361"/>
    <cellStyle name="Normal 2 2 2 2 3" xfId="2362"/>
    <cellStyle name="Normal 2 2 2 2 30" xfId="2363"/>
    <cellStyle name="Normal 2 2 2 2 31" xfId="2364"/>
    <cellStyle name="Normal 2 2 2 2 32" xfId="2365"/>
    <cellStyle name="Normal 2 2 2 2 4" xfId="2366"/>
    <cellStyle name="Normal 2 2 2 2 5" xfId="2367"/>
    <cellStyle name="Normal 2 2 2 2 6" xfId="2368"/>
    <cellStyle name="Normal 2 2 2 2 7" xfId="2369"/>
    <cellStyle name="Normal 2 2 2 2 8" xfId="2370"/>
    <cellStyle name="Normal 2 2 2 2 9" xfId="2371"/>
    <cellStyle name="Normal 2 2 2 20" xfId="2372"/>
    <cellStyle name="Normal 2 2 2 20 2" xfId="2373"/>
    <cellStyle name="Normal 2 2 2 20 3" xfId="2374"/>
    <cellStyle name="Normal 2 2 2 21" xfId="2375"/>
    <cellStyle name="Normal 2 2 2 22" xfId="2376"/>
    <cellStyle name="Normal 2 2 2 23" xfId="2377"/>
    <cellStyle name="Normal 2 2 2 23 2" xfId="2378"/>
    <cellStyle name="Normal 2 2 2 23 3" xfId="2379"/>
    <cellStyle name="Normal 2 2 2 24" xfId="2380"/>
    <cellStyle name="Normal 2 2 2 24 2" xfId="2381"/>
    <cellStyle name="Normal 2 2 2 24 3" xfId="2382"/>
    <cellStyle name="Normal 2 2 2 25" xfId="2383"/>
    <cellStyle name="Normal 2 2 2 25 2" xfId="2384"/>
    <cellStyle name="Normal 2 2 2 25 3" xfId="2385"/>
    <cellStyle name="Normal 2 2 2 26" xfId="2386"/>
    <cellStyle name="Normal 2 2 2 26 2" xfId="2387"/>
    <cellStyle name="Normal 2 2 2 26 3" xfId="2388"/>
    <cellStyle name="Normal 2 2 2 27" xfId="2389"/>
    <cellStyle name="Normal 2 2 2 28" xfId="2390"/>
    <cellStyle name="Normal 2 2 2 29" xfId="2391"/>
    <cellStyle name="Normal 2 2 2 3" xfId="2392"/>
    <cellStyle name="Normal 2 2 2 3 2" xfId="2393"/>
    <cellStyle name="Normal 2 2 2 30" xfId="2394"/>
    <cellStyle name="Normal 2 2 2 31" xfId="2395"/>
    <cellStyle name="Normal 2 2 2 32" xfId="2396"/>
    <cellStyle name="Normal 2 2 2 33" xfId="2397"/>
    <cellStyle name="Normal 2 2 2 34" xfId="2398"/>
    <cellStyle name="Normal 2 2 2 35" xfId="2399"/>
    <cellStyle name="Normal 2 2 2 36" xfId="2400"/>
    <cellStyle name="Normal 2 2 2 37" xfId="2401"/>
    <cellStyle name="Normal 2 2 2 38" xfId="20695"/>
    <cellStyle name="Normal 2 2 2 4" xfId="2402"/>
    <cellStyle name="Normal 2 2 2 4 2" xfId="2403"/>
    <cellStyle name="Normal 2 2 2 5" xfId="2404"/>
    <cellStyle name="Normal 2 2 2 5 2" xfId="2405"/>
    <cellStyle name="Normal 2 2 2 6" xfId="2406"/>
    <cellStyle name="Normal 2 2 2 6 2" xfId="2407"/>
    <cellStyle name="Normal 2 2 2 7" xfId="2408"/>
    <cellStyle name="Normal 2 2 2 7 2" xfId="2409"/>
    <cellStyle name="Normal 2 2 2 8" xfId="2410"/>
    <cellStyle name="Normal 2 2 2 8 10" xfId="2411"/>
    <cellStyle name="Normal 2 2 2 8 11" xfId="2412"/>
    <cellStyle name="Normal 2 2 2 8 2" xfId="2413"/>
    <cellStyle name="Normal 2 2 2 8 2 2" xfId="2414"/>
    <cellStyle name="Normal 2 2 2 8 2 3" xfId="2415"/>
    <cellStyle name="Normal 2 2 2 8 2 4" xfId="2416"/>
    <cellStyle name="Normal 2 2 2 8 2 5" xfId="2417"/>
    <cellStyle name="Normal 2 2 2 8 2 6" xfId="2418"/>
    <cellStyle name="Normal 2 2 2 8 2 7" xfId="2419"/>
    <cellStyle name="Normal 2 2 2 8 2 8" xfId="2420"/>
    <cellStyle name="Normal 2 2 2 8 2 9" xfId="2421"/>
    <cellStyle name="Normal 2 2 2 8 3" xfId="2422"/>
    <cellStyle name="Normal 2 2 2 8 4" xfId="2423"/>
    <cellStyle name="Normal 2 2 2 8 5" xfId="2424"/>
    <cellStyle name="Normal 2 2 2 8 5 2" xfId="2425"/>
    <cellStyle name="Normal 2 2 2 8 5 3" xfId="2426"/>
    <cellStyle name="Normal 2 2 2 8 6" xfId="2427"/>
    <cellStyle name="Normal 2 2 2 8 6 2" xfId="2428"/>
    <cellStyle name="Normal 2 2 2 8 6 3" xfId="2429"/>
    <cellStyle name="Normal 2 2 2 8 7" xfId="2430"/>
    <cellStyle name="Normal 2 2 2 8 7 2" xfId="2431"/>
    <cellStyle name="Normal 2 2 2 8 7 3" xfId="2432"/>
    <cellStyle name="Normal 2 2 2 8 8" xfId="2433"/>
    <cellStyle name="Normal 2 2 2 8 8 2" xfId="2434"/>
    <cellStyle name="Normal 2 2 2 8 8 3" xfId="2435"/>
    <cellStyle name="Normal 2 2 2 8 9" xfId="2436"/>
    <cellStyle name="Normal 2 2 2 8 9 2" xfId="2437"/>
    <cellStyle name="Normal 2 2 2 8 9 3" xfId="2438"/>
    <cellStyle name="Normal 2 2 2 9" xfId="2439"/>
    <cellStyle name="Normal 2 2 20" xfId="2440"/>
    <cellStyle name="Normal 2 2 20 2" xfId="2441"/>
    <cellStyle name="Normal 2 2 20 3" xfId="2442"/>
    <cellStyle name="Normal 2 2 21" xfId="2443"/>
    <cellStyle name="Normal 2 2 22" xfId="2444"/>
    <cellStyle name="Normal 2 2 23" xfId="2445"/>
    <cellStyle name="Normal 2 2 23 2" xfId="2446"/>
    <cellStyle name="Normal 2 2 23 3" xfId="2447"/>
    <cellStyle name="Normal 2 2 24" xfId="2448"/>
    <cellStyle name="Normal 2 2 24 2" xfId="2449"/>
    <cellStyle name="Normal 2 2 24 3" xfId="2450"/>
    <cellStyle name="Normal 2 2 25" xfId="2451"/>
    <cellStyle name="Normal 2 2 25 2" xfId="2452"/>
    <cellStyle name="Normal 2 2 25 3" xfId="2453"/>
    <cellStyle name="Normal 2 2 26" xfId="2454"/>
    <cellStyle name="Normal 2 2 26 2" xfId="2455"/>
    <cellStyle name="Normal 2 2 26 3" xfId="2456"/>
    <cellStyle name="Normal 2 2 27" xfId="2457"/>
    <cellStyle name="Normal 2 2 28" xfId="2458"/>
    <cellStyle name="Normal 2 2 29" xfId="2459"/>
    <cellStyle name="Normal 2 2 3" xfId="2460"/>
    <cellStyle name="Normal 2 2 3 2" xfId="20696"/>
    <cellStyle name="Normal 2 2 30" xfId="2461"/>
    <cellStyle name="Normal 2 2 31" xfId="2462"/>
    <cellStyle name="Normal 2 2 32" xfId="2463"/>
    <cellStyle name="Normal 2 2 33" xfId="2464"/>
    <cellStyle name="Normal 2 2 34" xfId="2465"/>
    <cellStyle name="Normal 2 2 35" xfId="2466"/>
    <cellStyle name="Normal 2 2 36" xfId="2467"/>
    <cellStyle name="Normal 2 2 37" xfId="2468"/>
    <cellStyle name="Normal 2 2 38" xfId="20541"/>
    <cellStyle name="Normal 2 2 39" xfId="20824"/>
    <cellStyle name="Normal 2 2 4" xfId="2469"/>
    <cellStyle name="Normal 2 2 4 2" xfId="20697"/>
    <cellStyle name="Normal 2 2 5" xfId="2470"/>
    <cellStyle name="Normal 2 2 5 2" xfId="20698"/>
    <cellStyle name="Normal 2 2 6" xfId="2471"/>
    <cellStyle name="Normal 2 2 6 2" xfId="20699"/>
    <cellStyle name="Normal 2 2 7" xfId="2472"/>
    <cellStyle name="Normal 2 2 7 2" xfId="20700"/>
    <cellStyle name="Normal 2 2 8" xfId="2473"/>
    <cellStyle name="Normal 2 2 8 10" xfId="2474"/>
    <cellStyle name="Normal 2 2 8 11" xfId="2475"/>
    <cellStyle name="Normal 2 2 8 12" xfId="20701"/>
    <cellStyle name="Normal 2 2 8 2" xfId="2476"/>
    <cellStyle name="Normal 2 2 8 2 2" xfId="2477"/>
    <cellStyle name="Normal 2 2 8 2 3" xfId="2478"/>
    <cellStyle name="Normal 2 2 8 2 4" xfId="2479"/>
    <cellStyle name="Normal 2 2 8 2 5" xfId="2480"/>
    <cellStyle name="Normal 2 2 8 2 6" xfId="2481"/>
    <cellStyle name="Normal 2 2 8 2 7" xfId="2482"/>
    <cellStyle name="Normal 2 2 8 2 8" xfId="2483"/>
    <cellStyle name="Normal 2 2 8 2 9" xfId="2484"/>
    <cellStyle name="Normal 2 2 8 3" xfId="2485"/>
    <cellStyle name="Normal 2 2 8 4" xfId="2486"/>
    <cellStyle name="Normal 2 2 8 5" xfId="2487"/>
    <cellStyle name="Normal 2 2 8 5 2" xfId="2488"/>
    <cellStyle name="Normal 2 2 8 5 3" xfId="2489"/>
    <cellStyle name="Normal 2 2 8 6" xfId="2490"/>
    <cellStyle name="Normal 2 2 8 6 2" xfId="2491"/>
    <cellStyle name="Normal 2 2 8 6 3" xfId="2492"/>
    <cellStyle name="Normal 2 2 8 7" xfId="2493"/>
    <cellStyle name="Normal 2 2 8 7 2" xfId="2494"/>
    <cellStyle name="Normal 2 2 8 7 3" xfId="2495"/>
    <cellStyle name="Normal 2 2 8 8" xfId="2496"/>
    <cellStyle name="Normal 2 2 8 8 2" xfId="2497"/>
    <cellStyle name="Normal 2 2 8 8 3" xfId="2498"/>
    <cellStyle name="Normal 2 2 8 9" xfId="2499"/>
    <cellStyle name="Normal 2 2 8 9 2" xfId="2500"/>
    <cellStyle name="Normal 2 2 8 9 3" xfId="2501"/>
    <cellStyle name="Normal 2 2 9" xfId="2502"/>
    <cellStyle name="Normal 2 2 9 2" xfId="20702"/>
    <cellStyle name="Normal 2 2_Residential Inputs Inland" xfId="2503"/>
    <cellStyle name="Normal 2 20" xfId="2504"/>
    <cellStyle name="Normal 2 20 2" xfId="2505"/>
    <cellStyle name="Normal 2 20 2 2" xfId="2506"/>
    <cellStyle name="Normal 2 20 2 3" xfId="2507"/>
    <cellStyle name="Normal 2 20 2 4" xfId="2508"/>
    <cellStyle name="Normal 2 20 3" xfId="2509"/>
    <cellStyle name="Normal 2 20 4" xfId="2510"/>
    <cellStyle name="Normal 2 20 5" xfId="2511"/>
    <cellStyle name="Normal 2 20 6" xfId="2512"/>
    <cellStyle name="Normal 2 20 7" xfId="2513"/>
    <cellStyle name="Normal 2 20 8" xfId="2514"/>
    <cellStyle name="Normal 2 20 9" xfId="2515"/>
    <cellStyle name="Normal 2 21" xfId="2516"/>
    <cellStyle name="Normal 2 21 2" xfId="2517"/>
    <cellStyle name="Normal 2 21 2 2" xfId="2518"/>
    <cellStyle name="Normal 2 21 2 3" xfId="2519"/>
    <cellStyle name="Normal 2 21 2 4" xfId="2520"/>
    <cellStyle name="Normal 2 21 3" xfId="2521"/>
    <cellStyle name="Normal 2 21 4" xfId="2522"/>
    <cellStyle name="Normal 2 21 5" xfId="2523"/>
    <cellStyle name="Normal 2 21 6" xfId="2524"/>
    <cellStyle name="Normal 2 21 7" xfId="2525"/>
    <cellStyle name="Normal 2 21 8" xfId="2526"/>
    <cellStyle name="Normal 2 21 9" xfId="2527"/>
    <cellStyle name="Normal 2 22" xfId="2528"/>
    <cellStyle name="Normal 2 22 2" xfId="2529"/>
    <cellStyle name="Normal 2 22 2 2" xfId="2530"/>
    <cellStyle name="Normal 2 22 2 3" xfId="2531"/>
    <cellStyle name="Normal 2 22 2 4" xfId="2532"/>
    <cellStyle name="Normal 2 22 3" xfId="2533"/>
    <cellStyle name="Normal 2 22 4" xfId="2534"/>
    <cellStyle name="Normal 2 22 5" xfId="2535"/>
    <cellStyle name="Normal 2 22 6" xfId="2536"/>
    <cellStyle name="Normal 2 22 7" xfId="2537"/>
    <cellStyle name="Normal 2 22 8" xfId="2538"/>
    <cellStyle name="Normal 2 22 9" xfId="2539"/>
    <cellStyle name="Normal 2 23" xfId="2540"/>
    <cellStyle name="Normal 2 23 2" xfId="2541"/>
    <cellStyle name="Normal 2 23 2 2" xfId="2542"/>
    <cellStyle name="Normal 2 23 2 3" xfId="2543"/>
    <cellStyle name="Normal 2 23 2 4" xfId="2544"/>
    <cellStyle name="Normal 2 23 3" xfId="2545"/>
    <cellStyle name="Normal 2 23 4" xfId="2546"/>
    <cellStyle name="Normal 2 23 5" xfId="2547"/>
    <cellStyle name="Normal 2 23 6" xfId="2548"/>
    <cellStyle name="Normal 2 23 7" xfId="2549"/>
    <cellStyle name="Normal 2 23 8" xfId="2550"/>
    <cellStyle name="Normal 2 23 9" xfId="2551"/>
    <cellStyle name="Normal 2 24" xfId="2552"/>
    <cellStyle name="Normal 2 24 2" xfId="2553"/>
    <cellStyle name="Normal 2 24 2 2" xfId="2554"/>
    <cellStyle name="Normal 2 24 2 3" xfId="2555"/>
    <cellStyle name="Normal 2 24 2 4" xfId="2556"/>
    <cellStyle name="Normal 2 24 3" xfId="2557"/>
    <cellStyle name="Normal 2 24 4" xfId="2558"/>
    <cellStyle name="Normal 2 24 5" xfId="2559"/>
    <cellStyle name="Normal 2 24 6" xfId="2560"/>
    <cellStyle name="Normal 2 24 7" xfId="2561"/>
    <cellStyle name="Normal 2 24 8" xfId="2562"/>
    <cellStyle name="Normal 2 24 9" xfId="2563"/>
    <cellStyle name="Normal 2 25" xfId="2564"/>
    <cellStyle name="Normal 2 25 2" xfId="2565"/>
    <cellStyle name="Normal 2 25 2 2" xfId="2566"/>
    <cellStyle name="Normal 2 25 2 3" xfId="2567"/>
    <cellStyle name="Normal 2 25 2 4" xfId="2568"/>
    <cellStyle name="Normal 2 25 3" xfId="2569"/>
    <cellStyle name="Normal 2 25 4" xfId="2570"/>
    <cellStyle name="Normal 2 25 5" xfId="2571"/>
    <cellStyle name="Normal 2 25 6" xfId="2572"/>
    <cellStyle name="Normal 2 25 7" xfId="2573"/>
    <cellStyle name="Normal 2 25 8" xfId="2574"/>
    <cellStyle name="Normal 2 25 9" xfId="2575"/>
    <cellStyle name="Normal 2 26" xfId="2576"/>
    <cellStyle name="Normal 2 26 2" xfId="2577"/>
    <cellStyle name="Normal 2 26 2 2" xfId="2578"/>
    <cellStyle name="Normal 2 26 2 3" xfId="2579"/>
    <cellStyle name="Normal 2 26 2 4" xfId="2580"/>
    <cellStyle name="Normal 2 26 3" xfId="2581"/>
    <cellStyle name="Normal 2 26 4" xfId="2582"/>
    <cellStyle name="Normal 2 26 5" xfId="2583"/>
    <cellStyle name="Normal 2 26 6" xfId="2584"/>
    <cellStyle name="Normal 2 26 7" xfId="2585"/>
    <cellStyle name="Normal 2 26 8" xfId="2586"/>
    <cellStyle name="Normal 2 26 9" xfId="2587"/>
    <cellStyle name="Normal 2 27" xfId="2588"/>
    <cellStyle name="Normal 2 28" xfId="2589"/>
    <cellStyle name="Normal 2 29" xfId="2590"/>
    <cellStyle name="Normal 2 3" xfId="2591"/>
    <cellStyle name="Normal 2 3 2" xfId="2592"/>
    <cellStyle name="Normal 2 3 2 2" xfId="2593"/>
    <cellStyle name="Normal 2 3 2 2 2" xfId="2594"/>
    <cellStyle name="Normal 2 3 2 3" xfId="2595"/>
    <cellStyle name="Normal 2 3 2 3 2" xfId="2596"/>
    <cellStyle name="Normal 2 3 2 4" xfId="2597"/>
    <cellStyle name="Normal 2 3 2 4 2" xfId="2598"/>
    <cellStyle name="Normal 2 3 2 5" xfId="2599"/>
    <cellStyle name="Normal 2 3 2 5 2" xfId="2600"/>
    <cellStyle name="Normal 2 3 2 6" xfId="2601"/>
    <cellStyle name="Normal 2 3 2 6 2" xfId="2602"/>
    <cellStyle name="Normal 2 3 2 7" xfId="2603"/>
    <cellStyle name="Normal 2 3 2 7 2" xfId="2604"/>
    <cellStyle name="Normal 2 3 3" xfId="2605"/>
    <cellStyle name="Normal 2 3 4" xfId="2606"/>
    <cellStyle name="Normal 2 3 5" xfId="2607"/>
    <cellStyle name="Normal 2 3 6" xfId="2608"/>
    <cellStyle name="Normal 2 3 7" xfId="2609"/>
    <cellStyle name="Normal 2 3 8" xfId="2610"/>
    <cellStyle name="Normal 2 3 9" xfId="20703"/>
    <cellStyle name="Normal 2 30" xfId="2611"/>
    <cellStyle name="Normal 2 30 2" xfId="2612"/>
    <cellStyle name="Normal 2 30 3" xfId="2613"/>
    <cellStyle name="Normal 2 31" xfId="2614"/>
    <cellStyle name="Normal 2 32" xfId="2615"/>
    <cellStyle name="Normal 2 33" xfId="2616"/>
    <cellStyle name="Normal 2 34" xfId="2617"/>
    <cellStyle name="Normal 2 35" xfId="2618"/>
    <cellStyle name="Normal 2 36" xfId="2619"/>
    <cellStyle name="Normal 2 37" xfId="2620"/>
    <cellStyle name="Normal 2 38" xfId="2621"/>
    <cellStyle name="Normal 2 39" xfId="2622"/>
    <cellStyle name="Normal 2 4" xfId="2623"/>
    <cellStyle name="Normal 2 4 10" xfId="2624"/>
    <cellStyle name="Normal 2 4 11" xfId="2625"/>
    <cellStyle name="Normal 2 4 12" xfId="2626"/>
    <cellStyle name="Normal 2 4 13" xfId="2627"/>
    <cellStyle name="Normal 2 4 14" xfId="2628"/>
    <cellStyle name="Normal 2 4 15" xfId="2629"/>
    <cellStyle name="Normal 2 4 16" xfId="2630"/>
    <cellStyle name="Normal 2 4 17" xfId="2631"/>
    <cellStyle name="Normal 2 4 17 10" xfId="2632"/>
    <cellStyle name="Normal 2 4 17 10 10" xfId="2633"/>
    <cellStyle name="Normal 2 4 17 10 11" xfId="2634"/>
    <cellStyle name="Normal 2 4 17 10 12" xfId="2635"/>
    <cellStyle name="Normal 2 4 17 10 13" xfId="2636"/>
    <cellStyle name="Normal 2 4 17 10 14" xfId="2637"/>
    <cellStyle name="Normal 2 4 17 10 2" xfId="2638"/>
    <cellStyle name="Normal 2 4 17 10 3" xfId="2639"/>
    <cellStyle name="Normal 2 4 17 10 4" xfId="2640"/>
    <cellStyle name="Normal 2 4 17 10 5" xfId="2641"/>
    <cellStyle name="Normal 2 4 17 10 6" xfId="2642"/>
    <cellStyle name="Normal 2 4 17 10 7" xfId="2643"/>
    <cellStyle name="Normal 2 4 17 10 8" xfId="2644"/>
    <cellStyle name="Normal 2 4 17 10 9" xfId="2645"/>
    <cellStyle name="Normal 2 4 17 11" xfId="2646"/>
    <cellStyle name="Normal 2 4 17 12" xfId="2647"/>
    <cellStyle name="Normal 2 4 17 13" xfId="2648"/>
    <cellStyle name="Normal 2 4 17 14" xfId="2649"/>
    <cellStyle name="Normal 2 4 17 15" xfId="2650"/>
    <cellStyle name="Normal 2 4 17 16" xfId="2651"/>
    <cellStyle name="Normal 2 4 17 17" xfId="2652"/>
    <cellStyle name="Normal 2 4 17 18" xfId="2653"/>
    <cellStyle name="Normal 2 4 17 19" xfId="2654"/>
    <cellStyle name="Normal 2 4 17 2" xfId="2655"/>
    <cellStyle name="Normal 2 4 17 2 10" xfId="2656"/>
    <cellStyle name="Normal 2 4 17 2 11" xfId="2657"/>
    <cellStyle name="Normal 2 4 17 2 12" xfId="2658"/>
    <cellStyle name="Normal 2 4 17 2 13" xfId="2659"/>
    <cellStyle name="Normal 2 4 17 2 14" xfId="2660"/>
    <cellStyle name="Normal 2 4 17 2 15" xfId="2661"/>
    <cellStyle name="Normal 2 4 17 2 2" xfId="2662"/>
    <cellStyle name="Normal 2 4 17 2 2 10" xfId="2663"/>
    <cellStyle name="Normal 2 4 17 2 2 11" xfId="2664"/>
    <cellStyle name="Normal 2 4 17 2 2 12" xfId="2665"/>
    <cellStyle name="Normal 2 4 17 2 2 13" xfId="2666"/>
    <cellStyle name="Normal 2 4 17 2 2 14" xfId="2667"/>
    <cellStyle name="Normal 2 4 17 2 2 2" xfId="2668"/>
    <cellStyle name="Normal 2 4 17 2 2 3" xfId="2669"/>
    <cellStyle name="Normal 2 4 17 2 2 4" xfId="2670"/>
    <cellStyle name="Normal 2 4 17 2 2 5" xfId="2671"/>
    <cellStyle name="Normal 2 4 17 2 2 6" xfId="2672"/>
    <cellStyle name="Normal 2 4 17 2 2 7" xfId="2673"/>
    <cellStyle name="Normal 2 4 17 2 2 8" xfId="2674"/>
    <cellStyle name="Normal 2 4 17 2 2 9" xfId="2675"/>
    <cellStyle name="Normal 2 4 17 2 3" xfId="2676"/>
    <cellStyle name="Normal 2 4 17 2 4" xfId="2677"/>
    <cellStyle name="Normal 2 4 17 2 5" xfId="2678"/>
    <cellStyle name="Normal 2 4 17 2 6" xfId="2679"/>
    <cellStyle name="Normal 2 4 17 2 7" xfId="2680"/>
    <cellStyle name="Normal 2 4 17 2 8" xfId="2681"/>
    <cellStyle name="Normal 2 4 17 2 9" xfId="2682"/>
    <cellStyle name="Normal 2 4 17 20" xfId="2683"/>
    <cellStyle name="Normal 2 4 17 21" xfId="2684"/>
    <cellStyle name="Normal 2 4 17 22" xfId="2685"/>
    <cellStyle name="Normal 2 4 17 23" xfId="2686"/>
    <cellStyle name="Normal 2 4 17 3" xfId="2687"/>
    <cellStyle name="Normal 2 4 17 3 10" xfId="2688"/>
    <cellStyle name="Normal 2 4 17 3 11" xfId="2689"/>
    <cellStyle name="Normal 2 4 17 3 12" xfId="2690"/>
    <cellStyle name="Normal 2 4 17 3 13" xfId="2691"/>
    <cellStyle name="Normal 2 4 17 3 14" xfId="2692"/>
    <cellStyle name="Normal 2 4 17 3 15" xfId="2693"/>
    <cellStyle name="Normal 2 4 17 3 2" xfId="2694"/>
    <cellStyle name="Normal 2 4 17 3 2 10" xfId="2695"/>
    <cellStyle name="Normal 2 4 17 3 2 11" xfId="2696"/>
    <cellStyle name="Normal 2 4 17 3 2 12" xfId="2697"/>
    <cellStyle name="Normal 2 4 17 3 2 13" xfId="2698"/>
    <cellStyle name="Normal 2 4 17 3 2 14" xfId="2699"/>
    <cellStyle name="Normal 2 4 17 3 2 2" xfId="2700"/>
    <cellStyle name="Normal 2 4 17 3 2 3" xfId="2701"/>
    <cellStyle name="Normal 2 4 17 3 2 4" xfId="2702"/>
    <cellStyle name="Normal 2 4 17 3 2 5" xfId="2703"/>
    <cellStyle name="Normal 2 4 17 3 2 6" xfId="2704"/>
    <cellStyle name="Normal 2 4 17 3 2 7" xfId="2705"/>
    <cellStyle name="Normal 2 4 17 3 2 8" xfId="2706"/>
    <cellStyle name="Normal 2 4 17 3 2 9" xfId="2707"/>
    <cellStyle name="Normal 2 4 17 3 3" xfId="2708"/>
    <cellStyle name="Normal 2 4 17 3 4" xfId="2709"/>
    <cellStyle name="Normal 2 4 17 3 5" xfId="2710"/>
    <cellStyle name="Normal 2 4 17 3 6" xfId="2711"/>
    <cellStyle name="Normal 2 4 17 3 7" xfId="2712"/>
    <cellStyle name="Normal 2 4 17 3 8" xfId="2713"/>
    <cellStyle name="Normal 2 4 17 3 9" xfId="2714"/>
    <cellStyle name="Normal 2 4 17 4" xfId="2715"/>
    <cellStyle name="Normal 2 4 17 4 10" xfId="2716"/>
    <cellStyle name="Normal 2 4 17 4 11" xfId="2717"/>
    <cellStyle name="Normal 2 4 17 4 12" xfId="2718"/>
    <cellStyle name="Normal 2 4 17 4 13" xfId="2719"/>
    <cellStyle name="Normal 2 4 17 4 14" xfId="2720"/>
    <cellStyle name="Normal 2 4 17 4 15" xfId="2721"/>
    <cellStyle name="Normal 2 4 17 4 2" xfId="2722"/>
    <cellStyle name="Normal 2 4 17 4 2 10" xfId="2723"/>
    <cellStyle name="Normal 2 4 17 4 2 11" xfId="2724"/>
    <cellStyle name="Normal 2 4 17 4 2 12" xfId="2725"/>
    <cellStyle name="Normal 2 4 17 4 2 13" xfId="2726"/>
    <cellStyle name="Normal 2 4 17 4 2 14" xfId="2727"/>
    <cellStyle name="Normal 2 4 17 4 2 2" xfId="2728"/>
    <cellStyle name="Normal 2 4 17 4 2 3" xfId="2729"/>
    <cellStyle name="Normal 2 4 17 4 2 4" xfId="2730"/>
    <cellStyle name="Normal 2 4 17 4 2 5" xfId="2731"/>
    <cellStyle name="Normal 2 4 17 4 2 6" xfId="2732"/>
    <cellStyle name="Normal 2 4 17 4 2 7" xfId="2733"/>
    <cellStyle name="Normal 2 4 17 4 2 8" xfId="2734"/>
    <cellStyle name="Normal 2 4 17 4 2 9" xfId="2735"/>
    <cellStyle name="Normal 2 4 17 4 3" xfId="2736"/>
    <cellStyle name="Normal 2 4 17 4 4" xfId="2737"/>
    <cellStyle name="Normal 2 4 17 4 5" xfId="2738"/>
    <cellStyle name="Normal 2 4 17 4 6" xfId="2739"/>
    <cellStyle name="Normal 2 4 17 4 7" xfId="2740"/>
    <cellStyle name="Normal 2 4 17 4 8" xfId="2741"/>
    <cellStyle name="Normal 2 4 17 4 9" xfId="2742"/>
    <cellStyle name="Normal 2 4 17 5" xfId="2743"/>
    <cellStyle name="Normal 2 4 17 5 10" xfId="2744"/>
    <cellStyle name="Normal 2 4 17 5 11" xfId="2745"/>
    <cellStyle name="Normal 2 4 17 5 12" xfId="2746"/>
    <cellStyle name="Normal 2 4 17 5 13" xfId="2747"/>
    <cellStyle name="Normal 2 4 17 5 14" xfId="2748"/>
    <cellStyle name="Normal 2 4 17 5 2" xfId="2749"/>
    <cellStyle name="Normal 2 4 17 5 3" xfId="2750"/>
    <cellStyle name="Normal 2 4 17 5 4" xfId="2751"/>
    <cellStyle name="Normal 2 4 17 5 5" xfId="2752"/>
    <cellStyle name="Normal 2 4 17 5 6" xfId="2753"/>
    <cellStyle name="Normal 2 4 17 5 7" xfId="2754"/>
    <cellStyle name="Normal 2 4 17 5 8" xfId="2755"/>
    <cellStyle name="Normal 2 4 17 5 9" xfId="2756"/>
    <cellStyle name="Normal 2 4 17 6" xfId="2757"/>
    <cellStyle name="Normal 2 4 17 6 10" xfId="2758"/>
    <cellStyle name="Normal 2 4 17 6 11" xfId="2759"/>
    <cellStyle name="Normal 2 4 17 6 12" xfId="2760"/>
    <cellStyle name="Normal 2 4 17 6 13" xfId="2761"/>
    <cellStyle name="Normal 2 4 17 6 14" xfId="2762"/>
    <cellStyle name="Normal 2 4 17 6 2" xfId="2763"/>
    <cellStyle name="Normal 2 4 17 6 3" xfId="2764"/>
    <cellStyle name="Normal 2 4 17 6 4" xfId="2765"/>
    <cellStyle name="Normal 2 4 17 6 5" xfId="2766"/>
    <cellStyle name="Normal 2 4 17 6 6" xfId="2767"/>
    <cellStyle name="Normal 2 4 17 6 7" xfId="2768"/>
    <cellStyle name="Normal 2 4 17 6 8" xfId="2769"/>
    <cellStyle name="Normal 2 4 17 6 9" xfId="2770"/>
    <cellStyle name="Normal 2 4 17 7" xfId="2771"/>
    <cellStyle name="Normal 2 4 17 7 10" xfId="2772"/>
    <cellStyle name="Normal 2 4 17 7 11" xfId="2773"/>
    <cellStyle name="Normal 2 4 17 7 12" xfId="2774"/>
    <cellStyle name="Normal 2 4 17 7 13" xfId="2775"/>
    <cellStyle name="Normal 2 4 17 7 14" xfId="2776"/>
    <cellStyle name="Normal 2 4 17 7 2" xfId="2777"/>
    <cellStyle name="Normal 2 4 17 7 3" xfId="2778"/>
    <cellStyle name="Normal 2 4 17 7 4" xfId="2779"/>
    <cellStyle name="Normal 2 4 17 7 5" xfId="2780"/>
    <cellStyle name="Normal 2 4 17 7 6" xfId="2781"/>
    <cellStyle name="Normal 2 4 17 7 7" xfId="2782"/>
    <cellStyle name="Normal 2 4 17 7 8" xfId="2783"/>
    <cellStyle name="Normal 2 4 17 7 9" xfId="2784"/>
    <cellStyle name="Normal 2 4 17 8" xfId="2785"/>
    <cellStyle name="Normal 2 4 17 8 10" xfId="2786"/>
    <cellStyle name="Normal 2 4 17 8 11" xfId="2787"/>
    <cellStyle name="Normal 2 4 17 8 12" xfId="2788"/>
    <cellStyle name="Normal 2 4 17 8 13" xfId="2789"/>
    <cellStyle name="Normal 2 4 17 8 14" xfId="2790"/>
    <cellStyle name="Normal 2 4 17 8 2" xfId="2791"/>
    <cellStyle name="Normal 2 4 17 8 3" xfId="2792"/>
    <cellStyle name="Normal 2 4 17 8 4" xfId="2793"/>
    <cellStyle name="Normal 2 4 17 8 5" xfId="2794"/>
    <cellStyle name="Normal 2 4 17 8 6" xfId="2795"/>
    <cellStyle name="Normal 2 4 17 8 7" xfId="2796"/>
    <cellStyle name="Normal 2 4 17 8 8" xfId="2797"/>
    <cellStyle name="Normal 2 4 17 8 9" xfId="2798"/>
    <cellStyle name="Normal 2 4 17 9" xfId="2799"/>
    <cellStyle name="Normal 2 4 17 9 10" xfId="2800"/>
    <cellStyle name="Normal 2 4 17 9 11" xfId="2801"/>
    <cellStyle name="Normal 2 4 17 9 12" xfId="2802"/>
    <cellStyle name="Normal 2 4 17 9 13" xfId="2803"/>
    <cellStyle name="Normal 2 4 17 9 14" xfId="2804"/>
    <cellStyle name="Normal 2 4 17 9 2" xfId="2805"/>
    <cellStyle name="Normal 2 4 17 9 3" xfId="2806"/>
    <cellStyle name="Normal 2 4 17 9 4" xfId="2807"/>
    <cellStyle name="Normal 2 4 17 9 5" xfId="2808"/>
    <cellStyle name="Normal 2 4 17 9 6" xfId="2809"/>
    <cellStyle name="Normal 2 4 17 9 7" xfId="2810"/>
    <cellStyle name="Normal 2 4 17 9 8" xfId="2811"/>
    <cellStyle name="Normal 2 4 17 9 9" xfId="2812"/>
    <cellStyle name="Normal 2 4 18" xfId="2813"/>
    <cellStyle name="Normal 2 4 18 10" xfId="2814"/>
    <cellStyle name="Normal 2 4 18 10 10" xfId="2815"/>
    <cellStyle name="Normal 2 4 18 10 11" xfId="2816"/>
    <cellStyle name="Normal 2 4 18 10 12" xfId="2817"/>
    <cellStyle name="Normal 2 4 18 10 13" xfId="2818"/>
    <cellStyle name="Normal 2 4 18 10 14" xfId="2819"/>
    <cellStyle name="Normal 2 4 18 10 2" xfId="2820"/>
    <cellStyle name="Normal 2 4 18 10 3" xfId="2821"/>
    <cellStyle name="Normal 2 4 18 10 4" xfId="2822"/>
    <cellStyle name="Normal 2 4 18 10 5" xfId="2823"/>
    <cellStyle name="Normal 2 4 18 10 6" xfId="2824"/>
    <cellStyle name="Normal 2 4 18 10 7" xfId="2825"/>
    <cellStyle name="Normal 2 4 18 10 8" xfId="2826"/>
    <cellStyle name="Normal 2 4 18 10 9" xfId="2827"/>
    <cellStyle name="Normal 2 4 18 11" xfId="2828"/>
    <cellStyle name="Normal 2 4 18 12" xfId="2829"/>
    <cellStyle name="Normal 2 4 18 13" xfId="2830"/>
    <cellStyle name="Normal 2 4 18 14" xfId="2831"/>
    <cellStyle name="Normal 2 4 18 15" xfId="2832"/>
    <cellStyle name="Normal 2 4 18 16" xfId="2833"/>
    <cellStyle name="Normal 2 4 18 17" xfId="2834"/>
    <cellStyle name="Normal 2 4 18 18" xfId="2835"/>
    <cellStyle name="Normal 2 4 18 19" xfId="2836"/>
    <cellStyle name="Normal 2 4 18 2" xfId="2837"/>
    <cellStyle name="Normal 2 4 18 2 10" xfId="2838"/>
    <cellStyle name="Normal 2 4 18 2 11" xfId="2839"/>
    <cellStyle name="Normal 2 4 18 2 12" xfId="2840"/>
    <cellStyle name="Normal 2 4 18 2 13" xfId="2841"/>
    <cellStyle name="Normal 2 4 18 2 14" xfId="2842"/>
    <cellStyle name="Normal 2 4 18 2 15" xfId="2843"/>
    <cellStyle name="Normal 2 4 18 2 2" xfId="2844"/>
    <cellStyle name="Normal 2 4 18 2 2 10" xfId="2845"/>
    <cellStyle name="Normal 2 4 18 2 2 11" xfId="2846"/>
    <cellStyle name="Normal 2 4 18 2 2 12" xfId="2847"/>
    <cellStyle name="Normal 2 4 18 2 2 13" xfId="2848"/>
    <cellStyle name="Normal 2 4 18 2 2 14" xfId="2849"/>
    <cellStyle name="Normal 2 4 18 2 2 2" xfId="2850"/>
    <cellStyle name="Normal 2 4 18 2 2 3" xfId="2851"/>
    <cellStyle name="Normal 2 4 18 2 2 4" xfId="2852"/>
    <cellStyle name="Normal 2 4 18 2 2 5" xfId="2853"/>
    <cellStyle name="Normal 2 4 18 2 2 6" xfId="2854"/>
    <cellStyle name="Normal 2 4 18 2 2 7" xfId="2855"/>
    <cellStyle name="Normal 2 4 18 2 2 8" xfId="2856"/>
    <cellStyle name="Normal 2 4 18 2 2 9" xfId="2857"/>
    <cellStyle name="Normal 2 4 18 2 3" xfId="2858"/>
    <cellStyle name="Normal 2 4 18 2 4" xfId="2859"/>
    <cellStyle name="Normal 2 4 18 2 5" xfId="2860"/>
    <cellStyle name="Normal 2 4 18 2 6" xfId="2861"/>
    <cellStyle name="Normal 2 4 18 2 7" xfId="2862"/>
    <cellStyle name="Normal 2 4 18 2 8" xfId="2863"/>
    <cellStyle name="Normal 2 4 18 2 9" xfId="2864"/>
    <cellStyle name="Normal 2 4 18 20" xfId="2865"/>
    <cellStyle name="Normal 2 4 18 21" xfId="2866"/>
    <cellStyle name="Normal 2 4 18 22" xfId="2867"/>
    <cellStyle name="Normal 2 4 18 23" xfId="2868"/>
    <cellStyle name="Normal 2 4 18 3" xfId="2869"/>
    <cellStyle name="Normal 2 4 18 3 10" xfId="2870"/>
    <cellStyle name="Normal 2 4 18 3 11" xfId="2871"/>
    <cellStyle name="Normal 2 4 18 3 12" xfId="2872"/>
    <cellStyle name="Normal 2 4 18 3 13" xfId="2873"/>
    <cellStyle name="Normal 2 4 18 3 14" xfId="2874"/>
    <cellStyle name="Normal 2 4 18 3 15" xfId="2875"/>
    <cellStyle name="Normal 2 4 18 3 2" xfId="2876"/>
    <cellStyle name="Normal 2 4 18 3 2 10" xfId="2877"/>
    <cellStyle name="Normal 2 4 18 3 2 11" xfId="2878"/>
    <cellStyle name="Normal 2 4 18 3 2 12" xfId="2879"/>
    <cellStyle name="Normal 2 4 18 3 2 13" xfId="2880"/>
    <cellStyle name="Normal 2 4 18 3 2 14" xfId="2881"/>
    <cellStyle name="Normal 2 4 18 3 2 2" xfId="2882"/>
    <cellStyle name="Normal 2 4 18 3 2 3" xfId="2883"/>
    <cellStyle name="Normal 2 4 18 3 2 4" xfId="2884"/>
    <cellStyle name="Normal 2 4 18 3 2 5" xfId="2885"/>
    <cellStyle name="Normal 2 4 18 3 2 6" xfId="2886"/>
    <cellStyle name="Normal 2 4 18 3 2 7" xfId="2887"/>
    <cellStyle name="Normal 2 4 18 3 2 8" xfId="2888"/>
    <cellStyle name="Normal 2 4 18 3 2 9" xfId="2889"/>
    <cellStyle name="Normal 2 4 18 3 3" xfId="2890"/>
    <cellStyle name="Normal 2 4 18 3 4" xfId="2891"/>
    <cellStyle name="Normal 2 4 18 3 5" xfId="2892"/>
    <cellStyle name="Normal 2 4 18 3 6" xfId="2893"/>
    <cellStyle name="Normal 2 4 18 3 7" xfId="2894"/>
    <cellStyle name="Normal 2 4 18 3 8" xfId="2895"/>
    <cellStyle name="Normal 2 4 18 3 9" xfId="2896"/>
    <cellStyle name="Normal 2 4 18 4" xfId="2897"/>
    <cellStyle name="Normal 2 4 18 4 10" xfId="2898"/>
    <cellStyle name="Normal 2 4 18 4 11" xfId="2899"/>
    <cellStyle name="Normal 2 4 18 4 12" xfId="2900"/>
    <cellStyle name="Normal 2 4 18 4 13" xfId="2901"/>
    <cellStyle name="Normal 2 4 18 4 14" xfId="2902"/>
    <cellStyle name="Normal 2 4 18 4 15" xfId="2903"/>
    <cellStyle name="Normal 2 4 18 4 2" xfId="2904"/>
    <cellStyle name="Normal 2 4 18 4 2 10" xfId="2905"/>
    <cellStyle name="Normal 2 4 18 4 2 11" xfId="2906"/>
    <cellStyle name="Normal 2 4 18 4 2 12" xfId="2907"/>
    <cellStyle name="Normal 2 4 18 4 2 13" xfId="2908"/>
    <cellStyle name="Normal 2 4 18 4 2 14" xfId="2909"/>
    <cellStyle name="Normal 2 4 18 4 2 2" xfId="2910"/>
    <cellStyle name="Normal 2 4 18 4 2 3" xfId="2911"/>
    <cellStyle name="Normal 2 4 18 4 2 4" xfId="2912"/>
    <cellStyle name="Normal 2 4 18 4 2 5" xfId="2913"/>
    <cellStyle name="Normal 2 4 18 4 2 6" xfId="2914"/>
    <cellStyle name="Normal 2 4 18 4 2 7" xfId="2915"/>
    <cellStyle name="Normal 2 4 18 4 2 8" xfId="2916"/>
    <cellStyle name="Normal 2 4 18 4 2 9" xfId="2917"/>
    <cellStyle name="Normal 2 4 18 4 3" xfId="2918"/>
    <cellStyle name="Normal 2 4 18 4 4" xfId="2919"/>
    <cellStyle name="Normal 2 4 18 4 5" xfId="2920"/>
    <cellStyle name="Normal 2 4 18 4 6" xfId="2921"/>
    <cellStyle name="Normal 2 4 18 4 7" xfId="2922"/>
    <cellStyle name="Normal 2 4 18 4 8" xfId="2923"/>
    <cellStyle name="Normal 2 4 18 4 9" xfId="2924"/>
    <cellStyle name="Normal 2 4 18 5" xfId="2925"/>
    <cellStyle name="Normal 2 4 18 5 10" xfId="2926"/>
    <cellStyle name="Normal 2 4 18 5 11" xfId="2927"/>
    <cellStyle name="Normal 2 4 18 5 12" xfId="2928"/>
    <cellStyle name="Normal 2 4 18 5 13" xfId="2929"/>
    <cellStyle name="Normal 2 4 18 5 14" xfId="2930"/>
    <cellStyle name="Normal 2 4 18 5 2" xfId="2931"/>
    <cellStyle name="Normal 2 4 18 5 3" xfId="2932"/>
    <cellStyle name="Normal 2 4 18 5 4" xfId="2933"/>
    <cellStyle name="Normal 2 4 18 5 5" xfId="2934"/>
    <cellStyle name="Normal 2 4 18 5 6" xfId="2935"/>
    <cellStyle name="Normal 2 4 18 5 7" xfId="2936"/>
    <cellStyle name="Normal 2 4 18 5 8" xfId="2937"/>
    <cellStyle name="Normal 2 4 18 5 9" xfId="2938"/>
    <cellStyle name="Normal 2 4 18 6" xfId="2939"/>
    <cellStyle name="Normal 2 4 18 6 10" xfId="2940"/>
    <cellStyle name="Normal 2 4 18 6 11" xfId="2941"/>
    <cellStyle name="Normal 2 4 18 6 12" xfId="2942"/>
    <cellStyle name="Normal 2 4 18 6 13" xfId="2943"/>
    <cellStyle name="Normal 2 4 18 6 14" xfId="2944"/>
    <cellStyle name="Normal 2 4 18 6 2" xfId="2945"/>
    <cellStyle name="Normal 2 4 18 6 3" xfId="2946"/>
    <cellStyle name="Normal 2 4 18 6 4" xfId="2947"/>
    <cellStyle name="Normal 2 4 18 6 5" xfId="2948"/>
    <cellStyle name="Normal 2 4 18 6 6" xfId="2949"/>
    <cellStyle name="Normal 2 4 18 6 7" xfId="2950"/>
    <cellStyle name="Normal 2 4 18 6 8" xfId="2951"/>
    <cellStyle name="Normal 2 4 18 6 9" xfId="2952"/>
    <cellStyle name="Normal 2 4 18 7" xfId="2953"/>
    <cellStyle name="Normal 2 4 18 7 10" xfId="2954"/>
    <cellStyle name="Normal 2 4 18 7 11" xfId="2955"/>
    <cellStyle name="Normal 2 4 18 7 12" xfId="2956"/>
    <cellStyle name="Normal 2 4 18 7 13" xfId="2957"/>
    <cellStyle name="Normal 2 4 18 7 14" xfId="2958"/>
    <cellStyle name="Normal 2 4 18 7 2" xfId="2959"/>
    <cellStyle name="Normal 2 4 18 7 3" xfId="2960"/>
    <cellStyle name="Normal 2 4 18 7 4" xfId="2961"/>
    <cellStyle name="Normal 2 4 18 7 5" xfId="2962"/>
    <cellStyle name="Normal 2 4 18 7 6" xfId="2963"/>
    <cellStyle name="Normal 2 4 18 7 7" xfId="2964"/>
    <cellStyle name="Normal 2 4 18 7 8" xfId="2965"/>
    <cellStyle name="Normal 2 4 18 7 9" xfId="2966"/>
    <cellStyle name="Normal 2 4 18 8" xfId="2967"/>
    <cellStyle name="Normal 2 4 18 8 10" xfId="2968"/>
    <cellStyle name="Normal 2 4 18 8 11" xfId="2969"/>
    <cellStyle name="Normal 2 4 18 8 12" xfId="2970"/>
    <cellStyle name="Normal 2 4 18 8 13" xfId="2971"/>
    <cellStyle name="Normal 2 4 18 8 14" xfId="2972"/>
    <cellStyle name="Normal 2 4 18 8 2" xfId="2973"/>
    <cellStyle name="Normal 2 4 18 8 3" xfId="2974"/>
    <cellStyle name="Normal 2 4 18 8 4" xfId="2975"/>
    <cellStyle name="Normal 2 4 18 8 5" xfId="2976"/>
    <cellStyle name="Normal 2 4 18 8 6" xfId="2977"/>
    <cellStyle name="Normal 2 4 18 8 7" xfId="2978"/>
    <cellStyle name="Normal 2 4 18 8 8" xfId="2979"/>
    <cellStyle name="Normal 2 4 18 8 9" xfId="2980"/>
    <cellStyle name="Normal 2 4 18 9" xfId="2981"/>
    <cellStyle name="Normal 2 4 18 9 10" xfId="2982"/>
    <cellStyle name="Normal 2 4 18 9 11" xfId="2983"/>
    <cellStyle name="Normal 2 4 18 9 12" xfId="2984"/>
    <cellStyle name="Normal 2 4 18 9 13" xfId="2985"/>
    <cellStyle name="Normal 2 4 18 9 14" xfId="2986"/>
    <cellStyle name="Normal 2 4 18 9 2" xfId="2987"/>
    <cellStyle name="Normal 2 4 18 9 3" xfId="2988"/>
    <cellStyle name="Normal 2 4 18 9 4" xfId="2989"/>
    <cellStyle name="Normal 2 4 18 9 5" xfId="2990"/>
    <cellStyle name="Normal 2 4 18 9 6" xfId="2991"/>
    <cellStyle name="Normal 2 4 18 9 7" xfId="2992"/>
    <cellStyle name="Normal 2 4 18 9 8" xfId="2993"/>
    <cellStyle name="Normal 2 4 18 9 9" xfId="2994"/>
    <cellStyle name="Normal 2 4 19" xfId="2995"/>
    <cellStyle name="Normal 2 4 19 10" xfId="2996"/>
    <cellStyle name="Normal 2 4 19 10 10" xfId="2997"/>
    <cellStyle name="Normal 2 4 19 10 11" xfId="2998"/>
    <cellStyle name="Normal 2 4 19 10 12" xfId="2999"/>
    <cellStyle name="Normal 2 4 19 10 13" xfId="3000"/>
    <cellStyle name="Normal 2 4 19 10 14" xfId="3001"/>
    <cellStyle name="Normal 2 4 19 10 2" xfId="3002"/>
    <cellStyle name="Normal 2 4 19 10 3" xfId="3003"/>
    <cellStyle name="Normal 2 4 19 10 4" xfId="3004"/>
    <cellStyle name="Normal 2 4 19 10 5" xfId="3005"/>
    <cellStyle name="Normal 2 4 19 10 6" xfId="3006"/>
    <cellStyle name="Normal 2 4 19 10 7" xfId="3007"/>
    <cellStyle name="Normal 2 4 19 10 8" xfId="3008"/>
    <cellStyle name="Normal 2 4 19 10 9" xfId="3009"/>
    <cellStyle name="Normal 2 4 19 11" xfId="3010"/>
    <cellStyle name="Normal 2 4 19 12" xfId="3011"/>
    <cellStyle name="Normal 2 4 19 13" xfId="3012"/>
    <cellStyle name="Normal 2 4 19 14" xfId="3013"/>
    <cellStyle name="Normal 2 4 19 15" xfId="3014"/>
    <cellStyle name="Normal 2 4 19 16" xfId="3015"/>
    <cellStyle name="Normal 2 4 19 17" xfId="3016"/>
    <cellStyle name="Normal 2 4 19 18" xfId="3017"/>
    <cellStyle name="Normal 2 4 19 19" xfId="3018"/>
    <cellStyle name="Normal 2 4 19 2" xfId="3019"/>
    <cellStyle name="Normal 2 4 19 2 10" xfId="3020"/>
    <cellStyle name="Normal 2 4 19 2 11" xfId="3021"/>
    <cellStyle name="Normal 2 4 19 2 12" xfId="3022"/>
    <cellStyle name="Normal 2 4 19 2 13" xfId="3023"/>
    <cellStyle name="Normal 2 4 19 2 14" xfId="3024"/>
    <cellStyle name="Normal 2 4 19 2 15" xfId="3025"/>
    <cellStyle name="Normal 2 4 19 2 2" xfId="3026"/>
    <cellStyle name="Normal 2 4 19 2 2 10" xfId="3027"/>
    <cellStyle name="Normal 2 4 19 2 2 11" xfId="3028"/>
    <cellStyle name="Normal 2 4 19 2 2 12" xfId="3029"/>
    <cellStyle name="Normal 2 4 19 2 2 13" xfId="3030"/>
    <cellStyle name="Normal 2 4 19 2 2 14" xfId="3031"/>
    <cellStyle name="Normal 2 4 19 2 2 2" xfId="3032"/>
    <cellStyle name="Normal 2 4 19 2 2 3" xfId="3033"/>
    <cellStyle name="Normal 2 4 19 2 2 4" xfId="3034"/>
    <cellStyle name="Normal 2 4 19 2 2 5" xfId="3035"/>
    <cellStyle name="Normal 2 4 19 2 2 6" xfId="3036"/>
    <cellStyle name="Normal 2 4 19 2 2 7" xfId="3037"/>
    <cellStyle name="Normal 2 4 19 2 2 8" xfId="3038"/>
    <cellStyle name="Normal 2 4 19 2 2 9" xfId="3039"/>
    <cellStyle name="Normal 2 4 19 2 3" xfId="3040"/>
    <cellStyle name="Normal 2 4 19 2 4" xfId="3041"/>
    <cellStyle name="Normal 2 4 19 2 5" xfId="3042"/>
    <cellStyle name="Normal 2 4 19 2 6" xfId="3043"/>
    <cellStyle name="Normal 2 4 19 2 7" xfId="3044"/>
    <cellStyle name="Normal 2 4 19 2 8" xfId="3045"/>
    <cellStyle name="Normal 2 4 19 2 9" xfId="3046"/>
    <cellStyle name="Normal 2 4 19 20" xfId="3047"/>
    <cellStyle name="Normal 2 4 19 21" xfId="3048"/>
    <cellStyle name="Normal 2 4 19 22" xfId="3049"/>
    <cellStyle name="Normal 2 4 19 23" xfId="3050"/>
    <cellStyle name="Normal 2 4 19 3" xfId="3051"/>
    <cellStyle name="Normal 2 4 19 3 10" xfId="3052"/>
    <cellStyle name="Normal 2 4 19 3 11" xfId="3053"/>
    <cellStyle name="Normal 2 4 19 3 12" xfId="3054"/>
    <cellStyle name="Normal 2 4 19 3 13" xfId="3055"/>
    <cellStyle name="Normal 2 4 19 3 14" xfId="3056"/>
    <cellStyle name="Normal 2 4 19 3 15" xfId="3057"/>
    <cellStyle name="Normal 2 4 19 3 2" xfId="3058"/>
    <cellStyle name="Normal 2 4 19 3 2 10" xfId="3059"/>
    <cellStyle name="Normal 2 4 19 3 2 11" xfId="3060"/>
    <cellStyle name="Normal 2 4 19 3 2 12" xfId="3061"/>
    <cellStyle name="Normal 2 4 19 3 2 13" xfId="3062"/>
    <cellStyle name="Normal 2 4 19 3 2 14" xfId="3063"/>
    <cellStyle name="Normal 2 4 19 3 2 2" xfId="3064"/>
    <cellStyle name="Normal 2 4 19 3 2 3" xfId="3065"/>
    <cellStyle name="Normal 2 4 19 3 2 4" xfId="3066"/>
    <cellStyle name="Normal 2 4 19 3 2 5" xfId="3067"/>
    <cellStyle name="Normal 2 4 19 3 2 6" xfId="3068"/>
    <cellStyle name="Normal 2 4 19 3 2 7" xfId="3069"/>
    <cellStyle name="Normal 2 4 19 3 2 8" xfId="3070"/>
    <cellStyle name="Normal 2 4 19 3 2 9" xfId="3071"/>
    <cellStyle name="Normal 2 4 19 3 3" xfId="3072"/>
    <cellStyle name="Normal 2 4 19 3 4" xfId="3073"/>
    <cellStyle name="Normal 2 4 19 3 5" xfId="3074"/>
    <cellStyle name="Normal 2 4 19 3 6" xfId="3075"/>
    <cellStyle name="Normal 2 4 19 3 7" xfId="3076"/>
    <cellStyle name="Normal 2 4 19 3 8" xfId="3077"/>
    <cellStyle name="Normal 2 4 19 3 9" xfId="3078"/>
    <cellStyle name="Normal 2 4 19 4" xfId="3079"/>
    <cellStyle name="Normal 2 4 19 4 10" xfId="3080"/>
    <cellStyle name="Normal 2 4 19 4 11" xfId="3081"/>
    <cellStyle name="Normal 2 4 19 4 12" xfId="3082"/>
    <cellStyle name="Normal 2 4 19 4 13" xfId="3083"/>
    <cellStyle name="Normal 2 4 19 4 14" xfId="3084"/>
    <cellStyle name="Normal 2 4 19 4 15" xfId="3085"/>
    <cellStyle name="Normal 2 4 19 4 2" xfId="3086"/>
    <cellStyle name="Normal 2 4 19 4 2 10" xfId="3087"/>
    <cellStyle name="Normal 2 4 19 4 2 11" xfId="3088"/>
    <cellStyle name="Normal 2 4 19 4 2 12" xfId="3089"/>
    <cellStyle name="Normal 2 4 19 4 2 13" xfId="3090"/>
    <cellStyle name="Normal 2 4 19 4 2 14" xfId="3091"/>
    <cellStyle name="Normal 2 4 19 4 2 2" xfId="3092"/>
    <cellStyle name="Normal 2 4 19 4 2 3" xfId="3093"/>
    <cellStyle name="Normal 2 4 19 4 2 4" xfId="3094"/>
    <cellStyle name="Normal 2 4 19 4 2 5" xfId="3095"/>
    <cellStyle name="Normal 2 4 19 4 2 6" xfId="3096"/>
    <cellStyle name="Normal 2 4 19 4 2 7" xfId="3097"/>
    <cellStyle name="Normal 2 4 19 4 2 8" xfId="3098"/>
    <cellStyle name="Normal 2 4 19 4 2 9" xfId="3099"/>
    <cellStyle name="Normal 2 4 19 4 3" xfId="3100"/>
    <cellStyle name="Normal 2 4 19 4 4" xfId="3101"/>
    <cellStyle name="Normal 2 4 19 4 5" xfId="3102"/>
    <cellStyle name="Normal 2 4 19 4 6" xfId="3103"/>
    <cellStyle name="Normal 2 4 19 4 7" xfId="3104"/>
    <cellStyle name="Normal 2 4 19 4 8" xfId="3105"/>
    <cellStyle name="Normal 2 4 19 4 9" xfId="3106"/>
    <cellStyle name="Normal 2 4 19 5" xfId="3107"/>
    <cellStyle name="Normal 2 4 19 5 10" xfId="3108"/>
    <cellStyle name="Normal 2 4 19 5 11" xfId="3109"/>
    <cellStyle name="Normal 2 4 19 5 12" xfId="3110"/>
    <cellStyle name="Normal 2 4 19 5 13" xfId="3111"/>
    <cellStyle name="Normal 2 4 19 5 14" xfId="3112"/>
    <cellStyle name="Normal 2 4 19 5 2" xfId="3113"/>
    <cellStyle name="Normal 2 4 19 5 3" xfId="3114"/>
    <cellStyle name="Normal 2 4 19 5 4" xfId="3115"/>
    <cellStyle name="Normal 2 4 19 5 5" xfId="3116"/>
    <cellStyle name="Normal 2 4 19 5 6" xfId="3117"/>
    <cellStyle name="Normal 2 4 19 5 7" xfId="3118"/>
    <cellStyle name="Normal 2 4 19 5 8" xfId="3119"/>
    <cellStyle name="Normal 2 4 19 5 9" xfId="3120"/>
    <cellStyle name="Normal 2 4 19 6" xfId="3121"/>
    <cellStyle name="Normal 2 4 19 6 10" xfId="3122"/>
    <cellStyle name="Normal 2 4 19 6 11" xfId="3123"/>
    <cellStyle name="Normal 2 4 19 6 12" xfId="3124"/>
    <cellStyle name="Normal 2 4 19 6 13" xfId="3125"/>
    <cellStyle name="Normal 2 4 19 6 14" xfId="3126"/>
    <cellStyle name="Normal 2 4 19 6 2" xfId="3127"/>
    <cellStyle name="Normal 2 4 19 6 3" xfId="3128"/>
    <cellStyle name="Normal 2 4 19 6 4" xfId="3129"/>
    <cellStyle name="Normal 2 4 19 6 5" xfId="3130"/>
    <cellStyle name="Normal 2 4 19 6 6" xfId="3131"/>
    <cellStyle name="Normal 2 4 19 6 7" xfId="3132"/>
    <cellStyle name="Normal 2 4 19 6 8" xfId="3133"/>
    <cellStyle name="Normal 2 4 19 6 9" xfId="3134"/>
    <cellStyle name="Normal 2 4 19 7" xfId="3135"/>
    <cellStyle name="Normal 2 4 19 7 10" xfId="3136"/>
    <cellStyle name="Normal 2 4 19 7 11" xfId="3137"/>
    <cellStyle name="Normal 2 4 19 7 12" xfId="3138"/>
    <cellStyle name="Normal 2 4 19 7 13" xfId="3139"/>
    <cellStyle name="Normal 2 4 19 7 14" xfId="3140"/>
    <cellStyle name="Normal 2 4 19 7 2" xfId="3141"/>
    <cellStyle name="Normal 2 4 19 7 3" xfId="3142"/>
    <cellStyle name="Normal 2 4 19 7 4" xfId="3143"/>
    <cellStyle name="Normal 2 4 19 7 5" xfId="3144"/>
    <cellStyle name="Normal 2 4 19 7 6" xfId="3145"/>
    <cellStyle name="Normal 2 4 19 7 7" xfId="3146"/>
    <cellStyle name="Normal 2 4 19 7 8" xfId="3147"/>
    <cellStyle name="Normal 2 4 19 7 9" xfId="3148"/>
    <cellStyle name="Normal 2 4 19 8" xfId="3149"/>
    <cellStyle name="Normal 2 4 19 8 10" xfId="3150"/>
    <cellStyle name="Normal 2 4 19 8 11" xfId="3151"/>
    <cellStyle name="Normal 2 4 19 8 12" xfId="3152"/>
    <cellStyle name="Normal 2 4 19 8 13" xfId="3153"/>
    <cellStyle name="Normal 2 4 19 8 14" xfId="3154"/>
    <cellStyle name="Normal 2 4 19 8 2" xfId="3155"/>
    <cellStyle name="Normal 2 4 19 8 3" xfId="3156"/>
    <cellStyle name="Normal 2 4 19 8 4" xfId="3157"/>
    <cellStyle name="Normal 2 4 19 8 5" xfId="3158"/>
    <cellStyle name="Normal 2 4 19 8 6" xfId="3159"/>
    <cellStyle name="Normal 2 4 19 8 7" xfId="3160"/>
    <cellStyle name="Normal 2 4 19 8 8" xfId="3161"/>
    <cellStyle name="Normal 2 4 19 8 9" xfId="3162"/>
    <cellStyle name="Normal 2 4 19 9" xfId="3163"/>
    <cellStyle name="Normal 2 4 19 9 10" xfId="3164"/>
    <cellStyle name="Normal 2 4 19 9 11" xfId="3165"/>
    <cellStyle name="Normal 2 4 19 9 12" xfId="3166"/>
    <cellStyle name="Normal 2 4 19 9 13" xfId="3167"/>
    <cellStyle name="Normal 2 4 19 9 14" xfId="3168"/>
    <cellStyle name="Normal 2 4 19 9 2" xfId="3169"/>
    <cellStyle name="Normal 2 4 19 9 3" xfId="3170"/>
    <cellStyle name="Normal 2 4 19 9 4" xfId="3171"/>
    <cellStyle name="Normal 2 4 19 9 5" xfId="3172"/>
    <cellStyle name="Normal 2 4 19 9 6" xfId="3173"/>
    <cellStyle name="Normal 2 4 19 9 7" xfId="3174"/>
    <cellStyle name="Normal 2 4 19 9 8" xfId="3175"/>
    <cellStyle name="Normal 2 4 19 9 9" xfId="3176"/>
    <cellStyle name="Normal 2 4 2" xfId="3177"/>
    <cellStyle name="Normal 2 4 2 10" xfId="3178"/>
    <cellStyle name="Normal 2 4 2 11" xfId="3179"/>
    <cellStyle name="Normal 2 4 2 12" xfId="3180"/>
    <cellStyle name="Normal 2 4 2 13" xfId="3181"/>
    <cellStyle name="Normal 2 4 2 14" xfId="3182"/>
    <cellStyle name="Normal 2 4 2 15" xfId="3183"/>
    <cellStyle name="Normal 2 4 2 16" xfId="3184"/>
    <cellStyle name="Normal 2 4 2 16 10" xfId="3185"/>
    <cellStyle name="Normal 2 4 2 16 11" xfId="3186"/>
    <cellStyle name="Normal 2 4 2 16 12" xfId="3187"/>
    <cellStyle name="Normal 2 4 2 16 13" xfId="3188"/>
    <cellStyle name="Normal 2 4 2 16 14" xfId="3189"/>
    <cellStyle name="Normal 2 4 2 16 15" xfId="3190"/>
    <cellStyle name="Normal 2 4 2 16 16" xfId="3191"/>
    <cellStyle name="Normal 2 4 2 16 17" xfId="3192"/>
    <cellStyle name="Normal 2 4 2 16 2" xfId="3193"/>
    <cellStyle name="Normal 2 4 2 16 3" xfId="3194"/>
    <cellStyle name="Normal 2 4 2 16 4" xfId="3195"/>
    <cellStyle name="Normal 2 4 2 16 5" xfId="3196"/>
    <cellStyle name="Normal 2 4 2 16 6" xfId="3197"/>
    <cellStyle name="Normal 2 4 2 16 7" xfId="3198"/>
    <cellStyle name="Normal 2 4 2 16 8" xfId="3199"/>
    <cellStyle name="Normal 2 4 2 16 9" xfId="3200"/>
    <cellStyle name="Normal 2 4 2 17" xfId="3201"/>
    <cellStyle name="Normal 2 4 2 18" xfId="3202"/>
    <cellStyle name="Normal 2 4 2 19" xfId="3203"/>
    <cellStyle name="Normal 2 4 2 19 10" xfId="3204"/>
    <cellStyle name="Normal 2 4 2 19 11" xfId="3205"/>
    <cellStyle name="Normal 2 4 2 19 12" xfId="3206"/>
    <cellStyle name="Normal 2 4 2 19 13" xfId="3207"/>
    <cellStyle name="Normal 2 4 2 19 14" xfId="3208"/>
    <cellStyle name="Normal 2 4 2 19 15" xfId="3209"/>
    <cellStyle name="Normal 2 4 2 19 2" xfId="3210"/>
    <cellStyle name="Normal 2 4 2 19 2 10" xfId="3211"/>
    <cellStyle name="Normal 2 4 2 19 2 11" xfId="3212"/>
    <cellStyle name="Normal 2 4 2 19 2 12" xfId="3213"/>
    <cellStyle name="Normal 2 4 2 19 2 13" xfId="3214"/>
    <cellStyle name="Normal 2 4 2 19 2 14" xfId="3215"/>
    <cellStyle name="Normal 2 4 2 19 2 2" xfId="3216"/>
    <cellStyle name="Normal 2 4 2 19 2 3" xfId="3217"/>
    <cellStyle name="Normal 2 4 2 19 2 4" xfId="3218"/>
    <cellStyle name="Normal 2 4 2 19 2 5" xfId="3219"/>
    <cellStyle name="Normal 2 4 2 19 2 6" xfId="3220"/>
    <cellStyle name="Normal 2 4 2 19 2 7" xfId="3221"/>
    <cellStyle name="Normal 2 4 2 19 2 8" xfId="3222"/>
    <cellStyle name="Normal 2 4 2 19 2 9" xfId="3223"/>
    <cellStyle name="Normal 2 4 2 19 3" xfId="3224"/>
    <cellStyle name="Normal 2 4 2 19 4" xfId="3225"/>
    <cellStyle name="Normal 2 4 2 19 5" xfId="3226"/>
    <cellStyle name="Normal 2 4 2 19 6" xfId="3227"/>
    <cellStyle name="Normal 2 4 2 19 7" xfId="3228"/>
    <cellStyle name="Normal 2 4 2 19 8" xfId="3229"/>
    <cellStyle name="Normal 2 4 2 19 9" xfId="3230"/>
    <cellStyle name="Normal 2 4 2 2" xfId="3231"/>
    <cellStyle name="Normal 2 4 2 2 10" xfId="3232"/>
    <cellStyle name="Normal 2 4 2 2 11" xfId="3233"/>
    <cellStyle name="Normal 2 4 2 2 12" xfId="3234"/>
    <cellStyle name="Normal 2 4 2 2 13" xfId="3235"/>
    <cellStyle name="Normal 2 4 2 2 14" xfId="3236"/>
    <cellStyle name="Normal 2 4 2 2 2" xfId="3237"/>
    <cellStyle name="Normal 2 4 2 2 2 2" xfId="3238"/>
    <cellStyle name="Normal 2 4 2 2 2 3" xfId="3239"/>
    <cellStyle name="Normal 2 4 2 2 2 4" xfId="3240"/>
    <cellStyle name="Normal 2 4 2 2 2 5" xfId="3241"/>
    <cellStyle name="Normal 2 4 2 2 2 6" xfId="3242"/>
    <cellStyle name="Normal 2 4 2 2 3" xfId="3243"/>
    <cellStyle name="Normal 2 4 2 2 4" xfId="3244"/>
    <cellStyle name="Normal 2 4 2 2 5" xfId="3245"/>
    <cellStyle name="Normal 2 4 2 2 6" xfId="3246"/>
    <cellStyle name="Normal 2 4 2 2 7" xfId="3247"/>
    <cellStyle name="Normal 2 4 2 2 8" xfId="3248"/>
    <cellStyle name="Normal 2 4 2 2 9" xfId="3249"/>
    <cellStyle name="Normal 2 4 2 20" xfId="3250"/>
    <cellStyle name="Normal 2 4 2 20 10" xfId="3251"/>
    <cellStyle name="Normal 2 4 2 20 11" xfId="3252"/>
    <cellStyle name="Normal 2 4 2 20 12" xfId="3253"/>
    <cellStyle name="Normal 2 4 2 20 13" xfId="3254"/>
    <cellStyle name="Normal 2 4 2 20 14" xfId="3255"/>
    <cellStyle name="Normal 2 4 2 20 15" xfId="3256"/>
    <cellStyle name="Normal 2 4 2 20 2" xfId="3257"/>
    <cellStyle name="Normal 2 4 2 20 2 10" xfId="3258"/>
    <cellStyle name="Normal 2 4 2 20 2 11" xfId="3259"/>
    <cellStyle name="Normal 2 4 2 20 2 12" xfId="3260"/>
    <cellStyle name="Normal 2 4 2 20 2 13" xfId="3261"/>
    <cellStyle name="Normal 2 4 2 20 2 14" xfId="3262"/>
    <cellStyle name="Normal 2 4 2 20 2 2" xfId="3263"/>
    <cellStyle name="Normal 2 4 2 20 2 3" xfId="3264"/>
    <cellStyle name="Normal 2 4 2 20 2 4" xfId="3265"/>
    <cellStyle name="Normal 2 4 2 20 2 5" xfId="3266"/>
    <cellStyle name="Normal 2 4 2 20 2 6" xfId="3267"/>
    <cellStyle name="Normal 2 4 2 20 2 7" xfId="3268"/>
    <cellStyle name="Normal 2 4 2 20 2 8" xfId="3269"/>
    <cellStyle name="Normal 2 4 2 20 2 9" xfId="3270"/>
    <cellStyle name="Normal 2 4 2 20 3" xfId="3271"/>
    <cellStyle name="Normal 2 4 2 20 4" xfId="3272"/>
    <cellStyle name="Normal 2 4 2 20 5" xfId="3273"/>
    <cellStyle name="Normal 2 4 2 20 6" xfId="3274"/>
    <cellStyle name="Normal 2 4 2 20 7" xfId="3275"/>
    <cellStyle name="Normal 2 4 2 20 8" xfId="3276"/>
    <cellStyle name="Normal 2 4 2 20 9" xfId="3277"/>
    <cellStyle name="Normal 2 4 2 21" xfId="3278"/>
    <cellStyle name="Normal 2 4 2 21 10" xfId="3279"/>
    <cellStyle name="Normal 2 4 2 21 11" xfId="3280"/>
    <cellStyle name="Normal 2 4 2 21 12" xfId="3281"/>
    <cellStyle name="Normal 2 4 2 21 13" xfId="3282"/>
    <cellStyle name="Normal 2 4 2 21 14" xfId="3283"/>
    <cellStyle name="Normal 2 4 2 21 15" xfId="3284"/>
    <cellStyle name="Normal 2 4 2 21 2" xfId="3285"/>
    <cellStyle name="Normal 2 4 2 21 2 10" xfId="3286"/>
    <cellStyle name="Normal 2 4 2 21 2 11" xfId="3287"/>
    <cellStyle name="Normal 2 4 2 21 2 12" xfId="3288"/>
    <cellStyle name="Normal 2 4 2 21 2 13" xfId="3289"/>
    <cellStyle name="Normal 2 4 2 21 2 14" xfId="3290"/>
    <cellStyle name="Normal 2 4 2 21 2 2" xfId="3291"/>
    <cellStyle name="Normal 2 4 2 21 2 3" xfId="3292"/>
    <cellStyle name="Normal 2 4 2 21 2 4" xfId="3293"/>
    <cellStyle name="Normal 2 4 2 21 2 5" xfId="3294"/>
    <cellStyle name="Normal 2 4 2 21 2 6" xfId="3295"/>
    <cellStyle name="Normal 2 4 2 21 2 7" xfId="3296"/>
    <cellStyle name="Normal 2 4 2 21 2 8" xfId="3297"/>
    <cellStyle name="Normal 2 4 2 21 2 9" xfId="3298"/>
    <cellStyle name="Normal 2 4 2 21 3" xfId="3299"/>
    <cellStyle name="Normal 2 4 2 21 4" xfId="3300"/>
    <cellStyle name="Normal 2 4 2 21 5" xfId="3301"/>
    <cellStyle name="Normal 2 4 2 21 6" xfId="3302"/>
    <cellStyle name="Normal 2 4 2 21 7" xfId="3303"/>
    <cellStyle name="Normal 2 4 2 21 8" xfId="3304"/>
    <cellStyle name="Normal 2 4 2 21 9" xfId="3305"/>
    <cellStyle name="Normal 2 4 2 22" xfId="3306"/>
    <cellStyle name="Normal 2 4 2 22 10" xfId="3307"/>
    <cellStyle name="Normal 2 4 2 22 11" xfId="3308"/>
    <cellStyle name="Normal 2 4 2 22 12" xfId="3309"/>
    <cellStyle name="Normal 2 4 2 22 13" xfId="3310"/>
    <cellStyle name="Normal 2 4 2 22 14" xfId="3311"/>
    <cellStyle name="Normal 2 4 2 22 2" xfId="3312"/>
    <cellStyle name="Normal 2 4 2 22 3" xfId="3313"/>
    <cellStyle name="Normal 2 4 2 22 4" xfId="3314"/>
    <cellStyle name="Normal 2 4 2 22 5" xfId="3315"/>
    <cellStyle name="Normal 2 4 2 22 6" xfId="3316"/>
    <cellStyle name="Normal 2 4 2 22 7" xfId="3317"/>
    <cellStyle name="Normal 2 4 2 22 8" xfId="3318"/>
    <cellStyle name="Normal 2 4 2 22 9" xfId="3319"/>
    <cellStyle name="Normal 2 4 2 23" xfId="3320"/>
    <cellStyle name="Normal 2 4 2 23 10" xfId="3321"/>
    <cellStyle name="Normal 2 4 2 23 11" xfId="3322"/>
    <cellStyle name="Normal 2 4 2 23 12" xfId="3323"/>
    <cellStyle name="Normal 2 4 2 23 13" xfId="3324"/>
    <cellStyle name="Normal 2 4 2 23 14" xfId="3325"/>
    <cellStyle name="Normal 2 4 2 23 2" xfId="3326"/>
    <cellStyle name="Normal 2 4 2 23 3" xfId="3327"/>
    <cellStyle name="Normal 2 4 2 23 4" xfId="3328"/>
    <cellStyle name="Normal 2 4 2 23 5" xfId="3329"/>
    <cellStyle name="Normal 2 4 2 23 6" xfId="3330"/>
    <cellStyle name="Normal 2 4 2 23 7" xfId="3331"/>
    <cellStyle name="Normal 2 4 2 23 8" xfId="3332"/>
    <cellStyle name="Normal 2 4 2 23 9" xfId="3333"/>
    <cellStyle name="Normal 2 4 2 24" xfId="3334"/>
    <cellStyle name="Normal 2 4 2 24 10" xfId="3335"/>
    <cellStyle name="Normal 2 4 2 24 11" xfId="3336"/>
    <cellStyle name="Normal 2 4 2 24 12" xfId="3337"/>
    <cellStyle name="Normal 2 4 2 24 13" xfId="3338"/>
    <cellStyle name="Normal 2 4 2 24 14" xfId="3339"/>
    <cellStyle name="Normal 2 4 2 24 2" xfId="3340"/>
    <cellStyle name="Normal 2 4 2 24 3" xfId="3341"/>
    <cellStyle name="Normal 2 4 2 24 4" xfId="3342"/>
    <cellStyle name="Normal 2 4 2 24 5" xfId="3343"/>
    <cellStyle name="Normal 2 4 2 24 6" xfId="3344"/>
    <cellStyle name="Normal 2 4 2 24 7" xfId="3345"/>
    <cellStyle name="Normal 2 4 2 24 8" xfId="3346"/>
    <cellStyle name="Normal 2 4 2 24 9" xfId="3347"/>
    <cellStyle name="Normal 2 4 2 25" xfId="3348"/>
    <cellStyle name="Normal 2 4 2 25 10" xfId="3349"/>
    <cellStyle name="Normal 2 4 2 25 11" xfId="3350"/>
    <cellStyle name="Normal 2 4 2 25 12" xfId="3351"/>
    <cellStyle name="Normal 2 4 2 25 13" xfId="3352"/>
    <cellStyle name="Normal 2 4 2 25 14" xfId="3353"/>
    <cellStyle name="Normal 2 4 2 25 2" xfId="3354"/>
    <cellStyle name="Normal 2 4 2 25 3" xfId="3355"/>
    <cellStyle name="Normal 2 4 2 25 4" xfId="3356"/>
    <cellStyle name="Normal 2 4 2 25 5" xfId="3357"/>
    <cellStyle name="Normal 2 4 2 25 6" xfId="3358"/>
    <cellStyle name="Normal 2 4 2 25 7" xfId="3359"/>
    <cellStyle name="Normal 2 4 2 25 8" xfId="3360"/>
    <cellStyle name="Normal 2 4 2 25 9" xfId="3361"/>
    <cellStyle name="Normal 2 4 2 26" xfId="3362"/>
    <cellStyle name="Normal 2 4 2 26 10" xfId="3363"/>
    <cellStyle name="Normal 2 4 2 26 11" xfId="3364"/>
    <cellStyle name="Normal 2 4 2 26 12" xfId="3365"/>
    <cellStyle name="Normal 2 4 2 26 13" xfId="3366"/>
    <cellStyle name="Normal 2 4 2 26 14" xfId="3367"/>
    <cellStyle name="Normal 2 4 2 26 2" xfId="3368"/>
    <cellStyle name="Normal 2 4 2 26 3" xfId="3369"/>
    <cellStyle name="Normal 2 4 2 26 4" xfId="3370"/>
    <cellStyle name="Normal 2 4 2 26 5" xfId="3371"/>
    <cellStyle name="Normal 2 4 2 26 6" xfId="3372"/>
    <cellStyle name="Normal 2 4 2 26 7" xfId="3373"/>
    <cellStyle name="Normal 2 4 2 26 8" xfId="3374"/>
    <cellStyle name="Normal 2 4 2 26 9" xfId="3375"/>
    <cellStyle name="Normal 2 4 2 27" xfId="3376"/>
    <cellStyle name="Normal 2 4 2 27 10" xfId="3377"/>
    <cellStyle name="Normal 2 4 2 27 11" xfId="3378"/>
    <cellStyle name="Normal 2 4 2 27 12" xfId="3379"/>
    <cellStyle name="Normal 2 4 2 27 13" xfId="3380"/>
    <cellStyle name="Normal 2 4 2 27 14" xfId="3381"/>
    <cellStyle name="Normal 2 4 2 27 2" xfId="3382"/>
    <cellStyle name="Normal 2 4 2 27 3" xfId="3383"/>
    <cellStyle name="Normal 2 4 2 27 4" xfId="3384"/>
    <cellStyle name="Normal 2 4 2 27 5" xfId="3385"/>
    <cellStyle name="Normal 2 4 2 27 6" xfId="3386"/>
    <cellStyle name="Normal 2 4 2 27 7" xfId="3387"/>
    <cellStyle name="Normal 2 4 2 27 8" xfId="3388"/>
    <cellStyle name="Normal 2 4 2 27 9" xfId="3389"/>
    <cellStyle name="Normal 2 4 2 28" xfId="3390"/>
    <cellStyle name="Normal 2 4 2 28 10" xfId="3391"/>
    <cellStyle name="Normal 2 4 2 28 11" xfId="3392"/>
    <cellStyle name="Normal 2 4 2 28 12" xfId="3393"/>
    <cellStyle name="Normal 2 4 2 28 13" xfId="3394"/>
    <cellStyle name="Normal 2 4 2 28 14" xfId="3395"/>
    <cellStyle name="Normal 2 4 2 28 2" xfId="3396"/>
    <cellStyle name="Normal 2 4 2 28 3" xfId="3397"/>
    <cellStyle name="Normal 2 4 2 28 4" xfId="3398"/>
    <cellStyle name="Normal 2 4 2 28 5" xfId="3399"/>
    <cellStyle name="Normal 2 4 2 28 6" xfId="3400"/>
    <cellStyle name="Normal 2 4 2 28 7" xfId="3401"/>
    <cellStyle name="Normal 2 4 2 28 8" xfId="3402"/>
    <cellStyle name="Normal 2 4 2 28 9" xfId="3403"/>
    <cellStyle name="Normal 2 4 2 29" xfId="3404"/>
    <cellStyle name="Normal 2 4 2 29 10" xfId="3405"/>
    <cellStyle name="Normal 2 4 2 29 11" xfId="3406"/>
    <cellStyle name="Normal 2 4 2 29 12" xfId="3407"/>
    <cellStyle name="Normal 2 4 2 29 13" xfId="3408"/>
    <cellStyle name="Normal 2 4 2 29 14" xfId="3409"/>
    <cellStyle name="Normal 2 4 2 29 2" xfId="3410"/>
    <cellStyle name="Normal 2 4 2 29 3" xfId="3411"/>
    <cellStyle name="Normal 2 4 2 29 4" xfId="3412"/>
    <cellStyle name="Normal 2 4 2 29 5" xfId="3413"/>
    <cellStyle name="Normal 2 4 2 29 6" xfId="3414"/>
    <cellStyle name="Normal 2 4 2 29 7" xfId="3415"/>
    <cellStyle name="Normal 2 4 2 29 8" xfId="3416"/>
    <cellStyle name="Normal 2 4 2 29 9" xfId="3417"/>
    <cellStyle name="Normal 2 4 2 3" xfId="3418"/>
    <cellStyle name="Normal 2 4 2 3 2" xfId="3419"/>
    <cellStyle name="Normal 2 4 2 30" xfId="3420"/>
    <cellStyle name="Normal 2 4 2 30 10" xfId="3421"/>
    <cellStyle name="Normal 2 4 2 30 11" xfId="3422"/>
    <cellStyle name="Normal 2 4 2 30 12" xfId="3423"/>
    <cellStyle name="Normal 2 4 2 30 13" xfId="3424"/>
    <cellStyle name="Normal 2 4 2 30 14" xfId="3425"/>
    <cellStyle name="Normal 2 4 2 30 2" xfId="3426"/>
    <cellStyle name="Normal 2 4 2 30 3" xfId="3427"/>
    <cellStyle name="Normal 2 4 2 30 4" xfId="3428"/>
    <cellStyle name="Normal 2 4 2 30 5" xfId="3429"/>
    <cellStyle name="Normal 2 4 2 30 6" xfId="3430"/>
    <cellStyle name="Normal 2 4 2 30 7" xfId="3431"/>
    <cellStyle name="Normal 2 4 2 30 8" xfId="3432"/>
    <cellStyle name="Normal 2 4 2 30 9" xfId="3433"/>
    <cellStyle name="Normal 2 4 2 31" xfId="3434"/>
    <cellStyle name="Normal 2 4 2 31 10" xfId="3435"/>
    <cellStyle name="Normal 2 4 2 31 11" xfId="3436"/>
    <cellStyle name="Normal 2 4 2 31 12" xfId="3437"/>
    <cellStyle name="Normal 2 4 2 31 13" xfId="3438"/>
    <cellStyle name="Normal 2 4 2 31 14" xfId="3439"/>
    <cellStyle name="Normal 2 4 2 31 2" xfId="3440"/>
    <cellStyle name="Normal 2 4 2 31 3" xfId="3441"/>
    <cellStyle name="Normal 2 4 2 31 4" xfId="3442"/>
    <cellStyle name="Normal 2 4 2 31 5" xfId="3443"/>
    <cellStyle name="Normal 2 4 2 31 6" xfId="3444"/>
    <cellStyle name="Normal 2 4 2 31 7" xfId="3445"/>
    <cellStyle name="Normal 2 4 2 31 8" xfId="3446"/>
    <cellStyle name="Normal 2 4 2 31 9" xfId="3447"/>
    <cellStyle name="Normal 2 4 2 32" xfId="3448"/>
    <cellStyle name="Normal 2 4 2 33" xfId="3449"/>
    <cellStyle name="Normal 2 4 2 34" xfId="3450"/>
    <cellStyle name="Normal 2 4 2 35" xfId="3451"/>
    <cellStyle name="Normal 2 4 2 36" xfId="3452"/>
    <cellStyle name="Normal 2 4 2 37" xfId="3453"/>
    <cellStyle name="Normal 2 4 2 38" xfId="3454"/>
    <cellStyle name="Normal 2 4 2 39" xfId="3455"/>
    <cellStyle name="Normal 2 4 2 4" xfId="3456"/>
    <cellStyle name="Normal 2 4 2 4 2" xfId="3457"/>
    <cellStyle name="Normal 2 4 2 40" xfId="3458"/>
    <cellStyle name="Normal 2 4 2 41" xfId="3459"/>
    <cellStyle name="Normal 2 4 2 42" xfId="3460"/>
    <cellStyle name="Normal 2 4 2 43" xfId="3461"/>
    <cellStyle name="Normal 2 4 2 44" xfId="3462"/>
    <cellStyle name="Normal 2 4 2 45" xfId="3463"/>
    <cellStyle name="Normal 2 4 2 46" xfId="20705"/>
    <cellStyle name="Normal 2 4 2 5" xfId="3464"/>
    <cellStyle name="Normal 2 4 2 5 2" xfId="3465"/>
    <cellStyle name="Normal 2 4 2 6" xfId="3466"/>
    <cellStyle name="Normal 2 4 2 6 2" xfId="3467"/>
    <cellStyle name="Normal 2 4 2 7" xfId="3468"/>
    <cellStyle name="Normal 2 4 2 7 2" xfId="3469"/>
    <cellStyle name="Normal 2 4 2 8" xfId="3470"/>
    <cellStyle name="Normal 2 4 2 9" xfId="3471"/>
    <cellStyle name="Normal 2 4 20" xfId="3472"/>
    <cellStyle name="Normal 2 4 20 10" xfId="3473"/>
    <cellStyle name="Normal 2 4 20 11" xfId="3474"/>
    <cellStyle name="Normal 2 4 20 12" xfId="3475"/>
    <cellStyle name="Normal 2 4 20 13" xfId="3476"/>
    <cellStyle name="Normal 2 4 20 14" xfId="3477"/>
    <cellStyle name="Normal 2 4 20 2" xfId="3478"/>
    <cellStyle name="Normal 2 4 20 3" xfId="3479"/>
    <cellStyle name="Normal 2 4 20 4" xfId="3480"/>
    <cellStyle name="Normal 2 4 20 5" xfId="3481"/>
    <cellStyle name="Normal 2 4 20 6" xfId="3482"/>
    <cellStyle name="Normal 2 4 20 7" xfId="3483"/>
    <cellStyle name="Normal 2 4 20 8" xfId="3484"/>
    <cellStyle name="Normal 2 4 20 9" xfId="3485"/>
    <cellStyle name="Normal 2 4 21" xfId="20704"/>
    <cellStyle name="Normal 2 4 3" xfId="3486"/>
    <cellStyle name="Normal 2 4 3 10" xfId="3487"/>
    <cellStyle name="Normal 2 4 3 11" xfId="3488"/>
    <cellStyle name="Normal 2 4 3 11 2" xfId="3489"/>
    <cellStyle name="Normal 2 4 3 11 2 10" xfId="3490"/>
    <cellStyle name="Normal 2 4 3 11 2 11" xfId="3491"/>
    <cellStyle name="Normal 2 4 3 11 2 12" xfId="3492"/>
    <cellStyle name="Normal 2 4 3 11 2 13" xfId="3493"/>
    <cellStyle name="Normal 2 4 3 11 2 14" xfId="3494"/>
    <cellStyle name="Normal 2 4 3 11 2 2" xfId="3495"/>
    <cellStyle name="Normal 2 4 3 11 2 3" xfId="3496"/>
    <cellStyle name="Normal 2 4 3 11 2 4" xfId="3497"/>
    <cellStyle name="Normal 2 4 3 11 2 5" xfId="3498"/>
    <cellStyle name="Normal 2 4 3 11 2 6" xfId="3499"/>
    <cellStyle name="Normal 2 4 3 11 2 7" xfId="3500"/>
    <cellStyle name="Normal 2 4 3 11 2 8" xfId="3501"/>
    <cellStyle name="Normal 2 4 3 11 2 9" xfId="3502"/>
    <cellStyle name="Normal 2 4 3 11 3" xfId="3503"/>
    <cellStyle name="Normal 2 4 3 11 3 10" xfId="3504"/>
    <cellStyle name="Normal 2 4 3 11 3 11" xfId="3505"/>
    <cellStyle name="Normal 2 4 3 11 3 12" xfId="3506"/>
    <cellStyle name="Normal 2 4 3 11 3 13" xfId="3507"/>
    <cellStyle name="Normal 2 4 3 11 3 14" xfId="3508"/>
    <cellStyle name="Normal 2 4 3 11 3 2" xfId="3509"/>
    <cellStyle name="Normal 2 4 3 11 3 3" xfId="3510"/>
    <cellStyle name="Normal 2 4 3 11 3 4" xfId="3511"/>
    <cellStyle name="Normal 2 4 3 11 3 5" xfId="3512"/>
    <cellStyle name="Normal 2 4 3 11 3 6" xfId="3513"/>
    <cellStyle name="Normal 2 4 3 11 3 7" xfId="3514"/>
    <cellStyle name="Normal 2 4 3 11 3 8" xfId="3515"/>
    <cellStyle name="Normal 2 4 3 11 3 9" xfId="3516"/>
    <cellStyle name="Normal 2 4 3 11 4" xfId="3517"/>
    <cellStyle name="Normal 2 4 3 11 4 10" xfId="3518"/>
    <cellStyle name="Normal 2 4 3 11 4 11" xfId="3519"/>
    <cellStyle name="Normal 2 4 3 11 4 12" xfId="3520"/>
    <cellStyle name="Normal 2 4 3 11 4 13" xfId="3521"/>
    <cellStyle name="Normal 2 4 3 11 4 14" xfId="3522"/>
    <cellStyle name="Normal 2 4 3 11 4 2" xfId="3523"/>
    <cellStyle name="Normal 2 4 3 11 4 3" xfId="3524"/>
    <cellStyle name="Normal 2 4 3 11 4 4" xfId="3525"/>
    <cellStyle name="Normal 2 4 3 11 4 5" xfId="3526"/>
    <cellStyle name="Normal 2 4 3 11 4 6" xfId="3527"/>
    <cellStyle name="Normal 2 4 3 11 4 7" xfId="3528"/>
    <cellStyle name="Normal 2 4 3 11 4 8" xfId="3529"/>
    <cellStyle name="Normal 2 4 3 11 4 9" xfId="3530"/>
    <cellStyle name="Normal 2 4 3 12" xfId="3531"/>
    <cellStyle name="Normal 2 4 3 12 10" xfId="3532"/>
    <cellStyle name="Normal 2 4 3 12 11" xfId="3533"/>
    <cellStyle name="Normal 2 4 3 12 12" xfId="3534"/>
    <cellStyle name="Normal 2 4 3 12 13" xfId="3535"/>
    <cellStyle name="Normal 2 4 3 12 14" xfId="3536"/>
    <cellStyle name="Normal 2 4 3 12 2" xfId="3537"/>
    <cellStyle name="Normal 2 4 3 12 3" xfId="3538"/>
    <cellStyle name="Normal 2 4 3 12 4" xfId="3539"/>
    <cellStyle name="Normal 2 4 3 12 5" xfId="3540"/>
    <cellStyle name="Normal 2 4 3 12 6" xfId="3541"/>
    <cellStyle name="Normal 2 4 3 12 7" xfId="3542"/>
    <cellStyle name="Normal 2 4 3 12 8" xfId="3543"/>
    <cellStyle name="Normal 2 4 3 12 9" xfId="3544"/>
    <cellStyle name="Normal 2 4 3 13" xfId="3545"/>
    <cellStyle name="Normal 2 4 3 14" xfId="3546"/>
    <cellStyle name="Normal 2 4 3 15" xfId="3547"/>
    <cellStyle name="Normal 2 4 3 16" xfId="3548"/>
    <cellStyle name="Normal 2 4 3 17" xfId="3549"/>
    <cellStyle name="Normal 2 4 3 18" xfId="3550"/>
    <cellStyle name="Normal 2 4 3 19" xfId="3551"/>
    <cellStyle name="Normal 2 4 3 2" xfId="3552"/>
    <cellStyle name="Normal 2 4 3 2 2" xfId="3553"/>
    <cellStyle name="Normal 2 4 3 2 2 2" xfId="3554"/>
    <cellStyle name="Normal 2 4 3 2 2 2 2" xfId="3555"/>
    <cellStyle name="Normal 2 4 3 2 2 2 3" xfId="3556"/>
    <cellStyle name="Normal 2 4 3 2 2 2 4" xfId="3557"/>
    <cellStyle name="Normal 2 4 3 2 2 3" xfId="3558"/>
    <cellStyle name="Normal 2 4 3 2 2 4" xfId="3559"/>
    <cellStyle name="Normal 2 4 3 2 2 5" xfId="3560"/>
    <cellStyle name="Normal 2 4 3 2 3" xfId="3561"/>
    <cellStyle name="Normal 2 4 3 2 3 2" xfId="3562"/>
    <cellStyle name="Normal 2 4 3 2 3 3" xfId="3563"/>
    <cellStyle name="Normal 2 4 3 2 3 4" xfId="3564"/>
    <cellStyle name="Normal 2 4 3 2 4" xfId="3565"/>
    <cellStyle name="Normal 2 4 3 2 5" xfId="3566"/>
    <cellStyle name="Normal 2 4 3 2 6" xfId="3567"/>
    <cellStyle name="Normal 2 4 3 20" xfId="3568"/>
    <cellStyle name="Normal 2 4 3 21" xfId="3569"/>
    <cellStyle name="Normal 2 4 3 22" xfId="3570"/>
    <cellStyle name="Normal 2 4 3 23" xfId="3571"/>
    <cellStyle name="Normal 2 4 3 24" xfId="3572"/>
    <cellStyle name="Normal 2 4 3 25" xfId="3573"/>
    <cellStyle name="Normal 2 4 3 26" xfId="3574"/>
    <cellStyle name="Normal 2 4 3 27" xfId="3575"/>
    <cellStyle name="Normal 2 4 3 28" xfId="3576"/>
    <cellStyle name="Normal 2 4 3 3" xfId="3577"/>
    <cellStyle name="Normal 2 4 3 4" xfId="3578"/>
    <cellStyle name="Normal 2 4 3 5" xfId="3579"/>
    <cellStyle name="Normal 2 4 3 6" xfId="3580"/>
    <cellStyle name="Normal 2 4 3 7" xfId="3581"/>
    <cellStyle name="Normal 2 4 3 8" xfId="3582"/>
    <cellStyle name="Normal 2 4 3 9" xfId="3583"/>
    <cellStyle name="Normal 2 4 4" xfId="3584"/>
    <cellStyle name="Normal 2 4 4 10" xfId="3585"/>
    <cellStyle name="Normal 2 4 4 11" xfId="3586"/>
    <cellStyle name="Normal 2 4 4 12" xfId="3587"/>
    <cellStyle name="Normal 2 4 4 13" xfId="3588"/>
    <cellStyle name="Normal 2 4 4 14" xfId="3589"/>
    <cellStyle name="Normal 2 4 4 15" xfId="3590"/>
    <cellStyle name="Normal 2 4 4 16" xfId="3591"/>
    <cellStyle name="Normal 2 4 4 17" xfId="3592"/>
    <cellStyle name="Normal 2 4 4 18" xfId="3593"/>
    <cellStyle name="Normal 2 4 4 19" xfId="3594"/>
    <cellStyle name="Normal 2 4 4 2" xfId="3595"/>
    <cellStyle name="Normal 2 4 4 2 2" xfId="3596"/>
    <cellStyle name="Normal 2 4 4 2 2 10" xfId="3597"/>
    <cellStyle name="Normal 2 4 4 2 2 11" xfId="3598"/>
    <cellStyle name="Normal 2 4 4 2 2 12" xfId="3599"/>
    <cellStyle name="Normal 2 4 4 2 2 13" xfId="3600"/>
    <cellStyle name="Normal 2 4 4 2 2 14" xfId="3601"/>
    <cellStyle name="Normal 2 4 4 2 2 15" xfId="3602"/>
    <cellStyle name="Normal 2 4 4 2 2 16" xfId="3603"/>
    <cellStyle name="Normal 2 4 4 2 2 17" xfId="3604"/>
    <cellStyle name="Normal 2 4 4 2 2 2" xfId="3605"/>
    <cellStyle name="Normal 2 4 4 2 2 3" xfId="3606"/>
    <cellStyle name="Normal 2 4 4 2 2 4" xfId="3607"/>
    <cellStyle name="Normal 2 4 4 2 2 5" xfId="3608"/>
    <cellStyle name="Normal 2 4 4 2 2 6" xfId="3609"/>
    <cellStyle name="Normal 2 4 4 2 2 7" xfId="3610"/>
    <cellStyle name="Normal 2 4 4 2 2 8" xfId="3611"/>
    <cellStyle name="Normal 2 4 4 2 2 9" xfId="3612"/>
    <cellStyle name="Normal 2 4 4 2 3" xfId="3613"/>
    <cellStyle name="Normal 2 4 4 2 4" xfId="3614"/>
    <cellStyle name="Normal 2 4 4 2 4 10" xfId="3615"/>
    <cellStyle name="Normal 2 4 4 2 4 11" xfId="3616"/>
    <cellStyle name="Normal 2 4 4 2 4 12" xfId="3617"/>
    <cellStyle name="Normal 2 4 4 2 4 13" xfId="3618"/>
    <cellStyle name="Normal 2 4 4 2 4 14" xfId="3619"/>
    <cellStyle name="Normal 2 4 4 2 4 2" xfId="3620"/>
    <cellStyle name="Normal 2 4 4 2 4 3" xfId="3621"/>
    <cellStyle name="Normal 2 4 4 2 4 4" xfId="3622"/>
    <cellStyle name="Normal 2 4 4 2 4 5" xfId="3623"/>
    <cellStyle name="Normal 2 4 4 2 4 6" xfId="3624"/>
    <cellStyle name="Normal 2 4 4 2 4 7" xfId="3625"/>
    <cellStyle name="Normal 2 4 4 2 4 8" xfId="3626"/>
    <cellStyle name="Normal 2 4 4 2 4 9" xfId="3627"/>
    <cellStyle name="Normal 2 4 4 2 5" xfId="3628"/>
    <cellStyle name="Normal 2 4 4 2 5 10" xfId="3629"/>
    <cellStyle name="Normal 2 4 4 2 5 11" xfId="3630"/>
    <cellStyle name="Normal 2 4 4 2 5 12" xfId="3631"/>
    <cellStyle name="Normal 2 4 4 2 5 13" xfId="3632"/>
    <cellStyle name="Normal 2 4 4 2 5 14" xfId="3633"/>
    <cellStyle name="Normal 2 4 4 2 5 2" xfId="3634"/>
    <cellStyle name="Normal 2 4 4 2 5 3" xfId="3635"/>
    <cellStyle name="Normal 2 4 4 2 5 4" xfId="3636"/>
    <cellStyle name="Normal 2 4 4 2 5 5" xfId="3637"/>
    <cellStyle name="Normal 2 4 4 2 5 6" xfId="3638"/>
    <cellStyle name="Normal 2 4 4 2 5 7" xfId="3639"/>
    <cellStyle name="Normal 2 4 4 2 5 8" xfId="3640"/>
    <cellStyle name="Normal 2 4 4 2 5 9" xfId="3641"/>
    <cellStyle name="Normal 2 4 4 3" xfId="3642"/>
    <cellStyle name="Normal 2 4 4 3 2" xfId="3643"/>
    <cellStyle name="Normal 2 4 4 3 2 10" xfId="3644"/>
    <cellStyle name="Normal 2 4 4 3 2 11" xfId="3645"/>
    <cellStyle name="Normal 2 4 4 3 2 12" xfId="3646"/>
    <cellStyle name="Normal 2 4 4 3 2 13" xfId="3647"/>
    <cellStyle name="Normal 2 4 4 3 2 14" xfId="3648"/>
    <cellStyle name="Normal 2 4 4 3 2 2" xfId="3649"/>
    <cellStyle name="Normal 2 4 4 3 2 3" xfId="3650"/>
    <cellStyle name="Normal 2 4 4 3 2 4" xfId="3651"/>
    <cellStyle name="Normal 2 4 4 3 2 5" xfId="3652"/>
    <cellStyle name="Normal 2 4 4 3 2 6" xfId="3653"/>
    <cellStyle name="Normal 2 4 4 3 2 7" xfId="3654"/>
    <cellStyle name="Normal 2 4 4 3 2 8" xfId="3655"/>
    <cellStyle name="Normal 2 4 4 3 2 9" xfId="3656"/>
    <cellStyle name="Normal 2 4 4 3 3" xfId="3657"/>
    <cellStyle name="Normal 2 4 4 3 3 10" xfId="3658"/>
    <cellStyle name="Normal 2 4 4 3 3 11" xfId="3659"/>
    <cellStyle name="Normal 2 4 4 3 3 12" xfId="3660"/>
    <cellStyle name="Normal 2 4 4 3 3 13" xfId="3661"/>
    <cellStyle name="Normal 2 4 4 3 3 14" xfId="3662"/>
    <cellStyle name="Normal 2 4 4 3 3 2" xfId="3663"/>
    <cellStyle name="Normal 2 4 4 3 3 3" xfId="3664"/>
    <cellStyle name="Normal 2 4 4 3 3 4" xfId="3665"/>
    <cellStyle name="Normal 2 4 4 3 3 5" xfId="3666"/>
    <cellStyle name="Normal 2 4 4 3 3 6" xfId="3667"/>
    <cellStyle name="Normal 2 4 4 3 3 7" xfId="3668"/>
    <cellStyle name="Normal 2 4 4 3 3 8" xfId="3669"/>
    <cellStyle name="Normal 2 4 4 3 3 9" xfId="3670"/>
    <cellStyle name="Normal 2 4 4 3 4" xfId="3671"/>
    <cellStyle name="Normal 2 4 4 3 4 10" xfId="3672"/>
    <cellStyle name="Normal 2 4 4 3 4 11" xfId="3673"/>
    <cellStyle name="Normal 2 4 4 3 4 12" xfId="3674"/>
    <cellStyle name="Normal 2 4 4 3 4 13" xfId="3675"/>
    <cellStyle name="Normal 2 4 4 3 4 14" xfId="3676"/>
    <cellStyle name="Normal 2 4 4 3 4 2" xfId="3677"/>
    <cellStyle name="Normal 2 4 4 3 4 3" xfId="3678"/>
    <cellStyle name="Normal 2 4 4 3 4 4" xfId="3679"/>
    <cellStyle name="Normal 2 4 4 3 4 5" xfId="3680"/>
    <cellStyle name="Normal 2 4 4 3 4 6" xfId="3681"/>
    <cellStyle name="Normal 2 4 4 3 4 7" xfId="3682"/>
    <cellStyle name="Normal 2 4 4 3 4 8" xfId="3683"/>
    <cellStyle name="Normal 2 4 4 3 4 9" xfId="3684"/>
    <cellStyle name="Normal 2 4 4 4" xfId="3685"/>
    <cellStyle name="Normal 2 4 4 5" xfId="3686"/>
    <cellStyle name="Normal 2 4 4 6" xfId="3687"/>
    <cellStyle name="Normal 2 4 4 7" xfId="3688"/>
    <cellStyle name="Normal 2 4 4 8" xfId="3689"/>
    <cellStyle name="Normal 2 4 4 9" xfId="3690"/>
    <cellStyle name="Normal 2 4 5" xfId="3691"/>
    <cellStyle name="Normal 2 4 5 10" xfId="3692"/>
    <cellStyle name="Normal 2 4 5 11" xfId="3693"/>
    <cellStyle name="Normal 2 4 5 12" xfId="3694"/>
    <cellStyle name="Normal 2 4 5 13" xfId="3695"/>
    <cellStyle name="Normal 2 4 5 14" xfId="3696"/>
    <cellStyle name="Normal 2 4 5 15" xfId="3697"/>
    <cellStyle name="Normal 2 4 5 16" xfId="3698"/>
    <cellStyle name="Normal 2 4 5 17" xfId="3699"/>
    <cellStyle name="Normal 2 4 5 18" xfId="3700"/>
    <cellStyle name="Normal 2 4 5 19" xfId="3701"/>
    <cellStyle name="Normal 2 4 5 2" xfId="3702"/>
    <cellStyle name="Normal 2 4 5 2 2" xfId="3703"/>
    <cellStyle name="Normal 2 4 5 2 2 10" xfId="3704"/>
    <cellStyle name="Normal 2 4 5 2 2 11" xfId="3705"/>
    <cellStyle name="Normal 2 4 5 2 2 12" xfId="3706"/>
    <cellStyle name="Normal 2 4 5 2 2 13" xfId="3707"/>
    <cellStyle name="Normal 2 4 5 2 2 14" xfId="3708"/>
    <cellStyle name="Normal 2 4 5 2 2 15" xfId="3709"/>
    <cellStyle name="Normal 2 4 5 2 2 16" xfId="3710"/>
    <cellStyle name="Normal 2 4 5 2 2 17" xfId="3711"/>
    <cellStyle name="Normal 2 4 5 2 2 2" xfId="3712"/>
    <cellStyle name="Normal 2 4 5 2 2 3" xfId="3713"/>
    <cellStyle name="Normal 2 4 5 2 2 4" xfId="3714"/>
    <cellStyle name="Normal 2 4 5 2 2 5" xfId="3715"/>
    <cellStyle name="Normal 2 4 5 2 2 6" xfId="3716"/>
    <cellStyle name="Normal 2 4 5 2 2 7" xfId="3717"/>
    <cellStyle name="Normal 2 4 5 2 2 8" xfId="3718"/>
    <cellStyle name="Normal 2 4 5 2 2 9" xfId="3719"/>
    <cellStyle name="Normal 2 4 5 2 3" xfId="3720"/>
    <cellStyle name="Normal 2 4 5 2 4" xfId="3721"/>
    <cellStyle name="Normal 2 4 5 2 4 10" xfId="3722"/>
    <cellStyle name="Normal 2 4 5 2 4 11" xfId="3723"/>
    <cellStyle name="Normal 2 4 5 2 4 12" xfId="3724"/>
    <cellStyle name="Normal 2 4 5 2 4 13" xfId="3725"/>
    <cellStyle name="Normal 2 4 5 2 4 14" xfId="3726"/>
    <cellStyle name="Normal 2 4 5 2 4 2" xfId="3727"/>
    <cellStyle name="Normal 2 4 5 2 4 3" xfId="3728"/>
    <cellStyle name="Normal 2 4 5 2 4 4" xfId="3729"/>
    <cellStyle name="Normal 2 4 5 2 4 5" xfId="3730"/>
    <cellStyle name="Normal 2 4 5 2 4 6" xfId="3731"/>
    <cellStyle name="Normal 2 4 5 2 4 7" xfId="3732"/>
    <cellStyle name="Normal 2 4 5 2 4 8" xfId="3733"/>
    <cellStyle name="Normal 2 4 5 2 4 9" xfId="3734"/>
    <cellStyle name="Normal 2 4 5 2 5" xfId="3735"/>
    <cellStyle name="Normal 2 4 5 2 5 10" xfId="3736"/>
    <cellStyle name="Normal 2 4 5 2 5 11" xfId="3737"/>
    <cellStyle name="Normal 2 4 5 2 5 12" xfId="3738"/>
    <cellStyle name="Normal 2 4 5 2 5 13" xfId="3739"/>
    <cellStyle name="Normal 2 4 5 2 5 14" xfId="3740"/>
    <cellStyle name="Normal 2 4 5 2 5 2" xfId="3741"/>
    <cellStyle name="Normal 2 4 5 2 5 3" xfId="3742"/>
    <cellStyle name="Normal 2 4 5 2 5 4" xfId="3743"/>
    <cellStyle name="Normal 2 4 5 2 5 5" xfId="3744"/>
    <cellStyle name="Normal 2 4 5 2 5 6" xfId="3745"/>
    <cellStyle name="Normal 2 4 5 2 5 7" xfId="3746"/>
    <cellStyle name="Normal 2 4 5 2 5 8" xfId="3747"/>
    <cellStyle name="Normal 2 4 5 2 5 9" xfId="3748"/>
    <cellStyle name="Normal 2 4 5 3" xfId="3749"/>
    <cellStyle name="Normal 2 4 5 3 2" xfId="3750"/>
    <cellStyle name="Normal 2 4 5 3 2 10" xfId="3751"/>
    <cellStyle name="Normal 2 4 5 3 2 11" xfId="3752"/>
    <cellStyle name="Normal 2 4 5 3 2 12" xfId="3753"/>
    <cellStyle name="Normal 2 4 5 3 2 13" xfId="3754"/>
    <cellStyle name="Normal 2 4 5 3 2 14" xfId="3755"/>
    <cellStyle name="Normal 2 4 5 3 2 2" xfId="3756"/>
    <cellStyle name="Normal 2 4 5 3 2 3" xfId="3757"/>
    <cellStyle name="Normal 2 4 5 3 2 4" xfId="3758"/>
    <cellStyle name="Normal 2 4 5 3 2 5" xfId="3759"/>
    <cellStyle name="Normal 2 4 5 3 2 6" xfId="3760"/>
    <cellStyle name="Normal 2 4 5 3 2 7" xfId="3761"/>
    <cellStyle name="Normal 2 4 5 3 2 8" xfId="3762"/>
    <cellStyle name="Normal 2 4 5 3 2 9" xfId="3763"/>
    <cellStyle name="Normal 2 4 5 3 3" xfId="3764"/>
    <cellStyle name="Normal 2 4 5 3 3 10" xfId="3765"/>
    <cellStyle name="Normal 2 4 5 3 3 11" xfId="3766"/>
    <cellStyle name="Normal 2 4 5 3 3 12" xfId="3767"/>
    <cellStyle name="Normal 2 4 5 3 3 13" xfId="3768"/>
    <cellStyle name="Normal 2 4 5 3 3 14" xfId="3769"/>
    <cellStyle name="Normal 2 4 5 3 3 2" xfId="3770"/>
    <cellStyle name="Normal 2 4 5 3 3 3" xfId="3771"/>
    <cellStyle name="Normal 2 4 5 3 3 4" xfId="3772"/>
    <cellStyle name="Normal 2 4 5 3 3 5" xfId="3773"/>
    <cellStyle name="Normal 2 4 5 3 3 6" xfId="3774"/>
    <cellStyle name="Normal 2 4 5 3 3 7" xfId="3775"/>
    <cellStyle name="Normal 2 4 5 3 3 8" xfId="3776"/>
    <cellStyle name="Normal 2 4 5 3 3 9" xfId="3777"/>
    <cellStyle name="Normal 2 4 5 3 4" xfId="3778"/>
    <cellStyle name="Normal 2 4 5 3 4 10" xfId="3779"/>
    <cellStyle name="Normal 2 4 5 3 4 11" xfId="3780"/>
    <cellStyle name="Normal 2 4 5 3 4 12" xfId="3781"/>
    <cellStyle name="Normal 2 4 5 3 4 13" xfId="3782"/>
    <cellStyle name="Normal 2 4 5 3 4 14" xfId="3783"/>
    <cellStyle name="Normal 2 4 5 3 4 2" xfId="3784"/>
    <cellStyle name="Normal 2 4 5 3 4 3" xfId="3785"/>
    <cellStyle name="Normal 2 4 5 3 4 4" xfId="3786"/>
    <cellStyle name="Normal 2 4 5 3 4 5" xfId="3787"/>
    <cellStyle name="Normal 2 4 5 3 4 6" xfId="3788"/>
    <cellStyle name="Normal 2 4 5 3 4 7" xfId="3789"/>
    <cellStyle name="Normal 2 4 5 3 4 8" xfId="3790"/>
    <cellStyle name="Normal 2 4 5 3 4 9" xfId="3791"/>
    <cellStyle name="Normal 2 4 5 4" xfId="3792"/>
    <cellStyle name="Normal 2 4 5 5" xfId="3793"/>
    <cellStyle name="Normal 2 4 5 6" xfId="3794"/>
    <cellStyle name="Normal 2 4 5 7" xfId="3795"/>
    <cellStyle name="Normal 2 4 5 8" xfId="3796"/>
    <cellStyle name="Normal 2 4 5 9" xfId="3797"/>
    <cellStyle name="Normal 2 4 6" xfId="3798"/>
    <cellStyle name="Normal 2 4 7" xfId="3799"/>
    <cellStyle name="Normal 2 4 8" xfId="3800"/>
    <cellStyle name="Normal 2 4 9" xfId="3801"/>
    <cellStyle name="Normal 2 40" xfId="3802"/>
    <cellStyle name="Normal 2 41" xfId="3803"/>
    <cellStyle name="Normal 2 42" xfId="3804"/>
    <cellStyle name="Normal 2 43" xfId="3805"/>
    <cellStyle name="Normal 2 44" xfId="3806"/>
    <cellStyle name="Normal 2 45" xfId="3807"/>
    <cellStyle name="Normal 2 46" xfId="3808"/>
    <cellStyle name="Normal 2 47" xfId="3809"/>
    <cellStyle name="Normal 2 48" xfId="3810"/>
    <cellStyle name="Normal 2 49" xfId="3811"/>
    <cellStyle name="Normal 2 49 10" xfId="3812"/>
    <cellStyle name="Normal 2 49 10 10" xfId="3813"/>
    <cellStyle name="Normal 2 49 10 11" xfId="3814"/>
    <cellStyle name="Normal 2 49 10 12" xfId="3815"/>
    <cellStyle name="Normal 2 49 10 13" xfId="3816"/>
    <cellStyle name="Normal 2 49 10 14" xfId="3817"/>
    <cellStyle name="Normal 2 49 10 2" xfId="3818"/>
    <cellStyle name="Normal 2 49 10 3" xfId="3819"/>
    <cellStyle name="Normal 2 49 10 4" xfId="3820"/>
    <cellStyle name="Normal 2 49 10 5" xfId="3821"/>
    <cellStyle name="Normal 2 49 10 6" xfId="3822"/>
    <cellStyle name="Normal 2 49 10 7" xfId="3823"/>
    <cellStyle name="Normal 2 49 10 8" xfId="3824"/>
    <cellStyle name="Normal 2 49 10 9" xfId="3825"/>
    <cellStyle name="Normal 2 49 11" xfId="3826"/>
    <cellStyle name="Normal 2 49 12" xfId="3827"/>
    <cellStyle name="Normal 2 49 13" xfId="3828"/>
    <cellStyle name="Normal 2 49 14" xfId="3829"/>
    <cellStyle name="Normal 2 49 15" xfId="3830"/>
    <cellStyle name="Normal 2 49 16" xfId="3831"/>
    <cellStyle name="Normal 2 49 17" xfId="3832"/>
    <cellStyle name="Normal 2 49 18" xfId="3833"/>
    <cellStyle name="Normal 2 49 19" xfId="3834"/>
    <cellStyle name="Normal 2 49 2" xfId="3835"/>
    <cellStyle name="Normal 2 49 2 10" xfId="3836"/>
    <cellStyle name="Normal 2 49 2 11" xfId="3837"/>
    <cellStyle name="Normal 2 49 2 12" xfId="3838"/>
    <cellStyle name="Normal 2 49 2 13" xfId="3839"/>
    <cellStyle name="Normal 2 49 2 14" xfId="3840"/>
    <cellStyle name="Normal 2 49 2 15" xfId="3841"/>
    <cellStyle name="Normal 2 49 2 2" xfId="3842"/>
    <cellStyle name="Normal 2 49 2 2 10" xfId="3843"/>
    <cellStyle name="Normal 2 49 2 2 11" xfId="3844"/>
    <cellStyle name="Normal 2 49 2 2 12" xfId="3845"/>
    <cellStyle name="Normal 2 49 2 2 13" xfId="3846"/>
    <cellStyle name="Normal 2 49 2 2 14" xfId="3847"/>
    <cellStyle name="Normal 2 49 2 2 2" xfId="3848"/>
    <cellStyle name="Normal 2 49 2 2 3" xfId="3849"/>
    <cellStyle name="Normal 2 49 2 2 4" xfId="3850"/>
    <cellStyle name="Normal 2 49 2 2 5" xfId="3851"/>
    <cellStyle name="Normal 2 49 2 2 6" xfId="3852"/>
    <cellStyle name="Normal 2 49 2 2 7" xfId="3853"/>
    <cellStyle name="Normal 2 49 2 2 8" xfId="3854"/>
    <cellStyle name="Normal 2 49 2 2 9" xfId="3855"/>
    <cellStyle name="Normal 2 49 2 3" xfId="3856"/>
    <cellStyle name="Normal 2 49 2 4" xfId="3857"/>
    <cellStyle name="Normal 2 49 2 5" xfId="3858"/>
    <cellStyle name="Normal 2 49 2 6" xfId="3859"/>
    <cellStyle name="Normal 2 49 2 7" xfId="3860"/>
    <cellStyle name="Normal 2 49 2 8" xfId="3861"/>
    <cellStyle name="Normal 2 49 2 9" xfId="3862"/>
    <cellStyle name="Normal 2 49 20" xfId="3863"/>
    <cellStyle name="Normal 2 49 21" xfId="3864"/>
    <cellStyle name="Normal 2 49 22" xfId="3865"/>
    <cellStyle name="Normal 2 49 23" xfId="3866"/>
    <cellStyle name="Normal 2 49 3" xfId="3867"/>
    <cellStyle name="Normal 2 49 3 10" xfId="3868"/>
    <cellStyle name="Normal 2 49 3 11" xfId="3869"/>
    <cellStyle name="Normal 2 49 3 12" xfId="3870"/>
    <cellStyle name="Normal 2 49 3 13" xfId="3871"/>
    <cellStyle name="Normal 2 49 3 14" xfId="3872"/>
    <cellStyle name="Normal 2 49 3 15" xfId="3873"/>
    <cellStyle name="Normal 2 49 3 2" xfId="3874"/>
    <cellStyle name="Normal 2 49 3 2 10" xfId="3875"/>
    <cellStyle name="Normal 2 49 3 2 11" xfId="3876"/>
    <cellStyle name="Normal 2 49 3 2 12" xfId="3877"/>
    <cellStyle name="Normal 2 49 3 2 13" xfId="3878"/>
    <cellStyle name="Normal 2 49 3 2 14" xfId="3879"/>
    <cellStyle name="Normal 2 49 3 2 2" xfId="3880"/>
    <cellStyle name="Normal 2 49 3 2 3" xfId="3881"/>
    <cellStyle name="Normal 2 49 3 2 4" xfId="3882"/>
    <cellStyle name="Normal 2 49 3 2 5" xfId="3883"/>
    <cellStyle name="Normal 2 49 3 2 6" xfId="3884"/>
    <cellStyle name="Normal 2 49 3 2 7" xfId="3885"/>
    <cellStyle name="Normal 2 49 3 2 8" xfId="3886"/>
    <cellStyle name="Normal 2 49 3 2 9" xfId="3887"/>
    <cellStyle name="Normal 2 49 3 3" xfId="3888"/>
    <cellStyle name="Normal 2 49 3 4" xfId="3889"/>
    <cellStyle name="Normal 2 49 3 5" xfId="3890"/>
    <cellStyle name="Normal 2 49 3 6" xfId="3891"/>
    <cellStyle name="Normal 2 49 3 7" xfId="3892"/>
    <cellStyle name="Normal 2 49 3 8" xfId="3893"/>
    <cellStyle name="Normal 2 49 3 9" xfId="3894"/>
    <cellStyle name="Normal 2 49 4" xfId="3895"/>
    <cellStyle name="Normal 2 49 4 10" xfId="3896"/>
    <cellStyle name="Normal 2 49 4 11" xfId="3897"/>
    <cellStyle name="Normal 2 49 4 12" xfId="3898"/>
    <cellStyle name="Normal 2 49 4 13" xfId="3899"/>
    <cellStyle name="Normal 2 49 4 14" xfId="3900"/>
    <cellStyle name="Normal 2 49 4 15" xfId="3901"/>
    <cellStyle name="Normal 2 49 4 2" xfId="3902"/>
    <cellStyle name="Normal 2 49 4 2 10" xfId="3903"/>
    <cellStyle name="Normal 2 49 4 2 11" xfId="3904"/>
    <cellStyle name="Normal 2 49 4 2 12" xfId="3905"/>
    <cellStyle name="Normal 2 49 4 2 13" xfId="3906"/>
    <cellStyle name="Normal 2 49 4 2 14" xfId="3907"/>
    <cellStyle name="Normal 2 49 4 2 2" xfId="3908"/>
    <cellStyle name="Normal 2 49 4 2 3" xfId="3909"/>
    <cellStyle name="Normal 2 49 4 2 4" xfId="3910"/>
    <cellStyle name="Normal 2 49 4 2 5" xfId="3911"/>
    <cellStyle name="Normal 2 49 4 2 6" xfId="3912"/>
    <cellStyle name="Normal 2 49 4 2 7" xfId="3913"/>
    <cellStyle name="Normal 2 49 4 2 8" xfId="3914"/>
    <cellStyle name="Normal 2 49 4 2 9" xfId="3915"/>
    <cellStyle name="Normal 2 49 4 3" xfId="3916"/>
    <cellStyle name="Normal 2 49 4 4" xfId="3917"/>
    <cellStyle name="Normal 2 49 4 5" xfId="3918"/>
    <cellStyle name="Normal 2 49 4 6" xfId="3919"/>
    <cellStyle name="Normal 2 49 4 7" xfId="3920"/>
    <cellStyle name="Normal 2 49 4 8" xfId="3921"/>
    <cellStyle name="Normal 2 49 4 9" xfId="3922"/>
    <cellStyle name="Normal 2 49 5" xfId="3923"/>
    <cellStyle name="Normal 2 49 5 10" xfId="3924"/>
    <cellStyle name="Normal 2 49 5 11" xfId="3925"/>
    <cellStyle name="Normal 2 49 5 12" xfId="3926"/>
    <cellStyle name="Normal 2 49 5 13" xfId="3927"/>
    <cellStyle name="Normal 2 49 5 14" xfId="3928"/>
    <cellStyle name="Normal 2 49 5 2" xfId="3929"/>
    <cellStyle name="Normal 2 49 5 3" xfId="3930"/>
    <cellStyle name="Normal 2 49 5 4" xfId="3931"/>
    <cellStyle name="Normal 2 49 5 5" xfId="3932"/>
    <cellStyle name="Normal 2 49 5 6" xfId="3933"/>
    <cellStyle name="Normal 2 49 5 7" xfId="3934"/>
    <cellStyle name="Normal 2 49 5 8" xfId="3935"/>
    <cellStyle name="Normal 2 49 5 9" xfId="3936"/>
    <cellStyle name="Normal 2 49 6" xfId="3937"/>
    <cellStyle name="Normal 2 49 6 10" xfId="3938"/>
    <cellStyle name="Normal 2 49 6 11" xfId="3939"/>
    <cellStyle name="Normal 2 49 6 12" xfId="3940"/>
    <cellStyle name="Normal 2 49 6 13" xfId="3941"/>
    <cellStyle name="Normal 2 49 6 14" xfId="3942"/>
    <cellStyle name="Normal 2 49 6 2" xfId="3943"/>
    <cellStyle name="Normal 2 49 6 3" xfId="3944"/>
    <cellStyle name="Normal 2 49 6 4" xfId="3945"/>
    <cellStyle name="Normal 2 49 6 5" xfId="3946"/>
    <cellStyle name="Normal 2 49 6 6" xfId="3947"/>
    <cellStyle name="Normal 2 49 6 7" xfId="3948"/>
    <cellStyle name="Normal 2 49 6 8" xfId="3949"/>
    <cellStyle name="Normal 2 49 6 9" xfId="3950"/>
    <cellStyle name="Normal 2 49 7" xfId="3951"/>
    <cellStyle name="Normal 2 49 7 10" xfId="3952"/>
    <cellStyle name="Normal 2 49 7 11" xfId="3953"/>
    <cellStyle name="Normal 2 49 7 12" xfId="3954"/>
    <cellStyle name="Normal 2 49 7 13" xfId="3955"/>
    <cellStyle name="Normal 2 49 7 14" xfId="3956"/>
    <cellStyle name="Normal 2 49 7 2" xfId="3957"/>
    <cellStyle name="Normal 2 49 7 3" xfId="3958"/>
    <cellStyle name="Normal 2 49 7 4" xfId="3959"/>
    <cellStyle name="Normal 2 49 7 5" xfId="3960"/>
    <cellStyle name="Normal 2 49 7 6" xfId="3961"/>
    <cellStyle name="Normal 2 49 7 7" xfId="3962"/>
    <cellStyle name="Normal 2 49 7 8" xfId="3963"/>
    <cellStyle name="Normal 2 49 7 9" xfId="3964"/>
    <cellStyle name="Normal 2 49 8" xfId="3965"/>
    <cellStyle name="Normal 2 49 8 10" xfId="3966"/>
    <cellStyle name="Normal 2 49 8 11" xfId="3967"/>
    <cellStyle name="Normal 2 49 8 12" xfId="3968"/>
    <cellStyle name="Normal 2 49 8 13" xfId="3969"/>
    <cellStyle name="Normal 2 49 8 14" xfId="3970"/>
    <cellStyle name="Normal 2 49 8 2" xfId="3971"/>
    <cellStyle name="Normal 2 49 8 3" xfId="3972"/>
    <cellStyle name="Normal 2 49 8 4" xfId="3973"/>
    <cellStyle name="Normal 2 49 8 5" xfId="3974"/>
    <cellStyle name="Normal 2 49 8 6" xfId="3975"/>
    <cellStyle name="Normal 2 49 8 7" xfId="3976"/>
    <cellStyle name="Normal 2 49 8 8" xfId="3977"/>
    <cellStyle name="Normal 2 49 8 9" xfId="3978"/>
    <cellStyle name="Normal 2 49 9" xfId="3979"/>
    <cellStyle name="Normal 2 49 9 10" xfId="3980"/>
    <cellStyle name="Normal 2 49 9 11" xfId="3981"/>
    <cellStyle name="Normal 2 49 9 12" xfId="3982"/>
    <cellStyle name="Normal 2 49 9 13" xfId="3983"/>
    <cellStyle name="Normal 2 49 9 14" xfId="3984"/>
    <cellStyle name="Normal 2 49 9 2" xfId="3985"/>
    <cellStyle name="Normal 2 49 9 3" xfId="3986"/>
    <cellStyle name="Normal 2 49 9 4" xfId="3987"/>
    <cellStyle name="Normal 2 49 9 5" xfId="3988"/>
    <cellStyle name="Normal 2 49 9 6" xfId="3989"/>
    <cellStyle name="Normal 2 49 9 7" xfId="3990"/>
    <cellStyle name="Normal 2 49 9 8" xfId="3991"/>
    <cellStyle name="Normal 2 49 9 9" xfId="3992"/>
    <cellStyle name="Normal 2 5" xfId="3993"/>
    <cellStyle name="Normal 2 5 2" xfId="3994"/>
    <cellStyle name="Normal 2 5 2 2" xfId="3995"/>
    <cellStyle name="Normal 2 5 2 2 2" xfId="3996"/>
    <cellStyle name="Normal 2 5 2 3" xfId="3997"/>
    <cellStyle name="Normal 2 5 2 3 2" xfId="3998"/>
    <cellStyle name="Normal 2 5 2 4" xfId="3999"/>
    <cellStyle name="Normal 2 5 2 4 2" xfId="4000"/>
    <cellStyle name="Normal 2 5 2 5" xfId="4001"/>
    <cellStyle name="Normal 2 5 2 5 2" xfId="4002"/>
    <cellStyle name="Normal 2 5 2 6" xfId="4003"/>
    <cellStyle name="Normal 2 5 2 6 2" xfId="4004"/>
    <cellStyle name="Normal 2 5 2 7" xfId="4005"/>
    <cellStyle name="Normal 2 5 2 7 2" xfId="4006"/>
    <cellStyle name="Normal 2 5 3" xfId="4007"/>
    <cellStyle name="Normal 2 5 4" xfId="4008"/>
    <cellStyle name="Normal 2 5 5" xfId="4009"/>
    <cellStyle name="Normal 2 5 6" xfId="4010"/>
    <cellStyle name="Normal 2 5 7" xfId="4011"/>
    <cellStyle name="Normal 2 5 8" xfId="4012"/>
    <cellStyle name="Normal 2 50" xfId="4013"/>
    <cellStyle name="Normal 2 50 10" xfId="4014"/>
    <cellStyle name="Normal 2 50 10 10" xfId="4015"/>
    <cellStyle name="Normal 2 50 10 11" xfId="4016"/>
    <cellStyle name="Normal 2 50 10 12" xfId="4017"/>
    <cellStyle name="Normal 2 50 10 13" xfId="4018"/>
    <cellStyle name="Normal 2 50 10 14" xfId="4019"/>
    <cellStyle name="Normal 2 50 10 2" xfId="4020"/>
    <cellStyle name="Normal 2 50 10 3" xfId="4021"/>
    <cellStyle name="Normal 2 50 10 4" xfId="4022"/>
    <cellStyle name="Normal 2 50 10 5" xfId="4023"/>
    <cellStyle name="Normal 2 50 10 6" xfId="4024"/>
    <cellStyle name="Normal 2 50 10 7" xfId="4025"/>
    <cellStyle name="Normal 2 50 10 8" xfId="4026"/>
    <cellStyle name="Normal 2 50 10 9" xfId="4027"/>
    <cellStyle name="Normal 2 50 11" xfId="4028"/>
    <cellStyle name="Normal 2 50 12" xfId="4029"/>
    <cellStyle name="Normal 2 50 13" xfId="4030"/>
    <cellStyle name="Normal 2 50 14" xfId="4031"/>
    <cellStyle name="Normal 2 50 15" xfId="4032"/>
    <cellStyle name="Normal 2 50 16" xfId="4033"/>
    <cellStyle name="Normal 2 50 17" xfId="4034"/>
    <cellStyle name="Normal 2 50 18" xfId="4035"/>
    <cellStyle name="Normal 2 50 19" xfId="4036"/>
    <cellStyle name="Normal 2 50 2" xfId="4037"/>
    <cellStyle name="Normal 2 50 2 10" xfId="4038"/>
    <cellStyle name="Normal 2 50 2 11" xfId="4039"/>
    <cellStyle name="Normal 2 50 2 12" xfId="4040"/>
    <cellStyle name="Normal 2 50 2 13" xfId="4041"/>
    <cellStyle name="Normal 2 50 2 14" xfId="4042"/>
    <cellStyle name="Normal 2 50 2 15" xfId="4043"/>
    <cellStyle name="Normal 2 50 2 2" xfId="4044"/>
    <cellStyle name="Normal 2 50 2 2 10" xfId="4045"/>
    <cellStyle name="Normal 2 50 2 2 11" xfId="4046"/>
    <cellStyle name="Normal 2 50 2 2 12" xfId="4047"/>
    <cellStyle name="Normal 2 50 2 2 13" xfId="4048"/>
    <cellStyle name="Normal 2 50 2 2 14" xfId="4049"/>
    <cellStyle name="Normal 2 50 2 2 2" xfId="4050"/>
    <cellStyle name="Normal 2 50 2 2 3" xfId="4051"/>
    <cellStyle name="Normal 2 50 2 2 4" xfId="4052"/>
    <cellStyle name="Normal 2 50 2 2 5" xfId="4053"/>
    <cellStyle name="Normal 2 50 2 2 6" xfId="4054"/>
    <cellStyle name="Normal 2 50 2 2 7" xfId="4055"/>
    <cellStyle name="Normal 2 50 2 2 8" xfId="4056"/>
    <cellStyle name="Normal 2 50 2 2 9" xfId="4057"/>
    <cellStyle name="Normal 2 50 2 3" xfId="4058"/>
    <cellStyle name="Normal 2 50 2 4" xfId="4059"/>
    <cellStyle name="Normal 2 50 2 5" xfId="4060"/>
    <cellStyle name="Normal 2 50 2 6" xfId="4061"/>
    <cellStyle name="Normal 2 50 2 7" xfId="4062"/>
    <cellStyle name="Normal 2 50 2 8" xfId="4063"/>
    <cellStyle name="Normal 2 50 2 9" xfId="4064"/>
    <cellStyle name="Normal 2 50 20" xfId="4065"/>
    <cellStyle name="Normal 2 50 21" xfId="4066"/>
    <cellStyle name="Normal 2 50 22" xfId="4067"/>
    <cellStyle name="Normal 2 50 23" xfId="4068"/>
    <cellStyle name="Normal 2 50 3" xfId="4069"/>
    <cellStyle name="Normal 2 50 3 10" xfId="4070"/>
    <cellStyle name="Normal 2 50 3 11" xfId="4071"/>
    <cellStyle name="Normal 2 50 3 12" xfId="4072"/>
    <cellStyle name="Normal 2 50 3 13" xfId="4073"/>
    <cellStyle name="Normal 2 50 3 14" xfId="4074"/>
    <cellStyle name="Normal 2 50 3 15" xfId="4075"/>
    <cellStyle name="Normal 2 50 3 2" xfId="4076"/>
    <cellStyle name="Normal 2 50 3 2 10" xfId="4077"/>
    <cellStyle name="Normal 2 50 3 2 11" xfId="4078"/>
    <cellStyle name="Normal 2 50 3 2 12" xfId="4079"/>
    <cellStyle name="Normal 2 50 3 2 13" xfId="4080"/>
    <cellStyle name="Normal 2 50 3 2 14" xfId="4081"/>
    <cellStyle name="Normal 2 50 3 2 2" xfId="4082"/>
    <cellStyle name="Normal 2 50 3 2 3" xfId="4083"/>
    <cellStyle name="Normal 2 50 3 2 4" xfId="4084"/>
    <cellStyle name="Normal 2 50 3 2 5" xfId="4085"/>
    <cellStyle name="Normal 2 50 3 2 6" xfId="4086"/>
    <cellStyle name="Normal 2 50 3 2 7" xfId="4087"/>
    <cellStyle name="Normal 2 50 3 2 8" xfId="4088"/>
    <cellStyle name="Normal 2 50 3 2 9" xfId="4089"/>
    <cellStyle name="Normal 2 50 3 3" xfId="4090"/>
    <cellStyle name="Normal 2 50 3 4" xfId="4091"/>
    <cellStyle name="Normal 2 50 3 5" xfId="4092"/>
    <cellStyle name="Normal 2 50 3 6" xfId="4093"/>
    <cellStyle name="Normal 2 50 3 7" xfId="4094"/>
    <cellStyle name="Normal 2 50 3 8" xfId="4095"/>
    <cellStyle name="Normal 2 50 3 9" xfId="4096"/>
    <cellStyle name="Normal 2 50 4" xfId="4097"/>
    <cellStyle name="Normal 2 50 4 10" xfId="4098"/>
    <cellStyle name="Normal 2 50 4 11" xfId="4099"/>
    <cellStyle name="Normal 2 50 4 12" xfId="4100"/>
    <cellStyle name="Normal 2 50 4 13" xfId="4101"/>
    <cellStyle name="Normal 2 50 4 14" xfId="4102"/>
    <cellStyle name="Normal 2 50 4 15" xfId="4103"/>
    <cellStyle name="Normal 2 50 4 2" xfId="4104"/>
    <cellStyle name="Normal 2 50 4 2 10" xfId="4105"/>
    <cellStyle name="Normal 2 50 4 2 11" xfId="4106"/>
    <cellStyle name="Normal 2 50 4 2 12" xfId="4107"/>
    <cellStyle name="Normal 2 50 4 2 13" xfId="4108"/>
    <cellStyle name="Normal 2 50 4 2 14" xfId="4109"/>
    <cellStyle name="Normal 2 50 4 2 2" xfId="4110"/>
    <cellStyle name="Normal 2 50 4 2 3" xfId="4111"/>
    <cellStyle name="Normal 2 50 4 2 4" xfId="4112"/>
    <cellStyle name="Normal 2 50 4 2 5" xfId="4113"/>
    <cellStyle name="Normal 2 50 4 2 6" xfId="4114"/>
    <cellStyle name="Normal 2 50 4 2 7" xfId="4115"/>
    <cellStyle name="Normal 2 50 4 2 8" xfId="4116"/>
    <cellStyle name="Normal 2 50 4 2 9" xfId="4117"/>
    <cellStyle name="Normal 2 50 4 3" xfId="4118"/>
    <cellStyle name="Normal 2 50 4 4" xfId="4119"/>
    <cellStyle name="Normal 2 50 4 5" xfId="4120"/>
    <cellStyle name="Normal 2 50 4 6" xfId="4121"/>
    <cellStyle name="Normal 2 50 4 7" xfId="4122"/>
    <cellStyle name="Normal 2 50 4 8" xfId="4123"/>
    <cellStyle name="Normal 2 50 4 9" xfId="4124"/>
    <cellStyle name="Normal 2 50 5" xfId="4125"/>
    <cellStyle name="Normal 2 50 5 10" xfId="4126"/>
    <cellStyle name="Normal 2 50 5 11" xfId="4127"/>
    <cellStyle name="Normal 2 50 5 12" xfId="4128"/>
    <cellStyle name="Normal 2 50 5 13" xfId="4129"/>
    <cellStyle name="Normal 2 50 5 14" xfId="4130"/>
    <cellStyle name="Normal 2 50 5 2" xfId="4131"/>
    <cellStyle name="Normal 2 50 5 3" xfId="4132"/>
    <cellStyle name="Normal 2 50 5 4" xfId="4133"/>
    <cellStyle name="Normal 2 50 5 5" xfId="4134"/>
    <cellStyle name="Normal 2 50 5 6" xfId="4135"/>
    <cellStyle name="Normal 2 50 5 7" xfId="4136"/>
    <cellStyle name="Normal 2 50 5 8" xfId="4137"/>
    <cellStyle name="Normal 2 50 5 9" xfId="4138"/>
    <cellStyle name="Normal 2 50 6" xfId="4139"/>
    <cellStyle name="Normal 2 50 6 10" xfId="4140"/>
    <cellStyle name="Normal 2 50 6 11" xfId="4141"/>
    <cellStyle name="Normal 2 50 6 12" xfId="4142"/>
    <cellStyle name="Normal 2 50 6 13" xfId="4143"/>
    <cellStyle name="Normal 2 50 6 14" xfId="4144"/>
    <cellStyle name="Normal 2 50 6 2" xfId="4145"/>
    <cellStyle name="Normal 2 50 6 3" xfId="4146"/>
    <cellStyle name="Normal 2 50 6 4" xfId="4147"/>
    <cellStyle name="Normal 2 50 6 5" xfId="4148"/>
    <cellStyle name="Normal 2 50 6 6" xfId="4149"/>
    <cellStyle name="Normal 2 50 6 7" xfId="4150"/>
    <cellStyle name="Normal 2 50 6 8" xfId="4151"/>
    <cellStyle name="Normal 2 50 6 9" xfId="4152"/>
    <cellStyle name="Normal 2 50 7" xfId="4153"/>
    <cellStyle name="Normal 2 50 7 10" xfId="4154"/>
    <cellStyle name="Normal 2 50 7 11" xfId="4155"/>
    <cellStyle name="Normal 2 50 7 12" xfId="4156"/>
    <cellStyle name="Normal 2 50 7 13" xfId="4157"/>
    <cellStyle name="Normal 2 50 7 14" xfId="4158"/>
    <cellStyle name="Normal 2 50 7 2" xfId="4159"/>
    <cellStyle name="Normal 2 50 7 3" xfId="4160"/>
    <cellStyle name="Normal 2 50 7 4" xfId="4161"/>
    <cellStyle name="Normal 2 50 7 5" xfId="4162"/>
    <cellStyle name="Normal 2 50 7 6" xfId="4163"/>
    <cellStyle name="Normal 2 50 7 7" xfId="4164"/>
    <cellStyle name="Normal 2 50 7 8" xfId="4165"/>
    <cellStyle name="Normal 2 50 7 9" xfId="4166"/>
    <cellStyle name="Normal 2 50 8" xfId="4167"/>
    <cellStyle name="Normal 2 50 8 10" xfId="4168"/>
    <cellStyle name="Normal 2 50 8 11" xfId="4169"/>
    <cellStyle name="Normal 2 50 8 12" xfId="4170"/>
    <cellStyle name="Normal 2 50 8 13" xfId="4171"/>
    <cellStyle name="Normal 2 50 8 14" xfId="4172"/>
    <cellStyle name="Normal 2 50 8 2" xfId="4173"/>
    <cellStyle name="Normal 2 50 8 3" xfId="4174"/>
    <cellStyle name="Normal 2 50 8 4" xfId="4175"/>
    <cellStyle name="Normal 2 50 8 5" xfId="4176"/>
    <cellStyle name="Normal 2 50 8 6" xfId="4177"/>
    <cellStyle name="Normal 2 50 8 7" xfId="4178"/>
    <cellStyle name="Normal 2 50 8 8" xfId="4179"/>
    <cellStyle name="Normal 2 50 8 9" xfId="4180"/>
    <cellStyle name="Normal 2 50 9" xfId="4181"/>
    <cellStyle name="Normal 2 50 9 10" xfId="4182"/>
    <cellStyle name="Normal 2 50 9 11" xfId="4183"/>
    <cellStyle name="Normal 2 50 9 12" xfId="4184"/>
    <cellStyle name="Normal 2 50 9 13" xfId="4185"/>
    <cellStyle name="Normal 2 50 9 14" xfId="4186"/>
    <cellStyle name="Normal 2 50 9 2" xfId="4187"/>
    <cellStyle name="Normal 2 50 9 3" xfId="4188"/>
    <cellStyle name="Normal 2 50 9 4" xfId="4189"/>
    <cellStyle name="Normal 2 50 9 5" xfId="4190"/>
    <cellStyle name="Normal 2 50 9 6" xfId="4191"/>
    <cellStyle name="Normal 2 50 9 7" xfId="4192"/>
    <cellStyle name="Normal 2 50 9 8" xfId="4193"/>
    <cellStyle name="Normal 2 50 9 9" xfId="4194"/>
    <cellStyle name="Normal 2 51" xfId="4195"/>
    <cellStyle name="Normal 2 51 10" xfId="4196"/>
    <cellStyle name="Normal 2 51 10 10" xfId="4197"/>
    <cellStyle name="Normal 2 51 10 11" xfId="4198"/>
    <cellStyle name="Normal 2 51 10 12" xfId="4199"/>
    <cellStyle name="Normal 2 51 10 13" xfId="4200"/>
    <cellStyle name="Normal 2 51 10 14" xfId="4201"/>
    <cellStyle name="Normal 2 51 10 2" xfId="4202"/>
    <cellStyle name="Normal 2 51 10 3" xfId="4203"/>
    <cellStyle name="Normal 2 51 10 4" xfId="4204"/>
    <cellStyle name="Normal 2 51 10 5" xfId="4205"/>
    <cellStyle name="Normal 2 51 10 6" xfId="4206"/>
    <cellStyle name="Normal 2 51 10 7" xfId="4207"/>
    <cellStyle name="Normal 2 51 10 8" xfId="4208"/>
    <cellStyle name="Normal 2 51 10 9" xfId="4209"/>
    <cellStyle name="Normal 2 51 11" xfId="4210"/>
    <cellStyle name="Normal 2 51 12" xfId="4211"/>
    <cellStyle name="Normal 2 51 13" xfId="4212"/>
    <cellStyle name="Normal 2 51 14" xfId="4213"/>
    <cellStyle name="Normal 2 51 15" xfId="4214"/>
    <cellStyle name="Normal 2 51 16" xfId="4215"/>
    <cellStyle name="Normal 2 51 17" xfId="4216"/>
    <cellStyle name="Normal 2 51 18" xfId="4217"/>
    <cellStyle name="Normal 2 51 19" xfId="4218"/>
    <cellStyle name="Normal 2 51 2" xfId="4219"/>
    <cellStyle name="Normal 2 51 2 10" xfId="4220"/>
    <cellStyle name="Normal 2 51 2 11" xfId="4221"/>
    <cellStyle name="Normal 2 51 2 12" xfId="4222"/>
    <cellStyle name="Normal 2 51 2 13" xfId="4223"/>
    <cellStyle name="Normal 2 51 2 14" xfId="4224"/>
    <cellStyle name="Normal 2 51 2 15" xfId="4225"/>
    <cellStyle name="Normal 2 51 2 2" xfId="4226"/>
    <cellStyle name="Normal 2 51 2 2 10" xfId="4227"/>
    <cellStyle name="Normal 2 51 2 2 11" xfId="4228"/>
    <cellStyle name="Normal 2 51 2 2 12" xfId="4229"/>
    <cellStyle name="Normal 2 51 2 2 13" xfId="4230"/>
    <cellStyle name="Normal 2 51 2 2 14" xfId="4231"/>
    <cellStyle name="Normal 2 51 2 2 2" xfId="4232"/>
    <cellStyle name="Normal 2 51 2 2 3" xfId="4233"/>
    <cellStyle name="Normal 2 51 2 2 4" xfId="4234"/>
    <cellStyle name="Normal 2 51 2 2 5" xfId="4235"/>
    <cellStyle name="Normal 2 51 2 2 6" xfId="4236"/>
    <cellStyle name="Normal 2 51 2 2 7" xfId="4237"/>
    <cellStyle name="Normal 2 51 2 2 8" xfId="4238"/>
    <cellStyle name="Normal 2 51 2 2 9" xfId="4239"/>
    <cellStyle name="Normal 2 51 2 3" xfId="4240"/>
    <cellStyle name="Normal 2 51 2 4" xfId="4241"/>
    <cellStyle name="Normal 2 51 2 5" xfId="4242"/>
    <cellStyle name="Normal 2 51 2 6" xfId="4243"/>
    <cellStyle name="Normal 2 51 2 7" xfId="4244"/>
    <cellStyle name="Normal 2 51 2 8" xfId="4245"/>
    <cellStyle name="Normal 2 51 2 9" xfId="4246"/>
    <cellStyle name="Normal 2 51 20" xfId="4247"/>
    <cellStyle name="Normal 2 51 21" xfId="4248"/>
    <cellStyle name="Normal 2 51 22" xfId="4249"/>
    <cellStyle name="Normal 2 51 23" xfId="4250"/>
    <cellStyle name="Normal 2 51 3" xfId="4251"/>
    <cellStyle name="Normal 2 51 3 10" xfId="4252"/>
    <cellStyle name="Normal 2 51 3 11" xfId="4253"/>
    <cellStyle name="Normal 2 51 3 12" xfId="4254"/>
    <cellStyle name="Normal 2 51 3 13" xfId="4255"/>
    <cellStyle name="Normal 2 51 3 14" xfId="4256"/>
    <cellStyle name="Normal 2 51 3 15" xfId="4257"/>
    <cellStyle name="Normal 2 51 3 2" xfId="4258"/>
    <cellStyle name="Normal 2 51 3 2 10" xfId="4259"/>
    <cellStyle name="Normal 2 51 3 2 11" xfId="4260"/>
    <cellStyle name="Normal 2 51 3 2 12" xfId="4261"/>
    <cellStyle name="Normal 2 51 3 2 13" xfId="4262"/>
    <cellStyle name="Normal 2 51 3 2 14" xfId="4263"/>
    <cellStyle name="Normal 2 51 3 2 2" xfId="4264"/>
    <cellStyle name="Normal 2 51 3 2 3" xfId="4265"/>
    <cellStyle name="Normal 2 51 3 2 4" xfId="4266"/>
    <cellStyle name="Normal 2 51 3 2 5" xfId="4267"/>
    <cellStyle name="Normal 2 51 3 2 6" xfId="4268"/>
    <cellStyle name="Normal 2 51 3 2 7" xfId="4269"/>
    <cellStyle name="Normal 2 51 3 2 8" xfId="4270"/>
    <cellStyle name="Normal 2 51 3 2 9" xfId="4271"/>
    <cellStyle name="Normal 2 51 3 3" xfId="4272"/>
    <cellStyle name="Normal 2 51 3 4" xfId="4273"/>
    <cellStyle name="Normal 2 51 3 5" xfId="4274"/>
    <cellStyle name="Normal 2 51 3 6" xfId="4275"/>
    <cellStyle name="Normal 2 51 3 7" xfId="4276"/>
    <cellStyle name="Normal 2 51 3 8" xfId="4277"/>
    <cellStyle name="Normal 2 51 3 9" xfId="4278"/>
    <cellStyle name="Normal 2 51 4" xfId="4279"/>
    <cellStyle name="Normal 2 51 4 10" xfId="4280"/>
    <cellStyle name="Normal 2 51 4 11" xfId="4281"/>
    <cellStyle name="Normal 2 51 4 12" xfId="4282"/>
    <cellStyle name="Normal 2 51 4 13" xfId="4283"/>
    <cellStyle name="Normal 2 51 4 14" xfId="4284"/>
    <cellStyle name="Normal 2 51 4 15" xfId="4285"/>
    <cellStyle name="Normal 2 51 4 2" xfId="4286"/>
    <cellStyle name="Normal 2 51 4 2 10" xfId="4287"/>
    <cellStyle name="Normal 2 51 4 2 11" xfId="4288"/>
    <cellStyle name="Normal 2 51 4 2 12" xfId="4289"/>
    <cellStyle name="Normal 2 51 4 2 13" xfId="4290"/>
    <cellStyle name="Normal 2 51 4 2 14" xfId="4291"/>
    <cellStyle name="Normal 2 51 4 2 2" xfId="4292"/>
    <cellStyle name="Normal 2 51 4 2 3" xfId="4293"/>
    <cellStyle name="Normal 2 51 4 2 4" xfId="4294"/>
    <cellStyle name="Normal 2 51 4 2 5" xfId="4295"/>
    <cellStyle name="Normal 2 51 4 2 6" xfId="4296"/>
    <cellStyle name="Normal 2 51 4 2 7" xfId="4297"/>
    <cellStyle name="Normal 2 51 4 2 8" xfId="4298"/>
    <cellStyle name="Normal 2 51 4 2 9" xfId="4299"/>
    <cellStyle name="Normal 2 51 4 3" xfId="4300"/>
    <cellStyle name="Normal 2 51 4 4" xfId="4301"/>
    <cellStyle name="Normal 2 51 4 5" xfId="4302"/>
    <cellStyle name="Normal 2 51 4 6" xfId="4303"/>
    <cellStyle name="Normal 2 51 4 7" xfId="4304"/>
    <cellStyle name="Normal 2 51 4 8" xfId="4305"/>
    <cellStyle name="Normal 2 51 4 9" xfId="4306"/>
    <cellStyle name="Normal 2 51 5" xfId="4307"/>
    <cellStyle name="Normal 2 51 5 10" xfId="4308"/>
    <cellStyle name="Normal 2 51 5 11" xfId="4309"/>
    <cellStyle name="Normal 2 51 5 12" xfId="4310"/>
    <cellStyle name="Normal 2 51 5 13" xfId="4311"/>
    <cellStyle name="Normal 2 51 5 14" xfId="4312"/>
    <cellStyle name="Normal 2 51 5 2" xfId="4313"/>
    <cellStyle name="Normal 2 51 5 3" xfId="4314"/>
    <cellStyle name="Normal 2 51 5 4" xfId="4315"/>
    <cellStyle name="Normal 2 51 5 5" xfId="4316"/>
    <cellStyle name="Normal 2 51 5 6" xfId="4317"/>
    <cellStyle name="Normal 2 51 5 7" xfId="4318"/>
    <cellStyle name="Normal 2 51 5 8" xfId="4319"/>
    <cellStyle name="Normal 2 51 5 9" xfId="4320"/>
    <cellStyle name="Normal 2 51 6" xfId="4321"/>
    <cellStyle name="Normal 2 51 6 10" xfId="4322"/>
    <cellStyle name="Normal 2 51 6 11" xfId="4323"/>
    <cellStyle name="Normal 2 51 6 12" xfId="4324"/>
    <cellStyle name="Normal 2 51 6 13" xfId="4325"/>
    <cellStyle name="Normal 2 51 6 14" xfId="4326"/>
    <cellStyle name="Normal 2 51 6 2" xfId="4327"/>
    <cellStyle name="Normal 2 51 6 3" xfId="4328"/>
    <cellStyle name="Normal 2 51 6 4" xfId="4329"/>
    <cellStyle name="Normal 2 51 6 5" xfId="4330"/>
    <cellStyle name="Normal 2 51 6 6" xfId="4331"/>
    <cellStyle name="Normal 2 51 6 7" xfId="4332"/>
    <cellStyle name="Normal 2 51 6 8" xfId="4333"/>
    <cellStyle name="Normal 2 51 6 9" xfId="4334"/>
    <cellStyle name="Normal 2 51 7" xfId="4335"/>
    <cellStyle name="Normal 2 51 7 10" xfId="4336"/>
    <cellStyle name="Normal 2 51 7 11" xfId="4337"/>
    <cellStyle name="Normal 2 51 7 12" xfId="4338"/>
    <cellStyle name="Normal 2 51 7 13" xfId="4339"/>
    <cellStyle name="Normal 2 51 7 14" xfId="4340"/>
    <cellStyle name="Normal 2 51 7 2" xfId="4341"/>
    <cellStyle name="Normal 2 51 7 3" xfId="4342"/>
    <cellStyle name="Normal 2 51 7 4" xfId="4343"/>
    <cellStyle name="Normal 2 51 7 5" xfId="4344"/>
    <cellStyle name="Normal 2 51 7 6" xfId="4345"/>
    <cellStyle name="Normal 2 51 7 7" xfId="4346"/>
    <cellStyle name="Normal 2 51 7 8" xfId="4347"/>
    <cellStyle name="Normal 2 51 7 9" xfId="4348"/>
    <cellStyle name="Normal 2 51 8" xfId="4349"/>
    <cellStyle name="Normal 2 51 8 10" xfId="4350"/>
    <cellStyle name="Normal 2 51 8 11" xfId="4351"/>
    <cellStyle name="Normal 2 51 8 12" xfId="4352"/>
    <cellStyle name="Normal 2 51 8 13" xfId="4353"/>
    <cellStyle name="Normal 2 51 8 14" xfId="4354"/>
    <cellStyle name="Normal 2 51 8 2" xfId="4355"/>
    <cellStyle name="Normal 2 51 8 3" xfId="4356"/>
    <cellStyle name="Normal 2 51 8 4" xfId="4357"/>
    <cellStyle name="Normal 2 51 8 5" xfId="4358"/>
    <cellStyle name="Normal 2 51 8 6" xfId="4359"/>
    <cellStyle name="Normal 2 51 8 7" xfId="4360"/>
    <cellStyle name="Normal 2 51 8 8" xfId="4361"/>
    <cellStyle name="Normal 2 51 8 9" xfId="4362"/>
    <cellStyle name="Normal 2 51 9" xfId="4363"/>
    <cellStyle name="Normal 2 51 9 10" xfId="4364"/>
    <cellStyle name="Normal 2 51 9 11" xfId="4365"/>
    <cellStyle name="Normal 2 51 9 12" xfId="4366"/>
    <cellStyle name="Normal 2 51 9 13" xfId="4367"/>
    <cellStyle name="Normal 2 51 9 14" xfId="4368"/>
    <cellStyle name="Normal 2 51 9 2" xfId="4369"/>
    <cellStyle name="Normal 2 51 9 3" xfId="4370"/>
    <cellStyle name="Normal 2 51 9 4" xfId="4371"/>
    <cellStyle name="Normal 2 51 9 5" xfId="4372"/>
    <cellStyle name="Normal 2 51 9 6" xfId="4373"/>
    <cellStyle name="Normal 2 51 9 7" xfId="4374"/>
    <cellStyle name="Normal 2 51 9 8" xfId="4375"/>
    <cellStyle name="Normal 2 51 9 9" xfId="4376"/>
    <cellStyle name="Normal 2 52" xfId="4377"/>
    <cellStyle name="Normal 2 52 10" xfId="4378"/>
    <cellStyle name="Normal 2 52 10 10" xfId="4379"/>
    <cellStyle name="Normal 2 52 10 11" xfId="4380"/>
    <cellStyle name="Normal 2 52 10 12" xfId="4381"/>
    <cellStyle name="Normal 2 52 10 13" xfId="4382"/>
    <cellStyle name="Normal 2 52 10 14" xfId="4383"/>
    <cellStyle name="Normal 2 52 10 2" xfId="4384"/>
    <cellStyle name="Normal 2 52 10 3" xfId="4385"/>
    <cellStyle name="Normal 2 52 10 4" xfId="4386"/>
    <cellStyle name="Normal 2 52 10 5" xfId="4387"/>
    <cellStyle name="Normal 2 52 10 6" xfId="4388"/>
    <cellStyle name="Normal 2 52 10 7" xfId="4389"/>
    <cellStyle name="Normal 2 52 10 8" xfId="4390"/>
    <cellStyle name="Normal 2 52 10 9" xfId="4391"/>
    <cellStyle name="Normal 2 52 11" xfId="4392"/>
    <cellStyle name="Normal 2 52 12" xfId="4393"/>
    <cellStyle name="Normal 2 52 13" xfId="4394"/>
    <cellStyle name="Normal 2 52 14" xfId="4395"/>
    <cellStyle name="Normal 2 52 15" xfId="4396"/>
    <cellStyle name="Normal 2 52 16" xfId="4397"/>
    <cellStyle name="Normal 2 52 17" xfId="4398"/>
    <cellStyle name="Normal 2 52 18" xfId="4399"/>
    <cellStyle name="Normal 2 52 19" xfId="4400"/>
    <cellStyle name="Normal 2 52 2" xfId="4401"/>
    <cellStyle name="Normal 2 52 2 10" xfId="4402"/>
    <cellStyle name="Normal 2 52 2 11" xfId="4403"/>
    <cellStyle name="Normal 2 52 2 12" xfId="4404"/>
    <cellStyle name="Normal 2 52 2 13" xfId="4405"/>
    <cellStyle name="Normal 2 52 2 14" xfId="4406"/>
    <cellStyle name="Normal 2 52 2 15" xfId="4407"/>
    <cellStyle name="Normal 2 52 2 2" xfId="4408"/>
    <cellStyle name="Normal 2 52 2 2 10" xfId="4409"/>
    <cellStyle name="Normal 2 52 2 2 11" xfId="4410"/>
    <cellStyle name="Normal 2 52 2 2 12" xfId="4411"/>
    <cellStyle name="Normal 2 52 2 2 13" xfId="4412"/>
    <cellStyle name="Normal 2 52 2 2 14" xfId="4413"/>
    <cellStyle name="Normal 2 52 2 2 2" xfId="4414"/>
    <cellStyle name="Normal 2 52 2 2 3" xfId="4415"/>
    <cellStyle name="Normal 2 52 2 2 4" xfId="4416"/>
    <cellStyle name="Normal 2 52 2 2 5" xfId="4417"/>
    <cellStyle name="Normal 2 52 2 2 6" xfId="4418"/>
    <cellStyle name="Normal 2 52 2 2 7" xfId="4419"/>
    <cellStyle name="Normal 2 52 2 2 8" xfId="4420"/>
    <cellStyle name="Normal 2 52 2 2 9" xfId="4421"/>
    <cellStyle name="Normal 2 52 2 3" xfId="4422"/>
    <cellStyle name="Normal 2 52 2 4" xfId="4423"/>
    <cellStyle name="Normal 2 52 2 5" xfId="4424"/>
    <cellStyle name="Normal 2 52 2 6" xfId="4425"/>
    <cellStyle name="Normal 2 52 2 7" xfId="4426"/>
    <cellStyle name="Normal 2 52 2 8" xfId="4427"/>
    <cellStyle name="Normal 2 52 2 9" xfId="4428"/>
    <cellStyle name="Normal 2 52 20" xfId="4429"/>
    <cellStyle name="Normal 2 52 21" xfId="4430"/>
    <cellStyle name="Normal 2 52 22" xfId="4431"/>
    <cellStyle name="Normal 2 52 23" xfId="4432"/>
    <cellStyle name="Normal 2 52 3" xfId="4433"/>
    <cellStyle name="Normal 2 52 3 10" xfId="4434"/>
    <cellStyle name="Normal 2 52 3 11" xfId="4435"/>
    <cellStyle name="Normal 2 52 3 12" xfId="4436"/>
    <cellStyle name="Normal 2 52 3 13" xfId="4437"/>
    <cellStyle name="Normal 2 52 3 14" xfId="4438"/>
    <cellStyle name="Normal 2 52 3 15" xfId="4439"/>
    <cellStyle name="Normal 2 52 3 2" xfId="4440"/>
    <cellStyle name="Normal 2 52 3 2 10" xfId="4441"/>
    <cellStyle name="Normal 2 52 3 2 11" xfId="4442"/>
    <cellStyle name="Normal 2 52 3 2 12" xfId="4443"/>
    <cellStyle name="Normal 2 52 3 2 13" xfId="4444"/>
    <cellStyle name="Normal 2 52 3 2 14" xfId="4445"/>
    <cellStyle name="Normal 2 52 3 2 2" xfId="4446"/>
    <cellStyle name="Normal 2 52 3 2 3" xfId="4447"/>
    <cellStyle name="Normal 2 52 3 2 4" xfId="4448"/>
    <cellStyle name="Normal 2 52 3 2 5" xfId="4449"/>
    <cellStyle name="Normal 2 52 3 2 6" xfId="4450"/>
    <cellStyle name="Normal 2 52 3 2 7" xfId="4451"/>
    <cellStyle name="Normal 2 52 3 2 8" xfId="4452"/>
    <cellStyle name="Normal 2 52 3 2 9" xfId="4453"/>
    <cellStyle name="Normal 2 52 3 3" xfId="4454"/>
    <cellStyle name="Normal 2 52 3 4" xfId="4455"/>
    <cellStyle name="Normal 2 52 3 5" xfId="4456"/>
    <cellStyle name="Normal 2 52 3 6" xfId="4457"/>
    <cellStyle name="Normal 2 52 3 7" xfId="4458"/>
    <cellStyle name="Normal 2 52 3 8" xfId="4459"/>
    <cellStyle name="Normal 2 52 3 9" xfId="4460"/>
    <cellStyle name="Normal 2 52 4" xfId="4461"/>
    <cellStyle name="Normal 2 52 4 10" xfId="4462"/>
    <cellStyle name="Normal 2 52 4 11" xfId="4463"/>
    <cellStyle name="Normal 2 52 4 12" xfId="4464"/>
    <cellStyle name="Normal 2 52 4 13" xfId="4465"/>
    <cellStyle name="Normal 2 52 4 14" xfId="4466"/>
    <cellStyle name="Normal 2 52 4 15" xfId="4467"/>
    <cellStyle name="Normal 2 52 4 2" xfId="4468"/>
    <cellStyle name="Normal 2 52 4 2 10" xfId="4469"/>
    <cellStyle name="Normal 2 52 4 2 11" xfId="4470"/>
    <cellStyle name="Normal 2 52 4 2 12" xfId="4471"/>
    <cellStyle name="Normal 2 52 4 2 13" xfId="4472"/>
    <cellStyle name="Normal 2 52 4 2 14" xfId="4473"/>
    <cellStyle name="Normal 2 52 4 2 2" xfId="4474"/>
    <cellStyle name="Normal 2 52 4 2 3" xfId="4475"/>
    <cellStyle name="Normal 2 52 4 2 4" xfId="4476"/>
    <cellStyle name="Normal 2 52 4 2 5" xfId="4477"/>
    <cellStyle name="Normal 2 52 4 2 6" xfId="4478"/>
    <cellStyle name="Normal 2 52 4 2 7" xfId="4479"/>
    <cellStyle name="Normal 2 52 4 2 8" xfId="4480"/>
    <cellStyle name="Normal 2 52 4 2 9" xfId="4481"/>
    <cellStyle name="Normal 2 52 4 3" xfId="4482"/>
    <cellStyle name="Normal 2 52 4 4" xfId="4483"/>
    <cellStyle name="Normal 2 52 4 5" xfId="4484"/>
    <cellStyle name="Normal 2 52 4 6" xfId="4485"/>
    <cellStyle name="Normal 2 52 4 7" xfId="4486"/>
    <cellStyle name="Normal 2 52 4 8" xfId="4487"/>
    <cellStyle name="Normal 2 52 4 9" xfId="4488"/>
    <cellStyle name="Normal 2 52 5" xfId="4489"/>
    <cellStyle name="Normal 2 52 5 10" xfId="4490"/>
    <cellStyle name="Normal 2 52 5 11" xfId="4491"/>
    <cellStyle name="Normal 2 52 5 12" xfId="4492"/>
    <cellStyle name="Normal 2 52 5 13" xfId="4493"/>
    <cellStyle name="Normal 2 52 5 14" xfId="4494"/>
    <cellStyle name="Normal 2 52 5 2" xfId="4495"/>
    <cellStyle name="Normal 2 52 5 3" xfId="4496"/>
    <cellStyle name="Normal 2 52 5 4" xfId="4497"/>
    <cellStyle name="Normal 2 52 5 5" xfId="4498"/>
    <cellStyle name="Normal 2 52 5 6" xfId="4499"/>
    <cellStyle name="Normal 2 52 5 7" xfId="4500"/>
    <cellStyle name="Normal 2 52 5 8" xfId="4501"/>
    <cellStyle name="Normal 2 52 5 9" xfId="4502"/>
    <cellStyle name="Normal 2 52 6" xfId="4503"/>
    <cellStyle name="Normal 2 52 6 10" xfId="4504"/>
    <cellStyle name="Normal 2 52 6 11" xfId="4505"/>
    <cellStyle name="Normal 2 52 6 12" xfId="4506"/>
    <cellStyle name="Normal 2 52 6 13" xfId="4507"/>
    <cellStyle name="Normal 2 52 6 14" xfId="4508"/>
    <cellStyle name="Normal 2 52 6 2" xfId="4509"/>
    <cellStyle name="Normal 2 52 6 3" xfId="4510"/>
    <cellStyle name="Normal 2 52 6 4" xfId="4511"/>
    <cellStyle name="Normal 2 52 6 5" xfId="4512"/>
    <cellStyle name="Normal 2 52 6 6" xfId="4513"/>
    <cellStyle name="Normal 2 52 6 7" xfId="4514"/>
    <cellStyle name="Normal 2 52 6 8" xfId="4515"/>
    <cellStyle name="Normal 2 52 6 9" xfId="4516"/>
    <cellStyle name="Normal 2 52 7" xfId="4517"/>
    <cellStyle name="Normal 2 52 7 10" xfId="4518"/>
    <cellStyle name="Normal 2 52 7 11" xfId="4519"/>
    <cellStyle name="Normal 2 52 7 12" xfId="4520"/>
    <cellStyle name="Normal 2 52 7 13" xfId="4521"/>
    <cellStyle name="Normal 2 52 7 14" xfId="4522"/>
    <cellStyle name="Normal 2 52 7 2" xfId="4523"/>
    <cellStyle name="Normal 2 52 7 3" xfId="4524"/>
    <cellStyle name="Normal 2 52 7 4" xfId="4525"/>
    <cellStyle name="Normal 2 52 7 5" xfId="4526"/>
    <cellStyle name="Normal 2 52 7 6" xfId="4527"/>
    <cellStyle name="Normal 2 52 7 7" xfId="4528"/>
    <cellStyle name="Normal 2 52 7 8" xfId="4529"/>
    <cellStyle name="Normal 2 52 7 9" xfId="4530"/>
    <cellStyle name="Normal 2 52 8" xfId="4531"/>
    <cellStyle name="Normal 2 52 8 10" xfId="4532"/>
    <cellStyle name="Normal 2 52 8 11" xfId="4533"/>
    <cellStyle name="Normal 2 52 8 12" xfId="4534"/>
    <cellStyle name="Normal 2 52 8 13" xfId="4535"/>
    <cellStyle name="Normal 2 52 8 14" xfId="4536"/>
    <cellStyle name="Normal 2 52 8 2" xfId="4537"/>
    <cellStyle name="Normal 2 52 8 3" xfId="4538"/>
    <cellStyle name="Normal 2 52 8 4" xfId="4539"/>
    <cellStyle name="Normal 2 52 8 5" xfId="4540"/>
    <cellStyle name="Normal 2 52 8 6" xfId="4541"/>
    <cellStyle name="Normal 2 52 8 7" xfId="4542"/>
    <cellStyle name="Normal 2 52 8 8" xfId="4543"/>
    <cellStyle name="Normal 2 52 8 9" xfId="4544"/>
    <cellStyle name="Normal 2 52 9" xfId="4545"/>
    <cellStyle name="Normal 2 52 9 10" xfId="4546"/>
    <cellStyle name="Normal 2 52 9 11" xfId="4547"/>
    <cellStyle name="Normal 2 52 9 12" xfId="4548"/>
    <cellStyle name="Normal 2 52 9 13" xfId="4549"/>
    <cellStyle name="Normal 2 52 9 14" xfId="4550"/>
    <cellStyle name="Normal 2 52 9 2" xfId="4551"/>
    <cellStyle name="Normal 2 52 9 3" xfId="4552"/>
    <cellStyle name="Normal 2 52 9 4" xfId="4553"/>
    <cellStyle name="Normal 2 52 9 5" xfId="4554"/>
    <cellStyle name="Normal 2 52 9 6" xfId="4555"/>
    <cellStyle name="Normal 2 52 9 7" xfId="4556"/>
    <cellStyle name="Normal 2 52 9 8" xfId="4557"/>
    <cellStyle name="Normal 2 52 9 9" xfId="4558"/>
    <cellStyle name="Normal 2 53" xfId="4559"/>
    <cellStyle name="Normal 2 53 10" xfId="4560"/>
    <cellStyle name="Normal 2 53 10 10" xfId="4561"/>
    <cellStyle name="Normal 2 53 10 11" xfId="4562"/>
    <cellStyle name="Normal 2 53 10 12" xfId="4563"/>
    <cellStyle name="Normal 2 53 10 13" xfId="4564"/>
    <cellStyle name="Normal 2 53 10 14" xfId="4565"/>
    <cellStyle name="Normal 2 53 10 2" xfId="4566"/>
    <cellStyle name="Normal 2 53 10 3" xfId="4567"/>
    <cellStyle name="Normal 2 53 10 4" xfId="4568"/>
    <cellStyle name="Normal 2 53 10 5" xfId="4569"/>
    <cellStyle name="Normal 2 53 10 6" xfId="4570"/>
    <cellStyle name="Normal 2 53 10 7" xfId="4571"/>
    <cellStyle name="Normal 2 53 10 8" xfId="4572"/>
    <cellStyle name="Normal 2 53 10 9" xfId="4573"/>
    <cellStyle name="Normal 2 53 11" xfId="4574"/>
    <cellStyle name="Normal 2 53 12" xfId="4575"/>
    <cellStyle name="Normal 2 53 13" xfId="4576"/>
    <cellStyle name="Normal 2 53 14" xfId="4577"/>
    <cellStyle name="Normal 2 53 15" xfId="4578"/>
    <cellStyle name="Normal 2 53 16" xfId="4579"/>
    <cellStyle name="Normal 2 53 17" xfId="4580"/>
    <cellStyle name="Normal 2 53 18" xfId="4581"/>
    <cellStyle name="Normal 2 53 19" xfId="4582"/>
    <cellStyle name="Normal 2 53 2" xfId="4583"/>
    <cellStyle name="Normal 2 53 2 10" xfId="4584"/>
    <cellStyle name="Normal 2 53 2 11" xfId="4585"/>
    <cellStyle name="Normal 2 53 2 12" xfId="4586"/>
    <cellStyle name="Normal 2 53 2 13" xfId="4587"/>
    <cellStyle name="Normal 2 53 2 14" xfId="4588"/>
    <cellStyle name="Normal 2 53 2 15" xfId="4589"/>
    <cellStyle name="Normal 2 53 2 2" xfId="4590"/>
    <cellStyle name="Normal 2 53 2 2 10" xfId="4591"/>
    <cellStyle name="Normal 2 53 2 2 11" xfId="4592"/>
    <cellStyle name="Normal 2 53 2 2 12" xfId="4593"/>
    <cellStyle name="Normal 2 53 2 2 13" xfId="4594"/>
    <cellStyle name="Normal 2 53 2 2 14" xfId="4595"/>
    <cellStyle name="Normal 2 53 2 2 2" xfId="4596"/>
    <cellStyle name="Normal 2 53 2 2 3" xfId="4597"/>
    <cellStyle name="Normal 2 53 2 2 4" xfId="4598"/>
    <cellStyle name="Normal 2 53 2 2 5" xfId="4599"/>
    <cellStyle name="Normal 2 53 2 2 6" xfId="4600"/>
    <cellStyle name="Normal 2 53 2 2 7" xfId="4601"/>
    <cellStyle name="Normal 2 53 2 2 8" xfId="4602"/>
    <cellStyle name="Normal 2 53 2 2 9" xfId="4603"/>
    <cellStyle name="Normal 2 53 2 3" xfId="4604"/>
    <cellStyle name="Normal 2 53 2 4" xfId="4605"/>
    <cellStyle name="Normal 2 53 2 5" xfId="4606"/>
    <cellStyle name="Normal 2 53 2 6" xfId="4607"/>
    <cellStyle name="Normal 2 53 2 7" xfId="4608"/>
    <cellStyle name="Normal 2 53 2 8" xfId="4609"/>
    <cellStyle name="Normal 2 53 2 9" xfId="4610"/>
    <cellStyle name="Normal 2 53 20" xfId="4611"/>
    <cellStyle name="Normal 2 53 21" xfId="4612"/>
    <cellStyle name="Normal 2 53 22" xfId="4613"/>
    <cellStyle name="Normal 2 53 23" xfId="4614"/>
    <cellStyle name="Normal 2 53 3" xfId="4615"/>
    <cellStyle name="Normal 2 53 3 10" xfId="4616"/>
    <cellStyle name="Normal 2 53 3 11" xfId="4617"/>
    <cellStyle name="Normal 2 53 3 12" xfId="4618"/>
    <cellStyle name="Normal 2 53 3 13" xfId="4619"/>
    <cellStyle name="Normal 2 53 3 14" xfId="4620"/>
    <cellStyle name="Normal 2 53 3 15" xfId="4621"/>
    <cellStyle name="Normal 2 53 3 2" xfId="4622"/>
    <cellStyle name="Normal 2 53 3 2 10" xfId="4623"/>
    <cellStyle name="Normal 2 53 3 2 11" xfId="4624"/>
    <cellStyle name="Normal 2 53 3 2 12" xfId="4625"/>
    <cellStyle name="Normal 2 53 3 2 13" xfId="4626"/>
    <cellStyle name="Normal 2 53 3 2 14" xfId="4627"/>
    <cellStyle name="Normal 2 53 3 2 2" xfId="4628"/>
    <cellStyle name="Normal 2 53 3 2 3" xfId="4629"/>
    <cellStyle name="Normal 2 53 3 2 4" xfId="4630"/>
    <cellStyle name="Normal 2 53 3 2 5" xfId="4631"/>
    <cellStyle name="Normal 2 53 3 2 6" xfId="4632"/>
    <cellStyle name="Normal 2 53 3 2 7" xfId="4633"/>
    <cellStyle name="Normal 2 53 3 2 8" xfId="4634"/>
    <cellStyle name="Normal 2 53 3 2 9" xfId="4635"/>
    <cellStyle name="Normal 2 53 3 3" xfId="4636"/>
    <cellStyle name="Normal 2 53 3 4" xfId="4637"/>
    <cellStyle name="Normal 2 53 3 5" xfId="4638"/>
    <cellStyle name="Normal 2 53 3 6" xfId="4639"/>
    <cellStyle name="Normal 2 53 3 7" xfId="4640"/>
    <cellStyle name="Normal 2 53 3 8" xfId="4641"/>
    <cellStyle name="Normal 2 53 3 9" xfId="4642"/>
    <cellStyle name="Normal 2 53 4" xfId="4643"/>
    <cellStyle name="Normal 2 53 4 10" xfId="4644"/>
    <cellStyle name="Normal 2 53 4 11" xfId="4645"/>
    <cellStyle name="Normal 2 53 4 12" xfId="4646"/>
    <cellStyle name="Normal 2 53 4 13" xfId="4647"/>
    <cellStyle name="Normal 2 53 4 14" xfId="4648"/>
    <cellStyle name="Normal 2 53 4 15" xfId="4649"/>
    <cellStyle name="Normal 2 53 4 2" xfId="4650"/>
    <cellStyle name="Normal 2 53 4 2 10" xfId="4651"/>
    <cellStyle name="Normal 2 53 4 2 11" xfId="4652"/>
    <cellStyle name="Normal 2 53 4 2 12" xfId="4653"/>
    <cellStyle name="Normal 2 53 4 2 13" xfId="4654"/>
    <cellStyle name="Normal 2 53 4 2 14" xfId="4655"/>
    <cellStyle name="Normal 2 53 4 2 2" xfId="4656"/>
    <cellStyle name="Normal 2 53 4 2 3" xfId="4657"/>
    <cellStyle name="Normal 2 53 4 2 4" xfId="4658"/>
    <cellStyle name="Normal 2 53 4 2 5" xfId="4659"/>
    <cellStyle name="Normal 2 53 4 2 6" xfId="4660"/>
    <cellStyle name="Normal 2 53 4 2 7" xfId="4661"/>
    <cellStyle name="Normal 2 53 4 2 8" xfId="4662"/>
    <cellStyle name="Normal 2 53 4 2 9" xfId="4663"/>
    <cellStyle name="Normal 2 53 4 3" xfId="4664"/>
    <cellStyle name="Normal 2 53 4 4" xfId="4665"/>
    <cellStyle name="Normal 2 53 4 5" xfId="4666"/>
    <cellStyle name="Normal 2 53 4 6" xfId="4667"/>
    <cellStyle name="Normal 2 53 4 7" xfId="4668"/>
    <cellStyle name="Normal 2 53 4 8" xfId="4669"/>
    <cellStyle name="Normal 2 53 4 9" xfId="4670"/>
    <cellStyle name="Normal 2 53 5" xfId="4671"/>
    <cellStyle name="Normal 2 53 5 10" xfId="4672"/>
    <cellStyle name="Normal 2 53 5 11" xfId="4673"/>
    <cellStyle name="Normal 2 53 5 12" xfId="4674"/>
    <cellStyle name="Normal 2 53 5 13" xfId="4675"/>
    <cellStyle name="Normal 2 53 5 14" xfId="4676"/>
    <cellStyle name="Normal 2 53 5 2" xfId="4677"/>
    <cellStyle name="Normal 2 53 5 3" xfId="4678"/>
    <cellStyle name="Normal 2 53 5 4" xfId="4679"/>
    <cellStyle name="Normal 2 53 5 5" xfId="4680"/>
    <cellStyle name="Normal 2 53 5 6" xfId="4681"/>
    <cellStyle name="Normal 2 53 5 7" xfId="4682"/>
    <cellStyle name="Normal 2 53 5 8" xfId="4683"/>
    <cellStyle name="Normal 2 53 5 9" xfId="4684"/>
    <cellStyle name="Normal 2 53 6" xfId="4685"/>
    <cellStyle name="Normal 2 53 6 10" xfId="4686"/>
    <cellStyle name="Normal 2 53 6 11" xfId="4687"/>
    <cellStyle name="Normal 2 53 6 12" xfId="4688"/>
    <cellStyle name="Normal 2 53 6 13" xfId="4689"/>
    <cellStyle name="Normal 2 53 6 14" xfId="4690"/>
    <cellStyle name="Normal 2 53 6 2" xfId="4691"/>
    <cellStyle name="Normal 2 53 6 3" xfId="4692"/>
    <cellStyle name="Normal 2 53 6 4" xfId="4693"/>
    <cellStyle name="Normal 2 53 6 5" xfId="4694"/>
    <cellStyle name="Normal 2 53 6 6" xfId="4695"/>
    <cellStyle name="Normal 2 53 6 7" xfId="4696"/>
    <cellStyle name="Normal 2 53 6 8" xfId="4697"/>
    <cellStyle name="Normal 2 53 6 9" xfId="4698"/>
    <cellStyle name="Normal 2 53 7" xfId="4699"/>
    <cellStyle name="Normal 2 53 7 10" xfId="4700"/>
    <cellStyle name="Normal 2 53 7 11" xfId="4701"/>
    <cellStyle name="Normal 2 53 7 12" xfId="4702"/>
    <cellStyle name="Normal 2 53 7 13" xfId="4703"/>
    <cellStyle name="Normal 2 53 7 14" xfId="4704"/>
    <cellStyle name="Normal 2 53 7 2" xfId="4705"/>
    <cellStyle name="Normal 2 53 7 3" xfId="4706"/>
    <cellStyle name="Normal 2 53 7 4" xfId="4707"/>
    <cellStyle name="Normal 2 53 7 5" xfId="4708"/>
    <cellStyle name="Normal 2 53 7 6" xfId="4709"/>
    <cellStyle name="Normal 2 53 7 7" xfId="4710"/>
    <cellStyle name="Normal 2 53 7 8" xfId="4711"/>
    <cellStyle name="Normal 2 53 7 9" xfId="4712"/>
    <cellStyle name="Normal 2 53 8" xfId="4713"/>
    <cellStyle name="Normal 2 53 8 10" xfId="4714"/>
    <cellStyle name="Normal 2 53 8 11" xfId="4715"/>
    <cellStyle name="Normal 2 53 8 12" xfId="4716"/>
    <cellStyle name="Normal 2 53 8 13" xfId="4717"/>
    <cellStyle name="Normal 2 53 8 14" xfId="4718"/>
    <cellStyle name="Normal 2 53 8 2" xfId="4719"/>
    <cellStyle name="Normal 2 53 8 3" xfId="4720"/>
    <cellStyle name="Normal 2 53 8 4" xfId="4721"/>
    <cellStyle name="Normal 2 53 8 5" xfId="4722"/>
    <cellStyle name="Normal 2 53 8 6" xfId="4723"/>
    <cellStyle name="Normal 2 53 8 7" xfId="4724"/>
    <cellStyle name="Normal 2 53 8 8" xfId="4725"/>
    <cellStyle name="Normal 2 53 8 9" xfId="4726"/>
    <cellStyle name="Normal 2 53 9" xfId="4727"/>
    <cellStyle name="Normal 2 53 9 10" xfId="4728"/>
    <cellStyle name="Normal 2 53 9 11" xfId="4729"/>
    <cellStyle name="Normal 2 53 9 12" xfId="4730"/>
    <cellStyle name="Normal 2 53 9 13" xfId="4731"/>
    <cellStyle name="Normal 2 53 9 14" xfId="4732"/>
    <cellStyle name="Normal 2 53 9 2" xfId="4733"/>
    <cellStyle name="Normal 2 53 9 3" xfId="4734"/>
    <cellStyle name="Normal 2 53 9 4" xfId="4735"/>
    <cellStyle name="Normal 2 53 9 5" xfId="4736"/>
    <cellStyle name="Normal 2 53 9 6" xfId="4737"/>
    <cellStyle name="Normal 2 53 9 7" xfId="4738"/>
    <cellStyle name="Normal 2 53 9 8" xfId="4739"/>
    <cellStyle name="Normal 2 53 9 9" xfId="4740"/>
    <cellStyle name="Normal 2 54" xfId="4741"/>
    <cellStyle name="Normal 2 54 10" xfId="4742"/>
    <cellStyle name="Normal 2 54 10 10" xfId="4743"/>
    <cellStyle name="Normal 2 54 10 11" xfId="4744"/>
    <cellStyle name="Normal 2 54 10 12" xfId="4745"/>
    <cellStyle name="Normal 2 54 10 13" xfId="4746"/>
    <cellStyle name="Normal 2 54 10 14" xfId="4747"/>
    <cellStyle name="Normal 2 54 10 2" xfId="4748"/>
    <cellStyle name="Normal 2 54 10 3" xfId="4749"/>
    <cellStyle name="Normal 2 54 10 4" xfId="4750"/>
    <cellStyle name="Normal 2 54 10 5" xfId="4751"/>
    <cellStyle name="Normal 2 54 10 6" xfId="4752"/>
    <cellStyle name="Normal 2 54 10 7" xfId="4753"/>
    <cellStyle name="Normal 2 54 10 8" xfId="4754"/>
    <cellStyle name="Normal 2 54 10 9" xfId="4755"/>
    <cellStyle name="Normal 2 54 11" xfId="4756"/>
    <cellStyle name="Normal 2 54 12" xfId="4757"/>
    <cellStyle name="Normal 2 54 13" xfId="4758"/>
    <cellStyle name="Normal 2 54 14" xfId="4759"/>
    <cellStyle name="Normal 2 54 15" xfId="4760"/>
    <cellStyle name="Normal 2 54 16" xfId="4761"/>
    <cellStyle name="Normal 2 54 17" xfId="4762"/>
    <cellStyle name="Normal 2 54 18" xfId="4763"/>
    <cellStyle name="Normal 2 54 19" xfId="4764"/>
    <cellStyle name="Normal 2 54 2" xfId="4765"/>
    <cellStyle name="Normal 2 54 2 10" xfId="4766"/>
    <cellStyle name="Normal 2 54 2 11" xfId="4767"/>
    <cellStyle name="Normal 2 54 2 12" xfId="4768"/>
    <cellStyle name="Normal 2 54 2 13" xfId="4769"/>
    <cellStyle name="Normal 2 54 2 14" xfId="4770"/>
    <cellStyle name="Normal 2 54 2 15" xfId="4771"/>
    <cellStyle name="Normal 2 54 2 2" xfId="4772"/>
    <cellStyle name="Normal 2 54 2 2 10" xfId="4773"/>
    <cellStyle name="Normal 2 54 2 2 11" xfId="4774"/>
    <cellStyle name="Normal 2 54 2 2 12" xfId="4775"/>
    <cellStyle name="Normal 2 54 2 2 13" xfId="4776"/>
    <cellStyle name="Normal 2 54 2 2 14" xfId="4777"/>
    <cellStyle name="Normal 2 54 2 2 2" xfId="4778"/>
    <cellStyle name="Normal 2 54 2 2 3" xfId="4779"/>
    <cellStyle name="Normal 2 54 2 2 4" xfId="4780"/>
    <cellStyle name="Normal 2 54 2 2 5" xfId="4781"/>
    <cellStyle name="Normal 2 54 2 2 6" xfId="4782"/>
    <cellStyle name="Normal 2 54 2 2 7" xfId="4783"/>
    <cellStyle name="Normal 2 54 2 2 8" xfId="4784"/>
    <cellStyle name="Normal 2 54 2 2 9" xfId="4785"/>
    <cellStyle name="Normal 2 54 2 3" xfId="4786"/>
    <cellStyle name="Normal 2 54 2 4" xfId="4787"/>
    <cellStyle name="Normal 2 54 2 5" xfId="4788"/>
    <cellStyle name="Normal 2 54 2 6" xfId="4789"/>
    <cellStyle name="Normal 2 54 2 7" xfId="4790"/>
    <cellStyle name="Normal 2 54 2 8" xfId="4791"/>
    <cellStyle name="Normal 2 54 2 9" xfId="4792"/>
    <cellStyle name="Normal 2 54 20" xfId="4793"/>
    <cellStyle name="Normal 2 54 21" xfId="4794"/>
    <cellStyle name="Normal 2 54 22" xfId="4795"/>
    <cellStyle name="Normal 2 54 23" xfId="4796"/>
    <cellStyle name="Normal 2 54 3" xfId="4797"/>
    <cellStyle name="Normal 2 54 3 10" xfId="4798"/>
    <cellStyle name="Normal 2 54 3 11" xfId="4799"/>
    <cellStyle name="Normal 2 54 3 12" xfId="4800"/>
    <cellStyle name="Normal 2 54 3 13" xfId="4801"/>
    <cellStyle name="Normal 2 54 3 14" xfId="4802"/>
    <cellStyle name="Normal 2 54 3 15" xfId="4803"/>
    <cellStyle name="Normal 2 54 3 2" xfId="4804"/>
    <cellStyle name="Normal 2 54 3 2 10" xfId="4805"/>
    <cellStyle name="Normal 2 54 3 2 11" xfId="4806"/>
    <cellStyle name="Normal 2 54 3 2 12" xfId="4807"/>
    <cellStyle name="Normal 2 54 3 2 13" xfId="4808"/>
    <cellStyle name="Normal 2 54 3 2 14" xfId="4809"/>
    <cellStyle name="Normal 2 54 3 2 2" xfId="4810"/>
    <cellStyle name="Normal 2 54 3 2 3" xfId="4811"/>
    <cellStyle name="Normal 2 54 3 2 4" xfId="4812"/>
    <cellStyle name="Normal 2 54 3 2 5" xfId="4813"/>
    <cellStyle name="Normal 2 54 3 2 6" xfId="4814"/>
    <cellStyle name="Normal 2 54 3 2 7" xfId="4815"/>
    <cellStyle name="Normal 2 54 3 2 8" xfId="4816"/>
    <cellStyle name="Normal 2 54 3 2 9" xfId="4817"/>
    <cellStyle name="Normal 2 54 3 3" xfId="4818"/>
    <cellStyle name="Normal 2 54 3 4" xfId="4819"/>
    <cellStyle name="Normal 2 54 3 5" xfId="4820"/>
    <cellStyle name="Normal 2 54 3 6" xfId="4821"/>
    <cellStyle name="Normal 2 54 3 7" xfId="4822"/>
    <cellStyle name="Normal 2 54 3 8" xfId="4823"/>
    <cellStyle name="Normal 2 54 3 9" xfId="4824"/>
    <cellStyle name="Normal 2 54 4" xfId="4825"/>
    <cellStyle name="Normal 2 54 4 10" xfId="4826"/>
    <cellStyle name="Normal 2 54 4 11" xfId="4827"/>
    <cellStyle name="Normal 2 54 4 12" xfId="4828"/>
    <cellStyle name="Normal 2 54 4 13" xfId="4829"/>
    <cellStyle name="Normal 2 54 4 14" xfId="4830"/>
    <cellStyle name="Normal 2 54 4 15" xfId="4831"/>
    <cellStyle name="Normal 2 54 4 2" xfId="4832"/>
    <cellStyle name="Normal 2 54 4 2 10" xfId="4833"/>
    <cellStyle name="Normal 2 54 4 2 11" xfId="4834"/>
    <cellStyle name="Normal 2 54 4 2 12" xfId="4835"/>
    <cellStyle name="Normal 2 54 4 2 13" xfId="4836"/>
    <cellStyle name="Normal 2 54 4 2 14" xfId="4837"/>
    <cellStyle name="Normal 2 54 4 2 2" xfId="4838"/>
    <cellStyle name="Normal 2 54 4 2 3" xfId="4839"/>
    <cellStyle name="Normal 2 54 4 2 4" xfId="4840"/>
    <cellStyle name="Normal 2 54 4 2 5" xfId="4841"/>
    <cellStyle name="Normal 2 54 4 2 6" xfId="4842"/>
    <cellStyle name="Normal 2 54 4 2 7" xfId="4843"/>
    <cellStyle name="Normal 2 54 4 2 8" xfId="4844"/>
    <cellStyle name="Normal 2 54 4 2 9" xfId="4845"/>
    <cellStyle name="Normal 2 54 4 3" xfId="4846"/>
    <cellStyle name="Normal 2 54 4 4" xfId="4847"/>
    <cellStyle name="Normal 2 54 4 5" xfId="4848"/>
    <cellStyle name="Normal 2 54 4 6" xfId="4849"/>
    <cellStyle name="Normal 2 54 4 7" xfId="4850"/>
    <cellStyle name="Normal 2 54 4 8" xfId="4851"/>
    <cellStyle name="Normal 2 54 4 9" xfId="4852"/>
    <cellStyle name="Normal 2 54 5" xfId="4853"/>
    <cellStyle name="Normal 2 54 5 10" xfId="4854"/>
    <cellStyle name="Normal 2 54 5 11" xfId="4855"/>
    <cellStyle name="Normal 2 54 5 12" xfId="4856"/>
    <cellStyle name="Normal 2 54 5 13" xfId="4857"/>
    <cellStyle name="Normal 2 54 5 14" xfId="4858"/>
    <cellStyle name="Normal 2 54 5 2" xfId="4859"/>
    <cellStyle name="Normal 2 54 5 3" xfId="4860"/>
    <cellStyle name="Normal 2 54 5 4" xfId="4861"/>
    <cellStyle name="Normal 2 54 5 5" xfId="4862"/>
    <cellStyle name="Normal 2 54 5 6" xfId="4863"/>
    <cellStyle name="Normal 2 54 5 7" xfId="4864"/>
    <cellStyle name="Normal 2 54 5 8" xfId="4865"/>
    <cellStyle name="Normal 2 54 5 9" xfId="4866"/>
    <cellStyle name="Normal 2 54 6" xfId="4867"/>
    <cellStyle name="Normal 2 54 6 10" xfId="4868"/>
    <cellStyle name="Normal 2 54 6 11" xfId="4869"/>
    <cellStyle name="Normal 2 54 6 12" xfId="4870"/>
    <cellStyle name="Normal 2 54 6 13" xfId="4871"/>
    <cellStyle name="Normal 2 54 6 14" xfId="4872"/>
    <cellStyle name="Normal 2 54 6 2" xfId="4873"/>
    <cellStyle name="Normal 2 54 6 3" xfId="4874"/>
    <cellStyle name="Normal 2 54 6 4" xfId="4875"/>
    <cellStyle name="Normal 2 54 6 5" xfId="4876"/>
    <cellStyle name="Normal 2 54 6 6" xfId="4877"/>
    <cellStyle name="Normal 2 54 6 7" xfId="4878"/>
    <cellStyle name="Normal 2 54 6 8" xfId="4879"/>
    <cellStyle name="Normal 2 54 6 9" xfId="4880"/>
    <cellStyle name="Normal 2 54 7" xfId="4881"/>
    <cellStyle name="Normal 2 54 7 10" xfId="4882"/>
    <cellStyle name="Normal 2 54 7 11" xfId="4883"/>
    <cellStyle name="Normal 2 54 7 12" xfId="4884"/>
    <cellStyle name="Normal 2 54 7 13" xfId="4885"/>
    <cellStyle name="Normal 2 54 7 14" xfId="4886"/>
    <cellStyle name="Normal 2 54 7 2" xfId="4887"/>
    <cellStyle name="Normal 2 54 7 3" xfId="4888"/>
    <cellStyle name="Normal 2 54 7 4" xfId="4889"/>
    <cellStyle name="Normal 2 54 7 5" xfId="4890"/>
    <cellStyle name="Normal 2 54 7 6" xfId="4891"/>
    <cellStyle name="Normal 2 54 7 7" xfId="4892"/>
    <cellStyle name="Normal 2 54 7 8" xfId="4893"/>
    <cellStyle name="Normal 2 54 7 9" xfId="4894"/>
    <cellStyle name="Normal 2 54 8" xfId="4895"/>
    <cellStyle name="Normal 2 54 8 10" xfId="4896"/>
    <cellStyle name="Normal 2 54 8 11" xfId="4897"/>
    <cellStyle name="Normal 2 54 8 12" xfId="4898"/>
    <cellStyle name="Normal 2 54 8 13" xfId="4899"/>
    <cellStyle name="Normal 2 54 8 14" xfId="4900"/>
    <cellStyle name="Normal 2 54 8 2" xfId="4901"/>
    <cellStyle name="Normal 2 54 8 3" xfId="4902"/>
    <cellStyle name="Normal 2 54 8 4" xfId="4903"/>
    <cellStyle name="Normal 2 54 8 5" xfId="4904"/>
    <cellStyle name="Normal 2 54 8 6" xfId="4905"/>
    <cellStyle name="Normal 2 54 8 7" xfId="4906"/>
    <cellStyle name="Normal 2 54 8 8" xfId="4907"/>
    <cellStyle name="Normal 2 54 8 9" xfId="4908"/>
    <cellStyle name="Normal 2 54 9" xfId="4909"/>
    <cellStyle name="Normal 2 54 9 10" xfId="4910"/>
    <cellStyle name="Normal 2 54 9 11" xfId="4911"/>
    <cellStyle name="Normal 2 54 9 12" xfId="4912"/>
    <cellStyle name="Normal 2 54 9 13" xfId="4913"/>
    <cellStyle name="Normal 2 54 9 14" xfId="4914"/>
    <cellStyle name="Normal 2 54 9 2" xfId="4915"/>
    <cellStyle name="Normal 2 54 9 3" xfId="4916"/>
    <cellStyle name="Normal 2 54 9 4" xfId="4917"/>
    <cellStyle name="Normal 2 54 9 5" xfId="4918"/>
    <cellStyle name="Normal 2 54 9 6" xfId="4919"/>
    <cellStyle name="Normal 2 54 9 7" xfId="4920"/>
    <cellStyle name="Normal 2 54 9 8" xfId="4921"/>
    <cellStyle name="Normal 2 54 9 9" xfId="4922"/>
    <cellStyle name="Normal 2 55" xfId="4923"/>
    <cellStyle name="Normal 2 55 10" xfId="4924"/>
    <cellStyle name="Normal 2 55 10 10" xfId="4925"/>
    <cellStyle name="Normal 2 55 10 11" xfId="4926"/>
    <cellStyle name="Normal 2 55 10 12" xfId="4927"/>
    <cellStyle name="Normal 2 55 10 13" xfId="4928"/>
    <cellStyle name="Normal 2 55 10 14" xfId="4929"/>
    <cellStyle name="Normal 2 55 10 2" xfId="4930"/>
    <cellStyle name="Normal 2 55 10 3" xfId="4931"/>
    <cellStyle name="Normal 2 55 10 4" xfId="4932"/>
    <cellStyle name="Normal 2 55 10 5" xfId="4933"/>
    <cellStyle name="Normal 2 55 10 6" xfId="4934"/>
    <cellStyle name="Normal 2 55 10 7" xfId="4935"/>
    <cellStyle name="Normal 2 55 10 8" xfId="4936"/>
    <cellStyle name="Normal 2 55 10 9" xfId="4937"/>
    <cellStyle name="Normal 2 55 11" xfId="4938"/>
    <cellStyle name="Normal 2 55 12" xfId="4939"/>
    <cellStyle name="Normal 2 55 13" xfId="4940"/>
    <cellStyle name="Normal 2 55 14" xfId="4941"/>
    <cellStyle name="Normal 2 55 15" xfId="4942"/>
    <cellStyle name="Normal 2 55 16" xfId="4943"/>
    <cellStyle name="Normal 2 55 17" xfId="4944"/>
    <cellStyle name="Normal 2 55 18" xfId="4945"/>
    <cellStyle name="Normal 2 55 19" xfId="4946"/>
    <cellStyle name="Normal 2 55 2" xfId="4947"/>
    <cellStyle name="Normal 2 55 2 10" xfId="4948"/>
    <cellStyle name="Normal 2 55 2 11" xfId="4949"/>
    <cellStyle name="Normal 2 55 2 12" xfId="4950"/>
    <cellStyle name="Normal 2 55 2 13" xfId="4951"/>
    <cellStyle name="Normal 2 55 2 14" xfId="4952"/>
    <cellStyle name="Normal 2 55 2 15" xfId="4953"/>
    <cellStyle name="Normal 2 55 2 2" xfId="4954"/>
    <cellStyle name="Normal 2 55 2 2 10" xfId="4955"/>
    <cellStyle name="Normal 2 55 2 2 11" xfId="4956"/>
    <cellStyle name="Normal 2 55 2 2 12" xfId="4957"/>
    <cellStyle name="Normal 2 55 2 2 13" xfId="4958"/>
    <cellStyle name="Normal 2 55 2 2 14" xfId="4959"/>
    <cellStyle name="Normal 2 55 2 2 2" xfId="4960"/>
    <cellStyle name="Normal 2 55 2 2 3" xfId="4961"/>
    <cellStyle name="Normal 2 55 2 2 4" xfId="4962"/>
    <cellStyle name="Normal 2 55 2 2 5" xfId="4963"/>
    <cellStyle name="Normal 2 55 2 2 6" xfId="4964"/>
    <cellStyle name="Normal 2 55 2 2 7" xfId="4965"/>
    <cellStyle name="Normal 2 55 2 2 8" xfId="4966"/>
    <cellStyle name="Normal 2 55 2 2 9" xfId="4967"/>
    <cellStyle name="Normal 2 55 2 3" xfId="4968"/>
    <cellStyle name="Normal 2 55 2 4" xfId="4969"/>
    <cellStyle name="Normal 2 55 2 5" xfId="4970"/>
    <cellStyle name="Normal 2 55 2 6" xfId="4971"/>
    <cellStyle name="Normal 2 55 2 7" xfId="4972"/>
    <cellStyle name="Normal 2 55 2 8" xfId="4973"/>
    <cellStyle name="Normal 2 55 2 9" xfId="4974"/>
    <cellStyle name="Normal 2 55 20" xfId="4975"/>
    <cellStyle name="Normal 2 55 21" xfId="4976"/>
    <cellStyle name="Normal 2 55 22" xfId="4977"/>
    <cellStyle name="Normal 2 55 23" xfId="4978"/>
    <cellStyle name="Normal 2 55 3" xfId="4979"/>
    <cellStyle name="Normal 2 55 3 10" xfId="4980"/>
    <cellStyle name="Normal 2 55 3 11" xfId="4981"/>
    <cellStyle name="Normal 2 55 3 12" xfId="4982"/>
    <cellStyle name="Normal 2 55 3 13" xfId="4983"/>
    <cellStyle name="Normal 2 55 3 14" xfId="4984"/>
    <cellStyle name="Normal 2 55 3 15" xfId="4985"/>
    <cellStyle name="Normal 2 55 3 2" xfId="4986"/>
    <cellStyle name="Normal 2 55 3 2 10" xfId="4987"/>
    <cellStyle name="Normal 2 55 3 2 11" xfId="4988"/>
    <cellStyle name="Normal 2 55 3 2 12" xfId="4989"/>
    <cellStyle name="Normal 2 55 3 2 13" xfId="4990"/>
    <cellStyle name="Normal 2 55 3 2 14" xfId="4991"/>
    <cellStyle name="Normal 2 55 3 2 2" xfId="4992"/>
    <cellStyle name="Normal 2 55 3 2 3" xfId="4993"/>
    <cellStyle name="Normal 2 55 3 2 4" xfId="4994"/>
    <cellStyle name="Normal 2 55 3 2 5" xfId="4995"/>
    <cellStyle name="Normal 2 55 3 2 6" xfId="4996"/>
    <cellStyle name="Normal 2 55 3 2 7" xfId="4997"/>
    <cellStyle name="Normal 2 55 3 2 8" xfId="4998"/>
    <cellStyle name="Normal 2 55 3 2 9" xfId="4999"/>
    <cellStyle name="Normal 2 55 3 3" xfId="5000"/>
    <cellStyle name="Normal 2 55 3 4" xfId="5001"/>
    <cellStyle name="Normal 2 55 3 5" xfId="5002"/>
    <cellStyle name="Normal 2 55 3 6" xfId="5003"/>
    <cellStyle name="Normal 2 55 3 7" xfId="5004"/>
    <cellStyle name="Normal 2 55 3 8" xfId="5005"/>
    <cellStyle name="Normal 2 55 3 9" xfId="5006"/>
    <cellStyle name="Normal 2 55 4" xfId="5007"/>
    <cellStyle name="Normal 2 55 4 10" xfId="5008"/>
    <cellStyle name="Normal 2 55 4 11" xfId="5009"/>
    <cellStyle name="Normal 2 55 4 12" xfId="5010"/>
    <cellStyle name="Normal 2 55 4 13" xfId="5011"/>
    <cellStyle name="Normal 2 55 4 14" xfId="5012"/>
    <cellStyle name="Normal 2 55 4 15" xfId="5013"/>
    <cellStyle name="Normal 2 55 4 2" xfId="5014"/>
    <cellStyle name="Normal 2 55 4 2 10" xfId="5015"/>
    <cellStyle name="Normal 2 55 4 2 11" xfId="5016"/>
    <cellStyle name="Normal 2 55 4 2 12" xfId="5017"/>
    <cellStyle name="Normal 2 55 4 2 13" xfId="5018"/>
    <cellStyle name="Normal 2 55 4 2 14" xfId="5019"/>
    <cellStyle name="Normal 2 55 4 2 2" xfId="5020"/>
    <cellStyle name="Normal 2 55 4 2 3" xfId="5021"/>
    <cellStyle name="Normal 2 55 4 2 4" xfId="5022"/>
    <cellStyle name="Normal 2 55 4 2 5" xfId="5023"/>
    <cellStyle name="Normal 2 55 4 2 6" xfId="5024"/>
    <cellStyle name="Normal 2 55 4 2 7" xfId="5025"/>
    <cellStyle name="Normal 2 55 4 2 8" xfId="5026"/>
    <cellStyle name="Normal 2 55 4 2 9" xfId="5027"/>
    <cellStyle name="Normal 2 55 4 3" xfId="5028"/>
    <cellStyle name="Normal 2 55 4 4" xfId="5029"/>
    <cellStyle name="Normal 2 55 4 5" xfId="5030"/>
    <cellStyle name="Normal 2 55 4 6" xfId="5031"/>
    <cellStyle name="Normal 2 55 4 7" xfId="5032"/>
    <cellStyle name="Normal 2 55 4 8" xfId="5033"/>
    <cellStyle name="Normal 2 55 4 9" xfId="5034"/>
    <cellStyle name="Normal 2 55 5" xfId="5035"/>
    <cellStyle name="Normal 2 55 5 10" xfId="5036"/>
    <cellStyle name="Normal 2 55 5 11" xfId="5037"/>
    <cellStyle name="Normal 2 55 5 12" xfId="5038"/>
    <cellStyle name="Normal 2 55 5 13" xfId="5039"/>
    <cellStyle name="Normal 2 55 5 14" xfId="5040"/>
    <cellStyle name="Normal 2 55 5 2" xfId="5041"/>
    <cellStyle name="Normal 2 55 5 3" xfId="5042"/>
    <cellStyle name="Normal 2 55 5 4" xfId="5043"/>
    <cellStyle name="Normal 2 55 5 5" xfId="5044"/>
    <cellStyle name="Normal 2 55 5 6" xfId="5045"/>
    <cellStyle name="Normal 2 55 5 7" xfId="5046"/>
    <cellStyle name="Normal 2 55 5 8" xfId="5047"/>
    <cellStyle name="Normal 2 55 5 9" xfId="5048"/>
    <cellStyle name="Normal 2 55 6" xfId="5049"/>
    <cellStyle name="Normal 2 55 6 10" xfId="5050"/>
    <cellStyle name="Normal 2 55 6 11" xfId="5051"/>
    <cellStyle name="Normal 2 55 6 12" xfId="5052"/>
    <cellStyle name="Normal 2 55 6 13" xfId="5053"/>
    <cellStyle name="Normal 2 55 6 14" xfId="5054"/>
    <cellStyle name="Normal 2 55 6 2" xfId="5055"/>
    <cellStyle name="Normal 2 55 6 3" xfId="5056"/>
    <cellStyle name="Normal 2 55 6 4" xfId="5057"/>
    <cellStyle name="Normal 2 55 6 5" xfId="5058"/>
    <cellStyle name="Normal 2 55 6 6" xfId="5059"/>
    <cellStyle name="Normal 2 55 6 7" xfId="5060"/>
    <cellStyle name="Normal 2 55 6 8" xfId="5061"/>
    <cellStyle name="Normal 2 55 6 9" xfId="5062"/>
    <cellStyle name="Normal 2 55 7" xfId="5063"/>
    <cellStyle name="Normal 2 55 7 10" xfId="5064"/>
    <cellStyle name="Normal 2 55 7 11" xfId="5065"/>
    <cellStyle name="Normal 2 55 7 12" xfId="5066"/>
    <cellStyle name="Normal 2 55 7 13" xfId="5067"/>
    <cellStyle name="Normal 2 55 7 14" xfId="5068"/>
    <cellStyle name="Normal 2 55 7 2" xfId="5069"/>
    <cellStyle name="Normal 2 55 7 3" xfId="5070"/>
    <cellStyle name="Normal 2 55 7 4" xfId="5071"/>
    <cellStyle name="Normal 2 55 7 5" xfId="5072"/>
    <cellStyle name="Normal 2 55 7 6" xfId="5073"/>
    <cellStyle name="Normal 2 55 7 7" xfId="5074"/>
    <cellStyle name="Normal 2 55 7 8" xfId="5075"/>
    <cellStyle name="Normal 2 55 7 9" xfId="5076"/>
    <cellStyle name="Normal 2 55 8" xfId="5077"/>
    <cellStyle name="Normal 2 55 8 10" xfId="5078"/>
    <cellStyle name="Normal 2 55 8 11" xfId="5079"/>
    <cellStyle name="Normal 2 55 8 12" xfId="5080"/>
    <cellStyle name="Normal 2 55 8 13" xfId="5081"/>
    <cellStyle name="Normal 2 55 8 14" xfId="5082"/>
    <cellStyle name="Normal 2 55 8 2" xfId="5083"/>
    <cellStyle name="Normal 2 55 8 3" xfId="5084"/>
    <cellStyle name="Normal 2 55 8 4" xfId="5085"/>
    <cellStyle name="Normal 2 55 8 5" xfId="5086"/>
    <cellStyle name="Normal 2 55 8 6" xfId="5087"/>
    <cellStyle name="Normal 2 55 8 7" xfId="5088"/>
    <cellStyle name="Normal 2 55 8 8" xfId="5089"/>
    <cellStyle name="Normal 2 55 8 9" xfId="5090"/>
    <cellStyle name="Normal 2 55 9" xfId="5091"/>
    <cellStyle name="Normal 2 55 9 10" xfId="5092"/>
    <cellStyle name="Normal 2 55 9 11" xfId="5093"/>
    <cellStyle name="Normal 2 55 9 12" xfId="5094"/>
    <cellStyle name="Normal 2 55 9 13" xfId="5095"/>
    <cellStyle name="Normal 2 55 9 14" xfId="5096"/>
    <cellStyle name="Normal 2 55 9 2" xfId="5097"/>
    <cellStyle name="Normal 2 55 9 3" xfId="5098"/>
    <cellStyle name="Normal 2 55 9 4" xfId="5099"/>
    <cellStyle name="Normal 2 55 9 5" xfId="5100"/>
    <cellStyle name="Normal 2 55 9 6" xfId="5101"/>
    <cellStyle name="Normal 2 55 9 7" xfId="5102"/>
    <cellStyle name="Normal 2 55 9 8" xfId="5103"/>
    <cellStyle name="Normal 2 55 9 9" xfId="5104"/>
    <cellStyle name="Normal 2 56" xfId="5105"/>
    <cellStyle name="Normal 2 56 10" xfId="5106"/>
    <cellStyle name="Normal 2 56 10 10" xfId="5107"/>
    <cellStyle name="Normal 2 56 10 11" xfId="5108"/>
    <cellStyle name="Normal 2 56 10 12" xfId="5109"/>
    <cellStyle name="Normal 2 56 10 13" xfId="5110"/>
    <cellStyle name="Normal 2 56 10 14" xfId="5111"/>
    <cellStyle name="Normal 2 56 10 2" xfId="5112"/>
    <cellStyle name="Normal 2 56 10 3" xfId="5113"/>
    <cellStyle name="Normal 2 56 10 4" xfId="5114"/>
    <cellStyle name="Normal 2 56 10 5" xfId="5115"/>
    <cellStyle name="Normal 2 56 10 6" xfId="5116"/>
    <cellStyle name="Normal 2 56 10 7" xfId="5117"/>
    <cellStyle name="Normal 2 56 10 8" xfId="5118"/>
    <cellStyle name="Normal 2 56 10 9" xfId="5119"/>
    <cellStyle name="Normal 2 56 11" xfId="5120"/>
    <cellStyle name="Normal 2 56 12" xfId="5121"/>
    <cellStyle name="Normal 2 56 13" xfId="5122"/>
    <cellStyle name="Normal 2 56 14" xfId="5123"/>
    <cellStyle name="Normal 2 56 15" xfId="5124"/>
    <cellStyle name="Normal 2 56 16" xfId="5125"/>
    <cellStyle name="Normal 2 56 17" xfId="5126"/>
    <cellStyle name="Normal 2 56 18" xfId="5127"/>
    <cellStyle name="Normal 2 56 19" xfId="5128"/>
    <cellStyle name="Normal 2 56 2" xfId="5129"/>
    <cellStyle name="Normal 2 56 2 10" xfId="5130"/>
    <cellStyle name="Normal 2 56 2 11" xfId="5131"/>
    <cellStyle name="Normal 2 56 2 12" xfId="5132"/>
    <cellStyle name="Normal 2 56 2 13" xfId="5133"/>
    <cellStyle name="Normal 2 56 2 14" xfId="5134"/>
    <cellStyle name="Normal 2 56 2 15" xfId="5135"/>
    <cellStyle name="Normal 2 56 2 2" xfId="5136"/>
    <cellStyle name="Normal 2 56 2 2 10" xfId="5137"/>
    <cellStyle name="Normal 2 56 2 2 11" xfId="5138"/>
    <cellStyle name="Normal 2 56 2 2 12" xfId="5139"/>
    <cellStyle name="Normal 2 56 2 2 13" xfId="5140"/>
    <cellStyle name="Normal 2 56 2 2 14" xfId="5141"/>
    <cellStyle name="Normal 2 56 2 2 2" xfId="5142"/>
    <cellStyle name="Normal 2 56 2 2 3" xfId="5143"/>
    <cellStyle name="Normal 2 56 2 2 4" xfId="5144"/>
    <cellStyle name="Normal 2 56 2 2 5" xfId="5145"/>
    <cellStyle name="Normal 2 56 2 2 6" xfId="5146"/>
    <cellStyle name="Normal 2 56 2 2 7" xfId="5147"/>
    <cellStyle name="Normal 2 56 2 2 8" xfId="5148"/>
    <cellStyle name="Normal 2 56 2 2 9" xfId="5149"/>
    <cellStyle name="Normal 2 56 2 3" xfId="5150"/>
    <cellStyle name="Normal 2 56 2 4" xfId="5151"/>
    <cellStyle name="Normal 2 56 2 5" xfId="5152"/>
    <cellStyle name="Normal 2 56 2 6" xfId="5153"/>
    <cellStyle name="Normal 2 56 2 7" xfId="5154"/>
    <cellStyle name="Normal 2 56 2 8" xfId="5155"/>
    <cellStyle name="Normal 2 56 2 9" xfId="5156"/>
    <cellStyle name="Normal 2 56 20" xfId="5157"/>
    <cellStyle name="Normal 2 56 21" xfId="5158"/>
    <cellStyle name="Normal 2 56 22" xfId="5159"/>
    <cellStyle name="Normal 2 56 23" xfId="5160"/>
    <cellStyle name="Normal 2 56 3" xfId="5161"/>
    <cellStyle name="Normal 2 56 3 10" xfId="5162"/>
    <cellStyle name="Normal 2 56 3 11" xfId="5163"/>
    <cellStyle name="Normal 2 56 3 12" xfId="5164"/>
    <cellStyle name="Normal 2 56 3 13" xfId="5165"/>
    <cellStyle name="Normal 2 56 3 14" xfId="5166"/>
    <cellStyle name="Normal 2 56 3 15" xfId="5167"/>
    <cellStyle name="Normal 2 56 3 2" xfId="5168"/>
    <cellStyle name="Normal 2 56 3 2 10" xfId="5169"/>
    <cellStyle name="Normal 2 56 3 2 11" xfId="5170"/>
    <cellStyle name="Normal 2 56 3 2 12" xfId="5171"/>
    <cellStyle name="Normal 2 56 3 2 13" xfId="5172"/>
    <cellStyle name="Normal 2 56 3 2 14" xfId="5173"/>
    <cellStyle name="Normal 2 56 3 2 2" xfId="5174"/>
    <cellStyle name="Normal 2 56 3 2 3" xfId="5175"/>
    <cellStyle name="Normal 2 56 3 2 4" xfId="5176"/>
    <cellStyle name="Normal 2 56 3 2 5" xfId="5177"/>
    <cellStyle name="Normal 2 56 3 2 6" xfId="5178"/>
    <cellStyle name="Normal 2 56 3 2 7" xfId="5179"/>
    <cellStyle name="Normal 2 56 3 2 8" xfId="5180"/>
    <cellStyle name="Normal 2 56 3 2 9" xfId="5181"/>
    <cellStyle name="Normal 2 56 3 3" xfId="5182"/>
    <cellStyle name="Normal 2 56 3 4" xfId="5183"/>
    <cellStyle name="Normal 2 56 3 5" xfId="5184"/>
    <cellStyle name="Normal 2 56 3 6" xfId="5185"/>
    <cellStyle name="Normal 2 56 3 7" xfId="5186"/>
    <cellStyle name="Normal 2 56 3 8" xfId="5187"/>
    <cellStyle name="Normal 2 56 3 9" xfId="5188"/>
    <cellStyle name="Normal 2 56 4" xfId="5189"/>
    <cellStyle name="Normal 2 56 4 10" xfId="5190"/>
    <cellStyle name="Normal 2 56 4 11" xfId="5191"/>
    <cellStyle name="Normal 2 56 4 12" xfId="5192"/>
    <cellStyle name="Normal 2 56 4 13" xfId="5193"/>
    <cellStyle name="Normal 2 56 4 14" xfId="5194"/>
    <cellStyle name="Normal 2 56 4 15" xfId="5195"/>
    <cellStyle name="Normal 2 56 4 2" xfId="5196"/>
    <cellStyle name="Normal 2 56 4 2 10" xfId="5197"/>
    <cellStyle name="Normal 2 56 4 2 11" xfId="5198"/>
    <cellStyle name="Normal 2 56 4 2 12" xfId="5199"/>
    <cellStyle name="Normal 2 56 4 2 13" xfId="5200"/>
    <cellStyle name="Normal 2 56 4 2 14" xfId="5201"/>
    <cellStyle name="Normal 2 56 4 2 2" xfId="5202"/>
    <cellStyle name="Normal 2 56 4 2 3" xfId="5203"/>
    <cellStyle name="Normal 2 56 4 2 4" xfId="5204"/>
    <cellStyle name="Normal 2 56 4 2 5" xfId="5205"/>
    <cellStyle name="Normal 2 56 4 2 6" xfId="5206"/>
    <cellStyle name="Normal 2 56 4 2 7" xfId="5207"/>
    <cellStyle name="Normal 2 56 4 2 8" xfId="5208"/>
    <cellStyle name="Normal 2 56 4 2 9" xfId="5209"/>
    <cellStyle name="Normal 2 56 4 3" xfId="5210"/>
    <cellStyle name="Normal 2 56 4 4" xfId="5211"/>
    <cellStyle name="Normal 2 56 4 5" xfId="5212"/>
    <cellStyle name="Normal 2 56 4 6" xfId="5213"/>
    <cellStyle name="Normal 2 56 4 7" xfId="5214"/>
    <cellStyle name="Normal 2 56 4 8" xfId="5215"/>
    <cellStyle name="Normal 2 56 4 9" xfId="5216"/>
    <cellStyle name="Normal 2 56 5" xfId="5217"/>
    <cellStyle name="Normal 2 56 5 10" xfId="5218"/>
    <cellStyle name="Normal 2 56 5 11" xfId="5219"/>
    <cellStyle name="Normal 2 56 5 12" xfId="5220"/>
    <cellStyle name="Normal 2 56 5 13" xfId="5221"/>
    <cellStyle name="Normal 2 56 5 14" xfId="5222"/>
    <cellStyle name="Normal 2 56 5 2" xfId="5223"/>
    <cellStyle name="Normal 2 56 5 3" xfId="5224"/>
    <cellStyle name="Normal 2 56 5 4" xfId="5225"/>
    <cellStyle name="Normal 2 56 5 5" xfId="5226"/>
    <cellStyle name="Normal 2 56 5 6" xfId="5227"/>
    <cellStyle name="Normal 2 56 5 7" xfId="5228"/>
    <cellStyle name="Normal 2 56 5 8" xfId="5229"/>
    <cellStyle name="Normal 2 56 5 9" xfId="5230"/>
    <cellStyle name="Normal 2 56 6" xfId="5231"/>
    <cellStyle name="Normal 2 56 6 10" xfId="5232"/>
    <cellStyle name="Normal 2 56 6 11" xfId="5233"/>
    <cellStyle name="Normal 2 56 6 12" xfId="5234"/>
    <cellStyle name="Normal 2 56 6 13" xfId="5235"/>
    <cellStyle name="Normal 2 56 6 14" xfId="5236"/>
    <cellStyle name="Normal 2 56 6 2" xfId="5237"/>
    <cellStyle name="Normal 2 56 6 3" xfId="5238"/>
    <cellStyle name="Normal 2 56 6 4" xfId="5239"/>
    <cellStyle name="Normal 2 56 6 5" xfId="5240"/>
    <cellStyle name="Normal 2 56 6 6" xfId="5241"/>
    <cellStyle name="Normal 2 56 6 7" xfId="5242"/>
    <cellStyle name="Normal 2 56 6 8" xfId="5243"/>
    <cellStyle name="Normal 2 56 6 9" xfId="5244"/>
    <cellStyle name="Normal 2 56 7" xfId="5245"/>
    <cellStyle name="Normal 2 56 7 10" xfId="5246"/>
    <cellStyle name="Normal 2 56 7 11" xfId="5247"/>
    <cellStyle name="Normal 2 56 7 12" xfId="5248"/>
    <cellStyle name="Normal 2 56 7 13" xfId="5249"/>
    <cellStyle name="Normal 2 56 7 14" xfId="5250"/>
    <cellStyle name="Normal 2 56 7 2" xfId="5251"/>
    <cellStyle name="Normal 2 56 7 3" xfId="5252"/>
    <cellStyle name="Normal 2 56 7 4" xfId="5253"/>
    <cellStyle name="Normal 2 56 7 5" xfId="5254"/>
    <cellStyle name="Normal 2 56 7 6" xfId="5255"/>
    <cellStyle name="Normal 2 56 7 7" xfId="5256"/>
    <cellStyle name="Normal 2 56 7 8" xfId="5257"/>
    <cellStyle name="Normal 2 56 7 9" xfId="5258"/>
    <cellStyle name="Normal 2 56 8" xfId="5259"/>
    <cellStyle name="Normal 2 56 8 10" xfId="5260"/>
    <cellStyle name="Normal 2 56 8 11" xfId="5261"/>
    <cellStyle name="Normal 2 56 8 12" xfId="5262"/>
    <cellStyle name="Normal 2 56 8 13" xfId="5263"/>
    <cellStyle name="Normal 2 56 8 14" xfId="5264"/>
    <cellStyle name="Normal 2 56 8 2" xfId="5265"/>
    <cellStyle name="Normal 2 56 8 3" xfId="5266"/>
    <cellStyle name="Normal 2 56 8 4" xfId="5267"/>
    <cellStyle name="Normal 2 56 8 5" xfId="5268"/>
    <cellStyle name="Normal 2 56 8 6" xfId="5269"/>
    <cellStyle name="Normal 2 56 8 7" xfId="5270"/>
    <cellStyle name="Normal 2 56 8 8" xfId="5271"/>
    <cellStyle name="Normal 2 56 8 9" xfId="5272"/>
    <cellStyle name="Normal 2 56 9" xfId="5273"/>
    <cellStyle name="Normal 2 56 9 10" xfId="5274"/>
    <cellStyle name="Normal 2 56 9 11" xfId="5275"/>
    <cellStyle name="Normal 2 56 9 12" xfId="5276"/>
    <cellStyle name="Normal 2 56 9 13" xfId="5277"/>
    <cellStyle name="Normal 2 56 9 14" xfId="5278"/>
    <cellStyle name="Normal 2 56 9 2" xfId="5279"/>
    <cellStyle name="Normal 2 56 9 3" xfId="5280"/>
    <cellStyle name="Normal 2 56 9 4" xfId="5281"/>
    <cellStyle name="Normal 2 56 9 5" xfId="5282"/>
    <cellStyle name="Normal 2 56 9 6" xfId="5283"/>
    <cellStyle name="Normal 2 56 9 7" xfId="5284"/>
    <cellStyle name="Normal 2 56 9 8" xfId="5285"/>
    <cellStyle name="Normal 2 56 9 9" xfId="5286"/>
    <cellStyle name="Normal 2 57" xfId="5287"/>
    <cellStyle name="Normal 2 57 10" xfId="5288"/>
    <cellStyle name="Normal 2 57 10 10" xfId="5289"/>
    <cellStyle name="Normal 2 57 10 11" xfId="5290"/>
    <cellStyle name="Normal 2 57 10 12" xfId="5291"/>
    <cellStyle name="Normal 2 57 10 13" xfId="5292"/>
    <cellStyle name="Normal 2 57 10 14" xfId="5293"/>
    <cellStyle name="Normal 2 57 10 2" xfId="5294"/>
    <cellStyle name="Normal 2 57 10 3" xfId="5295"/>
    <cellStyle name="Normal 2 57 10 4" xfId="5296"/>
    <cellStyle name="Normal 2 57 10 5" xfId="5297"/>
    <cellStyle name="Normal 2 57 10 6" xfId="5298"/>
    <cellStyle name="Normal 2 57 10 7" xfId="5299"/>
    <cellStyle name="Normal 2 57 10 8" xfId="5300"/>
    <cellStyle name="Normal 2 57 10 9" xfId="5301"/>
    <cellStyle name="Normal 2 57 11" xfId="5302"/>
    <cellStyle name="Normal 2 57 12" xfId="5303"/>
    <cellStyle name="Normal 2 57 13" xfId="5304"/>
    <cellStyle name="Normal 2 57 14" xfId="5305"/>
    <cellStyle name="Normal 2 57 15" xfId="5306"/>
    <cellStyle name="Normal 2 57 16" xfId="5307"/>
    <cellStyle name="Normal 2 57 17" xfId="5308"/>
    <cellStyle name="Normal 2 57 18" xfId="5309"/>
    <cellStyle name="Normal 2 57 19" xfId="5310"/>
    <cellStyle name="Normal 2 57 2" xfId="5311"/>
    <cellStyle name="Normal 2 57 2 10" xfId="5312"/>
    <cellStyle name="Normal 2 57 2 11" xfId="5313"/>
    <cellStyle name="Normal 2 57 2 12" xfId="5314"/>
    <cellStyle name="Normal 2 57 2 13" xfId="5315"/>
    <cellStyle name="Normal 2 57 2 14" xfId="5316"/>
    <cellStyle name="Normal 2 57 2 15" xfId="5317"/>
    <cellStyle name="Normal 2 57 2 2" xfId="5318"/>
    <cellStyle name="Normal 2 57 2 2 10" xfId="5319"/>
    <cellStyle name="Normal 2 57 2 2 11" xfId="5320"/>
    <cellStyle name="Normal 2 57 2 2 12" xfId="5321"/>
    <cellStyle name="Normal 2 57 2 2 13" xfId="5322"/>
    <cellStyle name="Normal 2 57 2 2 14" xfId="5323"/>
    <cellStyle name="Normal 2 57 2 2 2" xfId="5324"/>
    <cellStyle name="Normal 2 57 2 2 3" xfId="5325"/>
    <cellStyle name="Normal 2 57 2 2 4" xfId="5326"/>
    <cellStyle name="Normal 2 57 2 2 5" xfId="5327"/>
    <cellStyle name="Normal 2 57 2 2 6" xfId="5328"/>
    <cellStyle name="Normal 2 57 2 2 7" xfId="5329"/>
    <cellStyle name="Normal 2 57 2 2 8" xfId="5330"/>
    <cellStyle name="Normal 2 57 2 2 9" xfId="5331"/>
    <cellStyle name="Normal 2 57 2 3" xfId="5332"/>
    <cellStyle name="Normal 2 57 2 4" xfId="5333"/>
    <cellStyle name="Normal 2 57 2 5" xfId="5334"/>
    <cellStyle name="Normal 2 57 2 6" xfId="5335"/>
    <cellStyle name="Normal 2 57 2 7" xfId="5336"/>
    <cellStyle name="Normal 2 57 2 8" xfId="5337"/>
    <cellStyle name="Normal 2 57 2 9" xfId="5338"/>
    <cellStyle name="Normal 2 57 20" xfId="5339"/>
    <cellStyle name="Normal 2 57 21" xfId="5340"/>
    <cellStyle name="Normal 2 57 22" xfId="5341"/>
    <cellStyle name="Normal 2 57 23" xfId="5342"/>
    <cellStyle name="Normal 2 57 3" xfId="5343"/>
    <cellStyle name="Normal 2 57 3 10" xfId="5344"/>
    <cellStyle name="Normal 2 57 3 11" xfId="5345"/>
    <cellStyle name="Normal 2 57 3 12" xfId="5346"/>
    <cellStyle name="Normal 2 57 3 13" xfId="5347"/>
    <cellStyle name="Normal 2 57 3 14" xfId="5348"/>
    <cellStyle name="Normal 2 57 3 15" xfId="5349"/>
    <cellStyle name="Normal 2 57 3 2" xfId="5350"/>
    <cellStyle name="Normal 2 57 3 2 10" xfId="5351"/>
    <cellStyle name="Normal 2 57 3 2 11" xfId="5352"/>
    <cellStyle name="Normal 2 57 3 2 12" xfId="5353"/>
    <cellStyle name="Normal 2 57 3 2 13" xfId="5354"/>
    <cellStyle name="Normal 2 57 3 2 14" xfId="5355"/>
    <cellStyle name="Normal 2 57 3 2 2" xfId="5356"/>
    <cellStyle name="Normal 2 57 3 2 3" xfId="5357"/>
    <cellStyle name="Normal 2 57 3 2 4" xfId="5358"/>
    <cellStyle name="Normal 2 57 3 2 5" xfId="5359"/>
    <cellStyle name="Normal 2 57 3 2 6" xfId="5360"/>
    <cellStyle name="Normal 2 57 3 2 7" xfId="5361"/>
    <cellStyle name="Normal 2 57 3 2 8" xfId="5362"/>
    <cellStyle name="Normal 2 57 3 2 9" xfId="5363"/>
    <cellStyle name="Normal 2 57 3 3" xfId="5364"/>
    <cellStyle name="Normal 2 57 3 4" xfId="5365"/>
    <cellStyle name="Normal 2 57 3 5" xfId="5366"/>
    <cellStyle name="Normal 2 57 3 6" xfId="5367"/>
    <cellStyle name="Normal 2 57 3 7" xfId="5368"/>
    <cellStyle name="Normal 2 57 3 8" xfId="5369"/>
    <cellStyle name="Normal 2 57 3 9" xfId="5370"/>
    <cellStyle name="Normal 2 57 4" xfId="5371"/>
    <cellStyle name="Normal 2 57 4 10" xfId="5372"/>
    <cellStyle name="Normal 2 57 4 11" xfId="5373"/>
    <cellStyle name="Normal 2 57 4 12" xfId="5374"/>
    <cellStyle name="Normal 2 57 4 13" xfId="5375"/>
    <cellStyle name="Normal 2 57 4 14" xfId="5376"/>
    <cellStyle name="Normal 2 57 4 15" xfId="5377"/>
    <cellStyle name="Normal 2 57 4 2" xfId="5378"/>
    <cellStyle name="Normal 2 57 4 2 10" xfId="5379"/>
    <cellStyle name="Normal 2 57 4 2 11" xfId="5380"/>
    <cellStyle name="Normal 2 57 4 2 12" xfId="5381"/>
    <cellStyle name="Normal 2 57 4 2 13" xfId="5382"/>
    <cellStyle name="Normal 2 57 4 2 14" xfId="5383"/>
    <cellStyle name="Normal 2 57 4 2 2" xfId="5384"/>
    <cellStyle name="Normal 2 57 4 2 3" xfId="5385"/>
    <cellStyle name="Normal 2 57 4 2 4" xfId="5386"/>
    <cellStyle name="Normal 2 57 4 2 5" xfId="5387"/>
    <cellStyle name="Normal 2 57 4 2 6" xfId="5388"/>
    <cellStyle name="Normal 2 57 4 2 7" xfId="5389"/>
    <cellStyle name="Normal 2 57 4 2 8" xfId="5390"/>
    <cellStyle name="Normal 2 57 4 2 9" xfId="5391"/>
    <cellStyle name="Normal 2 57 4 3" xfId="5392"/>
    <cellStyle name="Normal 2 57 4 4" xfId="5393"/>
    <cellStyle name="Normal 2 57 4 5" xfId="5394"/>
    <cellStyle name="Normal 2 57 4 6" xfId="5395"/>
    <cellStyle name="Normal 2 57 4 7" xfId="5396"/>
    <cellStyle name="Normal 2 57 4 8" xfId="5397"/>
    <cellStyle name="Normal 2 57 4 9" xfId="5398"/>
    <cellStyle name="Normal 2 57 5" xfId="5399"/>
    <cellStyle name="Normal 2 57 5 10" xfId="5400"/>
    <cellStyle name="Normal 2 57 5 11" xfId="5401"/>
    <cellStyle name="Normal 2 57 5 12" xfId="5402"/>
    <cellStyle name="Normal 2 57 5 13" xfId="5403"/>
    <cellStyle name="Normal 2 57 5 14" xfId="5404"/>
    <cellStyle name="Normal 2 57 5 2" xfId="5405"/>
    <cellStyle name="Normal 2 57 5 3" xfId="5406"/>
    <cellStyle name="Normal 2 57 5 4" xfId="5407"/>
    <cellStyle name="Normal 2 57 5 5" xfId="5408"/>
    <cellStyle name="Normal 2 57 5 6" xfId="5409"/>
    <cellStyle name="Normal 2 57 5 7" xfId="5410"/>
    <cellStyle name="Normal 2 57 5 8" xfId="5411"/>
    <cellStyle name="Normal 2 57 5 9" xfId="5412"/>
    <cellStyle name="Normal 2 57 6" xfId="5413"/>
    <cellStyle name="Normal 2 57 6 10" xfId="5414"/>
    <cellStyle name="Normal 2 57 6 11" xfId="5415"/>
    <cellStyle name="Normal 2 57 6 12" xfId="5416"/>
    <cellStyle name="Normal 2 57 6 13" xfId="5417"/>
    <cellStyle name="Normal 2 57 6 14" xfId="5418"/>
    <cellStyle name="Normal 2 57 6 2" xfId="5419"/>
    <cellStyle name="Normal 2 57 6 3" xfId="5420"/>
    <cellStyle name="Normal 2 57 6 4" xfId="5421"/>
    <cellStyle name="Normal 2 57 6 5" xfId="5422"/>
    <cellStyle name="Normal 2 57 6 6" xfId="5423"/>
    <cellStyle name="Normal 2 57 6 7" xfId="5424"/>
    <cellStyle name="Normal 2 57 6 8" xfId="5425"/>
    <cellStyle name="Normal 2 57 6 9" xfId="5426"/>
    <cellStyle name="Normal 2 57 7" xfId="5427"/>
    <cellStyle name="Normal 2 57 7 10" xfId="5428"/>
    <cellStyle name="Normal 2 57 7 11" xfId="5429"/>
    <cellStyle name="Normal 2 57 7 12" xfId="5430"/>
    <cellStyle name="Normal 2 57 7 13" xfId="5431"/>
    <cellStyle name="Normal 2 57 7 14" xfId="5432"/>
    <cellStyle name="Normal 2 57 7 2" xfId="5433"/>
    <cellStyle name="Normal 2 57 7 3" xfId="5434"/>
    <cellStyle name="Normal 2 57 7 4" xfId="5435"/>
    <cellStyle name="Normal 2 57 7 5" xfId="5436"/>
    <cellStyle name="Normal 2 57 7 6" xfId="5437"/>
    <cellStyle name="Normal 2 57 7 7" xfId="5438"/>
    <cellStyle name="Normal 2 57 7 8" xfId="5439"/>
    <cellStyle name="Normal 2 57 7 9" xfId="5440"/>
    <cellStyle name="Normal 2 57 8" xfId="5441"/>
    <cellStyle name="Normal 2 57 8 10" xfId="5442"/>
    <cellStyle name="Normal 2 57 8 11" xfId="5443"/>
    <cellStyle name="Normal 2 57 8 12" xfId="5444"/>
    <cellStyle name="Normal 2 57 8 13" xfId="5445"/>
    <cellStyle name="Normal 2 57 8 14" xfId="5446"/>
    <cellStyle name="Normal 2 57 8 2" xfId="5447"/>
    <cellStyle name="Normal 2 57 8 3" xfId="5448"/>
    <cellStyle name="Normal 2 57 8 4" xfId="5449"/>
    <cellStyle name="Normal 2 57 8 5" xfId="5450"/>
    <cellStyle name="Normal 2 57 8 6" xfId="5451"/>
    <cellStyle name="Normal 2 57 8 7" xfId="5452"/>
    <cellStyle name="Normal 2 57 8 8" xfId="5453"/>
    <cellStyle name="Normal 2 57 8 9" xfId="5454"/>
    <cellStyle name="Normal 2 57 9" xfId="5455"/>
    <cellStyle name="Normal 2 57 9 10" xfId="5456"/>
    <cellStyle name="Normal 2 57 9 11" xfId="5457"/>
    <cellStyle name="Normal 2 57 9 12" xfId="5458"/>
    <cellStyle name="Normal 2 57 9 13" xfId="5459"/>
    <cellStyle name="Normal 2 57 9 14" xfId="5460"/>
    <cellStyle name="Normal 2 57 9 2" xfId="5461"/>
    <cellStyle name="Normal 2 57 9 3" xfId="5462"/>
    <cellStyle name="Normal 2 57 9 4" xfId="5463"/>
    <cellStyle name="Normal 2 57 9 5" xfId="5464"/>
    <cellStyle name="Normal 2 57 9 6" xfId="5465"/>
    <cellStyle name="Normal 2 57 9 7" xfId="5466"/>
    <cellStyle name="Normal 2 57 9 8" xfId="5467"/>
    <cellStyle name="Normal 2 57 9 9" xfId="5468"/>
    <cellStyle name="Normal 2 58" xfId="5469"/>
    <cellStyle name="Normal 2 58 10" xfId="5470"/>
    <cellStyle name="Normal 2 58 10 10" xfId="5471"/>
    <cellStyle name="Normal 2 58 10 11" xfId="5472"/>
    <cellStyle name="Normal 2 58 10 12" xfId="5473"/>
    <cellStyle name="Normal 2 58 10 13" xfId="5474"/>
    <cellStyle name="Normal 2 58 10 14" xfId="5475"/>
    <cellStyle name="Normal 2 58 10 2" xfId="5476"/>
    <cellStyle name="Normal 2 58 10 3" xfId="5477"/>
    <cellStyle name="Normal 2 58 10 4" xfId="5478"/>
    <cellStyle name="Normal 2 58 10 5" xfId="5479"/>
    <cellStyle name="Normal 2 58 10 6" xfId="5480"/>
    <cellStyle name="Normal 2 58 10 7" xfId="5481"/>
    <cellStyle name="Normal 2 58 10 8" xfId="5482"/>
    <cellStyle name="Normal 2 58 10 9" xfId="5483"/>
    <cellStyle name="Normal 2 58 11" xfId="5484"/>
    <cellStyle name="Normal 2 58 12" xfId="5485"/>
    <cellStyle name="Normal 2 58 13" xfId="5486"/>
    <cellStyle name="Normal 2 58 14" xfId="5487"/>
    <cellStyle name="Normal 2 58 15" xfId="5488"/>
    <cellStyle name="Normal 2 58 16" xfId="5489"/>
    <cellStyle name="Normal 2 58 17" xfId="5490"/>
    <cellStyle name="Normal 2 58 18" xfId="5491"/>
    <cellStyle name="Normal 2 58 19" xfId="5492"/>
    <cellStyle name="Normal 2 58 2" xfId="5493"/>
    <cellStyle name="Normal 2 58 2 10" xfId="5494"/>
    <cellStyle name="Normal 2 58 2 11" xfId="5495"/>
    <cellStyle name="Normal 2 58 2 12" xfId="5496"/>
    <cellStyle name="Normal 2 58 2 13" xfId="5497"/>
    <cellStyle name="Normal 2 58 2 14" xfId="5498"/>
    <cellStyle name="Normal 2 58 2 15" xfId="5499"/>
    <cellStyle name="Normal 2 58 2 2" xfId="5500"/>
    <cellStyle name="Normal 2 58 2 2 10" xfId="5501"/>
    <cellStyle name="Normal 2 58 2 2 11" xfId="5502"/>
    <cellStyle name="Normal 2 58 2 2 12" xfId="5503"/>
    <cellStyle name="Normal 2 58 2 2 13" xfId="5504"/>
    <cellStyle name="Normal 2 58 2 2 14" xfId="5505"/>
    <cellStyle name="Normal 2 58 2 2 2" xfId="5506"/>
    <cellStyle name="Normal 2 58 2 2 3" xfId="5507"/>
    <cellStyle name="Normal 2 58 2 2 4" xfId="5508"/>
    <cellStyle name="Normal 2 58 2 2 5" xfId="5509"/>
    <cellStyle name="Normal 2 58 2 2 6" xfId="5510"/>
    <cellStyle name="Normal 2 58 2 2 7" xfId="5511"/>
    <cellStyle name="Normal 2 58 2 2 8" xfId="5512"/>
    <cellStyle name="Normal 2 58 2 2 9" xfId="5513"/>
    <cellStyle name="Normal 2 58 2 3" xfId="5514"/>
    <cellStyle name="Normal 2 58 2 4" xfId="5515"/>
    <cellStyle name="Normal 2 58 2 5" xfId="5516"/>
    <cellStyle name="Normal 2 58 2 6" xfId="5517"/>
    <cellStyle name="Normal 2 58 2 7" xfId="5518"/>
    <cellStyle name="Normal 2 58 2 8" xfId="5519"/>
    <cellStyle name="Normal 2 58 2 9" xfId="5520"/>
    <cellStyle name="Normal 2 58 20" xfId="5521"/>
    <cellStyle name="Normal 2 58 21" xfId="5522"/>
    <cellStyle name="Normal 2 58 22" xfId="5523"/>
    <cellStyle name="Normal 2 58 23" xfId="5524"/>
    <cellStyle name="Normal 2 58 3" xfId="5525"/>
    <cellStyle name="Normal 2 58 3 10" xfId="5526"/>
    <cellStyle name="Normal 2 58 3 11" xfId="5527"/>
    <cellStyle name="Normal 2 58 3 12" xfId="5528"/>
    <cellStyle name="Normal 2 58 3 13" xfId="5529"/>
    <cellStyle name="Normal 2 58 3 14" xfId="5530"/>
    <cellStyle name="Normal 2 58 3 15" xfId="5531"/>
    <cellStyle name="Normal 2 58 3 2" xfId="5532"/>
    <cellStyle name="Normal 2 58 3 2 10" xfId="5533"/>
    <cellStyle name="Normal 2 58 3 2 11" xfId="5534"/>
    <cellStyle name="Normal 2 58 3 2 12" xfId="5535"/>
    <cellStyle name="Normal 2 58 3 2 13" xfId="5536"/>
    <cellStyle name="Normal 2 58 3 2 14" xfId="5537"/>
    <cellStyle name="Normal 2 58 3 2 2" xfId="5538"/>
    <cellStyle name="Normal 2 58 3 2 3" xfId="5539"/>
    <cellStyle name="Normal 2 58 3 2 4" xfId="5540"/>
    <cellStyle name="Normal 2 58 3 2 5" xfId="5541"/>
    <cellStyle name="Normal 2 58 3 2 6" xfId="5542"/>
    <cellStyle name="Normal 2 58 3 2 7" xfId="5543"/>
    <cellStyle name="Normal 2 58 3 2 8" xfId="5544"/>
    <cellStyle name="Normal 2 58 3 2 9" xfId="5545"/>
    <cellStyle name="Normal 2 58 3 3" xfId="5546"/>
    <cellStyle name="Normal 2 58 3 4" xfId="5547"/>
    <cellStyle name="Normal 2 58 3 5" xfId="5548"/>
    <cellStyle name="Normal 2 58 3 6" xfId="5549"/>
    <cellStyle name="Normal 2 58 3 7" xfId="5550"/>
    <cellStyle name="Normal 2 58 3 8" xfId="5551"/>
    <cellStyle name="Normal 2 58 3 9" xfId="5552"/>
    <cellStyle name="Normal 2 58 4" xfId="5553"/>
    <cellStyle name="Normal 2 58 4 10" xfId="5554"/>
    <cellStyle name="Normal 2 58 4 11" xfId="5555"/>
    <cellStyle name="Normal 2 58 4 12" xfId="5556"/>
    <cellStyle name="Normal 2 58 4 13" xfId="5557"/>
    <cellStyle name="Normal 2 58 4 14" xfId="5558"/>
    <cellStyle name="Normal 2 58 4 15" xfId="5559"/>
    <cellStyle name="Normal 2 58 4 2" xfId="5560"/>
    <cellStyle name="Normal 2 58 4 2 10" xfId="5561"/>
    <cellStyle name="Normal 2 58 4 2 11" xfId="5562"/>
    <cellStyle name="Normal 2 58 4 2 12" xfId="5563"/>
    <cellStyle name="Normal 2 58 4 2 13" xfId="5564"/>
    <cellStyle name="Normal 2 58 4 2 14" xfId="5565"/>
    <cellStyle name="Normal 2 58 4 2 2" xfId="5566"/>
    <cellStyle name="Normal 2 58 4 2 3" xfId="5567"/>
    <cellStyle name="Normal 2 58 4 2 4" xfId="5568"/>
    <cellStyle name="Normal 2 58 4 2 5" xfId="5569"/>
    <cellStyle name="Normal 2 58 4 2 6" xfId="5570"/>
    <cellStyle name="Normal 2 58 4 2 7" xfId="5571"/>
    <cellStyle name="Normal 2 58 4 2 8" xfId="5572"/>
    <cellStyle name="Normal 2 58 4 2 9" xfId="5573"/>
    <cellStyle name="Normal 2 58 4 3" xfId="5574"/>
    <cellStyle name="Normal 2 58 4 4" xfId="5575"/>
    <cellStyle name="Normal 2 58 4 5" xfId="5576"/>
    <cellStyle name="Normal 2 58 4 6" xfId="5577"/>
    <cellStyle name="Normal 2 58 4 7" xfId="5578"/>
    <cellStyle name="Normal 2 58 4 8" xfId="5579"/>
    <cellStyle name="Normal 2 58 4 9" xfId="5580"/>
    <cellStyle name="Normal 2 58 5" xfId="5581"/>
    <cellStyle name="Normal 2 58 5 10" xfId="5582"/>
    <cellStyle name="Normal 2 58 5 11" xfId="5583"/>
    <cellStyle name="Normal 2 58 5 12" xfId="5584"/>
    <cellStyle name="Normal 2 58 5 13" xfId="5585"/>
    <cellStyle name="Normal 2 58 5 14" xfId="5586"/>
    <cellStyle name="Normal 2 58 5 2" xfId="5587"/>
    <cellStyle name="Normal 2 58 5 3" xfId="5588"/>
    <cellStyle name="Normal 2 58 5 4" xfId="5589"/>
    <cellStyle name="Normal 2 58 5 5" xfId="5590"/>
    <cellStyle name="Normal 2 58 5 6" xfId="5591"/>
    <cellStyle name="Normal 2 58 5 7" xfId="5592"/>
    <cellStyle name="Normal 2 58 5 8" xfId="5593"/>
    <cellStyle name="Normal 2 58 5 9" xfId="5594"/>
    <cellStyle name="Normal 2 58 6" xfId="5595"/>
    <cellStyle name="Normal 2 58 6 10" xfId="5596"/>
    <cellStyle name="Normal 2 58 6 11" xfId="5597"/>
    <cellStyle name="Normal 2 58 6 12" xfId="5598"/>
    <cellStyle name="Normal 2 58 6 13" xfId="5599"/>
    <cellStyle name="Normal 2 58 6 14" xfId="5600"/>
    <cellStyle name="Normal 2 58 6 2" xfId="5601"/>
    <cellStyle name="Normal 2 58 6 3" xfId="5602"/>
    <cellStyle name="Normal 2 58 6 4" xfId="5603"/>
    <cellStyle name="Normal 2 58 6 5" xfId="5604"/>
    <cellStyle name="Normal 2 58 6 6" xfId="5605"/>
    <cellStyle name="Normal 2 58 6 7" xfId="5606"/>
    <cellStyle name="Normal 2 58 6 8" xfId="5607"/>
    <cellStyle name="Normal 2 58 6 9" xfId="5608"/>
    <cellStyle name="Normal 2 58 7" xfId="5609"/>
    <cellStyle name="Normal 2 58 7 10" xfId="5610"/>
    <cellStyle name="Normal 2 58 7 11" xfId="5611"/>
    <cellStyle name="Normal 2 58 7 12" xfId="5612"/>
    <cellStyle name="Normal 2 58 7 13" xfId="5613"/>
    <cellStyle name="Normal 2 58 7 14" xfId="5614"/>
    <cellStyle name="Normal 2 58 7 2" xfId="5615"/>
    <cellStyle name="Normal 2 58 7 3" xfId="5616"/>
    <cellStyle name="Normal 2 58 7 4" xfId="5617"/>
    <cellStyle name="Normal 2 58 7 5" xfId="5618"/>
    <cellStyle name="Normal 2 58 7 6" xfId="5619"/>
    <cellStyle name="Normal 2 58 7 7" xfId="5620"/>
    <cellStyle name="Normal 2 58 7 8" xfId="5621"/>
    <cellStyle name="Normal 2 58 7 9" xfId="5622"/>
    <cellStyle name="Normal 2 58 8" xfId="5623"/>
    <cellStyle name="Normal 2 58 8 10" xfId="5624"/>
    <cellStyle name="Normal 2 58 8 11" xfId="5625"/>
    <cellStyle name="Normal 2 58 8 12" xfId="5626"/>
    <cellStyle name="Normal 2 58 8 13" xfId="5627"/>
    <cellStyle name="Normal 2 58 8 14" xfId="5628"/>
    <cellStyle name="Normal 2 58 8 2" xfId="5629"/>
    <cellStyle name="Normal 2 58 8 3" xfId="5630"/>
    <cellStyle name="Normal 2 58 8 4" xfId="5631"/>
    <cellStyle name="Normal 2 58 8 5" xfId="5632"/>
    <cellStyle name="Normal 2 58 8 6" xfId="5633"/>
    <cellStyle name="Normal 2 58 8 7" xfId="5634"/>
    <cellStyle name="Normal 2 58 8 8" xfId="5635"/>
    <cellStyle name="Normal 2 58 8 9" xfId="5636"/>
    <cellStyle name="Normal 2 58 9" xfId="5637"/>
    <cellStyle name="Normal 2 58 9 10" xfId="5638"/>
    <cellStyle name="Normal 2 58 9 11" xfId="5639"/>
    <cellStyle name="Normal 2 58 9 12" xfId="5640"/>
    <cellStyle name="Normal 2 58 9 13" xfId="5641"/>
    <cellStyle name="Normal 2 58 9 14" xfId="5642"/>
    <cellStyle name="Normal 2 58 9 2" xfId="5643"/>
    <cellStyle name="Normal 2 58 9 3" xfId="5644"/>
    <cellStyle name="Normal 2 58 9 4" xfId="5645"/>
    <cellStyle name="Normal 2 58 9 5" xfId="5646"/>
    <cellStyle name="Normal 2 58 9 6" xfId="5647"/>
    <cellStyle name="Normal 2 58 9 7" xfId="5648"/>
    <cellStyle name="Normal 2 58 9 8" xfId="5649"/>
    <cellStyle name="Normal 2 58 9 9" xfId="5650"/>
    <cellStyle name="Normal 2 59" xfId="5651"/>
    <cellStyle name="Normal 2 59 10" xfId="5652"/>
    <cellStyle name="Normal 2 59 10 10" xfId="5653"/>
    <cellStyle name="Normal 2 59 10 11" xfId="5654"/>
    <cellStyle name="Normal 2 59 10 12" xfId="5655"/>
    <cellStyle name="Normal 2 59 10 13" xfId="5656"/>
    <cellStyle name="Normal 2 59 10 14" xfId="5657"/>
    <cellStyle name="Normal 2 59 10 2" xfId="5658"/>
    <cellStyle name="Normal 2 59 10 3" xfId="5659"/>
    <cellStyle name="Normal 2 59 10 4" xfId="5660"/>
    <cellStyle name="Normal 2 59 10 5" xfId="5661"/>
    <cellStyle name="Normal 2 59 10 6" xfId="5662"/>
    <cellStyle name="Normal 2 59 10 7" xfId="5663"/>
    <cellStyle name="Normal 2 59 10 8" xfId="5664"/>
    <cellStyle name="Normal 2 59 10 9" xfId="5665"/>
    <cellStyle name="Normal 2 59 11" xfId="5666"/>
    <cellStyle name="Normal 2 59 12" xfId="5667"/>
    <cellStyle name="Normal 2 59 13" xfId="5668"/>
    <cellStyle name="Normal 2 59 14" xfId="5669"/>
    <cellStyle name="Normal 2 59 15" xfId="5670"/>
    <cellStyle name="Normal 2 59 16" xfId="5671"/>
    <cellStyle name="Normal 2 59 17" xfId="5672"/>
    <cellStyle name="Normal 2 59 18" xfId="5673"/>
    <cellStyle name="Normal 2 59 19" xfId="5674"/>
    <cellStyle name="Normal 2 59 2" xfId="5675"/>
    <cellStyle name="Normal 2 59 2 10" xfId="5676"/>
    <cellStyle name="Normal 2 59 2 11" xfId="5677"/>
    <cellStyle name="Normal 2 59 2 12" xfId="5678"/>
    <cellStyle name="Normal 2 59 2 13" xfId="5679"/>
    <cellStyle name="Normal 2 59 2 14" xfId="5680"/>
    <cellStyle name="Normal 2 59 2 15" xfId="5681"/>
    <cellStyle name="Normal 2 59 2 2" xfId="5682"/>
    <cellStyle name="Normal 2 59 2 2 10" xfId="5683"/>
    <cellStyle name="Normal 2 59 2 2 11" xfId="5684"/>
    <cellStyle name="Normal 2 59 2 2 12" xfId="5685"/>
    <cellStyle name="Normal 2 59 2 2 13" xfId="5686"/>
    <cellStyle name="Normal 2 59 2 2 14" xfId="5687"/>
    <cellStyle name="Normal 2 59 2 2 2" xfId="5688"/>
    <cellStyle name="Normal 2 59 2 2 3" xfId="5689"/>
    <cellStyle name="Normal 2 59 2 2 4" xfId="5690"/>
    <cellStyle name="Normal 2 59 2 2 5" xfId="5691"/>
    <cellStyle name="Normal 2 59 2 2 6" xfId="5692"/>
    <cellStyle name="Normal 2 59 2 2 7" xfId="5693"/>
    <cellStyle name="Normal 2 59 2 2 8" xfId="5694"/>
    <cellStyle name="Normal 2 59 2 2 9" xfId="5695"/>
    <cellStyle name="Normal 2 59 2 3" xfId="5696"/>
    <cellStyle name="Normal 2 59 2 4" xfId="5697"/>
    <cellStyle name="Normal 2 59 2 5" xfId="5698"/>
    <cellStyle name="Normal 2 59 2 6" xfId="5699"/>
    <cellStyle name="Normal 2 59 2 7" xfId="5700"/>
    <cellStyle name="Normal 2 59 2 8" xfId="5701"/>
    <cellStyle name="Normal 2 59 2 9" xfId="5702"/>
    <cellStyle name="Normal 2 59 20" xfId="5703"/>
    <cellStyle name="Normal 2 59 21" xfId="5704"/>
    <cellStyle name="Normal 2 59 22" xfId="5705"/>
    <cellStyle name="Normal 2 59 23" xfId="5706"/>
    <cellStyle name="Normal 2 59 3" xfId="5707"/>
    <cellStyle name="Normal 2 59 3 10" xfId="5708"/>
    <cellStyle name="Normal 2 59 3 11" xfId="5709"/>
    <cellStyle name="Normal 2 59 3 12" xfId="5710"/>
    <cellStyle name="Normal 2 59 3 13" xfId="5711"/>
    <cellStyle name="Normal 2 59 3 14" xfId="5712"/>
    <cellStyle name="Normal 2 59 3 15" xfId="5713"/>
    <cellStyle name="Normal 2 59 3 2" xfId="5714"/>
    <cellStyle name="Normal 2 59 3 2 10" xfId="5715"/>
    <cellStyle name="Normal 2 59 3 2 11" xfId="5716"/>
    <cellStyle name="Normal 2 59 3 2 12" xfId="5717"/>
    <cellStyle name="Normal 2 59 3 2 13" xfId="5718"/>
    <cellStyle name="Normal 2 59 3 2 14" xfId="5719"/>
    <cellStyle name="Normal 2 59 3 2 2" xfId="5720"/>
    <cellStyle name="Normal 2 59 3 2 3" xfId="5721"/>
    <cellStyle name="Normal 2 59 3 2 4" xfId="5722"/>
    <cellStyle name="Normal 2 59 3 2 5" xfId="5723"/>
    <cellStyle name="Normal 2 59 3 2 6" xfId="5724"/>
    <cellStyle name="Normal 2 59 3 2 7" xfId="5725"/>
    <cellStyle name="Normal 2 59 3 2 8" xfId="5726"/>
    <cellStyle name="Normal 2 59 3 2 9" xfId="5727"/>
    <cellStyle name="Normal 2 59 3 3" xfId="5728"/>
    <cellStyle name="Normal 2 59 3 4" xfId="5729"/>
    <cellStyle name="Normal 2 59 3 5" xfId="5730"/>
    <cellStyle name="Normal 2 59 3 6" xfId="5731"/>
    <cellStyle name="Normal 2 59 3 7" xfId="5732"/>
    <cellStyle name="Normal 2 59 3 8" xfId="5733"/>
    <cellStyle name="Normal 2 59 3 9" xfId="5734"/>
    <cellStyle name="Normal 2 59 4" xfId="5735"/>
    <cellStyle name="Normal 2 59 4 10" xfId="5736"/>
    <cellStyle name="Normal 2 59 4 11" xfId="5737"/>
    <cellStyle name="Normal 2 59 4 12" xfId="5738"/>
    <cellStyle name="Normal 2 59 4 13" xfId="5739"/>
    <cellStyle name="Normal 2 59 4 14" xfId="5740"/>
    <cellStyle name="Normal 2 59 4 15" xfId="5741"/>
    <cellStyle name="Normal 2 59 4 2" xfId="5742"/>
    <cellStyle name="Normal 2 59 4 2 10" xfId="5743"/>
    <cellStyle name="Normal 2 59 4 2 11" xfId="5744"/>
    <cellStyle name="Normal 2 59 4 2 12" xfId="5745"/>
    <cellStyle name="Normal 2 59 4 2 13" xfId="5746"/>
    <cellStyle name="Normal 2 59 4 2 14" xfId="5747"/>
    <cellStyle name="Normal 2 59 4 2 2" xfId="5748"/>
    <cellStyle name="Normal 2 59 4 2 3" xfId="5749"/>
    <cellStyle name="Normal 2 59 4 2 4" xfId="5750"/>
    <cellStyle name="Normal 2 59 4 2 5" xfId="5751"/>
    <cellStyle name="Normal 2 59 4 2 6" xfId="5752"/>
    <cellStyle name="Normal 2 59 4 2 7" xfId="5753"/>
    <cellStyle name="Normal 2 59 4 2 8" xfId="5754"/>
    <cellStyle name="Normal 2 59 4 2 9" xfId="5755"/>
    <cellStyle name="Normal 2 59 4 3" xfId="5756"/>
    <cellStyle name="Normal 2 59 4 4" xfId="5757"/>
    <cellStyle name="Normal 2 59 4 5" xfId="5758"/>
    <cellStyle name="Normal 2 59 4 6" xfId="5759"/>
    <cellStyle name="Normal 2 59 4 7" xfId="5760"/>
    <cellStyle name="Normal 2 59 4 8" xfId="5761"/>
    <cellStyle name="Normal 2 59 4 9" xfId="5762"/>
    <cellStyle name="Normal 2 59 5" xfId="5763"/>
    <cellStyle name="Normal 2 59 5 10" xfId="5764"/>
    <cellStyle name="Normal 2 59 5 11" xfId="5765"/>
    <cellStyle name="Normal 2 59 5 12" xfId="5766"/>
    <cellStyle name="Normal 2 59 5 13" xfId="5767"/>
    <cellStyle name="Normal 2 59 5 14" xfId="5768"/>
    <cellStyle name="Normal 2 59 5 2" xfId="5769"/>
    <cellStyle name="Normal 2 59 5 3" xfId="5770"/>
    <cellStyle name="Normal 2 59 5 4" xfId="5771"/>
    <cellStyle name="Normal 2 59 5 5" xfId="5772"/>
    <cellStyle name="Normal 2 59 5 6" xfId="5773"/>
    <cellStyle name="Normal 2 59 5 7" xfId="5774"/>
    <cellStyle name="Normal 2 59 5 8" xfId="5775"/>
    <cellStyle name="Normal 2 59 5 9" xfId="5776"/>
    <cellStyle name="Normal 2 59 6" xfId="5777"/>
    <cellStyle name="Normal 2 59 6 10" xfId="5778"/>
    <cellStyle name="Normal 2 59 6 11" xfId="5779"/>
    <cellStyle name="Normal 2 59 6 12" xfId="5780"/>
    <cellStyle name="Normal 2 59 6 13" xfId="5781"/>
    <cellStyle name="Normal 2 59 6 14" xfId="5782"/>
    <cellStyle name="Normal 2 59 6 2" xfId="5783"/>
    <cellStyle name="Normal 2 59 6 3" xfId="5784"/>
    <cellStyle name="Normal 2 59 6 4" xfId="5785"/>
    <cellStyle name="Normal 2 59 6 5" xfId="5786"/>
    <cellStyle name="Normal 2 59 6 6" xfId="5787"/>
    <cellStyle name="Normal 2 59 6 7" xfId="5788"/>
    <cellStyle name="Normal 2 59 6 8" xfId="5789"/>
    <cellStyle name="Normal 2 59 6 9" xfId="5790"/>
    <cellStyle name="Normal 2 59 7" xfId="5791"/>
    <cellStyle name="Normal 2 59 7 10" xfId="5792"/>
    <cellStyle name="Normal 2 59 7 11" xfId="5793"/>
    <cellStyle name="Normal 2 59 7 12" xfId="5794"/>
    <cellStyle name="Normal 2 59 7 13" xfId="5795"/>
    <cellStyle name="Normal 2 59 7 14" xfId="5796"/>
    <cellStyle name="Normal 2 59 7 2" xfId="5797"/>
    <cellStyle name="Normal 2 59 7 3" xfId="5798"/>
    <cellStyle name="Normal 2 59 7 4" xfId="5799"/>
    <cellStyle name="Normal 2 59 7 5" xfId="5800"/>
    <cellStyle name="Normal 2 59 7 6" xfId="5801"/>
    <cellStyle name="Normal 2 59 7 7" xfId="5802"/>
    <cellStyle name="Normal 2 59 7 8" xfId="5803"/>
    <cellStyle name="Normal 2 59 7 9" xfId="5804"/>
    <cellStyle name="Normal 2 59 8" xfId="5805"/>
    <cellStyle name="Normal 2 59 8 10" xfId="5806"/>
    <cellStyle name="Normal 2 59 8 11" xfId="5807"/>
    <cellStyle name="Normal 2 59 8 12" xfId="5808"/>
    <cellStyle name="Normal 2 59 8 13" xfId="5809"/>
    <cellStyle name="Normal 2 59 8 14" xfId="5810"/>
    <cellStyle name="Normal 2 59 8 2" xfId="5811"/>
    <cellStyle name="Normal 2 59 8 3" xfId="5812"/>
    <cellStyle name="Normal 2 59 8 4" xfId="5813"/>
    <cellStyle name="Normal 2 59 8 5" xfId="5814"/>
    <cellStyle name="Normal 2 59 8 6" xfId="5815"/>
    <cellStyle name="Normal 2 59 8 7" xfId="5816"/>
    <cellStyle name="Normal 2 59 8 8" xfId="5817"/>
    <cellStyle name="Normal 2 59 8 9" xfId="5818"/>
    <cellStyle name="Normal 2 59 9" xfId="5819"/>
    <cellStyle name="Normal 2 59 9 10" xfId="5820"/>
    <cellStyle name="Normal 2 59 9 11" xfId="5821"/>
    <cellStyle name="Normal 2 59 9 12" xfId="5822"/>
    <cellStyle name="Normal 2 59 9 13" xfId="5823"/>
    <cellStyle name="Normal 2 59 9 14" xfId="5824"/>
    <cellStyle name="Normal 2 59 9 2" xfId="5825"/>
    <cellStyle name="Normal 2 59 9 3" xfId="5826"/>
    <cellStyle name="Normal 2 59 9 4" xfId="5827"/>
    <cellStyle name="Normal 2 59 9 5" xfId="5828"/>
    <cellStyle name="Normal 2 59 9 6" xfId="5829"/>
    <cellStyle name="Normal 2 59 9 7" xfId="5830"/>
    <cellStyle name="Normal 2 59 9 8" xfId="5831"/>
    <cellStyle name="Normal 2 59 9 9" xfId="5832"/>
    <cellStyle name="Normal 2 6" xfId="5833"/>
    <cellStyle name="Normal 2 6 2" xfId="5834"/>
    <cellStyle name="Normal 2 6 2 2" xfId="5835"/>
    <cellStyle name="Normal 2 6 2 2 2" xfId="5836"/>
    <cellStyle name="Normal 2 6 2 3" xfId="5837"/>
    <cellStyle name="Normal 2 6 2 3 2" xfId="5838"/>
    <cellStyle name="Normal 2 6 2 4" xfId="5839"/>
    <cellStyle name="Normal 2 6 2 4 2" xfId="5840"/>
    <cellStyle name="Normal 2 6 2 5" xfId="5841"/>
    <cellStyle name="Normal 2 6 2 5 2" xfId="5842"/>
    <cellStyle name="Normal 2 6 2 6" xfId="5843"/>
    <cellStyle name="Normal 2 6 2 6 2" xfId="5844"/>
    <cellStyle name="Normal 2 6 2 7" xfId="5845"/>
    <cellStyle name="Normal 2 6 2 7 2" xfId="5846"/>
    <cellStyle name="Normal 2 6 3" xfId="5847"/>
    <cellStyle name="Normal 2 6 4" xfId="5848"/>
    <cellStyle name="Normal 2 6 5" xfId="5849"/>
    <cellStyle name="Normal 2 6 6" xfId="5850"/>
    <cellStyle name="Normal 2 6 7" xfId="5851"/>
    <cellStyle name="Normal 2 6 8" xfId="5852"/>
    <cellStyle name="Normal 2 60" xfId="5853"/>
    <cellStyle name="Normal 2 60 10" xfId="5854"/>
    <cellStyle name="Normal 2 60 10 10" xfId="5855"/>
    <cellStyle name="Normal 2 60 10 11" xfId="5856"/>
    <cellStyle name="Normal 2 60 10 12" xfId="5857"/>
    <cellStyle name="Normal 2 60 10 13" xfId="5858"/>
    <cellStyle name="Normal 2 60 10 14" xfId="5859"/>
    <cellStyle name="Normal 2 60 10 2" xfId="5860"/>
    <cellStyle name="Normal 2 60 10 3" xfId="5861"/>
    <cellStyle name="Normal 2 60 10 4" xfId="5862"/>
    <cellStyle name="Normal 2 60 10 5" xfId="5863"/>
    <cellStyle name="Normal 2 60 10 6" xfId="5864"/>
    <cellStyle name="Normal 2 60 10 7" xfId="5865"/>
    <cellStyle name="Normal 2 60 10 8" xfId="5866"/>
    <cellStyle name="Normal 2 60 10 9" xfId="5867"/>
    <cellStyle name="Normal 2 60 11" xfId="5868"/>
    <cellStyle name="Normal 2 60 12" xfId="5869"/>
    <cellStyle name="Normal 2 60 13" xfId="5870"/>
    <cellStyle name="Normal 2 60 14" xfId="5871"/>
    <cellStyle name="Normal 2 60 15" xfId="5872"/>
    <cellStyle name="Normal 2 60 16" xfId="5873"/>
    <cellStyle name="Normal 2 60 17" xfId="5874"/>
    <cellStyle name="Normal 2 60 18" xfId="5875"/>
    <cellStyle name="Normal 2 60 19" xfId="5876"/>
    <cellStyle name="Normal 2 60 2" xfId="5877"/>
    <cellStyle name="Normal 2 60 2 10" xfId="5878"/>
    <cellStyle name="Normal 2 60 2 11" xfId="5879"/>
    <cellStyle name="Normal 2 60 2 12" xfId="5880"/>
    <cellStyle name="Normal 2 60 2 13" xfId="5881"/>
    <cellStyle name="Normal 2 60 2 14" xfId="5882"/>
    <cellStyle name="Normal 2 60 2 15" xfId="5883"/>
    <cellStyle name="Normal 2 60 2 2" xfId="5884"/>
    <cellStyle name="Normal 2 60 2 2 10" xfId="5885"/>
    <cellStyle name="Normal 2 60 2 2 11" xfId="5886"/>
    <cellStyle name="Normal 2 60 2 2 12" xfId="5887"/>
    <cellStyle name="Normal 2 60 2 2 13" xfId="5888"/>
    <cellStyle name="Normal 2 60 2 2 14" xfId="5889"/>
    <cellStyle name="Normal 2 60 2 2 2" xfId="5890"/>
    <cellStyle name="Normal 2 60 2 2 3" xfId="5891"/>
    <cellStyle name="Normal 2 60 2 2 4" xfId="5892"/>
    <cellStyle name="Normal 2 60 2 2 5" xfId="5893"/>
    <cellStyle name="Normal 2 60 2 2 6" xfId="5894"/>
    <cellStyle name="Normal 2 60 2 2 7" xfId="5895"/>
    <cellStyle name="Normal 2 60 2 2 8" xfId="5896"/>
    <cellStyle name="Normal 2 60 2 2 9" xfId="5897"/>
    <cellStyle name="Normal 2 60 2 3" xfId="5898"/>
    <cellStyle name="Normal 2 60 2 4" xfId="5899"/>
    <cellStyle name="Normal 2 60 2 5" xfId="5900"/>
    <cellStyle name="Normal 2 60 2 6" xfId="5901"/>
    <cellStyle name="Normal 2 60 2 7" xfId="5902"/>
    <cellStyle name="Normal 2 60 2 8" xfId="5903"/>
    <cellStyle name="Normal 2 60 2 9" xfId="5904"/>
    <cellStyle name="Normal 2 60 20" xfId="5905"/>
    <cellStyle name="Normal 2 60 21" xfId="5906"/>
    <cellStyle name="Normal 2 60 22" xfId="5907"/>
    <cellStyle name="Normal 2 60 23" xfId="5908"/>
    <cellStyle name="Normal 2 60 3" xfId="5909"/>
    <cellStyle name="Normal 2 60 3 10" xfId="5910"/>
    <cellStyle name="Normal 2 60 3 11" xfId="5911"/>
    <cellStyle name="Normal 2 60 3 12" xfId="5912"/>
    <cellStyle name="Normal 2 60 3 13" xfId="5913"/>
    <cellStyle name="Normal 2 60 3 14" xfId="5914"/>
    <cellStyle name="Normal 2 60 3 15" xfId="5915"/>
    <cellStyle name="Normal 2 60 3 2" xfId="5916"/>
    <cellStyle name="Normal 2 60 3 2 10" xfId="5917"/>
    <cellStyle name="Normal 2 60 3 2 11" xfId="5918"/>
    <cellStyle name="Normal 2 60 3 2 12" xfId="5919"/>
    <cellStyle name="Normal 2 60 3 2 13" xfId="5920"/>
    <cellStyle name="Normal 2 60 3 2 14" xfId="5921"/>
    <cellStyle name="Normal 2 60 3 2 2" xfId="5922"/>
    <cellStyle name="Normal 2 60 3 2 3" xfId="5923"/>
    <cellStyle name="Normal 2 60 3 2 4" xfId="5924"/>
    <cellStyle name="Normal 2 60 3 2 5" xfId="5925"/>
    <cellStyle name="Normal 2 60 3 2 6" xfId="5926"/>
    <cellStyle name="Normal 2 60 3 2 7" xfId="5927"/>
    <cellStyle name="Normal 2 60 3 2 8" xfId="5928"/>
    <cellStyle name="Normal 2 60 3 2 9" xfId="5929"/>
    <cellStyle name="Normal 2 60 3 3" xfId="5930"/>
    <cellStyle name="Normal 2 60 3 4" xfId="5931"/>
    <cellStyle name="Normal 2 60 3 5" xfId="5932"/>
    <cellStyle name="Normal 2 60 3 6" xfId="5933"/>
    <cellStyle name="Normal 2 60 3 7" xfId="5934"/>
    <cellStyle name="Normal 2 60 3 8" xfId="5935"/>
    <cellStyle name="Normal 2 60 3 9" xfId="5936"/>
    <cellStyle name="Normal 2 60 4" xfId="5937"/>
    <cellStyle name="Normal 2 60 4 10" xfId="5938"/>
    <cellStyle name="Normal 2 60 4 11" xfId="5939"/>
    <cellStyle name="Normal 2 60 4 12" xfId="5940"/>
    <cellStyle name="Normal 2 60 4 13" xfId="5941"/>
    <cellStyle name="Normal 2 60 4 14" xfId="5942"/>
    <cellStyle name="Normal 2 60 4 15" xfId="5943"/>
    <cellStyle name="Normal 2 60 4 2" xfId="5944"/>
    <cellStyle name="Normal 2 60 4 2 10" xfId="5945"/>
    <cellStyle name="Normal 2 60 4 2 11" xfId="5946"/>
    <cellStyle name="Normal 2 60 4 2 12" xfId="5947"/>
    <cellStyle name="Normal 2 60 4 2 13" xfId="5948"/>
    <cellStyle name="Normal 2 60 4 2 14" xfId="5949"/>
    <cellStyle name="Normal 2 60 4 2 2" xfId="5950"/>
    <cellStyle name="Normal 2 60 4 2 3" xfId="5951"/>
    <cellStyle name="Normal 2 60 4 2 4" xfId="5952"/>
    <cellStyle name="Normal 2 60 4 2 5" xfId="5953"/>
    <cellStyle name="Normal 2 60 4 2 6" xfId="5954"/>
    <cellStyle name="Normal 2 60 4 2 7" xfId="5955"/>
    <cellStyle name="Normal 2 60 4 2 8" xfId="5956"/>
    <cellStyle name="Normal 2 60 4 2 9" xfId="5957"/>
    <cellStyle name="Normal 2 60 4 3" xfId="5958"/>
    <cellStyle name="Normal 2 60 4 4" xfId="5959"/>
    <cellStyle name="Normal 2 60 4 5" xfId="5960"/>
    <cellStyle name="Normal 2 60 4 6" xfId="5961"/>
    <cellStyle name="Normal 2 60 4 7" xfId="5962"/>
    <cellStyle name="Normal 2 60 4 8" xfId="5963"/>
    <cellStyle name="Normal 2 60 4 9" xfId="5964"/>
    <cellStyle name="Normal 2 60 5" xfId="5965"/>
    <cellStyle name="Normal 2 60 5 10" xfId="5966"/>
    <cellStyle name="Normal 2 60 5 11" xfId="5967"/>
    <cellStyle name="Normal 2 60 5 12" xfId="5968"/>
    <cellStyle name="Normal 2 60 5 13" xfId="5969"/>
    <cellStyle name="Normal 2 60 5 14" xfId="5970"/>
    <cellStyle name="Normal 2 60 5 2" xfId="5971"/>
    <cellStyle name="Normal 2 60 5 3" xfId="5972"/>
    <cellStyle name="Normal 2 60 5 4" xfId="5973"/>
    <cellStyle name="Normal 2 60 5 5" xfId="5974"/>
    <cellStyle name="Normal 2 60 5 6" xfId="5975"/>
    <cellStyle name="Normal 2 60 5 7" xfId="5976"/>
    <cellStyle name="Normal 2 60 5 8" xfId="5977"/>
    <cellStyle name="Normal 2 60 5 9" xfId="5978"/>
    <cellStyle name="Normal 2 60 6" xfId="5979"/>
    <cellStyle name="Normal 2 60 6 10" xfId="5980"/>
    <cellStyle name="Normal 2 60 6 11" xfId="5981"/>
    <cellStyle name="Normal 2 60 6 12" xfId="5982"/>
    <cellStyle name="Normal 2 60 6 13" xfId="5983"/>
    <cellStyle name="Normal 2 60 6 14" xfId="5984"/>
    <cellStyle name="Normal 2 60 6 2" xfId="5985"/>
    <cellStyle name="Normal 2 60 6 3" xfId="5986"/>
    <cellStyle name="Normal 2 60 6 4" xfId="5987"/>
    <cellStyle name="Normal 2 60 6 5" xfId="5988"/>
    <cellStyle name="Normal 2 60 6 6" xfId="5989"/>
    <cellStyle name="Normal 2 60 6 7" xfId="5990"/>
    <cellStyle name="Normal 2 60 6 8" xfId="5991"/>
    <cellStyle name="Normal 2 60 6 9" xfId="5992"/>
    <cellStyle name="Normal 2 60 7" xfId="5993"/>
    <cellStyle name="Normal 2 60 7 10" xfId="5994"/>
    <cellStyle name="Normal 2 60 7 11" xfId="5995"/>
    <cellStyle name="Normal 2 60 7 12" xfId="5996"/>
    <cellStyle name="Normal 2 60 7 13" xfId="5997"/>
    <cellStyle name="Normal 2 60 7 14" xfId="5998"/>
    <cellStyle name="Normal 2 60 7 2" xfId="5999"/>
    <cellStyle name="Normal 2 60 7 3" xfId="6000"/>
    <cellStyle name="Normal 2 60 7 4" xfId="6001"/>
    <cellStyle name="Normal 2 60 7 5" xfId="6002"/>
    <cellStyle name="Normal 2 60 7 6" xfId="6003"/>
    <cellStyle name="Normal 2 60 7 7" xfId="6004"/>
    <cellStyle name="Normal 2 60 7 8" xfId="6005"/>
    <cellStyle name="Normal 2 60 7 9" xfId="6006"/>
    <cellStyle name="Normal 2 60 8" xfId="6007"/>
    <cellStyle name="Normal 2 60 8 10" xfId="6008"/>
    <cellStyle name="Normal 2 60 8 11" xfId="6009"/>
    <cellStyle name="Normal 2 60 8 12" xfId="6010"/>
    <cellStyle name="Normal 2 60 8 13" xfId="6011"/>
    <cellStyle name="Normal 2 60 8 14" xfId="6012"/>
    <cellStyle name="Normal 2 60 8 2" xfId="6013"/>
    <cellStyle name="Normal 2 60 8 3" xfId="6014"/>
    <cellStyle name="Normal 2 60 8 4" xfId="6015"/>
    <cellStyle name="Normal 2 60 8 5" xfId="6016"/>
    <cellStyle name="Normal 2 60 8 6" xfId="6017"/>
    <cellStyle name="Normal 2 60 8 7" xfId="6018"/>
    <cellStyle name="Normal 2 60 8 8" xfId="6019"/>
    <cellStyle name="Normal 2 60 8 9" xfId="6020"/>
    <cellStyle name="Normal 2 60 9" xfId="6021"/>
    <cellStyle name="Normal 2 60 9 10" xfId="6022"/>
    <cellStyle name="Normal 2 60 9 11" xfId="6023"/>
    <cellStyle name="Normal 2 60 9 12" xfId="6024"/>
    <cellStyle name="Normal 2 60 9 13" xfId="6025"/>
    <cellStyle name="Normal 2 60 9 14" xfId="6026"/>
    <cellStyle name="Normal 2 60 9 2" xfId="6027"/>
    <cellStyle name="Normal 2 60 9 3" xfId="6028"/>
    <cellStyle name="Normal 2 60 9 4" xfId="6029"/>
    <cellStyle name="Normal 2 60 9 5" xfId="6030"/>
    <cellStyle name="Normal 2 60 9 6" xfId="6031"/>
    <cellStyle name="Normal 2 60 9 7" xfId="6032"/>
    <cellStyle name="Normal 2 60 9 8" xfId="6033"/>
    <cellStyle name="Normal 2 60 9 9" xfId="6034"/>
    <cellStyle name="Normal 2 61" xfId="6035"/>
    <cellStyle name="Normal 2 61 10" xfId="6036"/>
    <cellStyle name="Normal 2 61 10 10" xfId="6037"/>
    <cellStyle name="Normal 2 61 10 11" xfId="6038"/>
    <cellStyle name="Normal 2 61 10 12" xfId="6039"/>
    <cellStyle name="Normal 2 61 10 13" xfId="6040"/>
    <cellStyle name="Normal 2 61 10 14" xfId="6041"/>
    <cellStyle name="Normal 2 61 10 2" xfId="6042"/>
    <cellStyle name="Normal 2 61 10 3" xfId="6043"/>
    <cellStyle name="Normal 2 61 10 4" xfId="6044"/>
    <cellStyle name="Normal 2 61 10 5" xfId="6045"/>
    <cellStyle name="Normal 2 61 10 6" xfId="6046"/>
    <cellStyle name="Normal 2 61 10 7" xfId="6047"/>
    <cellStyle name="Normal 2 61 10 8" xfId="6048"/>
    <cellStyle name="Normal 2 61 10 9" xfId="6049"/>
    <cellStyle name="Normal 2 61 11" xfId="6050"/>
    <cellStyle name="Normal 2 61 12" xfId="6051"/>
    <cellStyle name="Normal 2 61 13" xfId="6052"/>
    <cellStyle name="Normal 2 61 14" xfId="6053"/>
    <cellStyle name="Normal 2 61 15" xfId="6054"/>
    <cellStyle name="Normal 2 61 16" xfId="6055"/>
    <cellStyle name="Normal 2 61 17" xfId="6056"/>
    <cellStyle name="Normal 2 61 18" xfId="6057"/>
    <cellStyle name="Normal 2 61 19" xfId="6058"/>
    <cellStyle name="Normal 2 61 2" xfId="6059"/>
    <cellStyle name="Normal 2 61 2 10" xfId="6060"/>
    <cellStyle name="Normal 2 61 2 11" xfId="6061"/>
    <cellStyle name="Normal 2 61 2 12" xfId="6062"/>
    <cellStyle name="Normal 2 61 2 13" xfId="6063"/>
    <cellStyle name="Normal 2 61 2 14" xfId="6064"/>
    <cellStyle name="Normal 2 61 2 15" xfId="6065"/>
    <cellStyle name="Normal 2 61 2 2" xfId="6066"/>
    <cellStyle name="Normal 2 61 2 2 10" xfId="6067"/>
    <cellStyle name="Normal 2 61 2 2 11" xfId="6068"/>
    <cellStyle name="Normal 2 61 2 2 12" xfId="6069"/>
    <cellStyle name="Normal 2 61 2 2 13" xfId="6070"/>
    <cellStyle name="Normal 2 61 2 2 14" xfId="6071"/>
    <cellStyle name="Normal 2 61 2 2 2" xfId="6072"/>
    <cellStyle name="Normal 2 61 2 2 3" xfId="6073"/>
    <cellStyle name="Normal 2 61 2 2 4" xfId="6074"/>
    <cellStyle name="Normal 2 61 2 2 5" xfId="6075"/>
    <cellStyle name="Normal 2 61 2 2 6" xfId="6076"/>
    <cellStyle name="Normal 2 61 2 2 7" xfId="6077"/>
    <cellStyle name="Normal 2 61 2 2 8" xfId="6078"/>
    <cellStyle name="Normal 2 61 2 2 9" xfId="6079"/>
    <cellStyle name="Normal 2 61 2 3" xfId="6080"/>
    <cellStyle name="Normal 2 61 2 4" xfId="6081"/>
    <cellStyle name="Normal 2 61 2 5" xfId="6082"/>
    <cellStyle name="Normal 2 61 2 6" xfId="6083"/>
    <cellStyle name="Normal 2 61 2 7" xfId="6084"/>
    <cellStyle name="Normal 2 61 2 8" xfId="6085"/>
    <cellStyle name="Normal 2 61 2 9" xfId="6086"/>
    <cellStyle name="Normal 2 61 20" xfId="6087"/>
    <cellStyle name="Normal 2 61 21" xfId="6088"/>
    <cellStyle name="Normal 2 61 22" xfId="6089"/>
    <cellStyle name="Normal 2 61 23" xfId="6090"/>
    <cellStyle name="Normal 2 61 3" xfId="6091"/>
    <cellStyle name="Normal 2 61 3 10" xfId="6092"/>
    <cellStyle name="Normal 2 61 3 11" xfId="6093"/>
    <cellStyle name="Normal 2 61 3 12" xfId="6094"/>
    <cellStyle name="Normal 2 61 3 13" xfId="6095"/>
    <cellStyle name="Normal 2 61 3 14" xfId="6096"/>
    <cellStyle name="Normal 2 61 3 15" xfId="6097"/>
    <cellStyle name="Normal 2 61 3 2" xfId="6098"/>
    <cellStyle name="Normal 2 61 3 2 10" xfId="6099"/>
    <cellStyle name="Normal 2 61 3 2 11" xfId="6100"/>
    <cellStyle name="Normal 2 61 3 2 12" xfId="6101"/>
    <cellStyle name="Normal 2 61 3 2 13" xfId="6102"/>
    <cellStyle name="Normal 2 61 3 2 14" xfId="6103"/>
    <cellStyle name="Normal 2 61 3 2 2" xfId="6104"/>
    <cellStyle name="Normal 2 61 3 2 3" xfId="6105"/>
    <cellStyle name="Normal 2 61 3 2 4" xfId="6106"/>
    <cellStyle name="Normal 2 61 3 2 5" xfId="6107"/>
    <cellStyle name="Normal 2 61 3 2 6" xfId="6108"/>
    <cellStyle name="Normal 2 61 3 2 7" xfId="6109"/>
    <cellStyle name="Normal 2 61 3 2 8" xfId="6110"/>
    <cellStyle name="Normal 2 61 3 2 9" xfId="6111"/>
    <cellStyle name="Normal 2 61 3 3" xfId="6112"/>
    <cellStyle name="Normal 2 61 3 4" xfId="6113"/>
    <cellStyle name="Normal 2 61 3 5" xfId="6114"/>
    <cellStyle name="Normal 2 61 3 6" xfId="6115"/>
    <cellStyle name="Normal 2 61 3 7" xfId="6116"/>
    <cellStyle name="Normal 2 61 3 8" xfId="6117"/>
    <cellStyle name="Normal 2 61 3 9" xfId="6118"/>
    <cellStyle name="Normal 2 61 4" xfId="6119"/>
    <cellStyle name="Normal 2 61 4 10" xfId="6120"/>
    <cellStyle name="Normal 2 61 4 11" xfId="6121"/>
    <cellStyle name="Normal 2 61 4 12" xfId="6122"/>
    <cellStyle name="Normal 2 61 4 13" xfId="6123"/>
    <cellStyle name="Normal 2 61 4 14" xfId="6124"/>
    <cellStyle name="Normal 2 61 4 15" xfId="6125"/>
    <cellStyle name="Normal 2 61 4 2" xfId="6126"/>
    <cellStyle name="Normal 2 61 4 2 10" xfId="6127"/>
    <cellStyle name="Normal 2 61 4 2 11" xfId="6128"/>
    <cellStyle name="Normal 2 61 4 2 12" xfId="6129"/>
    <cellStyle name="Normal 2 61 4 2 13" xfId="6130"/>
    <cellStyle name="Normal 2 61 4 2 14" xfId="6131"/>
    <cellStyle name="Normal 2 61 4 2 2" xfId="6132"/>
    <cellStyle name="Normal 2 61 4 2 3" xfId="6133"/>
    <cellStyle name="Normal 2 61 4 2 4" xfId="6134"/>
    <cellStyle name="Normal 2 61 4 2 5" xfId="6135"/>
    <cellStyle name="Normal 2 61 4 2 6" xfId="6136"/>
    <cellStyle name="Normal 2 61 4 2 7" xfId="6137"/>
    <cellStyle name="Normal 2 61 4 2 8" xfId="6138"/>
    <cellStyle name="Normal 2 61 4 2 9" xfId="6139"/>
    <cellStyle name="Normal 2 61 4 3" xfId="6140"/>
    <cellStyle name="Normal 2 61 4 4" xfId="6141"/>
    <cellStyle name="Normal 2 61 4 5" xfId="6142"/>
    <cellStyle name="Normal 2 61 4 6" xfId="6143"/>
    <cellStyle name="Normal 2 61 4 7" xfId="6144"/>
    <cellStyle name="Normal 2 61 4 8" xfId="6145"/>
    <cellStyle name="Normal 2 61 4 9" xfId="6146"/>
    <cellStyle name="Normal 2 61 5" xfId="6147"/>
    <cellStyle name="Normal 2 61 5 10" xfId="6148"/>
    <cellStyle name="Normal 2 61 5 11" xfId="6149"/>
    <cellStyle name="Normal 2 61 5 12" xfId="6150"/>
    <cellStyle name="Normal 2 61 5 13" xfId="6151"/>
    <cellStyle name="Normal 2 61 5 14" xfId="6152"/>
    <cellStyle name="Normal 2 61 5 2" xfId="6153"/>
    <cellStyle name="Normal 2 61 5 3" xfId="6154"/>
    <cellStyle name="Normal 2 61 5 4" xfId="6155"/>
    <cellStyle name="Normal 2 61 5 5" xfId="6156"/>
    <cellStyle name="Normal 2 61 5 6" xfId="6157"/>
    <cellStyle name="Normal 2 61 5 7" xfId="6158"/>
    <cellStyle name="Normal 2 61 5 8" xfId="6159"/>
    <cellStyle name="Normal 2 61 5 9" xfId="6160"/>
    <cellStyle name="Normal 2 61 6" xfId="6161"/>
    <cellStyle name="Normal 2 61 6 10" xfId="6162"/>
    <cellStyle name="Normal 2 61 6 11" xfId="6163"/>
    <cellStyle name="Normal 2 61 6 12" xfId="6164"/>
    <cellStyle name="Normal 2 61 6 13" xfId="6165"/>
    <cellStyle name="Normal 2 61 6 14" xfId="6166"/>
    <cellStyle name="Normal 2 61 6 2" xfId="6167"/>
    <cellStyle name="Normal 2 61 6 3" xfId="6168"/>
    <cellStyle name="Normal 2 61 6 4" xfId="6169"/>
    <cellStyle name="Normal 2 61 6 5" xfId="6170"/>
    <cellStyle name="Normal 2 61 6 6" xfId="6171"/>
    <cellStyle name="Normal 2 61 6 7" xfId="6172"/>
    <cellStyle name="Normal 2 61 6 8" xfId="6173"/>
    <cellStyle name="Normal 2 61 6 9" xfId="6174"/>
    <cellStyle name="Normal 2 61 7" xfId="6175"/>
    <cellStyle name="Normal 2 61 7 10" xfId="6176"/>
    <cellStyle name="Normal 2 61 7 11" xfId="6177"/>
    <cellStyle name="Normal 2 61 7 12" xfId="6178"/>
    <cellStyle name="Normal 2 61 7 13" xfId="6179"/>
    <cellStyle name="Normal 2 61 7 14" xfId="6180"/>
    <cellStyle name="Normal 2 61 7 2" xfId="6181"/>
    <cellStyle name="Normal 2 61 7 3" xfId="6182"/>
    <cellStyle name="Normal 2 61 7 4" xfId="6183"/>
    <cellStyle name="Normal 2 61 7 5" xfId="6184"/>
    <cellStyle name="Normal 2 61 7 6" xfId="6185"/>
    <cellStyle name="Normal 2 61 7 7" xfId="6186"/>
    <cellStyle name="Normal 2 61 7 8" xfId="6187"/>
    <cellStyle name="Normal 2 61 7 9" xfId="6188"/>
    <cellStyle name="Normal 2 61 8" xfId="6189"/>
    <cellStyle name="Normal 2 61 8 10" xfId="6190"/>
    <cellStyle name="Normal 2 61 8 11" xfId="6191"/>
    <cellStyle name="Normal 2 61 8 12" xfId="6192"/>
    <cellStyle name="Normal 2 61 8 13" xfId="6193"/>
    <cellStyle name="Normal 2 61 8 14" xfId="6194"/>
    <cellStyle name="Normal 2 61 8 2" xfId="6195"/>
    <cellStyle name="Normal 2 61 8 3" xfId="6196"/>
    <cellStyle name="Normal 2 61 8 4" xfId="6197"/>
    <cellStyle name="Normal 2 61 8 5" xfId="6198"/>
    <cellStyle name="Normal 2 61 8 6" xfId="6199"/>
    <cellStyle name="Normal 2 61 8 7" xfId="6200"/>
    <cellStyle name="Normal 2 61 8 8" xfId="6201"/>
    <cellStyle name="Normal 2 61 8 9" xfId="6202"/>
    <cellStyle name="Normal 2 61 9" xfId="6203"/>
    <cellStyle name="Normal 2 61 9 10" xfId="6204"/>
    <cellStyle name="Normal 2 61 9 11" xfId="6205"/>
    <cellStyle name="Normal 2 61 9 12" xfId="6206"/>
    <cellStyle name="Normal 2 61 9 13" xfId="6207"/>
    <cellStyle name="Normal 2 61 9 14" xfId="6208"/>
    <cellStyle name="Normal 2 61 9 2" xfId="6209"/>
    <cellStyle name="Normal 2 61 9 3" xfId="6210"/>
    <cellStyle name="Normal 2 61 9 4" xfId="6211"/>
    <cellStyle name="Normal 2 61 9 5" xfId="6212"/>
    <cellStyle name="Normal 2 61 9 6" xfId="6213"/>
    <cellStyle name="Normal 2 61 9 7" xfId="6214"/>
    <cellStyle name="Normal 2 61 9 8" xfId="6215"/>
    <cellStyle name="Normal 2 61 9 9" xfId="6216"/>
    <cellStyle name="Normal 2 62" xfId="6217"/>
    <cellStyle name="Normal 2 62 10" xfId="6218"/>
    <cellStyle name="Normal 2 62 10 10" xfId="6219"/>
    <cellStyle name="Normal 2 62 10 11" xfId="6220"/>
    <cellStyle name="Normal 2 62 10 12" xfId="6221"/>
    <cellStyle name="Normal 2 62 10 13" xfId="6222"/>
    <cellStyle name="Normal 2 62 10 14" xfId="6223"/>
    <cellStyle name="Normal 2 62 10 2" xfId="6224"/>
    <cellStyle name="Normal 2 62 10 3" xfId="6225"/>
    <cellStyle name="Normal 2 62 10 4" xfId="6226"/>
    <cellStyle name="Normal 2 62 10 5" xfId="6227"/>
    <cellStyle name="Normal 2 62 10 6" xfId="6228"/>
    <cellStyle name="Normal 2 62 10 7" xfId="6229"/>
    <cellStyle name="Normal 2 62 10 8" xfId="6230"/>
    <cellStyle name="Normal 2 62 10 9" xfId="6231"/>
    <cellStyle name="Normal 2 62 11" xfId="6232"/>
    <cellStyle name="Normal 2 62 12" xfId="6233"/>
    <cellStyle name="Normal 2 62 13" xfId="6234"/>
    <cellStyle name="Normal 2 62 14" xfId="6235"/>
    <cellStyle name="Normal 2 62 15" xfId="6236"/>
    <cellStyle name="Normal 2 62 16" xfId="6237"/>
    <cellStyle name="Normal 2 62 17" xfId="6238"/>
    <cellStyle name="Normal 2 62 18" xfId="6239"/>
    <cellStyle name="Normal 2 62 19" xfId="6240"/>
    <cellStyle name="Normal 2 62 2" xfId="6241"/>
    <cellStyle name="Normal 2 62 2 10" xfId="6242"/>
    <cellStyle name="Normal 2 62 2 11" xfId="6243"/>
    <cellStyle name="Normal 2 62 2 12" xfId="6244"/>
    <cellStyle name="Normal 2 62 2 13" xfId="6245"/>
    <cellStyle name="Normal 2 62 2 14" xfId="6246"/>
    <cellStyle name="Normal 2 62 2 15" xfId="6247"/>
    <cellStyle name="Normal 2 62 2 2" xfId="6248"/>
    <cellStyle name="Normal 2 62 2 2 10" xfId="6249"/>
    <cellStyle name="Normal 2 62 2 2 11" xfId="6250"/>
    <cellStyle name="Normal 2 62 2 2 12" xfId="6251"/>
    <cellStyle name="Normal 2 62 2 2 13" xfId="6252"/>
    <cellStyle name="Normal 2 62 2 2 14" xfId="6253"/>
    <cellStyle name="Normal 2 62 2 2 2" xfId="6254"/>
    <cellStyle name="Normal 2 62 2 2 3" xfId="6255"/>
    <cellStyle name="Normal 2 62 2 2 4" xfId="6256"/>
    <cellStyle name="Normal 2 62 2 2 5" xfId="6257"/>
    <cellStyle name="Normal 2 62 2 2 6" xfId="6258"/>
    <cellStyle name="Normal 2 62 2 2 7" xfId="6259"/>
    <cellStyle name="Normal 2 62 2 2 8" xfId="6260"/>
    <cellStyle name="Normal 2 62 2 2 9" xfId="6261"/>
    <cellStyle name="Normal 2 62 2 3" xfId="6262"/>
    <cellStyle name="Normal 2 62 2 4" xfId="6263"/>
    <cellStyle name="Normal 2 62 2 5" xfId="6264"/>
    <cellStyle name="Normal 2 62 2 6" xfId="6265"/>
    <cellStyle name="Normal 2 62 2 7" xfId="6266"/>
    <cellStyle name="Normal 2 62 2 8" xfId="6267"/>
    <cellStyle name="Normal 2 62 2 9" xfId="6268"/>
    <cellStyle name="Normal 2 62 20" xfId="6269"/>
    <cellStyle name="Normal 2 62 21" xfId="6270"/>
    <cellStyle name="Normal 2 62 22" xfId="6271"/>
    <cellStyle name="Normal 2 62 23" xfId="6272"/>
    <cellStyle name="Normal 2 62 3" xfId="6273"/>
    <cellStyle name="Normal 2 62 3 10" xfId="6274"/>
    <cellStyle name="Normal 2 62 3 11" xfId="6275"/>
    <cellStyle name="Normal 2 62 3 12" xfId="6276"/>
    <cellStyle name="Normal 2 62 3 13" xfId="6277"/>
    <cellStyle name="Normal 2 62 3 14" xfId="6278"/>
    <cellStyle name="Normal 2 62 3 15" xfId="6279"/>
    <cellStyle name="Normal 2 62 3 2" xfId="6280"/>
    <cellStyle name="Normal 2 62 3 2 10" xfId="6281"/>
    <cellStyle name="Normal 2 62 3 2 11" xfId="6282"/>
    <cellStyle name="Normal 2 62 3 2 12" xfId="6283"/>
    <cellStyle name="Normal 2 62 3 2 13" xfId="6284"/>
    <cellStyle name="Normal 2 62 3 2 14" xfId="6285"/>
    <cellStyle name="Normal 2 62 3 2 2" xfId="6286"/>
    <cellStyle name="Normal 2 62 3 2 3" xfId="6287"/>
    <cellStyle name="Normal 2 62 3 2 4" xfId="6288"/>
    <cellStyle name="Normal 2 62 3 2 5" xfId="6289"/>
    <cellStyle name="Normal 2 62 3 2 6" xfId="6290"/>
    <cellStyle name="Normal 2 62 3 2 7" xfId="6291"/>
    <cellStyle name="Normal 2 62 3 2 8" xfId="6292"/>
    <cellStyle name="Normal 2 62 3 2 9" xfId="6293"/>
    <cellStyle name="Normal 2 62 3 3" xfId="6294"/>
    <cellStyle name="Normal 2 62 3 4" xfId="6295"/>
    <cellStyle name="Normal 2 62 3 5" xfId="6296"/>
    <cellStyle name="Normal 2 62 3 6" xfId="6297"/>
    <cellStyle name="Normal 2 62 3 7" xfId="6298"/>
    <cellStyle name="Normal 2 62 3 8" xfId="6299"/>
    <cellStyle name="Normal 2 62 3 9" xfId="6300"/>
    <cellStyle name="Normal 2 62 4" xfId="6301"/>
    <cellStyle name="Normal 2 62 4 10" xfId="6302"/>
    <cellStyle name="Normal 2 62 4 11" xfId="6303"/>
    <cellStyle name="Normal 2 62 4 12" xfId="6304"/>
    <cellStyle name="Normal 2 62 4 13" xfId="6305"/>
    <cellStyle name="Normal 2 62 4 14" xfId="6306"/>
    <cellStyle name="Normal 2 62 4 15" xfId="6307"/>
    <cellStyle name="Normal 2 62 4 2" xfId="6308"/>
    <cellStyle name="Normal 2 62 4 2 10" xfId="6309"/>
    <cellStyle name="Normal 2 62 4 2 11" xfId="6310"/>
    <cellStyle name="Normal 2 62 4 2 12" xfId="6311"/>
    <cellStyle name="Normal 2 62 4 2 13" xfId="6312"/>
    <cellStyle name="Normal 2 62 4 2 14" xfId="6313"/>
    <cellStyle name="Normal 2 62 4 2 2" xfId="6314"/>
    <cellStyle name="Normal 2 62 4 2 3" xfId="6315"/>
    <cellStyle name="Normal 2 62 4 2 4" xfId="6316"/>
    <cellStyle name="Normal 2 62 4 2 5" xfId="6317"/>
    <cellStyle name="Normal 2 62 4 2 6" xfId="6318"/>
    <cellStyle name="Normal 2 62 4 2 7" xfId="6319"/>
    <cellStyle name="Normal 2 62 4 2 8" xfId="6320"/>
    <cellStyle name="Normal 2 62 4 2 9" xfId="6321"/>
    <cellStyle name="Normal 2 62 4 3" xfId="6322"/>
    <cellStyle name="Normal 2 62 4 4" xfId="6323"/>
    <cellStyle name="Normal 2 62 4 5" xfId="6324"/>
    <cellStyle name="Normal 2 62 4 6" xfId="6325"/>
    <cellStyle name="Normal 2 62 4 7" xfId="6326"/>
    <cellStyle name="Normal 2 62 4 8" xfId="6327"/>
    <cellStyle name="Normal 2 62 4 9" xfId="6328"/>
    <cellStyle name="Normal 2 62 5" xfId="6329"/>
    <cellStyle name="Normal 2 62 5 10" xfId="6330"/>
    <cellStyle name="Normal 2 62 5 11" xfId="6331"/>
    <cellStyle name="Normal 2 62 5 12" xfId="6332"/>
    <cellStyle name="Normal 2 62 5 13" xfId="6333"/>
    <cellStyle name="Normal 2 62 5 14" xfId="6334"/>
    <cellStyle name="Normal 2 62 5 2" xfId="6335"/>
    <cellStyle name="Normal 2 62 5 3" xfId="6336"/>
    <cellStyle name="Normal 2 62 5 4" xfId="6337"/>
    <cellStyle name="Normal 2 62 5 5" xfId="6338"/>
    <cellStyle name="Normal 2 62 5 6" xfId="6339"/>
    <cellStyle name="Normal 2 62 5 7" xfId="6340"/>
    <cellStyle name="Normal 2 62 5 8" xfId="6341"/>
    <cellStyle name="Normal 2 62 5 9" xfId="6342"/>
    <cellStyle name="Normal 2 62 6" xfId="6343"/>
    <cellStyle name="Normal 2 62 6 10" xfId="6344"/>
    <cellStyle name="Normal 2 62 6 11" xfId="6345"/>
    <cellStyle name="Normal 2 62 6 12" xfId="6346"/>
    <cellStyle name="Normal 2 62 6 13" xfId="6347"/>
    <cellStyle name="Normal 2 62 6 14" xfId="6348"/>
    <cellStyle name="Normal 2 62 6 2" xfId="6349"/>
    <cellStyle name="Normal 2 62 6 3" xfId="6350"/>
    <cellStyle name="Normal 2 62 6 4" xfId="6351"/>
    <cellStyle name="Normal 2 62 6 5" xfId="6352"/>
    <cellStyle name="Normal 2 62 6 6" xfId="6353"/>
    <cellStyle name="Normal 2 62 6 7" xfId="6354"/>
    <cellStyle name="Normal 2 62 6 8" xfId="6355"/>
    <cellStyle name="Normal 2 62 6 9" xfId="6356"/>
    <cellStyle name="Normal 2 62 7" xfId="6357"/>
    <cellStyle name="Normal 2 62 7 10" xfId="6358"/>
    <cellStyle name="Normal 2 62 7 11" xfId="6359"/>
    <cellStyle name="Normal 2 62 7 12" xfId="6360"/>
    <cellStyle name="Normal 2 62 7 13" xfId="6361"/>
    <cellStyle name="Normal 2 62 7 14" xfId="6362"/>
    <cellStyle name="Normal 2 62 7 2" xfId="6363"/>
    <cellStyle name="Normal 2 62 7 3" xfId="6364"/>
    <cellStyle name="Normal 2 62 7 4" xfId="6365"/>
    <cellStyle name="Normal 2 62 7 5" xfId="6366"/>
    <cellStyle name="Normal 2 62 7 6" xfId="6367"/>
    <cellStyle name="Normal 2 62 7 7" xfId="6368"/>
    <cellStyle name="Normal 2 62 7 8" xfId="6369"/>
    <cellStyle name="Normal 2 62 7 9" xfId="6370"/>
    <cellStyle name="Normal 2 62 8" xfId="6371"/>
    <cellStyle name="Normal 2 62 8 10" xfId="6372"/>
    <cellStyle name="Normal 2 62 8 11" xfId="6373"/>
    <cellStyle name="Normal 2 62 8 12" xfId="6374"/>
    <cellStyle name="Normal 2 62 8 13" xfId="6375"/>
    <cellStyle name="Normal 2 62 8 14" xfId="6376"/>
    <cellStyle name="Normal 2 62 8 2" xfId="6377"/>
    <cellStyle name="Normal 2 62 8 3" xfId="6378"/>
    <cellStyle name="Normal 2 62 8 4" xfId="6379"/>
    <cellStyle name="Normal 2 62 8 5" xfId="6380"/>
    <cellStyle name="Normal 2 62 8 6" xfId="6381"/>
    <cellStyle name="Normal 2 62 8 7" xfId="6382"/>
    <cellStyle name="Normal 2 62 8 8" xfId="6383"/>
    <cellStyle name="Normal 2 62 8 9" xfId="6384"/>
    <cellStyle name="Normal 2 62 9" xfId="6385"/>
    <cellStyle name="Normal 2 62 9 10" xfId="6386"/>
    <cellStyle name="Normal 2 62 9 11" xfId="6387"/>
    <cellStyle name="Normal 2 62 9 12" xfId="6388"/>
    <cellStyle name="Normal 2 62 9 13" xfId="6389"/>
    <cellStyle name="Normal 2 62 9 14" xfId="6390"/>
    <cellStyle name="Normal 2 62 9 2" xfId="6391"/>
    <cellStyle name="Normal 2 62 9 3" xfId="6392"/>
    <cellStyle name="Normal 2 62 9 4" xfId="6393"/>
    <cellStyle name="Normal 2 62 9 5" xfId="6394"/>
    <cellStyle name="Normal 2 62 9 6" xfId="6395"/>
    <cellStyle name="Normal 2 62 9 7" xfId="6396"/>
    <cellStyle name="Normal 2 62 9 8" xfId="6397"/>
    <cellStyle name="Normal 2 62 9 9" xfId="6398"/>
    <cellStyle name="Normal 2 63" xfId="6399"/>
    <cellStyle name="Normal 2 64" xfId="6400"/>
    <cellStyle name="Normal 2 65" xfId="6401"/>
    <cellStyle name="Normal 2 66" xfId="6402"/>
    <cellStyle name="Normal 2 66 10" xfId="6403"/>
    <cellStyle name="Normal 2 66 11" xfId="6404"/>
    <cellStyle name="Normal 2 66 12" xfId="6405"/>
    <cellStyle name="Normal 2 66 13" xfId="6406"/>
    <cellStyle name="Normal 2 66 14" xfId="6407"/>
    <cellStyle name="Normal 2 66 15" xfId="6408"/>
    <cellStyle name="Normal 2 66 2" xfId="6409"/>
    <cellStyle name="Normal 2 66 2 10" xfId="6410"/>
    <cellStyle name="Normal 2 66 2 11" xfId="6411"/>
    <cellStyle name="Normal 2 66 2 12" xfId="6412"/>
    <cellStyle name="Normal 2 66 2 13" xfId="6413"/>
    <cellStyle name="Normal 2 66 2 14" xfId="6414"/>
    <cellStyle name="Normal 2 66 2 2" xfId="6415"/>
    <cellStyle name="Normal 2 66 2 3" xfId="6416"/>
    <cellStyle name="Normal 2 66 2 4" xfId="6417"/>
    <cellStyle name="Normal 2 66 2 5" xfId="6418"/>
    <cellStyle name="Normal 2 66 2 6" xfId="6419"/>
    <cellStyle name="Normal 2 66 2 7" xfId="6420"/>
    <cellStyle name="Normal 2 66 2 8" xfId="6421"/>
    <cellStyle name="Normal 2 66 2 9" xfId="6422"/>
    <cellStyle name="Normal 2 66 3" xfId="6423"/>
    <cellStyle name="Normal 2 66 4" xfId="6424"/>
    <cellStyle name="Normal 2 66 5" xfId="6425"/>
    <cellStyle name="Normal 2 66 6" xfId="6426"/>
    <cellStyle name="Normal 2 66 7" xfId="6427"/>
    <cellStyle name="Normal 2 66 8" xfId="6428"/>
    <cellStyle name="Normal 2 66 9" xfId="6429"/>
    <cellStyle name="Normal 2 67" xfId="6430"/>
    <cellStyle name="Normal 2 67 10" xfId="6431"/>
    <cellStyle name="Normal 2 67 11" xfId="6432"/>
    <cellStyle name="Normal 2 67 12" xfId="6433"/>
    <cellStyle name="Normal 2 67 13" xfId="6434"/>
    <cellStyle name="Normal 2 67 14" xfId="6435"/>
    <cellStyle name="Normal 2 67 15" xfId="6436"/>
    <cellStyle name="Normal 2 67 2" xfId="6437"/>
    <cellStyle name="Normal 2 67 2 10" xfId="6438"/>
    <cellStyle name="Normal 2 67 2 11" xfId="6439"/>
    <cellStyle name="Normal 2 67 2 12" xfId="6440"/>
    <cellStyle name="Normal 2 67 2 13" xfId="6441"/>
    <cellStyle name="Normal 2 67 2 14" xfId="6442"/>
    <cellStyle name="Normal 2 67 2 2" xfId="6443"/>
    <cellStyle name="Normal 2 67 2 3" xfId="6444"/>
    <cellStyle name="Normal 2 67 2 4" xfId="6445"/>
    <cellStyle name="Normal 2 67 2 5" xfId="6446"/>
    <cellStyle name="Normal 2 67 2 6" xfId="6447"/>
    <cellStyle name="Normal 2 67 2 7" xfId="6448"/>
    <cellStyle name="Normal 2 67 2 8" xfId="6449"/>
    <cellStyle name="Normal 2 67 2 9" xfId="6450"/>
    <cellStyle name="Normal 2 67 3" xfId="6451"/>
    <cellStyle name="Normal 2 67 4" xfId="6452"/>
    <cellStyle name="Normal 2 67 5" xfId="6453"/>
    <cellStyle name="Normal 2 67 6" xfId="6454"/>
    <cellStyle name="Normal 2 67 7" xfId="6455"/>
    <cellStyle name="Normal 2 67 8" xfId="6456"/>
    <cellStyle name="Normal 2 67 9" xfId="6457"/>
    <cellStyle name="Normal 2 68" xfId="6458"/>
    <cellStyle name="Normal 2 68 10" xfId="6459"/>
    <cellStyle name="Normal 2 68 11" xfId="6460"/>
    <cellStyle name="Normal 2 68 12" xfId="6461"/>
    <cellStyle name="Normal 2 68 13" xfId="6462"/>
    <cellStyle name="Normal 2 68 14" xfId="6463"/>
    <cellStyle name="Normal 2 68 15" xfId="6464"/>
    <cellStyle name="Normal 2 68 2" xfId="6465"/>
    <cellStyle name="Normal 2 68 2 10" xfId="6466"/>
    <cellStyle name="Normal 2 68 2 11" xfId="6467"/>
    <cellStyle name="Normal 2 68 2 12" xfId="6468"/>
    <cellStyle name="Normal 2 68 2 13" xfId="6469"/>
    <cellStyle name="Normal 2 68 2 14" xfId="6470"/>
    <cellStyle name="Normal 2 68 2 2" xfId="6471"/>
    <cellStyle name="Normal 2 68 2 3" xfId="6472"/>
    <cellStyle name="Normal 2 68 2 4" xfId="6473"/>
    <cellStyle name="Normal 2 68 2 5" xfId="6474"/>
    <cellStyle name="Normal 2 68 2 6" xfId="6475"/>
    <cellStyle name="Normal 2 68 2 7" xfId="6476"/>
    <cellStyle name="Normal 2 68 2 8" xfId="6477"/>
    <cellStyle name="Normal 2 68 2 9" xfId="6478"/>
    <cellStyle name="Normal 2 68 3" xfId="6479"/>
    <cellStyle name="Normal 2 68 4" xfId="6480"/>
    <cellStyle name="Normal 2 68 5" xfId="6481"/>
    <cellStyle name="Normal 2 68 6" xfId="6482"/>
    <cellStyle name="Normal 2 68 7" xfId="6483"/>
    <cellStyle name="Normal 2 68 8" xfId="6484"/>
    <cellStyle name="Normal 2 68 9" xfId="6485"/>
    <cellStyle name="Normal 2 69" xfId="6486"/>
    <cellStyle name="Normal 2 69 10" xfId="6487"/>
    <cellStyle name="Normal 2 69 11" xfId="6488"/>
    <cellStyle name="Normal 2 69 12" xfId="6489"/>
    <cellStyle name="Normal 2 69 13" xfId="6490"/>
    <cellStyle name="Normal 2 69 14" xfId="6491"/>
    <cellStyle name="Normal 2 69 2" xfId="6492"/>
    <cellStyle name="Normal 2 69 3" xfId="6493"/>
    <cellStyle name="Normal 2 69 4" xfId="6494"/>
    <cellStyle name="Normal 2 69 5" xfId="6495"/>
    <cellStyle name="Normal 2 69 6" xfId="6496"/>
    <cellStyle name="Normal 2 69 7" xfId="6497"/>
    <cellStyle name="Normal 2 69 8" xfId="6498"/>
    <cellStyle name="Normal 2 69 9" xfId="6499"/>
    <cellStyle name="Normal 2 7" xfId="6500"/>
    <cellStyle name="Normal 2 7 2" xfId="6501"/>
    <cellStyle name="Normal 2 7 2 2" xfId="6502"/>
    <cellStyle name="Normal 2 7 2 2 2" xfId="6503"/>
    <cellStyle name="Normal 2 7 2 3" xfId="6504"/>
    <cellStyle name="Normal 2 7 2 3 2" xfId="6505"/>
    <cellStyle name="Normal 2 7 2 4" xfId="6506"/>
    <cellStyle name="Normal 2 7 2 4 2" xfId="6507"/>
    <cellStyle name="Normal 2 7 2 5" xfId="6508"/>
    <cellStyle name="Normal 2 7 2 5 2" xfId="6509"/>
    <cellStyle name="Normal 2 7 2 6" xfId="6510"/>
    <cellStyle name="Normal 2 7 2 6 2" xfId="6511"/>
    <cellStyle name="Normal 2 7 2 7" xfId="6512"/>
    <cellStyle name="Normal 2 7 2 7 2" xfId="6513"/>
    <cellStyle name="Normal 2 7 3" xfId="6514"/>
    <cellStyle name="Normal 2 7 4" xfId="6515"/>
    <cellStyle name="Normal 2 7 5" xfId="6516"/>
    <cellStyle name="Normal 2 7 6" xfId="6517"/>
    <cellStyle name="Normal 2 7 7" xfId="6518"/>
    <cellStyle name="Normal 2 7 8" xfId="6519"/>
    <cellStyle name="Normal 2 70" xfId="6520"/>
    <cellStyle name="Normal 2 70 10" xfId="6521"/>
    <cellStyle name="Normal 2 70 11" xfId="6522"/>
    <cellStyle name="Normal 2 70 12" xfId="6523"/>
    <cellStyle name="Normal 2 70 13" xfId="6524"/>
    <cellStyle name="Normal 2 70 14" xfId="6525"/>
    <cellStyle name="Normal 2 70 2" xfId="6526"/>
    <cellStyle name="Normal 2 70 3" xfId="6527"/>
    <cellStyle name="Normal 2 70 4" xfId="6528"/>
    <cellStyle name="Normal 2 70 5" xfId="6529"/>
    <cellStyle name="Normal 2 70 6" xfId="6530"/>
    <cellStyle name="Normal 2 70 7" xfId="6531"/>
    <cellStyle name="Normal 2 70 8" xfId="6532"/>
    <cellStyle name="Normal 2 70 9" xfId="6533"/>
    <cellStyle name="Normal 2 71" xfId="6534"/>
    <cellStyle name="Normal 2 71 10" xfId="6535"/>
    <cellStyle name="Normal 2 71 11" xfId="6536"/>
    <cellStyle name="Normal 2 71 12" xfId="6537"/>
    <cellStyle name="Normal 2 71 13" xfId="6538"/>
    <cellStyle name="Normal 2 71 14" xfId="6539"/>
    <cellStyle name="Normal 2 71 2" xfId="6540"/>
    <cellStyle name="Normal 2 71 3" xfId="6541"/>
    <cellStyle name="Normal 2 71 4" xfId="6542"/>
    <cellStyle name="Normal 2 71 5" xfId="6543"/>
    <cellStyle name="Normal 2 71 6" xfId="6544"/>
    <cellStyle name="Normal 2 71 7" xfId="6545"/>
    <cellStyle name="Normal 2 71 8" xfId="6546"/>
    <cellStyle name="Normal 2 71 9" xfId="6547"/>
    <cellStyle name="Normal 2 72" xfId="6548"/>
    <cellStyle name="Normal 2 72 10" xfId="6549"/>
    <cellStyle name="Normal 2 72 11" xfId="6550"/>
    <cellStyle name="Normal 2 72 12" xfId="6551"/>
    <cellStyle name="Normal 2 72 13" xfId="6552"/>
    <cellStyle name="Normal 2 72 14" xfId="6553"/>
    <cellStyle name="Normal 2 72 2" xfId="6554"/>
    <cellStyle name="Normal 2 72 3" xfId="6555"/>
    <cellStyle name="Normal 2 72 4" xfId="6556"/>
    <cellStyle name="Normal 2 72 5" xfId="6557"/>
    <cellStyle name="Normal 2 72 6" xfId="6558"/>
    <cellStyle name="Normal 2 72 7" xfId="6559"/>
    <cellStyle name="Normal 2 72 8" xfId="6560"/>
    <cellStyle name="Normal 2 72 9" xfId="6561"/>
    <cellStyle name="Normal 2 73" xfId="6562"/>
    <cellStyle name="Normal 2 73 10" xfId="6563"/>
    <cellStyle name="Normal 2 73 11" xfId="6564"/>
    <cellStyle name="Normal 2 73 12" xfId="6565"/>
    <cellStyle name="Normal 2 73 13" xfId="6566"/>
    <cellStyle name="Normal 2 73 14" xfId="6567"/>
    <cellStyle name="Normal 2 73 2" xfId="6568"/>
    <cellStyle name="Normal 2 73 3" xfId="6569"/>
    <cellStyle name="Normal 2 73 4" xfId="6570"/>
    <cellStyle name="Normal 2 73 5" xfId="6571"/>
    <cellStyle name="Normal 2 73 6" xfId="6572"/>
    <cellStyle name="Normal 2 73 7" xfId="6573"/>
    <cellStyle name="Normal 2 73 8" xfId="6574"/>
    <cellStyle name="Normal 2 73 9" xfId="6575"/>
    <cellStyle name="Normal 2 74" xfId="6576"/>
    <cellStyle name="Normal 2 74 10" xfId="6577"/>
    <cellStyle name="Normal 2 74 11" xfId="6578"/>
    <cellStyle name="Normal 2 74 12" xfId="6579"/>
    <cellStyle name="Normal 2 74 13" xfId="6580"/>
    <cellStyle name="Normal 2 74 14" xfId="6581"/>
    <cellStyle name="Normal 2 74 2" xfId="6582"/>
    <cellStyle name="Normal 2 74 3" xfId="6583"/>
    <cellStyle name="Normal 2 74 4" xfId="6584"/>
    <cellStyle name="Normal 2 74 5" xfId="6585"/>
    <cellStyle name="Normal 2 74 6" xfId="6586"/>
    <cellStyle name="Normal 2 74 7" xfId="6587"/>
    <cellStyle name="Normal 2 74 8" xfId="6588"/>
    <cellStyle name="Normal 2 74 9" xfId="6589"/>
    <cellStyle name="Normal 2 75" xfId="6590"/>
    <cellStyle name="Normal 2 75 10" xfId="6591"/>
    <cellStyle name="Normal 2 75 11" xfId="6592"/>
    <cellStyle name="Normal 2 75 12" xfId="6593"/>
    <cellStyle name="Normal 2 75 13" xfId="6594"/>
    <cellStyle name="Normal 2 75 14" xfId="6595"/>
    <cellStyle name="Normal 2 75 2" xfId="6596"/>
    <cellStyle name="Normal 2 75 3" xfId="6597"/>
    <cellStyle name="Normal 2 75 4" xfId="6598"/>
    <cellStyle name="Normal 2 75 5" xfId="6599"/>
    <cellStyle name="Normal 2 75 6" xfId="6600"/>
    <cellStyle name="Normal 2 75 7" xfId="6601"/>
    <cellStyle name="Normal 2 75 8" xfId="6602"/>
    <cellStyle name="Normal 2 75 9" xfId="6603"/>
    <cellStyle name="Normal 2 76" xfId="6604"/>
    <cellStyle name="Normal 2 76 10" xfId="6605"/>
    <cellStyle name="Normal 2 76 11" xfId="6606"/>
    <cellStyle name="Normal 2 76 12" xfId="6607"/>
    <cellStyle name="Normal 2 76 13" xfId="6608"/>
    <cellStyle name="Normal 2 76 14" xfId="6609"/>
    <cellStyle name="Normal 2 76 2" xfId="6610"/>
    <cellStyle name="Normal 2 76 3" xfId="6611"/>
    <cellStyle name="Normal 2 76 4" xfId="6612"/>
    <cellStyle name="Normal 2 76 5" xfId="6613"/>
    <cellStyle name="Normal 2 76 6" xfId="6614"/>
    <cellStyle name="Normal 2 76 7" xfId="6615"/>
    <cellStyle name="Normal 2 76 8" xfId="6616"/>
    <cellStyle name="Normal 2 76 9" xfId="6617"/>
    <cellStyle name="Normal 2 77" xfId="6618"/>
    <cellStyle name="Normal 2 77 10" xfId="6619"/>
    <cellStyle name="Normal 2 77 11" xfId="6620"/>
    <cellStyle name="Normal 2 77 12" xfId="6621"/>
    <cellStyle name="Normal 2 77 13" xfId="6622"/>
    <cellStyle name="Normal 2 77 14" xfId="6623"/>
    <cellStyle name="Normal 2 77 2" xfId="6624"/>
    <cellStyle name="Normal 2 77 3" xfId="6625"/>
    <cellStyle name="Normal 2 77 4" xfId="6626"/>
    <cellStyle name="Normal 2 77 5" xfId="6627"/>
    <cellStyle name="Normal 2 77 6" xfId="6628"/>
    <cellStyle name="Normal 2 77 7" xfId="6629"/>
    <cellStyle name="Normal 2 77 8" xfId="6630"/>
    <cellStyle name="Normal 2 77 9" xfId="6631"/>
    <cellStyle name="Normal 2 78" xfId="6632"/>
    <cellStyle name="Normal 2 78 10" xfId="6633"/>
    <cellStyle name="Normal 2 78 11" xfId="6634"/>
    <cellStyle name="Normal 2 78 12" xfId="6635"/>
    <cellStyle name="Normal 2 78 13" xfId="6636"/>
    <cellStyle name="Normal 2 78 14" xfId="6637"/>
    <cellStyle name="Normal 2 78 2" xfId="6638"/>
    <cellStyle name="Normal 2 78 3" xfId="6639"/>
    <cellStyle name="Normal 2 78 4" xfId="6640"/>
    <cellStyle name="Normal 2 78 5" xfId="6641"/>
    <cellStyle name="Normal 2 78 6" xfId="6642"/>
    <cellStyle name="Normal 2 78 7" xfId="6643"/>
    <cellStyle name="Normal 2 78 8" xfId="6644"/>
    <cellStyle name="Normal 2 78 9" xfId="6645"/>
    <cellStyle name="Normal 2 79" xfId="6646"/>
    <cellStyle name="Normal 2 8" xfId="6647"/>
    <cellStyle name="Normal 2 8 2" xfId="6648"/>
    <cellStyle name="Normal 2 8 2 2" xfId="6649"/>
    <cellStyle name="Normal 2 8 3" xfId="6650"/>
    <cellStyle name="Normal 2 8 3 2" xfId="6651"/>
    <cellStyle name="Normal 2 8 4" xfId="6652"/>
    <cellStyle name="Normal 2 8 4 2" xfId="6653"/>
    <cellStyle name="Normal 2 8 5" xfId="6654"/>
    <cellStyle name="Normal 2 8 5 2" xfId="6655"/>
    <cellStyle name="Normal 2 8 6" xfId="6656"/>
    <cellStyle name="Normal 2 8 6 2" xfId="6657"/>
    <cellStyle name="Normal 2 8 7" xfId="6658"/>
    <cellStyle name="Normal 2 8 7 2" xfId="6659"/>
    <cellStyle name="Normal 2 8 8" xfId="6660"/>
    <cellStyle name="Normal 2 80" xfId="6661"/>
    <cellStyle name="Normal 2 80 10" xfId="6662"/>
    <cellStyle name="Normal 2 80 11" xfId="6663"/>
    <cellStyle name="Normal 2 80 12" xfId="6664"/>
    <cellStyle name="Normal 2 80 13" xfId="6665"/>
    <cellStyle name="Normal 2 80 14" xfId="6666"/>
    <cellStyle name="Normal 2 80 2" xfId="6667"/>
    <cellStyle name="Normal 2 80 3" xfId="6668"/>
    <cellStyle name="Normal 2 80 4" xfId="6669"/>
    <cellStyle name="Normal 2 80 5" xfId="6670"/>
    <cellStyle name="Normal 2 80 6" xfId="6671"/>
    <cellStyle name="Normal 2 80 7" xfId="6672"/>
    <cellStyle name="Normal 2 80 8" xfId="6673"/>
    <cellStyle name="Normal 2 80 9" xfId="6674"/>
    <cellStyle name="Normal 2 81" xfId="6675"/>
    <cellStyle name="Normal 2 81 10" xfId="6676"/>
    <cellStyle name="Normal 2 81 11" xfId="6677"/>
    <cellStyle name="Normal 2 81 12" xfId="6678"/>
    <cellStyle name="Normal 2 81 13" xfId="6679"/>
    <cellStyle name="Normal 2 81 14" xfId="6680"/>
    <cellStyle name="Normal 2 81 2" xfId="6681"/>
    <cellStyle name="Normal 2 81 3" xfId="6682"/>
    <cellStyle name="Normal 2 81 4" xfId="6683"/>
    <cellStyle name="Normal 2 81 5" xfId="6684"/>
    <cellStyle name="Normal 2 81 6" xfId="6685"/>
    <cellStyle name="Normal 2 81 7" xfId="6686"/>
    <cellStyle name="Normal 2 81 8" xfId="6687"/>
    <cellStyle name="Normal 2 81 9" xfId="6688"/>
    <cellStyle name="Normal 2 9" xfId="6689"/>
    <cellStyle name="Normal 2 9 2" xfId="6690"/>
    <cellStyle name="Normal 2 9 2 2" xfId="6691"/>
    <cellStyle name="Normal 2 9 3" xfId="6692"/>
    <cellStyle name="Normal 2 9 3 2" xfId="6693"/>
    <cellStyle name="Normal 2 9 4" xfId="6694"/>
    <cellStyle name="Normal 2 9 4 2" xfId="6695"/>
    <cellStyle name="Normal 2 9 5" xfId="6696"/>
    <cellStyle name="Normal 2 9 5 2" xfId="6697"/>
    <cellStyle name="Normal 2 9 6" xfId="6698"/>
    <cellStyle name="Normal 2 9 6 2" xfId="6699"/>
    <cellStyle name="Normal 2 9 7" xfId="6700"/>
    <cellStyle name="Normal 2 9 7 2" xfId="6701"/>
    <cellStyle name="Normal 2 9 8" xfId="6702"/>
    <cellStyle name="Normal 20" xfId="6703"/>
    <cellStyle name="Normal 20 2" xfId="6704"/>
    <cellStyle name="Normal 20 3" xfId="6705"/>
    <cellStyle name="Normal 20 4" xfId="6706"/>
    <cellStyle name="Normal 20 5" xfId="6707"/>
    <cellStyle name="Normal 20 6" xfId="6708"/>
    <cellStyle name="Normal 20 7" xfId="6709"/>
    <cellStyle name="Normal 20 8" xfId="6710"/>
    <cellStyle name="Normal 20 9" xfId="6711"/>
    <cellStyle name="Normal 21" xfId="6712"/>
    <cellStyle name="Normal 21 2" xfId="6713"/>
    <cellStyle name="Normal 21 3" xfId="6714"/>
    <cellStyle name="Normal 21 4" xfId="6715"/>
    <cellStyle name="Normal 21 5" xfId="6716"/>
    <cellStyle name="Normal 21 6" xfId="6717"/>
    <cellStyle name="Normal 21 7" xfId="6718"/>
    <cellStyle name="Normal 21 8" xfId="6719"/>
    <cellStyle name="Normal 21 9" xfId="6720"/>
    <cellStyle name="Normal 22" xfId="6721"/>
    <cellStyle name="Normal 22 2" xfId="6722"/>
    <cellStyle name="Normal 23" xfId="6723"/>
    <cellStyle name="Normal 23 2" xfId="6724"/>
    <cellStyle name="Normal 24" xfId="6725"/>
    <cellStyle name="Normal 24 2" xfId="6726"/>
    <cellStyle name="Normal 25" xfId="6727"/>
    <cellStyle name="Normal 25 2" xfId="6728"/>
    <cellStyle name="Normal 26" xfId="7"/>
    <cellStyle name="Normal 26 2" xfId="6729"/>
    <cellStyle name="Normal 26 3" xfId="6730"/>
    <cellStyle name="Normal 26 4" xfId="6731"/>
    <cellStyle name="Normal 26 5" xfId="6732"/>
    <cellStyle name="Normal 26 6" xfId="6733"/>
    <cellStyle name="Normal 26 7" xfId="6734"/>
    <cellStyle name="Normal 27" xfId="8"/>
    <cellStyle name="Normal 27 2" xfId="6735"/>
    <cellStyle name="Normal 27 3" xfId="6736"/>
    <cellStyle name="Normal 27 4" xfId="6737"/>
    <cellStyle name="Normal 27 5" xfId="6738"/>
    <cellStyle name="Normal 27 6" xfId="6739"/>
    <cellStyle name="Normal 27 7" xfId="6740"/>
    <cellStyle name="Normal 27 8" xfId="6741"/>
    <cellStyle name="Normal 28" xfId="6742"/>
    <cellStyle name="Normal 28 2" xfId="6743"/>
    <cellStyle name="Normal 28 3" xfId="6744"/>
    <cellStyle name="Normal 28 3 10" xfId="6745"/>
    <cellStyle name="Normal 28 3 10 10" xfId="6746"/>
    <cellStyle name="Normal 28 3 10 11" xfId="6747"/>
    <cellStyle name="Normal 28 3 10 12" xfId="6748"/>
    <cellStyle name="Normal 28 3 10 13" xfId="6749"/>
    <cellStyle name="Normal 28 3 10 14" xfId="6750"/>
    <cellStyle name="Normal 28 3 10 2" xfId="6751"/>
    <cellStyle name="Normal 28 3 10 3" xfId="6752"/>
    <cellStyle name="Normal 28 3 10 4" xfId="6753"/>
    <cellStyle name="Normal 28 3 10 5" xfId="6754"/>
    <cellStyle name="Normal 28 3 10 6" xfId="6755"/>
    <cellStyle name="Normal 28 3 10 7" xfId="6756"/>
    <cellStyle name="Normal 28 3 10 8" xfId="6757"/>
    <cellStyle name="Normal 28 3 10 9" xfId="6758"/>
    <cellStyle name="Normal 28 3 11" xfId="6759"/>
    <cellStyle name="Normal 28 3 11 10" xfId="6760"/>
    <cellStyle name="Normal 28 3 11 11" xfId="6761"/>
    <cellStyle name="Normal 28 3 11 12" xfId="6762"/>
    <cellStyle name="Normal 28 3 11 13" xfId="6763"/>
    <cellStyle name="Normal 28 3 11 14" xfId="6764"/>
    <cellStyle name="Normal 28 3 11 2" xfId="6765"/>
    <cellStyle name="Normal 28 3 11 3" xfId="6766"/>
    <cellStyle name="Normal 28 3 11 4" xfId="6767"/>
    <cellStyle name="Normal 28 3 11 5" xfId="6768"/>
    <cellStyle name="Normal 28 3 11 6" xfId="6769"/>
    <cellStyle name="Normal 28 3 11 7" xfId="6770"/>
    <cellStyle name="Normal 28 3 11 8" xfId="6771"/>
    <cellStyle name="Normal 28 3 11 9" xfId="6772"/>
    <cellStyle name="Normal 28 3 12" xfId="6773"/>
    <cellStyle name="Normal 28 3 12 10" xfId="6774"/>
    <cellStyle name="Normal 28 3 12 11" xfId="6775"/>
    <cellStyle name="Normal 28 3 12 12" xfId="6776"/>
    <cellStyle name="Normal 28 3 12 13" xfId="6777"/>
    <cellStyle name="Normal 28 3 12 14" xfId="6778"/>
    <cellStyle name="Normal 28 3 12 2" xfId="6779"/>
    <cellStyle name="Normal 28 3 12 3" xfId="6780"/>
    <cellStyle name="Normal 28 3 12 4" xfId="6781"/>
    <cellStyle name="Normal 28 3 12 5" xfId="6782"/>
    <cellStyle name="Normal 28 3 12 6" xfId="6783"/>
    <cellStyle name="Normal 28 3 12 7" xfId="6784"/>
    <cellStyle name="Normal 28 3 12 8" xfId="6785"/>
    <cellStyle name="Normal 28 3 12 9" xfId="6786"/>
    <cellStyle name="Normal 28 3 13" xfId="6787"/>
    <cellStyle name="Normal 28 3 13 10" xfId="6788"/>
    <cellStyle name="Normal 28 3 13 11" xfId="6789"/>
    <cellStyle name="Normal 28 3 13 12" xfId="6790"/>
    <cellStyle name="Normal 28 3 13 13" xfId="6791"/>
    <cellStyle name="Normal 28 3 13 14" xfId="6792"/>
    <cellStyle name="Normal 28 3 13 2" xfId="6793"/>
    <cellStyle name="Normal 28 3 13 3" xfId="6794"/>
    <cellStyle name="Normal 28 3 13 4" xfId="6795"/>
    <cellStyle name="Normal 28 3 13 5" xfId="6796"/>
    <cellStyle name="Normal 28 3 13 6" xfId="6797"/>
    <cellStyle name="Normal 28 3 13 7" xfId="6798"/>
    <cellStyle name="Normal 28 3 13 8" xfId="6799"/>
    <cellStyle name="Normal 28 3 13 9" xfId="6800"/>
    <cellStyle name="Normal 28 3 14" xfId="6801"/>
    <cellStyle name="Normal 28 3 14 10" xfId="6802"/>
    <cellStyle name="Normal 28 3 14 11" xfId="6803"/>
    <cellStyle name="Normal 28 3 14 12" xfId="6804"/>
    <cellStyle name="Normal 28 3 14 13" xfId="6805"/>
    <cellStyle name="Normal 28 3 14 14" xfId="6806"/>
    <cellStyle name="Normal 28 3 14 2" xfId="6807"/>
    <cellStyle name="Normal 28 3 14 3" xfId="6808"/>
    <cellStyle name="Normal 28 3 14 4" xfId="6809"/>
    <cellStyle name="Normal 28 3 14 5" xfId="6810"/>
    <cellStyle name="Normal 28 3 14 6" xfId="6811"/>
    <cellStyle name="Normal 28 3 14 7" xfId="6812"/>
    <cellStyle name="Normal 28 3 14 8" xfId="6813"/>
    <cellStyle name="Normal 28 3 14 9" xfId="6814"/>
    <cellStyle name="Normal 28 3 15" xfId="6815"/>
    <cellStyle name="Normal 28 3 15 10" xfId="6816"/>
    <cellStyle name="Normal 28 3 15 11" xfId="6817"/>
    <cellStyle name="Normal 28 3 15 12" xfId="6818"/>
    <cellStyle name="Normal 28 3 15 13" xfId="6819"/>
    <cellStyle name="Normal 28 3 15 14" xfId="6820"/>
    <cellStyle name="Normal 28 3 15 2" xfId="6821"/>
    <cellStyle name="Normal 28 3 15 3" xfId="6822"/>
    <cellStyle name="Normal 28 3 15 4" xfId="6823"/>
    <cellStyle name="Normal 28 3 15 5" xfId="6824"/>
    <cellStyle name="Normal 28 3 15 6" xfId="6825"/>
    <cellStyle name="Normal 28 3 15 7" xfId="6826"/>
    <cellStyle name="Normal 28 3 15 8" xfId="6827"/>
    <cellStyle name="Normal 28 3 15 9" xfId="6828"/>
    <cellStyle name="Normal 28 3 16" xfId="6829"/>
    <cellStyle name="Normal 28 3 17" xfId="6830"/>
    <cellStyle name="Normal 28 3 18" xfId="6831"/>
    <cellStyle name="Normal 28 3 19" xfId="6832"/>
    <cellStyle name="Normal 28 3 2" xfId="6833"/>
    <cellStyle name="Normal 28 3 2 10" xfId="6834"/>
    <cellStyle name="Normal 28 3 2 11" xfId="6835"/>
    <cellStyle name="Normal 28 3 2 12" xfId="6836"/>
    <cellStyle name="Normal 28 3 2 13" xfId="6837"/>
    <cellStyle name="Normal 28 3 2 14" xfId="6838"/>
    <cellStyle name="Normal 28 3 2 15" xfId="6839"/>
    <cellStyle name="Normal 28 3 2 2" xfId="6840"/>
    <cellStyle name="Normal 28 3 2 2 10" xfId="6841"/>
    <cellStyle name="Normal 28 3 2 2 11" xfId="6842"/>
    <cellStyle name="Normal 28 3 2 2 12" xfId="6843"/>
    <cellStyle name="Normal 28 3 2 2 13" xfId="6844"/>
    <cellStyle name="Normal 28 3 2 2 14" xfId="6845"/>
    <cellStyle name="Normal 28 3 2 2 2" xfId="6846"/>
    <cellStyle name="Normal 28 3 2 2 3" xfId="6847"/>
    <cellStyle name="Normal 28 3 2 2 4" xfId="6848"/>
    <cellStyle name="Normal 28 3 2 2 5" xfId="6849"/>
    <cellStyle name="Normal 28 3 2 2 6" xfId="6850"/>
    <cellStyle name="Normal 28 3 2 2 7" xfId="6851"/>
    <cellStyle name="Normal 28 3 2 2 8" xfId="6852"/>
    <cellStyle name="Normal 28 3 2 2 9" xfId="6853"/>
    <cellStyle name="Normal 28 3 2 3" xfId="6854"/>
    <cellStyle name="Normal 28 3 2 4" xfId="6855"/>
    <cellStyle name="Normal 28 3 2 5" xfId="6856"/>
    <cellStyle name="Normal 28 3 2 6" xfId="6857"/>
    <cellStyle name="Normal 28 3 2 7" xfId="6858"/>
    <cellStyle name="Normal 28 3 2 8" xfId="6859"/>
    <cellStyle name="Normal 28 3 2 9" xfId="6860"/>
    <cellStyle name="Normal 28 3 20" xfId="6861"/>
    <cellStyle name="Normal 28 3 21" xfId="6862"/>
    <cellStyle name="Normal 28 3 22" xfId="6863"/>
    <cellStyle name="Normal 28 3 23" xfId="6864"/>
    <cellStyle name="Normal 28 3 24" xfId="6865"/>
    <cellStyle name="Normal 28 3 25" xfId="6866"/>
    <cellStyle name="Normal 28 3 26" xfId="6867"/>
    <cellStyle name="Normal 28 3 27" xfId="6868"/>
    <cellStyle name="Normal 28 3 28" xfId="6869"/>
    <cellStyle name="Normal 28 3 3" xfId="6870"/>
    <cellStyle name="Normal 28 3 3 10" xfId="6871"/>
    <cellStyle name="Normal 28 3 3 11" xfId="6872"/>
    <cellStyle name="Normal 28 3 3 12" xfId="6873"/>
    <cellStyle name="Normal 28 3 3 13" xfId="6874"/>
    <cellStyle name="Normal 28 3 3 14" xfId="6875"/>
    <cellStyle name="Normal 28 3 3 15" xfId="6876"/>
    <cellStyle name="Normal 28 3 3 2" xfId="6877"/>
    <cellStyle name="Normal 28 3 3 2 10" xfId="6878"/>
    <cellStyle name="Normal 28 3 3 2 11" xfId="6879"/>
    <cellStyle name="Normal 28 3 3 2 12" xfId="6880"/>
    <cellStyle name="Normal 28 3 3 2 13" xfId="6881"/>
    <cellStyle name="Normal 28 3 3 2 14" xfId="6882"/>
    <cellStyle name="Normal 28 3 3 2 2" xfId="6883"/>
    <cellStyle name="Normal 28 3 3 2 3" xfId="6884"/>
    <cellStyle name="Normal 28 3 3 2 4" xfId="6885"/>
    <cellStyle name="Normal 28 3 3 2 5" xfId="6886"/>
    <cellStyle name="Normal 28 3 3 2 6" xfId="6887"/>
    <cellStyle name="Normal 28 3 3 2 7" xfId="6888"/>
    <cellStyle name="Normal 28 3 3 2 8" xfId="6889"/>
    <cellStyle name="Normal 28 3 3 2 9" xfId="6890"/>
    <cellStyle name="Normal 28 3 3 3" xfId="6891"/>
    <cellStyle name="Normal 28 3 3 4" xfId="6892"/>
    <cellStyle name="Normal 28 3 3 5" xfId="6893"/>
    <cellStyle name="Normal 28 3 3 6" xfId="6894"/>
    <cellStyle name="Normal 28 3 3 7" xfId="6895"/>
    <cellStyle name="Normal 28 3 3 8" xfId="6896"/>
    <cellStyle name="Normal 28 3 3 9" xfId="6897"/>
    <cellStyle name="Normal 28 3 4" xfId="6898"/>
    <cellStyle name="Normal 28 3 4 10" xfId="6899"/>
    <cellStyle name="Normal 28 3 4 11" xfId="6900"/>
    <cellStyle name="Normal 28 3 4 12" xfId="6901"/>
    <cellStyle name="Normal 28 3 4 13" xfId="6902"/>
    <cellStyle name="Normal 28 3 4 14" xfId="6903"/>
    <cellStyle name="Normal 28 3 4 15" xfId="6904"/>
    <cellStyle name="Normal 28 3 4 2" xfId="6905"/>
    <cellStyle name="Normal 28 3 4 2 10" xfId="6906"/>
    <cellStyle name="Normal 28 3 4 2 11" xfId="6907"/>
    <cellStyle name="Normal 28 3 4 2 12" xfId="6908"/>
    <cellStyle name="Normal 28 3 4 2 13" xfId="6909"/>
    <cellStyle name="Normal 28 3 4 2 14" xfId="6910"/>
    <cellStyle name="Normal 28 3 4 2 2" xfId="6911"/>
    <cellStyle name="Normal 28 3 4 2 3" xfId="6912"/>
    <cellStyle name="Normal 28 3 4 2 4" xfId="6913"/>
    <cellStyle name="Normal 28 3 4 2 5" xfId="6914"/>
    <cellStyle name="Normal 28 3 4 2 6" xfId="6915"/>
    <cellStyle name="Normal 28 3 4 2 7" xfId="6916"/>
    <cellStyle name="Normal 28 3 4 2 8" xfId="6917"/>
    <cellStyle name="Normal 28 3 4 2 9" xfId="6918"/>
    <cellStyle name="Normal 28 3 4 3" xfId="6919"/>
    <cellStyle name="Normal 28 3 4 4" xfId="6920"/>
    <cellStyle name="Normal 28 3 4 5" xfId="6921"/>
    <cellStyle name="Normal 28 3 4 6" xfId="6922"/>
    <cellStyle name="Normal 28 3 4 7" xfId="6923"/>
    <cellStyle name="Normal 28 3 4 8" xfId="6924"/>
    <cellStyle name="Normal 28 3 4 9" xfId="6925"/>
    <cellStyle name="Normal 28 3 5" xfId="6926"/>
    <cellStyle name="Normal 28 3 5 10" xfId="6927"/>
    <cellStyle name="Normal 28 3 5 11" xfId="6928"/>
    <cellStyle name="Normal 28 3 5 12" xfId="6929"/>
    <cellStyle name="Normal 28 3 5 13" xfId="6930"/>
    <cellStyle name="Normal 28 3 5 14" xfId="6931"/>
    <cellStyle name="Normal 28 3 5 2" xfId="6932"/>
    <cellStyle name="Normal 28 3 5 3" xfId="6933"/>
    <cellStyle name="Normal 28 3 5 4" xfId="6934"/>
    <cellStyle name="Normal 28 3 5 5" xfId="6935"/>
    <cellStyle name="Normal 28 3 5 6" xfId="6936"/>
    <cellStyle name="Normal 28 3 5 7" xfId="6937"/>
    <cellStyle name="Normal 28 3 5 8" xfId="6938"/>
    <cellStyle name="Normal 28 3 5 9" xfId="6939"/>
    <cellStyle name="Normal 28 3 6" xfId="6940"/>
    <cellStyle name="Normal 28 3 6 10" xfId="6941"/>
    <cellStyle name="Normal 28 3 6 11" xfId="6942"/>
    <cellStyle name="Normal 28 3 6 12" xfId="6943"/>
    <cellStyle name="Normal 28 3 6 13" xfId="6944"/>
    <cellStyle name="Normal 28 3 6 14" xfId="6945"/>
    <cellStyle name="Normal 28 3 6 2" xfId="6946"/>
    <cellStyle name="Normal 28 3 6 3" xfId="6947"/>
    <cellStyle name="Normal 28 3 6 4" xfId="6948"/>
    <cellStyle name="Normal 28 3 6 5" xfId="6949"/>
    <cellStyle name="Normal 28 3 6 6" xfId="6950"/>
    <cellStyle name="Normal 28 3 6 7" xfId="6951"/>
    <cellStyle name="Normal 28 3 6 8" xfId="6952"/>
    <cellStyle name="Normal 28 3 6 9" xfId="6953"/>
    <cellStyle name="Normal 28 3 7" xfId="6954"/>
    <cellStyle name="Normal 28 3 7 10" xfId="6955"/>
    <cellStyle name="Normal 28 3 7 11" xfId="6956"/>
    <cellStyle name="Normal 28 3 7 12" xfId="6957"/>
    <cellStyle name="Normal 28 3 7 13" xfId="6958"/>
    <cellStyle name="Normal 28 3 7 14" xfId="6959"/>
    <cellStyle name="Normal 28 3 7 2" xfId="6960"/>
    <cellStyle name="Normal 28 3 7 3" xfId="6961"/>
    <cellStyle name="Normal 28 3 7 4" xfId="6962"/>
    <cellStyle name="Normal 28 3 7 5" xfId="6963"/>
    <cellStyle name="Normal 28 3 7 6" xfId="6964"/>
    <cellStyle name="Normal 28 3 7 7" xfId="6965"/>
    <cellStyle name="Normal 28 3 7 8" xfId="6966"/>
    <cellStyle name="Normal 28 3 7 9" xfId="6967"/>
    <cellStyle name="Normal 28 3 8" xfId="6968"/>
    <cellStyle name="Normal 28 3 8 10" xfId="6969"/>
    <cellStyle name="Normal 28 3 8 11" xfId="6970"/>
    <cellStyle name="Normal 28 3 8 12" xfId="6971"/>
    <cellStyle name="Normal 28 3 8 13" xfId="6972"/>
    <cellStyle name="Normal 28 3 8 14" xfId="6973"/>
    <cellStyle name="Normal 28 3 8 2" xfId="6974"/>
    <cellStyle name="Normal 28 3 8 3" xfId="6975"/>
    <cellStyle name="Normal 28 3 8 4" xfId="6976"/>
    <cellStyle name="Normal 28 3 8 5" xfId="6977"/>
    <cellStyle name="Normal 28 3 8 6" xfId="6978"/>
    <cellStyle name="Normal 28 3 8 7" xfId="6979"/>
    <cellStyle name="Normal 28 3 8 8" xfId="6980"/>
    <cellStyle name="Normal 28 3 8 9" xfId="6981"/>
    <cellStyle name="Normal 28 3 9" xfId="6982"/>
    <cellStyle name="Normal 28 3 9 10" xfId="6983"/>
    <cellStyle name="Normal 28 3 9 11" xfId="6984"/>
    <cellStyle name="Normal 28 3 9 12" xfId="6985"/>
    <cellStyle name="Normal 28 3 9 13" xfId="6986"/>
    <cellStyle name="Normal 28 3 9 14" xfId="6987"/>
    <cellStyle name="Normal 28 3 9 2" xfId="6988"/>
    <cellStyle name="Normal 28 3 9 3" xfId="6989"/>
    <cellStyle name="Normal 28 3 9 4" xfId="6990"/>
    <cellStyle name="Normal 28 3 9 5" xfId="6991"/>
    <cellStyle name="Normal 28 3 9 6" xfId="6992"/>
    <cellStyle name="Normal 28 3 9 7" xfId="6993"/>
    <cellStyle name="Normal 28 3 9 8" xfId="6994"/>
    <cellStyle name="Normal 28 3 9 9" xfId="6995"/>
    <cellStyle name="Normal 28 4" xfId="6996"/>
    <cellStyle name="Normal 28 4 10" xfId="6997"/>
    <cellStyle name="Normal 28 4 10 10" xfId="6998"/>
    <cellStyle name="Normal 28 4 10 11" xfId="6999"/>
    <cellStyle name="Normal 28 4 10 12" xfId="7000"/>
    <cellStyle name="Normal 28 4 10 13" xfId="7001"/>
    <cellStyle name="Normal 28 4 10 14" xfId="7002"/>
    <cellStyle name="Normal 28 4 10 2" xfId="7003"/>
    <cellStyle name="Normal 28 4 10 3" xfId="7004"/>
    <cellStyle name="Normal 28 4 10 4" xfId="7005"/>
    <cellStyle name="Normal 28 4 10 5" xfId="7006"/>
    <cellStyle name="Normal 28 4 10 6" xfId="7007"/>
    <cellStyle name="Normal 28 4 10 7" xfId="7008"/>
    <cellStyle name="Normal 28 4 10 8" xfId="7009"/>
    <cellStyle name="Normal 28 4 10 9" xfId="7010"/>
    <cellStyle name="Normal 28 4 11" xfId="7011"/>
    <cellStyle name="Normal 28 4 11 10" xfId="7012"/>
    <cellStyle name="Normal 28 4 11 11" xfId="7013"/>
    <cellStyle name="Normal 28 4 11 12" xfId="7014"/>
    <cellStyle name="Normal 28 4 11 13" xfId="7015"/>
    <cellStyle name="Normal 28 4 11 14" xfId="7016"/>
    <cellStyle name="Normal 28 4 11 2" xfId="7017"/>
    <cellStyle name="Normal 28 4 11 3" xfId="7018"/>
    <cellStyle name="Normal 28 4 11 4" xfId="7019"/>
    <cellStyle name="Normal 28 4 11 5" xfId="7020"/>
    <cellStyle name="Normal 28 4 11 6" xfId="7021"/>
    <cellStyle name="Normal 28 4 11 7" xfId="7022"/>
    <cellStyle name="Normal 28 4 11 8" xfId="7023"/>
    <cellStyle name="Normal 28 4 11 9" xfId="7024"/>
    <cellStyle name="Normal 28 4 12" xfId="7025"/>
    <cellStyle name="Normal 28 4 12 10" xfId="7026"/>
    <cellStyle name="Normal 28 4 12 11" xfId="7027"/>
    <cellStyle name="Normal 28 4 12 12" xfId="7028"/>
    <cellStyle name="Normal 28 4 12 13" xfId="7029"/>
    <cellStyle name="Normal 28 4 12 14" xfId="7030"/>
    <cellStyle name="Normal 28 4 12 2" xfId="7031"/>
    <cellStyle name="Normal 28 4 12 3" xfId="7032"/>
    <cellStyle name="Normal 28 4 12 4" xfId="7033"/>
    <cellStyle name="Normal 28 4 12 5" xfId="7034"/>
    <cellStyle name="Normal 28 4 12 6" xfId="7035"/>
    <cellStyle name="Normal 28 4 12 7" xfId="7036"/>
    <cellStyle name="Normal 28 4 12 8" xfId="7037"/>
    <cellStyle name="Normal 28 4 12 9" xfId="7038"/>
    <cellStyle name="Normal 28 4 13" xfId="7039"/>
    <cellStyle name="Normal 28 4 13 10" xfId="7040"/>
    <cellStyle name="Normal 28 4 13 11" xfId="7041"/>
    <cellStyle name="Normal 28 4 13 12" xfId="7042"/>
    <cellStyle name="Normal 28 4 13 13" xfId="7043"/>
    <cellStyle name="Normal 28 4 13 14" xfId="7044"/>
    <cellStyle name="Normal 28 4 13 2" xfId="7045"/>
    <cellStyle name="Normal 28 4 13 3" xfId="7046"/>
    <cellStyle name="Normal 28 4 13 4" xfId="7047"/>
    <cellStyle name="Normal 28 4 13 5" xfId="7048"/>
    <cellStyle name="Normal 28 4 13 6" xfId="7049"/>
    <cellStyle name="Normal 28 4 13 7" xfId="7050"/>
    <cellStyle name="Normal 28 4 13 8" xfId="7051"/>
    <cellStyle name="Normal 28 4 13 9" xfId="7052"/>
    <cellStyle name="Normal 28 4 14" xfId="7053"/>
    <cellStyle name="Normal 28 4 14 10" xfId="7054"/>
    <cellStyle name="Normal 28 4 14 11" xfId="7055"/>
    <cellStyle name="Normal 28 4 14 12" xfId="7056"/>
    <cellStyle name="Normal 28 4 14 13" xfId="7057"/>
    <cellStyle name="Normal 28 4 14 14" xfId="7058"/>
    <cellStyle name="Normal 28 4 14 2" xfId="7059"/>
    <cellStyle name="Normal 28 4 14 3" xfId="7060"/>
    <cellStyle name="Normal 28 4 14 4" xfId="7061"/>
    <cellStyle name="Normal 28 4 14 5" xfId="7062"/>
    <cellStyle name="Normal 28 4 14 6" xfId="7063"/>
    <cellStyle name="Normal 28 4 14 7" xfId="7064"/>
    <cellStyle name="Normal 28 4 14 8" xfId="7065"/>
    <cellStyle name="Normal 28 4 14 9" xfId="7066"/>
    <cellStyle name="Normal 28 4 15" xfId="7067"/>
    <cellStyle name="Normal 28 4 15 10" xfId="7068"/>
    <cellStyle name="Normal 28 4 15 11" xfId="7069"/>
    <cellStyle name="Normal 28 4 15 12" xfId="7070"/>
    <cellStyle name="Normal 28 4 15 13" xfId="7071"/>
    <cellStyle name="Normal 28 4 15 14" xfId="7072"/>
    <cellStyle name="Normal 28 4 15 2" xfId="7073"/>
    <cellStyle name="Normal 28 4 15 3" xfId="7074"/>
    <cellStyle name="Normal 28 4 15 4" xfId="7075"/>
    <cellStyle name="Normal 28 4 15 5" xfId="7076"/>
    <cellStyle name="Normal 28 4 15 6" xfId="7077"/>
    <cellStyle name="Normal 28 4 15 7" xfId="7078"/>
    <cellStyle name="Normal 28 4 15 8" xfId="7079"/>
    <cellStyle name="Normal 28 4 15 9" xfId="7080"/>
    <cellStyle name="Normal 28 4 16" xfId="7081"/>
    <cellStyle name="Normal 28 4 17" xfId="7082"/>
    <cellStyle name="Normal 28 4 18" xfId="7083"/>
    <cellStyle name="Normal 28 4 19" xfId="7084"/>
    <cellStyle name="Normal 28 4 2" xfId="7085"/>
    <cellStyle name="Normal 28 4 2 10" xfId="7086"/>
    <cellStyle name="Normal 28 4 2 11" xfId="7087"/>
    <cellStyle name="Normal 28 4 2 12" xfId="7088"/>
    <cellStyle name="Normal 28 4 2 13" xfId="7089"/>
    <cellStyle name="Normal 28 4 2 14" xfId="7090"/>
    <cellStyle name="Normal 28 4 2 15" xfId="7091"/>
    <cellStyle name="Normal 28 4 2 2" xfId="7092"/>
    <cellStyle name="Normal 28 4 2 2 10" xfId="7093"/>
    <cellStyle name="Normal 28 4 2 2 11" xfId="7094"/>
    <cellStyle name="Normal 28 4 2 2 12" xfId="7095"/>
    <cellStyle name="Normal 28 4 2 2 13" xfId="7096"/>
    <cellStyle name="Normal 28 4 2 2 14" xfId="7097"/>
    <cellStyle name="Normal 28 4 2 2 2" xfId="7098"/>
    <cellStyle name="Normal 28 4 2 2 3" xfId="7099"/>
    <cellStyle name="Normal 28 4 2 2 4" xfId="7100"/>
    <cellStyle name="Normal 28 4 2 2 5" xfId="7101"/>
    <cellStyle name="Normal 28 4 2 2 6" xfId="7102"/>
    <cellStyle name="Normal 28 4 2 2 7" xfId="7103"/>
    <cellStyle name="Normal 28 4 2 2 8" xfId="7104"/>
    <cellStyle name="Normal 28 4 2 2 9" xfId="7105"/>
    <cellStyle name="Normal 28 4 2 3" xfId="7106"/>
    <cellStyle name="Normal 28 4 2 4" xfId="7107"/>
    <cellStyle name="Normal 28 4 2 5" xfId="7108"/>
    <cellStyle name="Normal 28 4 2 6" xfId="7109"/>
    <cellStyle name="Normal 28 4 2 7" xfId="7110"/>
    <cellStyle name="Normal 28 4 2 8" xfId="7111"/>
    <cellStyle name="Normal 28 4 2 9" xfId="7112"/>
    <cellStyle name="Normal 28 4 20" xfId="7113"/>
    <cellStyle name="Normal 28 4 21" xfId="7114"/>
    <cellStyle name="Normal 28 4 22" xfId="7115"/>
    <cellStyle name="Normal 28 4 23" xfId="7116"/>
    <cellStyle name="Normal 28 4 24" xfId="7117"/>
    <cellStyle name="Normal 28 4 25" xfId="7118"/>
    <cellStyle name="Normal 28 4 26" xfId="7119"/>
    <cellStyle name="Normal 28 4 27" xfId="7120"/>
    <cellStyle name="Normal 28 4 28" xfId="7121"/>
    <cellStyle name="Normal 28 4 3" xfId="7122"/>
    <cellStyle name="Normal 28 4 3 10" xfId="7123"/>
    <cellStyle name="Normal 28 4 3 11" xfId="7124"/>
    <cellStyle name="Normal 28 4 3 12" xfId="7125"/>
    <cellStyle name="Normal 28 4 3 13" xfId="7126"/>
    <cellStyle name="Normal 28 4 3 14" xfId="7127"/>
    <cellStyle name="Normal 28 4 3 15" xfId="7128"/>
    <cellStyle name="Normal 28 4 3 2" xfId="7129"/>
    <cellStyle name="Normal 28 4 3 2 10" xfId="7130"/>
    <cellStyle name="Normal 28 4 3 2 11" xfId="7131"/>
    <cellStyle name="Normal 28 4 3 2 12" xfId="7132"/>
    <cellStyle name="Normal 28 4 3 2 13" xfId="7133"/>
    <cellStyle name="Normal 28 4 3 2 14" xfId="7134"/>
    <cellStyle name="Normal 28 4 3 2 2" xfId="7135"/>
    <cellStyle name="Normal 28 4 3 2 3" xfId="7136"/>
    <cellStyle name="Normal 28 4 3 2 4" xfId="7137"/>
    <cellStyle name="Normal 28 4 3 2 5" xfId="7138"/>
    <cellStyle name="Normal 28 4 3 2 6" xfId="7139"/>
    <cellStyle name="Normal 28 4 3 2 7" xfId="7140"/>
    <cellStyle name="Normal 28 4 3 2 8" xfId="7141"/>
    <cellStyle name="Normal 28 4 3 2 9" xfId="7142"/>
    <cellStyle name="Normal 28 4 3 3" xfId="7143"/>
    <cellStyle name="Normal 28 4 3 4" xfId="7144"/>
    <cellStyle name="Normal 28 4 3 5" xfId="7145"/>
    <cellStyle name="Normal 28 4 3 6" xfId="7146"/>
    <cellStyle name="Normal 28 4 3 7" xfId="7147"/>
    <cellStyle name="Normal 28 4 3 8" xfId="7148"/>
    <cellStyle name="Normal 28 4 3 9" xfId="7149"/>
    <cellStyle name="Normal 28 4 4" xfId="7150"/>
    <cellStyle name="Normal 28 4 4 10" xfId="7151"/>
    <cellStyle name="Normal 28 4 4 11" xfId="7152"/>
    <cellStyle name="Normal 28 4 4 12" xfId="7153"/>
    <cellStyle name="Normal 28 4 4 13" xfId="7154"/>
    <cellStyle name="Normal 28 4 4 14" xfId="7155"/>
    <cellStyle name="Normal 28 4 4 15" xfId="7156"/>
    <cellStyle name="Normal 28 4 4 2" xfId="7157"/>
    <cellStyle name="Normal 28 4 4 2 10" xfId="7158"/>
    <cellStyle name="Normal 28 4 4 2 11" xfId="7159"/>
    <cellStyle name="Normal 28 4 4 2 12" xfId="7160"/>
    <cellStyle name="Normal 28 4 4 2 13" xfId="7161"/>
    <cellStyle name="Normal 28 4 4 2 14" xfId="7162"/>
    <cellStyle name="Normal 28 4 4 2 2" xfId="7163"/>
    <cellStyle name="Normal 28 4 4 2 3" xfId="7164"/>
    <cellStyle name="Normal 28 4 4 2 4" xfId="7165"/>
    <cellStyle name="Normal 28 4 4 2 5" xfId="7166"/>
    <cellStyle name="Normal 28 4 4 2 6" xfId="7167"/>
    <cellStyle name="Normal 28 4 4 2 7" xfId="7168"/>
    <cellStyle name="Normal 28 4 4 2 8" xfId="7169"/>
    <cellStyle name="Normal 28 4 4 2 9" xfId="7170"/>
    <cellStyle name="Normal 28 4 4 3" xfId="7171"/>
    <cellStyle name="Normal 28 4 4 4" xfId="7172"/>
    <cellStyle name="Normal 28 4 4 5" xfId="7173"/>
    <cellStyle name="Normal 28 4 4 6" xfId="7174"/>
    <cellStyle name="Normal 28 4 4 7" xfId="7175"/>
    <cellStyle name="Normal 28 4 4 8" xfId="7176"/>
    <cellStyle name="Normal 28 4 4 9" xfId="7177"/>
    <cellStyle name="Normal 28 4 5" xfId="7178"/>
    <cellStyle name="Normal 28 4 5 10" xfId="7179"/>
    <cellStyle name="Normal 28 4 5 11" xfId="7180"/>
    <cellStyle name="Normal 28 4 5 12" xfId="7181"/>
    <cellStyle name="Normal 28 4 5 13" xfId="7182"/>
    <cellStyle name="Normal 28 4 5 14" xfId="7183"/>
    <cellStyle name="Normal 28 4 5 2" xfId="7184"/>
    <cellStyle name="Normal 28 4 5 3" xfId="7185"/>
    <cellStyle name="Normal 28 4 5 4" xfId="7186"/>
    <cellStyle name="Normal 28 4 5 5" xfId="7187"/>
    <cellStyle name="Normal 28 4 5 6" xfId="7188"/>
    <cellStyle name="Normal 28 4 5 7" xfId="7189"/>
    <cellStyle name="Normal 28 4 5 8" xfId="7190"/>
    <cellStyle name="Normal 28 4 5 9" xfId="7191"/>
    <cellStyle name="Normal 28 4 6" xfId="7192"/>
    <cellStyle name="Normal 28 4 6 10" xfId="7193"/>
    <cellStyle name="Normal 28 4 6 11" xfId="7194"/>
    <cellStyle name="Normal 28 4 6 12" xfId="7195"/>
    <cellStyle name="Normal 28 4 6 13" xfId="7196"/>
    <cellStyle name="Normal 28 4 6 14" xfId="7197"/>
    <cellStyle name="Normal 28 4 6 2" xfId="7198"/>
    <cellStyle name="Normal 28 4 6 3" xfId="7199"/>
    <cellStyle name="Normal 28 4 6 4" xfId="7200"/>
    <cellStyle name="Normal 28 4 6 5" xfId="7201"/>
    <cellStyle name="Normal 28 4 6 6" xfId="7202"/>
    <cellStyle name="Normal 28 4 6 7" xfId="7203"/>
    <cellStyle name="Normal 28 4 6 8" xfId="7204"/>
    <cellStyle name="Normal 28 4 6 9" xfId="7205"/>
    <cellStyle name="Normal 28 4 7" xfId="7206"/>
    <cellStyle name="Normal 28 4 7 10" xfId="7207"/>
    <cellStyle name="Normal 28 4 7 11" xfId="7208"/>
    <cellStyle name="Normal 28 4 7 12" xfId="7209"/>
    <cellStyle name="Normal 28 4 7 13" xfId="7210"/>
    <cellStyle name="Normal 28 4 7 14" xfId="7211"/>
    <cellStyle name="Normal 28 4 7 2" xfId="7212"/>
    <cellStyle name="Normal 28 4 7 3" xfId="7213"/>
    <cellStyle name="Normal 28 4 7 4" xfId="7214"/>
    <cellStyle name="Normal 28 4 7 5" xfId="7215"/>
    <cellStyle name="Normal 28 4 7 6" xfId="7216"/>
    <cellStyle name="Normal 28 4 7 7" xfId="7217"/>
    <cellStyle name="Normal 28 4 7 8" xfId="7218"/>
    <cellStyle name="Normal 28 4 7 9" xfId="7219"/>
    <cellStyle name="Normal 28 4 8" xfId="7220"/>
    <cellStyle name="Normal 28 4 8 10" xfId="7221"/>
    <cellStyle name="Normal 28 4 8 11" xfId="7222"/>
    <cellStyle name="Normal 28 4 8 12" xfId="7223"/>
    <cellStyle name="Normal 28 4 8 13" xfId="7224"/>
    <cellStyle name="Normal 28 4 8 14" xfId="7225"/>
    <cellStyle name="Normal 28 4 8 2" xfId="7226"/>
    <cellStyle name="Normal 28 4 8 3" xfId="7227"/>
    <cellStyle name="Normal 28 4 8 4" xfId="7228"/>
    <cellStyle name="Normal 28 4 8 5" xfId="7229"/>
    <cellStyle name="Normal 28 4 8 6" xfId="7230"/>
    <cellStyle name="Normal 28 4 8 7" xfId="7231"/>
    <cellStyle name="Normal 28 4 8 8" xfId="7232"/>
    <cellStyle name="Normal 28 4 8 9" xfId="7233"/>
    <cellStyle name="Normal 28 4 9" xfId="7234"/>
    <cellStyle name="Normal 28 4 9 10" xfId="7235"/>
    <cellStyle name="Normal 28 4 9 11" xfId="7236"/>
    <cellStyle name="Normal 28 4 9 12" xfId="7237"/>
    <cellStyle name="Normal 28 4 9 13" xfId="7238"/>
    <cellStyle name="Normal 28 4 9 14" xfId="7239"/>
    <cellStyle name="Normal 28 4 9 2" xfId="7240"/>
    <cellStyle name="Normal 28 4 9 3" xfId="7241"/>
    <cellStyle name="Normal 28 4 9 4" xfId="7242"/>
    <cellStyle name="Normal 28 4 9 5" xfId="7243"/>
    <cellStyle name="Normal 28 4 9 6" xfId="7244"/>
    <cellStyle name="Normal 28 4 9 7" xfId="7245"/>
    <cellStyle name="Normal 28 4 9 8" xfId="7246"/>
    <cellStyle name="Normal 28 4 9 9" xfId="7247"/>
    <cellStyle name="Normal 28 5" xfId="7248"/>
    <cellStyle name="Normal 28 6" xfId="7249"/>
    <cellStyle name="Normal 28 7" xfId="7250"/>
    <cellStyle name="Normal 29" xfId="7251"/>
    <cellStyle name="Normal 29 2" xfId="7252"/>
    <cellStyle name="Normal 29 3" xfId="7253"/>
    <cellStyle name="Normal 3" xfId="11"/>
    <cellStyle name="Normal 3 10" xfId="7254"/>
    <cellStyle name="Normal 3 10 10" xfId="7255"/>
    <cellStyle name="Normal 3 10 11" xfId="7256"/>
    <cellStyle name="Normal 3 10 11 10" xfId="7257"/>
    <cellStyle name="Normal 3 10 11 11" xfId="7258"/>
    <cellStyle name="Normal 3 10 11 12" xfId="7259"/>
    <cellStyle name="Normal 3 10 11 13" xfId="7260"/>
    <cellStyle name="Normal 3 10 11 14" xfId="7261"/>
    <cellStyle name="Normal 3 10 11 15" xfId="7262"/>
    <cellStyle name="Normal 3 10 11 16" xfId="7263"/>
    <cellStyle name="Normal 3 10 11 17" xfId="7264"/>
    <cellStyle name="Normal 3 10 11 2" xfId="7265"/>
    <cellStyle name="Normal 3 10 11 3" xfId="7266"/>
    <cellStyle name="Normal 3 10 11 4" xfId="7267"/>
    <cellStyle name="Normal 3 10 11 5" xfId="7268"/>
    <cellStyle name="Normal 3 10 11 6" xfId="7269"/>
    <cellStyle name="Normal 3 10 11 7" xfId="7270"/>
    <cellStyle name="Normal 3 10 11 8" xfId="7271"/>
    <cellStyle name="Normal 3 10 11 9" xfId="7272"/>
    <cellStyle name="Normal 3 10 12" xfId="7273"/>
    <cellStyle name="Normal 3 10 13" xfId="7274"/>
    <cellStyle name="Normal 3 10 14" xfId="7275"/>
    <cellStyle name="Normal 3 10 14 10" xfId="7276"/>
    <cellStyle name="Normal 3 10 14 11" xfId="7277"/>
    <cellStyle name="Normal 3 10 14 12" xfId="7278"/>
    <cellStyle name="Normal 3 10 14 13" xfId="7279"/>
    <cellStyle name="Normal 3 10 14 14" xfId="7280"/>
    <cellStyle name="Normal 3 10 14 15" xfId="7281"/>
    <cellStyle name="Normal 3 10 14 2" xfId="7282"/>
    <cellStyle name="Normal 3 10 14 2 10" xfId="7283"/>
    <cellStyle name="Normal 3 10 14 2 11" xfId="7284"/>
    <cellStyle name="Normal 3 10 14 2 12" xfId="7285"/>
    <cellStyle name="Normal 3 10 14 2 13" xfId="7286"/>
    <cellStyle name="Normal 3 10 14 2 14" xfId="7287"/>
    <cellStyle name="Normal 3 10 14 2 2" xfId="7288"/>
    <cellStyle name="Normal 3 10 14 2 3" xfId="7289"/>
    <cellStyle name="Normal 3 10 14 2 4" xfId="7290"/>
    <cellStyle name="Normal 3 10 14 2 5" xfId="7291"/>
    <cellStyle name="Normal 3 10 14 2 6" xfId="7292"/>
    <cellStyle name="Normal 3 10 14 2 7" xfId="7293"/>
    <cellStyle name="Normal 3 10 14 2 8" xfId="7294"/>
    <cellStyle name="Normal 3 10 14 2 9" xfId="7295"/>
    <cellStyle name="Normal 3 10 14 3" xfId="7296"/>
    <cellStyle name="Normal 3 10 14 4" xfId="7297"/>
    <cellStyle name="Normal 3 10 14 5" xfId="7298"/>
    <cellStyle name="Normal 3 10 14 6" xfId="7299"/>
    <cellStyle name="Normal 3 10 14 7" xfId="7300"/>
    <cellStyle name="Normal 3 10 14 8" xfId="7301"/>
    <cellStyle name="Normal 3 10 14 9" xfId="7302"/>
    <cellStyle name="Normal 3 10 15" xfId="7303"/>
    <cellStyle name="Normal 3 10 15 10" xfId="7304"/>
    <cellStyle name="Normal 3 10 15 11" xfId="7305"/>
    <cellStyle name="Normal 3 10 15 12" xfId="7306"/>
    <cellStyle name="Normal 3 10 15 13" xfId="7307"/>
    <cellStyle name="Normal 3 10 15 14" xfId="7308"/>
    <cellStyle name="Normal 3 10 15 15" xfId="7309"/>
    <cellStyle name="Normal 3 10 15 2" xfId="7310"/>
    <cellStyle name="Normal 3 10 15 2 10" xfId="7311"/>
    <cellStyle name="Normal 3 10 15 2 11" xfId="7312"/>
    <cellStyle name="Normal 3 10 15 2 12" xfId="7313"/>
    <cellStyle name="Normal 3 10 15 2 13" xfId="7314"/>
    <cellStyle name="Normal 3 10 15 2 14" xfId="7315"/>
    <cellStyle name="Normal 3 10 15 2 2" xfId="7316"/>
    <cellStyle name="Normal 3 10 15 2 3" xfId="7317"/>
    <cellStyle name="Normal 3 10 15 2 4" xfId="7318"/>
    <cellStyle name="Normal 3 10 15 2 5" xfId="7319"/>
    <cellStyle name="Normal 3 10 15 2 6" xfId="7320"/>
    <cellStyle name="Normal 3 10 15 2 7" xfId="7321"/>
    <cellStyle name="Normal 3 10 15 2 8" xfId="7322"/>
    <cellStyle name="Normal 3 10 15 2 9" xfId="7323"/>
    <cellStyle name="Normal 3 10 15 3" xfId="7324"/>
    <cellStyle name="Normal 3 10 15 4" xfId="7325"/>
    <cellStyle name="Normal 3 10 15 5" xfId="7326"/>
    <cellStyle name="Normal 3 10 15 6" xfId="7327"/>
    <cellStyle name="Normal 3 10 15 7" xfId="7328"/>
    <cellStyle name="Normal 3 10 15 8" xfId="7329"/>
    <cellStyle name="Normal 3 10 15 9" xfId="7330"/>
    <cellStyle name="Normal 3 10 16" xfId="7331"/>
    <cellStyle name="Normal 3 10 16 10" xfId="7332"/>
    <cellStyle name="Normal 3 10 16 11" xfId="7333"/>
    <cellStyle name="Normal 3 10 16 12" xfId="7334"/>
    <cellStyle name="Normal 3 10 16 13" xfId="7335"/>
    <cellStyle name="Normal 3 10 16 14" xfId="7336"/>
    <cellStyle name="Normal 3 10 16 15" xfId="7337"/>
    <cellStyle name="Normal 3 10 16 2" xfId="7338"/>
    <cellStyle name="Normal 3 10 16 2 10" xfId="7339"/>
    <cellStyle name="Normal 3 10 16 2 11" xfId="7340"/>
    <cellStyle name="Normal 3 10 16 2 12" xfId="7341"/>
    <cellStyle name="Normal 3 10 16 2 13" xfId="7342"/>
    <cellStyle name="Normal 3 10 16 2 14" xfId="7343"/>
    <cellStyle name="Normal 3 10 16 2 2" xfId="7344"/>
    <cellStyle name="Normal 3 10 16 2 3" xfId="7345"/>
    <cellStyle name="Normal 3 10 16 2 4" xfId="7346"/>
    <cellStyle name="Normal 3 10 16 2 5" xfId="7347"/>
    <cellStyle name="Normal 3 10 16 2 6" xfId="7348"/>
    <cellStyle name="Normal 3 10 16 2 7" xfId="7349"/>
    <cellStyle name="Normal 3 10 16 2 8" xfId="7350"/>
    <cellStyle name="Normal 3 10 16 2 9" xfId="7351"/>
    <cellStyle name="Normal 3 10 16 3" xfId="7352"/>
    <cellStyle name="Normal 3 10 16 4" xfId="7353"/>
    <cellStyle name="Normal 3 10 16 5" xfId="7354"/>
    <cellStyle name="Normal 3 10 16 6" xfId="7355"/>
    <cellStyle name="Normal 3 10 16 7" xfId="7356"/>
    <cellStyle name="Normal 3 10 16 8" xfId="7357"/>
    <cellStyle name="Normal 3 10 16 9" xfId="7358"/>
    <cellStyle name="Normal 3 10 17" xfId="7359"/>
    <cellStyle name="Normal 3 10 17 10" xfId="7360"/>
    <cellStyle name="Normal 3 10 17 11" xfId="7361"/>
    <cellStyle name="Normal 3 10 17 12" xfId="7362"/>
    <cellStyle name="Normal 3 10 17 13" xfId="7363"/>
    <cellStyle name="Normal 3 10 17 14" xfId="7364"/>
    <cellStyle name="Normal 3 10 17 2" xfId="7365"/>
    <cellStyle name="Normal 3 10 17 3" xfId="7366"/>
    <cellStyle name="Normal 3 10 17 4" xfId="7367"/>
    <cellStyle name="Normal 3 10 17 5" xfId="7368"/>
    <cellStyle name="Normal 3 10 17 6" xfId="7369"/>
    <cellStyle name="Normal 3 10 17 7" xfId="7370"/>
    <cellStyle name="Normal 3 10 17 8" xfId="7371"/>
    <cellStyle name="Normal 3 10 17 9" xfId="7372"/>
    <cellStyle name="Normal 3 10 18" xfId="7373"/>
    <cellStyle name="Normal 3 10 18 10" xfId="7374"/>
    <cellStyle name="Normal 3 10 18 11" xfId="7375"/>
    <cellStyle name="Normal 3 10 18 12" xfId="7376"/>
    <cellStyle name="Normal 3 10 18 13" xfId="7377"/>
    <cellStyle name="Normal 3 10 18 14" xfId="7378"/>
    <cellStyle name="Normal 3 10 18 2" xfId="7379"/>
    <cellStyle name="Normal 3 10 18 3" xfId="7380"/>
    <cellStyle name="Normal 3 10 18 4" xfId="7381"/>
    <cellStyle name="Normal 3 10 18 5" xfId="7382"/>
    <cellStyle name="Normal 3 10 18 6" xfId="7383"/>
    <cellStyle name="Normal 3 10 18 7" xfId="7384"/>
    <cellStyle name="Normal 3 10 18 8" xfId="7385"/>
    <cellStyle name="Normal 3 10 18 9" xfId="7386"/>
    <cellStyle name="Normal 3 10 19" xfId="7387"/>
    <cellStyle name="Normal 3 10 19 10" xfId="7388"/>
    <cellStyle name="Normal 3 10 19 11" xfId="7389"/>
    <cellStyle name="Normal 3 10 19 12" xfId="7390"/>
    <cellStyle name="Normal 3 10 19 13" xfId="7391"/>
    <cellStyle name="Normal 3 10 19 14" xfId="7392"/>
    <cellStyle name="Normal 3 10 19 2" xfId="7393"/>
    <cellStyle name="Normal 3 10 19 3" xfId="7394"/>
    <cellStyle name="Normal 3 10 19 4" xfId="7395"/>
    <cellStyle name="Normal 3 10 19 5" xfId="7396"/>
    <cellStyle name="Normal 3 10 19 6" xfId="7397"/>
    <cellStyle name="Normal 3 10 19 7" xfId="7398"/>
    <cellStyle name="Normal 3 10 19 8" xfId="7399"/>
    <cellStyle name="Normal 3 10 19 9" xfId="7400"/>
    <cellStyle name="Normal 3 10 2" xfId="7401"/>
    <cellStyle name="Normal 3 10 20" xfId="7402"/>
    <cellStyle name="Normal 3 10 20 10" xfId="7403"/>
    <cellStyle name="Normal 3 10 20 11" xfId="7404"/>
    <cellStyle name="Normal 3 10 20 12" xfId="7405"/>
    <cellStyle name="Normal 3 10 20 13" xfId="7406"/>
    <cellStyle name="Normal 3 10 20 14" xfId="7407"/>
    <cellStyle name="Normal 3 10 20 2" xfId="7408"/>
    <cellStyle name="Normal 3 10 20 3" xfId="7409"/>
    <cellStyle name="Normal 3 10 20 4" xfId="7410"/>
    <cellStyle name="Normal 3 10 20 5" xfId="7411"/>
    <cellStyle name="Normal 3 10 20 6" xfId="7412"/>
    <cellStyle name="Normal 3 10 20 7" xfId="7413"/>
    <cellStyle name="Normal 3 10 20 8" xfId="7414"/>
    <cellStyle name="Normal 3 10 20 9" xfId="7415"/>
    <cellStyle name="Normal 3 10 21" xfId="7416"/>
    <cellStyle name="Normal 3 10 21 10" xfId="7417"/>
    <cellStyle name="Normal 3 10 21 11" xfId="7418"/>
    <cellStyle name="Normal 3 10 21 12" xfId="7419"/>
    <cellStyle name="Normal 3 10 21 13" xfId="7420"/>
    <cellStyle name="Normal 3 10 21 14" xfId="7421"/>
    <cellStyle name="Normal 3 10 21 2" xfId="7422"/>
    <cellStyle name="Normal 3 10 21 3" xfId="7423"/>
    <cellStyle name="Normal 3 10 21 4" xfId="7424"/>
    <cellStyle name="Normal 3 10 21 5" xfId="7425"/>
    <cellStyle name="Normal 3 10 21 6" xfId="7426"/>
    <cellStyle name="Normal 3 10 21 7" xfId="7427"/>
    <cellStyle name="Normal 3 10 21 8" xfId="7428"/>
    <cellStyle name="Normal 3 10 21 9" xfId="7429"/>
    <cellStyle name="Normal 3 10 22" xfId="7430"/>
    <cellStyle name="Normal 3 10 22 10" xfId="7431"/>
    <cellStyle name="Normal 3 10 22 11" xfId="7432"/>
    <cellStyle name="Normal 3 10 22 12" xfId="7433"/>
    <cellStyle name="Normal 3 10 22 13" xfId="7434"/>
    <cellStyle name="Normal 3 10 22 14" xfId="7435"/>
    <cellStyle name="Normal 3 10 22 2" xfId="7436"/>
    <cellStyle name="Normal 3 10 22 3" xfId="7437"/>
    <cellStyle name="Normal 3 10 22 4" xfId="7438"/>
    <cellStyle name="Normal 3 10 22 5" xfId="7439"/>
    <cellStyle name="Normal 3 10 22 6" xfId="7440"/>
    <cellStyle name="Normal 3 10 22 7" xfId="7441"/>
    <cellStyle name="Normal 3 10 22 8" xfId="7442"/>
    <cellStyle name="Normal 3 10 22 9" xfId="7443"/>
    <cellStyle name="Normal 3 10 23" xfId="7444"/>
    <cellStyle name="Normal 3 10 24" xfId="7445"/>
    <cellStyle name="Normal 3 10 25" xfId="7446"/>
    <cellStyle name="Normal 3 10 25 10" xfId="7447"/>
    <cellStyle name="Normal 3 10 25 11" xfId="7448"/>
    <cellStyle name="Normal 3 10 25 12" xfId="7449"/>
    <cellStyle name="Normal 3 10 25 13" xfId="7450"/>
    <cellStyle name="Normal 3 10 25 14" xfId="7451"/>
    <cellStyle name="Normal 3 10 25 2" xfId="7452"/>
    <cellStyle name="Normal 3 10 25 3" xfId="7453"/>
    <cellStyle name="Normal 3 10 25 4" xfId="7454"/>
    <cellStyle name="Normal 3 10 25 5" xfId="7455"/>
    <cellStyle name="Normal 3 10 25 6" xfId="7456"/>
    <cellStyle name="Normal 3 10 25 7" xfId="7457"/>
    <cellStyle name="Normal 3 10 25 8" xfId="7458"/>
    <cellStyle name="Normal 3 10 25 9" xfId="7459"/>
    <cellStyle name="Normal 3 10 26" xfId="7460"/>
    <cellStyle name="Normal 3 10 26 10" xfId="7461"/>
    <cellStyle name="Normal 3 10 26 11" xfId="7462"/>
    <cellStyle name="Normal 3 10 26 12" xfId="7463"/>
    <cellStyle name="Normal 3 10 26 13" xfId="7464"/>
    <cellStyle name="Normal 3 10 26 14" xfId="7465"/>
    <cellStyle name="Normal 3 10 26 2" xfId="7466"/>
    <cellStyle name="Normal 3 10 26 3" xfId="7467"/>
    <cellStyle name="Normal 3 10 26 4" xfId="7468"/>
    <cellStyle name="Normal 3 10 26 5" xfId="7469"/>
    <cellStyle name="Normal 3 10 26 6" xfId="7470"/>
    <cellStyle name="Normal 3 10 26 7" xfId="7471"/>
    <cellStyle name="Normal 3 10 26 8" xfId="7472"/>
    <cellStyle name="Normal 3 10 26 9" xfId="7473"/>
    <cellStyle name="Normal 3 10 3" xfId="7474"/>
    <cellStyle name="Normal 3 10 4" xfId="7475"/>
    <cellStyle name="Normal 3 10 5" xfId="7476"/>
    <cellStyle name="Normal 3 10 6" xfId="7477"/>
    <cellStyle name="Normal 3 10 7" xfId="7478"/>
    <cellStyle name="Normal 3 10 8" xfId="7479"/>
    <cellStyle name="Normal 3 10 9" xfId="7480"/>
    <cellStyle name="Normal 3 11" xfId="7481"/>
    <cellStyle name="Normal 3 11 10" xfId="7482"/>
    <cellStyle name="Normal 3 11 11" xfId="7483"/>
    <cellStyle name="Normal 3 11 11 10" xfId="7484"/>
    <cellStyle name="Normal 3 11 11 11" xfId="7485"/>
    <cellStyle name="Normal 3 11 11 12" xfId="7486"/>
    <cellStyle name="Normal 3 11 11 13" xfId="7487"/>
    <cellStyle name="Normal 3 11 11 14" xfId="7488"/>
    <cellStyle name="Normal 3 11 11 15" xfId="7489"/>
    <cellStyle name="Normal 3 11 11 16" xfId="7490"/>
    <cellStyle name="Normal 3 11 11 17" xfId="7491"/>
    <cellStyle name="Normal 3 11 11 2" xfId="7492"/>
    <cellStyle name="Normal 3 11 11 3" xfId="7493"/>
    <cellStyle name="Normal 3 11 11 4" xfId="7494"/>
    <cellStyle name="Normal 3 11 11 5" xfId="7495"/>
    <cellStyle name="Normal 3 11 11 6" xfId="7496"/>
    <cellStyle name="Normal 3 11 11 7" xfId="7497"/>
    <cellStyle name="Normal 3 11 11 8" xfId="7498"/>
    <cellStyle name="Normal 3 11 11 9" xfId="7499"/>
    <cellStyle name="Normal 3 11 12" xfId="7500"/>
    <cellStyle name="Normal 3 11 13" xfId="7501"/>
    <cellStyle name="Normal 3 11 14" xfId="7502"/>
    <cellStyle name="Normal 3 11 14 10" xfId="7503"/>
    <cellStyle name="Normal 3 11 14 11" xfId="7504"/>
    <cellStyle name="Normal 3 11 14 12" xfId="7505"/>
    <cellStyle name="Normal 3 11 14 13" xfId="7506"/>
    <cellStyle name="Normal 3 11 14 14" xfId="7507"/>
    <cellStyle name="Normal 3 11 14 15" xfId="7508"/>
    <cellStyle name="Normal 3 11 14 2" xfId="7509"/>
    <cellStyle name="Normal 3 11 14 2 10" xfId="7510"/>
    <cellStyle name="Normal 3 11 14 2 11" xfId="7511"/>
    <cellStyle name="Normal 3 11 14 2 12" xfId="7512"/>
    <cellStyle name="Normal 3 11 14 2 13" xfId="7513"/>
    <cellStyle name="Normal 3 11 14 2 14" xfId="7514"/>
    <cellStyle name="Normal 3 11 14 2 2" xfId="7515"/>
    <cellStyle name="Normal 3 11 14 2 3" xfId="7516"/>
    <cellStyle name="Normal 3 11 14 2 4" xfId="7517"/>
    <cellStyle name="Normal 3 11 14 2 5" xfId="7518"/>
    <cellStyle name="Normal 3 11 14 2 6" xfId="7519"/>
    <cellStyle name="Normal 3 11 14 2 7" xfId="7520"/>
    <cellStyle name="Normal 3 11 14 2 8" xfId="7521"/>
    <cellStyle name="Normal 3 11 14 2 9" xfId="7522"/>
    <cellStyle name="Normal 3 11 14 3" xfId="7523"/>
    <cellStyle name="Normal 3 11 14 4" xfId="7524"/>
    <cellStyle name="Normal 3 11 14 5" xfId="7525"/>
    <cellStyle name="Normal 3 11 14 6" xfId="7526"/>
    <cellStyle name="Normal 3 11 14 7" xfId="7527"/>
    <cellStyle name="Normal 3 11 14 8" xfId="7528"/>
    <cellStyle name="Normal 3 11 14 9" xfId="7529"/>
    <cellStyle name="Normal 3 11 15" xfId="7530"/>
    <cellStyle name="Normal 3 11 15 10" xfId="7531"/>
    <cellStyle name="Normal 3 11 15 11" xfId="7532"/>
    <cellStyle name="Normal 3 11 15 12" xfId="7533"/>
    <cellStyle name="Normal 3 11 15 13" xfId="7534"/>
    <cellStyle name="Normal 3 11 15 14" xfId="7535"/>
    <cellStyle name="Normal 3 11 15 15" xfId="7536"/>
    <cellStyle name="Normal 3 11 15 2" xfId="7537"/>
    <cellStyle name="Normal 3 11 15 2 10" xfId="7538"/>
    <cellStyle name="Normal 3 11 15 2 11" xfId="7539"/>
    <cellStyle name="Normal 3 11 15 2 12" xfId="7540"/>
    <cellStyle name="Normal 3 11 15 2 13" xfId="7541"/>
    <cellStyle name="Normal 3 11 15 2 14" xfId="7542"/>
    <cellStyle name="Normal 3 11 15 2 2" xfId="7543"/>
    <cellStyle name="Normal 3 11 15 2 3" xfId="7544"/>
    <cellStyle name="Normal 3 11 15 2 4" xfId="7545"/>
    <cellStyle name="Normal 3 11 15 2 5" xfId="7546"/>
    <cellStyle name="Normal 3 11 15 2 6" xfId="7547"/>
    <cellStyle name="Normal 3 11 15 2 7" xfId="7548"/>
    <cellStyle name="Normal 3 11 15 2 8" xfId="7549"/>
    <cellStyle name="Normal 3 11 15 2 9" xfId="7550"/>
    <cellStyle name="Normal 3 11 15 3" xfId="7551"/>
    <cellStyle name="Normal 3 11 15 4" xfId="7552"/>
    <cellStyle name="Normal 3 11 15 5" xfId="7553"/>
    <cellStyle name="Normal 3 11 15 6" xfId="7554"/>
    <cellStyle name="Normal 3 11 15 7" xfId="7555"/>
    <cellStyle name="Normal 3 11 15 8" xfId="7556"/>
    <cellStyle name="Normal 3 11 15 9" xfId="7557"/>
    <cellStyle name="Normal 3 11 16" xfId="7558"/>
    <cellStyle name="Normal 3 11 16 10" xfId="7559"/>
    <cellStyle name="Normal 3 11 16 11" xfId="7560"/>
    <cellStyle name="Normal 3 11 16 12" xfId="7561"/>
    <cellStyle name="Normal 3 11 16 13" xfId="7562"/>
    <cellStyle name="Normal 3 11 16 14" xfId="7563"/>
    <cellStyle name="Normal 3 11 16 15" xfId="7564"/>
    <cellStyle name="Normal 3 11 16 2" xfId="7565"/>
    <cellStyle name="Normal 3 11 16 2 10" xfId="7566"/>
    <cellStyle name="Normal 3 11 16 2 11" xfId="7567"/>
    <cellStyle name="Normal 3 11 16 2 12" xfId="7568"/>
    <cellStyle name="Normal 3 11 16 2 13" xfId="7569"/>
    <cellStyle name="Normal 3 11 16 2 14" xfId="7570"/>
    <cellStyle name="Normal 3 11 16 2 2" xfId="7571"/>
    <cellStyle name="Normal 3 11 16 2 3" xfId="7572"/>
    <cellStyle name="Normal 3 11 16 2 4" xfId="7573"/>
    <cellStyle name="Normal 3 11 16 2 5" xfId="7574"/>
    <cellStyle name="Normal 3 11 16 2 6" xfId="7575"/>
    <cellStyle name="Normal 3 11 16 2 7" xfId="7576"/>
    <cellStyle name="Normal 3 11 16 2 8" xfId="7577"/>
    <cellStyle name="Normal 3 11 16 2 9" xfId="7578"/>
    <cellStyle name="Normal 3 11 16 3" xfId="7579"/>
    <cellStyle name="Normal 3 11 16 4" xfId="7580"/>
    <cellStyle name="Normal 3 11 16 5" xfId="7581"/>
    <cellStyle name="Normal 3 11 16 6" xfId="7582"/>
    <cellStyle name="Normal 3 11 16 7" xfId="7583"/>
    <cellStyle name="Normal 3 11 16 8" xfId="7584"/>
    <cellStyle name="Normal 3 11 16 9" xfId="7585"/>
    <cellStyle name="Normal 3 11 17" xfId="7586"/>
    <cellStyle name="Normal 3 11 17 10" xfId="7587"/>
    <cellStyle name="Normal 3 11 17 11" xfId="7588"/>
    <cellStyle name="Normal 3 11 17 12" xfId="7589"/>
    <cellStyle name="Normal 3 11 17 13" xfId="7590"/>
    <cellStyle name="Normal 3 11 17 14" xfId="7591"/>
    <cellStyle name="Normal 3 11 17 2" xfId="7592"/>
    <cellStyle name="Normal 3 11 17 3" xfId="7593"/>
    <cellStyle name="Normal 3 11 17 4" xfId="7594"/>
    <cellStyle name="Normal 3 11 17 5" xfId="7595"/>
    <cellStyle name="Normal 3 11 17 6" xfId="7596"/>
    <cellStyle name="Normal 3 11 17 7" xfId="7597"/>
    <cellStyle name="Normal 3 11 17 8" xfId="7598"/>
    <cellStyle name="Normal 3 11 17 9" xfId="7599"/>
    <cellStyle name="Normal 3 11 18" xfId="7600"/>
    <cellStyle name="Normal 3 11 18 10" xfId="7601"/>
    <cellStyle name="Normal 3 11 18 11" xfId="7602"/>
    <cellStyle name="Normal 3 11 18 12" xfId="7603"/>
    <cellStyle name="Normal 3 11 18 13" xfId="7604"/>
    <cellStyle name="Normal 3 11 18 14" xfId="7605"/>
    <cellStyle name="Normal 3 11 18 2" xfId="7606"/>
    <cellStyle name="Normal 3 11 18 3" xfId="7607"/>
    <cellStyle name="Normal 3 11 18 4" xfId="7608"/>
    <cellStyle name="Normal 3 11 18 5" xfId="7609"/>
    <cellStyle name="Normal 3 11 18 6" xfId="7610"/>
    <cellStyle name="Normal 3 11 18 7" xfId="7611"/>
    <cellStyle name="Normal 3 11 18 8" xfId="7612"/>
    <cellStyle name="Normal 3 11 18 9" xfId="7613"/>
    <cellStyle name="Normal 3 11 19" xfId="7614"/>
    <cellStyle name="Normal 3 11 19 10" xfId="7615"/>
    <cellStyle name="Normal 3 11 19 11" xfId="7616"/>
    <cellStyle name="Normal 3 11 19 12" xfId="7617"/>
    <cellStyle name="Normal 3 11 19 13" xfId="7618"/>
    <cellStyle name="Normal 3 11 19 14" xfId="7619"/>
    <cellStyle name="Normal 3 11 19 2" xfId="7620"/>
    <cellStyle name="Normal 3 11 19 3" xfId="7621"/>
    <cellStyle name="Normal 3 11 19 4" xfId="7622"/>
    <cellStyle name="Normal 3 11 19 5" xfId="7623"/>
    <cellStyle name="Normal 3 11 19 6" xfId="7624"/>
    <cellStyle name="Normal 3 11 19 7" xfId="7625"/>
    <cellStyle name="Normal 3 11 19 8" xfId="7626"/>
    <cellStyle name="Normal 3 11 19 9" xfId="7627"/>
    <cellStyle name="Normal 3 11 2" xfId="7628"/>
    <cellStyle name="Normal 3 11 20" xfId="7629"/>
    <cellStyle name="Normal 3 11 20 10" xfId="7630"/>
    <cellStyle name="Normal 3 11 20 11" xfId="7631"/>
    <cellStyle name="Normal 3 11 20 12" xfId="7632"/>
    <cellStyle name="Normal 3 11 20 13" xfId="7633"/>
    <cellStyle name="Normal 3 11 20 14" xfId="7634"/>
    <cellStyle name="Normal 3 11 20 2" xfId="7635"/>
    <cellStyle name="Normal 3 11 20 3" xfId="7636"/>
    <cellStyle name="Normal 3 11 20 4" xfId="7637"/>
    <cellStyle name="Normal 3 11 20 5" xfId="7638"/>
    <cellStyle name="Normal 3 11 20 6" xfId="7639"/>
    <cellStyle name="Normal 3 11 20 7" xfId="7640"/>
    <cellStyle name="Normal 3 11 20 8" xfId="7641"/>
    <cellStyle name="Normal 3 11 20 9" xfId="7642"/>
    <cellStyle name="Normal 3 11 21" xfId="7643"/>
    <cellStyle name="Normal 3 11 21 10" xfId="7644"/>
    <cellStyle name="Normal 3 11 21 11" xfId="7645"/>
    <cellStyle name="Normal 3 11 21 12" xfId="7646"/>
    <cellStyle name="Normal 3 11 21 13" xfId="7647"/>
    <cellStyle name="Normal 3 11 21 14" xfId="7648"/>
    <cellStyle name="Normal 3 11 21 2" xfId="7649"/>
    <cellStyle name="Normal 3 11 21 3" xfId="7650"/>
    <cellStyle name="Normal 3 11 21 4" xfId="7651"/>
    <cellStyle name="Normal 3 11 21 5" xfId="7652"/>
    <cellStyle name="Normal 3 11 21 6" xfId="7653"/>
    <cellStyle name="Normal 3 11 21 7" xfId="7654"/>
    <cellStyle name="Normal 3 11 21 8" xfId="7655"/>
    <cellStyle name="Normal 3 11 21 9" xfId="7656"/>
    <cellStyle name="Normal 3 11 22" xfId="7657"/>
    <cellStyle name="Normal 3 11 22 10" xfId="7658"/>
    <cellStyle name="Normal 3 11 22 11" xfId="7659"/>
    <cellStyle name="Normal 3 11 22 12" xfId="7660"/>
    <cellStyle name="Normal 3 11 22 13" xfId="7661"/>
    <cellStyle name="Normal 3 11 22 14" xfId="7662"/>
    <cellStyle name="Normal 3 11 22 2" xfId="7663"/>
    <cellStyle name="Normal 3 11 22 3" xfId="7664"/>
    <cellStyle name="Normal 3 11 22 4" xfId="7665"/>
    <cellStyle name="Normal 3 11 22 5" xfId="7666"/>
    <cellStyle name="Normal 3 11 22 6" xfId="7667"/>
    <cellStyle name="Normal 3 11 22 7" xfId="7668"/>
    <cellStyle name="Normal 3 11 22 8" xfId="7669"/>
    <cellStyle name="Normal 3 11 22 9" xfId="7670"/>
    <cellStyle name="Normal 3 11 23" xfId="7671"/>
    <cellStyle name="Normal 3 11 24" xfId="7672"/>
    <cellStyle name="Normal 3 11 25" xfId="7673"/>
    <cellStyle name="Normal 3 11 25 10" xfId="7674"/>
    <cellStyle name="Normal 3 11 25 11" xfId="7675"/>
    <cellStyle name="Normal 3 11 25 12" xfId="7676"/>
    <cellStyle name="Normal 3 11 25 13" xfId="7677"/>
    <cellStyle name="Normal 3 11 25 14" xfId="7678"/>
    <cellStyle name="Normal 3 11 25 2" xfId="7679"/>
    <cellStyle name="Normal 3 11 25 3" xfId="7680"/>
    <cellStyle name="Normal 3 11 25 4" xfId="7681"/>
    <cellStyle name="Normal 3 11 25 5" xfId="7682"/>
    <cellStyle name="Normal 3 11 25 6" xfId="7683"/>
    <cellStyle name="Normal 3 11 25 7" xfId="7684"/>
    <cellStyle name="Normal 3 11 25 8" xfId="7685"/>
    <cellStyle name="Normal 3 11 25 9" xfId="7686"/>
    <cellStyle name="Normal 3 11 26" xfId="7687"/>
    <cellStyle name="Normal 3 11 26 10" xfId="7688"/>
    <cellStyle name="Normal 3 11 26 11" xfId="7689"/>
    <cellStyle name="Normal 3 11 26 12" xfId="7690"/>
    <cellStyle name="Normal 3 11 26 13" xfId="7691"/>
    <cellStyle name="Normal 3 11 26 14" xfId="7692"/>
    <cellStyle name="Normal 3 11 26 2" xfId="7693"/>
    <cellStyle name="Normal 3 11 26 3" xfId="7694"/>
    <cellStyle name="Normal 3 11 26 4" xfId="7695"/>
    <cellStyle name="Normal 3 11 26 5" xfId="7696"/>
    <cellStyle name="Normal 3 11 26 6" xfId="7697"/>
    <cellStyle name="Normal 3 11 26 7" xfId="7698"/>
    <cellStyle name="Normal 3 11 26 8" xfId="7699"/>
    <cellStyle name="Normal 3 11 26 9" xfId="7700"/>
    <cellStyle name="Normal 3 11 3" xfId="7701"/>
    <cellStyle name="Normal 3 11 4" xfId="7702"/>
    <cellStyle name="Normal 3 11 5" xfId="7703"/>
    <cellStyle name="Normal 3 11 6" xfId="7704"/>
    <cellStyle name="Normal 3 11 7" xfId="7705"/>
    <cellStyle name="Normal 3 11 8" xfId="7706"/>
    <cellStyle name="Normal 3 11 9" xfId="7707"/>
    <cellStyle name="Normal 3 12" xfId="7708"/>
    <cellStyle name="Normal 3 12 10" xfId="7709"/>
    <cellStyle name="Normal 3 12 10 10" xfId="7710"/>
    <cellStyle name="Normal 3 12 10 11" xfId="7711"/>
    <cellStyle name="Normal 3 12 10 12" xfId="7712"/>
    <cellStyle name="Normal 3 12 10 13" xfId="7713"/>
    <cellStyle name="Normal 3 12 10 14" xfId="7714"/>
    <cellStyle name="Normal 3 12 10 2" xfId="7715"/>
    <cellStyle name="Normal 3 12 10 3" xfId="7716"/>
    <cellStyle name="Normal 3 12 10 4" xfId="7717"/>
    <cellStyle name="Normal 3 12 10 5" xfId="7718"/>
    <cellStyle name="Normal 3 12 10 6" xfId="7719"/>
    <cellStyle name="Normal 3 12 10 7" xfId="7720"/>
    <cellStyle name="Normal 3 12 10 8" xfId="7721"/>
    <cellStyle name="Normal 3 12 10 9" xfId="7722"/>
    <cellStyle name="Normal 3 12 11" xfId="7723"/>
    <cellStyle name="Normal 3 12 11 10" xfId="7724"/>
    <cellStyle name="Normal 3 12 11 11" xfId="7725"/>
    <cellStyle name="Normal 3 12 11 12" xfId="7726"/>
    <cellStyle name="Normal 3 12 11 13" xfId="7727"/>
    <cellStyle name="Normal 3 12 11 14" xfId="7728"/>
    <cellStyle name="Normal 3 12 11 2" xfId="7729"/>
    <cellStyle name="Normal 3 12 11 3" xfId="7730"/>
    <cellStyle name="Normal 3 12 11 4" xfId="7731"/>
    <cellStyle name="Normal 3 12 11 5" xfId="7732"/>
    <cellStyle name="Normal 3 12 11 6" xfId="7733"/>
    <cellStyle name="Normal 3 12 11 7" xfId="7734"/>
    <cellStyle name="Normal 3 12 11 8" xfId="7735"/>
    <cellStyle name="Normal 3 12 11 9" xfId="7736"/>
    <cellStyle name="Normal 3 12 12" xfId="7737"/>
    <cellStyle name="Normal 3 12 12 10" xfId="7738"/>
    <cellStyle name="Normal 3 12 12 11" xfId="7739"/>
    <cellStyle name="Normal 3 12 12 12" xfId="7740"/>
    <cellStyle name="Normal 3 12 12 13" xfId="7741"/>
    <cellStyle name="Normal 3 12 12 14" xfId="7742"/>
    <cellStyle name="Normal 3 12 12 2" xfId="7743"/>
    <cellStyle name="Normal 3 12 12 3" xfId="7744"/>
    <cellStyle name="Normal 3 12 12 4" xfId="7745"/>
    <cellStyle name="Normal 3 12 12 5" xfId="7746"/>
    <cellStyle name="Normal 3 12 12 6" xfId="7747"/>
    <cellStyle name="Normal 3 12 12 7" xfId="7748"/>
    <cellStyle name="Normal 3 12 12 8" xfId="7749"/>
    <cellStyle name="Normal 3 12 12 9" xfId="7750"/>
    <cellStyle name="Normal 3 12 13" xfId="7751"/>
    <cellStyle name="Normal 3 12 13 10" xfId="7752"/>
    <cellStyle name="Normal 3 12 13 11" xfId="7753"/>
    <cellStyle name="Normal 3 12 13 12" xfId="7754"/>
    <cellStyle name="Normal 3 12 13 13" xfId="7755"/>
    <cellStyle name="Normal 3 12 13 14" xfId="7756"/>
    <cellStyle name="Normal 3 12 13 2" xfId="7757"/>
    <cellStyle name="Normal 3 12 13 3" xfId="7758"/>
    <cellStyle name="Normal 3 12 13 4" xfId="7759"/>
    <cellStyle name="Normal 3 12 13 5" xfId="7760"/>
    <cellStyle name="Normal 3 12 13 6" xfId="7761"/>
    <cellStyle name="Normal 3 12 13 7" xfId="7762"/>
    <cellStyle name="Normal 3 12 13 8" xfId="7763"/>
    <cellStyle name="Normal 3 12 13 9" xfId="7764"/>
    <cellStyle name="Normal 3 12 14" xfId="7765"/>
    <cellStyle name="Normal 3 12 14 10" xfId="7766"/>
    <cellStyle name="Normal 3 12 14 11" xfId="7767"/>
    <cellStyle name="Normal 3 12 14 12" xfId="7768"/>
    <cellStyle name="Normal 3 12 14 13" xfId="7769"/>
    <cellStyle name="Normal 3 12 14 14" xfId="7770"/>
    <cellStyle name="Normal 3 12 14 2" xfId="7771"/>
    <cellStyle name="Normal 3 12 14 3" xfId="7772"/>
    <cellStyle name="Normal 3 12 14 4" xfId="7773"/>
    <cellStyle name="Normal 3 12 14 5" xfId="7774"/>
    <cellStyle name="Normal 3 12 14 6" xfId="7775"/>
    <cellStyle name="Normal 3 12 14 7" xfId="7776"/>
    <cellStyle name="Normal 3 12 14 8" xfId="7777"/>
    <cellStyle name="Normal 3 12 14 9" xfId="7778"/>
    <cellStyle name="Normal 3 12 15" xfId="7779"/>
    <cellStyle name="Normal 3 12 16" xfId="7780"/>
    <cellStyle name="Normal 3 12 17" xfId="7781"/>
    <cellStyle name="Normal 3 12 17 10" xfId="7782"/>
    <cellStyle name="Normal 3 12 17 11" xfId="7783"/>
    <cellStyle name="Normal 3 12 17 12" xfId="7784"/>
    <cellStyle name="Normal 3 12 17 13" xfId="7785"/>
    <cellStyle name="Normal 3 12 17 14" xfId="7786"/>
    <cellStyle name="Normal 3 12 17 2" xfId="7787"/>
    <cellStyle name="Normal 3 12 17 3" xfId="7788"/>
    <cellStyle name="Normal 3 12 17 4" xfId="7789"/>
    <cellStyle name="Normal 3 12 17 5" xfId="7790"/>
    <cellStyle name="Normal 3 12 17 6" xfId="7791"/>
    <cellStyle name="Normal 3 12 17 7" xfId="7792"/>
    <cellStyle name="Normal 3 12 17 8" xfId="7793"/>
    <cellStyle name="Normal 3 12 17 9" xfId="7794"/>
    <cellStyle name="Normal 3 12 18" xfId="7795"/>
    <cellStyle name="Normal 3 12 18 10" xfId="7796"/>
    <cellStyle name="Normal 3 12 18 11" xfId="7797"/>
    <cellStyle name="Normal 3 12 18 12" xfId="7798"/>
    <cellStyle name="Normal 3 12 18 13" xfId="7799"/>
    <cellStyle name="Normal 3 12 18 14" xfId="7800"/>
    <cellStyle name="Normal 3 12 18 2" xfId="7801"/>
    <cellStyle name="Normal 3 12 18 3" xfId="7802"/>
    <cellStyle name="Normal 3 12 18 4" xfId="7803"/>
    <cellStyle name="Normal 3 12 18 5" xfId="7804"/>
    <cellStyle name="Normal 3 12 18 6" xfId="7805"/>
    <cellStyle name="Normal 3 12 18 7" xfId="7806"/>
    <cellStyle name="Normal 3 12 18 8" xfId="7807"/>
    <cellStyle name="Normal 3 12 18 9" xfId="7808"/>
    <cellStyle name="Normal 3 12 2" xfId="7809"/>
    <cellStyle name="Normal 3 12 2 10" xfId="7810"/>
    <cellStyle name="Normal 3 12 2 11" xfId="7811"/>
    <cellStyle name="Normal 3 12 2 12" xfId="7812"/>
    <cellStyle name="Normal 3 12 2 13" xfId="7813"/>
    <cellStyle name="Normal 3 12 2 14" xfId="7814"/>
    <cellStyle name="Normal 3 12 2 15" xfId="7815"/>
    <cellStyle name="Normal 3 12 2 16" xfId="7816"/>
    <cellStyle name="Normal 3 12 2 17" xfId="7817"/>
    <cellStyle name="Normal 3 12 2 2" xfId="7818"/>
    <cellStyle name="Normal 3 12 2 3" xfId="7819"/>
    <cellStyle name="Normal 3 12 2 4" xfId="7820"/>
    <cellStyle name="Normal 3 12 2 5" xfId="7821"/>
    <cellStyle name="Normal 3 12 2 6" xfId="7822"/>
    <cellStyle name="Normal 3 12 2 7" xfId="7823"/>
    <cellStyle name="Normal 3 12 2 8" xfId="7824"/>
    <cellStyle name="Normal 3 12 2 9" xfId="7825"/>
    <cellStyle name="Normal 3 12 3" xfId="7826"/>
    <cellStyle name="Normal 3 12 4" xfId="7827"/>
    <cellStyle name="Normal 3 12 5" xfId="7828"/>
    <cellStyle name="Normal 3 12 6" xfId="7829"/>
    <cellStyle name="Normal 3 12 6 10" xfId="7830"/>
    <cellStyle name="Normal 3 12 6 11" xfId="7831"/>
    <cellStyle name="Normal 3 12 6 12" xfId="7832"/>
    <cellStyle name="Normal 3 12 6 13" xfId="7833"/>
    <cellStyle name="Normal 3 12 6 14" xfId="7834"/>
    <cellStyle name="Normal 3 12 6 15" xfId="7835"/>
    <cellStyle name="Normal 3 12 6 2" xfId="7836"/>
    <cellStyle name="Normal 3 12 6 2 10" xfId="7837"/>
    <cellStyle name="Normal 3 12 6 2 11" xfId="7838"/>
    <cellStyle name="Normal 3 12 6 2 12" xfId="7839"/>
    <cellStyle name="Normal 3 12 6 2 13" xfId="7840"/>
    <cellStyle name="Normal 3 12 6 2 14" xfId="7841"/>
    <cellStyle name="Normal 3 12 6 2 2" xfId="7842"/>
    <cellStyle name="Normal 3 12 6 2 3" xfId="7843"/>
    <cellStyle name="Normal 3 12 6 2 4" xfId="7844"/>
    <cellStyle name="Normal 3 12 6 2 5" xfId="7845"/>
    <cellStyle name="Normal 3 12 6 2 6" xfId="7846"/>
    <cellStyle name="Normal 3 12 6 2 7" xfId="7847"/>
    <cellStyle name="Normal 3 12 6 2 8" xfId="7848"/>
    <cellStyle name="Normal 3 12 6 2 9" xfId="7849"/>
    <cellStyle name="Normal 3 12 6 3" xfId="7850"/>
    <cellStyle name="Normal 3 12 6 4" xfId="7851"/>
    <cellStyle name="Normal 3 12 6 5" xfId="7852"/>
    <cellStyle name="Normal 3 12 6 6" xfId="7853"/>
    <cellStyle name="Normal 3 12 6 7" xfId="7854"/>
    <cellStyle name="Normal 3 12 6 8" xfId="7855"/>
    <cellStyle name="Normal 3 12 6 9" xfId="7856"/>
    <cellStyle name="Normal 3 12 7" xfId="7857"/>
    <cellStyle name="Normal 3 12 7 10" xfId="7858"/>
    <cellStyle name="Normal 3 12 7 11" xfId="7859"/>
    <cellStyle name="Normal 3 12 7 12" xfId="7860"/>
    <cellStyle name="Normal 3 12 7 13" xfId="7861"/>
    <cellStyle name="Normal 3 12 7 14" xfId="7862"/>
    <cellStyle name="Normal 3 12 7 15" xfId="7863"/>
    <cellStyle name="Normal 3 12 7 2" xfId="7864"/>
    <cellStyle name="Normal 3 12 7 2 10" xfId="7865"/>
    <cellStyle name="Normal 3 12 7 2 11" xfId="7866"/>
    <cellStyle name="Normal 3 12 7 2 12" xfId="7867"/>
    <cellStyle name="Normal 3 12 7 2 13" xfId="7868"/>
    <cellStyle name="Normal 3 12 7 2 14" xfId="7869"/>
    <cellStyle name="Normal 3 12 7 2 2" xfId="7870"/>
    <cellStyle name="Normal 3 12 7 2 3" xfId="7871"/>
    <cellStyle name="Normal 3 12 7 2 4" xfId="7872"/>
    <cellStyle name="Normal 3 12 7 2 5" xfId="7873"/>
    <cellStyle name="Normal 3 12 7 2 6" xfId="7874"/>
    <cellStyle name="Normal 3 12 7 2 7" xfId="7875"/>
    <cellStyle name="Normal 3 12 7 2 8" xfId="7876"/>
    <cellStyle name="Normal 3 12 7 2 9" xfId="7877"/>
    <cellStyle name="Normal 3 12 7 3" xfId="7878"/>
    <cellStyle name="Normal 3 12 7 4" xfId="7879"/>
    <cellStyle name="Normal 3 12 7 5" xfId="7880"/>
    <cellStyle name="Normal 3 12 7 6" xfId="7881"/>
    <cellStyle name="Normal 3 12 7 7" xfId="7882"/>
    <cellStyle name="Normal 3 12 7 8" xfId="7883"/>
    <cellStyle name="Normal 3 12 7 9" xfId="7884"/>
    <cellStyle name="Normal 3 12 8" xfId="7885"/>
    <cellStyle name="Normal 3 12 8 10" xfId="7886"/>
    <cellStyle name="Normal 3 12 8 11" xfId="7887"/>
    <cellStyle name="Normal 3 12 8 12" xfId="7888"/>
    <cellStyle name="Normal 3 12 8 13" xfId="7889"/>
    <cellStyle name="Normal 3 12 8 14" xfId="7890"/>
    <cellStyle name="Normal 3 12 8 15" xfId="7891"/>
    <cellStyle name="Normal 3 12 8 2" xfId="7892"/>
    <cellStyle name="Normal 3 12 8 2 10" xfId="7893"/>
    <cellStyle name="Normal 3 12 8 2 11" xfId="7894"/>
    <cellStyle name="Normal 3 12 8 2 12" xfId="7895"/>
    <cellStyle name="Normal 3 12 8 2 13" xfId="7896"/>
    <cellStyle name="Normal 3 12 8 2 14" xfId="7897"/>
    <cellStyle name="Normal 3 12 8 2 2" xfId="7898"/>
    <cellStyle name="Normal 3 12 8 2 3" xfId="7899"/>
    <cellStyle name="Normal 3 12 8 2 4" xfId="7900"/>
    <cellStyle name="Normal 3 12 8 2 5" xfId="7901"/>
    <cellStyle name="Normal 3 12 8 2 6" xfId="7902"/>
    <cellStyle name="Normal 3 12 8 2 7" xfId="7903"/>
    <cellStyle name="Normal 3 12 8 2 8" xfId="7904"/>
    <cellStyle name="Normal 3 12 8 2 9" xfId="7905"/>
    <cellStyle name="Normal 3 12 8 3" xfId="7906"/>
    <cellStyle name="Normal 3 12 8 4" xfId="7907"/>
    <cellStyle name="Normal 3 12 8 5" xfId="7908"/>
    <cellStyle name="Normal 3 12 8 6" xfId="7909"/>
    <cellStyle name="Normal 3 12 8 7" xfId="7910"/>
    <cellStyle name="Normal 3 12 8 8" xfId="7911"/>
    <cellStyle name="Normal 3 12 8 9" xfId="7912"/>
    <cellStyle name="Normal 3 12 9" xfId="7913"/>
    <cellStyle name="Normal 3 12 9 10" xfId="7914"/>
    <cellStyle name="Normal 3 12 9 11" xfId="7915"/>
    <cellStyle name="Normal 3 12 9 12" xfId="7916"/>
    <cellStyle name="Normal 3 12 9 13" xfId="7917"/>
    <cellStyle name="Normal 3 12 9 14" xfId="7918"/>
    <cellStyle name="Normal 3 12 9 2" xfId="7919"/>
    <cellStyle name="Normal 3 12 9 3" xfId="7920"/>
    <cellStyle name="Normal 3 12 9 4" xfId="7921"/>
    <cellStyle name="Normal 3 12 9 5" xfId="7922"/>
    <cellStyle name="Normal 3 12 9 6" xfId="7923"/>
    <cellStyle name="Normal 3 12 9 7" xfId="7924"/>
    <cellStyle name="Normal 3 12 9 8" xfId="7925"/>
    <cellStyle name="Normal 3 12 9 9" xfId="7926"/>
    <cellStyle name="Normal 3 13" xfId="7927"/>
    <cellStyle name="Normal 3 13 10" xfId="7928"/>
    <cellStyle name="Normal 3 13 10 10" xfId="7929"/>
    <cellStyle name="Normal 3 13 10 11" xfId="7930"/>
    <cellStyle name="Normal 3 13 10 12" xfId="7931"/>
    <cellStyle name="Normal 3 13 10 13" xfId="7932"/>
    <cellStyle name="Normal 3 13 10 14" xfId="7933"/>
    <cellStyle name="Normal 3 13 10 2" xfId="7934"/>
    <cellStyle name="Normal 3 13 10 3" xfId="7935"/>
    <cellStyle name="Normal 3 13 10 4" xfId="7936"/>
    <cellStyle name="Normal 3 13 10 5" xfId="7937"/>
    <cellStyle name="Normal 3 13 10 6" xfId="7938"/>
    <cellStyle name="Normal 3 13 10 7" xfId="7939"/>
    <cellStyle name="Normal 3 13 10 8" xfId="7940"/>
    <cellStyle name="Normal 3 13 10 9" xfId="7941"/>
    <cellStyle name="Normal 3 13 11" xfId="7942"/>
    <cellStyle name="Normal 3 13 11 10" xfId="7943"/>
    <cellStyle name="Normal 3 13 11 11" xfId="7944"/>
    <cellStyle name="Normal 3 13 11 12" xfId="7945"/>
    <cellStyle name="Normal 3 13 11 13" xfId="7946"/>
    <cellStyle name="Normal 3 13 11 14" xfId="7947"/>
    <cellStyle name="Normal 3 13 11 2" xfId="7948"/>
    <cellStyle name="Normal 3 13 11 3" xfId="7949"/>
    <cellStyle name="Normal 3 13 11 4" xfId="7950"/>
    <cellStyle name="Normal 3 13 11 5" xfId="7951"/>
    <cellStyle name="Normal 3 13 11 6" xfId="7952"/>
    <cellStyle name="Normal 3 13 11 7" xfId="7953"/>
    <cellStyle name="Normal 3 13 11 8" xfId="7954"/>
    <cellStyle name="Normal 3 13 11 9" xfId="7955"/>
    <cellStyle name="Normal 3 13 12" xfId="7956"/>
    <cellStyle name="Normal 3 13 12 10" xfId="7957"/>
    <cellStyle name="Normal 3 13 12 11" xfId="7958"/>
    <cellStyle name="Normal 3 13 12 12" xfId="7959"/>
    <cellStyle name="Normal 3 13 12 13" xfId="7960"/>
    <cellStyle name="Normal 3 13 12 14" xfId="7961"/>
    <cellStyle name="Normal 3 13 12 2" xfId="7962"/>
    <cellStyle name="Normal 3 13 12 3" xfId="7963"/>
    <cellStyle name="Normal 3 13 12 4" xfId="7964"/>
    <cellStyle name="Normal 3 13 12 5" xfId="7965"/>
    <cellStyle name="Normal 3 13 12 6" xfId="7966"/>
    <cellStyle name="Normal 3 13 12 7" xfId="7967"/>
    <cellStyle name="Normal 3 13 12 8" xfId="7968"/>
    <cellStyle name="Normal 3 13 12 9" xfId="7969"/>
    <cellStyle name="Normal 3 13 13" xfId="7970"/>
    <cellStyle name="Normal 3 13 13 10" xfId="7971"/>
    <cellStyle name="Normal 3 13 13 11" xfId="7972"/>
    <cellStyle name="Normal 3 13 13 12" xfId="7973"/>
    <cellStyle name="Normal 3 13 13 13" xfId="7974"/>
    <cellStyle name="Normal 3 13 13 14" xfId="7975"/>
    <cellStyle name="Normal 3 13 13 2" xfId="7976"/>
    <cellStyle name="Normal 3 13 13 3" xfId="7977"/>
    <cellStyle name="Normal 3 13 13 4" xfId="7978"/>
    <cellStyle name="Normal 3 13 13 5" xfId="7979"/>
    <cellStyle name="Normal 3 13 13 6" xfId="7980"/>
    <cellStyle name="Normal 3 13 13 7" xfId="7981"/>
    <cellStyle name="Normal 3 13 13 8" xfId="7982"/>
    <cellStyle name="Normal 3 13 13 9" xfId="7983"/>
    <cellStyle name="Normal 3 13 14" xfId="7984"/>
    <cellStyle name="Normal 3 13 14 10" xfId="7985"/>
    <cellStyle name="Normal 3 13 14 11" xfId="7986"/>
    <cellStyle name="Normal 3 13 14 12" xfId="7987"/>
    <cellStyle name="Normal 3 13 14 13" xfId="7988"/>
    <cellStyle name="Normal 3 13 14 14" xfId="7989"/>
    <cellStyle name="Normal 3 13 14 2" xfId="7990"/>
    <cellStyle name="Normal 3 13 14 3" xfId="7991"/>
    <cellStyle name="Normal 3 13 14 4" xfId="7992"/>
    <cellStyle name="Normal 3 13 14 5" xfId="7993"/>
    <cellStyle name="Normal 3 13 14 6" xfId="7994"/>
    <cellStyle name="Normal 3 13 14 7" xfId="7995"/>
    <cellStyle name="Normal 3 13 14 8" xfId="7996"/>
    <cellStyle name="Normal 3 13 14 9" xfId="7997"/>
    <cellStyle name="Normal 3 13 15" xfId="7998"/>
    <cellStyle name="Normal 3 13 16" xfId="7999"/>
    <cellStyle name="Normal 3 13 17" xfId="8000"/>
    <cellStyle name="Normal 3 13 17 10" xfId="8001"/>
    <cellStyle name="Normal 3 13 17 11" xfId="8002"/>
    <cellStyle name="Normal 3 13 17 12" xfId="8003"/>
    <cellStyle name="Normal 3 13 17 13" xfId="8004"/>
    <cellStyle name="Normal 3 13 17 14" xfId="8005"/>
    <cellStyle name="Normal 3 13 17 2" xfId="8006"/>
    <cellStyle name="Normal 3 13 17 3" xfId="8007"/>
    <cellStyle name="Normal 3 13 17 4" xfId="8008"/>
    <cellStyle name="Normal 3 13 17 5" xfId="8009"/>
    <cellStyle name="Normal 3 13 17 6" xfId="8010"/>
    <cellStyle name="Normal 3 13 17 7" xfId="8011"/>
    <cellStyle name="Normal 3 13 17 8" xfId="8012"/>
    <cellStyle name="Normal 3 13 17 9" xfId="8013"/>
    <cellStyle name="Normal 3 13 18" xfId="8014"/>
    <cellStyle name="Normal 3 13 18 10" xfId="8015"/>
    <cellStyle name="Normal 3 13 18 11" xfId="8016"/>
    <cellStyle name="Normal 3 13 18 12" xfId="8017"/>
    <cellStyle name="Normal 3 13 18 13" xfId="8018"/>
    <cellStyle name="Normal 3 13 18 14" xfId="8019"/>
    <cellStyle name="Normal 3 13 18 2" xfId="8020"/>
    <cellStyle name="Normal 3 13 18 3" xfId="8021"/>
    <cellStyle name="Normal 3 13 18 4" xfId="8022"/>
    <cellStyle name="Normal 3 13 18 5" xfId="8023"/>
    <cellStyle name="Normal 3 13 18 6" xfId="8024"/>
    <cellStyle name="Normal 3 13 18 7" xfId="8025"/>
    <cellStyle name="Normal 3 13 18 8" xfId="8026"/>
    <cellStyle name="Normal 3 13 18 9" xfId="8027"/>
    <cellStyle name="Normal 3 13 2" xfId="8028"/>
    <cellStyle name="Normal 3 13 2 10" xfId="8029"/>
    <cellStyle name="Normal 3 13 2 11" xfId="8030"/>
    <cellStyle name="Normal 3 13 2 12" xfId="8031"/>
    <cellStyle name="Normal 3 13 2 13" xfId="8032"/>
    <cellStyle name="Normal 3 13 2 14" xfId="8033"/>
    <cellStyle name="Normal 3 13 2 15" xfId="8034"/>
    <cellStyle name="Normal 3 13 2 16" xfId="8035"/>
    <cellStyle name="Normal 3 13 2 17" xfId="8036"/>
    <cellStyle name="Normal 3 13 2 2" xfId="8037"/>
    <cellStyle name="Normal 3 13 2 3" xfId="8038"/>
    <cellStyle name="Normal 3 13 2 4" xfId="8039"/>
    <cellStyle name="Normal 3 13 2 5" xfId="8040"/>
    <cellStyle name="Normal 3 13 2 6" xfId="8041"/>
    <cellStyle name="Normal 3 13 2 7" xfId="8042"/>
    <cellStyle name="Normal 3 13 2 8" xfId="8043"/>
    <cellStyle name="Normal 3 13 2 9" xfId="8044"/>
    <cellStyle name="Normal 3 13 3" xfId="8045"/>
    <cellStyle name="Normal 3 13 4" xfId="8046"/>
    <cellStyle name="Normal 3 13 5" xfId="8047"/>
    <cellStyle name="Normal 3 13 6" xfId="8048"/>
    <cellStyle name="Normal 3 13 6 10" xfId="8049"/>
    <cellStyle name="Normal 3 13 6 11" xfId="8050"/>
    <cellStyle name="Normal 3 13 6 12" xfId="8051"/>
    <cellStyle name="Normal 3 13 6 13" xfId="8052"/>
    <cellStyle name="Normal 3 13 6 14" xfId="8053"/>
    <cellStyle name="Normal 3 13 6 15" xfId="8054"/>
    <cellStyle name="Normal 3 13 6 2" xfId="8055"/>
    <cellStyle name="Normal 3 13 6 2 10" xfId="8056"/>
    <cellStyle name="Normal 3 13 6 2 11" xfId="8057"/>
    <cellStyle name="Normal 3 13 6 2 12" xfId="8058"/>
    <cellStyle name="Normal 3 13 6 2 13" xfId="8059"/>
    <cellStyle name="Normal 3 13 6 2 14" xfId="8060"/>
    <cellStyle name="Normal 3 13 6 2 2" xfId="8061"/>
    <cellStyle name="Normal 3 13 6 2 3" xfId="8062"/>
    <cellStyle name="Normal 3 13 6 2 4" xfId="8063"/>
    <cellStyle name="Normal 3 13 6 2 5" xfId="8064"/>
    <cellStyle name="Normal 3 13 6 2 6" xfId="8065"/>
    <cellStyle name="Normal 3 13 6 2 7" xfId="8066"/>
    <cellStyle name="Normal 3 13 6 2 8" xfId="8067"/>
    <cellStyle name="Normal 3 13 6 2 9" xfId="8068"/>
    <cellStyle name="Normal 3 13 6 3" xfId="8069"/>
    <cellStyle name="Normal 3 13 6 4" xfId="8070"/>
    <cellStyle name="Normal 3 13 6 5" xfId="8071"/>
    <cellStyle name="Normal 3 13 6 6" xfId="8072"/>
    <cellStyle name="Normal 3 13 6 7" xfId="8073"/>
    <cellStyle name="Normal 3 13 6 8" xfId="8074"/>
    <cellStyle name="Normal 3 13 6 9" xfId="8075"/>
    <cellStyle name="Normal 3 13 7" xfId="8076"/>
    <cellStyle name="Normal 3 13 7 10" xfId="8077"/>
    <cellStyle name="Normal 3 13 7 11" xfId="8078"/>
    <cellStyle name="Normal 3 13 7 12" xfId="8079"/>
    <cellStyle name="Normal 3 13 7 13" xfId="8080"/>
    <cellStyle name="Normal 3 13 7 14" xfId="8081"/>
    <cellStyle name="Normal 3 13 7 15" xfId="8082"/>
    <cellStyle name="Normal 3 13 7 2" xfId="8083"/>
    <cellStyle name="Normal 3 13 7 2 10" xfId="8084"/>
    <cellStyle name="Normal 3 13 7 2 11" xfId="8085"/>
    <cellStyle name="Normal 3 13 7 2 12" xfId="8086"/>
    <cellStyle name="Normal 3 13 7 2 13" xfId="8087"/>
    <cellStyle name="Normal 3 13 7 2 14" xfId="8088"/>
    <cellStyle name="Normal 3 13 7 2 2" xfId="8089"/>
    <cellStyle name="Normal 3 13 7 2 3" xfId="8090"/>
    <cellStyle name="Normal 3 13 7 2 4" xfId="8091"/>
    <cellStyle name="Normal 3 13 7 2 5" xfId="8092"/>
    <cellStyle name="Normal 3 13 7 2 6" xfId="8093"/>
    <cellStyle name="Normal 3 13 7 2 7" xfId="8094"/>
    <cellStyle name="Normal 3 13 7 2 8" xfId="8095"/>
    <cellStyle name="Normal 3 13 7 2 9" xfId="8096"/>
    <cellStyle name="Normal 3 13 7 3" xfId="8097"/>
    <cellStyle name="Normal 3 13 7 4" xfId="8098"/>
    <cellStyle name="Normal 3 13 7 5" xfId="8099"/>
    <cellStyle name="Normal 3 13 7 6" xfId="8100"/>
    <cellStyle name="Normal 3 13 7 7" xfId="8101"/>
    <cellStyle name="Normal 3 13 7 8" xfId="8102"/>
    <cellStyle name="Normal 3 13 7 9" xfId="8103"/>
    <cellStyle name="Normal 3 13 8" xfId="8104"/>
    <cellStyle name="Normal 3 13 8 10" xfId="8105"/>
    <cellStyle name="Normal 3 13 8 11" xfId="8106"/>
    <cellStyle name="Normal 3 13 8 12" xfId="8107"/>
    <cellStyle name="Normal 3 13 8 13" xfId="8108"/>
    <cellStyle name="Normal 3 13 8 14" xfId="8109"/>
    <cellStyle name="Normal 3 13 8 15" xfId="8110"/>
    <cellStyle name="Normal 3 13 8 2" xfId="8111"/>
    <cellStyle name="Normal 3 13 8 2 10" xfId="8112"/>
    <cellStyle name="Normal 3 13 8 2 11" xfId="8113"/>
    <cellStyle name="Normal 3 13 8 2 12" xfId="8114"/>
    <cellStyle name="Normal 3 13 8 2 13" xfId="8115"/>
    <cellStyle name="Normal 3 13 8 2 14" xfId="8116"/>
    <cellStyle name="Normal 3 13 8 2 2" xfId="8117"/>
    <cellStyle name="Normal 3 13 8 2 3" xfId="8118"/>
    <cellStyle name="Normal 3 13 8 2 4" xfId="8119"/>
    <cellStyle name="Normal 3 13 8 2 5" xfId="8120"/>
    <cellStyle name="Normal 3 13 8 2 6" xfId="8121"/>
    <cellStyle name="Normal 3 13 8 2 7" xfId="8122"/>
    <cellStyle name="Normal 3 13 8 2 8" xfId="8123"/>
    <cellStyle name="Normal 3 13 8 2 9" xfId="8124"/>
    <cellStyle name="Normal 3 13 8 3" xfId="8125"/>
    <cellStyle name="Normal 3 13 8 4" xfId="8126"/>
    <cellStyle name="Normal 3 13 8 5" xfId="8127"/>
    <cellStyle name="Normal 3 13 8 6" xfId="8128"/>
    <cellStyle name="Normal 3 13 8 7" xfId="8129"/>
    <cellStyle name="Normal 3 13 8 8" xfId="8130"/>
    <cellStyle name="Normal 3 13 8 9" xfId="8131"/>
    <cellStyle name="Normal 3 13 9" xfId="8132"/>
    <cellStyle name="Normal 3 13 9 10" xfId="8133"/>
    <cellStyle name="Normal 3 13 9 11" xfId="8134"/>
    <cellStyle name="Normal 3 13 9 12" xfId="8135"/>
    <cellStyle name="Normal 3 13 9 13" xfId="8136"/>
    <cellStyle name="Normal 3 13 9 14" xfId="8137"/>
    <cellStyle name="Normal 3 13 9 2" xfId="8138"/>
    <cellStyle name="Normal 3 13 9 3" xfId="8139"/>
    <cellStyle name="Normal 3 13 9 4" xfId="8140"/>
    <cellStyle name="Normal 3 13 9 5" xfId="8141"/>
    <cellStyle name="Normal 3 13 9 6" xfId="8142"/>
    <cellStyle name="Normal 3 13 9 7" xfId="8143"/>
    <cellStyle name="Normal 3 13 9 8" xfId="8144"/>
    <cellStyle name="Normal 3 13 9 9" xfId="8145"/>
    <cellStyle name="Normal 3 14" xfId="8146"/>
    <cellStyle name="Normal 3 14 10" xfId="8147"/>
    <cellStyle name="Normal 3 14 10 10" xfId="8148"/>
    <cellStyle name="Normal 3 14 10 11" xfId="8149"/>
    <cellStyle name="Normal 3 14 10 12" xfId="8150"/>
    <cellStyle name="Normal 3 14 10 13" xfId="8151"/>
    <cellStyle name="Normal 3 14 10 14" xfId="8152"/>
    <cellStyle name="Normal 3 14 10 2" xfId="8153"/>
    <cellStyle name="Normal 3 14 10 3" xfId="8154"/>
    <cellStyle name="Normal 3 14 10 4" xfId="8155"/>
    <cellStyle name="Normal 3 14 10 5" xfId="8156"/>
    <cellStyle name="Normal 3 14 10 6" xfId="8157"/>
    <cellStyle name="Normal 3 14 10 7" xfId="8158"/>
    <cellStyle name="Normal 3 14 10 8" xfId="8159"/>
    <cellStyle name="Normal 3 14 10 9" xfId="8160"/>
    <cellStyle name="Normal 3 14 11" xfId="8161"/>
    <cellStyle name="Normal 3 14 11 10" xfId="8162"/>
    <cellStyle name="Normal 3 14 11 11" xfId="8163"/>
    <cellStyle name="Normal 3 14 11 12" xfId="8164"/>
    <cellStyle name="Normal 3 14 11 13" xfId="8165"/>
    <cellStyle name="Normal 3 14 11 14" xfId="8166"/>
    <cellStyle name="Normal 3 14 11 2" xfId="8167"/>
    <cellStyle name="Normal 3 14 11 3" xfId="8168"/>
    <cellStyle name="Normal 3 14 11 4" xfId="8169"/>
    <cellStyle name="Normal 3 14 11 5" xfId="8170"/>
    <cellStyle name="Normal 3 14 11 6" xfId="8171"/>
    <cellStyle name="Normal 3 14 11 7" xfId="8172"/>
    <cellStyle name="Normal 3 14 11 8" xfId="8173"/>
    <cellStyle name="Normal 3 14 11 9" xfId="8174"/>
    <cellStyle name="Normal 3 14 12" xfId="8175"/>
    <cellStyle name="Normal 3 14 12 10" xfId="8176"/>
    <cellStyle name="Normal 3 14 12 11" xfId="8177"/>
    <cellStyle name="Normal 3 14 12 12" xfId="8178"/>
    <cellStyle name="Normal 3 14 12 13" xfId="8179"/>
    <cellStyle name="Normal 3 14 12 14" xfId="8180"/>
    <cellStyle name="Normal 3 14 12 2" xfId="8181"/>
    <cellStyle name="Normal 3 14 12 3" xfId="8182"/>
    <cellStyle name="Normal 3 14 12 4" xfId="8183"/>
    <cellStyle name="Normal 3 14 12 5" xfId="8184"/>
    <cellStyle name="Normal 3 14 12 6" xfId="8185"/>
    <cellStyle name="Normal 3 14 12 7" xfId="8186"/>
    <cellStyle name="Normal 3 14 12 8" xfId="8187"/>
    <cellStyle name="Normal 3 14 12 9" xfId="8188"/>
    <cellStyle name="Normal 3 14 13" xfId="8189"/>
    <cellStyle name="Normal 3 14 13 10" xfId="8190"/>
    <cellStyle name="Normal 3 14 13 11" xfId="8191"/>
    <cellStyle name="Normal 3 14 13 12" xfId="8192"/>
    <cellStyle name="Normal 3 14 13 13" xfId="8193"/>
    <cellStyle name="Normal 3 14 13 14" xfId="8194"/>
    <cellStyle name="Normal 3 14 13 2" xfId="8195"/>
    <cellStyle name="Normal 3 14 13 3" xfId="8196"/>
    <cellStyle name="Normal 3 14 13 4" xfId="8197"/>
    <cellStyle name="Normal 3 14 13 5" xfId="8198"/>
    <cellStyle name="Normal 3 14 13 6" xfId="8199"/>
    <cellStyle name="Normal 3 14 13 7" xfId="8200"/>
    <cellStyle name="Normal 3 14 13 8" xfId="8201"/>
    <cellStyle name="Normal 3 14 13 9" xfId="8202"/>
    <cellStyle name="Normal 3 14 14" xfId="8203"/>
    <cellStyle name="Normal 3 14 14 10" xfId="8204"/>
    <cellStyle name="Normal 3 14 14 11" xfId="8205"/>
    <cellStyle name="Normal 3 14 14 12" xfId="8206"/>
    <cellStyle name="Normal 3 14 14 13" xfId="8207"/>
    <cellStyle name="Normal 3 14 14 14" xfId="8208"/>
    <cellStyle name="Normal 3 14 14 2" xfId="8209"/>
    <cellStyle name="Normal 3 14 14 3" xfId="8210"/>
    <cellStyle name="Normal 3 14 14 4" xfId="8211"/>
    <cellStyle name="Normal 3 14 14 5" xfId="8212"/>
    <cellStyle name="Normal 3 14 14 6" xfId="8213"/>
    <cellStyle name="Normal 3 14 14 7" xfId="8214"/>
    <cellStyle name="Normal 3 14 14 8" xfId="8215"/>
    <cellStyle name="Normal 3 14 14 9" xfId="8216"/>
    <cellStyle name="Normal 3 14 15" xfId="8217"/>
    <cellStyle name="Normal 3 14 16" xfId="8218"/>
    <cellStyle name="Normal 3 14 17" xfId="8219"/>
    <cellStyle name="Normal 3 14 17 10" xfId="8220"/>
    <cellStyle name="Normal 3 14 17 11" xfId="8221"/>
    <cellStyle name="Normal 3 14 17 12" xfId="8222"/>
    <cellStyle name="Normal 3 14 17 13" xfId="8223"/>
    <cellStyle name="Normal 3 14 17 14" xfId="8224"/>
    <cellStyle name="Normal 3 14 17 2" xfId="8225"/>
    <cellStyle name="Normal 3 14 17 3" xfId="8226"/>
    <cellStyle name="Normal 3 14 17 4" xfId="8227"/>
    <cellStyle name="Normal 3 14 17 5" xfId="8228"/>
    <cellStyle name="Normal 3 14 17 6" xfId="8229"/>
    <cellStyle name="Normal 3 14 17 7" xfId="8230"/>
    <cellStyle name="Normal 3 14 17 8" xfId="8231"/>
    <cellStyle name="Normal 3 14 17 9" xfId="8232"/>
    <cellStyle name="Normal 3 14 18" xfId="8233"/>
    <cellStyle name="Normal 3 14 18 10" xfId="8234"/>
    <cellStyle name="Normal 3 14 18 11" xfId="8235"/>
    <cellStyle name="Normal 3 14 18 12" xfId="8236"/>
    <cellStyle name="Normal 3 14 18 13" xfId="8237"/>
    <cellStyle name="Normal 3 14 18 14" xfId="8238"/>
    <cellStyle name="Normal 3 14 18 2" xfId="8239"/>
    <cellStyle name="Normal 3 14 18 3" xfId="8240"/>
    <cellStyle name="Normal 3 14 18 4" xfId="8241"/>
    <cellStyle name="Normal 3 14 18 5" xfId="8242"/>
    <cellStyle name="Normal 3 14 18 6" xfId="8243"/>
    <cellStyle name="Normal 3 14 18 7" xfId="8244"/>
    <cellStyle name="Normal 3 14 18 8" xfId="8245"/>
    <cellStyle name="Normal 3 14 18 9" xfId="8246"/>
    <cellStyle name="Normal 3 14 2" xfId="8247"/>
    <cellStyle name="Normal 3 14 2 10" xfId="8248"/>
    <cellStyle name="Normal 3 14 2 11" xfId="8249"/>
    <cellStyle name="Normal 3 14 2 12" xfId="8250"/>
    <cellStyle name="Normal 3 14 2 13" xfId="8251"/>
    <cellStyle name="Normal 3 14 2 14" xfId="8252"/>
    <cellStyle name="Normal 3 14 2 15" xfId="8253"/>
    <cellStyle name="Normal 3 14 2 16" xfId="8254"/>
    <cellStyle name="Normal 3 14 2 17" xfId="8255"/>
    <cellStyle name="Normal 3 14 2 2" xfId="8256"/>
    <cellStyle name="Normal 3 14 2 3" xfId="8257"/>
    <cellStyle name="Normal 3 14 2 4" xfId="8258"/>
    <cellStyle name="Normal 3 14 2 5" xfId="8259"/>
    <cellStyle name="Normal 3 14 2 6" xfId="8260"/>
    <cellStyle name="Normal 3 14 2 7" xfId="8261"/>
    <cellStyle name="Normal 3 14 2 8" xfId="8262"/>
    <cellStyle name="Normal 3 14 2 9" xfId="8263"/>
    <cellStyle name="Normal 3 14 3" xfId="8264"/>
    <cellStyle name="Normal 3 14 4" xfId="8265"/>
    <cellStyle name="Normal 3 14 5" xfId="8266"/>
    <cellStyle name="Normal 3 14 6" xfId="8267"/>
    <cellStyle name="Normal 3 14 6 10" xfId="8268"/>
    <cellStyle name="Normal 3 14 6 11" xfId="8269"/>
    <cellStyle name="Normal 3 14 6 12" xfId="8270"/>
    <cellStyle name="Normal 3 14 6 13" xfId="8271"/>
    <cellStyle name="Normal 3 14 6 14" xfId="8272"/>
    <cellStyle name="Normal 3 14 6 15" xfId="8273"/>
    <cellStyle name="Normal 3 14 6 2" xfId="8274"/>
    <cellStyle name="Normal 3 14 6 2 10" xfId="8275"/>
    <cellStyle name="Normal 3 14 6 2 11" xfId="8276"/>
    <cellStyle name="Normal 3 14 6 2 12" xfId="8277"/>
    <cellStyle name="Normal 3 14 6 2 13" xfId="8278"/>
    <cellStyle name="Normal 3 14 6 2 14" xfId="8279"/>
    <cellStyle name="Normal 3 14 6 2 2" xfId="8280"/>
    <cellStyle name="Normal 3 14 6 2 3" xfId="8281"/>
    <cellStyle name="Normal 3 14 6 2 4" xfId="8282"/>
    <cellStyle name="Normal 3 14 6 2 5" xfId="8283"/>
    <cellStyle name="Normal 3 14 6 2 6" xfId="8284"/>
    <cellStyle name="Normal 3 14 6 2 7" xfId="8285"/>
    <cellStyle name="Normal 3 14 6 2 8" xfId="8286"/>
    <cellStyle name="Normal 3 14 6 2 9" xfId="8287"/>
    <cellStyle name="Normal 3 14 6 3" xfId="8288"/>
    <cellStyle name="Normal 3 14 6 4" xfId="8289"/>
    <cellStyle name="Normal 3 14 6 5" xfId="8290"/>
    <cellStyle name="Normal 3 14 6 6" xfId="8291"/>
    <cellStyle name="Normal 3 14 6 7" xfId="8292"/>
    <cellStyle name="Normal 3 14 6 8" xfId="8293"/>
    <cellStyle name="Normal 3 14 6 9" xfId="8294"/>
    <cellStyle name="Normal 3 14 7" xfId="8295"/>
    <cellStyle name="Normal 3 14 7 10" xfId="8296"/>
    <cellStyle name="Normal 3 14 7 11" xfId="8297"/>
    <cellStyle name="Normal 3 14 7 12" xfId="8298"/>
    <cellStyle name="Normal 3 14 7 13" xfId="8299"/>
    <cellStyle name="Normal 3 14 7 14" xfId="8300"/>
    <cellStyle name="Normal 3 14 7 15" xfId="8301"/>
    <cellStyle name="Normal 3 14 7 2" xfId="8302"/>
    <cellStyle name="Normal 3 14 7 2 10" xfId="8303"/>
    <cellStyle name="Normal 3 14 7 2 11" xfId="8304"/>
    <cellStyle name="Normal 3 14 7 2 12" xfId="8305"/>
    <cellStyle name="Normal 3 14 7 2 13" xfId="8306"/>
    <cellStyle name="Normal 3 14 7 2 14" xfId="8307"/>
    <cellStyle name="Normal 3 14 7 2 2" xfId="8308"/>
    <cellStyle name="Normal 3 14 7 2 3" xfId="8309"/>
    <cellStyle name="Normal 3 14 7 2 4" xfId="8310"/>
    <cellStyle name="Normal 3 14 7 2 5" xfId="8311"/>
    <cellStyle name="Normal 3 14 7 2 6" xfId="8312"/>
    <cellStyle name="Normal 3 14 7 2 7" xfId="8313"/>
    <cellStyle name="Normal 3 14 7 2 8" xfId="8314"/>
    <cellStyle name="Normal 3 14 7 2 9" xfId="8315"/>
    <cellStyle name="Normal 3 14 7 3" xfId="8316"/>
    <cellStyle name="Normal 3 14 7 4" xfId="8317"/>
    <cellStyle name="Normal 3 14 7 5" xfId="8318"/>
    <cellStyle name="Normal 3 14 7 6" xfId="8319"/>
    <cellStyle name="Normal 3 14 7 7" xfId="8320"/>
    <cellStyle name="Normal 3 14 7 8" xfId="8321"/>
    <cellStyle name="Normal 3 14 7 9" xfId="8322"/>
    <cellStyle name="Normal 3 14 8" xfId="8323"/>
    <cellStyle name="Normal 3 14 8 10" xfId="8324"/>
    <cellStyle name="Normal 3 14 8 11" xfId="8325"/>
    <cellStyle name="Normal 3 14 8 12" xfId="8326"/>
    <cellStyle name="Normal 3 14 8 13" xfId="8327"/>
    <cellStyle name="Normal 3 14 8 14" xfId="8328"/>
    <cellStyle name="Normal 3 14 8 15" xfId="8329"/>
    <cellStyle name="Normal 3 14 8 2" xfId="8330"/>
    <cellStyle name="Normal 3 14 8 2 10" xfId="8331"/>
    <cellStyle name="Normal 3 14 8 2 11" xfId="8332"/>
    <cellStyle name="Normal 3 14 8 2 12" xfId="8333"/>
    <cellStyle name="Normal 3 14 8 2 13" xfId="8334"/>
    <cellStyle name="Normal 3 14 8 2 14" xfId="8335"/>
    <cellStyle name="Normal 3 14 8 2 2" xfId="8336"/>
    <cellStyle name="Normal 3 14 8 2 3" xfId="8337"/>
    <cellStyle name="Normal 3 14 8 2 4" xfId="8338"/>
    <cellStyle name="Normal 3 14 8 2 5" xfId="8339"/>
    <cellStyle name="Normal 3 14 8 2 6" xfId="8340"/>
    <cellStyle name="Normal 3 14 8 2 7" xfId="8341"/>
    <cellStyle name="Normal 3 14 8 2 8" xfId="8342"/>
    <cellStyle name="Normal 3 14 8 2 9" xfId="8343"/>
    <cellStyle name="Normal 3 14 8 3" xfId="8344"/>
    <cellStyle name="Normal 3 14 8 4" xfId="8345"/>
    <cellStyle name="Normal 3 14 8 5" xfId="8346"/>
    <cellStyle name="Normal 3 14 8 6" xfId="8347"/>
    <cellStyle name="Normal 3 14 8 7" xfId="8348"/>
    <cellStyle name="Normal 3 14 8 8" xfId="8349"/>
    <cellStyle name="Normal 3 14 8 9" xfId="8350"/>
    <cellStyle name="Normal 3 14 9" xfId="8351"/>
    <cellStyle name="Normal 3 14 9 10" xfId="8352"/>
    <cellStyle name="Normal 3 14 9 11" xfId="8353"/>
    <cellStyle name="Normal 3 14 9 12" xfId="8354"/>
    <cellStyle name="Normal 3 14 9 13" xfId="8355"/>
    <cellStyle name="Normal 3 14 9 14" xfId="8356"/>
    <cellStyle name="Normal 3 14 9 2" xfId="8357"/>
    <cellStyle name="Normal 3 14 9 3" xfId="8358"/>
    <cellStyle name="Normal 3 14 9 4" xfId="8359"/>
    <cellStyle name="Normal 3 14 9 5" xfId="8360"/>
    <cellStyle name="Normal 3 14 9 6" xfId="8361"/>
    <cellStyle name="Normal 3 14 9 7" xfId="8362"/>
    <cellStyle name="Normal 3 14 9 8" xfId="8363"/>
    <cellStyle name="Normal 3 14 9 9" xfId="8364"/>
    <cellStyle name="Normal 3 15" xfId="8365"/>
    <cellStyle name="Normal 3 15 10" xfId="8366"/>
    <cellStyle name="Normal 3 15 10 10" xfId="8367"/>
    <cellStyle name="Normal 3 15 10 11" xfId="8368"/>
    <cellStyle name="Normal 3 15 10 12" xfId="8369"/>
    <cellStyle name="Normal 3 15 10 13" xfId="8370"/>
    <cellStyle name="Normal 3 15 10 14" xfId="8371"/>
    <cellStyle name="Normal 3 15 10 2" xfId="8372"/>
    <cellStyle name="Normal 3 15 10 3" xfId="8373"/>
    <cellStyle name="Normal 3 15 10 4" xfId="8374"/>
    <cellStyle name="Normal 3 15 10 5" xfId="8375"/>
    <cellStyle name="Normal 3 15 10 6" xfId="8376"/>
    <cellStyle name="Normal 3 15 10 7" xfId="8377"/>
    <cellStyle name="Normal 3 15 10 8" xfId="8378"/>
    <cellStyle name="Normal 3 15 10 9" xfId="8379"/>
    <cellStyle name="Normal 3 15 11" xfId="8380"/>
    <cellStyle name="Normal 3 15 11 10" xfId="8381"/>
    <cellStyle name="Normal 3 15 11 11" xfId="8382"/>
    <cellStyle name="Normal 3 15 11 12" xfId="8383"/>
    <cellStyle name="Normal 3 15 11 13" xfId="8384"/>
    <cellStyle name="Normal 3 15 11 14" xfId="8385"/>
    <cellStyle name="Normal 3 15 11 2" xfId="8386"/>
    <cellStyle name="Normal 3 15 11 3" xfId="8387"/>
    <cellStyle name="Normal 3 15 11 4" xfId="8388"/>
    <cellStyle name="Normal 3 15 11 5" xfId="8389"/>
    <cellStyle name="Normal 3 15 11 6" xfId="8390"/>
    <cellStyle name="Normal 3 15 11 7" xfId="8391"/>
    <cellStyle name="Normal 3 15 11 8" xfId="8392"/>
    <cellStyle name="Normal 3 15 11 9" xfId="8393"/>
    <cellStyle name="Normal 3 15 12" xfId="8394"/>
    <cellStyle name="Normal 3 15 12 10" xfId="8395"/>
    <cellStyle name="Normal 3 15 12 11" xfId="8396"/>
    <cellStyle name="Normal 3 15 12 12" xfId="8397"/>
    <cellStyle name="Normal 3 15 12 13" xfId="8398"/>
    <cellStyle name="Normal 3 15 12 14" xfId="8399"/>
    <cellStyle name="Normal 3 15 12 2" xfId="8400"/>
    <cellStyle name="Normal 3 15 12 3" xfId="8401"/>
    <cellStyle name="Normal 3 15 12 4" xfId="8402"/>
    <cellStyle name="Normal 3 15 12 5" xfId="8403"/>
    <cellStyle name="Normal 3 15 12 6" xfId="8404"/>
    <cellStyle name="Normal 3 15 12 7" xfId="8405"/>
    <cellStyle name="Normal 3 15 12 8" xfId="8406"/>
    <cellStyle name="Normal 3 15 12 9" xfId="8407"/>
    <cellStyle name="Normal 3 15 13" xfId="8408"/>
    <cellStyle name="Normal 3 15 13 10" xfId="8409"/>
    <cellStyle name="Normal 3 15 13 11" xfId="8410"/>
    <cellStyle name="Normal 3 15 13 12" xfId="8411"/>
    <cellStyle name="Normal 3 15 13 13" xfId="8412"/>
    <cellStyle name="Normal 3 15 13 14" xfId="8413"/>
    <cellStyle name="Normal 3 15 13 2" xfId="8414"/>
    <cellStyle name="Normal 3 15 13 3" xfId="8415"/>
    <cellStyle name="Normal 3 15 13 4" xfId="8416"/>
    <cellStyle name="Normal 3 15 13 5" xfId="8417"/>
    <cellStyle name="Normal 3 15 13 6" xfId="8418"/>
    <cellStyle name="Normal 3 15 13 7" xfId="8419"/>
    <cellStyle name="Normal 3 15 13 8" xfId="8420"/>
    <cellStyle name="Normal 3 15 13 9" xfId="8421"/>
    <cellStyle name="Normal 3 15 14" xfId="8422"/>
    <cellStyle name="Normal 3 15 14 10" xfId="8423"/>
    <cellStyle name="Normal 3 15 14 11" xfId="8424"/>
    <cellStyle name="Normal 3 15 14 12" xfId="8425"/>
    <cellStyle name="Normal 3 15 14 13" xfId="8426"/>
    <cellStyle name="Normal 3 15 14 14" xfId="8427"/>
    <cellStyle name="Normal 3 15 14 2" xfId="8428"/>
    <cellStyle name="Normal 3 15 14 3" xfId="8429"/>
    <cellStyle name="Normal 3 15 14 4" xfId="8430"/>
    <cellStyle name="Normal 3 15 14 5" xfId="8431"/>
    <cellStyle name="Normal 3 15 14 6" xfId="8432"/>
    <cellStyle name="Normal 3 15 14 7" xfId="8433"/>
    <cellStyle name="Normal 3 15 14 8" xfId="8434"/>
    <cellStyle name="Normal 3 15 14 9" xfId="8435"/>
    <cellStyle name="Normal 3 15 15" xfId="8436"/>
    <cellStyle name="Normal 3 15 16" xfId="8437"/>
    <cellStyle name="Normal 3 15 17" xfId="8438"/>
    <cellStyle name="Normal 3 15 17 10" xfId="8439"/>
    <cellStyle name="Normal 3 15 17 11" xfId="8440"/>
    <cellStyle name="Normal 3 15 17 12" xfId="8441"/>
    <cellStyle name="Normal 3 15 17 13" xfId="8442"/>
    <cellStyle name="Normal 3 15 17 14" xfId="8443"/>
    <cellStyle name="Normal 3 15 17 2" xfId="8444"/>
    <cellStyle name="Normal 3 15 17 3" xfId="8445"/>
    <cellStyle name="Normal 3 15 17 4" xfId="8446"/>
    <cellStyle name="Normal 3 15 17 5" xfId="8447"/>
    <cellStyle name="Normal 3 15 17 6" xfId="8448"/>
    <cellStyle name="Normal 3 15 17 7" xfId="8449"/>
    <cellStyle name="Normal 3 15 17 8" xfId="8450"/>
    <cellStyle name="Normal 3 15 17 9" xfId="8451"/>
    <cellStyle name="Normal 3 15 18" xfId="8452"/>
    <cellStyle name="Normal 3 15 18 10" xfId="8453"/>
    <cellStyle name="Normal 3 15 18 11" xfId="8454"/>
    <cellStyle name="Normal 3 15 18 12" xfId="8455"/>
    <cellStyle name="Normal 3 15 18 13" xfId="8456"/>
    <cellStyle name="Normal 3 15 18 14" xfId="8457"/>
    <cellStyle name="Normal 3 15 18 2" xfId="8458"/>
    <cellStyle name="Normal 3 15 18 3" xfId="8459"/>
    <cellStyle name="Normal 3 15 18 4" xfId="8460"/>
    <cellStyle name="Normal 3 15 18 5" xfId="8461"/>
    <cellStyle name="Normal 3 15 18 6" xfId="8462"/>
    <cellStyle name="Normal 3 15 18 7" xfId="8463"/>
    <cellStyle name="Normal 3 15 18 8" xfId="8464"/>
    <cellStyle name="Normal 3 15 18 9" xfId="8465"/>
    <cellStyle name="Normal 3 15 2" xfId="8466"/>
    <cellStyle name="Normal 3 15 2 10" xfId="8467"/>
    <cellStyle name="Normal 3 15 2 11" xfId="8468"/>
    <cellStyle name="Normal 3 15 2 12" xfId="8469"/>
    <cellStyle name="Normal 3 15 2 13" xfId="8470"/>
    <cellStyle name="Normal 3 15 2 14" xfId="8471"/>
    <cellStyle name="Normal 3 15 2 15" xfId="8472"/>
    <cellStyle name="Normal 3 15 2 16" xfId="8473"/>
    <cellStyle name="Normal 3 15 2 17" xfId="8474"/>
    <cellStyle name="Normal 3 15 2 2" xfId="8475"/>
    <cellStyle name="Normal 3 15 2 3" xfId="8476"/>
    <cellStyle name="Normal 3 15 2 4" xfId="8477"/>
    <cellStyle name="Normal 3 15 2 5" xfId="8478"/>
    <cellStyle name="Normal 3 15 2 6" xfId="8479"/>
    <cellStyle name="Normal 3 15 2 7" xfId="8480"/>
    <cellStyle name="Normal 3 15 2 8" xfId="8481"/>
    <cellStyle name="Normal 3 15 2 9" xfId="8482"/>
    <cellStyle name="Normal 3 15 3" xfId="8483"/>
    <cellStyle name="Normal 3 15 4" xfId="8484"/>
    <cellStyle name="Normal 3 15 5" xfId="8485"/>
    <cellStyle name="Normal 3 15 6" xfId="8486"/>
    <cellStyle name="Normal 3 15 6 10" xfId="8487"/>
    <cellStyle name="Normal 3 15 6 11" xfId="8488"/>
    <cellStyle name="Normal 3 15 6 12" xfId="8489"/>
    <cellStyle name="Normal 3 15 6 13" xfId="8490"/>
    <cellStyle name="Normal 3 15 6 14" xfId="8491"/>
    <cellStyle name="Normal 3 15 6 15" xfId="8492"/>
    <cellStyle name="Normal 3 15 6 2" xfId="8493"/>
    <cellStyle name="Normal 3 15 6 2 10" xfId="8494"/>
    <cellStyle name="Normal 3 15 6 2 11" xfId="8495"/>
    <cellStyle name="Normal 3 15 6 2 12" xfId="8496"/>
    <cellStyle name="Normal 3 15 6 2 13" xfId="8497"/>
    <cellStyle name="Normal 3 15 6 2 14" xfId="8498"/>
    <cellStyle name="Normal 3 15 6 2 2" xfId="8499"/>
    <cellStyle name="Normal 3 15 6 2 3" xfId="8500"/>
    <cellStyle name="Normal 3 15 6 2 4" xfId="8501"/>
    <cellStyle name="Normal 3 15 6 2 5" xfId="8502"/>
    <cellStyle name="Normal 3 15 6 2 6" xfId="8503"/>
    <cellStyle name="Normal 3 15 6 2 7" xfId="8504"/>
    <cellStyle name="Normal 3 15 6 2 8" xfId="8505"/>
    <cellStyle name="Normal 3 15 6 2 9" xfId="8506"/>
    <cellStyle name="Normal 3 15 6 3" xfId="8507"/>
    <cellStyle name="Normal 3 15 6 4" xfId="8508"/>
    <cellStyle name="Normal 3 15 6 5" xfId="8509"/>
    <cellStyle name="Normal 3 15 6 6" xfId="8510"/>
    <cellStyle name="Normal 3 15 6 7" xfId="8511"/>
    <cellStyle name="Normal 3 15 6 8" xfId="8512"/>
    <cellStyle name="Normal 3 15 6 9" xfId="8513"/>
    <cellStyle name="Normal 3 15 7" xfId="8514"/>
    <cellStyle name="Normal 3 15 7 10" xfId="8515"/>
    <cellStyle name="Normal 3 15 7 11" xfId="8516"/>
    <cellStyle name="Normal 3 15 7 12" xfId="8517"/>
    <cellStyle name="Normal 3 15 7 13" xfId="8518"/>
    <cellStyle name="Normal 3 15 7 14" xfId="8519"/>
    <cellStyle name="Normal 3 15 7 15" xfId="8520"/>
    <cellStyle name="Normal 3 15 7 2" xfId="8521"/>
    <cellStyle name="Normal 3 15 7 2 10" xfId="8522"/>
    <cellStyle name="Normal 3 15 7 2 11" xfId="8523"/>
    <cellStyle name="Normal 3 15 7 2 12" xfId="8524"/>
    <cellStyle name="Normal 3 15 7 2 13" xfId="8525"/>
    <cellStyle name="Normal 3 15 7 2 14" xfId="8526"/>
    <cellStyle name="Normal 3 15 7 2 2" xfId="8527"/>
    <cellStyle name="Normal 3 15 7 2 3" xfId="8528"/>
    <cellStyle name="Normal 3 15 7 2 4" xfId="8529"/>
    <cellStyle name="Normal 3 15 7 2 5" xfId="8530"/>
    <cellStyle name="Normal 3 15 7 2 6" xfId="8531"/>
    <cellStyle name="Normal 3 15 7 2 7" xfId="8532"/>
    <cellStyle name="Normal 3 15 7 2 8" xfId="8533"/>
    <cellStyle name="Normal 3 15 7 2 9" xfId="8534"/>
    <cellStyle name="Normal 3 15 7 3" xfId="8535"/>
    <cellStyle name="Normal 3 15 7 4" xfId="8536"/>
    <cellStyle name="Normal 3 15 7 5" xfId="8537"/>
    <cellStyle name="Normal 3 15 7 6" xfId="8538"/>
    <cellStyle name="Normal 3 15 7 7" xfId="8539"/>
    <cellStyle name="Normal 3 15 7 8" xfId="8540"/>
    <cellStyle name="Normal 3 15 7 9" xfId="8541"/>
    <cellStyle name="Normal 3 15 8" xfId="8542"/>
    <cellStyle name="Normal 3 15 8 10" xfId="8543"/>
    <cellStyle name="Normal 3 15 8 11" xfId="8544"/>
    <cellStyle name="Normal 3 15 8 12" xfId="8545"/>
    <cellStyle name="Normal 3 15 8 13" xfId="8546"/>
    <cellStyle name="Normal 3 15 8 14" xfId="8547"/>
    <cellStyle name="Normal 3 15 8 15" xfId="8548"/>
    <cellStyle name="Normal 3 15 8 2" xfId="8549"/>
    <cellStyle name="Normal 3 15 8 2 10" xfId="8550"/>
    <cellStyle name="Normal 3 15 8 2 11" xfId="8551"/>
    <cellStyle name="Normal 3 15 8 2 12" xfId="8552"/>
    <cellStyle name="Normal 3 15 8 2 13" xfId="8553"/>
    <cellStyle name="Normal 3 15 8 2 14" xfId="8554"/>
    <cellStyle name="Normal 3 15 8 2 2" xfId="8555"/>
    <cellStyle name="Normal 3 15 8 2 3" xfId="8556"/>
    <cellStyle name="Normal 3 15 8 2 4" xfId="8557"/>
    <cellStyle name="Normal 3 15 8 2 5" xfId="8558"/>
    <cellStyle name="Normal 3 15 8 2 6" xfId="8559"/>
    <cellStyle name="Normal 3 15 8 2 7" xfId="8560"/>
    <cellStyle name="Normal 3 15 8 2 8" xfId="8561"/>
    <cellStyle name="Normal 3 15 8 2 9" xfId="8562"/>
    <cellStyle name="Normal 3 15 8 3" xfId="8563"/>
    <cellStyle name="Normal 3 15 8 4" xfId="8564"/>
    <cellStyle name="Normal 3 15 8 5" xfId="8565"/>
    <cellStyle name="Normal 3 15 8 6" xfId="8566"/>
    <cellStyle name="Normal 3 15 8 7" xfId="8567"/>
    <cellStyle name="Normal 3 15 8 8" xfId="8568"/>
    <cellStyle name="Normal 3 15 8 9" xfId="8569"/>
    <cellStyle name="Normal 3 15 9" xfId="8570"/>
    <cellStyle name="Normal 3 15 9 10" xfId="8571"/>
    <cellStyle name="Normal 3 15 9 11" xfId="8572"/>
    <cellStyle name="Normal 3 15 9 12" xfId="8573"/>
    <cellStyle name="Normal 3 15 9 13" xfId="8574"/>
    <cellStyle name="Normal 3 15 9 14" xfId="8575"/>
    <cellStyle name="Normal 3 15 9 2" xfId="8576"/>
    <cellStyle name="Normal 3 15 9 3" xfId="8577"/>
    <cellStyle name="Normal 3 15 9 4" xfId="8578"/>
    <cellStyle name="Normal 3 15 9 5" xfId="8579"/>
    <cellStyle name="Normal 3 15 9 6" xfId="8580"/>
    <cellStyle name="Normal 3 15 9 7" xfId="8581"/>
    <cellStyle name="Normal 3 15 9 8" xfId="8582"/>
    <cellStyle name="Normal 3 15 9 9" xfId="8583"/>
    <cellStyle name="Normal 3 16" xfId="8584"/>
    <cellStyle name="Normal 3 16 10" xfId="8585"/>
    <cellStyle name="Normal 3 16 10 10" xfId="8586"/>
    <cellStyle name="Normal 3 16 10 11" xfId="8587"/>
    <cellStyle name="Normal 3 16 10 12" xfId="8588"/>
    <cellStyle name="Normal 3 16 10 13" xfId="8589"/>
    <cellStyle name="Normal 3 16 10 14" xfId="8590"/>
    <cellStyle name="Normal 3 16 10 2" xfId="8591"/>
    <cellStyle name="Normal 3 16 10 3" xfId="8592"/>
    <cellStyle name="Normal 3 16 10 4" xfId="8593"/>
    <cellStyle name="Normal 3 16 10 5" xfId="8594"/>
    <cellStyle name="Normal 3 16 10 6" xfId="8595"/>
    <cellStyle name="Normal 3 16 10 7" xfId="8596"/>
    <cellStyle name="Normal 3 16 10 8" xfId="8597"/>
    <cellStyle name="Normal 3 16 10 9" xfId="8598"/>
    <cellStyle name="Normal 3 16 11" xfId="8599"/>
    <cellStyle name="Normal 3 16 11 10" xfId="8600"/>
    <cellStyle name="Normal 3 16 11 11" xfId="8601"/>
    <cellStyle name="Normal 3 16 11 12" xfId="8602"/>
    <cellStyle name="Normal 3 16 11 13" xfId="8603"/>
    <cellStyle name="Normal 3 16 11 14" xfId="8604"/>
    <cellStyle name="Normal 3 16 11 2" xfId="8605"/>
    <cellStyle name="Normal 3 16 11 3" xfId="8606"/>
    <cellStyle name="Normal 3 16 11 4" xfId="8607"/>
    <cellStyle name="Normal 3 16 11 5" xfId="8608"/>
    <cellStyle name="Normal 3 16 11 6" xfId="8609"/>
    <cellStyle name="Normal 3 16 11 7" xfId="8610"/>
    <cellStyle name="Normal 3 16 11 8" xfId="8611"/>
    <cellStyle name="Normal 3 16 11 9" xfId="8612"/>
    <cellStyle name="Normal 3 16 12" xfId="8613"/>
    <cellStyle name="Normal 3 16 12 10" xfId="8614"/>
    <cellStyle name="Normal 3 16 12 11" xfId="8615"/>
    <cellStyle name="Normal 3 16 12 12" xfId="8616"/>
    <cellStyle name="Normal 3 16 12 13" xfId="8617"/>
    <cellStyle name="Normal 3 16 12 14" xfId="8618"/>
    <cellStyle name="Normal 3 16 12 2" xfId="8619"/>
    <cellStyle name="Normal 3 16 12 3" xfId="8620"/>
    <cellStyle name="Normal 3 16 12 4" xfId="8621"/>
    <cellStyle name="Normal 3 16 12 5" xfId="8622"/>
    <cellStyle name="Normal 3 16 12 6" xfId="8623"/>
    <cellStyle name="Normal 3 16 12 7" xfId="8624"/>
    <cellStyle name="Normal 3 16 12 8" xfId="8625"/>
    <cellStyle name="Normal 3 16 12 9" xfId="8626"/>
    <cellStyle name="Normal 3 16 13" xfId="8627"/>
    <cellStyle name="Normal 3 16 13 10" xfId="8628"/>
    <cellStyle name="Normal 3 16 13 11" xfId="8629"/>
    <cellStyle name="Normal 3 16 13 12" xfId="8630"/>
    <cellStyle name="Normal 3 16 13 13" xfId="8631"/>
    <cellStyle name="Normal 3 16 13 14" xfId="8632"/>
    <cellStyle name="Normal 3 16 13 2" xfId="8633"/>
    <cellStyle name="Normal 3 16 13 3" xfId="8634"/>
    <cellStyle name="Normal 3 16 13 4" xfId="8635"/>
    <cellStyle name="Normal 3 16 13 5" xfId="8636"/>
    <cellStyle name="Normal 3 16 13 6" xfId="8637"/>
    <cellStyle name="Normal 3 16 13 7" xfId="8638"/>
    <cellStyle name="Normal 3 16 13 8" xfId="8639"/>
    <cellStyle name="Normal 3 16 13 9" xfId="8640"/>
    <cellStyle name="Normal 3 16 14" xfId="8641"/>
    <cellStyle name="Normal 3 16 14 10" xfId="8642"/>
    <cellStyle name="Normal 3 16 14 11" xfId="8643"/>
    <cellStyle name="Normal 3 16 14 12" xfId="8644"/>
    <cellStyle name="Normal 3 16 14 13" xfId="8645"/>
    <cellStyle name="Normal 3 16 14 14" xfId="8646"/>
    <cellStyle name="Normal 3 16 14 2" xfId="8647"/>
    <cellStyle name="Normal 3 16 14 3" xfId="8648"/>
    <cellStyle name="Normal 3 16 14 4" xfId="8649"/>
    <cellStyle name="Normal 3 16 14 5" xfId="8650"/>
    <cellStyle name="Normal 3 16 14 6" xfId="8651"/>
    <cellStyle name="Normal 3 16 14 7" xfId="8652"/>
    <cellStyle name="Normal 3 16 14 8" xfId="8653"/>
    <cellStyle name="Normal 3 16 14 9" xfId="8654"/>
    <cellStyle name="Normal 3 16 15" xfId="8655"/>
    <cellStyle name="Normal 3 16 16" xfId="8656"/>
    <cellStyle name="Normal 3 16 17" xfId="8657"/>
    <cellStyle name="Normal 3 16 17 10" xfId="8658"/>
    <cellStyle name="Normal 3 16 17 11" xfId="8659"/>
    <cellStyle name="Normal 3 16 17 12" xfId="8660"/>
    <cellStyle name="Normal 3 16 17 13" xfId="8661"/>
    <cellStyle name="Normal 3 16 17 14" xfId="8662"/>
    <cellStyle name="Normal 3 16 17 2" xfId="8663"/>
    <cellStyle name="Normal 3 16 17 3" xfId="8664"/>
    <cellStyle name="Normal 3 16 17 4" xfId="8665"/>
    <cellStyle name="Normal 3 16 17 5" xfId="8666"/>
    <cellStyle name="Normal 3 16 17 6" xfId="8667"/>
    <cellStyle name="Normal 3 16 17 7" xfId="8668"/>
    <cellStyle name="Normal 3 16 17 8" xfId="8669"/>
    <cellStyle name="Normal 3 16 17 9" xfId="8670"/>
    <cellStyle name="Normal 3 16 18" xfId="8671"/>
    <cellStyle name="Normal 3 16 18 10" xfId="8672"/>
    <cellStyle name="Normal 3 16 18 11" xfId="8673"/>
    <cellStyle name="Normal 3 16 18 12" xfId="8674"/>
    <cellStyle name="Normal 3 16 18 13" xfId="8675"/>
    <cellStyle name="Normal 3 16 18 14" xfId="8676"/>
    <cellStyle name="Normal 3 16 18 2" xfId="8677"/>
    <cellStyle name="Normal 3 16 18 3" xfId="8678"/>
    <cellStyle name="Normal 3 16 18 4" xfId="8679"/>
    <cellStyle name="Normal 3 16 18 5" xfId="8680"/>
    <cellStyle name="Normal 3 16 18 6" xfId="8681"/>
    <cellStyle name="Normal 3 16 18 7" xfId="8682"/>
    <cellStyle name="Normal 3 16 18 8" xfId="8683"/>
    <cellStyle name="Normal 3 16 18 9" xfId="8684"/>
    <cellStyle name="Normal 3 16 2" xfId="8685"/>
    <cellStyle name="Normal 3 16 2 10" xfId="8686"/>
    <cellStyle name="Normal 3 16 2 11" xfId="8687"/>
    <cellStyle name="Normal 3 16 2 12" xfId="8688"/>
    <cellStyle name="Normal 3 16 2 13" xfId="8689"/>
    <cellStyle name="Normal 3 16 2 14" xfId="8690"/>
    <cellStyle name="Normal 3 16 2 15" xfId="8691"/>
    <cellStyle name="Normal 3 16 2 16" xfId="8692"/>
    <cellStyle name="Normal 3 16 2 17" xfId="8693"/>
    <cellStyle name="Normal 3 16 2 2" xfId="8694"/>
    <cellStyle name="Normal 3 16 2 3" xfId="8695"/>
    <cellStyle name="Normal 3 16 2 4" xfId="8696"/>
    <cellStyle name="Normal 3 16 2 5" xfId="8697"/>
    <cellStyle name="Normal 3 16 2 6" xfId="8698"/>
    <cellStyle name="Normal 3 16 2 7" xfId="8699"/>
    <cellStyle name="Normal 3 16 2 8" xfId="8700"/>
    <cellStyle name="Normal 3 16 2 9" xfId="8701"/>
    <cellStyle name="Normal 3 16 3" xfId="8702"/>
    <cellStyle name="Normal 3 16 4" xfId="8703"/>
    <cellStyle name="Normal 3 16 5" xfId="8704"/>
    <cellStyle name="Normal 3 16 6" xfId="8705"/>
    <cellStyle name="Normal 3 16 6 10" xfId="8706"/>
    <cellStyle name="Normal 3 16 6 11" xfId="8707"/>
    <cellStyle name="Normal 3 16 6 12" xfId="8708"/>
    <cellStyle name="Normal 3 16 6 13" xfId="8709"/>
    <cellStyle name="Normal 3 16 6 14" xfId="8710"/>
    <cellStyle name="Normal 3 16 6 15" xfId="8711"/>
    <cellStyle name="Normal 3 16 6 2" xfId="8712"/>
    <cellStyle name="Normal 3 16 6 2 10" xfId="8713"/>
    <cellStyle name="Normal 3 16 6 2 11" xfId="8714"/>
    <cellStyle name="Normal 3 16 6 2 12" xfId="8715"/>
    <cellStyle name="Normal 3 16 6 2 13" xfId="8716"/>
    <cellStyle name="Normal 3 16 6 2 14" xfId="8717"/>
    <cellStyle name="Normal 3 16 6 2 2" xfId="8718"/>
    <cellStyle name="Normal 3 16 6 2 3" xfId="8719"/>
    <cellStyle name="Normal 3 16 6 2 4" xfId="8720"/>
    <cellStyle name="Normal 3 16 6 2 5" xfId="8721"/>
    <cellStyle name="Normal 3 16 6 2 6" xfId="8722"/>
    <cellStyle name="Normal 3 16 6 2 7" xfId="8723"/>
    <cellStyle name="Normal 3 16 6 2 8" xfId="8724"/>
    <cellStyle name="Normal 3 16 6 2 9" xfId="8725"/>
    <cellStyle name="Normal 3 16 6 3" xfId="8726"/>
    <cellStyle name="Normal 3 16 6 4" xfId="8727"/>
    <cellStyle name="Normal 3 16 6 5" xfId="8728"/>
    <cellStyle name="Normal 3 16 6 6" xfId="8729"/>
    <cellStyle name="Normal 3 16 6 7" xfId="8730"/>
    <cellStyle name="Normal 3 16 6 8" xfId="8731"/>
    <cellStyle name="Normal 3 16 6 9" xfId="8732"/>
    <cellStyle name="Normal 3 16 7" xfId="8733"/>
    <cellStyle name="Normal 3 16 7 10" xfId="8734"/>
    <cellStyle name="Normal 3 16 7 11" xfId="8735"/>
    <cellStyle name="Normal 3 16 7 12" xfId="8736"/>
    <cellStyle name="Normal 3 16 7 13" xfId="8737"/>
    <cellStyle name="Normal 3 16 7 14" xfId="8738"/>
    <cellStyle name="Normal 3 16 7 15" xfId="8739"/>
    <cellStyle name="Normal 3 16 7 2" xfId="8740"/>
    <cellStyle name="Normal 3 16 7 2 10" xfId="8741"/>
    <cellStyle name="Normal 3 16 7 2 11" xfId="8742"/>
    <cellStyle name="Normal 3 16 7 2 12" xfId="8743"/>
    <cellStyle name="Normal 3 16 7 2 13" xfId="8744"/>
    <cellStyle name="Normal 3 16 7 2 14" xfId="8745"/>
    <cellStyle name="Normal 3 16 7 2 2" xfId="8746"/>
    <cellStyle name="Normal 3 16 7 2 3" xfId="8747"/>
    <cellStyle name="Normal 3 16 7 2 4" xfId="8748"/>
    <cellStyle name="Normal 3 16 7 2 5" xfId="8749"/>
    <cellStyle name="Normal 3 16 7 2 6" xfId="8750"/>
    <cellStyle name="Normal 3 16 7 2 7" xfId="8751"/>
    <cellStyle name="Normal 3 16 7 2 8" xfId="8752"/>
    <cellStyle name="Normal 3 16 7 2 9" xfId="8753"/>
    <cellStyle name="Normal 3 16 7 3" xfId="8754"/>
    <cellStyle name="Normal 3 16 7 4" xfId="8755"/>
    <cellStyle name="Normal 3 16 7 5" xfId="8756"/>
    <cellStyle name="Normal 3 16 7 6" xfId="8757"/>
    <cellStyle name="Normal 3 16 7 7" xfId="8758"/>
    <cellStyle name="Normal 3 16 7 8" xfId="8759"/>
    <cellStyle name="Normal 3 16 7 9" xfId="8760"/>
    <cellStyle name="Normal 3 16 8" xfId="8761"/>
    <cellStyle name="Normal 3 16 8 10" xfId="8762"/>
    <cellStyle name="Normal 3 16 8 11" xfId="8763"/>
    <cellStyle name="Normal 3 16 8 12" xfId="8764"/>
    <cellStyle name="Normal 3 16 8 13" xfId="8765"/>
    <cellStyle name="Normal 3 16 8 14" xfId="8766"/>
    <cellStyle name="Normal 3 16 8 15" xfId="8767"/>
    <cellStyle name="Normal 3 16 8 2" xfId="8768"/>
    <cellStyle name="Normal 3 16 8 2 10" xfId="8769"/>
    <cellStyle name="Normal 3 16 8 2 11" xfId="8770"/>
    <cellStyle name="Normal 3 16 8 2 12" xfId="8771"/>
    <cellStyle name="Normal 3 16 8 2 13" xfId="8772"/>
    <cellStyle name="Normal 3 16 8 2 14" xfId="8773"/>
    <cellStyle name="Normal 3 16 8 2 2" xfId="8774"/>
    <cellStyle name="Normal 3 16 8 2 3" xfId="8775"/>
    <cellStyle name="Normal 3 16 8 2 4" xfId="8776"/>
    <cellStyle name="Normal 3 16 8 2 5" xfId="8777"/>
    <cellStyle name="Normal 3 16 8 2 6" xfId="8778"/>
    <cellStyle name="Normal 3 16 8 2 7" xfId="8779"/>
    <cellStyle name="Normal 3 16 8 2 8" xfId="8780"/>
    <cellStyle name="Normal 3 16 8 2 9" xfId="8781"/>
    <cellStyle name="Normal 3 16 8 3" xfId="8782"/>
    <cellStyle name="Normal 3 16 8 4" xfId="8783"/>
    <cellStyle name="Normal 3 16 8 5" xfId="8784"/>
    <cellStyle name="Normal 3 16 8 6" xfId="8785"/>
    <cellStyle name="Normal 3 16 8 7" xfId="8786"/>
    <cellStyle name="Normal 3 16 8 8" xfId="8787"/>
    <cellStyle name="Normal 3 16 8 9" xfId="8788"/>
    <cellStyle name="Normal 3 16 9" xfId="8789"/>
    <cellStyle name="Normal 3 16 9 10" xfId="8790"/>
    <cellStyle name="Normal 3 16 9 11" xfId="8791"/>
    <cellStyle name="Normal 3 16 9 12" xfId="8792"/>
    <cellStyle name="Normal 3 16 9 13" xfId="8793"/>
    <cellStyle name="Normal 3 16 9 14" xfId="8794"/>
    <cellStyle name="Normal 3 16 9 2" xfId="8795"/>
    <cellStyle name="Normal 3 16 9 3" xfId="8796"/>
    <cellStyle name="Normal 3 16 9 4" xfId="8797"/>
    <cellStyle name="Normal 3 16 9 5" xfId="8798"/>
    <cellStyle name="Normal 3 16 9 6" xfId="8799"/>
    <cellStyle name="Normal 3 16 9 7" xfId="8800"/>
    <cellStyle name="Normal 3 16 9 8" xfId="8801"/>
    <cellStyle name="Normal 3 16 9 9" xfId="8802"/>
    <cellStyle name="Normal 3 17" xfId="8803"/>
    <cellStyle name="Normal 3 17 10" xfId="8804"/>
    <cellStyle name="Normal 3 17 10 10" xfId="8805"/>
    <cellStyle name="Normal 3 17 10 11" xfId="8806"/>
    <cellStyle name="Normal 3 17 10 12" xfId="8807"/>
    <cellStyle name="Normal 3 17 10 13" xfId="8808"/>
    <cellStyle name="Normal 3 17 10 14" xfId="8809"/>
    <cellStyle name="Normal 3 17 10 2" xfId="8810"/>
    <cellStyle name="Normal 3 17 10 3" xfId="8811"/>
    <cellStyle name="Normal 3 17 10 4" xfId="8812"/>
    <cellStyle name="Normal 3 17 10 5" xfId="8813"/>
    <cellStyle name="Normal 3 17 10 6" xfId="8814"/>
    <cellStyle name="Normal 3 17 10 7" xfId="8815"/>
    <cellStyle name="Normal 3 17 10 8" xfId="8816"/>
    <cellStyle name="Normal 3 17 10 9" xfId="8817"/>
    <cellStyle name="Normal 3 17 11" xfId="8818"/>
    <cellStyle name="Normal 3 17 11 10" xfId="8819"/>
    <cellStyle name="Normal 3 17 11 11" xfId="8820"/>
    <cellStyle name="Normal 3 17 11 12" xfId="8821"/>
    <cellStyle name="Normal 3 17 11 13" xfId="8822"/>
    <cellStyle name="Normal 3 17 11 14" xfId="8823"/>
    <cellStyle name="Normal 3 17 11 2" xfId="8824"/>
    <cellStyle name="Normal 3 17 11 3" xfId="8825"/>
    <cellStyle name="Normal 3 17 11 4" xfId="8826"/>
    <cellStyle name="Normal 3 17 11 5" xfId="8827"/>
    <cellStyle name="Normal 3 17 11 6" xfId="8828"/>
    <cellStyle name="Normal 3 17 11 7" xfId="8829"/>
    <cellStyle name="Normal 3 17 11 8" xfId="8830"/>
    <cellStyle name="Normal 3 17 11 9" xfId="8831"/>
    <cellStyle name="Normal 3 17 12" xfId="8832"/>
    <cellStyle name="Normal 3 17 12 10" xfId="8833"/>
    <cellStyle name="Normal 3 17 12 11" xfId="8834"/>
    <cellStyle name="Normal 3 17 12 12" xfId="8835"/>
    <cellStyle name="Normal 3 17 12 13" xfId="8836"/>
    <cellStyle name="Normal 3 17 12 14" xfId="8837"/>
    <cellStyle name="Normal 3 17 12 2" xfId="8838"/>
    <cellStyle name="Normal 3 17 12 3" xfId="8839"/>
    <cellStyle name="Normal 3 17 12 4" xfId="8840"/>
    <cellStyle name="Normal 3 17 12 5" xfId="8841"/>
    <cellStyle name="Normal 3 17 12 6" xfId="8842"/>
    <cellStyle name="Normal 3 17 12 7" xfId="8843"/>
    <cellStyle name="Normal 3 17 12 8" xfId="8844"/>
    <cellStyle name="Normal 3 17 12 9" xfId="8845"/>
    <cellStyle name="Normal 3 17 13" xfId="8846"/>
    <cellStyle name="Normal 3 17 13 10" xfId="8847"/>
    <cellStyle name="Normal 3 17 13 11" xfId="8848"/>
    <cellStyle name="Normal 3 17 13 12" xfId="8849"/>
    <cellStyle name="Normal 3 17 13 13" xfId="8850"/>
    <cellStyle name="Normal 3 17 13 14" xfId="8851"/>
    <cellStyle name="Normal 3 17 13 2" xfId="8852"/>
    <cellStyle name="Normal 3 17 13 3" xfId="8853"/>
    <cellStyle name="Normal 3 17 13 4" xfId="8854"/>
    <cellStyle name="Normal 3 17 13 5" xfId="8855"/>
    <cellStyle name="Normal 3 17 13 6" xfId="8856"/>
    <cellStyle name="Normal 3 17 13 7" xfId="8857"/>
    <cellStyle name="Normal 3 17 13 8" xfId="8858"/>
    <cellStyle name="Normal 3 17 13 9" xfId="8859"/>
    <cellStyle name="Normal 3 17 14" xfId="8860"/>
    <cellStyle name="Normal 3 17 14 10" xfId="8861"/>
    <cellStyle name="Normal 3 17 14 11" xfId="8862"/>
    <cellStyle name="Normal 3 17 14 12" xfId="8863"/>
    <cellStyle name="Normal 3 17 14 13" xfId="8864"/>
    <cellStyle name="Normal 3 17 14 14" xfId="8865"/>
    <cellStyle name="Normal 3 17 14 2" xfId="8866"/>
    <cellStyle name="Normal 3 17 14 3" xfId="8867"/>
    <cellStyle name="Normal 3 17 14 4" xfId="8868"/>
    <cellStyle name="Normal 3 17 14 5" xfId="8869"/>
    <cellStyle name="Normal 3 17 14 6" xfId="8870"/>
    <cellStyle name="Normal 3 17 14 7" xfId="8871"/>
    <cellStyle name="Normal 3 17 14 8" xfId="8872"/>
    <cellStyle name="Normal 3 17 14 9" xfId="8873"/>
    <cellStyle name="Normal 3 17 15" xfId="8874"/>
    <cellStyle name="Normal 3 17 16" xfId="8875"/>
    <cellStyle name="Normal 3 17 17" xfId="8876"/>
    <cellStyle name="Normal 3 17 17 10" xfId="8877"/>
    <cellStyle name="Normal 3 17 17 11" xfId="8878"/>
    <cellStyle name="Normal 3 17 17 12" xfId="8879"/>
    <cellStyle name="Normal 3 17 17 13" xfId="8880"/>
    <cellStyle name="Normal 3 17 17 14" xfId="8881"/>
    <cellStyle name="Normal 3 17 17 2" xfId="8882"/>
    <cellStyle name="Normal 3 17 17 3" xfId="8883"/>
    <cellStyle name="Normal 3 17 17 4" xfId="8884"/>
    <cellStyle name="Normal 3 17 17 5" xfId="8885"/>
    <cellStyle name="Normal 3 17 17 6" xfId="8886"/>
    <cellStyle name="Normal 3 17 17 7" xfId="8887"/>
    <cellStyle name="Normal 3 17 17 8" xfId="8888"/>
    <cellStyle name="Normal 3 17 17 9" xfId="8889"/>
    <cellStyle name="Normal 3 17 18" xfId="8890"/>
    <cellStyle name="Normal 3 17 18 10" xfId="8891"/>
    <cellStyle name="Normal 3 17 18 11" xfId="8892"/>
    <cellStyle name="Normal 3 17 18 12" xfId="8893"/>
    <cellStyle name="Normal 3 17 18 13" xfId="8894"/>
    <cellStyle name="Normal 3 17 18 14" xfId="8895"/>
    <cellStyle name="Normal 3 17 18 2" xfId="8896"/>
    <cellStyle name="Normal 3 17 18 3" xfId="8897"/>
    <cellStyle name="Normal 3 17 18 4" xfId="8898"/>
    <cellStyle name="Normal 3 17 18 5" xfId="8899"/>
    <cellStyle name="Normal 3 17 18 6" xfId="8900"/>
    <cellStyle name="Normal 3 17 18 7" xfId="8901"/>
    <cellStyle name="Normal 3 17 18 8" xfId="8902"/>
    <cellStyle name="Normal 3 17 18 9" xfId="8903"/>
    <cellStyle name="Normal 3 17 2" xfId="8904"/>
    <cellStyle name="Normal 3 17 2 10" xfId="8905"/>
    <cellStyle name="Normal 3 17 2 11" xfId="8906"/>
    <cellStyle name="Normal 3 17 2 12" xfId="8907"/>
    <cellStyle name="Normal 3 17 2 13" xfId="8908"/>
    <cellStyle name="Normal 3 17 2 14" xfId="8909"/>
    <cellStyle name="Normal 3 17 2 15" xfId="8910"/>
    <cellStyle name="Normal 3 17 2 16" xfId="8911"/>
    <cellStyle name="Normal 3 17 2 17" xfId="8912"/>
    <cellStyle name="Normal 3 17 2 2" xfId="8913"/>
    <cellStyle name="Normal 3 17 2 3" xfId="8914"/>
    <cellStyle name="Normal 3 17 2 4" xfId="8915"/>
    <cellStyle name="Normal 3 17 2 5" xfId="8916"/>
    <cellStyle name="Normal 3 17 2 6" xfId="8917"/>
    <cellStyle name="Normal 3 17 2 7" xfId="8918"/>
    <cellStyle name="Normal 3 17 2 8" xfId="8919"/>
    <cellStyle name="Normal 3 17 2 9" xfId="8920"/>
    <cellStyle name="Normal 3 17 3" xfId="8921"/>
    <cellStyle name="Normal 3 17 4" xfId="8922"/>
    <cellStyle name="Normal 3 17 5" xfId="8923"/>
    <cellStyle name="Normal 3 17 6" xfId="8924"/>
    <cellStyle name="Normal 3 17 6 10" xfId="8925"/>
    <cellStyle name="Normal 3 17 6 11" xfId="8926"/>
    <cellStyle name="Normal 3 17 6 12" xfId="8927"/>
    <cellStyle name="Normal 3 17 6 13" xfId="8928"/>
    <cellStyle name="Normal 3 17 6 14" xfId="8929"/>
    <cellStyle name="Normal 3 17 6 15" xfId="8930"/>
    <cellStyle name="Normal 3 17 6 2" xfId="8931"/>
    <cellStyle name="Normal 3 17 6 2 10" xfId="8932"/>
    <cellStyle name="Normal 3 17 6 2 11" xfId="8933"/>
    <cellStyle name="Normal 3 17 6 2 12" xfId="8934"/>
    <cellStyle name="Normal 3 17 6 2 13" xfId="8935"/>
    <cellStyle name="Normal 3 17 6 2 14" xfId="8936"/>
    <cellStyle name="Normal 3 17 6 2 2" xfId="8937"/>
    <cellStyle name="Normal 3 17 6 2 3" xfId="8938"/>
    <cellStyle name="Normal 3 17 6 2 4" xfId="8939"/>
    <cellStyle name="Normal 3 17 6 2 5" xfId="8940"/>
    <cellStyle name="Normal 3 17 6 2 6" xfId="8941"/>
    <cellStyle name="Normal 3 17 6 2 7" xfId="8942"/>
    <cellStyle name="Normal 3 17 6 2 8" xfId="8943"/>
    <cellStyle name="Normal 3 17 6 2 9" xfId="8944"/>
    <cellStyle name="Normal 3 17 6 3" xfId="8945"/>
    <cellStyle name="Normal 3 17 6 4" xfId="8946"/>
    <cellStyle name="Normal 3 17 6 5" xfId="8947"/>
    <cellStyle name="Normal 3 17 6 6" xfId="8948"/>
    <cellStyle name="Normal 3 17 6 7" xfId="8949"/>
    <cellStyle name="Normal 3 17 6 8" xfId="8950"/>
    <cellStyle name="Normal 3 17 6 9" xfId="8951"/>
    <cellStyle name="Normal 3 17 7" xfId="8952"/>
    <cellStyle name="Normal 3 17 7 10" xfId="8953"/>
    <cellStyle name="Normal 3 17 7 11" xfId="8954"/>
    <cellStyle name="Normal 3 17 7 12" xfId="8955"/>
    <cellStyle name="Normal 3 17 7 13" xfId="8956"/>
    <cellStyle name="Normal 3 17 7 14" xfId="8957"/>
    <cellStyle name="Normal 3 17 7 15" xfId="8958"/>
    <cellStyle name="Normal 3 17 7 2" xfId="8959"/>
    <cellStyle name="Normal 3 17 7 2 10" xfId="8960"/>
    <cellStyle name="Normal 3 17 7 2 11" xfId="8961"/>
    <cellStyle name="Normal 3 17 7 2 12" xfId="8962"/>
    <cellStyle name="Normal 3 17 7 2 13" xfId="8963"/>
    <cellStyle name="Normal 3 17 7 2 14" xfId="8964"/>
    <cellStyle name="Normal 3 17 7 2 2" xfId="8965"/>
    <cellStyle name="Normal 3 17 7 2 3" xfId="8966"/>
    <cellStyle name="Normal 3 17 7 2 4" xfId="8967"/>
    <cellStyle name="Normal 3 17 7 2 5" xfId="8968"/>
    <cellStyle name="Normal 3 17 7 2 6" xfId="8969"/>
    <cellStyle name="Normal 3 17 7 2 7" xfId="8970"/>
    <cellStyle name="Normal 3 17 7 2 8" xfId="8971"/>
    <cellStyle name="Normal 3 17 7 2 9" xfId="8972"/>
    <cellStyle name="Normal 3 17 7 3" xfId="8973"/>
    <cellStyle name="Normal 3 17 7 4" xfId="8974"/>
    <cellStyle name="Normal 3 17 7 5" xfId="8975"/>
    <cellStyle name="Normal 3 17 7 6" xfId="8976"/>
    <cellStyle name="Normal 3 17 7 7" xfId="8977"/>
    <cellStyle name="Normal 3 17 7 8" xfId="8978"/>
    <cellStyle name="Normal 3 17 7 9" xfId="8979"/>
    <cellStyle name="Normal 3 17 8" xfId="8980"/>
    <cellStyle name="Normal 3 17 8 10" xfId="8981"/>
    <cellStyle name="Normal 3 17 8 11" xfId="8982"/>
    <cellStyle name="Normal 3 17 8 12" xfId="8983"/>
    <cellStyle name="Normal 3 17 8 13" xfId="8984"/>
    <cellStyle name="Normal 3 17 8 14" xfId="8985"/>
    <cellStyle name="Normal 3 17 8 15" xfId="8986"/>
    <cellStyle name="Normal 3 17 8 2" xfId="8987"/>
    <cellStyle name="Normal 3 17 8 2 10" xfId="8988"/>
    <cellStyle name="Normal 3 17 8 2 11" xfId="8989"/>
    <cellStyle name="Normal 3 17 8 2 12" xfId="8990"/>
    <cellStyle name="Normal 3 17 8 2 13" xfId="8991"/>
    <cellStyle name="Normal 3 17 8 2 14" xfId="8992"/>
    <cellStyle name="Normal 3 17 8 2 2" xfId="8993"/>
    <cellStyle name="Normal 3 17 8 2 3" xfId="8994"/>
    <cellStyle name="Normal 3 17 8 2 4" xfId="8995"/>
    <cellStyle name="Normal 3 17 8 2 5" xfId="8996"/>
    <cellStyle name="Normal 3 17 8 2 6" xfId="8997"/>
    <cellStyle name="Normal 3 17 8 2 7" xfId="8998"/>
    <cellStyle name="Normal 3 17 8 2 8" xfId="8999"/>
    <cellStyle name="Normal 3 17 8 2 9" xfId="9000"/>
    <cellStyle name="Normal 3 17 8 3" xfId="9001"/>
    <cellStyle name="Normal 3 17 8 4" xfId="9002"/>
    <cellStyle name="Normal 3 17 8 5" xfId="9003"/>
    <cellStyle name="Normal 3 17 8 6" xfId="9004"/>
    <cellStyle name="Normal 3 17 8 7" xfId="9005"/>
    <cellStyle name="Normal 3 17 8 8" xfId="9006"/>
    <cellStyle name="Normal 3 17 8 9" xfId="9007"/>
    <cellStyle name="Normal 3 17 9" xfId="9008"/>
    <cellStyle name="Normal 3 17 9 10" xfId="9009"/>
    <cellStyle name="Normal 3 17 9 11" xfId="9010"/>
    <cellStyle name="Normal 3 17 9 12" xfId="9011"/>
    <cellStyle name="Normal 3 17 9 13" xfId="9012"/>
    <cellStyle name="Normal 3 17 9 14" xfId="9013"/>
    <cellStyle name="Normal 3 17 9 2" xfId="9014"/>
    <cellStyle name="Normal 3 17 9 3" xfId="9015"/>
    <cellStyle name="Normal 3 17 9 4" xfId="9016"/>
    <cellStyle name="Normal 3 17 9 5" xfId="9017"/>
    <cellStyle name="Normal 3 17 9 6" xfId="9018"/>
    <cellStyle name="Normal 3 17 9 7" xfId="9019"/>
    <cellStyle name="Normal 3 17 9 8" xfId="9020"/>
    <cellStyle name="Normal 3 17 9 9" xfId="9021"/>
    <cellStyle name="Normal 3 18" xfId="9022"/>
    <cellStyle name="Normal 3 18 10" xfId="9023"/>
    <cellStyle name="Normal 3 18 10 10" xfId="9024"/>
    <cellStyle name="Normal 3 18 10 11" xfId="9025"/>
    <cellStyle name="Normal 3 18 10 12" xfId="9026"/>
    <cellStyle name="Normal 3 18 10 13" xfId="9027"/>
    <cellStyle name="Normal 3 18 10 14" xfId="9028"/>
    <cellStyle name="Normal 3 18 10 2" xfId="9029"/>
    <cellStyle name="Normal 3 18 10 3" xfId="9030"/>
    <cellStyle name="Normal 3 18 10 4" xfId="9031"/>
    <cellStyle name="Normal 3 18 10 5" xfId="9032"/>
    <cellStyle name="Normal 3 18 10 6" xfId="9033"/>
    <cellStyle name="Normal 3 18 10 7" xfId="9034"/>
    <cellStyle name="Normal 3 18 10 8" xfId="9035"/>
    <cellStyle name="Normal 3 18 10 9" xfId="9036"/>
    <cellStyle name="Normal 3 18 11" xfId="9037"/>
    <cellStyle name="Normal 3 18 11 10" xfId="9038"/>
    <cellStyle name="Normal 3 18 11 11" xfId="9039"/>
    <cellStyle name="Normal 3 18 11 12" xfId="9040"/>
    <cellStyle name="Normal 3 18 11 13" xfId="9041"/>
    <cellStyle name="Normal 3 18 11 14" xfId="9042"/>
    <cellStyle name="Normal 3 18 11 2" xfId="9043"/>
    <cellStyle name="Normal 3 18 11 3" xfId="9044"/>
    <cellStyle name="Normal 3 18 11 4" xfId="9045"/>
    <cellStyle name="Normal 3 18 11 5" xfId="9046"/>
    <cellStyle name="Normal 3 18 11 6" xfId="9047"/>
    <cellStyle name="Normal 3 18 11 7" xfId="9048"/>
    <cellStyle name="Normal 3 18 11 8" xfId="9049"/>
    <cellStyle name="Normal 3 18 11 9" xfId="9050"/>
    <cellStyle name="Normal 3 18 12" xfId="9051"/>
    <cellStyle name="Normal 3 18 12 10" xfId="9052"/>
    <cellStyle name="Normal 3 18 12 11" xfId="9053"/>
    <cellStyle name="Normal 3 18 12 12" xfId="9054"/>
    <cellStyle name="Normal 3 18 12 13" xfId="9055"/>
    <cellStyle name="Normal 3 18 12 14" xfId="9056"/>
    <cellStyle name="Normal 3 18 12 2" xfId="9057"/>
    <cellStyle name="Normal 3 18 12 3" xfId="9058"/>
    <cellStyle name="Normal 3 18 12 4" xfId="9059"/>
    <cellStyle name="Normal 3 18 12 5" xfId="9060"/>
    <cellStyle name="Normal 3 18 12 6" xfId="9061"/>
    <cellStyle name="Normal 3 18 12 7" xfId="9062"/>
    <cellStyle name="Normal 3 18 12 8" xfId="9063"/>
    <cellStyle name="Normal 3 18 12 9" xfId="9064"/>
    <cellStyle name="Normal 3 18 13" xfId="9065"/>
    <cellStyle name="Normal 3 18 13 10" xfId="9066"/>
    <cellStyle name="Normal 3 18 13 11" xfId="9067"/>
    <cellStyle name="Normal 3 18 13 12" xfId="9068"/>
    <cellStyle name="Normal 3 18 13 13" xfId="9069"/>
    <cellStyle name="Normal 3 18 13 14" xfId="9070"/>
    <cellStyle name="Normal 3 18 13 2" xfId="9071"/>
    <cellStyle name="Normal 3 18 13 3" xfId="9072"/>
    <cellStyle name="Normal 3 18 13 4" xfId="9073"/>
    <cellStyle name="Normal 3 18 13 5" xfId="9074"/>
    <cellStyle name="Normal 3 18 13 6" xfId="9075"/>
    <cellStyle name="Normal 3 18 13 7" xfId="9076"/>
    <cellStyle name="Normal 3 18 13 8" xfId="9077"/>
    <cellStyle name="Normal 3 18 13 9" xfId="9078"/>
    <cellStyle name="Normal 3 18 14" xfId="9079"/>
    <cellStyle name="Normal 3 18 14 10" xfId="9080"/>
    <cellStyle name="Normal 3 18 14 11" xfId="9081"/>
    <cellStyle name="Normal 3 18 14 12" xfId="9082"/>
    <cellStyle name="Normal 3 18 14 13" xfId="9083"/>
    <cellStyle name="Normal 3 18 14 14" xfId="9084"/>
    <cellStyle name="Normal 3 18 14 2" xfId="9085"/>
    <cellStyle name="Normal 3 18 14 3" xfId="9086"/>
    <cellStyle name="Normal 3 18 14 4" xfId="9087"/>
    <cellStyle name="Normal 3 18 14 5" xfId="9088"/>
    <cellStyle name="Normal 3 18 14 6" xfId="9089"/>
    <cellStyle name="Normal 3 18 14 7" xfId="9090"/>
    <cellStyle name="Normal 3 18 14 8" xfId="9091"/>
    <cellStyle name="Normal 3 18 14 9" xfId="9092"/>
    <cellStyle name="Normal 3 18 15" xfId="9093"/>
    <cellStyle name="Normal 3 18 16" xfId="9094"/>
    <cellStyle name="Normal 3 18 17" xfId="9095"/>
    <cellStyle name="Normal 3 18 18" xfId="9096"/>
    <cellStyle name="Normal 3 18 19" xfId="9097"/>
    <cellStyle name="Normal 3 18 2" xfId="9098"/>
    <cellStyle name="Normal 3 18 20" xfId="9099"/>
    <cellStyle name="Normal 3 18 21" xfId="9100"/>
    <cellStyle name="Normal 3 18 22" xfId="9101"/>
    <cellStyle name="Normal 3 18 23" xfId="9102"/>
    <cellStyle name="Normal 3 18 24" xfId="9103"/>
    <cellStyle name="Normal 3 18 25" xfId="9104"/>
    <cellStyle name="Normal 3 18 26" xfId="9105"/>
    <cellStyle name="Normal 3 18 27" xfId="9106"/>
    <cellStyle name="Normal 3 18 3" xfId="9107"/>
    <cellStyle name="Normal 3 18 4" xfId="9108"/>
    <cellStyle name="Normal 3 18 5" xfId="9109"/>
    <cellStyle name="Normal 3 18 6" xfId="9110"/>
    <cellStyle name="Normal 3 18 6 10" xfId="9111"/>
    <cellStyle name="Normal 3 18 6 11" xfId="9112"/>
    <cellStyle name="Normal 3 18 6 12" xfId="9113"/>
    <cellStyle name="Normal 3 18 6 13" xfId="9114"/>
    <cellStyle name="Normal 3 18 6 14" xfId="9115"/>
    <cellStyle name="Normal 3 18 6 15" xfId="9116"/>
    <cellStyle name="Normal 3 18 6 2" xfId="9117"/>
    <cellStyle name="Normal 3 18 6 2 10" xfId="9118"/>
    <cellStyle name="Normal 3 18 6 2 11" xfId="9119"/>
    <cellStyle name="Normal 3 18 6 2 12" xfId="9120"/>
    <cellStyle name="Normal 3 18 6 2 13" xfId="9121"/>
    <cellStyle name="Normal 3 18 6 2 14" xfId="9122"/>
    <cellStyle name="Normal 3 18 6 2 2" xfId="9123"/>
    <cellStyle name="Normal 3 18 6 2 3" xfId="9124"/>
    <cellStyle name="Normal 3 18 6 2 4" xfId="9125"/>
    <cellStyle name="Normal 3 18 6 2 5" xfId="9126"/>
    <cellStyle name="Normal 3 18 6 2 6" xfId="9127"/>
    <cellStyle name="Normal 3 18 6 2 7" xfId="9128"/>
    <cellStyle name="Normal 3 18 6 2 8" xfId="9129"/>
    <cellStyle name="Normal 3 18 6 2 9" xfId="9130"/>
    <cellStyle name="Normal 3 18 6 3" xfId="9131"/>
    <cellStyle name="Normal 3 18 6 4" xfId="9132"/>
    <cellStyle name="Normal 3 18 6 5" xfId="9133"/>
    <cellStyle name="Normal 3 18 6 6" xfId="9134"/>
    <cellStyle name="Normal 3 18 6 7" xfId="9135"/>
    <cellStyle name="Normal 3 18 6 8" xfId="9136"/>
    <cellStyle name="Normal 3 18 6 9" xfId="9137"/>
    <cellStyle name="Normal 3 18 7" xfId="9138"/>
    <cellStyle name="Normal 3 18 7 10" xfId="9139"/>
    <cellStyle name="Normal 3 18 7 11" xfId="9140"/>
    <cellStyle name="Normal 3 18 7 12" xfId="9141"/>
    <cellStyle name="Normal 3 18 7 13" xfId="9142"/>
    <cellStyle name="Normal 3 18 7 14" xfId="9143"/>
    <cellStyle name="Normal 3 18 7 15" xfId="9144"/>
    <cellStyle name="Normal 3 18 7 2" xfId="9145"/>
    <cellStyle name="Normal 3 18 7 2 10" xfId="9146"/>
    <cellStyle name="Normal 3 18 7 2 11" xfId="9147"/>
    <cellStyle name="Normal 3 18 7 2 12" xfId="9148"/>
    <cellStyle name="Normal 3 18 7 2 13" xfId="9149"/>
    <cellStyle name="Normal 3 18 7 2 14" xfId="9150"/>
    <cellStyle name="Normal 3 18 7 2 2" xfId="9151"/>
    <cellStyle name="Normal 3 18 7 2 3" xfId="9152"/>
    <cellStyle name="Normal 3 18 7 2 4" xfId="9153"/>
    <cellStyle name="Normal 3 18 7 2 5" xfId="9154"/>
    <cellStyle name="Normal 3 18 7 2 6" xfId="9155"/>
    <cellStyle name="Normal 3 18 7 2 7" xfId="9156"/>
    <cellStyle name="Normal 3 18 7 2 8" xfId="9157"/>
    <cellStyle name="Normal 3 18 7 2 9" xfId="9158"/>
    <cellStyle name="Normal 3 18 7 3" xfId="9159"/>
    <cellStyle name="Normal 3 18 7 4" xfId="9160"/>
    <cellStyle name="Normal 3 18 7 5" xfId="9161"/>
    <cellStyle name="Normal 3 18 7 6" xfId="9162"/>
    <cellStyle name="Normal 3 18 7 7" xfId="9163"/>
    <cellStyle name="Normal 3 18 7 8" xfId="9164"/>
    <cellStyle name="Normal 3 18 7 9" xfId="9165"/>
    <cellStyle name="Normal 3 18 8" xfId="9166"/>
    <cellStyle name="Normal 3 18 8 10" xfId="9167"/>
    <cellStyle name="Normal 3 18 8 11" xfId="9168"/>
    <cellStyle name="Normal 3 18 8 12" xfId="9169"/>
    <cellStyle name="Normal 3 18 8 13" xfId="9170"/>
    <cellStyle name="Normal 3 18 8 14" xfId="9171"/>
    <cellStyle name="Normal 3 18 8 15" xfId="9172"/>
    <cellStyle name="Normal 3 18 8 2" xfId="9173"/>
    <cellStyle name="Normal 3 18 8 2 10" xfId="9174"/>
    <cellStyle name="Normal 3 18 8 2 11" xfId="9175"/>
    <cellStyle name="Normal 3 18 8 2 12" xfId="9176"/>
    <cellStyle name="Normal 3 18 8 2 13" xfId="9177"/>
    <cellStyle name="Normal 3 18 8 2 14" xfId="9178"/>
    <cellStyle name="Normal 3 18 8 2 2" xfId="9179"/>
    <cellStyle name="Normal 3 18 8 2 3" xfId="9180"/>
    <cellStyle name="Normal 3 18 8 2 4" xfId="9181"/>
    <cellStyle name="Normal 3 18 8 2 5" xfId="9182"/>
    <cellStyle name="Normal 3 18 8 2 6" xfId="9183"/>
    <cellStyle name="Normal 3 18 8 2 7" xfId="9184"/>
    <cellStyle name="Normal 3 18 8 2 8" xfId="9185"/>
    <cellStyle name="Normal 3 18 8 2 9" xfId="9186"/>
    <cellStyle name="Normal 3 18 8 3" xfId="9187"/>
    <cellStyle name="Normal 3 18 8 4" xfId="9188"/>
    <cellStyle name="Normal 3 18 8 5" xfId="9189"/>
    <cellStyle name="Normal 3 18 8 6" xfId="9190"/>
    <cellStyle name="Normal 3 18 8 7" xfId="9191"/>
    <cellStyle name="Normal 3 18 8 8" xfId="9192"/>
    <cellStyle name="Normal 3 18 8 9" xfId="9193"/>
    <cellStyle name="Normal 3 18 9" xfId="9194"/>
    <cellStyle name="Normal 3 18 9 10" xfId="9195"/>
    <cellStyle name="Normal 3 18 9 11" xfId="9196"/>
    <cellStyle name="Normal 3 18 9 12" xfId="9197"/>
    <cellStyle name="Normal 3 18 9 13" xfId="9198"/>
    <cellStyle name="Normal 3 18 9 14" xfId="9199"/>
    <cellStyle name="Normal 3 18 9 2" xfId="9200"/>
    <cellStyle name="Normal 3 18 9 3" xfId="9201"/>
    <cellStyle name="Normal 3 18 9 4" xfId="9202"/>
    <cellStyle name="Normal 3 18 9 5" xfId="9203"/>
    <cellStyle name="Normal 3 18 9 6" xfId="9204"/>
    <cellStyle name="Normal 3 18 9 7" xfId="9205"/>
    <cellStyle name="Normal 3 18 9 8" xfId="9206"/>
    <cellStyle name="Normal 3 18 9 9" xfId="9207"/>
    <cellStyle name="Normal 3 19" xfId="9208"/>
    <cellStyle name="Normal 3 19 10" xfId="9209"/>
    <cellStyle name="Normal 3 19 10 10" xfId="9210"/>
    <cellStyle name="Normal 3 19 10 11" xfId="9211"/>
    <cellStyle name="Normal 3 19 10 12" xfId="9212"/>
    <cellStyle name="Normal 3 19 10 13" xfId="9213"/>
    <cellStyle name="Normal 3 19 10 14" xfId="9214"/>
    <cellStyle name="Normal 3 19 10 2" xfId="9215"/>
    <cellStyle name="Normal 3 19 10 3" xfId="9216"/>
    <cellStyle name="Normal 3 19 10 4" xfId="9217"/>
    <cellStyle name="Normal 3 19 10 5" xfId="9218"/>
    <cellStyle name="Normal 3 19 10 6" xfId="9219"/>
    <cellStyle name="Normal 3 19 10 7" xfId="9220"/>
    <cellStyle name="Normal 3 19 10 8" xfId="9221"/>
    <cellStyle name="Normal 3 19 10 9" xfId="9222"/>
    <cellStyle name="Normal 3 19 11" xfId="9223"/>
    <cellStyle name="Normal 3 19 11 10" xfId="9224"/>
    <cellStyle name="Normal 3 19 11 11" xfId="9225"/>
    <cellStyle name="Normal 3 19 11 12" xfId="9226"/>
    <cellStyle name="Normal 3 19 11 13" xfId="9227"/>
    <cellStyle name="Normal 3 19 11 14" xfId="9228"/>
    <cellStyle name="Normal 3 19 11 2" xfId="9229"/>
    <cellStyle name="Normal 3 19 11 3" xfId="9230"/>
    <cellStyle name="Normal 3 19 11 4" xfId="9231"/>
    <cellStyle name="Normal 3 19 11 5" xfId="9232"/>
    <cellStyle name="Normal 3 19 11 6" xfId="9233"/>
    <cellStyle name="Normal 3 19 11 7" xfId="9234"/>
    <cellStyle name="Normal 3 19 11 8" xfId="9235"/>
    <cellStyle name="Normal 3 19 11 9" xfId="9236"/>
    <cellStyle name="Normal 3 19 12" xfId="9237"/>
    <cellStyle name="Normal 3 19 12 10" xfId="9238"/>
    <cellStyle name="Normal 3 19 12 11" xfId="9239"/>
    <cellStyle name="Normal 3 19 12 12" xfId="9240"/>
    <cellStyle name="Normal 3 19 12 13" xfId="9241"/>
    <cellStyle name="Normal 3 19 12 14" xfId="9242"/>
    <cellStyle name="Normal 3 19 12 2" xfId="9243"/>
    <cellStyle name="Normal 3 19 12 3" xfId="9244"/>
    <cellStyle name="Normal 3 19 12 4" xfId="9245"/>
    <cellStyle name="Normal 3 19 12 5" xfId="9246"/>
    <cellStyle name="Normal 3 19 12 6" xfId="9247"/>
    <cellStyle name="Normal 3 19 12 7" xfId="9248"/>
    <cellStyle name="Normal 3 19 12 8" xfId="9249"/>
    <cellStyle name="Normal 3 19 12 9" xfId="9250"/>
    <cellStyle name="Normal 3 19 13" xfId="9251"/>
    <cellStyle name="Normal 3 19 13 10" xfId="9252"/>
    <cellStyle name="Normal 3 19 13 11" xfId="9253"/>
    <cellStyle name="Normal 3 19 13 12" xfId="9254"/>
    <cellStyle name="Normal 3 19 13 13" xfId="9255"/>
    <cellStyle name="Normal 3 19 13 14" xfId="9256"/>
    <cellStyle name="Normal 3 19 13 2" xfId="9257"/>
    <cellStyle name="Normal 3 19 13 3" xfId="9258"/>
    <cellStyle name="Normal 3 19 13 4" xfId="9259"/>
    <cellStyle name="Normal 3 19 13 5" xfId="9260"/>
    <cellStyle name="Normal 3 19 13 6" xfId="9261"/>
    <cellStyle name="Normal 3 19 13 7" xfId="9262"/>
    <cellStyle name="Normal 3 19 13 8" xfId="9263"/>
    <cellStyle name="Normal 3 19 13 9" xfId="9264"/>
    <cellStyle name="Normal 3 19 14" xfId="9265"/>
    <cellStyle name="Normal 3 19 14 10" xfId="9266"/>
    <cellStyle name="Normal 3 19 14 11" xfId="9267"/>
    <cellStyle name="Normal 3 19 14 12" xfId="9268"/>
    <cellStyle name="Normal 3 19 14 13" xfId="9269"/>
    <cellStyle name="Normal 3 19 14 14" xfId="9270"/>
    <cellStyle name="Normal 3 19 14 2" xfId="9271"/>
    <cellStyle name="Normal 3 19 14 3" xfId="9272"/>
    <cellStyle name="Normal 3 19 14 4" xfId="9273"/>
    <cellStyle name="Normal 3 19 14 5" xfId="9274"/>
    <cellStyle name="Normal 3 19 14 6" xfId="9275"/>
    <cellStyle name="Normal 3 19 14 7" xfId="9276"/>
    <cellStyle name="Normal 3 19 14 8" xfId="9277"/>
    <cellStyle name="Normal 3 19 14 9" xfId="9278"/>
    <cellStyle name="Normal 3 19 15" xfId="9279"/>
    <cellStyle name="Normal 3 19 16" xfId="9280"/>
    <cellStyle name="Normal 3 19 17" xfId="9281"/>
    <cellStyle name="Normal 3 19 18" xfId="9282"/>
    <cellStyle name="Normal 3 19 19" xfId="9283"/>
    <cellStyle name="Normal 3 19 2" xfId="9284"/>
    <cellStyle name="Normal 3 19 20" xfId="9285"/>
    <cellStyle name="Normal 3 19 21" xfId="9286"/>
    <cellStyle name="Normal 3 19 22" xfId="9287"/>
    <cellStyle name="Normal 3 19 23" xfId="9288"/>
    <cellStyle name="Normal 3 19 24" xfId="9289"/>
    <cellStyle name="Normal 3 19 25" xfId="9290"/>
    <cellStyle name="Normal 3 19 26" xfId="9291"/>
    <cellStyle name="Normal 3 19 27" xfId="9292"/>
    <cellStyle name="Normal 3 19 3" xfId="9293"/>
    <cellStyle name="Normal 3 19 4" xfId="9294"/>
    <cellStyle name="Normal 3 19 5" xfId="9295"/>
    <cellStyle name="Normal 3 19 6" xfId="9296"/>
    <cellStyle name="Normal 3 19 6 10" xfId="9297"/>
    <cellStyle name="Normal 3 19 6 11" xfId="9298"/>
    <cellStyle name="Normal 3 19 6 12" xfId="9299"/>
    <cellStyle name="Normal 3 19 6 13" xfId="9300"/>
    <cellStyle name="Normal 3 19 6 14" xfId="9301"/>
    <cellStyle name="Normal 3 19 6 15" xfId="9302"/>
    <cellStyle name="Normal 3 19 6 2" xfId="9303"/>
    <cellStyle name="Normal 3 19 6 2 10" xfId="9304"/>
    <cellStyle name="Normal 3 19 6 2 11" xfId="9305"/>
    <cellStyle name="Normal 3 19 6 2 12" xfId="9306"/>
    <cellStyle name="Normal 3 19 6 2 13" xfId="9307"/>
    <cellStyle name="Normal 3 19 6 2 14" xfId="9308"/>
    <cellStyle name="Normal 3 19 6 2 2" xfId="9309"/>
    <cellStyle name="Normal 3 19 6 2 3" xfId="9310"/>
    <cellStyle name="Normal 3 19 6 2 4" xfId="9311"/>
    <cellStyle name="Normal 3 19 6 2 5" xfId="9312"/>
    <cellStyle name="Normal 3 19 6 2 6" xfId="9313"/>
    <cellStyle name="Normal 3 19 6 2 7" xfId="9314"/>
    <cellStyle name="Normal 3 19 6 2 8" xfId="9315"/>
    <cellStyle name="Normal 3 19 6 2 9" xfId="9316"/>
    <cellStyle name="Normal 3 19 6 3" xfId="9317"/>
    <cellStyle name="Normal 3 19 6 4" xfId="9318"/>
    <cellStyle name="Normal 3 19 6 5" xfId="9319"/>
    <cellStyle name="Normal 3 19 6 6" xfId="9320"/>
    <cellStyle name="Normal 3 19 6 7" xfId="9321"/>
    <cellStyle name="Normal 3 19 6 8" xfId="9322"/>
    <cellStyle name="Normal 3 19 6 9" xfId="9323"/>
    <cellStyle name="Normal 3 19 7" xfId="9324"/>
    <cellStyle name="Normal 3 19 7 10" xfId="9325"/>
    <cellStyle name="Normal 3 19 7 11" xfId="9326"/>
    <cellStyle name="Normal 3 19 7 12" xfId="9327"/>
    <cellStyle name="Normal 3 19 7 13" xfId="9328"/>
    <cellStyle name="Normal 3 19 7 14" xfId="9329"/>
    <cellStyle name="Normal 3 19 7 15" xfId="9330"/>
    <cellStyle name="Normal 3 19 7 2" xfId="9331"/>
    <cellStyle name="Normal 3 19 7 2 10" xfId="9332"/>
    <cellStyle name="Normal 3 19 7 2 11" xfId="9333"/>
    <cellStyle name="Normal 3 19 7 2 12" xfId="9334"/>
    <cellStyle name="Normal 3 19 7 2 13" xfId="9335"/>
    <cellStyle name="Normal 3 19 7 2 14" xfId="9336"/>
    <cellStyle name="Normal 3 19 7 2 2" xfId="9337"/>
    <cellStyle name="Normal 3 19 7 2 3" xfId="9338"/>
    <cellStyle name="Normal 3 19 7 2 4" xfId="9339"/>
    <cellStyle name="Normal 3 19 7 2 5" xfId="9340"/>
    <cellStyle name="Normal 3 19 7 2 6" xfId="9341"/>
    <cellStyle name="Normal 3 19 7 2 7" xfId="9342"/>
    <cellStyle name="Normal 3 19 7 2 8" xfId="9343"/>
    <cellStyle name="Normal 3 19 7 2 9" xfId="9344"/>
    <cellStyle name="Normal 3 19 7 3" xfId="9345"/>
    <cellStyle name="Normal 3 19 7 4" xfId="9346"/>
    <cellStyle name="Normal 3 19 7 5" xfId="9347"/>
    <cellStyle name="Normal 3 19 7 6" xfId="9348"/>
    <cellStyle name="Normal 3 19 7 7" xfId="9349"/>
    <cellStyle name="Normal 3 19 7 8" xfId="9350"/>
    <cellStyle name="Normal 3 19 7 9" xfId="9351"/>
    <cellStyle name="Normal 3 19 8" xfId="9352"/>
    <cellStyle name="Normal 3 19 8 10" xfId="9353"/>
    <cellStyle name="Normal 3 19 8 11" xfId="9354"/>
    <cellStyle name="Normal 3 19 8 12" xfId="9355"/>
    <cellStyle name="Normal 3 19 8 13" xfId="9356"/>
    <cellStyle name="Normal 3 19 8 14" xfId="9357"/>
    <cellStyle name="Normal 3 19 8 15" xfId="9358"/>
    <cellStyle name="Normal 3 19 8 2" xfId="9359"/>
    <cellStyle name="Normal 3 19 8 2 10" xfId="9360"/>
    <cellStyle name="Normal 3 19 8 2 11" xfId="9361"/>
    <cellStyle name="Normal 3 19 8 2 12" xfId="9362"/>
    <cellStyle name="Normal 3 19 8 2 13" xfId="9363"/>
    <cellStyle name="Normal 3 19 8 2 14" xfId="9364"/>
    <cellStyle name="Normal 3 19 8 2 2" xfId="9365"/>
    <cellStyle name="Normal 3 19 8 2 3" xfId="9366"/>
    <cellStyle name="Normal 3 19 8 2 4" xfId="9367"/>
    <cellStyle name="Normal 3 19 8 2 5" xfId="9368"/>
    <cellStyle name="Normal 3 19 8 2 6" xfId="9369"/>
    <cellStyle name="Normal 3 19 8 2 7" xfId="9370"/>
    <cellStyle name="Normal 3 19 8 2 8" xfId="9371"/>
    <cellStyle name="Normal 3 19 8 2 9" xfId="9372"/>
    <cellStyle name="Normal 3 19 8 3" xfId="9373"/>
    <cellStyle name="Normal 3 19 8 4" xfId="9374"/>
    <cellStyle name="Normal 3 19 8 5" xfId="9375"/>
    <cellStyle name="Normal 3 19 8 6" xfId="9376"/>
    <cellStyle name="Normal 3 19 8 7" xfId="9377"/>
    <cellStyle name="Normal 3 19 8 8" xfId="9378"/>
    <cellStyle name="Normal 3 19 8 9" xfId="9379"/>
    <cellStyle name="Normal 3 19 9" xfId="9380"/>
    <cellStyle name="Normal 3 19 9 10" xfId="9381"/>
    <cellStyle name="Normal 3 19 9 11" xfId="9382"/>
    <cellStyle name="Normal 3 19 9 12" xfId="9383"/>
    <cellStyle name="Normal 3 19 9 13" xfId="9384"/>
    <cellStyle name="Normal 3 19 9 14" xfId="9385"/>
    <cellStyle name="Normal 3 19 9 2" xfId="9386"/>
    <cellStyle name="Normal 3 19 9 3" xfId="9387"/>
    <cellStyle name="Normal 3 19 9 4" xfId="9388"/>
    <cellStyle name="Normal 3 19 9 5" xfId="9389"/>
    <cellStyle name="Normal 3 19 9 6" xfId="9390"/>
    <cellStyle name="Normal 3 19 9 7" xfId="9391"/>
    <cellStyle name="Normal 3 19 9 8" xfId="9392"/>
    <cellStyle name="Normal 3 19 9 9" xfId="9393"/>
    <cellStyle name="Normal 3 2" xfId="9394"/>
    <cellStyle name="Normal 3 2 10" xfId="9395"/>
    <cellStyle name="Normal 3 2 11" xfId="9396"/>
    <cellStyle name="Normal 3 2 12" xfId="9397"/>
    <cellStyle name="Normal 3 2 13" xfId="9398"/>
    <cellStyle name="Normal 3 2 14" xfId="9399"/>
    <cellStyle name="Normal 3 2 15" xfId="9400"/>
    <cellStyle name="Normal 3 2 16" xfId="9401"/>
    <cellStyle name="Normal 3 2 17" xfId="9402"/>
    <cellStyle name="Normal 3 2 18" xfId="9403"/>
    <cellStyle name="Normal 3 2 19" xfId="9404"/>
    <cellStyle name="Normal 3 2 2" xfId="9405"/>
    <cellStyle name="Normal 3 2 2 2" xfId="20708"/>
    <cellStyle name="Normal 3 2 20" xfId="9406"/>
    <cellStyle name="Normal 3 2 21" xfId="9407"/>
    <cellStyle name="Normal 3 2 22" xfId="9408"/>
    <cellStyle name="Normal 3 2 23" xfId="9409"/>
    <cellStyle name="Normal 3 2 24" xfId="9410"/>
    <cellStyle name="Normal 3 2 25" xfId="9411"/>
    <cellStyle name="Normal 3 2 25 10" xfId="9412"/>
    <cellStyle name="Normal 3 2 25 11" xfId="9413"/>
    <cellStyle name="Normal 3 2 25 12" xfId="9414"/>
    <cellStyle name="Normal 3 2 25 13" xfId="9415"/>
    <cellStyle name="Normal 3 2 25 14" xfId="9416"/>
    <cellStyle name="Normal 3 2 25 15" xfId="9417"/>
    <cellStyle name="Normal 3 2 25 2" xfId="9418"/>
    <cellStyle name="Normal 3 2 25 2 10" xfId="9419"/>
    <cellStyle name="Normal 3 2 25 2 11" xfId="9420"/>
    <cellStyle name="Normal 3 2 25 2 12" xfId="9421"/>
    <cellStyle name="Normal 3 2 25 2 13" xfId="9422"/>
    <cellStyle name="Normal 3 2 25 2 14" xfId="9423"/>
    <cellStyle name="Normal 3 2 25 2 2" xfId="9424"/>
    <cellStyle name="Normal 3 2 25 2 3" xfId="9425"/>
    <cellStyle name="Normal 3 2 25 2 4" xfId="9426"/>
    <cellStyle name="Normal 3 2 25 2 5" xfId="9427"/>
    <cellStyle name="Normal 3 2 25 2 6" xfId="9428"/>
    <cellStyle name="Normal 3 2 25 2 7" xfId="9429"/>
    <cellStyle name="Normal 3 2 25 2 8" xfId="9430"/>
    <cellStyle name="Normal 3 2 25 2 9" xfId="9431"/>
    <cellStyle name="Normal 3 2 25 3" xfId="9432"/>
    <cellStyle name="Normal 3 2 25 4" xfId="9433"/>
    <cellStyle name="Normal 3 2 25 5" xfId="9434"/>
    <cellStyle name="Normal 3 2 25 6" xfId="9435"/>
    <cellStyle name="Normal 3 2 25 7" xfId="9436"/>
    <cellStyle name="Normal 3 2 25 8" xfId="9437"/>
    <cellStyle name="Normal 3 2 25 9" xfId="9438"/>
    <cellStyle name="Normal 3 2 26" xfId="9439"/>
    <cellStyle name="Normal 3 2 26 10" xfId="9440"/>
    <cellStyle name="Normal 3 2 26 11" xfId="9441"/>
    <cellStyle name="Normal 3 2 26 12" xfId="9442"/>
    <cellStyle name="Normal 3 2 26 13" xfId="9443"/>
    <cellStyle name="Normal 3 2 26 14" xfId="9444"/>
    <cellStyle name="Normal 3 2 26 15" xfId="9445"/>
    <cellStyle name="Normal 3 2 26 2" xfId="9446"/>
    <cellStyle name="Normal 3 2 26 2 10" xfId="9447"/>
    <cellStyle name="Normal 3 2 26 2 11" xfId="9448"/>
    <cellStyle name="Normal 3 2 26 2 12" xfId="9449"/>
    <cellStyle name="Normal 3 2 26 2 13" xfId="9450"/>
    <cellStyle name="Normal 3 2 26 2 14" xfId="9451"/>
    <cellStyle name="Normal 3 2 26 2 2" xfId="9452"/>
    <cellStyle name="Normal 3 2 26 2 3" xfId="9453"/>
    <cellStyle name="Normal 3 2 26 2 4" xfId="9454"/>
    <cellStyle name="Normal 3 2 26 2 5" xfId="9455"/>
    <cellStyle name="Normal 3 2 26 2 6" xfId="9456"/>
    <cellStyle name="Normal 3 2 26 2 7" xfId="9457"/>
    <cellStyle name="Normal 3 2 26 2 8" xfId="9458"/>
    <cellStyle name="Normal 3 2 26 2 9" xfId="9459"/>
    <cellStyle name="Normal 3 2 26 3" xfId="9460"/>
    <cellStyle name="Normal 3 2 26 4" xfId="9461"/>
    <cellStyle name="Normal 3 2 26 5" xfId="9462"/>
    <cellStyle name="Normal 3 2 26 6" xfId="9463"/>
    <cellStyle name="Normal 3 2 26 7" xfId="9464"/>
    <cellStyle name="Normal 3 2 26 8" xfId="9465"/>
    <cellStyle name="Normal 3 2 26 9" xfId="9466"/>
    <cellStyle name="Normal 3 2 27" xfId="9467"/>
    <cellStyle name="Normal 3 2 27 10" xfId="9468"/>
    <cellStyle name="Normal 3 2 27 11" xfId="9469"/>
    <cellStyle name="Normal 3 2 27 12" xfId="9470"/>
    <cellStyle name="Normal 3 2 27 13" xfId="9471"/>
    <cellStyle name="Normal 3 2 27 14" xfId="9472"/>
    <cellStyle name="Normal 3 2 27 15" xfId="9473"/>
    <cellStyle name="Normal 3 2 27 2" xfId="9474"/>
    <cellStyle name="Normal 3 2 27 2 10" xfId="9475"/>
    <cellStyle name="Normal 3 2 27 2 11" xfId="9476"/>
    <cellStyle name="Normal 3 2 27 2 12" xfId="9477"/>
    <cellStyle name="Normal 3 2 27 2 13" xfId="9478"/>
    <cellStyle name="Normal 3 2 27 2 14" xfId="9479"/>
    <cellStyle name="Normal 3 2 27 2 2" xfId="9480"/>
    <cellStyle name="Normal 3 2 27 2 3" xfId="9481"/>
    <cellStyle name="Normal 3 2 27 2 4" xfId="9482"/>
    <cellStyle name="Normal 3 2 27 2 5" xfId="9483"/>
    <cellStyle name="Normal 3 2 27 2 6" xfId="9484"/>
    <cellStyle name="Normal 3 2 27 2 7" xfId="9485"/>
    <cellStyle name="Normal 3 2 27 2 8" xfId="9486"/>
    <cellStyle name="Normal 3 2 27 2 9" xfId="9487"/>
    <cellStyle name="Normal 3 2 27 3" xfId="9488"/>
    <cellStyle name="Normal 3 2 27 4" xfId="9489"/>
    <cellStyle name="Normal 3 2 27 5" xfId="9490"/>
    <cellStyle name="Normal 3 2 27 6" xfId="9491"/>
    <cellStyle name="Normal 3 2 27 7" xfId="9492"/>
    <cellStyle name="Normal 3 2 27 8" xfId="9493"/>
    <cellStyle name="Normal 3 2 27 9" xfId="9494"/>
    <cellStyle name="Normal 3 2 28" xfId="9495"/>
    <cellStyle name="Normal 3 2 28 10" xfId="9496"/>
    <cellStyle name="Normal 3 2 28 11" xfId="9497"/>
    <cellStyle name="Normal 3 2 28 12" xfId="9498"/>
    <cellStyle name="Normal 3 2 28 13" xfId="9499"/>
    <cellStyle name="Normal 3 2 28 14" xfId="9500"/>
    <cellStyle name="Normal 3 2 28 2" xfId="9501"/>
    <cellStyle name="Normal 3 2 28 3" xfId="9502"/>
    <cellStyle name="Normal 3 2 28 4" xfId="9503"/>
    <cellStyle name="Normal 3 2 28 5" xfId="9504"/>
    <cellStyle name="Normal 3 2 28 6" xfId="9505"/>
    <cellStyle name="Normal 3 2 28 7" xfId="9506"/>
    <cellStyle name="Normal 3 2 28 8" xfId="9507"/>
    <cellStyle name="Normal 3 2 28 9" xfId="9508"/>
    <cellStyle name="Normal 3 2 29" xfId="9509"/>
    <cellStyle name="Normal 3 2 29 10" xfId="9510"/>
    <cellStyle name="Normal 3 2 29 11" xfId="9511"/>
    <cellStyle name="Normal 3 2 29 12" xfId="9512"/>
    <cellStyle name="Normal 3 2 29 13" xfId="9513"/>
    <cellStyle name="Normal 3 2 29 14" xfId="9514"/>
    <cellStyle name="Normal 3 2 29 2" xfId="9515"/>
    <cellStyle name="Normal 3 2 29 3" xfId="9516"/>
    <cellStyle name="Normal 3 2 29 4" xfId="9517"/>
    <cellStyle name="Normal 3 2 29 5" xfId="9518"/>
    <cellStyle name="Normal 3 2 29 6" xfId="9519"/>
    <cellStyle name="Normal 3 2 29 7" xfId="9520"/>
    <cellStyle name="Normal 3 2 29 8" xfId="9521"/>
    <cellStyle name="Normal 3 2 29 9" xfId="9522"/>
    <cellStyle name="Normal 3 2 3" xfId="9523"/>
    <cellStyle name="Normal 3 2 3 10" xfId="9524"/>
    <cellStyle name="Normal 3 2 3 11" xfId="9525"/>
    <cellStyle name="Normal 3 2 3 12" xfId="9526"/>
    <cellStyle name="Normal 3 2 3 13" xfId="9527"/>
    <cellStyle name="Normal 3 2 3 14" xfId="9528"/>
    <cellStyle name="Normal 3 2 3 15" xfId="9529"/>
    <cellStyle name="Normal 3 2 3 16" xfId="9530"/>
    <cellStyle name="Normal 3 2 3 17" xfId="9531"/>
    <cellStyle name="Normal 3 2 3 18" xfId="20709"/>
    <cellStyle name="Normal 3 2 3 2" xfId="9532"/>
    <cellStyle name="Normal 3 2 3 3" xfId="9533"/>
    <cellStyle name="Normal 3 2 3 4" xfId="9534"/>
    <cellStyle name="Normal 3 2 3 5" xfId="9535"/>
    <cellStyle name="Normal 3 2 3 6" xfId="9536"/>
    <cellStyle name="Normal 3 2 3 7" xfId="9537"/>
    <cellStyle name="Normal 3 2 3 8" xfId="9538"/>
    <cellStyle name="Normal 3 2 3 9" xfId="9539"/>
    <cellStyle name="Normal 3 2 30" xfId="9540"/>
    <cellStyle name="Normal 3 2 30 10" xfId="9541"/>
    <cellStyle name="Normal 3 2 30 11" xfId="9542"/>
    <cellStyle name="Normal 3 2 30 12" xfId="9543"/>
    <cellStyle name="Normal 3 2 30 13" xfId="9544"/>
    <cellStyle name="Normal 3 2 30 14" xfId="9545"/>
    <cellStyle name="Normal 3 2 30 2" xfId="9546"/>
    <cellStyle name="Normal 3 2 30 3" xfId="9547"/>
    <cellStyle name="Normal 3 2 30 4" xfId="9548"/>
    <cellStyle name="Normal 3 2 30 5" xfId="9549"/>
    <cellStyle name="Normal 3 2 30 6" xfId="9550"/>
    <cellStyle name="Normal 3 2 30 7" xfId="9551"/>
    <cellStyle name="Normal 3 2 30 8" xfId="9552"/>
    <cellStyle name="Normal 3 2 30 9" xfId="9553"/>
    <cellStyle name="Normal 3 2 31" xfId="9554"/>
    <cellStyle name="Normal 3 2 31 10" xfId="9555"/>
    <cellStyle name="Normal 3 2 31 11" xfId="9556"/>
    <cellStyle name="Normal 3 2 31 12" xfId="9557"/>
    <cellStyle name="Normal 3 2 31 13" xfId="9558"/>
    <cellStyle name="Normal 3 2 31 14" xfId="9559"/>
    <cellStyle name="Normal 3 2 31 2" xfId="9560"/>
    <cellStyle name="Normal 3 2 31 3" xfId="9561"/>
    <cellStyle name="Normal 3 2 31 4" xfId="9562"/>
    <cellStyle name="Normal 3 2 31 5" xfId="9563"/>
    <cellStyle name="Normal 3 2 31 6" xfId="9564"/>
    <cellStyle name="Normal 3 2 31 7" xfId="9565"/>
    <cellStyle name="Normal 3 2 31 8" xfId="9566"/>
    <cellStyle name="Normal 3 2 31 9" xfId="9567"/>
    <cellStyle name="Normal 3 2 32" xfId="9568"/>
    <cellStyle name="Normal 3 2 32 10" xfId="9569"/>
    <cellStyle name="Normal 3 2 32 11" xfId="9570"/>
    <cellStyle name="Normal 3 2 32 12" xfId="9571"/>
    <cellStyle name="Normal 3 2 32 13" xfId="9572"/>
    <cellStyle name="Normal 3 2 32 14" xfId="9573"/>
    <cellStyle name="Normal 3 2 32 2" xfId="9574"/>
    <cellStyle name="Normal 3 2 32 3" xfId="9575"/>
    <cellStyle name="Normal 3 2 32 4" xfId="9576"/>
    <cellStyle name="Normal 3 2 32 5" xfId="9577"/>
    <cellStyle name="Normal 3 2 32 6" xfId="9578"/>
    <cellStyle name="Normal 3 2 32 7" xfId="9579"/>
    <cellStyle name="Normal 3 2 32 8" xfId="9580"/>
    <cellStyle name="Normal 3 2 32 9" xfId="9581"/>
    <cellStyle name="Normal 3 2 33" xfId="9582"/>
    <cellStyle name="Normal 3 2 33 10" xfId="9583"/>
    <cellStyle name="Normal 3 2 33 11" xfId="9584"/>
    <cellStyle name="Normal 3 2 33 12" xfId="9585"/>
    <cellStyle name="Normal 3 2 33 13" xfId="9586"/>
    <cellStyle name="Normal 3 2 33 14" xfId="9587"/>
    <cellStyle name="Normal 3 2 33 2" xfId="9588"/>
    <cellStyle name="Normal 3 2 33 3" xfId="9589"/>
    <cellStyle name="Normal 3 2 33 4" xfId="9590"/>
    <cellStyle name="Normal 3 2 33 5" xfId="9591"/>
    <cellStyle name="Normal 3 2 33 6" xfId="9592"/>
    <cellStyle name="Normal 3 2 33 7" xfId="9593"/>
    <cellStyle name="Normal 3 2 33 8" xfId="9594"/>
    <cellStyle name="Normal 3 2 33 9" xfId="9595"/>
    <cellStyle name="Normal 3 2 34" xfId="9596"/>
    <cellStyle name="Normal 3 2 35" xfId="9597"/>
    <cellStyle name="Normal 3 2 36" xfId="9598"/>
    <cellStyle name="Normal 3 2 36 10" xfId="9599"/>
    <cellStyle name="Normal 3 2 36 11" xfId="9600"/>
    <cellStyle name="Normal 3 2 36 12" xfId="9601"/>
    <cellStyle name="Normal 3 2 36 13" xfId="9602"/>
    <cellStyle name="Normal 3 2 36 14" xfId="9603"/>
    <cellStyle name="Normal 3 2 36 2" xfId="9604"/>
    <cellStyle name="Normal 3 2 36 3" xfId="9605"/>
    <cellStyle name="Normal 3 2 36 4" xfId="9606"/>
    <cellStyle name="Normal 3 2 36 5" xfId="9607"/>
    <cellStyle name="Normal 3 2 36 6" xfId="9608"/>
    <cellStyle name="Normal 3 2 36 7" xfId="9609"/>
    <cellStyle name="Normal 3 2 36 8" xfId="9610"/>
    <cellStyle name="Normal 3 2 36 9" xfId="9611"/>
    <cellStyle name="Normal 3 2 37" xfId="9612"/>
    <cellStyle name="Normal 3 2 37 10" xfId="9613"/>
    <cellStyle name="Normal 3 2 37 11" xfId="9614"/>
    <cellStyle name="Normal 3 2 37 12" xfId="9615"/>
    <cellStyle name="Normal 3 2 37 13" xfId="9616"/>
    <cellStyle name="Normal 3 2 37 14" xfId="9617"/>
    <cellStyle name="Normal 3 2 37 2" xfId="9618"/>
    <cellStyle name="Normal 3 2 37 3" xfId="9619"/>
    <cellStyle name="Normal 3 2 37 4" xfId="9620"/>
    <cellStyle name="Normal 3 2 37 5" xfId="9621"/>
    <cellStyle name="Normal 3 2 37 6" xfId="9622"/>
    <cellStyle name="Normal 3 2 37 7" xfId="9623"/>
    <cellStyle name="Normal 3 2 37 8" xfId="9624"/>
    <cellStyle name="Normal 3 2 37 9" xfId="9625"/>
    <cellStyle name="Normal 3 2 38" xfId="20707"/>
    <cellStyle name="Normal 3 2 4" xfId="9626"/>
    <cellStyle name="Normal 3 2 4 2" xfId="20710"/>
    <cellStyle name="Normal 3 2 5" xfId="9627"/>
    <cellStyle name="Normal 3 2 5 2" xfId="20711"/>
    <cellStyle name="Normal 3 2 6" xfId="9628"/>
    <cellStyle name="Normal 3 2 6 2" xfId="20712"/>
    <cellStyle name="Normal 3 2 7" xfId="9629"/>
    <cellStyle name="Normal 3 2 7 2" xfId="20713"/>
    <cellStyle name="Normal 3 2 8" xfId="9630"/>
    <cellStyle name="Normal 3 2 8 2" xfId="20714"/>
    <cellStyle name="Normal 3 2 9" xfId="9631"/>
    <cellStyle name="Normal 3 2 9 2" xfId="20715"/>
    <cellStyle name="Normal 3 20" xfId="9632"/>
    <cellStyle name="Normal 3 20 10" xfId="9633"/>
    <cellStyle name="Normal 3 20 10 10" xfId="9634"/>
    <cellStyle name="Normal 3 20 10 11" xfId="9635"/>
    <cellStyle name="Normal 3 20 10 12" xfId="9636"/>
    <cellStyle name="Normal 3 20 10 13" xfId="9637"/>
    <cellStyle name="Normal 3 20 10 14" xfId="9638"/>
    <cellStyle name="Normal 3 20 10 2" xfId="9639"/>
    <cellStyle name="Normal 3 20 10 3" xfId="9640"/>
    <cellStyle name="Normal 3 20 10 4" xfId="9641"/>
    <cellStyle name="Normal 3 20 10 5" xfId="9642"/>
    <cellStyle name="Normal 3 20 10 6" xfId="9643"/>
    <cellStyle name="Normal 3 20 10 7" xfId="9644"/>
    <cellStyle name="Normal 3 20 10 8" xfId="9645"/>
    <cellStyle name="Normal 3 20 10 9" xfId="9646"/>
    <cellStyle name="Normal 3 20 11" xfId="9647"/>
    <cellStyle name="Normal 3 20 11 10" xfId="9648"/>
    <cellStyle name="Normal 3 20 11 11" xfId="9649"/>
    <cellStyle name="Normal 3 20 11 12" xfId="9650"/>
    <cellStyle name="Normal 3 20 11 13" xfId="9651"/>
    <cellStyle name="Normal 3 20 11 14" xfId="9652"/>
    <cellStyle name="Normal 3 20 11 2" xfId="9653"/>
    <cellStyle name="Normal 3 20 11 3" xfId="9654"/>
    <cellStyle name="Normal 3 20 11 4" xfId="9655"/>
    <cellStyle name="Normal 3 20 11 5" xfId="9656"/>
    <cellStyle name="Normal 3 20 11 6" xfId="9657"/>
    <cellStyle name="Normal 3 20 11 7" xfId="9658"/>
    <cellStyle name="Normal 3 20 11 8" xfId="9659"/>
    <cellStyle name="Normal 3 20 11 9" xfId="9660"/>
    <cellStyle name="Normal 3 20 12" xfId="9661"/>
    <cellStyle name="Normal 3 20 12 10" xfId="9662"/>
    <cellStyle name="Normal 3 20 12 11" xfId="9663"/>
    <cellStyle name="Normal 3 20 12 12" xfId="9664"/>
    <cellStyle name="Normal 3 20 12 13" xfId="9665"/>
    <cellStyle name="Normal 3 20 12 14" xfId="9666"/>
    <cellStyle name="Normal 3 20 12 2" xfId="9667"/>
    <cellStyle name="Normal 3 20 12 3" xfId="9668"/>
    <cellStyle name="Normal 3 20 12 4" xfId="9669"/>
    <cellStyle name="Normal 3 20 12 5" xfId="9670"/>
    <cellStyle name="Normal 3 20 12 6" xfId="9671"/>
    <cellStyle name="Normal 3 20 12 7" xfId="9672"/>
    <cellStyle name="Normal 3 20 12 8" xfId="9673"/>
    <cellStyle name="Normal 3 20 12 9" xfId="9674"/>
    <cellStyle name="Normal 3 20 13" xfId="9675"/>
    <cellStyle name="Normal 3 20 13 10" xfId="9676"/>
    <cellStyle name="Normal 3 20 13 11" xfId="9677"/>
    <cellStyle name="Normal 3 20 13 12" xfId="9678"/>
    <cellStyle name="Normal 3 20 13 13" xfId="9679"/>
    <cellStyle name="Normal 3 20 13 14" xfId="9680"/>
    <cellStyle name="Normal 3 20 13 2" xfId="9681"/>
    <cellStyle name="Normal 3 20 13 3" xfId="9682"/>
    <cellStyle name="Normal 3 20 13 4" xfId="9683"/>
    <cellStyle name="Normal 3 20 13 5" xfId="9684"/>
    <cellStyle name="Normal 3 20 13 6" xfId="9685"/>
    <cellStyle name="Normal 3 20 13 7" xfId="9686"/>
    <cellStyle name="Normal 3 20 13 8" xfId="9687"/>
    <cellStyle name="Normal 3 20 13 9" xfId="9688"/>
    <cellStyle name="Normal 3 20 14" xfId="9689"/>
    <cellStyle name="Normal 3 20 14 10" xfId="9690"/>
    <cellStyle name="Normal 3 20 14 11" xfId="9691"/>
    <cellStyle name="Normal 3 20 14 12" xfId="9692"/>
    <cellStyle name="Normal 3 20 14 13" xfId="9693"/>
    <cellStyle name="Normal 3 20 14 14" xfId="9694"/>
    <cellStyle name="Normal 3 20 14 2" xfId="9695"/>
    <cellStyle name="Normal 3 20 14 3" xfId="9696"/>
    <cellStyle name="Normal 3 20 14 4" xfId="9697"/>
    <cellStyle name="Normal 3 20 14 5" xfId="9698"/>
    <cellStyle name="Normal 3 20 14 6" xfId="9699"/>
    <cellStyle name="Normal 3 20 14 7" xfId="9700"/>
    <cellStyle name="Normal 3 20 14 8" xfId="9701"/>
    <cellStyle name="Normal 3 20 14 9" xfId="9702"/>
    <cellStyle name="Normal 3 20 15" xfId="9703"/>
    <cellStyle name="Normal 3 20 16" xfId="9704"/>
    <cellStyle name="Normal 3 20 17" xfId="9705"/>
    <cellStyle name="Normal 3 20 18" xfId="9706"/>
    <cellStyle name="Normal 3 20 19" xfId="9707"/>
    <cellStyle name="Normal 3 20 2" xfId="9708"/>
    <cellStyle name="Normal 3 20 20" xfId="9709"/>
    <cellStyle name="Normal 3 20 21" xfId="9710"/>
    <cellStyle name="Normal 3 20 22" xfId="9711"/>
    <cellStyle name="Normal 3 20 23" xfId="9712"/>
    <cellStyle name="Normal 3 20 24" xfId="9713"/>
    <cellStyle name="Normal 3 20 25" xfId="9714"/>
    <cellStyle name="Normal 3 20 26" xfId="9715"/>
    <cellStyle name="Normal 3 20 27" xfId="9716"/>
    <cellStyle name="Normal 3 20 3" xfId="9717"/>
    <cellStyle name="Normal 3 20 4" xfId="9718"/>
    <cellStyle name="Normal 3 20 5" xfId="9719"/>
    <cellStyle name="Normal 3 20 6" xfId="9720"/>
    <cellStyle name="Normal 3 20 6 10" xfId="9721"/>
    <cellStyle name="Normal 3 20 6 11" xfId="9722"/>
    <cellStyle name="Normal 3 20 6 12" xfId="9723"/>
    <cellStyle name="Normal 3 20 6 13" xfId="9724"/>
    <cellStyle name="Normal 3 20 6 14" xfId="9725"/>
    <cellStyle name="Normal 3 20 6 15" xfId="9726"/>
    <cellStyle name="Normal 3 20 6 2" xfId="9727"/>
    <cellStyle name="Normal 3 20 6 2 10" xfId="9728"/>
    <cellStyle name="Normal 3 20 6 2 11" xfId="9729"/>
    <cellStyle name="Normal 3 20 6 2 12" xfId="9730"/>
    <cellStyle name="Normal 3 20 6 2 13" xfId="9731"/>
    <cellStyle name="Normal 3 20 6 2 14" xfId="9732"/>
    <cellStyle name="Normal 3 20 6 2 2" xfId="9733"/>
    <cellStyle name="Normal 3 20 6 2 3" xfId="9734"/>
    <cellStyle name="Normal 3 20 6 2 4" xfId="9735"/>
    <cellStyle name="Normal 3 20 6 2 5" xfId="9736"/>
    <cellStyle name="Normal 3 20 6 2 6" xfId="9737"/>
    <cellStyle name="Normal 3 20 6 2 7" xfId="9738"/>
    <cellStyle name="Normal 3 20 6 2 8" xfId="9739"/>
    <cellStyle name="Normal 3 20 6 2 9" xfId="9740"/>
    <cellStyle name="Normal 3 20 6 3" xfId="9741"/>
    <cellStyle name="Normal 3 20 6 4" xfId="9742"/>
    <cellStyle name="Normal 3 20 6 5" xfId="9743"/>
    <cellStyle name="Normal 3 20 6 6" xfId="9744"/>
    <cellStyle name="Normal 3 20 6 7" xfId="9745"/>
    <cellStyle name="Normal 3 20 6 8" xfId="9746"/>
    <cellStyle name="Normal 3 20 6 9" xfId="9747"/>
    <cellStyle name="Normal 3 20 7" xfId="9748"/>
    <cellStyle name="Normal 3 20 7 10" xfId="9749"/>
    <cellStyle name="Normal 3 20 7 11" xfId="9750"/>
    <cellStyle name="Normal 3 20 7 12" xfId="9751"/>
    <cellStyle name="Normal 3 20 7 13" xfId="9752"/>
    <cellStyle name="Normal 3 20 7 14" xfId="9753"/>
    <cellStyle name="Normal 3 20 7 15" xfId="9754"/>
    <cellStyle name="Normal 3 20 7 2" xfId="9755"/>
    <cellStyle name="Normal 3 20 7 2 10" xfId="9756"/>
    <cellStyle name="Normal 3 20 7 2 11" xfId="9757"/>
    <cellStyle name="Normal 3 20 7 2 12" xfId="9758"/>
    <cellStyle name="Normal 3 20 7 2 13" xfId="9759"/>
    <cellStyle name="Normal 3 20 7 2 14" xfId="9760"/>
    <cellStyle name="Normal 3 20 7 2 2" xfId="9761"/>
    <cellStyle name="Normal 3 20 7 2 3" xfId="9762"/>
    <cellStyle name="Normal 3 20 7 2 4" xfId="9763"/>
    <cellStyle name="Normal 3 20 7 2 5" xfId="9764"/>
    <cellStyle name="Normal 3 20 7 2 6" xfId="9765"/>
    <cellStyle name="Normal 3 20 7 2 7" xfId="9766"/>
    <cellStyle name="Normal 3 20 7 2 8" xfId="9767"/>
    <cellStyle name="Normal 3 20 7 2 9" xfId="9768"/>
    <cellStyle name="Normal 3 20 7 3" xfId="9769"/>
    <cellStyle name="Normal 3 20 7 4" xfId="9770"/>
    <cellStyle name="Normal 3 20 7 5" xfId="9771"/>
    <cellStyle name="Normal 3 20 7 6" xfId="9772"/>
    <cellStyle name="Normal 3 20 7 7" xfId="9773"/>
    <cellStyle name="Normal 3 20 7 8" xfId="9774"/>
    <cellStyle name="Normal 3 20 7 9" xfId="9775"/>
    <cellStyle name="Normal 3 20 8" xfId="9776"/>
    <cellStyle name="Normal 3 20 8 10" xfId="9777"/>
    <cellStyle name="Normal 3 20 8 11" xfId="9778"/>
    <cellStyle name="Normal 3 20 8 12" xfId="9779"/>
    <cellStyle name="Normal 3 20 8 13" xfId="9780"/>
    <cellStyle name="Normal 3 20 8 14" xfId="9781"/>
    <cellStyle name="Normal 3 20 8 15" xfId="9782"/>
    <cellStyle name="Normal 3 20 8 2" xfId="9783"/>
    <cellStyle name="Normal 3 20 8 2 10" xfId="9784"/>
    <cellStyle name="Normal 3 20 8 2 11" xfId="9785"/>
    <cellStyle name="Normal 3 20 8 2 12" xfId="9786"/>
    <cellStyle name="Normal 3 20 8 2 13" xfId="9787"/>
    <cellStyle name="Normal 3 20 8 2 14" xfId="9788"/>
    <cellStyle name="Normal 3 20 8 2 2" xfId="9789"/>
    <cellStyle name="Normal 3 20 8 2 3" xfId="9790"/>
    <cellStyle name="Normal 3 20 8 2 4" xfId="9791"/>
    <cellStyle name="Normal 3 20 8 2 5" xfId="9792"/>
    <cellStyle name="Normal 3 20 8 2 6" xfId="9793"/>
    <cellStyle name="Normal 3 20 8 2 7" xfId="9794"/>
    <cellStyle name="Normal 3 20 8 2 8" xfId="9795"/>
    <cellStyle name="Normal 3 20 8 2 9" xfId="9796"/>
    <cellStyle name="Normal 3 20 8 3" xfId="9797"/>
    <cellStyle name="Normal 3 20 8 4" xfId="9798"/>
    <cellStyle name="Normal 3 20 8 5" xfId="9799"/>
    <cellStyle name="Normal 3 20 8 6" xfId="9800"/>
    <cellStyle name="Normal 3 20 8 7" xfId="9801"/>
    <cellStyle name="Normal 3 20 8 8" xfId="9802"/>
    <cellStyle name="Normal 3 20 8 9" xfId="9803"/>
    <cellStyle name="Normal 3 20 9" xfId="9804"/>
    <cellStyle name="Normal 3 20 9 10" xfId="9805"/>
    <cellStyle name="Normal 3 20 9 11" xfId="9806"/>
    <cellStyle name="Normal 3 20 9 12" xfId="9807"/>
    <cellStyle name="Normal 3 20 9 13" xfId="9808"/>
    <cellStyle name="Normal 3 20 9 14" xfId="9809"/>
    <cellStyle name="Normal 3 20 9 2" xfId="9810"/>
    <cellStyle name="Normal 3 20 9 3" xfId="9811"/>
    <cellStyle name="Normal 3 20 9 4" xfId="9812"/>
    <cellStyle name="Normal 3 20 9 5" xfId="9813"/>
    <cellStyle name="Normal 3 20 9 6" xfId="9814"/>
    <cellStyle name="Normal 3 20 9 7" xfId="9815"/>
    <cellStyle name="Normal 3 20 9 8" xfId="9816"/>
    <cellStyle name="Normal 3 20 9 9" xfId="9817"/>
    <cellStyle name="Normal 3 21" xfId="9818"/>
    <cellStyle name="Normal 3 21 10" xfId="9819"/>
    <cellStyle name="Normal 3 21 10 10" xfId="9820"/>
    <cellStyle name="Normal 3 21 10 11" xfId="9821"/>
    <cellStyle name="Normal 3 21 10 12" xfId="9822"/>
    <cellStyle name="Normal 3 21 10 13" xfId="9823"/>
    <cellStyle name="Normal 3 21 10 14" xfId="9824"/>
    <cellStyle name="Normal 3 21 10 2" xfId="9825"/>
    <cellStyle name="Normal 3 21 10 3" xfId="9826"/>
    <cellStyle name="Normal 3 21 10 4" xfId="9827"/>
    <cellStyle name="Normal 3 21 10 5" xfId="9828"/>
    <cellStyle name="Normal 3 21 10 6" xfId="9829"/>
    <cellStyle name="Normal 3 21 10 7" xfId="9830"/>
    <cellStyle name="Normal 3 21 10 8" xfId="9831"/>
    <cellStyle name="Normal 3 21 10 9" xfId="9832"/>
    <cellStyle name="Normal 3 21 11" xfId="9833"/>
    <cellStyle name="Normal 3 21 11 10" xfId="9834"/>
    <cellStyle name="Normal 3 21 11 11" xfId="9835"/>
    <cellStyle name="Normal 3 21 11 12" xfId="9836"/>
    <cellStyle name="Normal 3 21 11 13" xfId="9837"/>
    <cellStyle name="Normal 3 21 11 14" xfId="9838"/>
    <cellStyle name="Normal 3 21 11 2" xfId="9839"/>
    <cellStyle name="Normal 3 21 11 3" xfId="9840"/>
    <cellStyle name="Normal 3 21 11 4" xfId="9841"/>
    <cellStyle name="Normal 3 21 11 5" xfId="9842"/>
    <cellStyle name="Normal 3 21 11 6" xfId="9843"/>
    <cellStyle name="Normal 3 21 11 7" xfId="9844"/>
    <cellStyle name="Normal 3 21 11 8" xfId="9845"/>
    <cellStyle name="Normal 3 21 11 9" xfId="9846"/>
    <cellStyle name="Normal 3 21 12" xfId="9847"/>
    <cellStyle name="Normal 3 21 12 10" xfId="9848"/>
    <cellStyle name="Normal 3 21 12 11" xfId="9849"/>
    <cellStyle name="Normal 3 21 12 12" xfId="9850"/>
    <cellStyle name="Normal 3 21 12 13" xfId="9851"/>
    <cellStyle name="Normal 3 21 12 14" xfId="9852"/>
    <cellStyle name="Normal 3 21 12 2" xfId="9853"/>
    <cellStyle name="Normal 3 21 12 3" xfId="9854"/>
    <cellStyle name="Normal 3 21 12 4" xfId="9855"/>
    <cellStyle name="Normal 3 21 12 5" xfId="9856"/>
    <cellStyle name="Normal 3 21 12 6" xfId="9857"/>
    <cellStyle name="Normal 3 21 12 7" xfId="9858"/>
    <cellStyle name="Normal 3 21 12 8" xfId="9859"/>
    <cellStyle name="Normal 3 21 12 9" xfId="9860"/>
    <cellStyle name="Normal 3 21 13" xfId="9861"/>
    <cellStyle name="Normal 3 21 13 10" xfId="9862"/>
    <cellStyle name="Normal 3 21 13 11" xfId="9863"/>
    <cellStyle name="Normal 3 21 13 12" xfId="9864"/>
    <cellStyle name="Normal 3 21 13 13" xfId="9865"/>
    <cellStyle name="Normal 3 21 13 14" xfId="9866"/>
    <cellStyle name="Normal 3 21 13 2" xfId="9867"/>
    <cellStyle name="Normal 3 21 13 3" xfId="9868"/>
    <cellStyle name="Normal 3 21 13 4" xfId="9869"/>
    <cellStyle name="Normal 3 21 13 5" xfId="9870"/>
    <cellStyle name="Normal 3 21 13 6" xfId="9871"/>
    <cellStyle name="Normal 3 21 13 7" xfId="9872"/>
    <cellStyle name="Normal 3 21 13 8" xfId="9873"/>
    <cellStyle name="Normal 3 21 13 9" xfId="9874"/>
    <cellStyle name="Normal 3 21 14" xfId="9875"/>
    <cellStyle name="Normal 3 21 14 10" xfId="9876"/>
    <cellStyle name="Normal 3 21 14 11" xfId="9877"/>
    <cellStyle name="Normal 3 21 14 12" xfId="9878"/>
    <cellStyle name="Normal 3 21 14 13" xfId="9879"/>
    <cellStyle name="Normal 3 21 14 14" xfId="9880"/>
    <cellStyle name="Normal 3 21 14 2" xfId="9881"/>
    <cellStyle name="Normal 3 21 14 3" xfId="9882"/>
    <cellStyle name="Normal 3 21 14 4" xfId="9883"/>
    <cellStyle name="Normal 3 21 14 5" xfId="9884"/>
    <cellStyle name="Normal 3 21 14 6" xfId="9885"/>
    <cellStyle name="Normal 3 21 14 7" xfId="9886"/>
    <cellStyle name="Normal 3 21 14 8" xfId="9887"/>
    <cellStyle name="Normal 3 21 14 9" xfId="9888"/>
    <cellStyle name="Normal 3 21 15" xfId="9889"/>
    <cellStyle name="Normal 3 21 16" xfId="9890"/>
    <cellStyle name="Normal 3 21 17" xfId="9891"/>
    <cellStyle name="Normal 3 21 18" xfId="9892"/>
    <cellStyle name="Normal 3 21 19" xfId="9893"/>
    <cellStyle name="Normal 3 21 2" xfId="9894"/>
    <cellStyle name="Normal 3 21 20" xfId="9895"/>
    <cellStyle name="Normal 3 21 21" xfId="9896"/>
    <cellStyle name="Normal 3 21 22" xfId="9897"/>
    <cellStyle name="Normal 3 21 23" xfId="9898"/>
    <cellStyle name="Normal 3 21 24" xfId="9899"/>
    <cellStyle name="Normal 3 21 25" xfId="9900"/>
    <cellStyle name="Normal 3 21 26" xfId="9901"/>
    <cellStyle name="Normal 3 21 27" xfId="9902"/>
    <cellStyle name="Normal 3 21 3" xfId="9903"/>
    <cellStyle name="Normal 3 21 4" xfId="9904"/>
    <cellStyle name="Normal 3 21 5" xfId="9905"/>
    <cellStyle name="Normal 3 21 6" xfId="9906"/>
    <cellStyle name="Normal 3 21 6 10" xfId="9907"/>
    <cellStyle name="Normal 3 21 6 11" xfId="9908"/>
    <cellStyle name="Normal 3 21 6 12" xfId="9909"/>
    <cellStyle name="Normal 3 21 6 13" xfId="9910"/>
    <cellStyle name="Normal 3 21 6 14" xfId="9911"/>
    <cellStyle name="Normal 3 21 6 15" xfId="9912"/>
    <cellStyle name="Normal 3 21 6 2" xfId="9913"/>
    <cellStyle name="Normal 3 21 6 2 10" xfId="9914"/>
    <cellStyle name="Normal 3 21 6 2 11" xfId="9915"/>
    <cellStyle name="Normal 3 21 6 2 12" xfId="9916"/>
    <cellStyle name="Normal 3 21 6 2 13" xfId="9917"/>
    <cellStyle name="Normal 3 21 6 2 14" xfId="9918"/>
    <cellStyle name="Normal 3 21 6 2 2" xfId="9919"/>
    <cellStyle name="Normal 3 21 6 2 3" xfId="9920"/>
    <cellStyle name="Normal 3 21 6 2 4" xfId="9921"/>
    <cellStyle name="Normal 3 21 6 2 5" xfId="9922"/>
    <cellStyle name="Normal 3 21 6 2 6" xfId="9923"/>
    <cellStyle name="Normal 3 21 6 2 7" xfId="9924"/>
    <cellStyle name="Normal 3 21 6 2 8" xfId="9925"/>
    <cellStyle name="Normal 3 21 6 2 9" xfId="9926"/>
    <cellStyle name="Normal 3 21 6 3" xfId="9927"/>
    <cellStyle name="Normal 3 21 6 4" xfId="9928"/>
    <cellStyle name="Normal 3 21 6 5" xfId="9929"/>
    <cellStyle name="Normal 3 21 6 6" xfId="9930"/>
    <cellStyle name="Normal 3 21 6 7" xfId="9931"/>
    <cellStyle name="Normal 3 21 6 8" xfId="9932"/>
    <cellStyle name="Normal 3 21 6 9" xfId="9933"/>
    <cellStyle name="Normal 3 21 7" xfId="9934"/>
    <cellStyle name="Normal 3 21 7 10" xfId="9935"/>
    <cellStyle name="Normal 3 21 7 11" xfId="9936"/>
    <cellStyle name="Normal 3 21 7 12" xfId="9937"/>
    <cellStyle name="Normal 3 21 7 13" xfId="9938"/>
    <cellStyle name="Normal 3 21 7 14" xfId="9939"/>
    <cellStyle name="Normal 3 21 7 15" xfId="9940"/>
    <cellStyle name="Normal 3 21 7 2" xfId="9941"/>
    <cellStyle name="Normal 3 21 7 2 10" xfId="9942"/>
    <cellStyle name="Normal 3 21 7 2 11" xfId="9943"/>
    <cellStyle name="Normal 3 21 7 2 12" xfId="9944"/>
    <cellStyle name="Normal 3 21 7 2 13" xfId="9945"/>
    <cellStyle name="Normal 3 21 7 2 14" xfId="9946"/>
    <cellStyle name="Normal 3 21 7 2 2" xfId="9947"/>
    <cellStyle name="Normal 3 21 7 2 3" xfId="9948"/>
    <cellStyle name="Normal 3 21 7 2 4" xfId="9949"/>
    <cellStyle name="Normal 3 21 7 2 5" xfId="9950"/>
    <cellStyle name="Normal 3 21 7 2 6" xfId="9951"/>
    <cellStyle name="Normal 3 21 7 2 7" xfId="9952"/>
    <cellStyle name="Normal 3 21 7 2 8" xfId="9953"/>
    <cellStyle name="Normal 3 21 7 2 9" xfId="9954"/>
    <cellStyle name="Normal 3 21 7 3" xfId="9955"/>
    <cellStyle name="Normal 3 21 7 4" xfId="9956"/>
    <cellStyle name="Normal 3 21 7 5" xfId="9957"/>
    <cellStyle name="Normal 3 21 7 6" xfId="9958"/>
    <cellStyle name="Normal 3 21 7 7" xfId="9959"/>
    <cellStyle name="Normal 3 21 7 8" xfId="9960"/>
    <cellStyle name="Normal 3 21 7 9" xfId="9961"/>
    <cellStyle name="Normal 3 21 8" xfId="9962"/>
    <cellStyle name="Normal 3 21 8 10" xfId="9963"/>
    <cellStyle name="Normal 3 21 8 11" xfId="9964"/>
    <cellStyle name="Normal 3 21 8 12" xfId="9965"/>
    <cellStyle name="Normal 3 21 8 13" xfId="9966"/>
    <cellStyle name="Normal 3 21 8 14" xfId="9967"/>
    <cellStyle name="Normal 3 21 8 15" xfId="9968"/>
    <cellStyle name="Normal 3 21 8 2" xfId="9969"/>
    <cellStyle name="Normal 3 21 8 2 10" xfId="9970"/>
    <cellStyle name="Normal 3 21 8 2 11" xfId="9971"/>
    <cellStyle name="Normal 3 21 8 2 12" xfId="9972"/>
    <cellStyle name="Normal 3 21 8 2 13" xfId="9973"/>
    <cellStyle name="Normal 3 21 8 2 14" xfId="9974"/>
    <cellStyle name="Normal 3 21 8 2 2" xfId="9975"/>
    <cellStyle name="Normal 3 21 8 2 3" xfId="9976"/>
    <cellStyle name="Normal 3 21 8 2 4" xfId="9977"/>
    <cellStyle name="Normal 3 21 8 2 5" xfId="9978"/>
    <cellStyle name="Normal 3 21 8 2 6" xfId="9979"/>
    <cellStyle name="Normal 3 21 8 2 7" xfId="9980"/>
    <cellStyle name="Normal 3 21 8 2 8" xfId="9981"/>
    <cellStyle name="Normal 3 21 8 2 9" xfId="9982"/>
    <cellStyle name="Normal 3 21 8 3" xfId="9983"/>
    <cellStyle name="Normal 3 21 8 4" xfId="9984"/>
    <cellStyle name="Normal 3 21 8 5" xfId="9985"/>
    <cellStyle name="Normal 3 21 8 6" xfId="9986"/>
    <cellStyle name="Normal 3 21 8 7" xfId="9987"/>
    <cellStyle name="Normal 3 21 8 8" xfId="9988"/>
    <cellStyle name="Normal 3 21 8 9" xfId="9989"/>
    <cellStyle name="Normal 3 21 9" xfId="9990"/>
    <cellStyle name="Normal 3 21 9 10" xfId="9991"/>
    <cellStyle name="Normal 3 21 9 11" xfId="9992"/>
    <cellStyle name="Normal 3 21 9 12" xfId="9993"/>
    <cellStyle name="Normal 3 21 9 13" xfId="9994"/>
    <cellStyle name="Normal 3 21 9 14" xfId="9995"/>
    <cellStyle name="Normal 3 21 9 2" xfId="9996"/>
    <cellStyle name="Normal 3 21 9 3" xfId="9997"/>
    <cellStyle name="Normal 3 21 9 4" xfId="9998"/>
    <cellStyle name="Normal 3 21 9 5" xfId="9999"/>
    <cellStyle name="Normal 3 21 9 6" xfId="10000"/>
    <cellStyle name="Normal 3 21 9 7" xfId="10001"/>
    <cellStyle name="Normal 3 21 9 8" xfId="10002"/>
    <cellStyle name="Normal 3 21 9 9" xfId="10003"/>
    <cellStyle name="Normal 3 22" xfId="10004"/>
    <cellStyle name="Normal 3 22 10" xfId="10005"/>
    <cellStyle name="Normal 3 22 10 10" xfId="10006"/>
    <cellStyle name="Normal 3 22 10 11" xfId="10007"/>
    <cellStyle name="Normal 3 22 10 12" xfId="10008"/>
    <cellStyle name="Normal 3 22 10 13" xfId="10009"/>
    <cellStyle name="Normal 3 22 10 14" xfId="10010"/>
    <cellStyle name="Normal 3 22 10 2" xfId="10011"/>
    <cellStyle name="Normal 3 22 10 3" xfId="10012"/>
    <cellStyle name="Normal 3 22 10 4" xfId="10013"/>
    <cellStyle name="Normal 3 22 10 5" xfId="10014"/>
    <cellStyle name="Normal 3 22 10 6" xfId="10015"/>
    <cellStyle name="Normal 3 22 10 7" xfId="10016"/>
    <cellStyle name="Normal 3 22 10 8" xfId="10017"/>
    <cellStyle name="Normal 3 22 10 9" xfId="10018"/>
    <cellStyle name="Normal 3 22 11" xfId="10019"/>
    <cellStyle name="Normal 3 22 11 10" xfId="10020"/>
    <cellStyle name="Normal 3 22 11 11" xfId="10021"/>
    <cellStyle name="Normal 3 22 11 12" xfId="10022"/>
    <cellStyle name="Normal 3 22 11 13" xfId="10023"/>
    <cellStyle name="Normal 3 22 11 14" xfId="10024"/>
    <cellStyle name="Normal 3 22 11 2" xfId="10025"/>
    <cellStyle name="Normal 3 22 11 3" xfId="10026"/>
    <cellStyle name="Normal 3 22 11 4" xfId="10027"/>
    <cellStyle name="Normal 3 22 11 5" xfId="10028"/>
    <cellStyle name="Normal 3 22 11 6" xfId="10029"/>
    <cellStyle name="Normal 3 22 11 7" xfId="10030"/>
    <cellStyle name="Normal 3 22 11 8" xfId="10031"/>
    <cellStyle name="Normal 3 22 11 9" xfId="10032"/>
    <cellStyle name="Normal 3 22 12" xfId="10033"/>
    <cellStyle name="Normal 3 22 12 10" xfId="10034"/>
    <cellStyle name="Normal 3 22 12 11" xfId="10035"/>
    <cellStyle name="Normal 3 22 12 12" xfId="10036"/>
    <cellStyle name="Normal 3 22 12 13" xfId="10037"/>
    <cellStyle name="Normal 3 22 12 14" xfId="10038"/>
    <cellStyle name="Normal 3 22 12 2" xfId="10039"/>
    <cellStyle name="Normal 3 22 12 3" xfId="10040"/>
    <cellStyle name="Normal 3 22 12 4" xfId="10041"/>
    <cellStyle name="Normal 3 22 12 5" xfId="10042"/>
    <cellStyle name="Normal 3 22 12 6" xfId="10043"/>
    <cellStyle name="Normal 3 22 12 7" xfId="10044"/>
    <cellStyle name="Normal 3 22 12 8" xfId="10045"/>
    <cellStyle name="Normal 3 22 12 9" xfId="10046"/>
    <cellStyle name="Normal 3 22 13" xfId="10047"/>
    <cellStyle name="Normal 3 22 13 10" xfId="10048"/>
    <cellStyle name="Normal 3 22 13 11" xfId="10049"/>
    <cellStyle name="Normal 3 22 13 12" xfId="10050"/>
    <cellStyle name="Normal 3 22 13 13" xfId="10051"/>
    <cellStyle name="Normal 3 22 13 14" xfId="10052"/>
    <cellStyle name="Normal 3 22 13 2" xfId="10053"/>
    <cellStyle name="Normal 3 22 13 3" xfId="10054"/>
    <cellStyle name="Normal 3 22 13 4" xfId="10055"/>
    <cellStyle name="Normal 3 22 13 5" xfId="10056"/>
    <cellStyle name="Normal 3 22 13 6" xfId="10057"/>
    <cellStyle name="Normal 3 22 13 7" xfId="10058"/>
    <cellStyle name="Normal 3 22 13 8" xfId="10059"/>
    <cellStyle name="Normal 3 22 13 9" xfId="10060"/>
    <cellStyle name="Normal 3 22 14" xfId="10061"/>
    <cellStyle name="Normal 3 22 14 10" xfId="10062"/>
    <cellStyle name="Normal 3 22 14 11" xfId="10063"/>
    <cellStyle name="Normal 3 22 14 12" xfId="10064"/>
    <cellStyle name="Normal 3 22 14 13" xfId="10065"/>
    <cellStyle name="Normal 3 22 14 14" xfId="10066"/>
    <cellStyle name="Normal 3 22 14 2" xfId="10067"/>
    <cellStyle name="Normal 3 22 14 3" xfId="10068"/>
    <cellStyle name="Normal 3 22 14 4" xfId="10069"/>
    <cellStyle name="Normal 3 22 14 5" xfId="10070"/>
    <cellStyle name="Normal 3 22 14 6" xfId="10071"/>
    <cellStyle name="Normal 3 22 14 7" xfId="10072"/>
    <cellStyle name="Normal 3 22 14 8" xfId="10073"/>
    <cellStyle name="Normal 3 22 14 9" xfId="10074"/>
    <cellStyle name="Normal 3 22 15" xfId="10075"/>
    <cellStyle name="Normal 3 22 16" xfId="10076"/>
    <cellStyle name="Normal 3 22 17" xfId="10077"/>
    <cellStyle name="Normal 3 22 18" xfId="10078"/>
    <cellStyle name="Normal 3 22 19" xfId="10079"/>
    <cellStyle name="Normal 3 22 2" xfId="10080"/>
    <cellStyle name="Normal 3 22 20" xfId="10081"/>
    <cellStyle name="Normal 3 22 21" xfId="10082"/>
    <cellStyle name="Normal 3 22 22" xfId="10083"/>
    <cellStyle name="Normal 3 22 23" xfId="10084"/>
    <cellStyle name="Normal 3 22 24" xfId="10085"/>
    <cellStyle name="Normal 3 22 25" xfId="10086"/>
    <cellStyle name="Normal 3 22 26" xfId="10087"/>
    <cellStyle name="Normal 3 22 27" xfId="10088"/>
    <cellStyle name="Normal 3 22 3" xfId="10089"/>
    <cellStyle name="Normal 3 22 4" xfId="10090"/>
    <cellStyle name="Normal 3 22 5" xfId="10091"/>
    <cellStyle name="Normal 3 22 6" xfId="10092"/>
    <cellStyle name="Normal 3 22 6 10" xfId="10093"/>
    <cellStyle name="Normal 3 22 6 11" xfId="10094"/>
    <cellStyle name="Normal 3 22 6 12" xfId="10095"/>
    <cellStyle name="Normal 3 22 6 13" xfId="10096"/>
    <cellStyle name="Normal 3 22 6 14" xfId="10097"/>
    <cellStyle name="Normal 3 22 6 15" xfId="10098"/>
    <cellStyle name="Normal 3 22 6 2" xfId="10099"/>
    <cellStyle name="Normal 3 22 6 2 10" xfId="10100"/>
    <cellStyle name="Normal 3 22 6 2 11" xfId="10101"/>
    <cellStyle name="Normal 3 22 6 2 12" xfId="10102"/>
    <cellStyle name="Normal 3 22 6 2 13" xfId="10103"/>
    <cellStyle name="Normal 3 22 6 2 14" xfId="10104"/>
    <cellStyle name="Normal 3 22 6 2 2" xfId="10105"/>
    <cellStyle name="Normal 3 22 6 2 3" xfId="10106"/>
    <cellStyle name="Normal 3 22 6 2 4" xfId="10107"/>
    <cellStyle name="Normal 3 22 6 2 5" xfId="10108"/>
    <cellStyle name="Normal 3 22 6 2 6" xfId="10109"/>
    <cellStyle name="Normal 3 22 6 2 7" xfId="10110"/>
    <cellStyle name="Normal 3 22 6 2 8" xfId="10111"/>
    <cellStyle name="Normal 3 22 6 2 9" xfId="10112"/>
    <cellStyle name="Normal 3 22 6 3" xfId="10113"/>
    <cellStyle name="Normal 3 22 6 4" xfId="10114"/>
    <cellStyle name="Normal 3 22 6 5" xfId="10115"/>
    <cellStyle name="Normal 3 22 6 6" xfId="10116"/>
    <cellStyle name="Normal 3 22 6 7" xfId="10117"/>
    <cellStyle name="Normal 3 22 6 8" xfId="10118"/>
    <cellStyle name="Normal 3 22 6 9" xfId="10119"/>
    <cellStyle name="Normal 3 22 7" xfId="10120"/>
    <cellStyle name="Normal 3 22 7 10" xfId="10121"/>
    <cellStyle name="Normal 3 22 7 11" xfId="10122"/>
    <cellStyle name="Normal 3 22 7 12" xfId="10123"/>
    <cellStyle name="Normal 3 22 7 13" xfId="10124"/>
    <cellStyle name="Normal 3 22 7 14" xfId="10125"/>
    <cellStyle name="Normal 3 22 7 15" xfId="10126"/>
    <cellStyle name="Normal 3 22 7 2" xfId="10127"/>
    <cellStyle name="Normal 3 22 7 2 10" xfId="10128"/>
    <cellStyle name="Normal 3 22 7 2 11" xfId="10129"/>
    <cellStyle name="Normal 3 22 7 2 12" xfId="10130"/>
    <cellStyle name="Normal 3 22 7 2 13" xfId="10131"/>
    <cellStyle name="Normal 3 22 7 2 14" xfId="10132"/>
    <cellStyle name="Normal 3 22 7 2 2" xfId="10133"/>
    <cellStyle name="Normal 3 22 7 2 3" xfId="10134"/>
    <cellStyle name="Normal 3 22 7 2 4" xfId="10135"/>
    <cellStyle name="Normal 3 22 7 2 5" xfId="10136"/>
    <cellStyle name="Normal 3 22 7 2 6" xfId="10137"/>
    <cellStyle name="Normal 3 22 7 2 7" xfId="10138"/>
    <cellStyle name="Normal 3 22 7 2 8" xfId="10139"/>
    <cellStyle name="Normal 3 22 7 2 9" xfId="10140"/>
    <cellStyle name="Normal 3 22 7 3" xfId="10141"/>
    <cellStyle name="Normal 3 22 7 4" xfId="10142"/>
    <cellStyle name="Normal 3 22 7 5" xfId="10143"/>
    <cellStyle name="Normal 3 22 7 6" xfId="10144"/>
    <cellStyle name="Normal 3 22 7 7" xfId="10145"/>
    <cellStyle name="Normal 3 22 7 8" xfId="10146"/>
    <cellStyle name="Normal 3 22 7 9" xfId="10147"/>
    <cellStyle name="Normal 3 22 8" xfId="10148"/>
    <cellStyle name="Normal 3 22 8 10" xfId="10149"/>
    <cellStyle name="Normal 3 22 8 11" xfId="10150"/>
    <cellStyle name="Normal 3 22 8 12" xfId="10151"/>
    <cellStyle name="Normal 3 22 8 13" xfId="10152"/>
    <cellStyle name="Normal 3 22 8 14" xfId="10153"/>
    <cellStyle name="Normal 3 22 8 15" xfId="10154"/>
    <cellStyle name="Normal 3 22 8 2" xfId="10155"/>
    <cellStyle name="Normal 3 22 8 2 10" xfId="10156"/>
    <cellStyle name="Normal 3 22 8 2 11" xfId="10157"/>
    <cellStyle name="Normal 3 22 8 2 12" xfId="10158"/>
    <cellStyle name="Normal 3 22 8 2 13" xfId="10159"/>
    <cellStyle name="Normal 3 22 8 2 14" xfId="10160"/>
    <cellStyle name="Normal 3 22 8 2 2" xfId="10161"/>
    <cellStyle name="Normal 3 22 8 2 3" xfId="10162"/>
    <cellStyle name="Normal 3 22 8 2 4" xfId="10163"/>
    <cellStyle name="Normal 3 22 8 2 5" xfId="10164"/>
    <cellStyle name="Normal 3 22 8 2 6" xfId="10165"/>
    <cellStyle name="Normal 3 22 8 2 7" xfId="10166"/>
    <cellStyle name="Normal 3 22 8 2 8" xfId="10167"/>
    <cellStyle name="Normal 3 22 8 2 9" xfId="10168"/>
    <cellStyle name="Normal 3 22 8 3" xfId="10169"/>
    <cellStyle name="Normal 3 22 8 4" xfId="10170"/>
    <cellStyle name="Normal 3 22 8 5" xfId="10171"/>
    <cellStyle name="Normal 3 22 8 6" xfId="10172"/>
    <cellStyle name="Normal 3 22 8 7" xfId="10173"/>
    <cellStyle name="Normal 3 22 8 8" xfId="10174"/>
    <cellStyle name="Normal 3 22 8 9" xfId="10175"/>
    <cellStyle name="Normal 3 22 9" xfId="10176"/>
    <cellStyle name="Normal 3 22 9 10" xfId="10177"/>
    <cellStyle name="Normal 3 22 9 11" xfId="10178"/>
    <cellStyle name="Normal 3 22 9 12" xfId="10179"/>
    <cellStyle name="Normal 3 22 9 13" xfId="10180"/>
    <cellStyle name="Normal 3 22 9 14" xfId="10181"/>
    <cellStyle name="Normal 3 22 9 2" xfId="10182"/>
    <cellStyle name="Normal 3 22 9 3" xfId="10183"/>
    <cellStyle name="Normal 3 22 9 4" xfId="10184"/>
    <cellStyle name="Normal 3 22 9 5" xfId="10185"/>
    <cellStyle name="Normal 3 22 9 6" xfId="10186"/>
    <cellStyle name="Normal 3 22 9 7" xfId="10187"/>
    <cellStyle name="Normal 3 22 9 8" xfId="10188"/>
    <cellStyle name="Normal 3 22 9 9" xfId="10189"/>
    <cellStyle name="Normal 3 23" xfId="10190"/>
    <cellStyle name="Normal 3 24" xfId="10191"/>
    <cellStyle name="Normal 3 25" xfId="10192"/>
    <cellStyle name="Normal 3 26" xfId="10193"/>
    <cellStyle name="Normal 3 27" xfId="10194"/>
    <cellStyle name="Normal 3 28" xfId="10195"/>
    <cellStyle name="Normal 3 29" xfId="10196"/>
    <cellStyle name="Normal 3 3" xfId="10197"/>
    <cellStyle name="Normal 3 3 10" xfId="10198"/>
    <cellStyle name="Normal 3 3 10 10" xfId="10199"/>
    <cellStyle name="Normal 3 3 10 10 10" xfId="10200"/>
    <cellStyle name="Normal 3 3 10 10 11" xfId="10201"/>
    <cellStyle name="Normal 3 3 10 10 12" xfId="10202"/>
    <cellStyle name="Normal 3 3 10 10 13" xfId="10203"/>
    <cellStyle name="Normal 3 3 10 10 14" xfId="10204"/>
    <cellStyle name="Normal 3 3 10 10 2" xfId="10205"/>
    <cellStyle name="Normal 3 3 10 10 3" xfId="10206"/>
    <cellStyle name="Normal 3 3 10 10 4" xfId="10207"/>
    <cellStyle name="Normal 3 3 10 10 5" xfId="10208"/>
    <cellStyle name="Normal 3 3 10 10 6" xfId="10209"/>
    <cellStyle name="Normal 3 3 10 10 7" xfId="10210"/>
    <cellStyle name="Normal 3 3 10 10 8" xfId="10211"/>
    <cellStyle name="Normal 3 3 10 10 9" xfId="10212"/>
    <cellStyle name="Normal 3 3 10 11" xfId="10213"/>
    <cellStyle name="Normal 3 3 10 12" xfId="10214"/>
    <cellStyle name="Normal 3 3 10 13" xfId="10215"/>
    <cellStyle name="Normal 3 3 10 14" xfId="10216"/>
    <cellStyle name="Normal 3 3 10 15" xfId="10217"/>
    <cellStyle name="Normal 3 3 10 16" xfId="10218"/>
    <cellStyle name="Normal 3 3 10 17" xfId="10219"/>
    <cellStyle name="Normal 3 3 10 18" xfId="10220"/>
    <cellStyle name="Normal 3 3 10 19" xfId="10221"/>
    <cellStyle name="Normal 3 3 10 2" xfId="10222"/>
    <cellStyle name="Normal 3 3 10 2 10" xfId="10223"/>
    <cellStyle name="Normal 3 3 10 2 11" xfId="10224"/>
    <cellStyle name="Normal 3 3 10 2 12" xfId="10225"/>
    <cellStyle name="Normal 3 3 10 2 13" xfId="10226"/>
    <cellStyle name="Normal 3 3 10 2 14" xfId="10227"/>
    <cellStyle name="Normal 3 3 10 2 15" xfId="10228"/>
    <cellStyle name="Normal 3 3 10 2 2" xfId="10229"/>
    <cellStyle name="Normal 3 3 10 2 2 10" xfId="10230"/>
    <cellStyle name="Normal 3 3 10 2 2 11" xfId="10231"/>
    <cellStyle name="Normal 3 3 10 2 2 12" xfId="10232"/>
    <cellStyle name="Normal 3 3 10 2 2 13" xfId="10233"/>
    <cellStyle name="Normal 3 3 10 2 2 14" xfId="10234"/>
    <cellStyle name="Normal 3 3 10 2 2 2" xfId="10235"/>
    <cellStyle name="Normal 3 3 10 2 2 3" xfId="10236"/>
    <cellStyle name="Normal 3 3 10 2 2 4" xfId="10237"/>
    <cellStyle name="Normal 3 3 10 2 2 5" xfId="10238"/>
    <cellStyle name="Normal 3 3 10 2 2 6" xfId="10239"/>
    <cellStyle name="Normal 3 3 10 2 2 7" xfId="10240"/>
    <cellStyle name="Normal 3 3 10 2 2 8" xfId="10241"/>
    <cellStyle name="Normal 3 3 10 2 2 9" xfId="10242"/>
    <cellStyle name="Normal 3 3 10 2 3" xfId="10243"/>
    <cellStyle name="Normal 3 3 10 2 4" xfId="10244"/>
    <cellStyle name="Normal 3 3 10 2 5" xfId="10245"/>
    <cellStyle name="Normal 3 3 10 2 6" xfId="10246"/>
    <cellStyle name="Normal 3 3 10 2 7" xfId="10247"/>
    <cellStyle name="Normal 3 3 10 2 8" xfId="10248"/>
    <cellStyle name="Normal 3 3 10 2 9" xfId="10249"/>
    <cellStyle name="Normal 3 3 10 20" xfId="10250"/>
    <cellStyle name="Normal 3 3 10 21" xfId="10251"/>
    <cellStyle name="Normal 3 3 10 22" xfId="10252"/>
    <cellStyle name="Normal 3 3 10 23" xfId="10253"/>
    <cellStyle name="Normal 3 3 10 3" xfId="10254"/>
    <cellStyle name="Normal 3 3 10 3 10" xfId="10255"/>
    <cellStyle name="Normal 3 3 10 3 11" xfId="10256"/>
    <cellStyle name="Normal 3 3 10 3 12" xfId="10257"/>
    <cellStyle name="Normal 3 3 10 3 13" xfId="10258"/>
    <cellStyle name="Normal 3 3 10 3 14" xfId="10259"/>
    <cellStyle name="Normal 3 3 10 3 15" xfId="10260"/>
    <cellStyle name="Normal 3 3 10 3 2" xfId="10261"/>
    <cellStyle name="Normal 3 3 10 3 2 10" xfId="10262"/>
    <cellStyle name="Normal 3 3 10 3 2 11" xfId="10263"/>
    <cellStyle name="Normal 3 3 10 3 2 12" xfId="10264"/>
    <cellStyle name="Normal 3 3 10 3 2 13" xfId="10265"/>
    <cellStyle name="Normal 3 3 10 3 2 14" xfId="10266"/>
    <cellStyle name="Normal 3 3 10 3 2 2" xfId="10267"/>
    <cellStyle name="Normal 3 3 10 3 2 3" xfId="10268"/>
    <cellStyle name="Normal 3 3 10 3 2 4" xfId="10269"/>
    <cellStyle name="Normal 3 3 10 3 2 5" xfId="10270"/>
    <cellStyle name="Normal 3 3 10 3 2 6" xfId="10271"/>
    <cellStyle name="Normal 3 3 10 3 2 7" xfId="10272"/>
    <cellStyle name="Normal 3 3 10 3 2 8" xfId="10273"/>
    <cellStyle name="Normal 3 3 10 3 2 9" xfId="10274"/>
    <cellStyle name="Normal 3 3 10 3 3" xfId="10275"/>
    <cellStyle name="Normal 3 3 10 3 4" xfId="10276"/>
    <cellStyle name="Normal 3 3 10 3 5" xfId="10277"/>
    <cellStyle name="Normal 3 3 10 3 6" xfId="10278"/>
    <cellStyle name="Normal 3 3 10 3 7" xfId="10279"/>
    <cellStyle name="Normal 3 3 10 3 8" xfId="10280"/>
    <cellStyle name="Normal 3 3 10 3 9" xfId="10281"/>
    <cellStyle name="Normal 3 3 10 4" xfId="10282"/>
    <cellStyle name="Normal 3 3 10 4 10" xfId="10283"/>
    <cellStyle name="Normal 3 3 10 4 11" xfId="10284"/>
    <cellStyle name="Normal 3 3 10 4 12" xfId="10285"/>
    <cellStyle name="Normal 3 3 10 4 13" xfId="10286"/>
    <cellStyle name="Normal 3 3 10 4 14" xfId="10287"/>
    <cellStyle name="Normal 3 3 10 4 15" xfId="10288"/>
    <cellStyle name="Normal 3 3 10 4 2" xfId="10289"/>
    <cellStyle name="Normal 3 3 10 4 2 10" xfId="10290"/>
    <cellStyle name="Normal 3 3 10 4 2 11" xfId="10291"/>
    <cellStyle name="Normal 3 3 10 4 2 12" xfId="10292"/>
    <cellStyle name="Normal 3 3 10 4 2 13" xfId="10293"/>
    <cellStyle name="Normal 3 3 10 4 2 14" xfId="10294"/>
    <cellStyle name="Normal 3 3 10 4 2 2" xfId="10295"/>
    <cellStyle name="Normal 3 3 10 4 2 3" xfId="10296"/>
    <cellStyle name="Normal 3 3 10 4 2 4" xfId="10297"/>
    <cellStyle name="Normal 3 3 10 4 2 5" xfId="10298"/>
    <cellStyle name="Normal 3 3 10 4 2 6" xfId="10299"/>
    <cellStyle name="Normal 3 3 10 4 2 7" xfId="10300"/>
    <cellStyle name="Normal 3 3 10 4 2 8" xfId="10301"/>
    <cellStyle name="Normal 3 3 10 4 2 9" xfId="10302"/>
    <cellStyle name="Normal 3 3 10 4 3" xfId="10303"/>
    <cellStyle name="Normal 3 3 10 4 4" xfId="10304"/>
    <cellStyle name="Normal 3 3 10 4 5" xfId="10305"/>
    <cellStyle name="Normal 3 3 10 4 6" xfId="10306"/>
    <cellStyle name="Normal 3 3 10 4 7" xfId="10307"/>
    <cellStyle name="Normal 3 3 10 4 8" xfId="10308"/>
    <cellStyle name="Normal 3 3 10 4 9" xfId="10309"/>
    <cellStyle name="Normal 3 3 10 5" xfId="10310"/>
    <cellStyle name="Normal 3 3 10 5 10" xfId="10311"/>
    <cellStyle name="Normal 3 3 10 5 11" xfId="10312"/>
    <cellStyle name="Normal 3 3 10 5 12" xfId="10313"/>
    <cellStyle name="Normal 3 3 10 5 13" xfId="10314"/>
    <cellStyle name="Normal 3 3 10 5 14" xfId="10315"/>
    <cellStyle name="Normal 3 3 10 5 2" xfId="10316"/>
    <cellStyle name="Normal 3 3 10 5 3" xfId="10317"/>
    <cellStyle name="Normal 3 3 10 5 4" xfId="10318"/>
    <cellStyle name="Normal 3 3 10 5 5" xfId="10319"/>
    <cellStyle name="Normal 3 3 10 5 6" xfId="10320"/>
    <cellStyle name="Normal 3 3 10 5 7" xfId="10321"/>
    <cellStyle name="Normal 3 3 10 5 8" xfId="10322"/>
    <cellStyle name="Normal 3 3 10 5 9" xfId="10323"/>
    <cellStyle name="Normal 3 3 10 6" xfId="10324"/>
    <cellStyle name="Normal 3 3 10 6 10" xfId="10325"/>
    <cellStyle name="Normal 3 3 10 6 11" xfId="10326"/>
    <cellStyle name="Normal 3 3 10 6 12" xfId="10327"/>
    <cellStyle name="Normal 3 3 10 6 13" xfId="10328"/>
    <cellStyle name="Normal 3 3 10 6 14" xfId="10329"/>
    <cellStyle name="Normal 3 3 10 6 2" xfId="10330"/>
    <cellStyle name="Normal 3 3 10 6 3" xfId="10331"/>
    <cellStyle name="Normal 3 3 10 6 4" xfId="10332"/>
    <cellStyle name="Normal 3 3 10 6 5" xfId="10333"/>
    <cellStyle name="Normal 3 3 10 6 6" xfId="10334"/>
    <cellStyle name="Normal 3 3 10 6 7" xfId="10335"/>
    <cellStyle name="Normal 3 3 10 6 8" xfId="10336"/>
    <cellStyle name="Normal 3 3 10 6 9" xfId="10337"/>
    <cellStyle name="Normal 3 3 10 7" xfId="10338"/>
    <cellStyle name="Normal 3 3 10 7 10" xfId="10339"/>
    <cellStyle name="Normal 3 3 10 7 11" xfId="10340"/>
    <cellStyle name="Normal 3 3 10 7 12" xfId="10341"/>
    <cellStyle name="Normal 3 3 10 7 13" xfId="10342"/>
    <cellStyle name="Normal 3 3 10 7 14" xfId="10343"/>
    <cellStyle name="Normal 3 3 10 7 2" xfId="10344"/>
    <cellStyle name="Normal 3 3 10 7 3" xfId="10345"/>
    <cellStyle name="Normal 3 3 10 7 4" xfId="10346"/>
    <cellStyle name="Normal 3 3 10 7 5" xfId="10347"/>
    <cellStyle name="Normal 3 3 10 7 6" xfId="10348"/>
    <cellStyle name="Normal 3 3 10 7 7" xfId="10349"/>
    <cellStyle name="Normal 3 3 10 7 8" xfId="10350"/>
    <cellStyle name="Normal 3 3 10 7 9" xfId="10351"/>
    <cellStyle name="Normal 3 3 10 8" xfId="10352"/>
    <cellStyle name="Normal 3 3 10 8 10" xfId="10353"/>
    <cellStyle name="Normal 3 3 10 8 11" xfId="10354"/>
    <cellStyle name="Normal 3 3 10 8 12" xfId="10355"/>
    <cellStyle name="Normal 3 3 10 8 13" xfId="10356"/>
    <cellStyle name="Normal 3 3 10 8 14" xfId="10357"/>
    <cellStyle name="Normal 3 3 10 8 2" xfId="10358"/>
    <cellStyle name="Normal 3 3 10 8 3" xfId="10359"/>
    <cellStyle name="Normal 3 3 10 8 4" xfId="10360"/>
    <cellStyle name="Normal 3 3 10 8 5" xfId="10361"/>
    <cellStyle name="Normal 3 3 10 8 6" xfId="10362"/>
    <cellStyle name="Normal 3 3 10 8 7" xfId="10363"/>
    <cellStyle name="Normal 3 3 10 8 8" xfId="10364"/>
    <cellStyle name="Normal 3 3 10 8 9" xfId="10365"/>
    <cellStyle name="Normal 3 3 10 9" xfId="10366"/>
    <cellStyle name="Normal 3 3 10 9 10" xfId="10367"/>
    <cellStyle name="Normal 3 3 10 9 11" xfId="10368"/>
    <cellStyle name="Normal 3 3 10 9 12" xfId="10369"/>
    <cellStyle name="Normal 3 3 10 9 13" xfId="10370"/>
    <cellStyle name="Normal 3 3 10 9 14" xfId="10371"/>
    <cellStyle name="Normal 3 3 10 9 2" xfId="10372"/>
    <cellStyle name="Normal 3 3 10 9 3" xfId="10373"/>
    <cellStyle name="Normal 3 3 10 9 4" xfId="10374"/>
    <cellStyle name="Normal 3 3 10 9 5" xfId="10375"/>
    <cellStyle name="Normal 3 3 10 9 6" xfId="10376"/>
    <cellStyle name="Normal 3 3 10 9 7" xfId="10377"/>
    <cellStyle name="Normal 3 3 10 9 8" xfId="10378"/>
    <cellStyle name="Normal 3 3 10 9 9" xfId="10379"/>
    <cellStyle name="Normal 3 3 11" xfId="10380"/>
    <cellStyle name="Normal 3 3 11 10" xfId="10381"/>
    <cellStyle name="Normal 3 3 11 10 10" xfId="10382"/>
    <cellStyle name="Normal 3 3 11 10 11" xfId="10383"/>
    <cellStyle name="Normal 3 3 11 10 12" xfId="10384"/>
    <cellStyle name="Normal 3 3 11 10 13" xfId="10385"/>
    <cellStyle name="Normal 3 3 11 10 14" xfId="10386"/>
    <cellStyle name="Normal 3 3 11 10 2" xfId="10387"/>
    <cellStyle name="Normal 3 3 11 10 3" xfId="10388"/>
    <cellStyle name="Normal 3 3 11 10 4" xfId="10389"/>
    <cellStyle name="Normal 3 3 11 10 5" xfId="10390"/>
    <cellStyle name="Normal 3 3 11 10 6" xfId="10391"/>
    <cellStyle name="Normal 3 3 11 10 7" xfId="10392"/>
    <cellStyle name="Normal 3 3 11 10 8" xfId="10393"/>
    <cellStyle name="Normal 3 3 11 10 9" xfId="10394"/>
    <cellStyle name="Normal 3 3 11 11" xfId="10395"/>
    <cellStyle name="Normal 3 3 11 12" xfId="10396"/>
    <cellStyle name="Normal 3 3 11 13" xfId="10397"/>
    <cellStyle name="Normal 3 3 11 14" xfId="10398"/>
    <cellStyle name="Normal 3 3 11 15" xfId="10399"/>
    <cellStyle name="Normal 3 3 11 16" xfId="10400"/>
    <cellStyle name="Normal 3 3 11 17" xfId="10401"/>
    <cellStyle name="Normal 3 3 11 18" xfId="10402"/>
    <cellStyle name="Normal 3 3 11 19" xfId="10403"/>
    <cellStyle name="Normal 3 3 11 2" xfId="10404"/>
    <cellStyle name="Normal 3 3 11 2 10" xfId="10405"/>
    <cellStyle name="Normal 3 3 11 2 11" xfId="10406"/>
    <cellStyle name="Normal 3 3 11 2 12" xfId="10407"/>
    <cellStyle name="Normal 3 3 11 2 13" xfId="10408"/>
    <cellStyle name="Normal 3 3 11 2 14" xfId="10409"/>
    <cellStyle name="Normal 3 3 11 2 15" xfId="10410"/>
    <cellStyle name="Normal 3 3 11 2 2" xfId="10411"/>
    <cellStyle name="Normal 3 3 11 2 2 10" xfId="10412"/>
    <cellStyle name="Normal 3 3 11 2 2 11" xfId="10413"/>
    <cellStyle name="Normal 3 3 11 2 2 12" xfId="10414"/>
    <cellStyle name="Normal 3 3 11 2 2 13" xfId="10415"/>
    <cellStyle name="Normal 3 3 11 2 2 14" xfId="10416"/>
    <cellStyle name="Normal 3 3 11 2 2 2" xfId="10417"/>
    <cellStyle name="Normal 3 3 11 2 2 3" xfId="10418"/>
    <cellStyle name="Normal 3 3 11 2 2 4" xfId="10419"/>
    <cellStyle name="Normal 3 3 11 2 2 5" xfId="10420"/>
    <cellStyle name="Normal 3 3 11 2 2 6" xfId="10421"/>
    <cellStyle name="Normal 3 3 11 2 2 7" xfId="10422"/>
    <cellStyle name="Normal 3 3 11 2 2 8" xfId="10423"/>
    <cellStyle name="Normal 3 3 11 2 2 9" xfId="10424"/>
    <cellStyle name="Normal 3 3 11 2 3" xfId="10425"/>
    <cellStyle name="Normal 3 3 11 2 4" xfId="10426"/>
    <cellStyle name="Normal 3 3 11 2 5" xfId="10427"/>
    <cellStyle name="Normal 3 3 11 2 6" xfId="10428"/>
    <cellStyle name="Normal 3 3 11 2 7" xfId="10429"/>
    <cellStyle name="Normal 3 3 11 2 8" xfId="10430"/>
    <cellStyle name="Normal 3 3 11 2 9" xfId="10431"/>
    <cellStyle name="Normal 3 3 11 20" xfId="10432"/>
    <cellStyle name="Normal 3 3 11 21" xfId="10433"/>
    <cellStyle name="Normal 3 3 11 22" xfId="10434"/>
    <cellStyle name="Normal 3 3 11 23" xfId="10435"/>
    <cellStyle name="Normal 3 3 11 3" xfId="10436"/>
    <cellStyle name="Normal 3 3 11 3 10" xfId="10437"/>
    <cellStyle name="Normal 3 3 11 3 11" xfId="10438"/>
    <cellStyle name="Normal 3 3 11 3 12" xfId="10439"/>
    <cellStyle name="Normal 3 3 11 3 13" xfId="10440"/>
    <cellStyle name="Normal 3 3 11 3 14" xfId="10441"/>
    <cellStyle name="Normal 3 3 11 3 15" xfId="10442"/>
    <cellStyle name="Normal 3 3 11 3 2" xfId="10443"/>
    <cellStyle name="Normal 3 3 11 3 2 10" xfId="10444"/>
    <cellStyle name="Normal 3 3 11 3 2 11" xfId="10445"/>
    <cellStyle name="Normal 3 3 11 3 2 12" xfId="10446"/>
    <cellStyle name="Normal 3 3 11 3 2 13" xfId="10447"/>
    <cellStyle name="Normal 3 3 11 3 2 14" xfId="10448"/>
    <cellStyle name="Normal 3 3 11 3 2 2" xfId="10449"/>
    <cellStyle name="Normal 3 3 11 3 2 3" xfId="10450"/>
    <cellStyle name="Normal 3 3 11 3 2 4" xfId="10451"/>
    <cellStyle name="Normal 3 3 11 3 2 5" xfId="10452"/>
    <cellStyle name="Normal 3 3 11 3 2 6" xfId="10453"/>
    <cellStyle name="Normal 3 3 11 3 2 7" xfId="10454"/>
    <cellStyle name="Normal 3 3 11 3 2 8" xfId="10455"/>
    <cellStyle name="Normal 3 3 11 3 2 9" xfId="10456"/>
    <cellStyle name="Normal 3 3 11 3 3" xfId="10457"/>
    <cellStyle name="Normal 3 3 11 3 4" xfId="10458"/>
    <cellStyle name="Normal 3 3 11 3 5" xfId="10459"/>
    <cellStyle name="Normal 3 3 11 3 6" xfId="10460"/>
    <cellStyle name="Normal 3 3 11 3 7" xfId="10461"/>
    <cellStyle name="Normal 3 3 11 3 8" xfId="10462"/>
    <cellStyle name="Normal 3 3 11 3 9" xfId="10463"/>
    <cellStyle name="Normal 3 3 11 4" xfId="10464"/>
    <cellStyle name="Normal 3 3 11 4 10" xfId="10465"/>
    <cellStyle name="Normal 3 3 11 4 11" xfId="10466"/>
    <cellStyle name="Normal 3 3 11 4 12" xfId="10467"/>
    <cellStyle name="Normal 3 3 11 4 13" xfId="10468"/>
    <cellStyle name="Normal 3 3 11 4 14" xfId="10469"/>
    <cellStyle name="Normal 3 3 11 4 15" xfId="10470"/>
    <cellStyle name="Normal 3 3 11 4 2" xfId="10471"/>
    <cellStyle name="Normal 3 3 11 4 2 10" xfId="10472"/>
    <cellStyle name="Normal 3 3 11 4 2 11" xfId="10473"/>
    <cellStyle name="Normal 3 3 11 4 2 12" xfId="10474"/>
    <cellStyle name="Normal 3 3 11 4 2 13" xfId="10475"/>
    <cellStyle name="Normal 3 3 11 4 2 14" xfId="10476"/>
    <cellStyle name="Normal 3 3 11 4 2 2" xfId="10477"/>
    <cellStyle name="Normal 3 3 11 4 2 3" xfId="10478"/>
    <cellStyle name="Normal 3 3 11 4 2 4" xfId="10479"/>
    <cellStyle name="Normal 3 3 11 4 2 5" xfId="10480"/>
    <cellStyle name="Normal 3 3 11 4 2 6" xfId="10481"/>
    <cellStyle name="Normal 3 3 11 4 2 7" xfId="10482"/>
    <cellStyle name="Normal 3 3 11 4 2 8" xfId="10483"/>
    <cellStyle name="Normal 3 3 11 4 2 9" xfId="10484"/>
    <cellStyle name="Normal 3 3 11 4 3" xfId="10485"/>
    <cellStyle name="Normal 3 3 11 4 4" xfId="10486"/>
    <cellStyle name="Normal 3 3 11 4 5" xfId="10487"/>
    <cellStyle name="Normal 3 3 11 4 6" xfId="10488"/>
    <cellStyle name="Normal 3 3 11 4 7" xfId="10489"/>
    <cellStyle name="Normal 3 3 11 4 8" xfId="10490"/>
    <cellStyle name="Normal 3 3 11 4 9" xfId="10491"/>
    <cellStyle name="Normal 3 3 11 5" xfId="10492"/>
    <cellStyle name="Normal 3 3 11 5 10" xfId="10493"/>
    <cellStyle name="Normal 3 3 11 5 11" xfId="10494"/>
    <cellStyle name="Normal 3 3 11 5 12" xfId="10495"/>
    <cellStyle name="Normal 3 3 11 5 13" xfId="10496"/>
    <cellStyle name="Normal 3 3 11 5 14" xfId="10497"/>
    <cellStyle name="Normal 3 3 11 5 2" xfId="10498"/>
    <cellStyle name="Normal 3 3 11 5 3" xfId="10499"/>
    <cellStyle name="Normal 3 3 11 5 4" xfId="10500"/>
    <cellStyle name="Normal 3 3 11 5 5" xfId="10501"/>
    <cellStyle name="Normal 3 3 11 5 6" xfId="10502"/>
    <cellStyle name="Normal 3 3 11 5 7" xfId="10503"/>
    <cellStyle name="Normal 3 3 11 5 8" xfId="10504"/>
    <cellStyle name="Normal 3 3 11 5 9" xfId="10505"/>
    <cellStyle name="Normal 3 3 11 6" xfId="10506"/>
    <cellStyle name="Normal 3 3 11 6 10" xfId="10507"/>
    <cellStyle name="Normal 3 3 11 6 11" xfId="10508"/>
    <cellStyle name="Normal 3 3 11 6 12" xfId="10509"/>
    <cellStyle name="Normal 3 3 11 6 13" xfId="10510"/>
    <cellStyle name="Normal 3 3 11 6 14" xfId="10511"/>
    <cellStyle name="Normal 3 3 11 6 2" xfId="10512"/>
    <cellStyle name="Normal 3 3 11 6 3" xfId="10513"/>
    <cellStyle name="Normal 3 3 11 6 4" xfId="10514"/>
    <cellStyle name="Normal 3 3 11 6 5" xfId="10515"/>
    <cellStyle name="Normal 3 3 11 6 6" xfId="10516"/>
    <cellStyle name="Normal 3 3 11 6 7" xfId="10517"/>
    <cellStyle name="Normal 3 3 11 6 8" xfId="10518"/>
    <cellStyle name="Normal 3 3 11 6 9" xfId="10519"/>
    <cellStyle name="Normal 3 3 11 7" xfId="10520"/>
    <cellStyle name="Normal 3 3 11 7 10" xfId="10521"/>
    <cellStyle name="Normal 3 3 11 7 11" xfId="10522"/>
    <cellStyle name="Normal 3 3 11 7 12" xfId="10523"/>
    <cellStyle name="Normal 3 3 11 7 13" xfId="10524"/>
    <cellStyle name="Normal 3 3 11 7 14" xfId="10525"/>
    <cellStyle name="Normal 3 3 11 7 2" xfId="10526"/>
    <cellStyle name="Normal 3 3 11 7 3" xfId="10527"/>
    <cellStyle name="Normal 3 3 11 7 4" xfId="10528"/>
    <cellStyle name="Normal 3 3 11 7 5" xfId="10529"/>
    <cellStyle name="Normal 3 3 11 7 6" xfId="10530"/>
    <cellStyle name="Normal 3 3 11 7 7" xfId="10531"/>
    <cellStyle name="Normal 3 3 11 7 8" xfId="10532"/>
    <cellStyle name="Normal 3 3 11 7 9" xfId="10533"/>
    <cellStyle name="Normal 3 3 11 8" xfId="10534"/>
    <cellStyle name="Normal 3 3 11 8 10" xfId="10535"/>
    <cellStyle name="Normal 3 3 11 8 11" xfId="10536"/>
    <cellStyle name="Normal 3 3 11 8 12" xfId="10537"/>
    <cellStyle name="Normal 3 3 11 8 13" xfId="10538"/>
    <cellStyle name="Normal 3 3 11 8 14" xfId="10539"/>
    <cellStyle name="Normal 3 3 11 8 2" xfId="10540"/>
    <cellStyle name="Normal 3 3 11 8 3" xfId="10541"/>
    <cellStyle name="Normal 3 3 11 8 4" xfId="10542"/>
    <cellStyle name="Normal 3 3 11 8 5" xfId="10543"/>
    <cellStyle name="Normal 3 3 11 8 6" xfId="10544"/>
    <cellStyle name="Normal 3 3 11 8 7" xfId="10545"/>
    <cellStyle name="Normal 3 3 11 8 8" xfId="10546"/>
    <cellStyle name="Normal 3 3 11 8 9" xfId="10547"/>
    <cellStyle name="Normal 3 3 11 9" xfId="10548"/>
    <cellStyle name="Normal 3 3 11 9 10" xfId="10549"/>
    <cellStyle name="Normal 3 3 11 9 11" xfId="10550"/>
    <cellStyle name="Normal 3 3 11 9 12" xfId="10551"/>
    <cellStyle name="Normal 3 3 11 9 13" xfId="10552"/>
    <cellStyle name="Normal 3 3 11 9 14" xfId="10553"/>
    <cellStyle name="Normal 3 3 11 9 2" xfId="10554"/>
    <cellStyle name="Normal 3 3 11 9 3" xfId="10555"/>
    <cellStyle name="Normal 3 3 11 9 4" xfId="10556"/>
    <cellStyle name="Normal 3 3 11 9 5" xfId="10557"/>
    <cellStyle name="Normal 3 3 11 9 6" xfId="10558"/>
    <cellStyle name="Normal 3 3 11 9 7" xfId="10559"/>
    <cellStyle name="Normal 3 3 11 9 8" xfId="10560"/>
    <cellStyle name="Normal 3 3 11 9 9" xfId="10561"/>
    <cellStyle name="Normal 3 3 12" xfId="10562"/>
    <cellStyle name="Normal 3 3 12 10" xfId="10563"/>
    <cellStyle name="Normal 3 3 12 10 10" xfId="10564"/>
    <cellStyle name="Normal 3 3 12 10 11" xfId="10565"/>
    <cellStyle name="Normal 3 3 12 10 12" xfId="10566"/>
    <cellStyle name="Normal 3 3 12 10 13" xfId="10567"/>
    <cellStyle name="Normal 3 3 12 10 14" xfId="10568"/>
    <cellStyle name="Normal 3 3 12 10 2" xfId="10569"/>
    <cellStyle name="Normal 3 3 12 10 3" xfId="10570"/>
    <cellStyle name="Normal 3 3 12 10 4" xfId="10571"/>
    <cellStyle name="Normal 3 3 12 10 5" xfId="10572"/>
    <cellStyle name="Normal 3 3 12 10 6" xfId="10573"/>
    <cellStyle name="Normal 3 3 12 10 7" xfId="10574"/>
    <cellStyle name="Normal 3 3 12 10 8" xfId="10575"/>
    <cellStyle name="Normal 3 3 12 10 9" xfId="10576"/>
    <cellStyle name="Normal 3 3 12 11" xfId="10577"/>
    <cellStyle name="Normal 3 3 12 12" xfId="10578"/>
    <cellStyle name="Normal 3 3 12 13" xfId="10579"/>
    <cellStyle name="Normal 3 3 12 14" xfId="10580"/>
    <cellStyle name="Normal 3 3 12 15" xfId="10581"/>
    <cellStyle name="Normal 3 3 12 16" xfId="10582"/>
    <cellStyle name="Normal 3 3 12 17" xfId="10583"/>
    <cellStyle name="Normal 3 3 12 18" xfId="10584"/>
    <cellStyle name="Normal 3 3 12 19" xfId="10585"/>
    <cellStyle name="Normal 3 3 12 2" xfId="10586"/>
    <cellStyle name="Normal 3 3 12 2 10" xfId="10587"/>
    <cellStyle name="Normal 3 3 12 2 11" xfId="10588"/>
    <cellStyle name="Normal 3 3 12 2 12" xfId="10589"/>
    <cellStyle name="Normal 3 3 12 2 13" xfId="10590"/>
    <cellStyle name="Normal 3 3 12 2 14" xfId="10591"/>
    <cellStyle name="Normal 3 3 12 2 15" xfId="10592"/>
    <cellStyle name="Normal 3 3 12 2 2" xfId="10593"/>
    <cellStyle name="Normal 3 3 12 2 2 10" xfId="10594"/>
    <cellStyle name="Normal 3 3 12 2 2 11" xfId="10595"/>
    <cellStyle name="Normal 3 3 12 2 2 12" xfId="10596"/>
    <cellStyle name="Normal 3 3 12 2 2 13" xfId="10597"/>
    <cellStyle name="Normal 3 3 12 2 2 14" xfId="10598"/>
    <cellStyle name="Normal 3 3 12 2 2 2" xfId="10599"/>
    <cellStyle name="Normal 3 3 12 2 2 3" xfId="10600"/>
    <cellStyle name="Normal 3 3 12 2 2 4" xfId="10601"/>
    <cellStyle name="Normal 3 3 12 2 2 5" xfId="10602"/>
    <cellStyle name="Normal 3 3 12 2 2 6" xfId="10603"/>
    <cellStyle name="Normal 3 3 12 2 2 7" xfId="10604"/>
    <cellStyle name="Normal 3 3 12 2 2 8" xfId="10605"/>
    <cellStyle name="Normal 3 3 12 2 2 9" xfId="10606"/>
    <cellStyle name="Normal 3 3 12 2 3" xfId="10607"/>
    <cellStyle name="Normal 3 3 12 2 4" xfId="10608"/>
    <cellStyle name="Normal 3 3 12 2 5" xfId="10609"/>
    <cellStyle name="Normal 3 3 12 2 6" xfId="10610"/>
    <cellStyle name="Normal 3 3 12 2 7" xfId="10611"/>
    <cellStyle name="Normal 3 3 12 2 8" xfId="10612"/>
    <cellStyle name="Normal 3 3 12 2 9" xfId="10613"/>
    <cellStyle name="Normal 3 3 12 20" xfId="10614"/>
    <cellStyle name="Normal 3 3 12 21" xfId="10615"/>
    <cellStyle name="Normal 3 3 12 22" xfId="10616"/>
    <cellStyle name="Normal 3 3 12 23" xfId="10617"/>
    <cellStyle name="Normal 3 3 12 3" xfId="10618"/>
    <cellStyle name="Normal 3 3 12 3 10" xfId="10619"/>
    <cellStyle name="Normal 3 3 12 3 11" xfId="10620"/>
    <cellStyle name="Normal 3 3 12 3 12" xfId="10621"/>
    <cellStyle name="Normal 3 3 12 3 13" xfId="10622"/>
    <cellStyle name="Normal 3 3 12 3 14" xfId="10623"/>
    <cellStyle name="Normal 3 3 12 3 15" xfId="10624"/>
    <cellStyle name="Normal 3 3 12 3 2" xfId="10625"/>
    <cellStyle name="Normal 3 3 12 3 2 10" xfId="10626"/>
    <cellStyle name="Normal 3 3 12 3 2 11" xfId="10627"/>
    <cellStyle name="Normal 3 3 12 3 2 12" xfId="10628"/>
    <cellStyle name="Normal 3 3 12 3 2 13" xfId="10629"/>
    <cellStyle name="Normal 3 3 12 3 2 14" xfId="10630"/>
    <cellStyle name="Normal 3 3 12 3 2 2" xfId="10631"/>
    <cellStyle name="Normal 3 3 12 3 2 3" xfId="10632"/>
    <cellStyle name="Normal 3 3 12 3 2 4" xfId="10633"/>
    <cellStyle name="Normal 3 3 12 3 2 5" xfId="10634"/>
    <cellStyle name="Normal 3 3 12 3 2 6" xfId="10635"/>
    <cellStyle name="Normal 3 3 12 3 2 7" xfId="10636"/>
    <cellStyle name="Normal 3 3 12 3 2 8" xfId="10637"/>
    <cellStyle name="Normal 3 3 12 3 2 9" xfId="10638"/>
    <cellStyle name="Normal 3 3 12 3 3" xfId="10639"/>
    <cellStyle name="Normal 3 3 12 3 4" xfId="10640"/>
    <cellStyle name="Normal 3 3 12 3 5" xfId="10641"/>
    <cellStyle name="Normal 3 3 12 3 6" xfId="10642"/>
    <cellStyle name="Normal 3 3 12 3 7" xfId="10643"/>
    <cellStyle name="Normal 3 3 12 3 8" xfId="10644"/>
    <cellStyle name="Normal 3 3 12 3 9" xfId="10645"/>
    <cellStyle name="Normal 3 3 12 4" xfId="10646"/>
    <cellStyle name="Normal 3 3 12 4 10" xfId="10647"/>
    <cellStyle name="Normal 3 3 12 4 11" xfId="10648"/>
    <cellStyle name="Normal 3 3 12 4 12" xfId="10649"/>
    <cellStyle name="Normal 3 3 12 4 13" xfId="10650"/>
    <cellStyle name="Normal 3 3 12 4 14" xfId="10651"/>
    <cellStyle name="Normal 3 3 12 4 15" xfId="10652"/>
    <cellStyle name="Normal 3 3 12 4 2" xfId="10653"/>
    <cellStyle name="Normal 3 3 12 4 2 10" xfId="10654"/>
    <cellStyle name="Normal 3 3 12 4 2 11" xfId="10655"/>
    <cellStyle name="Normal 3 3 12 4 2 12" xfId="10656"/>
    <cellStyle name="Normal 3 3 12 4 2 13" xfId="10657"/>
    <cellStyle name="Normal 3 3 12 4 2 14" xfId="10658"/>
    <cellStyle name="Normal 3 3 12 4 2 2" xfId="10659"/>
    <cellStyle name="Normal 3 3 12 4 2 3" xfId="10660"/>
    <cellStyle name="Normal 3 3 12 4 2 4" xfId="10661"/>
    <cellStyle name="Normal 3 3 12 4 2 5" xfId="10662"/>
    <cellStyle name="Normal 3 3 12 4 2 6" xfId="10663"/>
    <cellStyle name="Normal 3 3 12 4 2 7" xfId="10664"/>
    <cellStyle name="Normal 3 3 12 4 2 8" xfId="10665"/>
    <cellStyle name="Normal 3 3 12 4 2 9" xfId="10666"/>
    <cellStyle name="Normal 3 3 12 4 3" xfId="10667"/>
    <cellStyle name="Normal 3 3 12 4 4" xfId="10668"/>
    <cellStyle name="Normal 3 3 12 4 5" xfId="10669"/>
    <cellStyle name="Normal 3 3 12 4 6" xfId="10670"/>
    <cellStyle name="Normal 3 3 12 4 7" xfId="10671"/>
    <cellStyle name="Normal 3 3 12 4 8" xfId="10672"/>
    <cellStyle name="Normal 3 3 12 4 9" xfId="10673"/>
    <cellStyle name="Normal 3 3 12 5" xfId="10674"/>
    <cellStyle name="Normal 3 3 12 5 10" xfId="10675"/>
    <cellStyle name="Normal 3 3 12 5 11" xfId="10676"/>
    <cellStyle name="Normal 3 3 12 5 12" xfId="10677"/>
    <cellStyle name="Normal 3 3 12 5 13" xfId="10678"/>
    <cellStyle name="Normal 3 3 12 5 14" xfId="10679"/>
    <cellStyle name="Normal 3 3 12 5 2" xfId="10680"/>
    <cellStyle name="Normal 3 3 12 5 3" xfId="10681"/>
    <cellStyle name="Normal 3 3 12 5 4" xfId="10682"/>
    <cellStyle name="Normal 3 3 12 5 5" xfId="10683"/>
    <cellStyle name="Normal 3 3 12 5 6" xfId="10684"/>
    <cellStyle name="Normal 3 3 12 5 7" xfId="10685"/>
    <cellStyle name="Normal 3 3 12 5 8" xfId="10686"/>
    <cellStyle name="Normal 3 3 12 5 9" xfId="10687"/>
    <cellStyle name="Normal 3 3 12 6" xfId="10688"/>
    <cellStyle name="Normal 3 3 12 6 10" xfId="10689"/>
    <cellStyle name="Normal 3 3 12 6 11" xfId="10690"/>
    <cellStyle name="Normal 3 3 12 6 12" xfId="10691"/>
    <cellStyle name="Normal 3 3 12 6 13" xfId="10692"/>
    <cellStyle name="Normal 3 3 12 6 14" xfId="10693"/>
    <cellStyle name="Normal 3 3 12 6 2" xfId="10694"/>
    <cellStyle name="Normal 3 3 12 6 3" xfId="10695"/>
    <cellStyle name="Normal 3 3 12 6 4" xfId="10696"/>
    <cellStyle name="Normal 3 3 12 6 5" xfId="10697"/>
    <cellStyle name="Normal 3 3 12 6 6" xfId="10698"/>
    <cellStyle name="Normal 3 3 12 6 7" xfId="10699"/>
    <cellStyle name="Normal 3 3 12 6 8" xfId="10700"/>
    <cellStyle name="Normal 3 3 12 6 9" xfId="10701"/>
    <cellStyle name="Normal 3 3 12 7" xfId="10702"/>
    <cellStyle name="Normal 3 3 12 7 10" xfId="10703"/>
    <cellStyle name="Normal 3 3 12 7 11" xfId="10704"/>
    <cellStyle name="Normal 3 3 12 7 12" xfId="10705"/>
    <cellStyle name="Normal 3 3 12 7 13" xfId="10706"/>
    <cellStyle name="Normal 3 3 12 7 14" xfId="10707"/>
    <cellStyle name="Normal 3 3 12 7 2" xfId="10708"/>
    <cellStyle name="Normal 3 3 12 7 3" xfId="10709"/>
    <cellStyle name="Normal 3 3 12 7 4" xfId="10710"/>
    <cellStyle name="Normal 3 3 12 7 5" xfId="10711"/>
    <cellStyle name="Normal 3 3 12 7 6" xfId="10712"/>
    <cellStyle name="Normal 3 3 12 7 7" xfId="10713"/>
    <cellStyle name="Normal 3 3 12 7 8" xfId="10714"/>
    <cellStyle name="Normal 3 3 12 7 9" xfId="10715"/>
    <cellStyle name="Normal 3 3 12 8" xfId="10716"/>
    <cellStyle name="Normal 3 3 12 8 10" xfId="10717"/>
    <cellStyle name="Normal 3 3 12 8 11" xfId="10718"/>
    <cellStyle name="Normal 3 3 12 8 12" xfId="10719"/>
    <cellStyle name="Normal 3 3 12 8 13" xfId="10720"/>
    <cellStyle name="Normal 3 3 12 8 14" xfId="10721"/>
    <cellStyle name="Normal 3 3 12 8 2" xfId="10722"/>
    <cellStyle name="Normal 3 3 12 8 3" xfId="10723"/>
    <cellStyle name="Normal 3 3 12 8 4" xfId="10724"/>
    <cellStyle name="Normal 3 3 12 8 5" xfId="10725"/>
    <cellStyle name="Normal 3 3 12 8 6" xfId="10726"/>
    <cellStyle name="Normal 3 3 12 8 7" xfId="10727"/>
    <cellStyle name="Normal 3 3 12 8 8" xfId="10728"/>
    <cellStyle name="Normal 3 3 12 8 9" xfId="10729"/>
    <cellStyle name="Normal 3 3 12 9" xfId="10730"/>
    <cellStyle name="Normal 3 3 12 9 10" xfId="10731"/>
    <cellStyle name="Normal 3 3 12 9 11" xfId="10732"/>
    <cellStyle name="Normal 3 3 12 9 12" xfId="10733"/>
    <cellStyle name="Normal 3 3 12 9 13" xfId="10734"/>
    <cellStyle name="Normal 3 3 12 9 14" xfId="10735"/>
    <cellStyle name="Normal 3 3 12 9 2" xfId="10736"/>
    <cellStyle name="Normal 3 3 12 9 3" xfId="10737"/>
    <cellStyle name="Normal 3 3 12 9 4" xfId="10738"/>
    <cellStyle name="Normal 3 3 12 9 5" xfId="10739"/>
    <cellStyle name="Normal 3 3 12 9 6" xfId="10740"/>
    <cellStyle name="Normal 3 3 12 9 7" xfId="10741"/>
    <cellStyle name="Normal 3 3 12 9 8" xfId="10742"/>
    <cellStyle name="Normal 3 3 12 9 9" xfId="10743"/>
    <cellStyle name="Normal 3 3 13" xfId="10744"/>
    <cellStyle name="Normal 3 3 13 10" xfId="10745"/>
    <cellStyle name="Normal 3 3 13 10 10" xfId="10746"/>
    <cellStyle name="Normal 3 3 13 10 11" xfId="10747"/>
    <cellStyle name="Normal 3 3 13 10 12" xfId="10748"/>
    <cellStyle name="Normal 3 3 13 10 13" xfId="10749"/>
    <cellStyle name="Normal 3 3 13 10 14" xfId="10750"/>
    <cellStyle name="Normal 3 3 13 10 2" xfId="10751"/>
    <cellStyle name="Normal 3 3 13 10 3" xfId="10752"/>
    <cellStyle name="Normal 3 3 13 10 4" xfId="10753"/>
    <cellStyle name="Normal 3 3 13 10 5" xfId="10754"/>
    <cellStyle name="Normal 3 3 13 10 6" xfId="10755"/>
    <cellStyle name="Normal 3 3 13 10 7" xfId="10756"/>
    <cellStyle name="Normal 3 3 13 10 8" xfId="10757"/>
    <cellStyle name="Normal 3 3 13 10 9" xfId="10758"/>
    <cellStyle name="Normal 3 3 13 11" xfId="10759"/>
    <cellStyle name="Normal 3 3 13 12" xfId="10760"/>
    <cellStyle name="Normal 3 3 13 13" xfId="10761"/>
    <cellStyle name="Normal 3 3 13 14" xfId="10762"/>
    <cellStyle name="Normal 3 3 13 15" xfId="10763"/>
    <cellStyle name="Normal 3 3 13 16" xfId="10764"/>
    <cellStyle name="Normal 3 3 13 17" xfId="10765"/>
    <cellStyle name="Normal 3 3 13 18" xfId="10766"/>
    <cellStyle name="Normal 3 3 13 19" xfId="10767"/>
    <cellStyle name="Normal 3 3 13 2" xfId="10768"/>
    <cellStyle name="Normal 3 3 13 2 10" xfId="10769"/>
    <cellStyle name="Normal 3 3 13 2 11" xfId="10770"/>
    <cellStyle name="Normal 3 3 13 2 12" xfId="10771"/>
    <cellStyle name="Normal 3 3 13 2 13" xfId="10772"/>
    <cellStyle name="Normal 3 3 13 2 14" xfId="10773"/>
    <cellStyle name="Normal 3 3 13 2 15" xfId="10774"/>
    <cellStyle name="Normal 3 3 13 2 2" xfId="10775"/>
    <cellStyle name="Normal 3 3 13 2 2 10" xfId="10776"/>
    <cellStyle name="Normal 3 3 13 2 2 11" xfId="10777"/>
    <cellStyle name="Normal 3 3 13 2 2 12" xfId="10778"/>
    <cellStyle name="Normal 3 3 13 2 2 13" xfId="10779"/>
    <cellStyle name="Normal 3 3 13 2 2 14" xfId="10780"/>
    <cellStyle name="Normal 3 3 13 2 2 2" xfId="10781"/>
    <cellStyle name="Normal 3 3 13 2 2 3" xfId="10782"/>
    <cellStyle name="Normal 3 3 13 2 2 4" xfId="10783"/>
    <cellStyle name="Normal 3 3 13 2 2 5" xfId="10784"/>
    <cellStyle name="Normal 3 3 13 2 2 6" xfId="10785"/>
    <cellStyle name="Normal 3 3 13 2 2 7" xfId="10786"/>
    <cellStyle name="Normal 3 3 13 2 2 8" xfId="10787"/>
    <cellStyle name="Normal 3 3 13 2 2 9" xfId="10788"/>
    <cellStyle name="Normal 3 3 13 2 3" xfId="10789"/>
    <cellStyle name="Normal 3 3 13 2 4" xfId="10790"/>
    <cellStyle name="Normal 3 3 13 2 5" xfId="10791"/>
    <cellStyle name="Normal 3 3 13 2 6" xfId="10792"/>
    <cellStyle name="Normal 3 3 13 2 7" xfId="10793"/>
    <cellStyle name="Normal 3 3 13 2 8" xfId="10794"/>
    <cellStyle name="Normal 3 3 13 2 9" xfId="10795"/>
    <cellStyle name="Normal 3 3 13 20" xfId="10796"/>
    <cellStyle name="Normal 3 3 13 21" xfId="10797"/>
    <cellStyle name="Normal 3 3 13 22" xfId="10798"/>
    <cellStyle name="Normal 3 3 13 23" xfId="10799"/>
    <cellStyle name="Normal 3 3 13 3" xfId="10800"/>
    <cellStyle name="Normal 3 3 13 3 10" xfId="10801"/>
    <cellStyle name="Normal 3 3 13 3 11" xfId="10802"/>
    <cellStyle name="Normal 3 3 13 3 12" xfId="10803"/>
    <cellStyle name="Normal 3 3 13 3 13" xfId="10804"/>
    <cellStyle name="Normal 3 3 13 3 14" xfId="10805"/>
    <cellStyle name="Normal 3 3 13 3 15" xfId="10806"/>
    <cellStyle name="Normal 3 3 13 3 2" xfId="10807"/>
    <cellStyle name="Normal 3 3 13 3 2 10" xfId="10808"/>
    <cellStyle name="Normal 3 3 13 3 2 11" xfId="10809"/>
    <cellStyle name="Normal 3 3 13 3 2 12" xfId="10810"/>
    <cellStyle name="Normal 3 3 13 3 2 13" xfId="10811"/>
    <cellStyle name="Normal 3 3 13 3 2 14" xfId="10812"/>
    <cellStyle name="Normal 3 3 13 3 2 2" xfId="10813"/>
    <cellStyle name="Normal 3 3 13 3 2 3" xfId="10814"/>
    <cellStyle name="Normal 3 3 13 3 2 4" xfId="10815"/>
    <cellStyle name="Normal 3 3 13 3 2 5" xfId="10816"/>
    <cellStyle name="Normal 3 3 13 3 2 6" xfId="10817"/>
    <cellStyle name="Normal 3 3 13 3 2 7" xfId="10818"/>
    <cellStyle name="Normal 3 3 13 3 2 8" xfId="10819"/>
    <cellStyle name="Normal 3 3 13 3 2 9" xfId="10820"/>
    <cellStyle name="Normal 3 3 13 3 3" xfId="10821"/>
    <cellStyle name="Normal 3 3 13 3 4" xfId="10822"/>
    <cellStyle name="Normal 3 3 13 3 5" xfId="10823"/>
    <cellStyle name="Normal 3 3 13 3 6" xfId="10824"/>
    <cellStyle name="Normal 3 3 13 3 7" xfId="10825"/>
    <cellStyle name="Normal 3 3 13 3 8" xfId="10826"/>
    <cellStyle name="Normal 3 3 13 3 9" xfId="10827"/>
    <cellStyle name="Normal 3 3 13 4" xfId="10828"/>
    <cellStyle name="Normal 3 3 13 4 10" xfId="10829"/>
    <cellStyle name="Normal 3 3 13 4 11" xfId="10830"/>
    <cellStyle name="Normal 3 3 13 4 12" xfId="10831"/>
    <cellStyle name="Normal 3 3 13 4 13" xfId="10832"/>
    <cellStyle name="Normal 3 3 13 4 14" xfId="10833"/>
    <cellStyle name="Normal 3 3 13 4 15" xfId="10834"/>
    <cellStyle name="Normal 3 3 13 4 2" xfId="10835"/>
    <cellStyle name="Normal 3 3 13 4 2 10" xfId="10836"/>
    <cellStyle name="Normal 3 3 13 4 2 11" xfId="10837"/>
    <cellStyle name="Normal 3 3 13 4 2 12" xfId="10838"/>
    <cellStyle name="Normal 3 3 13 4 2 13" xfId="10839"/>
    <cellStyle name="Normal 3 3 13 4 2 14" xfId="10840"/>
    <cellStyle name="Normal 3 3 13 4 2 2" xfId="10841"/>
    <cellStyle name="Normal 3 3 13 4 2 3" xfId="10842"/>
    <cellStyle name="Normal 3 3 13 4 2 4" xfId="10843"/>
    <cellStyle name="Normal 3 3 13 4 2 5" xfId="10844"/>
    <cellStyle name="Normal 3 3 13 4 2 6" xfId="10845"/>
    <cellStyle name="Normal 3 3 13 4 2 7" xfId="10846"/>
    <cellStyle name="Normal 3 3 13 4 2 8" xfId="10847"/>
    <cellStyle name="Normal 3 3 13 4 2 9" xfId="10848"/>
    <cellStyle name="Normal 3 3 13 4 3" xfId="10849"/>
    <cellStyle name="Normal 3 3 13 4 4" xfId="10850"/>
    <cellStyle name="Normal 3 3 13 4 5" xfId="10851"/>
    <cellStyle name="Normal 3 3 13 4 6" xfId="10852"/>
    <cellStyle name="Normal 3 3 13 4 7" xfId="10853"/>
    <cellStyle name="Normal 3 3 13 4 8" xfId="10854"/>
    <cellStyle name="Normal 3 3 13 4 9" xfId="10855"/>
    <cellStyle name="Normal 3 3 13 5" xfId="10856"/>
    <cellStyle name="Normal 3 3 13 5 10" xfId="10857"/>
    <cellStyle name="Normal 3 3 13 5 11" xfId="10858"/>
    <cellStyle name="Normal 3 3 13 5 12" xfId="10859"/>
    <cellStyle name="Normal 3 3 13 5 13" xfId="10860"/>
    <cellStyle name="Normal 3 3 13 5 14" xfId="10861"/>
    <cellStyle name="Normal 3 3 13 5 2" xfId="10862"/>
    <cellStyle name="Normal 3 3 13 5 3" xfId="10863"/>
    <cellStyle name="Normal 3 3 13 5 4" xfId="10864"/>
    <cellStyle name="Normal 3 3 13 5 5" xfId="10865"/>
    <cellStyle name="Normal 3 3 13 5 6" xfId="10866"/>
    <cellStyle name="Normal 3 3 13 5 7" xfId="10867"/>
    <cellStyle name="Normal 3 3 13 5 8" xfId="10868"/>
    <cellStyle name="Normal 3 3 13 5 9" xfId="10869"/>
    <cellStyle name="Normal 3 3 13 6" xfId="10870"/>
    <cellStyle name="Normal 3 3 13 6 10" xfId="10871"/>
    <cellStyle name="Normal 3 3 13 6 11" xfId="10872"/>
    <cellStyle name="Normal 3 3 13 6 12" xfId="10873"/>
    <cellStyle name="Normal 3 3 13 6 13" xfId="10874"/>
    <cellStyle name="Normal 3 3 13 6 14" xfId="10875"/>
    <cellStyle name="Normal 3 3 13 6 2" xfId="10876"/>
    <cellStyle name="Normal 3 3 13 6 3" xfId="10877"/>
    <cellStyle name="Normal 3 3 13 6 4" xfId="10878"/>
    <cellStyle name="Normal 3 3 13 6 5" xfId="10879"/>
    <cellStyle name="Normal 3 3 13 6 6" xfId="10880"/>
    <cellStyle name="Normal 3 3 13 6 7" xfId="10881"/>
    <cellStyle name="Normal 3 3 13 6 8" xfId="10882"/>
    <cellStyle name="Normal 3 3 13 6 9" xfId="10883"/>
    <cellStyle name="Normal 3 3 13 7" xfId="10884"/>
    <cellStyle name="Normal 3 3 13 7 10" xfId="10885"/>
    <cellStyle name="Normal 3 3 13 7 11" xfId="10886"/>
    <cellStyle name="Normal 3 3 13 7 12" xfId="10887"/>
    <cellStyle name="Normal 3 3 13 7 13" xfId="10888"/>
    <cellStyle name="Normal 3 3 13 7 14" xfId="10889"/>
    <cellStyle name="Normal 3 3 13 7 2" xfId="10890"/>
    <cellStyle name="Normal 3 3 13 7 3" xfId="10891"/>
    <cellStyle name="Normal 3 3 13 7 4" xfId="10892"/>
    <cellStyle name="Normal 3 3 13 7 5" xfId="10893"/>
    <cellStyle name="Normal 3 3 13 7 6" xfId="10894"/>
    <cellStyle name="Normal 3 3 13 7 7" xfId="10895"/>
    <cellStyle name="Normal 3 3 13 7 8" xfId="10896"/>
    <cellStyle name="Normal 3 3 13 7 9" xfId="10897"/>
    <cellStyle name="Normal 3 3 13 8" xfId="10898"/>
    <cellStyle name="Normal 3 3 13 8 10" xfId="10899"/>
    <cellStyle name="Normal 3 3 13 8 11" xfId="10900"/>
    <cellStyle name="Normal 3 3 13 8 12" xfId="10901"/>
    <cellStyle name="Normal 3 3 13 8 13" xfId="10902"/>
    <cellStyle name="Normal 3 3 13 8 14" xfId="10903"/>
    <cellStyle name="Normal 3 3 13 8 2" xfId="10904"/>
    <cellStyle name="Normal 3 3 13 8 3" xfId="10905"/>
    <cellStyle name="Normal 3 3 13 8 4" xfId="10906"/>
    <cellStyle name="Normal 3 3 13 8 5" xfId="10907"/>
    <cellStyle name="Normal 3 3 13 8 6" xfId="10908"/>
    <cellStyle name="Normal 3 3 13 8 7" xfId="10909"/>
    <cellStyle name="Normal 3 3 13 8 8" xfId="10910"/>
    <cellStyle name="Normal 3 3 13 8 9" xfId="10911"/>
    <cellStyle name="Normal 3 3 13 9" xfId="10912"/>
    <cellStyle name="Normal 3 3 13 9 10" xfId="10913"/>
    <cellStyle name="Normal 3 3 13 9 11" xfId="10914"/>
    <cellStyle name="Normal 3 3 13 9 12" xfId="10915"/>
    <cellStyle name="Normal 3 3 13 9 13" xfId="10916"/>
    <cellStyle name="Normal 3 3 13 9 14" xfId="10917"/>
    <cellStyle name="Normal 3 3 13 9 2" xfId="10918"/>
    <cellStyle name="Normal 3 3 13 9 3" xfId="10919"/>
    <cellStyle name="Normal 3 3 13 9 4" xfId="10920"/>
    <cellStyle name="Normal 3 3 13 9 5" xfId="10921"/>
    <cellStyle name="Normal 3 3 13 9 6" xfId="10922"/>
    <cellStyle name="Normal 3 3 13 9 7" xfId="10923"/>
    <cellStyle name="Normal 3 3 13 9 8" xfId="10924"/>
    <cellStyle name="Normal 3 3 13 9 9" xfId="10925"/>
    <cellStyle name="Normal 3 3 14" xfId="10926"/>
    <cellStyle name="Normal 3 3 14 10" xfId="10927"/>
    <cellStyle name="Normal 3 3 14 10 10" xfId="10928"/>
    <cellStyle name="Normal 3 3 14 10 11" xfId="10929"/>
    <cellStyle name="Normal 3 3 14 10 12" xfId="10930"/>
    <cellStyle name="Normal 3 3 14 10 13" xfId="10931"/>
    <cellStyle name="Normal 3 3 14 10 14" xfId="10932"/>
    <cellStyle name="Normal 3 3 14 10 2" xfId="10933"/>
    <cellStyle name="Normal 3 3 14 10 3" xfId="10934"/>
    <cellStyle name="Normal 3 3 14 10 4" xfId="10935"/>
    <cellStyle name="Normal 3 3 14 10 5" xfId="10936"/>
    <cellStyle name="Normal 3 3 14 10 6" xfId="10937"/>
    <cellStyle name="Normal 3 3 14 10 7" xfId="10938"/>
    <cellStyle name="Normal 3 3 14 10 8" xfId="10939"/>
    <cellStyle name="Normal 3 3 14 10 9" xfId="10940"/>
    <cellStyle name="Normal 3 3 14 11" xfId="10941"/>
    <cellStyle name="Normal 3 3 14 12" xfId="10942"/>
    <cellStyle name="Normal 3 3 14 13" xfId="10943"/>
    <cellStyle name="Normal 3 3 14 14" xfId="10944"/>
    <cellStyle name="Normal 3 3 14 15" xfId="10945"/>
    <cellStyle name="Normal 3 3 14 16" xfId="10946"/>
    <cellStyle name="Normal 3 3 14 17" xfId="10947"/>
    <cellStyle name="Normal 3 3 14 18" xfId="10948"/>
    <cellStyle name="Normal 3 3 14 19" xfId="10949"/>
    <cellStyle name="Normal 3 3 14 2" xfId="10950"/>
    <cellStyle name="Normal 3 3 14 2 10" xfId="10951"/>
    <cellStyle name="Normal 3 3 14 2 11" xfId="10952"/>
    <cellStyle name="Normal 3 3 14 2 12" xfId="10953"/>
    <cellStyle name="Normal 3 3 14 2 13" xfId="10954"/>
    <cellStyle name="Normal 3 3 14 2 14" xfId="10955"/>
    <cellStyle name="Normal 3 3 14 2 15" xfId="10956"/>
    <cellStyle name="Normal 3 3 14 2 2" xfId="10957"/>
    <cellStyle name="Normal 3 3 14 2 2 10" xfId="10958"/>
    <cellStyle name="Normal 3 3 14 2 2 11" xfId="10959"/>
    <cellStyle name="Normal 3 3 14 2 2 12" xfId="10960"/>
    <cellStyle name="Normal 3 3 14 2 2 13" xfId="10961"/>
    <cellStyle name="Normal 3 3 14 2 2 14" xfId="10962"/>
    <cellStyle name="Normal 3 3 14 2 2 2" xfId="10963"/>
    <cellStyle name="Normal 3 3 14 2 2 3" xfId="10964"/>
    <cellStyle name="Normal 3 3 14 2 2 4" xfId="10965"/>
    <cellStyle name="Normal 3 3 14 2 2 5" xfId="10966"/>
    <cellStyle name="Normal 3 3 14 2 2 6" xfId="10967"/>
    <cellStyle name="Normal 3 3 14 2 2 7" xfId="10968"/>
    <cellStyle name="Normal 3 3 14 2 2 8" xfId="10969"/>
    <cellStyle name="Normal 3 3 14 2 2 9" xfId="10970"/>
    <cellStyle name="Normal 3 3 14 2 3" xfId="10971"/>
    <cellStyle name="Normal 3 3 14 2 4" xfId="10972"/>
    <cellStyle name="Normal 3 3 14 2 5" xfId="10973"/>
    <cellStyle name="Normal 3 3 14 2 6" xfId="10974"/>
    <cellStyle name="Normal 3 3 14 2 7" xfId="10975"/>
    <cellStyle name="Normal 3 3 14 2 8" xfId="10976"/>
    <cellStyle name="Normal 3 3 14 2 9" xfId="10977"/>
    <cellStyle name="Normal 3 3 14 20" xfId="10978"/>
    <cellStyle name="Normal 3 3 14 21" xfId="10979"/>
    <cellStyle name="Normal 3 3 14 22" xfId="10980"/>
    <cellStyle name="Normal 3 3 14 23" xfId="10981"/>
    <cellStyle name="Normal 3 3 14 3" xfId="10982"/>
    <cellStyle name="Normal 3 3 14 3 10" xfId="10983"/>
    <cellStyle name="Normal 3 3 14 3 11" xfId="10984"/>
    <cellStyle name="Normal 3 3 14 3 12" xfId="10985"/>
    <cellStyle name="Normal 3 3 14 3 13" xfId="10986"/>
    <cellStyle name="Normal 3 3 14 3 14" xfId="10987"/>
    <cellStyle name="Normal 3 3 14 3 15" xfId="10988"/>
    <cellStyle name="Normal 3 3 14 3 2" xfId="10989"/>
    <cellStyle name="Normal 3 3 14 3 2 10" xfId="10990"/>
    <cellStyle name="Normal 3 3 14 3 2 11" xfId="10991"/>
    <cellStyle name="Normal 3 3 14 3 2 12" xfId="10992"/>
    <cellStyle name="Normal 3 3 14 3 2 13" xfId="10993"/>
    <cellStyle name="Normal 3 3 14 3 2 14" xfId="10994"/>
    <cellStyle name="Normal 3 3 14 3 2 2" xfId="10995"/>
    <cellStyle name="Normal 3 3 14 3 2 3" xfId="10996"/>
    <cellStyle name="Normal 3 3 14 3 2 4" xfId="10997"/>
    <cellStyle name="Normal 3 3 14 3 2 5" xfId="10998"/>
    <cellStyle name="Normal 3 3 14 3 2 6" xfId="10999"/>
    <cellStyle name="Normal 3 3 14 3 2 7" xfId="11000"/>
    <cellStyle name="Normal 3 3 14 3 2 8" xfId="11001"/>
    <cellStyle name="Normal 3 3 14 3 2 9" xfId="11002"/>
    <cellStyle name="Normal 3 3 14 3 3" xfId="11003"/>
    <cellStyle name="Normal 3 3 14 3 4" xfId="11004"/>
    <cellStyle name="Normal 3 3 14 3 5" xfId="11005"/>
    <cellStyle name="Normal 3 3 14 3 6" xfId="11006"/>
    <cellStyle name="Normal 3 3 14 3 7" xfId="11007"/>
    <cellStyle name="Normal 3 3 14 3 8" xfId="11008"/>
    <cellStyle name="Normal 3 3 14 3 9" xfId="11009"/>
    <cellStyle name="Normal 3 3 14 4" xfId="11010"/>
    <cellStyle name="Normal 3 3 14 4 10" xfId="11011"/>
    <cellStyle name="Normal 3 3 14 4 11" xfId="11012"/>
    <cellStyle name="Normal 3 3 14 4 12" xfId="11013"/>
    <cellStyle name="Normal 3 3 14 4 13" xfId="11014"/>
    <cellStyle name="Normal 3 3 14 4 14" xfId="11015"/>
    <cellStyle name="Normal 3 3 14 4 15" xfId="11016"/>
    <cellStyle name="Normal 3 3 14 4 2" xfId="11017"/>
    <cellStyle name="Normal 3 3 14 4 2 10" xfId="11018"/>
    <cellStyle name="Normal 3 3 14 4 2 11" xfId="11019"/>
    <cellStyle name="Normal 3 3 14 4 2 12" xfId="11020"/>
    <cellStyle name="Normal 3 3 14 4 2 13" xfId="11021"/>
    <cellStyle name="Normal 3 3 14 4 2 14" xfId="11022"/>
    <cellStyle name="Normal 3 3 14 4 2 2" xfId="11023"/>
    <cellStyle name="Normal 3 3 14 4 2 3" xfId="11024"/>
    <cellStyle name="Normal 3 3 14 4 2 4" xfId="11025"/>
    <cellStyle name="Normal 3 3 14 4 2 5" xfId="11026"/>
    <cellStyle name="Normal 3 3 14 4 2 6" xfId="11027"/>
    <cellStyle name="Normal 3 3 14 4 2 7" xfId="11028"/>
    <cellStyle name="Normal 3 3 14 4 2 8" xfId="11029"/>
    <cellStyle name="Normal 3 3 14 4 2 9" xfId="11030"/>
    <cellStyle name="Normal 3 3 14 4 3" xfId="11031"/>
    <cellStyle name="Normal 3 3 14 4 4" xfId="11032"/>
    <cellStyle name="Normal 3 3 14 4 5" xfId="11033"/>
    <cellStyle name="Normal 3 3 14 4 6" xfId="11034"/>
    <cellStyle name="Normal 3 3 14 4 7" xfId="11035"/>
    <cellStyle name="Normal 3 3 14 4 8" xfId="11036"/>
    <cellStyle name="Normal 3 3 14 4 9" xfId="11037"/>
    <cellStyle name="Normal 3 3 14 5" xfId="11038"/>
    <cellStyle name="Normal 3 3 14 5 10" xfId="11039"/>
    <cellStyle name="Normal 3 3 14 5 11" xfId="11040"/>
    <cellStyle name="Normal 3 3 14 5 12" xfId="11041"/>
    <cellStyle name="Normal 3 3 14 5 13" xfId="11042"/>
    <cellStyle name="Normal 3 3 14 5 14" xfId="11043"/>
    <cellStyle name="Normal 3 3 14 5 2" xfId="11044"/>
    <cellStyle name="Normal 3 3 14 5 3" xfId="11045"/>
    <cellStyle name="Normal 3 3 14 5 4" xfId="11046"/>
    <cellStyle name="Normal 3 3 14 5 5" xfId="11047"/>
    <cellStyle name="Normal 3 3 14 5 6" xfId="11048"/>
    <cellStyle name="Normal 3 3 14 5 7" xfId="11049"/>
    <cellStyle name="Normal 3 3 14 5 8" xfId="11050"/>
    <cellStyle name="Normal 3 3 14 5 9" xfId="11051"/>
    <cellStyle name="Normal 3 3 14 6" xfId="11052"/>
    <cellStyle name="Normal 3 3 14 6 10" xfId="11053"/>
    <cellStyle name="Normal 3 3 14 6 11" xfId="11054"/>
    <cellStyle name="Normal 3 3 14 6 12" xfId="11055"/>
    <cellStyle name="Normal 3 3 14 6 13" xfId="11056"/>
    <cellStyle name="Normal 3 3 14 6 14" xfId="11057"/>
    <cellStyle name="Normal 3 3 14 6 2" xfId="11058"/>
    <cellStyle name="Normal 3 3 14 6 3" xfId="11059"/>
    <cellStyle name="Normal 3 3 14 6 4" xfId="11060"/>
    <cellStyle name="Normal 3 3 14 6 5" xfId="11061"/>
    <cellStyle name="Normal 3 3 14 6 6" xfId="11062"/>
    <cellStyle name="Normal 3 3 14 6 7" xfId="11063"/>
    <cellStyle name="Normal 3 3 14 6 8" xfId="11064"/>
    <cellStyle name="Normal 3 3 14 6 9" xfId="11065"/>
    <cellStyle name="Normal 3 3 14 7" xfId="11066"/>
    <cellStyle name="Normal 3 3 14 7 10" xfId="11067"/>
    <cellStyle name="Normal 3 3 14 7 11" xfId="11068"/>
    <cellStyle name="Normal 3 3 14 7 12" xfId="11069"/>
    <cellStyle name="Normal 3 3 14 7 13" xfId="11070"/>
    <cellStyle name="Normal 3 3 14 7 14" xfId="11071"/>
    <cellStyle name="Normal 3 3 14 7 2" xfId="11072"/>
    <cellStyle name="Normal 3 3 14 7 3" xfId="11073"/>
    <cellStyle name="Normal 3 3 14 7 4" xfId="11074"/>
    <cellStyle name="Normal 3 3 14 7 5" xfId="11075"/>
    <cellStyle name="Normal 3 3 14 7 6" xfId="11076"/>
    <cellStyle name="Normal 3 3 14 7 7" xfId="11077"/>
    <cellStyle name="Normal 3 3 14 7 8" xfId="11078"/>
    <cellStyle name="Normal 3 3 14 7 9" xfId="11079"/>
    <cellStyle name="Normal 3 3 14 8" xfId="11080"/>
    <cellStyle name="Normal 3 3 14 8 10" xfId="11081"/>
    <cellStyle name="Normal 3 3 14 8 11" xfId="11082"/>
    <cellStyle name="Normal 3 3 14 8 12" xfId="11083"/>
    <cellStyle name="Normal 3 3 14 8 13" xfId="11084"/>
    <cellStyle name="Normal 3 3 14 8 14" xfId="11085"/>
    <cellStyle name="Normal 3 3 14 8 2" xfId="11086"/>
    <cellStyle name="Normal 3 3 14 8 3" xfId="11087"/>
    <cellStyle name="Normal 3 3 14 8 4" xfId="11088"/>
    <cellStyle name="Normal 3 3 14 8 5" xfId="11089"/>
    <cellStyle name="Normal 3 3 14 8 6" xfId="11090"/>
    <cellStyle name="Normal 3 3 14 8 7" xfId="11091"/>
    <cellStyle name="Normal 3 3 14 8 8" xfId="11092"/>
    <cellStyle name="Normal 3 3 14 8 9" xfId="11093"/>
    <cellStyle name="Normal 3 3 14 9" xfId="11094"/>
    <cellStyle name="Normal 3 3 14 9 10" xfId="11095"/>
    <cellStyle name="Normal 3 3 14 9 11" xfId="11096"/>
    <cellStyle name="Normal 3 3 14 9 12" xfId="11097"/>
    <cellStyle name="Normal 3 3 14 9 13" xfId="11098"/>
    <cellStyle name="Normal 3 3 14 9 14" xfId="11099"/>
    <cellStyle name="Normal 3 3 14 9 2" xfId="11100"/>
    <cellStyle name="Normal 3 3 14 9 3" xfId="11101"/>
    <cellStyle name="Normal 3 3 14 9 4" xfId="11102"/>
    <cellStyle name="Normal 3 3 14 9 5" xfId="11103"/>
    <cellStyle name="Normal 3 3 14 9 6" xfId="11104"/>
    <cellStyle name="Normal 3 3 14 9 7" xfId="11105"/>
    <cellStyle name="Normal 3 3 14 9 8" xfId="11106"/>
    <cellStyle name="Normal 3 3 14 9 9" xfId="11107"/>
    <cellStyle name="Normal 3 3 15" xfId="11108"/>
    <cellStyle name="Normal 3 3 15 10" xfId="11109"/>
    <cellStyle name="Normal 3 3 15 10 10" xfId="11110"/>
    <cellStyle name="Normal 3 3 15 10 11" xfId="11111"/>
    <cellStyle name="Normal 3 3 15 10 12" xfId="11112"/>
    <cellStyle name="Normal 3 3 15 10 13" xfId="11113"/>
    <cellStyle name="Normal 3 3 15 10 14" xfId="11114"/>
    <cellStyle name="Normal 3 3 15 10 2" xfId="11115"/>
    <cellStyle name="Normal 3 3 15 10 3" xfId="11116"/>
    <cellStyle name="Normal 3 3 15 10 4" xfId="11117"/>
    <cellStyle name="Normal 3 3 15 10 5" xfId="11118"/>
    <cellStyle name="Normal 3 3 15 10 6" xfId="11119"/>
    <cellStyle name="Normal 3 3 15 10 7" xfId="11120"/>
    <cellStyle name="Normal 3 3 15 10 8" xfId="11121"/>
    <cellStyle name="Normal 3 3 15 10 9" xfId="11122"/>
    <cellStyle name="Normal 3 3 15 11" xfId="11123"/>
    <cellStyle name="Normal 3 3 15 12" xfId="11124"/>
    <cellStyle name="Normal 3 3 15 13" xfId="11125"/>
    <cellStyle name="Normal 3 3 15 14" xfId="11126"/>
    <cellStyle name="Normal 3 3 15 15" xfId="11127"/>
    <cellStyle name="Normal 3 3 15 16" xfId="11128"/>
    <cellStyle name="Normal 3 3 15 17" xfId="11129"/>
    <cellStyle name="Normal 3 3 15 18" xfId="11130"/>
    <cellStyle name="Normal 3 3 15 19" xfId="11131"/>
    <cellStyle name="Normal 3 3 15 2" xfId="11132"/>
    <cellStyle name="Normal 3 3 15 2 10" xfId="11133"/>
    <cellStyle name="Normal 3 3 15 2 11" xfId="11134"/>
    <cellStyle name="Normal 3 3 15 2 12" xfId="11135"/>
    <cellStyle name="Normal 3 3 15 2 13" xfId="11136"/>
    <cellStyle name="Normal 3 3 15 2 14" xfId="11137"/>
    <cellStyle name="Normal 3 3 15 2 15" xfId="11138"/>
    <cellStyle name="Normal 3 3 15 2 2" xfId="11139"/>
    <cellStyle name="Normal 3 3 15 2 2 10" xfId="11140"/>
    <cellStyle name="Normal 3 3 15 2 2 11" xfId="11141"/>
    <cellStyle name="Normal 3 3 15 2 2 12" xfId="11142"/>
    <cellStyle name="Normal 3 3 15 2 2 13" xfId="11143"/>
    <cellStyle name="Normal 3 3 15 2 2 14" xfId="11144"/>
    <cellStyle name="Normal 3 3 15 2 2 2" xfId="11145"/>
    <cellStyle name="Normal 3 3 15 2 2 3" xfId="11146"/>
    <cellStyle name="Normal 3 3 15 2 2 4" xfId="11147"/>
    <cellStyle name="Normal 3 3 15 2 2 5" xfId="11148"/>
    <cellStyle name="Normal 3 3 15 2 2 6" xfId="11149"/>
    <cellStyle name="Normal 3 3 15 2 2 7" xfId="11150"/>
    <cellStyle name="Normal 3 3 15 2 2 8" xfId="11151"/>
    <cellStyle name="Normal 3 3 15 2 2 9" xfId="11152"/>
    <cellStyle name="Normal 3 3 15 2 3" xfId="11153"/>
    <cellStyle name="Normal 3 3 15 2 4" xfId="11154"/>
    <cellStyle name="Normal 3 3 15 2 5" xfId="11155"/>
    <cellStyle name="Normal 3 3 15 2 6" xfId="11156"/>
    <cellStyle name="Normal 3 3 15 2 7" xfId="11157"/>
    <cellStyle name="Normal 3 3 15 2 8" xfId="11158"/>
    <cellStyle name="Normal 3 3 15 2 9" xfId="11159"/>
    <cellStyle name="Normal 3 3 15 20" xfId="11160"/>
    <cellStyle name="Normal 3 3 15 21" xfId="11161"/>
    <cellStyle name="Normal 3 3 15 22" xfId="11162"/>
    <cellStyle name="Normal 3 3 15 23" xfId="11163"/>
    <cellStyle name="Normal 3 3 15 3" xfId="11164"/>
    <cellStyle name="Normal 3 3 15 3 10" xfId="11165"/>
    <cellStyle name="Normal 3 3 15 3 11" xfId="11166"/>
    <cellStyle name="Normal 3 3 15 3 12" xfId="11167"/>
    <cellStyle name="Normal 3 3 15 3 13" xfId="11168"/>
    <cellStyle name="Normal 3 3 15 3 14" xfId="11169"/>
    <cellStyle name="Normal 3 3 15 3 15" xfId="11170"/>
    <cellStyle name="Normal 3 3 15 3 2" xfId="11171"/>
    <cellStyle name="Normal 3 3 15 3 2 10" xfId="11172"/>
    <cellStyle name="Normal 3 3 15 3 2 11" xfId="11173"/>
    <cellStyle name="Normal 3 3 15 3 2 12" xfId="11174"/>
    <cellStyle name="Normal 3 3 15 3 2 13" xfId="11175"/>
    <cellStyle name="Normal 3 3 15 3 2 14" xfId="11176"/>
    <cellStyle name="Normal 3 3 15 3 2 2" xfId="11177"/>
    <cellStyle name="Normal 3 3 15 3 2 3" xfId="11178"/>
    <cellStyle name="Normal 3 3 15 3 2 4" xfId="11179"/>
    <cellStyle name="Normal 3 3 15 3 2 5" xfId="11180"/>
    <cellStyle name="Normal 3 3 15 3 2 6" xfId="11181"/>
    <cellStyle name="Normal 3 3 15 3 2 7" xfId="11182"/>
    <cellStyle name="Normal 3 3 15 3 2 8" xfId="11183"/>
    <cellStyle name="Normal 3 3 15 3 2 9" xfId="11184"/>
    <cellStyle name="Normal 3 3 15 3 3" xfId="11185"/>
    <cellStyle name="Normal 3 3 15 3 4" xfId="11186"/>
    <cellStyle name="Normal 3 3 15 3 5" xfId="11187"/>
    <cellStyle name="Normal 3 3 15 3 6" xfId="11188"/>
    <cellStyle name="Normal 3 3 15 3 7" xfId="11189"/>
    <cellStyle name="Normal 3 3 15 3 8" xfId="11190"/>
    <cellStyle name="Normal 3 3 15 3 9" xfId="11191"/>
    <cellStyle name="Normal 3 3 15 4" xfId="11192"/>
    <cellStyle name="Normal 3 3 15 4 10" xfId="11193"/>
    <cellStyle name="Normal 3 3 15 4 11" xfId="11194"/>
    <cellStyle name="Normal 3 3 15 4 12" xfId="11195"/>
    <cellStyle name="Normal 3 3 15 4 13" xfId="11196"/>
    <cellStyle name="Normal 3 3 15 4 14" xfId="11197"/>
    <cellStyle name="Normal 3 3 15 4 15" xfId="11198"/>
    <cellStyle name="Normal 3 3 15 4 2" xfId="11199"/>
    <cellStyle name="Normal 3 3 15 4 2 10" xfId="11200"/>
    <cellStyle name="Normal 3 3 15 4 2 11" xfId="11201"/>
    <cellStyle name="Normal 3 3 15 4 2 12" xfId="11202"/>
    <cellStyle name="Normal 3 3 15 4 2 13" xfId="11203"/>
    <cellStyle name="Normal 3 3 15 4 2 14" xfId="11204"/>
    <cellStyle name="Normal 3 3 15 4 2 2" xfId="11205"/>
    <cellStyle name="Normal 3 3 15 4 2 3" xfId="11206"/>
    <cellStyle name="Normal 3 3 15 4 2 4" xfId="11207"/>
    <cellStyle name="Normal 3 3 15 4 2 5" xfId="11208"/>
    <cellStyle name="Normal 3 3 15 4 2 6" xfId="11209"/>
    <cellStyle name="Normal 3 3 15 4 2 7" xfId="11210"/>
    <cellStyle name="Normal 3 3 15 4 2 8" xfId="11211"/>
    <cellStyle name="Normal 3 3 15 4 2 9" xfId="11212"/>
    <cellStyle name="Normal 3 3 15 4 3" xfId="11213"/>
    <cellStyle name="Normal 3 3 15 4 4" xfId="11214"/>
    <cellStyle name="Normal 3 3 15 4 5" xfId="11215"/>
    <cellStyle name="Normal 3 3 15 4 6" xfId="11216"/>
    <cellStyle name="Normal 3 3 15 4 7" xfId="11217"/>
    <cellStyle name="Normal 3 3 15 4 8" xfId="11218"/>
    <cellStyle name="Normal 3 3 15 4 9" xfId="11219"/>
    <cellStyle name="Normal 3 3 15 5" xfId="11220"/>
    <cellStyle name="Normal 3 3 15 5 10" xfId="11221"/>
    <cellStyle name="Normal 3 3 15 5 11" xfId="11222"/>
    <cellStyle name="Normal 3 3 15 5 12" xfId="11223"/>
    <cellStyle name="Normal 3 3 15 5 13" xfId="11224"/>
    <cellStyle name="Normal 3 3 15 5 14" xfId="11225"/>
    <cellStyle name="Normal 3 3 15 5 2" xfId="11226"/>
    <cellStyle name="Normal 3 3 15 5 3" xfId="11227"/>
    <cellStyle name="Normal 3 3 15 5 4" xfId="11228"/>
    <cellStyle name="Normal 3 3 15 5 5" xfId="11229"/>
    <cellStyle name="Normal 3 3 15 5 6" xfId="11230"/>
    <cellStyle name="Normal 3 3 15 5 7" xfId="11231"/>
    <cellStyle name="Normal 3 3 15 5 8" xfId="11232"/>
    <cellStyle name="Normal 3 3 15 5 9" xfId="11233"/>
    <cellStyle name="Normal 3 3 15 6" xfId="11234"/>
    <cellStyle name="Normal 3 3 15 6 10" xfId="11235"/>
    <cellStyle name="Normal 3 3 15 6 11" xfId="11236"/>
    <cellStyle name="Normal 3 3 15 6 12" xfId="11237"/>
    <cellStyle name="Normal 3 3 15 6 13" xfId="11238"/>
    <cellStyle name="Normal 3 3 15 6 14" xfId="11239"/>
    <cellStyle name="Normal 3 3 15 6 2" xfId="11240"/>
    <cellStyle name="Normal 3 3 15 6 3" xfId="11241"/>
    <cellStyle name="Normal 3 3 15 6 4" xfId="11242"/>
    <cellStyle name="Normal 3 3 15 6 5" xfId="11243"/>
    <cellStyle name="Normal 3 3 15 6 6" xfId="11244"/>
    <cellStyle name="Normal 3 3 15 6 7" xfId="11245"/>
    <cellStyle name="Normal 3 3 15 6 8" xfId="11246"/>
    <cellStyle name="Normal 3 3 15 6 9" xfId="11247"/>
    <cellStyle name="Normal 3 3 15 7" xfId="11248"/>
    <cellStyle name="Normal 3 3 15 7 10" xfId="11249"/>
    <cellStyle name="Normal 3 3 15 7 11" xfId="11250"/>
    <cellStyle name="Normal 3 3 15 7 12" xfId="11251"/>
    <cellStyle name="Normal 3 3 15 7 13" xfId="11252"/>
    <cellStyle name="Normal 3 3 15 7 14" xfId="11253"/>
    <cellStyle name="Normal 3 3 15 7 2" xfId="11254"/>
    <cellStyle name="Normal 3 3 15 7 3" xfId="11255"/>
    <cellStyle name="Normal 3 3 15 7 4" xfId="11256"/>
    <cellStyle name="Normal 3 3 15 7 5" xfId="11257"/>
    <cellStyle name="Normal 3 3 15 7 6" xfId="11258"/>
    <cellStyle name="Normal 3 3 15 7 7" xfId="11259"/>
    <cellStyle name="Normal 3 3 15 7 8" xfId="11260"/>
    <cellStyle name="Normal 3 3 15 7 9" xfId="11261"/>
    <cellStyle name="Normal 3 3 15 8" xfId="11262"/>
    <cellStyle name="Normal 3 3 15 8 10" xfId="11263"/>
    <cellStyle name="Normal 3 3 15 8 11" xfId="11264"/>
    <cellStyle name="Normal 3 3 15 8 12" xfId="11265"/>
    <cellStyle name="Normal 3 3 15 8 13" xfId="11266"/>
    <cellStyle name="Normal 3 3 15 8 14" xfId="11267"/>
    <cellStyle name="Normal 3 3 15 8 2" xfId="11268"/>
    <cellStyle name="Normal 3 3 15 8 3" xfId="11269"/>
    <cellStyle name="Normal 3 3 15 8 4" xfId="11270"/>
    <cellStyle name="Normal 3 3 15 8 5" xfId="11271"/>
    <cellStyle name="Normal 3 3 15 8 6" xfId="11272"/>
    <cellStyle name="Normal 3 3 15 8 7" xfId="11273"/>
    <cellStyle name="Normal 3 3 15 8 8" xfId="11274"/>
    <cellStyle name="Normal 3 3 15 8 9" xfId="11275"/>
    <cellStyle name="Normal 3 3 15 9" xfId="11276"/>
    <cellStyle name="Normal 3 3 15 9 10" xfId="11277"/>
    <cellStyle name="Normal 3 3 15 9 11" xfId="11278"/>
    <cellStyle name="Normal 3 3 15 9 12" xfId="11279"/>
    <cellStyle name="Normal 3 3 15 9 13" xfId="11280"/>
    <cellStyle name="Normal 3 3 15 9 14" xfId="11281"/>
    <cellStyle name="Normal 3 3 15 9 2" xfId="11282"/>
    <cellStyle name="Normal 3 3 15 9 3" xfId="11283"/>
    <cellStyle name="Normal 3 3 15 9 4" xfId="11284"/>
    <cellStyle name="Normal 3 3 15 9 5" xfId="11285"/>
    <cellStyle name="Normal 3 3 15 9 6" xfId="11286"/>
    <cellStyle name="Normal 3 3 15 9 7" xfId="11287"/>
    <cellStyle name="Normal 3 3 15 9 8" xfId="11288"/>
    <cellStyle name="Normal 3 3 15 9 9" xfId="11289"/>
    <cellStyle name="Normal 3 3 16" xfId="11290"/>
    <cellStyle name="Normal 3 3 16 10" xfId="11291"/>
    <cellStyle name="Normal 3 3 16 10 10" xfId="11292"/>
    <cellStyle name="Normal 3 3 16 10 11" xfId="11293"/>
    <cellStyle name="Normal 3 3 16 10 12" xfId="11294"/>
    <cellStyle name="Normal 3 3 16 10 13" xfId="11295"/>
    <cellStyle name="Normal 3 3 16 10 14" xfId="11296"/>
    <cellStyle name="Normal 3 3 16 10 2" xfId="11297"/>
    <cellStyle name="Normal 3 3 16 10 3" xfId="11298"/>
    <cellStyle name="Normal 3 3 16 10 4" xfId="11299"/>
    <cellStyle name="Normal 3 3 16 10 5" xfId="11300"/>
    <cellStyle name="Normal 3 3 16 10 6" xfId="11301"/>
    <cellStyle name="Normal 3 3 16 10 7" xfId="11302"/>
    <cellStyle name="Normal 3 3 16 10 8" xfId="11303"/>
    <cellStyle name="Normal 3 3 16 10 9" xfId="11304"/>
    <cellStyle name="Normal 3 3 16 11" xfId="11305"/>
    <cellStyle name="Normal 3 3 16 12" xfId="11306"/>
    <cellStyle name="Normal 3 3 16 13" xfId="11307"/>
    <cellStyle name="Normal 3 3 16 14" xfId="11308"/>
    <cellStyle name="Normal 3 3 16 15" xfId="11309"/>
    <cellStyle name="Normal 3 3 16 16" xfId="11310"/>
    <cellStyle name="Normal 3 3 16 17" xfId="11311"/>
    <cellStyle name="Normal 3 3 16 18" xfId="11312"/>
    <cellStyle name="Normal 3 3 16 19" xfId="11313"/>
    <cellStyle name="Normal 3 3 16 2" xfId="11314"/>
    <cellStyle name="Normal 3 3 16 2 10" xfId="11315"/>
    <cellStyle name="Normal 3 3 16 2 11" xfId="11316"/>
    <cellStyle name="Normal 3 3 16 2 12" xfId="11317"/>
    <cellStyle name="Normal 3 3 16 2 13" xfId="11318"/>
    <cellStyle name="Normal 3 3 16 2 14" xfId="11319"/>
    <cellStyle name="Normal 3 3 16 2 15" xfId="11320"/>
    <cellStyle name="Normal 3 3 16 2 2" xfId="11321"/>
    <cellStyle name="Normal 3 3 16 2 2 10" xfId="11322"/>
    <cellStyle name="Normal 3 3 16 2 2 11" xfId="11323"/>
    <cellStyle name="Normal 3 3 16 2 2 12" xfId="11324"/>
    <cellStyle name="Normal 3 3 16 2 2 13" xfId="11325"/>
    <cellStyle name="Normal 3 3 16 2 2 14" xfId="11326"/>
    <cellStyle name="Normal 3 3 16 2 2 2" xfId="11327"/>
    <cellStyle name="Normal 3 3 16 2 2 3" xfId="11328"/>
    <cellStyle name="Normal 3 3 16 2 2 4" xfId="11329"/>
    <cellStyle name="Normal 3 3 16 2 2 5" xfId="11330"/>
    <cellStyle name="Normal 3 3 16 2 2 6" xfId="11331"/>
    <cellStyle name="Normal 3 3 16 2 2 7" xfId="11332"/>
    <cellStyle name="Normal 3 3 16 2 2 8" xfId="11333"/>
    <cellStyle name="Normal 3 3 16 2 2 9" xfId="11334"/>
    <cellStyle name="Normal 3 3 16 2 3" xfId="11335"/>
    <cellStyle name="Normal 3 3 16 2 4" xfId="11336"/>
    <cellStyle name="Normal 3 3 16 2 5" xfId="11337"/>
    <cellStyle name="Normal 3 3 16 2 6" xfId="11338"/>
    <cellStyle name="Normal 3 3 16 2 7" xfId="11339"/>
    <cellStyle name="Normal 3 3 16 2 8" xfId="11340"/>
    <cellStyle name="Normal 3 3 16 2 9" xfId="11341"/>
    <cellStyle name="Normal 3 3 16 20" xfId="11342"/>
    <cellStyle name="Normal 3 3 16 21" xfId="11343"/>
    <cellStyle name="Normal 3 3 16 22" xfId="11344"/>
    <cellStyle name="Normal 3 3 16 23" xfId="11345"/>
    <cellStyle name="Normal 3 3 16 3" xfId="11346"/>
    <cellStyle name="Normal 3 3 16 3 10" xfId="11347"/>
    <cellStyle name="Normal 3 3 16 3 11" xfId="11348"/>
    <cellStyle name="Normal 3 3 16 3 12" xfId="11349"/>
    <cellStyle name="Normal 3 3 16 3 13" xfId="11350"/>
    <cellStyle name="Normal 3 3 16 3 14" xfId="11351"/>
    <cellStyle name="Normal 3 3 16 3 15" xfId="11352"/>
    <cellStyle name="Normal 3 3 16 3 2" xfId="11353"/>
    <cellStyle name="Normal 3 3 16 3 2 10" xfId="11354"/>
    <cellStyle name="Normal 3 3 16 3 2 11" xfId="11355"/>
    <cellStyle name="Normal 3 3 16 3 2 12" xfId="11356"/>
    <cellStyle name="Normal 3 3 16 3 2 13" xfId="11357"/>
    <cellStyle name="Normal 3 3 16 3 2 14" xfId="11358"/>
    <cellStyle name="Normal 3 3 16 3 2 2" xfId="11359"/>
    <cellStyle name="Normal 3 3 16 3 2 3" xfId="11360"/>
    <cellStyle name="Normal 3 3 16 3 2 4" xfId="11361"/>
    <cellStyle name="Normal 3 3 16 3 2 5" xfId="11362"/>
    <cellStyle name="Normal 3 3 16 3 2 6" xfId="11363"/>
    <cellStyle name="Normal 3 3 16 3 2 7" xfId="11364"/>
    <cellStyle name="Normal 3 3 16 3 2 8" xfId="11365"/>
    <cellStyle name="Normal 3 3 16 3 2 9" xfId="11366"/>
    <cellStyle name="Normal 3 3 16 3 3" xfId="11367"/>
    <cellStyle name="Normal 3 3 16 3 4" xfId="11368"/>
    <cellStyle name="Normal 3 3 16 3 5" xfId="11369"/>
    <cellStyle name="Normal 3 3 16 3 6" xfId="11370"/>
    <cellStyle name="Normal 3 3 16 3 7" xfId="11371"/>
    <cellStyle name="Normal 3 3 16 3 8" xfId="11372"/>
    <cellStyle name="Normal 3 3 16 3 9" xfId="11373"/>
    <cellStyle name="Normal 3 3 16 4" xfId="11374"/>
    <cellStyle name="Normal 3 3 16 4 10" xfId="11375"/>
    <cellStyle name="Normal 3 3 16 4 11" xfId="11376"/>
    <cellStyle name="Normal 3 3 16 4 12" xfId="11377"/>
    <cellStyle name="Normal 3 3 16 4 13" xfId="11378"/>
    <cellStyle name="Normal 3 3 16 4 14" xfId="11379"/>
    <cellStyle name="Normal 3 3 16 4 15" xfId="11380"/>
    <cellStyle name="Normal 3 3 16 4 2" xfId="11381"/>
    <cellStyle name="Normal 3 3 16 4 2 10" xfId="11382"/>
    <cellStyle name="Normal 3 3 16 4 2 11" xfId="11383"/>
    <cellStyle name="Normal 3 3 16 4 2 12" xfId="11384"/>
    <cellStyle name="Normal 3 3 16 4 2 13" xfId="11385"/>
    <cellStyle name="Normal 3 3 16 4 2 14" xfId="11386"/>
    <cellStyle name="Normal 3 3 16 4 2 2" xfId="11387"/>
    <cellStyle name="Normal 3 3 16 4 2 3" xfId="11388"/>
    <cellStyle name="Normal 3 3 16 4 2 4" xfId="11389"/>
    <cellStyle name="Normal 3 3 16 4 2 5" xfId="11390"/>
    <cellStyle name="Normal 3 3 16 4 2 6" xfId="11391"/>
    <cellStyle name="Normal 3 3 16 4 2 7" xfId="11392"/>
    <cellStyle name="Normal 3 3 16 4 2 8" xfId="11393"/>
    <cellStyle name="Normal 3 3 16 4 2 9" xfId="11394"/>
    <cellStyle name="Normal 3 3 16 4 3" xfId="11395"/>
    <cellStyle name="Normal 3 3 16 4 4" xfId="11396"/>
    <cellStyle name="Normal 3 3 16 4 5" xfId="11397"/>
    <cellStyle name="Normal 3 3 16 4 6" xfId="11398"/>
    <cellStyle name="Normal 3 3 16 4 7" xfId="11399"/>
    <cellStyle name="Normal 3 3 16 4 8" xfId="11400"/>
    <cellStyle name="Normal 3 3 16 4 9" xfId="11401"/>
    <cellStyle name="Normal 3 3 16 5" xfId="11402"/>
    <cellStyle name="Normal 3 3 16 5 10" xfId="11403"/>
    <cellStyle name="Normal 3 3 16 5 11" xfId="11404"/>
    <cellStyle name="Normal 3 3 16 5 12" xfId="11405"/>
    <cellStyle name="Normal 3 3 16 5 13" xfId="11406"/>
    <cellStyle name="Normal 3 3 16 5 14" xfId="11407"/>
    <cellStyle name="Normal 3 3 16 5 2" xfId="11408"/>
    <cellStyle name="Normal 3 3 16 5 3" xfId="11409"/>
    <cellStyle name="Normal 3 3 16 5 4" xfId="11410"/>
    <cellStyle name="Normal 3 3 16 5 5" xfId="11411"/>
    <cellStyle name="Normal 3 3 16 5 6" xfId="11412"/>
    <cellStyle name="Normal 3 3 16 5 7" xfId="11413"/>
    <cellStyle name="Normal 3 3 16 5 8" xfId="11414"/>
    <cellStyle name="Normal 3 3 16 5 9" xfId="11415"/>
    <cellStyle name="Normal 3 3 16 6" xfId="11416"/>
    <cellStyle name="Normal 3 3 16 6 10" xfId="11417"/>
    <cellStyle name="Normal 3 3 16 6 11" xfId="11418"/>
    <cellStyle name="Normal 3 3 16 6 12" xfId="11419"/>
    <cellStyle name="Normal 3 3 16 6 13" xfId="11420"/>
    <cellStyle name="Normal 3 3 16 6 14" xfId="11421"/>
    <cellStyle name="Normal 3 3 16 6 2" xfId="11422"/>
    <cellStyle name="Normal 3 3 16 6 3" xfId="11423"/>
    <cellStyle name="Normal 3 3 16 6 4" xfId="11424"/>
    <cellStyle name="Normal 3 3 16 6 5" xfId="11425"/>
    <cellStyle name="Normal 3 3 16 6 6" xfId="11426"/>
    <cellStyle name="Normal 3 3 16 6 7" xfId="11427"/>
    <cellStyle name="Normal 3 3 16 6 8" xfId="11428"/>
    <cellStyle name="Normal 3 3 16 6 9" xfId="11429"/>
    <cellStyle name="Normal 3 3 16 7" xfId="11430"/>
    <cellStyle name="Normal 3 3 16 7 10" xfId="11431"/>
    <cellStyle name="Normal 3 3 16 7 11" xfId="11432"/>
    <cellStyle name="Normal 3 3 16 7 12" xfId="11433"/>
    <cellStyle name="Normal 3 3 16 7 13" xfId="11434"/>
    <cellStyle name="Normal 3 3 16 7 14" xfId="11435"/>
    <cellStyle name="Normal 3 3 16 7 2" xfId="11436"/>
    <cellStyle name="Normal 3 3 16 7 3" xfId="11437"/>
    <cellStyle name="Normal 3 3 16 7 4" xfId="11438"/>
    <cellStyle name="Normal 3 3 16 7 5" xfId="11439"/>
    <cellStyle name="Normal 3 3 16 7 6" xfId="11440"/>
    <cellStyle name="Normal 3 3 16 7 7" xfId="11441"/>
    <cellStyle name="Normal 3 3 16 7 8" xfId="11442"/>
    <cellStyle name="Normal 3 3 16 7 9" xfId="11443"/>
    <cellStyle name="Normal 3 3 16 8" xfId="11444"/>
    <cellStyle name="Normal 3 3 16 8 10" xfId="11445"/>
    <cellStyle name="Normal 3 3 16 8 11" xfId="11446"/>
    <cellStyle name="Normal 3 3 16 8 12" xfId="11447"/>
    <cellStyle name="Normal 3 3 16 8 13" xfId="11448"/>
    <cellStyle name="Normal 3 3 16 8 14" xfId="11449"/>
    <cellStyle name="Normal 3 3 16 8 2" xfId="11450"/>
    <cellStyle name="Normal 3 3 16 8 3" xfId="11451"/>
    <cellStyle name="Normal 3 3 16 8 4" xfId="11452"/>
    <cellStyle name="Normal 3 3 16 8 5" xfId="11453"/>
    <cellStyle name="Normal 3 3 16 8 6" xfId="11454"/>
    <cellStyle name="Normal 3 3 16 8 7" xfId="11455"/>
    <cellStyle name="Normal 3 3 16 8 8" xfId="11456"/>
    <cellStyle name="Normal 3 3 16 8 9" xfId="11457"/>
    <cellStyle name="Normal 3 3 16 9" xfId="11458"/>
    <cellStyle name="Normal 3 3 16 9 10" xfId="11459"/>
    <cellStyle name="Normal 3 3 16 9 11" xfId="11460"/>
    <cellStyle name="Normal 3 3 16 9 12" xfId="11461"/>
    <cellStyle name="Normal 3 3 16 9 13" xfId="11462"/>
    <cellStyle name="Normal 3 3 16 9 14" xfId="11463"/>
    <cellStyle name="Normal 3 3 16 9 2" xfId="11464"/>
    <cellStyle name="Normal 3 3 16 9 3" xfId="11465"/>
    <cellStyle name="Normal 3 3 16 9 4" xfId="11466"/>
    <cellStyle name="Normal 3 3 16 9 5" xfId="11467"/>
    <cellStyle name="Normal 3 3 16 9 6" xfId="11468"/>
    <cellStyle name="Normal 3 3 16 9 7" xfId="11469"/>
    <cellStyle name="Normal 3 3 16 9 8" xfId="11470"/>
    <cellStyle name="Normal 3 3 16 9 9" xfId="11471"/>
    <cellStyle name="Normal 3 3 17" xfId="11472"/>
    <cellStyle name="Normal 3 3 17 10" xfId="11473"/>
    <cellStyle name="Normal 3 3 17 10 10" xfId="11474"/>
    <cellStyle name="Normal 3 3 17 10 11" xfId="11475"/>
    <cellStyle name="Normal 3 3 17 10 12" xfId="11476"/>
    <cellStyle name="Normal 3 3 17 10 13" xfId="11477"/>
    <cellStyle name="Normal 3 3 17 10 14" xfId="11478"/>
    <cellStyle name="Normal 3 3 17 10 2" xfId="11479"/>
    <cellStyle name="Normal 3 3 17 10 3" xfId="11480"/>
    <cellStyle name="Normal 3 3 17 10 4" xfId="11481"/>
    <cellStyle name="Normal 3 3 17 10 5" xfId="11482"/>
    <cellStyle name="Normal 3 3 17 10 6" xfId="11483"/>
    <cellStyle name="Normal 3 3 17 10 7" xfId="11484"/>
    <cellStyle name="Normal 3 3 17 10 8" xfId="11485"/>
    <cellStyle name="Normal 3 3 17 10 9" xfId="11486"/>
    <cellStyle name="Normal 3 3 17 11" xfId="11487"/>
    <cellStyle name="Normal 3 3 17 12" xfId="11488"/>
    <cellStyle name="Normal 3 3 17 13" xfId="11489"/>
    <cellStyle name="Normal 3 3 17 14" xfId="11490"/>
    <cellStyle name="Normal 3 3 17 15" xfId="11491"/>
    <cellStyle name="Normal 3 3 17 16" xfId="11492"/>
    <cellStyle name="Normal 3 3 17 17" xfId="11493"/>
    <cellStyle name="Normal 3 3 17 18" xfId="11494"/>
    <cellStyle name="Normal 3 3 17 19" xfId="11495"/>
    <cellStyle name="Normal 3 3 17 2" xfId="11496"/>
    <cellStyle name="Normal 3 3 17 2 10" xfId="11497"/>
    <cellStyle name="Normal 3 3 17 2 11" xfId="11498"/>
    <cellStyle name="Normal 3 3 17 2 12" xfId="11499"/>
    <cellStyle name="Normal 3 3 17 2 13" xfId="11500"/>
    <cellStyle name="Normal 3 3 17 2 14" xfId="11501"/>
    <cellStyle name="Normal 3 3 17 2 15" xfId="11502"/>
    <cellStyle name="Normal 3 3 17 2 2" xfId="11503"/>
    <cellStyle name="Normal 3 3 17 2 2 10" xfId="11504"/>
    <cellStyle name="Normal 3 3 17 2 2 11" xfId="11505"/>
    <cellStyle name="Normal 3 3 17 2 2 12" xfId="11506"/>
    <cellStyle name="Normal 3 3 17 2 2 13" xfId="11507"/>
    <cellStyle name="Normal 3 3 17 2 2 14" xfId="11508"/>
    <cellStyle name="Normal 3 3 17 2 2 2" xfId="11509"/>
    <cellStyle name="Normal 3 3 17 2 2 3" xfId="11510"/>
    <cellStyle name="Normal 3 3 17 2 2 4" xfId="11511"/>
    <cellStyle name="Normal 3 3 17 2 2 5" xfId="11512"/>
    <cellStyle name="Normal 3 3 17 2 2 6" xfId="11513"/>
    <cellStyle name="Normal 3 3 17 2 2 7" xfId="11514"/>
    <cellStyle name="Normal 3 3 17 2 2 8" xfId="11515"/>
    <cellStyle name="Normal 3 3 17 2 2 9" xfId="11516"/>
    <cellStyle name="Normal 3 3 17 2 3" xfId="11517"/>
    <cellStyle name="Normal 3 3 17 2 4" xfId="11518"/>
    <cellStyle name="Normal 3 3 17 2 5" xfId="11519"/>
    <cellStyle name="Normal 3 3 17 2 6" xfId="11520"/>
    <cellStyle name="Normal 3 3 17 2 7" xfId="11521"/>
    <cellStyle name="Normal 3 3 17 2 8" xfId="11522"/>
    <cellStyle name="Normal 3 3 17 2 9" xfId="11523"/>
    <cellStyle name="Normal 3 3 17 20" xfId="11524"/>
    <cellStyle name="Normal 3 3 17 21" xfId="11525"/>
    <cellStyle name="Normal 3 3 17 22" xfId="11526"/>
    <cellStyle name="Normal 3 3 17 23" xfId="11527"/>
    <cellStyle name="Normal 3 3 17 3" xfId="11528"/>
    <cellStyle name="Normal 3 3 17 3 10" xfId="11529"/>
    <cellStyle name="Normal 3 3 17 3 11" xfId="11530"/>
    <cellStyle name="Normal 3 3 17 3 12" xfId="11531"/>
    <cellStyle name="Normal 3 3 17 3 13" xfId="11532"/>
    <cellStyle name="Normal 3 3 17 3 14" xfId="11533"/>
    <cellStyle name="Normal 3 3 17 3 15" xfId="11534"/>
    <cellStyle name="Normal 3 3 17 3 2" xfId="11535"/>
    <cellStyle name="Normal 3 3 17 3 2 10" xfId="11536"/>
    <cellStyle name="Normal 3 3 17 3 2 11" xfId="11537"/>
    <cellStyle name="Normal 3 3 17 3 2 12" xfId="11538"/>
    <cellStyle name="Normal 3 3 17 3 2 13" xfId="11539"/>
    <cellStyle name="Normal 3 3 17 3 2 14" xfId="11540"/>
    <cellStyle name="Normal 3 3 17 3 2 2" xfId="11541"/>
    <cellStyle name="Normal 3 3 17 3 2 3" xfId="11542"/>
    <cellStyle name="Normal 3 3 17 3 2 4" xfId="11543"/>
    <cellStyle name="Normal 3 3 17 3 2 5" xfId="11544"/>
    <cellStyle name="Normal 3 3 17 3 2 6" xfId="11545"/>
    <cellStyle name="Normal 3 3 17 3 2 7" xfId="11546"/>
    <cellStyle name="Normal 3 3 17 3 2 8" xfId="11547"/>
    <cellStyle name="Normal 3 3 17 3 2 9" xfId="11548"/>
    <cellStyle name="Normal 3 3 17 3 3" xfId="11549"/>
    <cellStyle name="Normal 3 3 17 3 4" xfId="11550"/>
    <cellStyle name="Normal 3 3 17 3 5" xfId="11551"/>
    <cellStyle name="Normal 3 3 17 3 6" xfId="11552"/>
    <cellStyle name="Normal 3 3 17 3 7" xfId="11553"/>
    <cellStyle name="Normal 3 3 17 3 8" xfId="11554"/>
    <cellStyle name="Normal 3 3 17 3 9" xfId="11555"/>
    <cellStyle name="Normal 3 3 17 4" xfId="11556"/>
    <cellStyle name="Normal 3 3 17 4 10" xfId="11557"/>
    <cellStyle name="Normal 3 3 17 4 11" xfId="11558"/>
    <cellStyle name="Normal 3 3 17 4 12" xfId="11559"/>
    <cellStyle name="Normal 3 3 17 4 13" xfId="11560"/>
    <cellStyle name="Normal 3 3 17 4 14" xfId="11561"/>
    <cellStyle name="Normal 3 3 17 4 15" xfId="11562"/>
    <cellStyle name="Normal 3 3 17 4 2" xfId="11563"/>
    <cellStyle name="Normal 3 3 17 4 2 10" xfId="11564"/>
    <cellStyle name="Normal 3 3 17 4 2 11" xfId="11565"/>
    <cellStyle name="Normal 3 3 17 4 2 12" xfId="11566"/>
    <cellStyle name="Normal 3 3 17 4 2 13" xfId="11567"/>
    <cellStyle name="Normal 3 3 17 4 2 14" xfId="11568"/>
    <cellStyle name="Normal 3 3 17 4 2 2" xfId="11569"/>
    <cellStyle name="Normal 3 3 17 4 2 3" xfId="11570"/>
    <cellStyle name="Normal 3 3 17 4 2 4" xfId="11571"/>
    <cellStyle name="Normal 3 3 17 4 2 5" xfId="11572"/>
    <cellStyle name="Normal 3 3 17 4 2 6" xfId="11573"/>
    <cellStyle name="Normal 3 3 17 4 2 7" xfId="11574"/>
    <cellStyle name="Normal 3 3 17 4 2 8" xfId="11575"/>
    <cellStyle name="Normal 3 3 17 4 2 9" xfId="11576"/>
    <cellStyle name="Normal 3 3 17 4 3" xfId="11577"/>
    <cellStyle name="Normal 3 3 17 4 4" xfId="11578"/>
    <cellStyle name="Normal 3 3 17 4 5" xfId="11579"/>
    <cellStyle name="Normal 3 3 17 4 6" xfId="11580"/>
    <cellStyle name="Normal 3 3 17 4 7" xfId="11581"/>
    <cellStyle name="Normal 3 3 17 4 8" xfId="11582"/>
    <cellStyle name="Normal 3 3 17 4 9" xfId="11583"/>
    <cellStyle name="Normal 3 3 17 5" xfId="11584"/>
    <cellStyle name="Normal 3 3 17 5 10" xfId="11585"/>
    <cellStyle name="Normal 3 3 17 5 11" xfId="11586"/>
    <cellStyle name="Normal 3 3 17 5 12" xfId="11587"/>
    <cellStyle name="Normal 3 3 17 5 13" xfId="11588"/>
    <cellStyle name="Normal 3 3 17 5 14" xfId="11589"/>
    <cellStyle name="Normal 3 3 17 5 2" xfId="11590"/>
    <cellStyle name="Normal 3 3 17 5 3" xfId="11591"/>
    <cellStyle name="Normal 3 3 17 5 4" xfId="11592"/>
    <cellStyle name="Normal 3 3 17 5 5" xfId="11593"/>
    <cellStyle name="Normal 3 3 17 5 6" xfId="11594"/>
    <cellStyle name="Normal 3 3 17 5 7" xfId="11595"/>
    <cellStyle name="Normal 3 3 17 5 8" xfId="11596"/>
    <cellStyle name="Normal 3 3 17 5 9" xfId="11597"/>
    <cellStyle name="Normal 3 3 17 6" xfId="11598"/>
    <cellStyle name="Normal 3 3 17 6 10" xfId="11599"/>
    <cellStyle name="Normal 3 3 17 6 11" xfId="11600"/>
    <cellStyle name="Normal 3 3 17 6 12" xfId="11601"/>
    <cellStyle name="Normal 3 3 17 6 13" xfId="11602"/>
    <cellStyle name="Normal 3 3 17 6 14" xfId="11603"/>
    <cellStyle name="Normal 3 3 17 6 2" xfId="11604"/>
    <cellStyle name="Normal 3 3 17 6 3" xfId="11605"/>
    <cellStyle name="Normal 3 3 17 6 4" xfId="11606"/>
    <cellStyle name="Normal 3 3 17 6 5" xfId="11607"/>
    <cellStyle name="Normal 3 3 17 6 6" xfId="11608"/>
    <cellStyle name="Normal 3 3 17 6 7" xfId="11609"/>
    <cellStyle name="Normal 3 3 17 6 8" xfId="11610"/>
    <cellStyle name="Normal 3 3 17 6 9" xfId="11611"/>
    <cellStyle name="Normal 3 3 17 7" xfId="11612"/>
    <cellStyle name="Normal 3 3 17 7 10" xfId="11613"/>
    <cellStyle name="Normal 3 3 17 7 11" xfId="11614"/>
    <cellStyle name="Normal 3 3 17 7 12" xfId="11615"/>
    <cellStyle name="Normal 3 3 17 7 13" xfId="11616"/>
    <cellStyle name="Normal 3 3 17 7 14" xfId="11617"/>
    <cellStyle name="Normal 3 3 17 7 2" xfId="11618"/>
    <cellStyle name="Normal 3 3 17 7 3" xfId="11619"/>
    <cellStyle name="Normal 3 3 17 7 4" xfId="11620"/>
    <cellStyle name="Normal 3 3 17 7 5" xfId="11621"/>
    <cellStyle name="Normal 3 3 17 7 6" xfId="11622"/>
    <cellStyle name="Normal 3 3 17 7 7" xfId="11623"/>
    <cellStyle name="Normal 3 3 17 7 8" xfId="11624"/>
    <cellStyle name="Normal 3 3 17 7 9" xfId="11625"/>
    <cellStyle name="Normal 3 3 17 8" xfId="11626"/>
    <cellStyle name="Normal 3 3 17 8 10" xfId="11627"/>
    <cellStyle name="Normal 3 3 17 8 11" xfId="11628"/>
    <cellStyle name="Normal 3 3 17 8 12" xfId="11629"/>
    <cellStyle name="Normal 3 3 17 8 13" xfId="11630"/>
    <cellStyle name="Normal 3 3 17 8 14" xfId="11631"/>
    <cellStyle name="Normal 3 3 17 8 2" xfId="11632"/>
    <cellStyle name="Normal 3 3 17 8 3" xfId="11633"/>
    <cellStyle name="Normal 3 3 17 8 4" xfId="11634"/>
    <cellStyle name="Normal 3 3 17 8 5" xfId="11635"/>
    <cellStyle name="Normal 3 3 17 8 6" xfId="11636"/>
    <cellStyle name="Normal 3 3 17 8 7" xfId="11637"/>
    <cellStyle name="Normal 3 3 17 8 8" xfId="11638"/>
    <cellStyle name="Normal 3 3 17 8 9" xfId="11639"/>
    <cellStyle name="Normal 3 3 17 9" xfId="11640"/>
    <cellStyle name="Normal 3 3 17 9 10" xfId="11641"/>
    <cellStyle name="Normal 3 3 17 9 11" xfId="11642"/>
    <cellStyle name="Normal 3 3 17 9 12" xfId="11643"/>
    <cellStyle name="Normal 3 3 17 9 13" xfId="11644"/>
    <cellStyle name="Normal 3 3 17 9 14" xfId="11645"/>
    <cellStyle name="Normal 3 3 17 9 2" xfId="11646"/>
    <cellStyle name="Normal 3 3 17 9 3" xfId="11647"/>
    <cellStyle name="Normal 3 3 17 9 4" xfId="11648"/>
    <cellStyle name="Normal 3 3 17 9 5" xfId="11649"/>
    <cellStyle name="Normal 3 3 17 9 6" xfId="11650"/>
    <cellStyle name="Normal 3 3 17 9 7" xfId="11651"/>
    <cellStyle name="Normal 3 3 17 9 8" xfId="11652"/>
    <cellStyle name="Normal 3 3 17 9 9" xfId="11653"/>
    <cellStyle name="Normal 3 3 18" xfId="11654"/>
    <cellStyle name="Normal 3 3 18 10" xfId="11655"/>
    <cellStyle name="Normal 3 3 18 10 10" xfId="11656"/>
    <cellStyle name="Normal 3 3 18 10 11" xfId="11657"/>
    <cellStyle name="Normal 3 3 18 10 12" xfId="11658"/>
    <cellStyle name="Normal 3 3 18 10 13" xfId="11659"/>
    <cellStyle name="Normal 3 3 18 10 14" xfId="11660"/>
    <cellStyle name="Normal 3 3 18 10 2" xfId="11661"/>
    <cellStyle name="Normal 3 3 18 10 3" xfId="11662"/>
    <cellStyle name="Normal 3 3 18 10 4" xfId="11663"/>
    <cellStyle name="Normal 3 3 18 10 5" xfId="11664"/>
    <cellStyle name="Normal 3 3 18 10 6" xfId="11665"/>
    <cellStyle name="Normal 3 3 18 10 7" xfId="11666"/>
    <cellStyle name="Normal 3 3 18 10 8" xfId="11667"/>
    <cellStyle name="Normal 3 3 18 10 9" xfId="11668"/>
    <cellStyle name="Normal 3 3 18 11" xfId="11669"/>
    <cellStyle name="Normal 3 3 18 12" xfId="11670"/>
    <cellStyle name="Normal 3 3 18 13" xfId="11671"/>
    <cellStyle name="Normal 3 3 18 14" xfId="11672"/>
    <cellStyle name="Normal 3 3 18 15" xfId="11673"/>
    <cellStyle name="Normal 3 3 18 16" xfId="11674"/>
    <cellStyle name="Normal 3 3 18 17" xfId="11675"/>
    <cellStyle name="Normal 3 3 18 18" xfId="11676"/>
    <cellStyle name="Normal 3 3 18 19" xfId="11677"/>
    <cellStyle name="Normal 3 3 18 2" xfId="11678"/>
    <cellStyle name="Normal 3 3 18 2 10" xfId="11679"/>
    <cellStyle name="Normal 3 3 18 2 11" xfId="11680"/>
    <cellStyle name="Normal 3 3 18 2 12" xfId="11681"/>
    <cellStyle name="Normal 3 3 18 2 13" xfId="11682"/>
    <cellStyle name="Normal 3 3 18 2 14" xfId="11683"/>
    <cellStyle name="Normal 3 3 18 2 15" xfId="11684"/>
    <cellStyle name="Normal 3 3 18 2 2" xfId="11685"/>
    <cellStyle name="Normal 3 3 18 2 2 10" xfId="11686"/>
    <cellStyle name="Normal 3 3 18 2 2 11" xfId="11687"/>
    <cellStyle name="Normal 3 3 18 2 2 12" xfId="11688"/>
    <cellStyle name="Normal 3 3 18 2 2 13" xfId="11689"/>
    <cellStyle name="Normal 3 3 18 2 2 14" xfId="11690"/>
    <cellStyle name="Normal 3 3 18 2 2 2" xfId="11691"/>
    <cellStyle name="Normal 3 3 18 2 2 3" xfId="11692"/>
    <cellStyle name="Normal 3 3 18 2 2 4" xfId="11693"/>
    <cellStyle name="Normal 3 3 18 2 2 5" xfId="11694"/>
    <cellStyle name="Normal 3 3 18 2 2 6" xfId="11695"/>
    <cellStyle name="Normal 3 3 18 2 2 7" xfId="11696"/>
    <cellStyle name="Normal 3 3 18 2 2 8" xfId="11697"/>
    <cellStyle name="Normal 3 3 18 2 2 9" xfId="11698"/>
    <cellStyle name="Normal 3 3 18 2 3" xfId="11699"/>
    <cellStyle name="Normal 3 3 18 2 4" xfId="11700"/>
    <cellStyle name="Normal 3 3 18 2 5" xfId="11701"/>
    <cellStyle name="Normal 3 3 18 2 6" xfId="11702"/>
    <cellStyle name="Normal 3 3 18 2 7" xfId="11703"/>
    <cellStyle name="Normal 3 3 18 2 8" xfId="11704"/>
    <cellStyle name="Normal 3 3 18 2 9" xfId="11705"/>
    <cellStyle name="Normal 3 3 18 20" xfId="11706"/>
    <cellStyle name="Normal 3 3 18 21" xfId="11707"/>
    <cellStyle name="Normal 3 3 18 22" xfId="11708"/>
    <cellStyle name="Normal 3 3 18 23" xfId="11709"/>
    <cellStyle name="Normal 3 3 18 3" xfId="11710"/>
    <cellStyle name="Normal 3 3 18 3 10" xfId="11711"/>
    <cellStyle name="Normal 3 3 18 3 11" xfId="11712"/>
    <cellStyle name="Normal 3 3 18 3 12" xfId="11713"/>
    <cellStyle name="Normal 3 3 18 3 13" xfId="11714"/>
    <cellStyle name="Normal 3 3 18 3 14" xfId="11715"/>
    <cellStyle name="Normal 3 3 18 3 15" xfId="11716"/>
    <cellStyle name="Normal 3 3 18 3 2" xfId="11717"/>
    <cellStyle name="Normal 3 3 18 3 2 10" xfId="11718"/>
    <cellStyle name="Normal 3 3 18 3 2 11" xfId="11719"/>
    <cellStyle name="Normal 3 3 18 3 2 12" xfId="11720"/>
    <cellStyle name="Normal 3 3 18 3 2 13" xfId="11721"/>
    <cellStyle name="Normal 3 3 18 3 2 14" xfId="11722"/>
    <cellStyle name="Normal 3 3 18 3 2 2" xfId="11723"/>
    <cellStyle name="Normal 3 3 18 3 2 3" xfId="11724"/>
    <cellStyle name="Normal 3 3 18 3 2 4" xfId="11725"/>
    <cellStyle name="Normal 3 3 18 3 2 5" xfId="11726"/>
    <cellStyle name="Normal 3 3 18 3 2 6" xfId="11727"/>
    <cellStyle name="Normal 3 3 18 3 2 7" xfId="11728"/>
    <cellStyle name="Normal 3 3 18 3 2 8" xfId="11729"/>
    <cellStyle name="Normal 3 3 18 3 2 9" xfId="11730"/>
    <cellStyle name="Normal 3 3 18 3 3" xfId="11731"/>
    <cellStyle name="Normal 3 3 18 3 4" xfId="11732"/>
    <cellStyle name="Normal 3 3 18 3 5" xfId="11733"/>
    <cellStyle name="Normal 3 3 18 3 6" xfId="11734"/>
    <cellStyle name="Normal 3 3 18 3 7" xfId="11735"/>
    <cellStyle name="Normal 3 3 18 3 8" xfId="11736"/>
    <cellStyle name="Normal 3 3 18 3 9" xfId="11737"/>
    <cellStyle name="Normal 3 3 18 4" xfId="11738"/>
    <cellStyle name="Normal 3 3 18 4 10" xfId="11739"/>
    <cellStyle name="Normal 3 3 18 4 11" xfId="11740"/>
    <cellStyle name="Normal 3 3 18 4 12" xfId="11741"/>
    <cellStyle name="Normal 3 3 18 4 13" xfId="11742"/>
    <cellStyle name="Normal 3 3 18 4 14" xfId="11743"/>
    <cellStyle name="Normal 3 3 18 4 15" xfId="11744"/>
    <cellStyle name="Normal 3 3 18 4 2" xfId="11745"/>
    <cellStyle name="Normal 3 3 18 4 2 10" xfId="11746"/>
    <cellStyle name="Normal 3 3 18 4 2 11" xfId="11747"/>
    <cellStyle name="Normal 3 3 18 4 2 12" xfId="11748"/>
    <cellStyle name="Normal 3 3 18 4 2 13" xfId="11749"/>
    <cellStyle name="Normal 3 3 18 4 2 14" xfId="11750"/>
    <cellStyle name="Normal 3 3 18 4 2 2" xfId="11751"/>
    <cellStyle name="Normal 3 3 18 4 2 3" xfId="11752"/>
    <cellStyle name="Normal 3 3 18 4 2 4" xfId="11753"/>
    <cellStyle name="Normal 3 3 18 4 2 5" xfId="11754"/>
    <cellStyle name="Normal 3 3 18 4 2 6" xfId="11755"/>
    <cellStyle name="Normal 3 3 18 4 2 7" xfId="11756"/>
    <cellStyle name="Normal 3 3 18 4 2 8" xfId="11757"/>
    <cellStyle name="Normal 3 3 18 4 2 9" xfId="11758"/>
    <cellStyle name="Normal 3 3 18 4 3" xfId="11759"/>
    <cellStyle name="Normal 3 3 18 4 4" xfId="11760"/>
    <cellStyle name="Normal 3 3 18 4 5" xfId="11761"/>
    <cellStyle name="Normal 3 3 18 4 6" xfId="11762"/>
    <cellStyle name="Normal 3 3 18 4 7" xfId="11763"/>
    <cellStyle name="Normal 3 3 18 4 8" xfId="11764"/>
    <cellStyle name="Normal 3 3 18 4 9" xfId="11765"/>
    <cellStyle name="Normal 3 3 18 5" xfId="11766"/>
    <cellStyle name="Normal 3 3 18 5 10" xfId="11767"/>
    <cellStyle name="Normal 3 3 18 5 11" xfId="11768"/>
    <cellStyle name="Normal 3 3 18 5 12" xfId="11769"/>
    <cellStyle name="Normal 3 3 18 5 13" xfId="11770"/>
    <cellStyle name="Normal 3 3 18 5 14" xfId="11771"/>
    <cellStyle name="Normal 3 3 18 5 2" xfId="11772"/>
    <cellStyle name="Normal 3 3 18 5 3" xfId="11773"/>
    <cellStyle name="Normal 3 3 18 5 4" xfId="11774"/>
    <cellStyle name="Normal 3 3 18 5 5" xfId="11775"/>
    <cellStyle name="Normal 3 3 18 5 6" xfId="11776"/>
    <cellStyle name="Normal 3 3 18 5 7" xfId="11777"/>
    <cellStyle name="Normal 3 3 18 5 8" xfId="11778"/>
    <cellStyle name="Normal 3 3 18 5 9" xfId="11779"/>
    <cellStyle name="Normal 3 3 18 6" xfId="11780"/>
    <cellStyle name="Normal 3 3 18 6 10" xfId="11781"/>
    <cellStyle name="Normal 3 3 18 6 11" xfId="11782"/>
    <cellStyle name="Normal 3 3 18 6 12" xfId="11783"/>
    <cellStyle name="Normal 3 3 18 6 13" xfId="11784"/>
    <cellStyle name="Normal 3 3 18 6 14" xfId="11785"/>
    <cellStyle name="Normal 3 3 18 6 2" xfId="11786"/>
    <cellStyle name="Normal 3 3 18 6 3" xfId="11787"/>
    <cellStyle name="Normal 3 3 18 6 4" xfId="11788"/>
    <cellStyle name="Normal 3 3 18 6 5" xfId="11789"/>
    <cellStyle name="Normal 3 3 18 6 6" xfId="11790"/>
    <cellStyle name="Normal 3 3 18 6 7" xfId="11791"/>
    <cellStyle name="Normal 3 3 18 6 8" xfId="11792"/>
    <cellStyle name="Normal 3 3 18 6 9" xfId="11793"/>
    <cellStyle name="Normal 3 3 18 7" xfId="11794"/>
    <cellStyle name="Normal 3 3 18 7 10" xfId="11795"/>
    <cellStyle name="Normal 3 3 18 7 11" xfId="11796"/>
    <cellStyle name="Normal 3 3 18 7 12" xfId="11797"/>
    <cellStyle name="Normal 3 3 18 7 13" xfId="11798"/>
    <cellStyle name="Normal 3 3 18 7 14" xfId="11799"/>
    <cellStyle name="Normal 3 3 18 7 2" xfId="11800"/>
    <cellStyle name="Normal 3 3 18 7 3" xfId="11801"/>
    <cellStyle name="Normal 3 3 18 7 4" xfId="11802"/>
    <cellStyle name="Normal 3 3 18 7 5" xfId="11803"/>
    <cellStyle name="Normal 3 3 18 7 6" xfId="11804"/>
    <cellStyle name="Normal 3 3 18 7 7" xfId="11805"/>
    <cellStyle name="Normal 3 3 18 7 8" xfId="11806"/>
    <cellStyle name="Normal 3 3 18 7 9" xfId="11807"/>
    <cellStyle name="Normal 3 3 18 8" xfId="11808"/>
    <cellStyle name="Normal 3 3 18 8 10" xfId="11809"/>
    <cellStyle name="Normal 3 3 18 8 11" xfId="11810"/>
    <cellStyle name="Normal 3 3 18 8 12" xfId="11811"/>
    <cellStyle name="Normal 3 3 18 8 13" xfId="11812"/>
    <cellStyle name="Normal 3 3 18 8 14" xfId="11813"/>
    <cellStyle name="Normal 3 3 18 8 2" xfId="11814"/>
    <cellStyle name="Normal 3 3 18 8 3" xfId="11815"/>
    <cellStyle name="Normal 3 3 18 8 4" xfId="11816"/>
    <cellStyle name="Normal 3 3 18 8 5" xfId="11817"/>
    <cellStyle name="Normal 3 3 18 8 6" xfId="11818"/>
    <cellStyle name="Normal 3 3 18 8 7" xfId="11819"/>
    <cellStyle name="Normal 3 3 18 8 8" xfId="11820"/>
    <cellStyle name="Normal 3 3 18 8 9" xfId="11821"/>
    <cellStyle name="Normal 3 3 18 9" xfId="11822"/>
    <cellStyle name="Normal 3 3 18 9 10" xfId="11823"/>
    <cellStyle name="Normal 3 3 18 9 11" xfId="11824"/>
    <cellStyle name="Normal 3 3 18 9 12" xfId="11825"/>
    <cellStyle name="Normal 3 3 18 9 13" xfId="11826"/>
    <cellStyle name="Normal 3 3 18 9 14" xfId="11827"/>
    <cellStyle name="Normal 3 3 18 9 2" xfId="11828"/>
    <cellStyle name="Normal 3 3 18 9 3" xfId="11829"/>
    <cellStyle name="Normal 3 3 18 9 4" xfId="11830"/>
    <cellStyle name="Normal 3 3 18 9 5" xfId="11831"/>
    <cellStyle name="Normal 3 3 18 9 6" xfId="11832"/>
    <cellStyle name="Normal 3 3 18 9 7" xfId="11833"/>
    <cellStyle name="Normal 3 3 18 9 8" xfId="11834"/>
    <cellStyle name="Normal 3 3 18 9 9" xfId="11835"/>
    <cellStyle name="Normal 3 3 19" xfId="11836"/>
    <cellStyle name="Normal 3 3 19 10" xfId="11837"/>
    <cellStyle name="Normal 3 3 19 11" xfId="11838"/>
    <cellStyle name="Normal 3 3 19 12" xfId="11839"/>
    <cellStyle name="Normal 3 3 19 13" xfId="11840"/>
    <cellStyle name="Normal 3 3 19 14" xfId="11841"/>
    <cellStyle name="Normal 3 3 19 15" xfId="11842"/>
    <cellStyle name="Normal 3 3 19 2" xfId="11843"/>
    <cellStyle name="Normal 3 3 19 2 10" xfId="11844"/>
    <cellStyle name="Normal 3 3 19 2 11" xfId="11845"/>
    <cellStyle name="Normal 3 3 19 2 12" xfId="11846"/>
    <cellStyle name="Normal 3 3 19 2 13" xfId="11847"/>
    <cellStyle name="Normal 3 3 19 2 14" xfId="11848"/>
    <cellStyle name="Normal 3 3 19 2 2" xfId="11849"/>
    <cellStyle name="Normal 3 3 19 2 3" xfId="11850"/>
    <cellStyle name="Normal 3 3 19 2 4" xfId="11851"/>
    <cellStyle name="Normal 3 3 19 2 5" xfId="11852"/>
    <cellStyle name="Normal 3 3 19 2 6" xfId="11853"/>
    <cellStyle name="Normal 3 3 19 2 7" xfId="11854"/>
    <cellStyle name="Normal 3 3 19 2 8" xfId="11855"/>
    <cellStyle name="Normal 3 3 19 2 9" xfId="11856"/>
    <cellStyle name="Normal 3 3 19 3" xfId="11857"/>
    <cellStyle name="Normal 3 3 19 4" xfId="11858"/>
    <cellStyle name="Normal 3 3 19 5" xfId="11859"/>
    <cellStyle name="Normal 3 3 19 6" xfId="11860"/>
    <cellStyle name="Normal 3 3 19 7" xfId="11861"/>
    <cellStyle name="Normal 3 3 19 8" xfId="11862"/>
    <cellStyle name="Normal 3 3 19 9" xfId="11863"/>
    <cellStyle name="Normal 3 3 2" xfId="11864"/>
    <cellStyle name="Normal 3 3 2 10" xfId="11865"/>
    <cellStyle name="Normal 3 3 2 10 10" xfId="11866"/>
    <cellStyle name="Normal 3 3 2 10 11" xfId="11867"/>
    <cellStyle name="Normal 3 3 2 10 12" xfId="11868"/>
    <cellStyle name="Normal 3 3 2 10 13" xfId="11869"/>
    <cellStyle name="Normal 3 3 2 10 14" xfId="11870"/>
    <cellStyle name="Normal 3 3 2 10 2" xfId="11871"/>
    <cellStyle name="Normal 3 3 2 10 3" xfId="11872"/>
    <cellStyle name="Normal 3 3 2 10 4" xfId="11873"/>
    <cellStyle name="Normal 3 3 2 10 5" xfId="11874"/>
    <cellStyle name="Normal 3 3 2 10 6" xfId="11875"/>
    <cellStyle name="Normal 3 3 2 10 7" xfId="11876"/>
    <cellStyle name="Normal 3 3 2 10 8" xfId="11877"/>
    <cellStyle name="Normal 3 3 2 10 9" xfId="11878"/>
    <cellStyle name="Normal 3 3 2 11" xfId="11879"/>
    <cellStyle name="Normal 3 3 2 11 10" xfId="11880"/>
    <cellStyle name="Normal 3 3 2 11 11" xfId="11881"/>
    <cellStyle name="Normal 3 3 2 11 12" xfId="11882"/>
    <cellStyle name="Normal 3 3 2 11 13" xfId="11883"/>
    <cellStyle name="Normal 3 3 2 11 14" xfId="11884"/>
    <cellStyle name="Normal 3 3 2 11 2" xfId="11885"/>
    <cellStyle name="Normal 3 3 2 11 3" xfId="11886"/>
    <cellStyle name="Normal 3 3 2 11 4" xfId="11887"/>
    <cellStyle name="Normal 3 3 2 11 5" xfId="11888"/>
    <cellStyle name="Normal 3 3 2 11 6" xfId="11889"/>
    <cellStyle name="Normal 3 3 2 11 7" xfId="11890"/>
    <cellStyle name="Normal 3 3 2 11 8" xfId="11891"/>
    <cellStyle name="Normal 3 3 2 11 9" xfId="11892"/>
    <cellStyle name="Normal 3 3 2 12" xfId="11893"/>
    <cellStyle name="Normal 3 3 2 12 10" xfId="11894"/>
    <cellStyle name="Normal 3 3 2 12 11" xfId="11895"/>
    <cellStyle name="Normal 3 3 2 12 12" xfId="11896"/>
    <cellStyle name="Normal 3 3 2 12 13" xfId="11897"/>
    <cellStyle name="Normal 3 3 2 12 14" xfId="11898"/>
    <cellStyle name="Normal 3 3 2 12 2" xfId="11899"/>
    <cellStyle name="Normal 3 3 2 12 3" xfId="11900"/>
    <cellStyle name="Normal 3 3 2 12 4" xfId="11901"/>
    <cellStyle name="Normal 3 3 2 12 5" xfId="11902"/>
    <cellStyle name="Normal 3 3 2 12 6" xfId="11903"/>
    <cellStyle name="Normal 3 3 2 12 7" xfId="11904"/>
    <cellStyle name="Normal 3 3 2 12 8" xfId="11905"/>
    <cellStyle name="Normal 3 3 2 12 9" xfId="11906"/>
    <cellStyle name="Normal 3 3 2 13" xfId="11907"/>
    <cellStyle name="Normal 3 3 2 13 10" xfId="11908"/>
    <cellStyle name="Normal 3 3 2 13 11" xfId="11909"/>
    <cellStyle name="Normal 3 3 2 13 12" xfId="11910"/>
    <cellStyle name="Normal 3 3 2 13 13" xfId="11911"/>
    <cellStyle name="Normal 3 3 2 13 14" xfId="11912"/>
    <cellStyle name="Normal 3 3 2 13 2" xfId="11913"/>
    <cellStyle name="Normal 3 3 2 13 3" xfId="11914"/>
    <cellStyle name="Normal 3 3 2 13 4" xfId="11915"/>
    <cellStyle name="Normal 3 3 2 13 5" xfId="11916"/>
    <cellStyle name="Normal 3 3 2 13 6" xfId="11917"/>
    <cellStyle name="Normal 3 3 2 13 7" xfId="11918"/>
    <cellStyle name="Normal 3 3 2 13 8" xfId="11919"/>
    <cellStyle name="Normal 3 3 2 13 9" xfId="11920"/>
    <cellStyle name="Normal 3 3 2 14" xfId="11921"/>
    <cellStyle name="Normal 3 3 2 14 10" xfId="11922"/>
    <cellStyle name="Normal 3 3 2 14 11" xfId="11923"/>
    <cellStyle name="Normal 3 3 2 14 12" xfId="11924"/>
    <cellStyle name="Normal 3 3 2 14 13" xfId="11925"/>
    <cellStyle name="Normal 3 3 2 14 14" xfId="11926"/>
    <cellStyle name="Normal 3 3 2 14 2" xfId="11927"/>
    <cellStyle name="Normal 3 3 2 14 3" xfId="11928"/>
    <cellStyle name="Normal 3 3 2 14 4" xfId="11929"/>
    <cellStyle name="Normal 3 3 2 14 5" xfId="11930"/>
    <cellStyle name="Normal 3 3 2 14 6" xfId="11931"/>
    <cellStyle name="Normal 3 3 2 14 7" xfId="11932"/>
    <cellStyle name="Normal 3 3 2 14 8" xfId="11933"/>
    <cellStyle name="Normal 3 3 2 14 9" xfId="11934"/>
    <cellStyle name="Normal 3 3 2 15" xfId="11935"/>
    <cellStyle name="Normal 3 3 2 16" xfId="11936"/>
    <cellStyle name="Normal 3 3 2 17" xfId="11937"/>
    <cellStyle name="Normal 3 3 2 17 10" xfId="11938"/>
    <cellStyle name="Normal 3 3 2 17 11" xfId="11939"/>
    <cellStyle name="Normal 3 3 2 17 12" xfId="11940"/>
    <cellStyle name="Normal 3 3 2 17 13" xfId="11941"/>
    <cellStyle name="Normal 3 3 2 17 14" xfId="11942"/>
    <cellStyle name="Normal 3 3 2 17 2" xfId="11943"/>
    <cellStyle name="Normal 3 3 2 17 3" xfId="11944"/>
    <cellStyle name="Normal 3 3 2 17 4" xfId="11945"/>
    <cellStyle name="Normal 3 3 2 17 5" xfId="11946"/>
    <cellStyle name="Normal 3 3 2 17 6" xfId="11947"/>
    <cellStyle name="Normal 3 3 2 17 7" xfId="11948"/>
    <cellStyle name="Normal 3 3 2 17 8" xfId="11949"/>
    <cellStyle name="Normal 3 3 2 17 9" xfId="11950"/>
    <cellStyle name="Normal 3 3 2 18" xfId="11951"/>
    <cellStyle name="Normal 3 3 2 18 10" xfId="11952"/>
    <cellStyle name="Normal 3 3 2 18 11" xfId="11953"/>
    <cellStyle name="Normal 3 3 2 18 12" xfId="11954"/>
    <cellStyle name="Normal 3 3 2 18 13" xfId="11955"/>
    <cellStyle name="Normal 3 3 2 18 14" xfId="11956"/>
    <cellStyle name="Normal 3 3 2 18 2" xfId="11957"/>
    <cellStyle name="Normal 3 3 2 18 3" xfId="11958"/>
    <cellStyle name="Normal 3 3 2 18 4" xfId="11959"/>
    <cellStyle name="Normal 3 3 2 18 5" xfId="11960"/>
    <cellStyle name="Normal 3 3 2 18 6" xfId="11961"/>
    <cellStyle name="Normal 3 3 2 18 7" xfId="11962"/>
    <cellStyle name="Normal 3 3 2 18 8" xfId="11963"/>
    <cellStyle name="Normal 3 3 2 18 9" xfId="11964"/>
    <cellStyle name="Normal 3 3 2 2" xfId="11965"/>
    <cellStyle name="Normal 3 3 2 2 10" xfId="11966"/>
    <cellStyle name="Normal 3 3 2 2 11" xfId="11967"/>
    <cellStyle name="Normal 3 3 2 2 12" xfId="11968"/>
    <cellStyle name="Normal 3 3 2 2 13" xfId="11969"/>
    <cellStyle name="Normal 3 3 2 2 14" xfId="11970"/>
    <cellStyle name="Normal 3 3 2 2 15" xfId="11971"/>
    <cellStyle name="Normal 3 3 2 2 16" xfId="11972"/>
    <cellStyle name="Normal 3 3 2 2 17" xfId="11973"/>
    <cellStyle name="Normal 3 3 2 2 2" xfId="11974"/>
    <cellStyle name="Normal 3 3 2 2 3" xfId="11975"/>
    <cellStyle name="Normal 3 3 2 2 4" xfId="11976"/>
    <cellStyle name="Normal 3 3 2 2 5" xfId="11977"/>
    <cellStyle name="Normal 3 3 2 2 6" xfId="11978"/>
    <cellStyle name="Normal 3 3 2 2 7" xfId="11979"/>
    <cellStyle name="Normal 3 3 2 2 8" xfId="11980"/>
    <cellStyle name="Normal 3 3 2 2 9" xfId="11981"/>
    <cellStyle name="Normal 3 3 2 3" xfId="11982"/>
    <cellStyle name="Normal 3 3 2 4" xfId="11983"/>
    <cellStyle name="Normal 3 3 2 5" xfId="11984"/>
    <cellStyle name="Normal 3 3 2 6" xfId="11985"/>
    <cellStyle name="Normal 3 3 2 6 10" xfId="11986"/>
    <cellStyle name="Normal 3 3 2 6 11" xfId="11987"/>
    <cellStyle name="Normal 3 3 2 6 12" xfId="11988"/>
    <cellStyle name="Normal 3 3 2 6 13" xfId="11989"/>
    <cellStyle name="Normal 3 3 2 6 14" xfId="11990"/>
    <cellStyle name="Normal 3 3 2 6 15" xfId="11991"/>
    <cellStyle name="Normal 3 3 2 6 2" xfId="11992"/>
    <cellStyle name="Normal 3 3 2 6 2 10" xfId="11993"/>
    <cellStyle name="Normal 3 3 2 6 2 11" xfId="11994"/>
    <cellStyle name="Normal 3 3 2 6 2 12" xfId="11995"/>
    <cellStyle name="Normal 3 3 2 6 2 13" xfId="11996"/>
    <cellStyle name="Normal 3 3 2 6 2 14" xfId="11997"/>
    <cellStyle name="Normal 3 3 2 6 2 2" xfId="11998"/>
    <cellStyle name="Normal 3 3 2 6 2 3" xfId="11999"/>
    <cellStyle name="Normal 3 3 2 6 2 4" xfId="12000"/>
    <cellStyle name="Normal 3 3 2 6 2 5" xfId="12001"/>
    <cellStyle name="Normal 3 3 2 6 2 6" xfId="12002"/>
    <cellStyle name="Normal 3 3 2 6 2 7" xfId="12003"/>
    <cellStyle name="Normal 3 3 2 6 2 8" xfId="12004"/>
    <cellStyle name="Normal 3 3 2 6 2 9" xfId="12005"/>
    <cellStyle name="Normal 3 3 2 6 3" xfId="12006"/>
    <cellStyle name="Normal 3 3 2 6 4" xfId="12007"/>
    <cellStyle name="Normal 3 3 2 6 5" xfId="12008"/>
    <cellStyle name="Normal 3 3 2 6 6" xfId="12009"/>
    <cellStyle name="Normal 3 3 2 6 7" xfId="12010"/>
    <cellStyle name="Normal 3 3 2 6 8" xfId="12011"/>
    <cellStyle name="Normal 3 3 2 6 9" xfId="12012"/>
    <cellStyle name="Normal 3 3 2 7" xfId="12013"/>
    <cellStyle name="Normal 3 3 2 7 10" xfId="12014"/>
    <cellStyle name="Normal 3 3 2 7 11" xfId="12015"/>
    <cellStyle name="Normal 3 3 2 7 12" xfId="12016"/>
    <cellStyle name="Normal 3 3 2 7 13" xfId="12017"/>
    <cellStyle name="Normal 3 3 2 7 14" xfId="12018"/>
    <cellStyle name="Normal 3 3 2 7 15" xfId="12019"/>
    <cellStyle name="Normal 3 3 2 7 2" xfId="12020"/>
    <cellStyle name="Normal 3 3 2 7 2 10" xfId="12021"/>
    <cellStyle name="Normal 3 3 2 7 2 11" xfId="12022"/>
    <cellStyle name="Normal 3 3 2 7 2 12" xfId="12023"/>
    <cellStyle name="Normal 3 3 2 7 2 13" xfId="12024"/>
    <cellStyle name="Normal 3 3 2 7 2 14" xfId="12025"/>
    <cellStyle name="Normal 3 3 2 7 2 2" xfId="12026"/>
    <cellStyle name="Normal 3 3 2 7 2 3" xfId="12027"/>
    <cellStyle name="Normal 3 3 2 7 2 4" xfId="12028"/>
    <cellStyle name="Normal 3 3 2 7 2 5" xfId="12029"/>
    <cellStyle name="Normal 3 3 2 7 2 6" xfId="12030"/>
    <cellStyle name="Normal 3 3 2 7 2 7" xfId="12031"/>
    <cellStyle name="Normal 3 3 2 7 2 8" xfId="12032"/>
    <cellStyle name="Normal 3 3 2 7 2 9" xfId="12033"/>
    <cellStyle name="Normal 3 3 2 7 3" xfId="12034"/>
    <cellStyle name="Normal 3 3 2 7 4" xfId="12035"/>
    <cellStyle name="Normal 3 3 2 7 5" xfId="12036"/>
    <cellStyle name="Normal 3 3 2 7 6" xfId="12037"/>
    <cellStyle name="Normal 3 3 2 7 7" xfId="12038"/>
    <cellStyle name="Normal 3 3 2 7 8" xfId="12039"/>
    <cellStyle name="Normal 3 3 2 7 9" xfId="12040"/>
    <cellStyle name="Normal 3 3 2 8" xfId="12041"/>
    <cellStyle name="Normal 3 3 2 8 10" xfId="12042"/>
    <cellStyle name="Normal 3 3 2 8 11" xfId="12043"/>
    <cellStyle name="Normal 3 3 2 8 12" xfId="12044"/>
    <cellStyle name="Normal 3 3 2 8 13" xfId="12045"/>
    <cellStyle name="Normal 3 3 2 8 14" xfId="12046"/>
    <cellStyle name="Normal 3 3 2 8 15" xfId="12047"/>
    <cellStyle name="Normal 3 3 2 8 2" xfId="12048"/>
    <cellStyle name="Normal 3 3 2 8 2 10" xfId="12049"/>
    <cellStyle name="Normal 3 3 2 8 2 11" xfId="12050"/>
    <cellStyle name="Normal 3 3 2 8 2 12" xfId="12051"/>
    <cellStyle name="Normal 3 3 2 8 2 13" xfId="12052"/>
    <cellStyle name="Normal 3 3 2 8 2 14" xfId="12053"/>
    <cellStyle name="Normal 3 3 2 8 2 2" xfId="12054"/>
    <cellStyle name="Normal 3 3 2 8 2 3" xfId="12055"/>
    <cellStyle name="Normal 3 3 2 8 2 4" xfId="12056"/>
    <cellStyle name="Normal 3 3 2 8 2 5" xfId="12057"/>
    <cellStyle name="Normal 3 3 2 8 2 6" xfId="12058"/>
    <cellStyle name="Normal 3 3 2 8 2 7" xfId="12059"/>
    <cellStyle name="Normal 3 3 2 8 2 8" xfId="12060"/>
    <cellStyle name="Normal 3 3 2 8 2 9" xfId="12061"/>
    <cellStyle name="Normal 3 3 2 8 3" xfId="12062"/>
    <cellStyle name="Normal 3 3 2 8 4" xfId="12063"/>
    <cellStyle name="Normal 3 3 2 8 5" xfId="12064"/>
    <cellStyle name="Normal 3 3 2 8 6" xfId="12065"/>
    <cellStyle name="Normal 3 3 2 8 7" xfId="12066"/>
    <cellStyle name="Normal 3 3 2 8 8" xfId="12067"/>
    <cellStyle name="Normal 3 3 2 8 9" xfId="12068"/>
    <cellStyle name="Normal 3 3 2 9" xfId="12069"/>
    <cellStyle name="Normal 3 3 2 9 10" xfId="12070"/>
    <cellStyle name="Normal 3 3 2 9 11" xfId="12071"/>
    <cellStyle name="Normal 3 3 2 9 12" xfId="12072"/>
    <cellStyle name="Normal 3 3 2 9 13" xfId="12073"/>
    <cellStyle name="Normal 3 3 2 9 14" xfId="12074"/>
    <cellStyle name="Normal 3 3 2 9 2" xfId="12075"/>
    <cellStyle name="Normal 3 3 2 9 3" xfId="12076"/>
    <cellStyle name="Normal 3 3 2 9 4" xfId="12077"/>
    <cellStyle name="Normal 3 3 2 9 5" xfId="12078"/>
    <cellStyle name="Normal 3 3 2 9 6" xfId="12079"/>
    <cellStyle name="Normal 3 3 2 9 7" xfId="12080"/>
    <cellStyle name="Normal 3 3 2 9 8" xfId="12081"/>
    <cellStyle name="Normal 3 3 2 9 9" xfId="12082"/>
    <cellStyle name="Normal 3 3 20" xfId="12083"/>
    <cellStyle name="Normal 3 3 20 10" xfId="12084"/>
    <cellStyle name="Normal 3 3 20 11" xfId="12085"/>
    <cellStyle name="Normal 3 3 20 12" xfId="12086"/>
    <cellStyle name="Normal 3 3 20 13" xfId="12087"/>
    <cellStyle name="Normal 3 3 20 14" xfId="12088"/>
    <cellStyle name="Normal 3 3 20 15" xfId="12089"/>
    <cellStyle name="Normal 3 3 20 2" xfId="12090"/>
    <cellStyle name="Normal 3 3 20 2 10" xfId="12091"/>
    <cellStyle name="Normal 3 3 20 2 11" xfId="12092"/>
    <cellStyle name="Normal 3 3 20 2 12" xfId="12093"/>
    <cellStyle name="Normal 3 3 20 2 13" xfId="12094"/>
    <cellStyle name="Normal 3 3 20 2 14" xfId="12095"/>
    <cellStyle name="Normal 3 3 20 2 2" xfId="12096"/>
    <cellStyle name="Normal 3 3 20 2 3" xfId="12097"/>
    <cellStyle name="Normal 3 3 20 2 4" xfId="12098"/>
    <cellStyle name="Normal 3 3 20 2 5" xfId="12099"/>
    <cellStyle name="Normal 3 3 20 2 6" xfId="12100"/>
    <cellStyle name="Normal 3 3 20 2 7" xfId="12101"/>
    <cellStyle name="Normal 3 3 20 2 8" xfId="12102"/>
    <cellStyle name="Normal 3 3 20 2 9" xfId="12103"/>
    <cellStyle name="Normal 3 3 20 3" xfId="12104"/>
    <cellStyle name="Normal 3 3 20 4" xfId="12105"/>
    <cellStyle name="Normal 3 3 20 5" xfId="12106"/>
    <cellStyle name="Normal 3 3 20 6" xfId="12107"/>
    <cellStyle name="Normal 3 3 20 7" xfId="12108"/>
    <cellStyle name="Normal 3 3 20 8" xfId="12109"/>
    <cellStyle name="Normal 3 3 20 9" xfId="12110"/>
    <cellStyle name="Normal 3 3 21" xfId="12111"/>
    <cellStyle name="Normal 3 3 21 10" xfId="12112"/>
    <cellStyle name="Normal 3 3 21 11" xfId="12113"/>
    <cellStyle name="Normal 3 3 21 12" xfId="12114"/>
    <cellStyle name="Normal 3 3 21 13" xfId="12115"/>
    <cellStyle name="Normal 3 3 21 14" xfId="12116"/>
    <cellStyle name="Normal 3 3 21 15" xfId="12117"/>
    <cellStyle name="Normal 3 3 21 2" xfId="12118"/>
    <cellStyle name="Normal 3 3 21 2 10" xfId="12119"/>
    <cellStyle name="Normal 3 3 21 2 11" xfId="12120"/>
    <cellStyle name="Normal 3 3 21 2 12" xfId="12121"/>
    <cellStyle name="Normal 3 3 21 2 13" xfId="12122"/>
    <cellStyle name="Normal 3 3 21 2 14" xfId="12123"/>
    <cellStyle name="Normal 3 3 21 2 2" xfId="12124"/>
    <cellStyle name="Normal 3 3 21 2 3" xfId="12125"/>
    <cellStyle name="Normal 3 3 21 2 4" xfId="12126"/>
    <cellStyle name="Normal 3 3 21 2 5" xfId="12127"/>
    <cellStyle name="Normal 3 3 21 2 6" xfId="12128"/>
    <cellStyle name="Normal 3 3 21 2 7" xfId="12129"/>
    <cellStyle name="Normal 3 3 21 2 8" xfId="12130"/>
    <cellStyle name="Normal 3 3 21 2 9" xfId="12131"/>
    <cellStyle name="Normal 3 3 21 3" xfId="12132"/>
    <cellStyle name="Normal 3 3 21 4" xfId="12133"/>
    <cellStyle name="Normal 3 3 21 5" xfId="12134"/>
    <cellStyle name="Normal 3 3 21 6" xfId="12135"/>
    <cellStyle name="Normal 3 3 21 7" xfId="12136"/>
    <cellStyle name="Normal 3 3 21 8" xfId="12137"/>
    <cellStyle name="Normal 3 3 21 9" xfId="12138"/>
    <cellStyle name="Normal 3 3 22" xfId="12139"/>
    <cellStyle name="Normal 3 3 22 10" xfId="12140"/>
    <cellStyle name="Normal 3 3 22 11" xfId="12141"/>
    <cellStyle name="Normal 3 3 22 12" xfId="12142"/>
    <cellStyle name="Normal 3 3 22 13" xfId="12143"/>
    <cellStyle name="Normal 3 3 22 14" xfId="12144"/>
    <cellStyle name="Normal 3 3 22 2" xfId="12145"/>
    <cellStyle name="Normal 3 3 22 3" xfId="12146"/>
    <cellStyle name="Normal 3 3 22 4" xfId="12147"/>
    <cellStyle name="Normal 3 3 22 5" xfId="12148"/>
    <cellStyle name="Normal 3 3 22 6" xfId="12149"/>
    <cellStyle name="Normal 3 3 22 7" xfId="12150"/>
    <cellStyle name="Normal 3 3 22 8" xfId="12151"/>
    <cellStyle name="Normal 3 3 22 9" xfId="12152"/>
    <cellStyle name="Normal 3 3 23" xfId="12153"/>
    <cellStyle name="Normal 3 3 23 10" xfId="12154"/>
    <cellStyle name="Normal 3 3 23 11" xfId="12155"/>
    <cellStyle name="Normal 3 3 23 12" xfId="12156"/>
    <cellStyle name="Normal 3 3 23 13" xfId="12157"/>
    <cellStyle name="Normal 3 3 23 14" xfId="12158"/>
    <cellStyle name="Normal 3 3 23 2" xfId="12159"/>
    <cellStyle name="Normal 3 3 23 3" xfId="12160"/>
    <cellStyle name="Normal 3 3 23 4" xfId="12161"/>
    <cellStyle name="Normal 3 3 23 5" xfId="12162"/>
    <cellStyle name="Normal 3 3 23 6" xfId="12163"/>
    <cellStyle name="Normal 3 3 23 7" xfId="12164"/>
    <cellStyle name="Normal 3 3 23 8" xfId="12165"/>
    <cellStyle name="Normal 3 3 23 9" xfId="12166"/>
    <cellStyle name="Normal 3 3 24" xfId="12167"/>
    <cellStyle name="Normal 3 3 24 10" xfId="12168"/>
    <cellStyle name="Normal 3 3 24 11" xfId="12169"/>
    <cellStyle name="Normal 3 3 24 12" xfId="12170"/>
    <cellStyle name="Normal 3 3 24 13" xfId="12171"/>
    <cellStyle name="Normal 3 3 24 14" xfId="12172"/>
    <cellStyle name="Normal 3 3 24 2" xfId="12173"/>
    <cellStyle name="Normal 3 3 24 3" xfId="12174"/>
    <cellStyle name="Normal 3 3 24 4" xfId="12175"/>
    <cellStyle name="Normal 3 3 24 5" xfId="12176"/>
    <cellStyle name="Normal 3 3 24 6" xfId="12177"/>
    <cellStyle name="Normal 3 3 24 7" xfId="12178"/>
    <cellStyle name="Normal 3 3 24 8" xfId="12179"/>
    <cellStyle name="Normal 3 3 24 9" xfId="12180"/>
    <cellStyle name="Normal 3 3 25" xfId="12181"/>
    <cellStyle name="Normal 3 3 25 10" xfId="12182"/>
    <cellStyle name="Normal 3 3 25 11" xfId="12183"/>
    <cellStyle name="Normal 3 3 25 12" xfId="12184"/>
    <cellStyle name="Normal 3 3 25 13" xfId="12185"/>
    <cellStyle name="Normal 3 3 25 14" xfId="12186"/>
    <cellStyle name="Normal 3 3 25 2" xfId="12187"/>
    <cellStyle name="Normal 3 3 25 3" xfId="12188"/>
    <cellStyle name="Normal 3 3 25 4" xfId="12189"/>
    <cellStyle name="Normal 3 3 25 5" xfId="12190"/>
    <cellStyle name="Normal 3 3 25 6" xfId="12191"/>
    <cellStyle name="Normal 3 3 25 7" xfId="12192"/>
    <cellStyle name="Normal 3 3 25 8" xfId="12193"/>
    <cellStyle name="Normal 3 3 25 9" xfId="12194"/>
    <cellStyle name="Normal 3 3 26" xfId="12195"/>
    <cellStyle name="Normal 3 3 26 10" xfId="12196"/>
    <cellStyle name="Normal 3 3 26 11" xfId="12197"/>
    <cellStyle name="Normal 3 3 26 12" xfId="12198"/>
    <cellStyle name="Normal 3 3 26 13" xfId="12199"/>
    <cellStyle name="Normal 3 3 26 14" xfId="12200"/>
    <cellStyle name="Normal 3 3 26 2" xfId="12201"/>
    <cellStyle name="Normal 3 3 26 3" xfId="12202"/>
    <cellStyle name="Normal 3 3 26 4" xfId="12203"/>
    <cellStyle name="Normal 3 3 26 5" xfId="12204"/>
    <cellStyle name="Normal 3 3 26 6" xfId="12205"/>
    <cellStyle name="Normal 3 3 26 7" xfId="12206"/>
    <cellStyle name="Normal 3 3 26 8" xfId="12207"/>
    <cellStyle name="Normal 3 3 26 9" xfId="12208"/>
    <cellStyle name="Normal 3 3 27" xfId="12209"/>
    <cellStyle name="Normal 3 3 27 10" xfId="12210"/>
    <cellStyle name="Normal 3 3 27 11" xfId="12211"/>
    <cellStyle name="Normal 3 3 27 12" xfId="12212"/>
    <cellStyle name="Normal 3 3 27 13" xfId="12213"/>
    <cellStyle name="Normal 3 3 27 14" xfId="12214"/>
    <cellStyle name="Normal 3 3 27 2" xfId="12215"/>
    <cellStyle name="Normal 3 3 27 3" xfId="12216"/>
    <cellStyle name="Normal 3 3 27 4" xfId="12217"/>
    <cellStyle name="Normal 3 3 27 5" xfId="12218"/>
    <cellStyle name="Normal 3 3 27 6" xfId="12219"/>
    <cellStyle name="Normal 3 3 27 7" xfId="12220"/>
    <cellStyle name="Normal 3 3 27 8" xfId="12221"/>
    <cellStyle name="Normal 3 3 27 9" xfId="12222"/>
    <cellStyle name="Normal 3 3 28" xfId="12223"/>
    <cellStyle name="Normal 3 3 29" xfId="12224"/>
    <cellStyle name="Normal 3 3 3" xfId="12225"/>
    <cellStyle name="Normal 3 3 3 10" xfId="12226"/>
    <cellStyle name="Normal 3 3 3 10 10" xfId="12227"/>
    <cellStyle name="Normal 3 3 3 10 11" xfId="12228"/>
    <cellStyle name="Normal 3 3 3 10 12" xfId="12229"/>
    <cellStyle name="Normal 3 3 3 10 13" xfId="12230"/>
    <cellStyle name="Normal 3 3 3 10 14" xfId="12231"/>
    <cellStyle name="Normal 3 3 3 10 2" xfId="12232"/>
    <cellStyle name="Normal 3 3 3 10 3" xfId="12233"/>
    <cellStyle name="Normal 3 3 3 10 4" xfId="12234"/>
    <cellStyle name="Normal 3 3 3 10 5" xfId="12235"/>
    <cellStyle name="Normal 3 3 3 10 6" xfId="12236"/>
    <cellStyle name="Normal 3 3 3 10 7" xfId="12237"/>
    <cellStyle name="Normal 3 3 3 10 8" xfId="12238"/>
    <cellStyle name="Normal 3 3 3 10 9" xfId="12239"/>
    <cellStyle name="Normal 3 3 3 11" xfId="12240"/>
    <cellStyle name="Normal 3 3 3 11 10" xfId="12241"/>
    <cellStyle name="Normal 3 3 3 11 11" xfId="12242"/>
    <cellStyle name="Normal 3 3 3 11 12" xfId="12243"/>
    <cellStyle name="Normal 3 3 3 11 13" xfId="12244"/>
    <cellStyle name="Normal 3 3 3 11 14" xfId="12245"/>
    <cellStyle name="Normal 3 3 3 11 2" xfId="12246"/>
    <cellStyle name="Normal 3 3 3 11 3" xfId="12247"/>
    <cellStyle name="Normal 3 3 3 11 4" xfId="12248"/>
    <cellStyle name="Normal 3 3 3 11 5" xfId="12249"/>
    <cellStyle name="Normal 3 3 3 11 6" xfId="12250"/>
    <cellStyle name="Normal 3 3 3 11 7" xfId="12251"/>
    <cellStyle name="Normal 3 3 3 11 8" xfId="12252"/>
    <cellStyle name="Normal 3 3 3 11 9" xfId="12253"/>
    <cellStyle name="Normal 3 3 3 12" xfId="12254"/>
    <cellStyle name="Normal 3 3 3 12 10" xfId="12255"/>
    <cellStyle name="Normal 3 3 3 12 11" xfId="12256"/>
    <cellStyle name="Normal 3 3 3 12 12" xfId="12257"/>
    <cellStyle name="Normal 3 3 3 12 13" xfId="12258"/>
    <cellStyle name="Normal 3 3 3 12 14" xfId="12259"/>
    <cellStyle name="Normal 3 3 3 12 2" xfId="12260"/>
    <cellStyle name="Normal 3 3 3 12 3" xfId="12261"/>
    <cellStyle name="Normal 3 3 3 12 4" xfId="12262"/>
    <cellStyle name="Normal 3 3 3 12 5" xfId="12263"/>
    <cellStyle name="Normal 3 3 3 12 6" xfId="12264"/>
    <cellStyle name="Normal 3 3 3 12 7" xfId="12265"/>
    <cellStyle name="Normal 3 3 3 12 8" xfId="12266"/>
    <cellStyle name="Normal 3 3 3 12 9" xfId="12267"/>
    <cellStyle name="Normal 3 3 3 13" xfId="12268"/>
    <cellStyle name="Normal 3 3 3 13 10" xfId="12269"/>
    <cellStyle name="Normal 3 3 3 13 11" xfId="12270"/>
    <cellStyle name="Normal 3 3 3 13 12" xfId="12271"/>
    <cellStyle name="Normal 3 3 3 13 13" xfId="12272"/>
    <cellStyle name="Normal 3 3 3 13 14" xfId="12273"/>
    <cellStyle name="Normal 3 3 3 13 2" xfId="12274"/>
    <cellStyle name="Normal 3 3 3 13 3" xfId="12275"/>
    <cellStyle name="Normal 3 3 3 13 4" xfId="12276"/>
    <cellStyle name="Normal 3 3 3 13 5" xfId="12277"/>
    <cellStyle name="Normal 3 3 3 13 6" xfId="12278"/>
    <cellStyle name="Normal 3 3 3 13 7" xfId="12279"/>
    <cellStyle name="Normal 3 3 3 13 8" xfId="12280"/>
    <cellStyle name="Normal 3 3 3 13 9" xfId="12281"/>
    <cellStyle name="Normal 3 3 3 14" xfId="12282"/>
    <cellStyle name="Normal 3 3 3 14 10" xfId="12283"/>
    <cellStyle name="Normal 3 3 3 14 11" xfId="12284"/>
    <cellStyle name="Normal 3 3 3 14 12" xfId="12285"/>
    <cellStyle name="Normal 3 3 3 14 13" xfId="12286"/>
    <cellStyle name="Normal 3 3 3 14 14" xfId="12287"/>
    <cellStyle name="Normal 3 3 3 14 2" xfId="12288"/>
    <cellStyle name="Normal 3 3 3 14 3" xfId="12289"/>
    <cellStyle name="Normal 3 3 3 14 4" xfId="12290"/>
    <cellStyle name="Normal 3 3 3 14 5" xfId="12291"/>
    <cellStyle name="Normal 3 3 3 14 6" xfId="12292"/>
    <cellStyle name="Normal 3 3 3 14 7" xfId="12293"/>
    <cellStyle name="Normal 3 3 3 14 8" xfId="12294"/>
    <cellStyle name="Normal 3 3 3 14 9" xfId="12295"/>
    <cellStyle name="Normal 3 3 3 15" xfId="12296"/>
    <cellStyle name="Normal 3 3 3 16" xfId="12297"/>
    <cellStyle name="Normal 3 3 3 17" xfId="12298"/>
    <cellStyle name="Normal 3 3 3 18" xfId="12299"/>
    <cellStyle name="Normal 3 3 3 19" xfId="12300"/>
    <cellStyle name="Normal 3 3 3 2" xfId="12301"/>
    <cellStyle name="Normal 3 3 3 20" xfId="12302"/>
    <cellStyle name="Normal 3 3 3 21" xfId="12303"/>
    <cellStyle name="Normal 3 3 3 22" xfId="12304"/>
    <cellStyle name="Normal 3 3 3 23" xfId="12305"/>
    <cellStyle name="Normal 3 3 3 24" xfId="12306"/>
    <cellStyle name="Normal 3 3 3 25" xfId="12307"/>
    <cellStyle name="Normal 3 3 3 26" xfId="12308"/>
    <cellStyle name="Normal 3 3 3 27" xfId="12309"/>
    <cellStyle name="Normal 3 3 3 3" xfId="12310"/>
    <cellStyle name="Normal 3 3 3 4" xfId="12311"/>
    <cellStyle name="Normal 3 3 3 5" xfId="12312"/>
    <cellStyle name="Normal 3 3 3 6" xfId="12313"/>
    <cellStyle name="Normal 3 3 3 6 10" xfId="12314"/>
    <cellStyle name="Normal 3 3 3 6 11" xfId="12315"/>
    <cellStyle name="Normal 3 3 3 6 12" xfId="12316"/>
    <cellStyle name="Normal 3 3 3 6 13" xfId="12317"/>
    <cellStyle name="Normal 3 3 3 6 14" xfId="12318"/>
    <cellStyle name="Normal 3 3 3 6 15" xfId="12319"/>
    <cellStyle name="Normal 3 3 3 6 2" xfId="12320"/>
    <cellStyle name="Normal 3 3 3 6 2 10" xfId="12321"/>
    <cellStyle name="Normal 3 3 3 6 2 11" xfId="12322"/>
    <cellStyle name="Normal 3 3 3 6 2 12" xfId="12323"/>
    <cellStyle name="Normal 3 3 3 6 2 13" xfId="12324"/>
    <cellStyle name="Normal 3 3 3 6 2 14" xfId="12325"/>
    <cellStyle name="Normal 3 3 3 6 2 2" xfId="12326"/>
    <cellStyle name="Normal 3 3 3 6 2 3" xfId="12327"/>
    <cellStyle name="Normal 3 3 3 6 2 4" xfId="12328"/>
    <cellStyle name="Normal 3 3 3 6 2 5" xfId="12329"/>
    <cellStyle name="Normal 3 3 3 6 2 6" xfId="12330"/>
    <cellStyle name="Normal 3 3 3 6 2 7" xfId="12331"/>
    <cellStyle name="Normal 3 3 3 6 2 8" xfId="12332"/>
    <cellStyle name="Normal 3 3 3 6 2 9" xfId="12333"/>
    <cellStyle name="Normal 3 3 3 6 3" xfId="12334"/>
    <cellStyle name="Normal 3 3 3 6 4" xfId="12335"/>
    <cellStyle name="Normal 3 3 3 6 5" xfId="12336"/>
    <cellStyle name="Normal 3 3 3 6 6" xfId="12337"/>
    <cellStyle name="Normal 3 3 3 6 7" xfId="12338"/>
    <cellStyle name="Normal 3 3 3 6 8" xfId="12339"/>
    <cellStyle name="Normal 3 3 3 6 9" xfId="12340"/>
    <cellStyle name="Normal 3 3 3 7" xfId="12341"/>
    <cellStyle name="Normal 3 3 3 7 10" xfId="12342"/>
    <cellStyle name="Normal 3 3 3 7 11" xfId="12343"/>
    <cellStyle name="Normal 3 3 3 7 12" xfId="12344"/>
    <cellStyle name="Normal 3 3 3 7 13" xfId="12345"/>
    <cellStyle name="Normal 3 3 3 7 14" xfId="12346"/>
    <cellStyle name="Normal 3 3 3 7 15" xfId="12347"/>
    <cellStyle name="Normal 3 3 3 7 2" xfId="12348"/>
    <cellStyle name="Normal 3 3 3 7 2 10" xfId="12349"/>
    <cellStyle name="Normal 3 3 3 7 2 11" xfId="12350"/>
    <cellStyle name="Normal 3 3 3 7 2 12" xfId="12351"/>
    <cellStyle name="Normal 3 3 3 7 2 13" xfId="12352"/>
    <cellStyle name="Normal 3 3 3 7 2 14" xfId="12353"/>
    <cellStyle name="Normal 3 3 3 7 2 2" xfId="12354"/>
    <cellStyle name="Normal 3 3 3 7 2 3" xfId="12355"/>
    <cellStyle name="Normal 3 3 3 7 2 4" xfId="12356"/>
    <cellStyle name="Normal 3 3 3 7 2 5" xfId="12357"/>
    <cellStyle name="Normal 3 3 3 7 2 6" xfId="12358"/>
    <cellStyle name="Normal 3 3 3 7 2 7" xfId="12359"/>
    <cellStyle name="Normal 3 3 3 7 2 8" xfId="12360"/>
    <cellStyle name="Normal 3 3 3 7 2 9" xfId="12361"/>
    <cellStyle name="Normal 3 3 3 7 3" xfId="12362"/>
    <cellStyle name="Normal 3 3 3 7 4" xfId="12363"/>
    <cellStyle name="Normal 3 3 3 7 5" xfId="12364"/>
    <cellStyle name="Normal 3 3 3 7 6" xfId="12365"/>
    <cellStyle name="Normal 3 3 3 7 7" xfId="12366"/>
    <cellStyle name="Normal 3 3 3 7 8" xfId="12367"/>
    <cellStyle name="Normal 3 3 3 7 9" xfId="12368"/>
    <cellStyle name="Normal 3 3 3 8" xfId="12369"/>
    <cellStyle name="Normal 3 3 3 8 10" xfId="12370"/>
    <cellStyle name="Normal 3 3 3 8 11" xfId="12371"/>
    <cellStyle name="Normal 3 3 3 8 12" xfId="12372"/>
    <cellStyle name="Normal 3 3 3 8 13" xfId="12373"/>
    <cellStyle name="Normal 3 3 3 8 14" xfId="12374"/>
    <cellStyle name="Normal 3 3 3 8 15" xfId="12375"/>
    <cellStyle name="Normal 3 3 3 8 2" xfId="12376"/>
    <cellStyle name="Normal 3 3 3 8 2 10" xfId="12377"/>
    <cellStyle name="Normal 3 3 3 8 2 11" xfId="12378"/>
    <cellStyle name="Normal 3 3 3 8 2 12" xfId="12379"/>
    <cellStyle name="Normal 3 3 3 8 2 13" xfId="12380"/>
    <cellStyle name="Normal 3 3 3 8 2 14" xfId="12381"/>
    <cellStyle name="Normal 3 3 3 8 2 2" xfId="12382"/>
    <cellStyle name="Normal 3 3 3 8 2 3" xfId="12383"/>
    <cellStyle name="Normal 3 3 3 8 2 4" xfId="12384"/>
    <cellStyle name="Normal 3 3 3 8 2 5" xfId="12385"/>
    <cellStyle name="Normal 3 3 3 8 2 6" xfId="12386"/>
    <cellStyle name="Normal 3 3 3 8 2 7" xfId="12387"/>
    <cellStyle name="Normal 3 3 3 8 2 8" xfId="12388"/>
    <cellStyle name="Normal 3 3 3 8 2 9" xfId="12389"/>
    <cellStyle name="Normal 3 3 3 8 3" xfId="12390"/>
    <cellStyle name="Normal 3 3 3 8 4" xfId="12391"/>
    <cellStyle name="Normal 3 3 3 8 5" xfId="12392"/>
    <cellStyle name="Normal 3 3 3 8 6" xfId="12393"/>
    <cellStyle name="Normal 3 3 3 8 7" xfId="12394"/>
    <cellStyle name="Normal 3 3 3 8 8" xfId="12395"/>
    <cellStyle name="Normal 3 3 3 8 9" xfId="12396"/>
    <cellStyle name="Normal 3 3 3 9" xfId="12397"/>
    <cellStyle name="Normal 3 3 3 9 10" xfId="12398"/>
    <cellStyle name="Normal 3 3 3 9 11" xfId="12399"/>
    <cellStyle name="Normal 3 3 3 9 12" xfId="12400"/>
    <cellStyle name="Normal 3 3 3 9 13" xfId="12401"/>
    <cellStyle name="Normal 3 3 3 9 14" xfId="12402"/>
    <cellStyle name="Normal 3 3 3 9 2" xfId="12403"/>
    <cellStyle name="Normal 3 3 3 9 3" xfId="12404"/>
    <cellStyle name="Normal 3 3 3 9 4" xfId="12405"/>
    <cellStyle name="Normal 3 3 3 9 5" xfId="12406"/>
    <cellStyle name="Normal 3 3 3 9 6" xfId="12407"/>
    <cellStyle name="Normal 3 3 3 9 7" xfId="12408"/>
    <cellStyle name="Normal 3 3 3 9 8" xfId="12409"/>
    <cellStyle name="Normal 3 3 3 9 9" xfId="12410"/>
    <cellStyle name="Normal 3 3 30" xfId="12411"/>
    <cellStyle name="Normal 3 3 30 10" xfId="12412"/>
    <cellStyle name="Normal 3 3 30 11" xfId="12413"/>
    <cellStyle name="Normal 3 3 30 12" xfId="12414"/>
    <cellStyle name="Normal 3 3 30 13" xfId="12415"/>
    <cellStyle name="Normal 3 3 30 14" xfId="12416"/>
    <cellStyle name="Normal 3 3 30 2" xfId="12417"/>
    <cellStyle name="Normal 3 3 30 3" xfId="12418"/>
    <cellStyle name="Normal 3 3 30 4" xfId="12419"/>
    <cellStyle name="Normal 3 3 30 5" xfId="12420"/>
    <cellStyle name="Normal 3 3 30 6" xfId="12421"/>
    <cellStyle name="Normal 3 3 30 7" xfId="12422"/>
    <cellStyle name="Normal 3 3 30 8" xfId="12423"/>
    <cellStyle name="Normal 3 3 30 9" xfId="12424"/>
    <cellStyle name="Normal 3 3 31" xfId="12425"/>
    <cellStyle name="Normal 3 3 31 10" xfId="12426"/>
    <cellStyle name="Normal 3 3 31 11" xfId="12427"/>
    <cellStyle name="Normal 3 3 31 12" xfId="12428"/>
    <cellStyle name="Normal 3 3 31 13" xfId="12429"/>
    <cellStyle name="Normal 3 3 31 14" xfId="12430"/>
    <cellStyle name="Normal 3 3 31 2" xfId="12431"/>
    <cellStyle name="Normal 3 3 31 3" xfId="12432"/>
    <cellStyle name="Normal 3 3 31 4" xfId="12433"/>
    <cellStyle name="Normal 3 3 31 5" xfId="12434"/>
    <cellStyle name="Normal 3 3 31 6" xfId="12435"/>
    <cellStyle name="Normal 3 3 31 7" xfId="12436"/>
    <cellStyle name="Normal 3 3 31 8" xfId="12437"/>
    <cellStyle name="Normal 3 3 31 9" xfId="12438"/>
    <cellStyle name="Normal 3 3 4" xfId="12439"/>
    <cellStyle name="Normal 3 3 4 10" xfId="12440"/>
    <cellStyle name="Normal 3 3 4 10 10" xfId="12441"/>
    <cellStyle name="Normal 3 3 4 10 11" xfId="12442"/>
    <cellStyle name="Normal 3 3 4 10 12" xfId="12443"/>
    <cellStyle name="Normal 3 3 4 10 13" xfId="12444"/>
    <cellStyle name="Normal 3 3 4 10 14" xfId="12445"/>
    <cellStyle name="Normal 3 3 4 10 2" xfId="12446"/>
    <cellStyle name="Normal 3 3 4 10 3" xfId="12447"/>
    <cellStyle name="Normal 3 3 4 10 4" xfId="12448"/>
    <cellStyle name="Normal 3 3 4 10 5" xfId="12449"/>
    <cellStyle name="Normal 3 3 4 10 6" xfId="12450"/>
    <cellStyle name="Normal 3 3 4 10 7" xfId="12451"/>
    <cellStyle name="Normal 3 3 4 10 8" xfId="12452"/>
    <cellStyle name="Normal 3 3 4 10 9" xfId="12453"/>
    <cellStyle name="Normal 3 3 4 11" xfId="12454"/>
    <cellStyle name="Normal 3 3 4 11 10" xfId="12455"/>
    <cellStyle name="Normal 3 3 4 11 11" xfId="12456"/>
    <cellStyle name="Normal 3 3 4 11 12" xfId="12457"/>
    <cellStyle name="Normal 3 3 4 11 13" xfId="12458"/>
    <cellStyle name="Normal 3 3 4 11 14" xfId="12459"/>
    <cellStyle name="Normal 3 3 4 11 2" xfId="12460"/>
    <cellStyle name="Normal 3 3 4 11 3" xfId="12461"/>
    <cellStyle name="Normal 3 3 4 11 4" xfId="12462"/>
    <cellStyle name="Normal 3 3 4 11 5" xfId="12463"/>
    <cellStyle name="Normal 3 3 4 11 6" xfId="12464"/>
    <cellStyle name="Normal 3 3 4 11 7" xfId="12465"/>
    <cellStyle name="Normal 3 3 4 11 8" xfId="12466"/>
    <cellStyle name="Normal 3 3 4 11 9" xfId="12467"/>
    <cellStyle name="Normal 3 3 4 12" xfId="12468"/>
    <cellStyle name="Normal 3 3 4 12 10" xfId="12469"/>
    <cellStyle name="Normal 3 3 4 12 11" xfId="12470"/>
    <cellStyle name="Normal 3 3 4 12 12" xfId="12471"/>
    <cellStyle name="Normal 3 3 4 12 13" xfId="12472"/>
    <cellStyle name="Normal 3 3 4 12 14" xfId="12473"/>
    <cellStyle name="Normal 3 3 4 12 2" xfId="12474"/>
    <cellStyle name="Normal 3 3 4 12 3" xfId="12475"/>
    <cellStyle name="Normal 3 3 4 12 4" xfId="12476"/>
    <cellStyle name="Normal 3 3 4 12 5" xfId="12477"/>
    <cellStyle name="Normal 3 3 4 12 6" xfId="12478"/>
    <cellStyle name="Normal 3 3 4 12 7" xfId="12479"/>
    <cellStyle name="Normal 3 3 4 12 8" xfId="12480"/>
    <cellStyle name="Normal 3 3 4 12 9" xfId="12481"/>
    <cellStyle name="Normal 3 3 4 13" xfId="12482"/>
    <cellStyle name="Normal 3 3 4 13 10" xfId="12483"/>
    <cellStyle name="Normal 3 3 4 13 11" xfId="12484"/>
    <cellStyle name="Normal 3 3 4 13 12" xfId="12485"/>
    <cellStyle name="Normal 3 3 4 13 13" xfId="12486"/>
    <cellStyle name="Normal 3 3 4 13 14" xfId="12487"/>
    <cellStyle name="Normal 3 3 4 13 2" xfId="12488"/>
    <cellStyle name="Normal 3 3 4 13 3" xfId="12489"/>
    <cellStyle name="Normal 3 3 4 13 4" xfId="12490"/>
    <cellStyle name="Normal 3 3 4 13 5" xfId="12491"/>
    <cellStyle name="Normal 3 3 4 13 6" xfId="12492"/>
    <cellStyle name="Normal 3 3 4 13 7" xfId="12493"/>
    <cellStyle name="Normal 3 3 4 13 8" xfId="12494"/>
    <cellStyle name="Normal 3 3 4 13 9" xfId="12495"/>
    <cellStyle name="Normal 3 3 4 14" xfId="12496"/>
    <cellStyle name="Normal 3 3 4 14 10" xfId="12497"/>
    <cellStyle name="Normal 3 3 4 14 11" xfId="12498"/>
    <cellStyle name="Normal 3 3 4 14 12" xfId="12499"/>
    <cellStyle name="Normal 3 3 4 14 13" xfId="12500"/>
    <cellStyle name="Normal 3 3 4 14 14" xfId="12501"/>
    <cellStyle name="Normal 3 3 4 14 2" xfId="12502"/>
    <cellStyle name="Normal 3 3 4 14 3" xfId="12503"/>
    <cellStyle name="Normal 3 3 4 14 4" xfId="12504"/>
    <cellStyle name="Normal 3 3 4 14 5" xfId="12505"/>
    <cellStyle name="Normal 3 3 4 14 6" xfId="12506"/>
    <cellStyle name="Normal 3 3 4 14 7" xfId="12507"/>
    <cellStyle name="Normal 3 3 4 14 8" xfId="12508"/>
    <cellStyle name="Normal 3 3 4 14 9" xfId="12509"/>
    <cellStyle name="Normal 3 3 4 15" xfId="12510"/>
    <cellStyle name="Normal 3 3 4 16" xfId="12511"/>
    <cellStyle name="Normal 3 3 4 17" xfId="12512"/>
    <cellStyle name="Normal 3 3 4 18" xfId="12513"/>
    <cellStyle name="Normal 3 3 4 19" xfId="12514"/>
    <cellStyle name="Normal 3 3 4 2" xfId="12515"/>
    <cellStyle name="Normal 3 3 4 20" xfId="12516"/>
    <cellStyle name="Normal 3 3 4 21" xfId="12517"/>
    <cellStyle name="Normal 3 3 4 22" xfId="12518"/>
    <cellStyle name="Normal 3 3 4 23" xfId="12519"/>
    <cellStyle name="Normal 3 3 4 24" xfId="12520"/>
    <cellStyle name="Normal 3 3 4 25" xfId="12521"/>
    <cellStyle name="Normal 3 3 4 26" xfId="12522"/>
    <cellStyle name="Normal 3 3 4 27" xfId="12523"/>
    <cellStyle name="Normal 3 3 4 3" xfId="12524"/>
    <cellStyle name="Normal 3 3 4 4" xfId="12525"/>
    <cellStyle name="Normal 3 3 4 5" xfId="12526"/>
    <cellStyle name="Normal 3 3 4 6" xfId="12527"/>
    <cellStyle name="Normal 3 3 4 6 10" xfId="12528"/>
    <cellStyle name="Normal 3 3 4 6 11" xfId="12529"/>
    <cellStyle name="Normal 3 3 4 6 12" xfId="12530"/>
    <cellStyle name="Normal 3 3 4 6 13" xfId="12531"/>
    <cellStyle name="Normal 3 3 4 6 14" xfId="12532"/>
    <cellStyle name="Normal 3 3 4 6 15" xfId="12533"/>
    <cellStyle name="Normal 3 3 4 6 2" xfId="12534"/>
    <cellStyle name="Normal 3 3 4 6 2 10" xfId="12535"/>
    <cellStyle name="Normal 3 3 4 6 2 11" xfId="12536"/>
    <cellStyle name="Normal 3 3 4 6 2 12" xfId="12537"/>
    <cellStyle name="Normal 3 3 4 6 2 13" xfId="12538"/>
    <cellStyle name="Normal 3 3 4 6 2 14" xfId="12539"/>
    <cellStyle name="Normal 3 3 4 6 2 2" xfId="12540"/>
    <cellStyle name="Normal 3 3 4 6 2 3" xfId="12541"/>
    <cellStyle name="Normal 3 3 4 6 2 4" xfId="12542"/>
    <cellStyle name="Normal 3 3 4 6 2 5" xfId="12543"/>
    <cellStyle name="Normal 3 3 4 6 2 6" xfId="12544"/>
    <cellStyle name="Normal 3 3 4 6 2 7" xfId="12545"/>
    <cellStyle name="Normal 3 3 4 6 2 8" xfId="12546"/>
    <cellStyle name="Normal 3 3 4 6 2 9" xfId="12547"/>
    <cellStyle name="Normal 3 3 4 6 3" xfId="12548"/>
    <cellStyle name="Normal 3 3 4 6 4" xfId="12549"/>
    <cellStyle name="Normal 3 3 4 6 5" xfId="12550"/>
    <cellStyle name="Normal 3 3 4 6 6" xfId="12551"/>
    <cellStyle name="Normal 3 3 4 6 7" xfId="12552"/>
    <cellStyle name="Normal 3 3 4 6 8" xfId="12553"/>
    <cellStyle name="Normal 3 3 4 6 9" xfId="12554"/>
    <cellStyle name="Normal 3 3 4 7" xfId="12555"/>
    <cellStyle name="Normal 3 3 4 7 10" xfId="12556"/>
    <cellStyle name="Normal 3 3 4 7 11" xfId="12557"/>
    <cellStyle name="Normal 3 3 4 7 12" xfId="12558"/>
    <cellStyle name="Normal 3 3 4 7 13" xfId="12559"/>
    <cellStyle name="Normal 3 3 4 7 14" xfId="12560"/>
    <cellStyle name="Normal 3 3 4 7 15" xfId="12561"/>
    <cellStyle name="Normal 3 3 4 7 2" xfId="12562"/>
    <cellStyle name="Normal 3 3 4 7 2 10" xfId="12563"/>
    <cellStyle name="Normal 3 3 4 7 2 11" xfId="12564"/>
    <cellStyle name="Normal 3 3 4 7 2 12" xfId="12565"/>
    <cellStyle name="Normal 3 3 4 7 2 13" xfId="12566"/>
    <cellStyle name="Normal 3 3 4 7 2 14" xfId="12567"/>
    <cellStyle name="Normal 3 3 4 7 2 2" xfId="12568"/>
    <cellStyle name="Normal 3 3 4 7 2 3" xfId="12569"/>
    <cellStyle name="Normal 3 3 4 7 2 4" xfId="12570"/>
    <cellStyle name="Normal 3 3 4 7 2 5" xfId="12571"/>
    <cellStyle name="Normal 3 3 4 7 2 6" xfId="12572"/>
    <cellStyle name="Normal 3 3 4 7 2 7" xfId="12573"/>
    <cellStyle name="Normal 3 3 4 7 2 8" xfId="12574"/>
    <cellStyle name="Normal 3 3 4 7 2 9" xfId="12575"/>
    <cellStyle name="Normal 3 3 4 7 3" xfId="12576"/>
    <cellStyle name="Normal 3 3 4 7 4" xfId="12577"/>
    <cellStyle name="Normal 3 3 4 7 5" xfId="12578"/>
    <cellStyle name="Normal 3 3 4 7 6" xfId="12579"/>
    <cellStyle name="Normal 3 3 4 7 7" xfId="12580"/>
    <cellStyle name="Normal 3 3 4 7 8" xfId="12581"/>
    <cellStyle name="Normal 3 3 4 7 9" xfId="12582"/>
    <cellStyle name="Normal 3 3 4 8" xfId="12583"/>
    <cellStyle name="Normal 3 3 4 8 10" xfId="12584"/>
    <cellStyle name="Normal 3 3 4 8 11" xfId="12585"/>
    <cellStyle name="Normal 3 3 4 8 12" xfId="12586"/>
    <cellStyle name="Normal 3 3 4 8 13" xfId="12587"/>
    <cellStyle name="Normal 3 3 4 8 14" xfId="12588"/>
    <cellStyle name="Normal 3 3 4 8 15" xfId="12589"/>
    <cellStyle name="Normal 3 3 4 8 2" xfId="12590"/>
    <cellStyle name="Normal 3 3 4 8 2 10" xfId="12591"/>
    <cellStyle name="Normal 3 3 4 8 2 11" xfId="12592"/>
    <cellStyle name="Normal 3 3 4 8 2 12" xfId="12593"/>
    <cellStyle name="Normal 3 3 4 8 2 13" xfId="12594"/>
    <cellStyle name="Normal 3 3 4 8 2 14" xfId="12595"/>
    <cellStyle name="Normal 3 3 4 8 2 2" xfId="12596"/>
    <cellStyle name="Normal 3 3 4 8 2 3" xfId="12597"/>
    <cellStyle name="Normal 3 3 4 8 2 4" xfId="12598"/>
    <cellStyle name="Normal 3 3 4 8 2 5" xfId="12599"/>
    <cellStyle name="Normal 3 3 4 8 2 6" xfId="12600"/>
    <cellStyle name="Normal 3 3 4 8 2 7" xfId="12601"/>
    <cellStyle name="Normal 3 3 4 8 2 8" xfId="12602"/>
    <cellStyle name="Normal 3 3 4 8 2 9" xfId="12603"/>
    <cellStyle name="Normal 3 3 4 8 3" xfId="12604"/>
    <cellStyle name="Normal 3 3 4 8 4" xfId="12605"/>
    <cellStyle name="Normal 3 3 4 8 5" xfId="12606"/>
    <cellStyle name="Normal 3 3 4 8 6" xfId="12607"/>
    <cellStyle name="Normal 3 3 4 8 7" xfId="12608"/>
    <cellStyle name="Normal 3 3 4 8 8" xfId="12609"/>
    <cellStyle name="Normal 3 3 4 8 9" xfId="12610"/>
    <cellStyle name="Normal 3 3 4 9" xfId="12611"/>
    <cellStyle name="Normal 3 3 4 9 10" xfId="12612"/>
    <cellStyle name="Normal 3 3 4 9 11" xfId="12613"/>
    <cellStyle name="Normal 3 3 4 9 12" xfId="12614"/>
    <cellStyle name="Normal 3 3 4 9 13" xfId="12615"/>
    <cellStyle name="Normal 3 3 4 9 14" xfId="12616"/>
    <cellStyle name="Normal 3 3 4 9 2" xfId="12617"/>
    <cellStyle name="Normal 3 3 4 9 3" xfId="12618"/>
    <cellStyle name="Normal 3 3 4 9 4" xfId="12619"/>
    <cellStyle name="Normal 3 3 4 9 5" xfId="12620"/>
    <cellStyle name="Normal 3 3 4 9 6" xfId="12621"/>
    <cellStyle name="Normal 3 3 4 9 7" xfId="12622"/>
    <cellStyle name="Normal 3 3 4 9 8" xfId="12623"/>
    <cellStyle name="Normal 3 3 4 9 9" xfId="12624"/>
    <cellStyle name="Normal 3 3 5" xfId="12625"/>
    <cellStyle name="Normal 3 3 5 10" xfId="12626"/>
    <cellStyle name="Normal 3 3 5 10 10" xfId="12627"/>
    <cellStyle name="Normal 3 3 5 10 11" xfId="12628"/>
    <cellStyle name="Normal 3 3 5 10 12" xfId="12629"/>
    <cellStyle name="Normal 3 3 5 10 13" xfId="12630"/>
    <cellStyle name="Normal 3 3 5 10 14" xfId="12631"/>
    <cellStyle name="Normal 3 3 5 10 2" xfId="12632"/>
    <cellStyle name="Normal 3 3 5 10 3" xfId="12633"/>
    <cellStyle name="Normal 3 3 5 10 4" xfId="12634"/>
    <cellStyle name="Normal 3 3 5 10 5" xfId="12635"/>
    <cellStyle name="Normal 3 3 5 10 6" xfId="12636"/>
    <cellStyle name="Normal 3 3 5 10 7" xfId="12637"/>
    <cellStyle name="Normal 3 3 5 10 8" xfId="12638"/>
    <cellStyle name="Normal 3 3 5 10 9" xfId="12639"/>
    <cellStyle name="Normal 3 3 5 11" xfId="12640"/>
    <cellStyle name="Normal 3 3 5 11 10" xfId="12641"/>
    <cellStyle name="Normal 3 3 5 11 11" xfId="12642"/>
    <cellStyle name="Normal 3 3 5 11 12" xfId="12643"/>
    <cellStyle name="Normal 3 3 5 11 13" xfId="12644"/>
    <cellStyle name="Normal 3 3 5 11 14" xfId="12645"/>
    <cellStyle name="Normal 3 3 5 11 2" xfId="12646"/>
    <cellStyle name="Normal 3 3 5 11 3" xfId="12647"/>
    <cellStyle name="Normal 3 3 5 11 4" xfId="12648"/>
    <cellStyle name="Normal 3 3 5 11 5" xfId="12649"/>
    <cellStyle name="Normal 3 3 5 11 6" xfId="12650"/>
    <cellStyle name="Normal 3 3 5 11 7" xfId="12651"/>
    <cellStyle name="Normal 3 3 5 11 8" xfId="12652"/>
    <cellStyle name="Normal 3 3 5 11 9" xfId="12653"/>
    <cellStyle name="Normal 3 3 5 12" xfId="12654"/>
    <cellStyle name="Normal 3 3 5 12 10" xfId="12655"/>
    <cellStyle name="Normal 3 3 5 12 11" xfId="12656"/>
    <cellStyle name="Normal 3 3 5 12 12" xfId="12657"/>
    <cellStyle name="Normal 3 3 5 12 13" xfId="12658"/>
    <cellStyle name="Normal 3 3 5 12 14" xfId="12659"/>
    <cellStyle name="Normal 3 3 5 12 2" xfId="12660"/>
    <cellStyle name="Normal 3 3 5 12 3" xfId="12661"/>
    <cellStyle name="Normal 3 3 5 12 4" xfId="12662"/>
    <cellStyle name="Normal 3 3 5 12 5" xfId="12663"/>
    <cellStyle name="Normal 3 3 5 12 6" xfId="12664"/>
    <cellStyle name="Normal 3 3 5 12 7" xfId="12665"/>
    <cellStyle name="Normal 3 3 5 12 8" xfId="12666"/>
    <cellStyle name="Normal 3 3 5 12 9" xfId="12667"/>
    <cellStyle name="Normal 3 3 5 13" xfId="12668"/>
    <cellStyle name="Normal 3 3 5 13 10" xfId="12669"/>
    <cellStyle name="Normal 3 3 5 13 11" xfId="12670"/>
    <cellStyle name="Normal 3 3 5 13 12" xfId="12671"/>
    <cellStyle name="Normal 3 3 5 13 13" xfId="12672"/>
    <cellStyle name="Normal 3 3 5 13 14" xfId="12673"/>
    <cellStyle name="Normal 3 3 5 13 2" xfId="12674"/>
    <cellStyle name="Normal 3 3 5 13 3" xfId="12675"/>
    <cellStyle name="Normal 3 3 5 13 4" xfId="12676"/>
    <cellStyle name="Normal 3 3 5 13 5" xfId="12677"/>
    <cellStyle name="Normal 3 3 5 13 6" xfId="12678"/>
    <cellStyle name="Normal 3 3 5 13 7" xfId="12679"/>
    <cellStyle name="Normal 3 3 5 13 8" xfId="12680"/>
    <cellStyle name="Normal 3 3 5 13 9" xfId="12681"/>
    <cellStyle name="Normal 3 3 5 14" xfId="12682"/>
    <cellStyle name="Normal 3 3 5 14 10" xfId="12683"/>
    <cellStyle name="Normal 3 3 5 14 11" xfId="12684"/>
    <cellStyle name="Normal 3 3 5 14 12" xfId="12685"/>
    <cellStyle name="Normal 3 3 5 14 13" xfId="12686"/>
    <cellStyle name="Normal 3 3 5 14 14" xfId="12687"/>
    <cellStyle name="Normal 3 3 5 14 2" xfId="12688"/>
    <cellStyle name="Normal 3 3 5 14 3" xfId="12689"/>
    <cellStyle name="Normal 3 3 5 14 4" xfId="12690"/>
    <cellStyle name="Normal 3 3 5 14 5" xfId="12691"/>
    <cellStyle name="Normal 3 3 5 14 6" xfId="12692"/>
    <cellStyle name="Normal 3 3 5 14 7" xfId="12693"/>
    <cellStyle name="Normal 3 3 5 14 8" xfId="12694"/>
    <cellStyle name="Normal 3 3 5 14 9" xfId="12695"/>
    <cellStyle name="Normal 3 3 5 15" xfId="12696"/>
    <cellStyle name="Normal 3 3 5 16" xfId="12697"/>
    <cellStyle name="Normal 3 3 5 17" xfId="12698"/>
    <cellStyle name="Normal 3 3 5 18" xfId="12699"/>
    <cellStyle name="Normal 3 3 5 19" xfId="12700"/>
    <cellStyle name="Normal 3 3 5 2" xfId="12701"/>
    <cellStyle name="Normal 3 3 5 20" xfId="12702"/>
    <cellStyle name="Normal 3 3 5 21" xfId="12703"/>
    <cellStyle name="Normal 3 3 5 22" xfId="12704"/>
    <cellStyle name="Normal 3 3 5 23" xfId="12705"/>
    <cellStyle name="Normal 3 3 5 24" xfId="12706"/>
    <cellStyle name="Normal 3 3 5 25" xfId="12707"/>
    <cellStyle name="Normal 3 3 5 26" xfId="12708"/>
    <cellStyle name="Normal 3 3 5 27" xfId="12709"/>
    <cellStyle name="Normal 3 3 5 3" xfId="12710"/>
    <cellStyle name="Normal 3 3 5 4" xfId="12711"/>
    <cellStyle name="Normal 3 3 5 5" xfId="12712"/>
    <cellStyle name="Normal 3 3 5 6" xfId="12713"/>
    <cellStyle name="Normal 3 3 5 6 10" xfId="12714"/>
    <cellStyle name="Normal 3 3 5 6 11" xfId="12715"/>
    <cellStyle name="Normal 3 3 5 6 12" xfId="12716"/>
    <cellStyle name="Normal 3 3 5 6 13" xfId="12717"/>
    <cellStyle name="Normal 3 3 5 6 14" xfId="12718"/>
    <cellStyle name="Normal 3 3 5 6 15" xfId="12719"/>
    <cellStyle name="Normal 3 3 5 6 2" xfId="12720"/>
    <cellStyle name="Normal 3 3 5 6 2 10" xfId="12721"/>
    <cellStyle name="Normal 3 3 5 6 2 11" xfId="12722"/>
    <cellStyle name="Normal 3 3 5 6 2 12" xfId="12723"/>
    <cellStyle name="Normal 3 3 5 6 2 13" xfId="12724"/>
    <cellStyle name="Normal 3 3 5 6 2 14" xfId="12725"/>
    <cellStyle name="Normal 3 3 5 6 2 2" xfId="12726"/>
    <cellStyle name="Normal 3 3 5 6 2 3" xfId="12727"/>
    <cellStyle name="Normal 3 3 5 6 2 4" xfId="12728"/>
    <cellStyle name="Normal 3 3 5 6 2 5" xfId="12729"/>
    <cellStyle name="Normal 3 3 5 6 2 6" xfId="12730"/>
    <cellStyle name="Normal 3 3 5 6 2 7" xfId="12731"/>
    <cellStyle name="Normal 3 3 5 6 2 8" xfId="12732"/>
    <cellStyle name="Normal 3 3 5 6 2 9" xfId="12733"/>
    <cellStyle name="Normal 3 3 5 6 3" xfId="12734"/>
    <cellStyle name="Normal 3 3 5 6 4" xfId="12735"/>
    <cellStyle name="Normal 3 3 5 6 5" xfId="12736"/>
    <cellStyle name="Normal 3 3 5 6 6" xfId="12737"/>
    <cellStyle name="Normal 3 3 5 6 7" xfId="12738"/>
    <cellStyle name="Normal 3 3 5 6 8" xfId="12739"/>
    <cellStyle name="Normal 3 3 5 6 9" xfId="12740"/>
    <cellStyle name="Normal 3 3 5 7" xfId="12741"/>
    <cellStyle name="Normal 3 3 5 7 10" xfId="12742"/>
    <cellStyle name="Normal 3 3 5 7 11" xfId="12743"/>
    <cellStyle name="Normal 3 3 5 7 12" xfId="12744"/>
    <cellStyle name="Normal 3 3 5 7 13" xfId="12745"/>
    <cellStyle name="Normal 3 3 5 7 14" xfId="12746"/>
    <cellStyle name="Normal 3 3 5 7 15" xfId="12747"/>
    <cellStyle name="Normal 3 3 5 7 2" xfId="12748"/>
    <cellStyle name="Normal 3 3 5 7 2 10" xfId="12749"/>
    <cellStyle name="Normal 3 3 5 7 2 11" xfId="12750"/>
    <cellStyle name="Normal 3 3 5 7 2 12" xfId="12751"/>
    <cellStyle name="Normal 3 3 5 7 2 13" xfId="12752"/>
    <cellStyle name="Normal 3 3 5 7 2 14" xfId="12753"/>
    <cellStyle name="Normal 3 3 5 7 2 2" xfId="12754"/>
    <cellStyle name="Normal 3 3 5 7 2 3" xfId="12755"/>
    <cellStyle name="Normal 3 3 5 7 2 4" xfId="12756"/>
    <cellStyle name="Normal 3 3 5 7 2 5" xfId="12757"/>
    <cellStyle name="Normal 3 3 5 7 2 6" xfId="12758"/>
    <cellStyle name="Normal 3 3 5 7 2 7" xfId="12759"/>
    <cellStyle name="Normal 3 3 5 7 2 8" xfId="12760"/>
    <cellStyle name="Normal 3 3 5 7 2 9" xfId="12761"/>
    <cellStyle name="Normal 3 3 5 7 3" xfId="12762"/>
    <cellStyle name="Normal 3 3 5 7 4" xfId="12763"/>
    <cellStyle name="Normal 3 3 5 7 5" xfId="12764"/>
    <cellStyle name="Normal 3 3 5 7 6" xfId="12765"/>
    <cellStyle name="Normal 3 3 5 7 7" xfId="12766"/>
    <cellStyle name="Normal 3 3 5 7 8" xfId="12767"/>
    <cellStyle name="Normal 3 3 5 7 9" xfId="12768"/>
    <cellStyle name="Normal 3 3 5 8" xfId="12769"/>
    <cellStyle name="Normal 3 3 5 8 10" xfId="12770"/>
    <cellStyle name="Normal 3 3 5 8 11" xfId="12771"/>
    <cellStyle name="Normal 3 3 5 8 12" xfId="12772"/>
    <cellStyle name="Normal 3 3 5 8 13" xfId="12773"/>
    <cellStyle name="Normal 3 3 5 8 14" xfId="12774"/>
    <cellStyle name="Normal 3 3 5 8 15" xfId="12775"/>
    <cellStyle name="Normal 3 3 5 8 2" xfId="12776"/>
    <cellStyle name="Normal 3 3 5 8 2 10" xfId="12777"/>
    <cellStyle name="Normal 3 3 5 8 2 11" xfId="12778"/>
    <cellStyle name="Normal 3 3 5 8 2 12" xfId="12779"/>
    <cellStyle name="Normal 3 3 5 8 2 13" xfId="12780"/>
    <cellStyle name="Normal 3 3 5 8 2 14" xfId="12781"/>
    <cellStyle name="Normal 3 3 5 8 2 2" xfId="12782"/>
    <cellStyle name="Normal 3 3 5 8 2 3" xfId="12783"/>
    <cellStyle name="Normal 3 3 5 8 2 4" xfId="12784"/>
    <cellStyle name="Normal 3 3 5 8 2 5" xfId="12785"/>
    <cellStyle name="Normal 3 3 5 8 2 6" xfId="12786"/>
    <cellStyle name="Normal 3 3 5 8 2 7" xfId="12787"/>
    <cellStyle name="Normal 3 3 5 8 2 8" xfId="12788"/>
    <cellStyle name="Normal 3 3 5 8 2 9" xfId="12789"/>
    <cellStyle name="Normal 3 3 5 8 3" xfId="12790"/>
    <cellStyle name="Normal 3 3 5 8 4" xfId="12791"/>
    <cellStyle name="Normal 3 3 5 8 5" xfId="12792"/>
    <cellStyle name="Normal 3 3 5 8 6" xfId="12793"/>
    <cellStyle name="Normal 3 3 5 8 7" xfId="12794"/>
    <cellStyle name="Normal 3 3 5 8 8" xfId="12795"/>
    <cellStyle name="Normal 3 3 5 8 9" xfId="12796"/>
    <cellStyle name="Normal 3 3 5 9" xfId="12797"/>
    <cellStyle name="Normal 3 3 5 9 10" xfId="12798"/>
    <cellStyle name="Normal 3 3 5 9 11" xfId="12799"/>
    <cellStyle name="Normal 3 3 5 9 12" xfId="12800"/>
    <cellStyle name="Normal 3 3 5 9 13" xfId="12801"/>
    <cellStyle name="Normal 3 3 5 9 14" xfId="12802"/>
    <cellStyle name="Normal 3 3 5 9 2" xfId="12803"/>
    <cellStyle name="Normal 3 3 5 9 3" xfId="12804"/>
    <cellStyle name="Normal 3 3 5 9 4" xfId="12805"/>
    <cellStyle name="Normal 3 3 5 9 5" xfId="12806"/>
    <cellStyle name="Normal 3 3 5 9 6" xfId="12807"/>
    <cellStyle name="Normal 3 3 5 9 7" xfId="12808"/>
    <cellStyle name="Normal 3 3 5 9 8" xfId="12809"/>
    <cellStyle name="Normal 3 3 5 9 9" xfId="12810"/>
    <cellStyle name="Normal 3 3 6" xfId="12811"/>
    <cellStyle name="Normal 3 3 6 10" xfId="12812"/>
    <cellStyle name="Normal 3 3 6 10 10" xfId="12813"/>
    <cellStyle name="Normal 3 3 6 10 11" xfId="12814"/>
    <cellStyle name="Normal 3 3 6 10 12" xfId="12815"/>
    <cellStyle name="Normal 3 3 6 10 13" xfId="12816"/>
    <cellStyle name="Normal 3 3 6 10 14" xfId="12817"/>
    <cellStyle name="Normal 3 3 6 10 2" xfId="12818"/>
    <cellStyle name="Normal 3 3 6 10 3" xfId="12819"/>
    <cellStyle name="Normal 3 3 6 10 4" xfId="12820"/>
    <cellStyle name="Normal 3 3 6 10 5" xfId="12821"/>
    <cellStyle name="Normal 3 3 6 10 6" xfId="12822"/>
    <cellStyle name="Normal 3 3 6 10 7" xfId="12823"/>
    <cellStyle name="Normal 3 3 6 10 8" xfId="12824"/>
    <cellStyle name="Normal 3 3 6 10 9" xfId="12825"/>
    <cellStyle name="Normal 3 3 6 11" xfId="12826"/>
    <cellStyle name="Normal 3 3 6 11 10" xfId="12827"/>
    <cellStyle name="Normal 3 3 6 11 11" xfId="12828"/>
    <cellStyle name="Normal 3 3 6 11 12" xfId="12829"/>
    <cellStyle name="Normal 3 3 6 11 13" xfId="12830"/>
    <cellStyle name="Normal 3 3 6 11 14" xfId="12831"/>
    <cellStyle name="Normal 3 3 6 11 2" xfId="12832"/>
    <cellStyle name="Normal 3 3 6 11 3" xfId="12833"/>
    <cellStyle name="Normal 3 3 6 11 4" xfId="12834"/>
    <cellStyle name="Normal 3 3 6 11 5" xfId="12835"/>
    <cellStyle name="Normal 3 3 6 11 6" xfId="12836"/>
    <cellStyle name="Normal 3 3 6 11 7" xfId="12837"/>
    <cellStyle name="Normal 3 3 6 11 8" xfId="12838"/>
    <cellStyle name="Normal 3 3 6 11 9" xfId="12839"/>
    <cellStyle name="Normal 3 3 6 12" xfId="12840"/>
    <cellStyle name="Normal 3 3 6 12 10" xfId="12841"/>
    <cellStyle name="Normal 3 3 6 12 11" xfId="12842"/>
    <cellStyle name="Normal 3 3 6 12 12" xfId="12843"/>
    <cellStyle name="Normal 3 3 6 12 13" xfId="12844"/>
    <cellStyle name="Normal 3 3 6 12 14" xfId="12845"/>
    <cellStyle name="Normal 3 3 6 12 2" xfId="12846"/>
    <cellStyle name="Normal 3 3 6 12 3" xfId="12847"/>
    <cellStyle name="Normal 3 3 6 12 4" xfId="12848"/>
    <cellStyle name="Normal 3 3 6 12 5" xfId="12849"/>
    <cellStyle name="Normal 3 3 6 12 6" xfId="12850"/>
    <cellStyle name="Normal 3 3 6 12 7" xfId="12851"/>
    <cellStyle name="Normal 3 3 6 12 8" xfId="12852"/>
    <cellStyle name="Normal 3 3 6 12 9" xfId="12853"/>
    <cellStyle name="Normal 3 3 6 13" xfId="12854"/>
    <cellStyle name="Normal 3 3 6 13 10" xfId="12855"/>
    <cellStyle name="Normal 3 3 6 13 11" xfId="12856"/>
    <cellStyle name="Normal 3 3 6 13 12" xfId="12857"/>
    <cellStyle name="Normal 3 3 6 13 13" xfId="12858"/>
    <cellStyle name="Normal 3 3 6 13 14" xfId="12859"/>
    <cellStyle name="Normal 3 3 6 13 2" xfId="12860"/>
    <cellStyle name="Normal 3 3 6 13 3" xfId="12861"/>
    <cellStyle name="Normal 3 3 6 13 4" xfId="12862"/>
    <cellStyle name="Normal 3 3 6 13 5" xfId="12863"/>
    <cellStyle name="Normal 3 3 6 13 6" xfId="12864"/>
    <cellStyle name="Normal 3 3 6 13 7" xfId="12865"/>
    <cellStyle name="Normal 3 3 6 13 8" xfId="12866"/>
    <cellStyle name="Normal 3 3 6 13 9" xfId="12867"/>
    <cellStyle name="Normal 3 3 6 14" xfId="12868"/>
    <cellStyle name="Normal 3 3 6 14 10" xfId="12869"/>
    <cellStyle name="Normal 3 3 6 14 11" xfId="12870"/>
    <cellStyle name="Normal 3 3 6 14 12" xfId="12871"/>
    <cellStyle name="Normal 3 3 6 14 13" xfId="12872"/>
    <cellStyle name="Normal 3 3 6 14 14" xfId="12873"/>
    <cellStyle name="Normal 3 3 6 14 2" xfId="12874"/>
    <cellStyle name="Normal 3 3 6 14 3" xfId="12875"/>
    <cellStyle name="Normal 3 3 6 14 4" xfId="12876"/>
    <cellStyle name="Normal 3 3 6 14 5" xfId="12877"/>
    <cellStyle name="Normal 3 3 6 14 6" xfId="12878"/>
    <cellStyle name="Normal 3 3 6 14 7" xfId="12879"/>
    <cellStyle name="Normal 3 3 6 14 8" xfId="12880"/>
    <cellStyle name="Normal 3 3 6 14 9" xfId="12881"/>
    <cellStyle name="Normal 3 3 6 15" xfId="12882"/>
    <cellStyle name="Normal 3 3 6 16" xfId="12883"/>
    <cellStyle name="Normal 3 3 6 17" xfId="12884"/>
    <cellStyle name="Normal 3 3 6 18" xfId="12885"/>
    <cellStyle name="Normal 3 3 6 19" xfId="12886"/>
    <cellStyle name="Normal 3 3 6 2" xfId="12887"/>
    <cellStyle name="Normal 3 3 6 20" xfId="12888"/>
    <cellStyle name="Normal 3 3 6 21" xfId="12889"/>
    <cellStyle name="Normal 3 3 6 22" xfId="12890"/>
    <cellStyle name="Normal 3 3 6 23" xfId="12891"/>
    <cellStyle name="Normal 3 3 6 24" xfId="12892"/>
    <cellStyle name="Normal 3 3 6 25" xfId="12893"/>
    <cellStyle name="Normal 3 3 6 26" xfId="12894"/>
    <cellStyle name="Normal 3 3 6 27" xfId="12895"/>
    <cellStyle name="Normal 3 3 6 3" xfId="12896"/>
    <cellStyle name="Normal 3 3 6 4" xfId="12897"/>
    <cellStyle name="Normal 3 3 6 5" xfId="12898"/>
    <cellStyle name="Normal 3 3 6 6" xfId="12899"/>
    <cellStyle name="Normal 3 3 6 6 10" xfId="12900"/>
    <cellStyle name="Normal 3 3 6 6 11" xfId="12901"/>
    <cellStyle name="Normal 3 3 6 6 12" xfId="12902"/>
    <cellStyle name="Normal 3 3 6 6 13" xfId="12903"/>
    <cellStyle name="Normal 3 3 6 6 14" xfId="12904"/>
    <cellStyle name="Normal 3 3 6 6 15" xfId="12905"/>
    <cellStyle name="Normal 3 3 6 6 2" xfId="12906"/>
    <cellStyle name="Normal 3 3 6 6 2 10" xfId="12907"/>
    <cellStyle name="Normal 3 3 6 6 2 11" xfId="12908"/>
    <cellStyle name="Normal 3 3 6 6 2 12" xfId="12909"/>
    <cellStyle name="Normal 3 3 6 6 2 13" xfId="12910"/>
    <cellStyle name="Normal 3 3 6 6 2 14" xfId="12911"/>
    <cellStyle name="Normal 3 3 6 6 2 2" xfId="12912"/>
    <cellStyle name="Normal 3 3 6 6 2 3" xfId="12913"/>
    <cellStyle name="Normal 3 3 6 6 2 4" xfId="12914"/>
    <cellStyle name="Normal 3 3 6 6 2 5" xfId="12915"/>
    <cellStyle name="Normal 3 3 6 6 2 6" xfId="12916"/>
    <cellStyle name="Normal 3 3 6 6 2 7" xfId="12917"/>
    <cellStyle name="Normal 3 3 6 6 2 8" xfId="12918"/>
    <cellStyle name="Normal 3 3 6 6 2 9" xfId="12919"/>
    <cellStyle name="Normal 3 3 6 6 3" xfId="12920"/>
    <cellStyle name="Normal 3 3 6 6 4" xfId="12921"/>
    <cellStyle name="Normal 3 3 6 6 5" xfId="12922"/>
    <cellStyle name="Normal 3 3 6 6 6" xfId="12923"/>
    <cellStyle name="Normal 3 3 6 6 7" xfId="12924"/>
    <cellStyle name="Normal 3 3 6 6 8" xfId="12925"/>
    <cellStyle name="Normal 3 3 6 6 9" xfId="12926"/>
    <cellStyle name="Normal 3 3 6 7" xfId="12927"/>
    <cellStyle name="Normal 3 3 6 7 10" xfId="12928"/>
    <cellStyle name="Normal 3 3 6 7 11" xfId="12929"/>
    <cellStyle name="Normal 3 3 6 7 12" xfId="12930"/>
    <cellStyle name="Normal 3 3 6 7 13" xfId="12931"/>
    <cellStyle name="Normal 3 3 6 7 14" xfId="12932"/>
    <cellStyle name="Normal 3 3 6 7 15" xfId="12933"/>
    <cellStyle name="Normal 3 3 6 7 2" xfId="12934"/>
    <cellStyle name="Normal 3 3 6 7 2 10" xfId="12935"/>
    <cellStyle name="Normal 3 3 6 7 2 11" xfId="12936"/>
    <cellStyle name="Normal 3 3 6 7 2 12" xfId="12937"/>
    <cellStyle name="Normal 3 3 6 7 2 13" xfId="12938"/>
    <cellStyle name="Normal 3 3 6 7 2 14" xfId="12939"/>
    <cellStyle name="Normal 3 3 6 7 2 2" xfId="12940"/>
    <cellStyle name="Normal 3 3 6 7 2 3" xfId="12941"/>
    <cellStyle name="Normal 3 3 6 7 2 4" xfId="12942"/>
    <cellStyle name="Normal 3 3 6 7 2 5" xfId="12943"/>
    <cellStyle name="Normal 3 3 6 7 2 6" xfId="12944"/>
    <cellStyle name="Normal 3 3 6 7 2 7" xfId="12945"/>
    <cellStyle name="Normal 3 3 6 7 2 8" xfId="12946"/>
    <cellStyle name="Normal 3 3 6 7 2 9" xfId="12947"/>
    <cellStyle name="Normal 3 3 6 7 3" xfId="12948"/>
    <cellStyle name="Normal 3 3 6 7 4" xfId="12949"/>
    <cellStyle name="Normal 3 3 6 7 5" xfId="12950"/>
    <cellStyle name="Normal 3 3 6 7 6" xfId="12951"/>
    <cellStyle name="Normal 3 3 6 7 7" xfId="12952"/>
    <cellStyle name="Normal 3 3 6 7 8" xfId="12953"/>
    <cellStyle name="Normal 3 3 6 7 9" xfId="12954"/>
    <cellStyle name="Normal 3 3 6 8" xfId="12955"/>
    <cellStyle name="Normal 3 3 6 8 10" xfId="12956"/>
    <cellStyle name="Normal 3 3 6 8 11" xfId="12957"/>
    <cellStyle name="Normal 3 3 6 8 12" xfId="12958"/>
    <cellStyle name="Normal 3 3 6 8 13" xfId="12959"/>
    <cellStyle name="Normal 3 3 6 8 14" xfId="12960"/>
    <cellStyle name="Normal 3 3 6 8 15" xfId="12961"/>
    <cellStyle name="Normal 3 3 6 8 2" xfId="12962"/>
    <cellStyle name="Normal 3 3 6 8 2 10" xfId="12963"/>
    <cellStyle name="Normal 3 3 6 8 2 11" xfId="12964"/>
    <cellStyle name="Normal 3 3 6 8 2 12" xfId="12965"/>
    <cellStyle name="Normal 3 3 6 8 2 13" xfId="12966"/>
    <cellStyle name="Normal 3 3 6 8 2 14" xfId="12967"/>
    <cellStyle name="Normal 3 3 6 8 2 2" xfId="12968"/>
    <cellStyle name="Normal 3 3 6 8 2 3" xfId="12969"/>
    <cellStyle name="Normal 3 3 6 8 2 4" xfId="12970"/>
    <cellStyle name="Normal 3 3 6 8 2 5" xfId="12971"/>
    <cellStyle name="Normal 3 3 6 8 2 6" xfId="12972"/>
    <cellStyle name="Normal 3 3 6 8 2 7" xfId="12973"/>
    <cellStyle name="Normal 3 3 6 8 2 8" xfId="12974"/>
    <cellStyle name="Normal 3 3 6 8 2 9" xfId="12975"/>
    <cellStyle name="Normal 3 3 6 8 3" xfId="12976"/>
    <cellStyle name="Normal 3 3 6 8 4" xfId="12977"/>
    <cellStyle name="Normal 3 3 6 8 5" xfId="12978"/>
    <cellStyle name="Normal 3 3 6 8 6" xfId="12979"/>
    <cellStyle name="Normal 3 3 6 8 7" xfId="12980"/>
    <cellStyle name="Normal 3 3 6 8 8" xfId="12981"/>
    <cellStyle name="Normal 3 3 6 8 9" xfId="12982"/>
    <cellStyle name="Normal 3 3 6 9" xfId="12983"/>
    <cellStyle name="Normal 3 3 6 9 10" xfId="12984"/>
    <cellStyle name="Normal 3 3 6 9 11" xfId="12985"/>
    <cellStyle name="Normal 3 3 6 9 12" xfId="12986"/>
    <cellStyle name="Normal 3 3 6 9 13" xfId="12987"/>
    <cellStyle name="Normal 3 3 6 9 14" xfId="12988"/>
    <cellStyle name="Normal 3 3 6 9 2" xfId="12989"/>
    <cellStyle name="Normal 3 3 6 9 3" xfId="12990"/>
    <cellStyle name="Normal 3 3 6 9 4" xfId="12991"/>
    <cellStyle name="Normal 3 3 6 9 5" xfId="12992"/>
    <cellStyle name="Normal 3 3 6 9 6" xfId="12993"/>
    <cellStyle name="Normal 3 3 6 9 7" xfId="12994"/>
    <cellStyle name="Normal 3 3 6 9 8" xfId="12995"/>
    <cellStyle name="Normal 3 3 6 9 9" xfId="12996"/>
    <cellStyle name="Normal 3 3 7" xfId="12997"/>
    <cellStyle name="Normal 3 3 7 10" xfId="12998"/>
    <cellStyle name="Normal 3 3 7 10 10" xfId="12999"/>
    <cellStyle name="Normal 3 3 7 10 11" xfId="13000"/>
    <cellStyle name="Normal 3 3 7 10 12" xfId="13001"/>
    <cellStyle name="Normal 3 3 7 10 13" xfId="13002"/>
    <cellStyle name="Normal 3 3 7 10 14" xfId="13003"/>
    <cellStyle name="Normal 3 3 7 10 2" xfId="13004"/>
    <cellStyle name="Normal 3 3 7 10 3" xfId="13005"/>
    <cellStyle name="Normal 3 3 7 10 4" xfId="13006"/>
    <cellStyle name="Normal 3 3 7 10 5" xfId="13007"/>
    <cellStyle name="Normal 3 3 7 10 6" xfId="13008"/>
    <cellStyle name="Normal 3 3 7 10 7" xfId="13009"/>
    <cellStyle name="Normal 3 3 7 10 8" xfId="13010"/>
    <cellStyle name="Normal 3 3 7 10 9" xfId="13011"/>
    <cellStyle name="Normal 3 3 7 11" xfId="13012"/>
    <cellStyle name="Normal 3 3 7 12" xfId="13013"/>
    <cellStyle name="Normal 3 3 7 13" xfId="13014"/>
    <cellStyle name="Normal 3 3 7 14" xfId="13015"/>
    <cellStyle name="Normal 3 3 7 15" xfId="13016"/>
    <cellStyle name="Normal 3 3 7 16" xfId="13017"/>
    <cellStyle name="Normal 3 3 7 17" xfId="13018"/>
    <cellStyle name="Normal 3 3 7 18" xfId="13019"/>
    <cellStyle name="Normal 3 3 7 19" xfId="13020"/>
    <cellStyle name="Normal 3 3 7 2" xfId="13021"/>
    <cellStyle name="Normal 3 3 7 2 10" xfId="13022"/>
    <cellStyle name="Normal 3 3 7 2 11" xfId="13023"/>
    <cellStyle name="Normal 3 3 7 2 12" xfId="13024"/>
    <cellStyle name="Normal 3 3 7 2 13" xfId="13025"/>
    <cellStyle name="Normal 3 3 7 2 14" xfId="13026"/>
    <cellStyle name="Normal 3 3 7 2 15" xfId="13027"/>
    <cellStyle name="Normal 3 3 7 2 2" xfId="13028"/>
    <cellStyle name="Normal 3 3 7 2 2 10" xfId="13029"/>
    <cellStyle name="Normal 3 3 7 2 2 11" xfId="13030"/>
    <cellStyle name="Normal 3 3 7 2 2 12" xfId="13031"/>
    <cellStyle name="Normal 3 3 7 2 2 13" xfId="13032"/>
    <cellStyle name="Normal 3 3 7 2 2 14" xfId="13033"/>
    <cellStyle name="Normal 3 3 7 2 2 2" xfId="13034"/>
    <cellStyle name="Normal 3 3 7 2 2 3" xfId="13035"/>
    <cellStyle name="Normal 3 3 7 2 2 4" xfId="13036"/>
    <cellStyle name="Normal 3 3 7 2 2 5" xfId="13037"/>
    <cellStyle name="Normal 3 3 7 2 2 6" xfId="13038"/>
    <cellStyle name="Normal 3 3 7 2 2 7" xfId="13039"/>
    <cellStyle name="Normal 3 3 7 2 2 8" xfId="13040"/>
    <cellStyle name="Normal 3 3 7 2 2 9" xfId="13041"/>
    <cellStyle name="Normal 3 3 7 2 3" xfId="13042"/>
    <cellStyle name="Normal 3 3 7 2 4" xfId="13043"/>
    <cellStyle name="Normal 3 3 7 2 5" xfId="13044"/>
    <cellStyle name="Normal 3 3 7 2 6" xfId="13045"/>
    <cellStyle name="Normal 3 3 7 2 7" xfId="13046"/>
    <cellStyle name="Normal 3 3 7 2 8" xfId="13047"/>
    <cellStyle name="Normal 3 3 7 2 9" xfId="13048"/>
    <cellStyle name="Normal 3 3 7 20" xfId="13049"/>
    <cellStyle name="Normal 3 3 7 21" xfId="13050"/>
    <cellStyle name="Normal 3 3 7 22" xfId="13051"/>
    <cellStyle name="Normal 3 3 7 23" xfId="13052"/>
    <cellStyle name="Normal 3 3 7 3" xfId="13053"/>
    <cellStyle name="Normal 3 3 7 3 10" xfId="13054"/>
    <cellStyle name="Normal 3 3 7 3 11" xfId="13055"/>
    <cellStyle name="Normal 3 3 7 3 12" xfId="13056"/>
    <cellStyle name="Normal 3 3 7 3 13" xfId="13057"/>
    <cellStyle name="Normal 3 3 7 3 14" xfId="13058"/>
    <cellStyle name="Normal 3 3 7 3 15" xfId="13059"/>
    <cellStyle name="Normal 3 3 7 3 2" xfId="13060"/>
    <cellStyle name="Normal 3 3 7 3 2 10" xfId="13061"/>
    <cellStyle name="Normal 3 3 7 3 2 11" xfId="13062"/>
    <cellStyle name="Normal 3 3 7 3 2 12" xfId="13063"/>
    <cellStyle name="Normal 3 3 7 3 2 13" xfId="13064"/>
    <cellStyle name="Normal 3 3 7 3 2 14" xfId="13065"/>
    <cellStyle name="Normal 3 3 7 3 2 2" xfId="13066"/>
    <cellStyle name="Normal 3 3 7 3 2 3" xfId="13067"/>
    <cellStyle name="Normal 3 3 7 3 2 4" xfId="13068"/>
    <cellStyle name="Normal 3 3 7 3 2 5" xfId="13069"/>
    <cellStyle name="Normal 3 3 7 3 2 6" xfId="13070"/>
    <cellStyle name="Normal 3 3 7 3 2 7" xfId="13071"/>
    <cellStyle name="Normal 3 3 7 3 2 8" xfId="13072"/>
    <cellStyle name="Normal 3 3 7 3 2 9" xfId="13073"/>
    <cellStyle name="Normal 3 3 7 3 3" xfId="13074"/>
    <cellStyle name="Normal 3 3 7 3 4" xfId="13075"/>
    <cellStyle name="Normal 3 3 7 3 5" xfId="13076"/>
    <cellStyle name="Normal 3 3 7 3 6" xfId="13077"/>
    <cellStyle name="Normal 3 3 7 3 7" xfId="13078"/>
    <cellStyle name="Normal 3 3 7 3 8" xfId="13079"/>
    <cellStyle name="Normal 3 3 7 3 9" xfId="13080"/>
    <cellStyle name="Normal 3 3 7 4" xfId="13081"/>
    <cellStyle name="Normal 3 3 7 4 10" xfId="13082"/>
    <cellStyle name="Normal 3 3 7 4 11" xfId="13083"/>
    <cellStyle name="Normal 3 3 7 4 12" xfId="13084"/>
    <cellStyle name="Normal 3 3 7 4 13" xfId="13085"/>
    <cellStyle name="Normal 3 3 7 4 14" xfId="13086"/>
    <cellStyle name="Normal 3 3 7 4 15" xfId="13087"/>
    <cellStyle name="Normal 3 3 7 4 2" xfId="13088"/>
    <cellStyle name="Normal 3 3 7 4 2 10" xfId="13089"/>
    <cellStyle name="Normal 3 3 7 4 2 11" xfId="13090"/>
    <cellStyle name="Normal 3 3 7 4 2 12" xfId="13091"/>
    <cellStyle name="Normal 3 3 7 4 2 13" xfId="13092"/>
    <cellStyle name="Normal 3 3 7 4 2 14" xfId="13093"/>
    <cellStyle name="Normal 3 3 7 4 2 2" xfId="13094"/>
    <cellStyle name="Normal 3 3 7 4 2 3" xfId="13095"/>
    <cellStyle name="Normal 3 3 7 4 2 4" xfId="13096"/>
    <cellStyle name="Normal 3 3 7 4 2 5" xfId="13097"/>
    <cellStyle name="Normal 3 3 7 4 2 6" xfId="13098"/>
    <cellStyle name="Normal 3 3 7 4 2 7" xfId="13099"/>
    <cellStyle name="Normal 3 3 7 4 2 8" xfId="13100"/>
    <cellStyle name="Normal 3 3 7 4 2 9" xfId="13101"/>
    <cellStyle name="Normal 3 3 7 4 3" xfId="13102"/>
    <cellStyle name="Normal 3 3 7 4 4" xfId="13103"/>
    <cellStyle name="Normal 3 3 7 4 5" xfId="13104"/>
    <cellStyle name="Normal 3 3 7 4 6" xfId="13105"/>
    <cellStyle name="Normal 3 3 7 4 7" xfId="13106"/>
    <cellStyle name="Normal 3 3 7 4 8" xfId="13107"/>
    <cellStyle name="Normal 3 3 7 4 9" xfId="13108"/>
    <cellStyle name="Normal 3 3 7 5" xfId="13109"/>
    <cellStyle name="Normal 3 3 7 5 10" xfId="13110"/>
    <cellStyle name="Normal 3 3 7 5 11" xfId="13111"/>
    <cellStyle name="Normal 3 3 7 5 12" xfId="13112"/>
    <cellStyle name="Normal 3 3 7 5 13" xfId="13113"/>
    <cellStyle name="Normal 3 3 7 5 14" xfId="13114"/>
    <cellStyle name="Normal 3 3 7 5 2" xfId="13115"/>
    <cellStyle name="Normal 3 3 7 5 3" xfId="13116"/>
    <cellStyle name="Normal 3 3 7 5 4" xfId="13117"/>
    <cellStyle name="Normal 3 3 7 5 5" xfId="13118"/>
    <cellStyle name="Normal 3 3 7 5 6" xfId="13119"/>
    <cellStyle name="Normal 3 3 7 5 7" xfId="13120"/>
    <cellStyle name="Normal 3 3 7 5 8" xfId="13121"/>
    <cellStyle name="Normal 3 3 7 5 9" xfId="13122"/>
    <cellStyle name="Normal 3 3 7 6" xfId="13123"/>
    <cellStyle name="Normal 3 3 7 6 10" xfId="13124"/>
    <cellStyle name="Normal 3 3 7 6 11" xfId="13125"/>
    <cellStyle name="Normal 3 3 7 6 12" xfId="13126"/>
    <cellStyle name="Normal 3 3 7 6 13" xfId="13127"/>
    <cellStyle name="Normal 3 3 7 6 14" xfId="13128"/>
    <cellStyle name="Normal 3 3 7 6 2" xfId="13129"/>
    <cellStyle name="Normal 3 3 7 6 3" xfId="13130"/>
    <cellStyle name="Normal 3 3 7 6 4" xfId="13131"/>
    <cellStyle name="Normal 3 3 7 6 5" xfId="13132"/>
    <cellStyle name="Normal 3 3 7 6 6" xfId="13133"/>
    <cellStyle name="Normal 3 3 7 6 7" xfId="13134"/>
    <cellStyle name="Normal 3 3 7 6 8" xfId="13135"/>
    <cellStyle name="Normal 3 3 7 6 9" xfId="13136"/>
    <cellStyle name="Normal 3 3 7 7" xfId="13137"/>
    <cellStyle name="Normal 3 3 7 7 10" xfId="13138"/>
    <cellStyle name="Normal 3 3 7 7 11" xfId="13139"/>
    <cellStyle name="Normal 3 3 7 7 12" xfId="13140"/>
    <cellStyle name="Normal 3 3 7 7 13" xfId="13141"/>
    <cellStyle name="Normal 3 3 7 7 14" xfId="13142"/>
    <cellStyle name="Normal 3 3 7 7 2" xfId="13143"/>
    <cellStyle name="Normal 3 3 7 7 3" xfId="13144"/>
    <cellStyle name="Normal 3 3 7 7 4" xfId="13145"/>
    <cellStyle name="Normal 3 3 7 7 5" xfId="13146"/>
    <cellStyle name="Normal 3 3 7 7 6" xfId="13147"/>
    <cellStyle name="Normal 3 3 7 7 7" xfId="13148"/>
    <cellStyle name="Normal 3 3 7 7 8" xfId="13149"/>
    <cellStyle name="Normal 3 3 7 7 9" xfId="13150"/>
    <cellStyle name="Normal 3 3 7 8" xfId="13151"/>
    <cellStyle name="Normal 3 3 7 8 10" xfId="13152"/>
    <cellStyle name="Normal 3 3 7 8 11" xfId="13153"/>
    <cellStyle name="Normal 3 3 7 8 12" xfId="13154"/>
    <cellStyle name="Normal 3 3 7 8 13" xfId="13155"/>
    <cellStyle name="Normal 3 3 7 8 14" xfId="13156"/>
    <cellStyle name="Normal 3 3 7 8 2" xfId="13157"/>
    <cellStyle name="Normal 3 3 7 8 3" xfId="13158"/>
    <cellStyle name="Normal 3 3 7 8 4" xfId="13159"/>
    <cellStyle name="Normal 3 3 7 8 5" xfId="13160"/>
    <cellStyle name="Normal 3 3 7 8 6" xfId="13161"/>
    <cellStyle name="Normal 3 3 7 8 7" xfId="13162"/>
    <cellStyle name="Normal 3 3 7 8 8" xfId="13163"/>
    <cellStyle name="Normal 3 3 7 8 9" xfId="13164"/>
    <cellStyle name="Normal 3 3 7 9" xfId="13165"/>
    <cellStyle name="Normal 3 3 7 9 10" xfId="13166"/>
    <cellStyle name="Normal 3 3 7 9 11" xfId="13167"/>
    <cellStyle name="Normal 3 3 7 9 12" xfId="13168"/>
    <cellStyle name="Normal 3 3 7 9 13" xfId="13169"/>
    <cellStyle name="Normal 3 3 7 9 14" xfId="13170"/>
    <cellStyle name="Normal 3 3 7 9 2" xfId="13171"/>
    <cellStyle name="Normal 3 3 7 9 3" xfId="13172"/>
    <cellStyle name="Normal 3 3 7 9 4" xfId="13173"/>
    <cellStyle name="Normal 3 3 7 9 5" xfId="13174"/>
    <cellStyle name="Normal 3 3 7 9 6" xfId="13175"/>
    <cellStyle name="Normal 3 3 7 9 7" xfId="13176"/>
    <cellStyle name="Normal 3 3 7 9 8" xfId="13177"/>
    <cellStyle name="Normal 3 3 7 9 9" xfId="13178"/>
    <cellStyle name="Normal 3 3 8" xfId="13179"/>
    <cellStyle name="Normal 3 3 8 10" xfId="13180"/>
    <cellStyle name="Normal 3 3 8 10 10" xfId="13181"/>
    <cellStyle name="Normal 3 3 8 10 11" xfId="13182"/>
    <cellStyle name="Normal 3 3 8 10 12" xfId="13183"/>
    <cellStyle name="Normal 3 3 8 10 13" xfId="13184"/>
    <cellStyle name="Normal 3 3 8 10 14" xfId="13185"/>
    <cellStyle name="Normal 3 3 8 10 2" xfId="13186"/>
    <cellStyle name="Normal 3 3 8 10 3" xfId="13187"/>
    <cellStyle name="Normal 3 3 8 10 4" xfId="13188"/>
    <cellStyle name="Normal 3 3 8 10 5" xfId="13189"/>
    <cellStyle name="Normal 3 3 8 10 6" xfId="13190"/>
    <cellStyle name="Normal 3 3 8 10 7" xfId="13191"/>
    <cellStyle name="Normal 3 3 8 10 8" xfId="13192"/>
    <cellStyle name="Normal 3 3 8 10 9" xfId="13193"/>
    <cellStyle name="Normal 3 3 8 11" xfId="13194"/>
    <cellStyle name="Normal 3 3 8 12" xfId="13195"/>
    <cellStyle name="Normal 3 3 8 13" xfId="13196"/>
    <cellStyle name="Normal 3 3 8 14" xfId="13197"/>
    <cellStyle name="Normal 3 3 8 15" xfId="13198"/>
    <cellStyle name="Normal 3 3 8 16" xfId="13199"/>
    <cellStyle name="Normal 3 3 8 17" xfId="13200"/>
    <cellStyle name="Normal 3 3 8 18" xfId="13201"/>
    <cellStyle name="Normal 3 3 8 19" xfId="13202"/>
    <cellStyle name="Normal 3 3 8 2" xfId="13203"/>
    <cellStyle name="Normal 3 3 8 2 10" xfId="13204"/>
    <cellStyle name="Normal 3 3 8 2 11" xfId="13205"/>
    <cellStyle name="Normal 3 3 8 2 12" xfId="13206"/>
    <cellStyle name="Normal 3 3 8 2 13" xfId="13207"/>
    <cellStyle name="Normal 3 3 8 2 14" xfId="13208"/>
    <cellStyle name="Normal 3 3 8 2 15" xfId="13209"/>
    <cellStyle name="Normal 3 3 8 2 2" xfId="13210"/>
    <cellStyle name="Normal 3 3 8 2 2 10" xfId="13211"/>
    <cellStyle name="Normal 3 3 8 2 2 11" xfId="13212"/>
    <cellStyle name="Normal 3 3 8 2 2 12" xfId="13213"/>
    <cellStyle name="Normal 3 3 8 2 2 13" xfId="13214"/>
    <cellStyle name="Normal 3 3 8 2 2 14" xfId="13215"/>
    <cellStyle name="Normal 3 3 8 2 2 2" xfId="13216"/>
    <cellStyle name="Normal 3 3 8 2 2 3" xfId="13217"/>
    <cellStyle name="Normal 3 3 8 2 2 4" xfId="13218"/>
    <cellStyle name="Normal 3 3 8 2 2 5" xfId="13219"/>
    <cellStyle name="Normal 3 3 8 2 2 6" xfId="13220"/>
    <cellStyle name="Normal 3 3 8 2 2 7" xfId="13221"/>
    <cellStyle name="Normal 3 3 8 2 2 8" xfId="13222"/>
    <cellStyle name="Normal 3 3 8 2 2 9" xfId="13223"/>
    <cellStyle name="Normal 3 3 8 2 3" xfId="13224"/>
    <cellStyle name="Normal 3 3 8 2 4" xfId="13225"/>
    <cellStyle name="Normal 3 3 8 2 5" xfId="13226"/>
    <cellStyle name="Normal 3 3 8 2 6" xfId="13227"/>
    <cellStyle name="Normal 3 3 8 2 7" xfId="13228"/>
    <cellStyle name="Normal 3 3 8 2 8" xfId="13229"/>
    <cellStyle name="Normal 3 3 8 2 9" xfId="13230"/>
    <cellStyle name="Normal 3 3 8 20" xfId="13231"/>
    <cellStyle name="Normal 3 3 8 21" xfId="13232"/>
    <cellStyle name="Normal 3 3 8 22" xfId="13233"/>
    <cellStyle name="Normal 3 3 8 23" xfId="13234"/>
    <cellStyle name="Normal 3 3 8 3" xfId="13235"/>
    <cellStyle name="Normal 3 3 8 3 10" xfId="13236"/>
    <cellStyle name="Normal 3 3 8 3 11" xfId="13237"/>
    <cellStyle name="Normal 3 3 8 3 12" xfId="13238"/>
    <cellStyle name="Normal 3 3 8 3 13" xfId="13239"/>
    <cellStyle name="Normal 3 3 8 3 14" xfId="13240"/>
    <cellStyle name="Normal 3 3 8 3 15" xfId="13241"/>
    <cellStyle name="Normal 3 3 8 3 2" xfId="13242"/>
    <cellStyle name="Normal 3 3 8 3 2 10" xfId="13243"/>
    <cellStyle name="Normal 3 3 8 3 2 11" xfId="13244"/>
    <cellStyle name="Normal 3 3 8 3 2 12" xfId="13245"/>
    <cellStyle name="Normal 3 3 8 3 2 13" xfId="13246"/>
    <cellStyle name="Normal 3 3 8 3 2 14" xfId="13247"/>
    <cellStyle name="Normal 3 3 8 3 2 2" xfId="13248"/>
    <cellStyle name="Normal 3 3 8 3 2 3" xfId="13249"/>
    <cellStyle name="Normal 3 3 8 3 2 4" xfId="13250"/>
    <cellStyle name="Normal 3 3 8 3 2 5" xfId="13251"/>
    <cellStyle name="Normal 3 3 8 3 2 6" xfId="13252"/>
    <cellStyle name="Normal 3 3 8 3 2 7" xfId="13253"/>
    <cellStyle name="Normal 3 3 8 3 2 8" xfId="13254"/>
    <cellStyle name="Normal 3 3 8 3 2 9" xfId="13255"/>
    <cellStyle name="Normal 3 3 8 3 3" xfId="13256"/>
    <cellStyle name="Normal 3 3 8 3 4" xfId="13257"/>
    <cellStyle name="Normal 3 3 8 3 5" xfId="13258"/>
    <cellStyle name="Normal 3 3 8 3 6" xfId="13259"/>
    <cellStyle name="Normal 3 3 8 3 7" xfId="13260"/>
    <cellStyle name="Normal 3 3 8 3 8" xfId="13261"/>
    <cellStyle name="Normal 3 3 8 3 9" xfId="13262"/>
    <cellStyle name="Normal 3 3 8 4" xfId="13263"/>
    <cellStyle name="Normal 3 3 8 4 10" xfId="13264"/>
    <cellStyle name="Normal 3 3 8 4 11" xfId="13265"/>
    <cellStyle name="Normal 3 3 8 4 12" xfId="13266"/>
    <cellStyle name="Normal 3 3 8 4 13" xfId="13267"/>
    <cellStyle name="Normal 3 3 8 4 14" xfId="13268"/>
    <cellStyle name="Normal 3 3 8 4 15" xfId="13269"/>
    <cellStyle name="Normal 3 3 8 4 2" xfId="13270"/>
    <cellStyle name="Normal 3 3 8 4 2 10" xfId="13271"/>
    <cellStyle name="Normal 3 3 8 4 2 11" xfId="13272"/>
    <cellStyle name="Normal 3 3 8 4 2 12" xfId="13273"/>
    <cellStyle name="Normal 3 3 8 4 2 13" xfId="13274"/>
    <cellStyle name="Normal 3 3 8 4 2 14" xfId="13275"/>
    <cellStyle name="Normal 3 3 8 4 2 2" xfId="13276"/>
    <cellStyle name="Normal 3 3 8 4 2 3" xfId="13277"/>
    <cellStyle name="Normal 3 3 8 4 2 4" xfId="13278"/>
    <cellStyle name="Normal 3 3 8 4 2 5" xfId="13279"/>
    <cellStyle name="Normal 3 3 8 4 2 6" xfId="13280"/>
    <cellStyle name="Normal 3 3 8 4 2 7" xfId="13281"/>
    <cellStyle name="Normal 3 3 8 4 2 8" xfId="13282"/>
    <cellStyle name="Normal 3 3 8 4 2 9" xfId="13283"/>
    <cellStyle name="Normal 3 3 8 4 3" xfId="13284"/>
    <cellStyle name="Normal 3 3 8 4 4" xfId="13285"/>
    <cellStyle name="Normal 3 3 8 4 5" xfId="13286"/>
    <cellStyle name="Normal 3 3 8 4 6" xfId="13287"/>
    <cellStyle name="Normal 3 3 8 4 7" xfId="13288"/>
    <cellStyle name="Normal 3 3 8 4 8" xfId="13289"/>
    <cellStyle name="Normal 3 3 8 4 9" xfId="13290"/>
    <cellStyle name="Normal 3 3 8 5" xfId="13291"/>
    <cellStyle name="Normal 3 3 8 5 10" xfId="13292"/>
    <cellStyle name="Normal 3 3 8 5 11" xfId="13293"/>
    <cellStyle name="Normal 3 3 8 5 12" xfId="13294"/>
    <cellStyle name="Normal 3 3 8 5 13" xfId="13295"/>
    <cellStyle name="Normal 3 3 8 5 14" xfId="13296"/>
    <cellStyle name="Normal 3 3 8 5 2" xfId="13297"/>
    <cellStyle name="Normal 3 3 8 5 3" xfId="13298"/>
    <cellStyle name="Normal 3 3 8 5 4" xfId="13299"/>
    <cellStyle name="Normal 3 3 8 5 5" xfId="13300"/>
    <cellStyle name="Normal 3 3 8 5 6" xfId="13301"/>
    <cellStyle name="Normal 3 3 8 5 7" xfId="13302"/>
    <cellStyle name="Normal 3 3 8 5 8" xfId="13303"/>
    <cellStyle name="Normal 3 3 8 5 9" xfId="13304"/>
    <cellStyle name="Normal 3 3 8 6" xfId="13305"/>
    <cellStyle name="Normal 3 3 8 6 10" xfId="13306"/>
    <cellStyle name="Normal 3 3 8 6 11" xfId="13307"/>
    <cellStyle name="Normal 3 3 8 6 12" xfId="13308"/>
    <cellStyle name="Normal 3 3 8 6 13" xfId="13309"/>
    <cellStyle name="Normal 3 3 8 6 14" xfId="13310"/>
    <cellStyle name="Normal 3 3 8 6 2" xfId="13311"/>
    <cellStyle name="Normal 3 3 8 6 3" xfId="13312"/>
    <cellStyle name="Normal 3 3 8 6 4" xfId="13313"/>
    <cellStyle name="Normal 3 3 8 6 5" xfId="13314"/>
    <cellStyle name="Normal 3 3 8 6 6" xfId="13315"/>
    <cellStyle name="Normal 3 3 8 6 7" xfId="13316"/>
    <cellStyle name="Normal 3 3 8 6 8" xfId="13317"/>
    <cellStyle name="Normal 3 3 8 6 9" xfId="13318"/>
    <cellStyle name="Normal 3 3 8 7" xfId="13319"/>
    <cellStyle name="Normal 3 3 8 7 10" xfId="13320"/>
    <cellStyle name="Normal 3 3 8 7 11" xfId="13321"/>
    <cellStyle name="Normal 3 3 8 7 12" xfId="13322"/>
    <cellStyle name="Normal 3 3 8 7 13" xfId="13323"/>
    <cellStyle name="Normal 3 3 8 7 14" xfId="13324"/>
    <cellStyle name="Normal 3 3 8 7 2" xfId="13325"/>
    <cellStyle name="Normal 3 3 8 7 3" xfId="13326"/>
    <cellStyle name="Normal 3 3 8 7 4" xfId="13327"/>
    <cellStyle name="Normal 3 3 8 7 5" xfId="13328"/>
    <cellStyle name="Normal 3 3 8 7 6" xfId="13329"/>
    <cellStyle name="Normal 3 3 8 7 7" xfId="13330"/>
    <cellStyle name="Normal 3 3 8 7 8" xfId="13331"/>
    <cellStyle name="Normal 3 3 8 7 9" xfId="13332"/>
    <cellStyle name="Normal 3 3 8 8" xfId="13333"/>
    <cellStyle name="Normal 3 3 8 8 10" xfId="13334"/>
    <cellStyle name="Normal 3 3 8 8 11" xfId="13335"/>
    <cellStyle name="Normal 3 3 8 8 12" xfId="13336"/>
    <cellStyle name="Normal 3 3 8 8 13" xfId="13337"/>
    <cellStyle name="Normal 3 3 8 8 14" xfId="13338"/>
    <cellStyle name="Normal 3 3 8 8 2" xfId="13339"/>
    <cellStyle name="Normal 3 3 8 8 3" xfId="13340"/>
    <cellStyle name="Normal 3 3 8 8 4" xfId="13341"/>
    <cellStyle name="Normal 3 3 8 8 5" xfId="13342"/>
    <cellStyle name="Normal 3 3 8 8 6" xfId="13343"/>
    <cellStyle name="Normal 3 3 8 8 7" xfId="13344"/>
    <cellStyle name="Normal 3 3 8 8 8" xfId="13345"/>
    <cellStyle name="Normal 3 3 8 8 9" xfId="13346"/>
    <cellStyle name="Normal 3 3 8 9" xfId="13347"/>
    <cellStyle name="Normal 3 3 8 9 10" xfId="13348"/>
    <cellStyle name="Normal 3 3 8 9 11" xfId="13349"/>
    <cellStyle name="Normal 3 3 8 9 12" xfId="13350"/>
    <cellStyle name="Normal 3 3 8 9 13" xfId="13351"/>
    <cellStyle name="Normal 3 3 8 9 14" xfId="13352"/>
    <cellStyle name="Normal 3 3 8 9 2" xfId="13353"/>
    <cellStyle name="Normal 3 3 8 9 3" xfId="13354"/>
    <cellStyle name="Normal 3 3 8 9 4" xfId="13355"/>
    <cellStyle name="Normal 3 3 8 9 5" xfId="13356"/>
    <cellStyle name="Normal 3 3 8 9 6" xfId="13357"/>
    <cellStyle name="Normal 3 3 8 9 7" xfId="13358"/>
    <cellStyle name="Normal 3 3 8 9 8" xfId="13359"/>
    <cellStyle name="Normal 3 3 8 9 9" xfId="13360"/>
    <cellStyle name="Normal 3 3 9" xfId="13361"/>
    <cellStyle name="Normal 3 3 9 10" xfId="13362"/>
    <cellStyle name="Normal 3 3 9 10 10" xfId="13363"/>
    <cellStyle name="Normal 3 3 9 10 11" xfId="13364"/>
    <cellStyle name="Normal 3 3 9 10 12" xfId="13365"/>
    <cellStyle name="Normal 3 3 9 10 13" xfId="13366"/>
    <cellStyle name="Normal 3 3 9 10 14" xfId="13367"/>
    <cellStyle name="Normal 3 3 9 10 2" xfId="13368"/>
    <cellStyle name="Normal 3 3 9 10 3" xfId="13369"/>
    <cellStyle name="Normal 3 3 9 10 4" xfId="13370"/>
    <cellStyle name="Normal 3 3 9 10 5" xfId="13371"/>
    <cellStyle name="Normal 3 3 9 10 6" xfId="13372"/>
    <cellStyle name="Normal 3 3 9 10 7" xfId="13373"/>
    <cellStyle name="Normal 3 3 9 10 8" xfId="13374"/>
    <cellStyle name="Normal 3 3 9 10 9" xfId="13375"/>
    <cellStyle name="Normal 3 3 9 11" xfId="13376"/>
    <cellStyle name="Normal 3 3 9 12" xfId="13377"/>
    <cellStyle name="Normal 3 3 9 13" xfId="13378"/>
    <cellStyle name="Normal 3 3 9 14" xfId="13379"/>
    <cellStyle name="Normal 3 3 9 15" xfId="13380"/>
    <cellStyle name="Normal 3 3 9 16" xfId="13381"/>
    <cellStyle name="Normal 3 3 9 17" xfId="13382"/>
    <cellStyle name="Normal 3 3 9 18" xfId="13383"/>
    <cellStyle name="Normal 3 3 9 19" xfId="13384"/>
    <cellStyle name="Normal 3 3 9 2" xfId="13385"/>
    <cellStyle name="Normal 3 3 9 2 10" xfId="13386"/>
    <cellStyle name="Normal 3 3 9 2 11" xfId="13387"/>
    <cellStyle name="Normal 3 3 9 2 12" xfId="13388"/>
    <cellStyle name="Normal 3 3 9 2 13" xfId="13389"/>
    <cellStyle name="Normal 3 3 9 2 14" xfId="13390"/>
    <cellStyle name="Normal 3 3 9 2 15" xfId="13391"/>
    <cellStyle name="Normal 3 3 9 2 2" xfId="13392"/>
    <cellStyle name="Normal 3 3 9 2 2 10" xfId="13393"/>
    <cellStyle name="Normal 3 3 9 2 2 11" xfId="13394"/>
    <cellStyle name="Normal 3 3 9 2 2 12" xfId="13395"/>
    <cellStyle name="Normal 3 3 9 2 2 13" xfId="13396"/>
    <cellStyle name="Normal 3 3 9 2 2 14" xfId="13397"/>
    <cellStyle name="Normal 3 3 9 2 2 2" xfId="13398"/>
    <cellStyle name="Normal 3 3 9 2 2 3" xfId="13399"/>
    <cellStyle name="Normal 3 3 9 2 2 4" xfId="13400"/>
    <cellStyle name="Normal 3 3 9 2 2 5" xfId="13401"/>
    <cellStyle name="Normal 3 3 9 2 2 6" xfId="13402"/>
    <cellStyle name="Normal 3 3 9 2 2 7" xfId="13403"/>
    <cellStyle name="Normal 3 3 9 2 2 8" xfId="13404"/>
    <cellStyle name="Normal 3 3 9 2 2 9" xfId="13405"/>
    <cellStyle name="Normal 3 3 9 2 3" xfId="13406"/>
    <cellStyle name="Normal 3 3 9 2 4" xfId="13407"/>
    <cellStyle name="Normal 3 3 9 2 5" xfId="13408"/>
    <cellStyle name="Normal 3 3 9 2 6" xfId="13409"/>
    <cellStyle name="Normal 3 3 9 2 7" xfId="13410"/>
    <cellStyle name="Normal 3 3 9 2 8" xfId="13411"/>
    <cellStyle name="Normal 3 3 9 2 9" xfId="13412"/>
    <cellStyle name="Normal 3 3 9 20" xfId="13413"/>
    <cellStyle name="Normal 3 3 9 21" xfId="13414"/>
    <cellStyle name="Normal 3 3 9 22" xfId="13415"/>
    <cellStyle name="Normal 3 3 9 23" xfId="13416"/>
    <cellStyle name="Normal 3 3 9 3" xfId="13417"/>
    <cellStyle name="Normal 3 3 9 3 10" xfId="13418"/>
    <cellStyle name="Normal 3 3 9 3 11" xfId="13419"/>
    <cellStyle name="Normal 3 3 9 3 12" xfId="13420"/>
    <cellStyle name="Normal 3 3 9 3 13" xfId="13421"/>
    <cellStyle name="Normal 3 3 9 3 14" xfId="13422"/>
    <cellStyle name="Normal 3 3 9 3 15" xfId="13423"/>
    <cellStyle name="Normal 3 3 9 3 2" xfId="13424"/>
    <cellStyle name="Normal 3 3 9 3 2 10" xfId="13425"/>
    <cellStyle name="Normal 3 3 9 3 2 11" xfId="13426"/>
    <cellStyle name="Normal 3 3 9 3 2 12" xfId="13427"/>
    <cellStyle name="Normal 3 3 9 3 2 13" xfId="13428"/>
    <cellStyle name="Normal 3 3 9 3 2 14" xfId="13429"/>
    <cellStyle name="Normal 3 3 9 3 2 2" xfId="13430"/>
    <cellStyle name="Normal 3 3 9 3 2 3" xfId="13431"/>
    <cellStyle name="Normal 3 3 9 3 2 4" xfId="13432"/>
    <cellStyle name="Normal 3 3 9 3 2 5" xfId="13433"/>
    <cellStyle name="Normal 3 3 9 3 2 6" xfId="13434"/>
    <cellStyle name="Normal 3 3 9 3 2 7" xfId="13435"/>
    <cellStyle name="Normal 3 3 9 3 2 8" xfId="13436"/>
    <cellStyle name="Normal 3 3 9 3 2 9" xfId="13437"/>
    <cellStyle name="Normal 3 3 9 3 3" xfId="13438"/>
    <cellStyle name="Normal 3 3 9 3 4" xfId="13439"/>
    <cellStyle name="Normal 3 3 9 3 5" xfId="13440"/>
    <cellStyle name="Normal 3 3 9 3 6" xfId="13441"/>
    <cellStyle name="Normal 3 3 9 3 7" xfId="13442"/>
    <cellStyle name="Normal 3 3 9 3 8" xfId="13443"/>
    <cellStyle name="Normal 3 3 9 3 9" xfId="13444"/>
    <cellStyle name="Normal 3 3 9 4" xfId="13445"/>
    <cellStyle name="Normal 3 3 9 4 10" xfId="13446"/>
    <cellStyle name="Normal 3 3 9 4 11" xfId="13447"/>
    <cellStyle name="Normal 3 3 9 4 12" xfId="13448"/>
    <cellStyle name="Normal 3 3 9 4 13" xfId="13449"/>
    <cellStyle name="Normal 3 3 9 4 14" xfId="13450"/>
    <cellStyle name="Normal 3 3 9 4 15" xfId="13451"/>
    <cellStyle name="Normal 3 3 9 4 2" xfId="13452"/>
    <cellStyle name="Normal 3 3 9 4 2 10" xfId="13453"/>
    <cellStyle name="Normal 3 3 9 4 2 11" xfId="13454"/>
    <cellStyle name="Normal 3 3 9 4 2 12" xfId="13455"/>
    <cellStyle name="Normal 3 3 9 4 2 13" xfId="13456"/>
    <cellStyle name="Normal 3 3 9 4 2 14" xfId="13457"/>
    <cellStyle name="Normal 3 3 9 4 2 2" xfId="13458"/>
    <cellStyle name="Normal 3 3 9 4 2 3" xfId="13459"/>
    <cellStyle name="Normal 3 3 9 4 2 4" xfId="13460"/>
    <cellStyle name="Normal 3 3 9 4 2 5" xfId="13461"/>
    <cellStyle name="Normal 3 3 9 4 2 6" xfId="13462"/>
    <cellStyle name="Normal 3 3 9 4 2 7" xfId="13463"/>
    <cellStyle name="Normal 3 3 9 4 2 8" xfId="13464"/>
    <cellStyle name="Normal 3 3 9 4 2 9" xfId="13465"/>
    <cellStyle name="Normal 3 3 9 4 3" xfId="13466"/>
    <cellStyle name="Normal 3 3 9 4 4" xfId="13467"/>
    <cellStyle name="Normal 3 3 9 4 5" xfId="13468"/>
    <cellStyle name="Normal 3 3 9 4 6" xfId="13469"/>
    <cellStyle name="Normal 3 3 9 4 7" xfId="13470"/>
    <cellStyle name="Normal 3 3 9 4 8" xfId="13471"/>
    <cellStyle name="Normal 3 3 9 4 9" xfId="13472"/>
    <cellStyle name="Normal 3 3 9 5" xfId="13473"/>
    <cellStyle name="Normal 3 3 9 5 10" xfId="13474"/>
    <cellStyle name="Normal 3 3 9 5 11" xfId="13475"/>
    <cellStyle name="Normal 3 3 9 5 12" xfId="13476"/>
    <cellStyle name="Normal 3 3 9 5 13" xfId="13477"/>
    <cellStyle name="Normal 3 3 9 5 14" xfId="13478"/>
    <cellStyle name="Normal 3 3 9 5 2" xfId="13479"/>
    <cellStyle name="Normal 3 3 9 5 3" xfId="13480"/>
    <cellStyle name="Normal 3 3 9 5 4" xfId="13481"/>
    <cellStyle name="Normal 3 3 9 5 5" xfId="13482"/>
    <cellStyle name="Normal 3 3 9 5 6" xfId="13483"/>
    <cellStyle name="Normal 3 3 9 5 7" xfId="13484"/>
    <cellStyle name="Normal 3 3 9 5 8" xfId="13485"/>
    <cellStyle name="Normal 3 3 9 5 9" xfId="13486"/>
    <cellStyle name="Normal 3 3 9 6" xfId="13487"/>
    <cellStyle name="Normal 3 3 9 6 10" xfId="13488"/>
    <cellStyle name="Normal 3 3 9 6 11" xfId="13489"/>
    <cellStyle name="Normal 3 3 9 6 12" xfId="13490"/>
    <cellStyle name="Normal 3 3 9 6 13" xfId="13491"/>
    <cellStyle name="Normal 3 3 9 6 14" xfId="13492"/>
    <cellStyle name="Normal 3 3 9 6 2" xfId="13493"/>
    <cellStyle name="Normal 3 3 9 6 3" xfId="13494"/>
    <cellStyle name="Normal 3 3 9 6 4" xfId="13495"/>
    <cellStyle name="Normal 3 3 9 6 5" xfId="13496"/>
    <cellStyle name="Normal 3 3 9 6 6" xfId="13497"/>
    <cellStyle name="Normal 3 3 9 6 7" xfId="13498"/>
    <cellStyle name="Normal 3 3 9 6 8" xfId="13499"/>
    <cellStyle name="Normal 3 3 9 6 9" xfId="13500"/>
    <cellStyle name="Normal 3 3 9 7" xfId="13501"/>
    <cellStyle name="Normal 3 3 9 7 10" xfId="13502"/>
    <cellStyle name="Normal 3 3 9 7 11" xfId="13503"/>
    <cellStyle name="Normal 3 3 9 7 12" xfId="13504"/>
    <cellStyle name="Normal 3 3 9 7 13" xfId="13505"/>
    <cellStyle name="Normal 3 3 9 7 14" xfId="13506"/>
    <cellStyle name="Normal 3 3 9 7 2" xfId="13507"/>
    <cellStyle name="Normal 3 3 9 7 3" xfId="13508"/>
    <cellStyle name="Normal 3 3 9 7 4" xfId="13509"/>
    <cellStyle name="Normal 3 3 9 7 5" xfId="13510"/>
    <cellStyle name="Normal 3 3 9 7 6" xfId="13511"/>
    <cellStyle name="Normal 3 3 9 7 7" xfId="13512"/>
    <cellStyle name="Normal 3 3 9 7 8" xfId="13513"/>
    <cellStyle name="Normal 3 3 9 7 9" xfId="13514"/>
    <cellStyle name="Normal 3 3 9 8" xfId="13515"/>
    <cellStyle name="Normal 3 3 9 8 10" xfId="13516"/>
    <cellStyle name="Normal 3 3 9 8 11" xfId="13517"/>
    <cellStyle name="Normal 3 3 9 8 12" xfId="13518"/>
    <cellStyle name="Normal 3 3 9 8 13" xfId="13519"/>
    <cellStyle name="Normal 3 3 9 8 14" xfId="13520"/>
    <cellStyle name="Normal 3 3 9 8 2" xfId="13521"/>
    <cellStyle name="Normal 3 3 9 8 3" xfId="13522"/>
    <cellStyle name="Normal 3 3 9 8 4" xfId="13523"/>
    <cellStyle name="Normal 3 3 9 8 5" xfId="13524"/>
    <cellStyle name="Normal 3 3 9 8 6" xfId="13525"/>
    <cellStyle name="Normal 3 3 9 8 7" xfId="13526"/>
    <cellStyle name="Normal 3 3 9 8 8" xfId="13527"/>
    <cellStyle name="Normal 3 3 9 8 9" xfId="13528"/>
    <cellStyle name="Normal 3 3 9 9" xfId="13529"/>
    <cellStyle name="Normal 3 3 9 9 10" xfId="13530"/>
    <cellStyle name="Normal 3 3 9 9 11" xfId="13531"/>
    <cellStyle name="Normal 3 3 9 9 12" xfId="13532"/>
    <cellStyle name="Normal 3 3 9 9 13" xfId="13533"/>
    <cellStyle name="Normal 3 3 9 9 14" xfId="13534"/>
    <cellStyle name="Normal 3 3 9 9 2" xfId="13535"/>
    <cellStyle name="Normal 3 3 9 9 3" xfId="13536"/>
    <cellStyle name="Normal 3 3 9 9 4" xfId="13537"/>
    <cellStyle name="Normal 3 3 9 9 5" xfId="13538"/>
    <cellStyle name="Normal 3 3 9 9 6" xfId="13539"/>
    <cellStyle name="Normal 3 3 9 9 7" xfId="13540"/>
    <cellStyle name="Normal 3 3 9 9 8" xfId="13541"/>
    <cellStyle name="Normal 3 3 9 9 9" xfId="13542"/>
    <cellStyle name="Normal 3 30" xfId="13543"/>
    <cellStyle name="Normal 3 31" xfId="13544"/>
    <cellStyle name="Normal 3 32" xfId="13545"/>
    <cellStyle name="Normal 3 33" xfId="13546"/>
    <cellStyle name="Normal 3 34" xfId="13547"/>
    <cellStyle name="Normal 3 35" xfId="13548"/>
    <cellStyle name="Normal 3 36" xfId="13549"/>
    <cellStyle name="Normal 3 36 10" xfId="13550"/>
    <cellStyle name="Normal 3 36 10 10" xfId="13551"/>
    <cellStyle name="Normal 3 36 10 11" xfId="13552"/>
    <cellStyle name="Normal 3 36 10 12" xfId="13553"/>
    <cellStyle name="Normal 3 36 10 13" xfId="13554"/>
    <cellStyle name="Normal 3 36 10 14" xfId="13555"/>
    <cellStyle name="Normal 3 36 10 2" xfId="13556"/>
    <cellStyle name="Normal 3 36 10 3" xfId="13557"/>
    <cellStyle name="Normal 3 36 10 4" xfId="13558"/>
    <cellStyle name="Normal 3 36 10 5" xfId="13559"/>
    <cellStyle name="Normal 3 36 10 6" xfId="13560"/>
    <cellStyle name="Normal 3 36 10 7" xfId="13561"/>
    <cellStyle name="Normal 3 36 10 8" xfId="13562"/>
    <cellStyle name="Normal 3 36 10 9" xfId="13563"/>
    <cellStyle name="Normal 3 36 11" xfId="13564"/>
    <cellStyle name="Normal 3 36 12" xfId="13565"/>
    <cellStyle name="Normal 3 36 13" xfId="13566"/>
    <cellStyle name="Normal 3 36 14" xfId="13567"/>
    <cellStyle name="Normal 3 36 15" xfId="13568"/>
    <cellStyle name="Normal 3 36 16" xfId="13569"/>
    <cellStyle name="Normal 3 36 17" xfId="13570"/>
    <cellStyle name="Normal 3 36 18" xfId="13571"/>
    <cellStyle name="Normal 3 36 19" xfId="13572"/>
    <cellStyle name="Normal 3 36 2" xfId="13573"/>
    <cellStyle name="Normal 3 36 2 10" xfId="13574"/>
    <cellStyle name="Normal 3 36 2 11" xfId="13575"/>
    <cellStyle name="Normal 3 36 2 12" xfId="13576"/>
    <cellStyle name="Normal 3 36 2 13" xfId="13577"/>
    <cellStyle name="Normal 3 36 2 14" xfId="13578"/>
    <cellStyle name="Normal 3 36 2 15" xfId="13579"/>
    <cellStyle name="Normal 3 36 2 2" xfId="13580"/>
    <cellStyle name="Normal 3 36 2 2 10" xfId="13581"/>
    <cellStyle name="Normal 3 36 2 2 11" xfId="13582"/>
    <cellStyle name="Normal 3 36 2 2 12" xfId="13583"/>
    <cellStyle name="Normal 3 36 2 2 13" xfId="13584"/>
    <cellStyle name="Normal 3 36 2 2 14" xfId="13585"/>
    <cellStyle name="Normal 3 36 2 2 2" xfId="13586"/>
    <cellStyle name="Normal 3 36 2 2 3" xfId="13587"/>
    <cellStyle name="Normal 3 36 2 2 4" xfId="13588"/>
    <cellStyle name="Normal 3 36 2 2 5" xfId="13589"/>
    <cellStyle name="Normal 3 36 2 2 6" xfId="13590"/>
    <cellStyle name="Normal 3 36 2 2 7" xfId="13591"/>
    <cellStyle name="Normal 3 36 2 2 8" xfId="13592"/>
    <cellStyle name="Normal 3 36 2 2 9" xfId="13593"/>
    <cellStyle name="Normal 3 36 2 3" xfId="13594"/>
    <cellStyle name="Normal 3 36 2 4" xfId="13595"/>
    <cellStyle name="Normal 3 36 2 5" xfId="13596"/>
    <cellStyle name="Normal 3 36 2 6" xfId="13597"/>
    <cellStyle name="Normal 3 36 2 7" xfId="13598"/>
    <cellStyle name="Normal 3 36 2 8" xfId="13599"/>
    <cellStyle name="Normal 3 36 2 9" xfId="13600"/>
    <cellStyle name="Normal 3 36 20" xfId="13601"/>
    <cellStyle name="Normal 3 36 21" xfId="13602"/>
    <cellStyle name="Normal 3 36 22" xfId="13603"/>
    <cellStyle name="Normal 3 36 23" xfId="13604"/>
    <cellStyle name="Normal 3 36 3" xfId="13605"/>
    <cellStyle name="Normal 3 36 3 10" xfId="13606"/>
    <cellStyle name="Normal 3 36 3 11" xfId="13607"/>
    <cellStyle name="Normal 3 36 3 12" xfId="13608"/>
    <cellStyle name="Normal 3 36 3 13" xfId="13609"/>
    <cellStyle name="Normal 3 36 3 14" xfId="13610"/>
    <cellStyle name="Normal 3 36 3 15" xfId="13611"/>
    <cellStyle name="Normal 3 36 3 2" xfId="13612"/>
    <cellStyle name="Normal 3 36 3 2 10" xfId="13613"/>
    <cellStyle name="Normal 3 36 3 2 11" xfId="13614"/>
    <cellStyle name="Normal 3 36 3 2 12" xfId="13615"/>
    <cellStyle name="Normal 3 36 3 2 13" xfId="13616"/>
    <cellStyle name="Normal 3 36 3 2 14" xfId="13617"/>
    <cellStyle name="Normal 3 36 3 2 2" xfId="13618"/>
    <cellStyle name="Normal 3 36 3 2 3" xfId="13619"/>
    <cellStyle name="Normal 3 36 3 2 4" xfId="13620"/>
    <cellStyle name="Normal 3 36 3 2 5" xfId="13621"/>
    <cellStyle name="Normal 3 36 3 2 6" xfId="13622"/>
    <cellStyle name="Normal 3 36 3 2 7" xfId="13623"/>
    <cellStyle name="Normal 3 36 3 2 8" xfId="13624"/>
    <cellStyle name="Normal 3 36 3 2 9" xfId="13625"/>
    <cellStyle name="Normal 3 36 3 3" xfId="13626"/>
    <cellStyle name="Normal 3 36 3 4" xfId="13627"/>
    <cellStyle name="Normal 3 36 3 5" xfId="13628"/>
    <cellStyle name="Normal 3 36 3 6" xfId="13629"/>
    <cellStyle name="Normal 3 36 3 7" xfId="13630"/>
    <cellStyle name="Normal 3 36 3 8" xfId="13631"/>
    <cellStyle name="Normal 3 36 3 9" xfId="13632"/>
    <cellStyle name="Normal 3 36 4" xfId="13633"/>
    <cellStyle name="Normal 3 36 4 10" xfId="13634"/>
    <cellStyle name="Normal 3 36 4 11" xfId="13635"/>
    <cellStyle name="Normal 3 36 4 12" xfId="13636"/>
    <cellStyle name="Normal 3 36 4 13" xfId="13637"/>
    <cellStyle name="Normal 3 36 4 14" xfId="13638"/>
    <cellStyle name="Normal 3 36 4 15" xfId="13639"/>
    <cellStyle name="Normal 3 36 4 2" xfId="13640"/>
    <cellStyle name="Normal 3 36 4 2 10" xfId="13641"/>
    <cellStyle name="Normal 3 36 4 2 11" xfId="13642"/>
    <cellStyle name="Normal 3 36 4 2 12" xfId="13643"/>
    <cellStyle name="Normal 3 36 4 2 13" xfId="13644"/>
    <cellStyle name="Normal 3 36 4 2 14" xfId="13645"/>
    <cellStyle name="Normal 3 36 4 2 2" xfId="13646"/>
    <cellStyle name="Normal 3 36 4 2 3" xfId="13647"/>
    <cellStyle name="Normal 3 36 4 2 4" xfId="13648"/>
    <cellStyle name="Normal 3 36 4 2 5" xfId="13649"/>
    <cellStyle name="Normal 3 36 4 2 6" xfId="13650"/>
    <cellStyle name="Normal 3 36 4 2 7" xfId="13651"/>
    <cellStyle name="Normal 3 36 4 2 8" xfId="13652"/>
    <cellStyle name="Normal 3 36 4 2 9" xfId="13653"/>
    <cellStyle name="Normal 3 36 4 3" xfId="13654"/>
    <cellStyle name="Normal 3 36 4 4" xfId="13655"/>
    <cellStyle name="Normal 3 36 4 5" xfId="13656"/>
    <cellStyle name="Normal 3 36 4 6" xfId="13657"/>
    <cellStyle name="Normal 3 36 4 7" xfId="13658"/>
    <cellStyle name="Normal 3 36 4 8" xfId="13659"/>
    <cellStyle name="Normal 3 36 4 9" xfId="13660"/>
    <cellStyle name="Normal 3 36 5" xfId="13661"/>
    <cellStyle name="Normal 3 36 5 10" xfId="13662"/>
    <cellStyle name="Normal 3 36 5 11" xfId="13663"/>
    <cellStyle name="Normal 3 36 5 12" xfId="13664"/>
    <cellStyle name="Normal 3 36 5 13" xfId="13665"/>
    <cellStyle name="Normal 3 36 5 14" xfId="13666"/>
    <cellStyle name="Normal 3 36 5 2" xfId="13667"/>
    <cellStyle name="Normal 3 36 5 3" xfId="13668"/>
    <cellStyle name="Normal 3 36 5 4" xfId="13669"/>
    <cellStyle name="Normal 3 36 5 5" xfId="13670"/>
    <cellStyle name="Normal 3 36 5 6" xfId="13671"/>
    <cellStyle name="Normal 3 36 5 7" xfId="13672"/>
    <cellStyle name="Normal 3 36 5 8" xfId="13673"/>
    <cellStyle name="Normal 3 36 5 9" xfId="13674"/>
    <cellStyle name="Normal 3 36 6" xfId="13675"/>
    <cellStyle name="Normal 3 36 6 10" xfId="13676"/>
    <cellStyle name="Normal 3 36 6 11" xfId="13677"/>
    <cellStyle name="Normal 3 36 6 12" xfId="13678"/>
    <cellStyle name="Normal 3 36 6 13" xfId="13679"/>
    <cellStyle name="Normal 3 36 6 14" xfId="13680"/>
    <cellStyle name="Normal 3 36 6 2" xfId="13681"/>
    <cellStyle name="Normal 3 36 6 3" xfId="13682"/>
    <cellStyle name="Normal 3 36 6 4" xfId="13683"/>
    <cellStyle name="Normal 3 36 6 5" xfId="13684"/>
    <cellStyle name="Normal 3 36 6 6" xfId="13685"/>
    <cellStyle name="Normal 3 36 6 7" xfId="13686"/>
    <cellStyle name="Normal 3 36 6 8" xfId="13687"/>
    <cellStyle name="Normal 3 36 6 9" xfId="13688"/>
    <cellStyle name="Normal 3 36 7" xfId="13689"/>
    <cellStyle name="Normal 3 36 7 10" xfId="13690"/>
    <cellStyle name="Normal 3 36 7 11" xfId="13691"/>
    <cellStyle name="Normal 3 36 7 12" xfId="13692"/>
    <cellStyle name="Normal 3 36 7 13" xfId="13693"/>
    <cellStyle name="Normal 3 36 7 14" xfId="13694"/>
    <cellStyle name="Normal 3 36 7 2" xfId="13695"/>
    <cellStyle name="Normal 3 36 7 3" xfId="13696"/>
    <cellStyle name="Normal 3 36 7 4" xfId="13697"/>
    <cellStyle name="Normal 3 36 7 5" xfId="13698"/>
    <cellStyle name="Normal 3 36 7 6" xfId="13699"/>
    <cellStyle name="Normal 3 36 7 7" xfId="13700"/>
    <cellStyle name="Normal 3 36 7 8" xfId="13701"/>
    <cellStyle name="Normal 3 36 7 9" xfId="13702"/>
    <cellStyle name="Normal 3 36 8" xfId="13703"/>
    <cellStyle name="Normal 3 36 8 10" xfId="13704"/>
    <cellStyle name="Normal 3 36 8 11" xfId="13705"/>
    <cellStyle name="Normal 3 36 8 12" xfId="13706"/>
    <cellStyle name="Normal 3 36 8 13" xfId="13707"/>
    <cellStyle name="Normal 3 36 8 14" xfId="13708"/>
    <cellStyle name="Normal 3 36 8 2" xfId="13709"/>
    <cellStyle name="Normal 3 36 8 3" xfId="13710"/>
    <cellStyle name="Normal 3 36 8 4" xfId="13711"/>
    <cellStyle name="Normal 3 36 8 5" xfId="13712"/>
    <cellStyle name="Normal 3 36 8 6" xfId="13713"/>
    <cellStyle name="Normal 3 36 8 7" xfId="13714"/>
    <cellStyle name="Normal 3 36 8 8" xfId="13715"/>
    <cellStyle name="Normal 3 36 8 9" xfId="13716"/>
    <cellStyle name="Normal 3 36 9" xfId="13717"/>
    <cellStyle name="Normal 3 36 9 10" xfId="13718"/>
    <cellStyle name="Normal 3 36 9 11" xfId="13719"/>
    <cellStyle name="Normal 3 36 9 12" xfId="13720"/>
    <cellStyle name="Normal 3 36 9 13" xfId="13721"/>
    <cellStyle name="Normal 3 36 9 14" xfId="13722"/>
    <cellStyle name="Normal 3 36 9 2" xfId="13723"/>
    <cellStyle name="Normal 3 36 9 3" xfId="13724"/>
    <cellStyle name="Normal 3 36 9 4" xfId="13725"/>
    <cellStyle name="Normal 3 36 9 5" xfId="13726"/>
    <cellStyle name="Normal 3 36 9 6" xfId="13727"/>
    <cellStyle name="Normal 3 36 9 7" xfId="13728"/>
    <cellStyle name="Normal 3 36 9 8" xfId="13729"/>
    <cellStyle name="Normal 3 36 9 9" xfId="13730"/>
    <cellStyle name="Normal 3 37" xfId="13731"/>
    <cellStyle name="Normal 3 37 10" xfId="13732"/>
    <cellStyle name="Normal 3 37 10 10" xfId="13733"/>
    <cellStyle name="Normal 3 37 10 11" xfId="13734"/>
    <cellStyle name="Normal 3 37 10 12" xfId="13735"/>
    <cellStyle name="Normal 3 37 10 13" xfId="13736"/>
    <cellStyle name="Normal 3 37 10 14" xfId="13737"/>
    <cellStyle name="Normal 3 37 10 2" xfId="13738"/>
    <cellStyle name="Normal 3 37 10 3" xfId="13739"/>
    <cellStyle name="Normal 3 37 10 4" xfId="13740"/>
    <cellStyle name="Normal 3 37 10 5" xfId="13741"/>
    <cellStyle name="Normal 3 37 10 6" xfId="13742"/>
    <cellStyle name="Normal 3 37 10 7" xfId="13743"/>
    <cellStyle name="Normal 3 37 10 8" xfId="13744"/>
    <cellStyle name="Normal 3 37 10 9" xfId="13745"/>
    <cellStyle name="Normal 3 37 11" xfId="13746"/>
    <cellStyle name="Normal 3 37 12" xfId="13747"/>
    <cellStyle name="Normal 3 37 13" xfId="13748"/>
    <cellStyle name="Normal 3 37 14" xfId="13749"/>
    <cellStyle name="Normal 3 37 15" xfId="13750"/>
    <cellStyle name="Normal 3 37 16" xfId="13751"/>
    <cellStyle name="Normal 3 37 17" xfId="13752"/>
    <cellStyle name="Normal 3 37 18" xfId="13753"/>
    <cellStyle name="Normal 3 37 19" xfId="13754"/>
    <cellStyle name="Normal 3 37 2" xfId="13755"/>
    <cellStyle name="Normal 3 37 2 10" xfId="13756"/>
    <cellStyle name="Normal 3 37 2 11" xfId="13757"/>
    <cellStyle name="Normal 3 37 2 12" xfId="13758"/>
    <cellStyle name="Normal 3 37 2 13" xfId="13759"/>
    <cellStyle name="Normal 3 37 2 14" xfId="13760"/>
    <cellStyle name="Normal 3 37 2 15" xfId="13761"/>
    <cellStyle name="Normal 3 37 2 2" xfId="13762"/>
    <cellStyle name="Normal 3 37 2 2 10" xfId="13763"/>
    <cellStyle name="Normal 3 37 2 2 11" xfId="13764"/>
    <cellStyle name="Normal 3 37 2 2 12" xfId="13765"/>
    <cellStyle name="Normal 3 37 2 2 13" xfId="13766"/>
    <cellStyle name="Normal 3 37 2 2 14" xfId="13767"/>
    <cellStyle name="Normal 3 37 2 2 2" xfId="13768"/>
    <cellStyle name="Normal 3 37 2 2 3" xfId="13769"/>
    <cellStyle name="Normal 3 37 2 2 4" xfId="13770"/>
    <cellStyle name="Normal 3 37 2 2 5" xfId="13771"/>
    <cellStyle name="Normal 3 37 2 2 6" xfId="13772"/>
    <cellStyle name="Normal 3 37 2 2 7" xfId="13773"/>
    <cellStyle name="Normal 3 37 2 2 8" xfId="13774"/>
    <cellStyle name="Normal 3 37 2 2 9" xfId="13775"/>
    <cellStyle name="Normal 3 37 2 3" xfId="13776"/>
    <cellStyle name="Normal 3 37 2 4" xfId="13777"/>
    <cellStyle name="Normal 3 37 2 5" xfId="13778"/>
    <cellStyle name="Normal 3 37 2 6" xfId="13779"/>
    <cellStyle name="Normal 3 37 2 7" xfId="13780"/>
    <cellStyle name="Normal 3 37 2 8" xfId="13781"/>
    <cellStyle name="Normal 3 37 2 9" xfId="13782"/>
    <cellStyle name="Normal 3 37 20" xfId="13783"/>
    <cellStyle name="Normal 3 37 21" xfId="13784"/>
    <cellStyle name="Normal 3 37 22" xfId="13785"/>
    <cellStyle name="Normal 3 37 23" xfId="13786"/>
    <cellStyle name="Normal 3 37 3" xfId="13787"/>
    <cellStyle name="Normal 3 37 3 10" xfId="13788"/>
    <cellStyle name="Normal 3 37 3 11" xfId="13789"/>
    <cellStyle name="Normal 3 37 3 12" xfId="13790"/>
    <cellStyle name="Normal 3 37 3 13" xfId="13791"/>
    <cellStyle name="Normal 3 37 3 14" xfId="13792"/>
    <cellStyle name="Normal 3 37 3 15" xfId="13793"/>
    <cellStyle name="Normal 3 37 3 2" xfId="13794"/>
    <cellStyle name="Normal 3 37 3 2 10" xfId="13795"/>
    <cellStyle name="Normal 3 37 3 2 11" xfId="13796"/>
    <cellStyle name="Normal 3 37 3 2 12" xfId="13797"/>
    <cellStyle name="Normal 3 37 3 2 13" xfId="13798"/>
    <cellStyle name="Normal 3 37 3 2 14" xfId="13799"/>
    <cellStyle name="Normal 3 37 3 2 2" xfId="13800"/>
    <cellStyle name="Normal 3 37 3 2 3" xfId="13801"/>
    <cellStyle name="Normal 3 37 3 2 4" xfId="13802"/>
    <cellStyle name="Normal 3 37 3 2 5" xfId="13803"/>
    <cellStyle name="Normal 3 37 3 2 6" xfId="13804"/>
    <cellStyle name="Normal 3 37 3 2 7" xfId="13805"/>
    <cellStyle name="Normal 3 37 3 2 8" xfId="13806"/>
    <cellStyle name="Normal 3 37 3 2 9" xfId="13807"/>
    <cellStyle name="Normal 3 37 3 3" xfId="13808"/>
    <cellStyle name="Normal 3 37 3 4" xfId="13809"/>
    <cellStyle name="Normal 3 37 3 5" xfId="13810"/>
    <cellStyle name="Normal 3 37 3 6" xfId="13811"/>
    <cellStyle name="Normal 3 37 3 7" xfId="13812"/>
    <cellStyle name="Normal 3 37 3 8" xfId="13813"/>
    <cellStyle name="Normal 3 37 3 9" xfId="13814"/>
    <cellStyle name="Normal 3 37 4" xfId="13815"/>
    <cellStyle name="Normal 3 37 4 10" xfId="13816"/>
    <cellStyle name="Normal 3 37 4 11" xfId="13817"/>
    <cellStyle name="Normal 3 37 4 12" xfId="13818"/>
    <cellStyle name="Normal 3 37 4 13" xfId="13819"/>
    <cellStyle name="Normal 3 37 4 14" xfId="13820"/>
    <cellStyle name="Normal 3 37 4 15" xfId="13821"/>
    <cellStyle name="Normal 3 37 4 2" xfId="13822"/>
    <cellStyle name="Normal 3 37 4 2 10" xfId="13823"/>
    <cellStyle name="Normal 3 37 4 2 11" xfId="13824"/>
    <cellStyle name="Normal 3 37 4 2 12" xfId="13825"/>
    <cellStyle name="Normal 3 37 4 2 13" xfId="13826"/>
    <cellStyle name="Normal 3 37 4 2 14" xfId="13827"/>
    <cellStyle name="Normal 3 37 4 2 2" xfId="13828"/>
    <cellStyle name="Normal 3 37 4 2 3" xfId="13829"/>
    <cellStyle name="Normal 3 37 4 2 4" xfId="13830"/>
    <cellStyle name="Normal 3 37 4 2 5" xfId="13831"/>
    <cellStyle name="Normal 3 37 4 2 6" xfId="13832"/>
    <cellStyle name="Normal 3 37 4 2 7" xfId="13833"/>
    <cellStyle name="Normal 3 37 4 2 8" xfId="13834"/>
    <cellStyle name="Normal 3 37 4 2 9" xfId="13835"/>
    <cellStyle name="Normal 3 37 4 3" xfId="13836"/>
    <cellStyle name="Normal 3 37 4 4" xfId="13837"/>
    <cellStyle name="Normal 3 37 4 5" xfId="13838"/>
    <cellStyle name="Normal 3 37 4 6" xfId="13839"/>
    <cellStyle name="Normal 3 37 4 7" xfId="13840"/>
    <cellStyle name="Normal 3 37 4 8" xfId="13841"/>
    <cellStyle name="Normal 3 37 4 9" xfId="13842"/>
    <cellStyle name="Normal 3 37 5" xfId="13843"/>
    <cellStyle name="Normal 3 37 5 10" xfId="13844"/>
    <cellStyle name="Normal 3 37 5 11" xfId="13845"/>
    <cellStyle name="Normal 3 37 5 12" xfId="13846"/>
    <cellStyle name="Normal 3 37 5 13" xfId="13847"/>
    <cellStyle name="Normal 3 37 5 14" xfId="13848"/>
    <cellStyle name="Normal 3 37 5 2" xfId="13849"/>
    <cellStyle name="Normal 3 37 5 3" xfId="13850"/>
    <cellStyle name="Normal 3 37 5 4" xfId="13851"/>
    <cellStyle name="Normal 3 37 5 5" xfId="13852"/>
    <cellStyle name="Normal 3 37 5 6" xfId="13853"/>
    <cellStyle name="Normal 3 37 5 7" xfId="13854"/>
    <cellStyle name="Normal 3 37 5 8" xfId="13855"/>
    <cellStyle name="Normal 3 37 5 9" xfId="13856"/>
    <cellStyle name="Normal 3 37 6" xfId="13857"/>
    <cellStyle name="Normal 3 37 6 10" xfId="13858"/>
    <cellStyle name="Normal 3 37 6 11" xfId="13859"/>
    <cellStyle name="Normal 3 37 6 12" xfId="13860"/>
    <cellStyle name="Normal 3 37 6 13" xfId="13861"/>
    <cellStyle name="Normal 3 37 6 14" xfId="13862"/>
    <cellStyle name="Normal 3 37 6 2" xfId="13863"/>
    <cellStyle name="Normal 3 37 6 3" xfId="13864"/>
    <cellStyle name="Normal 3 37 6 4" xfId="13865"/>
    <cellStyle name="Normal 3 37 6 5" xfId="13866"/>
    <cellStyle name="Normal 3 37 6 6" xfId="13867"/>
    <cellStyle name="Normal 3 37 6 7" xfId="13868"/>
    <cellStyle name="Normal 3 37 6 8" xfId="13869"/>
    <cellStyle name="Normal 3 37 6 9" xfId="13870"/>
    <cellStyle name="Normal 3 37 7" xfId="13871"/>
    <cellStyle name="Normal 3 37 7 10" xfId="13872"/>
    <cellStyle name="Normal 3 37 7 11" xfId="13873"/>
    <cellStyle name="Normal 3 37 7 12" xfId="13874"/>
    <cellStyle name="Normal 3 37 7 13" xfId="13875"/>
    <cellStyle name="Normal 3 37 7 14" xfId="13876"/>
    <cellStyle name="Normal 3 37 7 2" xfId="13877"/>
    <cellStyle name="Normal 3 37 7 3" xfId="13878"/>
    <cellStyle name="Normal 3 37 7 4" xfId="13879"/>
    <cellStyle name="Normal 3 37 7 5" xfId="13880"/>
    <cellStyle name="Normal 3 37 7 6" xfId="13881"/>
    <cellStyle name="Normal 3 37 7 7" xfId="13882"/>
    <cellStyle name="Normal 3 37 7 8" xfId="13883"/>
    <cellStyle name="Normal 3 37 7 9" xfId="13884"/>
    <cellStyle name="Normal 3 37 8" xfId="13885"/>
    <cellStyle name="Normal 3 37 8 10" xfId="13886"/>
    <cellStyle name="Normal 3 37 8 11" xfId="13887"/>
    <cellStyle name="Normal 3 37 8 12" xfId="13888"/>
    <cellStyle name="Normal 3 37 8 13" xfId="13889"/>
    <cellStyle name="Normal 3 37 8 14" xfId="13890"/>
    <cellStyle name="Normal 3 37 8 2" xfId="13891"/>
    <cellStyle name="Normal 3 37 8 3" xfId="13892"/>
    <cellStyle name="Normal 3 37 8 4" xfId="13893"/>
    <cellStyle name="Normal 3 37 8 5" xfId="13894"/>
    <cellStyle name="Normal 3 37 8 6" xfId="13895"/>
    <cellStyle name="Normal 3 37 8 7" xfId="13896"/>
    <cellStyle name="Normal 3 37 8 8" xfId="13897"/>
    <cellStyle name="Normal 3 37 8 9" xfId="13898"/>
    <cellStyle name="Normal 3 37 9" xfId="13899"/>
    <cellStyle name="Normal 3 37 9 10" xfId="13900"/>
    <cellStyle name="Normal 3 37 9 11" xfId="13901"/>
    <cellStyle name="Normal 3 37 9 12" xfId="13902"/>
    <cellStyle name="Normal 3 37 9 13" xfId="13903"/>
    <cellStyle name="Normal 3 37 9 14" xfId="13904"/>
    <cellStyle name="Normal 3 37 9 2" xfId="13905"/>
    <cellStyle name="Normal 3 37 9 3" xfId="13906"/>
    <cellStyle name="Normal 3 37 9 4" xfId="13907"/>
    <cellStyle name="Normal 3 37 9 5" xfId="13908"/>
    <cellStyle name="Normal 3 37 9 6" xfId="13909"/>
    <cellStyle name="Normal 3 37 9 7" xfId="13910"/>
    <cellStyle name="Normal 3 37 9 8" xfId="13911"/>
    <cellStyle name="Normal 3 37 9 9" xfId="13912"/>
    <cellStyle name="Normal 3 38" xfId="13913"/>
    <cellStyle name="Normal 3 38 10" xfId="13914"/>
    <cellStyle name="Normal 3 38 10 10" xfId="13915"/>
    <cellStyle name="Normal 3 38 10 11" xfId="13916"/>
    <cellStyle name="Normal 3 38 10 12" xfId="13917"/>
    <cellStyle name="Normal 3 38 10 13" xfId="13918"/>
    <cellStyle name="Normal 3 38 10 14" xfId="13919"/>
    <cellStyle name="Normal 3 38 10 2" xfId="13920"/>
    <cellStyle name="Normal 3 38 10 3" xfId="13921"/>
    <cellStyle name="Normal 3 38 10 4" xfId="13922"/>
    <cellStyle name="Normal 3 38 10 5" xfId="13923"/>
    <cellStyle name="Normal 3 38 10 6" xfId="13924"/>
    <cellStyle name="Normal 3 38 10 7" xfId="13925"/>
    <cellStyle name="Normal 3 38 10 8" xfId="13926"/>
    <cellStyle name="Normal 3 38 10 9" xfId="13927"/>
    <cellStyle name="Normal 3 38 11" xfId="13928"/>
    <cellStyle name="Normal 3 38 12" xfId="13929"/>
    <cellStyle name="Normal 3 38 13" xfId="13930"/>
    <cellStyle name="Normal 3 38 14" xfId="13931"/>
    <cellStyle name="Normal 3 38 15" xfId="13932"/>
    <cellStyle name="Normal 3 38 16" xfId="13933"/>
    <cellStyle name="Normal 3 38 17" xfId="13934"/>
    <cellStyle name="Normal 3 38 18" xfId="13935"/>
    <cellStyle name="Normal 3 38 19" xfId="13936"/>
    <cellStyle name="Normal 3 38 2" xfId="13937"/>
    <cellStyle name="Normal 3 38 2 10" xfId="13938"/>
    <cellStyle name="Normal 3 38 2 11" xfId="13939"/>
    <cellStyle name="Normal 3 38 2 12" xfId="13940"/>
    <cellStyle name="Normal 3 38 2 13" xfId="13941"/>
    <cellStyle name="Normal 3 38 2 14" xfId="13942"/>
    <cellStyle name="Normal 3 38 2 15" xfId="13943"/>
    <cellStyle name="Normal 3 38 2 2" xfId="13944"/>
    <cellStyle name="Normal 3 38 2 2 10" xfId="13945"/>
    <cellStyle name="Normal 3 38 2 2 11" xfId="13946"/>
    <cellStyle name="Normal 3 38 2 2 12" xfId="13947"/>
    <cellStyle name="Normal 3 38 2 2 13" xfId="13948"/>
    <cellStyle name="Normal 3 38 2 2 14" xfId="13949"/>
    <cellStyle name="Normal 3 38 2 2 2" xfId="13950"/>
    <cellStyle name="Normal 3 38 2 2 3" xfId="13951"/>
    <cellStyle name="Normal 3 38 2 2 4" xfId="13952"/>
    <cellStyle name="Normal 3 38 2 2 5" xfId="13953"/>
    <cellStyle name="Normal 3 38 2 2 6" xfId="13954"/>
    <cellStyle name="Normal 3 38 2 2 7" xfId="13955"/>
    <cellStyle name="Normal 3 38 2 2 8" xfId="13956"/>
    <cellStyle name="Normal 3 38 2 2 9" xfId="13957"/>
    <cellStyle name="Normal 3 38 2 3" xfId="13958"/>
    <cellStyle name="Normal 3 38 2 4" xfId="13959"/>
    <cellStyle name="Normal 3 38 2 5" xfId="13960"/>
    <cellStyle name="Normal 3 38 2 6" xfId="13961"/>
    <cellStyle name="Normal 3 38 2 7" xfId="13962"/>
    <cellStyle name="Normal 3 38 2 8" xfId="13963"/>
    <cellStyle name="Normal 3 38 2 9" xfId="13964"/>
    <cellStyle name="Normal 3 38 20" xfId="13965"/>
    <cellStyle name="Normal 3 38 21" xfId="13966"/>
    <cellStyle name="Normal 3 38 22" xfId="13967"/>
    <cellStyle name="Normal 3 38 23" xfId="13968"/>
    <cellStyle name="Normal 3 38 3" xfId="13969"/>
    <cellStyle name="Normal 3 38 3 10" xfId="13970"/>
    <cellStyle name="Normal 3 38 3 11" xfId="13971"/>
    <cellStyle name="Normal 3 38 3 12" xfId="13972"/>
    <cellStyle name="Normal 3 38 3 13" xfId="13973"/>
    <cellStyle name="Normal 3 38 3 14" xfId="13974"/>
    <cellStyle name="Normal 3 38 3 15" xfId="13975"/>
    <cellStyle name="Normal 3 38 3 2" xfId="13976"/>
    <cellStyle name="Normal 3 38 3 2 10" xfId="13977"/>
    <cellStyle name="Normal 3 38 3 2 11" xfId="13978"/>
    <cellStyle name="Normal 3 38 3 2 12" xfId="13979"/>
    <cellStyle name="Normal 3 38 3 2 13" xfId="13980"/>
    <cellStyle name="Normal 3 38 3 2 14" xfId="13981"/>
    <cellStyle name="Normal 3 38 3 2 2" xfId="13982"/>
    <cellStyle name="Normal 3 38 3 2 3" xfId="13983"/>
    <cellStyle name="Normal 3 38 3 2 4" xfId="13984"/>
    <cellStyle name="Normal 3 38 3 2 5" xfId="13985"/>
    <cellStyle name="Normal 3 38 3 2 6" xfId="13986"/>
    <cellStyle name="Normal 3 38 3 2 7" xfId="13987"/>
    <cellStyle name="Normal 3 38 3 2 8" xfId="13988"/>
    <cellStyle name="Normal 3 38 3 2 9" xfId="13989"/>
    <cellStyle name="Normal 3 38 3 3" xfId="13990"/>
    <cellStyle name="Normal 3 38 3 4" xfId="13991"/>
    <cellStyle name="Normal 3 38 3 5" xfId="13992"/>
    <cellStyle name="Normal 3 38 3 6" xfId="13993"/>
    <cellStyle name="Normal 3 38 3 7" xfId="13994"/>
    <cellStyle name="Normal 3 38 3 8" xfId="13995"/>
    <cellStyle name="Normal 3 38 3 9" xfId="13996"/>
    <cellStyle name="Normal 3 38 4" xfId="13997"/>
    <cellStyle name="Normal 3 38 4 10" xfId="13998"/>
    <cellStyle name="Normal 3 38 4 11" xfId="13999"/>
    <cellStyle name="Normal 3 38 4 12" xfId="14000"/>
    <cellStyle name="Normal 3 38 4 13" xfId="14001"/>
    <cellStyle name="Normal 3 38 4 14" xfId="14002"/>
    <cellStyle name="Normal 3 38 4 15" xfId="14003"/>
    <cellStyle name="Normal 3 38 4 2" xfId="14004"/>
    <cellStyle name="Normal 3 38 4 2 10" xfId="14005"/>
    <cellStyle name="Normal 3 38 4 2 11" xfId="14006"/>
    <cellStyle name="Normal 3 38 4 2 12" xfId="14007"/>
    <cellStyle name="Normal 3 38 4 2 13" xfId="14008"/>
    <cellStyle name="Normal 3 38 4 2 14" xfId="14009"/>
    <cellStyle name="Normal 3 38 4 2 2" xfId="14010"/>
    <cellStyle name="Normal 3 38 4 2 3" xfId="14011"/>
    <cellStyle name="Normal 3 38 4 2 4" xfId="14012"/>
    <cellStyle name="Normal 3 38 4 2 5" xfId="14013"/>
    <cellStyle name="Normal 3 38 4 2 6" xfId="14014"/>
    <cellStyle name="Normal 3 38 4 2 7" xfId="14015"/>
    <cellStyle name="Normal 3 38 4 2 8" xfId="14016"/>
    <cellStyle name="Normal 3 38 4 2 9" xfId="14017"/>
    <cellStyle name="Normal 3 38 4 3" xfId="14018"/>
    <cellStyle name="Normal 3 38 4 4" xfId="14019"/>
    <cellStyle name="Normal 3 38 4 5" xfId="14020"/>
    <cellStyle name="Normal 3 38 4 6" xfId="14021"/>
    <cellStyle name="Normal 3 38 4 7" xfId="14022"/>
    <cellStyle name="Normal 3 38 4 8" xfId="14023"/>
    <cellStyle name="Normal 3 38 4 9" xfId="14024"/>
    <cellStyle name="Normal 3 38 5" xfId="14025"/>
    <cellStyle name="Normal 3 38 5 10" xfId="14026"/>
    <cellStyle name="Normal 3 38 5 11" xfId="14027"/>
    <cellStyle name="Normal 3 38 5 12" xfId="14028"/>
    <cellStyle name="Normal 3 38 5 13" xfId="14029"/>
    <cellStyle name="Normal 3 38 5 14" xfId="14030"/>
    <cellStyle name="Normal 3 38 5 2" xfId="14031"/>
    <cellStyle name="Normal 3 38 5 3" xfId="14032"/>
    <cellStyle name="Normal 3 38 5 4" xfId="14033"/>
    <cellStyle name="Normal 3 38 5 5" xfId="14034"/>
    <cellStyle name="Normal 3 38 5 6" xfId="14035"/>
    <cellStyle name="Normal 3 38 5 7" xfId="14036"/>
    <cellStyle name="Normal 3 38 5 8" xfId="14037"/>
    <cellStyle name="Normal 3 38 5 9" xfId="14038"/>
    <cellStyle name="Normal 3 38 6" xfId="14039"/>
    <cellStyle name="Normal 3 38 6 10" xfId="14040"/>
    <cellStyle name="Normal 3 38 6 11" xfId="14041"/>
    <cellStyle name="Normal 3 38 6 12" xfId="14042"/>
    <cellStyle name="Normal 3 38 6 13" xfId="14043"/>
    <cellStyle name="Normal 3 38 6 14" xfId="14044"/>
    <cellStyle name="Normal 3 38 6 2" xfId="14045"/>
    <cellStyle name="Normal 3 38 6 3" xfId="14046"/>
    <cellStyle name="Normal 3 38 6 4" xfId="14047"/>
    <cellStyle name="Normal 3 38 6 5" xfId="14048"/>
    <cellStyle name="Normal 3 38 6 6" xfId="14049"/>
    <cellStyle name="Normal 3 38 6 7" xfId="14050"/>
    <cellStyle name="Normal 3 38 6 8" xfId="14051"/>
    <cellStyle name="Normal 3 38 6 9" xfId="14052"/>
    <cellStyle name="Normal 3 38 7" xfId="14053"/>
    <cellStyle name="Normal 3 38 7 10" xfId="14054"/>
    <cellStyle name="Normal 3 38 7 11" xfId="14055"/>
    <cellStyle name="Normal 3 38 7 12" xfId="14056"/>
    <cellStyle name="Normal 3 38 7 13" xfId="14057"/>
    <cellStyle name="Normal 3 38 7 14" xfId="14058"/>
    <cellStyle name="Normal 3 38 7 2" xfId="14059"/>
    <cellStyle name="Normal 3 38 7 3" xfId="14060"/>
    <cellStyle name="Normal 3 38 7 4" xfId="14061"/>
    <cellStyle name="Normal 3 38 7 5" xfId="14062"/>
    <cellStyle name="Normal 3 38 7 6" xfId="14063"/>
    <cellStyle name="Normal 3 38 7 7" xfId="14064"/>
    <cellStyle name="Normal 3 38 7 8" xfId="14065"/>
    <cellStyle name="Normal 3 38 7 9" xfId="14066"/>
    <cellStyle name="Normal 3 38 8" xfId="14067"/>
    <cellStyle name="Normal 3 38 8 10" xfId="14068"/>
    <cellStyle name="Normal 3 38 8 11" xfId="14069"/>
    <cellStyle name="Normal 3 38 8 12" xfId="14070"/>
    <cellStyle name="Normal 3 38 8 13" xfId="14071"/>
    <cellStyle name="Normal 3 38 8 14" xfId="14072"/>
    <cellStyle name="Normal 3 38 8 2" xfId="14073"/>
    <cellStyle name="Normal 3 38 8 3" xfId="14074"/>
    <cellStyle name="Normal 3 38 8 4" xfId="14075"/>
    <cellStyle name="Normal 3 38 8 5" xfId="14076"/>
    <cellStyle name="Normal 3 38 8 6" xfId="14077"/>
    <cellStyle name="Normal 3 38 8 7" xfId="14078"/>
    <cellStyle name="Normal 3 38 8 8" xfId="14079"/>
    <cellStyle name="Normal 3 38 8 9" xfId="14080"/>
    <cellStyle name="Normal 3 38 9" xfId="14081"/>
    <cellStyle name="Normal 3 38 9 10" xfId="14082"/>
    <cellStyle name="Normal 3 38 9 11" xfId="14083"/>
    <cellStyle name="Normal 3 38 9 12" xfId="14084"/>
    <cellStyle name="Normal 3 38 9 13" xfId="14085"/>
    <cellStyle name="Normal 3 38 9 14" xfId="14086"/>
    <cellStyle name="Normal 3 38 9 2" xfId="14087"/>
    <cellStyle name="Normal 3 38 9 3" xfId="14088"/>
    <cellStyle name="Normal 3 38 9 4" xfId="14089"/>
    <cellStyle name="Normal 3 38 9 5" xfId="14090"/>
    <cellStyle name="Normal 3 38 9 6" xfId="14091"/>
    <cellStyle name="Normal 3 38 9 7" xfId="14092"/>
    <cellStyle name="Normal 3 38 9 8" xfId="14093"/>
    <cellStyle name="Normal 3 38 9 9" xfId="14094"/>
    <cellStyle name="Normal 3 39" xfId="14095"/>
    <cellStyle name="Normal 3 4" xfId="14096"/>
    <cellStyle name="Normal 3 4 10" xfId="14097"/>
    <cellStyle name="Normal 3 4 10 10" xfId="14098"/>
    <cellStyle name="Normal 3 4 10 10 10" xfId="14099"/>
    <cellStyle name="Normal 3 4 10 10 11" xfId="14100"/>
    <cellStyle name="Normal 3 4 10 10 12" xfId="14101"/>
    <cellStyle name="Normal 3 4 10 10 13" xfId="14102"/>
    <cellStyle name="Normal 3 4 10 10 14" xfId="14103"/>
    <cellStyle name="Normal 3 4 10 10 2" xfId="14104"/>
    <cellStyle name="Normal 3 4 10 10 3" xfId="14105"/>
    <cellStyle name="Normal 3 4 10 10 4" xfId="14106"/>
    <cellStyle name="Normal 3 4 10 10 5" xfId="14107"/>
    <cellStyle name="Normal 3 4 10 10 6" xfId="14108"/>
    <cellStyle name="Normal 3 4 10 10 7" xfId="14109"/>
    <cellStyle name="Normal 3 4 10 10 8" xfId="14110"/>
    <cellStyle name="Normal 3 4 10 10 9" xfId="14111"/>
    <cellStyle name="Normal 3 4 10 11" xfId="14112"/>
    <cellStyle name="Normal 3 4 10 12" xfId="14113"/>
    <cellStyle name="Normal 3 4 10 13" xfId="14114"/>
    <cellStyle name="Normal 3 4 10 14" xfId="14115"/>
    <cellStyle name="Normal 3 4 10 15" xfId="14116"/>
    <cellStyle name="Normal 3 4 10 16" xfId="14117"/>
    <cellStyle name="Normal 3 4 10 17" xfId="14118"/>
    <cellStyle name="Normal 3 4 10 18" xfId="14119"/>
    <cellStyle name="Normal 3 4 10 19" xfId="14120"/>
    <cellStyle name="Normal 3 4 10 2" xfId="14121"/>
    <cellStyle name="Normal 3 4 10 2 10" xfId="14122"/>
    <cellStyle name="Normal 3 4 10 2 11" xfId="14123"/>
    <cellStyle name="Normal 3 4 10 2 12" xfId="14124"/>
    <cellStyle name="Normal 3 4 10 2 13" xfId="14125"/>
    <cellStyle name="Normal 3 4 10 2 14" xfId="14126"/>
    <cellStyle name="Normal 3 4 10 2 15" xfId="14127"/>
    <cellStyle name="Normal 3 4 10 2 2" xfId="14128"/>
    <cellStyle name="Normal 3 4 10 2 2 10" xfId="14129"/>
    <cellStyle name="Normal 3 4 10 2 2 11" xfId="14130"/>
    <cellStyle name="Normal 3 4 10 2 2 12" xfId="14131"/>
    <cellStyle name="Normal 3 4 10 2 2 13" xfId="14132"/>
    <cellStyle name="Normal 3 4 10 2 2 14" xfId="14133"/>
    <cellStyle name="Normal 3 4 10 2 2 2" xfId="14134"/>
    <cellStyle name="Normal 3 4 10 2 2 3" xfId="14135"/>
    <cellStyle name="Normal 3 4 10 2 2 4" xfId="14136"/>
    <cellStyle name="Normal 3 4 10 2 2 5" xfId="14137"/>
    <cellStyle name="Normal 3 4 10 2 2 6" xfId="14138"/>
    <cellStyle name="Normal 3 4 10 2 2 7" xfId="14139"/>
    <cellStyle name="Normal 3 4 10 2 2 8" xfId="14140"/>
    <cellStyle name="Normal 3 4 10 2 2 9" xfId="14141"/>
    <cellStyle name="Normal 3 4 10 2 3" xfId="14142"/>
    <cellStyle name="Normal 3 4 10 2 4" xfId="14143"/>
    <cellStyle name="Normal 3 4 10 2 5" xfId="14144"/>
    <cellStyle name="Normal 3 4 10 2 6" xfId="14145"/>
    <cellStyle name="Normal 3 4 10 2 7" xfId="14146"/>
    <cellStyle name="Normal 3 4 10 2 8" xfId="14147"/>
    <cellStyle name="Normal 3 4 10 2 9" xfId="14148"/>
    <cellStyle name="Normal 3 4 10 20" xfId="14149"/>
    <cellStyle name="Normal 3 4 10 21" xfId="14150"/>
    <cellStyle name="Normal 3 4 10 22" xfId="14151"/>
    <cellStyle name="Normal 3 4 10 23" xfId="14152"/>
    <cellStyle name="Normal 3 4 10 3" xfId="14153"/>
    <cellStyle name="Normal 3 4 10 3 10" xfId="14154"/>
    <cellStyle name="Normal 3 4 10 3 11" xfId="14155"/>
    <cellStyle name="Normal 3 4 10 3 12" xfId="14156"/>
    <cellStyle name="Normal 3 4 10 3 13" xfId="14157"/>
    <cellStyle name="Normal 3 4 10 3 14" xfId="14158"/>
    <cellStyle name="Normal 3 4 10 3 15" xfId="14159"/>
    <cellStyle name="Normal 3 4 10 3 2" xfId="14160"/>
    <cellStyle name="Normal 3 4 10 3 2 10" xfId="14161"/>
    <cellStyle name="Normal 3 4 10 3 2 11" xfId="14162"/>
    <cellStyle name="Normal 3 4 10 3 2 12" xfId="14163"/>
    <cellStyle name="Normal 3 4 10 3 2 13" xfId="14164"/>
    <cellStyle name="Normal 3 4 10 3 2 14" xfId="14165"/>
    <cellStyle name="Normal 3 4 10 3 2 2" xfId="14166"/>
    <cellStyle name="Normal 3 4 10 3 2 3" xfId="14167"/>
    <cellStyle name="Normal 3 4 10 3 2 4" xfId="14168"/>
    <cellStyle name="Normal 3 4 10 3 2 5" xfId="14169"/>
    <cellStyle name="Normal 3 4 10 3 2 6" xfId="14170"/>
    <cellStyle name="Normal 3 4 10 3 2 7" xfId="14171"/>
    <cellStyle name="Normal 3 4 10 3 2 8" xfId="14172"/>
    <cellStyle name="Normal 3 4 10 3 2 9" xfId="14173"/>
    <cellStyle name="Normal 3 4 10 3 3" xfId="14174"/>
    <cellStyle name="Normal 3 4 10 3 4" xfId="14175"/>
    <cellStyle name="Normal 3 4 10 3 5" xfId="14176"/>
    <cellStyle name="Normal 3 4 10 3 6" xfId="14177"/>
    <cellStyle name="Normal 3 4 10 3 7" xfId="14178"/>
    <cellStyle name="Normal 3 4 10 3 8" xfId="14179"/>
    <cellStyle name="Normal 3 4 10 3 9" xfId="14180"/>
    <cellStyle name="Normal 3 4 10 4" xfId="14181"/>
    <cellStyle name="Normal 3 4 10 4 10" xfId="14182"/>
    <cellStyle name="Normal 3 4 10 4 11" xfId="14183"/>
    <cellStyle name="Normal 3 4 10 4 12" xfId="14184"/>
    <cellStyle name="Normal 3 4 10 4 13" xfId="14185"/>
    <cellStyle name="Normal 3 4 10 4 14" xfId="14186"/>
    <cellStyle name="Normal 3 4 10 4 15" xfId="14187"/>
    <cellStyle name="Normal 3 4 10 4 2" xfId="14188"/>
    <cellStyle name="Normal 3 4 10 4 2 10" xfId="14189"/>
    <cellStyle name="Normal 3 4 10 4 2 11" xfId="14190"/>
    <cellStyle name="Normal 3 4 10 4 2 12" xfId="14191"/>
    <cellStyle name="Normal 3 4 10 4 2 13" xfId="14192"/>
    <cellStyle name="Normal 3 4 10 4 2 14" xfId="14193"/>
    <cellStyle name="Normal 3 4 10 4 2 2" xfId="14194"/>
    <cellStyle name="Normal 3 4 10 4 2 3" xfId="14195"/>
    <cellStyle name="Normal 3 4 10 4 2 4" xfId="14196"/>
    <cellStyle name="Normal 3 4 10 4 2 5" xfId="14197"/>
    <cellStyle name="Normal 3 4 10 4 2 6" xfId="14198"/>
    <cellStyle name="Normal 3 4 10 4 2 7" xfId="14199"/>
    <cellStyle name="Normal 3 4 10 4 2 8" xfId="14200"/>
    <cellStyle name="Normal 3 4 10 4 2 9" xfId="14201"/>
    <cellStyle name="Normal 3 4 10 4 3" xfId="14202"/>
    <cellStyle name="Normal 3 4 10 4 4" xfId="14203"/>
    <cellStyle name="Normal 3 4 10 4 5" xfId="14204"/>
    <cellStyle name="Normal 3 4 10 4 6" xfId="14205"/>
    <cellStyle name="Normal 3 4 10 4 7" xfId="14206"/>
    <cellStyle name="Normal 3 4 10 4 8" xfId="14207"/>
    <cellStyle name="Normal 3 4 10 4 9" xfId="14208"/>
    <cellStyle name="Normal 3 4 10 5" xfId="14209"/>
    <cellStyle name="Normal 3 4 10 5 10" xfId="14210"/>
    <cellStyle name="Normal 3 4 10 5 11" xfId="14211"/>
    <cellStyle name="Normal 3 4 10 5 12" xfId="14212"/>
    <cellStyle name="Normal 3 4 10 5 13" xfId="14213"/>
    <cellStyle name="Normal 3 4 10 5 14" xfId="14214"/>
    <cellStyle name="Normal 3 4 10 5 2" xfId="14215"/>
    <cellStyle name="Normal 3 4 10 5 3" xfId="14216"/>
    <cellStyle name="Normal 3 4 10 5 4" xfId="14217"/>
    <cellStyle name="Normal 3 4 10 5 5" xfId="14218"/>
    <cellStyle name="Normal 3 4 10 5 6" xfId="14219"/>
    <cellStyle name="Normal 3 4 10 5 7" xfId="14220"/>
    <cellStyle name="Normal 3 4 10 5 8" xfId="14221"/>
    <cellStyle name="Normal 3 4 10 5 9" xfId="14222"/>
    <cellStyle name="Normal 3 4 10 6" xfId="14223"/>
    <cellStyle name="Normal 3 4 10 6 10" xfId="14224"/>
    <cellStyle name="Normal 3 4 10 6 11" xfId="14225"/>
    <cellStyle name="Normal 3 4 10 6 12" xfId="14226"/>
    <cellStyle name="Normal 3 4 10 6 13" xfId="14227"/>
    <cellStyle name="Normal 3 4 10 6 14" xfId="14228"/>
    <cellStyle name="Normal 3 4 10 6 2" xfId="14229"/>
    <cellStyle name="Normal 3 4 10 6 3" xfId="14230"/>
    <cellStyle name="Normal 3 4 10 6 4" xfId="14231"/>
    <cellStyle name="Normal 3 4 10 6 5" xfId="14232"/>
    <cellStyle name="Normal 3 4 10 6 6" xfId="14233"/>
    <cellStyle name="Normal 3 4 10 6 7" xfId="14234"/>
    <cellStyle name="Normal 3 4 10 6 8" xfId="14235"/>
    <cellStyle name="Normal 3 4 10 6 9" xfId="14236"/>
    <cellStyle name="Normal 3 4 10 7" xfId="14237"/>
    <cellStyle name="Normal 3 4 10 7 10" xfId="14238"/>
    <cellStyle name="Normal 3 4 10 7 11" xfId="14239"/>
    <cellStyle name="Normal 3 4 10 7 12" xfId="14240"/>
    <cellStyle name="Normal 3 4 10 7 13" xfId="14241"/>
    <cellStyle name="Normal 3 4 10 7 14" xfId="14242"/>
    <cellStyle name="Normal 3 4 10 7 2" xfId="14243"/>
    <cellStyle name="Normal 3 4 10 7 3" xfId="14244"/>
    <cellStyle name="Normal 3 4 10 7 4" xfId="14245"/>
    <cellStyle name="Normal 3 4 10 7 5" xfId="14246"/>
    <cellStyle name="Normal 3 4 10 7 6" xfId="14247"/>
    <cellStyle name="Normal 3 4 10 7 7" xfId="14248"/>
    <cellStyle name="Normal 3 4 10 7 8" xfId="14249"/>
    <cellStyle name="Normal 3 4 10 7 9" xfId="14250"/>
    <cellStyle name="Normal 3 4 10 8" xfId="14251"/>
    <cellStyle name="Normal 3 4 10 8 10" xfId="14252"/>
    <cellStyle name="Normal 3 4 10 8 11" xfId="14253"/>
    <cellStyle name="Normal 3 4 10 8 12" xfId="14254"/>
    <cellStyle name="Normal 3 4 10 8 13" xfId="14255"/>
    <cellStyle name="Normal 3 4 10 8 14" xfId="14256"/>
    <cellStyle name="Normal 3 4 10 8 2" xfId="14257"/>
    <cellStyle name="Normal 3 4 10 8 3" xfId="14258"/>
    <cellStyle name="Normal 3 4 10 8 4" xfId="14259"/>
    <cellStyle name="Normal 3 4 10 8 5" xfId="14260"/>
    <cellStyle name="Normal 3 4 10 8 6" xfId="14261"/>
    <cellStyle name="Normal 3 4 10 8 7" xfId="14262"/>
    <cellStyle name="Normal 3 4 10 8 8" xfId="14263"/>
    <cellStyle name="Normal 3 4 10 8 9" xfId="14264"/>
    <cellStyle name="Normal 3 4 10 9" xfId="14265"/>
    <cellStyle name="Normal 3 4 10 9 10" xfId="14266"/>
    <cellStyle name="Normal 3 4 10 9 11" xfId="14267"/>
    <cellStyle name="Normal 3 4 10 9 12" xfId="14268"/>
    <cellStyle name="Normal 3 4 10 9 13" xfId="14269"/>
    <cellStyle name="Normal 3 4 10 9 14" xfId="14270"/>
    <cellStyle name="Normal 3 4 10 9 2" xfId="14271"/>
    <cellStyle name="Normal 3 4 10 9 3" xfId="14272"/>
    <cellStyle name="Normal 3 4 10 9 4" xfId="14273"/>
    <cellStyle name="Normal 3 4 10 9 5" xfId="14274"/>
    <cellStyle name="Normal 3 4 10 9 6" xfId="14275"/>
    <cellStyle name="Normal 3 4 10 9 7" xfId="14276"/>
    <cellStyle name="Normal 3 4 10 9 8" xfId="14277"/>
    <cellStyle name="Normal 3 4 10 9 9" xfId="14278"/>
    <cellStyle name="Normal 3 4 11" xfId="14279"/>
    <cellStyle name="Normal 3 4 11 10" xfId="14280"/>
    <cellStyle name="Normal 3 4 11 10 10" xfId="14281"/>
    <cellStyle name="Normal 3 4 11 10 11" xfId="14282"/>
    <cellStyle name="Normal 3 4 11 10 12" xfId="14283"/>
    <cellStyle name="Normal 3 4 11 10 13" xfId="14284"/>
    <cellStyle name="Normal 3 4 11 10 14" xfId="14285"/>
    <cellStyle name="Normal 3 4 11 10 2" xfId="14286"/>
    <cellStyle name="Normal 3 4 11 10 3" xfId="14287"/>
    <cellStyle name="Normal 3 4 11 10 4" xfId="14288"/>
    <cellStyle name="Normal 3 4 11 10 5" xfId="14289"/>
    <cellStyle name="Normal 3 4 11 10 6" xfId="14290"/>
    <cellStyle name="Normal 3 4 11 10 7" xfId="14291"/>
    <cellStyle name="Normal 3 4 11 10 8" xfId="14292"/>
    <cellStyle name="Normal 3 4 11 10 9" xfId="14293"/>
    <cellStyle name="Normal 3 4 11 11" xfId="14294"/>
    <cellStyle name="Normal 3 4 11 12" xfId="14295"/>
    <cellStyle name="Normal 3 4 11 13" xfId="14296"/>
    <cellStyle name="Normal 3 4 11 14" xfId="14297"/>
    <cellStyle name="Normal 3 4 11 15" xfId="14298"/>
    <cellStyle name="Normal 3 4 11 16" xfId="14299"/>
    <cellStyle name="Normal 3 4 11 17" xfId="14300"/>
    <cellStyle name="Normal 3 4 11 18" xfId="14301"/>
    <cellStyle name="Normal 3 4 11 19" xfId="14302"/>
    <cellStyle name="Normal 3 4 11 2" xfId="14303"/>
    <cellStyle name="Normal 3 4 11 2 10" xfId="14304"/>
    <cellStyle name="Normal 3 4 11 2 11" xfId="14305"/>
    <cellStyle name="Normal 3 4 11 2 12" xfId="14306"/>
    <cellStyle name="Normal 3 4 11 2 13" xfId="14307"/>
    <cellStyle name="Normal 3 4 11 2 14" xfId="14308"/>
    <cellStyle name="Normal 3 4 11 2 15" xfId="14309"/>
    <cellStyle name="Normal 3 4 11 2 2" xfId="14310"/>
    <cellStyle name="Normal 3 4 11 2 2 10" xfId="14311"/>
    <cellStyle name="Normal 3 4 11 2 2 11" xfId="14312"/>
    <cellStyle name="Normal 3 4 11 2 2 12" xfId="14313"/>
    <cellStyle name="Normal 3 4 11 2 2 13" xfId="14314"/>
    <cellStyle name="Normal 3 4 11 2 2 14" xfId="14315"/>
    <cellStyle name="Normal 3 4 11 2 2 2" xfId="14316"/>
    <cellStyle name="Normal 3 4 11 2 2 3" xfId="14317"/>
    <cellStyle name="Normal 3 4 11 2 2 4" xfId="14318"/>
    <cellStyle name="Normal 3 4 11 2 2 5" xfId="14319"/>
    <cellStyle name="Normal 3 4 11 2 2 6" xfId="14320"/>
    <cellStyle name="Normal 3 4 11 2 2 7" xfId="14321"/>
    <cellStyle name="Normal 3 4 11 2 2 8" xfId="14322"/>
    <cellStyle name="Normal 3 4 11 2 2 9" xfId="14323"/>
    <cellStyle name="Normal 3 4 11 2 3" xfId="14324"/>
    <cellStyle name="Normal 3 4 11 2 4" xfId="14325"/>
    <cellStyle name="Normal 3 4 11 2 5" xfId="14326"/>
    <cellStyle name="Normal 3 4 11 2 6" xfId="14327"/>
    <cellStyle name="Normal 3 4 11 2 7" xfId="14328"/>
    <cellStyle name="Normal 3 4 11 2 8" xfId="14329"/>
    <cellStyle name="Normal 3 4 11 2 9" xfId="14330"/>
    <cellStyle name="Normal 3 4 11 20" xfId="14331"/>
    <cellStyle name="Normal 3 4 11 21" xfId="14332"/>
    <cellStyle name="Normal 3 4 11 22" xfId="14333"/>
    <cellStyle name="Normal 3 4 11 23" xfId="14334"/>
    <cellStyle name="Normal 3 4 11 3" xfId="14335"/>
    <cellStyle name="Normal 3 4 11 3 10" xfId="14336"/>
    <cellStyle name="Normal 3 4 11 3 11" xfId="14337"/>
    <cellStyle name="Normal 3 4 11 3 12" xfId="14338"/>
    <cellStyle name="Normal 3 4 11 3 13" xfId="14339"/>
    <cellStyle name="Normal 3 4 11 3 14" xfId="14340"/>
    <cellStyle name="Normal 3 4 11 3 15" xfId="14341"/>
    <cellStyle name="Normal 3 4 11 3 2" xfId="14342"/>
    <cellStyle name="Normal 3 4 11 3 2 10" xfId="14343"/>
    <cellStyle name="Normal 3 4 11 3 2 11" xfId="14344"/>
    <cellStyle name="Normal 3 4 11 3 2 12" xfId="14345"/>
    <cellStyle name="Normal 3 4 11 3 2 13" xfId="14346"/>
    <cellStyle name="Normal 3 4 11 3 2 14" xfId="14347"/>
    <cellStyle name="Normal 3 4 11 3 2 2" xfId="14348"/>
    <cellStyle name="Normal 3 4 11 3 2 3" xfId="14349"/>
    <cellStyle name="Normal 3 4 11 3 2 4" xfId="14350"/>
    <cellStyle name="Normal 3 4 11 3 2 5" xfId="14351"/>
    <cellStyle name="Normal 3 4 11 3 2 6" xfId="14352"/>
    <cellStyle name="Normal 3 4 11 3 2 7" xfId="14353"/>
    <cellStyle name="Normal 3 4 11 3 2 8" xfId="14354"/>
    <cellStyle name="Normal 3 4 11 3 2 9" xfId="14355"/>
    <cellStyle name="Normal 3 4 11 3 3" xfId="14356"/>
    <cellStyle name="Normal 3 4 11 3 4" xfId="14357"/>
    <cellStyle name="Normal 3 4 11 3 5" xfId="14358"/>
    <cellStyle name="Normal 3 4 11 3 6" xfId="14359"/>
    <cellStyle name="Normal 3 4 11 3 7" xfId="14360"/>
    <cellStyle name="Normal 3 4 11 3 8" xfId="14361"/>
    <cellStyle name="Normal 3 4 11 3 9" xfId="14362"/>
    <cellStyle name="Normal 3 4 11 4" xfId="14363"/>
    <cellStyle name="Normal 3 4 11 4 10" xfId="14364"/>
    <cellStyle name="Normal 3 4 11 4 11" xfId="14365"/>
    <cellStyle name="Normal 3 4 11 4 12" xfId="14366"/>
    <cellStyle name="Normal 3 4 11 4 13" xfId="14367"/>
    <cellStyle name="Normal 3 4 11 4 14" xfId="14368"/>
    <cellStyle name="Normal 3 4 11 4 15" xfId="14369"/>
    <cellStyle name="Normal 3 4 11 4 2" xfId="14370"/>
    <cellStyle name="Normal 3 4 11 4 2 10" xfId="14371"/>
    <cellStyle name="Normal 3 4 11 4 2 11" xfId="14372"/>
    <cellStyle name="Normal 3 4 11 4 2 12" xfId="14373"/>
    <cellStyle name="Normal 3 4 11 4 2 13" xfId="14374"/>
    <cellStyle name="Normal 3 4 11 4 2 14" xfId="14375"/>
    <cellStyle name="Normal 3 4 11 4 2 2" xfId="14376"/>
    <cellStyle name="Normal 3 4 11 4 2 3" xfId="14377"/>
    <cellStyle name="Normal 3 4 11 4 2 4" xfId="14378"/>
    <cellStyle name="Normal 3 4 11 4 2 5" xfId="14379"/>
    <cellStyle name="Normal 3 4 11 4 2 6" xfId="14380"/>
    <cellStyle name="Normal 3 4 11 4 2 7" xfId="14381"/>
    <cellStyle name="Normal 3 4 11 4 2 8" xfId="14382"/>
    <cellStyle name="Normal 3 4 11 4 2 9" xfId="14383"/>
    <cellStyle name="Normal 3 4 11 4 3" xfId="14384"/>
    <cellStyle name="Normal 3 4 11 4 4" xfId="14385"/>
    <cellStyle name="Normal 3 4 11 4 5" xfId="14386"/>
    <cellStyle name="Normal 3 4 11 4 6" xfId="14387"/>
    <cellStyle name="Normal 3 4 11 4 7" xfId="14388"/>
    <cellStyle name="Normal 3 4 11 4 8" xfId="14389"/>
    <cellStyle name="Normal 3 4 11 4 9" xfId="14390"/>
    <cellStyle name="Normal 3 4 11 5" xfId="14391"/>
    <cellStyle name="Normal 3 4 11 5 10" xfId="14392"/>
    <cellStyle name="Normal 3 4 11 5 11" xfId="14393"/>
    <cellStyle name="Normal 3 4 11 5 12" xfId="14394"/>
    <cellStyle name="Normal 3 4 11 5 13" xfId="14395"/>
    <cellStyle name="Normal 3 4 11 5 14" xfId="14396"/>
    <cellStyle name="Normal 3 4 11 5 2" xfId="14397"/>
    <cellStyle name="Normal 3 4 11 5 3" xfId="14398"/>
    <cellStyle name="Normal 3 4 11 5 4" xfId="14399"/>
    <cellStyle name="Normal 3 4 11 5 5" xfId="14400"/>
    <cellStyle name="Normal 3 4 11 5 6" xfId="14401"/>
    <cellStyle name="Normal 3 4 11 5 7" xfId="14402"/>
    <cellStyle name="Normal 3 4 11 5 8" xfId="14403"/>
    <cellStyle name="Normal 3 4 11 5 9" xfId="14404"/>
    <cellStyle name="Normal 3 4 11 6" xfId="14405"/>
    <cellStyle name="Normal 3 4 11 6 10" xfId="14406"/>
    <cellStyle name="Normal 3 4 11 6 11" xfId="14407"/>
    <cellStyle name="Normal 3 4 11 6 12" xfId="14408"/>
    <cellStyle name="Normal 3 4 11 6 13" xfId="14409"/>
    <cellStyle name="Normal 3 4 11 6 14" xfId="14410"/>
    <cellStyle name="Normal 3 4 11 6 2" xfId="14411"/>
    <cellStyle name="Normal 3 4 11 6 3" xfId="14412"/>
    <cellStyle name="Normal 3 4 11 6 4" xfId="14413"/>
    <cellStyle name="Normal 3 4 11 6 5" xfId="14414"/>
    <cellStyle name="Normal 3 4 11 6 6" xfId="14415"/>
    <cellStyle name="Normal 3 4 11 6 7" xfId="14416"/>
    <cellStyle name="Normal 3 4 11 6 8" xfId="14417"/>
    <cellStyle name="Normal 3 4 11 6 9" xfId="14418"/>
    <cellStyle name="Normal 3 4 11 7" xfId="14419"/>
    <cellStyle name="Normal 3 4 11 7 10" xfId="14420"/>
    <cellStyle name="Normal 3 4 11 7 11" xfId="14421"/>
    <cellStyle name="Normal 3 4 11 7 12" xfId="14422"/>
    <cellStyle name="Normal 3 4 11 7 13" xfId="14423"/>
    <cellStyle name="Normal 3 4 11 7 14" xfId="14424"/>
    <cellStyle name="Normal 3 4 11 7 2" xfId="14425"/>
    <cellStyle name="Normal 3 4 11 7 3" xfId="14426"/>
    <cellStyle name="Normal 3 4 11 7 4" xfId="14427"/>
    <cellStyle name="Normal 3 4 11 7 5" xfId="14428"/>
    <cellStyle name="Normal 3 4 11 7 6" xfId="14429"/>
    <cellStyle name="Normal 3 4 11 7 7" xfId="14430"/>
    <cellStyle name="Normal 3 4 11 7 8" xfId="14431"/>
    <cellStyle name="Normal 3 4 11 7 9" xfId="14432"/>
    <cellStyle name="Normal 3 4 11 8" xfId="14433"/>
    <cellStyle name="Normal 3 4 11 8 10" xfId="14434"/>
    <cellStyle name="Normal 3 4 11 8 11" xfId="14435"/>
    <cellStyle name="Normal 3 4 11 8 12" xfId="14436"/>
    <cellStyle name="Normal 3 4 11 8 13" xfId="14437"/>
    <cellStyle name="Normal 3 4 11 8 14" xfId="14438"/>
    <cellStyle name="Normal 3 4 11 8 2" xfId="14439"/>
    <cellStyle name="Normal 3 4 11 8 3" xfId="14440"/>
    <cellStyle name="Normal 3 4 11 8 4" xfId="14441"/>
    <cellStyle name="Normal 3 4 11 8 5" xfId="14442"/>
    <cellStyle name="Normal 3 4 11 8 6" xfId="14443"/>
    <cellStyle name="Normal 3 4 11 8 7" xfId="14444"/>
    <cellStyle name="Normal 3 4 11 8 8" xfId="14445"/>
    <cellStyle name="Normal 3 4 11 8 9" xfId="14446"/>
    <cellStyle name="Normal 3 4 11 9" xfId="14447"/>
    <cellStyle name="Normal 3 4 11 9 10" xfId="14448"/>
    <cellStyle name="Normal 3 4 11 9 11" xfId="14449"/>
    <cellStyle name="Normal 3 4 11 9 12" xfId="14450"/>
    <cellStyle name="Normal 3 4 11 9 13" xfId="14451"/>
    <cellStyle name="Normal 3 4 11 9 14" xfId="14452"/>
    <cellStyle name="Normal 3 4 11 9 2" xfId="14453"/>
    <cellStyle name="Normal 3 4 11 9 3" xfId="14454"/>
    <cellStyle name="Normal 3 4 11 9 4" xfId="14455"/>
    <cellStyle name="Normal 3 4 11 9 5" xfId="14456"/>
    <cellStyle name="Normal 3 4 11 9 6" xfId="14457"/>
    <cellStyle name="Normal 3 4 11 9 7" xfId="14458"/>
    <cellStyle name="Normal 3 4 11 9 8" xfId="14459"/>
    <cellStyle name="Normal 3 4 11 9 9" xfId="14460"/>
    <cellStyle name="Normal 3 4 12" xfId="14461"/>
    <cellStyle name="Normal 3 4 12 10" xfId="14462"/>
    <cellStyle name="Normal 3 4 12 10 10" xfId="14463"/>
    <cellStyle name="Normal 3 4 12 10 11" xfId="14464"/>
    <cellStyle name="Normal 3 4 12 10 12" xfId="14465"/>
    <cellStyle name="Normal 3 4 12 10 13" xfId="14466"/>
    <cellStyle name="Normal 3 4 12 10 14" xfId="14467"/>
    <cellStyle name="Normal 3 4 12 10 2" xfId="14468"/>
    <cellStyle name="Normal 3 4 12 10 3" xfId="14469"/>
    <cellStyle name="Normal 3 4 12 10 4" xfId="14470"/>
    <cellStyle name="Normal 3 4 12 10 5" xfId="14471"/>
    <cellStyle name="Normal 3 4 12 10 6" xfId="14472"/>
    <cellStyle name="Normal 3 4 12 10 7" xfId="14473"/>
    <cellStyle name="Normal 3 4 12 10 8" xfId="14474"/>
    <cellStyle name="Normal 3 4 12 10 9" xfId="14475"/>
    <cellStyle name="Normal 3 4 12 11" xfId="14476"/>
    <cellStyle name="Normal 3 4 12 12" xfId="14477"/>
    <cellStyle name="Normal 3 4 12 13" xfId="14478"/>
    <cellStyle name="Normal 3 4 12 14" xfId="14479"/>
    <cellStyle name="Normal 3 4 12 15" xfId="14480"/>
    <cellStyle name="Normal 3 4 12 16" xfId="14481"/>
    <cellStyle name="Normal 3 4 12 17" xfId="14482"/>
    <cellStyle name="Normal 3 4 12 18" xfId="14483"/>
    <cellStyle name="Normal 3 4 12 19" xfId="14484"/>
    <cellStyle name="Normal 3 4 12 2" xfId="14485"/>
    <cellStyle name="Normal 3 4 12 2 10" xfId="14486"/>
    <cellStyle name="Normal 3 4 12 2 11" xfId="14487"/>
    <cellStyle name="Normal 3 4 12 2 12" xfId="14488"/>
    <cellStyle name="Normal 3 4 12 2 13" xfId="14489"/>
    <cellStyle name="Normal 3 4 12 2 14" xfId="14490"/>
    <cellStyle name="Normal 3 4 12 2 15" xfId="14491"/>
    <cellStyle name="Normal 3 4 12 2 2" xfId="14492"/>
    <cellStyle name="Normal 3 4 12 2 2 10" xfId="14493"/>
    <cellStyle name="Normal 3 4 12 2 2 11" xfId="14494"/>
    <cellStyle name="Normal 3 4 12 2 2 12" xfId="14495"/>
    <cellStyle name="Normal 3 4 12 2 2 13" xfId="14496"/>
    <cellStyle name="Normal 3 4 12 2 2 14" xfId="14497"/>
    <cellStyle name="Normal 3 4 12 2 2 2" xfId="14498"/>
    <cellStyle name="Normal 3 4 12 2 2 3" xfId="14499"/>
    <cellStyle name="Normal 3 4 12 2 2 4" xfId="14500"/>
    <cellStyle name="Normal 3 4 12 2 2 5" xfId="14501"/>
    <cellStyle name="Normal 3 4 12 2 2 6" xfId="14502"/>
    <cellStyle name="Normal 3 4 12 2 2 7" xfId="14503"/>
    <cellStyle name="Normal 3 4 12 2 2 8" xfId="14504"/>
    <cellStyle name="Normal 3 4 12 2 2 9" xfId="14505"/>
    <cellStyle name="Normal 3 4 12 2 3" xfId="14506"/>
    <cellStyle name="Normal 3 4 12 2 4" xfId="14507"/>
    <cellStyle name="Normal 3 4 12 2 5" xfId="14508"/>
    <cellStyle name="Normal 3 4 12 2 6" xfId="14509"/>
    <cellStyle name="Normal 3 4 12 2 7" xfId="14510"/>
    <cellStyle name="Normal 3 4 12 2 8" xfId="14511"/>
    <cellStyle name="Normal 3 4 12 2 9" xfId="14512"/>
    <cellStyle name="Normal 3 4 12 20" xfId="14513"/>
    <cellStyle name="Normal 3 4 12 21" xfId="14514"/>
    <cellStyle name="Normal 3 4 12 22" xfId="14515"/>
    <cellStyle name="Normal 3 4 12 23" xfId="14516"/>
    <cellStyle name="Normal 3 4 12 3" xfId="14517"/>
    <cellStyle name="Normal 3 4 12 3 10" xfId="14518"/>
    <cellStyle name="Normal 3 4 12 3 11" xfId="14519"/>
    <cellStyle name="Normal 3 4 12 3 12" xfId="14520"/>
    <cellStyle name="Normal 3 4 12 3 13" xfId="14521"/>
    <cellStyle name="Normal 3 4 12 3 14" xfId="14522"/>
    <cellStyle name="Normal 3 4 12 3 15" xfId="14523"/>
    <cellStyle name="Normal 3 4 12 3 2" xfId="14524"/>
    <cellStyle name="Normal 3 4 12 3 2 10" xfId="14525"/>
    <cellStyle name="Normal 3 4 12 3 2 11" xfId="14526"/>
    <cellStyle name="Normal 3 4 12 3 2 12" xfId="14527"/>
    <cellStyle name="Normal 3 4 12 3 2 13" xfId="14528"/>
    <cellStyle name="Normal 3 4 12 3 2 14" xfId="14529"/>
    <cellStyle name="Normal 3 4 12 3 2 2" xfId="14530"/>
    <cellStyle name="Normal 3 4 12 3 2 3" xfId="14531"/>
    <cellStyle name="Normal 3 4 12 3 2 4" xfId="14532"/>
    <cellStyle name="Normal 3 4 12 3 2 5" xfId="14533"/>
    <cellStyle name="Normal 3 4 12 3 2 6" xfId="14534"/>
    <cellStyle name="Normal 3 4 12 3 2 7" xfId="14535"/>
    <cellStyle name="Normal 3 4 12 3 2 8" xfId="14536"/>
    <cellStyle name="Normal 3 4 12 3 2 9" xfId="14537"/>
    <cellStyle name="Normal 3 4 12 3 3" xfId="14538"/>
    <cellStyle name="Normal 3 4 12 3 4" xfId="14539"/>
    <cellStyle name="Normal 3 4 12 3 5" xfId="14540"/>
    <cellStyle name="Normal 3 4 12 3 6" xfId="14541"/>
    <cellStyle name="Normal 3 4 12 3 7" xfId="14542"/>
    <cellStyle name="Normal 3 4 12 3 8" xfId="14543"/>
    <cellStyle name="Normal 3 4 12 3 9" xfId="14544"/>
    <cellStyle name="Normal 3 4 12 4" xfId="14545"/>
    <cellStyle name="Normal 3 4 12 4 10" xfId="14546"/>
    <cellStyle name="Normal 3 4 12 4 11" xfId="14547"/>
    <cellStyle name="Normal 3 4 12 4 12" xfId="14548"/>
    <cellStyle name="Normal 3 4 12 4 13" xfId="14549"/>
    <cellStyle name="Normal 3 4 12 4 14" xfId="14550"/>
    <cellStyle name="Normal 3 4 12 4 15" xfId="14551"/>
    <cellStyle name="Normal 3 4 12 4 2" xfId="14552"/>
    <cellStyle name="Normal 3 4 12 4 2 10" xfId="14553"/>
    <cellStyle name="Normal 3 4 12 4 2 11" xfId="14554"/>
    <cellStyle name="Normal 3 4 12 4 2 12" xfId="14555"/>
    <cellStyle name="Normal 3 4 12 4 2 13" xfId="14556"/>
    <cellStyle name="Normal 3 4 12 4 2 14" xfId="14557"/>
    <cellStyle name="Normal 3 4 12 4 2 2" xfId="14558"/>
    <cellStyle name="Normal 3 4 12 4 2 3" xfId="14559"/>
    <cellStyle name="Normal 3 4 12 4 2 4" xfId="14560"/>
    <cellStyle name="Normal 3 4 12 4 2 5" xfId="14561"/>
    <cellStyle name="Normal 3 4 12 4 2 6" xfId="14562"/>
    <cellStyle name="Normal 3 4 12 4 2 7" xfId="14563"/>
    <cellStyle name="Normal 3 4 12 4 2 8" xfId="14564"/>
    <cellStyle name="Normal 3 4 12 4 2 9" xfId="14565"/>
    <cellStyle name="Normal 3 4 12 4 3" xfId="14566"/>
    <cellStyle name="Normal 3 4 12 4 4" xfId="14567"/>
    <cellStyle name="Normal 3 4 12 4 5" xfId="14568"/>
    <cellStyle name="Normal 3 4 12 4 6" xfId="14569"/>
    <cellStyle name="Normal 3 4 12 4 7" xfId="14570"/>
    <cellStyle name="Normal 3 4 12 4 8" xfId="14571"/>
    <cellStyle name="Normal 3 4 12 4 9" xfId="14572"/>
    <cellStyle name="Normal 3 4 12 5" xfId="14573"/>
    <cellStyle name="Normal 3 4 12 5 10" xfId="14574"/>
    <cellStyle name="Normal 3 4 12 5 11" xfId="14575"/>
    <cellStyle name="Normal 3 4 12 5 12" xfId="14576"/>
    <cellStyle name="Normal 3 4 12 5 13" xfId="14577"/>
    <cellStyle name="Normal 3 4 12 5 14" xfId="14578"/>
    <cellStyle name="Normal 3 4 12 5 2" xfId="14579"/>
    <cellStyle name="Normal 3 4 12 5 3" xfId="14580"/>
    <cellStyle name="Normal 3 4 12 5 4" xfId="14581"/>
    <cellStyle name="Normal 3 4 12 5 5" xfId="14582"/>
    <cellStyle name="Normal 3 4 12 5 6" xfId="14583"/>
    <cellStyle name="Normal 3 4 12 5 7" xfId="14584"/>
    <cellStyle name="Normal 3 4 12 5 8" xfId="14585"/>
    <cellStyle name="Normal 3 4 12 5 9" xfId="14586"/>
    <cellStyle name="Normal 3 4 12 6" xfId="14587"/>
    <cellStyle name="Normal 3 4 12 6 10" xfId="14588"/>
    <cellStyle name="Normal 3 4 12 6 11" xfId="14589"/>
    <cellStyle name="Normal 3 4 12 6 12" xfId="14590"/>
    <cellStyle name="Normal 3 4 12 6 13" xfId="14591"/>
    <cellStyle name="Normal 3 4 12 6 14" xfId="14592"/>
    <cellStyle name="Normal 3 4 12 6 2" xfId="14593"/>
    <cellStyle name="Normal 3 4 12 6 3" xfId="14594"/>
    <cellStyle name="Normal 3 4 12 6 4" xfId="14595"/>
    <cellStyle name="Normal 3 4 12 6 5" xfId="14596"/>
    <cellStyle name="Normal 3 4 12 6 6" xfId="14597"/>
    <cellStyle name="Normal 3 4 12 6 7" xfId="14598"/>
    <cellStyle name="Normal 3 4 12 6 8" xfId="14599"/>
    <cellStyle name="Normal 3 4 12 6 9" xfId="14600"/>
    <cellStyle name="Normal 3 4 12 7" xfId="14601"/>
    <cellStyle name="Normal 3 4 12 7 10" xfId="14602"/>
    <cellStyle name="Normal 3 4 12 7 11" xfId="14603"/>
    <cellStyle name="Normal 3 4 12 7 12" xfId="14604"/>
    <cellStyle name="Normal 3 4 12 7 13" xfId="14605"/>
    <cellStyle name="Normal 3 4 12 7 14" xfId="14606"/>
    <cellStyle name="Normal 3 4 12 7 2" xfId="14607"/>
    <cellStyle name="Normal 3 4 12 7 3" xfId="14608"/>
    <cellStyle name="Normal 3 4 12 7 4" xfId="14609"/>
    <cellStyle name="Normal 3 4 12 7 5" xfId="14610"/>
    <cellStyle name="Normal 3 4 12 7 6" xfId="14611"/>
    <cellStyle name="Normal 3 4 12 7 7" xfId="14612"/>
    <cellStyle name="Normal 3 4 12 7 8" xfId="14613"/>
    <cellStyle name="Normal 3 4 12 7 9" xfId="14614"/>
    <cellStyle name="Normal 3 4 12 8" xfId="14615"/>
    <cellStyle name="Normal 3 4 12 8 10" xfId="14616"/>
    <cellStyle name="Normal 3 4 12 8 11" xfId="14617"/>
    <cellStyle name="Normal 3 4 12 8 12" xfId="14618"/>
    <cellStyle name="Normal 3 4 12 8 13" xfId="14619"/>
    <cellStyle name="Normal 3 4 12 8 14" xfId="14620"/>
    <cellStyle name="Normal 3 4 12 8 2" xfId="14621"/>
    <cellStyle name="Normal 3 4 12 8 3" xfId="14622"/>
    <cellStyle name="Normal 3 4 12 8 4" xfId="14623"/>
    <cellStyle name="Normal 3 4 12 8 5" xfId="14624"/>
    <cellStyle name="Normal 3 4 12 8 6" xfId="14625"/>
    <cellStyle name="Normal 3 4 12 8 7" xfId="14626"/>
    <cellStyle name="Normal 3 4 12 8 8" xfId="14627"/>
    <cellStyle name="Normal 3 4 12 8 9" xfId="14628"/>
    <cellStyle name="Normal 3 4 12 9" xfId="14629"/>
    <cellStyle name="Normal 3 4 12 9 10" xfId="14630"/>
    <cellStyle name="Normal 3 4 12 9 11" xfId="14631"/>
    <cellStyle name="Normal 3 4 12 9 12" xfId="14632"/>
    <cellStyle name="Normal 3 4 12 9 13" xfId="14633"/>
    <cellStyle name="Normal 3 4 12 9 14" xfId="14634"/>
    <cellStyle name="Normal 3 4 12 9 2" xfId="14635"/>
    <cellStyle name="Normal 3 4 12 9 3" xfId="14636"/>
    <cellStyle name="Normal 3 4 12 9 4" xfId="14637"/>
    <cellStyle name="Normal 3 4 12 9 5" xfId="14638"/>
    <cellStyle name="Normal 3 4 12 9 6" xfId="14639"/>
    <cellStyle name="Normal 3 4 12 9 7" xfId="14640"/>
    <cellStyle name="Normal 3 4 12 9 8" xfId="14641"/>
    <cellStyle name="Normal 3 4 12 9 9" xfId="14642"/>
    <cellStyle name="Normal 3 4 13" xfId="14643"/>
    <cellStyle name="Normal 3 4 13 10" xfId="14644"/>
    <cellStyle name="Normal 3 4 13 11" xfId="14645"/>
    <cellStyle name="Normal 3 4 13 12" xfId="14646"/>
    <cellStyle name="Normal 3 4 13 13" xfId="14647"/>
    <cellStyle name="Normal 3 4 13 14" xfId="14648"/>
    <cellStyle name="Normal 3 4 13 15" xfId="14649"/>
    <cellStyle name="Normal 3 4 13 2" xfId="14650"/>
    <cellStyle name="Normal 3 4 13 2 10" xfId="14651"/>
    <cellStyle name="Normal 3 4 13 2 11" xfId="14652"/>
    <cellStyle name="Normal 3 4 13 2 12" xfId="14653"/>
    <cellStyle name="Normal 3 4 13 2 13" xfId="14654"/>
    <cellStyle name="Normal 3 4 13 2 14" xfId="14655"/>
    <cellStyle name="Normal 3 4 13 2 2" xfId="14656"/>
    <cellStyle name="Normal 3 4 13 2 3" xfId="14657"/>
    <cellStyle name="Normal 3 4 13 2 4" xfId="14658"/>
    <cellStyle name="Normal 3 4 13 2 5" xfId="14659"/>
    <cellStyle name="Normal 3 4 13 2 6" xfId="14660"/>
    <cellStyle name="Normal 3 4 13 2 7" xfId="14661"/>
    <cellStyle name="Normal 3 4 13 2 8" xfId="14662"/>
    <cellStyle name="Normal 3 4 13 2 9" xfId="14663"/>
    <cellStyle name="Normal 3 4 13 3" xfId="14664"/>
    <cellStyle name="Normal 3 4 13 4" xfId="14665"/>
    <cellStyle name="Normal 3 4 13 5" xfId="14666"/>
    <cellStyle name="Normal 3 4 13 6" xfId="14667"/>
    <cellStyle name="Normal 3 4 13 7" xfId="14668"/>
    <cellStyle name="Normal 3 4 13 8" xfId="14669"/>
    <cellStyle name="Normal 3 4 13 9" xfId="14670"/>
    <cellStyle name="Normal 3 4 14" xfId="14671"/>
    <cellStyle name="Normal 3 4 14 10" xfId="14672"/>
    <cellStyle name="Normal 3 4 14 11" xfId="14673"/>
    <cellStyle name="Normal 3 4 14 12" xfId="14674"/>
    <cellStyle name="Normal 3 4 14 13" xfId="14675"/>
    <cellStyle name="Normal 3 4 14 14" xfId="14676"/>
    <cellStyle name="Normal 3 4 14 15" xfId="14677"/>
    <cellStyle name="Normal 3 4 14 2" xfId="14678"/>
    <cellStyle name="Normal 3 4 14 2 10" xfId="14679"/>
    <cellStyle name="Normal 3 4 14 2 11" xfId="14680"/>
    <cellStyle name="Normal 3 4 14 2 12" xfId="14681"/>
    <cellStyle name="Normal 3 4 14 2 13" xfId="14682"/>
    <cellStyle name="Normal 3 4 14 2 14" xfId="14683"/>
    <cellStyle name="Normal 3 4 14 2 2" xfId="14684"/>
    <cellStyle name="Normal 3 4 14 2 3" xfId="14685"/>
    <cellStyle name="Normal 3 4 14 2 4" xfId="14686"/>
    <cellStyle name="Normal 3 4 14 2 5" xfId="14687"/>
    <cellStyle name="Normal 3 4 14 2 6" xfId="14688"/>
    <cellStyle name="Normal 3 4 14 2 7" xfId="14689"/>
    <cellStyle name="Normal 3 4 14 2 8" xfId="14690"/>
    <cellStyle name="Normal 3 4 14 2 9" xfId="14691"/>
    <cellStyle name="Normal 3 4 14 3" xfId="14692"/>
    <cellStyle name="Normal 3 4 14 4" xfId="14693"/>
    <cellStyle name="Normal 3 4 14 5" xfId="14694"/>
    <cellStyle name="Normal 3 4 14 6" xfId="14695"/>
    <cellStyle name="Normal 3 4 14 7" xfId="14696"/>
    <cellStyle name="Normal 3 4 14 8" xfId="14697"/>
    <cellStyle name="Normal 3 4 14 9" xfId="14698"/>
    <cellStyle name="Normal 3 4 15" xfId="14699"/>
    <cellStyle name="Normal 3 4 15 10" xfId="14700"/>
    <cellStyle name="Normal 3 4 15 11" xfId="14701"/>
    <cellStyle name="Normal 3 4 15 12" xfId="14702"/>
    <cellStyle name="Normal 3 4 15 13" xfId="14703"/>
    <cellStyle name="Normal 3 4 15 14" xfId="14704"/>
    <cellStyle name="Normal 3 4 15 15" xfId="14705"/>
    <cellStyle name="Normal 3 4 15 2" xfId="14706"/>
    <cellStyle name="Normal 3 4 15 2 10" xfId="14707"/>
    <cellStyle name="Normal 3 4 15 2 11" xfId="14708"/>
    <cellStyle name="Normal 3 4 15 2 12" xfId="14709"/>
    <cellStyle name="Normal 3 4 15 2 13" xfId="14710"/>
    <cellStyle name="Normal 3 4 15 2 14" xfId="14711"/>
    <cellStyle name="Normal 3 4 15 2 2" xfId="14712"/>
    <cellStyle name="Normal 3 4 15 2 3" xfId="14713"/>
    <cellStyle name="Normal 3 4 15 2 4" xfId="14714"/>
    <cellStyle name="Normal 3 4 15 2 5" xfId="14715"/>
    <cellStyle name="Normal 3 4 15 2 6" xfId="14716"/>
    <cellStyle name="Normal 3 4 15 2 7" xfId="14717"/>
    <cellStyle name="Normal 3 4 15 2 8" xfId="14718"/>
    <cellStyle name="Normal 3 4 15 2 9" xfId="14719"/>
    <cellStyle name="Normal 3 4 15 3" xfId="14720"/>
    <cellStyle name="Normal 3 4 15 4" xfId="14721"/>
    <cellStyle name="Normal 3 4 15 5" xfId="14722"/>
    <cellStyle name="Normal 3 4 15 6" xfId="14723"/>
    <cellStyle name="Normal 3 4 15 7" xfId="14724"/>
    <cellStyle name="Normal 3 4 15 8" xfId="14725"/>
    <cellStyle name="Normal 3 4 15 9" xfId="14726"/>
    <cellStyle name="Normal 3 4 16" xfId="14727"/>
    <cellStyle name="Normal 3 4 16 10" xfId="14728"/>
    <cellStyle name="Normal 3 4 16 11" xfId="14729"/>
    <cellStyle name="Normal 3 4 16 12" xfId="14730"/>
    <cellStyle name="Normal 3 4 16 13" xfId="14731"/>
    <cellStyle name="Normal 3 4 16 14" xfId="14732"/>
    <cellStyle name="Normal 3 4 16 2" xfId="14733"/>
    <cellStyle name="Normal 3 4 16 3" xfId="14734"/>
    <cellStyle name="Normal 3 4 16 4" xfId="14735"/>
    <cellStyle name="Normal 3 4 16 5" xfId="14736"/>
    <cellStyle name="Normal 3 4 16 6" xfId="14737"/>
    <cellStyle name="Normal 3 4 16 7" xfId="14738"/>
    <cellStyle name="Normal 3 4 16 8" xfId="14739"/>
    <cellStyle name="Normal 3 4 16 9" xfId="14740"/>
    <cellStyle name="Normal 3 4 17" xfId="14741"/>
    <cellStyle name="Normal 3 4 17 10" xfId="14742"/>
    <cellStyle name="Normal 3 4 17 11" xfId="14743"/>
    <cellStyle name="Normal 3 4 17 12" xfId="14744"/>
    <cellStyle name="Normal 3 4 17 13" xfId="14745"/>
    <cellStyle name="Normal 3 4 17 14" xfId="14746"/>
    <cellStyle name="Normal 3 4 17 2" xfId="14747"/>
    <cellStyle name="Normal 3 4 17 3" xfId="14748"/>
    <cellStyle name="Normal 3 4 17 4" xfId="14749"/>
    <cellStyle name="Normal 3 4 17 5" xfId="14750"/>
    <cellStyle name="Normal 3 4 17 6" xfId="14751"/>
    <cellStyle name="Normal 3 4 17 7" xfId="14752"/>
    <cellStyle name="Normal 3 4 17 8" xfId="14753"/>
    <cellStyle name="Normal 3 4 17 9" xfId="14754"/>
    <cellStyle name="Normal 3 4 18" xfId="14755"/>
    <cellStyle name="Normal 3 4 18 10" xfId="14756"/>
    <cellStyle name="Normal 3 4 18 11" xfId="14757"/>
    <cellStyle name="Normal 3 4 18 12" xfId="14758"/>
    <cellStyle name="Normal 3 4 18 13" xfId="14759"/>
    <cellStyle name="Normal 3 4 18 14" xfId="14760"/>
    <cellStyle name="Normal 3 4 18 2" xfId="14761"/>
    <cellStyle name="Normal 3 4 18 3" xfId="14762"/>
    <cellStyle name="Normal 3 4 18 4" xfId="14763"/>
    <cellStyle name="Normal 3 4 18 5" xfId="14764"/>
    <cellStyle name="Normal 3 4 18 6" xfId="14765"/>
    <cellStyle name="Normal 3 4 18 7" xfId="14766"/>
    <cellStyle name="Normal 3 4 18 8" xfId="14767"/>
    <cellStyle name="Normal 3 4 18 9" xfId="14768"/>
    <cellStyle name="Normal 3 4 19" xfId="14769"/>
    <cellStyle name="Normal 3 4 19 10" xfId="14770"/>
    <cellStyle name="Normal 3 4 19 11" xfId="14771"/>
    <cellStyle name="Normal 3 4 19 12" xfId="14772"/>
    <cellStyle name="Normal 3 4 19 13" xfId="14773"/>
    <cellStyle name="Normal 3 4 19 14" xfId="14774"/>
    <cellStyle name="Normal 3 4 19 2" xfId="14775"/>
    <cellStyle name="Normal 3 4 19 3" xfId="14776"/>
    <cellStyle name="Normal 3 4 19 4" xfId="14777"/>
    <cellStyle name="Normal 3 4 19 5" xfId="14778"/>
    <cellStyle name="Normal 3 4 19 6" xfId="14779"/>
    <cellStyle name="Normal 3 4 19 7" xfId="14780"/>
    <cellStyle name="Normal 3 4 19 8" xfId="14781"/>
    <cellStyle name="Normal 3 4 19 9" xfId="14782"/>
    <cellStyle name="Normal 3 4 2" xfId="14783"/>
    <cellStyle name="Normal 3 4 2 10" xfId="14784"/>
    <cellStyle name="Normal 3 4 2 10 10" xfId="14785"/>
    <cellStyle name="Normal 3 4 2 10 11" xfId="14786"/>
    <cellStyle name="Normal 3 4 2 10 12" xfId="14787"/>
    <cellStyle name="Normal 3 4 2 10 13" xfId="14788"/>
    <cellStyle name="Normal 3 4 2 10 14" xfId="14789"/>
    <cellStyle name="Normal 3 4 2 10 2" xfId="14790"/>
    <cellStyle name="Normal 3 4 2 10 3" xfId="14791"/>
    <cellStyle name="Normal 3 4 2 10 4" xfId="14792"/>
    <cellStyle name="Normal 3 4 2 10 5" xfId="14793"/>
    <cellStyle name="Normal 3 4 2 10 6" xfId="14794"/>
    <cellStyle name="Normal 3 4 2 10 7" xfId="14795"/>
    <cellStyle name="Normal 3 4 2 10 8" xfId="14796"/>
    <cellStyle name="Normal 3 4 2 10 9" xfId="14797"/>
    <cellStyle name="Normal 3 4 2 11" xfId="14798"/>
    <cellStyle name="Normal 3 4 2 11 10" xfId="14799"/>
    <cellStyle name="Normal 3 4 2 11 11" xfId="14800"/>
    <cellStyle name="Normal 3 4 2 11 12" xfId="14801"/>
    <cellStyle name="Normal 3 4 2 11 13" xfId="14802"/>
    <cellStyle name="Normal 3 4 2 11 14" xfId="14803"/>
    <cellStyle name="Normal 3 4 2 11 2" xfId="14804"/>
    <cellStyle name="Normal 3 4 2 11 3" xfId="14805"/>
    <cellStyle name="Normal 3 4 2 11 4" xfId="14806"/>
    <cellStyle name="Normal 3 4 2 11 5" xfId="14807"/>
    <cellStyle name="Normal 3 4 2 11 6" xfId="14808"/>
    <cellStyle name="Normal 3 4 2 11 7" xfId="14809"/>
    <cellStyle name="Normal 3 4 2 11 8" xfId="14810"/>
    <cellStyle name="Normal 3 4 2 11 9" xfId="14811"/>
    <cellStyle name="Normal 3 4 2 12" xfId="14812"/>
    <cellStyle name="Normal 3 4 2 12 10" xfId="14813"/>
    <cellStyle name="Normal 3 4 2 12 11" xfId="14814"/>
    <cellStyle name="Normal 3 4 2 12 12" xfId="14815"/>
    <cellStyle name="Normal 3 4 2 12 13" xfId="14816"/>
    <cellStyle name="Normal 3 4 2 12 14" xfId="14817"/>
    <cellStyle name="Normal 3 4 2 12 2" xfId="14818"/>
    <cellStyle name="Normal 3 4 2 12 3" xfId="14819"/>
    <cellStyle name="Normal 3 4 2 12 4" xfId="14820"/>
    <cellStyle name="Normal 3 4 2 12 5" xfId="14821"/>
    <cellStyle name="Normal 3 4 2 12 6" xfId="14822"/>
    <cellStyle name="Normal 3 4 2 12 7" xfId="14823"/>
    <cellStyle name="Normal 3 4 2 12 8" xfId="14824"/>
    <cellStyle name="Normal 3 4 2 12 9" xfId="14825"/>
    <cellStyle name="Normal 3 4 2 13" xfId="14826"/>
    <cellStyle name="Normal 3 4 2 13 10" xfId="14827"/>
    <cellStyle name="Normal 3 4 2 13 11" xfId="14828"/>
    <cellStyle name="Normal 3 4 2 13 12" xfId="14829"/>
    <cellStyle name="Normal 3 4 2 13 13" xfId="14830"/>
    <cellStyle name="Normal 3 4 2 13 14" xfId="14831"/>
    <cellStyle name="Normal 3 4 2 13 2" xfId="14832"/>
    <cellStyle name="Normal 3 4 2 13 3" xfId="14833"/>
    <cellStyle name="Normal 3 4 2 13 4" xfId="14834"/>
    <cellStyle name="Normal 3 4 2 13 5" xfId="14835"/>
    <cellStyle name="Normal 3 4 2 13 6" xfId="14836"/>
    <cellStyle name="Normal 3 4 2 13 7" xfId="14837"/>
    <cellStyle name="Normal 3 4 2 13 8" xfId="14838"/>
    <cellStyle name="Normal 3 4 2 13 9" xfId="14839"/>
    <cellStyle name="Normal 3 4 2 14" xfId="14840"/>
    <cellStyle name="Normal 3 4 2 14 10" xfId="14841"/>
    <cellStyle name="Normal 3 4 2 14 11" xfId="14842"/>
    <cellStyle name="Normal 3 4 2 14 12" xfId="14843"/>
    <cellStyle name="Normal 3 4 2 14 13" xfId="14844"/>
    <cellStyle name="Normal 3 4 2 14 14" xfId="14845"/>
    <cellStyle name="Normal 3 4 2 14 2" xfId="14846"/>
    <cellStyle name="Normal 3 4 2 14 3" xfId="14847"/>
    <cellStyle name="Normal 3 4 2 14 4" xfId="14848"/>
    <cellStyle name="Normal 3 4 2 14 5" xfId="14849"/>
    <cellStyle name="Normal 3 4 2 14 6" xfId="14850"/>
    <cellStyle name="Normal 3 4 2 14 7" xfId="14851"/>
    <cellStyle name="Normal 3 4 2 14 8" xfId="14852"/>
    <cellStyle name="Normal 3 4 2 14 9" xfId="14853"/>
    <cellStyle name="Normal 3 4 2 15" xfId="14854"/>
    <cellStyle name="Normal 3 4 2 16" xfId="14855"/>
    <cellStyle name="Normal 3 4 2 17" xfId="14856"/>
    <cellStyle name="Normal 3 4 2 17 10" xfId="14857"/>
    <cellStyle name="Normal 3 4 2 17 11" xfId="14858"/>
    <cellStyle name="Normal 3 4 2 17 12" xfId="14859"/>
    <cellStyle name="Normal 3 4 2 17 13" xfId="14860"/>
    <cellStyle name="Normal 3 4 2 17 14" xfId="14861"/>
    <cellStyle name="Normal 3 4 2 17 2" xfId="14862"/>
    <cellStyle name="Normal 3 4 2 17 3" xfId="14863"/>
    <cellStyle name="Normal 3 4 2 17 4" xfId="14864"/>
    <cellStyle name="Normal 3 4 2 17 5" xfId="14865"/>
    <cellStyle name="Normal 3 4 2 17 6" xfId="14866"/>
    <cellStyle name="Normal 3 4 2 17 7" xfId="14867"/>
    <cellStyle name="Normal 3 4 2 17 8" xfId="14868"/>
    <cellStyle name="Normal 3 4 2 17 9" xfId="14869"/>
    <cellStyle name="Normal 3 4 2 18" xfId="14870"/>
    <cellStyle name="Normal 3 4 2 18 10" xfId="14871"/>
    <cellStyle name="Normal 3 4 2 18 11" xfId="14872"/>
    <cellStyle name="Normal 3 4 2 18 12" xfId="14873"/>
    <cellStyle name="Normal 3 4 2 18 13" xfId="14874"/>
    <cellStyle name="Normal 3 4 2 18 14" xfId="14875"/>
    <cellStyle name="Normal 3 4 2 18 2" xfId="14876"/>
    <cellStyle name="Normal 3 4 2 18 3" xfId="14877"/>
    <cellStyle name="Normal 3 4 2 18 4" xfId="14878"/>
    <cellStyle name="Normal 3 4 2 18 5" xfId="14879"/>
    <cellStyle name="Normal 3 4 2 18 6" xfId="14880"/>
    <cellStyle name="Normal 3 4 2 18 7" xfId="14881"/>
    <cellStyle name="Normal 3 4 2 18 8" xfId="14882"/>
    <cellStyle name="Normal 3 4 2 18 9" xfId="14883"/>
    <cellStyle name="Normal 3 4 2 2" xfId="14884"/>
    <cellStyle name="Normal 3 4 2 2 10" xfId="14885"/>
    <cellStyle name="Normal 3 4 2 2 11" xfId="14886"/>
    <cellStyle name="Normal 3 4 2 2 12" xfId="14887"/>
    <cellStyle name="Normal 3 4 2 2 13" xfId="14888"/>
    <cellStyle name="Normal 3 4 2 2 14" xfId="14889"/>
    <cellStyle name="Normal 3 4 2 2 15" xfId="14890"/>
    <cellStyle name="Normal 3 4 2 2 16" xfId="14891"/>
    <cellStyle name="Normal 3 4 2 2 17" xfId="14892"/>
    <cellStyle name="Normal 3 4 2 2 2" xfId="14893"/>
    <cellStyle name="Normal 3 4 2 2 3" xfId="14894"/>
    <cellStyle name="Normal 3 4 2 2 4" xfId="14895"/>
    <cellStyle name="Normal 3 4 2 2 5" xfId="14896"/>
    <cellStyle name="Normal 3 4 2 2 6" xfId="14897"/>
    <cellStyle name="Normal 3 4 2 2 7" xfId="14898"/>
    <cellStyle name="Normal 3 4 2 2 8" xfId="14899"/>
    <cellStyle name="Normal 3 4 2 2 9" xfId="14900"/>
    <cellStyle name="Normal 3 4 2 3" xfId="14901"/>
    <cellStyle name="Normal 3 4 2 4" xfId="14902"/>
    <cellStyle name="Normal 3 4 2 5" xfId="14903"/>
    <cellStyle name="Normal 3 4 2 6" xfId="14904"/>
    <cellStyle name="Normal 3 4 2 6 10" xfId="14905"/>
    <cellStyle name="Normal 3 4 2 6 11" xfId="14906"/>
    <cellStyle name="Normal 3 4 2 6 12" xfId="14907"/>
    <cellStyle name="Normal 3 4 2 6 13" xfId="14908"/>
    <cellStyle name="Normal 3 4 2 6 14" xfId="14909"/>
    <cellStyle name="Normal 3 4 2 6 15" xfId="14910"/>
    <cellStyle name="Normal 3 4 2 6 2" xfId="14911"/>
    <cellStyle name="Normal 3 4 2 6 2 10" xfId="14912"/>
    <cellStyle name="Normal 3 4 2 6 2 11" xfId="14913"/>
    <cellStyle name="Normal 3 4 2 6 2 12" xfId="14914"/>
    <cellStyle name="Normal 3 4 2 6 2 13" xfId="14915"/>
    <cellStyle name="Normal 3 4 2 6 2 14" xfId="14916"/>
    <cellStyle name="Normal 3 4 2 6 2 2" xfId="14917"/>
    <cellStyle name="Normal 3 4 2 6 2 3" xfId="14918"/>
    <cellStyle name="Normal 3 4 2 6 2 4" xfId="14919"/>
    <cellStyle name="Normal 3 4 2 6 2 5" xfId="14920"/>
    <cellStyle name="Normal 3 4 2 6 2 6" xfId="14921"/>
    <cellStyle name="Normal 3 4 2 6 2 7" xfId="14922"/>
    <cellStyle name="Normal 3 4 2 6 2 8" xfId="14923"/>
    <cellStyle name="Normal 3 4 2 6 2 9" xfId="14924"/>
    <cellStyle name="Normal 3 4 2 6 3" xfId="14925"/>
    <cellStyle name="Normal 3 4 2 6 4" xfId="14926"/>
    <cellStyle name="Normal 3 4 2 6 5" xfId="14927"/>
    <cellStyle name="Normal 3 4 2 6 6" xfId="14928"/>
    <cellStyle name="Normal 3 4 2 6 7" xfId="14929"/>
    <cellStyle name="Normal 3 4 2 6 8" xfId="14930"/>
    <cellStyle name="Normal 3 4 2 6 9" xfId="14931"/>
    <cellStyle name="Normal 3 4 2 7" xfId="14932"/>
    <cellStyle name="Normal 3 4 2 7 10" xfId="14933"/>
    <cellStyle name="Normal 3 4 2 7 11" xfId="14934"/>
    <cellStyle name="Normal 3 4 2 7 12" xfId="14935"/>
    <cellStyle name="Normal 3 4 2 7 13" xfId="14936"/>
    <cellStyle name="Normal 3 4 2 7 14" xfId="14937"/>
    <cellStyle name="Normal 3 4 2 7 15" xfId="14938"/>
    <cellStyle name="Normal 3 4 2 7 2" xfId="14939"/>
    <cellStyle name="Normal 3 4 2 7 2 10" xfId="14940"/>
    <cellStyle name="Normal 3 4 2 7 2 11" xfId="14941"/>
    <cellStyle name="Normal 3 4 2 7 2 12" xfId="14942"/>
    <cellStyle name="Normal 3 4 2 7 2 13" xfId="14943"/>
    <cellStyle name="Normal 3 4 2 7 2 14" xfId="14944"/>
    <cellStyle name="Normal 3 4 2 7 2 2" xfId="14945"/>
    <cellStyle name="Normal 3 4 2 7 2 3" xfId="14946"/>
    <cellStyle name="Normal 3 4 2 7 2 4" xfId="14947"/>
    <cellStyle name="Normal 3 4 2 7 2 5" xfId="14948"/>
    <cellStyle name="Normal 3 4 2 7 2 6" xfId="14949"/>
    <cellStyle name="Normal 3 4 2 7 2 7" xfId="14950"/>
    <cellStyle name="Normal 3 4 2 7 2 8" xfId="14951"/>
    <cellStyle name="Normal 3 4 2 7 2 9" xfId="14952"/>
    <cellStyle name="Normal 3 4 2 7 3" xfId="14953"/>
    <cellStyle name="Normal 3 4 2 7 4" xfId="14954"/>
    <cellStyle name="Normal 3 4 2 7 5" xfId="14955"/>
    <cellStyle name="Normal 3 4 2 7 6" xfId="14956"/>
    <cellStyle name="Normal 3 4 2 7 7" xfId="14957"/>
    <cellStyle name="Normal 3 4 2 7 8" xfId="14958"/>
    <cellStyle name="Normal 3 4 2 7 9" xfId="14959"/>
    <cellStyle name="Normal 3 4 2 8" xfId="14960"/>
    <cellStyle name="Normal 3 4 2 8 10" xfId="14961"/>
    <cellStyle name="Normal 3 4 2 8 11" xfId="14962"/>
    <cellStyle name="Normal 3 4 2 8 12" xfId="14963"/>
    <cellStyle name="Normal 3 4 2 8 13" xfId="14964"/>
    <cellStyle name="Normal 3 4 2 8 14" xfId="14965"/>
    <cellStyle name="Normal 3 4 2 8 15" xfId="14966"/>
    <cellStyle name="Normal 3 4 2 8 2" xfId="14967"/>
    <cellStyle name="Normal 3 4 2 8 2 10" xfId="14968"/>
    <cellStyle name="Normal 3 4 2 8 2 11" xfId="14969"/>
    <cellStyle name="Normal 3 4 2 8 2 12" xfId="14970"/>
    <cellStyle name="Normal 3 4 2 8 2 13" xfId="14971"/>
    <cellStyle name="Normal 3 4 2 8 2 14" xfId="14972"/>
    <cellStyle name="Normal 3 4 2 8 2 2" xfId="14973"/>
    <cellStyle name="Normal 3 4 2 8 2 3" xfId="14974"/>
    <cellStyle name="Normal 3 4 2 8 2 4" xfId="14975"/>
    <cellStyle name="Normal 3 4 2 8 2 5" xfId="14976"/>
    <cellStyle name="Normal 3 4 2 8 2 6" xfId="14977"/>
    <cellStyle name="Normal 3 4 2 8 2 7" xfId="14978"/>
    <cellStyle name="Normal 3 4 2 8 2 8" xfId="14979"/>
    <cellStyle name="Normal 3 4 2 8 2 9" xfId="14980"/>
    <cellStyle name="Normal 3 4 2 8 3" xfId="14981"/>
    <cellStyle name="Normal 3 4 2 8 4" xfId="14982"/>
    <cellStyle name="Normal 3 4 2 8 5" xfId="14983"/>
    <cellStyle name="Normal 3 4 2 8 6" xfId="14984"/>
    <cellStyle name="Normal 3 4 2 8 7" xfId="14985"/>
    <cellStyle name="Normal 3 4 2 8 8" xfId="14986"/>
    <cellStyle name="Normal 3 4 2 8 9" xfId="14987"/>
    <cellStyle name="Normal 3 4 2 9" xfId="14988"/>
    <cellStyle name="Normal 3 4 2 9 10" xfId="14989"/>
    <cellStyle name="Normal 3 4 2 9 11" xfId="14990"/>
    <cellStyle name="Normal 3 4 2 9 12" xfId="14991"/>
    <cellStyle name="Normal 3 4 2 9 13" xfId="14992"/>
    <cellStyle name="Normal 3 4 2 9 14" xfId="14993"/>
    <cellStyle name="Normal 3 4 2 9 2" xfId="14994"/>
    <cellStyle name="Normal 3 4 2 9 3" xfId="14995"/>
    <cellStyle name="Normal 3 4 2 9 4" xfId="14996"/>
    <cellStyle name="Normal 3 4 2 9 5" xfId="14997"/>
    <cellStyle name="Normal 3 4 2 9 6" xfId="14998"/>
    <cellStyle name="Normal 3 4 2 9 7" xfId="14999"/>
    <cellStyle name="Normal 3 4 2 9 8" xfId="15000"/>
    <cellStyle name="Normal 3 4 2 9 9" xfId="15001"/>
    <cellStyle name="Normal 3 4 20" xfId="15002"/>
    <cellStyle name="Normal 3 4 20 10" xfId="15003"/>
    <cellStyle name="Normal 3 4 20 11" xfId="15004"/>
    <cellStyle name="Normal 3 4 20 12" xfId="15005"/>
    <cellStyle name="Normal 3 4 20 13" xfId="15006"/>
    <cellStyle name="Normal 3 4 20 14" xfId="15007"/>
    <cellStyle name="Normal 3 4 20 2" xfId="15008"/>
    <cellStyle name="Normal 3 4 20 3" xfId="15009"/>
    <cellStyle name="Normal 3 4 20 4" xfId="15010"/>
    <cellStyle name="Normal 3 4 20 5" xfId="15011"/>
    <cellStyle name="Normal 3 4 20 6" xfId="15012"/>
    <cellStyle name="Normal 3 4 20 7" xfId="15013"/>
    <cellStyle name="Normal 3 4 20 8" xfId="15014"/>
    <cellStyle name="Normal 3 4 20 9" xfId="15015"/>
    <cellStyle name="Normal 3 4 21" xfId="15016"/>
    <cellStyle name="Normal 3 4 21 10" xfId="15017"/>
    <cellStyle name="Normal 3 4 21 11" xfId="15018"/>
    <cellStyle name="Normal 3 4 21 12" xfId="15019"/>
    <cellStyle name="Normal 3 4 21 13" xfId="15020"/>
    <cellStyle name="Normal 3 4 21 14" xfId="15021"/>
    <cellStyle name="Normal 3 4 21 2" xfId="15022"/>
    <cellStyle name="Normal 3 4 21 3" xfId="15023"/>
    <cellStyle name="Normal 3 4 21 4" xfId="15024"/>
    <cellStyle name="Normal 3 4 21 5" xfId="15025"/>
    <cellStyle name="Normal 3 4 21 6" xfId="15026"/>
    <cellStyle name="Normal 3 4 21 7" xfId="15027"/>
    <cellStyle name="Normal 3 4 21 8" xfId="15028"/>
    <cellStyle name="Normal 3 4 21 9" xfId="15029"/>
    <cellStyle name="Normal 3 4 22" xfId="15030"/>
    <cellStyle name="Normal 3 4 23" xfId="15031"/>
    <cellStyle name="Normal 3 4 24" xfId="15032"/>
    <cellStyle name="Normal 3 4 24 10" xfId="15033"/>
    <cellStyle name="Normal 3 4 24 11" xfId="15034"/>
    <cellStyle name="Normal 3 4 24 12" xfId="15035"/>
    <cellStyle name="Normal 3 4 24 13" xfId="15036"/>
    <cellStyle name="Normal 3 4 24 14" xfId="15037"/>
    <cellStyle name="Normal 3 4 24 2" xfId="15038"/>
    <cellStyle name="Normal 3 4 24 3" xfId="15039"/>
    <cellStyle name="Normal 3 4 24 4" xfId="15040"/>
    <cellStyle name="Normal 3 4 24 5" xfId="15041"/>
    <cellStyle name="Normal 3 4 24 6" xfId="15042"/>
    <cellStyle name="Normal 3 4 24 7" xfId="15043"/>
    <cellStyle name="Normal 3 4 24 8" xfId="15044"/>
    <cellStyle name="Normal 3 4 24 9" xfId="15045"/>
    <cellStyle name="Normal 3 4 25" xfId="15046"/>
    <cellStyle name="Normal 3 4 25 10" xfId="15047"/>
    <cellStyle name="Normal 3 4 25 11" xfId="15048"/>
    <cellStyle name="Normal 3 4 25 12" xfId="15049"/>
    <cellStyle name="Normal 3 4 25 13" xfId="15050"/>
    <cellStyle name="Normal 3 4 25 14" xfId="15051"/>
    <cellStyle name="Normal 3 4 25 2" xfId="15052"/>
    <cellStyle name="Normal 3 4 25 3" xfId="15053"/>
    <cellStyle name="Normal 3 4 25 4" xfId="15054"/>
    <cellStyle name="Normal 3 4 25 5" xfId="15055"/>
    <cellStyle name="Normal 3 4 25 6" xfId="15056"/>
    <cellStyle name="Normal 3 4 25 7" xfId="15057"/>
    <cellStyle name="Normal 3 4 25 8" xfId="15058"/>
    <cellStyle name="Normal 3 4 25 9" xfId="15059"/>
    <cellStyle name="Normal 3 4 3" xfId="15060"/>
    <cellStyle name="Normal 3 4 3 10" xfId="15061"/>
    <cellStyle name="Normal 3 4 3 10 10" xfId="15062"/>
    <cellStyle name="Normal 3 4 3 10 11" xfId="15063"/>
    <cellStyle name="Normal 3 4 3 10 12" xfId="15064"/>
    <cellStyle name="Normal 3 4 3 10 13" xfId="15065"/>
    <cellStyle name="Normal 3 4 3 10 14" xfId="15066"/>
    <cellStyle name="Normal 3 4 3 10 2" xfId="15067"/>
    <cellStyle name="Normal 3 4 3 10 3" xfId="15068"/>
    <cellStyle name="Normal 3 4 3 10 4" xfId="15069"/>
    <cellStyle name="Normal 3 4 3 10 5" xfId="15070"/>
    <cellStyle name="Normal 3 4 3 10 6" xfId="15071"/>
    <cellStyle name="Normal 3 4 3 10 7" xfId="15072"/>
    <cellStyle name="Normal 3 4 3 10 8" xfId="15073"/>
    <cellStyle name="Normal 3 4 3 10 9" xfId="15074"/>
    <cellStyle name="Normal 3 4 3 11" xfId="15075"/>
    <cellStyle name="Normal 3 4 3 11 10" xfId="15076"/>
    <cellStyle name="Normal 3 4 3 11 11" xfId="15077"/>
    <cellStyle name="Normal 3 4 3 11 12" xfId="15078"/>
    <cellStyle name="Normal 3 4 3 11 13" xfId="15079"/>
    <cellStyle name="Normal 3 4 3 11 14" xfId="15080"/>
    <cellStyle name="Normal 3 4 3 11 2" xfId="15081"/>
    <cellStyle name="Normal 3 4 3 11 3" xfId="15082"/>
    <cellStyle name="Normal 3 4 3 11 4" xfId="15083"/>
    <cellStyle name="Normal 3 4 3 11 5" xfId="15084"/>
    <cellStyle name="Normal 3 4 3 11 6" xfId="15085"/>
    <cellStyle name="Normal 3 4 3 11 7" xfId="15086"/>
    <cellStyle name="Normal 3 4 3 11 8" xfId="15087"/>
    <cellStyle name="Normal 3 4 3 11 9" xfId="15088"/>
    <cellStyle name="Normal 3 4 3 12" xfId="15089"/>
    <cellStyle name="Normal 3 4 3 12 10" xfId="15090"/>
    <cellStyle name="Normal 3 4 3 12 11" xfId="15091"/>
    <cellStyle name="Normal 3 4 3 12 12" xfId="15092"/>
    <cellStyle name="Normal 3 4 3 12 13" xfId="15093"/>
    <cellStyle name="Normal 3 4 3 12 14" xfId="15094"/>
    <cellStyle name="Normal 3 4 3 12 2" xfId="15095"/>
    <cellStyle name="Normal 3 4 3 12 3" xfId="15096"/>
    <cellStyle name="Normal 3 4 3 12 4" xfId="15097"/>
    <cellStyle name="Normal 3 4 3 12 5" xfId="15098"/>
    <cellStyle name="Normal 3 4 3 12 6" xfId="15099"/>
    <cellStyle name="Normal 3 4 3 12 7" xfId="15100"/>
    <cellStyle name="Normal 3 4 3 12 8" xfId="15101"/>
    <cellStyle name="Normal 3 4 3 12 9" xfId="15102"/>
    <cellStyle name="Normal 3 4 3 13" xfId="15103"/>
    <cellStyle name="Normal 3 4 3 13 10" xfId="15104"/>
    <cellStyle name="Normal 3 4 3 13 11" xfId="15105"/>
    <cellStyle name="Normal 3 4 3 13 12" xfId="15106"/>
    <cellStyle name="Normal 3 4 3 13 13" xfId="15107"/>
    <cellStyle name="Normal 3 4 3 13 14" xfId="15108"/>
    <cellStyle name="Normal 3 4 3 13 2" xfId="15109"/>
    <cellStyle name="Normal 3 4 3 13 3" xfId="15110"/>
    <cellStyle name="Normal 3 4 3 13 4" xfId="15111"/>
    <cellStyle name="Normal 3 4 3 13 5" xfId="15112"/>
    <cellStyle name="Normal 3 4 3 13 6" xfId="15113"/>
    <cellStyle name="Normal 3 4 3 13 7" xfId="15114"/>
    <cellStyle name="Normal 3 4 3 13 8" xfId="15115"/>
    <cellStyle name="Normal 3 4 3 13 9" xfId="15116"/>
    <cellStyle name="Normal 3 4 3 14" xfId="15117"/>
    <cellStyle name="Normal 3 4 3 14 10" xfId="15118"/>
    <cellStyle name="Normal 3 4 3 14 11" xfId="15119"/>
    <cellStyle name="Normal 3 4 3 14 12" xfId="15120"/>
    <cellStyle name="Normal 3 4 3 14 13" xfId="15121"/>
    <cellStyle name="Normal 3 4 3 14 14" xfId="15122"/>
    <cellStyle name="Normal 3 4 3 14 2" xfId="15123"/>
    <cellStyle name="Normal 3 4 3 14 3" xfId="15124"/>
    <cellStyle name="Normal 3 4 3 14 4" xfId="15125"/>
    <cellStyle name="Normal 3 4 3 14 5" xfId="15126"/>
    <cellStyle name="Normal 3 4 3 14 6" xfId="15127"/>
    <cellStyle name="Normal 3 4 3 14 7" xfId="15128"/>
    <cellStyle name="Normal 3 4 3 14 8" xfId="15129"/>
    <cellStyle name="Normal 3 4 3 14 9" xfId="15130"/>
    <cellStyle name="Normal 3 4 3 15" xfId="15131"/>
    <cellStyle name="Normal 3 4 3 16" xfId="15132"/>
    <cellStyle name="Normal 3 4 3 17" xfId="15133"/>
    <cellStyle name="Normal 3 4 3 18" xfId="15134"/>
    <cellStyle name="Normal 3 4 3 19" xfId="15135"/>
    <cellStyle name="Normal 3 4 3 2" xfId="15136"/>
    <cellStyle name="Normal 3 4 3 20" xfId="15137"/>
    <cellStyle name="Normal 3 4 3 21" xfId="15138"/>
    <cellStyle name="Normal 3 4 3 22" xfId="15139"/>
    <cellStyle name="Normal 3 4 3 23" xfId="15140"/>
    <cellStyle name="Normal 3 4 3 24" xfId="15141"/>
    <cellStyle name="Normal 3 4 3 25" xfId="15142"/>
    <cellStyle name="Normal 3 4 3 26" xfId="15143"/>
    <cellStyle name="Normal 3 4 3 27" xfId="15144"/>
    <cellStyle name="Normal 3 4 3 3" xfId="15145"/>
    <cellStyle name="Normal 3 4 3 4" xfId="15146"/>
    <cellStyle name="Normal 3 4 3 5" xfId="15147"/>
    <cellStyle name="Normal 3 4 3 6" xfId="15148"/>
    <cellStyle name="Normal 3 4 3 6 10" xfId="15149"/>
    <cellStyle name="Normal 3 4 3 6 11" xfId="15150"/>
    <cellStyle name="Normal 3 4 3 6 12" xfId="15151"/>
    <cellStyle name="Normal 3 4 3 6 13" xfId="15152"/>
    <cellStyle name="Normal 3 4 3 6 14" xfId="15153"/>
    <cellStyle name="Normal 3 4 3 6 15" xfId="15154"/>
    <cellStyle name="Normal 3 4 3 6 2" xfId="15155"/>
    <cellStyle name="Normal 3 4 3 6 2 10" xfId="15156"/>
    <cellStyle name="Normal 3 4 3 6 2 11" xfId="15157"/>
    <cellStyle name="Normal 3 4 3 6 2 12" xfId="15158"/>
    <cellStyle name="Normal 3 4 3 6 2 13" xfId="15159"/>
    <cellStyle name="Normal 3 4 3 6 2 14" xfId="15160"/>
    <cellStyle name="Normal 3 4 3 6 2 2" xfId="15161"/>
    <cellStyle name="Normal 3 4 3 6 2 3" xfId="15162"/>
    <cellStyle name="Normal 3 4 3 6 2 4" xfId="15163"/>
    <cellStyle name="Normal 3 4 3 6 2 5" xfId="15164"/>
    <cellStyle name="Normal 3 4 3 6 2 6" xfId="15165"/>
    <cellStyle name="Normal 3 4 3 6 2 7" xfId="15166"/>
    <cellStyle name="Normal 3 4 3 6 2 8" xfId="15167"/>
    <cellStyle name="Normal 3 4 3 6 2 9" xfId="15168"/>
    <cellStyle name="Normal 3 4 3 6 3" xfId="15169"/>
    <cellStyle name="Normal 3 4 3 6 4" xfId="15170"/>
    <cellStyle name="Normal 3 4 3 6 5" xfId="15171"/>
    <cellStyle name="Normal 3 4 3 6 6" xfId="15172"/>
    <cellStyle name="Normal 3 4 3 6 7" xfId="15173"/>
    <cellStyle name="Normal 3 4 3 6 8" xfId="15174"/>
    <cellStyle name="Normal 3 4 3 6 9" xfId="15175"/>
    <cellStyle name="Normal 3 4 3 7" xfId="15176"/>
    <cellStyle name="Normal 3 4 3 7 10" xfId="15177"/>
    <cellStyle name="Normal 3 4 3 7 11" xfId="15178"/>
    <cellStyle name="Normal 3 4 3 7 12" xfId="15179"/>
    <cellStyle name="Normal 3 4 3 7 13" xfId="15180"/>
    <cellStyle name="Normal 3 4 3 7 14" xfId="15181"/>
    <cellStyle name="Normal 3 4 3 7 15" xfId="15182"/>
    <cellStyle name="Normal 3 4 3 7 2" xfId="15183"/>
    <cellStyle name="Normal 3 4 3 7 2 10" xfId="15184"/>
    <cellStyle name="Normal 3 4 3 7 2 11" xfId="15185"/>
    <cellStyle name="Normal 3 4 3 7 2 12" xfId="15186"/>
    <cellStyle name="Normal 3 4 3 7 2 13" xfId="15187"/>
    <cellStyle name="Normal 3 4 3 7 2 14" xfId="15188"/>
    <cellStyle name="Normal 3 4 3 7 2 2" xfId="15189"/>
    <cellStyle name="Normal 3 4 3 7 2 3" xfId="15190"/>
    <cellStyle name="Normal 3 4 3 7 2 4" xfId="15191"/>
    <cellStyle name="Normal 3 4 3 7 2 5" xfId="15192"/>
    <cellStyle name="Normal 3 4 3 7 2 6" xfId="15193"/>
    <cellStyle name="Normal 3 4 3 7 2 7" xfId="15194"/>
    <cellStyle name="Normal 3 4 3 7 2 8" xfId="15195"/>
    <cellStyle name="Normal 3 4 3 7 2 9" xfId="15196"/>
    <cellStyle name="Normal 3 4 3 7 3" xfId="15197"/>
    <cellStyle name="Normal 3 4 3 7 4" xfId="15198"/>
    <cellStyle name="Normal 3 4 3 7 5" xfId="15199"/>
    <cellStyle name="Normal 3 4 3 7 6" xfId="15200"/>
    <cellStyle name="Normal 3 4 3 7 7" xfId="15201"/>
    <cellStyle name="Normal 3 4 3 7 8" xfId="15202"/>
    <cellStyle name="Normal 3 4 3 7 9" xfId="15203"/>
    <cellStyle name="Normal 3 4 3 8" xfId="15204"/>
    <cellStyle name="Normal 3 4 3 8 10" xfId="15205"/>
    <cellStyle name="Normal 3 4 3 8 11" xfId="15206"/>
    <cellStyle name="Normal 3 4 3 8 12" xfId="15207"/>
    <cellStyle name="Normal 3 4 3 8 13" xfId="15208"/>
    <cellStyle name="Normal 3 4 3 8 14" xfId="15209"/>
    <cellStyle name="Normal 3 4 3 8 15" xfId="15210"/>
    <cellStyle name="Normal 3 4 3 8 2" xfId="15211"/>
    <cellStyle name="Normal 3 4 3 8 2 10" xfId="15212"/>
    <cellStyle name="Normal 3 4 3 8 2 11" xfId="15213"/>
    <cellStyle name="Normal 3 4 3 8 2 12" xfId="15214"/>
    <cellStyle name="Normal 3 4 3 8 2 13" xfId="15215"/>
    <cellStyle name="Normal 3 4 3 8 2 14" xfId="15216"/>
    <cellStyle name="Normal 3 4 3 8 2 2" xfId="15217"/>
    <cellStyle name="Normal 3 4 3 8 2 3" xfId="15218"/>
    <cellStyle name="Normal 3 4 3 8 2 4" xfId="15219"/>
    <cellStyle name="Normal 3 4 3 8 2 5" xfId="15220"/>
    <cellStyle name="Normal 3 4 3 8 2 6" xfId="15221"/>
    <cellStyle name="Normal 3 4 3 8 2 7" xfId="15222"/>
    <cellStyle name="Normal 3 4 3 8 2 8" xfId="15223"/>
    <cellStyle name="Normal 3 4 3 8 2 9" xfId="15224"/>
    <cellStyle name="Normal 3 4 3 8 3" xfId="15225"/>
    <cellStyle name="Normal 3 4 3 8 4" xfId="15226"/>
    <cellStyle name="Normal 3 4 3 8 5" xfId="15227"/>
    <cellStyle name="Normal 3 4 3 8 6" xfId="15228"/>
    <cellStyle name="Normal 3 4 3 8 7" xfId="15229"/>
    <cellStyle name="Normal 3 4 3 8 8" xfId="15230"/>
    <cellStyle name="Normal 3 4 3 8 9" xfId="15231"/>
    <cellStyle name="Normal 3 4 3 9" xfId="15232"/>
    <cellStyle name="Normal 3 4 3 9 10" xfId="15233"/>
    <cellStyle name="Normal 3 4 3 9 11" xfId="15234"/>
    <cellStyle name="Normal 3 4 3 9 12" xfId="15235"/>
    <cellStyle name="Normal 3 4 3 9 13" xfId="15236"/>
    <cellStyle name="Normal 3 4 3 9 14" xfId="15237"/>
    <cellStyle name="Normal 3 4 3 9 2" xfId="15238"/>
    <cellStyle name="Normal 3 4 3 9 3" xfId="15239"/>
    <cellStyle name="Normal 3 4 3 9 4" xfId="15240"/>
    <cellStyle name="Normal 3 4 3 9 5" xfId="15241"/>
    <cellStyle name="Normal 3 4 3 9 6" xfId="15242"/>
    <cellStyle name="Normal 3 4 3 9 7" xfId="15243"/>
    <cellStyle name="Normal 3 4 3 9 8" xfId="15244"/>
    <cellStyle name="Normal 3 4 3 9 9" xfId="15245"/>
    <cellStyle name="Normal 3 4 4" xfId="15246"/>
    <cellStyle name="Normal 3 4 4 10" xfId="15247"/>
    <cellStyle name="Normal 3 4 4 10 10" xfId="15248"/>
    <cellStyle name="Normal 3 4 4 10 11" xfId="15249"/>
    <cellStyle name="Normal 3 4 4 10 12" xfId="15250"/>
    <cellStyle name="Normal 3 4 4 10 13" xfId="15251"/>
    <cellStyle name="Normal 3 4 4 10 14" xfId="15252"/>
    <cellStyle name="Normal 3 4 4 10 2" xfId="15253"/>
    <cellStyle name="Normal 3 4 4 10 3" xfId="15254"/>
    <cellStyle name="Normal 3 4 4 10 4" xfId="15255"/>
    <cellStyle name="Normal 3 4 4 10 5" xfId="15256"/>
    <cellStyle name="Normal 3 4 4 10 6" xfId="15257"/>
    <cellStyle name="Normal 3 4 4 10 7" xfId="15258"/>
    <cellStyle name="Normal 3 4 4 10 8" xfId="15259"/>
    <cellStyle name="Normal 3 4 4 10 9" xfId="15260"/>
    <cellStyle name="Normal 3 4 4 11" xfId="15261"/>
    <cellStyle name="Normal 3 4 4 11 10" xfId="15262"/>
    <cellStyle name="Normal 3 4 4 11 11" xfId="15263"/>
    <cellStyle name="Normal 3 4 4 11 12" xfId="15264"/>
    <cellStyle name="Normal 3 4 4 11 13" xfId="15265"/>
    <cellStyle name="Normal 3 4 4 11 14" xfId="15266"/>
    <cellStyle name="Normal 3 4 4 11 2" xfId="15267"/>
    <cellStyle name="Normal 3 4 4 11 3" xfId="15268"/>
    <cellStyle name="Normal 3 4 4 11 4" xfId="15269"/>
    <cellStyle name="Normal 3 4 4 11 5" xfId="15270"/>
    <cellStyle name="Normal 3 4 4 11 6" xfId="15271"/>
    <cellStyle name="Normal 3 4 4 11 7" xfId="15272"/>
    <cellStyle name="Normal 3 4 4 11 8" xfId="15273"/>
    <cellStyle name="Normal 3 4 4 11 9" xfId="15274"/>
    <cellStyle name="Normal 3 4 4 12" xfId="15275"/>
    <cellStyle name="Normal 3 4 4 12 10" xfId="15276"/>
    <cellStyle name="Normal 3 4 4 12 11" xfId="15277"/>
    <cellStyle name="Normal 3 4 4 12 12" xfId="15278"/>
    <cellStyle name="Normal 3 4 4 12 13" xfId="15279"/>
    <cellStyle name="Normal 3 4 4 12 14" xfId="15280"/>
    <cellStyle name="Normal 3 4 4 12 2" xfId="15281"/>
    <cellStyle name="Normal 3 4 4 12 3" xfId="15282"/>
    <cellStyle name="Normal 3 4 4 12 4" xfId="15283"/>
    <cellStyle name="Normal 3 4 4 12 5" xfId="15284"/>
    <cellStyle name="Normal 3 4 4 12 6" xfId="15285"/>
    <cellStyle name="Normal 3 4 4 12 7" xfId="15286"/>
    <cellStyle name="Normal 3 4 4 12 8" xfId="15287"/>
    <cellStyle name="Normal 3 4 4 12 9" xfId="15288"/>
    <cellStyle name="Normal 3 4 4 13" xfId="15289"/>
    <cellStyle name="Normal 3 4 4 13 10" xfId="15290"/>
    <cellStyle name="Normal 3 4 4 13 11" xfId="15291"/>
    <cellStyle name="Normal 3 4 4 13 12" xfId="15292"/>
    <cellStyle name="Normal 3 4 4 13 13" xfId="15293"/>
    <cellStyle name="Normal 3 4 4 13 14" xfId="15294"/>
    <cellStyle name="Normal 3 4 4 13 2" xfId="15295"/>
    <cellStyle name="Normal 3 4 4 13 3" xfId="15296"/>
    <cellStyle name="Normal 3 4 4 13 4" xfId="15297"/>
    <cellStyle name="Normal 3 4 4 13 5" xfId="15298"/>
    <cellStyle name="Normal 3 4 4 13 6" xfId="15299"/>
    <cellStyle name="Normal 3 4 4 13 7" xfId="15300"/>
    <cellStyle name="Normal 3 4 4 13 8" xfId="15301"/>
    <cellStyle name="Normal 3 4 4 13 9" xfId="15302"/>
    <cellStyle name="Normal 3 4 4 14" xfId="15303"/>
    <cellStyle name="Normal 3 4 4 14 10" xfId="15304"/>
    <cellStyle name="Normal 3 4 4 14 11" xfId="15305"/>
    <cellStyle name="Normal 3 4 4 14 12" xfId="15306"/>
    <cellStyle name="Normal 3 4 4 14 13" xfId="15307"/>
    <cellStyle name="Normal 3 4 4 14 14" xfId="15308"/>
    <cellStyle name="Normal 3 4 4 14 2" xfId="15309"/>
    <cellStyle name="Normal 3 4 4 14 3" xfId="15310"/>
    <cellStyle name="Normal 3 4 4 14 4" xfId="15311"/>
    <cellStyle name="Normal 3 4 4 14 5" xfId="15312"/>
    <cellStyle name="Normal 3 4 4 14 6" xfId="15313"/>
    <cellStyle name="Normal 3 4 4 14 7" xfId="15314"/>
    <cellStyle name="Normal 3 4 4 14 8" xfId="15315"/>
    <cellStyle name="Normal 3 4 4 14 9" xfId="15316"/>
    <cellStyle name="Normal 3 4 4 15" xfId="15317"/>
    <cellStyle name="Normal 3 4 4 16" xfId="15318"/>
    <cellStyle name="Normal 3 4 4 17" xfId="15319"/>
    <cellStyle name="Normal 3 4 4 18" xfId="15320"/>
    <cellStyle name="Normal 3 4 4 19" xfId="15321"/>
    <cellStyle name="Normal 3 4 4 2" xfId="15322"/>
    <cellStyle name="Normal 3 4 4 20" xfId="15323"/>
    <cellStyle name="Normal 3 4 4 21" xfId="15324"/>
    <cellStyle name="Normal 3 4 4 22" xfId="15325"/>
    <cellStyle name="Normal 3 4 4 23" xfId="15326"/>
    <cellStyle name="Normal 3 4 4 24" xfId="15327"/>
    <cellStyle name="Normal 3 4 4 25" xfId="15328"/>
    <cellStyle name="Normal 3 4 4 26" xfId="15329"/>
    <cellStyle name="Normal 3 4 4 27" xfId="15330"/>
    <cellStyle name="Normal 3 4 4 3" xfId="15331"/>
    <cellStyle name="Normal 3 4 4 4" xfId="15332"/>
    <cellStyle name="Normal 3 4 4 5" xfId="15333"/>
    <cellStyle name="Normal 3 4 4 6" xfId="15334"/>
    <cellStyle name="Normal 3 4 4 6 10" xfId="15335"/>
    <cellStyle name="Normal 3 4 4 6 11" xfId="15336"/>
    <cellStyle name="Normal 3 4 4 6 12" xfId="15337"/>
    <cellStyle name="Normal 3 4 4 6 13" xfId="15338"/>
    <cellStyle name="Normal 3 4 4 6 14" xfId="15339"/>
    <cellStyle name="Normal 3 4 4 6 15" xfId="15340"/>
    <cellStyle name="Normal 3 4 4 6 2" xfId="15341"/>
    <cellStyle name="Normal 3 4 4 6 2 10" xfId="15342"/>
    <cellStyle name="Normal 3 4 4 6 2 11" xfId="15343"/>
    <cellStyle name="Normal 3 4 4 6 2 12" xfId="15344"/>
    <cellStyle name="Normal 3 4 4 6 2 13" xfId="15345"/>
    <cellStyle name="Normal 3 4 4 6 2 14" xfId="15346"/>
    <cellStyle name="Normal 3 4 4 6 2 2" xfId="15347"/>
    <cellStyle name="Normal 3 4 4 6 2 3" xfId="15348"/>
    <cellStyle name="Normal 3 4 4 6 2 4" xfId="15349"/>
    <cellStyle name="Normal 3 4 4 6 2 5" xfId="15350"/>
    <cellStyle name="Normal 3 4 4 6 2 6" xfId="15351"/>
    <cellStyle name="Normal 3 4 4 6 2 7" xfId="15352"/>
    <cellStyle name="Normal 3 4 4 6 2 8" xfId="15353"/>
    <cellStyle name="Normal 3 4 4 6 2 9" xfId="15354"/>
    <cellStyle name="Normal 3 4 4 6 3" xfId="15355"/>
    <cellStyle name="Normal 3 4 4 6 4" xfId="15356"/>
    <cellStyle name="Normal 3 4 4 6 5" xfId="15357"/>
    <cellStyle name="Normal 3 4 4 6 6" xfId="15358"/>
    <cellStyle name="Normal 3 4 4 6 7" xfId="15359"/>
    <cellStyle name="Normal 3 4 4 6 8" xfId="15360"/>
    <cellStyle name="Normal 3 4 4 6 9" xfId="15361"/>
    <cellStyle name="Normal 3 4 4 7" xfId="15362"/>
    <cellStyle name="Normal 3 4 4 7 10" xfId="15363"/>
    <cellStyle name="Normal 3 4 4 7 11" xfId="15364"/>
    <cellStyle name="Normal 3 4 4 7 12" xfId="15365"/>
    <cellStyle name="Normal 3 4 4 7 13" xfId="15366"/>
    <cellStyle name="Normal 3 4 4 7 14" xfId="15367"/>
    <cellStyle name="Normal 3 4 4 7 15" xfId="15368"/>
    <cellStyle name="Normal 3 4 4 7 2" xfId="15369"/>
    <cellStyle name="Normal 3 4 4 7 2 10" xfId="15370"/>
    <cellStyle name="Normal 3 4 4 7 2 11" xfId="15371"/>
    <cellStyle name="Normal 3 4 4 7 2 12" xfId="15372"/>
    <cellStyle name="Normal 3 4 4 7 2 13" xfId="15373"/>
    <cellStyle name="Normal 3 4 4 7 2 14" xfId="15374"/>
    <cellStyle name="Normal 3 4 4 7 2 2" xfId="15375"/>
    <cellStyle name="Normal 3 4 4 7 2 3" xfId="15376"/>
    <cellStyle name="Normal 3 4 4 7 2 4" xfId="15377"/>
    <cellStyle name="Normal 3 4 4 7 2 5" xfId="15378"/>
    <cellStyle name="Normal 3 4 4 7 2 6" xfId="15379"/>
    <cellStyle name="Normal 3 4 4 7 2 7" xfId="15380"/>
    <cellStyle name="Normal 3 4 4 7 2 8" xfId="15381"/>
    <cellStyle name="Normal 3 4 4 7 2 9" xfId="15382"/>
    <cellStyle name="Normal 3 4 4 7 3" xfId="15383"/>
    <cellStyle name="Normal 3 4 4 7 4" xfId="15384"/>
    <cellStyle name="Normal 3 4 4 7 5" xfId="15385"/>
    <cellStyle name="Normal 3 4 4 7 6" xfId="15386"/>
    <cellStyle name="Normal 3 4 4 7 7" xfId="15387"/>
    <cellStyle name="Normal 3 4 4 7 8" xfId="15388"/>
    <cellStyle name="Normal 3 4 4 7 9" xfId="15389"/>
    <cellStyle name="Normal 3 4 4 8" xfId="15390"/>
    <cellStyle name="Normal 3 4 4 8 10" xfId="15391"/>
    <cellStyle name="Normal 3 4 4 8 11" xfId="15392"/>
    <cellStyle name="Normal 3 4 4 8 12" xfId="15393"/>
    <cellStyle name="Normal 3 4 4 8 13" xfId="15394"/>
    <cellStyle name="Normal 3 4 4 8 14" xfId="15395"/>
    <cellStyle name="Normal 3 4 4 8 15" xfId="15396"/>
    <cellStyle name="Normal 3 4 4 8 2" xfId="15397"/>
    <cellStyle name="Normal 3 4 4 8 2 10" xfId="15398"/>
    <cellStyle name="Normal 3 4 4 8 2 11" xfId="15399"/>
    <cellStyle name="Normal 3 4 4 8 2 12" xfId="15400"/>
    <cellStyle name="Normal 3 4 4 8 2 13" xfId="15401"/>
    <cellStyle name="Normal 3 4 4 8 2 14" xfId="15402"/>
    <cellStyle name="Normal 3 4 4 8 2 2" xfId="15403"/>
    <cellStyle name="Normal 3 4 4 8 2 3" xfId="15404"/>
    <cellStyle name="Normal 3 4 4 8 2 4" xfId="15405"/>
    <cellStyle name="Normal 3 4 4 8 2 5" xfId="15406"/>
    <cellStyle name="Normal 3 4 4 8 2 6" xfId="15407"/>
    <cellStyle name="Normal 3 4 4 8 2 7" xfId="15408"/>
    <cellStyle name="Normal 3 4 4 8 2 8" xfId="15409"/>
    <cellStyle name="Normal 3 4 4 8 2 9" xfId="15410"/>
    <cellStyle name="Normal 3 4 4 8 3" xfId="15411"/>
    <cellStyle name="Normal 3 4 4 8 4" xfId="15412"/>
    <cellStyle name="Normal 3 4 4 8 5" xfId="15413"/>
    <cellStyle name="Normal 3 4 4 8 6" xfId="15414"/>
    <cellStyle name="Normal 3 4 4 8 7" xfId="15415"/>
    <cellStyle name="Normal 3 4 4 8 8" xfId="15416"/>
    <cellStyle name="Normal 3 4 4 8 9" xfId="15417"/>
    <cellStyle name="Normal 3 4 4 9" xfId="15418"/>
    <cellStyle name="Normal 3 4 4 9 10" xfId="15419"/>
    <cellStyle name="Normal 3 4 4 9 11" xfId="15420"/>
    <cellStyle name="Normal 3 4 4 9 12" xfId="15421"/>
    <cellStyle name="Normal 3 4 4 9 13" xfId="15422"/>
    <cellStyle name="Normal 3 4 4 9 14" xfId="15423"/>
    <cellStyle name="Normal 3 4 4 9 2" xfId="15424"/>
    <cellStyle name="Normal 3 4 4 9 3" xfId="15425"/>
    <cellStyle name="Normal 3 4 4 9 4" xfId="15426"/>
    <cellStyle name="Normal 3 4 4 9 5" xfId="15427"/>
    <cellStyle name="Normal 3 4 4 9 6" xfId="15428"/>
    <cellStyle name="Normal 3 4 4 9 7" xfId="15429"/>
    <cellStyle name="Normal 3 4 4 9 8" xfId="15430"/>
    <cellStyle name="Normal 3 4 4 9 9" xfId="15431"/>
    <cellStyle name="Normal 3 4 5" xfId="15432"/>
    <cellStyle name="Normal 3 4 5 10" xfId="15433"/>
    <cellStyle name="Normal 3 4 5 10 10" xfId="15434"/>
    <cellStyle name="Normal 3 4 5 10 11" xfId="15435"/>
    <cellStyle name="Normal 3 4 5 10 12" xfId="15436"/>
    <cellStyle name="Normal 3 4 5 10 13" xfId="15437"/>
    <cellStyle name="Normal 3 4 5 10 14" xfId="15438"/>
    <cellStyle name="Normal 3 4 5 10 2" xfId="15439"/>
    <cellStyle name="Normal 3 4 5 10 3" xfId="15440"/>
    <cellStyle name="Normal 3 4 5 10 4" xfId="15441"/>
    <cellStyle name="Normal 3 4 5 10 5" xfId="15442"/>
    <cellStyle name="Normal 3 4 5 10 6" xfId="15443"/>
    <cellStyle name="Normal 3 4 5 10 7" xfId="15444"/>
    <cellStyle name="Normal 3 4 5 10 8" xfId="15445"/>
    <cellStyle name="Normal 3 4 5 10 9" xfId="15446"/>
    <cellStyle name="Normal 3 4 5 11" xfId="15447"/>
    <cellStyle name="Normal 3 4 5 11 10" xfId="15448"/>
    <cellStyle name="Normal 3 4 5 11 11" xfId="15449"/>
    <cellStyle name="Normal 3 4 5 11 12" xfId="15450"/>
    <cellStyle name="Normal 3 4 5 11 13" xfId="15451"/>
    <cellStyle name="Normal 3 4 5 11 14" xfId="15452"/>
    <cellStyle name="Normal 3 4 5 11 2" xfId="15453"/>
    <cellStyle name="Normal 3 4 5 11 3" xfId="15454"/>
    <cellStyle name="Normal 3 4 5 11 4" xfId="15455"/>
    <cellStyle name="Normal 3 4 5 11 5" xfId="15456"/>
    <cellStyle name="Normal 3 4 5 11 6" xfId="15457"/>
    <cellStyle name="Normal 3 4 5 11 7" xfId="15458"/>
    <cellStyle name="Normal 3 4 5 11 8" xfId="15459"/>
    <cellStyle name="Normal 3 4 5 11 9" xfId="15460"/>
    <cellStyle name="Normal 3 4 5 12" xfId="15461"/>
    <cellStyle name="Normal 3 4 5 12 10" xfId="15462"/>
    <cellStyle name="Normal 3 4 5 12 11" xfId="15463"/>
    <cellStyle name="Normal 3 4 5 12 12" xfId="15464"/>
    <cellStyle name="Normal 3 4 5 12 13" xfId="15465"/>
    <cellStyle name="Normal 3 4 5 12 14" xfId="15466"/>
    <cellStyle name="Normal 3 4 5 12 2" xfId="15467"/>
    <cellStyle name="Normal 3 4 5 12 3" xfId="15468"/>
    <cellStyle name="Normal 3 4 5 12 4" xfId="15469"/>
    <cellStyle name="Normal 3 4 5 12 5" xfId="15470"/>
    <cellStyle name="Normal 3 4 5 12 6" xfId="15471"/>
    <cellStyle name="Normal 3 4 5 12 7" xfId="15472"/>
    <cellStyle name="Normal 3 4 5 12 8" xfId="15473"/>
    <cellStyle name="Normal 3 4 5 12 9" xfId="15474"/>
    <cellStyle name="Normal 3 4 5 13" xfId="15475"/>
    <cellStyle name="Normal 3 4 5 13 10" xfId="15476"/>
    <cellStyle name="Normal 3 4 5 13 11" xfId="15477"/>
    <cellStyle name="Normal 3 4 5 13 12" xfId="15478"/>
    <cellStyle name="Normal 3 4 5 13 13" xfId="15479"/>
    <cellStyle name="Normal 3 4 5 13 14" xfId="15480"/>
    <cellStyle name="Normal 3 4 5 13 2" xfId="15481"/>
    <cellStyle name="Normal 3 4 5 13 3" xfId="15482"/>
    <cellStyle name="Normal 3 4 5 13 4" xfId="15483"/>
    <cellStyle name="Normal 3 4 5 13 5" xfId="15484"/>
    <cellStyle name="Normal 3 4 5 13 6" xfId="15485"/>
    <cellStyle name="Normal 3 4 5 13 7" xfId="15486"/>
    <cellStyle name="Normal 3 4 5 13 8" xfId="15487"/>
    <cellStyle name="Normal 3 4 5 13 9" xfId="15488"/>
    <cellStyle name="Normal 3 4 5 14" xfId="15489"/>
    <cellStyle name="Normal 3 4 5 14 10" xfId="15490"/>
    <cellStyle name="Normal 3 4 5 14 11" xfId="15491"/>
    <cellStyle name="Normal 3 4 5 14 12" xfId="15492"/>
    <cellStyle name="Normal 3 4 5 14 13" xfId="15493"/>
    <cellStyle name="Normal 3 4 5 14 14" xfId="15494"/>
    <cellStyle name="Normal 3 4 5 14 2" xfId="15495"/>
    <cellStyle name="Normal 3 4 5 14 3" xfId="15496"/>
    <cellStyle name="Normal 3 4 5 14 4" xfId="15497"/>
    <cellStyle name="Normal 3 4 5 14 5" xfId="15498"/>
    <cellStyle name="Normal 3 4 5 14 6" xfId="15499"/>
    <cellStyle name="Normal 3 4 5 14 7" xfId="15500"/>
    <cellStyle name="Normal 3 4 5 14 8" xfId="15501"/>
    <cellStyle name="Normal 3 4 5 14 9" xfId="15502"/>
    <cellStyle name="Normal 3 4 5 15" xfId="15503"/>
    <cellStyle name="Normal 3 4 5 16" xfId="15504"/>
    <cellStyle name="Normal 3 4 5 17" xfId="15505"/>
    <cellStyle name="Normal 3 4 5 18" xfId="15506"/>
    <cellStyle name="Normal 3 4 5 19" xfId="15507"/>
    <cellStyle name="Normal 3 4 5 2" xfId="15508"/>
    <cellStyle name="Normal 3 4 5 20" xfId="15509"/>
    <cellStyle name="Normal 3 4 5 21" xfId="15510"/>
    <cellStyle name="Normal 3 4 5 22" xfId="15511"/>
    <cellStyle name="Normal 3 4 5 23" xfId="15512"/>
    <cellStyle name="Normal 3 4 5 24" xfId="15513"/>
    <cellStyle name="Normal 3 4 5 25" xfId="15514"/>
    <cellStyle name="Normal 3 4 5 26" xfId="15515"/>
    <cellStyle name="Normal 3 4 5 27" xfId="15516"/>
    <cellStyle name="Normal 3 4 5 3" xfId="15517"/>
    <cellStyle name="Normal 3 4 5 4" xfId="15518"/>
    <cellStyle name="Normal 3 4 5 5" xfId="15519"/>
    <cellStyle name="Normal 3 4 5 6" xfId="15520"/>
    <cellStyle name="Normal 3 4 5 6 10" xfId="15521"/>
    <cellStyle name="Normal 3 4 5 6 11" xfId="15522"/>
    <cellStyle name="Normal 3 4 5 6 12" xfId="15523"/>
    <cellStyle name="Normal 3 4 5 6 13" xfId="15524"/>
    <cellStyle name="Normal 3 4 5 6 14" xfId="15525"/>
    <cellStyle name="Normal 3 4 5 6 15" xfId="15526"/>
    <cellStyle name="Normal 3 4 5 6 2" xfId="15527"/>
    <cellStyle name="Normal 3 4 5 6 2 10" xfId="15528"/>
    <cellStyle name="Normal 3 4 5 6 2 11" xfId="15529"/>
    <cellStyle name="Normal 3 4 5 6 2 12" xfId="15530"/>
    <cellStyle name="Normal 3 4 5 6 2 13" xfId="15531"/>
    <cellStyle name="Normal 3 4 5 6 2 14" xfId="15532"/>
    <cellStyle name="Normal 3 4 5 6 2 2" xfId="15533"/>
    <cellStyle name="Normal 3 4 5 6 2 3" xfId="15534"/>
    <cellStyle name="Normal 3 4 5 6 2 4" xfId="15535"/>
    <cellStyle name="Normal 3 4 5 6 2 5" xfId="15536"/>
    <cellStyle name="Normal 3 4 5 6 2 6" xfId="15537"/>
    <cellStyle name="Normal 3 4 5 6 2 7" xfId="15538"/>
    <cellStyle name="Normal 3 4 5 6 2 8" xfId="15539"/>
    <cellStyle name="Normal 3 4 5 6 2 9" xfId="15540"/>
    <cellStyle name="Normal 3 4 5 6 3" xfId="15541"/>
    <cellStyle name="Normal 3 4 5 6 4" xfId="15542"/>
    <cellStyle name="Normal 3 4 5 6 5" xfId="15543"/>
    <cellStyle name="Normal 3 4 5 6 6" xfId="15544"/>
    <cellStyle name="Normal 3 4 5 6 7" xfId="15545"/>
    <cellStyle name="Normal 3 4 5 6 8" xfId="15546"/>
    <cellStyle name="Normal 3 4 5 6 9" xfId="15547"/>
    <cellStyle name="Normal 3 4 5 7" xfId="15548"/>
    <cellStyle name="Normal 3 4 5 7 10" xfId="15549"/>
    <cellStyle name="Normal 3 4 5 7 11" xfId="15550"/>
    <cellStyle name="Normal 3 4 5 7 12" xfId="15551"/>
    <cellStyle name="Normal 3 4 5 7 13" xfId="15552"/>
    <cellStyle name="Normal 3 4 5 7 14" xfId="15553"/>
    <cellStyle name="Normal 3 4 5 7 15" xfId="15554"/>
    <cellStyle name="Normal 3 4 5 7 2" xfId="15555"/>
    <cellStyle name="Normal 3 4 5 7 2 10" xfId="15556"/>
    <cellStyle name="Normal 3 4 5 7 2 11" xfId="15557"/>
    <cellStyle name="Normal 3 4 5 7 2 12" xfId="15558"/>
    <cellStyle name="Normal 3 4 5 7 2 13" xfId="15559"/>
    <cellStyle name="Normal 3 4 5 7 2 14" xfId="15560"/>
    <cellStyle name="Normal 3 4 5 7 2 2" xfId="15561"/>
    <cellStyle name="Normal 3 4 5 7 2 3" xfId="15562"/>
    <cellStyle name="Normal 3 4 5 7 2 4" xfId="15563"/>
    <cellStyle name="Normal 3 4 5 7 2 5" xfId="15564"/>
    <cellStyle name="Normal 3 4 5 7 2 6" xfId="15565"/>
    <cellStyle name="Normal 3 4 5 7 2 7" xfId="15566"/>
    <cellStyle name="Normal 3 4 5 7 2 8" xfId="15567"/>
    <cellStyle name="Normal 3 4 5 7 2 9" xfId="15568"/>
    <cellStyle name="Normal 3 4 5 7 3" xfId="15569"/>
    <cellStyle name="Normal 3 4 5 7 4" xfId="15570"/>
    <cellStyle name="Normal 3 4 5 7 5" xfId="15571"/>
    <cellStyle name="Normal 3 4 5 7 6" xfId="15572"/>
    <cellStyle name="Normal 3 4 5 7 7" xfId="15573"/>
    <cellStyle name="Normal 3 4 5 7 8" xfId="15574"/>
    <cellStyle name="Normal 3 4 5 7 9" xfId="15575"/>
    <cellStyle name="Normal 3 4 5 8" xfId="15576"/>
    <cellStyle name="Normal 3 4 5 8 10" xfId="15577"/>
    <cellStyle name="Normal 3 4 5 8 11" xfId="15578"/>
    <cellStyle name="Normal 3 4 5 8 12" xfId="15579"/>
    <cellStyle name="Normal 3 4 5 8 13" xfId="15580"/>
    <cellStyle name="Normal 3 4 5 8 14" xfId="15581"/>
    <cellStyle name="Normal 3 4 5 8 15" xfId="15582"/>
    <cellStyle name="Normal 3 4 5 8 2" xfId="15583"/>
    <cellStyle name="Normal 3 4 5 8 2 10" xfId="15584"/>
    <cellStyle name="Normal 3 4 5 8 2 11" xfId="15585"/>
    <cellStyle name="Normal 3 4 5 8 2 12" xfId="15586"/>
    <cellStyle name="Normal 3 4 5 8 2 13" xfId="15587"/>
    <cellStyle name="Normal 3 4 5 8 2 14" xfId="15588"/>
    <cellStyle name="Normal 3 4 5 8 2 2" xfId="15589"/>
    <cellStyle name="Normal 3 4 5 8 2 3" xfId="15590"/>
    <cellStyle name="Normal 3 4 5 8 2 4" xfId="15591"/>
    <cellStyle name="Normal 3 4 5 8 2 5" xfId="15592"/>
    <cellStyle name="Normal 3 4 5 8 2 6" xfId="15593"/>
    <cellStyle name="Normal 3 4 5 8 2 7" xfId="15594"/>
    <cellStyle name="Normal 3 4 5 8 2 8" xfId="15595"/>
    <cellStyle name="Normal 3 4 5 8 2 9" xfId="15596"/>
    <cellStyle name="Normal 3 4 5 8 3" xfId="15597"/>
    <cellStyle name="Normal 3 4 5 8 4" xfId="15598"/>
    <cellStyle name="Normal 3 4 5 8 5" xfId="15599"/>
    <cellStyle name="Normal 3 4 5 8 6" xfId="15600"/>
    <cellStyle name="Normal 3 4 5 8 7" xfId="15601"/>
    <cellStyle name="Normal 3 4 5 8 8" xfId="15602"/>
    <cellStyle name="Normal 3 4 5 8 9" xfId="15603"/>
    <cellStyle name="Normal 3 4 5 9" xfId="15604"/>
    <cellStyle name="Normal 3 4 5 9 10" xfId="15605"/>
    <cellStyle name="Normal 3 4 5 9 11" xfId="15606"/>
    <cellStyle name="Normal 3 4 5 9 12" xfId="15607"/>
    <cellStyle name="Normal 3 4 5 9 13" xfId="15608"/>
    <cellStyle name="Normal 3 4 5 9 14" xfId="15609"/>
    <cellStyle name="Normal 3 4 5 9 2" xfId="15610"/>
    <cellStyle name="Normal 3 4 5 9 3" xfId="15611"/>
    <cellStyle name="Normal 3 4 5 9 4" xfId="15612"/>
    <cellStyle name="Normal 3 4 5 9 5" xfId="15613"/>
    <cellStyle name="Normal 3 4 5 9 6" xfId="15614"/>
    <cellStyle name="Normal 3 4 5 9 7" xfId="15615"/>
    <cellStyle name="Normal 3 4 5 9 8" xfId="15616"/>
    <cellStyle name="Normal 3 4 5 9 9" xfId="15617"/>
    <cellStyle name="Normal 3 4 6" xfId="15618"/>
    <cellStyle name="Normal 3 4 6 10" xfId="15619"/>
    <cellStyle name="Normal 3 4 6 10 10" xfId="15620"/>
    <cellStyle name="Normal 3 4 6 10 11" xfId="15621"/>
    <cellStyle name="Normal 3 4 6 10 12" xfId="15622"/>
    <cellStyle name="Normal 3 4 6 10 13" xfId="15623"/>
    <cellStyle name="Normal 3 4 6 10 14" xfId="15624"/>
    <cellStyle name="Normal 3 4 6 10 2" xfId="15625"/>
    <cellStyle name="Normal 3 4 6 10 3" xfId="15626"/>
    <cellStyle name="Normal 3 4 6 10 4" xfId="15627"/>
    <cellStyle name="Normal 3 4 6 10 5" xfId="15628"/>
    <cellStyle name="Normal 3 4 6 10 6" xfId="15629"/>
    <cellStyle name="Normal 3 4 6 10 7" xfId="15630"/>
    <cellStyle name="Normal 3 4 6 10 8" xfId="15631"/>
    <cellStyle name="Normal 3 4 6 10 9" xfId="15632"/>
    <cellStyle name="Normal 3 4 6 11" xfId="15633"/>
    <cellStyle name="Normal 3 4 6 11 10" xfId="15634"/>
    <cellStyle name="Normal 3 4 6 11 11" xfId="15635"/>
    <cellStyle name="Normal 3 4 6 11 12" xfId="15636"/>
    <cellStyle name="Normal 3 4 6 11 13" xfId="15637"/>
    <cellStyle name="Normal 3 4 6 11 14" xfId="15638"/>
    <cellStyle name="Normal 3 4 6 11 2" xfId="15639"/>
    <cellStyle name="Normal 3 4 6 11 3" xfId="15640"/>
    <cellStyle name="Normal 3 4 6 11 4" xfId="15641"/>
    <cellStyle name="Normal 3 4 6 11 5" xfId="15642"/>
    <cellStyle name="Normal 3 4 6 11 6" xfId="15643"/>
    <cellStyle name="Normal 3 4 6 11 7" xfId="15644"/>
    <cellStyle name="Normal 3 4 6 11 8" xfId="15645"/>
    <cellStyle name="Normal 3 4 6 11 9" xfId="15646"/>
    <cellStyle name="Normal 3 4 6 12" xfId="15647"/>
    <cellStyle name="Normal 3 4 6 12 10" xfId="15648"/>
    <cellStyle name="Normal 3 4 6 12 11" xfId="15649"/>
    <cellStyle name="Normal 3 4 6 12 12" xfId="15650"/>
    <cellStyle name="Normal 3 4 6 12 13" xfId="15651"/>
    <cellStyle name="Normal 3 4 6 12 14" xfId="15652"/>
    <cellStyle name="Normal 3 4 6 12 2" xfId="15653"/>
    <cellStyle name="Normal 3 4 6 12 3" xfId="15654"/>
    <cellStyle name="Normal 3 4 6 12 4" xfId="15655"/>
    <cellStyle name="Normal 3 4 6 12 5" xfId="15656"/>
    <cellStyle name="Normal 3 4 6 12 6" xfId="15657"/>
    <cellStyle name="Normal 3 4 6 12 7" xfId="15658"/>
    <cellStyle name="Normal 3 4 6 12 8" xfId="15659"/>
    <cellStyle name="Normal 3 4 6 12 9" xfId="15660"/>
    <cellStyle name="Normal 3 4 6 13" xfId="15661"/>
    <cellStyle name="Normal 3 4 6 13 10" xfId="15662"/>
    <cellStyle name="Normal 3 4 6 13 11" xfId="15663"/>
    <cellStyle name="Normal 3 4 6 13 12" xfId="15664"/>
    <cellStyle name="Normal 3 4 6 13 13" xfId="15665"/>
    <cellStyle name="Normal 3 4 6 13 14" xfId="15666"/>
    <cellStyle name="Normal 3 4 6 13 2" xfId="15667"/>
    <cellStyle name="Normal 3 4 6 13 3" xfId="15668"/>
    <cellStyle name="Normal 3 4 6 13 4" xfId="15669"/>
    <cellStyle name="Normal 3 4 6 13 5" xfId="15670"/>
    <cellStyle name="Normal 3 4 6 13 6" xfId="15671"/>
    <cellStyle name="Normal 3 4 6 13 7" xfId="15672"/>
    <cellStyle name="Normal 3 4 6 13 8" xfId="15673"/>
    <cellStyle name="Normal 3 4 6 13 9" xfId="15674"/>
    <cellStyle name="Normal 3 4 6 14" xfId="15675"/>
    <cellStyle name="Normal 3 4 6 14 10" xfId="15676"/>
    <cellStyle name="Normal 3 4 6 14 11" xfId="15677"/>
    <cellStyle name="Normal 3 4 6 14 12" xfId="15678"/>
    <cellStyle name="Normal 3 4 6 14 13" xfId="15679"/>
    <cellStyle name="Normal 3 4 6 14 14" xfId="15680"/>
    <cellStyle name="Normal 3 4 6 14 2" xfId="15681"/>
    <cellStyle name="Normal 3 4 6 14 3" xfId="15682"/>
    <cellStyle name="Normal 3 4 6 14 4" xfId="15683"/>
    <cellStyle name="Normal 3 4 6 14 5" xfId="15684"/>
    <cellStyle name="Normal 3 4 6 14 6" xfId="15685"/>
    <cellStyle name="Normal 3 4 6 14 7" xfId="15686"/>
    <cellStyle name="Normal 3 4 6 14 8" xfId="15687"/>
    <cellStyle name="Normal 3 4 6 14 9" xfId="15688"/>
    <cellStyle name="Normal 3 4 6 15" xfId="15689"/>
    <cellStyle name="Normal 3 4 6 16" xfId="15690"/>
    <cellStyle name="Normal 3 4 6 17" xfId="15691"/>
    <cellStyle name="Normal 3 4 6 18" xfId="15692"/>
    <cellStyle name="Normal 3 4 6 19" xfId="15693"/>
    <cellStyle name="Normal 3 4 6 2" xfId="15694"/>
    <cellStyle name="Normal 3 4 6 20" xfId="15695"/>
    <cellStyle name="Normal 3 4 6 21" xfId="15696"/>
    <cellStyle name="Normal 3 4 6 22" xfId="15697"/>
    <cellStyle name="Normal 3 4 6 23" xfId="15698"/>
    <cellStyle name="Normal 3 4 6 24" xfId="15699"/>
    <cellStyle name="Normal 3 4 6 25" xfId="15700"/>
    <cellStyle name="Normal 3 4 6 26" xfId="15701"/>
    <cellStyle name="Normal 3 4 6 27" xfId="15702"/>
    <cellStyle name="Normal 3 4 6 3" xfId="15703"/>
    <cellStyle name="Normal 3 4 6 4" xfId="15704"/>
    <cellStyle name="Normal 3 4 6 5" xfId="15705"/>
    <cellStyle name="Normal 3 4 6 6" xfId="15706"/>
    <cellStyle name="Normal 3 4 6 6 10" xfId="15707"/>
    <cellStyle name="Normal 3 4 6 6 11" xfId="15708"/>
    <cellStyle name="Normal 3 4 6 6 12" xfId="15709"/>
    <cellStyle name="Normal 3 4 6 6 13" xfId="15710"/>
    <cellStyle name="Normal 3 4 6 6 14" xfId="15711"/>
    <cellStyle name="Normal 3 4 6 6 15" xfId="15712"/>
    <cellStyle name="Normal 3 4 6 6 2" xfId="15713"/>
    <cellStyle name="Normal 3 4 6 6 2 10" xfId="15714"/>
    <cellStyle name="Normal 3 4 6 6 2 11" xfId="15715"/>
    <cellStyle name="Normal 3 4 6 6 2 12" xfId="15716"/>
    <cellStyle name="Normal 3 4 6 6 2 13" xfId="15717"/>
    <cellStyle name="Normal 3 4 6 6 2 14" xfId="15718"/>
    <cellStyle name="Normal 3 4 6 6 2 2" xfId="15719"/>
    <cellStyle name="Normal 3 4 6 6 2 3" xfId="15720"/>
    <cellStyle name="Normal 3 4 6 6 2 4" xfId="15721"/>
    <cellStyle name="Normal 3 4 6 6 2 5" xfId="15722"/>
    <cellStyle name="Normal 3 4 6 6 2 6" xfId="15723"/>
    <cellStyle name="Normal 3 4 6 6 2 7" xfId="15724"/>
    <cellStyle name="Normal 3 4 6 6 2 8" xfId="15725"/>
    <cellStyle name="Normal 3 4 6 6 2 9" xfId="15726"/>
    <cellStyle name="Normal 3 4 6 6 3" xfId="15727"/>
    <cellStyle name="Normal 3 4 6 6 4" xfId="15728"/>
    <cellStyle name="Normal 3 4 6 6 5" xfId="15729"/>
    <cellStyle name="Normal 3 4 6 6 6" xfId="15730"/>
    <cellStyle name="Normal 3 4 6 6 7" xfId="15731"/>
    <cellStyle name="Normal 3 4 6 6 8" xfId="15732"/>
    <cellStyle name="Normal 3 4 6 6 9" xfId="15733"/>
    <cellStyle name="Normal 3 4 6 7" xfId="15734"/>
    <cellStyle name="Normal 3 4 6 7 10" xfId="15735"/>
    <cellStyle name="Normal 3 4 6 7 11" xfId="15736"/>
    <cellStyle name="Normal 3 4 6 7 12" xfId="15737"/>
    <cellStyle name="Normal 3 4 6 7 13" xfId="15738"/>
    <cellStyle name="Normal 3 4 6 7 14" xfId="15739"/>
    <cellStyle name="Normal 3 4 6 7 15" xfId="15740"/>
    <cellStyle name="Normal 3 4 6 7 2" xfId="15741"/>
    <cellStyle name="Normal 3 4 6 7 2 10" xfId="15742"/>
    <cellStyle name="Normal 3 4 6 7 2 11" xfId="15743"/>
    <cellStyle name="Normal 3 4 6 7 2 12" xfId="15744"/>
    <cellStyle name="Normal 3 4 6 7 2 13" xfId="15745"/>
    <cellStyle name="Normal 3 4 6 7 2 14" xfId="15746"/>
    <cellStyle name="Normal 3 4 6 7 2 2" xfId="15747"/>
    <cellStyle name="Normal 3 4 6 7 2 3" xfId="15748"/>
    <cellStyle name="Normal 3 4 6 7 2 4" xfId="15749"/>
    <cellStyle name="Normal 3 4 6 7 2 5" xfId="15750"/>
    <cellStyle name="Normal 3 4 6 7 2 6" xfId="15751"/>
    <cellStyle name="Normal 3 4 6 7 2 7" xfId="15752"/>
    <cellStyle name="Normal 3 4 6 7 2 8" xfId="15753"/>
    <cellStyle name="Normal 3 4 6 7 2 9" xfId="15754"/>
    <cellStyle name="Normal 3 4 6 7 3" xfId="15755"/>
    <cellStyle name="Normal 3 4 6 7 4" xfId="15756"/>
    <cellStyle name="Normal 3 4 6 7 5" xfId="15757"/>
    <cellStyle name="Normal 3 4 6 7 6" xfId="15758"/>
    <cellStyle name="Normal 3 4 6 7 7" xfId="15759"/>
    <cellStyle name="Normal 3 4 6 7 8" xfId="15760"/>
    <cellStyle name="Normal 3 4 6 7 9" xfId="15761"/>
    <cellStyle name="Normal 3 4 6 8" xfId="15762"/>
    <cellStyle name="Normal 3 4 6 8 10" xfId="15763"/>
    <cellStyle name="Normal 3 4 6 8 11" xfId="15764"/>
    <cellStyle name="Normal 3 4 6 8 12" xfId="15765"/>
    <cellStyle name="Normal 3 4 6 8 13" xfId="15766"/>
    <cellStyle name="Normal 3 4 6 8 14" xfId="15767"/>
    <cellStyle name="Normal 3 4 6 8 15" xfId="15768"/>
    <cellStyle name="Normal 3 4 6 8 2" xfId="15769"/>
    <cellStyle name="Normal 3 4 6 8 2 10" xfId="15770"/>
    <cellStyle name="Normal 3 4 6 8 2 11" xfId="15771"/>
    <cellStyle name="Normal 3 4 6 8 2 12" xfId="15772"/>
    <cellStyle name="Normal 3 4 6 8 2 13" xfId="15773"/>
    <cellStyle name="Normal 3 4 6 8 2 14" xfId="15774"/>
    <cellStyle name="Normal 3 4 6 8 2 2" xfId="15775"/>
    <cellStyle name="Normal 3 4 6 8 2 3" xfId="15776"/>
    <cellStyle name="Normal 3 4 6 8 2 4" xfId="15777"/>
    <cellStyle name="Normal 3 4 6 8 2 5" xfId="15778"/>
    <cellStyle name="Normal 3 4 6 8 2 6" xfId="15779"/>
    <cellStyle name="Normal 3 4 6 8 2 7" xfId="15780"/>
    <cellStyle name="Normal 3 4 6 8 2 8" xfId="15781"/>
    <cellStyle name="Normal 3 4 6 8 2 9" xfId="15782"/>
    <cellStyle name="Normal 3 4 6 8 3" xfId="15783"/>
    <cellStyle name="Normal 3 4 6 8 4" xfId="15784"/>
    <cellStyle name="Normal 3 4 6 8 5" xfId="15785"/>
    <cellStyle name="Normal 3 4 6 8 6" xfId="15786"/>
    <cellStyle name="Normal 3 4 6 8 7" xfId="15787"/>
    <cellStyle name="Normal 3 4 6 8 8" xfId="15788"/>
    <cellStyle name="Normal 3 4 6 8 9" xfId="15789"/>
    <cellStyle name="Normal 3 4 6 9" xfId="15790"/>
    <cellStyle name="Normal 3 4 6 9 10" xfId="15791"/>
    <cellStyle name="Normal 3 4 6 9 11" xfId="15792"/>
    <cellStyle name="Normal 3 4 6 9 12" xfId="15793"/>
    <cellStyle name="Normal 3 4 6 9 13" xfId="15794"/>
    <cellStyle name="Normal 3 4 6 9 14" xfId="15795"/>
    <cellStyle name="Normal 3 4 6 9 2" xfId="15796"/>
    <cellStyle name="Normal 3 4 6 9 3" xfId="15797"/>
    <cellStyle name="Normal 3 4 6 9 4" xfId="15798"/>
    <cellStyle name="Normal 3 4 6 9 5" xfId="15799"/>
    <cellStyle name="Normal 3 4 6 9 6" xfId="15800"/>
    <cellStyle name="Normal 3 4 6 9 7" xfId="15801"/>
    <cellStyle name="Normal 3 4 6 9 8" xfId="15802"/>
    <cellStyle name="Normal 3 4 6 9 9" xfId="15803"/>
    <cellStyle name="Normal 3 4 7" xfId="15804"/>
    <cellStyle name="Normal 3 4 7 10" xfId="15805"/>
    <cellStyle name="Normal 3 4 7 10 10" xfId="15806"/>
    <cellStyle name="Normal 3 4 7 10 11" xfId="15807"/>
    <cellStyle name="Normal 3 4 7 10 12" xfId="15808"/>
    <cellStyle name="Normal 3 4 7 10 13" xfId="15809"/>
    <cellStyle name="Normal 3 4 7 10 14" xfId="15810"/>
    <cellStyle name="Normal 3 4 7 10 2" xfId="15811"/>
    <cellStyle name="Normal 3 4 7 10 3" xfId="15812"/>
    <cellStyle name="Normal 3 4 7 10 4" xfId="15813"/>
    <cellStyle name="Normal 3 4 7 10 5" xfId="15814"/>
    <cellStyle name="Normal 3 4 7 10 6" xfId="15815"/>
    <cellStyle name="Normal 3 4 7 10 7" xfId="15816"/>
    <cellStyle name="Normal 3 4 7 10 8" xfId="15817"/>
    <cellStyle name="Normal 3 4 7 10 9" xfId="15818"/>
    <cellStyle name="Normal 3 4 7 11" xfId="15819"/>
    <cellStyle name="Normal 3 4 7 12" xfId="15820"/>
    <cellStyle name="Normal 3 4 7 13" xfId="15821"/>
    <cellStyle name="Normal 3 4 7 14" xfId="15822"/>
    <cellStyle name="Normal 3 4 7 15" xfId="15823"/>
    <cellStyle name="Normal 3 4 7 16" xfId="15824"/>
    <cellStyle name="Normal 3 4 7 17" xfId="15825"/>
    <cellStyle name="Normal 3 4 7 18" xfId="15826"/>
    <cellStyle name="Normal 3 4 7 19" xfId="15827"/>
    <cellStyle name="Normal 3 4 7 2" xfId="15828"/>
    <cellStyle name="Normal 3 4 7 2 10" xfId="15829"/>
    <cellStyle name="Normal 3 4 7 2 11" xfId="15830"/>
    <cellStyle name="Normal 3 4 7 2 12" xfId="15831"/>
    <cellStyle name="Normal 3 4 7 2 13" xfId="15832"/>
    <cellStyle name="Normal 3 4 7 2 14" xfId="15833"/>
    <cellStyle name="Normal 3 4 7 2 15" xfId="15834"/>
    <cellStyle name="Normal 3 4 7 2 2" xfId="15835"/>
    <cellStyle name="Normal 3 4 7 2 2 10" xfId="15836"/>
    <cellStyle name="Normal 3 4 7 2 2 11" xfId="15837"/>
    <cellStyle name="Normal 3 4 7 2 2 12" xfId="15838"/>
    <cellStyle name="Normal 3 4 7 2 2 13" xfId="15839"/>
    <cellStyle name="Normal 3 4 7 2 2 14" xfId="15840"/>
    <cellStyle name="Normal 3 4 7 2 2 2" xfId="15841"/>
    <cellStyle name="Normal 3 4 7 2 2 3" xfId="15842"/>
    <cellStyle name="Normal 3 4 7 2 2 4" xfId="15843"/>
    <cellStyle name="Normal 3 4 7 2 2 5" xfId="15844"/>
    <cellStyle name="Normal 3 4 7 2 2 6" xfId="15845"/>
    <cellStyle name="Normal 3 4 7 2 2 7" xfId="15846"/>
    <cellStyle name="Normal 3 4 7 2 2 8" xfId="15847"/>
    <cellStyle name="Normal 3 4 7 2 2 9" xfId="15848"/>
    <cellStyle name="Normal 3 4 7 2 3" xfId="15849"/>
    <cellStyle name="Normal 3 4 7 2 4" xfId="15850"/>
    <cellStyle name="Normal 3 4 7 2 5" xfId="15851"/>
    <cellStyle name="Normal 3 4 7 2 6" xfId="15852"/>
    <cellStyle name="Normal 3 4 7 2 7" xfId="15853"/>
    <cellStyle name="Normal 3 4 7 2 8" xfId="15854"/>
    <cellStyle name="Normal 3 4 7 2 9" xfId="15855"/>
    <cellStyle name="Normal 3 4 7 20" xfId="15856"/>
    <cellStyle name="Normal 3 4 7 21" xfId="15857"/>
    <cellStyle name="Normal 3 4 7 22" xfId="15858"/>
    <cellStyle name="Normal 3 4 7 23" xfId="15859"/>
    <cellStyle name="Normal 3 4 7 3" xfId="15860"/>
    <cellStyle name="Normal 3 4 7 3 10" xfId="15861"/>
    <cellStyle name="Normal 3 4 7 3 11" xfId="15862"/>
    <cellStyle name="Normal 3 4 7 3 12" xfId="15863"/>
    <cellStyle name="Normal 3 4 7 3 13" xfId="15864"/>
    <cellStyle name="Normal 3 4 7 3 14" xfId="15865"/>
    <cellStyle name="Normal 3 4 7 3 15" xfId="15866"/>
    <cellStyle name="Normal 3 4 7 3 2" xfId="15867"/>
    <cellStyle name="Normal 3 4 7 3 2 10" xfId="15868"/>
    <cellStyle name="Normal 3 4 7 3 2 11" xfId="15869"/>
    <cellStyle name="Normal 3 4 7 3 2 12" xfId="15870"/>
    <cellStyle name="Normal 3 4 7 3 2 13" xfId="15871"/>
    <cellStyle name="Normal 3 4 7 3 2 14" xfId="15872"/>
    <cellStyle name="Normal 3 4 7 3 2 2" xfId="15873"/>
    <cellStyle name="Normal 3 4 7 3 2 3" xfId="15874"/>
    <cellStyle name="Normal 3 4 7 3 2 4" xfId="15875"/>
    <cellStyle name="Normal 3 4 7 3 2 5" xfId="15876"/>
    <cellStyle name="Normal 3 4 7 3 2 6" xfId="15877"/>
    <cellStyle name="Normal 3 4 7 3 2 7" xfId="15878"/>
    <cellStyle name="Normal 3 4 7 3 2 8" xfId="15879"/>
    <cellStyle name="Normal 3 4 7 3 2 9" xfId="15880"/>
    <cellStyle name="Normal 3 4 7 3 3" xfId="15881"/>
    <cellStyle name="Normal 3 4 7 3 4" xfId="15882"/>
    <cellStyle name="Normal 3 4 7 3 5" xfId="15883"/>
    <cellStyle name="Normal 3 4 7 3 6" xfId="15884"/>
    <cellStyle name="Normal 3 4 7 3 7" xfId="15885"/>
    <cellStyle name="Normal 3 4 7 3 8" xfId="15886"/>
    <cellStyle name="Normal 3 4 7 3 9" xfId="15887"/>
    <cellStyle name="Normal 3 4 7 4" xfId="15888"/>
    <cellStyle name="Normal 3 4 7 4 10" xfId="15889"/>
    <cellStyle name="Normal 3 4 7 4 11" xfId="15890"/>
    <cellStyle name="Normal 3 4 7 4 12" xfId="15891"/>
    <cellStyle name="Normal 3 4 7 4 13" xfId="15892"/>
    <cellStyle name="Normal 3 4 7 4 14" xfId="15893"/>
    <cellStyle name="Normal 3 4 7 4 15" xfId="15894"/>
    <cellStyle name="Normal 3 4 7 4 2" xfId="15895"/>
    <cellStyle name="Normal 3 4 7 4 2 10" xfId="15896"/>
    <cellStyle name="Normal 3 4 7 4 2 11" xfId="15897"/>
    <cellStyle name="Normal 3 4 7 4 2 12" xfId="15898"/>
    <cellStyle name="Normal 3 4 7 4 2 13" xfId="15899"/>
    <cellStyle name="Normal 3 4 7 4 2 14" xfId="15900"/>
    <cellStyle name="Normal 3 4 7 4 2 2" xfId="15901"/>
    <cellStyle name="Normal 3 4 7 4 2 3" xfId="15902"/>
    <cellStyle name="Normal 3 4 7 4 2 4" xfId="15903"/>
    <cellStyle name="Normal 3 4 7 4 2 5" xfId="15904"/>
    <cellStyle name="Normal 3 4 7 4 2 6" xfId="15905"/>
    <cellStyle name="Normal 3 4 7 4 2 7" xfId="15906"/>
    <cellStyle name="Normal 3 4 7 4 2 8" xfId="15907"/>
    <cellStyle name="Normal 3 4 7 4 2 9" xfId="15908"/>
    <cellStyle name="Normal 3 4 7 4 3" xfId="15909"/>
    <cellStyle name="Normal 3 4 7 4 4" xfId="15910"/>
    <cellStyle name="Normal 3 4 7 4 5" xfId="15911"/>
    <cellStyle name="Normal 3 4 7 4 6" xfId="15912"/>
    <cellStyle name="Normal 3 4 7 4 7" xfId="15913"/>
    <cellStyle name="Normal 3 4 7 4 8" xfId="15914"/>
    <cellStyle name="Normal 3 4 7 4 9" xfId="15915"/>
    <cellStyle name="Normal 3 4 7 5" xfId="15916"/>
    <cellStyle name="Normal 3 4 7 5 10" xfId="15917"/>
    <cellStyle name="Normal 3 4 7 5 11" xfId="15918"/>
    <cellStyle name="Normal 3 4 7 5 12" xfId="15919"/>
    <cellStyle name="Normal 3 4 7 5 13" xfId="15920"/>
    <cellStyle name="Normal 3 4 7 5 14" xfId="15921"/>
    <cellStyle name="Normal 3 4 7 5 2" xfId="15922"/>
    <cellStyle name="Normal 3 4 7 5 3" xfId="15923"/>
    <cellStyle name="Normal 3 4 7 5 4" xfId="15924"/>
    <cellStyle name="Normal 3 4 7 5 5" xfId="15925"/>
    <cellStyle name="Normal 3 4 7 5 6" xfId="15926"/>
    <cellStyle name="Normal 3 4 7 5 7" xfId="15927"/>
    <cellStyle name="Normal 3 4 7 5 8" xfId="15928"/>
    <cellStyle name="Normal 3 4 7 5 9" xfId="15929"/>
    <cellStyle name="Normal 3 4 7 6" xfId="15930"/>
    <cellStyle name="Normal 3 4 7 6 10" xfId="15931"/>
    <cellStyle name="Normal 3 4 7 6 11" xfId="15932"/>
    <cellStyle name="Normal 3 4 7 6 12" xfId="15933"/>
    <cellStyle name="Normal 3 4 7 6 13" xfId="15934"/>
    <cellStyle name="Normal 3 4 7 6 14" xfId="15935"/>
    <cellStyle name="Normal 3 4 7 6 2" xfId="15936"/>
    <cellStyle name="Normal 3 4 7 6 3" xfId="15937"/>
    <cellStyle name="Normal 3 4 7 6 4" xfId="15938"/>
    <cellStyle name="Normal 3 4 7 6 5" xfId="15939"/>
    <cellStyle name="Normal 3 4 7 6 6" xfId="15940"/>
    <cellStyle name="Normal 3 4 7 6 7" xfId="15941"/>
    <cellStyle name="Normal 3 4 7 6 8" xfId="15942"/>
    <cellStyle name="Normal 3 4 7 6 9" xfId="15943"/>
    <cellStyle name="Normal 3 4 7 7" xfId="15944"/>
    <cellStyle name="Normal 3 4 7 7 10" xfId="15945"/>
    <cellStyle name="Normal 3 4 7 7 11" xfId="15946"/>
    <cellStyle name="Normal 3 4 7 7 12" xfId="15947"/>
    <cellStyle name="Normal 3 4 7 7 13" xfId="15948"/>
    <cellStyle name="Normal 3 4 7 7 14" xfId="15949"/>
    <cellStyle name="Normal 3 4 7 7 2" xfId="15950"/>
    <cellStyle name="Normal 3 4 7 7 3" xfId="15951"/>
    <cellStyle name="Normal 3 4 7 7 4" xfId="15952"/>
    <cellStyle name="Normal 3 4 7 7 5" xfId="15953"/>
    <cellStyle name="Normal 3 4 7 7 6" xfId="15954"/>
    <cellStyle name="Normal 3 4 7 7 7" xfId="15955"/>
    <cellStyle name="Normal 3 4 7 7 8" xfId="15956"/>
    <cellStyle name="Normal 3 4 7 7 9" xfId="15957"/>
    <cellStyle name="Normal 3 4 7 8" xfId="15958"/>
    <cellStyle name="Normal 3 4 7 8 10" xfId="15959"/>
    <cellStyle name="Normal 3 4 7 8 11" xfId="15960"/>
    <cellStyle name="Normal 3 4 7 8 12" xfId="15961"/>
    <cellStyle name="Normal 3 4 7 8 13" xfId="15962"/>
    <cellStyle name="Normal 3 4 7 8 14" xfId="15963"/>
    <cellStyle name="Normal 3 4 7 8 2" xfId="15964"/>
    <cellStyle name="Normal 3 4 7 8 3" xfId="15965"/>
    <cellStyle name="Normal 3 4 7 8 4" xfId="15966"/>
    <cellStyle name="Normal 3 4 7 8 5" xfId="15967"/>
    <cellStyle name="Normal 3 4 7 8 6" xfId="15968"/>
    <cellStyle name="Normal 3 4 7 8 7" xfId="15969"/>
    <cellStyle name="Normal 3 4 7 8 8" xfId="15970"/>
    <cellStyle name="Normal 3 4 7 8 9" xfId="15971"/>
    <cellStyle name="Normal 3 4 7 9" xfId="15972"/>
    <cellStyle name="Normal 3 4 7 9 10" xfId="15973"/>
    <cellStyle name="Normal 3 4 7 9 11" xfId="15974"/>
    <cellStyle name="Normal 3 4 7 9 12" xfId="15975"/>
    <cellStyle name="Normal 3 4 7 9 13" xfId="15976"/>
    <cellStyle name="Normal 3 4 7 9 14" xfId="15977"/>
    <cellStyle name="Normal 3 4 7 9 2" xfId="15978"/>
    <cellStyle name="Normal 3 4 7 9 3" xfId="15979"/>
    <cellStyle name="Normal 3 4 7 9 4" xfId="15980"/>
    <cellStyle name="Normal 3 4 7 9 5" xfId="15981"/>
    <cellStyle name="Normal 3 4 7 9 6" xfId="15982"/>
    <cellStyle name="Normal 3 4 7 9 7" xfId="15983"/>
    <cellStyle name="Normal 3 4 7 9 8" xfId="15984"/>
    <cellStyle name="Normal 3 4 7 9 9" xfId="15985"/>
    <cellStyle name="Normal 3 4 8" xfId="15986"/>
    <cellStyle name="Normal 3 4 8 10" xfId="15987"/>
    <cellStyle name="Normal 3 4 8 10 10" xfId="15988"/>
    <cellStyle name="Normal 3 4 8 10 11" xfId="15989"/>
    <cellStyle name="Normal 3 4 8 10 12" xfId="15990"/>
    <cellStyle name="Normal 3 4 8 10 13" xfId="15991"/>
    <cellStyle name="Normal 3 4 8 10 14" xfId="15992"/>
    <cellStyle name="Normal 3 4 8 10 2" xfId="15993"/>
    <cellStyle name="Normal 3 4 8 10 3" xfId="15994"/>
    <cellStyle name="Normal 3 4 8 10 4" xfId="15995"/>
    <cellStyle name="Normal 3 4 8 10 5" xfId="15996"/>
    <cellStyle name="Normal 3 4 8 10 6" xfId="15997"/>
    <cellStyle name="Normal 3 4 8 10 7" xfId="15998"/>
    <cellStyle name="Normal 3 4 8 10 8" xfId="15999"/>
    <cellStyle name="Normal 3 4 8 10 9" xfId="16000"/>
    <cellStyle name="Normal 3 4 8 11" xfId="16001"/>
    <cellStyle name="Normal 3 4 8 12" xfId="16002"/>
    <cellStyle name="Normal 3 4 8 13" xfId="16003"/>
    <cellStyle name="Normal 3 4 8 14" xfId="16004"/>
    <cellStyle name="Normal 3 4 8 15" xfId="16005"/>
    <cellStyle name="Normal 3 4 8 16" xfId="16006"/>
    <cellStyle name="Normal 3 4 8 17" xfId="16007"/>
    <cellStyle name="Normal 3 4 8 18" xfId="16008"/>
    <cellStyle name="Normal 3 4 8 19" xfId="16009"/>
    <cellStyle name="Normal 3 4 8 2" xfId="16010"/>
    <cellStyle name="Normal 3 4 8 2 10" xfId="16011"/>
    <cellStyle name="Normal 3 4 8 2 11" xfId="16012"/>
    <cellStyle name="Normal 3 4 8 2 12" xfId="16013"/>
    <cellStyle name="Normal 3 4 8 2 13" xfId="16014"/>
    <cellStyle name="Normal 3 4 8 2 14" xfId="16015"/>
    <cellStyle name="Normal 3 4 8 2 15" xfId="16016"/>
    <cellStyle name="Normal 3 4 8 2 2" xfId="16017"/>
    <cellStyle name="Normal 3 4 8 2 2 10" xfId="16018"/>
    <cellStyle name="Normal 3 4 8 2 2 11" xfId="16019"/>
    <cellStyle name="Normal 3 4 8 2 2 12" xfId="16020"/>
    <cellStyle name="Normal 3 4 8 2 2 13" xfId="16021"/>
    <cellStyle name="Normal 3 4 8 2 2 14" xfId="16022"/>
    <cellStyle name="Normal 3 4 8 2 2 2" xfId="16023"/>
    <cellStyle name="Normal 3 4 8 2 2 3" xfId="16024"/>
    <cellStyle name="Normal 3 4 8 2 2 4" xfId="16025"/>
    <cellStyle name="Normal 3 4 8 2 2 5" xfId="16026"/>
    <cellStyle name="Normal 3 4 8 2 2 6" xfId="16027"/>
    <cellStyle name="Normal 3 4 8 2 2 7" xfId="16028"/>
    <cellStyle name="Normal 3 4 8 2 2 8" xfId="16029"/>
    <cellStyle name="Normal 3 4 8 2 2 9" xfId="16030"/>
    <cellStyle name="Normal 3 4 8 2 3" xfId="16031"/>
    <cellStyle name="Normal 3 4 8 2 4" xfId="16032"/>
    <cellStyle name="Normal 3 4 8 2 5" xfId="16033"/>
    <cellStyle name="Normal 3 4 8 2 6" xfId="16034"/>
    <cellStyle name="Normal 3 4 8 2 7" xfId="16035"/>
    <cellStyle name="Normal 3 4 8 2 8" xfId="16036"/>
    <cellStyle name="Normal 3 4 8 2 9" xfId="16037"/>
    <cellStyle name="Normal 3 4 8 20" xfId="16038"/>
    <cellStyle name="Normal 3 4 8 21" xfId="16039"/>
    <cellStyle name="Normal 3 4 8 22" xfId="16040"/>
    <cellStyle name="Normal 3 4 8 23" xfId="16041"/>
    <cellStyle name="Normal 3 4 8 3" xfId="16042"/>
    <cellStyle name="Normal 3 4 8 3 10" xfId="16043"/>
    <cellStyle name="Normal 3 4 8 3 11" xfId="16044"/>
    <cellStyle name="Normal 3 4 8 3 12" xfId="16045"/>
    <cellStyle name="Normal 3 4 8 3 13" xfId="16046"/>
    <cellStyle name="Normal 3 4 8 3 14" xfId="16047"/>
    <cellStyle name="Normal 3 4 8 3 15" xfId="16048"/>
    <cellStyle name="Normal 3 4 8 3 2" xfId="16049"/>
    <cellStyle name="Normal 3 4 8 3 2 10" xfId="16050"/>
    <cellStyle name="Normal 3 4 8 3 2 11" xfId="16051"/>
    <cellStyle name="Normal 3 4 8 3 2 12" xfId="16052"/>
    <cellStyle name="Normal 3 4 8 3 2 13" xfId="16053"/>
    <cellStyle name="Normal 3 4 8 3 2 14" xfId="16054"/>
    <cellStyle name="Normal 3 4 8 3 2 2" xfId="16055"/>
    <cellStyle name="Normal 3 4 8 3 2 3" xfId="16056"/>
    <cellStyle name="Normal 3 4 8 3 2 4" xfId="16057"/>
    <cellStyle name="Normal 3 4 8 3 2 5" xfId="16058"/>
    <cellStyle name="Normal 3 4 8 3 2 6" xfId="16059"/>
    <cellStyle name="Normal 3 4 8 3 2 7" xfId="16060"/>
    <cellStyle name="Normal 3 4 8 3 2 8" xfId="16061"/>
    <cellStyle name="Normal 3 4 8 3 2 9" xfId="16062"/>
    <cellStyle name="Normal 3 4 8 3 3" xfId="16063"/>
    <cellStyle name="Normal 3 4 8 3 4" xfId="16064"/>
    <cellStyle name="Normal 3 4 8 3 5" xfId="16065"/>
    <cellStyle name="Normal 3 4 8 3 6" xfId="16066"/>
    <cellStyle name="Normal 3 4 8 3 7" xfId="16067"/>
    <cellStyle name="Normal 3 4 8 3 8" xfId="16068"/>
    <cellStyle name="Normal 3 4 8 3 9" xfId="16069"/>
    <cellStyle name="Normal 3 4 8 4" xfId="16070"/>
    <cellStyle name="Normal 3 4 8 4 10" xfId="16071"/>
    <cellStyle name="Normal 3 4 8 4 11" xfId="16072"/>
    <cellStyle name="Normal 3 4 8 4 12" xfId="16073"/>
    <cellStyle name="Normal 3 4 8 4 13" xfId="16074"/>
    <cellStyle name="Normal 3 4 8 4 14" xfId="16075"/>
    <cellStyle name="Normal 3 4 8 4 15" xfId="16076"/>
    <cellStyle name="Normal 3 4 8 4 2" xfId="16077"/>
    <cellStyle name="Normal 3 4 8 4 2 10" xfId="16078"/>
    <cellStyle name="Normal 3 4 8 4 2 11" xfId="16079"/>
    <cellStyle name="Normal 3 4 8 4 2 12" xfId="16080"/>
    <cellStyle name="Normal 3 4 8 4 2 13" xfId="16081"/>
    <cellStyle name="Normal 3 4 8 4 2 14" xfId="16082"/>
    <cellStyle name="Normal 3 4 8 4 2 2" xfId="16083"/>
    <cellStyle name="Normal 3 4 8 4 2 3" xfId="16084"/>
    <cellStyle name="Normal 3 4 8 4 2 4" xfId="16085"/>
    <cellStyle name="Normal 3 4 8 4 2 5" xfId="16086"/>
    <cellStyle name="Normal 3 4 8 4 2 6" xfId="16087"/>
    <cellStyle name="Normal 3 4 8 4 2 7" xfId="16088"/>
    <cellStyle name="Normal 3 4 8 4 2 8" xfId="16089"/>
    <cellStyle name="Normal 3 4 8 4 2 9" xfId="16090"/>
    <cellStyle name="Normal 3 4 8 4 3" xfId="16091"/>
    <cellStyle name="Normal 3 4 8 4 4" xfId="16092"/>
    <cellStyle name="Normal 3 4 8 4 5" xfId="16093"/>
    <cellStyle name="Normal 3 4 8 4 6" xfId="16094"/>
    <cellStyle name="Normal 3 4 8 4 7" xfId="16095"/>
    <cellStyle name="Normal 3 4 8 4 8" xfId="16096"/>
    <cellStyle name="Normal 3 4 8 4 9" xfId="16097"/>
    <cellStyle name="Normal 3 4 8 5" xfId="16098"/>
    <cellStyle name="Normal 3 4 8 5 10" xfId="16099"/>
    <cellStyle name="Normal 3 4 8 5 11" xfId="16100"/>
    <cellStyle name="Normal 3 4 8 5 12" xfId="16101"/>
    <cellStyle name="Normal 3 4 8 5 13" xfId="16102"/>
    <cellStyle name="Normal 3 4 8 5 14" xfId="16103"/>
    <cellStyle name="Normal 3 4 8 5 2" xfId="16104"/>
    <cellStyle name="Normal 3 4 8 5 3" xfId="16105"/>
    <cellStyle name="Normal 3 4 8 5 4" xfId="16106"/>
    <cellStyle name="Normal 3 4 8 5 5" xfId="16107"/>
    <cellStyle name="Normal 3 4 8 5 6" xfId="16108"/>
    <cellStyle name="Normal 3 4 8 5 7" xfId="16109"/>
    <cellStyle name="Normal 3 4 8 5 8" xfId="16110"/>
    <cellStyle name="Normal 3 4 8 5 9" xfId="16111"/>
    <cellStyle name="Normal 3 4 8 6" xfId="16112"/>
    <cellStyle name="Normal 3 4 8 6 10" xfId="16113"/>
    <cellStyle name="Normal 3 4 8 6 11" xfId="16114"/>
    <cellStyle name="Normal 3 4 8 6 12" xfId="16115"/>
    <cellStyle name="Normal 3 4 8 6 13" xfId="16116"/>
    <cellStyle name="Normal 3 4 8 6 14" xfId="16117"/>
    <cellStyle name="Normal 3 4 8 6 2" xfId="16118"/>
    <cellStyle name="Normal 3 4 8 6 3" xfId="16119"/>
    <cellStyle name="Normal 3 4 8 6 4" xfId="16120"/>
    <cellStyle name="Normal 3 4 8 6 5" xfId="16121"/>
    <cellStyle name="Normal 3 4 8 6 6" xfId="16122"/>
    <cellStyle name="Normal 3 4 8 6 7" xfId="16123"/>
    <cellStyle name="Normal 3 4 8 6 8" xfId="16124"/>
    <cellStyle name="Normal 3 4 8 6 9" xfId="16125"/>
    <cellStyle name="Normal 3 4 8 7" xfId="16126"/>
    <cellStyle name="Normal 3 4 8 7 10" xfId="16127"/>
    <cellStyle name="Normal 3 4 8 7 11" xfId="16128"/>
    <cellStyle name="Normal 3 4 8 7 12" xfId="16129"/>
    <cellStyle name="Normal 3 4 8 7 13" xfId="16130"/>
    <cellStyle name="Normal 3 4 8 7 14" xfId="16131"/>
    <cellStyle name="Normal 3 4 8 7 2" xfId="16132"/>
    <cellStyle name="Normal 3 4 8 7 3" xfId="16133"/>
    <cellStyle name="Normal 3 4 8 7 4" xfId="16134"/>
    <cellStyle name="Normal 3 4 8 7 5" xfId="16135"/>
    <cellStyle name="Normal 3 4 8 7 6" xfId="16136"/>
    <cellStyle name="Normal 3 4 8 7 7" xfId="16137"/>
    <cellStyle name="Normal 3 4 8 7 8" xfId="16138"/>
    <cellStyle name="Normal 3 4 8 7 9" xfId="16139"/>
    <cellStyle name="Normal 3 4 8 8" xfId="16140"/>
    <cellStyle name="Normal 3 4 8 8 10" xfId="16141"/>
    <cellStyle name="Normal 3 4 8 8 11" xfId="16142"/>
    <cellStyle name="Normal 3 4 8 8 12" xfId="16143"/>
    <cellStyle name="Normal 3 4 8 8 13" xfId="16144"/>
    <cellStyle name="Normal 3 4 8 8 14" xfId="16145"/>
    <cellStyle name="Normal 3 4 8 8 2" xfId="16146"/>
    <cellStyle name="Normal 3 4 8 8 3" xfId="16147"/>
    <cellStyle name="Normal 3 4 8 8 4" xfId="16148"/>
    <cellStyle name="Normal 3 4 8 8 5" xfId="16149"/>
    <cellStyle name="Normal 3 4 8 8 6" xfId="16150"/>
    <cellStyle name="Normal 3 4 8 8 7" xfId="16151"/>
    <cellStyle name="Normal 3 4 8 8 8" xfId="16152"/>
    <cellStyle name="Normal 3 4 8 8 9" xfId="16153"/>
    <cellStyle name="Normal 3 4 8 9" xfId="16154"/>
    <cellStyle name="Normal 3 4 8 9 10" xfId="16155"/>
    <cellStyle name="Normal 3 4 8 9 11" xfId="16156"/>
    <cellStyle name="Normal 3 4 8 9 12" xfId="16157"/>
    <cellStyle name="Normal 3 4 8 9 13" xfId="16158"/>
    <cellStyle name="Normal 3 4 8 9 14" xfId="16159"/>
    <cellStyle name="Normal 3 4 8 9 2" xfId="16160"/>
    <cellStyle name="Normal 3 4 8 9 3" xfId="16161"/>
    <cellStyle name="Normal 3 4 8 9 4" xfId="16162"/>
    <cellStyle name="Normal 3 4 8 9 5" xfId="16163"/>
    <cellStyle name="Normal 3 4 8 9 6" xfId="16164"/>
    <cellStyle name="Normal 3 4 8 9 7" xfId="16165"/>
    <cellStyle name="Normal 3 4 8 9 8" xfId="16166"/>
    <cellStyle name="Normal 3 4 8 9 9" xfId="16167"/>
    <cellStyle name="Normal 3 4 9" xfId="16168"/>
    <cellStyle name="Normal 3 4 9 10" xfId="16169"/>
    <cellStyle name="Normal 3 4 9 10 10" xfId="16170"/>
    <cellStyle name="Normal 3 4 9 10 11" xfId="16171"/>
    <cellStyle name="Normal 3 4 9 10 12" xfId="16172"/>
    <cellStyle name="Normal 3 4 9 10 13" xfId="16173"/>
    <cellStyle name="Normal 3 4 9 10 14" xfId="16174"/>
    <cellStyle name="Normal 3 4 9 10 2" xfId="16175"/>
    <cellStyle name="Normal 3 4 9 10 3" xfId="16176"/>
    <cellStyle name="Normal 3 4 9 10 4" xfId="16177"/>
    <cellStyle name="Normal 3 4 9 10 5" xfId="16178"/>
    <cellStyle name="Normal 3 4 9 10 6" xfId="16179"/>
    <cellStyle name="Normal 3 4 9 10 7" xfId="16180"/>
    <cellStyle name="Normal 3 4 9 10 8" xfId="16181"/>
    <cellStyle name="Normal 3 4 9 10 9" xfId="16182"/>
    <cellStyle name="Normal 3 4 9 11" xfId="16183"/>
    <cellStyle name="Normal 3 4 9 12" xfId="16184"/>
    <cellStyle name="Normal 3 4 9 13" xfId="16185"/>
    <cellStyle name="Normal 3 4 9 14" xfId="16186"/>
    <cellStyle name="Normal 3 4 9 15" xfId="16187"/>
    <cellStyle name="Normal 3 4 9 16" xfId="16188"/>
    <cellStyle name="Normal 3 4 9 17" xfId="16189"/>
    <cellStyle name="Normal 3 4 9 18" xfId="16190"/>
    <cellStyle name="Normal 3 4 9 19" xfId="16191"/>
    <cellStyle name="Normal 3 4 9 2" xfId="16192"/>
    <cellStyle name="Normal 3 4 9 2 10" xfId="16193"/>
    <cellStyle name="Normal 3 4 9 2 11" xfId="16194"/>
    <cellStyle name="Normal 3 4 9 2 12" xfId="16195"/>
    <cellStyle name="Normal 3 4 9 2 13" xfId="16196"/>
    <cellStyle name="Normal 3 4 9 2 14" xfId="16197"/>
    <cellStyle name="Normal 3 4 9 2 15" xfId="16198"/>
    <cellStyle name="Normal 3 4 9 2 2" xfId="16199"/>
    <cellStyle name="Normal 3 4 9 2 2 10" xfId="16200"/>
    <cellStyle name="Normal 3 4 9 2 2 11" xfId="16201"/>
    <cellStyle name="Normal 3 4 9 2 2 12" xfId="16202"/>
    <cellStyle name="Normal 3 4 9 2 2 13" xfId="16203"/>
    <cellStyle name="Normal 3 4 9 2 2 14" xfId="16204"/>
    <cellStyle name="Normal 3 4 9 2 2 2" xfId="16205"/>
    <cellStyle name="Normal 3 4 9 2 2 3" xfId="16206"/>
    <cellStyle name="Normal 3 4 9 2 2 4" xfId="16207"/>
    <cellStyle name="Normal 3 4 9 2 2 5" xfId="16208"/>
    <cellStyle name="Normal 3 4 9 2 2 6" xfId="16209"/>
    <cellStyle name="Normal 3 4 9 2 2 7" xfId="16210"/>
    <cellStyle name="Normal 3 4 9 2 2 8" xfId="16211"/>
    <cellStyle name="Normal 3 4 9 2 2 9" xfId="16212"/>
    <cellStyle name="Normal 3 4 9 2 3" xfId="16213"/>
    <cellStyle name="Normal 3 4 9 2 4" xfId="16214"/>
    <cellStyle name="Normal 3 4 9 2 5" xfId="16215"/>
    <cellStyle name="Normal 3 4 9 2 6" xfId="16216"/>
    <cellStyle name="Normal 3 4 9 2 7" xfId="16217"/>
    <cellStyle name="Normal 3 4 9 2 8" xfId="16218"/>
    <cellStyle name="Normal 3 4 9 2 9" xfId="16219"/>
    <cellStyle name="Normal 3 4 9 20" xfId="16220"/>
    <cellStyle name="Normal 3 4 9 21" xfId="16221"/>
    <cellStyle name="Normal 3 4 9 22" xfId="16222"/>
    <cellStyle name="Normal 3 4 9 23" xfId="16223"/>
    <cellStyle name="Normal 3 4 9 3" xfId="16224"/>
    <cellStyle name="Normal 3 4 9 3 10" xfId="16225"/>
    <cellStyle name="Normal 3 4 9 3 11" xfId="16226"/>
    <cellStyle name="Normal 3 4 9 3 12" xfId="16227"/>
    <cellStyle name="Normal 3 4 9 3 13" xfId="16228"/>
    <cellStyle name="Normal 3 4 9 3 14" xfId="16229"/>
    <cellStyle name="Normal 3 4 9 3 15" xfId="16230"/>
    <cellStyle name="Normal 3 4 9 3 2" xfId="16231"/>
    <cellStyle name="Normal 3 4 9 3 2 10" xfId="16232"/>
    <cellStyle name="Normal 3 4 9 3 2 11" xfId="16233"/>
    <cellStyle name="Normal 3 4 9 3 2 12" xfId="16234"/>
    <cellStyle name="Normal 3 4 9 3 2 13" xfId="16235"/>
    <cellStyle name="Normal 3 4 9 3 2 14" xfId="16236"/>
    <cellStyle name="Normal 3 4 9 3 2 2" xfId="16237"/>
    <cellStyle name="Normal 3 4 9 3 2 3" xfId="16238"/>
    <cellStyle name="Normal 3 4 9 3 2 4" xfId="16239"/>
    <cellStyle name="Normal 3 4 9 3 2 5" xfId="16240"/>
    <cellStyle name="Normal 3 4 9 3 2 6" xfId="16241"/>
    <cellStyle name="Normal 3 4 9 3 2 7" xfId="16242"/>
    <cellStyle name="Normal 3 4 9 3 2 8" xfId="16243"/>
    <cellStyle name="Normal 3 4 9 3 2 9" xfId="16244"/>
    <cellStyle name="Normal 3 4 9 3 3" xfId="16245"/>
    <cellStyle name="Normal 3 4 9 3 4" xfId="16246"/>
    <cellStyle name="Normal 3 4 9 3 5" xfId="16247"/>
    <cellStyle name="Normal 3 4 9 3 6" xfId="16248"/>
    <cellStyle name="Normal 3 4 9 3 7" xfId="16249"/>
    <cellStyle name="Normal 3 4 9 3 8" xfId="16250"/>
    <cellStyle name="Normal 3 4 9 3 9" xfId="16251"/>
    <cellStyle name="Normal 3 4 9 4" xfId="16252"/>
    <cellStyle name="Normal 3 4 9 4 10" xfId="16253"/>
    <cellStyle name="Normal 3 4 9 4 11" xfId="16254"/>
    <cellStyle name="Normal 3 4 9 4 12" xfId="16255"/>
    <cellStyle name="Normal 3 4 9 4 13" xfId="16256"/>
    <cellStyle name="Normal 3 4 9 4 14" xfId="16257"/>
    <cellStyle name="Normal 3 4 9 4 15" xfId="16258"/>
    <cellStyle name="Normal 3 4 9 4 2" xfId="16259"/>
    <cellStyle name="Normal 3 4 9 4 2 10" xfId="16260"/>
    <cellStyle name="Normal 3 4 9 4 2 11" xfId="16261"/>
    <cellStyle name="Normal 3 4 9 4 2 12" xfId="16262"/>
    <cellStyle name="Normal 3 4 9 4 2 13" xfId="16263"/>
    <cellStyle name="Normal 3 4 9 4 2 14" xfId="16264"/>
    <cellStyle name="Normal 3 4 9 4 2 2" xfId="16265"/>
    <cellStyle name="Normal 3 4 9 4 2 3" xfId="16266"/>
    <cellStyle name="Normal 3 4 9 4 2 4" xfId="16267"/>
    <cellStyle name="Normal 3 4 9 4 2 5" xfId="16268"/>
    <cellStyle name="Normal 3 4 9 4 2 6" xfId="16269"/>
    <cellStyle name="Normal 3 4 9 4 2 7" xfId="16270"/>
    <cellStyle name="Normal 3 4 9 4 2 8" xfId="16271"/>
    <cellStyle name="Normal 3 4 9 4 2 9" xfId="16272"/>
    <cellStyle name="Normal 3 4 9 4 3" xfId="16273"/>
    <cellStyle name="Normal 3 4 9 4 4" xfId="16274"/>
    <cellStyle name="Normal 3 4 9 4 5" xfId="16275"/>
    <cellStyle name="Normal 3 4 9 4 6" xfId="16276"/>
    <cellStyle name="Normal 3 4 9 4 7" xfId="16277"/>
    <cellStyle name="Normal 3 4 9 4 8" xfId="16278"/>
    <cellStyle name="Normal 3 4 9 4 9" xfId="16279"/>
    <cellStyle name="Normal 3 4 9 5" xfId="16280"/>
    <cellStyle name="Normal 3 4 9 5 10" xfId="16281"/>
    <cellStyle name="Normal 3 4 9 5 11" xfId="16282"/>
    <cellStyle name="Normal 3 4 9 5 12" xfId="16283"/>
    <cellStyle name="Normal 3 4 9 5 13" xfId="16284"/>
    <cellStyle name="Normal 3 4 9 5 14" xfId="16285"/>
    <cellStyle name="Normal 3 4 9 5 2" xfId="16286"/>
    <cellStyle name="Normal 3 4 9 5 3" xfId="16287"/>
    <cellStyle name="Normal 3 4 9 5 4" xfId="16288"/>
    <cellStyle name="Normal 3 4 9 5 5" xfId="16289"/>
    <cellStyle name="Normal 3 4 9 5 6" xfId="16290"/>
    <cellStyle name="Normal 3 4 9 5 7" xfId="16291"/>
    <cellStyle name="Normal 3 4 9 5 8" xfId="16292"/>
    <cellStyle name="Normal 3 4 9 5 9" xfId="16293"/>
    <cellStyle name="Normal 3 4 9 6" xfId="16294"/>
    <cellStyle name="Normal 3 4 9 6 10" xfId="16295"/>
    <cellStyle name="Normal 3 4 9 6 11" xfId="16296"/>
    <cellStyle name="Normal 3 4 9 6 12" xfId="16297"/>
    <cellStyle name="Normal 3 4 9 6 13" xfId="16298"/>
    <cellStyle name="Normal 3 4 9 6 14" xfId="16299"/>
    <cellStyle name="Normal 3 4 9 6 2" xfId="16300"/>
    <cellStyle name="Normal 3 4 9 6 3" xfId="16301"/>
    <cellStyle name="Normal 3 4 9 6 4" xfId="16302"/>
    <cellStyle name="Normal 3 4 9 6 5" xfId="16303"/>
    <cellStyle name="Normal 3 4 9 6 6" xfId="16304"/>
    <cellStyle name="Normal 3 4 9 6 7" xfId="16305"/>
    <cellStyle name="Normal 3 4 9 6 8" xfId="16306"/>
    <cellStyle name="Normal 3 4 9 6 9" xfId="16307"/>
    <cellStyle name="Normal 3 4 9 7" xfId="16308"/>
    <cellStyle name="Normal 3 4 9 7 10" xfId="16309"/>
    <cellStyle name="Normal 3 4 9 7 11" xfId="16310"/>
    <cellStyle name="Normal 3 4 9 7 12" xfId="16311"/>
    <cellStyle name="Normal 3 4 9 7 13" xfId="16312"/>
    <cellStyle name="Normal 3 4 9 7 14" xfId="16313"/>
    <cellStyle name="Normal 3 4 9 7 2" xfId="16314"/>
    <cellStyle name="Normal 3 4 9 7 3" xfId="16315"/>
    <cellStyle name="Normal 3 4 9 7 4" xfId="16316"/>
    <cellStyle name="Normal 3 4 9 7 5" xfId="16317"/>
    <cellStyle name="Normal 3 4 9 7 6" xfId="16318"/>
    <cellStyle name="Normal 3 4 9 7 7" xfId="16319"/>
    <cellStyle name="Normal 3 4 9 7 8" xfId="16320"/>
    <cellStyle name="Normal 3 4 9 7 9" xfId="16321"/>
    <cellStyle name="Normal 3 4 9 8" xfId="16322"/>
    <cellStyle name="Normal 3 4 9 8 10" xfId="16323"/>
    <cellStyle name="Normal 3 4 9 8 11" xfId="16324"/>
    <cellStyle name="Normal 3 4 9 8 12" xfId="16325"/>
    <cellStyle name="Normal 3 4 9 8 13" xfId="16326"/>
    <cellStyle name="Normal 3 4 9 8 14" xfId="16327"/>
    <cellStyle name="Normal 3 4 9 8 2" xfId="16328"/>
    <cellStyle name="Normal 3 4 9 8 3" xfId="16329"/>
    <cellStyle name="Normal 3 4 9 8 4" xfId="16330"/>
    <cellStyle name="Normal 3 4 9 8 5" xfId="16331"/>
    <cellStyle name="Normal 3 4 9 8 6" xfId="16332"/>
    <cellStyle name="Normal 3 4 9 8 7" xfId="16333"/>
    <cellStyle name="Normal 3 4 9 8 8" xfId="16334"/>
    <cellStyle name="Normal 3 4 9 8 9" xfId="16335"/>
    <cellStyle name="Normal 3 4 9 9" xfId="16336"/>
    <cellStyle name="Normal 3 4 9 9 10" xfId="16337"/>
    <cellStyle name="Normal 3 4 9 9 11" xfId="16338"/>
    <cellStyle name="Normal 3 4 9 9 12" xfId="16339"/>
    <cellStyle name="Normal 3 4 9 9 13" xfId="16340"/>
    <cellStyle name="Normal 3 4 9 9 14" xfId="16341"/>
    <cellStyle name="Normal 3 4 9 9 2" xfId="16342"/>
    <cellStyle name="Normal 3 4 9 9 3" xfId="16343"/>
    <cellStyle name="Normal 3 4 9 9 4" xfId="16344"/>
    <cellStyle name="Normal 3 4 9 9 5" xfId="16345"/>
    <cellStyle name="Normal 3 4 9 9 6" xfId="16346"/>
    <cellStyle name="Normal 3 4 9 9 7" xfId="16347"/>
    <cellStyle name="Normal 3 4 9 9 8" xfId="16348"/>
    <cellStyle name="Normal 3 4 9 9 9" xfId="16349"/>
    <cellStyle name="Normal 3 40" xfId="12"/>
    <cellStyle name="Normal 3 40 10" xfId="16350"/>
    <cellStyle name="Normal 3 40 11" xfId="16351"/>
    <cellStyle name="Normal 3 40 12" xfId="16352"/>
    <cellStyle name="Normal 3 40 13" xfId="16353"/>
    <cellStyle name="Normal 3 40 14" xfId="16354"/>
    <cellStyle name="Normal 3 40 2" xfId="16355"/>
    <cellStyle name="Normal 3 40 3" xfId="16356"/>
    <cellStyle name="Normal 3 40 4" xfId="16357"/>
    <cellStyle name="Normal 3 40 5" xfId="16358"/>
    <cellStyle name="Normal 3 40 6" xfId="16359"/>
    <cellStyle name="Normal 3 40 7" xfId="16360"/>
    <cellStyle name="Normal 3 40 8" xfId="16361"/>
    <cellStyle name="Normal 3 40 9" xfId="16362"/>
    <cellStyle name="Normal 3 41" xfId="16363"/>
    <cellStyle name="Normal 3 42" xfId="16364"/>
    <cellStyle name="Normal 3 43" xfId="16365"/>
    <cellStyle name="Normal 3 44" xfId="16366"/>
    <cellStyle name="Normal 3 45" xfId="16367"/>
    <cellStyle name="Normal 3 46" xfId="16368"/>
    <cellStyle name="Normal 3 47" xfId="16369"/>
    <cellStyle name="Normal 3 48" xfId="16370"/>
    <cellStyle name="Normal 3 49" xfId="16371"/>
    <cellStyle name="Normal 3 5" xfId="16372"/>
    <cellStyle name="Normal 3 5 10" xfId="16373"/>
    <cellStyle name="Normal 3 5 10 10" xfId="16374"/>
    <cellStyle name="Normal 3 5 10 11" xfId="16375"/>
    <cellStyle name="Normal 3 5 10 12" xfId="16376"/>
    <cellStyle name="Normal 3 5 10 13" xfId="16377"/>
    <cellStyle name="Normal 3 5 10 14" xfId="16378"/>
    <cellStyle name="Normal 3 5 10 2" xfId="16379"/>
    <cellStyle name="Normal 3 5 10 3" xfId="16380"/>
    <cellStyle name="Normal 3 5 10 4" xfId="16381"/>
    <cellStyle name="Normal 3 5 10 5" xfId="16382"/>
    <cellStyle name="Normal 3 5 10 6" xfId="16383"/>
    <cellStyle name="Normal 3 5 10 7" xfId="16384"/>
    <cellStyle name="Normal 3 5 10 8" xfId="16385"/>
    <cellStyle name="Normal 3 5 10 9" xfId="16386"/>
    <cellStyle name="Normal 3 5 11" xfId="16387"/>
    <cellStyle name="Normal 3 5 11 10" xfId="16388"/>
    <cellStyle name="Normal 3 5 11 11" xfId="16389"/>
    <cellStyle name="Normal 3 5 11 12" xfId="16390"/>
    <cellStyle name="Normal 3 5 11 13" xfId="16391"/>
    <cellStyle name="Normal 3 5 11 14" xfId="16392"/>
    <cellStyle name="Normal 3 5 11 2" xfId="16393"/>
    <cellStyle name="Normal 3 5 11 3" xfId="16394"/>
    <cellStyle name="Normal 3 5 11 4" xfId="16395"/>
    <cellStyle name="Normal 3 5 11 5" xfId="16396"/>
    <cellStyle name="Normal 3 5 11 6" xfId="16397"/>
    <cellStyle name="Normal 3 5 11 7" xfId="16398"/>
    <cellStyle name="Normal 3 5 11 8" xfId="16399"/>
    <cellStyle name="Normal 3 5 11 9" xfId="16400"/>
    <cellStyle name="Normal 3 5 12" xfId="16401"/>
    <cellStyle name="Normal 3 5 12 10" xfId="16402"/>
    <cellStyle name="Normal 3 5 12 11" xfId="16403"/>
    <cellStyle name="Normal 3 5 12 12" xfId="16404"/>
    <cellStyle name="Normal 3 5 12 13" xfId="16405"/>
    <cellStyle name="Normal 3 5 12 14" xfId="16406"/>
    <cellStyle name="Normal 3 5 12 2" xfId="16407"/>
    <cellStyle name="Normal 3 5 12 3" xfId="16408"/>
    <cellStyle name="Normal 3 5 12 4" xfId="16409"/>
    <cellStyle name="Normal 3 5 12 5" xfId="16410"/>
    <cellStyle name="Normal 3 5 12 6" xfId="16411"/>
    <cellStyle name="Normal 3 5 12 7" xfId="16412"/>
    <cellStyle name="Normal 3 5 12 8" xfId="16413"/>
    <cellStyle name="Normal 3 5 12 9" xfId="16414"/>
    <cellStyle name="Normal 3 5 13" xfId="16415"/>
    <cellStyle name="Normal 3 5 13 10" xfId="16416"/>
    <cellStyle name="Normal 3 5 13 11" xfId="16417"/>
    <cellStyle name="Normal 3 5 13 12" xfId="16418"/>
    <cellStyle name="Normal 3 5 13 13" xfId="16419"/>
    <cellStyle name="Normal 3 5 13 14" xfId="16420"/>
    <cellStyle name="Normal 3 5 13 2" xfId="16421"/>
    <cellStyle name="Normal 3 5 13 3" xfId="16422"/>
    <cellStyle name="Normal 3 5 13 4" xfId="16423"/>
    <cellStyle name="Normal 3 5 13 5" xfId="16424"/>
    <cellStyle name="Normal 3 5 13 6" xfId="16425"/>
    <cellStyle name="Normal 3 5 13 7" xfId="16426"/>
    <cellStyle name="Normal 3 5 13 8" xfId="16427"/>
    <cellStyle name="Normal 3 5 13 9" xfId="16428"/>
    <cellStyle name="Normal 3 5 14" xfId="16429"/>
    <cellStyle name="Normal 3 5 14 10" xfId="16430"/>
    <cellStyle name="Normal 3 5 14 11" xfId="16431"/>
    <cellStyle name="Normal 3 5 14 12" xfId="16432"/>
    <cellStyle name="Normal 3 5 14 13" xfId="16433"/>
    <cellStyle name="Normal 3 5 14 14" xfId="16434"/>
    <cellStyle name="Normal 3 5 14 2" xfId="16435"/>
    <cellStyle name="Normal 3 5 14 3" xfId="16436"/>
    <cellStyle name="Normal 3 5 14 4" xfId="16437"/>
    <cellStyle name="Normal 3 5 14 5" xfId="16438"/>
    <cellStyle name="Normal 3 5 14 6" xfId="16439"/>
    <cellStyle name="Normal 3 5 14 7" xfId="16440"/>
    <cellStyle name="Normal 3 5 14 8" xfId="16441"/>
    <cellStyle name="Normal 3 5 14 9" xfId="16442"/>
    <cellStyle name="Normal 3 5 15" xfId="16443"/>
    <cellStyle name="Normal 3 5 16" xfId="16444"/>
    <cellStyle name="Normal 3 5 17" xfId="16445"/>
    <cellStyle name="Normal 3 5 17 10" xfId="16446"/>
    <cellStyle name="Normal 3 5 17 11" xfId="16447"/>
    <cellStyle name="Normal 3 5 17 12" xfId="16448"/>
    <cellStyle name="Normal 3 5 17 13" xfId="16449"/>
    <cellStyle name="Normal 3 5 17 14" xfId="16450"/>
    <cellStyle name="Normal 3 5 17 2" xfId="16451"/>
    <cellStyle name="Normal 3 5 17 3" xfId="16452"/>
    <cellStyle name="Normal 3 5 17 4" xfId="16453"/>
    <cellStyle name="Normal 3 5 17 5" xfId="16454"/>
    <cellStyle name="Normal 3 5 17 6" xfId="16455"/>
    <cellStyle name="Normal 3 5 17 7" xfId="16456"/>
    <cellStyle name="Normal 3 5 17 8" xfId="16457"/>
    <cellStyle name="Normal 3 5 17 9" xfId="16458"/>
    <cellStyle name="Normal 3 5 18" xfId="16459"/>
    <cellStyle name="Normal 3 5 18 10" xfId="16460"/>
    <cellStyle name="Normal 3 5 18 11" xfId="16461"/>
    <cellStyle name="Normal 3 5 18 12" xfId="16462"/>
    <cellStyle name="Normal 3 5 18 13" xfId="16463"/>
    <cellStyle name="Normal 3 5 18 14" xfId="16464"/>
    <cellStyle name="Normal 3 5 18 2" xfId="16465"/>
    <cellStyle name="Normal 3 5 18 3" xfId="16466"/>
    <cellStyle name="Normal 3 5 18 4" xfId="16467"/>
    <cellStyle name="Normal 3 5 18 5" xfId="16468"/>
    <cellStyle name="Normal 3 5 18 6" xfId="16469"/>
    <cellStyle name="Normal 3 5 18 7" xfId="16470"/>
    <cellStyle name="Normal 3 5 18 8" xfId="16471"/>
    <cellStyle name="Normal 3 5 18 9" xfId="16472"/>
    <cellStyle name="Normal 3 5 2" xfId="16473"/>
    <cellStyle name="Normal 3 5 3" xfId="16474"/>
    <cellStyle name="Normal 3 5 3 10" xfId="16475"/>
    <cellStyle name="Normal 3 5 3 11" xfId="16476"/>
    <cellStyle name="Normal 3 5 3 12" xfId="16477"/>
    <cellStyle name="Normal 3 5 3 13" xfId="16478"/>
    <cellStyle name="Normal 3 5 3 14" xfId="16479"/>
    <cellStyle name="Normal 3 5 3 15" xfId="16480"/>
    <cellStyle name="Normal 3 5 3 16" xfId="16481"/>
    <cellStyle name="Normal 3 5 3 17" xfId="16482"/>
    <cellStyle name="Normal 3 5 3 2" xfId="16483"/>
    <cellStyle name="Normal 3 5 3 3" xfId="16484"/>
    <cellStyle name="Normal 3 5 3 4" xfId="16485"/>
    <cellStyle name="Normal 3 5 3 5" xfId="16486"/>
    <cellStyle name="Normal 3 5 3 6" xfId="16487"/>
    <cellStyle name="Normal 3 5 3 7" xfId="16488"/>
    <cellStyle name="Normal 3 5 3 8" xfId="16489"/>
    <cellStyle name="Normal 3 5 3 9" xfId="16490"/>
    <cellStyle name="Normal 3 5 4" xfId="16491"/>
    <cellStyle name="Normal 3 5 5" xfId="16492"/>
    <cellStyle name="Normal 3 5 6" xfId="16493"/>
    <cellStyle name="Normal 3 5 6 10" xfId="16494"/>
    <cellStyle name="Normal 3 5 6 11" xfId="16495"/>
    <cellStyle name="Normal 3 5 6 12" xfId="16496"/>
    <cellStyle name="Normal 3 5 6 13" xfId="16497"/>
    <cellStyle name="Normal 3 5 6 14" xfId="16498"/>
    <cellStyle name="Normal 3 5 6 15" xfId="16499"/>
    <cellStyle name="Normal 3 5 6 2" xfId="16500"/>
    <cellStyle name="Normal 3 5 6 2 10" xfId="16501"/>
    <cellStyle name="Normal 3 5 6 2 11" xfId="16502"/>
    <cellStyle name="Normal 3 5 6 2 12" xfId="16503"/>
    <cellStyle name="Normal 3 5 6 2 13" xfId="16504"/>
    <cellStyle name="Normal 3 5 6 2 14" xfId="16505"/>
    <cellStyle name="Normal 3 5 6 2 2" xfId="16506"/>
    <cellStyle name="Normal 3 5 6 2 3" xfId="16507"/>
    <cellStyle name="Normal 3 5 6 2 4" xfId="16508"/>
    <cellStyle name="Normal 3 5 6 2 5" xfId="16509"/>
    <cellStyle name="Normal 3 5 6 2 6" xfId="16510"/>
    <cellStyle name="Normal 3 5 6 2 7" xfId="16511"/>
    <cellStyle name="Normal 3 5 6 2 8" xfId="16512"/>
    <cellStyle name="Normal 3 5 6 2 9" xfId="16513"/>
    <cellStyle name="Normal 3 5 6 3" xfId="16514"/>
    <cellStyle name="Normal 3 5 6 4" xfId="16515"/>
    <cellStyle name="Normal 3 5 6 5" xfId="16516"/>
    <cellStyle name="Normal 3 5 6 6" xfId="16517"/>
    <cellStyle name="Normal 3 5 6 7" xfId="16518"/>
    <cellStyle name="Normal 3 5 6 8" xfId="16519"/>
    <cellStyle name="Normal 3 5 6 9" xfId="16520"/>
    <cellStyle name="Normal 3 5 7" xfId="16521"/>
    <cellStyle name="Normal 3 5 7 10" xfId="16522"/>
    <cellStyle name="Normal 3 5 7 11" xfId="16523"/>
    <cellStyle name="Normal 3 5 7 12" xfId="16524"/>
    <cellStyle name="Normal 3 5 7 13" xfId="16525"/>
    <cellStyle name="Normal 3 5 7 14" xfId="16526"/>
    <cellStyle name="Normal 3 5 7 15" xfId="16527"/>
    <cellStyle name="Normal 3 5 7 2" xfId="16528"/>
    <cellStyle name="Normal 3 5 7 2 10" xfId="16529"/>
    <cellStyle name="Normal 3 5 7 2 11" xfId="16530"/>
    <cellStyle name="Normal 3 5 7 2 12" xfId="16531"/>
    <cellStyle name="Normal 3 5 7 2 13" xfId="16532"/>
    <cellStyle name="Normal 3 5 7 2 14" xfId="16533"/>
    <cellStyle name="Normal 3 5 7 2 2" xfId="16534"/>
    <cellStyle name="Normal 3 5 7 2 3" xfId="16535"/>
    <cellStyle name="Normal 3 5 7 2 4" xfId="16536"/>
    <cellStyle name="Normal 3 5 7 2 5" xfId="16537"/>
    <cellStyle name="Normal 3 5 7 2 6" xfId="16538"/>
    <cellStyle name="Normal 3 5 7 2 7" xfId="16539"/>
    <cellStyle name="Normal 3 5 7 2 8" xfId="16540"/>
    <cellStyle name="Normal 3 5 7 2 9" xfId="16541"/>
    <cellStyle name="Normal 3 5 7 3" xfId="16542"/>
    <cellStyle name="Normal 3 5 7 4" xfId="16543"/>
    <cellStyle name="Normal 3 5 7 5" xfId="16544"/>
    <cellStyle name="Normal 3 5 7 6" xfId="16545"/>
    <cellStyle name="Normal 3 5 7 7" xfId="16546"/>
    <cellStyle name="Normal 3 5 7 8" xfId="16547"/>
    <cellStyle name="Normal 3 5 7 9" xfId="16548"/>
    <cellStyle name="Normal 3 5 8" xfId="16549"/>
    <cellStyle name="Normal 3 5 8 10" xfId="16550"/>
    <cellStyle name="Normal 3 5 8 11" xfId="16551"/>
    <cellStyle name="Normal 3 5 8 12" xfId="16552"/>
    <cellStyle name="Normal 3 5 8 13" xfId="16553"/>
    <cellStyle name="Normal 3 5 8 14" xfId="16554"/>
    <cellStyle name="Normal 3 5 8 15" xfId="16555"/>
    <cellStyle name="Normal 3 5 8 2" xfId="16556"/>
    <cellStyle name="Normal 3 5 8 2 10" xfId="16557"/>
    <cellStyle name="Normal 3 5 8 2 11" xfId="16558"/>
    <cellStyle name="Normal 3 5 8 2 12" xfId="16559"/>
    <cellStyle name="Normal 3 5 8 2 13" xfId="16560"/>
    <cellStyle name="Normal 3 5 8 2 14" xfId="16561"/>
    <cellStyle name="Normal 3 5 8 2 2" xfId="16562"/>
    <cellStyle name="Normal 3 5 8 2 3" xfId="16563"/>
    <cellStyle name="Normal 3 5 8 2 4" xfId="16564"/>
    <cellStyle name="Normal 3 5 8 2 5" xfId="16565"/>
    <cellStyle name="Normal 3 5 8 2 6" xfId="16566"/>
    <cellStyle name="Normal 3 5 8 2 7" xfId="16567"/>
    <cellStyle name="Normal 3 5 8 2 8" xfId="16568"/>
    <cellStyle name="Normal 3 5 8 2 9" xfId="16569"/>
    <cellStyle name="Normal 3 5 8 3" xfId="16570"/>
    <cellStyle name="Normal 3 5 8 4" xfId="16571"/>
    <cellStyle name="Normal 3 5 8 5" xfId="16572"/>
    <cellStyle name="Normal 3 5 8 6" xfId="16573"/>
    <cellStyle name="Normal 3 5 8 7" xfId="16574"/>
    <cellStyle name="Normal 3 5 8 8" xfId="16575"/>
    <cellStyle name="Normal 3 5 8 9" xfId="16576"/>
    <cellStyle name="Normal 3 5 9" xfId="16577"/>
    <cellStyle name="Normal 3 5 9 10" xfId="16578"/>
    <cellStyle name="Normal 3 5 9 11" xfId="16579"/>
    <cellStyle name="Normal 3 5 9 12" xfId="16580"/>
    <cellStyle name="Normal 3 5 9 13" xfId="16581"/>
    <cellStyle name="Normal 3 5 9 14" xfId="16582"/>
    <cellStyle name="Normal 3 5 9 2" xfId="16583"/>
    <cellStyle name="Normal 3 5 9 3" xfId="16584"/>
    <cellStyle name="Normal 3 5 9 4" xfId="16585"/>
    <cellStyle name="Normal 3 5 9 5" xfId="16586"/>
    <cellStyle name="Normal 3 5 9 6" xfId="16587"/>
    <cellStyle name="Normal 3 5 9 7" xfId="16588"/>
    <cellStyle name="Normal 3 5 9 8" xfId="16589"/>
    <cellStyle name="Normal 3 5 9 9" xfId="16590"/>
    <cellStyle name="Normal 3 50" xfId="16591"/>
    <cellStyle name="Normal 3 51" xfId="16592"/>
    <cellStyle name="Normal 3 52" xfId="16593"/>
    <cellStyle name="Normal 3 53" xfId="16594"/>
    <cellStyle name="Normal 3 54" xfId="20538"/>
    <cellStyle name="Normal 3 55" xfId="20706"/>
    <cellStyle name="Normal 3 56" xfId="20821"/>
    <cellStyle name="Normal 3 6" xfId="16595"/>
    <cellStyle name="Normal 3 6 10" xfId="16596"/>
    <cellStyle name="Normal 3 6 11" xfId="16597"/>
    <cellStyle name="Normal 3 6 11 10" xfId="16598"/>
    <cellStyle name="Normal 3 6 11 11" xfId="16599"/>
    <cellStyle name="Normal 3 6 11 12" xfId="16600"/>
    <cellStyle name="Normal 3 6 11 13" xfId="16601"/>
    <cellStyle name="Normal 3 6 11 14" xfId="16602"/>
    <cellStyle name="Normal 3 6 11 15" xfId="16603"/>
    <cellStyle name="Normal 3 6 11 16" xfId="16604"/>
    <cellStyle name="Normal 3 6 11 17" xfId="16605"/>
    <cellStyle name="Normal 3 6 11 2" xfId="16606"/>
    <cellStyle name="Normal 3 6 11 3" xfId="16607"/>
    <cellStyle name="Normal 3 6 11 4" xfId="16608"/>
    <cellStyle name="Normal 3 6 11 5" xfId="16609"/>
    <cellStyle name="Normal 3 6 11 6" xfId="16610"/>
    <cellStyle name="Normal 3 6 11 7" xfId="16611"/>
    <cellStyle name="Normal 3 6 11 8" xfId="16612"/>
    <cellStyle name="Normal 3 6 11 9" xfId="16613"/>
    <cellStyle name="Normal 3 6 12" xfId="16614"/>
    <cellStyle name="Normal 3 6 13" xfId="16615"/>
    <cellStyle name="Normal 3 6 14" xfId="16616"/>
    <cellStyle name="Normal 3 6 14 10" xfId="16617"/>
    <cellStyle name="Normal 3 6 14 11" xfId="16618"/>
    <cellStyle name="Normal 3 6 14 12" xfId="16619"/>
    <cellStyle name="Normal 3 6 14 13" xfId="16620"/>
    <cellStyle name="Normal 3 6 14 14" xfId="16621"/>
    <cellStyle name="Normal 3 6 14 15" xfId="16622"/>
    <cellStyle name="Normal 3 6 14 2" xfId="16623"/>
    <cellStyle name="Normal 3 6 14 2 10" xfId="16624"/>
    <cellStyle name="Normal 3 6 14 2 11" xfId="16625"/>
    <cellStyle name="Normal 3 6 14 2 12" xfId="16626"/>
    <cellStyle name="Normal 3 6 14 2 13" xfId="16627"/>
    <cellStyle name="Normal 3 6 14 2 14" xfId="16628"/>
    <cellStyle name="Normal 3 6 14 2 2" xfId="16629"/>
    <cellStyle name="Normal 3 6 14 2 3" xfId="16630"/>
    <cellStyle name="Normal 3 6 14 2 4" xfId="16631"/>
    <cellStyle name="Normal 3 6 14 2 5" xfId="16632"/>
    <cellStyle name="Normal 3 6 14 2 6" xfId="16633"/>
    <cellStyle name="Normal 3 6 14 2 7" xfId="16634"/>
    <cellStyle name="Normal 3 6 14 2 8" xfId="16635"/>
    <cellStyle name="Normal 3 6 14 2 9" xfId="16636"/>
    <cellStyle name="Normal 3 6 14 3" xfId="16637"/>
    <cellStyle name="Normal 3 6 14 4" xfId="16638"/>
    <cellStyle name="Normal 3 6 14 5" xfId="16639"/>
    <cellStyle name="Normal 3 6 14 6" xfId="16640"/>
    <cellStyle name="Normal 3 6 14 7" xfId="16641"/>
    <cellStyle name="Normal 3 6 14 8" xfId="16642"/>
    <cellStyle name="Normal 3 6 14 9" xfId="16643"/>
    <cellStyle name="Normal 3 6 15" xfId="16644"/>
    <cellStyle name="Normal 3 6 15 10" xfId="16645"/>
    <cellStyle name="Normal 3 6 15 11" xfId="16646"/>
    <cellStyle name="Normal 3 6 15 12" xfId="16647"/>
    <cellStyle name="Normal 3 6 15 13" xfId="16648"/>
    <cellStyle name="Normal 3 6 15 14" xfId="16649"/>
    <cellStyle name="Normal 3 6 15 15" xfId="16650"/>
    <cellStyle name="Normal 3 6 15 2" xfId="16651"/>
    <cellStyle name="Normal 3 6 15 2 10" xfId="16652"/>
    <cellStyle name="Normal 3 6 15 2 11" xfId="16653"/>
    <cellStyle name="Normal 3 6 15 2 12" xfId="16654"/>
    <cellStyle name="Normal 3 6 15 2 13" xfId="16655"/>
    <cellStyle name="Normal 3 6 15 2 14" xfId="16656"/>
    <cellStyle name="Normal 3 6 15 2 2" xfId="16657"/>
    <cellStyle name="Normal 3 6 15 2 3" xfId="16658"/>
    <cellStyle name="Normal 3 6 15 2 4" xfId="16659"/>
    <cellStyle name="Normal 3 6 15 2 5" xfId="16660"/>
    <cellStyle name="Normal 3 6 15 2 6" xfId="16661"/>
    <cellStyle name="Normal 3 6 15 2 7" xfId="16662"/>
    <cellStyle name="Normal 3 6 15 2 8" xfId="16663"/>
    <cellStyle name="Normal 3 6 15 2 9" xfId="16664"/>
    <cellStyle name="Normal 3 6 15 3" xfId="16665"/>
    <cellStyle name="Normal 3 6 15 4" xfId="16666"/>
    <cellStyle name="Normal 3 6 15 5" xfId="16667"/>
    <cellStyle name="Normal 3 6 15 6" xfId="16668"/>
    <cellStyle name="Normal 3 6 15 7" xfId="16669"/>
    <cellStyle name="Normal 3 6 15 8" xfId="16670"/>
    <cellStyle name="Normal 3 6 15 9" xfId="16671"/>
    <cellStyle name="Normal 3 6 16" xfId="16672"/>
    <cellStyle name="Normal 3 6 16 10" xfId="16673"/>
    <cellStyle name="Normal 3 6 16 11" xfId="16674"/>
    <cellStyle name="Normal 3 6 16 12" xfId="16675"/>
    <cellStyle name="Normal 3 6 16 13" xfId="16676"/>
    <cellStyle name="Normal 3 6 16 14" xfId="16677"/>
    <cellStyle name="Normal 3 6 16 15" xfId="16678"/>
    <cellStyle name="Normal 3 6 16 2" xfId="16679"/>
    <cellStyle name="Normal 3 6 16 2 10" xfId="16680"/>
    <cellStyle name="Normal 3 6 16 2 11" xfId="16681"/>
    <cellStyle name="Normal 3 6 16 2 12" xfId="16682"/>
    <cellStyle name="Normal 3 6 16 2 13" xfId="16683"/>
    <cellStyle name="Normal 3 6 16 2 14" xfId="16684"/>
    <cellStyle name="Normal 3 6 16 2 2" xfId="16685"/>
    <cellStyle name="Normal 3 6 16 2 3" xfId="16686"/>
    <cellStyle name="Normal 3 6 16 2 4" xfId="16687"/>
    <cellStyle name="Normal 3 6 16 2 5" xfId="16688"/>
    <cellStyle name="Normal 3 6 16 2 6" xfId="16689"/>
    <cellStyle name="Normal 3 6 16 2 7" xfId="16690"/>
    <cellStyle name="Normal 3 6 16 2 8" xfId="16691"/>
    <cellStyle name="Normal 3 6 16 2 9" xfId="16692"/>
    <cellStyle name="Normal 3 6 16 3" xfId="16693"/>
    <cellStyle name="Normal 3 6 16 4" xfId="16694"/>
    <cellStyle name="Normal 3 6 16 5" xfId="16695"/>
    <cellStyle name="Normal 3 6 16 6" xfId="16696"/>
    <cellStyle name="Normal 3 6 16 7" xfId="16697"/>
    <cellStyle name="Normal 3 6 16 8" xfId="16698"/>
    <cellStyle name="Normal 3 6 16 9" xfId="16699"/>
    <cellStyle name="Normal 3 6 17" xfId="16700"/>
    <cellStyle name="Normal 3 6 17 10" xfId="16701"/>
    <cellStyle name="Normal 3 6 17 11" xfId="16702"/>
    <cellStyle name="Normal 3 6 17 12" xfId="16703"/>
    <cellStyle name="Normal 3 6 17 13" xfId="16704"/>
    <cellStyle name="Normal 3 6 17 14" xfId="16705"/>
    <cellStyle name="Normal 3 6 17 2" xfId="16706"/>
    <cellStyle name="Normal 3 6 17 3" xfId="16707"/>
    <cellStyle name="Normal 3 6 17 4" xfId="16708"/>
    <cellStyle name="Normal 3 6 17 5" xfId="16709"/>
    <cellStyle name="Normal 3 6 17 6" xfId="16710"/>
    <cellStyle name="Normal 3 6 17 7" xfId="16711"/>
    <cellStyle name="Normal 3 6 17 8" xfId="16712"/>
    <cellStyle name="Normal 3 6 17 9" xfId="16713"/>
    <cellStyle name="Normal 3 6 18" xfId="16714"/>
    <cellStyle name="Normal 3 6 18 10" xfId="16715"/>
    <cellStyle name="Normal 3 6 18 11" xfId="16716"/>
    <cellStyle name="Normal 3 6 18 12" xfId="16717"/>
    <cellStyle name="Normal 3 6 18 13" xfId="16718"/>
    <cellStyle name="Normal 3 6 18 14" xfId="16719"/>
    <cellStyle name="Normal 3 6 18 2" xfId="16720"/>
    <cellStyle name="Normal 3 6 18 3" xfId="16721"/>
    <cellStyle name="Normal 3 6 18 4" xfId="16722"/>
    <cellStyle name="Normal 3 6 18 5" xfId="16723"/>
    <cellStyle name="Normal 3 6 18 6" xfId="16724"/>
    <cellStyle name="Normal 3 6 18 7" xfId="16725"/>
    <cellStyle name="Normal 3 6 18 8" xfId="16726"/>
    <cellStyle name="Normal 3 6 18 9" xfId="16727"/>
    <cellStyle name="Normal 3 6 19" xfId="16728"/>
    <cellStyle name="Normal 3 6 19 10" xfId="16729"/>
    <cellStyle name="Normal 3 6 19 11" xfId="16730"/>
    <cellStyle name="Normal 3 6 19 12" xfId="16731"/>
    <cellStyle name="Normal 3 6 19 13" xfId="16732"/>
    <cellStyle name="Normal 3 6 19 14" xfId="16733"/>
    <cellStyle name="Normal 3 6 19 2" xfId="16734"/>
    <cellStyle name="Normal 3 6 19 3" xfId="16735"/>
    <cellStyle name="Normal 3 6 19 4" xfId="16736"/>
    <cellStyle name="Normal 3 6 19 5" xfId="16737"/>
    <cellStyle name="Normal 3 6 19 6" xfId="16738"/>
    <cellStyle name="Normal 3 6 19 7" xfId="16739"/>
    <cellStyle name="Normal 3 6 19 8" xfId="16740"/>
    <cellStyle name="Normal 3 6 19 9" xfId="16741"/>
    <cellStyle name="Normal 3 6 2" xfId="16742"/>
    <cellStyle name="Normal 3 6 20" xfId="16743"/>
    <cellStyle name="Normal 3 6 20 10" xfId="16744"/>
    <cellStyle name="Normal 3 6 20 11" xfId="16745"/>
    <cellStyle name="Normal 3 6 20 12" xfId="16746"/>
    <cellStyle name="Normal 3 6 20 13" xfId="16747"/>
    <cellStyle name="Normal 3 6 20 14" xfId="16748"/>
    <cellStyle name="Normal 3 6 20 2" xfId="16749"/>
    <cellStyle name="Normal 3 6 20 3" xfId="16750"/>
    <cellStyle name="Normal 3 6 20 4" xfId="16751"/>
    <cellStyle name="Normal 3 6 20 5" xfId="16752"/>
    <cellStyle name="Normal 3 6 20 6" xfId="16753"/>
    <cellStyle name="Normal 3 6 20 7" xfId="16754"/>
    <cellStyle name="Normal 3 6 20 8" xfId="16755"/>
    <cellStyle name="Normal 3 6 20 9" xfId="16756"/>
    <cellStyle name="Normal 3 6 21" xfId="16757"/>
    <cellStyle name="Normal 3 6 21 10" xfId="16758"/>
    <cellStyle name="Normal 3 6 21 11" xfId="16759"/>
    <cellStyle name="Normal 3 6 21 12" xfId="16760"/>
    <cellStyle name="Normal 3 6 21 13" xfId="16761"/>
    <cellStyle name="Normal 3 6 21 14" xfId="16762"/>
    <cellStyle name="Normal 3 6 21 2" xfId="16763"/>
    <cellStyle name="Normal 3 6 21 3" xfId="16764"/>
    <cellStyle name="Normal 3 6 21 4" xfId="16765"/>
    <cellStyle name="Normal 3 6 21 5" xfId="16766"/>
    <cellStyle name="Normal 3 6 21 6" xfId="16767"/>
    <cellStyle name="Normal 3 6 21 7" xfId="16768"/>
    <cellStyle name="Normal 3 6 21 8" xfId="16769"/>
    <cellStyle name="Normal 3 6 21 9" xfId="16770"/>
    <cellStyle name="Normal 3 6 22" xfId="16771"/>
    <cellStyle name="Normal 3 6 22 10" xfId="16772"/>
    <cellStyle name="Normal 3 6 22 11" xfId="16773"/>
    <cellStyle name="Normal 3 6 22 12" xfId="16774"/>
    <cellStyle name="Normal 3 6 22 13" xfId="16775"/>
    <cellStyle name="Normal 3 6 22 14" xfId="16776"/>
    <cellStyle name="Normal 3 6 22 2" xfId="16777"/>
    <cellStyle name="Normal 3 6 22 3" xfId="16778"/>
    <cellStyle name="Normal 3 6 22 4" xfId="16779"/>
    <cellStyle name="Normal 3 6 22 5" xfId="16780"/>
    <cellStyle name="Normal 3 6 22 6" xfId="16781"/>
    <cellStyle name="Normal 3 6 22 7" xfId="16782"/>
    <cellStyle name="Normal 3 6 22 8" xfId="16783"/>
    <cellStyle name="Normal 3 6 22 9" xfId="16784"/>
    <cellStyle name="Normal 3 6 23" xfId="16785"/>
    <cellStyle name="Normal 3 6 24" xfId="16786"/>
    <cellStyle name="Normal 3 6 25" xfId="16787"/>
    <cellStyle name="Normal 3 6 25 10" xfId="16788"/>
    <cellStyle name="Normal 3 6 25 11" xfId="16789"/>
    <cellStyle name="Normal 3 6 25 12" xfId="16790"/>
    <cellStyle name="Normal 3 6 25 13" xfId="16791"/>
    <cellStyle name="Normal 3 6 25 14" xfId="16792"/>
    <cellStyle name="Normal 3 6 25 2" xfId="16793"/>
    <cellStyle name="Normal 3 6 25 3" xfId="16794"/>
    <cellStyle name="Normal 3 6 25 4" xfId="16795"/>
    <cellStyle name="Normal 3 6 25 5" xfId="16796"/>
    <cellStyle name="Normal 3 6 25 6" xfId="16797"/>
    <cellStyle name="Normal 3 6 25 7" xfId="16798"/>
    <cellStyle name="Normal 3 6 25 8" xfId="16799"/>
    <cellStyle name="Normal 3 6 25 9" xfId="16800"/>
    <cellStyle name="Normal 3 6 26" xfId="16801"/>
    <cellStyle name="Normal 3 6 26 10" xfId="16802"/>
    <cellStyle name="Normal 3 6 26 11" xfId="16803"/>
    <cellStyle name="Normal 3 6 26 12" xfId="16804"/>
    <cellStyle name="Normal 3 6 26 13" xfId="16805"/>
    <cellStyle name="Normal 3 6 26 14" xfId="16806"/>
    <cellStyle name="Normal 3 6 26 2" xfId="16807"/>
    <cellStyle name="Normal 3 6 26 3" xfId="16808"/>
    <cellStyle name="Normal 3 6 26 4" xfId="16809"/>
    <cellStyle name="Normal 3 6 26 5" xfId="16810"/>
    <cellStyle name="Normal 3 6 26 6" xfId="16811"/>
    <cellStyle name="Normal 3 6 26 7" xfId="16812"/>
    <cellStyle name="Normal 3 6 26 8" xfId="16813"/>
    <cellStyle name="Normal 3 6 26 9" xfId="16814"/>
    <cellStyle name="Normal 3 6 3" xfId="16815"/>
    <cellStyle name="Normal 3 6 4" xfId="16816"/>
    <cellStyle name="Normal 3 6 5" xfId="16817"/>
    <cellStyle name="Normal 3 6 6" xfId="16818"/>
    <cellStyle name="Normal 3 6 7" xfId="16819"/>
    <cellStyle name="Normal 3 6 8" xfId="16820"/>
    <cellStyle name="Normal 3 6 9" xfId="16821"/>
    <cellStyle name="Normal 3 7" xfId="16822"/>
    <cellStyle name="Normal 3 7 10" xfId="16823"/>
    <cellStyle name="Normal 3 7 11" xfId="16824"/>
    <cellStyle name="Normal 3 7 11 10" xfId="16825"/>
    <cellStyle name="Normal 3 7 11 11" xfId="16826"/>
    <cellStyle name="Normal 3 7 11 12" xfId="16827"/>
    <cellStyle name="Normal 3 7 11 13" xfId="16828"/>
    <cellStyle name="Normal 3 7 11 14" xfId="16829"/>
    <cellStyle name="Normal 3 7 11 15" xfId="16830"/>
    <cellStyle name="Normal 3 7 11 16" xfId="16831"/>
    <cellStyle name="Normal 3 7 11 17" xfId="16832"/>
    <cellStyle name="Normal 3 7 11 2" xfId="16833"/>
    <cellStyle name="Normal 3 7 11 3" xfId="16834"/>
    <cellStyle name="Normal 3 7 11 4" xfId="16835"/>
    <cellStyle name="Normal 3 7 11 5" xfId="16836"/>
    <cellStyle name="Normal 3 7 11 6" xfId="16837"/>
    <cellStyle name="Normal 3 7 11 7" xfId="16838"/>
    <cellStyle name="Normal 3 7 11 8" xfId="16839"/>
    <cellStyle name="Normal 3 7 11 9" xfId="16840"/>
    <cellStyle name="Normal 3 7 12" xfId="16841"/>
    <cellStyle name="Normal 3 7 13" xfId="16842"/>
    <cellStyle name="Normal 3 7 14" xfId="16843"/>
    <cellStyle name="Normal 3 7 14 10" xfId="16844"/>
    <cellStyle name="Normal 3 7 14 11" xfId="16845"/>
    <cellStyle name="Normal 3 7 14 12" xfId="16846"/>
    <cellStyle name="Normal 3 7 14 13" xfId="16847"/>
    <cellStyle name="Normal 3 7 14 14" xfId="16848"/>
    <cellStyle name="Normal 3 7 14 15" xfId="16849"/>
    <cellStyle name="Normal 3 7 14 2" xfId="16850"/>
    <cellStyle name="Normal 3 7 14 2 10" xfId="16851"/>
    <cellStyle name="Normal 3 7 14 2 11" xfId="16852"/>
    <cellStyle name="Normal 3 7 14 2 12" xfId="16853"/>
    <cellStyle name="Normal 3 7 14 2 13" xfId="16854"/>
    <cellStyle name="Normal 3 7 14 2 14" xfId="16855"/>
    <cellStyle name="Normal 3 7 14 2 2" xfId="16856"/>
    <cellStyle name="Normal 3 7 14 2 3" xfId="16857"/>
    <cellStyle name="Normal 3 7 14 2 4" xfId="16858"/>
    <cellStyle name="Normal 3 7 14 2 5" xfId="16859"/>
    <cellStyle name="Normal 3 7 14 2 6" xfId="16860"/>
    <cellStyle name="Normal 3 7 14 2 7" xfId="16861"/>
    <cellStyle name="Normal 3 7 14 2 8" xfId="16862"/>
    <cellStyle name="Normal 3 7 14 2 9" xfId="16863"/>
    <cellStyle name="Normal 3 7 14 3" xfId="16864"/>
    <cellStyle name="Normal 3 7 14 4" xfId="16865"/>
    <cellStyle name="Normal 3 7 14 5" xfId="16866"/>
    <cellStyle name="Normal 3 7 14 6" xfId="16867"/>
    <cellStyle name="Normal 3 7 14 7" xfId="16868"/>
    <cellStyle name="Normal 3 7 14 8" xfId="16869"/>
    <cellStyle name="Normal 3 7 14 9" xfId="16870"/>
    <cellStyle name="Normal 3 7 15" xfId="16871"/>
    <cellStyle name="Normal 3 7 15 10" xfId="16872"/>
    <cellStyle name="Normal 3 7 15 11" xfId="16873"/>
    <cellStyle name="Normal 3 7 15 12" xfId="16874"/>
    <cellStyle name="Normal 3 7 15 13" xfId="16875"/>
    <cellStyle name="Normal 3 7 15 14" xfId="16876"/>
    <cellStyle name="Normal 3 7 15 15" xfId="16877"/>
    <cellStyle name="Normal 3 7 15 2" xfId="16878"/>
    <cellStyle name="Normal 3 7 15 2 10" xfId="16879"/>
    <cellStyle name="Normal 3 7 15 2 11" xfId="16880"/>
    <cellStyle name="Normal 3 7 15 2 12" xfId="16881"/>
    <cellStyle name="Normal 3 7 15 2 13" xfId="16882"/>
    <cellStyle name="Normal 3 7 15 2 14" xfId="16883"/>
    <cellStyle name="Normal 3 7 15 2 2" xfId="16884"/>
    <cellStyle name="Normal 3 7 15 2 3" xfId="16885"/>
    <cellStyle name="Normal 3 7 15 2 4" xfId="16886"/>
    <cellStyle name="Normal 3 7 15 2 5" xfId="16887"/>
    <cellStyle name="Normal 3 7 15 2 6" xfId="16888"/>
    <cellStyle name="Normal 3 7 15 2 7" xfId="16889"/>
    <cellStyle name="Normal 3 7 15 2 8" xfId="16890"/>
    <cellStyle name="Normal 3 7 15 2 9" xfId="16891"/>
    <cellStyle name="Normal 3 7 15 3" xfId="16892"/>
    <cellStyle name="Normal 3 7 15 4" xfId="16893"/>
    <cellStyle name="Normal 3 7 15 5" xfId="16894"/>
    <cellStyle name="Normal 3 7 15 6" xfId="16895"/>
    <cellStyle name="Normal 3 7 15 7" xfId="16896"/>
    <cellStyle name="Normal 3 7 15 8" xfId="16897"/>
    <cellStyle name="Normal 3 7 15 9" xfId="16898"/>
    <cellStyle name="Normal 3 7 16" xfId="16899"/>
    <cellStyle name="Normal 3 7 16 10" xfId="16900"/>
    <cellStyle name="Normal 3 7 16 11" xfId="16901"/>
    <cellStyle name="Normal 3 7 16 12" xfId="16902"/>
    <cellStyle name="Normal 3 7 16 13" xfId="16903"/>
    <cellStyle name="Normal 3 7 16 14" xfId="16904"/>
    <cellStyle name="Normal 3 7 16 15" xfId="16905"/>
    <cellStyle name="Normal 3 7 16 2" xfId="16906"/>
    <cellStyle name="Normal 3 7 16 2 10" xfId="16907"/>
    <cellStyle name="Normal 3 7 16 2 11" xfId="16908"/>
    <cellStyle name="Normal 3 7 16 2 12" xfId="16909"/>
    <cellStyle name="Normal 3 7 16 2 13" xfId="16910"/>
    <cellStyle name="Normal 3 7 16 2 14" xfId="16911"/>
    <cellStyle name="Normal 3 7 16 2 2" xfId="16912"/>
    <cellStyle name="Normal 3 7 16 2 3" xfId="16913"/>
    <cellStyle name="Normal 3 7 16 2 4" xfId="16914"/>
    <cellStyle name="Normal 3 7 16 2 5" xfId="16915"/>
    <cellStyle name="Normal 3 7 16 2 6" xfId="16916"/>
    <cellStyle name="Normal 3 7 16 2 7" xfId="16917"/>
    <cellStyle name="Normal 3 7 16 2 8" xfId="16918"/>
    <cellStyle name="Normal 3 7 16 2 9" xfId="16919"/>
    <cellStyle name="Normal 3 7 16 3" xfId="16920"/>
    <cellStyle name="Normal 3 7 16 4" xfId="16921"/>
    <cellStyle name="Normal 3 7 16 5" xfId="16922"/>
    <cellStyle name="Normal 3 7 16 6" xfId="16923"/>
    <cellStyle name="Normal 3 7 16 7" xfId="16924"/>
    <cellStyle name="Normal 3 7 16 8" xfId="16925"/>
    <cellStyle name="Normal 3 7 16 9" xfId="16926"/>
    <cellStyle name="Normal 3 7 17" xfId="16927"/>
    <cellStyle name="Normal 3 7 17 10" xfId="16928"/>
    <cellStyle name="Normal 3 7 17 11" xfId="16929"/>
    <cellStyle name="Normal 3 7 17 12" xfId="16930"/>
    <cellStyle name="Normal 3 7 17 13" xfId="16931"/>
    <cellStyle name="Normal 3 7 17 14" xfId="16932"/>
    <cellStyle name="Normal 3 7 17 2" xfId="16933"/>
    <cellStyle name="Normal 3 7 17 3" xfId="16934"/>
    <cellStyle name="Normal 3 7 17 4" xfId="16935"/>
    <cellStyle name="Normal 3 7 17 5" xfId="16936"/>
    <cellStyle name="Normal 3 7 17 6" xfId="16937"/>
    <cellStyle name="Normal 3 7 17 7" xfId="16938"/>
    <cellStyle name="Normal 3 7 17 8" xfId="16939"/>
    <cellStyle name="Normal 3 7 17 9" xfId="16940"/>
    <cellStyle name="Normal 3 7 18" xfId="16941"/>
    <cellStyle name="Normal 3 7 18 10" xfId="16942"/>
    <cellStyle name="Normal 3 7 18 11" xfId="16943"/>
    <cellStyle name="Normal 3 7 18 12" xfId="16944"/>
    <cellStyle name="Normal 3 7 18 13" xfId="16945"/>
    <cellStyle name="Normal 3 7 18 14" xfId="16946"/>
    <cellStyle name="Normal 3 7 18 2" xfId="16947"/>
    <cellStyle name="Normal 3 7 18 3" xfId="16948"/>
    <cellStyle name="Normal 3 7 18 4" xfId="16949"/>
    <cellStyle name="Normal 3 7 18 5" xfId="16950"/>
    <cellStyle name="Normal 3 7 18 6" xfId="16951"/>
    <cellStyle name="Normal 3 7 18 7" xfId="16952"/>
    <cellStyle name="Normal 3 7 18 8" xfId="16953"/>
    <cellStyle name="Normal 3 7 18 9" xfId="16954"/>
    <cellStyle name="Normal 3 7 19" xfId="16955"/>
    <cellStyle name="Normal 3 7 19 10" xfId="16956"/>
    <cellStyle name="Normal 3 7 19 11" xfId="16957"/>
    <cellStyle name="Normal 3 7 19 12" xfId="16958"/>
    <cellStyle name="Normal 3 7 19 13" xfId="16959"/>
    <cellStyle name="Normal 3 7 19 14" xfId="16960"/>
    <cellStyle name="Normal 3 7 19 2" xfId="16961"/>
    <cellStyle name="Normal 3 7 19 3" xfId="16962"/>
    <cellStyle name="Normal 3 7 19 4" xfId="16963"/>
    <cellStyle name="Normal 3 7 19 5" xfId="16964"/>
    <cellStyle name="Normal 3 7 19 6" xfId="16965"/>
    <cellStyle name="Normal 3 7 19 7" xfId="16966"/>
    <cellStyle name="Normal 3 7 19 8" xfId="16967"/>
    <cellStyle name="Normal 3 7 19 9" xfId="16968"/>
    <cellStyle name="Normal 3 7 2" xfId="16969"/>
    <cellStyle name="Normal 3 7 20" xfId="16970"/>
    <cellStyle name="Normal 3 7 20 10" xfId="16971"/>
    <cellStyle name="Normal 3 7 20 11" xfId="16972"/>
    <cellStyle name="Normal 3 7 20 12" xfId="16973"/>
    <cellStyle name="Normal 3 7 20 13" xfId="16974"/>
    <cellStyle name="Normal 3 7 20 14" xfId="16975"/>
    <cellStyle name="Normal 3 7 20 2" xfId="16976"/>
    <cellStyle name="Normal 3 7 20 3" xfId="16977"/>
    <cellStyle name="Normal 3 7 20 4" xfId="16978"/>
    <cellStyle name="Normal 3 7 20 5" xfId="16979"/>
    <cellStyle name="Normal 3 7 20 6" xfId="16980"/>
    <cellStyle name="Normal 3 7 20 7" xfId="16981"/>
    <cellStyle name="Normal 3 7 20 8" xfId="16982"/>
    <cellStyle name="Normal 3 7 20 9" xfId="16983"/>
    <cellStyle name="Normal 3 7 21" xfId="16984"/>
    <cellStyle name="Normal 3 7 21 10" xfId="16985"/>
    <cellStyle name="Normal 3 7 21 11" xfId="16986"/>
    <cellStyle name="Normal 3 7 21 12" xfId="16987"/>
    <cellStyle name="Normal 3 7 21 13" xfId="16988"/>
    <cellStyle name="Normal 3 7 21 14" xfId="16989"/>
    <cellStyle name="Normal 3 7 21 2" xfId="16990"/>
    <cellStyle name="Normal 3 7 21 3" xfId="16991"/>
    <cellStyle name="Normal 3 7 21 4" xfId="16992"/>
    <cellStyle name="Normal 3 7 21 5" xfId="16993"/>
    <cellStyle name="Normal 3 7 21 6" xfId="16994"/>
    <cellStyle name="Normal 3 7 21 7" xfId="16995"/>
    <cellStyle name="Normal 3 7 21 8" xfId="16996"/>
    <cellStyle name="Normal 3 7 21 9" xfId="16997"/>
    <cellStyle name="Normal 3 7 22" xfId="16998"/>
    <cellStyle name="Normal 3 7 22 10" xfId="16999"/>
    <cellStyle name="Normal 3 7 22 11" xfId="17000"/>
    <cellStyle name="Normal 3 7 22 12" xfId="17001"/>
    <cellStyle name="Normal 3 7 22 13" xfId="17002"/>
    <cellStyle name="Normal 3 7 22 14" xfId="17003"/>
    <cellStyle name="Normal 3 7 22 2" xfId="17004"/>
    <cellStyle name="Normal 3 7 22 3" xfId="17005"/>
    <cellStyle name="Normal 3 7 22 4" xfId="17006"/>
    <cellStyle name="Normal 3 7 22 5" xfId="17007"/>
    <cellStyle name="Normal 3 7 22 6" xfId="17008"/>
    <cellStyle name="Normal 3 7 22 7" xfId="17009"/>
    <cellStyle name="Normal 3 7 22 8" xfId="17010"/>
    <cellStyle name="Normal 3 7 22 9" xfId="17011"/>
    <cellStyle name="Normal 3 7 23" xfId="17012"/>
    <cellStyle name="Normal 3 7 24" xfId="17013"/>
    <cellStyle name="Normal 3 7 25" xfId="17014"/>
    <cellStyle name="Normal 3 7 25 10" xfId="17015"/>
    <cellStyle name="Normal 3 7 25 11" xfId="17016"/>
    <cellStyle name="Normal 3 7 25 12" xfId="17017"/>
    <cellStyle name="Normal 3 7 25 13" xfId="17018"/>
    <cellStyle name="Normal 3 7 25 14" xfId="17019"/>
    <cellStyle name="Normal 3 7 25 2" xfId="17020"/>
    <cellStyle name="Normal 3 7 25 3" xfId="17021"/>
    <cellStyle name="Normal 3 7 25 4" xfId="17022"/>
    <cellStyle name="Normal 3 7 25 5" xfId="17023"/>
    <cellStyle name="Normal 3 7 25 6" xfId="17024"/>
    <cellStyle name="Normal 3 7 25 7" xfId="17025"/>
    <cellStyle name="Normal 3 7 25 8" xfId="17026"/>
    <cellStyle name="Normal 3 7 25 9" xfId="17027"/>
    <cellStyle name="Normal 3 7 26" xfId="17028"/>
    <cellStyle name="Normal 3 7 26 10" xfId="17029"/>
    <cellStyle name="Normal 3 7 26 11" xfId="17030"/>
    <cellStyle name="Normal 3 7 26 12" xfId="17031"/>
    <cellStyle name="Normal 3 7 26 13" xfId="17032"/>
    <cellStyle name="Normal 3 7 26 14" xfId="17033"/>
    <cellStyle name="Normal 3 7 26 2" xfId="17034"/>
    <cellStyle name="Normal 3 7 26 3" xfId="17035"/>
    <cellStyle name="Normal 3 7 26 4" xfId="17036"/>
    <cellStyle name="Normal 3 7 26 5" xfId="17037"/>
    <cellStyle name="Normal 3 7 26 6" xfId="17038"/>
    <cellStyle name="Normal 3 7 26 7" xfId="17039"/>
    <cellStyle name="Normal 3 7 26 8" xfId="17040"/>
    <cellStyle name="Normal 3 7 26 9" xfId="17041"/>
    <cellStyle name="Normal 3 7 3" xfId="17042"/>
    <cellStyle name="Normal 3 7 4" xfId="17043"/>
    <cellStyle name="Normal 3 7 5" xfId="17044"/>
    <cellStyle name="Normal 3 7 6" xfId="17045"/>
    <cellStyle name="Normal 3 7 7" xfId="17046"/>
    <cellStyle name="Normal 3 7 8" xfId="17047"/>
    <cellStyle name="Normal 3 7 9" xfId="17048"/>
    <cellStyle name="Normal 3 8" xfId="17049"/>
    <cellStyle name="Normal 3 8 10" xfId="17050"/>
    <cellStyle name="Normal 3 8 11" xfId="17051"/>
    <cellStyle name="Normal 3 8 11 10" xfId="17052"/>
    <cellStyle name="Normal 3 8 11 11" xfId="17053"/>
    <cellStyle name="Normal 3 8 11 12" xfId="17054"/>
    <cellStyle name="Normal 3 8 11 13" xfId="17055"/>
    <cellStyle name="Normal 3 8 11 14" xfId="17056"/>
    <cellStyle name="Normal 3 8 11 15" xfId="17057"/>
    <cellStyle name="Normal 3 8 11 16" xfId="17058"/>
    <cellStyle name="Normal 3 8 11 17" xfId="17059"/>
    <cellStyle name="Normal 3 8 11 2" xfId="17060"/>
    <cellStyle name="Normal 3 8 11 3" xfId="17061"/>
    <cellStyle name="Normal 3 8 11 4" xfId="17062"/>
    <cellStyle name="Normal 3 8 11 5" xfId="17063"/>
    <cellStyle name="Normal 3 8 11 6" xfId="17064"/>
    <cellStyle name="Normal 3 8 11 7" xfId="17065"/>
    <cellStyle name="Normal 3 8 11 8" xfId="17066"/>
    <cellStyle name="Normal 3 8 11 9" xfId="17067"/>
    <cellStyle name="Normal 3 8 12" xfId="17068"/>
    <cellStyle name="Normal 3 8 13" xfId="17069"/>
    <cellStyle name="Normal 3 8 14" xfId="17070"/>
    <cellStyle name="Normal 3 8 14 10" xfId="17071"/>
    <cellStyle name="Normal 3 8 14 11" xfId="17072"/>
    <cellStyle name="Normal 3 8 14 12" xfId="17073"/>
    <cellStyle name="Normal 3 8 14 13" xfId="17074"/>
    <cellStyle name="Normal 3 8 14 14" xfId="17075"/>
    <cellStyle name="Normal 3 8 14 15" xfId="17076"/>
    <cellStyle name="Normal 3 8 14 2" xfId="17077"/>
    <cellStyle name="Normal 3 8 14 2 10" xfId="17078"/>
    <cellStyle name="Normal 3 8 14 2 11" xfId="17079"/>
    <cellStyle name="Normal 3 8 14 2 12" xfId="17080"/>
    <cellStyle name="Normal 3 8 14 2 13" xfId="17081"/>
    <cellStyle name="Normal 3 8 14 2 14" xfId="17082"/>
    <cellStyle name="Normal 3 8 14 2 2" xfId="17083"/>
    <cellStyle name="Normal 3 8 14 2 3" xfId="17084"/>
    <cellStyle name="Normal 3 8 14 2 4" xfId="17085"/>
    <cellStyle name="Normal 3 8 14 2 5" xfId="17086"/>
    <cellStyle name="Normal 3 8 14 2 6" xfId="17087"/>
    <cellStyle name="Normal 3 8 14 2 7" xfId="17088"/>
    <cellStyle name="Normal 3 8 14 2 8" xfId="17089"/>
    <cellStyle name="Normal 3 8 14 2 9" xfId="17090"/>
    <cellStyle name="Normal 3 8 14 3" xfId="17091"/>
    <cellStyle name="Normal 3 8 14 4" xfId="17092"/>
    <cellStyle name="Normal 3 8 14 5" xfId="17093"/>
    <cellStyle name="Normal 3 8 14 6" xfId="17094"/>
    <cellStyle name="Normal 3 8 14 7" xfId="17095"/>
    <cellStyle name="Normal 3 8 14 8" xfId="17096"/>
    <cellStyle name="Normal 3 8 14 9" xfId="17097"/>
    <cellStyle name="Normal 3 8 15" xfId="17098"/>
    <cellStyle name="Normal 3 8 15 10" xfId="17099"/>
    <cellStyle name="Normal 3 8 15 11" xfId="17100"/>
    <cellStyle name="Normal 3 8 15 12" xfId="17101"/>
    <cellStyle name="Normal 3 8 15 13" xfId="17102"/>
    <cellStyle name="Normal 3 8 15 14" xfId="17103"/>
    <cellStyle name="Normal 3 8 15 15" xfId="17104"/>
    <cellStyle name="Normal 3 8 15 2" xfId="17105"/>
    <cellStyle name="Normal 3 8 15 2 10" xfId="17106"/>
    <cellStyle name="Normal 3 8 15 2 11" xfId="17107"/>
    <cellStyle name="Normal 3 8 15 2 12" xfId="17108"/>
    <cellStyle name="Normal 3 8 15 2 13" xfId="17109"/>
    <cellStyle name="Normal 3 8 15 2 14" xfId="17110"/>
    <cellStyle name="Normal 3 8 15 2 2" xfId="17111"/>
    <cellStyle name="Normal 3 8 15 2 3" xfId="17112"/>
    <cellStyle name="Normal 3 8 15 2 4" xfId="17113"/>
    <cellStyle name="Normal 3 8 15 2 5" xfId="17114"/>
    <cellStyle name="Normal 3 8 15 2 6" xfId="17115"/>
    <cellStyle name="Normal 3 8 15 2 7" xfId="17116"/>
    <cellStyle name="Normal 3 8 15 2 8" xfId="17117"/>
    <cellStyle name="Normal 3 8 15 2 9" xfId="17118"/>
    <cellStyle name="Normal 3 8 15 3" xfId="17119"/>
    <cellStyle name="Normal 3 8 15 4" xfId="17120"/>
    <cellStyle name="Normal 3 8 15 5" xfId="17121"/>
    <cellStyle name="Normal 3 8 15 6" xfId="17122"/>
    <cellStyle name="Normal 3 8 15 7" xfId="17123"/>
    <cellStyle name="Normal 3 8 15 8" xfId="17124"/>
    <cellStyle name="Normal 3 8 15 9" xfId="17125"/>
    <cellStyle name="Normal 3 8 16" xfId="17126"/>
    <cellStyle name="Normal 3 8 16 10" xfId="17127"/>
    <cellStyle name="Normal 3 8 16 11" xfId="17128"/>
    <cellStyle name="Normal 3 8 16 12" xfId="17129"/>
    <cellStyle name="Normal 3 8 16 13" xfId="17130"/>
    <cellStyle name="Normal 3 8 16 14" xfId="17131"/>
    <cellStyle name="Normal 3 8 16 15" xfId="17132"/>
    <cellStyle name="Normal 3 8 16 2" xfId="17133"/>
    <cellStyle name="Normal 3 8 16 2 10" xfId="17134"/>
    <cellStyle name="Normal 3 8 16 2 11" xfId="17135"/>
    <cellStyle name="Normal 3 8 16 2 12" xfId="17136"/>
    <cellStyle name="Normal 3 8 16 2 13" xfId="17137"/>
    <cellStyle name="Normal 3 8 16 2 14" xfId="17138"/>
    <cellStyle name="Normal 3 8 16 2 2" xfId="17139"/>
    <cellStyle name="Normal 3 8 16 2 3" xfId="17140"/>
    <cellStyle name="Normal 3 8 16 2 4" xfId="17141"/>
    <cellStyle name="Normal 3 8 16 2 5" xfId="17142"/>
    <cellStyle name="Normal 3 8 16 2 6" xfId="17143"/>
    <cellStyle name="Normal 3 8 16 2 7" xfId="17144"/>
    <cellStyle name="Normal 3 8 16 2 8" xfId="17145"/>
    <cellStyle name="Normal 3 8 16 2 9" xfId="17146"/>
    <cellStyle name="Normal 3 8 16 3" xfId="17147"/>
    <cellStyle name="Normal 3 8 16 4" xfId="17148"/>
    <cellStyle name="Normal 3 8 16 5" xfId="17149"/>
    <cellStyle name="Normal 3 8 16 6" xfId="17150"/>
    <cellStyle name="Normal 3 8 16 7" xfId="17151"/>
    <cellStyle name="Normal 3 8 16 8" xfId="17152"/>
    <cellStyle name="Normal 3 8 16 9" xfId="17153"/>
    <cellStyle name="Normal 3 8 17" xfId="17154"/>
    <cellStyle name="Normal 3 8 17 10" xfId="17155"/>
    <cellStyle name="Normal 3 8 17 11" xfId="17156"/>
    <cellStyle name="Normal 3 8 17 12" xfId="17157"/>
    <cellStyle name="Normal 3 8 17 13" xfId="17158"/>
    <cellStyle name="Normal 3 8 17 14" xfId="17159"/>
    <cellStyle name="Normal 3 8 17 2" xfId="17160"/>
    <cellStyle name="Normal 3 8 17 3" xfId="17161"/>
    <cellStyle name="Normal 3 8 17 4" xfId="17162"/>
    <cellStyle name="Normal 3 8 17 5" xfId="17163"/>
    <cellStyle name="Normal 3 8 17 6" xfId="17164"/>
    <cellStyle name="Normal 3 8 17 7" xfId="17165"/>
    <cellStyle name="Normal 3 8 17 8" xfId="17166"/>
    <cellStyle name="Normal 3 8 17 9" xfId="17167"/>
    <cellStyle name="Normal 3 8 18" xfId="17168"/>
    <cellStyle name="Normal 3 8 18 10" xfId="17169"/>
    <cellStyle name="Normal 3 8 18 11" xfId="17170"/>
    <cellStyle name="Normal 3 8 18 12" xfId="17171"/>
    <cellStyle name="Normal 3 8 18 13" xfId="17172"/>
    <cellStyle name="Normal 3 8 18 14" xfId="17173"/>
    <cellStyle name="Normal 3 8 18 2" xfId="17174"/>
    <cellStyle name="Normal 3 8 18 3" xfId="17175"/>
    <cellStyle name="Normal 3 8 18 4" xfId="17176"/>
    <cellStyle name="Normal 3 8 18 5" xfId="17177"/>
    <cellStyle name="Normal 3 8 18 6" xfId="17178"/>
    <cellStyle name="Normal 3 8 18 7" xfId="17179"/>
    <cellStyle name="Normal 3 8 18 8" xfId="17180"/>
    <cellStyle name="Normal 3 8 18 9" xfId="17181"/>
    <cellStyle name="Normal 3 8 19" xfId="17182"/>
    <cellStyle name="Normal 3 8 19 10" xfId="17183"/>
    <cellStyle name="Normal 3 8 19 11" xfId="17184"/>
    <cellStyle name="Normal 3 8 19 12" xfId="17185"/>
    <cellStyle name="Normal 3 8 19 13" xfId="17186"/>
    <cellStyle name="Normal 3 8 19 14" xfId="17187"/>
    <cellStyle name="Normal 3 8 19 2" xfId="17188"/>
    <cellStyle name="Normal 3 8 19 3" xfId="17189"/>
    <cellStyle name="Normal 3 8 19 4" xfId="17190"/>
    <cellStyle name="Normal 3 8 19 5" xfId="17191"/>
    <cellStyle name="Normal 3 8 19 6" xfId="17192"/>
    <cellStyle name="Normal 3 8 19 7" xfId="17193"/>
    <cellStyle name="Normal 3 8 19 8" xfId="17194"/>
    <cellStyle name="Normal 3 8 19 9" xfId="17195"/>
    <cellStyle name="Normal 3 8 2" xfId="17196"/>
    <cellStyle name="Normal 3 8 20" xfId="17197"/>
    <cellStyle name="Normal 3 8 20 10" xfId="17198"/>
    <cellStyle name="Normal 3 8 20 11" xfId="17199"/>
    <cellStyle name="Normal 3 8 20 12" xfId="17200"/>
    <cellStyle name="Normal 3 8 20 13" xfId="17201"/>
    <cellStyle name="Normal 3 8 20 14" xfId="17202"/>
    <cellStyle name="Normal 3 8 20 2" xfId="17203"/>
    <cellStyle name="Normal 3 8 20 3" xfId="17204"/>
    <cellStyle name="Normal 3 8 20 4" xfId="17205"/>
    <cellStyle name="Normal 3 8 20 5" xfId="17206"/>
    <cellStyle name="Normal 3 8 20 6" xfId="17207"/>
    <cellStyle name="Normal 3 8 20 7" xfId="17208"/>
    <cellStyle name="Normal 3 8 20 8" xfId="17209"/>
    <cellStyle name="Normal 3 8 20 9" xfId="17210"/>
    <cellStyle name="Normal 3 8 21" xfId="17211"/>
    <cellStyle name="Normal 3 8 21 10" xfId="17212"/>
    <cellStyle name="Normal 3 8 21 11" xfId="17213"/>
    <cellStyle name="Normal 3 8 21 12" xfId="17214"/>
    <cellStyle name="Normal 3 8 21 13" xfId="17215"/>
    <cellStyle name="Normal 3 8 21 14" xfId="17216"/>
    <cellStyle name="Normal 3 8 21 2" xfId="17217"/>
    <cellStyle name="Normal 3 8 21 3" xfId="17218"/>
    <cellStyle name="Normal 3 8 21 4" xfId="17219"/>
    <cellStyle name="Normal 3 8 21 5" xfId="17220"/>
    <cellStyle name="Normal 3 8 21 6" xfId="17221"/>
    <cellStyle name="Normal 3 8 21 7" xfId="17222"/>
    <cellStyle name="Normal 3 8 21 8" xfId="17223"/>
    <cellStyle name="Normal 3 8 21 9" xfId="17224"/>
    <cellStyle name="Normal 3 8 22" xfId="17225"/>
    <cellStyle name="Normal 3 8 22 10" xfId="17226"/>
    <cellStyle name="Normal 3 8 22 11" xfId="17227"/>
    <cellStyle name="Normal 3 8 22 12" xfId="17228"/>
    <cellStyle name="Normal 3 8 22 13" xfId="17229"/>
    <cellStyle name="Normal 3 8 22 14" xfId="17230"/>
    <cellStyle name="Normal 3 8 22 2" xfId="17231"/>
    <cellStyle name="Normal 3 8 22 3" xfId="17232"/>
    <cellStyle name="Normal 3 8 22 4" xfId="17233"/>
    <cellStyle name="Normal 3 8 22 5" xfId="17234"/>
    <cellStyle name="Normal 3 8 22 6" xfId="17235"/>
    <cellStyle name="Normal 3 8 22 7" xfId="17236"/>
    <cellStyle name="Normal 3 8 22 8" xfId="17237"/>
    <cellStyle name="Normal 3 8 22 9" xfId="17238"/>
    <cellStyle name="Normal 3 8 23" xfId="17239"/>
    <cellStyle name="Normal 3 8 24" xfId="17240"/>
    <cellStyle name="Normal 3 8 25" xfId="17241"/>
    <cellStyle name="Normal 3 8 25 10" xfId="17242"/>
    <cellStyle name="Normal 3 8 25 11" xfId="17243"/>
    <cellStyle name="Normal 3 8 25 12" xfId="17244"/>
    <cellStyle name="Normal 3 8 25 13" xfId="17245"/>
    <cellStyle name="Normal 3 8 25 14" xfId="17246"/>
    <cellStyle name="Normal 3 8 25 2" xfId="17247"/>
    <cellStyle name="Normal 3 8 25 3" xfId="17248"/>
    <cellStyle name="Normal 3 8 25 4" xfId="17249"/>
    <cellStyle name="Normal 3 8 25 5" xfId="17250"/>
    <cellStyle name="Normal 3 8 25 6" xfId="17251"/>
    <cellStyle name="Normal 3 8 25 7" xfId="17252"/>
    <cellStyle name="Normal 3 8 25 8" xfId="17253"/>
    <cellStyle name="Normal 3 8 25 9" xfId="17254"/>
    <cellStyle name="Normal 3 8 26" xfId="17255"/>
    <cellStyle name="Normal 3 8 26 10" xfId="17256"/>
    <cellStyle name="Normal 3 8 26 11" xfId="17257"/>
    <cellStyle name="Normal 3 8 26 12" xfId="17258"/>
    <cellStyle name="Normal 3 8 26 13" xfId="17259"/>
    <cellStyle name="Normal 3 8 26 14" xfId="17260"/>
    <cellStyle name="Normal 3 8 26 2" xfId="17261"/>
    <cellStyle name="Normal 3 8 26 3" xfId="17262"/>
    <cellStyle name="Normal 3 8 26 4" xfId="17263"/>
    <cellStyle name="Normal 3 8 26 5" xfId="17264"/>
    <cellStyle name="Normal 3 8 26 6" xfId="17265"/>
    <cellStyle name="Normal 3 8 26 7" xfId="17266"/>
    <cellStyle name="Normal 3 8 26 8" xfId="17267"/>
    <cellStyle name="Normal 3 8 26 9" xfId="17268"/>
    <cellStyle name="Normal 3 8 3" xfId="17269"/>
    <cellStyle name="Normal 3 8 4" xfId="17270"/>
    <cellStyle name="Normal 3 8 5" xfId="17271"/>
    <cellStyle name="Normal 3 8 6" xfId="17272"/>
    <cellStyle name="Normal 3 8 7" xfId="17273"/>
    <cellStyle name="Normal 3 8 8" xfId="17274"/>
    <cellStyle name="Normal 3 8 9" xfId="17275"/>
    <cellStyle name="Normal 3 9" xfId="17276"/>
    <cellStyle name="Normal 3 9 10" xfId="17277"/>
    <cellStyle name="Normal 3 9 11" xfId="17278"/>
    <cellStyle name="Normal 3 9 11 10" xfId="17279"/>
    <cellStyle name="Normal 3 9 11 11" xfId="17280"/>
    <cellStyle name="Normal 3 9 11 12" xfId="17281"/>
    <cellStyle name="Normal 3 9 11 13" xfId="17282"/>
    <cellStyle name="Normal 3 9 11 14" xfId="17283"/>
    <cellStyle name="Normal 3 9 11 15" xfId="17284"/>
    <cellStyle name="Normal 3 9 11 16" xfId="17285"/>
    <cellStyle name="Normal 3 9 11 17" xfId="17286"/>
    <cellStyle name="Normal 3 9 11 2" xfId="17287"/>
    <cellStyle name="Normal 3 9 11 3" xfId="17288"/>
    <cellStyle name="Normal 3 9 11 4" xfId="17289"/>
    <cellStyle name="Normal 3 9 11 5" xfId="17290"/>
    <cellStyle name="Normal 3 9 11 6" xfId="17291"/>
    <cellStyle name="Normal 3 9 11 7" xfId="17292"/>
    <cellStyle name="Normal 3 9 11 8" xfId="17293"/>
    <cellStyle name="Normal 3 9 11 9" xfId="17294"/>
    <cellStyle name="Normal 3 9 12" xfId="17295"/>
    <cellStyle name="Normal 3 9 13" xfId="17296"/>
    <cellStyle name="Normal 3 9 14" xfId="17297"/>
    <cellStyle name="Normal 3 9 14 10" xfId="17298"/>
    <cellStyle name="Normal 3 9 14 11" xfId="17299"/>
    <cellStyle name="Normal 3 9 14 12" xfId="17300"/>
    <cellStyle name="Normal 3 9 14 13" xfId="17301"/>
    <cellStyle name="Normal 3 9 14 14" xfId="17302"/>
    <cellStyle name="Normal 3 9 14 15" xfId="17303"/>
    <cellStyle name="Normal 3 9 14 2" xfId="17304"/>
    <cellStyle name="Normal 3 9 14 2 10" xfId="17305"/>
    <cellStyle name="Normal 3 9 14 2 11" xfId="17306"/>
    <cellStyle name="Normal 3 9 14 2 12" xfId="17307"/>
    <cellStyle name="Normal 3 9 14 2 13" xfId="17308"/>
    <cellStyle name="Normal 3 9 14 2 14" xfId="17309"/>
    <cellStyle name="Normal 3 9 14 2 2" xfId="17310"/>
    <cellStyle name="Normal 3 9 14 2 3" xfId="17311"/>
    <cellStyle name="Normal 3 9 14 2 4" xfId="17312"/>
    <cellStyle name="Normal 3 9 14 2 5" xfId="17313"/>
    <cellStyle name="Normal 3 9 14 2 6" xfId="17314"/>
    <cellStyle name="Normal 3 9 14 2 7" xfId="17315"/>
    <cellStyle name="Normal 3 9 14 2 8" xfId="17316"/>
    <cellStyle name="Normal 3 9 14 2 9" xfId="17317"/>
    <cellStyle name="Normal 3 9 14 3" xfId="17318"/>
    <cellStyle name="Normal 3 9 14 4" xfId="17319"/>
    <cellStyle name="Normal 3 9 14 5" xfId="17320"/>
    <cellStyle name="Normal 3 9 14 6" xfId="17321"/>
    <cellStyle name="Normal 3 9 14 7" xfId="17322"/>
    <cellStyle name="Normal 3 9 14 8" xfId="17323"/>
    <cellStyle name="Normal 3 9 14 9" xfId="17324"/>
    <cellStyle name="Normal 3 9 15" xfId="17325"/>
    <cellStyle name="Normal 3 9 15 10" xfId="17326"/>
    <cellStyle name="Normal 3 9 15 11" xfId="17327"/>
    <cellStyle name="Normal 3 9 15 12" xfId="17328"/>
    <cellStyle name="Normal 3 9 15 13" xfId="17329"/>
    <cellStyle name="Normal 3 9 15 14" xfId="17330"/>
    <cellStyle name="Normal 3 9 15 15" xfId="17331"/>
    <cellStyle name="Normal 3 9 15 2" xfId="17332"/>
    <cellStyle name="Normal 3 9 15 2 10" xfId="17333"/>
    <cellStyle name="Normal 3 9 15 2 11" xfId="17334"/>
    <cellStyle name="Normal 3 9 15 2 12" xfId="17335"/>
    <cellStyle name="Normal 3 9 15 2 13" xfId="17336"/>
    <cellStyle name="Normal 3 9 15 2 14" xfId="17337"/>
    <cellStyle name="Normal 3 9 15 2 2" xfId="17338"/>
    <cellStyle name="Normal 3 9 15 2 3" xfId="17339"/>
    <cellStyle name="Normal 3 9 15 2 4" xfId="17340"/>
    <cellStyle name="Normal 3 9 15 2 5" xfId="17341"/>
    <cellStyle name="Normal 3 9 15 2 6" xfId="17342"/>
    <cellStyle name="Normal 3 9 15 2 7" xfId="17343"/>
    <cellStyle name="Normal 3 9 15 2 8" xfId="17344"/>
    <cellStyle name="Normal 3 9 15 2 9" xfId="17345"/>
    <cellStyle name="Normal 3 9 15 3" xfId="17346"/>
    <cellStyle name="Normal 3 9 15 4" xfId="17347"/>
    <cellStyle name="Normal 3 9 15 5" xfId="17348"/>
    <cellStyle name="Normal 3 9 15 6" xfId="17349"/>
    <cellStyle name="Normal 3 9 15 7" xfId="17350"/>
    <cellStyle name="Normal 3 9 15 8" xfId="17351"/>
    <cellStyle name="Normal 3 9 15 9" xfId="17352"/>
    <cellStyle name="Normal 3 9 16" xfId="17353"/>
    <cellStyle name="Normal 3 9 16 10" xfId="17354"/>
    <cellStyle name="Normal 3 9 16 11" xfId="17355"/>
    <cellStyle name="Normal 3 9 16 12" xfId="17356"/>
    <cellStyle name="Normal 3 9 16 13" xfId="17357"/>
    <cellStyle name="Normal 3 9 16 14" xfId="17358"/>
    <cellStyle name="Normal 3 9 16 15" xfId="17359"/>
    <cellStyle name="Normal 3 9 16 2" xfId="17360"/>
    <cellStyle name="Normal 3 9 16 2 10" xfId="17361"/>
    <cellStyle name="Normal 3 9 16 2 11" xfId="17362"/>
    <cellStyle name="Normal 3 9 16 2 12" xfId="17363"/>
    <cellStyle name="Normal 3 9 16 2 13" xfId="17364"/>
    <cellStyle name="Normal 3 9 16 2 14" xfId="17365"/>
    <cellStyle name="Normal 3 9 16 2 2" xfId="17366"/>
    <cellStyle name="Normal 3 9 16 2 3" xfId="17367"/>
    <cellStyle name="Normal 3 9 16 2 4" xfId="17368"/>
    <cellStyle name="Normal 3 9 16 2 5" xfId="17369"/>
    <cellStyle name="Normal 3 9 16 2 6" xfId="17370"/>
    <cellStyle name="Normal 3 9 16 2 7" xfId="17371"/>
    <cellStyle name="Normal 3 9 16 2 8" xfId="17372"/>
    <cellStyle name="Normal 3 9 16 2 9" xfId="17373"/>
    <cellStyle name="Normal 3 9 16 3" xfId="17374"/>
    <cellStyle name="Normal 3 9 16 4" xfId="17375"/>
    <cellStyle name="Normal 3 9 16 5" xfId="17376"/>
    <cellStyle name="Normal 3 9 16 6" xfId="17377"/>
    <cellStyle name="Normal 3 9 16 7" xfId="17378"/>
    <cellStyle name="Normal 3 9 16 8" xfId="17379"/>
    <cellStyle name="Normal 3 9 16 9" xfId="17380"/>
    <cellStyle name="Normal 3 9 17" xfId="17381"/>
    <cellStyle name="Normal 3 9 17 10" xfId="17382"/>
    <cellStyle name="Normal 3 9 17 11" xfId="17383"/>
    <cellStyle name="Normal 3 9 17 12" xfId="17384"/>
    <cellStyle name="Normal 3 9 17 13" xfId="17385"/>
    <cellStyle name="Normal 3 9 17 14" xfId="17386"/>
    <cellStyle name="Normal 3 9 17 2" xfId="17387"/>
    <cellStyle name="Normal 3 9 17 3" xfId="17388"/>
    <cellStyle name="Normal 3 9 17 4" xfId="17389"/>
    <cellStyle name="Normal 3 9 17 5" xfId="17390"/>
    <cellStyle name="Normal 3 9 17 6" xfId="17391"/>
    <cellStyle name="Normal 3 9 17 7" xfId="17392"/>
    <cellStyle name="Normal 3 9 17 8" xfId="17393"/>
    <cellStyle name="Normal 3 9 17 9" xfId="17394"/>
    <cellStyle name="Normal 3 9 18" xfId="17395"/>
    <cellStyle name="Normal 3 9 18 10" xfId="17396"/>
    <cellStyle name="Normal 3 9 18 11" xfId="17397"/>
    <cellStyle name="Normal 3 9 18 12" xfId="17398"/>
    <cellStyle name="Normal 3 9 18 13" xfId="17399"/>
    <cellStyle name="Normal 3 9 18 14" xfId="17400"/>
    <cellStyle name="Normal 3 9 18 2" xfId="17401"/>
    <cellStyle name="Normal 3 9 18 3" xfId="17402"/>
    <cellStyle name="Normal 3 9 18 4" xfId="17403"/>
    <cellStyle name="Normal 3 9 18 5" xfId="17404"/>
    <cellStyle name="Normal 3 9 18 6" xfId="17405"/>
    <cellStyle name="Normal 3 9 18 7" xfId="17406"/>
    <cellStyle name="Normal 3 9 18 8" xfId="17407"/>
    <cellStyle name="Normal 3 9 18 9" xfId="17408"/>
    <cellStyle name="Normal 3 9 19" xfId="17409"/>
    <cellStyle name="Normal 3 9 19 10" xfId="17410"/>
    <cellStyle name="Normal 3 9 19 11" xfId="17411"/>
    <cellStyle name="Normal 3 9 19 12" xfId="17412"/>
    <cellStyle name="Normal 3 9 19 13" xfId="17413"/>
    <cellStyle name="Normal 3 9 19 14" xfId="17414"/>
    <cellStyle name="Normal 3 9 19 2" xfId="17415"/>
    <cellStyle name="Normal 3 9 19 3" xfId="17416"/>
    <cellStyle name="Normal 3 9 19 4" xfId="17417"/>
    <cellStyle name="Normal 3 9 19 5" xfId="17418"/>
    <cellStyle name="Normal 3 9 19 6" xfId="17419"/>
    <cellStyle name="Normal 3 9 19 7" xfId="17420"/>
    <cellStyle name="Normal 3 9 19 8" xfId="17421"/>
    <cellStyle name="Normal 3 9 19 9" xfId="17422"/>
    <cellStyle name="Normal 3 9 2" xfId="17423"/>
    <cellStyle name="Normal 3 9 20" xfId="17424"/>
    <cellStyle name="Normal 3 9 20 10" xfId="17425"/>
    <cellStyle name="Normal 3 9 20 11" xfId="17426"/>
    <cellStyle name="Normal 3 9 20 12" xfId="17427"/>
    <cellStyle name="Normal 3 9 20 13" xfId="17428"/>
    <cellStyle name="Normal 3 9 20 14" xfId="17429"/>
    <cellStyle name="Normal 3 9 20 2" xfId="17430"/>
    <cellStyle name="Normal 3 9 20 3" xfId="17431"/>
    <cellStyle name="Normal 3 9 20 4" xfId="17432"/>
    <cellStyle name="Normal 3 9 20 5" xfId="17433"/>
    <cellStyle name="Normal 3 9 20 6" xfId="17434"/>
    <cellStyle name="Normal 3 9 20 7" xfId="17435"/>
    <cellStyle name="Normal 3 9 20 8" xfId="17436"/>
    <cellStyle name="Normal 3 9 20 9" xfId="17437"/>
    <cellStyle name="Normal 3 9 21" xfId="17438"/>
    <cellStyle name="Normal 3 9 21 10" xfId="17439"/>
    <cellStyle name="Normal 3 9 21 11" xfId="17440"/>
    <cellStyle name="Normal 3 9 21 12" xfId="17441"/>
    <cellStyle name="Normal 3 9 21 13" xfId="17442"/>
    <cellStyle name="Normal 3 9 21 14" xfId="17443"/>
    <cellStyle name="Normal 3 9 21 2" xfId="17444"/>
    <cellStyle name="Normal 3 9 21 3" xfId="17445"/>
    <cellStyle name="Normal 3 9 21 4" xfId="17446"/>
    <cellStyle name="Normal 3 9 21 5" xfId="17447"/>
    <cellStyle name="Normal 3 9 21 6" xfId="17448"/>
    <cellStyle name="Normal 3 9 21 7" xfId="17449"/>
    <cellStyle name="Normal 3 9 21 8" xfId="17450"/>
    <cellStyle name="Normal 3 9 21 9" xfId="17451"/>
    <cellStyle name="Normal 3 9 22" xfId="17452"/>
    <cellStyle name="Normal 3 9 22 10" xfId="17453"/>
    <cellStyle name="Normal 3 9 22 11" xfId="17454"/>
    <cellStyle name="Normal 3 9 22 12" xfId="17455"/>
    <cellStyle name="Normal 3 9 22 13" xfId="17456"/>
    <cellStyle name="Normal 3 9 22 14" xfId="17457"/>
    <cellStyle name="Normal 3 9 22 2" xfId="17458"/>
    <cellStyle name="Normal 3 9 22 3" xfId="17459"/>
    <cellStyle name="Normal 3 9 22 4" xfId="17460"/>
    <cellStyle name="Normal 3 9 22 5" xfId="17461"/>
    <cellStyle name="Normal 3 9 22 6" xfId="17462"/>
    <cellStyle name="Normal 3 9 22 7" xfId="17463"/>
    <cellStyle name="Normal 3 9 22 8" xfId="17464"/>
    <cellStyle name="Normal 3 9 22 9" xfId="17465"/>
    <cellStyle name="Normal 3 9 23" xfId="17466"/>
    <cellStyle name="Normal 3 9 24" xfId="17467"/>
    <cellStyle name="Normal 3 9 25" xfId="17468"/>
    <cellStyle name="Normal 3 9 25 10" xfId="17469"/>
    <cellStyle name="Normal 3 9 25 11" xfId="17470"/>
    <cellStyle name="Normal 3 9 25 12" xfId="17471"/>
    <cellStyle name="Normal 3 9 25 13" xfId="17472"/>
    <cellStyle name="Normal 3 9 25 14" xfId="17473"/>
    <cellStyle name="Normal 3 9 25 2" xfId="17474"/>
    <cellStyle name="Normal 3 9 25 3" xfId="17475"/>
    <cellStyle name="Normal 3 9 25 4" xfId="17476"/>
    <cellStyle name="Normal 3 9 25 5" xfId="17477"/>
    <cellStyle name="Normal 3 9 25 6" xfId="17478"/>
    <cellStyle name="Normal 3 9 25 7" xfId="17479"/>
    <cellStyle name="Normal 3 9 25 8" xfId="17480"/>
    <cellStyle name="Normal 3 9 25 9" xfId="17481"/>
    <cellStyle name="Normal 3 9 26" xfId="17482"/>
    <cellStyle name="Normal 3 9 26 10" xfId="17483"/>
    <cellStyle name="Normal 3 9 26 11" xfId="17484"/>
    <cellStyle name="Normal 3 9 26 12" xfId="17485"/>
    <cellStyle name="Normal 3 9 26 13" xfId="17486"/>
    <cellStyle name="Normal 3 9 26 14" xfId="17487"/>
    <cellStyle name="Normal 3 9 26 2" xfId="17488"/>
    <cellStyle name="Normal 3 9 26 3" xfId="17489"/>
    <cellStyle name="Normal 3 9 26 4" xfId="17490"/>
    <cellStyle name="Normal 3 9 26 5" xfId="17491"/>
    <cellStyle name="Normal 3 9 26 6" xfId="17492"/>
    <cellStyle name="Normal 3 9 26 7" xfId="17493"/>
    <cellStyle name="Normal 3 9 26 8" xfId="17494"/>
    <cellStyle name="Normal 3 9 26 9" xfId="17495"/>
    <cellStyle name="Normal 3 9 3" xfId="17496"/>
    <cellStyle name="Normal 3 9 4" xfId="17497"/>
    <cellStyle name="Normal 3 9 5" xfId="17498"/>
    <cellStyle name="Normal 3 9 6" xfId="17499"/>
    <cellStyle name="Normal 3 9 7" xfId="17500"/>
    <cellStyle name="Normal 3 9 8" xfId="17501"/>
    <cellStyle name="Normal 3 9 9" xfId="17502"/>
    <cellStyle name="Normal 3_01_ResLighting" xfId="20716"/>
    <cellStyle name="Normal 30" xfId="17503"/>
    <cellStyle name="Normal 30 2" xfId="17504"/>
    <cellStyle name="Normal 30 2 10" xfId="17505"/>
    <cellStyle name="Normal 30 2 10 10" xfId="17506"/>
    <cellStyle name="Normal 30 2 10 11" xfId="17507"/>
    <cellStyle name="Normal 30 2 10 12" xfId="17508"/>
    <cellStyle name="Normal 30 2 10 13" xfId="17509"/>
    <cellStyle name="Normal 30 2 10 14" xfId="17510"/>
    <cellStyle name="Normal 30 2 10 2" xfId="17511"/>
    <cellStyle name="Normal 30 2 10 3" xfId="17512"/>
    <cellStyle name="Normal 30 2 10 4" xfId="17513"/>
    <cellStyle name="Normal 30 2 10 5" xfId="17514"/>
    <cellStyle name="Normal 30 2 10 6" xfId="17515"/>
    <cellStyle name="Normal 30 2 10 7" xfId="17516"/>
    <cellStyle name="Normal 30 2 10 8" xfId="17517"/>
    <cellStyle name="Normal 30 2 10 9" xfId="17518"/>
    <cellStyle name="Normal 30 2 11" xfId="17519"/>
    <cellStyle name="Normal 30 2 11 10" xfId="17520"/>
    <cellStyle name="Normal 30 2 11 11" xfId="17521"/>
    <cellStyle name="Normal 30 2 11 12" xfId="17522"/>
    <cellStyle name="Normal 30 2 11 13" xfId="17523"/>
    <cellStyle name="Normal 30 2 11 14" xfId="17524"/>
    <cellStyle name="Normal 30 2 11 2" xfId="17525"/>
    <cellStyle name="Normal 30 2 11 3" xfId="17526"/>
    <cellStyle name="Normal 30 2 11 4" xfId="17527"/>
    <cellStyle name="Normal 30 2 11 5" xfId="17528"/>
    <cellStyle name="Normal 30 2 11 6" xfId="17529"/>
    <cellStyle name="Normal 30 2 11 7" xfId="17530"/>
    <cellStyle name="Normal 30 2 11 8" xfId="17531"/>
    <cellStyle name="Normal 30 2 11 9" xfId="17532"/>
    <cellStyle name="Normal 30 2 12" xfId="17533"/>
    <cellStyle name="Normal 30 2 12 10" xfId="17534"/>
    <cellStyle name="Normal 30 2 12 11" xfId="17535"/>
    <cellStyle name="Normal 30 2 12 12" xfId="17536"/>
    <cellStyle name="Normal 30 2 12 13" xfId="17537"/>
    <cellStyle name="Normal 30 2 12 14" xfId="17538"/>
    <cellStyle name="Normal 30 2 12 2" xfId="17539"/>
    <cellStyle name="Normal 30 2 12 3" xfId="17540"/>
    <cellStyle name="Normal 30 2 12 4" xfId="17541"/>
    <cellStyle name="Normal 30 2 12 5" xfId="17542"/>
    <cellStyle name="Normal 30 2 12 6" xfId="17543"/>
    <cellStyle name="Normal 30 2 12 7" xfId="17544"/>
    <cellStyle name="Normal 30 2 12 8" xfId="17545"/>
    <cellStyle name="Normal 30 2 12 9" xfId="17546"/>
    <cellStyle name="Normal 30 2 13" xfId="17547"/>
    <cellStyle name="Normal 30 2 13 10" xfId="17548"/>
    <cellStyle name="Normal 30 2 13 11" xfId="17549"/>
    <cellStyle name="Normal 30 2 13 12" xfId="17550"/>
    <cellStyle name="Normal 30 2 13 13" xfId="17551"/>
    <cellStyle name="Normal 30 2 13 14" xfId="17552"/>
    <cellStyle name="Normal 30 2 13 2" xfId="17553"/>
    <cellStyle name="Normal 30 2 13 3" xfId="17554"/>
    <cellStyle name="Normal 30 2 13 4" xfId="17555"/>
    <cellStyle name="Normal 30 2 13 5" xfId="17556"/>
    <cellStyle name="Normal 30 2 13 6" xfId="17557"/>
    <cellStyle name="Normal 30 2 13 7" xfId="17558"/>
    <cellStyle name="Normal 30 2 13 8" xfId="17559"/>
    <cellStyle name="Normal 30 2 13 9" xfId="17560"/>
    <cellStyle name="Normal 30 2 14" xfId="17561"/>
    <cellStyle name="Normal 30 2 14 10" xfId="17562"/>
    <cellStyle name="Normal 30 2 14 11" xfId="17563"/>
    <cellStyle name="Normal 30 2 14 12" xfId="17564"/>
    <cellStyle name="Normal 30 2 14 13" xfId="17565"/>
    <cellStyle name="Normal 30 2 14 14" xfId="17566"/>
    <cellStyle name="Normal 30 2 14 2" xfId="17567"/>
    <cellStyle name="Normal 30 2 14 3" xfId="17568"/>
    <cellStyle name="Normal 30 2 14 4" xfId="17569"/>
    <cellStyle name="Normal 30 2 14 5" xfId="17570"/>
    <cellStyle name="Normal 30 2 14 6" xfId="17571"/>
    <cellStyle name="Normal 30 2 14 7" xfId="17572"/>
    <cellStyle name="Normal 30 2 14 8" xfId="17573"/>
    <cellStyle name="Normal 30 2 14 9" xfId="17574"/>
    <cellStyle name="Normal 30 2 15" xfId="17575"/>
    <cellStyle name="Normal 30 2 15 10" xfId="17576"/>
    <cellStyle name="Normal 30 2 15 11" xfId="17577"/>
    <cellStyle name="Normal 30 2 15 12" xfId="17578"/>
    <cellStyle name="Normal 30 2 15 13" xfId="17579"/>
    <cellStyle name="Normal 30 2 15 14" xfId="17580"/>
    <cellStyle name="Normal 30 2 15 2" xfId="17581"/>
    <cellStyle name="Normal 30 2 15 3" xfId="17582"/>
    <cellStyle name="Normal 30 2 15 4" xfId="17583"/>
    <cellStyle name="Normal 30 2 15 5" xfId="17584"/>
    <cellStyle name="Normal 30 2 15 6" xfId="17585"/>
    <cellStyle name="Normal 30 2 15 7" xfId="17586"/>
    <cellStyle name="Normal 30 2 15 8" xfId="17587"/>
    <cellStyle name="Normal 30 2 15 9" xfId="17588"/>
    <cellStyle name="Normal 30 2 16" xfId="17589"/>
    <cellStyle name="Normal 30 2 17" xfId="17590"/>
    <cellStyle name="Normal 30 2 18" xfId="17591"/>
    <cellStyle name="Normal 30 2 19" xfId="17592"/>
    <cellStyle name="Normal 30 2 2" xfId="17593"/>
    <cellStyle name="Normal 30 2 2 10" xfId="17594"/>
    <cellStyle name="Normal 30 2 2 11" xfId="17595"/>
    <cellStyle name="Normal 30 2 2 12" xfId="17596"/>
    <cellStyle name="Normal 30 2 2 13" xfId="17597"/>
    <cellStyle name="Normal 30 2 2 14" xfId="17598"/>
    <cellStyle name="Normal 30 2 2 15" xfId="17599"/>
    <cellStyle name="Normal 30 2 2 2" xfId="17600"/>
    <cellStyle name="Normal 30 2 2 2 10" xfId="17601"/>
    <cellStyle name="Normal 30 2 2 2 11" xfId="17602"/>
    <cellStyle name="Normal 30 2 2 2 12" xfId="17603"/>
    <cellStyle name="Normal 30 2 2 2 13" xfId="17604"/>
    <cellStyle name="Normal 30 2 2 2 14" xfId="17605"/>
    <cellStyle name="Normal 30 2 2 2 2" xfId="17606"/>
    <cellStyle name="Normal 30 2 2 2 3" xfId="17607"/>
    <cellStyle name="Normal 30 2 2 2 4" xfId="17608"/>
    <cellStyle name="Normal 30 2 2 2 5" xfId="17609"/>
    <cellStyle name="Normal 30 2 2 2 6" xfId="17610"/>
    <cellStyle name="Normal 30 2 2 2 7" xfId="17611"/>
    <cellStyle name="Normal 30 2 2 2 8" xfId="17612"/>
    <cellStyle name="Normal 30 2 2 2 9" xfId="17613"/>
    <cellStyle name="Normal 30 2 2 3" xfId="17614"/>
    <cellStyle name="Normal 30 2 2 4" xfId="17615"/>
    <cellStyle name="Normal 30 2 2 5" xfId="17616"/>
    <cellStyle name="Normal 30 2 2 6" xfId="17617"/>
    <cellStyle name="Normal 30 2 2 7" xfId="17618"/>
    <cellStyle name="Normal 30 2 2 8" xfId="17619"/>
    <cellStyle name="Normal 30 2 2 9" xfId="17620"/>
    <cellStyle name="Normal 30 2 20" xfId="17621"/>
    <cellStyle name="Normal 30 2 21" xfId="17622"/>
    <cellStyle name="Normal 30 2 22" xfId="17623"/>
    <cellStyle name="Normal 30 2 23" xfId="17624"/>
    <cellStyle name="Normal 30 2 24" xfId="17625"/>
    <cellStyle name="Normal 30 2 25" xfId="17626"/>
    <cellStyle name="Normal 30 2 26" xfId="17627"/>
    <cellStyle name="Normal 30 2 27" xfId="17628"/>
    <cellStyle name="Normal 30 2 28" xfId="17629"/>
    <cellStyle name="Normal 30 2 3" xfId="17630"/>
    <cellStyle name="Normal 30 2 3 10" xfId="17631"/>
    <cellStyle name="Normal 30 2 3 11" xfId="17632"/>
    <cellStyle name="Normal 30 2 3 12" xfId="17633"/>
    <cellStyle name="Normal 30 2 3 13" xfId="17634"/>
    <cellStyle name="Normal 30 2 3 14" xfId="17635"/>
    <cellStyle name="Normal 30 2 3 15" xfId="17636"/>
    <cellStyle name="Normal 30 2 3 2" xfId="17637"/>
    <cellStyle name="Normal 30 2 3 2 10" xfId="17638"/>
    <cellStyle name="Normal 30 2 3 2 11" xfId="17639"/>
    <cellStyle name="Normal 30 2 3 2 12" xfId="17640"/>
    <cellStyle name="Normal 30 2 3 2 13" xfId="17641"/>
    <cellStyle name="Normal 30 2 3 2 14" xfId="17642"/>
    <cellStyle name="Normal 30 2 3 2 2" xfId="17643"/>
    <cellStyle name="Normal 30 2 3 2 3" xfId="17644"/>
    <cellStyle name="Normal 30 2 3 2 4" xfId="17645"/>
    <cellStyle name="Normal 30 2 3 2 5" xfId="17646"/>
    <cellStyle name="Normal 30 2 3 2 6" xfId="17647"/>
    <cellStyle name="Normal 30 2 3 2 7" xfId="17648"/>
    <cellStyle name="Normal 30 2 3 2 8" xfId="17649"/>
    <cellStyle name="Normal 30 2 3 2 9" xfId="17650"/>
    <cellStyle name="Normal 30 2 3 3" xfId="17651"/>
    <cellStyle name="Normal 30 2 3 4" xfId="17652"/>
    <cellStyle name="Normal 30 2 3 5" xfId="17653"/>
    <cellStyle name="Normal 30 2 3 6" xfId="17654"/>
    <cellStyle name="Normal 30 2 3 7" xfId="17655"/>
    <cellStyle name="Normal 30 2 3 8" xfId="17656"/>
    <cellStyle name="Normal 30 2 3 9" xfId="17657"/>
    <cellStyle name="Normal 30 2 4" xfId="17658"/>
    <cellStyle name="Normal 30 2 4 10" xfId="17659"/>
    <cellStyle name="Normal 30 2 4 11" xfId="17660"/>
    <cellStyle name="Normal 30 2 4 12" xfId="17661"/>
    <cellStyle name="Normal 30 2 4 13" xfId="17662"/>
    <cellStyle name="Normal 30 2 4 14" xfId="17663"/>
    <cellStyle name="Normal 30 2 4 15" xfId="17664"/>
    <cellStyle name="Normal 30 2 4 2" xfId="17665"/>
    <cellStyle name="Normal 30 2 4 2 10" xfId="17666"/>
    <cellStyle name="Normal 30 2 4 2 11" xfId="17667"/>
    <cellStyle name="Normal 30 2 4 2 12" xfId="17668"/>
    <cellStyle name="Normal 30 2 4 2 13" xfId="17669"/>
    <cellStyle name="Normal 30 2 4 2 14" xfId="17670"/>
    <cellStyle name="Normal 30 2 4 2 2" xfId="17671"/>
    <cellStyle name="Normal 30 2 4 2 3" xfId="17672"/>
    <cellStyle name="Normal 30 2 4 2 4" xfId="17673"/>
    <cellStyle name="Normal 30 2 4 2 5" xfId="17674"/>
    <cellStyle name="Normal 30 2 4 2 6" xfId="17675"/>
    <cellStyle name="Normal 30 2 4 2 7" xfId="17676"/>
    <cellStyle name="Normal 30 2 4 2 8" xfId="17677"/>
    <cellStyle name="Normal 30 2 4 2 9" xfId="17678"/>
    <cellStyle name="Normal 30 2 4 3" xfId="17679"/>
    <cellStyle name="Normal 30 2 4 4" xfId="17680"/>
    <cellStyle name="Normal 30 2 4 5" xfId="17681"/>
    <cellStyle name="Normal 30 2 4 6" xfId="17682"/>
    <cellStyle name="Normal 30 2 4 7" xfId="17683"/>
    <cellStyle name="Normal 30 2 4 8" xfId="17684"/>
    <cellStyle name="Normal 30 2 4 9" xfId="17685"/>
    <cellStyle name="Normal 30 2 5" xfId="17686"/>
    <cellStyle name="Normal 30 2 5 10" xfId="17687"/>
    <cellStyle name="Normal 30 2 5 11" xfId="17688"/>
    <cellStyle name="Normal 30 2 5 12" xfId="17689"/>
    <cellStyle name="Normal 30 2 5 13" xfId="17690"/>
    <cellStyle name="Normal 30 2 5 14" xfId="17691"/>
    <cellStyle name="Normal 30 2 5 2" xfId="17692"/>
    <cellStyle name="Normal 30 2 5 3" xfId="17693"/>
    <cellStyle name="Normal 30 2 5 4" xfId="17694"/>
    <cellStyle name="Normal 30 2 5 5" xfId="17695"/>
    <cellStyle name="Normal 30 2 5 6" xfId="17696"/>
    <cellStyle name="Normal 30 2 5 7" xfId="17697"/>
    <cellStyle name="Normal 30 2 5 8" xfId="17698"/>
    <cellStyle name="Normal 30 2 5 9" xfId="17699"/>
    <cellStyle name="Normal 30 2 6" xfId="17700"/>
    <cellStyle name="Normal 30 2 6 10" xfId="17701"/>
    <cellStyle name="Normal 30 2 6 11" xfId="17702"/>
    <cellStyle name="Normal 30 2 6 12" xfId="17703"/>
    <cellStyle name="Normal 30 2 6 13" xfId="17704"/>
    <cellStyle name="Normal 30 2 6 14" xfId="17705"/>
    <cellStyle name="Normal 30 2 6 2" xfId="17706"/>
    <cellStyle name="Normal 30 2 6 3" xfId="17707"/>
    <cellStyle name="Normal 30 2 6 4" xfId="17708"/>
    <cellStyle name="Normal 30 2 6 5" xfId="17709"/>
    <cellStyle name="Normal 30 2 6 6" xfId="17710"/>
    <cellStyle name="Normal 30 2 6 7" xfId="17711"/>
    <cellStyle name="Normal 30 2 6 8" xfId="17712"/>
    <cellStyle name="Normal 30 2 6 9" xfId="17713"/>
    <cellStyle name="Normal 30 2 7" xfId="17714"/>
    <cellStyle name="Normal 30 2 7 10" xfId="17715"/>
    <cellStyle name="Normal 30 2 7 11" xfId="17716"/>
    <cellStyle name="Normal 30 2 7 12" xfId="17717"/>
    <cellStyle name="Normal 30 2 7 13" xfId="17718"/>
    <cellStyle name="Normal 30 2 7 14" xfId="17719"/>
    <cellStyle name="Normal 30 2 7 2" xfId="17720"/>
    <cellStyle name="Normal 30 2 7 3" xfId="17721"/>
    <cellStyle name="Normal 30 2 7 4" xfId="17722"/>
    <cellStyle name="Normal 30 2 7 5" xfId="17723"/>
    <cellStyle name="Normal 30 2 7 6" xfId="17724"/>
    <cellStyle name="Normal 30 2 7 7" xfId="17725"/>
    <cellStyle name="Normal 30 2 7 8" xfId="17726"/>
    <cellStyle name="Normal 30 2 7 9" xfId="17727"/>
    <cellStyle name="Normal 30 2 8" xfId="17728"/>
    <cellStyle name="Normal 30 2 8 10" xfId="17729"/>
    <cellStyle name="Normal 30 2 8 11" xfId="17730"/>
    <cellStyle name="Normal 30 2 8 12" xfId="17731"/>
    <cellStyle name="Normal 30 2 8 13" xfId="17732"/>
    <cellStyle name="Normal 30 2 8 14" xfId="17733"/>
    <cellStyle name="Normal 30 2 8 2" xfId="17734"/>
    <cellStyle name="Normal 30 2 8 3" xfId="17735"/>
    <cellStyle name="Normal 30 2 8 4" xfId="17736"/>
    <cellStyle name="Normal 30 2 8 5" xfId="17737"/>
    <cellStyle name="Normal 30 2 8 6" xfId="17738"/>
    <cellStyle name="Normal 30 2 8 7" xfId="17739"/>
    <cellStyle name="Normal 30 2 8 8" xfId="17740"/>
    <cellStyle name="Normal 30 2 8 9" xfId="17741"/>
    <cellStyle name="Normal 30 2 9" xfId="17742"/>
    <cellStyle name="Normal 30 2 9 10" xfId="17743"/>
    <cellStyle name="Normal 30 2 9 11" xfId="17744"/>
    <cellStyle name="Normal 30 2 9 12" xfId="17745"/>
    <cellStyle name="Normal 30 2 9 13" xfId="17746"/>
    <cellStyle name="Normal 30 2 9 14" xfId="17747"/>
    <cellStyle name="Normal 30 2 9 2" xfId="17748"/>
    <cellStyle name="Normal 30 2 9 3" xfId="17749"/>
    <cellStyle name="Normal 30 2 9 4" xfId="17750"/>
    <cellStyle name="Normal 30 2 9 5" xfId="17751"/>
    <cellStyle name="Normal 30 2 9 6" xfId="17752"/>
    <cellStyle name="Normal 30 2 9 7" xfId="17753"/>
    <cellStyle name="Normal 30 2 9 8" xfId="17754"/>
    <cellStyle name="Normal 30 2 9 9" xfId="17755"/>
    <cellStyle name="Normal 30 3" xfId="17756"/>
    <cellStyle name="Normal 30 3 10" xfId="17757"/>
    <cellStyle name="Normal 30 3 10 10" xfId="17758"/>
    <cellStyle name="Normal 30 3 10 11" xfId="17759"/>
    <cellStyle name="Normal 30 3 10 12" xfId="17760"/>
    <cellStyle name="Normal 30 3 10 13" xfId="17761"/>
    <cellStyle name="Normal 30 3 10 14" xfId="17762"/>
    <cellStyle name="Normal 30 3 10 2" xfId="17763"/>
    <cellStyle name="Normal 30 3 10 3" xfId="17764"/>
    <cellStyle name="Normal 30 3 10 4" xfId="17765"/>
    <cellStyle name="Normal 30 3 10 5" xfId="17766"/>
    <cellStyle name="Normal 30 3 10 6" xfId="17767"/>
    <cellStyle name="Normal 30 3 10 7" xfId="17768"/>
    <cellStyle name="Normal 30 3 10 8" xfId="17769"/>
    <cellStyle name="Normal 30 3 10 9" xfId="17770"/>
    <cellStyle name="Normal 30 3 11" xfId="17771"/>
    <cellStyle name="Normal 30 3 11 10" xfId="17772"/>
    <cellStyle name="Normal 30 3 11 11" xfId="17773"/>
    <cellStyle name="Normal 30 3 11 12" xfId="17774"/>
    <cellStyle name="Normal 30 3 11 13" xfId="17775"/>
    <cellStyle name="Normal 30 3 11 14" xfId="17776"/>
    <cellStyle name="Normal 30 3 11 2" xfId="17777"/>
    <cellStyle name="Normal 30 3 11 3" xfId="17778"/>
    <cellStyle name="Normal 30 3 11 4" xfId="17779"/>
    <cellStyle name="Normal 30 3 11 5" xfId="17780"/>
    <cellStyle name="Normal 30 3 11 6" xfId="17781"/>
    <cellStyle name="Normal 30 3 11 7" xfId="17782"/>
    <cellStyle name="Normal 30 3 11 8" xfId="17783"/>
    <cellStyle name="Normal 30 3 11 9" xfId="17784"/>
    <cellStyle name="Normal 30 3 12" xfId="17785"/>
    <cellStyle name="Normal 30 3 12 10" xfId="17786"/>
    <cellStyle name="Normal 30 3 12 11" xfId="17787"/>
    <cellStyle name="Normal 30 3 12 12" xfId="17788"/>
    <cellStyle name="Normal 30 3 12 13" xfId="17789"/>
    <cellStyle name="Normal 30 3 12 14" xfId="17790"/>
    <cellStyle name="Normal 30 3 12 2" xfId="17791"/>
    <cellStyle name="Normal 30 3 12 3" xfId="17792"/>
    <cellStyle name="Normal 30 3 12 4" xfId="17793"/>
    <cellStyle name="Normal 30 3 12 5" xfId="17794"/>
    <cellStyle name="Normal 30 3 12 6" xfId="17795"/>
    <cellStyle name="Normal 30 3 12 7" xfId="17796"/>
    <cellStyle name="Normal 30 3 12 8" xfId="17797"/>
    <cellStyle name="Normal 30 3 12 9" xfId="17798"/>
    <cellStyle name="Normal 30 3 13" xfId="17799"/>
    <cellStyle name="Normal 30 3 13 10" xfId="17800"/>
    <cellStyle name="Normal 30 3 13 11" xfId="17801"/>
    <cellStyle name="Normal 30 3 13 12" xfId="17802"/>
    <cellStyle name="Normal 30 3 13 13" xfId="17803"/>
    <cellStyle name="Normal 30 3 13 14" xfId="17804"/>
    <cellStyle name="Normal 30 3 13 2" xfId="17805"/>
    <cellStyle name="Normal 30 3 13 3" xfId="17806"/>
    <cellStyle name="Normal 30 3 13 4" xfId="17807"/>
    <cellStyle name="Normal 30 3 13 5" xfId="17808"/>
    <cellStyle name="Normal 30 3 13 6" xfId="17809"/>
    <cellStyle name="Normal 30 3 13 7" xfId="17810"/>
    <cellStyle name="Normal 30 3 13 8" xfId="17811"/>
    <cellStyle name="Normal 30 3 13 9" xfId="17812"/>
    <cellStyle name="Normal 30 3 14" xfId="17813"/>
    <cellStyle name="Normal 30 3 14 10" xfId="17814"/>
    <cellStyle name="Normal 30 3 14 11" xfId="17815"/>
    <cellStyle name="Normal 30 3 14 12" xfId="17816"/>
    <cellStyle name="Normal 30 3 14 13" xfId="17817"/>
    <cellStyle name="Normal 30 3 14 14" xfId="17818"/>
    <cellStyle name="Normal 30 3 14 2" xfId="17819"/>
    <cellStyle name="Normal 30 3 14 3" xfId="17820"/>
    <cellStyle name="Normal 30 3 14 4" xfId="17821"/>
    <cellStyle name="Normal 30 3 14 5" xfId="17822"/>
    <cellStyle name="Normal 30 3 14 6" xfId="17823"/>
    <cellStyle name="Normal 30 3 14 7" xfId="17824"/>
    <cellStyle name="Normal 30 3 14 8" xfId="17825"/>
    <cellStyle name="Normal 30 3 14 9" xfId="17826"/>
    <cellStyle name="Normal 30 3 15" xfId="17827"/>
    <cellStyle name="Normal 30 3 15 10" xfId="17828"/>
    <cellStyle name="Normal 30 3 15 11" xfId="17829"/>
    <cellStyle name="Normal 30 3 15 12" xfId="17830"/>
    <cellStyle name="Normal 30 3 15 13" xfId="17831"/>
    <cellStyle name="Normal 30 3 15 14" xfId="17832"/>
    <cellStyle name="Normal 30 3 15 2" xfId="17833"/>
    <cellStyle name="Normal 30 3 15 3" xfId="17834"/>
    <cellStyle name="Normal 30 3 15 4" xfId="17835"/>
    <cellStyle name="Normal 30 3 15 5" xfId="17836"/>
    <cellStyle name="Normal 30 3 15 6" xfId="17837"/>
    <cellStyle name="Normal 30 3 15 7" xfId="17838"/>
    <cellStyle name="Normal 30 3 15 8" xfId="17839"/>
    <cellStyle name="Normal 30 3 15 9" xfId="17840"/>
    <cellStyle name="Normal 30 3 16" xfId="17841"/>
    <cellStyle name="Normal 30 3 17" xfId="17842"/>
    <cellStyle name="Normal 30 3 18" xfId="17843"/>
    <cellStyle name="Normal 30 3 19" xfId="17844"/>
    <cellStyle name="Normal 30 3 2" xfId="17845"/>
    <cellStyle name="Normal 30 3 2 10" xfId="17846"/>
    <cellStyle name="Normal 30 3 2 11" xfId="17847"/>
    <cellStyle name="Normal 30 3 2 12" xfId="17848"/>
    <cellStyle name="Normal 30 3 2 13" xfId="17849"/>
    <cellStyle name="Normal 30 3 2 14" xfId="17850"/>
    <cellStyle name="Normal 30 3 2 15" xfId="17851"/>
    <cellStyle name="Normal 30 3 2 2" xfId="17852"/>
    <cellStyle name="Normal 30 3 2 2 10" xfId="17853"/>
    <cellStyle name="Normal 30 3 2 2 11" xfId="17854"/>
    <cellStyle name="Normal 30 3 2 2 12" xfId="17855"/>
    <cellStyle name="Normal 30 3 2 2 13" xfId="17856"/>
    <cellStyle name="Normal 30 3 2 2 14" xfId="17857"/>
    <cellStyle name="Normal 30 3 2 2 2" xfId="17858"/>
    <cellStyle name="Normal 30 3 2 2 3" xfId="17859"/>
    <cellStyle name="Normal 30 3 2 2 4" xfId="17860"/>
    <cellStyle name="Normal 30 3 2 2 5" xfId="17861"/>
    <cellStyle name="Normal 30 3 2 2 6" xfId="17862"/>
    <cellStyle name="Normal 30 3 2 2 7" xfId="17863"/>
    <cellStyle name="Normal 30 3 2 2 8" xfId="17864"/>
    <cellStyle name="Normal 30 3 2 2 9" xfId="17865"/>
    <cellStyle name="Normal 30 3 2 3" xfId="17866"/>
    <cellStyle name="Normal 30 3 2 4" xfId="17867"/>
    <cellStyle name="Normal 30 3 2 5" xfId="17868"/>
    <cellStyle name="Normal 30 3 2 6" xfId="17869"/>
    <cellStyle name="Normal 30 3 2 7" xfId="17870"/>
    <cellStyle name="Normal 30 3 2 8" xfId="17871"/>
    <cellStyle name="Normal 30 3 2 9" xfId="17872"/>
    <cellStyle name="Normal 30 3 20" xfId="17873"/>
    <cellStyle name="Normal 30 3 21" xfId="17874"/>
    <cellStyle name="Normal 30 3 22" xfId="17875"/>
    <cellStyle name="Normal 30 3 23" xfId="17876"/>
    <cellStyle name="Normal 30 3 24" xfId="17877"/>
    <cellStyle name="Normal 30 3 25" xfId="17878"/>
    <cellStyle name="Normal 30 3 26" xfId="17879"/>
    <cellStyle name="Normal 30 3 27" xfId="17880"/>
    <cellStyle name="Normal 30 3 28" xfId="17881"/>
    <cellStyle name="Normal 30 3 3" xfId="17882"/>
    <cellStyle name="Normal 30 3 3 10" xfId="17883"/>
    <cellStyle name="Normal 30 3 3 11" xfId="17884"/>
    <cellStyle name="Normal 30 3 3 12" xfId="17885"/>
    <cellStyle name="Normal 30 3 3 13" xfId="17886"/>
    <cellStyle name="Normal 30 3 3 14" xfId="17887"/>
    <cellStyle name="Normal 30 3 3 15" xfId="17888"/>
    <cellStyle name="Normal 30 3 3 2" xfId="17889"/>
    <cellStyle name="Normal 30 3 3 2 10" xfId="17890"/>
    <cellStyle name="Normal 30 3 3 2 11" xfId="17891"/>
    <cellStyle name="Normal 30 3 3 2 12" xfId="17892"/>
    <cellStyle name="Normal 30 3 3 2 13" xfId="17893"/>
    <cellStyle name="Normal 30 3 3 2 14" xfId="17894"/>
    <cellStyle name="Normal 30 3 3 2 2" xfId="17895"/>
    <cellStyle name="Normal 30 3 3 2 3" xfId="17896"/>
    <cellStyle name="Normal 30 3 3 2 4" xfId="17897"/>
    <cellStyle name="Normal 30 3 3 2 5" xfId="17898"/>
    <cellStyle name="Normal 30 3 3 2 6" xfId="17899"/>
    <cellStyle name="Normal 30 3 3 2 7" xfId="17900"/>
    <cellStyle name="Normal 30 3 3 2 8" xfId="17901"/>
    <cellStyle name="Normal 30 3 3 2 9" xfId="17902"/>
    <cellStyle name="Normal 30 3 3 3" xfId="17903"/>
    <cellStyle name="Normal 30 3 3 4" xfId="17904"/>
    <cellStyle name="Normal 30 3 3 5" xfId="17905"/>
    <cellStyle name="Normal 30 3 3 6" xfId="17906"/>
    <cellStyle name="Normal 30 3 3 7" xfId="17907"/>
    <cellStyle name="Normal 30 3 3 8" xfId="17908"/>
    <cellStyle name="Normal 30 3 3 9" xfId="17909"/>
    <cellStyle name="Normal 30 3 4" xfId="17910"/>
    <cellStyle name="Normal 30 3 4 10" xfId="17911"/>
    <cellStyle name="Normal 30 3 4 11" xfId="17912"/>
    <cellStyle name="Normal 30 3 4 12" xfId="17913"/>
    <cellStyle name="Normal 30 3 4 13" xfId="17914"/>
    <cellStyle name="Normal 30 3 4 14" xfId="17915"/>
    <cellStyle name="Normal 30 3 4 15" xfId="17916"/>
    <cellStyle name="Normal 30 3 4 2" xfId="17917"/>
    <cellStyle name="Normal 30 3 4 2 10" xfId="17918"/>
    <cellStyle name="Normal 30 3 4 2 11" xfId="17919"/>
    <cellStyle name="Normal 30 3 4 2 12" xfId="17920"/>
    <cellStyle name="Normal 30 3 4 2 13" xfId="17921"/>
    <cellStyle name="Normal 30 3 4 2 14" xfId="17922"/>
    <cellStyle name="Normal 30 3 4 2 2" xfId="17923"/>
    <cellStyle name="Normal 30 3 4 2 3" xfId="17924"/>
    <cellStyle name="Normal 30 3 4 2 4" xfId="17925"/>
    <cellStyle name="Normal 30 3 4 2 5" xfId="17926"/>
    <cellStyle name="Normal 30 3 4 2 6" xfId="17927"/>
    <cellStyle name="Normal 30 3 4 2 7" xfId="17928"/>
    <cellStyle name="Normal 30 3 4 2 8" xfId="17929"/>
    <cellStyle name="Normal 30 3 4 2 9" xfId="17930"/>
    <cellStyle name="Normal 30 3 4 3" xfId="17931"/>
    <cellStyle name="Normal 30 3 4 4" xfId="17932"/>
    <cellStyle name="Normal 30 3 4 5" xfId="17933"/>
    <cellStyle name="Normal 30 3 4 6" xfId="17934"/>
    <cellStyle name="Normal 30 3 4 7" xfId="17935"/>
    <cellStyle name="Normal 30 3 4 8" xfId="17936"/>
    <cellStyle name="Normal 30 3 4 9" xfId="17937"/>
    <cellStyle name="Normal 30 3 5" xfId="17938"/>
    <cellStyle name="Normal 30 3 5 10" xfId="17939"/>
    <cellStyle name="Normal 30 3 5 11" xfId="17940"/>
    <cellStyle name="Normal 30 3 5 12" xfId="17941"/>
    <cellStyle name="Normal 30 3 5 13" xfId="17942"/>
    <cellStyle name="Normal 30 3 5 14" xfId="17943"/>
    <cellStyle name="Normal 30 3 5 2" xfId="17944"/>
    <cellStyle name="Normal 30 3 5 3" xfId="17945"/>
    <cellStyle name="Normal 30 3 5 4" xfId="17946"/>
    <cellStyle name="Normal 30 3 5 5" xfId="17947"/>
    <cellStyle name="Normal 30 3 5 6" xfId="17948"/>
    <cellStyle name="Normal 30 3 5 7" xfId="17949"/>
    <cellStyle name="Normal 30 3 5 8" xfId="17950"/>
    <cellStyle name="Normal 30 3 5 9" xfId="17951"/>
    <cellStyle name="Normal 30 3 6" xfId="17952"/>
    <cellStyle name="Normal 30 3 6 10" xfId="17953"/>
    <cellStyle name="Normal 30 3 6 11" xfId="17954"/>
    <cellStyle name="Normal 30 3 6 12" xfId="17955"/>
    <cellStyle name="Normal 30 3 6 13" xfId="17956"/>
    <cellStyle name="Normal 30 3 6 14" xfId="17957"/>
    <cellStyle name="Normal 30 3 6 2" xfId="17958"/>
    <cellStyle name="Normal 30 3 6 3" xfId="17959"/>
    <cellStyle name="Normal 30 3 6 4" xfId="17960"/>
    <cellStyle name="Normal 30 3 6 5" xfId="17961"/>
    <cellStyle name="Normal 30 3 6 6" xfId="17962"/>
    <cellStyle name="Normal 30 3 6 7" xfId="17963"/>
    <cellStyle name="Normal 30 3 6 8" xfId="17964"/>
    <cellStyle name="Normal 30 3 6 9" xfId="17965"/>
    <cellStyle name="Normal 30 3 7" xfId="17966"/>
    <cellStyle name="Normal 30 3 7 10" xfId="17967"/>
    <cellStyle name="Normal 30 3 7 11" xfId="17968"/>
    <cellStyle name="Normal 30 3 7 12" xfId="17969"/>
    <cellStyle name="Normal 30 3 7 13" xfId="17970"/>
    <cellStyle name="Normal 30 3 7 14" xfId="17971"/>
    <cellStyle name="Normal 30 3 7 2" xfId="17972"/>
    <cellStyle name="Normal 30 3 7 3" xfId="17973"/>
    <cellStyle name="Normal 30 3 7 4" xfId="17974"/>
    <cellStyle name="Normal 30 3 7 5" xfId="17975"/>
    <cellStyle name="Normal 30 3 7 6" xfId="17976"/>
    <cellStyle name="Normal 30 3 7 7" xfId="17977"/>
    <cellStyle name="Normal 30 3 7 8" xfId="17978"/>
    <cellStyle name="Normal 30 3 7 9" xfId="17979"/>
    <cellStyle name="Normal 30 3 8" xfId="17980"/>
    <cellStyle name="Normal 30 3 8 10" xfId="17981"/>
    <cellStyle name="Normal 30 3 8 11" xfId="17982"/>
    <cellStyle name="Normal 30 3 8 12" xfId="17983"/>
    <cellStyle name="Normal 30 3 8 13" xfId="17984"/>
    <cellStyle name="Normal 30 3 8 14" xfId="17985"/>
    <cellStyle name="Normal 30 3 8 2" xfId="17986"/>
    <cellStyle name="Normal 30 3 8 3" xfId="17987"/>
    <cellStyle name="Normal 30 3 8 4" xfId="17988"/>
    <cellStyle name="Normal 30 3 8 5" xfId="17989"/>
    <cellStyle name="Normal 30 3 8 6" xfId="17990"/>
    <cellStyle name="Normal 30 3 8 7" xfId="17991"/>
    <cellStyle name="Normal 30 3 8 8" xfId="17992"/>
    <cellStyle name="Normal 30 3 8 9" xfId="17993"/>
    <cellStyle name="Normal 30 3 9" xfId="17994"/>
    <cellStyle name="Normal 30 3 9 10" xfId="17995"/>
    <cellStyle name="Normal 30 3 9 11" xfId="17996"/>
    <cellStyle name="Normal 30 3 9 12" xfId="17997"/>
    <cellStyle name="Normal 30 3 9 13" xfId="17998"/>
    <cellStyle name="Normal 30 3 9 14" xfId="17999"/>
    <cellStyle name="Normal 30 3 9 2" xfId="18000"/>
    <cellStyle name="Normal 30 3 9 3" xfId="18001"/>
    <cellStyle name="Normal 30 3 9 4" xfId="18002"/>
    <cellStyle name="Normal 30 3 9 5" xfId="18003"/>
    <cellStyle name="Normal 30 3 9 6" xfId="18004"/>
    <cellStyle name="Normal 30 3 9 7" xfId="18005"/>
    <cellStyle name="Normal 30 3 9 8" xfId="18006"/>
    <cellStyle name="Normal 30 3 9 9" xfId="18007"/>
    <cellStyle name="Normal 30 4" xfId="18008"/>
    <cellStyle name="Normal 30 5" xfId="18009"/>
    <cellStyle name="Normal 30 6" xfId="18010"/>
    <cellStyle name="Normal 30 7" xfId="18011"/>
    <cellStyle name="Normal 30 8" xfId="18012"/>
    <cellStyle name="Normal 30 8 10" xfId="18013"/>
    <cellStyle name="Normal 30 8 10 10" xfId="18014"/>
    <cellStyle name="Normal 30 8 10 11" xfId="18015"/>
    <cellStyle name="Normal 30 8 10 12" xfId="18016"/>
    <cellStyle name="Normal 30 8 10 13" xfId="18017"/>
    <cellStyle name="Normal 30 8 10 14" xfId="18018"/>
    <cellStyle name="Normal 30 8 10 2" xfId="18019"/>
    <cellStyle name="Normal 30 8 10 3" xfId="18020"/>
    <cellStyle name="Normal 30 8 10 4" xfId="18021"/>
    <cellStyle name="Normal 30 8 10 5" xfId="18022"/>
    <cellStyle name="Normal 30 8 10 6" xfId="18023"/>
    <cellStyle name="Normal 30 8 10 7" xfId="18024"/>
    <cellStyle name="Normal 30 8 10 8" xfId="18025"/>
    <cellStyle name="Normal 30 8 10 9" xfId="18026"/>
    <cellStyle name="Normal 30 8 11" xfId="18027"/>
    <cellStyle name="Normal 30 8 11 10" xfId="18028"/>
    <cellStyle name="Normal 30 8 11 11" xfId="18029"/>
    <cellStyle name="Normal 30 8 11 12" xfId="18030"/>
    <cellStyle name="Normal 30 8 11 13" xfId="18031"/>
    <cellStyle name="Normal 30 8 11 14" xfId="18032"/>
    <cellStyle name="Normal 30 8 11 2" xfId="18033"/>
    <cellStyle name="Normal 30 8 11 3" xfId="18034"/>
    <cellStyle name="Normal 30 8 11 4" xfId="18035"/>
    <cellStyle name="Normal 30 8 11 5" xfId="18036"/>
    <cellStyle name="Normal 30 8 11 6" xfId="18037"/>
    <cellStyle name="Normal 30 8 11 7" xfId="18038"/>
    <cellStyle name="Normal 30 8 11 8" xfId="18039"/>
    <cellStyle name="Normal 30 8 11 9" xfId="18040"/>
    <cellStyle name="Normal 30 8 12" xfId="18041"/>
    <cellStyle name="Normal 30 8 12 10" xfId="18042"/>
    <cellStyle name="Normal 30 8 12 11" xfId="18043"/>
    <cellStyle name="Normal 30 8 12 12" xfId="18044"/>
    <cellStyle name="Normal 30 8 12 13" xfId="18045"/>
    <cellStyle name="Normal 30 8 12 14" xfId="18046"/>
    <cellStyle name="Normal 30 8 12 2" xfId="18047"/>
    <cellStyle name="Normal 30 8 12 3" xfId="18048"/>
    <cellStyle name="Normal 30 8 12 4" xfId="18049"/>
    <cellStyle name="Normal 30 8 12 5" xfId="18050"/>
    <cellStyle name="Normal 30 8 12 6" xfId="18051"/>
    <cellStyle name="Normal 30 8 12 7" xfId="18052"/>
    <cellStyle name="Normal 30 8 12 8" xfId="18053"/>
    <cellStyle name="Normal 30 8 12 9" xfId="18054"/>
    <cellStyle name="Normal 30 8 13" xfId="18055"/>
    <cellStyle name="Normal 30 8 13 10" xfId="18056"/>
    <cellStyle name="Normal 30 8 13 11" xfId="18057"/>
    <cellStyle name="Normal 30 8 13 12" xfId="18058"/>
    <cellStyle name="Normal 30 8 13 13" xfId="18059"/>
    <cellStyle name="Normal 30 8 13 14" xfId="18060"/>
    <cellStyle name="Normal 30 8 13 2" xfId="18061"/>
    <cellStyle name="Normal 30 8 13 3" xfId="18062"/>
    <cellStyle name="Normal 30 8 13 4" xfId="18063"/>
    <cellStyle name="Normal 30 8 13 5" xfId="18064"/>
    <cellStyle name="Normal 30 8 13 6" xfId="18065"/>
    <cellStyle name="Normal 30 8 13 7" xfId="18066"/>
    <cellStyle name="Normal 30 8 13 8" xfId="18067"/>
    <cellStyle name="Normal 30 8 13 9" xfId="18068"/>
    <cellStyle name="Normal 30 8 14" xfId="18069"/>
    <cellStyle name="Normal 30 8 14 10" xfId="18070"/>
    <cellStyle name="Normal 30 8 14 11" xfId="18071"/>
    <cellStyle name="Normal 30 8 14 12" xfId="18072"/>
    <cellStyle name="Normal 30 8 14 13" xfId="18073"/>
    <cellStyle name="Normal 30 8 14 14" xfId="18074"/>
    <cellStyle name="Normal 30 8 14 2" xfId="18075"/>
    <cellStyle name="Normal 30 8 14 3" xfId="18076"/>
    <cellStyle name="Normal 30 8 14 4" xfId="18077"/>
    <cellStyle name="Normal 30 8 14 5" xfId="18078"/>
    <cellStyle name="Normal 30 8 14 6" xfId="18079"/>
    <cellStyle name="Normal 30 8 14 7" xfId="18080"/>
    <cellStyle name="Normal 30 8 14 8" xfId="18081"/>
    <cellStyle name="Normal 30 8 14 9" xfId="18082"/>
    <cellStyle name="Normal 30 8 15" xfId="18083"/>
    <cellStyle name="Normal 30 8 15 10" xfId="18084"/>
    <cellStyle name="Normal 30 8 15 11" xfId="18085"/>
    <cellStyle name="Normal 30 8 15 12" xfId="18086"/>
    <cellStyle name="Normal 30 8 15 13" xfId="18087"/>
    <cellStyle name="Normal 30 8 15 14" xfId="18088"/>
    <cellStyle name="Normal 30 8 15 2" xfId="18089"/>
    <cellStyle name="Normal 30 8 15 3" xfId="18090"/>
    <cellStyle name="Normal 30 8 15 4" xfId="18091"/>
    <cellStyle name="Normal 30 8 15 5" xfId="18092"/>
    <cellStyle name="Normal 30 8 15 6" xfId="18093"/>
    <cellStyle name="Normal 30 8 15 7" xfId="18094"/>
    <cellStyle name="Normal 30 8 15 8" xfId="18095"/>
    <cellStyle name="Normal 30 8 15 9" xfId="18096"/>
    <cellStyle name="Normal 30 8 16" xfId="18097"/>
    <cellStyle name="Normal 30 8 17" xfId="18098"/>
    <cellStyle name="Normal 30 8 18" xfId="18099"/>
    <cellStyle name="Normal 30 8 19" xfId="18100"/>
    <cellStyle name="Normal 30 8 2" xfId="18101"/>
    <cellStyle name="Normal 30 8 2 10" xfId="18102"/>
    <cellStyle name="Normal 30 8 2 11" xfId="18103"/>
    <cellStyle name="Normal 30 8 2 12" xfId="18104"/>
    <cellStyle name="Normal 30 8 2 13" xfId="18105"/>
    <cellStyle name="Normal 30 8 2 14" xfId="18106"/>
    <cellStyle name="Normal 30 8 2 15" xfId="18107"/>
    <cellStyle name="Normal 30 8 2 2" xfId="18108"/>
    <cellStyle name="Normal 30 8 2 2 10" xfId="18109"/>
    <cellStyle name="Normal 30 8 2 2 11" xfId="18110"/>
    <cellStyle name="Normal 30 8 2 2 12" xfId="18111"/>
    <cellStyle name="Normal 30 8 2 2 13" xfId="18112"/>
    <cellStyle name="Normal 30 8 2 2 14" xfId="18113"/>
    <cellStyle name="Normal 30 8 2 2 2" xfId="18114"/>
    <cellStyle name="Normal 30 8 2 2 3" xfId="18115"/>
    <cellStyle name="Normal 30 8 2 2 4" xfId="18116"/>
    <cellStyle name="Normal 30 8 2 2 5" xfId="18117"/>
    <cellStyle name="Normal 30 8 2 2 6" xfId="18118"/>
    <cellStyle name="Normal 30 8 2 2 7" xfId="18119"/>
    <cellStyle name="Normal 30 8 2 2 8" xfId="18120"/>
    <cellStyle name="Normal 30 8 2 2 9" xfId="18121"/>
    <cellStyle name="Normal 30 8 2 3" xfId="18122"/>
    <cellStyle name="Normal 30 8 2 4" xfId="18123"/>
    <cellStyle name="Normal 30 8 2 5" xfId="18124"/>
    <cellStyle name="Normal 30 8 2 6" xfId="18125"/>
    <cellStyle name="Normal 30 8 2 7" xfId="18126"/>
    <cellStyle name="Normal 30 8 2 8" xfId="18127"/>
    <cellStyle name="Normal 30 8 2 9" xfId="18128"/>
    <cellStyle name="Normal 30 8 20" xfId="18129"/>
    <cellStyle name="Normal 30 8 21" xfId="18130"/>
    <cellStyle name="Normal 30 8 22" xfId="18131"/>
    <cellStyle name="Normal 30 8 23" xfId="18132"/>
    <cellStyle name="Normal 30 8 24" xfId="18133"/>
    <cellStyle name="Normal 30 8 25" xfId="18134"/>
    <cellStyle name="Normal 30 8 26" xfId="18135"/>
    <cellStyle name="Normal 30 8 27" xfId="18136"/>
    <cellStyle name="Normal 30 8 28" xfId="18137"/>
    <cellStyle name="Normal 30 8 3" xfId="18138"/>
    <cellStyle name="Normal 30 8 3 10" xfId="18139"/>
    <cellStyle name="Normal 30 8 3 11" xfId="18140"/>
    <cellStyle name="Normal 30 8 3 12" xfId="18141"/>
    <cellStyle name="Normal 30 8 3 13" xfId="18142"/>
    <cellStyle name="Normal 30 8 3 14" xfId="18143"/>
    <cellStyle name="Normal 30 8 3 15" xfId="18144"/>
    <cellStyle name="Normal 30 8 3 2" xfId="18145"/>
    <cellStyle name="Normal 30 8 3 2 10" xfId="18146"/>
    <cellStyle name="Normal 30 8 3 2 11" xfId="18147"/>
    <cellStyle name="Normal 30 8 3 2 12" xfId="18148"/>
    <cellStyle name="Normal 30 8 3 2 13" xfId="18149"/>
    <cellStyle name="Normal 30 8 3 2 14" xfId="18150"/>
    <cellStyle name="Normal 30 8 3 2 2" xfId="18151"/>
    <cellStyle name="Normal 30 8 3 2 3" xfId="18152"/>
    <cellStyle name="Normal 30 8 3 2 4" xfId="18153"/>
    <cellStyle name="Normal 30 8 3 2 5" xfId="18154"/>
    <cellStyle name="Normal 30 8 3 2 6" xfId="18155"/>
    <cellStyle name="Normal 30 8 3 2 7" xfId="18156"/>
    <cellStyle name="Normal 30 8 3 2 8" xfId="18157"/>
    <cellStyle name="Normal 30 8 3 2 9" xfId="18158"/>
    <cellStyle name="Normal 30 8 3 3" xfId="18159"/>
    <cellStyle name="Normal 30 8 3 4" xfId="18160"/>
    <cellStyle name="Normal 30 8 3 5" xfId="18161"/>
    <cellStyle name="Normal 30 8 3 6" xfId="18162"/>
    <cellStyle name="Normal 30 8 3 7" xfId="18163"/>
    <cellStyle name="Normal 30 8 3 8" xfId="18164"/>
    <cellStyle name="Normal 30 8 3 9" xfId="18165"/>
    <cellStyle name="Normal 30 8 4" xfId="18166"/>
    <cellStyle name="Normal 30 8 4 10" xfId="18167"/>
    <cellStyle name="Normal 30 8 4 11" xfId="18168"/>
    <cellStyle name="Normal 30 8 4 12" xfId="18169"/>
    <cellStyle name="Normal 30 8 4 13" xfId="18170"/>
    <cellStyle name="Normal 30 8 4 14" xfId="18171"/>
    <cellStyle name="Normal 30 8 4 15" xfId="18172"/>
    <cellStyle name="Normal 30 8 4 2" xfId="18173"/>
    <cellStyle name="Normal 30 8 4 2 10" xfId="18174"/>
    <cellStyle name="Normal 30 8 4 2 11" xfId="18175"/>
    <cellStyle name="Normal 30 8 4 2 12" xfId="18176"/>
    <cellStyle name="Normal 30 8 4 2 13" xfId="18177"/>
    <cellStyle name="Normal 30 8 4 2 14" xfId="18178"/>
    <cellStyle name="Normal 30 8 4 2 2" xfId="18179"/>
    <cellStyle name="Normal 30 8 4 2 3" xfId="18180"/>
    <cellStyle name="Normal 30 8 4 2 4" xfId="18181"/>
    <cellStyle name="Normal 30 8 4 2 5" xfId="18182"/>
    <cellStyle name="Normal 30 8 4 2 6" xfId="18183"/>
    <cellStyle name="Normal 30 8 4 2 7" xfId="18184"/>
    <cellStyle name="Normal 30 8 4 2 8" xfId="18185"/>
    <cellStyle name="Normal 30 8 4 2 9" xfId="18186"/>
    <cellStyle name="Normal 30 8 4 3" xfId="18187"/>
    <cellStyle name="Normal 30 8 4 4" xfId="18188"/>
    <cellStyle name="Normal 30 8 4 5" xfId="18189"/>
    <cellStyle name="Normal 30 8 4 6" xfId="18190"/>
    <cellStyle name="Normal 30 8 4 7" xfId="18191"/>
    <cellStyle name="Normal 30 8 4 8" xfId="18192"/>
    <cellStyle name="Normal 30 8 4 9" xfId="18193"/>
    <cellStyle name="Normal 30 8 5" xfId="18194"/>
    <cellStyle name="Normal 30 8 5 10" xfId="18195"/>
    <cellStyle name="Normal 30 8 5 11" xfId="18196"/>
    <cellStyle name="Normal 30 8 5 12" xfId="18197"/>
    <cellStyle name="Normal 30 8 5 13" xfId="18198"/>
    <cellStyle name="Normal 30 8 5 14" xfId="18199"/>
    <cellStyle name="Normal 30 8 5 2" xfId="18200"/>
    <cellStyle name="Normal 30 8 5 3" xfId="18201"/>
    <cellStyle name="Normal 30 8 5 4" xfId="18202"/>
    <cellStyle name="Normal 30 8 5 5" xfId="18203"/>
    <cellStyle name="Normal 30 8 5 6" xfId="18204"/>
    <cellStyle name="Normal 30 8 5 7" xfId="18205"/>
    <cellStyle name="Normal 30 8 5 8" xfId="18206"/>
    <cellStyle name="Normal 30 8 5 9" xfId="18207"/>
    <cellStyle name="Normal 30 8 6" xfId="18208"/>
    <cellStyle name="Normal 30 8 6 10" xfId="18209"/>
    <cellStyle name="Normal 30 8 6 11" xfId="18210"/>
    <cellStyle name="Normal 30 8 6 12" xfId="18211"/>
    <cellStyle name="Normal 30 8 6 13" xfId="18212"/>
    <cellStyle name="Normal 30 8 6 14" xfId="18213"/>
    <cellStyle name="Normal 30 8 6 2" xfId="18214"/>
    <cellStyle name="Normal 30 8 6 3" xfId="18215"/>
    <cellStyle name="Normal 30 8 6 4" xfId="18216"/>
    <cellStyle name="Normal 30 8 6 5" xfId="18217"/>
    <cellStyle name="Normal 30 8 6 6" xfId="18218"/>
    <cellStyle name="Normal 30 8 6 7" xfId="18219"/>
    <cellStyle name="Normal 30 8 6 8" xfId="18220"/>
    <cellStyle name="Normal 30 8 6 9" xfId="18221"/>
    <cellStyle name="Normal 30 8 7" xfId="18222"/>
    <cellStyle name="Normal 30 8 7 10" xfId="18223"/>
    <cellStyle name="Normal 30 8 7 11" xfId="18224"/>
    <cellStyle name="Normal 30 8 7 12" xfId="18225"/>
    <cellStyle name="Normal 30 8 7 13" xfId="18226"/>
    <cellStyle name="Normal 30 8 7 14" xfId="18227"/>
    <cellStyle name="Normal 30 8 7 2" xfId="18228"/>
    <cellStyle name="Normal 30 8 7 3" xfId="18229"/>
    <cellStyle name="Normal 30 8 7 4" xfId="18230"/>
    <cellStyle name="Normal 30 8 7 5" xfId="18231"/>
    <cellStyle name="Normal 30 8 7 6" xfId="18232"/>
    <cellStyle name="Normal 30 8 7 7" xfId="18233"/>
    <cellStyle name="Normal 30 8 7 8" xfId="18234"/>
    <cellStyle name="Normal 30 8 7 9" xfId="18235"/>
    <cellStyle name="Normal 30 8 8" xfId="18236"/>
    <cellStyle name="Normal 30 8 8 10" xfId="18237"/>
    <cellStyle name="Normal 30 8 8 11" xfId="18238"/>
    <cellStyle name="Normal 30 8 8 12" xfId="18239"/>
    <cellStyle name="Normal 30 8 8 13" xfId="18240"/>
    <cellStyle name="Normal 30 8 8 14" xfId="18241"/>
    <cellStyle name="Normal 30 8 8 2" xfId="18242"/>
    <cellStyle name="Normal 30 8 8 3" xfId="18243"/>
    <cellStyle name="Normal 30 8 8 4" xfId="18244"/>
    <cellStyle name="Normal 30 8 8 5" xfId="18245"/>
    <cellStyle name="Normal 30 8 8 6" xfId="18246"/>
    <cellStyle name="Normal 30 8 8 7" xfId="18247"/>
    <cellStyle name="Normal 30 8 8 8" xfId="18248"/>
    <cellStyle name="Normal 30 8 8 9" xfId="18249"/>
    <cellStyle name="Normal 30 8 9" xfId="18250"/>
    <cellStyle name="Normal 30 8 9 10" xfId="18251"/>
    <cellStyle name="Normal 30 8 9 11" xfId="18252"/>
    <cellStyle name="Normal 30 8 9 12" xfId="18253"/>
    <cellStyle name="Normal 30 8 9 13" xfId="18254"/>
    <cellStyle name="Normal 30 8 9 14" xfId="18255"/>
    <cellStyle name="Normal 30 8 9 2" xfId="18256"/>
    <cellStyle name="Normal 30 8 9 3" xfId="18257"/>
    <cellStyle name="Normal 30 8 9 4" xfId="18258"/>
    <cellStyle name="Normal 30 8 9 5" xfId="18259"/>
    <cellStyle name="Normal 30 8 9 6" xfId="18260"/>
    <cellStyle name="Normal 30 8 9 7" xfId="18261"/>
    <cellStyle name="Normal 30 8 9 8" xfId="18262"/>
    <cellStyle name="Normal 30 8 9 9" xfId="18263"/>
    <cellStyle name="Normal 31" xfId="18264"/>
    <cellStyle name="Normal 31 2" xfId="18265"/>
    <cellStyle name="Normal 31 3" xfId="18266"/>
    <cellStyle name="Normal 31 4" xfId="18267"/>
    <cellStyle name="Normal 31 5" xfId="18268"/>
    <cellStyle name="Normal 31 6" xfId="18269"/>
    <cellStyle name="Normal 32" xfId="18270"/>
    <cellStyle name="Normal 32 2" xfId="18271"/>
    <cellStyle name="Normal 32 3" xfId="18272"/>
    <cellStyle name="Normal 33" xfId="14"/>
    <cellStyle name="Normal 33 2" xfId="18273"/>
    <cellStyle name="Normal 33 3" xfId="18274"/>
    <cellStyle name="Normal 33 4" xfId="18275"/>
    <cellStyle name="Normal 34" xfId="18276"/>
    <cellStyle name="Normal 34 2" xfId="18277"/>
    <cellStyle name="Normal 34 3" xfId="18278"/>
    <cellStyle name="Normal 34 4" xfId="18279"/>
    <cellStyle name="Normal 34 5" xfId="18280"/>
    <cellStyle name="Normal 34 6" xfId="18281"/>
    <cellStyle name="Normal 35" xfId="18"/>
    <cellStyle name="Normal 35 2" xfId="18282"/>
    <cellStyle name="Normal 35 3" xfId="18283"/>
    <cellStyle name="Normal 35 4" xfId="18284"/>
    <cellStyle name="Normal 35 5" xfId="20537"/>
    <cellStyle name="Normal 36" xfId="20540"/>
    <cellStyle name="Normal 36 2" xfId="18285"/>
    <cellStyle name="Normal 36 3" xfId="18286"/>
    <cellStyle name="Normal 37" xfId="20717"/>
    <cellStyle name="Normal 37 2" xfId="18287"/>
    <cellStyle name="Normal 37 2 10" xfId="18288"/>
    <cellStyle name="Normal 37 2 10 10" xfId="18289"/>
    <cellStyle name="Normal 37 2 10 11" xfId="18290"/>
    <cellStyle name="Normal 37 2 10 12" xfId="18291"/>
    <cellStyle name="Normal 37 2 10 13" xfId="18292"/>
    <cellStyle name="Normal 37 2 10 14" xfId="18293"/>
    <cellStyle name="Normal 37 2 10 2" xfId="18294"/>
    <cellStyle name="Normal 37 2 10 3" xfId="18295"/>
    <cellStyle name="Normal 37 2 10 4" xfId="18296"/>
    <cellStyle name="Normal 37 2 10 5" xfId="18297"/>
    <cellStyle name="Normal 37 2 10 6" xfId="18298"/>
    <cellStyle name="Normal 37 2 10 7" xfId="18299"/>
    <cellStyle name="Normal 37 2 10 8" xfId="18300"/>
    <cellStyle name="Normal 37 2 10 9" xfId="18301"/>
    <cellStyle name="Normal 37 2 11" xfId="18302"/>
    <cellStyle name="Normal 37 2 11 10" xfId="18303"/>
    <cellStyle name="Normal 37 2 11 11" xfId="18304"/>
    <cellStyle name="Normal 37 2 11 12" xfId="18305"/>
    <cellStyle name="Normal 37 2 11 13" xfId="18306"/>
    <cellStyle name="Normal 37 2 11 14" xfId="18307"/>
    <cellStyle name="Normal 37 2 11 2" xfId="18308"/>
    <cellStyle name="Normal 37 2 11 3" xfId="18309"/>
    <cellStyle name="Normal 37 2 11 4" xfId="18310"/>
    <cellStyle name="Normal 37 2 11 5" xfId="18311"/>
    <cellStyle name="Normal 37 2 11 6" xfId="18312"/>
    <cellStyle name="Normal 37 2 11 7" xfId="18313"/>
    <cellStyle name="Normal 37 2 11 8" xfId="18314"/>
    <cellStyle name="Normal 37 2 11 9" xfId="18315"/>
    <cellStyle name="Normal 37 2 12" xfId="18316"/>
    <cellStyle name="Normal 37 2 12 10" xfId="18317"/>
    <cellStyle name="Normal 37 2 12 11" xfId="18318"/>
    <cellStyle name="Normal 37 2 12 12" xfId="18319"/>
    <cellStyle name="Normal 37 2 12 13" xfId="18320"/>
    <cellStyle name="Normal 37 2 12 14" xfId="18321"/>
    <cellStyle name="Normal 37 2 12 2" xfId="18322"/>
    <cellStyle name="Normal 37 2 12 3" xfId="18323"/>
    <cellStyle name="Normal 37 2 12 4" xfId="18324"/>
    <cellStyle name="Normal 37 2 12 5" xfId="18325"/>
    <cellStyle name="Normal 37 2 12 6" xfId="18326"/>
    <cellStyle name="Normal 37 2 12 7" xfId="18327"/>
    <cellStyle name="Normal 37 2 12 8" xfId="18328"/>
    <cellStyle name="Normal 37 2 12 9" xfId="18329"/>
    <cellStyle name="Normal 37 2 13" xfId="18330"/>
    <cellStyle name="Normal 37 2 13 10" xfId="18331"/>
    <cellStyle name="Normal 37 2 13 11" xfId="18332"/>
    <cellStyle name="Normal 37 2 13 12" xfId="18333"/>
    <cellStyle name="Normal 37 2 13 13" xfId="18334"/>
    <cellStyle name="Normal 37 2 13 14" xfId="18335"/>
    <cellStyle name="Normal 37 2 13 2" xfId="18336"/>
    <cellStyle name="Normal 37 2 13 3" xfId="18337"/>
    <cellStyle name="Normal 37 2 13 4" xfId="18338"/>
    <cellStyle name="Normal 37 2 13 5" xfId="18339"/>
    <cellStyle name="Normal 37 2 13 6" xfId="18340"/>
    <cellStyle name="Normal 37 2 13 7" xfId="18341"/>
    <cellStyle name="Normal 37 2 13 8" xfId="18342"/>
    <cellStyle name="Normal 37 2 13 9" xfId="18343"/>
    <cellStyle name="Normal 37 2 14" xfId="18344"/>
    <cellStyle name="Normal 37 2 14 10" xfId="18345"/>
    <cellStyle name="Normal 37 2 14 11" xfId="18346"/>
    <cellStyle name="Normal 37 2 14 12" xfId="18347"/>
    <cellStyle name="Normal 37 2 14 13" xfId="18348"/>
    <cellStyle name="Normal 37 2 14 14" xfId="18349"/>
    <cellStyle name="Normal 37 2 14 2" xfId="18350"/>
    <cellStyle name="Normal 37 2 14 3" xfId="18351"/>
    <cellStyle name="Normal 37 2 14 4" xfId="18352"/>
    <cellStyle name="Normal 37 2 14 5" xfId="18353"/>
    <cellStyle name="Normal 37 2 14 6" xfId="18354"/>
    <cellStyle name="Normal 37 2 14 7" xfId="18355"/>
    <cellStyle name="Normal 37 2 14 8" xfId="18356"/>
    <cellStyle name="Normal 37 2 14 9" xfId="18357"/>
    <cellStyle name="Normal 37 2 15" xfId="18358"/>
    <cellStyle name="Normal 37 2 15 10" xfId="18359"/>
    <cellStyle name="Normal 37 2 15 11" xfId="18360"/>
    <cellStyle name="Normal 37 2 15 12" xfId="18361"/>
    <cellStyle name="Normal 37 2 15 13" xfId="18362"/>
    <cellStyle name="Normal 37 2 15 14" xfId="18363"/>
    <cellStyle name="Normal 37 2 15 2" xfId="18364"/>
    <cellStyle name="Normal 37 2 15 3" xfId="18365"/>
    <cellStyle name="Normal 37 2 15 4" xfId="18366"/>
    <cellStyle name="Normal 37 2 15 5" xfId="18367"/>
    <cellStyle name="Normal 37 2 15 6" xfId="18368"/>
    <cellStyle name="Normal 37 2 15 7" xfId="18369"/>
    <cellStyle name="Normal 37 2 15 8" xfId="18370"/>
    <cellStyle name="Normal 37 2 15 9" xfId="18371"/>
    <cellStyle name="Normal 37 2 16" xfId="18372"/>
    <cellStyle name="Normal 37 2 16 10" xfId="18373"/>
    <cellStyle name="Normal 37 2 16 11" xfId="18374"/>
    <cellStyle name="Normal 37 2 16 12" xfId="18375"/>
    <cellStyle name="Normal 37 2 16 13" xfId="18376"/>
    <cellStyle name="Normal 37 2 16 14" xfId="18377"/>
    <cellStyle name="Normal 37 2 16 2" xfId="18378"/>
    <cellStyle name="Normal 37 2 16 3" xfId="18379"/>
    <cellStyle name="Normal 37 2 16 4" xfId="18380"/>
    <cellStyle name="Normal 37 2 16 5" xfId="18381"/>
    <cellStyle name="Normal 37 2 16 6" xfId="18382"/>
    <cellStyle name="Normal 37 2 16 7" xfId="18383"/>
    <cellStyle name="Normal 37 2 16 8" xfId="18384"/>
    <cellStyle name="Normal 37 2 16 9" xfId="18385"/>
    <cellStyle name="Normal 37 2 17" xfId="18386"/>
    <cellStyle name="Normal 37 2 17 10" xfId="18387"/>
    <cellStyle name="Normal 37 2 17 11" xfId="18388"/>
    <cellStyle name="Normal 37 2 17 12" xfId="18389"/>
    <cellStyle name="Normal 37 2 17 13" xfId="18390"/>
    <cellStyle name="Normal 37 2 17 14" xfId="18391"/>
    <cellStyle name="Normal 37 2 17 2" xfId="18392"/>
    <cellStyle name="Normal 37 2 17 3" xfId="18393"/>
    <cellStyle name="Normal 37 2 17 4" xfId="18394"/>
    <cellStyle name="Normal 37 2 17 5" xfId="18395"/>
    <cellStyle name="Normal 37 2 17 6" xfId="18396"/>
    <cellStyle name="Normal 37 2 17 7" xfId="18397"/>
    <cellStyle name="Normal 37 2 17 8" xfId="18398"/>
    <cellStyle name="Normal 37 2 17 9" xfId="18399"/>
    <cellStyle name="Normal 37 2 18" xfId="18400"/>
    <cellStyle name="Normal 37 2 19" xfId="18401"/>
    <cellStyle name="Normal 37 2 2" xfId="18402"/>
    <cellStyle name="Normal 37 2 20" xfId="18403"/>
    <cellStyle name="Normal 37 2 21" xfId="18404"/>
    <cellStyle name="Normal 37 2 22" xfId="18405"/>
    <cellStyle name="Normal 37 2 23" xfId="18406"/>
    <cellStyle name="Normal 37 2 24" xfId="18407"/>
    <cellStyle name="Normal 37 2 25" xfId="18408"/>
    <cellStyle name="Normal 37 2 26" xfId="18409"/>
    <cellStyle name="Normal 37 2 27" xfId="18410"/>
    <cellStyle name="Normal 37 2 28" xfId="18411"/>
    <cellStyle name="Normal 37 2 29" xfId="18412"/>
    <cellStyle name="Normal 37 2 3" xfId="18413"/>
    <cellStyle name="Normal 37 2 30" xfId="18414"/>
    <cellStyle name="Normal 37 2 4" xfId="18415"/>
    <cellStyle name="Normal 37 2 4 10" xfId="18416"/>
    <cellStyle name="Normal 37 2 4 11" xfId="18417"/>
    <cellStyle name="Normal 37 2 4 12" xfId="18418"/>
    <cellStyle name="Normal 37 2 4 13" xfId="18419"/>
    <cellStyle name="Normal 37 2 4 14" xfId="18420"/>
    <cellStyle name="Normal 37 2 4 15" xfId="18421"/>
    <cellStyle name="Normal 37 2 4 2" xfId="18422"/>
    <cellStyle name="Normal 37 2 4 2 10" xfId="18423"/>
    <cellStyle name="Normal 37 2 4 2 11" xfId="18424"/>
    <cellStyle name="Normal 37 2 4 2 12" xfId="18425"/>
    <cellStyle name="Normal 37 2 4 2 13" xfId="18426"/>
    <cellStyle name="Normal 37 2 4 2 14" xfId="18427"/>
    <cellStyle name="Normal 37 2 4 2 2" xfId="18428"/>
    <cellStyle name="Normal 37 2 4 2 3" xfId="18429"/>
    <cellStyle name="Normal 37 2 4 2 4" xfId="18430"/>
    <cellStyle name="Normal 37 2 4 2 5" xfId="18431"/>
    <cellStyle name="Normal 37 2 4 2 6" xfId="18432"/>
    <cellStyle name="Normal 37 2 4 2 7" xfId="18433"/>
    <cellStyle name="Normal 37 2 4 2 8" xfId="18434"/>
    <cellStyle name="Normal 37 2 4 2 9" xfId="18435"/>
    <cellStyle name="Normal 37 2 4 3" xfId="18436"/>
    <cellStyle name="Normal 37 2 4 4" xfId="18437"/>
    <cellStyle name="Normal 37 2 4 5" xfId="18438"/>
    <cellStyle name="Normal 37 2 4 6" xfId="18439"/>
    <cellStyle name="Normal 37 2 4 7" xfId="18440"/>
    <cellStyle name="Normal 37 2 4 8" xfId="18441"/>
    <cellStyle name="Normal 37 2 4 9" xfId="18442"/>
    <cellStyle name="Normal 37 2 5" xfId="18443"/>
    <cellStyle name="Normal 37 2 5 10" xfId="18444"/>
    <cellStyle name="Normal 37 2 5 11" xfId="18445"/>
    <cellStyle name="Normal 37 2 5 12" xfId="18446"/>
    <cellStyle name="Normal 37 2 5 13" xfId="18447"/>
    <cellStyle name="Normal 37 2 5 14" xfId="18448"/>
    <cellStyle name="Normal 37 2 5 15" xfId="18449"/>
    <cellStyle name="Normal 37 2 5 2" xfId="18450"/>
    <cellStyle name="Normal 37 2 5 2 10" xfId="18451"/>
    <cellStyle name="Normal 37 2 5 2 11" xfId="18452"/>
    <cellStyle name="Normal 37 2 5 2 12" xfId="18453"/>
    <cellStyle name="Normal 37 2 5 2 13" xfId="18454"/>
    <cellStyle name="Normal 37 2 5 2 14" xfId="18455"/>
    <cellStyle name="Normal 37 2 5 2 2" xfId="18456"/>
    <cellStyle name="Normal 37 2 5 2 3" xfId="18457"/>
    <cellStyle name="Normal 37 2 5 2 4" xfId="18458"/>
    <cellStyle name="Normal 37 2 5 2 5" xfId="18459"/>
    <cellStyle name="Normal 37 2 5 2 6" xfId="18460"/>
    <cellStyle name="Normal 37 2 5 2 7" xfId="18461"/>
    <cellStyle name="Normal 37 2 5 2 8" xfId="18462"/>
    <cellStyle name="Normal 37 2 5 2 9" xfId="18463"/>
    <cellStyle name="Normal 37 2 5 3" xfId="18464"/>
    <cellStyle name="Normal 37 2 5 4" xfId="18465"/>
    <cellStyle name="Normal 37 2 5 5" xfId="18466"/>
    <cellStyle name="Normal 37 2 5 6" xfId="18467"/>
    <cellStyle name="Normal 37 2 5 7" xfId="18468"/>
    <cellStyle name="Normal 37 2 5 8" xfId="18469"/>
    <cellStyle name="Normal 37 2 5 9" xfId="18470"/>
    <cellStyle name="Normal 37 2 6" xfId="18471"/>
    <cellStyle name="Normal 37 2 6 10" xfId="18472"/>
    <cellStyle name="Normal 37 2 6 11" xfId="18473"/>
    <cellStyle name="Normal 37 2 6 12" xfId="18474"/>
    <cellStyle name="Normal 37 2 6 13" xfId="18475"/>
    <cellStyle name="Normal 37 2 6 14" xfId="18476"/>
    <cellStyle name="Normal 37 2 6 15" xfId="18477"/>
    <cellStyle name="Normal 37 2 6 2" xfId="18478"/>
    <cellStyle name="Normal 37 2 6 2 10" xfId="18479"/>
    <cellStyle name="Normal 37 2 6 2 11" xfId="18480"/>
    <cellStyle name="Normal 37 2 6 2 12" xfId="18481"/>
    <cellStyle name="Normal 37 2 6 2 13" xfId="18482"/>
    <cellStyle name="Normal 37 2 6 2 14" xfId="18483"/>
    <cellStyle name="Normal 37 2 6 2 2" xfId="18484"/>
    <cellStyle name="Normal 37 2 6 2 3" xfId="18485"/>
    <cellStyle name="Normal 37 2 6 2 4" xfId="18486"/>
    <cellStyle name="Normal 37 2 6 2 5" xfId="18487"/>
    <cellStyle name="Normal 37 2 6 2 6" xfId="18488"/>
    <cellStyle name="Normal 37 2 6 2 7" xfId="18489"/>
    <cellStyle name="Normal 37 2 6 2 8" xfId="18490"/>
    <cellStyle name="Normal 37 2 6 2 9" xfId="18491"/>
    <cellStyle name="Normal 37 2 6 3" xfId="18492"/>
    <cellStyle name="Normal 37 2 6 4" xfId="18493"/>
    <cellStyle name="Normal 37 2 6 5" xfId="18494"/>
    <cellStyle name="Normal 37 2 6 6" xfId="18495"/>
    <cellStyle name="Normal 37 2 6 7" xfId="18496"/>
    <cellStyle name="Normal 37 2 6 8" xfId="18497"/>
    <cellStyle name="Normal 37 2 6 9" xfId="18498"/>
    <cellStyle name="Normal 37 2 7" xfId="18499"/>
    <cellStyle name="Normal 37 2 7 10" xfId="18500"/>
    <cellStyle name="Normal 37 2 7 11" xfId="18501"/>
    <cellStyle name="Normal 37 2 7 12" xfId="18502"/>
    <cellStyle name="Normal 37 2 7 13" xfId="18503"/>
    <cellStyle name="Normal 37 2 7 14" xfId="18504"/>
    <cellStyle name="Normal 37 2 7 2" xfId="18505"/>
    <cellStyle name="Normal 37 2 7 3" xfId="18506"/>
    <cellStyle name="Normal 37 2 7 4" xfId="18507"/>
    <cellStyle name="Normal 37 2 7 5" xfId="18508"/>
    <cellStyle name="Normal 37 2 7 6" xfId="18509"/>
    <cellStyle name="Normal 37 2 7 7" xfId="18510"/>
    <cellStyle name="Normal 37 2 7 8" xfId="18511"/>
    <cellStyle name="Normal 37 2 7 9" xfId="18512"/>
    <cellStyle name="Normal 37 2 8" xfId="18513"/>
    <cellStyle name="Normal 37 2 8 10" xfId="18514"/>
    <cellStyle name="Normal 37 2 8 11" xfId="18515"/>
    <cellStyle name="Normal 37 2 8 12" xfId="18516"/>
    <cellStyle name="Normal 37 2 8 13" xfId="18517"/>
    <cellStyle name="Normal 37 2 8 14" xfId="18518"/>
    <cellStyle name="Normal 37 2 8 2" xfId="18519"/>
    <cellStyle name="Normal 37 2 8 3" xfId="18520"/>
    <cellStyle name="Normal 37 2 8 4" xfId="18521"/>
    <cellStyle name="Normal 37 2 8 5" xfId="18522"/>
    <cellStyle name="Normal 37 2 8 6" xfId="18523"/>
    <cellStyle name="Normal 37 2 8 7" xfId="18524"/>
    <cellStyle name="Normal 37 2 8 8" xfId="18525"/>
    <cellStyle name="Normal 37 2 8 9" xfId="18526"/>
    <cellStyle name="Normal 37 2 9" xfId="18527"/>
    <cellStyle name="Normal 37 2 9 10" xfId="18528"/>
    <cellStyle name="Normal 37 2 9 11" xfId="18529"/>
    <cellStyle name="Normal 37 2 9 12" xfId="18530"/>
    <cellStyle name="Normal 37 2 9 13" xfId="18531"/>
    <cellStyle name="Normal 37 2 9 14" xfId="18532"/>
    <cellStyle name="Normal 37 2 9 2" xfId="18533"/>
    <cellStyle name="Normal 37 2 9 3" xfId="18534"/>
    <cellStyle name="Normal 37 2 9 4" xfId="18535"/>
    <cellStyle name="Normal 37 2 9 5" xfId="18536"/>
    <cellStyle name="Normal 37 2 9 6" xfId="18537"/>
    <cellStyle name="Normal 37 2 9 7" xfId="18538"/>
    <cellStyle name="Normal 37 2 9 8" xfId="18539"/>
    <cellStyle name="Normal 37 2 9 9" xfId="18540"/>
    <cellStyle name="Normal 37 3" xfId="18541"/>
    <cellStyle name="Normal 37 4" xfId="18542"/>
    <cellStyle name="Normal 37 4 10" xfId="18543"/>
    <cellStyle name="Normal 37 4 10 10" xfId="18544"/>
    <cellStyle name="Normal 37 4 10 11" xfId="18545"/>
    <cellStyle name="Normal 37 4 10 12" xfId="18546"/>
    <cellStyle name="Normal 37 4 10 13" xfId="18547"/>
    <cellStyle name="Normal 37 4 10 14" xfId="18548"/>
    <cellStyle name="Normal 37 4 10 2" xfId="18549"/>
    <cellStyle name="Normal 37 4 10 3" xfId="18550"/>
    <cellStyle name="Normal 37 4 10 4" xfId="18551"/>
    <cellStyle name="Normal 37 4 10 5" xfId="18552"/>
    <cellStyle name="Normal 37 4 10 6" xfId="18553"/>
    <cellStyle name="Normal 37 4 10 7" xfId="18554"/>
    <cellStyle name="Normal 37 4 10 8" xfId="18555"/>
    <cellStyle name="Normal 37 4 10 9" xfId="18556"/>
    <cellStyle name="Normal 37 4 11" xfId="18557"/>
    <cellStyle name="Normal 37 4 11 10" xfId="18558"/>
    <cellStyle name="Normal 37 4 11 11" xfId="18559"/>
    <cellStyle name="Normal 37 4 11 12" xfId="18560"/>
    <cellStyle name="Normal 37 4 11 13" xfId="18561"/>
    <cellStyle name="Normal 37 4 11 14" xfId="18562"/>
    <cellStyle name="Normal 37 4 11 2" xfId="18563"/>
    <cellStyle name="Normal 37 4 11 3" xfId="18564"/>
    <cellStyle name="Normal 37 4 11 4" xfId="18565"/>
    <cellStyle name="Normal 37 4 11 5" xfId="18566"/>
    <cellStyle name="Normal 37 4 11 6" xfId="18567"/>
    <cellStyle name="Normal 37 4 11 7" xfId="18568"/>
    <cellStyle name="Normal 37 4 11 8" xfId="18569"/>
    <cellStyle name="Normal 37 4 11 9" xfId="18570"/>
    <cellStyle name="Normal 37 4 12" xfId="18571"/>
    <cellStyle name="Normal 37 4 12 10" xfId="18572"/>
    <cellStyle name="Normal 37 4 12 11" xfId="18573"/>
    <cellStyle name="Normal 37 4 12 12" xfId="18574"/>
    <cellStyle name="Normal 37 4 12 13" xfId="18575"/>
    <cellStyle name="Normal 37 4 12 14" xfId="18576"/>
    <cellStyle name="Normal 37 4 12 2" xfId="18577"/>
    <cellStyle name="Normal 37 4 12 3" xfId="18578"/>
    <cellStyle name="Normal 37 4 12 4" xfId="18579"/>
    <cellStyle name="Normal 37 4 12 5" xfId="18580"/>
    <cellStyle name="Normal 37 4 12 6" xfId="18581"/>
    <cellStyle name="Normal 37 4 12 7" xfId="18582"/>
    <cellStyle name="Normal 37 4 12 8" xfId="18583"/>
    <cellStyle name="Normal 37 4 12 9" xfId="18584"/>
    <cellStyle name="Normal 37 4 13" xfId="18585"/>
    <cellStyle name="Normal 37 4 13 10" xfId="18586"/>
    <cellStyle name="Normal 37 4 13 11" xfId="18587"/>
    <cellStyle name="Normal 37 4 13 12" xfId="18588"/>
    <cellStyle name="Normal 37 4 13 13" xfId="18589"/>
    <cellStyle name="Normal 37 4 13 14" xfId="18590"/>
    <cellStyle name="Normal 37 4 13 2" xfId="18591"/>
    <cellStyle name="Normal 37 4 13 3" xfId="18592"/>
    <cellStyle name="Normal 37 4 13 4" xfId="18593"/>
    <cellStyle name="Normal 37 4 13 5" xfId="18594"/>
    <cellStyle name="Normal 37 4 13 6" xfId="18595"/>
    <cellStyle name="Normal 37 4 13 7" xfId="18596"/>
    <cellStyle name="Normal 37 4 13 8" xfId="18597"/>
    <cellStyle name="Normal 37 4 13 9" xfId="18598"/>
    <cellStyle name="Normal 37 4 14" xfId="18599"/>
    <cellStyle name="Normal 37 4 14 10" xfId="18600"/>
    <cellStyle name="Normal 37 4 14 11" xfId="18601"/>
    <cellStyle name="Normal 37 4 14 12" xfId="18602"/>
    <cellStyle name="Normal 37 4 14 13" xfId="18603"/>
    <cellStyle name="Normal 37 4 14 14" xfId="18604"/>
    <cellStyle name="Normal 37 4 14 2" xfId="18605"/>
    <cellStyle name="Normal 37 4 14 3" xfId="18606"/>
    <cellStyle name="Normal 37 4 14 4" xfId="18607"/>
    <cellStyle name="Normal 37 4 14 5" xfId="18608"/>
    <cellStyle name="Normal 37 4 14 6" xfId="18609"/>
    <cellStyle name="Normal 37 4 14 7" xfId="18610"/>
    <cellStyle name="Normal 37 4 14 8" xfId="18611"/>
    <cellStyle name="Normal 37 4 14 9" xfId="18612"/>
    <cellStyle name="Normal 37 4 15" xfId="18613"/>
    <cellStyle name="Normal 37 4 15 10" xfId="18614"/>
    <cellStyle name="Normal 37 4 15 11" xfId="18615"/>
    <cellStyle name="Normal 37 4 15 12" xfId="18616"/>
    <cellStyle name="Normal 37 4 15 13" xfId="18617"/>
    <cellStyle name="Normal 37 4 15 14" xfId="18618"/>
    <cellStyle name="Normal 37 4 15 2" xfId="18619"/>
    <cellStyle name="Normal 37 4 15 3" xfId="18620"/>
    <cellStyle name="Normal 37 4 15 4" xfId="18621"/>
    <cellStyle name="Normal 37 4 15 5" xfId="18622"/>
    <cellStyle name="Normal 37 4 15 6" xfId="18623"/>
    <cellStyle name="Normal 37 4 15 7" xfId="18624"/>
    <cellStyle name="Normal 37 4 15 8" xfId="18625"/>
    <cellStyle name="Normal 37 4 15 9" xfId="18626"/>
    <cellStyle name="Normal 37 4 16" xfId="18627"/>
    <cellStyle name="Normal 37 4 17" xfId="18628"/>
    <cellStyle name="Normal 37 4 18" xfId="18629"/>
    <cellStyle name="Normal 37 4 19" xfId="18630"/>
    <cellStyle name="Normal 37 4 2" xfId="18631"/>
    <cellStyle name="Normal 37 4 2 10" xfId="18632"/>
    <cellStyle name="Normal 37 4 2 11" xfId="18633"/>
    <cellStyle name="Normal 37 4 2 12" xfId="18634"/>
    <cellStyle name="Normal 37 4 2 13" xfId="18635"/>
    <cellStyle name="Normal 37 4 2 14" xfId="18636"/>
    <cellStyle name="Normal 37 4 2 15" xfId="18637"/>
    <cellStyle name="Normal 37 4 2 2" xfId="18638"/>
    <cellStyle name="Normal 37 4 2 2 10" xfId="18639"/>
    <cellStyle name="Normal 37 4 2 2 11" xfId="18640"/>
    <cellStyle name="Normal 37 4 2 2 12" xfId="18641"/>
    <cellStyle name="Normal 37 4 2 2 13" xfId="18642"/>
    <cellStyle name="Normal 37 4 2 2 14" xfId="18643"/>
    <cellStyle name="Normal 37 4 2 2 2" xfId="18644"/>
    <cellStyle name="Normal 37 4 2 2 3" xfId="18645"/>
    <cellStyle name="Normal 37 4 2 2 4" xfId="18646"/>
    <cellStyle name="Normal 37 4 2 2 5" xfId="18647"/>
    <cellStyle name="Normal 37 4 2 2 6" xfId="18648"/>
    <cellStyle name="Normal 37 4 2 2 7" xfId="18649"/>
    <cellStyle name="Normal 37 4 2 2 8" xfId="18650"/>
    <cellStyle name="Normal 37 4 2 2 9" xfId="18651"/>
    <cellStyle name="Normal 37 4 2 3" xfId="18652"/>
    <cellStyle name="Normal 37 4 2 4" xfId="18653"/>
    <cellStyle name="Normal 37 4 2 5" xfId="18654"/>
    <cellStyle name="Normal 37 4 2 6" xfId="18655"/>
    <cellStyle name="Normal 37 4 2 7" xfId="18656"/>
    <cellStyle name="Normal 37 4 2 8" xfId="18657"/>
    <cellStyle name="Normal 37 4 2 9" xfId="18658"/>
    <cellStyle name="Normal 37 4 20" xfId="18659"/>
    <cellStyle name="Normal 37 4 21" xfId="18660"/>
    <cellStyle name="Normal 37 4 22" xfId="18661"/>
    <cellStyle name="Normal 37 4 23" xfId="18662"/>
    <cellStyle name="Normal 37 4 24" xfId="18663"/>
    <cellStyle name="Normal 37 4 25" xfId="18664"/>
    <cellStyle name="Normal 37 4 26" xfId="18665"/>
    <cellStyle name="Normal 37 4 27" xfId="18666"/>
    <cellStyle name="Normal 37 4 28" xfId="18667"/>
    <cellStyle name="Normal 37 4 3" xfId="18668"/>
    <cellStyle name="Normal 37 4 3 10" xfId="18669"/>
    <cellStyle name="Normal 37 4 3 11" xfId="18670"/>
    <cellStyle name="Normal 37 4 3 12" xfId="18671"/>
    <cellStyle name="Normal 37 4 3 13" xfId="18672"/>
    <cellStyle name="Normal 37 4 3 14" xfId="18673"/>
    <cellStyle name="Normal 37 4 3 15" xfId="18674"/>
    <cellStyle name="Normal 37 4 3 2" xfId="18675"/>
    <cellStyle name="Normal 37 4 3 2 10" xfId="18676"/>
    <cellStyle name="Normal 37 4 3 2 11" xfId="18677"/>
    <cellStyle name="Normal 37 4 3 2 12" xfId="18678"/>
    <cellStyle name="Normal 37 4 3 2 13" xfId="18679"/>
    <cellStyle name="Normal 37 4 3 2 14" xfId="18680"/>
    <cellStyle name="Normal 37 4 3 2 2" xfId="18681"/>
    <cellStyle name="Normal 37 4 3 2 3" xfId="18682"/>
    <cellStyle name="Normal 37 4 3 2 4" xfId="18683"/>
    <cellStyle name="Normal 37 4 3 2 5" xfId="18684"/>
    <cellStyle name="Normal 37 4 3 2 6" xfId="18685"/>
    <cellStyle name="Normal 37 4 3 2 7" xfId="18686"/>
    <cellStyle name="Normal 37 4 3 2 8" xfId="18687"/>
    <cellStyle name="Normal 37 4 3 2 9" xfId="18688"/>
    <cellStyle name="Normal 37 4 3 3" xfId="18689"/>
    <cellStyle name="Normal 37 4 3 4" xfId="18690"/>
    <cellStyle name="Normal 37 4 3 5" xfId="18691"/>
    <cellStyle name="Normal 37 4 3 6" xfId="18692"/>
    <cellStyle name="Normal 37 4 3 7" xfId="18693"/>
    <cellStyle name="Normal 37 4 3 8" xfId="18694"/>
    <cellStyle name="Normal 37 4 3 9" xfId="18695"/>
    <cellStyle name="Normal 37 4 4" xfId="18696"/>
    <cellStyle name="Normal 37 4 4 10" xfId="18697"/>
    <cellStyle name="Normal 37 4 4 11" xfId="18698"/>
    <cellStyle name="Normal 37 4 4 12" xfId="18699"/>
    <cellStyle name="Normal 37 4 4 13" xfId="18700"/>
    <cellStyle name="Normal 37 4 4 14" xfId="18701"/>
    <cellStyle name="Normal 37 4 4 15" xfId="18702"/>
    <cellStyle name="Normal 37 4 4 2" xfId="18703"/>
    <cellStyle name="Normal 37 4 4 2 10" xfId="18704"/>
    <cellStyle name="Normal 37 4 4 2 11" xfId="18705"/>
    <cellStyle name="Normal 37 4 4 2 12" xfId="18706"/>
    <cellStyle name="Normal 37 4 4 2 13" xfId="18707"/>
    <cellStyle name="Normal 37 4 4 2 14" xfId="18708"/>
    <cellStyle name="Normal 37 4 4 2 2" xfId="18709"/>
    <cellStyle name="Normal 37 4 4 2 3" xfId="18710"/>
    <cellStyle name="Normal 37 4 4 2 4" xfId="18711"/>
    <cellStyle name="Normal 37 4 4 2 5" xfId="18712"/>
    <cellStyle name="Normal 37 4 4 2 6" xfId="18713"/>
    <cellStyle name="Normal 37 4 4 2 7" xfId="18714"/>
    <cellStyle name="Normal 37 4 4 2 8" xfId="18715"/>
    <cellStyle name="Normal 37 4 4 2 9" xfId="18716"/>
    <cellStyle name="Normal 37 4 4 3" xfId="18717"/>
    <cellStyle name="Normal 37 4 4 4" xfId="18718"/>
    <cellStyle name="Normal 37 4 4 5" xfId="18719"/>
    <cellStyle name="Normal 37 4 4 6" xfId="18720"/>
    <cellStyle name="Normal 37 4 4 7" xfId="18721"/>
    <cellStyle name="Normal 37 4 4 8" xfId="18722"/>
    <cellStyle name="Normal 37 4 4 9" xfId="18723"/>
    <cellStyle name="Normal 37 4 5" xfId="18724"/>
    <cellStyle name="Normal 37 4 5 10" xfId="18725"/>
    <cellStyle name="Normal 37 4 5 11" xfId="18726"/>
    <cellStyle name="Normal 37 4 5 12" xfId="18727"/>
    <cellStyle name="Normal 37 4 5 13" xfId="18728"/>
    <cellStyle name="Normal 37 4 5 14" xfId="18729"/>
    <cellStyle name="Normal 37 4 5 2" xfId="18730"/>
    <cellStyle name="Normal 37 4 5 3" xfId="18731"/>
    <cellStyle name="Normal 37 4 5 4" xfId="18732"/>
    <cellStyle name="Normal 37 4 5 5" xfId="18733"/>
    <cellStyle name="Normal 37 4 5 6" xfId="18734"/>
    <cellStyle name="Normal 37 4 5 7" xfId="18735"/>
    <cellStyle name="Normal 37 4 5 8" xfId="18736"/>
    <cellStyle name="Normal 37 4 5 9" xfId="18737"/>
    <cellStyle name="Normal 37 4 6" xfId="18738"/>
    <cellStyle name="Normal 37 4 6 10" xfId="18739"/>
    <cellStyle name="Normal 37 4 6 11" xfId="18740"/>
    <cellStyle name="Normal 37 4 6 12" xfId="18741"/>
    <cellStyle name="Normal 37 4 6 13" xfId="18742"/>
    <cellStyle name="Normal 37 4 6 14" xfId="18743"/>
    <cellStyle name="Normal 37 4 6 2" xfId="18744"/>
    <cellStyle name="Normal 37 4 6 3" xfId="18745"/>
    <cellStyle name="Normal 37 4 6 4" xfId="18746"/>
    <cellStyle name="Normal 37 4 6 5" xfId="18747"/>
    <cellStyle name="Normal 37 4 6 6" xfId="18748"/>
    <cellStyle name="Normal 37 4 6 7" xfId="18749"/>
    <cellStyle name="Normal 37 4 6 8" xfId="18750"/>
    <cellStyle name="Normal 37 4 6 9" xfId="18751"/>
    <cellStyle name="Normal 37 4 7" xfId="18752"/>
    <cellStyle name="Normal 37 4 7 10" xfId="18753"/>
    <cellStyle name="Normal 37 4 7 11" xfId="18754"/>
    <cellStyle name="Normal 37 4 7 12" xfId="18755"/>
    <cellStyle name="Normal 37 4 7 13" xfId="18756"/>
    <cellStyle name="Normal 37 4 7 14" xfId="18757"/>
    <cellStyle name="Normal 37 4 7 2" xfId="18758"/>
    <cellStyle name="Normal 37 4 7 3" xfId="18759"/>
    <cellStyle name="Normal 37 4 7 4" xfId="18760"/>
    <cellStyle name="Normal 37 4 7 5" xfId="18761"/>
    <cellStyle name="Normal 37 4 7 6" xfId="18762"/>
    <cellStyle name="Normal 37 4 7 7" xfId="18763"/>
    <cellStyle name="Normal 37 4 7 8" xfId="18764"/>
    <cellStyle name="Normal 37 4 7 9" xfId="18765"/>
    <cellStyle name="Normal 37 4 8" xfId="18766"/>
    <cellStyle name="Normal 37 4 8 10" xfId="18767"/>
    <cellStyle name="Normal 37 4 8 11" xfId="18768"/>
    <cellStyle name="Normal 37 4 8 12" xfId="18769"/>
    <cellStyle name="Normal 37 4 8 13" xfId="18770"/>
    <cellStyle name="Normal 37 4 8 14" xfId="18771"/>
    <cellStyle name="Normal 37 4 8 2" xfId="18772"/>
    <cellStyle name="Normal 37 4 8 3" xfId="18773"/>
    <cellStyle name="Normal 37 4 8 4" xfId="18774"/>
    <cellStyle name="Normal 37 4 8 5" xfId="18775"/>
    <cellStyle name="Normal 37 4 8 6" xfId="18776"/>
    <cellStyle name="Normal 37 4 8 7" xfId="18777"/>
    <cellStyle name="Normal 37 4 8 8" xfId="18778"/>
    <cellStyle name="Normal 37 4 8 9" xfId="18779"/>
    <cellStyle name="Normal 37 4 9" xfId="18780"/>
    <cellStyle name="Normal 37 4 9 10" xfId="18781"/>
    <cellStyle name="Normal 37 4 9 11" xfId="18782"/>
    <cellStyle name="Normal 37 4 9 12" xfId="18783"/>
    <cellStyle name="Normal 37 4 9 13" xfId="18784"/>
    <cellStyle name="Normal 37 4 9 14" xfId="18785"/>
    <cellStyle name="Normal 37 4 9 2" xfId="18786"/>
    <cellStyle name="Normal 37 4 9 3" xfId="18787"/>
    <cellStyle name="Normal 37 4 9 4" xfId="18788"/>
    <cellStyle name="Normal 37 4 9 5" xfId="18789"/>
    <cellStyle name="Normal 37 4 9 6" xfId="18790"/>
    <cellStyle name="Normal 37 4 9 7" xfId="18791"/>
    <cellStyle name="Normal 37 4 9 8" xfId="18792"/>
    <cellStyle name="Normal 37 4 9 9" xfId="18793"/>
    <cellStyle name="Normal 38" xfId="18794"/>
    <cellStyle name="Normal 38 10" xfId="18795"/>
    <cellStyle name="Normal 38 10 10" xfId="18796"/>
    <cellStyle name="Normal 38 10 11" xfId="18797"/>
    <cellStyle name="Normal 38 10 12" xfId="18798"/>
    <cellStyle name="Normal 38 10 13" xfId="18799"/>
    <cellStyle name="Normal 38 10 14" xfId="18800"/>
    <cellStyle name="Normal 38 10 2" xfId="18801"/>
    <cellStyle name="Normal 38 10 3" xfId="18802"/>
    <cellStyle name="Normal 38 10 4" xfId="18803"/>
    <cellStyle name="Normal 38 10 5" xfId="18804"/>
    <cellStyle name="Normal 38 10 6" xfId="18805"/>
    <cellStyle name="Normal 38 10 7" xfId="18806"/>
    <cellStyle name="Normal 38 10 8" xfId="18807"/>
    <cellStyle name="Normal 38 10 9" xfId="18808"/>
    <cellStyle name="Normal 38 11" xfId="18809"/>
    <cellStyle name="Normal 38 11 10" xfId="18810"/>
    <cellStyle name="Normal 38 11 11" xfId="18811"/>
    <cellStyle name="Normal 38 11 12" xfId="18812"/>
    <cellStyle name="Normal 38 11 13" xfId="18813"/>
    <cellStyle name="Normal 38 11 14" xfId="18814"/>
    <cellStyle name="Normal 38 11 2" xfId="18815"/>
    <cellStyle name="Normal 38 11 3" xfId="18816"/>
    <cellStyle name="Normal 38 11 4" xfId="18817"/>
    <cellStyle name="Normal 38 11 5" xfId="18818"/>
    <cellStyle name="Normal 38 11 6" xfId="18819"/>
    <cellStyle name="Normal 38 11 7" xfId="18820"/>
    <cellStyle name="Normal 38 11 8" xfId="18821"/>
    <cellStyle name="Normal 38 11 9" xfId="18822"/>
    <cellStyle name="Normal 38 12" xfId="18823"/>
    <cellStyle name="Normal 38 12 10" xfId="18824"/>
    <cellStyle name="Normal 38 12 11" xfId="18825"/>
    <cellStyle name="Normal 38 12 12" xfId="18826"/>
    <cellStyle name="Normal 38 12 13" xfId="18827"/>
    <cellStyle name="Normal 38 12 14" xfId="18828"/>
    <cellStyle name="Normal 38 12 2" xfId="18829"/>
    <cellStyle name="Normal 38 12 3" xfId="18830"/>
    <cellStyle name="Normal 38 12 4" xfId="18831"/>
    <cellStyle name="Normal 38 12 5" xfId="18832"/>
    <cellStyle name="Normal 38 12 6" xfId="18833"/>
    <cellStyle name="Normal 38 12 7" xfId="18834"/>
    <cellStyle name="Normal 38 12 8" xfId="18835"/>
    <cellStyle name="Normal 38 12 9" xfId="18836"/>
    <cellStyle name="Normal 38 13" xfId="18837"/>
    <cellStyle name="Normal 38 13 10" xfId="18838"/>
    <cellStyle name="Normal 38 13 11" xfId="18839"/>
    <cellStyle name="Normal 38 13 12" xfId="18840"/>
    <cellStyle name="Normal 38 13 13" xfId="18841"/>
    <cellStyle name="Normal 38 13 14" xfId="18842"/>
    <cellStyle name="Normal 38 13 2" xfId="18843"/>
    <cellStyle name="Normal 38 13 3" xfId="18844"/>
    <cellStyle name="Normal 38 13 4" xfId="18845"/>
    <cellStyle name="Normal 38 13 5" xfId="18846"/>
    <cellStyle name="Normal 38 13 6" xfId="18847"/>
    <cellStyle name="Normal 38 13 7" xfId="18848"/>
    <cellStyle name="Normal 38 13 8" xfId="18849"/>
    <cellStyle name="Normal 38 13 9" xfId="18850"/>
    <cellStyle name="Normal 38 14" xfId="18851"/>
    <cellStyle name="Normal 38 14 10" xfId="18852"/>
    <cellStyle name="Normal 38 14 11" xfId="18853"/>
    <cellStyle name="Normal 38 14 12" xfId="18854"/>
    <cellStyle name="Normal 38 14 13" xfId="18855"/>
    <cellStyle name="Normal 38 14 14" xfId="18856"/>
    <cellStyle name="Normal 38 14 2" xfId="18857"/>
    <cellStyle name="Normal 38 14 3" xfId="18858"/>
    <cellStyle name="Normal 38 14 4" xfId="18859"/>
    <cellStyle name="Normal 38 14 5" xfId="18860"/>
    <cellStyle name="Normal 38 14 6" xfId="18861"/>
    <cellStyle name="Normal 38 14 7" xfId="18862"/>
    <cellStyle name="Normal 38 14 8" xfId="18863"/>
    <cellStyle name="Normal 38 14 9" xfId="18864"/>
    <cellStyle name="Normal 38 15" xfId="18865"/>
    <cellStyle name="Normal 38 15 10" xfId="18866"/>
    <cellStyle name="Normal 38 15 11" xfId="18867"/>
    <cellStyle name="Normal 38 15 12" xfId="18868"/>
    <cellStyle name="Normal 38 15 13" xfId="18869"/>
    <cellStyle name="Normal 38 15 14" xfId="18870"/>
    <cellStyle name="Normal 38 15 2" xfId="18871"/>
    <cellStyle name="Normal 38 15 3" xfId="18872"/>
    <cellStyle name="Normal 38 15 4" xfId="18873"/>
    <cellStyle name="Normal 38 15 5" xfId="18874"/>
    <cellStyle name="Normal 38 15 6" xfId="18875"/>
    <cellStyle name="Normal 38 15 7" xfId="18876"/>
    <cellStyle name="Normal 38 15 8" xfId="18877"/>
    <cellStyle name="Normal 38 15 9" xfId="18878"/>
    <cellStyle name="Normal 38 16" xfId="18879"/>
    <cellStyle name="Normal 38 16 10" xfId="18880"/>
    <cellStyle name="Normal 38 16 11" xfId="18881"/>
    <cellStyle name="Normal 38 16 12" xfId="18882"/>
    <cellStyle name="Normal 38 16 13" xfId="18883"/>
    <cellStyle name="Normal 38 16 14" xfId="18884"/>
    <cellStyle name="Normal 38 16 2" xfId="18885"/>
    <cellStyle name="Normal 38 16 3" xfId="18886"/>
    <cellStyle name="Normal 38 16 4" xfId="18887"/>
    <cellStyle name="Normal 38 16 5" xfId="18888"/>
    <cellStyle name="Normal 38 16 6" xfId="18889"/>
    <cellStyle name="Normal 38 16 7" xfId="18890"/>
    <cellStyle name="Normal 38 16 8" xfId="18891"/>
    <cellStyle name="Normal 38 16 9" xfId="18892"/>
    <cellStyle name="Normal 38 17" xfId="18893"/>
    <cellStyle name="Normal 38 17 10" xfId="18894"/>
    <cellStyle name="Normal 38 17 11" xfId="18895"/>
    <cellStyle name="Normal 38 17 12" xfId="18896"/>
    <cellStyle name="Normal 38 17 13" xfId="18897"/>
    <cellStyle name="Normal 38 17 14" xfId="18898"/>
    <cellStyle name="Normal 38 17 2" xfId="18899"/>
    <cellStyle name="Normal 38 17 3" xfId="18900"/>
    <cellStyle name="Normal 38 17 4" xfId="18901"/>
    <cellStyle name="Normal 38 17 5" xfId="18902"/>
    <cellStyle name="Normal 38 17 6" xfId="18903"/>
    <cellStyle name="Normal 38 17 7" xfId="18904"/>
    <cellStyle name="Normal 38 17 8" xfId="18905"/>
    <cellStyle name="Normal 38 17 9" xfId="18906"/>
    <cellStyle name="Normal 38 18" xfId="18907"/>
    <cellStyle name="Normal 38 19" xfId="18908"/>
    <cellStyle name="Normal 38 2" xfId="18909"/>
    <cellStyle name="Normal 38 20" xfId="18910"/>
    <cellStyle name="Normal 38 21" xfId="18911"/>
    <cellStyle name="Normal 38 22" xfId="18912"/>
    <cellStyle name="Normal 38 23" xfId="18913"/>
    <cellStyle name="Normal 38 24" xfId="18914"/>
    <cellStyle name="Normal 38 25" xfId="18915"/>
    <cellStyle name="Normal 38 26" xfId="18916"/>
    <cellStyle name="Normal 38 27" xfId="18917"/>
    <cellStyle name="Normal 38 28" xfId="18918"/>
    <cellStyle name="Normal 38 29" xfId="18919"/>
    <cellStyle name="Normal 38 3" xfId="18920"/>
    <cellStyle name="Normal 38 30" xfId="18921"/>
    <cellStyle name="Normal 38 4" xfId="18922"/>
    <cellStyle name="Normal 38 4 10" xfId="18923"/>
    <cellStyle name="Normal 38 4 11" xfId="18924"/>
    <cellStyle name="Normal 38 4 12" xfId="18925"/>
    <cellStyle name="Normal 38 4 13" xfId="18926"/>
    <cellStyle name="Normal 38 4 14" xfId="18927"/>
    <cellStyle name="Normal 38 4 15" xfId="18928"/>
    <cellStyle name="Normal 38 4 2" xfId="18929"/>
    <cellStyle name="Normal 38 4 2 10" xfId="18930"/>
    <cellStyle name="Normal 38 4 2 11" xfId="18931"/>
    <cellStyle name="Normal 38 4 2 12" xfId="18932"/>
    <cellStyle name="Normal 38 4 2 13" xfId="18933"/>
    <cellStyle name="Normal 38 4 2 14" xfId="18934"/>
    <cellStyle name="Normal 38 4 2 2" xfId="18935"/>
    <cellStyle name="Normal 38 4 2 3" xfId="18936"/>
    <cellStyle name="Normal 38 4 2 4" xfId="18937"/>
    <cellStyle name="Normal 38 4 2 5" xfId="18938"/>
    <cellStyle name="Normal 38 4 2 6" xfId="18939"/>
    <cellStyle name="Normal 38 4 2 7" xfId="18940"/>
    <cellStyle name="Normal 38 4 2 8" xfId="18941"/>
    <cellStyle name="Normal 38 4 2 9" xfId="18942"/>
    <cellStyle name="Normal 38 4 3" xfId="18943"/>
    <cellStyle name="Normal 38 4 4" xfId="18944"/>
    <cellStyle name="Normal 38 4 5" xfId="18945"/>
    <cellStyle name="Normal 38 4 6" xfId="18946"/>
    <cellStyle name="Normal 38 4 7" xfId="18947"/>
    <cellStyle name="Normal 38 4 8" xfId="18948"/>
    <cellStyle name="Normal 38 4 9" xfId="18949"/>
    <cellStyle name="Normal 38 5" xfId="18950"/>
    <cellStyle name="Normal 38 5 10" xfId="18951"/>
    <cellStyle name="Normal 38 5 11" xfId="18952"/>
    <cellStyle name="Normal 38 5 12" xfId="18953"/>
    <cellStyle name="Normal 38 5 13" xfId="18954"/>
    <cellStyle name="Normal 38 5 14" xfId="18955"/>
    <cellStyle name="Normal 38 5 15" xfId="18956"/>
    <cellStyle name="Normal 38 5 2" xfId="18957"/>
    <cellStyle name="Normal 38 5 2 10" xfId="18958"/>
    <cellStyle name="Normal 38 5 2 11" xfId="18959"/>
    <cellStyle name="Normal 38 5 2 12" xfId="18960"/>
    <cellStyle name="Normal 38 5 2 13" xfId="18961"/>
    <cellStyle name="Normal 38 5 2 14" xfId="18962"/>
    <cellStyle name="Normal 38 5 2 2" xfId="18963"/>
    <cellStyle name="Normal 38 5 2 3" xfId="18964"/>
    <cellStyle name="Normal 38 5 2 4" xfId="18965"/>
    <cellStyle name="Normal 38 5 2 5" xfId="18966"/>
    <cellStyle name="Normal 38 5 2 6" xfId="18967"/>
    <cellStyle name="Normal 38 5 2 7" xfId="18968"/>
    <cellStyle name="Normal 38 5 2 8" xfId="18969"/>
    <cellStyle name="Normal 38 5 2 9" xfId="18970"/>
    <cellStyle name="Normal 38 5 3" xfId="18971"/>
    <cellStyle name="Normal 38 5 4" xfId="18972"/>
    <cellStyle name="Normal 38 5 5" xfId="18973"/>
    <cellStyle name="Normal 38 5 6" xfId="18974"/>
    <cellStyle name="Normal 38 5 7" xfId="18975"/>
    <cellStyle name="Normal 38 5 8" xfId="18976"/>
    <cellStyle name="Normal 38 5 9" xfId="18977"/>
    <cellStyle name="Normal 38 6" xfId="18978"/>
    <cellStyle name="Normal 38 6 10" xfId="18979"/>
    <cellStyle name="Normal 38 6 11" xfId="18980"/>
    <cellStyle name="Normal 38 6 12" xfId="18981"/>
    <cellStyle name="Normal 38 6 13" xfId="18982"/>
    <cellStyle name="Normal 38 6 14" xfId="18983"/>
    <cellStyle name="Normal 38 6 15" xfId="18984"/>
    <cellStyle name="Normal 38 6 2" xfId="18985"/>
    <cellStyle name="Normal 38 6 2 10" xfId="18986"/>
    <cellStyle name="Normal 38 6 2 11" xfId="18987"/>
    <cellStyle name="Normal 38 6 2 12" xfId="18988"/>
    <cellStyle name="Normal 38 6 2 13" xfId="18989"/>
    <cellStyle name="Normal 38 6 2 14" xfId="18990"/>
    <cellStyle name="Normal 38 6 2 2" xfId="18991"/>
    <cellStyle name="Normal 38 6 2 3" xfId="18992"/>
    <cellStyle name="Normal 38 6 2 4" xfId="18993"/>
    <cellStyle name="Normal 38 6 2 5" xfId="18994"/>
    <cellStyle name="Normal 38 6 2 6" xfId="18995"/>
    <cellStyle name="Normal 38 6 2 7" xfId="18996"/>
    <cellStyle name="Normal 38 6 2 8" xfId="18997"/>
    <cellStyle name="Normal 38 6 2 9" xfId="18998"/>
    <cellStyle name="Normal 38 6 3" xfId="18999"/>
    <cellStyle name="Normal 38 6 4" xfId="19000"/>
    <cellStyle name="Normal 38 6 5" xfId="19001"/>
    <cellStyle name="Normal 38 6 6" xfId="19002"/>
    <cellStyle name="Normal 38 6 7" xfId="19003"/>
    <cellStyle name="Normal 38 6 8" xfId="19004"/>
    <cellStyle name="Normal 38 6 9" xfId="19005"/>
    <cellStyle name="Normal 38 7" xfId="19006"/>
    <cellStyle name="Normal 38 7 10" xfId="19007"/>
    <cellStyle name="Normal 38 7 11" xfId="19008"/>
    <cellStyle name="Normal 38 7 12" xfId="19009"/>
    <cellStyle name="Normal 38 7 13" xfId="19010"/>
    <cellStyle name="Normal 38 7 14" xfId="19011"/>
    <cellStyle name="Normal 38 7 2" xfId="19012"/>
    <cellStyle name="Normal 38 7 3" xfId="19013"/>
    <cellStyle name="Normal 38 7 4" xfId="19014"/>
    <cellStyle name="Normal 38 7 5" xfId="19015"/>
    <cellStyle name="Normal 38 7 6" xfId="19016"/>
    <cellStyle name="Normal 38 7 7" xfId="19017"/>
    <cellStyle name="Normal 38 7 8" xfId="19018"/>
    <cellStyle name="Normal 38 7 9" xfId="19019"/>
    <cellStyle name="Normal 38 8" xfId="19020"/>
    <cellStyle name="Normal 38 8 10" xfId="19021"/>
    <cellStyle name="Normal 38 8 11" xfId="19022"/>
    <cellStyle name="Normal 38 8 12" xfId="19023"/>
    <cellStyle name="Normal 38 8 13" xfId="19024"/>
    <cellStyle name="Normal 38 8 14" xfId="19025"/>
    <cellStyle name="Normal 38 8 2" xfId="19026"/>
    <cellStyle name="Normal 38 8 3" xfId="19027"/>
    <cellStyle name="Normal 38 8 4" xfId="19028"/>
    <cellStyle name="Normal 38 8 5" xfId="19029"/>
    <cellStyle name="Normal 38 8 6" xfId="19030"/>
    <cellStyle name="Normal 38 8 7" xfId="19031"/>
    <cellStyle name="Normal 38 8 8" xfId="19032"/>
    <cellStyle name="Normal 38 8 9" xfId="19033"/>
    <cellStyle name="Normal 38 9" xfId="19034"/>
    <cellStyle name="Normal 38 9 10" xfId="19035"/>
    <cellStyle name="Normal 38 9 11" xfId="19036"/>
    <cellStyle name="Normal 38 9 12" xfId="19037"/>
    <cellStyle name="Normal 38 9 13" xfId="19038"/>
    <cellStyle name="Normal 38 9 14" xfId="19039"/>
    <cellStyle name="Normal 38 9 2" xfId="19040"/>
    <cellStyle name="Normal 38 9 3" xfId="19041"/>
    <cellStyle name="Normal 38 9 4" xfId="19042"/>
    <cellStyle name="Normal 38 9 5" xfId="19043"/>
    <cellStyle name="Normal 38 9 6" xfId="19044"/>
    <cellStyle name="Normal 38 9 7" xfId="19045"/>
    <cellStyle name="Normal 38 9 8" xfId="19046"/>
    <cellStyle name="Normal 38 9 9" xfId="19047"/>
    <cellStyle name="Normal 39" xfId="19048"/>
    <cellStyle name="Normal 39 10" xfId="19049"/>
    <cellStyle name="Normal 39 10 10" xfId="19050"/>
    <cellStyle name="Normal 39 10 11" xfId="19051"/>
    <cellStyle name="Normal 39 10 12" xfId="19052"/>
    <cellStyle name="Normal 39 10 13" xfId="19053"/>
    <cellStyle name="Normal 39 10 14" xfId="19054"/>
    <cellStyle name="Normal 39 10 2" xfId="19055"/>
    <cellStyle name="Normal 39 10 3" xfId="19056"/>
    <cellStyle name="Normal 39 10 4" xfId="19057"/>
    <cellStyle name="Normal 39 10 5" xfId="19058"/>
    <cellStyle name="Normal 39 10 6" xfId="19059"/>
    <cellStyle name="Normal 39 10 7" xfId="19060"/>
    <cellStyle name="Normal 39 10 8" xfId="19061"/>
    <cellStyle name="Normal 39 10 9" xfId="19062"/>
    <cellStyle name="Normal 39 11" xfId="19063"/>
    <cellStyle name="Normal 39 11 10" xfId="19064"/>
    <cellStyle name="Normal 39 11 11" xfId="19065"/>
    <cellStyle name="Normal 39 11 12" xfId="19066"/>
    <cellStyle name="Normal 39 11 13" xfId="19067"/>
    <cellStyle name="Normal 39 11 14" xfId="19068"/>
    <cellStyle name="Normal 39 11 2" xfId="19069"/>
    <cellStyle name="Normal 39 11 3" xfId="19070"/>
    <cellStyle name="Normal 39 11 4" xfId="19071"/>
    <cellStyle name="Normal 39 11 5" xfId="19072"/>
    <cellStyle name="Normal 39 11 6" xfId="19073"/>
    <cellStyle name="Normal 39 11 7" xfId="19074"/>
    <cellStyle name="Normal 39 11 8" xfId="19075"/>
    <cellStyle name="Normal 39 11 9" xfId="19076"/>
    <cellStyle name="Normal 39 12" xfId="19077"/>
    <cellStyle name="Normal 39 12 10" xfId="19078"/>
    <cellStyle name="Normal 39 12 11" xfId="19079"/>
    <cellStyle name="Normal 39 12 12" xfId="19080"/>
    <cellStyle name="Normal 39 12 13" xfId="19081"/>
    <cellStyle name="Normal 39 12 14" xfId="19082"/>
    <cellStyle name="Normal 39 12 2" xfId="19083"/>
    <cellStyle name="Normal 39 12 3" xfId="19084"/>
    <cellStyle name="Normal 39 12 4" xfId="19085"/>
    <cellStyle name="Normal 39 12 5" xfId="19086"/>
    <cellStyle name="Normal 39 12 6" xfId="19087"/>
    <cellStyle name="Normal 39 12 7" xfId="19088"/>
    <cellStyle name="Normal 39 12 8" xfId="19089"/>
    <cellStyle name="Normal 39 12 9" xfId="19090"/>
    <cellStyle name="Normal 39 13" xfId="19091"/>
    <cellStyle name="Normal 39 13 10" xfId="19092"/>
    <cellStyle name="Normal 39 13 11" xfId="19093"/>
    <cellStyle name="Normal 39 13 12" xfId="19094"/>
    <cellStyle name="Normal 39 13 13" xfId="19095"/>
    <cellStyle name="Normal 39 13 14" xfId="19096"/>
    <cellStyle name="Normal 39 13 2" xfId="19097"/>
    <cellStyle name="Normal 39 13 3" xfId="19098"/>
    <cellStyle name="Normal 39 13 4" xfId="19099"/>
    <cellStyle name="Normal 39 13 5" xfId="19100"/>
    <cellStyle name="Normal 39 13 6" xfId="19101"/>
    <cellStyle name="Normal 39 13 7" xfId="19102"/>
    <cellStyle name="Normal 39 13 8" xfId="19103"/>
    <cellStyle name="Normal 39 13 9" xfId="19104"/>
    <cellStyle name="Normal 39 14" xfId="19105"/>
    <cellStyle name="Normal 39 14 10" xfId="19106"/>
    <cellStyle name="Normal 39 14 11" xfId="19107"/>
    <cellStyle name="Normal 39 14 12" xfId="19108"/>
    <cellStyle name="Normal 39 14 13" xfId="19109"/>
    <cellStyle name="Normal 39 14 14" xfId="19110"/>
    <cellStyle name="Normal 39 14 2" xfId="19111"/>
    <cellStyle name="Normal 39 14 3" xfId="19112"/>
    <cellStyle name="Normal 39 14 4" xfId="19113"/>
    <cellStyle name="Normal 39 14 5" xfId="19114"/>
    <cellStyle name="Normal 39 14 6" xfId="19115"/>
    <cellStyle name="Normal 39 14 7" xfId="19116"/>
    <cellStyle name="Normal 39 14 8" xfId="19117"/>
    <cellStyle name="Normal 39 14 9" xfId="19118"/>
    <cellStyle name="Normal 39 15" xfId="19119"/>
    <cellStyle name="Normal 39 15 10" xfId="19120"/>
    <cellStyle name="Normal 39 15 11" xfId="19121"/>
    <cellStyle name="Normal 39 15 12" xfId="19122"/>
    <cellStyle name="Normal 39 15 13" xfId="19123"/>
    <cellStyle name="Normal 39 15 14" xfId="19124"/>
    <cellStyle name="Normal 39 15 2" xfId="19125"/>
    <cellStyle name="Normal 39 15 3" xfId="19126"/>
    <cellStyle name="Normal 39 15 4" xfId="19127"/>
    <cellStyle name="Normal 39 15 5" xfId="19128"/>
    <cellStyle name="Normal 39 15 6" xfId="19129"/>
    <cellStyle name="Normal 39 15 7" xfId="19130"/>
    <cellStyle name="Normal 39 15 8" xfId="19131"/>
    <cellStyle name="Normal 39 15 9" xfId="19132"/>
    <cellStyle name="Normal 39 16" xfId="19133"/>
    <cellStyle name="Normal 39 16 10" xfId="19134"/>
    <cellStyle name="Normal 39 16 11" xfId="19135"/>
    <cellStyle name="Normal 39 16 12" xfId="19136"/>
    <cellStyle name="Normal 39 16 13" xfId="19137"/>
    <cellStyle name="Normal 39 16 14" xfId="19138"/>
    <cellStyle name="Normal 39 16 2" xfId="19139"/>
    <cellStyle name="Normal 39 16 3" xfId="19140"/>
    <cellStyle name="Normal 39 16 4" xfId="19141"/>
    <cellStyle name="Normal 39 16 5" xfId="19142"/>
    <cellStyle name="Normal 39 16 6" xfId="19143"/>
    <cellStyle name="Normal 39 16 7" xfId="19144"/>
    <cellStyle name="Normal 39 16 8" xfId="19145"/>
    <cellStyle name="Normal 39 16 9" xfId="19146"/>
    <cellStyle name="Normal 39 17" xfId="19147"/>
    <cellStyle name="Normal 39 17 10" xfId="19148"/>
    <cellStyle name="Normal 39 17 11" xfId="19149"/>
    <cellStyle name="Normal 39 17 12" xfId="19150"/>
    <cellStyle name="Normal 39 17 13" xfId="19151"/>
    <cellStyle name="Normal 39 17 14" xfId="19152"/>
    <cellStyle name="Normal 39 17 2" xfId="19153"/>
    <cellStyle name="Normal 39 17 3" xfId="19154"/>
    <cellStyle name="Normal 39 17 4" xfId="19155"/>
    <cellStyle name="Normal 39 17 5" xfId="19156"/>
    <cellStyle name="Normal 39 17 6" xfId="19157"/>
    <cellStyle name="Normal 39 17 7" xfId="19158"/>
    <cellStyle name="Normal 39 17 8" xfId="19159"/>
    <cellStyle name="Normal 39 17 9" xfId="19160"/>
    <cellStyle name="Normal 39 18" xfId="19161"/>
    <cellStyle name="Normal 39 19" xfId="19162"/>
    <cellStyle name="Normal 39 2" xfId="19163"/>
    <cellStyle name="Normal 39 20" xfId="19164"/>
    <cellStyle name="Normal 39 21" xfId="19165"/>
    <cellStyle name="Normal 39 22" xfId="19166"/>
    <cellStyle name="Normal 39 23" xfId="19167"/>
    <cellStyle name="Normal 39 24" xfId="19168"/>
    <cellStyle name="Normal 39 25" xfId="19169"/>
    <cellStyle name="Normal 39 26" xfId="19170"/>
    <cellStyle name="Normal 39 27" xfId="19171"/>
    <cellStyle name="Normal 39 28" xfId="19172"/>
    <cellStyle name="Normal 39 29" xfId="19173"/>
    <cellStyle name="Normal 39 3" xfId="19174"/>
    <cellStyle name="Normal 39 30" xfId="19175"/>
    <cellStyle name="Normal 39 4" xfId="19176"/>
    <cellStyle name="Normal 39 4 10" xfId="19177"/>
    <cellStyle name="Normal 39 4 11" xfId="19178"/>
    <cellStyle name="Normal 39 4 12" xfId="19179"/>
    <cellStyle name="Normal 39 4 13" xfId="19180"/>
    <cellStyle name="Normal 39 4 14" xfId="19181"/>
    <cellStyle name="Normal 39 4 15" xfId="19182"/>
    <cellStyle name="Normal 39 4 2" xfId="19183"/>
    <cellStyle name="Normal 39 4 2 10" xfId="19184"/>
    <cellStyle name="Normal 39 4 2 11" xfId="19185"/>
    <cellStyle name="Normal 39 4 2 12" xfId="19186"/>
    <cellStyle name="Normal 39 4 2 13" xfId="19187"/>
    <cellStyle name="Normal 39 4 2 14" xfId="19188"/>
    <cellStyle name="Normal 39 4 2 2" xfId="19189"/>
    <cellStyle name="Normal 39 4 2 3" xfId="19190"/>
    <cellStyle name="Normal 39 4 2 4" xfId="19191"/>
    <cellStyle name="Normal 39 4 2 5" xfId="19192"/>
    <cellStyle name="Normal 39 4 2 6" xfId="19193"/>
    <cellStyle name="Normal 39 4 2 7" xfId="19194"/>
    <cellStyle name="Normal 39 4 2 8" xfId="19195"/>
    <cellStyle name="Normal 39 4 2 9" xfId="19196"/>
    <cellStyle name="Normal 39 4 3" xfId="19197"/>
    <cellStyle name="Normal 39 4 4" xfId="19198"/>
    <cellStyle name="Normal 39 4 5" xfId="19199"/>
    <cellStyle name="Normal 39 4 6" xfId="19200"/>
    <cellStyle name="Normal 39 4 7" xfId="19201"/>
    <cellStyle name="Normal 39 4 8" xfId="19202"/>
    <cellStyle name="Normal 39 4 9" xfId="19203"/>
    <cellStyle name="Normal 39 5" xfId="19204"/>
    <cellStyle name="Normal 39 5 10" xfId="19205"/>
    <cellStyle name="Normal 39 5 11" xfId="19206"/>
    <cellStyle name="Normal 39 5 12" xfId="19207"/>
    <cellStyle name="Normal 39 5 13" xfId="19208"/>
    <cellStyle name="Normal 39 5 14" xfId="19209"/>
    <cellStyle name="Normal 39 5 15" xfId="19210"/>
    <cellStyle name="Normal 39 5 2" xfId="19211"/>
    <cellStyle name="Normal 39 5 2 10" xfId="19212"/>
    <cellStyle name="Normal 39 5 2 11" xfId="19213"/>
    <cellStyle name="Normal 39 5 2 12" xfId="19214"/>
    <cellStyle name="Normal 39 5 2 13" xfId="19215"/>
    <cellStyle name="Normal 39 5 2 14" xfId="19216"/>
    <cellStyle name="Normal 39 5 2 2" xfId="19217"/>
    <cellStyle name="Normal 39 5 2 3" xfId="19218"/>
    <cellStyle name="Normal 39 5 2 4" xfId="19219"/>
    <cellStyle name="Normal 39 5 2 5" xfId="19220"/>
    <cellStyle name="Normal 39 5 2 6" xfId="19221"/>
    <cellStyle name="Normal 39 5 2 7" xfId="19222"/>
    <cellStyle name="Normal 39 5 2 8" xfId="19223"/>
    <cellStyle name="Normal 39 5 2 9" xfId="19224"/>
    <cellStyle name="Normal 39 5 3" xfId="19225"/>
    <cellStyle name="Normal 39 5 4" xfId="19226"/>
    <cellStyle name="Normal 39 5 5" xfId="19227"/>
    <cellStyle name="Normal 39 5 6" xfId="19228"/>
    <cellStyle name="Normal 39 5 7" xfId="19229"/>
    <cellStyle name="Normal 39 5 8" xfId="19230"/>
    <cellStyle name="Normal 39 5 9" xfId="19231"/>
    <cellStyle name="Normal 39 6" xfId="19232"/>
    <cellStyle name="Normal 39 6 10" xfId="19233"/>
    <cellStyle name="Normal 39 6 11" xfId="19234"/>
    <cellStyle name="Normal 39 6 12" xfId="19235"/>
    <cellStyle name="Normal 39 6 13" xfId="19236"/>
    <cellStyle name="Normal 39 6 14" xfId="19237"/>
    <cellStyle name="Normal 39 6 15" xfId="19238"/>
    <cellStyle name="Normal 39 6 2" xfId="19239"/>
    <cellStyle name="Normal 39 6 2 10" xfId="19240"/>
    <cellStyle name="Normal 39 6 2 11" xfId="19241"/>
    <cellStyle name="Normal 39 6 2 12" xfId="19242"/>
    <cellStyle name="Normal 39 6 2 13" xfId="19243"/>
    <cellStyle name="Normal 39 6 2 14" xfId="19244"/>
    <cellStyle name="Normal 39 6 2 2" xfId="19245"/>
    <cellStyle name="Normal 39 6 2 3" xfId="19246"/>
    <cellStyle name="Normal 39 6 2 4" xfId="19247"/>
    <cellStyle name="Normal 39 6 2 5" xfId="19248"/>
    <cellStyle name="Normal 39 6 2 6" xfId="19249"/>
    <cellStyle name="Normal 39 6 2 7" xfId="19250"/>
    <cellStyle name="Normal 39 6 2 8" xfId="19251"/>
    <cellStyle name="Normal 39 6 2 9" xfId="19252"/>
    <cellStyle name="Normal 39 6 3" xfId="19253"/>
    <cellStyle name="Normal 39 6 4" xfId="19254"/>
    <cellStyle name="Normal 39 6 5" xfId="19255"/>
    <cellStyle name="Normal 39 6 6" xfId="19256"/>
    <cellStyle name="Normal 39 6 7" xfId="19257"/>
    <cellStyle name="Normal 39 6 8" xfId="19258"/>
    <cellStyle name="Normal 39 6 9" xfId="19259"/>
    <cellStyle name="Normal 39 7" xfId="19260"/>
    <cellStyle name="Normal 39 7 10" xfId="19261"/>
    <cellStyle name="Normal 39 7 11" xfId="19262"/>
    <cellStyle name="Normal 39 7 12" xfId="19263"/>
    <cellStyle name="Normal 39 7 13" xfId="19264"/>
    <cellStyle name="Normal 39 7 14" xfId="19265"/>
    <cellStyle name="Normal 39 7 2" xfId="19266"/>
    <cellStyle name="Normal 39 7 3" xfId="19267"/>
    <cellStyle name="Normal 39 7 4" xfId="19268"/>
    <cellStyle name="Normal 39 7 5" xfId="19269"/>
    <cellStyle name="Normal 39 7 6" xfId="19270"/>
    <cellStyle name="Normal 39 7 7" xfId="19271"/>
    <cellStyle name="Normal 39 7 8" xfId="19272"/>
    <cellStyle name="Normal 39 7 9" xfId="19273"/>
    <cellStyle name="Normal 39 8" xfId="19274"/>
    <cellStyle name="Normal 39 8 10" xfId="19275"/>
    <cellStyle name="Normal 39 8 11" xfId="19276"/>
    <cellStyle name="Normal 39 8 12" xfId="19277"/>
    <cellStyle name="Normal 39 8 13" xfId="19278"/>
    <cellStyle name="Normal 39 8 14" xfId="19279"/>
    <cellStyle name="Normal 39 8 2" xfId="19280"/>
    <cellStyle name="Normal 39 8 3" xfId="19281"/>
    <cellStyle name="Normal 39 8 4" xfId="19282"/>
    <cellStyle name="Normal 39 8 5" xfId="19283"/>
    <cellStyle name="Normal 39 8 6" xfId="19284"/>
    <cellStyle name="Normal 39 8 7" xfId="19285"/>
    <cellStyle name="Normal 39 8 8" xfId="19286"/>
    <cellStyle name="Normal 39 8 9" xfId="19287"/>
    <cellStyle name="Normal 39 9" xfId="19288"/>
    <cellStyle name="Normal 39 9 10" xfId="19289"/>
    <cellStyle name="Normal 39 9 11" xfId="19290"/>
    <cellStyle name="Normal 39 9 12" xfId="19291"/>
    <cellStyle name="Normal 39 9 13" xfId="19292"/>
    <cellStyle name="Normal 39 9 14" xfId="19293"/>
    <cellStyle name="Normal 39 9 2" xfId="19294"/>
    <cellStyle name="Normal 39 9 3" xfId="19295"/>
    <cellStyle name="Normal 39 9 4" xfId="19296"/>
    <cellStyle name="Normal 39 9 5" xfId="19297"/>
    <cellStyle name="Normal 39 9 6" xfId="19298"/>
    <cellStyle name="Normal 39 9 7" xfId="19299"/>
    <cellStyle name="Normal 39 9 8" xfId="19300"/>
    <cellStyle name="Normal 39 9 9" xfId="19301"/>
    <cellStyle name="Normal 4" xfId="19302"/>
    <cellStyle name="Normal 4 10" xfId="19303"/>
    <cellStyle name="Normal 4 11" xfId="19304"/>
    <cellStyle name="Normal 4 12" xfId="20718"/>
    <cellStyle name="Normal 4 13" xfId="20822"/>
    <cellStyle name="Normal 4 2" xfId="19305"/>
    <cellStyle name="Normal 4 2 2" xfId="19306"/>
    <cellStyle name="Normal 4 2 3" xfId="20719"/>
    <cellStyle name="Normal 4 3" xfId="19307"/>
    <cellStyle name="Normal 4 3 2" xfId="19308"/>
    <cellStyle name="Normal 4 3 3" xfId="20721"/>
    <cellStyle name="Normal 4 3 3 2" xfId="20722"/>
    <cellStyle name="Normal 4 3 4" xfId="20720"/>
    <cellStyle name="Normal 4 4" xfId="19309"/>
    <cellStyle name="Normal 4 4 2" xfId="19310"/>
    <cellStyle name="Normal 4 5" xfId="19311"/>
    <cellStyle name="Normal 4 5 2" xfId="19312"/>
    <cellStyle name="Normal 4 6" xfId="19313"/>
    <cellStyle name="Normal 4 7" xfId="19314"/>
    <cellStyle name="Normal 4 8" xfId="19315"/>
    <cellStyle name="Normal 4 9" xfId="19316"/>
    <cellStyle name="Normal 40" xfId="19317"/>
    <cellStyle name="Normal 40 10" xfId="19318"/>
    <cellStyle name="Normal 40 10 10" xfId="19319"/>
    <cellStyle name="Normal 40 10 11" xfId="19320"/>
    <cellStyle name="Normal 40 10 12" xfId="19321"/>
    <cellStyle name="Normal 40 10 13" xfId="19322"/>
    <cellStyle name="Normal 40 10 14" xfId="19323"/>
    <cellStyle name="Normal 40 10 2" xfId="19324"/>
    <cellStyle name="Normal 40 10 3" xfId="19325"/>
    <cellStyle name="Normal 40 10 4" xfId="19326"/>
    <cellStyle name="Normal 40 10 5" xfId="19327"/>
    <cellStyle name="Normal 40 10 6" xfId="19328"/>
    <cellStyle name="Normal 40 10 7" xfId="19329"/>
    <cellStyle name="Normal 40 10 8" xfId="19330"/>
    <cellStyle name="Normal 40 10 9" xfId="19331"/>
    <cellStyle name="Normal 40 11" xfId="19332"/>
    <cellStyle name="Normal 40 11 10" xfId="19333"/>
    <cellStyle name="Normal 40 11 11" xfId="19334"/>
    <cellStyle name="Normal 40 11 12" xfId="19335"/>
    <cellStyle name="Normal 40 11 13" xfId="19336"/>
    <cellStyle name="Normal 40 11 14" xfId="19337"/>
    <cellStyle name="Normal 40 11 2" xfId="19338"/>
    <cellStyle name="Normal 40 11 3" xfId="19339"/>
    <cellStyle name="Normal 40 11 4" xfId="19340"/>
    <cellStyle name="Normal 40 11 5" xfId="19341"/>
    <cellStyle name="Normal 40 11 6" xfId="19342"/>
    <cellStyle name="Normal 40 11 7" xfId="19343"/>
    <cellStyle name="Normal 40 11 8" xfId="19344"/>
    <cellStyle name="Normal 40 11 9" xfId="19345"/>
    <cellStyle name="Normal 40 12" xfId="19346"/>
    <cellStyle name="Normal 40 12 10" xfId="19347"/>
    <cellStyle name="Normal 40 12 11" xfId="19348"/>
    <cellStyle name="Normal 40 12 12" xfId="19349"/>
    <cellStyle name="Normal 40 12 13" xfId="19350"/>
    <cellStyle name="Normal 40 12 14" xfId="19351"/>
    <cellStyle name="Normal 40 12 2" xfId="19352"/>
    <cellStyle name="Normal 40 12 3" xfId="19353"/>
    <cellStyle name="Normal 40 12 4" xfId="19354"/>
    <cellStyle name="Normal 40 12 5" xfId="19355"/>
    <cellStyle name="Normal 40 12 6" xfId="19356"/>
    <cellStyle name="Normal 40 12 7" xfId="19357"/>
    <cellStyle name="Normal 40 12 8" xfId="19358"/>
    <cellStyle name="Normal 40 12 9" xfId="19359"/>
    <cellStyle name="Normal 40 13" xfId="19360"/>
    <cellStyle name="Normal 40 13 10" xfId="19361"/>
    <cellStyle name="Normal 40 13 11" xfId="19362"/>
    <cellStyle name="Normal 40 13 12" xfId="19363"/>
    <cellStyle name="Normal 40 13 13" xfId="19364"/>
    <cellStyle name="Normal 40 13 14" xfId="19365"/>
    <cellStyle name="Normal 40 13 2" xfId="19366"/>
    <cellStyle name="Normal 40 13 3" xfId="19367"/>
    <cellStyle name="Normal 40 13 4" xfId="19368"/>
    <cellStyle name="Normal 40 13 5" xfId="19369"/>
    <cellStyle name="Normal 40 13 6" xfId="19370"/>
    <cellStyle name="Normal 40 13 7" xfId="19371"/>
    <cellStyle name="Normal 40 13 8" xfId="19372"/>
    <cellStyle name="Normal 40 13 9" xfId="19373"/>
    <cellStyle name="Normal 40 14" xfId="19374"/>
    <cellStyle name="Normal 40 14 10" xfId="19375"/>
    <cellStyle name="Normal 40 14 11" xfId="19376"/>
    <cellStyle name="Normal 40 14 12" xfId="19377"/>
    <cellStyle name="Normal 40 14 13" xfId="19378"/>
    <cellStyle name="Normal 40 14 14" xfId="19379"/>
    <cellStyle name="Normal 40 14 2" xfId="19380"/>
    <cellStyle name="Normal 40 14 3" xfId="19381"/>
    <cellStyle name="Normal 40 14 4" xfId="19382"/>
    <cellStyle name="Normal 40 14 5" xfId="19383"/>
    <cellStyle name="Normal 40 14 6" xfId="19384"/>
    <cellStyle name="Normal 40 14 7" xfId="19385"/>
    <cellStyle name="Normal 40 14 8" xfId="19386"/>
    <cellStyle name="Normal 40 14 9" xfId="19387"/>
    <cellStyle name="Normal 40 15" xfId="19388"/>
    <cellStyle name="Normal 40 15 10" xfId="19389"/>
    <cellStyle name="Normal 40 15 11" xfId="19390"/>
    <cellStyle name="Normal 40 15 12" xfId="19391"/>
    <cellStyle name="Normal 40 15 13" xfId="19392"/>
    <cellStyle name="Normal 40 15 14" xfId="19393"/>
    <cellStyle name="Normal 40 15 2" xfId="19394"/>
    <cellStyle name="Normal 40 15 3" xfId="19395"/>
    <cellStyle name="Normal 40 15 4" xfId="19396"/>
    <cellStyle name="Normal 40 15 5" xfId="19397"/>
    <cellStyle name="Normal 40 15 6" xfId="19398"/>
    <cellStyle name="Normal 40 15 7" xfId="19399"/>
    <cellStyle name="Normal 40 15 8" xfId="19400"/>
    <cellStyle name="Normal 40 15 9" xfId="19401"/>
    <cellStyle name="Normal 40 16" xfId="19402"/>
    <cellStyle name="Normal 40 16 10" xfId="19403"/>
    <cellStyle name="Normal 40 16 11" xfId="19404"/>
    <cellStyle name="Normal 40 16 12" xfId="19405"/>
    <cellStyle name="Normal 40 16 13" xfId="19406"/>
    <cellStyle name="Normal 40 16 14" xfId="19407"/>
    <cellStyle name="Normal 40 16 2" xfId="19408"/>
    <cellStyle name="Normal 40 16 3" xfId="19409"/>
    <cellStyle name="Normal 40 16 4" xfId="19410"/>
    <cellStyle name="Normal 40 16 5" xfId="19411"/>
    <cellStyle name="Normal 40 16 6" xfId="19412"/>
    <cellStyle name="Normal 40 16 7" xfId="19413"/>
    <cellStyle name="Normal 40 16 8" xfId="19414"/>
    <cellStyle name="Normal 40 16 9" xfId="19415"/>
    <cellStyle name="Normal 40 17" xfId="19416"/>
    <cellStyle name="Normal 40 17 10" xfId="19417"/>
    <cellStyle name="Normal 40 17 11" xfId="19418"/>
    <cellStyle name="Normal 40 17 12" xfId="19419"/>
    <cellStyle name="Normal 40 17 13" xfId="19420"/>
    <cellStyle name="Normal 40 17 14" xfId="19421"/>
    <cellStyle name="Normal 40 17 2" xfId="19422"/>
    <cellStyle name="Normal 40 17 3" xfId="19423"/>
    <cellStyle name="Normal 40 17 4" xfId="19424"/>
    <cellStyle name="Normal 40 17 5" xfId="19425"/>
    <cellStyle name="Normal 40 17 6" xfId="19426"/>
    <cellStyle name="Normal 40 17 7" xfId="19427"/>
    <cellStyle name="Normal 40 17 8" xfId="19428"/>
    <cellStyle name="Normal 40 17 9" xfId="19429"/>
    <cellStyle name="Normal 40 18" xfId="19430"/>
    <cellStyle name="Normal 40 19" xfId="19431"/>
    <cellStyle name="Normal 40 2" xfId="19432"/>
    <cellStyle name="Normal 40 20" xfId="19433"/>
    <cellStyle name="Normal 40 21" xfId="19434"/>
    <cellStyle name="Normal 40 22" xfId="19435"/>
    <cellStyle name="Normal 40 23" xfId="19436"/>
    <cellStyle name="Normal 40 24" xfId="19437"/>
    <cellStyle name="Normal 40 25" xfId="19438"/>
    <cellStyle name="Normal 40 26" xfId="19439"/>
    <cellStyle name="Normal 40 27" xfId="19440"/>
    <cellStyle name="Normal 40 28" xfId="19441"/>
    <cellStyle name="Normal 40 29" xfId="19442"/>
    <cellStyle name="Normal 40 3" xfId="19443"/>
    <cellStyle name="Normal 40 30" xfId="19444"/>
    <cellStyle name="Normal 40 4" xfId="19445"/>
    <cellStyle name="Normal 40 4 10" xfId="19446"/>
    <cellStyle name="Normal 40 4 11" xfId="19447"/>
    <cellStyle name="Normal 40 4 12" xfId="19448"/>
    <cellStyle name="Normal 40 4 13" xfId="19449"/>
    <cellStyle name="Normal 40 4 14" xfId="19450"/>
    <cellStyle name="Normal 40 4 15" xfId="19451"/>
    <cellStyle name="Normal 40 4 2" xfId="19452"/>
    <cellStyle name="Normal 40 4 2 10" xfId="19453"/>
    <cellStyle name="Normal 40 4 2 11" xfId="19454"/>
    <cellStyle name="Normal 40 4 2 12" xfId="19455"/>
    <cellStyle name="Normal 40 4 2 13" xfId="19456"/>
    <cellStyle name="Normal 40 4 2 14" xfId="19457"/>
    <cellStyle name="Normal 40 4 2 2" xfId="19458"/>
    <cellStyle name="Normal 40 4 2 3" xfId="19459"/>
    <cellStyle name="Normal 40 4 2 4" xfId="19460"/>
    <cellStyle name="Normal 40 4 2 5" xfId="19461"/>
    <cellStyle name="Normal 40 4 2 6" xfId="19462"/>
    <cellStyle name="Normal 40 4 2 7" xfId="19463"/>
    <cellStyle name="Normal 40 4 2 8" xfId="19464"/>
    <cellStyle name="Normal 40 4 2 9" xfId="19465"/>
    <cellStyle name="Normal 40 4 3" xfId="19466"/>
    <cellStyle name="Normal 40 4 4" xfId="19467"/>
    <cellStyle name="Normal 40 4 5" xfId="19468"/>
    <cellStyle name="Normal 40 4 6" xfId="19469"/>
    <cellStyle name="Normal 40 4 7" xfId="19470"/>
    <cellStyle name="Normal 40 4 8" xfId="19471"/>
    <cellStyle name="Normal 40 4 9" xfId="19472"/>
    <cellStyle name="Normal 40 5" xfId="19473"/>
    <cellStyle name="Normal 40 5 10" xfId="19474"/>
    <cellStyle name="Normal 40 5 11" xfId="19475"/>
    <cellStyle name="Normal 40 5 12" xfId="19476"/>
    <cellStyle name="Normal 40 5 13" xfId="19477"/>
    <cellStyle name="Normal 40 5 14" xfId="19478"/>
    <cellStyle name="Normal 40 5 15" xfId="19479"/>
    <cellStyle name="Normal 40 5 2" xfId="19480"/>
    <cellStyle name="Normal 40 5 2 10" xfId="19481"/>
    <cellStyle name="Normal 40 5 2 11" xfId="19482"/>
    <cellStyle name="Normal 40 5 2 12" xfId="19483"/>
    <cellStyle name="Normal 40 5 2 13" xfId="19484"/>
    <cellStyle name="Normal 40 5 2 14" xfId="19485"/>
    <cellStyle name="Normal 40 5 2 2" xfId="19486"/>
    <cellStyle name="Normal 40 5 2 3" xfId="19487"/>
    <cellStyle name="Normal 40 5 2 4" xfId="19488"/>
    <cellStyle name="Normal 40 5 2 5" xfId="19489"/>
    <cellStyle name="Normal 40 5 2 6" xfId="19490"/>
    <cellStyle name="Normal 40 5 2 7" xfId="19491"/>
    <cellStyle name="Normal 40 5 2 8" xfId="19492"/>
    <cellStyle name="Normal 40 5 2 9" xfId="19493"/>
    <cellStyle name="Normal 40 5 3" xfId="19494"/>
    <cellStyle name="Normal 40 5 4" xfId="19495"/>
    <cellStyle name="Normal 40 5 5" xfId="19496"/>
    <cellStyle name="Normal 40 5 6" xfId="19497"/>
    <cellStyle name="Normal 40 5 7" xfId="19498"/>
    <cellStyle name="Normal 40 5 8" xfId="19499"/>
    <cellStyle name="Normal 40 5 9" xfId="19500"/>
    <cellStyle name="Normal 40 6" xfId="19501"/>
    <cellStyle name="Normal 40 6 10" xfId="19502"/>
    <cellStyle name="Normal 40 6 11" xfId="19503"/>
    <cellStyle name="Normal 40 6 12" xfId="19504"/>
    <cellStyle name="Normal 40 6 13" xfId="19505"/>
    <cellStyle name="Normal 40 6 14" xfId="19506"/>
    <cellStyle name="Normal 40 6 15" xfId="19507"/>
    <cellStyle name="Normal 40 6 2" xfId="19508"/>
    <cellStyle name="Normal 40 6 2 10" xfId="19509"/>
    <cellStyle name="Normal 40 6 2 11" xfId="19510"/>
    <cellStyle name="Normal 40 6 2 12" xfId="19511"/>
    <cellStyle name="Normal 40 6 2 13" xfId="19512"/>
    <cellStyle name="Normal 40 6 2 14" xfId="19513"/>
    <cellStyle name="Normal 40 6 2 2" xfId="19514"/>
    <cellStyle name="Normal 40 6 2 3" xfId="19515"/>
    <cellStyle name="Normal 40 6 2 4" xfId="19516"/>
    <cellStyle name="Normal 40 6 2 5" xfId="19517"/>
    <cellStyle name="Normal 40 6 2 6" xfId="19518"/>
    <cellStyle name="Normal 40 6 2 7" xfId="19519"/>
    <cellStyle name="Normal 40 6 2 8" xfId="19520"/>
    <cellStyle name="Normal 40 6 2 9" xfId="19521"/>
    <cellStyle name="Normal 40 6 3" xfId="19522"/>
    <cellStyle name="Normal 40 6 4" xfId="19523"/>
    <cellStyle name="Normal 40 6 5" xfId="19524"/>
    <cellStyle name="Normal 40 6 6" xfId="19525"/>
    <cellStyle name="Normal 40 6 7" xfId="19526"/>
    <cellStyle name="Normal 40 6 8" xfId="19527"/>
    <cellStyle name="Normal 40 6 9" xfId="19528"/>
    <cellStyle name="Normal 40 7" xfId="19529"/>
    <cellStyle name="Normal 40 7 10" xfId="19530"/>
    <cellStyle name="Normal 40 7 11" xfId="19531"/>
    <cellStyle name="Normal 40 7 12" xfId="19532"/>
    <cellStyle name="Normal 40 7 13" xfId="19533"/>
    <cellStyle name="Normal 40 7 14" xfId="19534"/>
    <cellStyle name="Normal 40 7 2" xfId="19535"/>
    <cellStyle name="Normal 40 7 3" xfId="19536"/>
    <cellStyle name="Normal 40 7 4" xfId="19537"/>
    <cellStyle name="Normal 40 7 5" xfId="19538"/>
    <cellStyle name="Normal 40 7 6" xfId="19539"/>
    <cellStyle name="Normal 40 7 7" xfId="19540"/>
    <cellStyle name="Normal 40 7 8" xfId="19541"/>
    <cellStyle name="Normal 40 7 9" xfId="19542"/>
    <cellStyle name="Normal 40 8" xfId="19543"/>
    <cellStyle name="Normal 40 8 10" xfId="19544"/>
    <cellStyle name="Normal 40 8 11" xfId="19545"/>
    <cellStyle name="Normal 40 8 12" xfId="19546"/>
    <cellStyle name="Normal 40 8 13" xfId="19547"/>
    <cellStyle name="Normal 40 8 14" xfId="19548"/>
    <cellStyle name="Normal 40 8 2" xfId="19549"/>
    <cellStyle name="Normal 40 8 3" xfId="19550"/>
    <cellStyle name="Normal 40 8 4" xfId="19551"/>
    <cellStyle name="Normal 40 8 5" xfId="19552"/>
    <cellStyle name="Normal 40 8 6" xfId="19553"/>
    <cellStyle name="Normal 40 8 7" xfId="19554"/>
    <cellStyle name="Normal 40 8 8" xfId="19555"/>
    <cellStyle name="Normal 40 8 9" xfId="19556"/>
    <cellStyle name="Normal 40 9" xfId="19557"/>
    <cellStyle name="Normal 40 9 10" xfId="19558"/>
    <cellStyle name="Normal 40 9 11" xfId="19559"/>
    <cellStyle name="Normal 40 9 12" xfId="19560"/>
    <cellStyle name="Normal 40 9 13" xfId="19561"/>
    <cellStyle name="Normal 40 9 14" xfId="19562"/>
    <cellStyle name="Normal 40 9 2" xfId="19563"/>
    <cellStyle name="Normal 40 9 3" xfId="19564"/>
    <cellStyle name="Normal 40 9 4" xfId="19565"/>
    <cellStyle name="Normal 40 9 5" xfId="19566"/>
    <cellStyle name="Normal 40 9 6" xfId="19567"/>
    <cellStyle name="Normal 40 9 7" xfId="19568"/>
    <cellStyle name="Normal 40 9 8" xfId="19569"/>
    <cellStyle name="Normal 40 9 9" xfId="19570"/>
    <cellStyle name="Normal 41" xfId="19571"/>
    <cellStyle name="Normal 41 2" xfId="19572"/>
    <cellStyle name="Normal 41 3" xfId="19573"/>
    <cellStyle name="Normal 42" xfId="19574"/>
    <cellStyle name="Normal 42 2" xfId="20723"/>
    <cellStyle name="Normal 43" xfId="19575"/>
    <cellStyle name="Normal 43 2" xfId="20724"/>
    <cellStyle name="Normal 44" xfId="19576"/>
    <cellStyle name="Normal 44 2" xfId="20725"/>
    <cellStyle name="Normal 45" xfId="19577"/>
    <cellStyle name="Normal 45 2" xfId="20726"/>
    <cellStyle name="Normal 46" xfId="19578"/>
    <cellStyle name="Normal 46 2" xfId="20727"/>
    <cellStyle name="Normal 47" xfId="19579"/>
    <cellStyle name="Normal 47 2" xfId="20728"/>
    <cellStyle name="Normal 48" xfId="19580"/>
    <cellStyle name="Normal 48 2" xfId="20729"/>
    <cellStyle name="Normal 49" xfId="19581"/>
    <cellStyle name="Normal 49 2" xfId="20730"/>
    <cellStyle name="Normal 5" xfId="19582"/>
    <cellStyle name="Normal 5 10" xfId="19583"/>
    <cellStyle name="Normal 5 11" xfId="19584"/>
    <cellStyle name="Normal 5 12" xfId="19585"/>
    <cellStyle name="Normal 5 13" xfId="19586"/>
    <cellStyle name="Normal 5 14" xfId="19587"/>
    <cellStyle name="Normal 5 15" xfId="19588"/>
    <cellStyle name="Normal 5 16" xfId="19589"/>
    <cellStyle name="Normal 5 17" xfId="19590"/>
    <cellStyle name="Normal 5 18" xfId="19591"/>
    <cellStyle name="Normal 5 19" xfId="19592"/>
    <cellStyle name="Normal 5 2" xfId="19593"/>
    <cellStyle name="Normal 5 2 10" xfId="19594"/>
    <cellStyle name="Normal 5 2 11" xfId="19595"/>
    <cellStyle name="Normal 5 2 12" xfId="19596"/>
    <cellStyle name="Normal 5 2 13" xfId="19597"/>
    <cellStyle name="Normal 5 2 14" xfId="20732"/>
    <cellStyle name="Normal 5 2 2" xfId="19598"/>
    <cellStyle name="Normal 5 2 2 10" xfId="19599"/>
    <cellStyle name="Normal 5 2 2 2" xfId="19600"/>
    <cellStyle name="Normal 5 2 2 2 2" xfId="19601"/>
    <cellStyle name="Normal 5 2 2 2 3" xfId="19602"/>
    <cellStyle name="Normal 5 2 2 2 4" xfId="19603"/>
    <cellStyle name="Normal 5 2 2 3" xfId="19604"/>
    <cellStyle name="Normal 5 2 2 4" xfId="19605"/>
    <cellStyle name="Normal 5 2 2 5" xfId="19606"/>
    <cellStyle name="Normal 5 2 2 6" xfId="19607"/>
    <cellStyle name="Normal 5 2 2 7" xfId="19608"/>
    <cellStyle name="Normal 5 2 2 8" xfId="19609"/>
    <cellStyle name="Normal 5 2 2 9" xfId="19610"/>
    <cellStyle name="Normal 5 2 3" xfId="19611"/>
    <cellStyle name="Normal 5 2 4" xfId="19612"/>
    <cellStyle name="Normal 5 2 5" xfId="19613"/>
    <cellStyle name="Normal 5 2 6" xfId="19614"/>
    <cellStyle name="Normal 5 2 6 2" xfId="19615"/>
    <cellStyle name="Normal 5 2 6 3" xfId="19616"/>
    <cellStyle name="Normal 5 2 6 4" xfId="19617"/>
    <cellStyle name="Normal 5 2 7" xfId="19618"/>
    <cellStyle name="Normal 5 2 8" xfId="19619"/>
    <cellStyle name="Normal 5 2 9" xfId="19620"/>
    <cellStyle name="Normal 5 20" xfId="19621"/>
    <cellStyle name="Normal 5 21" xfId="19622"/>
    <cellStyle name="Normal 5 22" xfId="19623"/>
    <cellStyle name="Normal 5 23" xfId="19624"/>
    <cellStyle name="Normal 5 24" xfId="19625"/>
    <cellStyle name="Normal 5 25" xfId="19626"/>
    <cellStyle name="Normal 5 26" xfId="19627"/>
    <cellStyle name="Normal 5 27" xfId="19628"/>
    <cellStyle name="Normal 5 28" xfId="19629"/>
    <cellStyle name="Normal 5 29" xfId="19630"/>
    <cellStyle name="Normal 5 3" xfId="19631"/>
    <cellStyle name="Normal 5 3 2" xfId="19632"/>
    <cellStyle name="Normal 5 3 3" xfId="20734"/>
    <cellStyle name="Normal 5 3 3 2" xfId="20735"/>
    <cellStyle name="Normal 5 3 4" xfId="20733"/>
    <cellStyle name="Normal 5 30" xfId="19633"/>
    <cellStyle name="Normal 5 31" xfId="19634"/>
    <cellStyle name="Normal 5 32" xfId="19635"/>
    <cellStyle name="Normal 5 33" xfId="20731"/>
    <cellStyle name="Normal 5 34" xfId="20823"/>
    <cellStyle name="Normal 5 4" xfId="19636"/>
    <cellStyle name="Normal 5 4 2" xfId="19637"/>
    <cellStyle name="Normal 5 4 3" xfId="20736"/>
    <cellStyle name="Normal 5 5" xfId="19638"/>
    <cellStyle name="Normal 5 5 2" xfId="19639"/>
    <cellStyle name="Normal 5 6" xfId="19640"/>
    <cellStyle name="Normal 5 7" xfId="19641"/>
    <cellStyle name="Normal 5 8" xfId="19642"/>
    <cellStyle name="Normal 5 9" xfId="19643"/>
    <cellStyle name="Normal 50" xfId="19644"/>
    <cellStyle name="Normal 50 2" xfId="20737"/>
    <cellStyle name="Normal 51" xfId="19645"/>
    <cellStyle name="Normal 51 2" xfId="20738"/>
    <cellStyle name="Normal 52" xfId="19646"/>
    <cellStyle name="Normal 52 2" xfId="20739"/>
    <cellStyle name="Normal 53" xfId="19647"/>
    <cellStyle name="Normal 53 2" xfId="20740"/>
    <cellStyle name="Normal 54" xfId="19648"/>
    <cellStyle name="Normal 54 2" xfId="20741"/>
    <cellStyle name="Normal 55" xfId="19649"/>
    <cellStyle name="Normal 55 2" xfId="20742"/>
    <cellStyle name="Normal 56" xfId="19650"/>
    <cellStyle name="Normal 56 2" xfId="20743"/>
    <cellStyle name="Normal 57" xfId="19651"/>
    <cellStyle name="Normal 57 2" xfId="20744"/>
    <cellStyle name="Normal 58" xfId="19652"/>
    <cellStyle name="Normal 58 2" xfId="20745"/>
    <cellStyle name="Normal 59" xfId="19653"/>
    <cellStyle name="Normal 59 2" xfId="20746"/>
    <cellStyle name="Normal 6" xfId="19654"/>
    <cellStyle name="Normal 6 10" xfId="19655"/>
    <cellStyle name="Normal 6 11" xfId="19656"/>
    <cellStyle name="Normal 6 12" xfId="19657"/>
    <cellStyle name="Normal 6 13" xfId="19658"/>
    <cellStyle name="Normal 6 14" xfId="19659"/>
    <cellStyle name="Normal 6 15" xfId="19660"/>
    <cellStyle name="Normal 6 16" xfId="19661"/>
    <cellStyle name="Normal 6 2" xfId="19662"/>
    <cellStyle name="Normal 6 2 10" xfId="19663"/>
    <cellStyle name="Normal 6 2 11" xfId="19664"/>
    <cellStyle name="Normal 6 2 12" xfId="19665"/>
    <cellStyle name="Normal 6 2 13" xfId="19666"/>
    <cellStyle name="Normal 6 2 14" xfId="20747"/>
    <cellStyle name="Normal 6 2 2" xfId="19667"/>
    <cellStyle name="Normal 6 2 2 10" xfId="19668"/>
    <cellStyle name="Normal 6 2 2 2" xfId="19669"/>
    <cellStyle name="Normal 6 2 2 2 2" xfId="19670"/>
    <cellStyle name="Normal 6 2 2 2 3" xfId="19671"/>
    <cellStyle name="Normal 6 2 2 2 4" xfId="19672"/>
    <cellStyle name="Normal 6 2 2 3" xfId="19673"/>
    <cellStyle name="Normal 6 2 2 4" xfId="19674"/>
    <cellStyle name="Normal 6 2 2 5" xfId="19675"/>
    <cellStyle name="Normal 6 2 2 6" xfId="19676"/>
    <cellStyle name="Normal 6 2 2 7" xfId="19677"/>
    <cellStyle name="Normal 6 2 2 8" xfId="19678"/>
    <cellStyle name="Normal 6 2 2 9" xfId="19679"/>
    <cellStyle name="Normal 6 2 3" xfId="19680"/>
    <cellStyle name="Normal 6 2 4" xfId="19681"/>
    <cellStyle name="Normal 6 2 5" xfId="19682"/>
    <cellStyle name="Normal 6 2 6" xfId="19683"/>
    <cellStyle name="Normal 6 2 6 2" xfId="19684"/>
    <cellStyle name="Normal 6 2 6 3" xfId="19685"/>
    <cellStyle name="Normal 6 2 6 4" xfId="19686"/>
    <cellStyle name="Normal 6 2 7" xfId="19687"/>
    <cellStyle name="Normal 6 2 8" xfId="19688"/>
    <cellStyle name="Normal 6 2 9" xfId="19689"/>
    <cellStyle name="Normal 6 3" xfId="19690"/>
    <cellStyle name="Normal 6 3 2" xfId="19691"/>
    <cellStyle name="Normal 6 3 3" xfId="20749"/>
    <cellStyle name="Normal 6 3 3 2" xfId="20750"/>
    <cellStyle name="Normal 6 3 4" xfId="20748"/>
    <cellStyle name="Normal 6 4" xfId="19692"/>
    <cellStyle name="Normal 6 4 2" xfId="19693"/>
    <cellStyle name="Normal 6 4 3" xfId="20751"/>
    <cellStyle name="Normal 6 5" xfId="19694"/>
    <cellStyle name="Normal 6 5 2" xfId="19695"/>
    <cellStyle name="Normal 6 6" xfId="19696"/>
    <cellStyle name="Normal 6 7" xfId="19697"/>
    <cellStyle name="Normal 6 8" xfId="19698"/>
    <cellStyle name="Normal 6 9" xfId="19699"/>
    <cellStyle name="Normal 60" xfId="19700"/>
    <cellStyle name="Normal 60 2" xfId="20752"/>
    <cellStyle name="Normal 61" xfId="20753"/>
    <cellStyle name="Normal 61 2" xfId="20754"/>
    <cellStyle name="Normal 62" xfId="20755"/>
    <cellStyle name="Normal 62 2" xfId="20756"/>
    <cellStyle name="Normal 63" xfId="20757"/>
    <cellStyle name="Normal 63 2" xfId="20758"/>
    <cellStyle name="Normal 64" xfId="19701"/>
    <cellStyle name="Normal 64 2" xfId="20759"/>
    <cellStyle name="Normal 65" xfId="20760"/>
    <cellStyle name="Normal 65 2" xfId="20761"/>
    <cellStyle name="Normal 66" xfId="19702"/>
    <cellStyle name="Normal 66 2" xfId="20762"/>
    <cellStyle name="Normal 67" xfId="19703"/>
    <cellStyle name="Normal 67 2" xfId="20763"/>
    <cellStyle name="Normal 69" xfId="19704"/>
    <cellStyle name="Normal 69 2" xfId="20764"/>
    <cellStyle name="Normal 7" xfId="19705"/>
    <cellStyle name="Normal 7 10" xfId="19706"/>
    <cellStyle name="Normal 7 11" xfId="20765"/>
    <cellStyle name="Normal 7 2" xfId="19707"/>
    <cellStyle name="Normal 7 3" xfId="19708"/>
    <cellStyle name="Normal 7 3 2" xfId="20766"/>
    <cellStyle name="Normal 7 3 3" xfId="20767"/>
    <cellStyle name="Normal 7 3 3 2" xfId="20768"/>
    <cellStyle name="Normal 7 4" xfId="19709"/>
    <cellStyle name="Normal 7 5" xfId="19710"/>
    <cellStyle name="Normal 7 6" xfId="19711"/>
    <cellStyle name="Normal 7 7" xfId="19712"/>
    <cellStyle name="Normal 7 8" xfId="19713"/>
    <cellStyle name="Normal 7 9" xfId="19714"/>
    <cellStyle name="Normal 70" xfId="20769"/>
    <cellStyle name="Normal 70 2" xfId="20770"/>
    <cellStyle name="Normal 71" xfId="20771"/>
    <cellStyle name="Normal 71 2" xfId="20772"/>
    <cellStyle name="Normal 72" xfId="20773"/>
    <cellStyle name="Normal 72 2" xfId="20774"/>
    <cellStyle name="Normal 73" xfId="20775"/>
    <cellStyle name="Normal 73 2" xfId="20776"/>
    <cellStyle name="Normal 74" xfId="19715"/>
    <cellStyle name="Normal 74 2" xfId="20777"/>
    <cellStyle name="Normal 75" xfId="20778"/>
    <cellStyle name="Normal 75 2" xfId="20779"/>
    <cellStyle name="Normal 76" xfId="20780"/>
    <cellStyle name="Normal 76 2" xfId="20781"/>
    <cellStyle name="Normal 77" xfId="20782"/>
    <cellStyle name="Normal 77 2" xfId="20783"/>
    <cellStyle name="Normal 78" xfId="20784"/>
    <cellStyle name="Normal 78 2" xfId="20785"/>
    <cellStyle name="Normal 79" xfId="20786"/>
    <cellStyle name="Normal 79 2" xfId="20787"/>
    <cellStyle name="Normal 8" xfId="19716"/>
    <cellStyle name="Normal 8 10" xfId="19717"/>
    <cellStyle name="Normal 8 11" xfId="19718"/>
    <cellStyle name="Normal 8 12" xfId="19719"/>
    <cellStyle name="Normal 8 13" xfId="19720"/>
    <cellStyle name="Normal 8 14" xfId="19721"/>
    <cellStyle name="Normal 8 15" xfId="19722"/>
    <cellStyle name="Normal 8 16" xfId="19723"/>
    <cellStyle name="Normal 8 17" xfId="20788"/>
    <cellStyle name="Normal 8 2" xfId="19724"/>
    <cellStyle name="Normal 8 2 2" xfId="19725"/>
    <cellStyle name="Normal 8 2 3" xfId="19726"/>
    <cellStyle name="Normal 8 2 4" xfId="19727"/>
    <cellStyle name="Normal 8 2 5" xfId="19728"/>
    <cellStyle name="Normal 8 3" xfId="19729"/>
    <cellStyle name="Normal 8 3 2" xfId="19730"/>
    <cellStyle name="Normal 8 3 3" xfId="20789"/>
    <cellStyle name="Normal 8 3 3 2" xfId="20790"/>
    <cellStyle name="Normal 8 4" xfId="19731"/>
    <cellStyle name="Normal 8 4 2" xfId="19732"/>
    <cellStyle name="Normal 8 5" xfId="19733"/>
    <cellStyle name="Normal 8 5 2" xfId="19734"/>
    <cellStyle name="Normal 8 6" xfId="19735"/>
    <cellStyle name="Normal 8 7" xfId="19736"/>
    <cellStyle name="Normal 8 8" xfId="19737"/>
    <cellStyle name="Normal 8 9" xfId="19738"/>
    <cellStyle name="Normal 80" xfId="20791"/>
    <cellStyle name="Normal 80 2" xfId="20792"/>
    <cellStyle name="Normal 81" xfId="20793"/>
    <cellStyle name="Normal 81 2" xfId="20794"/>
    <cellStyle name="Normal 82" xfId="20795"/>
    <cellStyle name="Normal 82 2" xfId="20796"/>
    <cellStyle name="Normal 83" xfId="20797"/>
    <cellStyle name="Normal 83 2" xfId="20798"/>
    <cellStyle name="Normal 84" xfId="20799"/>
    <cellStyle name="Normal 84 2" xfId="20800"/>
    <cellStyle name="Normal 85" xfId="20801"/>
    <cellStyle name="Normal 85 2" xfId="20802"/>
    <cellStyle name="Normal 86" xfId="20803"/>
    <cellStyle name="Normal 86 2" xfId="20804"/>
    <cellStyle name="Normal 87" xfId="20805"/>
    <cellStyle name="Normal 87 2" xfId="20806"/>
    <cellStyle name="Normal 88" xfId="15"/>
    <cellStyle name="Normal 9" xfId="6"/>
    <cellStyle name="Normal 9 10" xfId="19739"/>
    <cellStyle name="Normal 9 11" xfId="19740"/>
    <cellStyle name="Normal 9 12" xfId="19741"/>
    <cellStyle name="Normal 9 13" xfId="19742"/>
    <cellStyle name="Normal 9 14" xfId="19743"/>
    <cellStyle name="Normal 9 15" xfId="19744"/>
    <cellStyle name="Normal 9 16" xfId="19745"/>
    <cellStyle name="Normal 9 17" xfId="19746"/>
    <cellStyle name="Normal 9 18" xfId="19747"/>
    <cellStyle name="Normal 9 19" xfId="20807"/>
    <cellStyle name="Normal 9 2" xfId="19748"/>
    <cellStyle name="Normal 9 2 2" xfId="19749"/>
    <cellStyle name="Normal 9 2 3" xfId="19750"/>
    <cellStyle name="Normal 9 2 4" xfId="19751"/>
    <cellStyle name="Normal 9 2 5" xfId="19752"/>
    <cellStyle name="Normal 9 3" xfId="19753"/>
    <cellStyle name="Normal 9 3 2" xfId="19754"/>
    <cellStyle name="Normal 9 4" xfId="19755"/>
    <cellStyle name="Normal 9 4 2" xfId="19756"/>
    <cellStyle name="Normal 9 5" xfId="19757"/>
    <cellStyle name="Normal 9 5 2" xfId="19758"/>
    <cellStyle name="Normal 9 6" xfId="19759"/>
    <cellStyle name="Normal 9 7" xfId="19760"/>
    <cellStyle name="Normal 9 8" xfId="19761"/>
    <cellStyle name="Normal 9 9" xfId="19762"/>
    <cellStyle name="Note 10 2" xfId="19763"/>
    <cellStyle name="Note 10 3" xfId="19764"/>
    <cellStyle name="Note 11 2" xfId="19765"/>
    <cellStyle name="Note 11 3" xfId="19766"/>
    <cellStyle name="Note 12 2" xfId="19767"/>
    <cellStyle name="Note 12 3" xfId="19768"/>
    <cellStyle name="Note 13 2" xfId="19769"/>
    <cellStyle name="Note 13 3" xfId="19770"/>
    <cellStyle name="Note 14 2" xfId="19771"/>
    <cellStyle name="Note 14 3" xfId="19772"/>
    <cellStyle name="Note 15 2" xfId="19773"/>
    <cellStyle name="Note 15 3" xfId="19774"/>
    <cellStyle name="Note 16" xfId="19775"/>
    <cellStyle name="Note 16 2" xfId="19776"/>
    <cellStyle name="Note 16 3" xfId="19777"/>
    <cellStyle name="Note 16 4" xfId="19778"/>
    <cellStyle name="Note 16 5" xfId="19779"/>
    <cellStyle name="Note 16 6" xfId="19780"/>
    <cellStyle name="Note 16 7" xfId="19781"/>
    <cellStyle name="Note 17" xfId="19782"/>
    <cellStyle name="Note 18" xfId="19783"/>
    <cellStyle name="Note 19" xfId="19784"/>
    <cellStyle name="Note 2" xfId="20808"/>
    <cellStyle name="Note 2 10" xfId="19785"/>
    <cellStyle name="Note 2 11" xfId="19786"/>
    <cellStyle name="Note 2 11 2" xfId="19787"/>
    <cellStyle name="Note 2 11 2 2" xfId="19788"/>
    <cellStyle name="Note 2 11 2 3" xfId="19789"/>
    <cellStyle name="Note 2 11 2 4" xfId="19790"/>
    <cellStyle name="Note 2 11 2 5" xfId="19791"/>
    <cellStyle name="Note 2 11 2 6" xfId="19792"/>
    <cellStyle name="Note 2 11 2 7" xfId="19793"/>
    <cellStyle name="Note 2 11 3" xfId="19794"/>
    <cellStyle name="Note 2 11 4" xfId="19795"/>
    <cellStyle name="Note 2 11 5" xfId="19796"/>
    <cellStyle name="Note 2 11 6" xfId="19797"/>
    <cellStyle name="Note 2 11 7" xfId="19798"/>
    <cellStyle name="Note 2 12" xfId="19799"/>
    <cellStyle name="Note 2 13" xfId="19800"/>
    <cellStyle name="Note 2 14" xfId="19801"/>
    <cellStyle name="Note 2 15" xfId="19802"/>
    <cellStyle name="Note 2 16" xfId="19803"/>
    <cellStyle name="Note 2 17" xfId="19804"/>
    <cellStyle name="Note 2 18" xfId="19805"/>
    <cellStyle name="Note 2 19" xfId="19806"/>
    <cellStyle name="Note 2 2" xfId="19807"/>
    <cellStyle name="Note 2 20" xfId="19808"/>
    <cellStyle name="Note 2 20 2" xfId="19809"/>
    <cellStyle name="Note 2 20 2 2" xfId="19810"/>
    <cellStyle name="Note 2 20 2 3" xfId="19811"/>
    <cellStyle name="Note 2 20 3" xfId="19812"/>
    <cellStyle name="Note 2 20 4" xfId="19813"/>
    <cellStyle name="Note 2 21" xfId="19814"/>
    <cellStyle name="Note 2 22" xfId="19815"/>
    <cellStyle name="Note 2 23" xfId="19816"/>
    <cellStyle name="Note 2 23 2" xfId="19817"/>
    <cellStyle name="Note 2 23 3" xfId="19818"/>
    <cellStyle name="Note 2 24" xfId="19819"/>
    <cellStyle name="Note 2 24 2" xfId="19820"/>
    <cellStyle name="Note 2 24 3" xfId="19821"/>
    <cellStyle name="Note 2 25" xfId="19822"/>
    <cellStyle name="Note 2 25 2" xfId="19823"/>
    <cellStyle name="Note 2 25 3" xfId="19824"/>
    <cellStyle name="Note 2 26" xfId="19825"/>
    <cellStyle name="Note 2 26 2" xfId="19826"/>
    <cellStyle name="Note 2 26 3" xfId="19827"/>
    <cellStyle name="Note 2 27" xfId="19828"/>
    <cellStyle name="Note 2 28" xfId="19829"/>
    <cellStyle name="Note 2 29" xfId="19830"/>
    <cellStyle name="Note 2 3" xfId="19831"/>
    <cellStyle name="Note 2 30" xfId="19832"/>
    <cellStyle name="Note 2 4" xfId="19833"/>
    <cellStyle name="Note 2 5" xfId="19834"/>
    <cellStyle name="Note 2 6" xfId="19835"/>
    <cellStyle name="Note 2 7" xfId="19836"/>
    <cellStyle name="Note 2 8" xfId="19837"/>
    <cellStyle name="Note 2 8 10" xfId="19838"/>
    <cellStyle name="Note 2 8 11" xfId="19839"/>
    <cellStyle name="Note 2 8 2" xfId="19840"/>
    <cellStyle name="Note 2 8 2 2" xfId="19841"/>
    <cellStyle name="Note 2 8 2 3" xfId="19842"/>
    <cellStyle name="Note 2 8 2 4" xfId="19843"/>
    <cellStyle name="Note 2 8 2 5" xfId="19844"/>
    <cellStyle name="Note 2 8 2 6" xfId="19845"/>
    <cellStyle name="Note 2 8 2 7" xfId="19846"/>
    <cellStyle name="Note 2 8 2 8" xfId="19847"/>
    <cellStyle name="Note 2 8 2 9" xfId="19848"/>
    <cellStyle name="Note 2 8 3" xfId="19849"/>
    <cellStyle name="Note 2 8 4" xfId="19850"/>
    <cellStyle name="Note 2 8 5" xfId="19851"/>
    <cellStyle name="Note 2 8 5 2" xfId="19852"/>
    <cellStyle name="Note 2 8 5 3" xfId="19853"/>
    <cellStyle name="Note 2 8 6" xfId="19854"/>
    <cellStyle name="Note 2 8 6 2" xfId="19855"/>
    <cellStyle name="Note 2 8 6 3" xfId="19856"/>
    <cellStyle name="Note 2 8 7" xfId="19857"/>
    <cellStyle name="Note 2 8 7 2" xfId="19858"/>
    <cellStyle name="Note 2 8 7 3" xfId="19859"/>
    <cellStyle name="Note 2 8 8" xfId="19860"/>
    <cellStyle name="Note 2 8 8 2" xfId="19861"/>
    <cellStyle name="Note 2 8 8 3" xfId="19862"/>
    <cellStyle name="Note 2 8 9" xfId="19863"/>
    <cellStyle name="Note 2 8 9 2" xfId="19864"/>
    <cellStyle name="Note 2 8 9 3" xfId="19865"/>
    <cellStyle name="Note 2 9" xfId="19866"/>
    <cellStyle name="Note 20" xfId="19867"/>
    <cellStyle name="Note 21" xfId="19868"/>
    <cellStyle name="Note 22" xfId="19869"/>
    <cellStyle name="Note 23" xfId="19870"/>
    <cellStyle name="Note 24" xfId="19871"/>
    <cellStyle name="Note 25" xfId="19872"/>
    <cellStyle name="Note 3" xfId="19873"/>
    <cellStyle name="Note 3 2" xfId="19874"/>
    <cellStyle name="Note 3 3" xfId="19875"/>
    <cellStyle name="Note 3 4" xfId="19876"/>
    <cellStyle name="Note 3 5" xfId="19877"/>
    <cellStyle name="Note 3 6" xfId="19878"/>
    <cellStyle name="Note 3 7" xfId="19879"/>
    <cellStyle name="Note 4" xfId="20809"/>
    <cellStyle name="Note 4 2" xfId="19880"/>
    <cellStyle name="Note 4 3" xfId="19881"/>
    <cellStyle name="Note 5 2" xfId="19882"/>
    <cellStyle name="Note 5 3" xfId="19883"/>
    <cellStyle name="Note 6 2" xfId="19884"/>
    <cellStyle name="Note 6 3" xfId="19885"/>
    <cellStyle name="Note 7 2" xfId="19886"/>
    <cellStyle name="Note 7 3" xfId="19887"/>
    <cellStyle name="Note 8 2" xfId="19888"/>
    <cellStyle name="Note 8 3" xfId="19889"/>
    <cellStyle name="Note 9 2" xfId="19890"/>
    <cellStyle name="Note 9 3" xfId="19891"/>
    <cellStyle name="Output 10 2" xfId="19892"/>
    <cellStyle name="Output 10 3" xfId="19893"/>
    <cellStyle name="Output 11 2" xfId="19894"/>
    <cellStyle name="Output 11 3" xfId="19895"/>
    <cellStyle name="Output 12 2" xfId="19896"/>
    <cellStyle name="Output 12 3" xfId="19897"/>
    <cellStyle name="Output 13 2" xfId="19898"/>
    <cellStyle name="Output 13 3" xfId="19899"/>
    <cellStyle name="Output 14 2" xfId="19900"/>
    <cellStyle name="Output 14 3" xfId="19901"/>
    <cellStyle name="Output 15" xfId="19902"/>
    <cellStyle name="Output 15 2" xfId="19903"/>
    <cellStyle name="Output 15 3" xfId="19904"/>
    <cellStyle name="Output 15 4" xfId="19905"/>
    <cellStyle name="Output 15 5" xfId="19906"/>
    <cellStyle name="Output 15 6" xfId="19907"/>
    <cellStyle name="Output 15 7" xfId="19908"/>
    <cellStyle name="Output 16" xfId="19909"/>
    <cellStyle name="Output 17" xfId="19910"/>
    <cellStyle name="Output 18" xfId="19911"/>
    <cellStyle name="Output 19" xfId="19912"/>
    <cellStyle name="Output 2" xfId="20810"/>
    <cellStyle name="Output 2 2" xfId="19913"/>
    <cellStyle name="Output 2 3" xfId="19914"/>
    <cellStyle name="Output 20" xfId="19915"/>
    <cellStyle name="Output 21" xfId="19916"/>
    <cellStyle name="Output 22" xfId="19917"/>
    <cellStyle name="Output 3" xfId="20811"/>
    <cellStyle name="Output 3 2" xfId="19918"/>
    <cellStyle name="Output 3 3" xfId="19919"/>
    <cellStyle name="Output 4 2" xfId="19920"/>
    <cellStyle name="Output 4 3" xfId="19921"/>
    <cellStyle name="Output 5 2" xfId="19922"/>
    <cellStyle name="Output 5 3" xfId="19923"/>
    <cellStyle name="Output 6 2" xfId="19924"/>
    <cellStyle name="Output 6 3" xfId="19925"/>
    <cellStyle name="Output 7 2" xfId="19926"/>
    <cellStyle name="Output 7 3" xfId="19927"/>
    <cellStyle name="Output 8 2" xfId="19928"/>
    <cellStyle name="Output 8 3" xfId="19929"/>
    <cellStyle name="Output 9 2" xfId="19930"/>
    <cellStyle name="Output 9 3" xfId="19931"/>
    <cellStyle name="Percent" xfId="2" builtinId="5"/>
    <cellStyle name="Percent 10" xfId="20812"/>
    <cellStyle name="Percent 10 10" xfId="19932"/>
    <cellStyle name="Percent 10 11" xfId="19933"/>
    <cellStyle name="Percent 10 2" xfId="19934"/>
    <cellStyle name="Percent 10 2 2" xfId="19935"/>
    <cellStyle name="Percent 10 2 3" xfId="19936"/>
    <cellStyle name="Percent 10 2 4" xfId="19937"/>
    <cellStyle name="Percent 10 2 5" xfId="19938"/>
    <cellStyle name="Percent 10 3" xfId="19939"/>
    <cellStyle name="Percent 10 4" xfId="19940"/>
    <cellStyle name="Percent 10 5" xfId="19941"/>
    <cellStyle name="Percent 10 6" xfId="19942"/>
    <cellStyle name="Percent 10 7" xfId="19943"/>
    <cellStyle name="Percent 10 8" xfId="19944"/>
    <cellStyle name="Percent 10 9" xfId="19945"/>
    <cellStyle name="Percent 11" xfId="19946"/>
    <cellStyle name="Percent 11 2" xfId="19947"/>
    <cellStyle name="Percent 12" xfId="19948"/>
    <cellStyle name="Percent 12 2" xfId="19949"/>
    <cellStyle name="Percent 13" xfId="19950"/>
    <cellStyle name="Percent 13 2" xfId="19951"/>
    <cellStyle name="Percent 14" xfId="19952"/>
    <cellStyle name="Percent 14 2" xfId="19953"/>
    <cellStyle name="Percent 15" xfId="19954"/>
    <cellStyle name="Percent 15 2" xfId="19955"/>
    <cellStyle name="Percent 16" xfId="19956"/>
    <cellStyle name="Percent 16 2" xfId="19957"/>
    <cellStyle name="Percent 17" xfId="19958"/>
    <cellStyle name="Percent 17 2" xfId="19959"/>
    <cellStyle name="Percent 18" xfId="19960"/>
    <cellStyle name="Percent 18 2" xfId="19961"/>
    <cellStyle name="Percent 19" xfId="19962"/>
    <cellStyle name="Percent 19 2" xfId="19963"/>
    <cellStyle name="Percent 2" xfId="19964"/>
    <cellStyle name="Percent 2 10" xfId="19965"/>
    <cellStyle name="Percent 2 11" xfId="19966"/>
    <cellStyle name="Percent 2 12" xfId="19967"/>
    <cellStyle name="Percent 2 13" xfId="19968"/>
    <cellStyle name="Percent 2 14" xfId="19969"/>
    <cellStyle name="Percent 2 15" xfId="19970"/>
    <cellStyle name="Percent 2 16" xfId="19971"/>
    <cellStyle name="Percent 2 17" xfId="19972"/>
    <cellStyle name="Percent 2 18" xfId="19973"/>
    <cellStyle name="Percent 2 19" xfId="19974"/>
    <cellStyle name="Percent 2 2" xfId="19975"/>
    <cellStyle name="Percent 2 2 10" xfId="19976"/>
    <cellStyle name="Percent 2 2 10 2" xfId="19977"/>
    <cellStyle name="Percent 2 2 10 3" xfId="19978"/>
    <cellStyle name="Percent 2 2 11" xfId="19979"/>
    <cellStyle name="Percent 2 2 11 2" xfId="19980"/>
    <cellStyle name="Percent 2 2 11 3" xfId="19981"/>
    <cellStyle name="Percent 2 2 12" xfId="19982"/>
    <cellStyle name="Percent 2 2 12 2" xfId="19983"/>
    <cellStyle name="Percent 2 2 12 3" xfId="19984"/>
    <cellStyle name="Percent 2 2 13" xfId="19985"/>
    <cellStyle name="Percent 2 2 13 2" xfId="19986"/>
    <cellStyle name="Percent 2 2 13 3" xfId="19987"/>
    <cellStyle name="Percent 2 2 14" xfId="19988"/>
    <cellStyle name="Percent 2 2 14 2" xfId="19989"/>
    <cellStyle name="Percent 2 2 14 3" xfId="19990"/>
    <cellStyle name="Percent 2 2 15" xfId="19991"/>
    <cellStyle name="Percent 2 2 16" xfId="19992"/>
    <cellStyle name="Percent 2 2 17" xfId="19993"/>
    <cellStyle name="Percent 2 2 18" xfId="19994"/>
    <cellStyle name="Percent 2 2 19" xfId="19995"/>
    <cellStyle name="Percent 2 2 2" xfId="19996"/>
    <cellStyle name="Percent 2 2 2 10" xfId="19997"/>
    <cellStyle name="Percent 2 2 2 2" xfId="19998"/>
    <cellStyle name="Percent 2 2 2 3" xfId="19999"/>
    <cellStyle name="Percent 2 2 2 4" xfId="20000"/>
    <cellStyle name="Percent 2 2 2 5" xfId="20001"/>
    <cellStyle name="Percent 2 2 2 6" xfId="20002"/>
    <cellStyle name="Percent 2 2 2 7" xfId="20003"/>
    <cellStyle name="Percent 2 2 2 8" xfId="20004"/>
    <cellStyle name="Percent 2 2 2 9" xfId="20005"/>
    <cellStyle name="Percent 2 2 20" xfId="20006"/>
    <cellStyle name="Percent 2 2 21" xfId="20007"/>
    <cellStyle name="Percent 2 2 3" xfId="20008"/>
    <cellStyle name="Percent 2 2 3 2" xfId="20009"/>
    <cellStyle name="Percent 2 2 3 3" xfId="20010"/>
    <cellStyle name="Percent 2 2 4" xfId="20011"/>
    <cellStyle name="Percent 2 2 4 2" xfId="20012"/>
    <cellStyle name="Percent 2 2 4 3" xfId="20013"/>
    <cellStyle name="Percent 2 2 5" xfId="20014"/>
    <cellStyle name="Percent 2 2 5 2" xfId="20015"/>
    <cellStyle name="Percent 2 2 5 3" xfId="20016"/>
    <cellStyle name="Percent 2 2 6" xfId="20017"/>
    <cellStyle name="Percent 2 2 6 2" xfId="20018"/>
    <cellStyle name="Percent 2 2 6 3" xfId="20019"/>
    <cellStyle name="Percent 2 2 7" xfId="20020"/>
    <cellStyle name="Percent 2 2 7 2" xfId="20021"/>
    <cellStyle name="Percent 2 2 7 3" xfId="20022"/>
    <cellStyle name="Percent 2 2 8" xfId="20023"/>
    <cellStyle name="Percent 2 2 8 2" xfId="20024"/>
    <cellStyle name="Percent 2 2 8 3" xfId="20025"/>
    <cellStyle name="Percent 2 2 9" xfId="20026"/>
    <cellStyle name="Percent 2 2 9 2" xfId="20027"/>
    <cellStyle name="Percent 2 2 9 3" xfId="20028"/>
    <cellStyle name="Percent 2 20" xfId="20029"/>
    <cellStyle name="Percent 2 21" xfId="20030"/>
    <cellStyle name="Percent 2 22" xfId="20031"/>
    <cellStyle name="Percent 2 23" xfId="20032"/>
    <cellStyle name="Percent 2 24" xfId="20033"/>
    <cellStyle name="Percent 2 25" xfId="20034"/>
    <cellStyle name="Percent 2 26" xfId="20035"/>
    <cellStyle name="Percent 2 3" xfId="20036"/>
    <cellStyle name="Percent 2 3 10" xfId="20037"/>
    <cellStyle name="Percent 2 3 2" xfId="20038"/>
    <cellStyle name="Percent 2 3 3" xfId="20039"/>
    <cellStyle name="Percent 2 3 4" xfId="20040"/>
    <cellStyle name="Percent 2 3 5" xfId="20041"/>
    <cellStyle name="Percent 2 3 6" xfId="20042"/>
    <cellStyle name="Percent 2 3 7" xfId="20043"/>
    <cellStyle name="Percent 2 3 8" xfId="20044"/>
    <cellStyle name="Percent 2 3 9" xfId="20045"/>
    <cellStyle name="Percent 2 4" xfId="20046"/>
    <cellStyle name="Percent 2 4 10" xfId="20047"/>
    <cellStyle name="Percent 2 4 2" xfId="20048"/>
    <cellStyle name="Percent 2 4 3" xfId="20049"/>
    <cellStyle name="Percent 2 4 4" xfId="20050"/>
    <cellStyle name="Percent 2 4 5" xfId="20051"/>
    <cellStyle name="Percent 2 4 6" xfId="20052"/>
    <cellStyle name="Percent 2 4 7" xfId="20053"/>
    <cellStyle name="Percent 2 4 8" xfId="20054"/>
    <cellStyle name="Percent 2 4 9" xfId="20055"/>
    <cellStyle name="Percent 2 5" xfId="20056"/>
    <cellStyle name="Percent 2 5 10" xfId="20057"/>
    <cellStyle name="Percent 2 5 2" xfId="20058"/>
    <cellStyle name="Percent 2 5 3" xfId="20059"/>
    <cellStyle name="Percent 2 5 4" xfId="20060"/>
    <cellStyle name="Percent 2 5 5" xfId="20061"/>
    <cellStyle name="Percent 2 5 6" xfId="20062"/>
    <cellStyle name="Percent 2 5 7" xfId="20063"/>
    <cellStyle name="Percent 2 5 8" xfId="20064"/>
    <cellStyle name="Percent 2 5 9" xfId="20065"/>
    <cellStyle name="Percent 2 6" xfId="20066"/>
    <cellStyle name="Percent 2 6 10" xfId="20067"/>
    <cellStyle name="Percent 2 6 2" xfId="20068"/>
    <cellStyle name="Percent 2 6 3" xfId="20069"/>
    <cellStyle name="Percent 2 6 4" xfId="20070"/>
    <cellStyle name="Percent 2 6 5" xfId="20071"/>
    <cellStyle name="Percent 2 6 6" xfId="20072"/>
    <cellStyle name="Percent 2 6 7" xfId="20073"/>
    <cellStyle name="Percent 2 6 8" xfId="20074"/>
    <cellStyle name="Percent 2 6 9" xfId="20075"/>
    <cellStyle name="Percent 2 7" xfId="20076"/>
    <cellStyle name="Percent 2 8" xfId="20077"/>
    <cellStyle name="Percent 2 9" xfId="20078"/>
    <cellStyle name="Percent 20" xfId="20079"/>
    <cellStyle name="Percent 20 2" xfId="20080"/>
    <cellStyle name="Percent 21" xfId="20081"/>
    <cellStyle name="Percent 21 2" xfId="20082"/>
    <cellStyle name="Percent 22" xfId="20083"/>
    <cellStyle name="Percent 22 2" xfId="20084"/>
    <cellStyle name="Percent 23" xfId="20085"/>
    <cellStyle name="Percent 24" xfId="20086"/>
    <cellStyle name="Percent 25" xfId="20087"/>
    <cellStyle name="Percent 26" xfId="20088"/>
    <cellStyle name="Percent 27" xfId="20089"/>
    <cellStyle name="Percent 28" xfId="20090"/>
    <cellStyle name="Percent 29" xfId="20091"/>
    <cellStyle name="Percent 3" xfId="20092"/>
    <cellStyle name="Percent 3 2" xfId="20093"/>
    <cellStyle name="Percent 3 3" xfId="20094"/>
    <cellStyle name="Percent 3 3 2" xfId="20813"/>
    <cellStyle name="Percent 3 4" xfId="20095"/>
    <cellStyle name="Percent 3 5" xfId="20096"/>
    <cellStyle name="Percent 30" xfId="20097"/>
    <cellStyle name="Percent 31" xfId="20098"/>
    <cellStyle name="Percent 32" xfId="20099"/>
    <cellStyle name="Percent 33" xfId="20100"/>
    <cellStyle name="Percent 34" xfId="20101"/>
    <cellStyle name="Percent 35" xfId="20102"/>
    <cellStyle name="Percent 36" xfId="20103"/>
    <cellStyle name="Percent 37" xfId="20104"/>
    <cellStyle name="Percent 38" xfId="20105"/>
    <cellStyle name="Percent 39" xfId="20106"/>
    <cellStyle name="Percent 39 2" xfId="20107"/>
    <cellStyle name="Percent 39 2 2" xfId="20108"/>
    <cellStyle name="Percent 39 3" xfId="20109"/>
    <cellStyle name="Percent 39 3 2" xfId="20110"/>
    <cellStyle name="Percent 39 4" xfId="20111"/>
    <cellStyle name="Percent 39 4 2" xfId="20112"/>
    <cellStyle name="Percent 39 5" xfId="20113"/>
    <cellStyle name="Percent 39 5 2" xfId="20114"/>
    <cellStyle name="Percent 39 6" xfId="20115"/>
    <cellStyle name="Percent 39 6 2" xfId="20116"/>
    <cellStyle name="Percent 39 7" xfId="20117"/>
    <cellStyle name="Percent 39 7 2" xfId="20118"/>
    <cellStyle name="Percent 39 8" xfId="20119"/>
    <cellStyle name="Percent 4" xfId="20120"/>
    <cellStyle name="Percent 4 10" xfId="20121"/>
    <cellStyle name="Percent 4 11" xfId="20122"/>
    <cellStyle name="Percent 4 12" xfId="20123"/>
    <cellStyle name="Percent 4 13" xfId="20124"/>
    <cellStyle name="Percent 4 2" xfId="20125"/>
    <cellStyle name="Percent 4 2 10" xfId="20126"/>
    <cellStyle name="Percent 4 2 2" xfId="20127"/>
    <cellStyle name="Percent 4 2 2 2" xfId="20128"/>
    <cellStyle name="Percent 4 2 2 3" xfId="20129"/>
    <cellStyle name="Percent 4 2 2 4" xfId="20130"/>
    <cellStyle name="Percent 4 2 3" xfId="20131"/>
    <cellStyle name="Percent 4 2 4" xfId="20132"/>
    <cellStyle name="Percent 4 2 5" xfId="20133"/>
    <cellStyle name="Percent 4 2 6" xfId="20134"/>
    <cellStyle name="Percent 4 2 7" xfId="20135"/>
    <cellStyle name="Percent 4 2 8" xfId="20136"/>
    <cellStyle name="Percent 4 2 9" xfId="20137"/>
    <cellStyle name="Percent 4 3" xfId="20138"/>
    <cellStyle name="Percent 4 4" xfId="20139"/>
    <cellStyle name="Percent 4 5" xfId="20140"/>
    <cellStyle name="Percent 4 6" xfId="20141"/>
    <cellStyle name="Percent 4 6 2" xfId="20142"/>
    <cellStyle name="Percent 4 6 3" xfId="20143"/>
    <cellStyle name="Percent 4 6 4" xfId="20144"/>
    <cellStyle name="Percent 4 7" xfId="20145"/>
    <cellStyle name="Percent 4 8" xfId="20146"/>
    <cellStyle name="Percent 4 9" xfId="20147"/>
    <cellStyle name="Percent 40" xfId="20148"/>
    <cellStyle name="Percent 40 2" xfId="20149"/>
    <cellStyle name="Percent 40 2 2" xfId="20150"/>
    <cellStyle name="Percent 40 3" xfId="20151"/>
    <cellStyle name="Percent 40 3 2" xfId="20152"/>
    <cellStyle name="Percent 40 4" xfId="20153"/>
    <cellStyle name="Percent 40 4 2" xfId="20154"/>
    <cellStyle name="Percent 40 5" xfId="20155"/>
    <cellStyle name="Percent 40 5 2" xfId="20156"/>
    <cellStyle name="Percent 40 6" xfId="20157"/>
    <cellStyle name="Percent 40 6 2" xfId="20158"/>
    <cellStyle name="Percent 40 7" xfId="20159"/>
    <cellStyle name="Percent 40 7 2" xfId="20160"/>
    <cellStyle name="Percent 40 8" xfId="20161"/>
    <cellStyle name="Percent 41" xfId="20162"/>
    <cellStyle name="Percent 41 2" xfId="20163"/>
    <cellStyle name="Percent 42" xfId="20164"/>
    <cellStyle name="Percent 42 2" xfId="20165"/>
    <cellStyle name="Percent 42 2 2" xfId="20166"/>
    <cellStyle name="Percent 42 3" xfId="20167"/>
    <cellStyle name="Percent 42 3 2" xfId="20168"/>
    <cellStyle name="Percent 42 4" xfId="20169"/>
    <cellStyle name="Percent 42 4 2" xfId="20170"/>
    <cellStyle name="Percent 42 5" xfId="20171"/>
    <cellStyle name="Percent 42 5 2" xfId="20172"/>
    <cellStyle name="Percent 42 6" xfId="20173"/>
    <cellStyle name="Percent 42 6 2" xfId="20174"/>
    <cellStyle name="Percent 42 7" xfId="20175"/>
    <cellStyle name="Percent 42 7 2" xfId="20176"/>
    <cellStyle name="Percent 42 8" xfId="20177"/>
    <cellStyle name="Percent 43" xfId="20178"/>
    <cellStyle name="Percent 43 10" xfId="20179"/>
    <cellStyle name="Percent 43 2" xfId="20180"/>
    <cellStyle name="Percent 43 3" xfId="20181"/>
    <cellStyle name="Percent 43 4" xfId="20182"/>
    <cellStyle name="Percent 43 5" xfId="20183"/>
    <cellStyle name="Percent 43 6" xfId="20184"/>
    <cellStyle name="Percent 43 7" xfId="20185"/>
    <cellStyle name="Percent 43 8" xfId="20186"/>
    <cellStyle name="Percent 43 9" xfId="20187"/>
    <cellStyle name="Percent 44" xfId="20188"/>
    <cellStyle name="Percent 44 10" xfId="20189"/>
    <cellStyle name="Percent 44 2" xfId="20190"/>
    <cellStyle name="Percent 44 3" xfId="20191"/>
    <cellStyle name="Percent 44 4" xfId="20192"/>
    <cellStyle name="Percent 44 5" xfId="20193"/>
    <cellStyle name="Percent 44 6" xfId="20194"/>
    <cellStyle name="Percent 44 7" xfId="20195"/>
    <cellStyle name="Percent 44 8" xfId="20196"/>
    <cellStyle name="Percent 44 9" xfId="20197"/>
    <cellStyle name="Percent 45" xfId="20198"/>
    <cellStyle name="Percent 45 10" xfId="20199"/>
    <cellStyle name="Percent 45 2" xfId="20200"/>
    <cellStyle name="Percent 45 3" xfId="20201"/>
    <cellStyle name="Percent 45 4" xfId="20202"/>
    <cellStyle name="Percent 45 5" xfId="20203"/>
    <cellStyle name="Percent 45 6" xfId="20204"/>
    <cellStyle name="Percent 45 7" xfId="20205"/>
    <cellStyle name="Percent 45 8" xfId="20206"/>
    <cellStyle name="Percent 45 9" xfId="20207"/>
    <cellStyle name="Percent 46" xfId="20208"/>
    <cellStyle name="Percent 46 10" xfId="20209"/>
    <cellStyle name="Percent 46 2" xfId="20210"/>
    <cellStyle name="Percent 46 3" xfId="20211"/>
    <cellStyle name="Percent 46 4" xfId="20212"/>
    <cellStyle name="Percent 46 5" xfId="20213"/>
    <cellStyle name="Percent 46 6" xfId="20214"/>
    <cellStyle name="Percent 46 7" xfId="20215"/>
    <cellStyle name="Percent 46 8" xfId="20216"/>
    <cellStyle name="Percent 46 9" xfId="20217"/>
    <cellStyle name="Percent 47" xfId="20218"/>
    <cellStyle name="Percent 47 10" xfId="20219"/>
    <cellStyle name="Percent 47 2" xfId="20220"/>
    <cellStyle name="Percent 47 3" xfId="20221"/>
    <cellStyle name="Percent 47 4" xfId="20222"/>
    <cellStyle name="Percent 47 5" xfId="20223"/>
    <cellStyle name="Percent 47 6" xfId="20224"/>
    <cellStyle name="Percent 47 7" xfId="20225"/>
    <cellStyle name="Percent 47 8" xfId="20226"/>
    <cellStyle name="Percent 47 9" xfId="20227"/>
    <cellStyle name="Percent 48" xfId="20228"/>
    <cellStyle name="Percent 48 10" xfId="20229"/>
    <cellStyle name="Percent 48 2" xfId="20230"/>
    <cellStyle name="Percent 48 3" xfId="20231"/>
    <cellStyle name="Percent 48 4" xfId="20232"/>
    <cellStyle name="Percent 48 5" xfId="20233"/>
    <cellStyle name="Percent 48 6" xfId="20234"/>
    <cellStyle name="Percent 48 7" xfId="20235"/>
    <cellStyle name="Percent 48 8" xfId="20236"/>
    <cellStyle name="Percent 48 9" xfId="20237"/>
    <cellStyle name="Percent 5" xfId="20238"/>
    <cellStyle name="Percent 5 2" xfId="20239"/>
    <cellStyle name="Percent 5 3" xfId="20240"/>
    <cellStyle name="Percent 5 4" xfId="20241"/>
    <cellStyle name="Percent 5 5" xfId="20242"/>
    <cellStyle name="Percent 51 2" xfId="20243"/>
    <cellStyle name="Percent 51 3" xfId="20244"/>
    <cellStyle name="Percent 51 4" xfId="20245"/>
    <cellStyle name="Percent 52 2" xfId="20246"/>
    <cellStyle name="Percent 52 3" xfId="20247"/>
    <cellStyle name="Percent 52 4" xfId="20248"/>
    <cellStyle name="Percent 52 5" xfId="20249"/>
    <cellStyle name="Percent 52 6" xfId="20250"/>
    <cellStyle name="Percent 52 7" xfId="20251"/>
    <cellStyle name="Percent 52 8" xfId="20252"/>
    <cellStyle name="Percent 55 2" xfId="20253"/>
    <cellStyle name="Percent 55 3" xfId="20254"/>
    <cellStyle name="Percent 57 2" xfId="20255"/>
    <cellStyle name="Percent 57 2 2" xfId="20256"/>
    <cellStyle name="Percent 57 2 3" xfId="20257"/>
    <cellStyle name="Percent 57 3" xfId="20258"/>
    <cellStyle name="Percent 57 4" xfId="20259"/>
    <cellStyle name="Percent 58 2" xfId="20260"/>
    <cellStyle name="Percent 58 3" xfId="20261"/>
    <cellStyle name="Percent 59 2" xfId="20262"/>
    <cellStyle name="Percent 59 3" xfId="20263"/>
    <cellStyle name="Percent 6" xfId="20264"/>
    <cellStyle name="Percent 6 2" xfId="20265"/>
    <cellStyle name="Percent 6 3" xfId="20266"/>
    <cellStyle name="Percent 6 4" xfId="20267"/>
    <cellStyle name="Percent 6 5" xfId="20268"/>
    <cellStyle name="Percent 60 2" xfId="20269"/>
    <cellStyle name="Percent 60 3" xfId="20270"/>
    <cellStyle name="Percent 61 2" xfId="20271"/>
    <cellStyle name="Percent 61 3" xfId="20272"/>
    <cellStyle name="Percent 62" xfId="20273"/>
    <cellStyle name="Percent 64" xfId="20274"/>
    <cellStyle name="Percent 68" xfId="20275"/>
    <cellStyle name="Percent 7" xfId="20276"/>
    <cellStyle name="Percent 7 10" xfId="20277"/>
    <cellStyle name="Percent 7 11" xfId="20278"/>
    <cellStyle name="Percent 7 12" xfId="20814"/>
    <cellStyle name="Percent 7 2" xfId="20279"/>
    <cellStyle name="Percent 7 2 10" xfId="20280"/>
    <cellStyle name="Percent 7 2 2" xfId="20281"/>
    <cellStyle name="Percent 7 2 3" xfId="20282"/>
    <cellStyle name="Percent 7 2 4" xfId="20283"/>
    <cellStyle name="Percent 7 2 5" xfId="20284"/>
    <cellStyle name="Percent 7 2 6" xfId="20285"/>
    <cellStyle name="Percent 7 2 7" xfId="20286"/>
    <cellStyle name="Percent 7 2 8" xfId="20287"/>
    <cellStyle name="Percent 7 2 9" xfId="20288"/>
    <cellStyle name="Percent 7 3" xfId="20289"/>
    <cellStyle name="Percent 7 3 10" xfId="20290"/>
    <cellStyle name="Percent 7 3 2" xfId="20291"/>
    <cellStyle name="Percent 7 3 3" xfId="20292"/>
    <cellStyle name="Percent 7 3 4" xfId="20293"/>
    <cellStyle name="Percent 7 3 5" xfId="20294"/>
    <cellStyle name="Percent 7 3 6" xfId="20295"/>
    <cellStyle name="Percent 7 3 7" xfId="20296"/>
    <cellStyle name="Percent 7 3 8" xfId="20297"/>
    <cellStyle name="Percent 7 3 9" xfId="20298"/>
    <cellStyle name="Percent 7 4" xfId="20299"/>
    <cellStyle name="Percent 7 4 10" xfId="20300"/>
    <cellStyle name="Percent 7 4 2" xfId="20301"/>
    <cellStyle name="Percent 7 4 3" xfId="20302"/>
    <cellStyle name="Percent 7 4 4" xfId="20303"/>
    <cellStyle name="Percent 7 4 5" xfId="20304"/>
    <cellStyle name="Percent 7 4 6" xfId="20305"/>
    <cellStyle name="Percent 7 4 7" xfId="20306"/>
    <cellStyle name="Percent 7 4 8" xfId="20307"/>
    <cellStyle name="Percent 7 4 9" xfId="20308"/>
    <cellStyle name="Percent 7 5" xfId="20309"/>
    <cellStyle name="Percent 7 5 10" xfId="20310"/>
    <cellStyle name="Percent 7 5 2" xfId="20311"/>
    <cellStyle name="Percent 7 5 3" xfId="20312"/>
    <cellStyle name="Percent 7 5 4" xfId="20313"/>
    <cellStyle name="Percent 7 5 5" xfId="20314"/>
    <cellStyle name="Percent 7 5 6" xfId="20315"/>
    <cellStyle name="Percent 7 5 7" xfId="20316"/>
    <cellStyle name="Percent 7 5 8" xfId="20317"/>
    <cellStyle name="Percent 7 5 9" xfId="20318"/>
    <cellStyle name="Percent 7 6" xfId="20319"/>
    <cellStyle name="Percent 7 6 10" xfId="20320"/>
    <cellStyle name="Percent 7 6 2" xfId="20321"/>
    <cellStyle name="Percent 7 6 3" xfId="20322"/>
    <cellStyle name="Percent 7 6 4" xfId="20323"/>
    <cellStyle name="Percent 7 6 5" xfId="20324"/>
    <cellStyle name="Percent 7 6 6" xfId="20325"/>
    <cellStyle name="Percent 7 6 7" xfId="20326"/>
    <cellStyle name="Percent 7 6 8" xfId="20327"/>
    <cellStyle name="Percent 7 6 9" xfId="20328"/>
    <cellStyle name="Percent 7 7" xfId="20329"/>
    <cellStyle name="Percent 7 7 10" xfId="20330"/>
    <cellStyle name="Percent 7 7 2" xfId="20331"/>
    <cellStyle name="Percent 7 7 3" xfId="20332"/>
    <cellStyle name="Percent 7 7 4" xfId="20333"/>
    <cellStyle name="Percent 7 7 5" xfId="20334"/>
    <cellStyle name="Percent 7 7 6" xfId="20335"/>
    <cellStyle name="Percent 7 7 7" xfId="20336"/>
    <cellStyle name="Percent 7 7 8" xfId="20337"/>
    <cellStyle name="Percent 7 7 9" xfId="20338"/>
    <cellStyle name="Percent 7 8" xfId="20339"/>
    <cellStyle name="Percent 7 9" xfId="20340"/>
    <cellStyle name="Percent 8" xfId="17"/>
    <cellStyle name="Percent 8 10" xfId="20341"/>
    <cellStyle name="Percent 8 11" xfId="20342"/>
    <cellStyle name="Percent 8 2" xfId="20343"/>
    <cellStyle name="Percent 8 2 10" xfId="20344"/>
    <cellStyle name="Percent 8 2 2" xfId="20345"/>
    <cellStyle name="Percent 8 2 3" xfId="20346"/>
    <cellStyle name="Percent 8 2 4" xfId="20347"/>
    <cellStyle name="Percent 8 2 5" xfId="20348"/>
    <cellStyle name="Percent 8 2 6" xfId="20349"/>
    <cellStyle name="Percent 8 2 7" xfId="20350"/>
    <cellStyle name="Percent 8 2 8" xfId="20351"/>
    <cellStyle name="Percent 8 2 9" xfId="20352"/>
    <cellStyle name="Percent 8 3" xfId="20353"/>
    <cellStyle name="Percent 8 3 10" xfId="20354"/>
    <cellStyle name="Percent 8 3 2" xfId="20355"/>
    <cellStyle name="Percent 8 3 3" xfId="20356"/>
    <cellStyle name="Percent 8 3 4" xfId="20357"/>
    <cellStyle name="Percent 8 3 5" xfId="20358"/>
    <cellStyle name="Percent 8 3 6" xfId="20359"/>
    <cellStyle name="Percent 8 3 7" xfId="20360"/>
    <cellStyle name="Percent 8 3 8" xfId="20361"/>
    <cellStyle name="Percent 8 3 9" xfId="20362"/>
    <cellStyle name="Percent 8 4" xfId="20363"/>
    <cellStyle name="Percent 8 4 10" xfId="20364"/>
    <cellStyle name="Percent 8 4 2" xfId="20365"/>
    <cellStyle name="Percent 8 4 3" xfId="20366"/>
    <cellStyle name="Percent 8 4 4" xfId="20367"/>
    <cellStyle name="Percent 8 4 5" xfId="20368"/>
    <cellStyle name="Percent 8 4 6" xfId="20369"/>
    <cellStyle name="Percent 8 4 7" xfId="20370"/>
    <cellStyle name="Percent 8 4 8" xfId="20371"/>
    <cellStyle name="Percent 8 4 9" xfId="20372"/>
    <cellStyle name="Percent 8 5" xfId="20373"/>
    <cellStyle name="Percent 8 5 10" xfId="20374"/>
    <cellStyle name="Percent 8 5 2" xfId="20375"/>
    <cellStyle name="Percent 8 5 3" xfId="20376"/>
    <cellStyle name="Percent 8 5 4" xfId="20377"/>
    <cellStyle name="Percent 8 5 5" xfId="20378"/>
    <cellStyle name="Percent 8 5 6" xfId="20379"/>
    <cellStyle name="Percent 8 5 7" xfId="20380"/>
    <cellStyle name="Percent 8 5 8" xfId="20381"/>
    <cellStyle name="Percent 8 5 9" xfId="20382"/>
    <cellStyle name="Percent 8 6" xfId="20383"/>
    <cellStyle name="Percent 8 6 10" xfId="20384"/>
    <cellStyle name="Percent 8 6 2" xfId="20385"/>
    <cellStyle name="Percent 8 6 3" xfId="20386"/>
    <cellStyle name="Percent 8 6 4" xfId="20387"/>
    <cellStyle name="Percent 8 6 5" xfId="20388"/>
    <cellStyle name="Percent 8 6 6" xfId="20389"/>
    <cellStyle name="Percent 8 6 7" xfId="20390"/>
    <cellStyle name="Percent 8 6 8" xfId="20391"/>
    <cellStyle name="Percent 8 6 9" xfId="20392"/>
    <cellStyle name="Percent 8 7" xfId="20393"/>
    <cellStyle name="Percent 8 7 10" xfId="20394"/>
    <cellStyle name="Percent 8 7 2" xfId="20395"/>
    <cellStyle name="Percent 8 7 3" xfId="20396"/>
    <cellStyle name="Percent 8 7 4" xfId="20397"/>
    <cellStyle name="Percent 8 7 5" xfId="20398"/>
    <cellStyle name="Percent 8 7 6" xfId="20399"/>
    <cellStyle name="Percent 8 7 7" xfId="20400"/>
    <cellStyle name="Percent 8 7 8" xfId="20401"/>
    <cellStyle name="Percent 8 7 9" xfId="20402"/>
    <cellStyle name="Percent 8 8" xfId="20403"/>
    <cellStyle name="Percent 8 9" xfId="20404"/>
    <cellStyle name="Percent 9" xfId="20815"/>
    <cellStyle name="Percent 9 2" xfId="20405"/>
    <cellStyle name="Percent 9 3" xfId="20406"/>
    <cellStyle name="Percent 9 4" xfId="20407"/>
    <cellStyle name="Percent 9 5" xfId="20408"/>
    <cellStyle name="Title 10 2" xfId="20409"/>
    <cellStyle name="Title 10 3" xfId="20410"/>
    <cellStyle name="Title 11 2" xfId="20411"/>
    <cellStyle name="Title 11 3" xfId="20412"/>
    <cellStyle name="Title 12 2" xfId="20413"/>
    <cellStyle name="Title 12 3" xfId="20414"/>
    <cellStyle name="Title 13 2" xfId="20415"/>
    <cellStyle name="Title 13 3" xfId="20416"/>
    <cellStyle name="Title 14 2" xfId="20417"/>
    <cellStyle name="Title 14 3" xfId="20418"/>
    <cellStyle name="Title 15" xfId="20419"/>
    <cellStyle name="Title 15 2" xfId="20420"/>
    <cellStyle name="Title 15 3" xfId="20421"/>
    <cellStyle name="Title 15 4" xfId="20422"/>
    <cellStyle name="Title 15 5" xfId="20423"/>
    <cellStyle name="Title 15 6" xfId="20424"/>
    <cellStyle name="Title 15 7" xfId="20425"/>
    <cellStyle name="Title 16" xfId="20426"/>
    <cellStyle name="Title 17" xfId="20427"/>
    <cellStyle name="Title 18" xfId="20428"/>
    <cellStyle name="Title 19" xfId="20429"/>
    <cellStyle name="Title 2" xfId="20816"/>
    <cellStyle name="Title 2 10" xfId="20430"/>
    <cellStyle name="Title 2 2" xfId="20431"/>
    <cellStyle name="Title 2 3" xfId="20432"/>
    <cellStyle name="Title 2 4" xfId="20433"/>
    <cellStyle name="Title 2 5" xfId="20434"/>
    <cellStyle name="Title 2 6" xfId="20435"/>
    <cellStyle name="Title 2 7" xfId="20436"/>
    <cellStyle name="Title 2 8" xfId="20437"/>
    <cellStyle name="Title 2 9" xfId="20438"/>
    <cellStyle name="Title 20" xfId="20439"/>
    <cellStyle name="Title 21" xfId="20440"/>
    <cellStyle name="Title 22" xfId="20441"/>
    <cellStyle name="Title 3 2" xfId="20442"/>
    <cellStyle name="Title 3 3" xfId="20443"/>
    <cellStyle name="Title 4 2" xfId="20444"/>
    <cellStyle name="Title 4 3" xfId="20445"/>
    <cellStyle name="Title 5 2" xfId="20446"/>
    <cellStyle name="Title 5 3" xfId="20447"/>
    <cellStyle name="Title 6 2" xfId="20448"/>
    <cellStyle name="Title 6 3" xfId="20449"/>
    <cellStyle name="Title 7 2" xfId="20450"/>
    <cellStyle name="Title 7 3" xfId="20451"/>
    <cellStyle name="Title 8 2" xfId="20452"/>
    <cellStyle name="Title 8 3" xfId="20453"/>
    <cellStyle name="Title 9 2" xfId="20454"/>
    <cellStyle name="Title 9 3" xfId="20455"/>
    <cellStyle name="Total 10 2" xfId="20456"/>
    <cellStyle name="Total 10 3" xfId="20457"/>
    <cellStyle name="Total 11 2" xfId="20458"/>
    <cellStyle name="Total 11 3" xfId="20459"/>
    <cellStyle name="Total 12 2" xfId="20460"/>
    <cellStyle name="Total 12 3" xfId="20461"/>
    <cellStyle name="Total 13 2" xfId="20462"/>
    <cellStyle name="Total 13 3" xfId="20463"/>
    <cellStyle name="Total 14 2" xfId="20464"/>
    <cellStyle name="Total 14 3" xfId="20465"/>
    <cellStyle name="Total 15" xfId="20466"/>
    <cellStyle name="Total 15 2" xfId="20467"/>
    <cellStyle name="Total 15 3" xfId="20468"/>
    <cellStyle name="Total 15 4" xfId="20469"/>
    <cellStyle name="Total 15 5" xfId="20470"/>
    <cellStyle name="Total 15 6" xfId="20471"/>
    <cellStyle name="Total 15 7" xfId="20472"/>
    <cellStyle name="Total 16" xfId="20473"/>
    <cellStyle name="Total 17" xfId="20474"/>
    <cellStyle name="Total 18" xfId="20475"/>
    <cellStyle name="Total 19" xfId="20476"/>
    <cellStyle name="Total 2" xfId="20817"/>
    <cellStyle name="Total 2 2" xfId="20477"/>
    <cellStyle name="Total 2 3" xfId="20478"/>
    <cellStyle name="Total 20" xfId="20479"/>
    <cellStyle name="Total 21" xfId="20480"/>
    <cellStyle name="Total 22" xfId="20481"/>
    <cellStyle name="Total 3" xfId="20818"/>
    <cellStyle name="Total 3 2" xfId="20482"/>
    <cellStyle name="Total 3 3" xfId="20483"/>
    <cellStyle name="Total 4 2" xfId="20484"/>
    <cellStyle name="Total 4 3" xfId="20485"/>
    <cellStyle name="Total 5 2" xfId="20486"/>
    <cellStyle name="Total 5 3" xfId="20487"/>
    <cellStyle name="Total 6 2" xfId="20488"/>
    <cellStyle name="Total 6 3" xfId="20489"/>
    <cellStyle name="Total 7 2" xfId="20490"/>
    <cellStyle name="Total 7 3" xfId="20491"/>
    <cellStyle name="Total 8 2" xfId="20492"/>
    <cellStyle name="Total 8 3" xfId="20493"/>
    <cellStyle name="Total 9 2" xfId="20494"/>
    <cellStyle name="Total 9 3" xfId="20495"/>
    <cellStyle name="Warning Text 10 2" xfId="20496"/>
    <cellStyle name="Warning Text 10 3" xfId="20497"/>
    <cellStyle name="Warning Text 11 2" xfId="20498"/>
    <cellStyle name="Warning Text 11 3" xfId="20499"/>
    <cellStyle name="Warning Text 12 2" xfId="20500"/>
    <cellStyle name="Warning Text 12 3" xfId="20501"/>
    <cellStyle name="Warning Text 13 2" xfId="20502"/>
    <cellStyle name="Warning Text 13 3" xfId="20503"/>
    <cellStyle name="Warning Text 14 2" xfId="20504"/>
    <cellStyle name="Warning Text 14 3" xfId="20505"/>
    <cellStyle name="Warning Text 15" xfId="20506"/>
    <cellStyle name="Warning Text 15 2" xfId="20507"/>
    <cellStyle name="Warning Text 15 3" xfId="20508"/>
    <cellStyle name="Warning Text 15 4" xfId="20509"/>
    <cellStyle name="Warning Text 15 5" xfId="20510"/>
    <cellStyle name="Warning Text 15 6" xfId="20511"/>
    <cellStyle name="Warning Text 15 7" xfId="20512"/>
    <cellStyle name="Warning Text 16" xfId="20513"/>
    <cellStyle name="Warning Text 17" xfId="20514"/>
    <cellStyle name="Warning Text 18" xfId="20515"/>
    <cellStyle name="Warning Text 19" xfId="20516"/>
    <cellStyle name="Warning Text 2" xfId="20819"/>
    <cellStyle name="Warning Text 2 2" xfId="20517"/>
    <cellStyle name="Warning Text 2 3" xfId="20518"/>
    <cellStyle name="Warning Text 20" xfId="20519"/>
    <cellStyle name="Warning Text 21" xfId="20520"/>
    <cellStyle name="Warning Text 22" xfId="20521"/>
    <cellStyle name="Warning Text 3" xfId="20820"/>
    <cellStyle name="Warning Text 3 2" xfId="20522"/>
    <cellStyle name="Warning Text 3 3" xfId="20523"/>
    <cellStyle name="Warning Text 4 2" xfId="20524"/>
    <cellStyle name="Warning Text 4 3" xfId="20525"/>
    <cellStyle name="Warning Text 5 2" xfId="20526"/>
    <cellStyle name="Warning Text 5 3" xfId="20527"/>
    <cellStyle name="Warning Text 6 2" xfId="20528"/>
    <cellStyle name="Warning Text 6 3" xfId="20529"/>
    <cellStyle name="Warning Text 7 2" xfId="20530"/>
    <cellStyle name="Warning Text 7 3" xfId="20531"/>
    <cellStyle name="Warning Text 8 2" xfId="20532"/>
    <cellStyle name="Warning Text 8 3" xfId="20533"/>
    <cellStyle name="Warning Text 9 2" xfId="20534"/>
    <cellStyle name="Warning Text 9 3" xfId="20535"/>
  </cellStyles>
  <dxfs count="3">
    <dxf>
      <font>
        <b/>
        <i val="0"/>
        <color theme="0"/>
      </font>
      <fill>
        <patternFill>
          <bgColor rgb="FF439639"/>
        </patternFill>
      </fill>
    </dxf>
    <dxf>
      <font>
        <b/>
        <i val="0"/>
        <color theme="0"/>
      </font>
      <fill>
        <patternFill>
          <fgColor rgb="FF439639"/>
          <bgColor rgb="FF439639"/>
        </patternFill>
      </fill>
      <border diagonalDown="1">
        <left style="thin">
          <color theme="0"/>
        </left>
        <right style="thin">
          <color theme="0"/>
        </right>
        <top style="thin">
          <color theme="0"/>
        </top>
        <bottom style="thin">
          <color theme="0"/>
        </bottom>
        <diagonal style="thin">
          <color rgb="FF439639"/>
        </diagonal>
        <vertical/>
        <horizontal/>
      </border>
    </dxf>
    <dxf>
      <font>
        <b val="0"/>
        <i val="0"/>
      </font>
      <fill>
        <patternFill>
          <bgColor theme="0"/>
        </patternFill>
      </fill>
      <border>
        <left style="thin">
          <color theme="0"/>
        </left>
        <right style="thin">
          <color theme="0"/>
        </right>
        <top style="thin">
          <color theme="0"/>
        </top>
        <bottom style="thin">
          <color theme="0"/>
        </bottom>
      </border>
    </dxf>
  </dxfs>
  <tableStyles count="1" defaultTableStyle="TableStyleMedium2" defaultPivotStyle="PivotStyleLight16">
    <tableStyle name="Ameren Colors" table="0" count="3">
      <tableStyleElement type="wholeTable" dxfId="2"/>
      <tableStyleElement type="headerRow" dxfId="1"/>
      <tableStyleElement type="totalRow" dxfId="0"/>
    </tableStyle>
  </tableStyles>
  <colors>
    <mruColors>
      <color rgb="FFFFCCFF"/>
      <color rgb="FFFFFFCC"/>
      <color rgb="FFFFEFFF"/>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Cumulative TD By Rate Class</a:t>
            </a:r>
          </a:p>
        </c:rich>
      </c:tx>
      <c:layout>
        <c:manualLayout>
          <c:xMode val="edge"/>
          <c:yMode val="edge"/>
          <c:x val="0.36062482566248255"/>
          <c:y val="3.1963470319634701E-2"/>
        </c:manualLayout>
      </c:layout>
      <c:overlay val="1"/>
    </c:title>
    <c:autoTitleDeleted val="0"/>
    <c:plotArea>
      <c:layout>
        <c:manualLayout>
          <c:layoutTarget val="inner"/>
          <c:xMode val="edge"/>
          <c:yMode val="edge"/>
          <c:x val="7.6341375407170148E-2"/>
          <c:y val="2.5348218458993994E-2"/>
          <c:w val="0.91571728675158548"/>
          <c:h val="0.72363193470679177"/>
        </c:manualLayout>
      </c:layout>
      <c:barChart>
        <c:barDir val="col"/>
        <c:grouping val="stacked"/>
        <c:varyColors val="0"/>
        <c:ser>
          <c:idx val="4"/>
          <c:order val="0"/>
          <c:tx>
            <c:strRef>
              <c:f>'TD CALC Summary (Cumulative) '!$B$68</c:f>
              <c:strCache>
                <c:ptCount val="1"/>
                <c:pt idx="0">
                  <c:v>11M - LPS</c:v>
                </c:pt>
              </c:strCache>
            </c:strRef>
          </c:tx>
          <c:spPr>
            <a:solidFill>
              <a:schemeClr val="tx2">
                <a:lumMod val="75000"/>
              </a:schemeClr>
            </a:solidFill>
            <a:ln>
              <a:solidFill>
                <a:schemeClr val="tx2"/>
              </a:solidFill>
            </a:ln>
          </c:spPr>
          <c:invertIfNegative val="0"/>
          <c:cat>
            <c:multiLvlStrRef>
              <c:f>'TD Calc. NLI (Monthly)'!$C$9:$AN$9</c:f>
            </c:multiLvlStrRef>
          </c:cat>
          <c:val>
            <c:numRef>
              <c:f>'TD CALC Summary (Cumulative) '!$C$68:$AN$68</c:f>
            </c:numRef>
          </c:val>
          <c:extLst>
            <c:ext xmlns:c16="http://schemas.microsoft.com/office/drawing/2014/chart" uri="{C3380CC4-5D6E-409C-BE32-E72D297353CC}">
              <c16:uniqueId val="{00000000-469A-47E7-B34F-63FE8F3F1B0A}"/>
            </c:ext>
          </c:extLst>
        </c:ser>
        <c:ser>
          <c:idx val="3"/>
          <c:order val="1"/>
          <c:tx>
            <c:strRef>
              <c:f>'TD CALC Summary (Cumulative) '!$B$67</c:f>
              <c:strCache>
                <c:ptCount val="1"/>
                <c:pt idx="0">
                  <c:v>4M - SPS</c:v>
                </c:pt>
              </c:strCache>
            </c:strRef>
          </c:tx>
          <c:spPr>
            <a:solidFill>
              <a:schemeClr val="accent5">
                <a:lumMod val="75000"/>
              </a:schemeClr>
            </a:solidFill>
            <a:ln>
              <a:solidFill>
                <a:schemeClr val="accent5">
                  <a:lumMod val="75000"/>
                </a:schemeClr>
              </a:solidFill>
            </a:ln>
          </c:spPr>
          <c:invertIfNegative val="0"/>
          <c:cat>
            <c:multiLvlStrRef>
              <c:f>'TD Calc. NLI (Monthly)'!$C$9:$AN$9</c:f>
            </c:multiLvlStrRef>
          </c:cat>
          <c:val>
            <c:numRef>
              <c:f>'TD CALC Summary (Cumulative) '!$C$67:$AN$67</c:f>
            </c:numRef>
          </c:val>
          <c:extLst>
            <c:ext xmlns:c16="http://schemas.microsoft.com/office/drawing/2014/chart" uri="{C3380CC4-5D6E-409C-BE32-E72D297353CC}">
              <c16:uniqueId val="{00000001-469A-47E7-B34F-63FE8F3F1B0A}"/>
            </c:ext>
          </c:extLst>
        </c:ser>
        <c:ser>
          <c:idx val="2"/>
          <c:order val="2"/>
          <c:tx>
            <c:strRef>
              <c:f>'TD CALC Summary (Cumulative) '!$B$66</c:f>
              <c:strCache>
                <c:ptCount val="1"/>
                <c:pt idx="0">
                  <c:v>3M- LGS</c:v>
                </c:pt>
              </c:strCache>
            </c:strRef>
          </c:tx>
          <c:spPr>
            <a:solidFill>
              <a:schemeClr val="accent5">
                <a:lumMod val="60000"/>
                <a:lumOff val="40000"/>
              </a:schemeClr>
            </a:solidFill>
            <a:ln>
              <a:solidFill>
                <a:srgbClr val="0070C0"/>
              </a:solidFill>
            </a:ln>
          </c:spPr>
          <c:invertIfNegative val="0"/>
          <c:cat>
            <c:multiLvlStrRef>
              <c:f>'TD Calc. NLI (Monthly)'!$C$9:$AN$9</c:f>
            </c:multiLvlStrRef>
          </c:cat>
          <c:val>
            <c:numRef>
              <c:f>'TD CALC Summary (Cumulative) '!$C$66:$AN$66</c:f>
            </c:numRef>
          </c:val>
          <c:extLst>
            <c:ext xmlns:c16="http://schemas.microsoft.com/office/drawing/2014/chart" uri="{C3380CC4-5D6E-409C-BE32-E72D297353CC}">
              <c16:uniqueId val="{00000002-469A-47E7-B34F-63FE8F3F1B0A}"/>
            </c:ext>
          </c:extLst>
        </c:ser>
        <c:ser>
          <c:idx val="1"/>
          <c:order val="3"/>
          <c:tx>
            <c:strRef>
              <c:f>'TD CALC Summary (Cumulative) '!$B$65</c:f>
              <c:strCache>
                <c:ptCount val="1"/>
                <c:pt idx="0">
                  <c:v>2M - SGS</c:v>
                </c:pt>
              </c:strCache>
            </c:strRef>
          </c:tx>
          <c:spPr>
            <a:solidFill>
              <a:schemeClr val="tx2">
                <a:lumMod val="20000"/>
                <a:lumOff val="80000"/>
              </a:schemeClr>
            </a:solidFill>
            <a:ln>
              <a:solidFill>
                <a:schemeClr val="tx2"/>
              </a:solidFill>
            </a:ln>
          </c:spPr>
          <c:invertIfNegative val="0"/>
          <c:cat>
            <c:multiLvlStrRef>
              <c:f>'TD Calc. NLI (Monthly)'!$C$9:$AN$9</c:f>
            </c:multiLvlStrRef>
          </c:cat>
          <c:val>
            <c:numRef>
              <c:f>'TD CALC Summary (Cumulative) '!$C$65:$AN$65</c:f>
            </c:numRef>
          </c:val>
          <c:extLst>
            <c:ext xmlns:c16="http://schemas.microsoft.com/office/drawing/2014/chart" uri="{C3380CC4-5D6E-409C-BE32-E72D297353CC}">
              <c16:uniqueId val="{00000003-469A-47E7-B34F-63FE8F3F1B0A}"/>
            </c:ext>
          </c:extLst>
        </c:ser>
        <c:ser>
          <c:idx val="0"/>
          <c:order val="4"/>
          <c:tx>
            <c:strRef>
              <c:f>'TD CALC Summary (Cumulative) '!$B$64</c:f>
              <c:strCache>
                <c:ptCount val="1"/>
                <c:pt idx="0">
                  <c:v>1M - RES</c:v>
                </c:pt>
              </c:strCache>
            </c:strRef>
          </c:tx>
          <c:spPr>
            <a:solidFill>
              <a:schemeClr val="accent2"/>
            </a:solidFill>
            <a:ln>
              <a:solidFill>
                <a:schemeClr val="accent2">
                  <a:lumMod val="75000"/>
                </a:schemeClr>
              </a:solidFill>
            </a:ln>
          </c:spPr>
          <c:invertIfNegative val="0"/>
          <c:cat>
            <c:multiLvlStrRef>
              <c:f>'TD Calc. NLI (Monthly)'!$C$9:$AN$9</c:f>
            </c:multiLvlStrRef>
          </c:cat>
          <c:val>
            <c:numRef>
              <c:f>'TD CALC Summary (Cumulative) '!$C$64:$AN$64</c:f>
            </c:numRef>
          </c:val>
          <c:extLst>
            <c:ext xmlns:c16="http://schemas.microsoft.com/office/drawing/2014/chart" uri="{C3380CC4-5D6E-409C-BE32-E72D297353CC}">
              <c16:uniqueId val="{00000004-469A-47E7-B34F-63FE8F3F1B0A}"/>
            </c:ext>
          </c:extLst>
        </c:ser>
        <c:dLbls>
          <c:showLegendKey val="0"/>
          <c:showVal val="0"/>
          <c:showCatName val="0"/>
          <c:showSerName val="0"/>
          <c:showPercent val="0"/>
          <c:showBubbleSize val="0"/>
        </c:dLbls>
        <c:gapWidth val="20"/>
        <c:overlap val="100"/>
        <c:axId val="100117888"/>
        <c:axId val="107184128"/>
      </c:barChart>
      <c:catAx>
        <c:axId val="100117888"/>
        <c:scaling>
          <c:orientation val="minMax"/>
        </c:scaling>
        <c:delete val="0"/>
        <c:axPos val="b"/>
        <c:numFmt formatCode="[$-409]mmm\-yy;@" sourceLinked="1"/>
        <c:majorTickMark val="out"/>
        <c:minorTickMark val="none"/>
        <c:tickLblPos val="nextTo"/>
        <c:txPr>
          <a:bodyPr rot="-5400000" vert="horz"/>
          <a:lstStyle/>
          <a:p>
            <a:pPr>
              <a:defRPr/>
            </a:pPr>
            <a:endParaRPr lang="en-US"/>
          </a:p>
        </c:txPr>
        <c:crossAx val="107184128"/>
        <c:crosses val="autoZero"/>
        <c:auto val="1"/>
        <c:lblAlgn val="ctr"/>
        <c:lblOffset val="100"/>
        <c:noMultiLvlLbl val="1"/>
      </c:catAx>
      <c:valAx>
        <c:axId val="107184128"/>
        <c:scaling>
          <c:orientation val="minMax"/>
        </c:scaling>
        <c:delete val="0"/>
        <c:axPos val="l"/>
        <c:majorGridlines/>
        <c:numFmt formatCode="_(&quot;$&quot;* #,##0.00_);_(&quot;$&quot;* \(#,##0.00\);_(&quot;$&quot;* &quot;-&quot;??_);_(@_)" sourceLinked="1"/>
        <c:majorTickMark val="out"/>
        <c:minorTickMark val="none"/>
        <c:tickLblPos val="nextTo"/>
        <c:crossAx val="100117888"/>
        <c:crosses val="autoZero"/>
        <c:crossBetween val="between"/>
      </c:valAx>
    </c:plotArea>
    <c:legend>
      <c:legendPos val="r"/>
      <c:layout>
        <c:manualLayout>
          <c:xMode val="edge"/>
          <c:yMode val="edge"/>
          <c:x val="5.9488814944157087E-2"/>
          <c:y val="0.85559648365872076"/>
          <c:w val="0.89743405923631936"/>
          <c:h val="0.14440351634127926"/>
        </c:manualLayout>
      </c:layout>
      <c:overlay val="0"/>
      <c:txPr>
        <a:bodyPr/>
        <a:lstStyle/>
        <a:p>
          <a:pPr>
            <a:defRPr sz="1400"/>
          </a:pPr>
          <a:endParaRPr lang="en-US"/>
        </a:p>
      </c:txPr>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800" b="1" i="0" baseline="0">
                <a:effectLst/>
              </a:rPr>
              <a:t>Monthly TD By Rate Class (Only Low Income)</a:t>
            </a:r>
            <a:endParaRPr lang="en-US">
              <a:effectLst/>
            </a:endParaRPr>
          </a:p>
        </c:rich>
      </c:tx>
      <c:layout>
        <c:manualLayout>
          <c:xMode val="edge"/>
          <c:yMode val="edge"/>
          <c:x val="0.31032908334156972"/>
          <c:y val="2.5114155251141551E-2"/>
        </c:manualLayout>
      </c:layout>
      <c:overlay val="1"/>
    </c:title>
    <c:autoTitleDeleted val="0"/>
    <c:plotArea>
      <c:layout>
        <c:manualLayout>
          <c:layoutTarget val="inner"/>
          <c:xMode val="edge"/>
          <c:yMode val="edge"/>
          <c:x val="7.6341375407170148E-2"/>
          <c:y val="2.5348218458993994E-2"/>
          <c:w val="0.91571728675158548"/>
          <c:h val="0.72363193470679177"/>
        </c:manualLayout>
      </c:layout>
      <c:barChart>
        <c:barDir val="col"/>
        <c:grouping val="stacked"/>
        <c:varyColors val="0"/>
        <c:ser>
          <c:idx val="4"/>
          <c:order val="0"/>
          <c:tx>
            <c:strRef>
              <c:f>'TD Calc. LI (Monthly)'!$B$14</c:f>
              <c:strCache>
                <c:ptCount val="1"/>
                <c:pt idx="0">
                  <c:v>11M - LPS</c:v>
                </c:pt>
              </c:strCache>
            </c:strRef>
          </c:tx>
          <c:spPr>
            <a:solidFill>
              <a:schemeClr val="tx2">
                <a:lumMod val="75000"/>
              </a:schemeClr>
            </a:solidFill>
            <a:ln>
              <a:solidFill>
                <a:schemeClr val="tx2"/>
              </a:solidFill>
            </a:ln>
          </c:spPr>
          <c:invertIfNegative val="0"/>
          <c:cat>
            <c:multiLvlStrRef>
              <c:f>'TD Calc. NLI (Monthly)'!$C$9:$AN$9</c:f>
            </c:multiLvlStrRef>
          </c:cat>
          <c:val>
            <c:numRef>
              <c:f>'TD Calc. LI (Monthly)'!$C$14:$AN$14</c:f>
              <c:numCache>
                <c:formatCode>_("$"* #,##0.00_);_("$"* \(#,##0.00\);_("$"* "-"??_);_(@_)</c:formatCode>
                <c:ptCount val="3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numCache>
            </c:numRef>
          </c:val>
          <c:extLst>
            <c:ext xmlns:c16="http://schemas.microsoft.com/office/drawing/2014/chart" uri="{C3380CC4-5D6E-409C-BE32-E72D297353CC}">
              <c16:uniqueId val="{00000000-4C41-4B8A-9358-02B78F797D66}"/>
            </c:ext>
          </c:extLst>
        </c:ser>
        <c:ser>
          <c:idx val="3"/>
          <c:order val="1"/>
          <c:tx>
            <c:strRef>
              <c:f>'TD Calc. LI (Monthly)'!$B$13</c:f>
              <c:strCache>
                <c:ptCount val="1"/>
                <c:pt idx="0">
                  <c:v>4M - SPS</c:v>
                </c:pt>
              </c:strCache>
            </c:strRef>
          </c:tx>
          <c:spPr>
            <a:solidFill>
              <a:schemeClr val="accent5">
                <a:lumMod val="75000"/>
              </a:schemeClr>
            </a:solidFill>
            <a:ln>
              <a:solidFill>
                <a:schemeClr val="accent5">
                  <a:lumMod val="75000"/>
                </a:schemeClr>
              </a:solidFill>
            </a:ln>
          </c:spPr>
          <c:invertIfNegative val="0"/>
          <c:cat>
            <c:multiLvlStrRef>
              <c:f>'TD Calc. NLI (Monthly)'!$C$9:$AN$9</c:f>
            </c:multiLvlStrRef>
          </c:cat>
          <c:val>
            <c:numRef>
              <c:f>'TD Calc. LI (Monthly)'!$C$13:$AN$13</c:f>
              <c:numCache>
                <c:formatCode>_("$"* #,##0.00_);_("$"* \(#,##0.00\);_("$"* "-"??_);_(@_)</c:formatCode>
                <c:ptCount val="3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numCache>
            </c:numRef>
          </c:val>
          <c:extLst>
            <c:ext xmlns:c16="http://schemas.microsoft.com/office/drawing/2014/chart" uri="{C3380CC4-5D6E-409C-BE32-E72D297353CC}">
              <c16:uniqueId val="{00000001-4C41-4B8A-9358-02B78F797D66}"/>
            </c:ext>
          </c:extLst>
        </c:ser>
        <c:ser>
          <c:idx val="2"/>
          <c:order val="2"/>
          <c:tx>
            <c:strRef>
              <c:f>'TD Calc. LI (Monthly)'!$B$12</c:f>
              <c:strCache>
                <c:ptCount val="1"/>
                <c:pt idx="0">
                  <c:v>3M- LGS</c:v>
                </c:pt>
              </c:strCache>
            </c:strRef>
          </c:tx>
          <c:spPr>
            <a:solidFill>
              <a:schemeClr val="accent5">
                <a:lumMod val="60000"/>
                <a:lumOff val="40000"/>
              </a:schemeClr>
            </a:solidFill>
            <a:ln>
              <a:solidFill>
                <a:srgbClr val="0070C0"/>
              </a:solidFill>
            </a:ln>
          </c:spPr>
          <c:invertIfNegative val="0"/>
          <c:cat>
            <c:multiLvlStrRef>
              <c:f>'TD Calc. NLI (Monthly)'!$C$9:$AN$9</c:f>
            </c:multiLvlStrRef>
          </c:cat>
          <c:val>
            <c:numRef>
              <c:f>'TD Calc. LI (Monthly)'!$C$12:$AN$12</c:f>
              <c:numCache>
                <c:formatCode>_("$"* #,##0.00_);_("$"* \(#,##0.00\);_("$"* "-"??_);_(@_)</c:formatCode>
                <c:ptCount val="3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numCache>
            </c:numRef>
          </c:val>
          <c:extLst>
            <c:ext xmlns:c16="http://schemas.microsoft.com/office/drawing/2014/chart" uri="{C3380CC4-5D6E-409C-BE32-E72D297353CC}">
              <c16:uniqueId val="{00000002-4C41-4B8A-9358-02B78F797D66}"/>
            </c:ext>
          </c:extLst>
        </c:ser>
        <c:ser>
          <c:idx val="1"/>
          <c:order val="3"/>
          <c:tx>
            <c:strRef>
              <c:f>'TD Calc. LI (Monthly)'!$B$11</c:f>
              <c:strCache>
                <c:ptCount val="1"/>
                <c:pt idx="0">
                  <c:v>2M - SGS</c:v>
                </c:pt>
              </c:strCache>
            </c:strRef>
          </c:tx>
          <c:spPr>
            <a:solidFill>
              <a:schemeClr val="tx2">
                <a:lumMod val="20000"/>
                <a:lumOff val="80000"/>
              </a:schemeClr>
            </a:solidFill>
            <a:ln>
              <a:solidFill>
                <a:schemeClr val="tx2"/>
              </a:solidFill>
            </a:ln>
          </c:spPr>
          <c:invertIfNegative val="0"/>
          <c:cat>
            <c:multiLvlStrRef>
              <c:f>'TD Calc. NLI (Monthly)'!$C$9:$AN$9</c:f>
            </c:multiLvlStrRef>
          </c:cat>
          <c:val>
            <c:numRef>
              <c:f>'TD Calc. LI (Monthly)'!$C$11:$AN$11</c:f>
              <c:numCache>
                <c:formatCode>_("$"* #,##0.00_);_("$"* \(#,##0.00\);_("$"* "-"??_);_(@_)</c:formatCode>
                <c:ptCount val="3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numCache>
            </c:numRef>
          </c:val>
          <c:extLst>
            <c:ext xmlns:c16="http://schemas.microsoft.com/office/drawing/2014/chart" uri="{C3380CC4-5D6E-409C-BE32-E72D297353CC}">
              <c16:uniqueId val="{00000003-4C41-4B8A-9358-02B78F797D66}"/>
            </c:ext>
          </c:extLst>
        </c:ser>
        <c:ser>
          <c:idx val="0"/>
          <c:order val="4"/>
          <c:tx>
            <c:strRef>
              <c:f>'TD Calc. LI (Monthly)'!$B$10</c:f>
              <c:strCache>
                <c:ptCount val="1"/>
                <c:pt idx="0">
                  <c:v>1M - RES</c:v>
                </c:pt>
              </c:strCache>
            </c:strRef>
          </c:tx>
          <c:spPr>
            <a:solidFill>
              <a:schemeClr val="accent2"/>
            </a:solidFill>
            <a:ln>
              <a:solidFill>
                <a:schemeClr val="accent2">
                  <a:lumMod val="75000"/>
                </a:schemeClr>
              </a:solidFill>
            </a:ln>
          </c:spPr>
          <c:invertIfNegative val="0"/>
          <c:cat>
            <c:multiLvlStrRef>
              <c:f>'TD Calc. NLI (Monthly)'!$C$9:$AN$9</c:f>
            </c:multiLvlStrRef>
          </c:cat>
          <c:val>
            <c:numRef>
              <c:f>'TD Calc. LI (Monthly)'!$C$10:$AN$10</c:f>
              <c:numCache>
                <c:formatCode>_("$"* #,##0.00_);_("$"* \(#,##0.00\);_("$"* "-"??_);_(@_)</c:formatCode>
                <c:ptCount val="3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numCache>
            </c:numRef>
          </c:val>
          <c:extLst>
            <c:ext xmlns:c16="http://schemas.microsoft.com/office/drawing/2014/chart" uri="{C3380CC4-5D6E-409C-BE32-E72D297353CC}">
              <c16:uniqueId val="{00000004-4C41-4B8A-9358-02B78F797D66}"/>
            </c:ext>
          </c:extLst>
        </c:ser>
        <c:dLbls>
          <c:showLegendKey val="0"/>
          <c:showVal val="0"/>
          <c:showCatName val="0"/>
          <c:showSerName val="0"/>
          <c:showPercent val="0"/>
          <c:showBubbleSize val="0"/>
        </c:dLbls>
        <c:gapWidth val="20"/>
        <c:overlap val="100"/>
        <c:axId val="499694208"/>
        <c:axId val="499802496"/>
      </c:barChart>
      <c:catAx>
        <c:axId val="499694208"/>
        <c:scaling>
          <c:orientation val="minMax"/>
        </c:scaling>
        <c:delete val="0"/>
        <c:axPos val="b"/>
        <c:numFmt formatCode="[$-409]mmm\-yy;@" sourceLinked="1"/>
        <c:majorTickMark val="out"/>
        <c:minorTickMark val="none"/>
        <c:tickLblPos val="nextTo"/>
        <c:txPr>
          <a:bodyPr rot="-5400000" vert="horz"/>
          <a:lstStyle/>
          <a:p>
            <a:pPr>
              <a:defRPr/>
            </a:pPr>
            <a:endParaRPr lang="en-US"/>
          </a:p>
        </c:txPr>
        <c:crossAx val="499802496"/>
        <c:crosses val="autoZero"/>
        <c:auto val="1"/>
        <c:lblAlgn val="ctr"/>
        <c:lblOffset val="100"/>
        <c:noMultiLvlLbl val="1"/>
      </c:catAx>
      <c:valAx>
        <c:axId val="499802496"/>
        <c:scaling>
          <c:orientation val="minMax"/>
        </c:scaling>
        <c:delete val="0"/>
        <c:axPos val="l"/>
        <c:majorGridlines/>
        <c:numFmt formatCode="_(&quot;$&quot;* #,##0.00_);_(&quot;$&quot;* \(#,##0.00\);_(&quot;$&quot;* &quot;-&quot;??_);_(@_)" sourceLinked="1"/>
        <c:majorTickMark val="out"/>
        <c:minorTickMark val="none"/>
        <c:tickLblPos val="nextTo"/>
        <c:crossAx val="499694208"/>
        <c:crosses val="autoZero"/>
        <c:crossBetween val="between"/>
      </c:valAx>
    </c:plotArea>
    <c:legend>
      <c:legendPos val="r"/>
      <c:layout>
        <c:manualLayout>
          <c:xMode val="edge"/>
          <c:yMode val="edge"/>
          <c:x val="5.9488814944157087E-2"/>
          <c:y val="0.85559648365872076"/>
          <c:w val="0.89743405923631936"/>
          <c:h val="0.14440351634127926"/>
        </c:manualLayout>
      </c:layout>
      <c:overlay val="0"/>
      <c:txPr>
        <a:bodyPr/>
        <a:lstStyle/>
        <a:p>
          <a:pPr>
            <a:defRPr sz="1400"/>
          </a:pPr>
          <a:endParaRPr lang="en-US"/>
        </a:p>
      </c:txPr>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2</xdr:col>
      <xdr:colOff>28575</xdr:colOff>
      <xdr:row>31</xdr:row>
      <xdr:rowOff>171450</xdr:rowOff>
    </xdr:from>
    <xdr:to>
      <xdr:col>12</xdr:col>
      <xdr:colOff>933450</xdr:colOff>
      <xdr:row>61</xdr:row>
      <xdr:rowOff>19050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130</xdr:row>
      <xdr:rowOff>0</xdr:rowOff>
    </xdr:from>
    <xdr:to>
      <xdr:col>11</xdr:col>
      <xdr:colOff>30816</xdr:colOff>
      <xdr:row>159</xdr:row>
      <xdr:rowOff>38100</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PA7.B%20-%20MEEIA%202%202016-18%20LongLead%20Accounting_Summary%20by%20program%202021-08-1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UMMARY"/>
      <sheetName val="Lighting"/>
      <sheetName val="EEP"/>
      <sheetName val="T-stats"/>
      <sheetName val="HVAC"/>
      <sheetName val="Low Income"/>
      <sheetName val="EE Kits"/>
      <sheetName val="HER"/>
      <sheetName val="Standard"/>
      <sheetName val="Custom"/>
      <sheetName val="RCX"/>
      <sheetName val="New Con."/>
      <sheetName val="SBDI"/>
      <sheetName val="Cust Ext Lighting"/>
    </sheetNames>
    <sheetDataSet>
      <sheetData sheetId="0"/>
      <sheetData sheetId="1">
        <row r="23">
          <cell r="AO23"/>
          <cell r="AP23"/>
          <cell r="AQ23">
            <v>0</v>
          </cell>
          <cell r="AR23">
            <v>0</v>
          </cell>
          <cell r="AS23">
            <v>0</v>
          </cell>
          <cell r="AT23">
            <v>0</v>
          </cell>
          <cell r="AU23">
            <v>0</v>
          </cell>
          <cell r="AV23">
            <v>0</v>
          </cell>
          <cell r="AW23">
            <v>0</v>
          </cell>
          <cell r="AX23">
            <v>0</v>
          </cell>
          <cell r="AY23">
            <v>0</v>
          </cell>
          <cell r="AZ23">
            <v>0</v>
          </cell>
          <cell r="BA23">
            <v>0</v>
          </cell>
          <cell r="BB23">
            <v>0</v>
          </cell>
          <cell r="BC23">
            <v>0</v>
          </cell>
          <cell r="BD23">
            <v>0</v>
          </cell>
          <cell r="BE23">
            <v>0</v>
          </cell>
          <cell r="BF23">
            <v>0</v>
          </cell>
          <cell r="BG23">
            <v>0</v>
          </cell>
          <cell r="BH23">
            <v>0</v>
          </cell>
          <cell r="BI23">
            <v>0</v>
          </cell>
          <cell r="BJ23">
            <v>0</v>
          </cell>
          <cell r="BK23">
            <v>0</v>
          </cell>
          <cell r="BL23">
            <v>0</v>
          </cell>
          <cell r="BM23">
            <v>0</v>
          </cell>
          <cell r="BN23">
            <v>0</v>
          </cell>
          <cell r="BO23">
            <v>0</v>
          </cell>
          <cell r="BP23">
            <v>0</v>
          </cell>
          <cell r="BQ23">
            <v>0</v>
          </cell>
          <cell r="BR23">
            <v>0</v>
          </cell>
          <cell r="BS23">
            <v>0</v>
          </cell>
          <cell r="BT23">
            <v>0</v>
          </cell>
          <cell r="BU23">
            <v>0</v>
          </cell>
          <cell r="BV23">
            <v>0</v>
          </cell>
          <cell r="BW23">
            <v>0</v>
          </cell>
          <cell r="BX23">
            <v>0</v>
          </cell>
          <cell r="BY23">
            <v>0</v>
          </cell>
          <cell r="BZ23">
            <v>0</v>
          </cell>
          <cell r="CA23">
            <v>0</v>
          </cell>
          <cell r="CB23">
            <v>0</v>
          </cell>
          <cell r="CC23">
            <v>0</v>
          </cell>
          <cell r="CD23">
            <v>0</v>
          </cell>
          <cell r="CE23">
            <v>0</v>
          </cell>
          <cell r="CF23">
            <v>0</v>
          </cell>
          <cell r="CG23">
            <v>0</v>
          </cell>
          <cell r="CH23">
            <v>0</v>
          </cell>
          <cell r="CI23">
            <v>0</v>
          </cell>
          <cell r="CJ23">
            <v>0</v>
          </cell>
        </row>
        <row r="24">
          <cell r="AO24"/>
          <cell r="AP24"/>
          <cell r="AQ24">
            <v>0</v>
          </cell>
          <cell r="AR24">
            <v>0</v>
          </cell>
          <cell r="AS24">
            <v>0</v>
          </cell>
          <cell r="AT24">
            <v>0</v>
          </cell>
          <cell r="AU24">
            <v>0</v>
          </cell>
          <cell r="AV24">
            <v>0</v>
          </cell>
          <cell r="AW24">
            <v>0</v>
          </cell>
          <cell r="AX24">
            <v>0</v>
          </cell>
          <cell r="AY24">
            <v>0</v>
          </cell>
          <cell r="AZ24">
            <v>0</v>
          </cell>
          <cell r="BA24">
            <v>0</v>
          </cell>
          <cell r="BB24">
            <v>0</v>
          </cell>
          <cell r="BC24">
            <v>0</v>
          </cell>
          <cell r="BD24">
            <v>0</v>
          </cell>
          <cell r="BE24">
            <v>0</v>
          </cell>
          <cell r="BF24">
            <v>0</v>
          </cell>
          <cell r="BG24">
            <v>0</v>
          </cell>
          <cell r="BH24">
            <v>0</v>
          </cell>
          <cell r="BI24">
            <v>0</v>
          </cell>
          <cell r="BJ24">
            <v>0</v>
          </cell>
          <cell r="BK24">
            <v>0</v>
          </cell>
          <cell r="BL24">
            <v>0</v>
          </cell>
          <cell r="BM24">
            <v>0</v>
          </cell>
          <cell r="BN24">
            <v>0</v>
          </cell>
          <cell r="BO24">
            <v>0</v>
          </cell>
          <cell r="BP24">
            <v>0</v>
          </cell>
          <cell r="BQ24">
            <v>0</v>
          </cell>
          <cell r="BR24">
            <v>0</v>
          </cell>
          <cell r="BS24">
            <v>0</v>
          </cell>
          <cell r="BT24">
            <v>0</v>
          </cell>
          <cell r="BU24">
            <v>0</v>
          </cell>
          <cell r="BV24">
            <v>0</v>
          </cell>
          <cell r="BW24">
            <v>0</v>
          </cell>
          <cell r="BX24">
            <v>0</v>
          </cell>
          <cell r="BY24">
            <v>0</v>
          </cell>
          <cell r="BZ24">
            <v>0</v>
          </cell>
          <cell r="CA24">
            <v>0</v>
          </cell>
          <cell r="CB24">
            <v>0</v>
          </cell>
          <cell r="CC24">
            <v>0</v>
          </cell>
          <cell r="CD24">
            <v>0</v>
          </cell>
          <cell r="CE24">
            <v>0</v>
          </cell>
          <cell r="CF24">
            <v>0</v>
          </cell>
          <cell r="CG24">
            <v>0</v>
          </cell>
          <cell r="CH24">
            <v>0</v>
          </cell>
          <cell r="CI24">
            <v>0</v>
          </cell>
          <cell r="CJ24">
            <v>0</v>
          </cell>
        </row>
        <row r="25">
          <cell r="AO25"/>
          <cell r="AP25"/>
          <cell r="AQ25">
            <v>0</v>
          </cell>
          <cell r="AR25">
            <v>0</v>
          </cell>
          <cell r="AS25">
            <v>0</v>
          </cell>
          <cell r="AT25">
            <v>0</v>
          </cell>
          <cell r="AU25">
            <v>0</v>
          </cell>
          <cell r="AV25">
            <v>0</v>
          </cell>
          <cell r="AW25">
            <v>0</v>
          </cell>
          <cell r="AX25">
            <v>0</v>
          </cell>
          <cell r="AY25">
            <v>0</v>
          </cell>
          <cell r="AZ25">
            <v>0</v>
          </cell>
          <cell r="BA25">
            <v>0</v>
          </cell>
          <cell r="BB25">
            <v>0</v>
          </cell>
          <cell r="BC25">
            <v>0</v>
          </cell>
          <cell r="BD25">
            <v>0</v>
          </cell>
          <cell r="BE25">
            <v>0</v>
          </cell>
          <cell r="BF25">
            <v>0</v>
          </cell>
          <cell r="BG25">
            <v>0</v>
          </cell>
          <cell r="BH25">
            <v>0</v>
          </cell>
          <cell r="BI25">
            <v>0</v>
          </cell>
          <cell r="BJ25">
            <v>0</v>
          </cell>
          <cell r="BK25">
            <v>0</v>
          </cell>
          <cell r="BL25">
            <v>0</v>
          </cell>
          <cell r="BM25">
            <v>0</v>
          </cell>
          <cell r="BN25">
            <v>0</v>
          </cell>
          <cell r="BO25">
            <v>0</v>
          </cell>
          <cell r="BP25">
            <v>0</v>
          </cell>
          <cell r="BQ25">
            <v>0</v>
          </cell>
          <cell r="BR25">
            <v>0</v>
          </cell>
          <cell r="BS25">
            <v>0</v>
          </cell>
          <cell r="BT25">
            <v>0</v>
          </cell>
          <cell r="BU25">
            <v>0</v>
          </cell>
          <cell r="BV25">
            <v>0</v>
          </cell>
          <cell r="BW25">
            <v>0</v>
          </cell>
          <cell r="BX25">
            <v>0</v>
          </cell>
          <cell r="BY25">
            <v>0</v>
          </cell>
          <cell r="BZ25">
            <v>0</v>
          </cell>
          <cell r="CA25">
            <v>0</v>
          </cell>
          <cell r="CB25">
            <v>0</v>
          </cell>
          <cell r="CC25">
            <v>0</v>
          </cell>
          <cell r="CD25">
            <v>0</v>
          </cell>
          <cell r="CE25">
            <v>0</v>
          </cell>
          <cell r="CF25">
            <v>0</v>
          </cell>
          <cell r="CG25">
            <v>0</v>
          </cell>
          <cell r="CH25">
            <v>0</v>
          </cell>
          <cell r="CI25">
            <v>0</v>
          </cell>
          <cell r="CJ25">
            <v>0</v>
          </cell>
        </row>
        <row r="26">
          <cell r="AO26"/>
          <cell r="AP26"/>
          <cell r="AQ26">
            <v>0</v>
          </cell>
          <cell r="AR26">
            <v>0</v>
          </cell>
          <cell r="AS26">
            <v>0</v>
          </cell>
          <cell r="AT26">
            <v>0</v>
          </cell>
          <cell r="AU26">
            <v>0</v>
          </cell>
          <cell r="AV26">
            <v>0</v>
          </cell>
          <cell r="AW26">
            <v>0</v>
          </cell>
          <cell r="AX26">
            <v>0</v>
          </cell>
          <cell r="AY26">
            <v>0</v>
          </cell>
          <cell r="AZ26">
            <v>0</v>
          </cell>
          <cell r="BA26">
            <v>0</v>
          </cell>
          <cell r="BB26">
            <v>0</v>
          </cell>
          <cell r="BC26">
            <v>0</v>
          </cell>
          <cell r="BD26">
            <v>0</v>
          </cell>
          <cell r="BE26">
            <v>0</v>
          </cell>
          <cell r="BF26">
            <v>0</v>
          </cell>
          <cell r="BG26">
            <v>0</v>
          </cell>
          <cell r="BH26">
            <v>0</v>
          </cell>
          <cell r="BI26">
            <v>0</v>
          </cell>
          <cell r="BJ26">
            <v>0</v>
          </cell>
          <cell r="BK26">
            <v>0</v>
          </cell>
          <cell r="BL26">
            <v>0</v>
          </cell>
          <cell r="BM26">
            <v>0</v>
          </cell>
          <cell r="BN26">
            <v>0</v>
          </cell>
          <cell r="BO26">
            <v>0</v>
          </cell>
          <cell r="BP26">
            <v>0</v>
          </cell>
          <cell r="BQ26">
            <v>0</v>
          </cell>
          <cell r="BR26">
            <v>0</v>
          </cell>
          <cell r="BS26">
            <v>0</v>
          </cell>
          <cell r="BT26">
            <v>0</v>
          </cell>
          <cell r="BU26">
            <v>0</v>
          </cell>
          <cell r="BV26">
            <v>0</v>
          </cell>
          <cell r="BW26">
            <v>0</v>
          </cell>
          <cell r="BX26">
            <v>0</v>
          </cell>
          <cell r="BY26">
            <v>0</v>
          </cell>
          <cell r="BZ26">
            <v>0</v>
          </cell>
          <cell r="CA26">
            <v>0</v>
          </cell>
          <cell r="CB26">
            <v>0</v>
          </cell>
          <cell r="CC26">
            <v>0</v>
          </cell>
          <cell r="CD26">
            <v>0</v>
          </cell>
          <cell r="CE26">
            <v>0</v>
          </cell>
          <cell r="CF26">
            <v>0</v>
          </cell>
          <cell r="CG26">
            <v>0</v>
          </cell>
          <cell r="CH26">
            <v>0</v>
          </cell>
          <cell r="CI26">
            <v>0</v>
          </cell>
          <cell r="CJ26">
            <v>0</v>
          </cell>
        </row>
        <row r="27">
          <cell r="AO27"/>
          <cell r="AP27"/>
          <cell r="AQ27">
            <v>0</v>
          </cell>
          <cell r="AR27">
            <v>0</v>
          </cell>
          <cell r="AS27">
            <v>0</v>
          </cell>
          <cell r="AT27">
            <v>0</v>
          </cell>
          <cell r="AU27">
            <v>0</v>
          </cell>
          <cell r="AV27">
            <v>0</v>
          </cell>
          <cell r="AW27">
            <v>0</v>
          </cell>
          <cell r="AX27">
            <v>0</v>
          </cell>
          <cell r="AY27">
            <v>0</v>
          </cell>
          <cell r="AZ27">
            <v>0</v>
          </cell>
          <cell r="BA27">
            <v>0</v>
          </cell>
          <cell r="BB27">
            <v>0</v>
          </cell>
          <cell r="BC27">
            <v>0</v>
          </cell>
          <cell r="BD27">
            <v>0</v>
          </cell>
          <cell r="BE27">
            <v>0</v>
          </cell>
          <cell r="BF27">
            <v>0</v>
          </cell>
          <cell r="BG27">
            <v>0</v>
          </cell>
          <cell r="BH27">
            <v>0</v>
          </cell>
          <cell r="BI27">
            <v>0</v>
          </cell>
          <cell r="BJ27">
            <v>0</v>
          </cell>
          <cell r="BK27">
            <v>0</v>
          </cell>
          <cell r="BL27">
            <v>0</v>
          </cell>
          <cell r="BM27">
            <v>0</v>
          </cell>
          <cell r="BN27">
            <v>0</v>
          </cell>
          <cell r="BO27">
            <v>0</v>
          </cell>
          <cell r="BP27">
            <v>0</v>
          </cell>
          <cell r="BQ27">
            <v>0</v>
          </cell>
          <cell r="BR27">
            <v>0</v>
          </cell>
          <cell r="BS27">
            <v>0</v>
          </cell>
          <cell r="BT27">
            <v>0</v>
          </cell>
          <cell r="BU27">
            <v>0</v>
          </cell>
          <cell r="BV27">
            <v>0</v>
          </cell>
          <cell r="BW27">
            <v>0</v>
          </cell>
          <cell r="BX27">
            <v>0</v>
          </cell>
          <cell r="BY27">
            <v>0</v>
          </cell>
          <cell r="BZ27">
            <v>0</v>
          </cell>
          <cell r="CA27">
            <v>0</v>
          </cell>
          <cell r="CB27">
            <v>0</v>
          </cell>
          <cell r="CC27">
            <v>0</v>
          </cell>
          <cell r="CD27">
            <v>0</v>
          </cell>
          <cell r="CE27">
            <v>0</v>
          </cell>
          <cell r="CF27">
            <v>0</v>
          </cell>
          <cell r="CG27">
            <v>0</v>
          </cell>
          <cell r="CH27">
            <v>0</v>
          </cell>
          <cell r="CI27">
            <v>0</v>
          </cell>
          <cell r="CJ27">
            <v>0</v>
          </cell>
        </row>
        <row r="28">
          <cell r="AO28"/>
          <cell r="AP28"/>
          <cell r="AQ28">
            <v>0</v>
          </cell>
          <cell r="AR28">
            <v>0</v>
          </cell>
          <cell r="AS28">
            <v>0</v>
          </cell>
          <cell r="AT28">
            <v>0</v>
          </cell>
          <cell r="AU28">
            <v>0</v>
          </cell>
          <cell r="AV28">
            <v>0</v>
          </cell>
          <cell r="AW28">
            <v>0</v>
          </cell>
          <cell r="AX28">
            <v>0</v>
          </cell>
          <cell r="AY28">
            <v>0</v>
          </cell>
          <cell r="AZ28">
            <v>0</v>
          </cell>
          <cell r="BA28">
            <v>0</v>
          </cell>
          <cell r="BB28">
            <v>0</v>
          </cell>
          <cell r="BC28">
            <v>0</v>
          </cell>
          <cell r="BD28">
            <v>0</v>
          </cell>
          <cell r="BE28">
            <v>0</v>
          </cell>
          <cell r="BF28">
            <v>0</v>
          </cell>
          <cell r="BG28">
            <v>0</v>
          </cell>
          <cell r="BH28">
            <v>0</v>
          </cell>
          <cell r="BI28">
            <v>0</v>
          </cell>
          <cell r="BJ28">
            <v>0</v>
          </cell>
          <cell r="BK28">
            <v>0</v>
          </cell>
          <cell r="BL28">
            <v>0</v>
          </cell>
          <cell r="BM28">
            <v>0</v>
          </cell>
          <cell r="BN28">
            <v>0</v>
          </cell>
          <cell r="BO28">
            <v>0</v>
          </cell>
          <cell r="BP28">
            <v>0</v>
          </cell>
          <cell r="BQ28">
            <v>0</v>
          </cell>
          <cell r="BR28">
            <v>0</v>
          </cell>
          <cell r="BS28">
            <v>0</v>
          </cell>
          <cell r="BT28">
            <v>0</v>
          </cell>
          <cell r="BU28">
            <v>0</v>
          </cell>
          <cell r="BV28">
            <v>0</v>
          </cell>
          <cell r="BW28">
            <v>0</v>
          </cell>
          <cell r="BX28">
            <v>0</v>
          </cell>
          <cell r="BY28">
            <v>0</v>
          </cell>
          <cell r="BZ28">
            <v>0</v>
          </cell>
          <cell r="CA28">
            <v>0</v>
          </cell>
          <cell r="CB28">
            <v>0</v>
          </cell>
          <cell r="CC28">
            <v>0</v>
          </cell>
          <cell r="CD28">
            <v>0</v>
          </cell>
          <cell r="CE28">
            <v>0</v>
          </cell>
          <cell r="CF28">
            <v>0</v>
          </cell>
          <cell r="CG28">
            <v>0</v>
          </cell>
          <cell r="CH28">
            <v>0</v>
          </cell>
          <cell r="CI28">
            <v>0</v>
          </cell>
          <cell r="CJ28">
            <v>0</v>
          </cell>
        </row>
        <row r="29">
          <cell r="AO29"/>
          <cell r="AP29"/>
          <cell r="AQ29">
            <v>0</v>
          </cell>
          <cell r="AR29">
            <v>0</v>
          </cell>
          <cell r="AS29">
            <v>0</v>
          </cell>
          <cell r="AT29">
            <v>0</v>
          </cell>
          <cell r="AU29">
            <v>0</v>
          </cell>
          <cell r="AV29">
            <v>0</v>
          </cell>
          <cell r="AW29">
            <v>0</v>
          </cell>
          <cell r="AX29">
            <v>0</v>
          </cell>
          <cell r="AY29">
            <v>0</v>
          </cell>
          <cell r="AZ29">
            <v>0</v>
          </cell>
          <cell r="BA29">
            <v>0</v>
          </cell>
          <cell r="BB29">
            <v>0</v>
          </cell>
          <cell r="BC29">
            <v>0</v>
          </cell>
          <cell r="BD29">
            <v>0</v>
          </cell>
          <cell r="BE29">
            <v>0</v>
          </cell>
          <cell r="BF29">
            <v>0</v>
          </cell>
          <cell r="BG29">
            <v>0</v>
          </cell>
          <cell r="BH29">
            <v>0</v>
          </cell>
          <cell r="BI29">
            <v>0</v>
          </cell>
          <cell r="BJ29">
            <v>0</v>
          </cell>
          <cell r="BK29">
            <v>0</v>
          </cell>
          <cell r="BL29">
            <v>0</v>
          </cell>
          <cell r="BM29">
            <v>0</v>
          </cell>
          <cell r="BN29">
            <v>0</v>
          </cell>
          <cell r="BO29">
            <v>0</v>
          </cell>
          <cell r="BP29">
            <v>0</v>
          </cell>
          <cell r="BQ29">
            <v>0</v>
          </cell>
          <cell r="BR29">
            <v>0</v>
          </cell>
          <cell r="BS29">
            <v>0</v>
          </cell>
          <cell r="BT29">
            <v>0</v>
          </cell>
          <cell r="BU29">
            <v>0</v>
          </cell>
          <cell r="BV29">
            <v>0</v>
          </cell>
          <cell r="BW29">
            <v>0</v>
          </cell>
          <cell r="BX29">
            <v>0</v>
          </cell>
          <cell r="BY29">
            <v>0</v>
          </cell>
          <cell r="BZ29">
            <v>0</v>
          </cell>
          <cell r="CA29">
            <v>0</v>
          </cell>
          <cell r="CB29">
            <v>0</v>
          </cell>
          <cell r="CC29">
            <v>0</v>
          </cell>
          <cell r="CD29">
            <v>0</v>
          </cell>
          <cell r="CE29">
            <v>0</v>
          </cell>
          <cell r="CF29">
            <v>0</v>
          </cell>
          <cell r="CG29">
            <v>0</v>
          </cell>
          <cell r="CH29">
            <v>0</v>
          </cell>
          <cell r="CI29">
            <v>0</v>
          </cell>
          <cell r="CJ29">
            <v>0</v>
          </cell>
        </row>
        <row r="30">
          <cell r="AO30"/>
          <cell r="AP30"/>
          <cell r="AQ30">
            <v>0</v>
          </cell>
          <cell r="AR30">
            <v>0</v>
          </cell>
          <cell r="AS30">
            <v>0</v>
          </cell>
          <cell r="AT30">
            <v>0</v>
          </cell>
          <cell r="AU30">
            <v>0</v>
          </cell>
          <cell r="AV30">
            <v>0</v>
          </cell>
          <cell r="AW30">
            <v>0</v>
          </cell>
          <cell r="AX30">
            <v>0</v>
          </cell>
          <cell r="AY30">
            <v>0</v>
          </cell>
          <cell r="AZ30">
            <v>0</v>
          </cell>
          <cell r="BA30">
            <v>0</v>
          </cell>
          <cell r="BB30">
            <v>0</v>
          </cell>
          <cell r="BC30">
            <v>0</v>
          </cell>
          <cell r="BD30">
            <v>0</v>
          </cell>
          <cell r="BE30">
            <v>0</v>
          </cell>
          <cell r="BF30">
            <v>0</v>
          </cell>
          <cell r="BG30">
            <v>0</v>
          </cell>
          <cell r="BH30">
            <v>0</v>
          </cell>
          <cell r="BI30">
            <v>0</v>
          </cell>
          <cell r="BJ30">
            <v>0</v>
          </cell>
          <cell r="BK30">
            <v>0</v>
          </cell>
          <cell r="BL30">
            <v>0</v>
          </cell>
          <cell r="BM30">
            <v>0</v>
          </cell>
          <cell r="BN30">
            <v>0</v>
          </cell>
          <cell r="BO30">
            <v>0</v>
          </cell>
          <cell r="BP30">
            <v>0</v>
          </cell>
          <cell r="BQ30">
            <v>0</v>
          </cell>
          <cell r="BR30">
            <v>0</v>
          </cell>
          <cell r="BS30">
            <v>0</v>
          </cell>
          <cell r="BT30">
            <v>0</v>
          </cell>
          <cell r="BU30">
            <v>0</v>
          </cell>
          <cell r="BV30">
            <v>0</v>
          </cell>
          <cell r="BW30">
            <v>0</v>
          </cell>
          <cell r="BX30">
            <v>0</v>
          </cell>
          <cell r="BY30">
            <v>0</v>
          </cell>
          <cell r="BZ30">
            <v>0</v>
          </cell>
          <cell r="CA30">
            <v>0</v>
          </cell>
          <cell r="CB30">
            <v>0</v>
          </cell>
          <cell r="CC30">
            <v>0</v>
          </cell>
          <cell r="CD30">
            <v>0</v>
          </cell>
          <cell r="CE30">
            <v>0</v>
          </cell>
          <cell r="CF30">
            <v>0</v>
          </cell>
          <cell r="CG30">
            <v>0</v>
          </cell>
          <cell r="CH30">
            <v>0</v>
          </cell>
          <cell r="CI30">
            <v>0</v>
          </cell>
          <cell r="CJ30">
            <v>0</v>
          </cell>
        </row>
        <row r="31">
          <cell r="AO31"/>
          <cell r="AP31"/>
          <cell r="AQ31">
            <v>0</v>
          </cell>
          <cell r="AR31">
            <v>0</v>
          </cell>
          <cell r="AS31">
            <v>0</v>
          </cell>
          <cell r="AT31">
            <v>0</v>
          </cell>
          <cell r="AU31">
            <v>0</v>
          </cell>
          <cell r="AV31">
            <v>0</v>
          </cell>
          <cell r="AW31">
            <v>0</v>
          </cell>
          <cell r="AX31">
            <v>0</v>
          </cell>
          <cell r="AY31">
            <v>0</v>
          </cell>
          <cell r="AZ31">
            <v>0</v>
          </cell>
          <cell r="BA31">
            <v>0</v>
          </cell>
          <cell r="BB31">
            <v>0</v>
          </cell>
          <cell r="BC31">
            <v>0</v>
          </cell>
          <cell r="BD31">
            <v>0</v>
          </cell>
          <cell r="BE31">
            <v>0</v>
          </cell>
          <cell r="BF31">
            <v>0</v>
          </cell>
          <cell r="BG31">
            <v>0</v>
          </cell>
          <cell r="BH31">
            <v>0</v>
          </cell>
          <cell r="BI31">
            <v>0</v>
          </cell>
          <cell r="BJ31">
            <v>0</v>
          </cell>
          <cell r="BK31">
            <v>0</v>
          </cell>
          <cell r="BL31">
            <v>0</v>
          </cell>
          <cell r="BM31">
            <v>0</v>
          </cell>
          <cell r="BN31">
            <v>0</v>
          </cell>
          <cell r="BO31">
            <v>0</v>
          </cell>
          <cell r="BP31">
            <v>0</v>
          </cell>
          <cell r="BQ31">
            <v>0</v>
          </cell>
          <cell r="BR31">
            <v>0</v>
          </cell>
          <cell r="BS31">
            <v>0</v>
          </cell>
          <cell r="BT31">
            <v>0</v>
          </cell>
          <cell r="BU31">
            <v>0</v>
          </cell>
          <cell r="BV31">
            <v>0</v>
          </cell>
          <cell r="BW31">
            <v>0</v>
          </cell>
          <cell r="BX31">
            <v>0</v>
          </cell>
          <cell r="BY31">
            <v>0</v>
          </cell>
          <cell r="BZ31">
            <v>0</v>
          </cell>
          <cell r="CA31">
            <v>0</v>
          </cell>
          <cell r="CB31">
            <v>0</v>
          </cell>
          <cell r="CC31">
            <v>0</v>
          </cell>
          <cell r="CD31">
            <v>0</v>
          </cell>
          <cell r="CE31">
            <v>0</v>
          </cell>
          <cell r="CF31">
            <v>0</v>
          </cell>
          <cell r="CG31">
            <v>0</v>
          </cell>
          <cell r="CH31">
            <v>0</v>
          </cell>
          <cell r="CI31">
            <v>0</v>
          </cell>
          <cell r="CJ31">
            <v>0</v>
          </cell>
        </row>
        <row r="32">
          <cell r="AO32"/>
          <cell r="AP32"/>
          <cell r="AQ32">
            <v>0</v>
          </cell>
          <cell r="AR32">
            <v>0</v>
          </cell>
          <cell r="AS32">
            <v>0</v>
          </cell>
          <cell r="AT32">
            <v>0</v>
          </cell>
          <cell r="AU32">
            <v>0</v>
          </cell>
          <cell r="AV32">
            <v>0</v>
          </cell>
          <cell r="AW32">
            <v>0</v>
          </cell>
          <cell r="AX32">
            <v>0</v>
          </cell>
          <cell r="AY32">
            <v>0</v>
          </cell>
          <cell r="AZ32">
            <v>0</v>
          </cell>
          <cell r="BA32">
            <v>0</v>
          </cell>
          <cell r="BB32">
            <v>0</v>
          </cell>
          <cell r="BC32">
            <v>0</v>
          </cell>
          <cell r="BD32">
            <v>0</v>
          </cell>
          <cell r="BE32">
            <v>0</v>
          </cell>
          <cell r="BF32">
            <v>0</v>
          </cell>
          <cell r="BG32">
            <v>0</v>
          </cell>
          <cell r="BH32">
            <v>0</v>
          </cell>
          <cell r="BI32">
            <v>0</v>
          </cell>
          <cell r="BJ32">
            <v>0</v>
          </cell>
          <cell r="BK32">
            <v>0</v>
          </cell>
          <cell r="BL32">
            <v>0</v>
          </cell>
          <cell r="BM32">
            <v>0</v>
          </cell>
          <cell r="BN32">
            <v>0</v>
          </cell>
          <cell r="BO32">
            <v>0</v>
          </cell>
          <cell r="BP32">
            <v>0</v>
          </cell>
          <cell r="BQ32">
            <v>0</v>
          </cell>
          <cell r="BR32">
            <v>0</v>
          </cell>
          <cell r="BS32">
            <v>0</v>
          </cell>
          <cell r="BT32">
            <v>0</v>
          </cell>
          <cell r="BU32">
            <v>0</v>
          </cell>
          <cell r="BV32">
            <v>0</v>
          </cell>
          <cell r="BW32">
            <v>0</v>
          </cell>
          <cell r="BX32">
            <v>0</v>
          </cell>
          <cell r="BY32">
            <v>0</v>
          </cell>
          <cell r="BZ32">
            <v>0</v>
          </cell>
          <cell r="CA32">
            <v>0</v>
          </cell>
          <cell r="CB32">
            <v>0</v>
          </cell>
          <cell r="CC32">
            <v>0</v>
          </cell>
          <cell r="CD32">
            <v>0</v>
          </cell>
          <cell r="CE32">
            <v>0</v>
          </cell>
          <cell r="CF32">
            <v>0</v>
          </cell>
          <cell r="CG32">
            <v>0</v>
          </cell>
          <cell r="CH32">
            <v>0</v>
          </cell>
          <cell r="CI32">
            <v>0</v>
          </cell>
          <cell r="CJ32">
            <v>0</v>
          </cell>
        </row>
        <row r="35">
          <cell r="AO35"/>
          <cell r="AP35">
            <v>0</v>
          </cell>
          <cell r="AQ35">
            <v>0</v>
          </cell>
          <cell r="AR35">
            <v>0</v>
          </cell>
          <cell r="AS35">
            <v>0</v>
          </cell>
          <cell r="AT35">
            <v>0</v>
          </cell>
          <cell r="AU35">
            <v>0</v>
          </cell>
          <cell r="AV35">
            <v>0</v>
          </cell>
          <cell r="AW35">
            <v>0</v>
          </cell>
          <cell r="AX35">
            <v>0</v>
          </cell>
          <cell r="AY35">
            <v>0</v>
          </cell>
          <cell r="AZ35">
            <v>0</v>
          </cell>
          <cell r="BA35">
            <v>0</v>
          </cell>
          <cell r="BB35">
            <v>0</v>
          </cell>
          <cell r="BC35">
            <v>0</v>
          </cell>
          <cell r="BD35">
            <v>0</v>
          </cell>
          <cell r="BE35">
            <v>0</v>
          </cell>
          <cell r="BF35">
            <v>0</v>
          </cell>
          <cell r="BG35">
            <v>0</v>
          </cell>
          <cell r="BH35">
            <v>0</v>
          </cell>
          <cell r="BI35">
            <v>0</v>
          </cell>
          <cell r="BJ35">
            <v>0</v>
          </cell>
          <cell r="BK35">
            <v>0</v>
          </cell>
          <cell r="BL35">
            <v>0</v>
          </cell>
          <cell r="BM35">
            <v>0</v>
          </cell>
          <cell r="BN35">
            <v>0</v>
          </cell>
          <cell r="BO35">
            <v>0</v>
          </cell>
          <cell r="BP35">
            <v>0</v>
          </cell>
          <cell r="BQ35">
            <v>0</v>
          </cell>
          <cell r="BR35">
            <v>0</v>
          </cell>
          <cell r="BS35">
            <v>0</v>
          </cell>
          <cell r="BT35">
            <v>0</v>
          </cell>
          <cell r="BU35">
            <v>0</v>
          </cell>
          <cell r="BV35">
            <v>0</v>
          </cell>
          <cell r="BW35">
            <v>0</v>
          </cell>
          <cell r="BX35">
            <v>0</v>
          </cell>
          <cell r="BY35">
            <v>0</v>
          </cell>
          <cell r="BZ35">
            <v>0</v>
          </cell>
          <cell r="CA35">
            <v>0</v>
          </cell>
          <cell r="CB35">
            <v>0</v>
          </cell>
          <cell r="CC35">
            <v>0</v>
          </cell>
          <cell r="CD35">
            <v>0</v>
          </cell>
          <cell r="CE35">
            <v>0</v>
          </cell>
          <cell r="CF35">
            <v>0</v>
          </cell>
          <cell r="CG35">
            <v>0</v>
          </cell>
          <cell r="CH35">
            <v>0</v>
          </cell>
          <cell r="CI35">
            <v>0</v>
          </cell>
          <cell r="CJ35">
            <v>0</v>
          </cell>
        </row>
        <row r="36">
          <cell r="AO36"/>
          <cell r="AP36">
            <v>0</v>
          </cell>
          <cell r="AQ36">
            <v>0</v>
          </cell>
          <cell r="AR36">
            <v>0</v>
          </cell>
          <cell r="AS36">
            <v>0</v>
          </cell>
          <cell r="AT36">
            <v>0</v>
          </cell>
          <cell r="AU36">
            <v>0</v>
          </cell>
          <cell r="AV36">
            <v>0</v>
          </cell>
          <cell r="AW36">
            <v>0</v>
          </cell>
          <cell r="AX36">
            <v>0</v>
          </cell>
          <cell r="AY36">
            <v>0</v>
          </cell>
          <cell r="AZ36">
            <v>0</v>
          </cell>
          <cell r="BA36">
            <v>0</v>
          </cell>
          <cell r="BB36">
            <v>0</v>
          </cell>
          <cell r="BC36">
            <v>0</v>
          </cell>
          <cell r="BD36">
            <v>0</v>
          </cell>
          <cell r="BE36">
            <v>0</v>
          </cell>
          <cell r="BF36">
            <v>0</v>
          </cell>
          <cell r="BG36">
            <v>0</v>
          </cell>
          <cell r="BH36">
            <v>0</v>
          </cell>
          <cell r="BI36">
            <v>0</v>
          </cell>
          <cell r="BJ36">
            <v>0</v>
          </cell>
          <cell r="BK36">
            <v>0</v>
          </cell>
          <cell r="BL36">
            <v>0</v>
          </cell>
          <cell r="BM36">
            <v>0</v>
          </cell>
          <cell r="BN36">
            <v>0</v>
          </cell>
          <cell r="BO36">
            <v>0</v>
          </cell>
          <cell r="BP36">
            <v>0</v>
          </cell>
          <cell r="BQ36">
            <v>0</v>
          </cell>
          <cell r="BR36">
            <v>0</v>
          </cell>
          <cell r="BS36">
            <v>0</v>
          </cell>
          <cell r="BT36">
            <v>0</v>
          </cell>
          <cell r="BU36">
            <v>0</v>
          </cell>
          <cell r="BV36">
            <v>0</v>
          </cell>
          <cell r="BW36">
            <v>0</v>
          </cell>
          <cell r="BX36">
            <v>0</v>
          </cell>
          <cell r="BY36">
            <v>0</v>
          </cell>
          <cell r="BZ36">
            <v>0</v>
          </cell>
          <cell r="CA36">
            <v>0</v>
          </cell>
          <cell r="CB36">
            <v>0</v>
          </cell>
          <cell r="CC36">
            <v>0</v>
          </cell>
          <cell r="CD36">
            <v>0</v>
          </cell>
          <cell r="CE36">
            <v>0</v>
          </cell>
          <cell r="CF36">
            <v>0</v>
          </cell>
          <cell r="CG36">
            <v>0</v>
          </cell>
          <cell r="CH36">
            <v>0</v>
          </cell>
          <cell r="CI36">
            <v>0</v>
          </cell>
          <cell r="CJ36">
            <v>0</v>
          </cell>
        </row>
        <row r="37">
          <cell r="AO37"/>
          <cell r="AP37">
            <v>0</v>
          </cell>
          <cell r="AQ37">
            <v>0</v>
          </cell>
          <cell r="AR37">
            <v>0</v>
          </cell>
          <cell r="AS37">
            <v>0</v>
          </cell>
          <cell r="AT37">
            <v>0</v>
          </cell>
          <cell r="AU37">
            <v>0</v>
          </cell>
          <cell r="AV37">
            <v>0</v>
          </cell>
          <cell r="AW37">
            <v>0</v>
          </cell>
          <cell r="AX37">
            <v>0</v>
          </cell>
          <cell r="AY37">
            <v>0</v>
          </cell>
          <cell r="AZ37">
            <v>0</v>
          </cell>
          <cell r="BA37">
            <v>0</v>
          </cell>
          <cell r="BB37">
            <v>0</v>
          </cell>
          <cell r="BC37">
            <v>0</v>
          </cell>
          <cell r="BD37">
            <v>0</v>
          </cell>
          <cell r="BE37">
            <v>0</v>
          </cell>
          <cell r="BF37">
            <v>0</v>
          </cell>
          <cell r="BG37">
            <v>0</v>
          </cell>
          <cell r="BH37">
            <v>0</v>
          </cell>
          <cell r="BI37">
            <v>0</v>
          </cell>
          <cell r="BJ37">
            <v>0</v>
          </cell>
          <cell r="BK37">
            <v>0</v>
          </cell>
          <cell r="BL37">
            <v>0</v>
          </cell>
          <cell r="BM37">
            <v>0</v>
          </cell>
          <cell r="BN37">
            <v>0</v>
          </cell>
          <cell r="BO37">
            <v>0</v>
          </cell>
          <cell r="BP37">
            <v>0</v>
          </cell>
          <cell r="BQ37">
            <v>0</v>
          </cell>
          <cell r="BR37">
            <v>0</v>
          </cell>
          <cell r="BS37">
            <v>0</v>
          </cell>
          <cell r="BT37">
            <v>0</v>
          </cell>
          <cell r="BU37">
            <v>0</v>
          </cell>
          <cell r="BV37">
            <v>0</v>
          </cell>
          <cell r="BW37">
            <v>0</v>
          </cell>
          <cell r="BX37">
            <v>0</v>
          </cell>
          <cell r="BY37">
            <v>0</v>
          </cell>
          <cell r="BZ37">
            <v>0</v>
          </cell>
          <cell r="CA37">
            <v>0</v>
          </cell>
          <cell r="CB37">
            <v>0</v>
          </cell>
          <cell r="CC37">
            <v>0</v>
          </cell>
          <cell r="CD37">
            <v>0</v>
          </cell>
          <cell r="CE37">
            <v>0</v>
          </cell>
          <cell r="CF37">
            <v>0</v>
          </cell>
          <cell r="CG37">
            <v>0</v>
          </cell>
          <cell r="CH37">
            <v>0</v>
          </cell>
          <cell r="CI37">
            <v>0</v>
          </cell>
          <cell r="CJ37">
            <v>0</v>
          </cell>
        </row>
        <row r="38">
          <cell r="AO38"/>
          <cell r="AP38">
            <v>0</v>
          </cell>
          <cell r="AQ38">
            <v>0</v>
          </cell>
          <cell r="AR38">
            <v>0</v>
          </cell>
          <cell r="AS38">
            <v>0</v>
          </cell>
          <cell r="AT38">
            <v>2135</v>
          </cell>
          <cell r="AU38">
            <v>0</v>
          </cell>
          <cell r="AV38">
            <v>0</v>
          </cell>
          <cell r="AW38">
            <v>0</v>
          </cell>
          <cell r="AX38">
            <v>0</v>
          </cell>
          <cell r="AY38">
            <v>0</v>
          </cell>
          <cell r="AZ38">
            <v>0</v>
          </cell>
          <cell r="BA38">
            <v>0</v>
          </cell>
          <cell r="BB38">
            <v>0</v>
          </cell>
          <cell r="BC38">
            <v>0</v>
          </cell>
          <cell r="BD38">
            <v>0</v>
          </cell>
          <cell r="BE38">
            <v>0</v>
          </cell>
          <cell r="BF38">
            <v>0</v>
          </cell>
          <cell r="BG38">
            <v>0</v>
          </cell>
          <cell r="BH38">
            <v>0</v>
          </cell>
          <cell r="BI38">
            <v>0</v>
          </cell>
          <cell r="BJ38">
            <v>0</v>
          </cell>
          <cell r="BK38">
            <v>0</v>
          </cell>
          <cell r="BL38">
            <v>55281</v>
          </cell>
          <cell r="BM38">
            <v>0</v>
          </cell>
          <cell r="BN38">
            <v>0</v>
          </cell>
          <cell r="BO38">
            <v>0</v>
          </cell>
          <cell r="BP38">
            <v>0</v>
          </cell>
          <cell r="BQ38">
            <v>0</v>
          </cell>
          <cell r="BR38">
            <v>0</v>
          </cell>
          <cell r="BS38">
            <v>0</v>
          </cell>
          <cell r="BT38">
            <v>0</v>
          </cell>
          <cell r="BU38">
            <v>0</v>
          </cell>
          <cell r="BV38">
            <v>0</v>
          </cell>
          <cell r="BW38">
            <v>0</v>
          </cell>
          <cell r="BX38">
            <v>0</v>
          </cell>
          <cell r="BY38">
            <v>0</v>
          </cell>
          <cell r="BZ38">
            <v>0</v>
          </cell>
          <cell r="CA38">
            <v>0</v>
          </cell>
          <cell r="CB38">
            <v>0</v>
          </cell>
          <cell r="CC38">
            <v>0</v>
          </cell>
          <cell r="CD38">
            <v>0</v>
          </cell>
          <cell r="CE38">
            <v>0</v>
          </cell>
          <cell r="CF38">
            <v>0</v>
          </cell>
          <cell r="CG38">
            <v>0</v>
          </cell>
          <cell r="CH38">
            <v>0</v>
          </cell>
          <cell r="CI38">
            <v>0</v>
          </cell>
          <cell r="CJ38">
            <v>0</v>
          </cell>
        </row>
        <row r="39">
          <cell r="AO39"/>
          <cell r="AP39">
            <v>16486</v>
          </cell>
          <cell r="AQ39">
            <v>0</v>
          </cell>
          <cell r="AR39">
            <v>0</v>
          </cell>
          <cell r="AS39">
            <v>0</v>
          </cell>
          <cell r="AT39">
            <v>0</v>
          </cell>
          <cell r="AU39">
            <v>0</v>
          </cell>
          <cell r="AV39">
            <v>0</v>
          </cell>
          <cell r="AW39">
            <v>0</v>
          </cell>
          <cell r="AX39">
            <v>24125</v>
          </cell>
          <cell r="AY39">
            <v>0</v>
          </cell>
          <cell r="AZ39">
            <v>0</v>
          </cell>
          <cell r="BA39">
            <v>0</v>
          </cell>
          <cell r="BB39">
            <v>0</v>
          </cell>
          <cell r="BC39">
            <v>0</v>
          </cell>
          <cell r="BD39">
            <v>0</v>
          </cell>
          <cell r="BE39">
            <v>0</v>
          </cell>
          <cell r="BF39">
            <v>0</v>
          </cell>
          <cell r="BG39">
            <v>0</v>
          </cell>
          <cell r="BH39">
            <v>0</v>
          </cell>
          <cell r="BI39">
            <v>0</v>
          </cell>
          <cell r="BJ39">
            <v>0</v>
          </cell>
          <cell r="BK39">
            <v>0</v>
          </cell>
          <cell r="BL39">
            <v>0</v>
          </cell>
          <cell r="BM39">
            <v>0</v>
          </cell>
          <cell r="BN39">
            <v>0</v>
          </cell>
          <cell r="BO39">
            <v>0</v>
          </cell>
          <cell r="BP39">
            <v>0</v>
          </cell>
          <cell r="BQ39">
            <v>0</v>
          </cell>
          <cell r="BR39">
            <v>0</v>
          </cell>
          <cell r="BS39">
            <v>0</v>
          </cell>
          <cell r="BT39">
            <v>0</v>
          </cell>
          <cell r="BU39">
            <v>0</v>
          </cell>
          <cell r="BV39">
            <v>0</v>
          </cell>
          <cell r="BW39">
            <v>0</v>
          </cell>
          <cell r="BX39">
            <v>0</v>
          </cell>
          <cell r="BY39">
            <v>0</v>
          </cell>
          <cell r="BZ39">
            <v>0</v>
          </cell>
          <cell r="CA39">
            <v>0</v>
          </cell>
          <cell r="CB39">
            <v>0</v>
          </cell>
          <cell r="CC39">
            <v>0</v>
          </cell>
          <cell r="CD39">
            <v>0</v>
          </cell>
          <cell r="CE39">
            <v>0</v>
          </cell>
          <cell r="CF39">
            <v>0</v>
          </cell>
          <cell r="CG39">
            <v>0</v>
          </cell>
          <cell r="CH39">
            <v>0</v>
          </cell>
          <cell r="CI39">
            <v>0</v>
          </cell>
          <cell r="CJ39">
            <v>0</v>
          </cell>
        </row>
        <row r="40">
          <cell r="AO40"/>
          <cell r="AP40">
            <v>0</v>
          </cell>
          <cell r="AQ40">
            <v>0</v>
          </cell>
          <cell r="AR40">
            <v>0</v>
          </cell>
          <cell r="AS40">
            <v>0</v>
          </cell>
          <cell r="AT40">
            <v>0</v>
          </cell>
          <cell r="AU40">
            <v>0</v>
          </cell>
          <cell r="AV40">
            <v>0</v>
          </cell>
          <cell r="AW40">
            <v>0</v>
          </cell>
          <cell r="AX40">
            <v>0</v>
          </cell>
          <cell r="AY40">
            <v>0</v>
          </cell>
          <cell r="AZ40">
            <v>0</v>
          </cell>
          <cell r="BA40">
            <v>0</v>
          </cell>
          <cell r="BB40">
            <v>0</v>
          </cell>
          <cell r="BC40">
            <v>0</v>
          </cell>
          <cell r="BD40">
            <v>0</v>
          </cell>
          <cell r="BE40">
            <v>0</v>
          </cell>
          <cell r="BF40">
            <v>0</v>
          </cell>
          <cell r="BG40">
            <v>0</v>
          </cell>
          <cell r="BH40">
            <v>0</v>
          </cell>
          <cell r="BI40">
            <v>0</v>
          </cell>
          <cell r="BJ40">
            <v>0</v>
          </cell>
          <cell r="BK40">
            <v>0</v>
          </cell>
          <cell r="BL40">
            <v>0</v>
          </cell>
          <cell r="BM40">
            <v>0</v>
          </cell>
          <cell r="BN40">
            <v>0</v>
          </cell>
          <cell r="BO40">
            <v>0</v>
          </cell>
          <cell r="BP40">
            <v>0</v>
          </cell>
          <cell r="BQ40">
            <v>0</v>
          </cell>
          <cell r="BR40">
            <v>0</v>
          </cell>
          <cell r="BS40">
            <v>0</v>
          </cell>
          <cell r="BT40">
            <v>0</v>
          </cell>
          <cell r="BU40">
            <v>0</v>
          </cell>
          <cell r="BV40">
            <v>0</v>
          </cell>
          <cell r="BW40">
            <v>0</v>
          </cell>
          <cell r="BX40">
            <v>0</v>
          </cell>
          <cell r="BY40">
            <v>0</v>
          </cell>
          <cell r="BZ40">
            <v>0</v>
          </cell>
          <cell r="CA40">
            <v>0</v>
          </cell>
          <cell r="CB40">
            <v>0</v>
          </cell>
          <cell r="CC40">
            <v>0</v>
          </cell>
          <cell r="CD40">
            <v>0</v>
          </cell>
          <cell r="CE40">
            <v>0</v>
          </cell>
          <cell r="CF40">
            <v>0</v>
          </cell>
          <cell r="CG40">
            <v>0</v>
          </cell>
          <cell r="CH40">
            <v>0</v>
          </cell>
          <cell r="CI40">
            <v>0</v>
          </cell>
          <cell r="CJ40">
            <v>0</v>
          </cell>
        </row>
        <row r="41">
          <cell r="AO41"/>
          <cell r="AP41">
            <v>0</v>
          </cell>
          <cell r="AQ41">
            <v>0</v>
          </cell>
          <cell r="AR41">
            <v>0</v>
          </cell>
          <cell r="AS41">
            <v>0</v>
          </cell>
          <cell r="AT41">
            <v>0</v>
          </cell>
          <cell r="AU41">
            <v>0</v>
          </cell>
          <cell r="AV41">
            <v>0</v>
          </cell>
          <cell r="AW41">
            <v>0</v>
          </cell>
          <cell r="AX41">
            <v>0</v>
          </cell>
          <cell r="AY41">
            <v>0</v>
          </cell>
          <cell r="AZ41">
            <v>0</v>
          </cell>
          <cell r="BA41">
            <v>0</v>
          </cell>
          <cell r="BB41">
            <v>0</v>
          </cell>
          <cell r="BC41">
            <v>0</v>
          </cell>
          <cell r="BD41">
            <v>0</v>
          </cell>
          <cell r="BE41">
            <v>0</v>
          </cell>
          <cell r="BF41">
            <v>0</v>
          </cell>
          <cell r="BG41">
            <v>0</v>
          </cell>
          <cell r="BH41">
            <v>0</v>
          </cell>
          <cell r="BI41">
            <v>0</v>
          </cell>
          <cell r="BJ41">
            <v>0</v>
          </cell>
          <cell r="BK41">
            <v>0</v>
          </cell>
          <cell r="BL41">
            <v>8105</v>
          </cell>
          <cell r="BM41">
            <v>0</v>
          </cell>
          <cell r="BN41">
            <v>0</v>
          </cell>
          <cell r="BO41">
            <v>0</v>
          </cell>
          <cell r="BP41">
            <v>0</v>
          </cell>
          <cell r="BQ41">
            <v>0</v>
          </cell>
          <cell r="BR41">
            <v>0</v>
          </cell>
          <cell r="BS41">
            <v>0</v>
          </cell>
          <cell r="BT41">
            <v>0</v>
          </cell>
          <cell r="BU41">
            <v>0</v>
          </cell>
          <cell r="BV41">
            <v>0</v>
          </cell>
          <cell r="BW41">
            <v>0</v>
          </cell>
          <cell r="BX41">
            <v>0</v>
          </cell>
          <cell r="BY41">
            <v>0</v>
          </cell>
          <cell r="BZ41">
            <v>0</v>
          </cell>
          <cell r="CA41">
            <v>0</v>
          </cell>
          <cell r="CB41">
            <v>0</v>
          </cell>
          <cell r="CC41">
            <v>0</v>
          </cell>
          <cell r="CD41">
            <v>0</v>
          </cell>
          <cell r="CE41">
            <v>0</v>
          </cell>
          <cell r="CF41">
            <v>0</v>
          </cell>
          <cell r="CG41">
            <v>0</v>
          </cell>
          <cell r="CH41">
            <v>0</v>
          </cell>
          <cell r="CI41">
            <v>0</v>
          </cell>
          <cell r="CJ41">
            <v>0</v>
          </cell>
        </row>
        <row r="42">
          <cell r="AO42"/>
          <cell r="AP42">
            <v>193953</v>
          </cell>
          <cell r="AQ42">
            <v>0</v>
          </cell>
          <cell r="AR42">
            <v>-175998</v>
          </cell>
          <cell r="AS42">
            <v>175998</v>
          </cell>
          <cell r="AT42">
            <v>534883</v>
          </cell>
          <cell r="AU42">
            <v>174737</v>
          </cell>
          <cell r="AV42">
            <v>47752</v>
          </cell>
          <cell r="AW42">
            <v>9627</v>
          </cell>
          <cell r="AX42">
            <v>0</v>
          </cell>
          <cell r="AY42">
            <v>0</v>
          </cell>
          <cell r="AZ42">
            <v>0</v>
          </cell>
          <cell r="BA42">
            <v>0</v>
          </cell>
          <cell r="BB42">
            <v>0</v>
          </cell>
          <cell r="BC42">
            <v>0</v>
          </cell>
          <cell r="BD42">
            <v>0</v>
          </cell>
          <cell r="BE42">
            <v>0</v>
          </cell>
          <cell r="BF42">
            <v>0</v>
          </cell>
          <cell r="BG42">
            <v>0</v>
          </cell>
          <cell r="BH42">
            <v>0</v>
          </cell>
          <cell r="BI42">
            <v>0</v>
          </cell>
          <cell r="BJ42">
            <v>0</v>
          </cell>
          <cell r="BK42">
            <v>0</v>
          </cell>
          <cell r="BL42">
            <v>172575</v>
          </cell>
          <cell r="BM42">
            <v>0</v>
          </cell>
          <cell r="BN42">
            <v>0</v>
          </cell>
          <cell r="BO42">
            <v>0</v>
          </cell>
          <cell r="BP42">
            <v>0</v>
          </cell>
          <cell r="BQ42">
            <v>0</v>
          </cell>
          <cell r="BR42">
            <v>0</v>
          </cell>
          <cell r="BS42">
            <v>0</v>
          </cell>
          <cell r="BT42">
            <v>0</v>
          </cell>
          <cell r="BU42">
            <v>0</v>
          </cell>
          <cell r="BV42">
            <v>0</v>
          </cell>
          <cell r="BW42">
            <v>0</v>
          </cell>
          <cell r="BX42">
            <v>0</v>
          </cell>
          <cell r="BY42">
            <v>0</v>
          </cell>
          <cell r="BZ42">
            <v>0</v>
          </cell>
          <cell r="CA42">
            <v>0</v>
          </cell>
          <cell r="CB42">
            <v>0</v>
          </cell>
          <cell r="CC42">
            <v>0</v>
          </cell>
          <cell r="CD42">
            <v>0</v>
          </cell>
          <cell r="CE42">
            <v>0</v>
          </cell>
          <cell r="CF42">
            <v>0</v>
          </cell>
          <cell r="CG42">
            <v>0</v>
          </cell>
          <cell r="CH42">
            <v>0</v>
          </cell>
          <cell r="CI42">
            <v>0</v>
          </cell>
          <cell r="CJ42">
            <v>0</v>
          </cell>
        </row>
        <row r="43">
          <cell r="AO43"/>
          <cell r="AP43">
            <v>0</v>
          </cell>
          <cell r="AQ43">
            <v>0</v>
          </cell>
          <cell r="AR43">
            <v>0</v>
          </cell>
          <cell r="AS43">
            <v>0</v>
          </cell>
          <cell r="AT43">
            <v>0</v>
          </cell>
          <cell r="AU43">
            <v>0</v>
          </cell>
          <cell r="AV43">
            <v>0</v>
          </cell>
          <cell r="AW43">
            <v>0</v>
          </cell>
          <cell r="AX43">
            <v>0</v>
          </cell>
          <cell r="AY43">
            <v>0</v>
          </cell>
          <cell r="AZ43">
            <v>0</v>
          </cell>
          <cell r="BA43">
            <v>0</v>
          </cell>
          <cell r="BB43">
            <v>0</v>
          </cell>
          <cell r="BC43">
            <v>0</v>
          </cell>
          <cell r="BD43">
            <v>0</v>
          </cell>
          <cell r="BE43">
            <v>0</v>
          </cell>
          <cell r="BF43">
            <v>0</v>
          </cell>
          <cell r="BG43">
            <v>0</v>
          </cell>
          <cell r="BH43">
            <v>0</v>
          </cell>
          <cell r="BI43">
            <v>0</v>
          </cell>
          <cell r="BJ43">
            <v>0</v>
          </cell>
          <cell r="BK43">
            <v>0</v>
          </cell>
          <cell r="BL43">
            <v>0</v>
          </cell>
          <cell r="BM43">
            <v>0</v>
          </cell>
          <cell r="BN43">
            <v>0</v>
          </cell>
          <cell r="BO43">
            <v>0</v>
          </cell>
          <cell r="BP43">
            <v>0</v>
          </cell>
          <cell r="BQ43">
            <v>0</v>
          </cell>
          <cell r="BR43">
            <v>0</v>
          </cell>
          <cell r="BS43">
            <v>0</v>
          </cell>
          <cell r="BT43">
            <v>0</v>
          </cell>
          <cell r="BU43">
            <v>0</v>
          </cell>
          <cell r="BV43">
            <v>0</v>
          </cell>
          <cell r="BW43">
            <v>0</v>
          </cell>
          <cell r="BX43">
            <v>0</v>
          </cell>
          <cell r="BY43">
            <v>0</v>
          </cell>
          <cell r="BZ43">
            <v>0</v>
          </cell>
          <cell r="CA43">
            <v>0</v>
          </cell>
          <cell r="CB43">
            <v>0</v>
          </cell>
          <cell r="CC43">
            <v>0</v>
          </cell>
          <cell r="CD43">
            <v>0</v>
          </cell>
          <cell r="CE43">
            <v>0</v>
          </cell>
          <cell r="CF43">
            <v>0</v>
          </cell>
          <cell r="CG43">
            <v>0</v>
          </cell>
          <cell r="CH43">
            <v>0</v>
          </cell>
          <cell r="CI43">
            <v>0</v>
          </cell>
          <cell r="CJ43">
            <v>0</v>
          </cell>
        </row>
        <row r="44">
          <cell r="AO44"/>
          <cell r="AP44">
            <v>0</v>
          </cell>
          <cell r="AQ44">
            <v>0</v>
          </cell>
          <cell r="AR44">
            <v>0</v>
          </cell>
          <cell r="AS44">
            <v>0</v>
          </cell>
          <cell r="AT44">
            <v>0</v>
          </cell>
          <cell r="AU44">
            <v>0</v>
          </cell>
          <cell r="AV44">
            <v>0</v>
          </cell>
          <cell r="AW44">
            <v>0</v>
          </cell>
          <cell r="AX44">
            <v>0</v>
          </cell>
          <cell r="AY44">
            <v>0</v>
          </cell>
          <cell r="AZ44">
            <v>0</v>
          </cell>
          <cell r="BA44">
            <v>0</v>
          </cell>
          <cell r="BB44">
            <v>0</v>
          </cell>
          <cell r="BC44">
            <v>0</v>
          </cell>
          <cell r="BD44">
            <v>0</v>
          </cell>
          <cell r="BE44">
            <v>0</v>
          </cell>
          <cell r="BF44">
            <v>0</v>
          </cell>
          <cell r="BG44">
            <v>0</v>
          </cell>
          <cell r="BH44">
            <v>0</v>
          </cell>
          <cell r="BI44">
            <v>0</v>
          </cell>
          <cell r="BJ44">
            <v>0</v>
          </cell>
          <cell r="BK44">
            <v>0</v>
          </cell>
          <cell r="BL44">
            <v>0</v>
          </cell>
          <cell r="BM44">
            <v>0</v>
          </cell>
          <cell r="BN44">
            <v>0</v>
          </cell>
          <cell r="BO44">
            <v>0</v>
          </cell>
          <cell r="BP44">
            <v>0</v>
          </cell>
          <cell r="BQ44">
            <v>0</v>
          </cell>
          <cell r="BR44">
            <v>0</v>
          </cell>
          <cell r="BS44">
            <v>0</v>
          </cell>
          <cell r="BT44">
            <v>0</v>
          </cell>
          <cell r="BU44">
            <v>0</v>
          </cell>
          <cell r="BV44">
            <v>0</v>
          </cell>
          <cell r="BW44">
            <v>0</v>
          </cell>
          <cell r="BX44">
            <v>0</v>
          </cell>
          <cell r="BY44">
            <v>0</v>
          </cell>
          <cell r="BZ44">
            <v>0</v>
          </cell>
          <cell r="CA44">
            <v>0</v>
          </cell>
          <cell r="CB44">
            <v>0</v>
          </cell>
          <cell r="CC44">
            <v>0</v>
          </cell>
          <cell r="CD44">
            <v>0</v>
          </cell>
          <cell r="CE44">
            <v>0</v>
          </cell>
          <cell r="CF44">
            <v>0</v>
          </cell>
          <cell r="CG44">
            <v>0</v>
          </cell>
          <cell r="CH44">
            <v>0</v>
          </cell>
          <cell r="CI44">
            <v>0</v>
          </cell>
          <cell r="CJ44">
            <v>0</v>
          </cell>
        </row>
        <row r="45">
          <cell r="AO45"/>
          <cell r="AP45">
            <v>0</v>
          </cell>
          <cell r="AQ45">
            <v>0</v>
          </cell>
          <cell r="AR45">
            <v>0</v>
          </cell>
          <cell r="AS45">
            <v>0</v>
          </cell>
          <cell r="AT45">
            <v>0</v>
          </cell>
          <cell r="AU45">
            <v>0</v>
          </cell>
          <cell r="AV45">
            <v>0</v>
          </cell>
          <cell r="AW45">
            <v>0</v>
          </cell>
          <cell r="AX45">
            <v>0</v>
          </cell>
          <cell r="AY45">
            <v>0</v>
          </cell>
          <cell r="AZ45">
            <v>0</v>
          </cell>
          <cell r="BA45">
            <v>0</v>
          </cell>
          <cell r="BB45">
            <v>0</v>
          </cell>
          <cell r="BC45">
            <v>0</v>
          </cell>
          <cell r="BD45">
            <v>0</v>
          </cell>
          <cell r="BE45">
            <v>0</v>
          </cell>
          <cell r="BF45">
            <v>0</v>
          </cell>
          <cell r="BG45">
            <v>0</v>
          </cell>
          <cell r="BH45">
            <v>0</v>
          </cell>
          <cell r="BI45">
            <v>0</v>
          </cell>
          <cell r="BJ45">
            <v>0</v>
          </cell>
          <cell r="BK45">
            <v>0</v>
          </cell>
          <cell r="BL45">
            <v>0</v>
          </cell>
          <cell r="BM45">
            <v>0</v>
          </cell>
          <cell r="BN45">
            <v>0</v>
          </cell>
          <cell r="BO45">
            <v>0</v>
          </cell>
          <cell r="BP45">
            <v>0</v>
          </cell>
          <cell r="BQ45">
            <v>0</v>
          </cell>
          <cell r="BR45">
            <v>0</v>
          </cell>
          <cell r="BS45">
            <v>0</v>
          </cell>
          <cell r="BT45">
            <v>0</v>
          </cell>
          <cell r="BU45">
            <v>0</v>
          </cell>
          <cell r="BV45">
            <v>0</v>
          </cell>
          <cell r="BW45">
            <v>0</v>
          </cell>
          <cell r="BX45">
            <v>0</v>
          </cell>
          <cell r="BY45">
            <v>0</v>
          </cell>
          <cell r="BZ45">
            <v>0</v>
          </cell>
          <cell r="CA45">
            <v>0</v>
          </cell>
          <cell r="CB45">
            <v>0</v>
          </cell>
          <cell r="CC45">
            <v>0</v>
          </cell>
          <cell r="CD45">
            <v>0</v>
          </cell>
          <cell r="CE45">
            <v>0</v>
          </cell>
          <cell r="CF45">
            <v>0</v>
          </cell>
          <cell r="CG45">
            <v>0</v>
          </cell>
          <cell r="CH45">
            <v>0</v>
          </cell>
          <cell r="CI45">
            <v>0</v>
          </cell>
          <cell r="CJ45">
            <v>0</v>
          </cell>
        </row>
        <row r="46">
          <cell r="AO46"/>
          <cell r="AP46">
            <v>0</v>
          </cell>
          <cell r="AQ46">
            <v>0</v>
          </cell>
          <cell r="AR46">
            <v>0</v>
          </cell>
          <cell r="AS46">
            <v>0</v>
          </cell>
          <cell r="AT46">
            <v>0</v>
          </cell>
          <cell r="AU46">
            <v>0</v>
          </cell>
          <cell r="AV46">
            <v>0</v>
          </cell>
          <cell r="AW46">
            <v>0</v>
          </cell>
          <cell r="AX46">
            <v>0</v>
          </cell>
          <cell r="AY46">
            <v>0</v>
          </cell>
          <cell r="AZ46">
            <v>0</v>
          </cell>
          <cell r="BA46">
            <v>0</v>
          </cell>
          <cell r="BB46">
            <v>0</v>
          </cell>
          <cell r="BC46">
            <v>0</v>
          </cell>
          <cell r="BD46">
            <v>0</v>
          </cell>
          <cell r="BE46">
            <v>0</v>
          </cell>
          <cell r="BF46">
            <v>0</v>
          </cell>
          <cell r="BG46">
            <v>0</v>
          </cell>
          <cell r="BH46">
            <v>0</v>
          </cell>
          <cell r="BI46">
            <v>0</v>
          </cell>
          <cell r="BJ46">
            <v>0</v>
          </cell>
          <cell r="BK46">
            <v>0</v>
          </cell>
          <cell r="BL46">
            <v>0</v>
          </cell>
          <cell r="BM46">
            <v>0</v>
          </cell>
          <cell r="BN46">
            <v>0</v>
          </cell>
          <cell r="BO46">
            <v>0</v>
          </cell>
          <cell r="BP46">
            <v>0</v>
          </cell>
          <cell r="BQ46">
            <v>0</v>
          </cell>
          <cell r="BR46">
            <v>0</v>
          </cell>
          <cell r="BS46">
            <v>0</v>
          </cell>
          <cell r="BT46">
            <v>0</v>
          </cell>
          <cell r="BU46">
            <v>0</v>
          </cell>
          <cell r="BV46">
            <v>0</v>
          </cell>
          <cell r="BW46">
            <v>0</v>
          </cell>
          <cell r="BX46">
            <v>0</v>
          </cell>
          <cell r="BY46">
            <v>0</v>
          </cell>
          <cell r="BZ46">
            <v>0</v>
          </cell>
          <cell r="CA46">
            <v>0</v>
          </cell>
          <cell r="CB46">
            <v>0</v>
          </cell>
          <cell r="CC46">
            <v>0</v>
          </cell>
          <cell r="CD46">
            <v>0</v>
          </cell>
          <cell r="CE46">
            <v>0</v>
          </cell>
          <cell r="CF46">
            <v>0</v>
          </cell>
          <cell r="CG46">
            <v>0</v>
          </cell>
          <cell r="CH46">
            <v>0</v>
          </cell>
          <cell r="CI46">
            <v>0</v>
          </cell>
          <cell r="CJ46">
            <v>0</v>
          </cell>
        </row>
        <row r="47">
          <cell r="AO47"/>
          <cell r="AP47">
            <v>0</v>
          </cell>
          <cell r="AQ47">
            <v>0</v>
          </cell>
          <cell r="AR47">
            <v>0</v>
          </cell>
          <cell r="AS47">
            <v>0</v>
          </cell>
          <cell r="AT47">
            <v>0</v>
          </cell>
          <cell r="AU47">
            <v>0</v>
          </cell>
          <cell r="AV47">
            <v>3804</v>
          </cell>
          <cell r="AW47">
            <v>0</v>
          </cell>
          <cell r="AX47">
            <v>0</v>
          </cell>
          <cell r="AY47">
            <v>0</v>
          </cell>
          <cell r="AZ47">
            <v>0</v>
          </cell>
          <cell r="BA47">
            <v>0</v>
          </cell>
          <cell r="BB47">
            <v>0</v>
          </cell>
          <cell r="BC47">
            <v>0</v>
          </cell>
          <cell r="BD47">
            <v>0</v>
          </cell>
          <cell r="BE47">
            <v>0</v>
          </cell>
          <cell r="BF47">
            <v>0</v>
          </cell>
          <cell r="BG47">
            <v>0</v>
          </cell>
          <cell r="BH47">
            <v>0</v>
          </cell>
          <cell r="BI47">
            <v>0</v>
          </cell>
          <cell r="BJ47">
            <v>0</v>
          </cell>
          <cell r="BK47">
            <v>0</v>
          </cell>
          <cell r="BL47">
            <v>0</v>
          </cell>
          <cell r="BM47">
            <v>0</v>
          </cell>
          <cell r="BN47">
            <v>0</v>
          </cell>
          <cell r="BO47">
            <v>0</v>
          </cell>
          <cell r="BP47">
            <v>0</v>
          </cell>
          <cell r="BQ47">
            <v>0</v>
          </cell>
          <cell r="BR47">
            <v>0</v>
          </cell>
          <cell r="BS47">
            <v>0</v>
          </cell>
          <cell r="BT47">
            <v>0</v>
          </cell>
          <cell r="BU47">
            <v>0</v>
          </cell>
          <cell r="BV47">
            <v>0</v>
          </cell>
          <cell r="BW47">
            <v>0</v>
          </cell>
          <cell r="BX47">
            <v>0</v>
          </cell>
          <cell r="BY47">
            <v>0</v>
          </cell>
          <cell r="BZ47">
            <v>0</v>
          </cell>
          <cell r="CA47">
            <v>0</v>
          </cell>
          <cell r="CB47">
            <v>0</v>
          </cell>
          <cell r="CC47">
            <v>0</v>
          </cell>
          <cell r="CD47">
            <v>0</v>
          </cell>
          <cell r="CE47">
            <v>0</v>
          </cell>
          <cell r="CF47">
            <v>0</v>
          </cell>
          <cell r="CG47">
            <v>0</v>
          </cell>
          <cell r="CH47">
            <v>0</v>
          </cell>
          <cell r="CI47">
            <v>0</v>
          </cell>
          <cell r="CJ47">
            <v>0</v>
          </cell>
        </row>
        <row r="50">
          <cell r="AO50"/>
          <cell r="AP50">
            <v>0</v>
          </cell>
          <cell r="AQ50">
            <v>0</v>
          </cell>
          <cell r="AR50">
            <v>0</v>
          </cell>
          <cell r="AS50">
            <v>0</v>
          </cell>
          <cell r="AT50">
            <v>0</v>
          </cell>
          <cell r="AU50">
            <v>0</v>
          </cell>
          <cell r="AV50">
            <v>0</v>
          </cell>
          <cell r="AW50">
            <v>0</v>
          </cell>
          <cell r="AX50">
            <v>0</v>
          </cell>
          <cell r="AY50">
            <v>0</v>
          </cell>
          <cell r="AZ50">
            <v>0</v>
          </cell>
          <cell r="BA50">
            <v>349368</v>
          </cell>
          <cell r="BB50">
            <v>0</v>
          </cell>
          <cell r="BC50">
            <v>0</v>
          </cell>
          <cell r="BD50">
            <v>0</v>
          </cell>
          <cell r="BE50">
            <v>0</v>
          </cell>
          <cell r="BF50">
            <v>0</v>
          </cell>
          <cell r="BG50">
            <v>0</v>
          </cell>
          <cell r="BH50">
            <v>0</v>
          </cell>
          <cell r="BI50">
            <v>0</v>
          </cell>
          <cell r="BJ50">
            <v>0</v>
          </cell>
          <cell r="BK50">
            <v>0</v>
          </cell>
          <cell r="BL50">
            <v>0</v>
          </cell>
          <cell r="BM50">
            <v>0</v>
          </cell>
          <cell r="BN50">
            <v>0</v>
          </cell>
          <cell r="BO50">
            <v>0</v>
          </cell>
          <cell r="BP50">
            <v>0</v>
          </cell>
          <cell r="BQ50">
            <v>0</v>
          </cell>
          <cell r="BR50">
            <v>0</v>
          </cell>
          <cell r="BS50">
            <v>0</v>
          </cell>
          <cell r="BT50">
            <v>0</v>
          </cell>
          <cell r="BU50">
            <v>0</v>
          </cell>
          <cell r="BV50">
            <v>0</v>
          </cell>
          <cell r="BW50">
            <v>0</v>
          </cell>
          <cell r="BX50">
            <v>0</v>
          </cell>
          <cell r="BY50">
            <v>0</v>
          </cell>
          <cell r="BZ50">
            <v>0</v>
          </cell>
          <cell r="CA50">
            <v>0</v>
          </cell>
          <cell r="CB50">
            <v>0</v>
          </cell>
          <cell r="CC50">
            <v>0</v>
          </cell>
          <cell r="CD50">
            <v>0</v>
          </cell>
          <cell r="CE50">
            <v>0</v>
          </cell>
          <cell r="CF50">
            <v>0</v>
          </cell>
          <cell r="CG50">
            <v>0</v>
          </cell>
          <cell r="CH50">
            <v>0</v>
          </cell>
          <cell r="CI50">
            <v>0</v>
          </cell>
          <cell r="CJ50">
            <v>0</v>
          </cell>
        </row>
        <row r="51">
          <cell r="AO51"/>
          <cell r="AP51">
            <v>0</v>
          </cell>
          <cell r="AQ51">
            <v>0</v>
          </cell>
          <cell r="AR51">
            <v>0</v>
          </cell>
          <cell r="AS51">
            <v>0</v>
          </cell>
          <cell r="AT51">
            <v>0</v>
          </cell>
          <cell r="AU51">
            <v>0</v>
          </cell>
          <cell r="AV51">
            <v>0</v>
          </cell>
          <cell r="AW51">
            <v>0</v>
          </cell>
          <cell r="AX51">
            <v>0</v>
          </cell>
          <cell r="AY51">
            <v>382581</v>
          </cell>
          <cell r="AZ51">
            <v>0</v>
          </cell>
          <cell r="BA51">
            <v>0</v>
          </cell>
          <cell r="BB51">
            <v>0</v>
          </cell>
          <cell r="BC51">
            <v>0</v>
          </cell>
          <cell r="BD51">
            <v>0</v>
          </cell>
          <cell r="BE51">
            <v>0</v>
          </cell>
          <cell r="BF51">
            <v>0</v>
          </cell>
          <cell r="BG51">
            <v>0</v>
          </cell>
          <cell r="BH51">
            <v>0</v>
          </cell>
          <cell r="BI51">
            <v>0</v>
          </cell>
          <cell r="BJ51">
            <v>0</v>
          </cell>
          <cell r="BK51">
            <v>0</v>
          </cell>
          <cell r="BL51">
            <v>0</v>
          </cell>
          <cell r="BM51">
            <v>0</v>
          </cell>
          <cell r="BN51">
            <v>0</v>
          </cell>
          <cell r="BO51">
            <v>0</v>
          </cell>
          <cell r="BP51">
            <v>0</v>
          </cell>
          <cell r="BQ51">
            <v>0</v>
          </cell>
          <cell r="BR51">
            <v>0</v>
          </cell>
          <cell r="BS51">
            <v>0</v>
          </cell>
          <cell r="BT51">
            <v>0</v>
          </cell>
          <cell r="BU51">
            <v>0</v>
          </cell>
          <cell r="BV51">
            <v>0</v>
          </cell>
          <cell r="BW51">
            <v>0</v>
          </cell>
          <cell r="BX51">
            <v>0</v>
          </cell>
          <cell r="BY51">
            <v>0</v>
          </cell>
          <cell r="BZ51">
            <v>0</v>
          </cell>
          <cell r="CA51">
            <v>0</v>
          </cell>
          <cell r="CB51">
            <v>0</v>
          </cell>
          <cell r="CC51">
            <v>0</v>
          </cell>
          <cell r="CD51">
            <v>0</v>
          </cell>
          <cell r="CE51">
            <v>0</v>
          </cell>
          <cell r="CF51">
            <v>0</v>
          </cell>
          <cell r="CG51">
            <v>0</v>
          </cell>
          <cell r="CH51">
            <v>0</v>
          </cell>
          <cell r="CI51">
            <v>0</v>
          </cell>
          <cell r="CJ51">
            <v>0</v>
          </cell>
        </row>
        <row r="52">
          <cell r="AO52"/>
          <cell r="AP52">
            <v>0</v>
          </cell>
          <cell r="AQ52">
            <v>0</v>
          </cell>
          <cell r="AR52">
            <v>0</v>
          </cell>
          <cell r="AS52">
            <v>0</v>
          </cell>
          <cell r="AT52">
            <v>0</v>
          </cell>
          <cell r="AU52">
            <v>0</v>
          </cell>
          <cell r="AV52">
            <v>0</v>
          </cell>
          <cell r="AW52">
            <v>0</v>
          </cell>
          <cell r="AX52">
            <v>0</v>
          </cell>
          <cell r="AY52">
            <v>0</v>
          </cell>
          <cell r="AZ52">
            <v>0</v>
          </cell>
          <cell r="BA52">
            <v>0</v>
          </cell>
          <cell r="BB52">
            <v>0</v>
          </cell>
          <cell r="BC52">
            <v>0</v>
          </cell>
          <cell r="BD52">
            <v>0</v>
          </cell>
          <cell r="BE52">
            <v>0</v>
          </cell>
          <cell r="BF52">
            <v>0</v>
          </cell>
          <cell r="BG52">
            <v>0</v>
          </cell>
          <cell r="BH52">
            <v>0</v>
          </cell>
          <cell r="BI52">
            <v>0</v>
          </cell>
          <cell r="BJ52">
            <v>0</v>
          </cell>
          <cell r="BK52">
            <v>0</v>
          </cell>
          <cell r="BL52">
            <v>0</v>
          </cell>
          <cell r="BM52">
            <v>0</v>
          </cell>
          <cell r="BN52">
            <v>0</v>
          </cell>
          <cell r="BO52">
            <v>0</v>
          </cell>
          <cell r="BP52">
            <v>0</v>
          </cell>
          <cell r="BQ52">
            <v>0</v>
          </cell>
          <cell r="BR52">
            <v>0</v>
          </cell>
          <cell r="BS52">
            <v>0</v>
          </cell>
          <cell r="BT52">
            <v>0</v>
          </cell>
          <cell r="BU52">
            <v>0</v>
          </cell>
          <cell r="BV52">
            <v>0</v>
          </cell>
          <cell r="BW52">
            <v>0</v>
          </cell>
          <cell r="BX52">
            <v>0</v>
          </cell>
          <cell r="BY52">
            <v>0</v>
          </cell>
          <cell r="BZ52">
            <v>0</v>
          </cell>
          <cell r="CA52">
            <v>0</v>
          </cell>
          <cell r="CB52">
            <v>0</v>
          </cell>
          <cell r="CC52">
            <v>0</v>
          </cell>
          <cell r="CD52">
            <v>0</v>
          </cell>
          <cell r="CE52">
            <v>0</v>
          </cell>
          <cell r="CF52">
            <v>0</v>
          </cell>
          <cell r="CG52">
            <v>0</v>
          </cell>
          <cell r="CH52">
            <v>0</v>
          </cell>
          <cell r="CI52">
            <v>0</v>
          </cell>
          <cell r="CJ52">
            <v>0</v>
          </cell>
        </row>
        <row r="53">
          <cell r="AO53"/>
          <cell r="AP53">
            <v>134040</v>
          </cell>
          <cell r="AQ53">
            <v>486458</v>
          </cell>
          <cell r="AR53">
            <v>92175</v>
          </cell>
          <cell r="AS53">
            <v>103680</v>
          </cell>
          <cell r="AT53">
            <v>0</v>
          </cell>
          <cell r="AU53">
            <v>0</v>
          </cell>
          <cell r="AV53">
            <v>224682</v>
          </cell>
          <cell r="AW53">
            <v>234598</v>
          </cell>
          <cell r="AX53">
            <v>0</v>
          </cell>
          <cell r="AY53">
            <v>0</v>
          </cell>
          <cell r="AZ53">
            <v>0</v>
          </cell>
          <cell r="BA53">
            <v>0</v>
          </cell>
          <cell r="BB53">
            <v>0</v>
          </cell>
          <cell r="BC53">
            <v>0</v>
          </cell>
          <cell r="BD53">
            <v>437495</v>
          </cell>
          <cell r="BE53">
            <v>0</v>
          </cell>
          <cell r="BF53">
            <v>0</v>
          </cell>
          <cell r="BG53">
            <v>0</v>
          </cell>
          <cell r="BH53">
            <v>2601</v>
          </cell>
          <cell r="BI53">
            <v>0</v>
          </cell>
          <cell r="BJ53">
            <v>0</v>
          </cell>
          <cell r="BK53">
            <v>0</v>
          </cell>
          <cell r="BL53">
            <v>0</v>
          </cell>
          <cell r="BM53">
            <v>0</v>
          </cell>
          <cell r="BN53">
            <v>0</v>
          </cell>
          <cell r="BO53">
            <v>0</v>
          </cell>
          <cell r="BP53">
            <v>0</v>
          </cell>
          <cell r="BQ53">
            <v>0</v>
          </cell>
          <cell r="BR53">
            <v>0</v>
          </cell>
          <cell r="BS53">
            <v>0</v>
          </cell>
          <cell r="BT53">
            <v>0</v>
          </cell>
          <cell r="BU53">
            <v>0</v>
          </cell>
          <cell r="BV53">
            <v>0</v>
          </cell>
          <cell r="BW53">
            <v>0</v>
          </cell>
          <cell r="BX53">
            <v>0</v>
          </cell>
          <cell r="BY53">
            <v>0</v>
          </cell>
          <cell r="BZ53">
            <v>0</v>
          </cell>
          <cell r="CA53">
            <v>0</v>
          </cell>
          <cell r="CB53">
            <v>0</v>
          </cell>
          <cell r="CC53">
            <v>0</v>
          </cell>
          <cell r="CD53">
            <v>0</v>
          </cell>
          <cell r="CE53">
            <v>0</v>
          </cell>
          <cell r="CF53">
            <v>0</v>
          </cell>
          <cell r="CG53">
            <v>0</v>
          </cell>
          <cell r="CH53">
            <v>0</v>
          </cell>
          <cell r="CI53">
            <v>0</v>
          </cell>
          <cell r="CJ53">
            <v>0</v>
          </cell>
        </row>
        <row r="54">
          <cell r="AO54"/>
          <cell r="AP54">
            <v>0</v>
          </cell>
          <cell r="AQ54">
            <v>0</v>
          </cell>
          <cell r="AR54">
            <v>0</v>
          </cell>
          <cell r="AS54">
            <v>836949</v>
          </cell>
          <cell r="AT54">
            <v>11441</v>
          </cell>
          <cell r="AU54">
            <v>0</v>
          </cell>
          <cell r="AV54">
            <v>0</v>
          </cell>
          <cell r="AW54">
            <v>0</v>
          </cell>
          <cell r="AX54">
            <v>25426</v>
          </cell>
          <cell r="AY54">
            <v>0</v>
          </cell>
          <cell r="AZ54">
            <v>0</v>
          </cell>
          <cell r="BA54">
            <v>0</v>
          </cell>
          <cell r="BB54">
            <v>0</v>
          </cell>
          <cell r="BC54">
            <v>0</v>
          </cell>
          <cell r="BD54">
            <v>0</v>
          </cell>
          <cell r="BE54">
            <v>0</v>
          </cell>
          <cell r="BF54">
            <v>0</v>
          </cell>
          <cell r="BG54">
            <v>0</v>
          </cell>
          <cell r="BH54">
            <v>0</v>
          </cell>
          <cell r="BI54">
            <v>0</v>
          </cell>
          <cell r="BJ54">
            <v>0</v>
          </cell>
          <cell r="BK54">
            <v>0</v>
          </cell>
          <cell r="BL54">
            <v>0</v>
          </cell>
          <cell r="BM54">
            <v>0</v>
          </cell>
          <cell r="BN54">
            <v>0</v>
          </cell>
          <cell r="BO54">
            <v>0</v>
          </cell>
          <cell r="BP54">
            <v>0</v>
          </cell>
          <cell r="BQ54">
            <v>0</v>
          </cell>
          <cell r="BR54">
            <v>0</v>
          </cell>
          <cell r="BS54">
            <v>0</v>
          </cell>
          <cell r="BT54">
            <v>0</v>
          </cell>
          <cell r="BU54">
            <v>0</v>
          </cell>
          <cell r="BV54">
            <v>0</v>
          </cell>
          <cell r="BW54">
            <v>0</v>
          </cell>
          <cell r="BX54">
            <v>0</v>
          </cell>
          <cell r="BY54">
            <v>0</v>
          </cell>
          <cell r="BZ54">
            <v>0</v>
          </cell>
          <cell r="CA54">
            <v>0</v>
          </cell>
          <cell r="CB54">
            <v>0</v>
          </cell>
          <cell r="CC54">
            <v>0</v>
          </cell>
          <cell r="CD54">
            <v>0</v>
          </cell>
          <cell r="CE54">
            <v>0</v>
          </cell>
          <cell r="CF54">
            <v>0</v>
          </cell>
          <cell r="CG54">
            <v>0</v>
          </cell>
          <cell r="CH54">
            <v>0</v>
          </cell>
          <cell r="CI54">
            <v>0</v>
          </cell>
          <cell r="CJ54">
            <v>0</v>
          </cell>
        </row>
        <row r="55">
          <cell r="AO55"/>
          <cell r="AP55">
            <v>0</v>
          </cell>
          <cell r="AQ55">
            <v>10989</v>
          </cell>
          <cell r="AR55">
            <v>0</v>
          </cell>
          <cell r="AS55">
            <v>0</v>
          </cell>
          <cell r="AT55">
            <v>0</v>
          </cell>
          <cell r="AU55">
            <v>0</v>
          </cell>
          <cell r="AV55">
            <v>0</v>
          </cell>
          <cell r="AW55">
            <v>0</v>
          </cell>
          <cell r="AX55">
            <v>0</v>
          </cell>
          <cell r="AY55">
            <v>0</v>
          </cell>
          <cell r="AZ55">
            <v>0</v>
          </cell>
          <cell r="BA55">
            <v>0</v>
          </cell>
          <cell r="BB55">
            <v>0</v>
          </cell>
          <cell r="BC55">
            <v>0</v>
          </cell>
          <cell r="BD55">
            <v>0</v>
          </cell>
          <cell r="BE55">
            <v>0</v>
          </cell>
          <cell r="BF55">
            <v>0</v>
          </cell>
          <cell r="BG55">
            <v>0</v>
          </cell>
          <cell r="BH55">
            <v>0</v>
          </cell>
          <cell r="BI55">
            <v>0</v>
          </cell>
          <cell r="BJ55">
            <v>0</v>
          </cell>
          <cell r="BK55">
            <v>0</v>
          </cell>
          <cell r="BL55">
            <v>0</v>
          </cell>
          <cell r="BM55">
            <v>0</v>
          </cell>
          <cell r="BN55">
            <v>0</v>
          </cell>
          <cell r="BO55">
            <v>0</v>
          </cell>
          <cell r="BP55">
            <v>0</v>
          </cell>
          <cell r="BQ55">
            <v>0</v>
          </cell>
          <cell r="BR55">
            <v>0</v>
          </cell>
          <cell r="BS55">
            <v>0</v>
          </cell>
          <cell r="BT55">
            <v>0</v>
          </cell>
          <cell r="BU55">
            <v>0</v>
          </cell>
          <cell r="BV55">
            <v>0</v>
          </cell>
          <cell r="BW55">
            <v>0</v>
          </cell>
          <cell r="BX55">
            <v>0</v>
          </cell>
          <cell r="BY55">
            <v>0</v>
          </cell>
          <cell r="BZ55">
            <v>0</v>
          </cell>
          <cell r="CA55">
            <v>0</v>
          </cell>
          <cell r="CB55">
            <v>0</v>
          </cell>
          <cell r="CC55">
            <v>0</v>
          </cell>
          <cell r="CD55">
            <v>0</v>
          </cell>
          <cell r="CE55">
            <v>0</v>
          </cell>
          <cell r="CF55">
            <v>0</v>
          </cell>
          <cell r="CG55">
            <v>0</v>
          </cell>
          <cell r="CH55">
            <v>0</v>
          </cell>
          <cell r="CI55">
            <v>0</v>
          </cell>
          <cell r="CJ55">
            <v>0</v>
          </cell>
        </row>
        <row r="56">
          <cell r="AO56"/>
          <cell r="AP56">
            <v>14770</v>
          </cell>
          <cell r="AQ56">
            <v>747814</v>
          </cell>
          <cell r="AR56">
            <v>0</v>
          </cell>
          <cell r="AS56">
            <v>237865</v>
          </cell>
          <cell r="AT56">
            <v>0</v>
          </cell>
          <cell r="AU56">
            <v>0</v>
          </cell>
          <cell r="AV56">
            <v>0</v>
          </cell>
          <cell r="AW56">
            <v>273066</v>
          </cell>
          <cell r="AX56">
            <v>8668</v>
          </cell>
          <cell r="AY56">
            <v>0</v>
          </cell>
          <cell r="AZ56">
            <v>0</v>
          </cell>
          <cell r="BA56">
            <v>0</v>
          </cell>
          <cell r="BB56">
            <v>0</v>
          </cell>
          <cell r="BC56">
            <v>0</v>
          </cell>
          <cell r="BD56">
            <v>162505</v>
          </cell>
          <cell r="BE56">
            <v>0</v>
          </cell>
          <cell r="BF56">
            <v>0</v>
          </cell>
          <cell r="BG56">
            <v>486049</v>
          </cell>
          <cell r="BH56">
            <v>98566</v>
          </cell>
          <cell r="BI56">
            <v>0</v>
          </cell>
          <cell r="BJ56">
            <v>0</v>
          </cell>
          <cell r="BK56">
            <v>0</v>
          </cell>
          <cell r="BL56">
            <v>745872</v>
          </cell>
          <cell r="BM56">
            <v>0</v>
          </cell>
          <cell r="BN56">
            <v>0</v>
          </cell>
          <cell r="BO56">
            <v>0</v>
          </cell>
          <cell r="BP56">
            <v>0</v>
          </cell>
          <cell r="BQ56">
            <v>0</v>
          </cell>
          <cell r="BR56">
            <v>0</v>
          </cell>
          <cell r="BS56">
            <v>0</v>
          </cell>
          <cell r="BT56">
            <v>0</v>
          </cell>
          <cell r="BU56">
            <v>0</v>
          </cell>
          <cell r="BV56">
            <v>0</v>
          </cell>
          <cell r="BW56">
            <v>0</v>
          </cell>
          <cell r="BX56">
            <v>0</v>
          </cell>
          <cell r="BY56">
            <v>0</v>
          </cell>
          <cell r="BZ56">
            <v>0</v>
          </cell>
          <cell r="CA56">
            <v>0</v>
          </cell>
          <cell r="CB56">
            <v>0</v>
          </cell>
          <cell r="CC56">
            <v>0</v>
          </cell>
          <cell r="CD56">
            <v>0</v>
          </cell>
          <cell r="CE56">
            <v>0</v>
          </cell>
          <cell r="CF56">
            <v>0</v>
          </cell>
          <cell r="CG56">
            <v>0</v>
          </cell>
          <cell r="CH56">
            <v>0</v>
          </cell>
          <cell r="CI56">
            <v>0</v>
          </cell>
          <cell r="CJ56">
            <v>0</v>
          </cell>
        </row>
        <row r="57">
          <cell r="AO57"/>
          <cell r="AP57">
            <v>467466</v>
          </cell>
          <cell r="AQ57">
            <v>182159</v>
          </cell>
          <cell r="AR57">
            <v>644167</v>
          </cell>
          <cell r="AS57">
            <v>768595</v>
          </cell>
          <cell r="AT57">
            <v>30749</v>
          </cell>
          <cell r="AU57">
            <v>1086747</v>
          </cell>
          <cell r="AV57">
            <v>134927</v>
          </cell>
          <cell r="AW57">
            <v>193624</v>
          </cell>
          <cell r="AX57">
            <v>264222</v>
          </cell>
          <cell r="AY57">
            <v>67249</v>
          </cell>
          <cell r="AZ57">
            <v>94306</v>
          </cell>
          <cell r="BA57">
            <v>211495</v>
          </cell>
          <cell r="BB57">
            <v>0</v>
          </cell>
          <cell r="BC57">
            <v>0</v>
          </cell>
          <cell r="BD57">
            <v>839489</v>
          </cell>
          <cell r="BE57">
            <v>0</v>
          </cell>
          <cell r="BF57">
            <v>0</v>
          </cell>
          <cell r="BG57">
            <v>195753</v>
          </cell>
          <cell r="BH57">
            <v>0</v>
          </cell>
          <cell r="BI57">
            <v>0</v>
          </cell>
          <cell r="BJ57">
            <v>0</v>
          </cell>
          <cell r="BK57">
            <v>0</v>
          </cell>
          <cell r="BL57">
            <v>707283</v>
          </cell>
          <cell r="BM57">
            <v>0</v>
          </cell>
          <cell r="BN57">
            <v>0</v>
          </cell>
          <cell r="BO57">
            <v>0</v>
          </cell>
          <cell r="BP57">
            <v>0</v>
          </cell>
          <cell r="BQ57">
            <v>0</v>
          </cell>
          <cell r="BR57">
            <v>0</v>
          </cell>
          <cell r="BS57">
            <v>0</v>
          </cell>
          <cell r="BT57">
            <v>0</v>
          </cell>
          <cell r="BU57">
            <v>0</v>
          </cell>
          <cell r="BV57">
            <v>0</v>
          </cell>
          <cell r="BW57">
            <v>0</v>
          </cell>
          <cell r="BX57">
            <v>0</v>
          </cell>
          <cell r="BY57">
            <v>0</v>
          </cell>
          <cell r="BZ57">
            <v>0</v>
          </cell>
          <cell r="CA57">
            <v>0</v>
          </cell>
          <cell r="CB57">
            <v>0</v>
          </cell>
          <cell r="CC57">
            <v>0</v>
          </cell>
          <cell r="CD57">
            <v>0</v>
          </cell>
          <cell r="CE57">
            <v>0</v>
          </cell>
          <cell r="CF57">
            <v>0</v>
          </cell>
          <cell r="CG57">
            <v>0</v>
          </cell>
          <cell r="CH57">
            <v>0</v>
          </cell>
          <cell r="CI57">
            <v>0</v>
          </cell>
          <cell r="CJ57">
            <v>0</v>
          </cell>
        </row>
        <row r="58">
          <cell r="AO58"/>
          <cell r="AP58">
            <v>0</v>
          </cell>
          <cell r="AQ58">
            <v>0</v>
          </cell>
          <cell r="AR58">
            <v>0</v>
          </cell>
          <cell r="AS58">
            <v>0</v>
          </cell>
          <cell r="AT58">
            <v>0</v>
          </cell>
          <cell r="AU58">
            <v>0</v>
          </cell>
          <cell r="AV58">
            <v>0</v>
          </cell>
          <cell r="AW58">
            <v>0</v>
          </cell>
          <cell r="AX58">
            <v>0</v>
          </cell>
          <cell r="AY58">
            <v>0</v>
          </cell>
          <cell r="AZ58">
            <v>0</v>
          </cell>
          <cell r="BA58">
            <v>0</v>
          </cell>
          <cell r="BB58">
            <v>0</v>
          </cell>
          <cell r="BC58">
            <v>0</v>
          </cell>
          <cell r="BD58">
            <v>0</v>
          </cell>
          <cell r="BE58">
            <v>0</v>
          </cell>
          <cell r="BF58">
            <v>0</v>
          </cell>
          <cell r="BG58">
            <v>0</v>
          </cell>
          <cell r="BH58">
            <v>0</v>
          </cell>
          <cell r="BI58">
            <v>0</v>
          </cell>
          <cell r="BJ58">
            <v>0</v>
          </cell>
          <cell r="BK58">
            <v>0</v>
          </cell>
          <cell r="BL58">
            <v>0</v>
          </cell>
          <cell r="BM58">
            <v>0</v>
          </cell>
          <cell r="BN58">
            <v>0</v>
          </cell>
          <cell r="BO58">
            <v>0</v>
          </cell>
          <cell r="BP58">
            <v>0</v>
          </cell>
          <cell r="BQ58">
            <v>0</v>
          </cell>
          <cell r="BR58">
            <v>0</v>
          </cell>
          <cell r="BS58">
            <v>0</v>
          </cell>
          <cell r="BT58">
            <v>0</v>
          </cell>
          <cell r="BU58">
            <v>0</v>
          </cell>
          <cell r="BV58">
            <v>0</v>
          </cell>
          <cell r="BW58">
            <v>0</v>
          </cell>
          <cell r="BX58">
            <v>0</v>
          </cell>
          <cell r="BY58">
            <v>0</v>
          </cell>
          <cell r="BZ58">
            <v>0</v>
          </cell>
          <cell r="CA58">
            <v>0</v>
          </cell>
          <cell r="CB58">
            <v>0</v>
          </cell>
          <cell r="CC58">
            <v>0</v>
          </cell>
          <cell r="CD58">
            <v>0</v>
          </cell>
          <cell r="CE58">
            <v>0</v>
          </cell>
          <cell r="CF58">
            <v>0</v>
          </cell>
          <cell r="CG58">
            <v>0</v>
          </cell>
          <cell r="CH58">
            <v>0</v>
          </cell>
          <cell r="CI58">
            <v>0</v>
          </cell>
          <cell r="CJ58">
            <v>0</v>
          </cell>
        </row>
        <row r="59">
          <cell r="AO59"/>
          <cell r="AP59">
            <v>0</v>
          </cell>
          <cell r="AQ59">
            <v>0</v>
          </cell>
          <cell r="AR59">
            <v>0</v>
          </cell>
          <cell r="AS59">
            <v>0</v>
          </cell>
          <cell r="AT59">
            <v>0</v>
          </cell>
          <cell r="AU59">
            <v>0</v>
          </cell>
          <cell r="AV59">
            <v>0</v>
          </cell>
          <cell r="AW59">
            <v>0</v>
          </cell>
          <cell r="AX59">
            <v>0</v>
          </cell>
          <cell r="AY59">
            <v>0</v>
          </cell>
          <cell r="AZ59">
            <v>0</v>
          </cell>
          <cell r="BA59">
            <v>0</v>
          </cell>
          <cell r="BB59">
            <v>0</v>
          </cell>
          <cell r="BC59">
            <v>0</v>
          </cell>
          <cell r="BD59">
            <v>0</v>
          </cell>
          <cell r="BE59">
            <v>0</v>
          </cell>
          <cell r="BF59">
            <v>0</v>
          </cell>
          <cell r="BG59">
            <v>0</v>
          </cell>
          <cell r="BH59">
            <v>0</v>
          </cell>
          <cell r="BI59">
            <v>0</v>
          </cell>
          <cell r="BJ59">
            <v>0</v>
          </cell>
          <cell r="BK59">
            <v>0</v>
          </cell>
          <cell r="BL59">
            <v>0</v>
          </cell>
          <cell r="BM59">
            <v>0</v>
          </cell>
          <cell r="BN59">
            <v>0</v>
          </cell>
          <cell r="BO59">
            <v>0</v>
          </cell>
          <cell r="BP59">
            <v>0</v>
          </cell>
          <cell r="BQ59">
            <v>0</v>
          </cell>
          <cell r="BR59">
            <v>0</v>
          </cell>
          <cell r="BS59">
            <v>0</v>
          </cell>
          <cell r="BT59">
            <v>0</v>
          </cell>
          <cell r="BU59">
            <v>0</v>
          </cell>
          <cell r="BV59">
            <v>0</v>
          </cell>
          <cell r="BW59">
            <v>0</v>
          </cell>
          <cell r="BX59">
            <v>0</v>
          </cell>
          <cell r="BY59">
            <v>0</v>
          </cell>
          <cell r="BZ59">
            <v>0</v>
          </cell>
          <cell r="CA59">
            <v>0</v>
          </cell>
          <cell r="CB59">
            <v>0</v>
          </cell>
          <cell r="CC59">
            <v>0</v>
          </cell>
          <cell r="CD59">
            <v>0</v>
          </cell>
          <cell r="CE59">
            <v>0</v>
          </cell>
          <cell r="CF59">
            <v>0</v>
          </cell>
          <cell r="CG59">
            <v>0</v>
          </cell>
          <cell r="CH59">
            <v>0</v>
          </cell>
          <cell r="CI59">
            <v>0</v>
          </cell>
          <cell r="CJ59">
            <v>0</v>
          </cell>
        </row>
        <row r="60">
          <cell r="AO60"/>
          <cell r="AP60">
            <v>0</v>
          </cell>
          <cell r="AQ60">
            <v>0</v>
          </cell>
          <cell r="AR60">
            <v>0</v>
          </cell>
          <cell r="AS60">
            <v>0</v>
          </cell>
          <cell r="AT60">
            <v>0</v>
          </cell>
          <cell r="AU60">
            <v>0</v>
          </cell>
          <cell r="AV60">
            <v>0</v>
          </cell>
          <cell r="AW60">
            <v>0</v>
          </cell>
          <cell r="AX60">
            <v>0</v>
          </cell>
          <cell r="AY60">
            <v>0</v>
          </cell>
          <cell r="AZ60">
            <v>0</v>
          </cell>
          <cell r="BA60">
            <v>0</v>
          </cell>
          <cell r="BB60">
            <v>0</v>
          </cell>
          <cell r="BC60">
            <v>0</v>
          </cell>
          <cell r="BD60">
            <v>0</v>
          </cell>
          <cell r="BE60">
            <v>0</v>
          </cell>
          <cell r="BF60">
            <v>0</v>
          </cell>
          <cell r="BG60">
            <v>0</v>
          </cell>
          <cell r="BH60">
            <v>0</v>
          </cell>
          <cell r="BI60">
            <v>0</v>
          </cell>
          <cell r="BJ60">
            <v>0</v>
          </cell>
          <cell r="BK60">
            <v>0</v>
          </cell>
          <cell r="BL60">
            <v>0</v>
          </cell>
          <cell r="BM60">
            <v>0</v>
          </cell>
          <cell r="BN60">
            <v>0</v>
          </cell>
          <cell r="BO60">
            <v>0</v>
          </cell>
          <cell r="BP60">
            <v>0</v>
          </cell>
          <cell r="BQ60">
            <v>0</v>
          </cell>
          <cell r="BR60">
            <v>0</v>
          </cell>
          <cell r="BS60">
            <v>0</v>
          </cell>
          <cell r="BT60">
            <v>0</v>
          </cell>
          <cell r="BU60">
            <v>0</v>
          </cell>
          <cell r="BV60">
            <v>0</v>
          </cell>
          <cell r="BW60">
            <v>0</v>
          </cell>
          <cell r="BX60">
            <v>0</v>
          </cell>
          <cell r="BY60">
            <v>0</v>
          </cell>
          <cell r="BZ60">
            <v>0</v>
          </cell>
          <cell r="CA60">
            <v>0</v>
          </cell>
          <cell r="CB60">
            <v>0</v>
          </cell>
          <cell r="CC60">
            <v>0</v>
          </cell>
          <cell r="CD60">
            <v>0</v>
          </cell>
          <cell r="CE60">
            <v>0</v>
          </cell>
          <cell r="CF60">
            <v>0</v>
          </cell>
          <cell r="CG60">
            <v>0</v>
          </cell>
          <cell r="CH60">
            <v>0</v>
          </cell>
          <cell r="CI60">
            <v>0</v>
          </cell>
          <cell r="CJ60">
            <v>0</v>
          </cell>
        </row>
        <row r="61">
          <cell r="AO61"/>
          <cell r="AP61">
            <v>52978</v>
          </cell>
          <cell r="AQ61">
            <v>0</v>
          </cell>
          <cell r="AR61">
            <v>0</v>
          </cell>
          <cell r="AS61">
            <v>58407</v>
          </cell>
          <cell r="AT61">
            <v>0</v>
          </cell>
          <cell r="AU61">
            <v>0</v>
          </cell>
          <cell r="AV61">
            <v>0</v>
          </cell>
          <cell r="AW61">
            <v>0</v>
          </cell>
          <cell r="AX61">
            <v>0</v>
          </cell>
          <cell r="AY61">
            <v>0</v>
          </cell>
          <cell r="AZ61">
            <v>0</v>
          </cell>
          <cell r="BA61">
            <v>0</v>
          </cell>
          <cell r="BB61">
            <v>0</v>
          </cell>
          <cell r="BC61">
            <v>0</v>
          </cell>
          <cell r="BD61">
            <v>0</v>
          </cell>
          <cell r="BE61">
            <v>0</v>
          </cell>
          <cell r="BF61">
            <v>0</v>
          </cell>
          <cell r="BG61">
            <v>0</v>
          </cell>
          <cell r="BH61">
            <v>0</v>
          </cell>
          <cell r="BI61">
            <v>0</v>
          </cell>
          <cell r="BJ61">
            <v>0</v>
          </cell>
          <cell r="BK61">
            <v>0</v>
          </cell>
          <cell r="BL61">
            <v>0</v>
          </cell>
          <cell r="BM61">
            <v>0</v>
          </cell>
          <cell r="BN61">
            <v>0</v>
          </cell>
          <cell r="BO61">
            <v>0</v>
          </cell>
          <cell r="BP61">
            <v>0</v>
          </cell>
          <cell r="BQ61">
            <v>0</v>
          </cell>
          <cell r="BR61">
            <v>0</v>
          </cell>
          <cell r="BS61">
            <v>0</v>
          </cell>
          <cell r="BT61">
            <v>0</v>
          </cell>
          <cell r="BU61">
            <v>0</v>
          </cell>
          <cell r="BV61">
            <v>0</v>
          </cell>
          <cell r="BW61">
            <v>0</v>
          </cell>
          <cell r="BX61">
            <v>0</v>
          </cell>
          <cell r="BY61">
            <v>0</v>
          </cell>
          <cell r="BZ61">
            <v>0</v>
          </cell>
          <cell r="CA61">
            <v>0</v>
          </cell>
          <cell r="CB61">
            <v>0</v>
          </cell>
          <cell r="CC61">
            <v>0</v>
          </cell>
          <cell r="CD61">
            <v>0</v>
          </cell>
          <cell r="CE61">
            <v>0</v>
          </cell>
          <cell r="CF61">
            <v>0</v>
          </cell>
          <cell r="CG61">
            <v>0</v>
          </cell>
          <cell r="CH61">
            <v>0</v>
          </cell>
          <cell r="CI61">
            <v>0</v>
          </cell>
          <cell r="CJ61">
            <v>0</v>
          </cell>
        </row>
        <row r="62">
          <cell r="AO62"/>
          <cell r="AP62">
            <v>0</v>
          </cell>
          <cell r="AQ62">
            <v>0</v>
          </cell>
          <cell r="AR62">
            <v>0</v>
          </cell>
          <cell r="AS62">
            <v>0</v>
          </cell>
          <cell r="AT62">
            <v>0</v>
          </cell>
          <cell r="AU62">
            <v>0</v>
          </cell>
          <cell r="AV62">
            <v>0</v>
          </cell>
          <cell r="AW62">
            <v>0</v>
          </cell>
          <cell r="AX62">
            <v>0</v>
          </cell>
          <cell r="AY62">
            <v>0</v>
          </cell>
          <cell r="AZ62">
            <v>0</v>
          </cell>
          <cell r="BA62">
            <v>0</v>
          </cell>
          <cell r="BB62">
            <v>0</v>
          </cell>
          <cell r="BC62">
            <v>0</v>
          </cell>
          <cell r="BD62">
            <v>0</v>
          </cell>
          <cell r="BE62">
            <v>0</v>
          </cell>
          <cell r="BF62">
            <v>0</v>
          </cell>
          <cell r="BG62">
            <v>0</v>
          </cell>
          <cell r="BH62">
            <v>0</v>
          </cell>
          <cell r="BI62">
            <v>0</v>
          </cell>
          <cell r="BJ62">
            <v>0</v>
          </cell>
          <cell r="BK62">
            <v>0</v>
          </cell>
          <cell r="BL62">
            <v>0</v>
          </cell>
          <cell r="BM62">
            <v>0</v>
          </cell>
          <cell r="BN62">
            <v>0</v>
          </cell>
          <cell r="BO62">
            <v>0</v>
          </cell>
          <cell r="BP62">
            <v>0</v>
          </cell>
          <cell r="BQ62">
            <v>0</v>
          </cell>
          <cell r="BR62">
            <v>0</v>
          </cell>
          <cell r="BS62">
            <v>0</v>
          </cell>
          <cell r="BT62">
            <v>0</v>
          </cell>
          <cell r="BU62">
            <v>0</v>
          </cell>
          <cell r="BV62">
            <v>0</v>
          </cell>
          <cell r="BW62">
            <v>0</v>
          </cell>
          <cell r="BX62">
            <v>0</v>
          </cell>
          <cell r="BY62">
            <v>0</v>
          </cell>
          <cell r="BZ62">
            <v>0</v>
          </cell>
          <cell r="CA62">
            <v>0</v>
          </cell>
          <cell r="CB62">
            <v>0</v>
          </cell>
          <cell r="CC62">
            <v>0</v>
          </cell>
          <cell r="CD62">
            <v>0</v>
          </cell>
          <cell r="CE62">
            <v>0</v>
          </cell>
          <cell r="CF62">
            <v>0</v>
          </cell>
          <cell r="CG62">
            <v>0</v>
          </cell>
          <cell r="CH62">
            <v>0</v>
          </cell>
          <cell r="CI62">
            <v>0</v>
          </cell>
          <cell r="CJ62">
            <v>0</v>
          </cell>
        </row>
        <row r="65">
          <cell r="AO65"/>
          <cell r="AP65">
            <v>0</v>
          </cell>
          <cell r="AQ65">
            <v>0</v>
          </cell>
          <cell r="AR65">
            <v>0</v>
          </cell>
          <cell r="AS65">
            <v>0</v>
          </cell>
          <cell r="AT65">
            <v>0</v>
          </cell>
          <cell r="AU65">
            <v>0</v>
          </cell>
          <cell r="AV65">
            <v>0</v>
          </cell>
          <cell r="AW65">
            <v>0</v>
          </cell>
          <cell r="AX65">
            <v>0</v>
          </cell>
          <cell r="AY65">
            <v>0</v>
          </cell>
          <cell r="AZ65">
            <v>0</v>
          </cell>
          <cell r="BA65">
            <v>0</v>
          </cell>
          <cell r="BB65">
            <v>0</v>
          </cell>
          <cell r="BC65">
            <v>0</v>
          </cell>
          <cell r="BD65">
            <v>0</v>
          </cell>
          <cell r="BE65">
            <v>0</v>
          </cell>
          <cell r="BF65">
            <v>0</v>
          </cell>
          <cell r="BG65">
            <v>0</v>
          </cell>
          <cell r="BH65">
            <v>0</v>
          </cell>
          <cell r="BI65">
            <v>0</v>
          </cell>
          <cell r="BJ65">
            <v>0</v>
          </cell>
          <cell r="BK65">
            <v>0</v>
          </cell>
          <cell r="BL65">
            <v>0</v>
          </cell>
          <cell r="BM65">
            <v>0</v>
          </cell>
          <cell r="BN65">
            <v>0</v>
          </cell>
          <cell r="BO65">
            <v>0</v>
          </cell>
          <cell r="BP65">
            <v>0</v>
          </cell>
          <cell r="BQ65">
            <v>0</v>
          </cell>
          <cell r="BR65">
            <v>0</v>
          </cell>
          <cell r="BS65">
            <v>0</v>
          </cell>
          <cell r="BT65">
            <v>0</v>
          </cell>
          <cell r="BU65">
            <v>0</v>
          </cell>
          <cell r="BV65">
            <v>0</v>
          </cell>
          <cell r="BW65">
            <v>0</v>
          </cell>
          <cell r="BX65">
            <v>0</v>
          </cell>
          <cell r="BY65">
            <v>0</v>
          </cell>
          <cell r="BZ65">
            <v>0</v>
          </cell>
          <cell r="CA65">
            <v>0</v>
          </cell>
          <cell r="CB65">
            <v>0</v>
          </cell>
          <cell r="CC65">
            <v>0</v>
          </cell>
          <cell r="CD65">
            <v>0</v>
          </cell>
          <cell r="CE65">
            <v>0</v>
          </cell>
          <cell r="CF65">
            <v>0</v>
          </cell>
          <cell r="CG65">
            <v>0</v>
          </cell>
          <cell r="CH65">
            <v>0</v>
          </cell>
          <cell r="CI65">
            <v>0</v>
          </cell>
          <cell r="CJ65">
            <v>0</v>
          </cell>
        </row>
        <row r="66">
          <cell r="AO66"/>
          <cell r="AP66">
            <v>0</v>
          </cell>
          <cell r="AQ66">
            <v>0</v>
          </cell>
          <cell r="AR66">
            <v>0</v>
          </cell>
          <cell r="AS66">
            <v>0</v>
          </cell>
          <cell r="AT66">
            <v>0</v>
          </cell>
          <cell r="AU66">
            <v>0</v>
          </cell>
          <cell r="AV66">
            <v>0</v>
          </cell>
          <cell r="AW66">
            <v>0</v>
          </cell>
          <cell r="AX66">
            <v>0</v>
          </cell>
          <cell r="AY66">
            <v>0</v>
          </cell>
          <cell r="AZ66">
            <v>0</v>
          </cell>
          <cell r="BA66">
            <v>0</v>
          </cell>
          <cell r="BB66">
            <v>0</v>
          </cell>
          <cell r="BC66">
            <v>0</v>
          </cell>
          <cell r="BD66">
            <v>0</v>
          </cell>
          <cell r="BE66">
            <v>0</v>
          </cell>
          <cell r="BF66">
            <v>0</v>
          </cell>
          <cell r="BG66">
            <v>0</v>
          </cell>
          <cell r="BH66">
            <v>0</v>
          </cell>
          <cell r="BI66">
            <v>0</v>
          </cell>
          <cell r="BJ66">
            <v>0</v>
          </cell>
          <cell r="BK66">
            <v>0</v>
          </cell>
          <cell r="BL66">
            <v>0</v>
          </cell>
          <cell r="BM66">
            <v>0</v>
          </cell>
          <cell r="BN66">
            <v>0</v>
          </cell>
          <cell r="BO66">
            <v>0</v>
          </cell>
          <cell r="BP66">
            <v>0</v>
          </cell>
          <cell r="BQ66">
            <v>0</v>
          </cell>
          <cell r="BR66">
            <v>0</v>
          </cell>
          <cell r="BS66">
            <v>0</v>
          </cell>
          <cell r="BT66">
            <v>0</v>
          </cell>
          <cell r="BU66">
            <v>0</v>
          </cell>
          <cell r="BV66">
            <v>0</v>
          </cell>
          <cell r="BW66">
            <v>0</v>
          </cell>
          <cell r="BX66">
            <v>0</v>
          </cell>
          <cell r="BY66">
            <v>0</v>
          </cell>
          <cell r="BZ66">
            <v>0</v>
          </cell>
          <cell r="CA66">
            <v>0</v>
          </cell>
          <cell r="CB66">
            <v>0</v>
          </cell>
          <cell r="CC66">
            <v>0</v>
          </cell>
          <cell r="CD66">
            <v>0</v>
          </cell>
          <cell r="CE66">
            <v>0</v>
          </cell>
          <cell r="CF66">
            <v>0</v>
          </cell>
          <cell r="CG66">
            <v>0</v>
          </cell>
          <cell r="CH66">
            <v>0</v>
          </cell>
          <cell r="CI66">
            <v>0</v>
          </cell>
          <cell r="CJ66">
            <v>0</v>
          </cell>
        </row>
        <row r="67">
          <cell r="AO67"/>
          <cell r="AP67">
            <v>0</v>
          </cell>
          <cell r="AQ67">
            <v>0</v>
          </cell>
          <cell r="AR67">
            <v>0</v>
          </cell>
          <cell r="AS67">
            <v>0</v>
          </cell>
          <cell r="AT67">
            <v>0</v>
          </cell>
          <cell r="AU67">
            <v>0</v>
          </cell>
          <cell r="AV67">
            <v>0</v>
          </cell>
          <cell r="AW67">
            <v>0</v>
          </cell>
          <cell r="AX67">
            <v>0</v>
          </cell>
          <cell r="AY67">
            <v>0</v>
          </cell>
          <cell r="AZ67">
            <v>0</v>
          </cell>
          <cell r="BA67">
            <v>0</v>
          </cell>
          <cell r="BB67">
            <v>0</v>
          </cell>
          <cell r="BC67">
            <v>0</v>
          </cell>
          <cell r="BD67">
            <v>0</v>
          </cell>
          <cell r="BE67">
            <v>0</v>
          </cell>
          <cell r="BF67">
            <v>0</v>
          </cell>
          <cell r="BG67">
            <v>0</v>
          </cell>
          <cell r="BH67">
            <v>0</v>
          </cell>
          <cell r="BI67">
            <v>0</v>
          </cell>
          <cell r="BJ67">
            <v>0</v>
          </cell>
          <cell r="BK67">
            <v>0</v>
          </cell>
          <cell r="BL67">
            <v>0</v>
          </cell>
          <cell r="BM67">
            <v>0</v>
          </cell>
          <cell r="BN67">
            <v>0</v>
          </cell>
          <cell r="BO67">
            <v>0</v>
          </cell>
          <cell r="BP67">
            <v>0</v>
          </cell>
          <cell r="BQ67">
            <v>0</v>
          </cell>
          <cell r="BR67">
            <v>0</v>
          </cell>
          <cell r="BS67">
            <v>0</v>
          </cell>
          <cell r="BT67">
            <v>0</v>
          </cell>
          <cell r="BU67">
            <v>0</v>
          </cell>
          <cell r="BV67">
            <v>0</v>
          </cell>
          <cell r="BW67">
            <v>0</v>
          </cell>
          <cell r="BX67">
            <v>0</v>
          </cell>
          <cell r="BY67">
            <v>0</v>
          </cell>
          <cell r="BZ67">
            <v>0</v>
          </cell>
          <cell r="CA67">
            <v>0</v>
          </cell>
          <cell r="CB67">
            <v>0</v>
          </cell>
          <cell r="CC67">
            <v>0</v>
          </cell>
          <cell r="CD67">
            <v>0</v>
          </cell>
          <cell r="CE67">
            <v>0</v>
          </cell>
          <cell r="CF67">
            <v>0</v>
          </cell>
          <cell r="CG67">
            <v>0</v>
          </cell>
          <cell r="CH67">
            <v>0</v>
          </cell>
          <cell r="CI67">
            <v>0</v>
          </cell>
          <cell r="CJ67">
            <v>0</v>
          </cell>
        </row>
        <row r="68">
          <cell r="AO68"/>
          <cell r="AP68">
            <v>0</v>
          </cell>
          <cell r="AQ68">
            <v>427722</v>
          </cell>
          <cell r="AR68">
            <v>0</v>
          </cell>
          <cell r="AS68">
            <v>0</v>
          </cell>
          <cell r="AT68">
            <v>0</v>
          </cell>
          <cell r="AU68">
            <v>0</v>
          </cell>
          <cell r="AV68">
            <v>0</v>
          </cell>
          <cell r="AW68">
            <v>0</v>
          </cell>
          <cell r="AX68">
            <v>0</v>
          </cell>
          <cell r="AY68">
            <v>0</v>
          </cell>
          <cell r="AZ68">
            <v>0</v>
          </cell>
          <cell r="BA68">
            <v>0</v>
          </cell>
          <cell r="BB68">
            <v>0</v>
          </cell>
          <cell r="BC68">
            <v>0</v>
          </cell>
          <cell r="BD68">
            <v>0</v>
          </cell>
          <cell r="BE68">
            <v>0</v>
          </cell>
          <cell r="BF68">
            <v>917707</v>
          </cell>
          <cell r="BG68">
            <v>0</v>
          </cell>
          <cell r="BH68">
            <v>0</v>
          </cell>
          <cell r="BI68">
            <v>0</v>
          </cell>
          <cell r="BJ68">
            <v>0</v>
          </cell>
          <cell r="BK68">
            <v>0</v>
          </cell>
          <cell r="BL68">
            <v>0</v>
          </cell>
          <cell r="BM68">
            <v>0</v>
          </cell>
          <cell r="BN68">
            <v>0</v>
          </cell>
          <cell r="BO68">
            <v>0</v>
          </cell>
          <cell r="BP68">
            <v>0</v>
          </cell>
          <cell r="BQ68">
            <v>0</v>
          </cell>
          <cell r="BR68">
            <v>0</v>
          </cell>
          <cell r="BS68">
            <v>0</v>
          </cell>
          <cell r="BT68">
            <v>0</v>
          </cell>
          <cell r="BU68">
            <v>0</v>
          </cell>
          <cell r="BV68">
            <v>0</v>
          </cell>
          <cell r="BW68">
            <v>0</v>
          </cell>
          <cell r="BX68">
            <v>0</v>
          </cell>
          <cell r="BY68">
            <v>0</v>
          </cell>
          <cell r="BZ68">
            <v>0</v>
          </cell>
          <cell r="CA68">
            <v>0</v>
          </cell>
          <cell r="CB68">
            <v>0</v>
          </cell>
          <cell r="CC68">
            <v>0</v>
          </cell>
          <cell r="CD68">
            <v>0</v>
          </cell>
          <cell r="CE68">
            <v>0</v>
          </cell>
          <cell r="CF68">
            <v>0</v>
          </cell>
          <cell r="CG68">
            <v>0</v>
          </cell>
          <cell r="CH68">
            <v>0</v>
          </cell>
          <cell r="CI68">
            <v>0</v>
          </cell>
          <cell r="CJ68">
            <v>0</v>
          </cell>
        </row>
        <row r="69">
          <cell r="AO69"/>
          <cell r="AP69">
            <v>0</v>
          </cell>
          <cell r="AQ69">
            <v>49056</v>
          </cell>
          <cell r="AR69">
            <v>0</v>
          </cell>
          <cell r="AS69">
            <v>0</v>
          </cell>
          <cell r="AT69">
            <v>0</v>
          </cell>
          <cell r="AU69">
            <v>0</v>
          </cell>
          <cell r="AV69">
            <v>37340</v>
          </cell>
          <cell r="AW69">
            <v>0</v>
          </cell>
          <cell r="AX69">
            <v>0</v>
          </cell>
          <cell r="AY69">
            <v>0</v>
          </cell>
          <cell r="AZ69">
            <v>0</v>
          </cell>
          <cell r="BA69">
            <v>0</v>
          </cell>
          <cell r="BB69">
            <v>0</v>
          </cell>
          <cell r="BC69">
            <v>0</v>
          </cell>
          <cell r="BD69">
            <v>0</v>
          </cell>
          <cell r="BE69">
            <v>0</v>
          </cell>
          <cell r="BF69">
            <v>0</v>
          </cell>
          <cell r="BG69">
            <v>0</v>
          </cell>
          <cell r="BH69">
            <v>0</v>
          </cell>
          <cell r="BI69">
            <v>0</v>
          </cell>
          <cell r="BJ69">
            <v>0</v>
          </cell>
          <cell r="BK69">
            <v>0</v>
          </cell>
          <cell r="BL69">
            <v>0</v>
          </cell>
          <cell r="BM69">
            <v>0</v>
          </cell>
          <cell r="BN69">
            <v>0</v>
          </cell>
          <cell r="BO69">
            <v>0</v>
          </cell>
          <cell r="BP69">
            <v>0</v>
          </cell>
          <cell r="BQ69">
            <v>0</v>
          </cell>
          <cell r="BR69">
            <v>0</v>
          </cell>
          <cell r="BS69">
            <v>0</v>
          </cell>
          <cell r="BT69">
            <v>0</v>
          </cell>
          <cell r="BU69">
            <v>0</v>
          </cell>
          <cell r="BV69">
            <v>0</v>
          </cell>
          <cell r="BW69">
            <v>0</v>
          </cell>
          <cell r="BX69">
            <v>0</v>
          </cell>
          <cell r="BY69">
            <v>0</v>
          </cell>
          <cell r="BZ69">
            <v>0</v>
          </cell>
          <cell r="CA69">
            <v>0</v>
          </cell>
          <cell r="CB69">
            <v>0</v>
          </cell>
          <cell r="CC69">
            <v>0</v>
          </cell>
          <cell r="CD69">
            <v>0</v>
          </cell>
          <cell r="CE69">
            <v>0</v>
          </cell>
          <cell r="CF69">
            <v>0</v>
          </cell>
          <cell r="CG69">
            <v>0</v>
          </cell>
          <cell r="CH69">
            <v>0</v>
          </cell>
          <cell r="CI69">
            <v>0</v>
          </cell>
          <cell r="CJ69">
            <v>0</v>
          </cell>
        </row>
        <row r="70">
          <cell r="AO70"/>
          <cell r="AP70">
            <v>0</v>
          </cell>
          <cell r="AQ70">
            <v>0</v>
          </cell>
          <cell r="AR70">
            <v>0</v>
          </cell>
          <cell r="AS70">
            <v>0</v>
          </cell>
          <cell r="AT70">
            <v>0</v>
          </cell>
          <cell r="AU70">
            <v>0</v>
          </cell>
          <cell r="AV70">
            <v>0</v>
          </cell>
          <cell r="AW70">
            <v>0</v>
          </cell>
          <cell r="AX70">
            <v>0</v>
          </cell>
          <cell r="AY70">
            <v>0</v>
          </cell>
          <cell r="AZ70">
            <v>0</v>
          </cell>
          <cell r="BA70">
            <v>0</v>
          </cell>
          <cell r="BB70">
            <v>0</v>
          </cell>
          <cell r="BC70">
            <v>0</v>
          </cell>
          <cell r="BD70">
            <v>0</v>
          </cell>
          <cell r="BE70">
            <v>0</v>
          </cell>
          <cell r="BF70">
            <v>0</v>
          </cell>
          <cell r="BG70">
            <v>0</v>
          </cell>
          <cell r="BH70">
            <v>0</v>
          </cell>
          <cell r="BI70">
            <v>0</v>
          </cell>
          <cell r="BJ70">
            <v>0</v>
          </cell>
          <cell r="BK70">
            <v>0</v>
          </cell>
          <cell r="BL70">
            <v>0</v>
          </cell>
          <cell r="BM70">
            <v>0</v>
          </cell>
          <cell r="BN70">
            <v>0</v>
          </cell>
          <cell r="BO70">
            <v>0</v>
          </cell>
          <cell r="BP70">
            <v>0</v>
          </cell>
          <cell r="BQ70">
            <v>0</v>
          </cell>
          <cell r="BR70">
            <v>0</v>
          </cell>
          <cell r="BS70">
            <v>0</v>
          </cell>
          <cell r="BT70">
            <v>0</v>
          </cell>
          <cell r="BU70">
            <v>0</v>
          </cell>
          <cell r="BV70">
            <v>0</v>
          </cell>
          <cell r="BW70">
            <v>0</v>
          </cell>
          <cell r="BX70">
            <v>0</v>
          </cell>
          <cell r="BY70">
            <v>0</v>
          </cell>
          <cell r="BZ70">
            <v>0</v>
          </cell>
          <cell r="CA70">
            <v>0</v>
          </cell>
          <cell r="CB70">
            <v>0</v>
          </cell>
          <cell r="CC70">
            <v>0</v>
          </cell>
          <cell r="CD70">
            <v>0</v>
          </cell>
          <cell r="CE70">
            <v>0</v>
          </cell>
          <cell r="CF70">
            <v>0</v>
          </cell>
          <cell r="CG70">
            <v>0</v>
          </cell>
          <cell r="CH70">
            <v>0</v>
          </cell>
          <cell r="CI70">
            <v>0</v>
          </cell>
          <cell r="CJ70">
            <v>0</v>
          </cell>
        </row>
        <row r="71">
          <cell r="AO71"/>
          <cell r="AP71">
            <v>0</v>
          </cell>
          <cell r="AQ71">
            <v>0</v>
          </cell>
          <cell r="AR71">
            <v>0</v>
          </cell>
          <cell r="AS71">
            <v>0</v>
          </cell>
          <cell r="AT71">
            <v>0</v>
          </cell>
          <cell r="AU71">
            <v>0</v>
          </cell>
          <cell r="AV71">
            <v>0</v>
          </cell>
          <cell r="AW71">
            <v>0</v>
          </cell>
          <cell r="AX71">
            <v>0</v>
          </cell>
          <cell r="AY71">
            <v>0</v>
          </cell>
          <cell r="AZ71">
            <v>0</v>
          </cell>
          <cell r="BA71">
            <v>0</v>
          </cell>
          <cell r="BB71">
            <v>0</v>
          </cell>
          <cell r="BC71">
            <v>0</v>
          </cell>
          <cell r="BD71">
            <v>0</v>
          </cell>
          <cell r="BE71">
            <v>0</v>
          </cell>
          <cell r="BF71">
            <v>913375</v>
          </cell>
          <cell r="BG71">
            <v>0</v>
          </cell>
          <cell r="BH71">
            <v>0</v>
          </cell>
          <cell r="BI71">
            <v>0</v>
          </cell>
          <cell r="BJ71">
            <v>0</v>
          </cell>
          <cell r="BK71">
            <v>0</v>
          </cell>
          <cell r="BL71">
            <v>0</v>
          </cell>
          <cell r="BM71">
            <v>0</v>
          </cell>
          <cell r="BN71">
            <v>0</v>
          </cell>
          <cell r="BO71">
            <v>0</v>
          </cell>
          <cell r="BP71">
            <v>0</v>
          </cell>
          <cell r="BQ71">
            <v>0</v>
          </cell>
          <cell r="BR71">
            <v>0</v>
          </cell>
          <cell r="BS71">
            <v>0</v>
          </cell>
          <cell r="BT71">
            <v>0</v>
          </cell>
          <cell r="BU71">
            <v>0</v>
          </cell>
          <cell r="BV71">
            <v>0</v>
          </cell>
          <cell r="BW71">
            <v>0</v>
          </cell>
          <cell r="BX71">
            <v>0</v>
          </cell>
          <cell r="BY71">
            <v>0</v>
          </cell>
          <cell r="BZ71">
            <v>0</v>
          </cell>
          <cell r="CA71">
            <v>0</v>
          </cell>
          <cell r="CB71">
            <v>0</v>
          </cell>
          <cell r="CC71">
            <v>0</v>
          </cell>
          <cell r="CD71">
            <v>0</v>
          </cell>
          <cell r="CE71">
            <v>0</v>
          </cell>
          <cell r="CF71">
            <v>0</v>
          </cell>
          <cell r="CG71">
            <v>0</v>
          </cell>
          <cell r="CH71">
            <v>0</v>
          </cell>
          <cell r="CI71">
            <v>0</v>
          </cell>
          <cell r="CJ71">
            <v>0</v>
          </cell>
        </row>
        <row r="72">
          <cell r="AO72"/>
          <cell r="AP72">
            <v>0</v>
          </cell>
          <cell r="AQ72">
            <v>508356</v>
          </cell>
          <cell r="AR72">
            <v>0</v>
          </cell>
          <cell r="AS72">
            <v>0</v>
          </cell>
          <cell r="AT72">
            <v>0</v>
          </cell>
          <cell r="AU72">
            <v>580500</v>
          </cell>
          <cell r="AV72">
            <v>310034</v>
          </cell>
          <cell r="AW72">
            <v>31484</v>
          </cell>
          <cell r="AX72">
            <v>0</v>
          </cell>
          <cell r="AY72">
            <v>0</v>
          </cell>
          <cell r="AZ72">
            <v>0</v>
          </cell>
          <cell r="BA72">
            <v>0</v>
          </cell>
          <cell r="BB72">
            <v>0</v>
          </cell>
          <cell r="BC72">
            <v>0</v>
          </cell>
          <cell r="BD72">
            <v>0</v>
          </cell>
          <cell r="BE72">
            <v>0</v>
          </cell>
          <cell r="BF72">
            <v>1717527</v>
          </cell>
          <cell r="BG72">
            <v>0</v>
          </cell>
          <cell r="BH72">
            <v>0</v>
          </cell>
          <cell r="BI72">
            <v>0</v>
          </cell>
          <cell r="BJ72">
            <v>1639164</v>
          </cell>
          <cell r="BK72">
            <v>0</v>
          </cell>
          <cell r="BL72">
            <v>0</v>
          </cell>
          <cell r="BM72">
            <v>0</v>
          </cell>
          <cell r="BN72">
            <v>0</v>
          </cell>
          <cell r="BO72">
            <v>0</v>
          </cell>
          <cell r="BP72">
            <v>0</v>
          </cell>
          <cell r="BQ72">
            <v>0</v>
          </cell>
          <cell r="BR72">
            <v>0</v>
          </cell>
          <cell r="BS72">
            <v>0</v>
          </cell>
          <cell r="BT72">
            <v>0</v>
          </cell>
          <cell r="BU72">
            <v>0</v>
          </cell>
          <cell r="BV72">
            <v>0</v>
          </cell>
          <cell r="BW72">
            <v>0</v>
          </cell>
          <cell r="BX72">
            <v>0</v>
          </cell>
          <cell r="BY72">
            <v>0</v>
          </cell>
          <cell r="BZ72">
            <v>0</v>
          </cell>
          <cell r="CA72">
            <v>0</v>
          </cell>
          <cell r="CB72">
            <v>0</v>
          </cell>
          <cell r="CC72">
            <v>0</v>
          </cell>
          <cell r="CD72">
            <v>0</v>
          </cell>
          <cell r="CE72">
            <v>0</v>
          </cell>
          <cell r="CF72">
            <v>0</v>
          </cell>
          <cell r="CG72">
            <v>0</v>
          </cell>
          <cell r="CH72">
            <v>0</v>
          </cell>
          <cell r="CI72">
            <v>0</v>
          </cell>
          <cell r="CJ72">
            <v>0</v>
          </cell>
        </row>
        <row r="73">
          <cell r="AO73"/>
          <cell r="AP73">
            <v>0</v>
          </cell>
          <cell r="AQ73">
            <v>0</v>
          </cell>
          <cell r="AR73">
            <v>0</v>
          </cell>
          <cell r="AS73">
            <v>0</v>
          </cell>
          <cell r="AT73">
            <v>0</v>
          </cell>
          <cell r="AU73">
            <v>0</v>
          </cell>
          <cell r="AV73">
            <v>0</v>
          </cell>
          <cell r="AW73">
            <v>0</v>
          </cell>
          <cell r="AX73">
            <v>0</v>
          </cell>
          <cell r="AY73">
            <v>0</v>
          </cell>
          <cell r="AZ73">
            <v>0</v>
          </cell>
          <cell r="BA73">
            <v>0</v>
          </cell>
          <cell r="BB73">
            <v>0</v>
          </cell>
          <cell r="BC73">
            <v>0</v>
          </cell>
          <cell r="BD73">
            <v>0</v>
          </cell>
          <cell r="BE73">
            <v>0</v>
          </cell>
          <cell r="BF73">
            <v>0</v>
          </cell>
          <cell r="BG73">
            <v>0</v>
          </cell>
          <cell r="BH73">
            <v>0</v>
          </cell>
          <cell r="BI73">
            <v>0</v>
          </cell>
          <cell r="BJ73">
            <v>0</v>
          </cell>
          <cell r="BK73">
            <v>0</v>
          </cell>
          <cell r="BL73">
            <v>0</v>
          </cell>
          <cell r="BM73">
            <v>0</v>
          </cell>
          <cell r="BN73">
            <v>0</v>
          </cell>
          <cell r="BO73">
            <v>0</v>
          </cell>
          <cell r="BP73">
            <v>0</v>
          </cell>
          <cell r="BQ73">
            <v>0</v>
          </cell>
          <cell r="BR73">
            <v>0</v>
          </cell>
          <cell r="BS73">
            <v>0</v>
          </cell>
          <cell r="BT73">
            <v>0</v>
          </cell>
          <cell r="BU73">
            <v>0</v>
          </cell>
          <cell r="BV73">
            <v>0</v>
          </cell>
          <cell r="BW73">
            <v>0</v>
          </cell>
          <cell r="BX73">
            <v>0</v>
          </cell>
          <cell r="BY73">
            <v>0</v>
          </cell>
          <cell r="BZ73">
            <v>0</v>
          </cell>
          <cell r="CA73">
            <v>0</v>
          </cell>
          <cell r="CB73">
            <v>0</v>
          </cell>
          <cell r="CC73">
            <v>0</v>
          </cell>
          <cell r="CD73">
            <v>0</v>
          </cell>
          <cell r="CE73">
            <v>0</v>
          </cell>
          <cell r="CF73">
            <v>0</v>
          </cell>
          <cell r="CG73">
            <v>0</v>
          </cell>
          <cell r="CH73">
            <v>0</v>
          </cell>
          <cell r="CI73">
            <v>0</v>
          </cell>
          <cell r="CJ73">
            <v>0</v>
          </cell>
        </row>
        <row r="74">
          <cell r="AO74"/>
          <cell r="AP74">
            <v>0</v>
          </cell>
          <cell r="AQ74">
            <v>137000</v>
          </cell>
          <cell r="AR74">
            <v>0</v>
          </cell>
          <cell r="AS74">
            <v>0</v>
          </cell>
          <cell r="AT74">
            <v>0</v>
          </cell>
          <cell r="AU74">
            <v>0</v>
          </cell>
          <cell r="AV74">
            <v>0</v>
          </cell>
          <cell r="AW74">
            <v>0</v>
          </cell>
          <cell r="AX74">
            <v>0</v>
          </cell>
          <cell r="AY74">
            <v>0</v>
          </cell>
          <cell r="AZ74">
            <v>0</v>
          </cell>
          <cell r="BA74">
            <v>0</v>
          </cell>
          <cell r="BB74">
            <v>0</v>
          </cell>
          <cell r="BC74">
            <v>0</v>
          </cell>
          <cell r="BD74">
            <v>0</v>
          </cell>
          <cell r="BE74">
            <v>0</v>
          </cell>
          <cell r="BF74">
            <v>0</v>
          </cell>
          <cell r="BG74">
            <v>0</v>
          </cell>
          <cell r="BH74">
            <v>0</v>
          </cell>
          <cell r="BI74">
            <v>0</v>
          </cell>
          <cell r="BJ74">
            <v>0</v>
          </cell>
          <cell r="BK74">
            <v>0</v>
          </cell>
          <cell r="BL74">
            <v>0</v>
          </cell>
          <cell r="BM74">
            <v>0</v>
          </cell>
          <cell r="BN74">
            <v>0</v>
          </cell>
          <cell r="BO74">
            <v>0</v>
          </cell>
          <cell r="BP74">
            <v>0</v>
          </cell>
          <cell r="BQ74">
            <v>0</v>
          </cell>
          <cell r="BR74">
            <v>0</v>
          </cell>
          <cell r="BS74">
            <v>0</v>
          </cell>
          <cell r="BT74">
            <v>0</v>
          </cell>
          <cell r="BU74">
            <v>0</v>
          </cell>
          <cell r="BV74">
            <v>0</v>
          </cell>
          <cell r="BW74">
            <v>0</v>
          </cell>
          <cell r="BX74">
            <v>0</v>
          </cell>
          <cell r="BY74">
            <v>0</v>
          </cell>
          <cell r="BZ74">
            <v>0</v>
          </cell>
          <cell r="CA74">
            <v>0</v>
          </cell>
          <cell r="CB74">
            <v>0</v>
          </cell>
          <cell r="CC74">
            <v>0</v>
          </cell>
          <cell r="CD74">
            <v>0</v>
          </cell>
          <cell r="CE74">
            <v>0</v>
          </cell>
          <cell r="CF74">
            <v>0</v>
          </cell>
          <cell r="CG74">
            <v>0</v>
          </cell>
          <cell r="CH74">
            <v>0</v>
          </cell>
          <cell r="CI74">
            <v>0</v>
          </cell>
          <cell r="CJ74">
            <v>0</v>
          </cell>
        </row>
        <row r="75">
          <cell r="AO75"/>
          <cell r="AP75">
            <v>0</v>
          </cell>
          <cell r="AQ75">
            <v>0</v>
          </cell>
          <cell r="AR75">
            <v>0</v>
          </cell>
          <cell r="AS75">
            <v>0</v>
          </cell>
          <cell r="AT75">
            <v>0</v>
          </cell>
          <cell r="AU75">
            <v>0</v>
          </cell>
          <cell r="AV75">
            <v>0</v>
          </cell>
          <cell r="AW75">
            <v>0</v>
          </cell>
          <cell r="AX75">
            <v>0</v>
          </cell>
          <cell r="AY75">
            <v>0</v>
          </cell>
          <cell r="AZ75">
            <v>0</v>
          </cell>
          <cell r="BA75">
            <v>0</v>
          </cell>
          <cell r="BB75">
            <v>0</v>
          </cell>
          <cell r="BC75">
            <v>0</v>
          </cell>
          <cell r="BD75">
            <v>0</v>
          </cell>
          <cell r="BE75">
            <v>0</v>
          </cell>
          <cell r="BF75">
            <v>0</v>
          </cell>
          <cell r="BG75">
            <v>0</v>
          </cell>
          <cell r="BH75">
            <v>0</v>
          </cell>
          <cell r="BI75">
            <v>0</v>
          </cell>
          <cell r="BJ75">
            <v>0</v>
          </cell>
          <cell r="BK75">
            <v>0</v>
          </cell>
          <cell r="BL75">
            <v>0</v>
          </cell>
          <cell r="BM75">
            <v>0</v>
          </cell>
          <cell r="BN75">
            <v>0</v>
          </cell>
          <cell r="BO75">
            <v>0</v>
          </cell>
          <cell r="BP75">
            <v>0</v>
          </cell>
          <cell r="BQ75">
            <v>0</v>
          </cell>
          <cell r="BR75">
            <v>0</v>
          </cell>
          <cell r="BS75">
            <v>0</v>
          </cell>
          <cell r="BT75">
            <v>0</v>
          </cell>
          <cell r="BU75">
            <v>0</v>
          </cell>
          <cell r="BV75">
            <v>0</v>
          </cell>
          <cell r="BW75">
            <v>0</v>
          </cell>
          <cell r="BX75">
            <v>0</v>
          </cell>
          <cell r="BY75">
            <v>0</v>
          </cell>
          <cell r="BZ75">
            <v>0</v>
          </cell>
          <cell r="CA75">
            <v>0</v>
          </cell>
          <cell r="CB75">
            <v>0</v>
          </cell>
          <cell r="CC75">
            <v>0</v>
          </cell>
          <cell r="CD75">
            <v>0</v>
          </cell>
          <cell r="CE75">
            <v>0</v>
          </cell>
          <cell r="CF75">
            <v>0</v>
          </cell>
          <cell r="CG75">
            <v>0</v>
          </cell>
          <cell r="CH75">
            <v>0</v>
          </cell>
          <cell r="CI75">
            <v>0</v>
          </cell>
          <cell r="CJ75">
            <v>0</v>
          </cell>
        </row>
        <row r="76">
          <cell r="AO76"/>
          <cell r="AP76">
            <v>0</v>
          </cell>
          <cell r="AQ76">
            <v>0</v>
          </cell>
          <cell r="AR76">
            <v>0</v>
          </cell>
          <cell r="AS76">
            <v>0</v>
          </cell>
          <cell r="AT76">
            <v>0</v>
          </cell>
          <cell r="AU76">
            <v>0</v>
          </cell>
          <cell r="AV76">
            <v>0</v>
          </cell>
          <cell r="AW76">
            <v>0</v>
          </cell>
          <cell r="AX76">
            <v>0</v>
          </cell>
          <cell r="AY76">
            <v>0</v>
          </cell>
          <cell r="AZ76">
            <v>0</v>
          </cell>
          <cell r="BA76">
            <v>0</v>
          </cell>
          <cell r="BB76">
            <v>0</v>
          </cell>
          <cell r="BC76">
            <v>0</v>
          </cell>
          <cell r="BD76">
            <v>0</v>
          </cell>
          <cell r="BE76">
            <v>0</v>
          </cell>
          <cell r="BF76">
            <v>0</v>
          </cell>
          <cell r="BG76">
            <v>0</v>
          </cell>
          <cell r="BH76">
            <v>0</v>
          </cell>
          <cell r="BI76">
            <v>0</v>
          </cell>
          <cell r="BJ76">
            <v>0</v>
          </cell>
          <cell r="BK76">
            <v>0</v>
          </cell>
          <cell r="BL76">
            <v>0</v>
          </cell>
          <cell r="BM76">
            <v>0</v>
          </cell>
          <cell r="BN76">
            <v>0</v>
          </cell>
          <cell r="BO76">
            <v>0</v>
          </cell>
          <cell r="BP76">
            <v>0</v>
          </cell>
          <cell r="BQ76">
            <v>0</v>
          </cell>
          <cell r="BR76">
            <v>0</v>
          </cell>
          <cell r="BS76">
            <v>0</v>
          </cell>
          <cell r="BT76">
            <v>0</v>
          </cell>
          <cell r="BU76">
            <v>0</v>
          </cell>
          <cell r="BV76">
            <v>0</v>
          </cell>
          <cell r="BW76">
            <v>0</v>
          </cell>
          <cell r="BX76">
            <v>0</v>
          </cell>
          <cell r="BY76">
            <v>0</v>
          </cell>
          <cell r="BZ76">
            <v>0</v>
          </cell>
          <cell r="CA76">
            <v>0</v>
          </cell>
          <cell r="CB76">
            <v>0</v>
          </cell>
          <cell r="CC76">
            <v>0</v>
          </cell>
          <cell r="CD76">
            <v>0</v>
          </cell>
          <cell r="CE76">
            <v>0</v>
          </cell>
          <cell r="CF76">
            <v>0</v>
          </cell>
          <cell r="CG76">
            <v>0</v>
          </cell>
          <cell r="CH76">
            <v>0</v>
          </cell>
          <cell r="CI76">
            <v>0</v>
          </cell>
          <cell r="CJ76">
            <v>0</v>
          </cell>
        </row>
        <row r="77">
          <cell r="AO77"/>
          <cell r="AP77">
            <v>0</v>
          </cell>
          <cell r="AQ77">
            <v>0</v>
          </cell>
          <cell r="AR77">
            <v>0</v>
          </cell>
          <cell r="AS77">
            <v>0</v>
          </cell>
          <cell r="AT77">
            <v>0</v>
          </cell>
          <cell r="AU77">
            <v>0</v>
          </cell>
          <cell r="AV77">
            <v>0</v>
          </cell>
          <cell r="AW77">
            <v>0</v>
          </cell>
          <cell r="AX77">
            <v>0</v>
          </cell>
          <cell r="AY77">
            <v>0</v>
          </cell>
          <cell r="AZ77">
            <v>0</v>
          </cell>
          <cell r="BA77">
            <v>0</v>
          </cell>
          <cell r="BB77">
            <v>0</v>
          </cell>
          <cell r="BC77">
            <v>0</v>
          </cell>
          <cell r="BD77">
            <v>0</v>
          </cell>
          <cell r="BE77">
            <v>0</v>
          </cell>
          <cell r="BF77">
            <v>0</v>
          </cell>
          <cell r="BG77">
            <v>0</v>
          </cell>
          <cell r="BH77">
            <v>0</v>
          </cell>
          <cell r="BI77">
            <v>0</v>
          </cell>
          <cell r="BJ77">
            <v>0</v>
          </cell>
          <cell r="BK77">
            <v>0</v>
          </cell>
          <cell r="BL77">
            <v>0</v>
          </cell>
          <cell r="BM77">
            <v>0</v>
          </cell>
          <cell r="BN77">
            <v>0</v>
          </cell>
          <cell r="BO77">
            <v>0</v>
          </cell>
          <cell r="BP77">
            <v>0</v>
          </cell>
          <cell r="BQ77">
            <v>0</v>
          </cell>
          <cell r="BR77">
            <v>0</v>
          </cell>
          <cell r="BS77">
            <v>0</v>
          </cell>
          <cell r="BT77">
            <v>0</v>
          </cell>
          <cell r="BU77">
            <v>0</v>
          </cell>
          <cell r="BV77">
            <v>0</v>
          </cell>
          <cell r="BW77">
            <v>0</v>
          </cell>
          <cell r="BX77">
            <v>0</v>
          </cell>
          <cell r="BY77">
            <v>0</v>
          </cell>
          <cell r="BZ77">
            <v>0</v>
          </cell>
          <cell r="CA77">
            <v>0</v>
          </cell>
          <cell r="CB77">
            <v>0</v>
          </cell>
          <cell r="CC77">
            <v>0</v>
          </cell>
          <cell r="CD77">
            <v>0</v>
          </cell>
          <cell r="CE77">
            <v>0</v>
          </cell>
          <cell r="CF77">
            <v>0</v>
          </cell>
          <cell r="CG77">
            <v>0</v>
          </cell>
          <cell r="CH77">
            <v>0</v>
          </cell>
          <cell r="CI77">
            <v>0</v>
          </cell>
          <cell r="CJ77">
            <v>0</v>
          </cell>
        </row>
        <row r="80">
          <cell r="AO80"/>
          <cell r="AP80">
            <v>0</v>
          </cell>
          <cell r="AQ80">
            <v>0</v>
          </cell>
          <cell r="AR80">
            <v>0</v>
          </cell>
          <cell r="AS80">
            <v>0</v>
          </cell>
          <cell r="AT80">
            <v>0</v>
          </cell>
          <cell r="AU80">
            <v>0</v>
          </cell>
          <cell r="AV80">
            <v>0</v>
          </cell>
          <cell r="AW80">
            <v>0</v>
          </cell>
          <cell r="AX80">
            <v>0</v>
          </cell>
          <cell r="AY80">
            <v>0</v>
          </cell>
          <cell r="AZ80">
            <v>0</v>
          </cell>
          <cell r="BA80">
            <v>0</v>
          </cell>
          <cell r="BB80">
            <v>0</v>
          </cell>
          <cell r="BC80">
            <v>0</v>
          </cell>
          <cell r="BD80">
            <v>0</v>
          </cell>
          <cell r="BE80">
            <v>0</v>
          </cell>
          <cell r="BF80">
            <v>0</v>
          </cell>
          <cell r="BG80">
            <v>0</v>
          </cell>
          <cell r="BH80">
            <v>0</v>
          </cell>
          <cell r="BI80">
            <v>0</v>
          </cell>
          <cell r="BJ80">
            <v>0</v>
          </cell>
          <cell r="BK80">
            <v>0</v>
          </cell>
          <cell r="BL80">
            <v>0</v>
          </cell>
          <cell r="BM80">
            <v>0</v>
          </cell>
          <cell r="BN80">
            <v>0</v>
          </cell>
          <cell r="BO80">
            <v>0</v>
          </cell>
          <cell r="BP80">
            <v>0</v>
          </cell>
          <cell r="BQ80">
            <v>0</v>
          </cell>
          <cell r="BR80">
            <v>0</v>
          </cell>
          <cell r="BS80">
            <v>0</v>
          </cell>
          <cell r="BT80">
            <v>0</v>
          </cell>
          <cell r="BU80">
            <v>0</v>
          </cell>
          <cell r="BV80">
            <v>0</v>
          </cell>
          <cell r="BW80">
            <v>0</v>
          </cell>
          <cell r="BX80">
            <v>0</v>
          </cell>
          <cell r="BY80">
            <v>0</v>
          </cell>
          <cell r="BZ80">
            <v>0</v>
          </cell>
          <cell r="CA80">
            <v>0</v>
          </cell>
          <cell r="CB80">
            <v>0</v>
          </cell>
          <cell r="CC80">
            <v>0</v>
          </cell>
          <cell r="CD80">
            <v>0</v>
          </cell>
          <cell r="CE80">
            <v>0</v>
          </cell>
          <cell r="CF80">
            <v>0</v>
          </cell>
          <cell r="CG80">
            <v>0</v>
          </cell>
          <cell r="CH80">
            <v>0</v>
          </cell>
          <cell r="CI80">
            <v>0</v>
          </cell>
          <cell r="CJ80">
            <v>0</v>
          </cell>
        </row>
        <row r="81">
          <cell r="AO81"/>
          <cell r="AP81">
            <v>0</v>
          </cell>
          <cell r="AQ81">
            <v>0</v>
          </cell>
          <cell r="AR81">
            <v>0</v>
          </cell>
          <cell r="AS81">
            <v>0</v>
          </cell>
          <cell r="AT81">
            <v>0</v>
          </cell>
          <cell r="AU81">
            <v>0</v>
          </cell>
          <cell r="AV81">
            <v>0</v>
          </cell>
          <cell r="AW81">
            <v>0</v>
          </cell>
          <cell r="AX81">
            <v>0</v>
          </cell>
          <cell r="AY81">
            <v>0</v>
          </cell>
          <cell r="AZ81">
            <v>0</v>
          </cell>
          <cell r="BA81">
            <v>0</v>
          </cell>
          <cell r="BB81">
            <v>0</v>
          </cell>
          <cell r="BC81">
            <v>0</v>
          </cell>
          <cell r="BD81">
            <v>0</v>
          </cell>
          <cell r="BE81">
            <v>0</v>
          </cell>
          <cell r="BF81">
            <v>0</v>
          </cell>
          <cell r="BG81">
            <v>0</v>
          </cell>
          <cell r="BH81">
            <v>0</v>
          </cell>
          <cell r="BI81">
            <v>0</v>
          </cell>
          <cell r="BJ81">
            <v>0</v>
          </cell>
          <cell r="BK81">
            <v>0</v>
          </cell>
          <cell r="BL81">
            <v>0</v>
          </cell>
          <cell r="BM81">
            <v>0</v>
          </cell>
          <cell r="BN81">
            <v>0</v>
          </cell>
          <cell r="BO81">
            <v>0</v>
          </cell>
          <cell r="BP81">
            <v>0</v>
          </cell>
          <cell r="BQ81">
            <v>0</v>
          </cell>
          <cell r="BR81">
            <v>0</v>
          </cell>
          <cell r="BS81">
            <v>0</v>
          </cell>
          <cell r="BT81">
            <v>0</v>
          </cell>
          <cell r="BU81">
            <v>0</v>
          </cell>
          <cell r="BV81">
            <v>0</v>
          </cell>
          <cell r="BW81">
            <v>0</v>
          </cell>
          <cell r="BX81">
            <v>0</v>
          </cell>
          <cell r="BY81">
            <v>0</v>
          </cell>
          <cell r="BZ81">
            <v>0</v>
          </cell>
          <cell r="CA81">
            <v>0</v>
          </cell>
          <cell r="CB81">
            <v>0</v>
          </cell>
          <cell r="CC81">
            <v>0</v>
          </cell>
          <cell r="CD81">
            <v>0</v>
          </cell>
          <cell r="CE81">
            <v>0</v>
          </cell>
          <cell r="CF81">
            <v>0</v>
          </cell>
          <cell r="CG81">
            <v>0</v>
          </cell>
          <cell r="CH81">
            <v>0</v>
          </cell>
          <cell r="CI81">
            <v>0</v>
          </cell>
          <cell r="CJ81">
            <v>0</v>
          </cell>
        </row>
        <row r="82">
          <cell r="AO82"/>
          <cell r="AP82">
            <v>0</v>
          </cell>
          <cell r="AQ82">
            <v>0</v>
          </cell>
          <cell r="AR82">
            <v>0</v>
          </cell>
          <cell r="AS82">
            <v>0</v>
          </cell>
          <cell r="AT82">
            <v>0</v>
          </cell>
          <cell r="AU82">
            <v>0</v>
          </cell>
          <cell r="AV82">
            <v>0</v>
          </cell>
          <cell r="AW82">
            <v>0</v>
          </cell>
          <cell r="AX82">
            <v>0</v>
          </cell>
          <cell r="AY82">
            <v>0</v>
          </cell>
          <cell r="AZ82">
            <v>0</v>
          </cell>
          <cell r="BA82">
            <v>0</v>
          </cell>
          <cell r="BB82">
            <v>0</v>
          </cell>
          <cell r="BC82">
            <v>0</v>
          </cell>
          <cell r="BD82">
            <v>0</v>
          </cell>
          <cell r="BE82">
            <v>0</v>
          </cell>
          <cell r="BF82">
            <v>0</v>
          </cell>
          <cell r="BG82">
            <v>0</v>
          </cell>
          <cell r="BH82">
            <v>0</v>
          </cell>
          <cell r="BI82">
            <v>0</v>
          </cell>
          <cell r="BJ82">
            <v>0</v>
          </cell>
          <cell r="BK82">
            <v>0</v>
          </cell>
          <cell r="BL82">
            <v>0</v>
          </cell>
          <cell r="BM82">
            <v>0</v>
          </cell>
          <cell r="BN82">
            <v>0</v>
          </cell>
          <cell r="BO82">
            <v>0</v>
          </cell>
          <cell r="BP82">
            <v>0</v>
          </cell>
          <cell r="BQ82">
            <v>0</v>
          </cell>
          <cell r="BR82">
            <v>0</v>
          </cell>
          <cell r="BS82">
            <v>0</v>
          </cell>
          <cell r="BT82">
            <v>0</v>
          </cell>
          <cell r="BU82">
            <v>0</v>
          </cell>
          <cell r="BV82">
            <v>0</v>
          </cell>
          <cell r="BW82">
            <v>0</v>
          </cell>
          <cell r="BX82">
            <v>0</v>
          </cell>
          <cell r="BY82">
            <v>0</v>
          </cell>
          <cell r="BZ82">
            <v>0</v>
          </cell>
          <cell r="CA82">
            <v>0</v>
          </cell>
          <cell r="CB82">
            <v>0</v>
          </cell>
          <cell r="CC82">
            <v>0</v>
          </cell>
          <cell r="CD82">
            <v>0</v>
          </cell>
          <cell r="CE82">
            <v>0</v>
          </cell>
          <cell r="CF82">
            <v>0</v>
          </cell>
          <cell r="CG82">
            <v>0</v>
          </cell>
          <cell r="CH82">
            <v>0</v>
          </cell>
          <cell r="CI82">
            <v>0</v>
          </cell>
          <cell r="CJ82">
            <v>0</v>
          </cell>
        </row>
        <row r="83">
          <cell r="AO83"/>
          <cell r="AP83">
            <v>0</v>
          </cell>
          <cell r="AQ83">
            <v>0</v>
          </cell>
          <cell r="AR83">
            <v>0</v>
          </cell>
          <cell r="AS83">
            <v>0</v>
          </cell>
          <cell r="AT83">
            <v>0</v>
          </cell>
          <cell r="AU83">
            <v>0</v>
          </cell>
          <cell r="AV83">
            <v>0</v>
          </cell>
          <cell r="AW83">
            <v>0</v>
          </cell>
          <cell r="AX83">
            <v>0</v>
          </cell>
          <cell r="AY83">
            <v>0</v>
          </cell>
          <cell r="AZ83">
            <v>0</v>
          </cell>
          <cell r="BA83">
            <v>0</v>
          </cell>
          <cell r="BB83">
            <v>0</v>
          </cell>
          <cell r="BC83">
            <v>0</v>
          </cell>
          <cell r="BD83">
            <v>0</v>
          </cell>
          <cell r="BE83">
            <v>0</v>
          </cell>
          <cell r="BF83">
            <v>0</v>
          </cell>
          <cell r="BG83">
            <v>0</v>
          </cell>
          <cell r="BH83">
            <v>0</v>
          </cell>
          <cell r="BI83">
            <v>0</v>
          </cell>
          <cell r="BJ83">
            <v>0</v>
          </cell>
          <cell r="BK83">
            <v>0</v>
          </cell>
          <cell r="BL83">
            <v>0</v>
          </cell>
          <cell r="BM83">
            <v>0</v>
          </cell>
          <cell r="BN83">
            <v>0</v>
          </cell>
          <cell r="BO83">
            <v>0</v>
          </cell>
          <cell r="BP83">
            <v>0</v>
          </cell>
          <cell r="BQ83">
            <v>0</v>
          </cell>
          <cell r="BR83">
            <v>0</v>
          </cell>
          <cell r="BS83">
            <v>0</v>
          </cell>
          <cell r="BT83">
            <v>0</v>
          </cell>
          <cell r="BU83">
            <v>0</v>
          </cell>
          <cell r="BV83">
            <v>0</v>
          </cell>
          <cell r="BW83">
            <v>0</v>
          </cell>
          <cell r="BX83">
            <v>0</v>
          </cell>
          <cell r="BY83">
            <v>0</v>
          </cell>
          <cell r="BZ83">
            <v>0</v>
          </cell>
          <cell r="CA83">
            <v>0</v>
          </cell>
          <cell r="CB83">
            <v>0</v>
          </cell>
          <cell r="CC83">
            <v>0</v>
          </cell>
          <cell r="CD83">
            <v>0</v>
          </cell>
          <cell r="CE83">
            <v>0</v>
          </cell>
          <cell r="CF83">
            <v>0</v>
          </cell>
          <cell r="CG83">
            <v>0</v>
          </cell>
          <cell r="CH83">
            <v>0</v>
          </cell>
          <cell r="CI83">
            <v>0</v>
          </cell>
          <cell r="CJ83">
            <v>0</v>
          </cell>
        </row>
        <row r="84">
          <cell r="AO84"/>
          <cell r="AP84">
            <v>0</v>
          </cell>
          <cell r="AQ84">
            <v>0</v>
          </cell>
          <cell r="AR84">
            <v>0</v>
          </cell>
          <cell r="AS84">
            <v>0</v>
          </cell>
          <cell r="AT84">
            <v>0</v>
          </cell>
          <cell r="AU84">
            <v>0</v>
          </cell>
          <cell r="AV84">
            <v>0</v>
          </cell>
          <cell r="AW84">
            <v>0</v>
          </cell>
          <cell r="AX84">
            <v>0</v>
          </cell>
          <cell r="AY84">
            <v>0</v>
          </cell>
          <cell r="AZ84">
            <v>0</v>
          </cell>
          <cell r="BA84">
            <v>0</v>
          </cell>
          <cell r="BB84">
            <v>0</v>
          </cell>
          <cell r="BC84">
            <v>0</v>
          </cell>
          <cell r="BD84">
            <v>0</v>
          </cell>
          <cell r="BE84">
            <v>0</v>
          </cell>
          <cell r="BF84">
            <v>0</v>
          </cell>
          <cell r="BG84">
            <v>0</v>
          </cell>
          <cell r="BH84">
            <v>0</v>
          </cell>
          <cell r="BI84">
            <v>0</v>
          </cell>
          <cell r="BJ84">
            <v>0</v>
          </cell>
          <cell r="BK84">
            <v>0</v>
          </cell>
          <cell r="BL84">
            <v>0</v>
          </cell>
          <cell r="BM84">
            <v>0</v>
          </cell>
          <cell r="BN84">
            <v>0</v>
          </cell>
          <cell r="BO84">
            <v>0</v>
          </cell>
          <cell r="BP84">
            <v>0</v>
          </cell>
          <cell r="BQ84">
            <v>0</v>
          </cell>
          <cell r="BR84">
            <v>0</v>
          </cell>
          <cell r="BS84">
            <v>0</v>
          </cell>
          <cell r="BT84">
            <v>0</v>
          </cell>
          <cell r="BU84">
            <v>0</v>
          </cell>
          <cell r="BV84">
            <v>0</v>
          </cell>
          <cell r="BW84">
            <v>0</v>
          </cell>
          <cell r="BX84">
            <v>0</v>
          </cell>
          <cell r="BY84">
            <v>0</v>
          </cell>
          <cell r="BZ84">
            <v>0</v>
          </cell>
          <cell r="CA84">
            <v>0</v>
          </cell>
          <cell r="CB84">
            <v>0</v>
          </cell>
          <cell r="CC84">
            <v>0</v>
          </cell>
          <cell r="CD84">
            <v>0</v>
          </cell>
          <cell r="CE84">
            <v>0</v>
          </cell>
          <cell r="CF84">
            <v>0</v>
          </cell>
          <cell r="CG84">
            <v>0</v>
          </cell>
          <cell r="CH84">
            <v>0</v>
          </cell>
          <cell r="CI84">
            <v>0</v>
          </cell>
          <cell r="CJ84">
            <v>0</v>
          </cell>
        </row>
        <row r="85">
          <cell r="AO85"/>
          <cell r="AP85">
            <v>0</v>
          </cell>
          <cell r="AQ85">
            <v>0</v>
          </cell>
          <cell r="AR85">
            <v>0</v>
          </cell>
          <cell r="AS85">
            <v>0</v>
          </cell>
          <cell r="AT85">
            <v>0</v>
          </cell>
          <cell r="AU85">
            <v>0</v>
          </cell>
          <cell r="AV85">
            <v>0</v>
          </cell>
          <cell r="AW85">
            <v>0</v>
          </cell>
          <cell r="AX85">
            <v>0</v>
          </cell>
          <cell r="AY85">
            <v>0</v>
          </cell>
          <cell r="AZ85">
            <v>0</v>
          </cell>
          <cell r="BA85">
            <v>0</v>
          </cell>
          <cell r="BB85">
            <v>0</v>
          </cell>
          <cell r="BC85">
            <v>0</v>
          </cell>
          <cell r="BD85">
            <v>0</v>
          </cell>
          <cell r="BE85">
            <v>0</v>
          </cell>
          <cell r="BF85">
            <v>0</v>
          </cell>
          <cell r="BG85">
            <v>0</v>
          </cell>
          <cell r="BH85">
            <v>0</v>
          </cell>
          <cell r="BI85">
            <v>0</v>
          </cell>
          <cell r="BJ85">
            <v>0</v>
          </cell>
          <cell r="BK85">
            <v>0</v>
          </cell>
          <cell r="BL85">
            <v>0</v>
          </cell>
          <cell r="BM85">
            <v>0</v>
          </cell>
          <cell r="BN85">
            <v>0</v>
          </cell>
          <cell r="BO85">
            <v>0</v>
          </cell>
          <cell r="BP85">
            <v>0</v>
          </cell>
          <cell r="BQ85">
            <v>0</v>
          </cell>
          <cell r="BR85">
            <v>0</v>
          </cell>
          <cell r="BS85">
            <v>0</v>
          </cell>
          <cell r="BT85">
            <v>0</v>
          </cell>
          <cell r="BU85">
            <v>0</v>
          </cell>
          <cell r="BV85">
            <v>0</v>
          </cell>
          <cell r="BW85">
            <v>0</v>
          </cell>
          <cell r="BX85">
            <v>0</v>
          </cell>
          <cell r="BY85">
            <v>0</v>
          </cell>
          <cell r="BZ85">
            <v>0</v>
          </cell>
          <cell r="CA85">
            <v>0</v>
          </cell>
          <cell r="CB85">
            <v>0</v>
          </cell>
          <cell r="CC85">
            <v>0</v>
          </cell>
          <cell r="CD85">
            <v>0</v>
          </cell>
          <cell r="CE85">
            <v>0</v>
          </cell>
          <cell r="CF85">
            <v>0</v>
          </cell>
          <cell r="CG85">
            <v>0</v>
          </cell>
          <cell r="CH85">
            <v>0</v>
          </cell>
          <cell r="CI85">
            <v>0</v>
          </cell>
          <cell r="CJ85">
            <v>0</v>
          </cell>
        </row>
        <row r="86">
          <cell r="AO86"/>
          <cell r="AP86">
            <v>0</v>
          </cell>
          <cell r="AQ86">
            <v>0</v>
          </cell>
          <cell r="AR86">
            <v>0</v>
          </cell>
          <cell r="AS86">
            <v>0</v>
          </cell>
          <cell r="AT86">
            <v>0</v>
          </cell>
          <cell r="AU86">
            <v>0</v>
          </cell>
          <cell r="AV86">
            <v>0</v>
          </cell>
          <cell r="AW86">
            <v>0</v>
          </cell>
          <cell r="AX86">
            <v>0</v>
          </cell>
          <cell r="AY86">
            <v>0</v>
          </cell>
          <cell r="AZ86">
            <v>0</v>
          </cell>
          <cell r="BA86">
            <v>0</v>
          </cell>
          <cell r="BB86">
            <v>0</v>
          </cell>
          <cell r="BC86">
            <v>0</v>
          </cell>
          <cell r="BD86">
            <v>0</v>
          </cell>
          <cell r="BE86">
            <v>0</v>
          </cell>
          <cell r="BF86">
            <v>0</v>
          </cell>
          <cell r="BG86">
            <v>0</v>
          </cell>
          <cell r="BH86">
            <v>0</v>
          </cell>
          <cell r="BI86">
            <v>0</v>
          </cell>
          <cell r="BJ86">
            <v>0</v>
          </cell>
          <cell r="BK86">
            <v>0</v>
          </cell>
          <cell r="BL86">
            <v>0</v>
          </cell>
          <cell r="BM86">
            <v>0</v>
          </cell>
          <cell r="BN86">
            <v>0</v>
          </cell>
          <cell r="BO86">
            <v>0</v>
          </cell>
          <cell r="BP86">
            <v>0</v>
          </cell>
          <cell r="BQ86">
            <v>0</v>
          </cell>
          <cell r="BR86">
            <v>0</v>
          </cell>
          <cell r="BS86">
            <v>0</v>
          </cell>
          <cell r="BT86">
            <v>0</v>
          </cell>
          <cell r="BU86">
            <v>0</v>
          </cell>
          <cell r="BV86">
            <v>0</v>
          </cell>
          <cell r="BW86">
            <v>0</v>
          </cell>
          <cell r="BX86">
            <v>0</v>
          </cell>
          <cell r="BY86">
            <v>0</v>
          </cell>
          <cell r="BZ86">
            <v>0</v>
          </cell>
          <cell r="CA86">
            <v>0</v>
          </cell>
          <cell r="CB86">
            <v>0</v>
          </cell>
          <cell r="CC86">
            <v>0</v>
          </cell>
          <cell r="CD86">
            <v>0</v>
          </cell>
          <cell r="CE86">
            <v>0</v>
          </cell>
          <cell r="CF86">
            <v>0</v>
          </cell>
          <cell r="CG86">
            <v>0</v>
          </cell>
          <cell r="CH86">
            <v>0</v>
          </cell>
          <cell r="CI86">
            <v>0</v>
          </cell>
          <cell r="CJ86">
            <v>0</v>
          </cell>
        </row>
        <row r="87">
          <cell r="AO87"/>
          <cell r="AP87">
            <v>0</v>
          </cell>
          <cell r="AQ87">
            <v>0</v>
          </cell>
          <cell r="AR87">
            <v>0</v>
          </cell>
          <cell r="AS87">
            <v>0</v>
          </cell>
          <cell r="AT87">
            <v>0</v>
          </cell>
          <cell r="AU87">
            <v>0</v>
          </cell>
          <cell r="AV87">
            <v>151462</v>
          </cell>
          <cell r="AW87">
            <v>0</v>
          </cell>
          <cell r="AX87">
            <v>0</v>
          </cell>
          <cell r="AY87">
            <v>0</v>
          </cell>
          <cell r="AZ87">
            <v>0</v>
          </cell>
          <cell r="BA87">
            <v>0</v>
          </cell>
          <cell r="BB87">
            <v>0</v>
          </cell>
          <cell r="BC87">
            <v>0</v>
          </cell>
          <cell r="BD87">
            <v>0</v>
          </cell>
          <cell r="BE87">
            <v>0</v>
          </cell>
          <cell r="BF87">
            <v>0</v>
          </cell>
          <cell r="BG87">
            <v>0</v>
          </cell>
          <cell r="BH87">
            <v>0</v>
          </cell>
          <cell r="BI87">
            <v>0</v>
          </cell>
          <cell r="BJ87">
            <v>0</v>
          </cell>
          <cell r="BK87">
            <v>0</v>
          </cell>
          <cell r="BL87">
            <v>0</v>
          </cell>
          <cell r="BM87">
            <v>0</v>
          </cell>
          <cell r="BN87">
            <v>0</v>
          </cell>
          <cell r="BO87">
            <v>0</v>
          </cell>
          <cell r="BP87">
            <v>0</v>
          </cell>
          <cell r="BQ87">
            <v>0</v>
          </cell>
          <cell r="BR87">
            <v>0</v>
          </cell>
          <cell r="BS87">
            <v>0</v>
          </cell>
          <cell r="BT87">
            <v>0</v>
          </cell>
          <cell r="BU87">
            <v>0</v>
          </cell>
          <cell r="BV87">
            <v>0</v>
          </cell>
          <cell r="BW87">
            <v>0</v>
          </cell>
          <cell r="BX87">
            <v>0</v>
          </cell>
          <cell r="BY87">
            <v>0</v>
          </cell>
          <cell r="BZ87">
            <v>0</v>
          </cell>
          <cell r="CA87">
            <v>0</v>
          </cell>
          <cell r="CB87">
            <v>0</v>
          </cell>
          <cell r="CC87">
            <v>0</v>
          </cell>
          <cell r="CD87">
            <v>0</v>
          </cell>
          <cell r="CE87">
            <v>0</v>
          </cell>
          <cell r="CF87">
            <v>0</v>
          </cell>
          <cell r="CG87">
            <v>0</v>
          </cell>
          <cell r="CH87">
            <v>0</v>
          </cell>
          <cell r="CI87">
            <v>0</v>
          </cell>
          <cell r="CJ87">
            <v>0</v>
          </cell>
        </row>
        <row r="88">
          <cell r="AO88"/>
          <cell r="AP88">
            <v>0</v>
          </cell>
          <cell r="AQ88">
            <v>0</v>
          </cell>
          <cell r="AR88">
            <v>0</v>
          </cell>
          <cell r="AS88">
            <v>0</v>
          </cell>
          <cell r="AT88">
            <v>0</v>
          </cell>
          <cell r="AU88">
            <v>0</v>
          </cell>
          <cell r="AV88">
            <v>0</v>
          </cell>
          <cell r="AW88">
            <v>0</v>
          </cell>
          <cell r="AX88">
            <v>0</v>
          </cell>
          <cell r="AY88">
            <v>0</v>
          </cell>
          <cell r="AZ88">
            <v>0</v>
          </cell>
          <cell r="BA88">
            <v>0</v>
          </cell>
          <cell r="BB88">
            <v>0</v>
          </cell>
          <cell r="BC88">
            <v>0</v>
          </cell>
          <cell r="BD88">
            <v>0</v>
          </cell>
          <cell r="BE88">
            <v>0</v>
          </cell>
          <cell r="BF88">
            <v>0</v>
          </cell>
          <cell r="BG88">
            <v>0</v>
          </cell>
          <cell r="BH88">
            <v>0</v>
          </cell>
          <cell r="BI88">
            <v>0</v>
          </cell>
          <cell r="BJ88">
            <v>0</v>
          </cell>
          <cell r="BK88">
            <v>0</v>
          </cell>
          <cell r="BL88">
            <v>0</v>
          </cell>
          <cell r="BM88">
            <v>0</v>
          </cell>
          <cell r="BN88">
            <v>0</v>
          </cell>
          <cell r="BO88">
            <v>0</v>
          </cell>
          <cell r="BP88">
            <v>0</v>
          </cell>
          <cell r="BQ88">
            <v>0</v>
          </cell>
          <cell r="BR88">
            <v>0</v>
          </cell>
          <cell r="BS88">
            <v>0</v>
          </cell>
          <cell r="BT88">
            <v>0</v>
          </cell>
          <cell r="BU88">
            <v>0</v>
          </cell>
          <cell r="BV88">
            <v>0</v>
          </cell>
          <cell r="BW88">
            <v>0</v>
          </cell>
          <cell r="BX88">
            <v>0</v>
          </cell>
          <cell r="BY88">
            <v>0</v>
          </cell>
          <cell r="BZ88">
            <v>0</v>
          </cell>
          <cell r="CA88">
            <v>0</v>
          </cell>
          <cell r="CB88">
            <v>0</v>
          </cell>
          <cell r="CC88">
            <v>0</v>
          </cell>
          <cell r="CD88">
            <v>0</v>
          </cell>
          <cell r="CE88">
            <v>0</v>
          </cell>
          <cell r="CF88">
            <v>0</v>
          </cell>
          <cell r="CG88">
            <v>0</v>
          </cell>
          <cell r="CH88">
            <v>0</v>
          </cell>
          <cell r="CI88">
            <v>0</v>
          </cell>
          <cell r="CJ88">
            <v>0</v>
          </cell>
        </row>
        <row r="89">
          <cell r="AO89"/>
          <cell r="AP89">
            <v>0</v>
          </cell>
          <cell r="AQ89">
            <v>0</v>
          </cell>
          <cell r="AR89">
            <v>0</v>
          </cell>
          <cell r="AS89">
            <v>0</v>
          </cell>
          <cell r="AT89">
            <v>0</v>
          </cell>
          <cell r="AU89">
            <v>0</v>
          </cell>
          <cell r="AV89">
            <v>0</v>
          </cell>
          <cell r="AW89">
            <v>0</v>
          </cell>
          <cell r="AX89">
            <v>0</v>
          </cell>
          <cell r="AY89">
            <v>0</v>
          </cell>
          <cell r="AZ89">
            <v>0</v>
          </cell>
          <cell r="BA89">
            <v>0</v>
          </cell>
          <cell r="BB89">
            <v>0</v>
          </cell>
          <cell r="BC89">
            <v>0</v>
          </cell>
          <cell r="BD89">
            <v>0</v>
          </cell>
          <cell r="BE89">
            <v>0</v>
          </cell>
          <cell r="BF89">
            <v>0</v>
          </cell>
          <cell r="BG89">
            <v>0</v>
          </cell>
          <cell r="BH89">
            <v>0</v>
          </cell>
          <cell r="BI89">
            <v>0</v>
          </cell>
          <cell r="BJ89">
            <v>0</v>
          </cell>
          <cell r="BK89">
            <v>0</v>
          </cell>
          <cell r="BL89">
            <v>0</v>
          </cell>
          <cell r="BM89">
            <v>0</v>
          </cell>
          <cell r="BN89">
            <v>0</v>
          </cell>
          <cell r="BO89">
            <v>0</v>
          </cell>
          <cell r="BP89">
            <v>0</v>
          </cell>
          <cell r="BQ89">
            <v>0</v>
          </cell>
          <cell r="BR89">
            <v>0</v>
          </cell>
          <cell r="BS89">
            <v>0</v>
          </cell>
          <cell r="BT89">
            <v>0</v>
          </cell>
          <cell r="BU89">
            <v>0</v>
          </cell>
          <cell r="BV89">
            <v>0</v>
          </cell>
          <cell r="BW89">
            <v>0</v>
          </cell>
          <cell r="BX89">
            <v>0</v>
          </cell>
          <cell r="BY89">
            <v>0</v>
          </cell>
          <cell r="BZ89">
            <v>0</v>
          </cell>
          <cell r="CA89">
            <v>0</v>
          </cell>
          <cell r="CB89">
            <v>0</v>
          </cell>
          <cell r="CC89">
            <v>0</v>
          </cell>
          <cell r="CD89">
            <v>0</v>
          </cell>
          <cell r="CE89">
            <v>0</v>
          </cell>
          <cell r="CF89">
            <v>0</v>
          </cell>
          <cell r="CG89">
            <v>0</v>
          </cell>
          <cell r="CH89">
            <v>0</v>
          </cell>
          <cell r="CI89">
            <v>0</v>
          </cell>
          <cell r="CJ89">
            <v>0</v>
          </cell>
        </row>
        <row r="90">
          <cell r="AO90"/>
          <cell r="AP90">
            <v>0</v>
          </cell>
          <cell r="AQ90">
            <v>0</v>
          </cell>
          <cell r="AR90">
            <v>0</v>
          </cell>
          <cell r="AS90">
            <v>0</v>
          </cell>
          <cell r="AT90">
            <v>0</v>
          </cell>
          <cell r="AU90">
            <v>0</v>
          </cell>
          <cell r="AV90">
            <v>0</v>
          </cell>
          <cell r="AW90">
            <v>0</v>
          </cell>
          <cell r="AX90">
            <v>0</v>
          </cell>
          <cell r="AY90">
            <v>0</v>
          </cell>
          <cell r="AZ90">
            <v>0</v>
          </cell>
          <cell r="BA90">
            <v>0</v>
          </cell>
          <cell r="BB90">
            <v>0</v>
          </cell>
          <cell r="BC90">
            <v>0</v>
          </cell>
          <cell r="BD90">
            <v>0</v>
          </cell>
          <cell r="BE90">
            <v>0</v>
          </cell>
          <cell r="BF90">
            <v>0</v>
          </cell>
          <cell r="BG90">
            <v>0</v>
          </cell>
          <cell r="BH90">
            <v>0</v>
          </cell>
          <cell r="BI90">
            <v>0</v>
          </cell>
          <cell r="BJ90">
            <v>0</v>
          </cell>
          <cell r="BK90">
            <v>0</v>
          </cell>
          <cell r="BL90">
            <v>0</v>
          </cell>
          <cell r="BM90">
            <v>0</v>
          </cell>
          <cell r="BN90">
            <v>0</v>
          </cell>
          <cell r="BO90">
            <v>0</v>
          </cell>
          <cell r="BP90">
            <v>0</v>
          </cell>
          <cell r="BQ90">
            <v>0</v>
          </cell>
          <cell r="BR90">
            <v>0</v>
          </cell>
          <cell r="BS90">
            <v>0</v>
          </cell>
          <cell r="BT90">
            <v>0</v>
          </cell>
          <cell r="BU90">
            <v>0</v>
          </cell>
          <cell r="BV90">
            <v>0</v>
          </cell>
          <cell r="BW90">
            <v>0</v>
          </cell>
          <cell r="BX90">
            <v>0</v>
          </cell>
          <cell r="BY90">
            <v>0</v>
          </cell>
          <cell r="BZ90">
            <v>0</v>
          </cell>
          <cell r="CA90">
            <v>0</v>
          </cell>
          <cell r="CB90">
            <v>0</v>
          </cell>
          <cell r="CC90">
            <v>0</v>
          </cell>
          <cell r="CD90">
            <v>0</v>
          </cell>
          <cell r="CE90">
            <v>0</v>
          </cell>
          <cell r="CF90">
            <v>0</v>
          </cell>
          <cell r="CG90">
            <v>0</v>
          </cell>
          <cell r="CH90">
            <v>0</v>
          </cell>
          <cell r="CI90">
            <v>0</v>
          </cell>
          <cell r="CJ90">
            <v>0</v>
          </cell>
        </row>
        <row r="91">
          <cell r="AO91"/>
          <cell r="AP91">
            <v>0</v>
          </cell>
          <cell r="AQ91">
            <v>0</v>
          </cell>
          <cell r="AR91">
            <v>0</v>
          </cell>
          <cell r="AS91">
            <v>0</v>
          </cell>
          <cell r="AT91">
            <v>0</v>
          </cell>
          <cell r="AU91">
            <v>0</v>
          </cell>
          <cell r="AV91">
            <v>0</v>
          </cell>
          <cell r="AW91">
            <v>0</v>
          </cell>
          <cell r="AX91">
            <v>0</v>
          </cell>
          <cell r="AY91">
            <v>0</v>
          </cell>
          <cell r="AZ91">
            <v>0</v>
          </cell>
          <cell r="BA91">
            <v>0</v>
          </cell>
          <cell r="BB91">
            <v>0</v>
          </cell>
          <cell r="BC91">
            <v>0</v>
          </cell>
          <cell r="BD91">
            <v>0</v>
          </cell>
          <cell r="BE91">
            <v>0</v>
          </cell>
          <cell r="BF91">
            <v>0</v>
          </cell>
          <cell r="BG91">
            <v>0</v>
          </cell>
          <cell r="BH91">
            <v>0</v>
          </cell>
          <cell r="BI91">
            <v>0</v>
          </cell>
          <cell r="BJ91">
            <v>0</v>
          </cell>
          <cell r="BK91">
            <v>0</v>
          </cell>
          <cell r="BL91">
            <v>0</v>
          </cell>
          <cell r="BM91">
            <v>0</v>
          </cell>
          <cell r="BN91">
            <v>0</v>
          </cell>
          <cell r="BO91">
            <v>0</v>
          </cell>
          <cell r="BP91">
            <v>0</v>
          </cell>
          <cell r="BQ91">
            <v>0</v>
          </cell>
          <cell r="BR91">
            <v>0</v>
          </cell>
          <cell r="BS91">
            <v>0</v>
          </cell>
          <cell r="BT91">
            <v>0</v>
          </cell>
          <cell r="BU91">
            <v>0</v>
          </cell>
          <cell r="BV91">
            <v>0</v>
          </cell>
          <cell r="BW91">
            <v>0</v>
          </cell>
          <cell r="BX91">
            <v>0</v>
          </cell>
          <cell r="BY91">
            <v>0</v>
          </cell>
          <cell r="BZ91">
            <v>0</v>
          </cell>
          <cell r="CA91">
            <v>0</v>
          </cell>
          <cell r="CB91">
            <v>0</v>
          </cell>
          <cell r="CC91">
            <v>0</v>
          </cell>
          <cell r="CD91">
            <v>0</v>
          </cell>
          <cell r="CE91">
            <v>0</v>
          </cell>
          <cell r="CF91">
            <v>0</v>
          </cell>
          <cell r="CG91">
            <v>0</v>
          </cell>
          <cell r="CH91">
            <v>0</v>
          </cell>
          <cell r="CI91">
            <v>0</v>
          </cell>
          <cell r="CJ91">
            <v>0</v>
          </cell>
        </row>
        <row r="92">
          <cell r="AO92"/>
          <cell r="AP92">
            <v>0</v>
          </cell>
          <cell r="AQ92">
            <v>0</v>
          </cell>
          <cell r="AR92">
            <v>0</v>
          </cell>
          <cell r="AS92">
            <v>0</v>
          </cell>
          <cell r="AT92">
            <v>0</v>
          </cell>
          <cell r="AU92">
            <v>0</v>
          </cell>
          <cell r="AV92">
            <v>0</v>
          </cell>
          <cell r="AW92">
            <v>0</v>
          </cell>
          <cell r="AX92">
            <v>0</v>
          </cell>
          <cell r="AY92">
            <v>0</v>
          </cell>
          <cell r="AZ92">
            <v>0</v>
          </cell>
          <cell r="BA92">
            <v>0</v>
          </cell>
          <cell r="BB92">
            <v>0</v>
          </cell>
          <cell r="BC92">
            <v>0</v>
          </cell>
          <cell r="BD92">
            <v>0</v>
          </cell>
          <cell r="BE92">
            <v>0</v>
          </cell>
          <cell r="BF92">
            <v>0</v>
          </cell>
          <cell r="BG92">
            <v>0</v>
          </cell>
          <cell r="BH92">
            <v>0</v>
          </cell>
          <cell r="BI92">
            <v>0</v>
          </cell>
          <cell r="BJ92">
            <v>0</v>
          </cell>
          <cell r="BK92">
            <v>0</v>
          </cell>
          <cell r="BL92">
            <v>0</v>
          </cell>
          <cell r="BM92">
            <v>0</v>
          </cell>
          <cell r="BN92">
            <v>0</v>
          </cell>
          <cell r="BO92">
            <v>0</v>
          </cell>
          <cell r="BP92">
            <v>0</v>
          </cell>
          <cell r="BQ92">
            <v>0</v>
          </cell>
          <cell r="BR92">
            <v>0</v>
          </cell>
          <cell r="BS92">
            <v>0</v>
          </cell>
          <cell r="BT92">
            <v>0</v>
          </cell>
          <cell r="BU92">
            <v>0</v>
          </cell>
          <cell r="BV92">
            <v>0</v>
          </cell>
          <cell r="BW92">
            <v>0</v>
          </cell>
          <cell r="BX92">
            <v>0</v>
          </cell>
          <cell r="BY92">
            <v>0</v>
          </cell>
          <cell r="BZ92">
            <v>0</v>
          </cell>
          <cell r="CA92">
            <v>0</v>
          </cell>
          <cell r="CB92">
            <v>0</v>
          </cell>
          <cell r="CC92">
            <v>0</v>
          </cell>
          <cell r="CD92">
            <v>0</v>
          </cell>
          <cell r="CE92">
            <v>0</v>
          </cell>
          <cell r="CF92">
            <v>0</v>
          </cell>
          <cell r="CG92">
            <v>0</v>
          </cell>
          <cell r="CH92">
            <v>0</v>
          </cell>
          <cell r="CI92">
            <v>0</v>
          </cell>
          <cell r="CJ92">
            <v>0</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2.xml"/><Relationship Id="rId1" Type="http://schemas.openxmlformats.org/officeDocument/2006/relationships/printerSettings" Target="../printerSettings/printerSettings11.bin"/><Relationship Id="rId4" Type="http://schemas.openxmlformats.org/officeDocument/2006/relationships/comments" Target="../comments5.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6"/>
  <sheetViews>
    <sheetView topLeftCell="B28" zoomScale="80" zoomScaleNormal="80" workbookViewId="0">
      <pane ySplit="7" topLeftCell="A41" activePane="bottomLeft" state="frozen"/>
      <selection activeCell="A28" sqref="A28"/>
      <selection pane="bottomLeft" activeCell="N110" sqref="N110"/>
    </sheetView>
  </sheetViews>
  <sheetFormatPr defaultRowHeight="14.4" x14ac:dyDescent="0.3"/>
  <cols>
    <col min="1" max="1" width="13" customWidth="1"/>
    <col min="10" max="10" width="11.6640625" customWidth="1"/>
    <col min="11" max="11" width="14.33203125" style="121" bestFit="1" customWidth="1"/>
    <col min="13" max="13" width="12.5546875" bestFit="1" customWidth="1"/>
    <col min="14" max="14" width="8.44140625" customWidth="1"/>
    <col min="15" max="15" width="11.5546875" bestFit="1" customWidth="1"/>
    <col min="16" max="16" width="13.5546875" bestFit="1" customWidth="1"/>
    <col min="17" max="17" width="137.6640625" customWidth="1"/>
    <col min="18" max="18" width="15.33203125" bestFit="1" customWidth="1"/>
    <col min="19" max="19" width="12.33203125" customWidth="1"/>
  </cols>
  <sheetData>
    <row r="1" spans="1:13" s="56" customFormat="1" x14ac:dyDescent="0.3">
      <c r="A1" s="207" t="s">
        <v>94</v>
      </c>
      <c r="B1" s="207"/>
      <c r="C1" s="207"/>
      <c r="D1" s="207"/>
      <c r="E1" s="207"/>
      <c r="F1" s="207"/>
      <c r="G1" s="207"/>
      <c r="H1" s="207"/>
      <c r="I1" s="207"/>
      <c r="J1" s="207"/>
      <c r="K1" s="207"/>
      <c r="L1" s="207"/>
      <c r="M1" s="207"/>
    </row>
    <row r="2" spans="1:13" s="56" customFormat="1" ht="159.75" customHeight="1" x14ac:dyDescent="0.3">
      <c r="A2" s="208" t="s">
        <v>89</v>
      </c>
      <c r="B2" s="208"/>
      <c r="C2" s="208"/>
      <c r="D2" s="208"/>
      <c r="E2" s="208"/>
      <c r="F2" s="208"/>
      <c r="G2" s="208"/>
      <c r="H2" s="208"/>
      <c r="I2" s="208"/>
      <c r="J2" s="208"/>
      <c r="K2" s="208"/>
      <c r="L2" s="208"/>
      <c r="M2" s="208"/>
    </row>
    <row r="3" spans="1:13" s="56" customFormat="1" ht="112.5" customHeight="1" x14ac:dyDescent="0.3">
      <c r="A3" s="208" t="s">
        <v>90</v>
      </c>
      <c r="B3" s="208"/>
      <c r="C3" s="208"/>
      <c r="D3" s="208"/>
      <c r="E3" s="208"/>
      <c r="F3" s="208"/>
      <c r="G3" s="208"/>
      <c r="H3" s="208"/>
      <c r="I3" s="208"/>
      <c r="J3" s="208"/>
      <c r="K3" s="208"/>
      <c r="L3" s="208"/>
      <c r="M3" s="208"/>
    </row>
    <row r="4" spans="1:13" s="56" customFormat="1" ht="33" customHeight="1" x14ac:dyDescent="0.3">
      <c r="A4" s="209" t="s">
        <v>91</v>
      </c>
      <c r="B4" s="209"/>
      <c r="C4" s="209"/>
      <c r="D4" s="209"/>
      <c r="E4" s="209"/>
      <c r="F4" s="209"/>
      <c r="G4" s="209"/>
      <c r="H4" s="209"/>
      <c r="I4" s="209"/>
      <c r="J4" s="209"/>
      <c r="K4" s="209"/>
      <c r="L4" s="209"/>
      <c r="M4" s="209"/>
    </row>
    <row r="5" spans="1:13" s="56" customFormat="1" ht="44.25" customHeight="1" x14ac:dyDescent="0.3">
      <c r="A5" s="208" t="s">
        <v>92</v>
      </c>
      <c r="B5" s="208"/>
      <c r="C5" s="208"/>
      <c r="D5" s="208"/>
      <c r="E5" s="208"/>
      <c r="F5" s="208"/>
      <c r="G5" s="208"/>
      <c r="H5" s="208"/>
      <c r="I5" s="208"/>
      <c r="J5" s="208"/>
      <c r="K5" s="208"/>
      <c r="L5" s="208"/>
      <c r="M5" s="208"/>
    </row>
    <row r="6" spans="1:13" s="56" customFormat="1" ht="61.5" customHeight="1" x14ac:dyDescent="0.3">
      <c r="A6" s="208" t="s">
        <v>117</v>
      </c>
      <c r="B6" s="208"/>
      <c r="C6" s="208"/>
      <c r="D6" s="208"/>
      <c r="E6" s="208"/>
      <c r="F6" s="208"/>
      <c r="G6" s="208"/>
      <c r="H6" s="208"/>
      <c r="I6" s="208"/>
      <c r="J6" s="208"/>
      <c r="K6" s="208"/>
      <c r="L6" s="208"/>
      <c r="M6" s="208"/>
    </row>
    <row r="7" spans="1:13" s="56" customFormat="1" x14ac:dyDescent="0.3">
      <c r="A7" s="208"/>
      <c r="B7" s="208"/>
      <c r="C7" s="208"/>
      <c r="D7" s="208"/>
      <c r="E7" s="208"/>
      <c r="F7" s="208"/>
      <c r="G7" s="208"/>
      <c r="H7" s="208"/>
      <c r="I7" s="208"/>
      <c r="J7" s="208"/>
      <c r="K7" s="208"/>
      <c r="L7" s="208"/>
      <c r="M7" s="208"/>
    </row>
    <row r="8" spans="1:13" s="56" customFormat="1" x14ac:dyDescent="0.3">
      <c r="A8" s="208"/>
      <c r="B8" s="208"/>
      <c r="C8" s="208"/>
      <c r="D8" s="208"/>
      <c r="E8" s="208"/>
      <c r="F8" s="208"/>
      <c r="G8" s="208"/>
      <c r="H8" s="208"/>
      <c r="I8" s="208"/>
      <c r="J8" s="208"/>
      <c r="K8" s="208"/>
      <c r="L8" s="208"/>
      <c r="M8" s="208"/>
    </row>
    <row r="9" spans="1:13" s="56" customFormat="1" x14ac:dyDescent="0.3">
      <c r="A9" s="208"/>
      <c r="B9" s="208"/>
      <c r="C9" s="208"/>
      <c r="D9" s="208"/>
      <c r="E9" s="208"/>
      <c r="F9" s="208"/>
      <c r="G9" s="208"/>
      <c r="H9" s="208"/>
      <c r="I9" s="208"/>
      <c r="J9" s="208"/>
      <c r="K9" s="208"/>
      <c r="L9" s="208"/>
      <c r="M9" s="208"/>
    </row>
    <row r="10" spans="1:13" s="56" customFormat="1" x14ac:dyDescent="0.3">
      <c r="A10" s="208"/>
      <c r="B10" s="208"/>
      <c r="C10" s="208"/>
      <c r="D10" s="208"/>
      <c r="E10" s="208"/>
      <c r="F10" s="208"/>
      <c r="G10" s="208"/>
      <c r="H10" s="208"/>
      <c r="I10" s="208"/>
      <c r="J10" s="208"/>
      <c r="K10" s="208"/>
      <c r="L10" s="208"/>
      <c r="M10" s="208"/>
    </row>
    <row r="11" spans="1:13" s="56" customFormat="1" x14ac:dyDescent="0.3">
      <c r="A11" s="207" t="s">
        <v>74</v>
      </c>
      <c r="B11" s="207"/>
      <c r="C11" s="207"/>
      <c r="D11" s="207"/>
      <c r="E11" s="207"/>
      <c r="F11" s="207"/>
      <c r="G11" s="207"/>
      <c r="H11" s="207"/>
      <c r="I11" s="207"/>
      <c r="J11" s="207"/>
      <c r="K11" s="207"/>
      <c r="L11" s="207"/>
      <c r="M11" s="207"/>
    </row>
    <row r="12" spans="1:13" ht="29.25" customHeight="1" x14ac:dyDescent="0.3">
      <c r="A12" s="192" t="s">
        <v>52</v>
      </c>
      <c r="B12" s="193"/>
      <c r="C12" s="193"/>
      <c r="D12" s="193"/>
      <c r="E12" s="193"/>
      <c r="F12" s="193"/>
      <c r="G12" s="193"/>
      <c r="H12" s="193"/>
      <c r="I12" s="193"/>
      <c r="J12" s="193"/>
      <c r="K12" s="193"/>
      <c r="L12" t="s">
        <v>118</v>
      </c>
    </row>
    <row r="13" spans="1:13" x14ac:dyDescent="0.3">
      <c r="A13" s="10"/>
      <c r="B13" s="10"/>
      <c r="C13" s="10"/>
      <c r="D13" s="10"/>
      <c r="E13" s="10"/>
      <c r="F13" s="10"/>
      <c r="G13" s="10"/>
      <c r="H13" s="6"/>
      <c r="I13" s="6"/>
      <c r="J13" s="6"/>
    </row>
    <row r="14" spans="1:13" x14ac:dyDescent="0.3">
      <c r="A14" s="192" t="s">
        <v>53</v>
      </c>
      <c r="B14" s="193"/>
      <c r="C14" s="193"/>
      <c r="D14" s="193"/>
      <c r="E14" s="193"/>
      <c r="F14" s="193"/>
      <c r="G14" s="193"/>
      <c r="H14" s="193"/>
      <c r="I14" s="193"/>
      <c r="J14" s="193"/>
      <c r="K14" s="193"/>
      <c r="L14" t="s">
        <v>119</v>
      </c>
    </row>
    <row r="15" spans="1:13" x14ac:dyDescent="0.3">
      <c r="A15" s="10"/>
      <c r="B15" s="10"/>
      <c r="C15" s="10"/>
      <c r="D15" s="10"/>
      <c r="E15" s="10"/>
      <c r="F15" s="10"/>
      <c r="G15" s="10"/>
      <c r="H15" s="6"/>
      <c r="I15" s="6"/>
      <c r="J15" s="6"/>
    </row>
    <row r="16" spans="1:13" ht="42" customHeight="1" x14ac:dyDescent="0.3">
      <c r="A16" s="192" t="s">
        <v>54</v>
      </c>
      <c r="B16" s="193"/>
      <c r="C16" s="193"/>
      <c r="D16" s="193"/>
      <c r="E16" s="193"/>
      <c r="F16" s="193"/>
      <c r="G16" s="193"/>
      <c r="H16" s="193"/>
      <c r="I16" s="193"/>
      <c r="J16" s="193"/>
      <c r="K16" s="193"/>
      <c r="L16" t="s">
        <v>119</v>
      </c>
    </row>
    <row r="17" spans="1:16" x14ac:dyDescent="0.3">
      <c r="A17" s="6"/>
      <c r="B17" s="6"/>
      <c r="C17" s="6"/>
      <c r="D17" s="6"/>
      <c r="E17" s="6"/>
      <c r="F17" s="6"/>
      <c r="G17" s="6"/>
      <c r="H17" s="6"/>
      <c r="I17" s="6"/>
      <c r="J17" s="6"/>
    </row>
    <row r="18" spans="1:16" x14ac:dyDescent="0.3">
      <c r="A18" s="192" t="s">
        <v>58</v>
      </c>
      <c r="B18" s="193"/>
      <c r="C18" s="193"/>
      <c r="D18" s="193"/>
      <c r="E18" s="193"/>
      <c r="F18" s="193"/>
      <c r="G18" s="193"/>
      <c r="H18" s="193"/>
      <c r="I18" s="193"/>
      <c r="J18" s="193"/>
      <c r="K18" s="193"/>
      <c r="L18" t="s">
        <v>120</v>
      </c>
    </row>
    <row r="19" spans="1:16" x14ac:dyDescent="0.3">
      <c r="A19" s="6"/>
      <c r="B19" s="6"/>
      <c r="C19" s="6"/>
      <c r="D19" s="6"/>
      <c r="E19" s="6"/>
      <c r="F19" s="6"/>
      <c r="G19" s="6"/>
      <c r="H19" s="6"/>
      <c r="I19" s="6"/>
      <c r="J19" s="6"/>
    </row>
    <row r="20" spans="1:16" ht="30" customHeight="1" x14ac:dyDescent="0.3">
      <c r="A20" s="192" t="s">
        <v>59</v>
      </c>
      <c r="B20" s="193"/>
      <c r="C20" s="193"/>
      <c r="D20" s="193"/>
      <c r="E20" s="193"/>
      <c r="F20" s="193"/>
      <c r="G20" s="193"/>
      <c r="H20" s="193"/>
      <c r="I20" s="193"/>
      <c r="J20" s="193"/>
      <c r="K20" s="193"/>
      <c r="L20" t="s">
        <v>121</v>
      </c>
    </row>
    <row r="21" spans="1:16" ht="70.5" customHeight="1" x14ac:dyDescent="0.3">
      <c r="A21" s="202" t="s">
        <v>60</v>
      </c>
      <c r="B21" s="203"/>
      <c r="C21" s="203"/>
      <c r="D21" s="203"/>
      <c r="E21" s="203"/>
      <c r="F21" s="203"/>
      <c r="G21" s="203"/>
      <c r="H21" s="203"/>
      <c r="I21" s="203"/>
      <c r="J21" s="203"/>
      <c r="K21" s="203"/>
    </row>
    <row r="22" spans="1:16" s="56" customFormat="1" x14ac:dyDescent="0.3">
      <c r="A22" s="45"/>
      <c r="B22" s="57"/>
      <c r="C22" s="57"/>
      <c r="D22" s="57"/>
      <c r="E22" s="57"/>
      <c r="F22" s="57"/>
      <c r="G22" s="57"/>
      <c r="H22" s="57"/>
      <c r="I22" s="57"/>
      <c r="J22" s="57"/>
      <c r="K22" s="122"/>
    </row>
    <row r="23" spans="1:16" x14ac:dyDescent="0.3">
      <c r="A23" t="s">
        <v>122</v>
      </c>
      <c r="L23" t="s">
        <v>124</v>
      </c>
    </row>
    <row r="24" spans="1:16" x14ac:dyDescent="0.3">
      <c r="A24" t="s">
        <v>123</v>
      </c>
      <c r="L24" t="s">
        <v>125</v>
      </c>
    </row>
    <row r="26" spans="1:16" ht="67.5" customHeight="1" x14ac:dyDescent="0.3">
      <c r="A26" s="191" t="s">
        <v>72</v>
      </c>
      <c r="B26" s="191"/>
      <c r="C26" s="191"/>
      <c r="D26" s="191"/>
      <c r="E26" s="191"/>
      <c r="F26" s="191"/>
      <c r="G26" s="191"/>
      <c r="H26" s="191"/>
      <c r="I26" s="191"/>
      <c r="J26" s="191"/>
      <c r="K26" s="191"/>
      <c r="L26" t="s">
        <v>119</v>
      </c>
    </row>
    <row r="28" spans="1:16" ht="40.5" customHeight="1" x14ac:dyDescent="0.3">
      <c r="A28" s="191" t="s">
        <v>61</v>
      </c>
      <c r="B28" s="191"/>
      <c r="C28" s="191"/>
      <c r="D28" s="191"/>
      <c r="E28" s="191"/>
      <c r="F28" s="191"/>
      <c r="G28" s="191"/>
      <c r="H28" s="191"/>
      <c r="I28" s="191"/>
      <c r="J28" s="191"/>
      <c r="K28" s="191"/>
      <c r="L28" t="s">
        <v>126</v>
      </c>
    </row>
    <row r="30" spans="1:16" x14ac:dyDescent="0.3">
      <c r="A30" s="104" t="s">
        <v>75</v>
      </c>
      <c r="B30" s="104"/>
      <c r="C30" s="104"/>
      <c r="D30" s="104"/>
      <c r="E30" s="104"/>
      <c r="F30" s="104"/>
      <c r="G30" s="104"/>
      <c r="H30" s="104"/>
      <c r="I30" s="104"/>
      <c r="J30" s="104"/>
      <c r="K30" s="123"/>
      <c r="L30" s="77"/>
      <c r="M30" s="77"/>
      <c r="N30" s="77"/>
      <c r="O30" s="77"/>
    </row>
    <row r="31" spans="1:16" s="56" customFormat="1" x14ac:dyDescent="0.3">
      <c r="A31" s="106" t="s">
        <v>109</v>
      </c>
      <c r="B31" s="107"/>
      <c r="C31" s="107"/>
      <c r="D31" s="107"/>
      <c r="E31" s="107"/>
      <c r="F31" s="107"/>
      <c r="G31" s="107"/>
      <c r="H31" s="107"/>
      <c r="I31" s="107"/>
      <c r="J31" s="107"/>
      <c r="K31" s="124"/>
      <c r="L31" s="77"/>
      <c r="M31" s="77"/>
      <c r="N31" s="77"/>
      <c r="O31" s="77"/>
      <c r="P31" s="77"/>
    </row>
    <row r="32" spans="1:16" ht="33" customHeight="1" x14ac:dyDescent="0.3">
      <c r="A32" s="194" t="s">
        <v>76</v>
      </c>
      <c r="B32" s="196" t="s">
        <v>116</v>
      </c>
      <c r="C32" s="197"/>
      <c r="D32" s="197"/>
      <c r="E32" s="197"/>
      <c r="F32" s="197"/>
      <c r="G32" s="197"/>
      <c r="H32" s="197"/>
      <c r="I32" s="197"/>
      <c r="J32" s="198"/>
      <c r="K32" s="205" t="s">
        <v>77</v>
      </c>
      <c r="L32" s="204" t="s">
        <v>110</v>
      </c>
      <c r="M32" s="204"/>
      <c r="N32" s="110"/>
      <c r="O32" s="110"/>
      <c r="P32" s="189" t="s">
        <v>127</v>
      </c>
    </row>
    <row r="33" spans="1:17" x14ac:dyDescent="0.3">
      <c r="A33" s="195"/>
      <c r="B33" s="199"/>
      <c r="C33" s="200"/>
      <c r="D33" s="200"/>
      <c r="E33" s="200"/>
      <c r="F33" s="200"/>
      <c r="G33" s="200"/>
      <c r="H33" s="200"/>
      <c r="I33" s="200"/>
      <c r="J33" s="201"/>
      <c r="K33" s="206"/>
      <c r="L33" s="111" t="s">
        <v>111</v>
      </c>
      <c r="M33" s="111" t="s">
        <v>112</v>
      </c>
      <c r="N33" s="112" t="s">
        <v>86</v>
      </c>
      <c r="O33" s="112" t="s">
        <v>87</v>
      </c>
      <c r="P33" s="190"/>
    </row>
    <row r="34" spans="1:17" s="56" customFormat="1" x14ac:dyDescent="0.3">
      <c r="A34" s="126"/>
      <c r="B34" s="127"/>
      <c r="C34" s="128"/>
      <c r="D34" s="128"/>
      <c r="E34" s="128"/>
      <c r="F34" s="128"/>
      <c r="G34" s="128"/>
      <c r="H34" s="128"/>
      <c r="I34" s="128"/>
      <c r="J34" s="129"/>
      <c r="K34" s="125"/>
      <c r="L34" s="111"/>
      <c r="M34" s="111"/>
      <c r="N34" s="112"/>
      <c r="O34" s="112"/>
      <c r="P34" s="130"/>
      <c r="Q34" s="103" t="s">
        <v>75</v>
      </c>
    </row>
    <row r="35" spans="1:17" s="148" customFormat="1" ht="15.6" x14ac:dyDescent="0.3">
      <c r="A35" s="109">
        <v>44142</v>
      </c>
      <c r="B35" s="186" t="s">
        <v>131</v>
      </c>
      <c r="C35" s="187"/>
      <c r="D35" s="187"/>
      <c r="E35" s="187"/>
      <c r="F35" s="187"/>
      <c r="G35" s="187"/>
      <c r="H35" s="187"/>
      <c r="I35" s="187"/>
      <c r="J35" s="188"/>
      <c r="K35" s="12">
        <v>0</v>
      </c>
      <c r="L35" s="105" t="s">
        <v>113</v>
      </c>
      <c r="M35" s="105" t="s">
        <v>115</v>
      </c>
      <c r="N35" s="47" t="s">
        <v>103</v>
      </c>
      <c r="O35" s="47" t="s">
        <v>132</v>
      </c>
      <c r="P35" s="105" t="s">
        <v>115</v>
      </c>
    </row>
    <row r="36" spans="1:17" ht="15.6" x14ac:dyDescent="0.3">
      <c r="A36" s="109">
        <v>43805</v>
      </c>
      <c r="B36" s="186" t="s">
        <v>133</v>
      </c>
      <c r="C36" s="187"/>
      <c r="D36" s="187"/>
      <c r="E36" s="187"/>
      <c r="F36" s="187"/>
      <c r="G36" s="187"/>
      <c r="H36" s="187"/>
      <c r="I36" s="187"/>
      <c r="J36" s="188"/>
      <c r="K36" s="12"/>
      <c r="L36" s="105"/>
      <c r="M36" s="105" t="s">
        <v>115</v>
      </c>
      <c r="N36" s="47" t="s">
        <v>103</v>
      </c>
      <c r="O36" s="47" t="s">
        <v>132</v>
      </c>
      <c r="P36" s="105" t="s">
        <v>115</v>
      </c>
    </row>
    <row r="37" spans="1:17" ht="15.6" x14ac:dyDescent="0.3">
      <c r="A37" s="109">
        <v>43838</v>
      </c>
      <c r="B37" s="186" t="s">
        <v>134</v>
      </c>
      <c r="C37" s="187"/>
      <c r="D37" s="187"/>
      <c r="E37" s="187"/>
      <c r="F37" s="187"/>
      <c r="G37" s="187"/>
      <c r="H37" s="187"/>
      <c r="I37" s="187"/>
      <c r="J37" s="188"/>
      <c r="K37" s="12"/>
      <c r="L37" s="105"/>
      <c r="M37" s="105" t="s">
        <v>115</v>
      </c>
      <c r="N37" s="47" t="s">
        <v>103</v>
      </c>
      <c r="O37" s="47" t="s">
        <v>132</v>
      </c>
      <c r="P37" s="105" t="s">
        <v>115</v>
      </c>
    </row>
    <row r="38" spans="1:17" ht="15.6" x14ac:dyDescent="0.3">
      <c r="A38" s="109">
        <v>43868</v>
      </c>
      <c r="B38" s="186" t="s">
        <v>135</v>
      </c>
      <c r="C38" s="187"/>
      <c r="D38" s="187"/>
      <c r="E38" s="187"/>
      <c r="F38" s="187"/>
      <c r="G38" s="187"/>
      <c r="H38" s="187"/>
      <c r="I38" s="187"/>
      <c r="J38" s="188"/>
      <c r="K38" s="12"/>
      <c r="L38" s="105"/>
      <c r="M38" s="105" t="s">
        <v>115</v>
      </c>
      <c r="N38" s="47" t="s">
        <v>103</v>
      </c>
      <c r="O38" s="47" t="s">
        <v>132</v>
      </c>
      <c r="P38" s="105" t="s">
        <v>115</v>
      </c>
    </row>
    <row r="39" spans="1:17" ht="15.6" x14ac:dyDescent="0.3">
      <c r="A39" s="109">
        <v>43894</v>
      </c>
      <c r="B39" s="186" t="s">
        <v>136</v>
      </c>
      <c r="C39" s="187"/>
      <c r="D39" s="187"/>
      <c r="E39" s="187"/>
      <c r="F39" s="187"/>
      <c r="G39" s="187"/>
      <c r="H39" s="187"/>
      <c r="I39" s="187"/>
      <c r="J39" s="188"/>
      <c r="K39" s="12"/>
      <c r="L39" s="105"/>
      <c r="M39" s="105" t="s">
        <v>115</v>
      </c>
      <c r="N39" s="47" t="s">
        <v>103</v>
      </c>
      <c r="O39" s="47" t="s">
        <v>132</v>
      </c>
      <c r="P39" s="105" t="s">
        <v>115</v>
      </c>
    </row>
    <row r="40" spans="1:17" ht="15.6" x14ac:dyDescent="0.3">
      <c r="A40" s="109">
        <v>43928</v>
      </c>
      <c r="B40" s="186" t="s">
        <v>136</v>
      </c>
      <c r="C40" s="187"/>
      <c r="D40" s="187"/>
      <c r="E40" s="187"/>
      <c r="F40" s="187"/>
      <c r="G40" s="187"/>
      <c r="H40" s="187"/>
      <c r="I40" s="187"/>
      <c r="J40" s="188"/>
      <c r="K40" s="12"/>
      <c r="L40" s="105"/>
      <c r="M40" s="105" t="s">
        <v>115</v>
      </c>
      <c r="N40" s="47" t="s">
        <v>103</v>
      </c>
      <c r="O40" s="47" t="s">
        <v>132</v>
      </c>
      <c r="P40" s="105" t="s">
        <v>115</v>
      </c>
    </row>
    <row r="41" spans="1:17" ht="15.6" x14ac:dyDescent="0.3">
      <c r="A41" s="109">
        <v>43958</v>
      </c>
      <c r="B41" s="186" t="s">
        <v>136</v>
      </c>
      <c r="C41" s="187"/>
      <c r="D41" s="187"/>
      <c r="E41" s="187"/>
      <c r="F41" s="187"/>
      <c r="G41" s="187"/>
      <c r="H41" s="187"/>
      <c r="I41" s="187"/>
      <c r="J41" s="188"/>
      <c r="K41" s="12"/>
      <c r="L41" s="105"/>
      <c r="M41" s="105" t="s">
        <v>115</v>
      </c>
      <c r="N41" s="47" t="s">
        <v>103</v>
      </c>
      <c r="O41" s="47" t="s">
        <v>132</v>
      </c>
      <c r="P41" s="105" t="s">
        <v>115</v>
      </c>
    </row>
    <row r="42" spans="1:17" ht="15.6" x14ac:dyDescent="0.3">
      <c r="A42" s="109">
        <v>43987</v>
      </c>
      <c r="B42" s="186" t="s">
        <v>136</v>
      </c>
      <c r="C42" s="187"/>
      <c r="D42" s="187"/>
      <c r="E42" s="187"/>
      <c r="F42" s="187"/>
      <c r="G42" s="187"/>
      <c r="H42" s="187"/>
      <c r="I42" s="187"/>
      <c r="J42" s="188"/>
      <c r="K42" s="12"/>
      <c r="L42" s="105"/>
      <c r="M42" s="105" t="s">
        <v>115</v>
      </c>
      <c r="N42" s="47" t="s">
        <v>103</v>
      </c>
      <c r="O42" s="47" t="s">
        <v>132</v>
      </c>
      <c r="P42" s="105" t="s">
        <v>115</v>
      </c>
    </row>
    <row r="43" spans="1:17" ht="15.6" x14ac:dyDescent="0.3">
      <c r="A43" s="109">
        <v>44018</v>
      </c>
      <c r="B43" s="186" t="s">
        <v>146</v>
      </c>
      <c r="C43" s="187"/>
      <c r="D43" s="187"/>
      <c r="E43" s="187"/>
      <c r="F43" s="187"/>
      <c r="G43" s="187"/>
      <c r="H43" s="187"/>
      <c r="I43" s="187"/>
      <c r="J43" s="188"/>
      <c r="K43" s="12"/>
      <c r="L43" s="105"/>
      <c r="M43" s="105" t="s">
        <v>115</v>
      </c>
      <c r="N43" s="47" t="s">
        <v>103</v>
      </c>
      <c r="O43" s="47" t="s">
        <v>132</v>
      </c>
      <c r="P43" s="105" t="s">
        <v>115</v>
      </c>
    </row>
    <row r="44" spans="1:17" ht="15.6" x14ac:dyDescent="0.3">
      <c r="A44" s="160">
        <v>44046</v>
      </c>
      <c r="B44" s="186" t="s">
        <v>146</v>
      </c>
      <c r="C44" s="187"/>
      <c r="D44" s="187"/>
      <c r="E44" s="187"/>
      <c r="F44" s="187"/>
      <c r="G44" s="187"/>
      <c r="H44" s="187"/>
      <c r="I44" s="187"/>
      <c r="J44" s="188"/>
      <c r="K44" s="12"/>
      <c r="L44" s="105"/>
      <c r="M44" s="105" t="s">
        <v>115</v>
      </c>
      <c r="N44" s="47" t="s">
        <v>103</v>
      </c>
      <c r="O44" s="47" t="s">
        <v>132</v>
      </c>
      <c r="P44" s="105" t="s">
        <v>115</v>
      </c>
    </row>
    <row r="45" spans="1:17" ht="15.6" x14ac:dyDescent="0.3">
      <c r="A45" s="109">
        <v>44077</v>
      </c>
      <c r="B45" s="186" t="s">
        <v>146</v>
      </c>
      <c r="C45" s="187"/>
      <c r="D45" s="187"/>
      <c r="E45" s="187"/>
      <c r="F45" s="187"/>
      <c r="G45" s="187"/>
      <c r="H45" s="187"/>
      <c r="I45" s="187"/>
      <c r="J45" s="188"/>
      <c r="K45" s="12"/>
      <c r="L45" s="105"/>
      <c r="M45" s="105" t="s">
        <v>115</v>
      </c>
      <c r="N45" s="47" t="s">
        <v>103</v>
      </c>
      <c r="O45" s="47" t="s">
        <v>132</v>
      </c>
      <c r="P45" s="105" t="s">
        <v>115</v>
      </c>
    </row>
    <row r="46" spans="1:17" ht="15.6" x14ac:dyDescent="0.3">
      <c r="A46" s="109">
        <v>44109</v>
      </c>
      <c r="B46" s="186" t="s">
        <v>146</v>
      </c>
      <c r="C46" s="187"/>
      <c r="D46" s="187"/>
      <c r="E46" s="187"/>
      <c r="F46" s="187"/>
      <c r="G46" s="187"/>
      <c r="H46" s="187"/>
      <c r="I46" s="187"/>
      <c r="J46" s="188"/>
      <c r="K46" s="12"/>
      <c r="L46" s="105"/>
      <c r="M46" s="105" t="s">
        <v>115</v>
      </c>
      <c r="N46" s="47" t="s">
        <v>103</v>
      </c>
      <c r="O46" s="47" t="s">
        <v>132</v>
      </c>
      <c r="P46" s="105" t="s">
        <v>115</v>
      </c>
    </row>
    <row r="47" spans="1:17" ht="15.6" x14ac:dyDescent="0.3">
      <c r="A47" s="109">
        <v>44139</v>
      </c>
      <c r="B47" s="186" t="s">
        <v>146</v>
      </c>
      <c r="C47" s="187"/>
      <c r="D47" s="187"/>
      <c r="E47" s="187"/>
      <c r="F47" s="187"/>
      <c r="G47" s="187"/>
      <c r="H47" s="187"/>
      <c r="I47" s="187"/>
      <c r="J47" s="188"/>
      <c r="K47" s="12"/>
      <c r="L47" s="105"/>
      <c r="M47" s="105" t="s">
        <v>115</v>
      </c>
      <c r="N47" s="47" t="s">
        <v>103</v>
      </c>
      <c r="O47" s="47" t="s">
        <v>132</v>
      </c>
      <c r="P47" s="105" t="s">
        <v>115</v>
      </c>
    </row>
    <row r="48" spans="1:17" ht="15.6" x14ac:dyDescent="0.3">
      <c r="A48" s="109">
        <v>44168</v>
      </c>
      <c r="B48" s="186" t="s">
        <v>146</v>
      </c>
      <c r="C48" s="187"/>
      <c r="D48" s="187"/>
      <c r="E48" s="187"/>
      <c r="F48" s="187"/>
      <c r="G48" s="187"/>
      <c r="H48" s="187"/>
      <c r="I48" s="187"/>
      <c r="J48" s="188"/>
      <c r="K48" s="12"/>
      <c r="L48" s="105"/>
      <c r="M48" s="105" t="s">
        <v>115</v>
      </c>
      <c r="N48" s="47" t="s">
        <v>103</v>
      </c>
      <c r="O48" s="47" t="s">
        <v>132</v>
      </c>
      <c r="P48" s="105" t="s">
        <v>115</v>
      </c>
    </row>
    <row r="49" spans="1:19" ht="15.6" x14ac:dyDescent="0.3">
      <c r="A49" s="109">
        <v>44202</v>
      </c>
      <c r="B49" s="186" t="s">
        <v>146</v>
      </c>
      <c r="C49" s="187"/>
      <c r="D49" s="187"/>
      <c r="E49" s="187"/>
      <c r="F49" s="187"/>
      <c r="G49" s="187"/>
      <c r="H49" s="187"/>
      <c r="I49" s="187"/>
      <c r="J49" s="188"/>
      <c r="K49" s="12"/>
      <c r="L49" s="105"/>
      <c r="M49" s="105" t="s">
        <v>115</v>
      </c>
      <c r="N49" s="47" t="s">
        <v>103</v>
      </c>
      <c r="O49" s="47" t="s">
        <v>132</v>
      </c>
      <c r="P49" s="105" t="s">
        <v>115</v>
      </c>
    </row>
    <row r="50" spans="1:19" ht="15.6" x14ac:dyDescent="0.3">
      <c r="A50" s="109">
        <v>44230</v>
      </c>
      <c r="B50" s="186" t="s">
        <v>146</v>
      </c>
      <c r="C50" s="187"/>
      <c r="D50" s="187"/>
      <c r="E50" s="187"/>
      <c r="F50" s="187"/>
      <c r="G50" s="187"/>
      <c r="H50" s="187"/>
      <c r="I50" s="187"/>
      <c r="J50" s="188"/>
      <c r="K50" s="12"/>
      <c r="L50" s="105"/>
      <c r="M50" s="105" t="s">
        <v>115</v>
      </c>
      <c r="N50" s="47" t="s">
        <v>103</v>
      </c>
      <c r="O50" s="47" t="s">
        <v>132</v>
      </c>
      <c r="P50" s="105" t="s">
        <v>115</v>
      </c>
    </row>
    <row r="51" spans="1:19" ht="15.6" x14ac:dyDescent="0.3">
      <c r="A51" s="109">
        <v>44258</v>
      </c>
      <c r="B51" s="186" t="s">
        <v>146</v>
      </c>
      <c r="C51" s="187"/>
      <c r="D51" s="187"/>
      <c r="E51" s="187"/>
      <c r="F51" s="187"/>
      <c r="G51" s="187"/>
      <c r="H51" s="187"/>
      <c r="I51" s="187"/>
      <c r="J51" s="188"/>
      <c r="K51" s="12"/>
      <c r="L51" s="105"/>
      <c r="M51" s="105" t="s">
        <v>115</v>
      </c>
      <c r="N51" s="47" t="s">
        <v>103</v>
      </c>
      <c r="O51" s="47" t="s">
        <v>132</v>
      </c>
      <c r="P51" s="105" t="s">
        <v>115</v>
      </c>
    </row>
    <row r="52" spans="1:19" ht="28.8" x14ac:dyDescent="0.3">
      <c r="A52" s="109">
        <v>44292</v>
      </c>
      <c r="B52" s="186" t="s">
        <v>146</v>
      </c>
      <c r="C52" s="187"/>
      <c r="D52" s="187"/>
      <c r="E52" s="187"/>
      <c r="F52" s="187"/>
      <c r="G52" s="187"/>
      <c r="H52" s="187"/>
      <c r="I52" s="187"/>
      <c r="J52" s="188"/>
      <c r="K52" s="12"/>
      <c r="L52" s="105"/>
      <c r="M52" s="105" t="s">
        <v>115</v>
      </c>
      <c r="N52" s="47" t="s">
        <v>103</v>
      </c>
      <c r="O52" s="47" t="s">
        <v>132</v>
      </c>
      <c r="P52" s="105" t="s">
        <v>115</v>
      </c>
      <c r="Q52" s="182" t="s">
        <v>152</v>
      </c>
    </row>
    <row r="53" spans="1:19" ht="28.8" x14ac:dyDescent="0.3">
      <c r="A53" s="109">
        <v>44321</v>
      </c>
      <c r="B53" s="186" t="s">
        <v>146</v>
      </c>
      <c r="C53" s="187"/>
      <c r="D53" s="187"/>
      <c r="E53" s="187"/>
      <c r="F53" s="187"/>
      <c r="G53" s="187"/>
      <c r="H53" s="187"/>
      <c r="I53" s="187"/>
      <c r="J53" s="188"/>
      <c r="K53" s="12"/>
      <c r="L53" s="105"/>
      <c r="M53" s="105" t="s">
        <v>115</v>
      </c>
      <c r="N53" s="47" t="s">
        <v>103</v>
      </c>
      <c r="O53" s="47" t="s">
        <v>132</v>
      </c>
      <c r="P53" s="105" t="s">
        <v>115</v>
      </c>
      <c r="Q53" s="182" t="s">
        <v>153</v>
      </c>
      <c r="R53" s="138"/>
    </row>
    <row r="54" spans="1:19" ht="43.2" x14ac:dyDescent="0.3">
      <c r="A54" s="109"/>
      <c r="B54" s="186" t="s">
        <v>155</v>
      </c>
      <c r="C54" s="187"/>
      <c r="D54" s="187"/>
      <c r="E54" s="187"/>
      <c r="F54" s="187"/>
      <c r="G54" s="187"/>
      <c r="H54" s="187"/>
      <c r="I54" s="187"/>
      <c r="J54" s="188"/>
      <c r="K54" s="12"/>
      <c r="L54" s="105"/>
      <c r="M54" s="105" t="s">
        <v>115</v>
      </c>
      <c r="N54" s="47" t="s">
        <v>103</v>
      </c>
      <c r="O54" s="47" t="s">
        <v>132</v>
      </c>
      <c r="P54" s="105" t="s">
        <v>115</v>
      </c>
      <c r="Q54" s="182" t="s">
        <v>154</v>
      </c>
    </row>
    <row r="55" spans="1:19" s="135" customFormat="1" ht="43.2" x14ac:dyDescent="0.3">
      <c r="A55" s="109"/>
      <c r="B55" s="186" t="s">
        <v>155</v>
      </c>
      <c r="C55" s="187"/>
      <c r="D55" s="187"/>
      <c r="E55" s="187"/>
      <c r="F55" s="187"/>
      <c r="G55" s="187"/>
      <c r="H55" s="187"/>
      <c r="I55" s="187"/>
      <c r="J55" s="188"/>
      <c r="K55" s="12"/>
      <c r="L55" s="105"/>
      <c r="M55" s="105" t="s">
        <v>115</v>
      </c>
      <c r="N55" s="47" t="s">
        <v>103</v>
      </c>
      <c r="O55" s="47" t="s">
        <v>132</v>
      </c>
      <c r="P55" s="105" t="s">
        <v>115</v>
      </c>
      <c r="Q55" s="183" t="s">
        <v>156</v>
      </c>
    </row>
    <row r="56" spans="1:19" s="135" customFormat="1" ht="43.8" customHeight="1" x14ac:dyDescent="0.3">
      <c r="A56" s="109"/>
      <c r="B56" s="186"/>
      <c r="C56" s="187"/>
      <c r="D56" s="187"/>
      <c r="E56" s="187"/>
      <c r="F56" s="187"/>
      <c r="G56" s="187"/>
      <c r="H56" s="187"/>
      <c r="I56" s="187"/>
      <c r="J56" s="188"/>
      <c r="K56" s="12"/>
      <c r="L56" s="105"/>
      <c r="M56" s="105"/>
      <c r="N56" s="47"/>
      <c r="O56" s="47"/>
      <c r="P56" s="105"/>
      <c r="Q56" s="184" t="s">
        <v>157</v>
      </c>
    </row>
    <row r="57" spans="1:19" ht="15.6" hidden="1" x14ac:dyDescent="0.3">
      <c r="A57" s="109"/>
      <c r="B57" s="186"/>
      <c r="C57" s="187"/>
      <c r="D57" s="187"/>
      <c r="E57" s="187"/>
      <c r="F57" s="187"/>
      <c r="G57" s="187"/>
      <c r="H57" s="187"/>
      <c r="I57" s="187"/>
      <c r="J57" s="188"/>
      <c r="K57" s="12"/>
      <c r="L57" s="105"/>
      <c r="M57" s="105"/>
      <c r="N57" s="47"/>
      <c r="O57" s="47"/>
      <c r="P57" s="105"/>
    </row>
    <row r="58" spans="1:19" ht="15.6" hidden="1" x14ac:dyDescent="0.3">
      <c r="A58" s="109"/>
      <c r="B58" s="186"/>
      <c r="C58" s="187"/>
      <c r="D58" s="187"/>
      <c r="E58" s="187"/>
      <c r="F58" s="187"/>
      <c r="G58" s="187"/>
      <c r="H58" s="187"/>
      <c r="I58" s="187"/>
      <c r="J58" s="188"/>
      <c r="K58" s="12"/>
      <c r="L58" s="105"/>
      <c r="M58" s="105"/>
      <c r="N58" s="47"/>
      <c r="O58" s="47"/>
      <c r="P58" s="105"/>
    </row>
    <row r="59" spans="1:19" ht="15.75" hidden="1" customHeight="1" x14ac:dyDescent="0.3">
      <c r="A59" s="109"/>
      <c r="B59" s="186"/>
      <c r="C59" s="187"/>
      <c r="D59" s="187"/>
      <c r="E59" s="187"/>
      <c r="F59" s="187"/>
      <c r="G59" s="187"/>
      <c r="H59" s="187"/>
      <c r="I59" s="187"/>
      <c r="J59" s="188"/>
      <c r="K59" s="12"/>
      <c r="L59" s="105"/>
      <c r="M59" s="105"/>
      <c r="N59" s="47"/>
      <c r="O59" s="47"/>
      <c r="P59" s="105"/>
    </row>
    <row r="60" spans="1:19" ht="15.75" hidden="1" customHeight="1" x14ac:dyDescent="0.3">
      <c r="A60" s="109"/>
      <c r="B60" s="186"/>
      <c r="C60" s="187"/>
      <c r="D60" s="187"/>
      <c r="E60" s="187"/>
      <c r="F60" s="187"/>
      <c r="G60" s="187"/>
      <c r="H60" s="187"/>
      <c r="I60" s="187"/>
      <c r="J60" s="188"/>
      <c r="K60" s="12"/>
      <c r="L60" s="105"/>
      <c r="M60" s="105"/>
      <c r="N60" s="47"/>
      <c r="O60" s="47"/>
      <c r="P60" s="105"/>
    </row>
    <row r="61" spans="1:19" ht="15.75" hidden="1" customHeight="1" x14ac:dyDescent="0.3">
      <c r="A61" s="109"/>
      <c r="B61" s="186"/>
      <c r="C61" s="187"/>
      <c r="D61" s="187"/>
      <c r="E61" s="187"/>
      <c r="F61" s="187"/>
      <c r="G61" s="187"/>
      <c r="H61" s="187"/>
      <c r="I61" s="187"/>
      <c r="J61" s="188"/>
      <c r="K61" s="12"/>
      <c r="L61" s="105"/>
      <c r="M61" s="105"/>
      <c r="N61" s="47"/>
      <c r="O61" s="47"/>
      <c r="P61" s="105"/>
    </row>
    <row r="62" spans="1:19" ht="15.75" hidden="1" customHeight="1" x14ac:dyDescent="0.3">
      <c r="A62" s="109"/>
      <c r="B62" s="186"/>
      <c r="C62" s="187"/>
      <c r="D62" s="187"/>
      <c r="E62" s="187"/>
      <c r="F62" s="187"/>
      <c r="G62" s="187"/>
      <c r="H62" s="187"/>
      <c r="I62" s="187"/>
      <c r="J62" s="188"/>
      <c r="K62" s="12"/>
      <c r="L62" s="105"/>
      <c r="M62" s="105"/>
      <c r="N62" s="47"/>
      <c r="O62" s="47"/>
      <c r="P62" s="105"/>
    </row>
    <row r="63" spans="1:19" ht="15.75" hidden="1" customHeight="1" x14ac:dyDescent="0.3">
      <c r="A63" s="109"/>
      <c r="B63" s="186"/>
      <c r="C63" s="187"/>
      <c r="D63" s="187"/>
      <c r="E63" s="187"/>
      <c r="F63" s="187"/>
      <c r="G63" s="187"/>
      <c r="H63" s="187"/>
      <c r="I63" s="187"/>
      <c r="J63" s="188"/>
      <c r="K63" s="12"/>
      <c r="L63" s="105"/>
      <c r="M63" s="105"/>
      <c r="N63" s="47"/>
      <c r="O63" s="47"/>
      <c r="P63" s="105"/>
      <c r="R63" s="14"/>
      <c r="S63" s="14"/>
    </row>
    <row r="64" spans="1:19" ht="15.75" hidden="1" customHeight="1" x14ac:dyDescent="0.3">
      <c r="A64" s="109"/>
      <c r="B64" s="186"/>
      <c r="C64" s="187"/>
      <c r="D64" s="187"/>
      <c r="E64" s="187"/>
      <c r="F64" s="187"/>
      <c r="G64" s="187"/>
      <c r="H64" s="187"/>
      <c r="I64" s="187"/>
      <c r="J64" s="188"/>
      <c r="K64" s="12"/>
      <c r="L64" s="105"/>
      <c r="M64" s="105"/>
      <c r="N64" s="47"/>
      <c r="O64" s="47"/>
      <c r="P64" s="105"/>
      <c r="R64" s="14"/>
    </row>
    <row r="65" spans="1:19" ht="15.75" hidden="1" customHeight="1" x14ac:dyDescent="0.3">
      <c r="A65" s="109"/>
      <c r="B65" s="186"/>
      <c r="C65" s="187"/>
      <c r="D65" s="187"/>
      <c r="E65" s="187"/>
      <c r="F65" s="187"/>
      <c r="G65" s="187"/>
      <c r="H65" s="187"/>
      <c r="I65" s="187"/>
      <c r="J65" s="188"/>
      <c r="K65" s="12"/>
      <c r="L65" s="105"/>
      <c r="M65" s="105"/>
      <c r="N65" s="47"/>
      <c r="O65" s="47"/>
      <c r="P65" s="105"/>
    </row>
    <row r="66" spans="1:19" ht="15.75" hidden="1" customHeight="1" x14ac:dyDescent="0.3">
      <c r="A66" s="109"/>
      <c r="B66" s="186"/>
      <c r="C66" s="187"/>
      <c r="D66" s="187"/>
      <c r="E66" s="187"/>
      <c r="F66" s="187"/>
      <c r="G66" s="187"/>
      <c r="H66" s="187"/>
      <c r="I66" s="187"/>
      <c r="J66" s="188"/>
      <c r="K66" s="12"/>
      <c r="L66" s="105"/>
      <c r="M66" s="105"/>
      <c r="N66" s="47"/>
      <c r="O66" s="47"/>
      <c r="P66" s="105"/>
    </row>
    <row r="67" spans="1:19" ht="15.75" hidden="1" customHeight="1" x14ac:dyDescent="0.3">
      <c r="A67" s="109"/>
      <c r="B67" s="186"/>
      <c r="C67" s="187"/>
      <c r="D67" s="187"/>
      <c r="E67" s="187"/>
      <c r="F67" s="187"/>
      <c r="G67" s="187"/>
      <c r="H67" s="187"/>
      <c r="I67" s="187"/>
      <c r="J67" s="188"/>
      <c r="K67" s="12"/>
      <c r="L67" s="105"/>
      <c r="M67" s="105"/>
      <c r="N67" s="47"/>
      <c r="O67" s="47"/>
      <c r="P67" s="105"/>
    </row>
    <row r="68" spans="1:19" ht="15.75" hidden="1" customHeight="1" x14ac:dyDescent="0.3">
      <c r="A68" s="109"/>
      <c r="B68" s="186"/>
      <c r="C68" s="187"/>
      <c r="D68" s="187"/>
      <c r="E68" s="187"/>
      <c r="F68" s="187"/>
      <c r="G68" s="187"/>
      <c r="H68" s="187"/>
      <c r="I68" s="187"/>
      <c r="J68" s="188"/>
      <c r="K68" s="12"/>
      <c r="L68" s="105"/>
      <c r="M68" s="105"/>
      <c r="N68" s="47"/>
      <c r="O68" s="47"/>
      <c r="P68" s="105"/>
      <c r="S68" s="14"/>
    </row>
    <row r="69" spans="1:19" ht="15.75" hidden="1" customHeight="1" x14ac:dyDescent="0.3">
      <c r="A69" s="109"/>
      <c r="B69" s="186"/>
      <c r="C69" s="187"/>
      <c r="D69" s="187"/>
      <c r="E69" s="187"/>
      <c r="F69" s="187"/>
      <c r="G69" s="187"/>
      <c r="H69" s="187"/>
      <c r="I69" s="187"/>
      <c r="J69" s="188"/>
      <c r="K69" s="12"/>
      <c r="L69" s="105"/>
      <c r="M69" s="105"/>
      <c r="N69" s="47"/>
      <c r="O69" s="47"/>
      <c r="P69" s="105"/>
    </row>
    <row r="70" spans="1:19" ht="16.5" hidden="1" customHeight="1" x14ac:dyDescent="0.3">
      <c r="A70" s="109"/>
      <c r="B70" s="186"/>
      <c r="C70" s="187"/>
      <c r="D70" s="187"/>
      <c r="E70" s="187"/>
      <c r="F70" s="187"/>
      <c r="G70" s="187"/>
      <c r="H70" s="187"/>
      <c r="I70" s="187"/>
      <c r="J70" s="188"/>
      <c r="K70" s="12"/>
      <c r="L70" s="105"/>
      <c r="M70" s="105"/>
      <c r="N70" s="47"/>
      <c r="O70" s="47"/>
      <c r="P70" s="105"/>
    </row>
    <row r="71" spans="1:19" ht="15.75" hidden="1" customHeight="1" x14ac:dyDescent="0.3">
      <c r="A71" s="109"/>
      <c r="B71" s="186"/>
      <c r="C71" s="187"/>
      <c r="D71" s="187"/>
      <c r="E71" s="187"/>
      <c r="F71" s="187"/>
      <c r="G71" s="187"/>
      <c r="H71" s="187"/>
      <c r="I71" s="187"/>
      <c r="J71" s="188"/>
      <c r="K71" s="12"/>
      <c r="L71" s="105"/>
      <c r="M71" s="105"/>
      <c r="N71" s="47"/>
      <c r="O71" s="47"/>
      <c r="P71" s="105"/>
    </row>
    <row r="72" spans="1:19" ht="15.75" hidden="1" customHeight="1" x14ac:dyDescent="0.3">
      <c r="A72" s="109"/>
      <c r="B72" s="186"/>
      <c r="C72" s="187"/>
      <c r="D72" s="187"/>
      <c r="E72" s="187"/>
      <c r="F72" s="187"/>
      <c r="G72" s="187"/>
      <c r="H72" s="187"/>
      <c r="I72" s="187"/>
      <c r="J72" s="188"/>
      <c r="K72" s="12"/>
      <c r="L72" s="105"/>
      <c r="M72" s="105"/>
      <c r="N72" s="47"/>
      <c r="O72" s="47"/>
      <c r="P72" s="105"/>
    </row>
    <row r="73" spans="1:19" ht="15.6" hidden="1" x14ac:dyDescent="0.3">
      <c r="A73" s="109"/>
      <c r="B73" s="186"/>
      <c r="C73" s="187"/>
      <c r="D73" s="187"/>
      <c r="E73" s="187"/>
      <c r="F73" s="187"/>
      <c r="G73" s="187"/>
      <c r="H73" s="187"/>
      <c r="I73" s="187"/>
      <c r="J73" s="188"/>
      <c r="K73" s="12"/>
      <c r="L73" s="105"/>
      <c r="M73" s="105"/>
      <c r="N73" s="47"/>
      <c r="O73" s="47"/>
      <c r="P73" s="105"/>
    </row>
    <row r="74" spans="1:19" ht="15.6" hidden="1" x14ac:dyDescent="0.3">
      <c r="A74" s="109"/>
      <c r="B74" s="186"/>
      <c r="C74" s="187"/>
      <c r="D74" s="187"/>
      <c r="E74" s="187"/>
      <c r="F74" s="187"/>
      <c r="G74" s="187"/>
      <c r="H74" s="187"/>
      <c r="I74" s="187"/>
      <c r="J74" s="188"/>
      <c r="K74" s="12"/>
      <c r="L74" s="105"/>
      <c r="M74" s="105"/>
      <c r="N74" s="47"/>
      <c r="O74" s="47"/>
      <c r="P74" s="105"/>
    </row>
    <row r="75" spans="1:19" ht="15.6" hidden="1" x14ac:dyDescent="0.3">
      <c r="A75" s="109"/>
      <c r="B75" s="186"/>
      <c r="C75" s="187"/>
      <c r="D75" s="187"/>
      <c r="E75" s="187"/>
      <c r="F75" s="187"/>
      <c r="G75" s="187"/>
      <c r="H75" s="187"/>
      <c r="I75" s="187"/>
      <c r="J75" s="188"/>
      <c r="K75" s="12"/>
      <c r="L75" s="105"/>
      <c r="M75" s="105"/>
      <c r="N75" s="47"/>
      <c r="O75" s="47"/>
      <c r="P75" s="105"/>
    </row>
    <row r="76" spans="1:19" ht="15.6" hidden="1" x14ac:dyDescent="0.3">
      <c r="A76" s="109"/>
      <c r="B76" s="186"/>
      <c r="C76" s="187"/>
      <c r="D76" s="187"/>
      <c r="E76" s="187"/>
      <c r="F76" s="187"/>
      <c r="G76" s="187"/>
      <c r="H76" s="187"/>
      <c r="I76" s="187"/>
      <c r="J76" s="188"/>
      <c r="K76" s="12"/>
      <c r="L76" s="105"/>
      <c r="M76" s="105"/>
      <c r="N76" s="47"/>
      <c r="O76" s="47"/>
      <c r="P76" s="105"/>
    </row>
    <row r="77" spans="1:19" ht="15.6" hidden="1" x14ac:dyDescent="0.3">
      <c r="A77" s="109"/>
      <c r="B77" s="186"/>
      <c r="C77" s="187"/>
      <c r="D77" s="187"/>
      <c r="E77" s="187"/>
      <c r="F77" s="187"/>
      <c r="G77" s="187"/>
      <c r="H77" s="187"/>
      <c r="I77" s="187"/>
      <c r="J77" s="188"/>
      <c r="K77" s="12"/>
      <c r="L77" s="105"/>
      <c r="M77" s="105"/>
      <c r="N77" s="47"/>
      <c r="O77" s="47"/>
      <c r="P77" s="105"/>
    </row>
    <row r="78" spans="1:19" ht="15.6" hidden="1" x14ac:dyDescent="0.3">
      <c r="A78" s="109"/>
      <c r="B78" s="186"/>
      <c r="C78" s="187"/>
      <c r="D78" s="187"/>
      <c r="E78" s="187"/>
      <c r="F78" s="187"/>
      <c r="G78" s="187"/>
      <c r="H78" s="187"/>
      <c r="I78" s="187"/>
      <c r="J78" s="188"/>
      <c r="K78" s="12"/>
      <c r="L78" s="105"/>
      <c r="M78" s="105"/>
      <c r="N78" s="47"/>
      <c r="O78" s="47"/>
      <c r="P78" s="105"/>
    </row>
    <row r="79" spans="1:19" ht="15.6" hidden="1" x14ac:dyDescent="0.3">
      <c r="A79" s="109"/>
      <c r="B79" s="186"/>
      <c r="C79" s="187"/>
      <c r="D79" s="187"/>
      <c r="E79" s="187"/>
      <c r="F79" s="187"/>
      <c r="G79" s="187"/>
      <c r="H79" s="187"/>
      <c r="I79" s="187"/>
      <c r="J79" s="188"/>
      <c r="K79" s="12"/>
      <c r="L79" s="105"/>
      <c r="M79" s="105"/>
      <c r="N79" s="47"/>
      <c r="O79" s="47"/>
      <c r="P79" s="105"/>
    </row>
    <row r="80" spans="1:19" ht="15.6" hidden="1" x14ac:dyDescent="0.3">
      <c r="A80" s="109"/>
      <c r="B80" s="186"/>
      <c r="C80" s="187"/>
      <c r="D80" s="187"/>
      <c r="E80" s="187"/>
      <c r="F80" s="187"/>
      <c r="G80" s="187"/>
      <c r="H80" s="187"/>
      <c r="I80" s="187"/>
      <c r="J80" s="188"/>
      <c r="K80" s="12"/>
      <c r="L80" s="105"/>
      <c r="M80" s="105"/>
      <c r="N80" s="47"/>
      <c r="O80" s="47"/>
      <c r="P80" s="105"/>
    </row>
    <row r="81" spans="1:16" ht="15.6" hidden="1" x14ac:dyDescent="0.3">
      <c r="A81" s="109"/>
      <c r="B81" s="186"/>
      <c r="C81" s="187"/>
      <c r="D81" s="187"/>
      <c r="E81" s="187"/>
      <c r="F81" s="187"/>
      <c r="G81" s="187"/>
      <c r="H81" s="187"/>
      <c r="I81" s="187"/>
      <c r="J81" s="188"/>
      <c r="K81" s="12"/>
      <c r="L81" s="105"/>
      <c r="M81" s="105"/>
      <c r="N81" s="47"/>
      <c r="O81" s="47"/>
      <c r="P81" s="105"/>
    </row>
    <row r="82" spans="1:16" ht="15.6" hidden="1" x14ac:dyDescent="0.3">
      <c r="A82" s="109"/>
      <c r="B82" s="186"/>
      <c r="C82" s="187"/>
      <c r="D82" s="187"/>
      <c r="E82" s="187"/>
      <c r="F82" s="187"/>
      <c r="G82" s="187"/>
      <c r="H82" s="187"/>
      <c r="I82" s="187"/>
      <c r="J82" s="188"/>
      <c r="K82" s="12"/>
      <c r="L82" s="105"/>
      <c r="M82" s="105"/>
      <c r="N82" s="47"/>
      <c r="O82" s="47"/>
      <c r="P82" s="105"/>
    </row>
    <row r="83" spans="1:16" ht="15.6" hidden="1" x14ac:dyDescent="0.3">
      <c r="A83" s="109"/>
      <c r="B83" s="186"/>
      <c r="C83" s="187"/>
      <c r="D83" s="187"/>
      <c r="E83" s="187"/>
      <c r="F83" s="187"/>
      <c r="G83" s="187"/>
      <c r="H83" s="187"/>
      <c r="I83" s="187"/>
      <c r="J83" s="188"/>
      <c r="K83" s="12"/>
      <c r="L83" s="105"/>
      <c r="M83" s="105"/>
      <c r="N83" s="47"/>
      <c r="O83" s="47"/>
      <c r="P83" s="105"/>
    </row>
    <row r="84" spans="1:16" ht="15.6" hidden="1" x14ac:dyDescent="0.3">
      <c r="A84" s="109"/>
      <c r="B84" s="186"/>
      <c r="C84" s="187"/>
      <c r="D84" s="187"/>
      <c r="E84" s="187"/>
      <c r="F84" s="187"/>
      <c r="G84" s="187"/>
      <c r="H84" s="187"/>
      <c r="I84" s="187"/>
      <c r="J84" s="188"/>
      <c r="K84" s="12"/>
      <c r="L84" s="105"/>
      <c r="M84" s="105"/>
      <c r="N84" s="47"/>
      <c r="O84" s="47"/>
      <c r="P84" s="105"/>
    </row>
    <row r="85" spans="1:16" ht="15.6" hidden="1" x14ac:dyDescent="0.3">
      <c r="A85" s="109"/>
      <c r="B85" s="186"/>
      <c r="C85" s="187"/>
      <c r="D85" s="187"/>
      <c r="E85" s="187"/>
      <c r="F85" s="187"/>
      <c r="G85" s="187"/>
      <c r="H85" s="187"/>
      <c r="I85" s="187"/>
      <c r="J85" s="188"/>
      <c r="K85" s="12"/>
      <c r="L85" s="105"/>
      <c r="M85" s="105"/>
      <c r="N85" s="47"/>
      <c r="O85" s="47"/>
      <c r="P85" s="105"/>
    </row>
    <row r="86" spans="1:16" ht="15.6" hidden="1" x14ac:dyDescent="0.3">
      <c r="A86" s="109"/>
      <c r="B86" s="186"/>
      <c r="C86" s="187"/>
      <c r="D86" s="187"/>
      <c r="E86" s="187"/>
      <c r="F86" s="187"/>
      <c r="G86" s="187"/>
      <c r="H86" s="187"/>
      <c r="I86" s="187"/>
      <c r="J86" s="188"/>
      <c r="K86" s="12"/>
      <c r="L86" s="105"/>
      <c r="M86" s="105"/>
      <c r="N86" s="47"/>
      <c r="O86" s="47"/>
      <c r="P86" s="105"/>
    </row>
    <row r="87" spans="1:16" ht="15.6" hidden="1" x14ac:dyDescent="0.3">
      <c r="A87" s="109"/>
      <c r="B87" s="186"/>
      <c r="C87" s="187"/>
      <c r="D87" s="187"/>
      <c r="E87" s="187"/>
      <c r="F87" s="187"/>
      <c r="G87" s="187"/>
      <c r="H87" s="187"/>
      <c r="I87" s="187"/>
      <c r="J87" s="188"/>
      <c r="K87" s="12"/>
      <c r="L87" s="105"/>
      <c r="M87" s="105"/>
      <c r="N87" s="47"/>
      <c r="O87" s="47"/>
      <c r="P87" s="105"/>
    </row>
    <row r="88" spans="1:16" ht="15.6" hidden="1" x14ac:dyDescent="0.3">
      <c r="A88" s="109"/>
      <c r="B88" s="186"/>
      <c r="C88" s="187"/>
      <c r="D88" s="187"/>
      <c r="E88" s="187"/>
      <c r="F88" s="187"/>
      <c r="G88" s="187"/>
      <c r="H88" s="187"/>
      <c r="I88" s="187"/>
      <c r="J88" s="188"/>
      <c r="K88" s="12"/>
      <c r="L88" s="105"/>
      <c r="M88" s="105"/>
      <c r="N88" s="47"/>
      <c r="O88" s="47"/>
      <c r="P88" s="105"/>
    </row>
    <row r="89" spans="1:16" ht="15.6" hidden="1" x14ac:dyDescent="0.3">
      <c r="A89" s="109"/>
      <c r="B89" s="186"/>
      <c r="C89" s="187"/>
      <c r="D89" s="187"/>
      <c r="E89" s="187"/>
      <c r="F89" s="187"/>
      <c r="G89" s="187"/>
      <c r="H89" s="187"/>
      <c r="I89" s="187"/>
      <c r="J89" s="188"/>
      <c r="K89" s="12"/>
      <c r="L89" s="105"/>
      <c r="M89" s="105"/>
      <c r="N89" s="47"/>
      <c r="O89" s="47"/>
      <c r="P89" s="105"/>
    </row>
    <row r="90" spans="1:16" ht="15.6" hidden="1" x14ac:dyDescent="0.3">
      <c r="A90" s="109"/>
      <c r="B90" s="186"/>
      <c r="C90" s="187"/>
      <c r="D90" s="187"/>
      <c r="E90" s="187"/>
      <c r="F90" s="187"/>
      <c r="G90" s="187"/>
      <c r="H90" s="187"/>
      <c r="I90" s="187"/>
      <c r="J90" s="188"/>
      <c r="K90" s="12"/>
      <c r="L90" s="105"/>
      <c r="M90" s="105"/>
      <c r="N90" s="47"/>
      <c r="O90" s="47"/>
      <c r="P90" s="105"/>
    </row>
    <row r="91" spans="1:16" ht="15.6" hidden="1" x14ac:dyDescent="0.3">
      <c r="A91" s="153"/>
      <c r="B91" s="186"/>
      <c r="C91" s="187"/>
      <c r="D91" s="187"/>
      <c r="E91" s="187"/>
      <c r="F91" s="187"/>
      <c r="G91" s="187"/>
      <c r="H91" s="187"/>
      <c r="I91" s="187"/>
      <c r="J91" s="188"/>
      <c r="K91" s="12"/>
      <c r="L91" s="105"/>
      <c r="M91" s="105"/>
      <c r="N91" s="47"/>
      <c r="O91" s="47"/>
      <c r="P91" s="105"/>
    </row>
    <row r="92" spans="1:16" ht="15.6" hidden="1" x14ac:dyDescent="0.3">
      <c r="A92" s="153"/>
      <c r="B92" s="186"/>
      <c r="C92" s="187"/>
      <c r="D92" s="187"/>
      <c r="E92" s="187"/>
      <c r="F92" s="187"/>
      <c r="G92" s="187"/>
      <c r="H92" s="187"/>
      <c r="I92" s="187"/>
      <c r="J92" s="188"/>
      <c r="K92" s="12"/>
      <c r="L92" s="105"/>
      <c r="M92" s="105"/>
      <c r="N92" s="47"/>
      <c r="O92" s="47"/>
      <c r="P92" s="105"/>
    </row>
    <row r="93" spans="1:16" ht="15.6" hidden="1" x14ac:dyDescent="0.3">
      <c r="A93" s="153"/>
      <c r="B93" s="186"/>
      <c r="C93" s="187"/>
      <c r="D93" s="187"/>
      <c r="E93" s="187"/>
      <c r="F93" s="187"/>
      <c r="G93" s="187"/>
      <c r="H93" s="187"/>
      <c r="I93" s="187"/>
      <c r="J93" s="188"/>
      <c r="L93" s="105"/>
      <c r="M93" s="105"/>
      <c r="N93" s="47"/>
      <c r="O93" s="47"/>
      <c r="P93" s="105"/>
    </row>
    <row r="96" spans="1:16" x14ac:dyDescent="0.3">
      <c r="A96" s="168" t="s">
        <v>138</v>
      </c>
    </row>
  </sheetData>
  <autoFilter ref="A34:P89"/>
  <mergeCells count="83">
    <mergeCell ref="A12:K12"/>
    <mergeCell ref="A14:K14"/>
    <mergeCell ref="A16:K16"/>
    <mergeCell ref="A18:K18"/>
    <mergeCell ref="A1:M1"/>
    <mergeCell ref="A9:M9"/>
    <mergeCell ref="A10:M10"/>
    <mergeCell ref="A11:M11"/>
    <mergeCell ref="A2:M2"/>
    <mergeCell ref="A8:M8"/>
    <mergeCell ref="A3:M3"/>
    <mergeCell ref="A4:M4"/>
    <mergeCell ref="A5:M5"/>
    <mergeCell ref="A6:M6"/>
    <mergeCell ref="A7:M7"/>
    <mergeCell ref="B46:J46"/>
    <mergeCell ref="B47:J47"/>
    <mergeCell ref="B48:J48"/>
    <mergeCell ref="B93:J93"/>
    <mergeCell ref="B49:J49"/>
    <mergeCell ref="B50:J50"/>
    <mergeCell ref="B51:J51"/>
    <mergeCell ref="B52:J52"/>
    <mergeCell ref="B53:J53"/>
    <mergeCell ref="B54:J54"/>
    <mergeCell ref="B55:J55"/>
    <mergeCell ref="B56:J56"/>
    <mergeCell ref="B57:J57"/>
    <mergeCell ref="B70:J70"/>
    <mergeCell ref="B58:J58"/>
    <mergeCell ref="B59:J59"/>
    <mergeCell ref="P32:P33"/>
    <mergeCell ref="A26:K26"/>
    <mergeCell ref="A28:K28"/>
    <mergeCell ref="A20:K20"/>
    <mergeCell ref="A32:A33"/>
    <mergeCell ref="B32:J33"/>
    <mergeCell ref="A21:K21"/>
    <mergeCell ref="L32:M32"/>
    <mergeCell ref="K32:K33"/>
    <mergeCell ref="B82:J82"/>
    <mergeCell ref="B75:J75"/>
    <mergeCell ref="B76:J76"/>
    <mergeCell ref="B78:J78"/>
    <mergeCell ref="B68:J68"/>
    <mergeCell ref="B69:J69"/>
    <mergeCell ref="B71:J71"/>
    <mergeCell ref="B74:J74"/>
    <mergeCell ref="B79:J79"/>
    <mergeCell ref="B80:J80"/>
    <mergeCell ref="B81:J81"/>
    <mergeCell ref="B64:J64"/>
    <mergeCell ref="B35:J35"/>
    <mergeCell ref="B60:J60"/>
    <mergeCell ref="B61:J61"/>
    <mergeCell ref="B62:J62"/>
    <mergeCell ref="B63:J63"/>
    <mergeCell ref="B37:J37"/>
    <mergeCell ref="B38:J38"/>
    <mergeCell ref="B39:J39"/>
    <mergeCell ref="B40:J40"/>
    <mergeCell ref="B36:J36"/>
    <mergeCell ref="B41:J41"/>
    <mergeCell ref="B42:J42"/>
    <mergeCell ref="B43:J43"/>
    <mergeCell ref="B44:J44"/>
    <mergeCell ref="B45:J45"/>
    <mergeCell ref="B65:J65"/>
    <mergeCell ref="B66:J66"/>
    <mergeCell ref="B67:J67"/>
    <mergeCell ref="B72:J72"/>
    <mergeCell ref="B92:J92"/>
    <mergeCell ref="B77:J77"/>
    <mergeCell ref="B89:J89"/>
    <mergeCell ref="B83:J83"/>
    <mergeCell ref="B84:J84"/>
    <mergeCell ref="B85:J85"/>
    <mergeCell ref="B86:J86"/>
    <mergeCell ref="B87:J87"/>
    <mergeCell ref="B73:J73"/>
    <mergeCell ref="B91:J91"/>
    <mergeCell ref="B90:J90"/>
    <mergeCell ref="B88:J88"/>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499984740745262"/>
  </sheetPr>
  <dimension ref="A1:CJ95"/>
  <sheetViews>
    <sheetView topLeftCell="C1" zoomScaleNormal="100" workbookViewId="0">
      <selection activeCell="AN65" sqref="C65:AN77"/>
    </sheetView>
  </sheetViews>
  <sheetFormatPr defaultRowHeight="14.4" x14ac:dyDescent="0.3"/>
  <cols>
    <col min="1" max="1" width="4.33203125" customWidth="1"/>
    <col min="2" max="2" width="27.33203125" bestFit="1" customWidth="1"/>
    <col min="3" max="88" width="15.6640625" customWidth="1"/>
  </cols>
  <sheetData>
    <row r="1" spans="1:88" s="6" customFormat="1" x14ac:dyDescent="0.3">
      <c r="B1" s="222"/>
      <c r="C1" s="223"/>
      <c r="D1" s="223"/>
      <c r="E1" s="223"/>
      <c r="F1" s="223"/>
      <c r="G1" s="223"/>
      <c r="H1" s="223"/>
      <c r="I1" s="223"/>
      <c r="J1" s="223"/>
      <c r="K1" s="223"/>
      <c r="L1" s="223"/>
      <c r="M1" s="46"/>
    </row>
    <row r="2" spans="1:88" s="6" customFormat="1" x14ac:dyDescent="0.3">
      <c r="B2" s="44"/>
      <c r="C2" s="44"/>
      <c r="D2" s="44"/>
      <c r="E2" s="44"/>
      <c r="F2" s="44"/>
      <c r="G2" s="44"/>
      <c r="H2" s="44"/>
      <c r="I2" s="1"/>
      <c r="J2" s="1"/>
      <c r="K2" s="1"/>
      <c r="L2" s="1"/>
    </row>
    <row r="3" spans="1:88" s="6" customFormat="1" x14ac:dyDescent="0.3">
      <c r="B3" s="222"/>
      <c r="C3" s="223"/>
      <c r="D3" s="223"/>
      <c r="E3" s="223"/>
      <c r="F3" s="223"/>
      <c r="G3" s="223"/>
      <c r="H3" s="223"/>
      <c r="I3" s="223"/>
      <c r="J3" s="223"/>
      <c r="K3" s="223"/>
      <c r="L3" s="223"/>
    </row>
    <row r="4" spans="1:88" s="6" customFormat="1" x14ac:dyDescent="0.3">
      <c r="B4" s="94" t="s">
        <v>85</v>
      </c>
      <c r="C4" s="53">
        <v>42370</v>
      </c>
      <c r="D4" s="53">
        <v>42401</v>
      </c>
      <c r="E4" s="51">
        <v>42430</v>
      </c>
      <c r="F4" s="51">
        <v>42461</v>
      </c>
      <c r="G4" s="51">
        <v>42491</v>
      </c>
      <c r="H4" s="51">
        <v>42522</v>
      </c>
      <c r="I4" s="51">
        <v>42552</v>
      </c>
      <c r="J4" s="51">
        <v>42583</v>
      </c>
      <c r="K4" s="51">
        <v>42614</v>
      </c>
      <c r="L4" s="51">
        <v>42644</v>
      </c>
      <c r="M4" s="51">
        <v>42675</v>
      </c>
      <c r="N4" s="51">
        <v>42705</v>
      </c>
      <c r="O4" s="51">
        <v>42736</v>
      </c>
      <c r="P4" s="51">
        <v>42767</v>
      </c>
      <c r="Q4" s="52">
        <v>42795</v>
      </c>
      <c r="R4" s="52">
        <v>42826</v>
      </c>
      <c r="S4" s="52">
        <v>42856</v>
      </c>
      <c r="T4" s="52">
        <v>42887</v>
      </c>
      <c r="U4" s="52">
        <v>42917</v>
      </c>
      <c r="V4" s="52">
        <v>42948</v>
      </c>
      <c r="W4" s="52">
        <v>42979</v>
      </c>
      <c r="X4" s="52">
        <v>43009</v>
      </c>
      <c r="Y4" s="52">
        <v>43040</v>
      </c>
      <c r="Z4" s="52">
        <v>43070</v>
      </c>
      <c r="AA4" s="52">
        <v>43101</v>
      </c>
      <c r="AB4" s="52">
        <v>43132</v>
      </c>
      <c r="AC4" s="53">
        <v>43160</v>
      </c>
      <c r="AD4" s="53">
        <v>43191</v>
      </c>
      <c r="AE4" s="53">
        <v>43221</v>
      </c>
      <c r="AF4" s="53">
        <v>43252</v>
      </c>
      <c r="AG4" s="53">
        <v>43282</v>
      </c>
      <c r="AH4" s="53">
        <v>43313</v>
      </c>
      <c r="AI4" s="53">
        <v>43344</v>
      </c>
      <c r="AJ4" s="53">
        <v>43374</v>
      </c>
      <c r="AK4" s="53">
        <v>43405</v>
      </c>
      <c r="AL4" s="53">
        <v>43435</v>
      </c>
      <c r="AM4" s="53">
        <v>43466</v>
      </c>
      <c r="AN4" s="53">
        <v>43497</v>
      </c>
      <c r="AO4" s="51">
        <v>43525</v>
      </c>
      <c r="AP4" s="51">
        <v>43556</v>
      </c>
      <c r="AQ4" s="51">
        <v>43586</v>
      </c>
      <c r="AR4" s="51">
        <v>43617</v>
      </c>
      <c r="AS4" s="51">
        <v>43647</v>
      </c>
      <c r="AT4" s="51">
        <v>43678</v>
      </c>
      <c r="AU4" s="51">
        <v>43709</v>
      </c>
      <c r="AV4" s="51">
        <v>43739</v>
      </c>
      <c r="AW4" s="51">
        <v>43770</v>
      </c>
      <c r="AX4" s="51">
        <v>43800</v>
      </c>
      <c r="AY4" s="51">
        <v>43831</v>
      </c>
      <c r="AZ4" s="51">
        <v>43862</v>
      </c>
      <c r="BA4" s="52">
        <v>43891</v>
      </c>
      <c r="BB4" s="52">
        <v>43922</v>
      </c>
      <c r="BC4" s="52">
        <v>43952</v>
      </c>
      <c r="BD4" s="52">
        <v>43983</v>
      </c>
      <c r="BE4" s="52">
        <v>44013</v>
      </c>
      <c r="BF4" s="52">
        <v>44044</v>
      </c>
      <c r="BG4" s="52">
        <v>44075</v>
      </c>
      <c r="BH4" s="52">
        <v>44105</v>
      </c>
      <c r="BI4" s="52">
        <v>44136</v>
      </c>
      <c r="BJ4" s="52">
        <v>44166</v>
      </c>
      <c r="BK4" s="52">
        <v>44197</v>
      </c>
      <c r="BL4" s="52">
        <v>44228</v>
      </c>
      <c r="BM4" s="53">
        <v>44256</v>
      </c>
      <c r="BN4" s="53">
        <v>44287</v>
      </c>
      <c r="BO4" s="53">
        <v>44317</v>
      </c>
      <c r="BP4" s="53">
        <v>44348</v>
      </c>
      <c r="BQ4" s="53">
        <v>44378</v>
      </c>
      <c r="BR4" s="53">
        <v>44409</v>
      </c>
      <c r="BS4" s="53">
        <v>44440</v>
      </c>
      <c r="BT4" s="53">
        <v>44470</v>
      </c>
      <c r="BU4" s="53">
        <v>44501</v>
      </c>
      <c r="BV4" s="53">
        <v>44531</v>
      </c>
      <c r="BW4" s="53">
        <v>44562</v>
      </c>
      <c r="BX4" s="53">
        <v>44593</v>
      </c>
      <c r="BY4" s="51">
        <v>44621</v>
      </c>
      <c r="BZ4" s="51">
        <v>44652</v>
      </c>
      <c r="CA4" s="51">
        <v>44682</v>
      </c>
      <c r="CB4" s="51">
        <v>44713</v>
      </c>
      <c r="CC4" s="51">
        <v>44743</v>
      </c>
      <c r="CD4" s="51">
        <v>44774</v>
      </c>
      <c r="CE4" s="51">
        <v>44805</v>
      </c>
      <c r="CF4" s="51">
        <v>44835</v>
      </c>
      <c r="CG4" s="51">
        <v>44866</v>
      </c>
      <c r="CH4" s="51">
        <v>44896</v>
      </c>
      <c r="CI4" s="51">
        <v>44927</v>
      </c>
      <c r="CJ4" s="51">
        <v>44958</v>
      </c>
    </row>
    <row r="5" spans="1:88" s="40" customFormat="1" x14ac:dyDescent="0.3">
      <c r="B5" s="55" t="s">
        <v>55</v>
      </c>
      <c r="C5" s="41">
        <f>SUM(C23:C32,C35:C47,C50:C62,C65:C77,C80:C92)</f>
        <v>0</v>
      </c>
      <c r="D5" s="55">
        <f>SUM(D23:D32,D35:D47,D50:D62,D65:D77,D80:D92)</f>
        <v>0</v>
      </c>
      <c r="E5" s="55">
        <f>SUM(E23:E32,E35:E47,E50:E62,E65:E77,E80:E92)</f>
        <v>0</v>
      </c>
      <c r="F5" s="55">
        <f>SUM(F23:F32,F35:F47,F50:F62,F65:F77,F80:F92)</f>
        <v>0</v>
      </c>
      <c r="G5" s="55">
        <f t="shared" ref="G5:BR5" si="0">SUM(G23:G32,G35:G47,G50:G62,G65:G77,G80:G92)</f>
        <v>0</v>
      </c>
      <c r="H5" s="55">
        <f t="shared" si="0"/>
        <v>0</v>
      </c>
      <c r="I5" s="55">
        <f t="shared" si="0"/>
        <v>0</v>
      </c>
      <c r="J5" s="55">
        <f t="shared" si="0"/>
        <v>0</v>
      </c>
      <c r="K5" s="55">
        <f t="shared" si="0"/>
        <v>0</v>
      </c>
      <c r="L5" s="55">
        <f t="shared" si="0"/>
        <v>0</v>
      </c>
      <c r="M5" s="55">
        <f t="shared" si="0"/>
        <v>0</v>
      </c>
      <c r="N5" s="55">
        <f t="shared" si="0"/>
        <v>0</v>
      </c>
      <c r="O5" s="55">
        <f t="shared" si="0"/>
        <v>0</v>
      </c>
      <c r="P5" s="55">
        <f t="shared" si="0"/>
        <v>0</v>
      </c>
      <c r="Q5" s="55">
        <f t="shared" si="0"/>
        <v>0</v>
      </c>
      <c r="R5" s="55">
        <f t="shared" si="0"/>
        <v>0</v>
      </c>
      <c r="S5" s="55">
        <f t="shared" si="0"/>
        <v>0</v>
      </c>
      <c r="T5" s="55">
        <f t="shared" si="0"/>
        <v>0</v>
      </c>
      <c r="U5" s="55">
        <f t="shared" si="0"/>
        <v>0</v>
      </c>
      <c r="V5" s="55">
        <f t="shared" si="0"/>
        <v>0</v>
      </c>
      <c r="W5" s="55">
        <f t="shared" si="0"/>
        <v>0</v>
      </c>
      <c r="X5" s="55">
        <f t="shared" si="0"/>
        <v>0</v>
      </c>
      <c r="Y5" s="55">
        <f t="shared" si="0"/>
        <v>0</v>
      </c>
      <c r="Z5" s="55">
        <f t="shared" si="0"/>
        <v>0</v>
      </c>
      <c r="AA5" s="55">
        <f t="shared" si="0"/>
        <v>0</v>
      </c>
      <c r="AB5" s="55">
        <f t="shared" si="0"/>
        <v>0</v>
      </c>
      <c r="AC5" s="55">
        <f t="shared" si="0"/>
        <v>0</v>
      </c>
      <c r="AD5" s="55">
        <f t="shared" si="0"/>
        <v>0</v>
      </c>
      <c r="AE5" s="55">
        <f t="shared" si="0"/>
        <v>0</v>
      </c>
      <c r="AF5" s="55">
        <f t="shared" si="0"/>
        <v>0</v>
      </c>
      <c r="AG5" s="55">
        <f t="shared" si="0"/>
        <v>0</v>
      </c>
      <c r="AH5" s="55">
        <f t="shared" si="0"/>
        <v>0</v>
      </c>
      <c r="AI5" s="55">
        <f t="shared" si="0"/>
        <v>0</v>
      </c>
      <c r="AJ5" s="55">
        <f t="shared" si="0"/>
        <v>0</v>
      </c>
      <c r="AK5" s="55">
        <f t="shared" si="0"/>
        <v>0</v>
      </c>
      <c r="AL5" s="55">
        <f t="shared" si="0"/>
        <v>0</v>
      </c>
      <c r="AM5" s="55">
        <f t="shared" si="0"/>
        <v>0</v>
      </c>
      <c r="AN5" s="55">
        <f t="shared" si="0"/>
        <v>0</v>
      </c>
      <c r="AO5" s="55">
        <f t="shared" si="0"/>
        <v>0</v>
      </c>
      <c r="AP5" s="55">
        <f t="shared" si="0"/>
        <v>0</v>
      </c>
      <c r="AQ5" s="55">
        <f t="shared" si="0"/>
        <v>0</v>
      </c>
      <c r="AR5" s="55">
        <f t="shared" si="0"/>
        <v>0</v>
      </c>
      <c r="AS5" s="55">
        <f t="shared" si="0"/>
        <v>0</v>
      </c>
      <c r="AT5" s="55">
        <f t="shared" si="0"/>
        <v>0</v>
      </c>
      <c r="AU5" s="55">
        <f t="shared" si="0"/>
        <v>0</v>
      </c>
      <c r="AV5" s="55">
        <f t="shared" si="0"/>
        <v>0</v>
      </c>
      <c r="AW5" s="55">
        <f t="shared" si="0"/>
        <v>0</v>
      </c>
      <c r="AX5" s="55">
        <f t="shared" si="0"/>
        <v>0</v>
      </c>
      <c r="AY5" s="55">
        <f t="shared" si="0"/>
        <v>0</v>
      </c>
      <c r="AZ5" s="55">
        <f t="shared" si="0"/>
        <v>0</v>
      </c>
      <c r="BA5" s="55">
        <f t="shared" si="0"/>
        <v>0</v>
      </c>
      <c r="BB5" s="55">
        <f t="shared" si="0"/>
        <v>0</v>
      </c>
      <c r="BC5" s="55">
        <f t="shared" si="0"/>
        <v>0</v>
      </c>
      <c r="BD5" s="55">
        <f t="shared" si="0"/>
        <v>0</v>
      </c>
      <c r="BE5" s="55">
        <f t="shared" si="0"/>
        <v>0</v>
      </c>
      <c r="BF5" s="55">
        <f t="shared" si="0"/>
        <v>0</v>
      </c>
      <c r="BG5" s="55">
        <f t="shared" si="0"/>
        <v>0</v>
      </c>
      <c r="BH5" s="55">
        <f t="shared" si="0"/>
        <v>0</v>
      </c>
      <c r="BI5" s="55">
        <f t="shared" si="0"/>
        <v>0</v>
      </c>
      <c r="BJ5" s="55">
        <f t="shared" si="0"/>
        <v>0</v>
      </c>
      <c r="BK5" s="55">
        <f t="shared" si="0"/>
        <v>0</v>
      </c>
      <c r="BL5" s="55">
        <f t="shared" si="0"/>
        <v>0</v>
      </c>
      <c r="BM5" s="55">
        <f t="shared" si="0"/>
        <v>0</v>
      </c>
      <c r="BN5" s="55">
        <f t="shared" si="0"/>
        <v>0</v>
      </c>
      <c r="BO5" s="55">
        <f t="shared" si="0"/>
        <v>0</v>
      </c>
      <c r="BP5" s="55">
        <f t="shared" si="0"/>
        <v>0</v>
      </c>
      <c r="BQ5" s="55">
        <f t="shared" si="0"/>
        <v>0</v>
      </c>
      <c r="BR5" s="55">
        <f t="shared" si="0"/>
        <v>0</v>
      </c>
      <c r="BS5" s="55">
        <f t="shared" ref="BS5:CJ5" si="1">SUM(BS23:BS32,BS35:BS47,BS50:BS62,BS65:BS77,BS80:BS92)</f>
        <v>0</v>
      </c>
      <c r="BT5" s="55">
        <f t="shared" si="1"/>
        <v>0</v>
      </c>
      <c r="BU5" s="55">
        <f t="shared" si="1"/>
        <v>0</v>
      </c>
      <c r="BV5" s="55">
        <f t="shared" si="1"/>
        <v>0</v>
      </c>
      <c r="BW5" s="55">
        <f t="shared" si="1"/>
        <v>0</v>
      </c>
      <c r="BX5" s="55">
        <f t="shared" si="1"/>
        <v>0</v>
      </c>
      <c r="BY5" s="55">
        <f t="shared" si="1"/>
        <v>0</v>
      </c>
      <c r="BZ5" s="55">
        <f t="shared" si="1"/>
        <v>0</v>
      </c>
      <c r="CA5" s="55">
        <f t="shared" si="1"/>
        <v>0</v>
      </c>
      <c r="CB5" s="55">
        <f t="shared" si="1"/>
        <v>0</v>
      </c>
      <c r="CC5" s="55">
        <f t="shared" si="1"/>
        <v>0</v>
      </c>
      <c r="CD5" s="55">
        <f t="shared" si="1"/>
        <v>0</v>
      </c>
      <c r="CE5" s="55">
        <f t="shared" si="1"/>
        <v>0</v>
      </c>
      <c r="CF5" s="55">
        <f t="shared" si="1"/>
        <v>0</v>
      </c>
      <c r="CG5" s="55">
        <f t="shared" si="1"/>
        <v>0</v>
      </c>
      <c r="CH5" s="55">
        <f t="shared" si="1"/>
        <v>0</v>
      </c>
      <c r="CI5" s="55">
        <f t="shared" si="1"/>
        <v>0</v>
      </c>
      <c r="CJ5" s="55">
        <f t="shared" si="1"/>
        <v>0</v>
      </c>
    </row>
    <row r="6" spans="1:88" s="8" customFormat="1" x14ac:dyDescent="0.3">
      <c r="B6" s="50" t="s">
        <v>56</v>
      </c>
      <c r="C6" s="11">
        <f>SUM(C23:C32)</f>
        <v>0</v>
      </c>
      <c r="D6" s="50">
        <f>SUM(D23:D32)</f>
        <v>0</v>
      </c>
      <c r="E6" s="50">
        <f>SUM(E23:E32)</f>
        <v>0</v>
      </c>
      <c r="F6" s="50">
        <f>SUM(F23:F32)</f>
        <v>0</v>
      </c>
      <c r="G6" s="50">
        <f t="shared" ref="G6:BR6" si="2">SUM(G23:G32)</f>
        <v>0</v>
      </c>
      <c r="H6" s="50">
        <f t="shared" si="2"/>
        <v>0</v>
      </c>
      <c r="I6" s="50">
        <f t="shared" si="2"/>
        <v>0</v>
      </c>
      <c r="J6" s="50">
        <f t="shared" si="2"/>
        <v>0</v>
      </c>
      <c r="K6" s="50">
        <f t="shared" si="2"/>
        <v>0</v>
      </c>
      <c r="L6" s="50">
        <f t="shared" si="2"/>
        <v>0</v>
      </c>
      <c r="M6" s="50">
        <f t="shared" si="2"/>
        <v>0</v>
      </c>
      <c r="N6" s="50">
        <f t="shared" si="2"/>
        <v>0</v>
      </c>
      <c r="O6" s="50">
        <f t="shared" si="2"/>
        <v>0</v>
      </c>
      <c r="P6" s="50">
        <f t="shared" si="2"/>
        <v>0</v>
      </c>
      <c r="Q6" s="50">
        <f t="shared" si="2"/>
        <v>0</v>
      </c>
      <c r="R6" s="50">
        <f t="shared" si="2"/>
        <v>0</v>
      </c>
      <c r="S6" s="50">
        <f t="shared" si="2"/>
        <v>0</v>
      </c>
      <c r="T6" s="50">
        <f t="shared" si="2"/>
        <v>0</v>
      </c>
      <c r="U6" s="50">
        <f t="shared" si="2"/>
        <v>0</v>
      </c>
      <c r="V6" s="50">
        <f t="shared" si="2"/>
        <v>0</v>
      </c>
      <c r="W6" s="50">
        <f t="shared" si="2"/>
        <v>0</v>
      </c>
      <c r="X6" s="50">
        <f t="shared" si="2"/>
        <v>0</v>
      </c>
      <c r="Y6" s="50">
        <f t="shared" si="2"/>
        <v>0</v>
      </c>
      <c r="Z6" s="50">
        <f t="shared" si="2"/>
        <v>0</v>
      </c>
      <c r="AA6" s="50">
        <f t="shared" si="2"/>
        <v>0</v>
      </c>
      <c r="AB6" s="50">
        <f t="shared" si="2"/>
        <v>0</v>
      </c>
      <c r="AC6" s="50">
        <f t="shared" si="2"/>
        <v>0</v>
      </c>
      <c r="AD6" s="50">
        <f t="shared" si="2"/>
        <v>0</v>
      </c>
      <c r="AE6" s="50">
        <f t="shared" si="2"/>
        <v>0</v>
      </c>
      <c r="AF6" s="50">
        <f t="shared" si="2"/>
        <v>0</v>
      </c>
      <c r="AG6" s="50">
        <f t="shared" si="2"/>
        <v>0</v>
      </c>
      <c r="AH6" s="50">
        <f t="shared" si="2"/>
        <v>0</v>
      </c>
      <c r="AI6" s="50">
        <f t="shared" si="2"/>
        <v>0</v>
      </c>
      <c r="AJ6" s="50">
        <f t="shared" si="2"/>
        <v>0</v>
      </c>
      <c r="AK6" s="50">
        <f t="shared" si="2"/>
        <v>0</v>
      </c>
      <c r="AL6" s="50">
        <f t="shared" si="2"/>
        <v>0</v>
      </c>
      <c r="AM6" s="50">
        <f t="shared" si="2"/>
        <v>0</v>
      </c>
      <c r="AN6" s="50">
        <f t="shared" si="2"/>
        <v>0</v>
      </c>
      <c r="AO6" s="50">
        <f t="shared" si="2"/>
        <v>0</v>
      </c>
      <c r="AP6" s="50">
        <f t="shared" si="2"/>
        <v>0</v>
      </c>
      <c r="AQ6" s="50">
        <f t="shared" si="2"/>
        <v>0</v>
      </c>
      <c r="AR6" s="50">
        <f t="shared" si="2"/>
        <v>0</v>
      </c>
      <c r="AS6" s="50">
        <f t="shared" si="2"/>
        <v>0</v>
      </c>
      <c r="AT6" s="50">
        <f t="shared" si="2"/>
        <v>0</v>
      </c>
      <c r="AU6" s="50">
        <f t="shared" si="2"/>
        <v>0</v>
      </c>
      <c r="AV6" s="50">
        <f t="shared" si="2"/>
        <v>0</v>
      </c>
      <c r="AW6" s="50">
        <f t="shared" si="2"/>
        <v>0</v>
      </c>
      <c r="AX6" s="50">
        <f t="shared" si="2"/>
        <v>0</v>
      </c>
      <c r="AY6" s="50">
        <f t="shared" si="2"/>
        <v>0</v>
      </c>
      <c r="AZ6" s="50">
        <f t="shared" si="2"/>
        <v>0</v>
      </c>
      <c r="BA6" s="50">
        <f t="shared" si="2"/>
        <v>0</v>
      </c>
      <c r="BB6" s="50">
        <f t="shared" si="2"/>
        <v>0</v>
      </c>
      <c r="BC6" s="50">
        <f t="shared" si="2"/>
        <v>0</v>
      </c>
      <c r="BD6" s="50">
        <f t="shared" si="2"/>
        <v>0</v>
      </c>
      <c r="BE6" s="50">
        <f t="shared" si="2"/>
        <v>0</v>
      </c>
      <c r="BF6" s="50">
        <f t="shared" si="2"/>
        <v>0</v>
      </c>
      <c r="BG6" s="50">
        <f t="shared" si="2"/>
        <v>0</v>
      </c>
      <c r="BH6" s="50">
        <f t="shared" si="2"/>
        <v>0</v>
      </c>
      <c r="BI6" s="50">
        <f t="shared" si="2"/>
        <v>0</v>
      </c>
      <c r="BJ6" s="50">
        <f t="shared" si="2"/>
        <v>0</v>
      </c>
      <c r="BK6" s="50">
        <f t="shared" si="2"/>
        <v>0</v>
      </c>
      <c r="BL6" s="50">
        <f t="shared" si="2"/>
        <v>0</v>
      </c>
      <c r="BM6" s="50">
        <f t="shared" si="2"/>
        <v>0</v>
      </c>
      <c r="BN6" s="50">
        <f t="shared" si="2"/>
        <v>0</v>
      </c>
      <c r="BO6" s="50">
        <f t="shared" si="2"/>
        <v>0</v>
      </c>
      <c r="BP6" s="50">
        <f t="shared" si="2"/>
        <v>0</v>
      </c>
      <c r="BQ6" s="50">
        <f t="shared" si="2"/>
        <v>0</v>
      </c>
      <c r="BR6" s="50">
        <f t="shared" si="2"/>
        <v>0</v>
      </c>
      <c r="BS6" s="50">
        <f t="shared" ref="BS6:CJ6" si="3">SUM(BS23:BS32)</f>
        <v>0</v>
      </c>
      <c r="BT6" s="50">
        <f t="shared" si="3"/>
        <v>0</v>
      </c>
      <c r="BU6" s="50">
        <f t="shared" si="3"/>
        <v>0</v>
      </c>
      <c r="BV6" s="50">
        <f t="shared" si="3"/>
        <v>0</v>
      </c>
      <c r="BW6" s="50">
        <f t="shared" si="3"/>
        <v>0</v>
      </c>
      <c r="BX6" s="50">
        <f t="shared" si="3"/>
        <v>0</v>
      </c>
      <c r="BY6" s="50">
        <f t="shared" si="3"/>
        <v>0</v>
      </c>
      <c r="BZ6" s="50">
        <f t="shared" si="3"/>
        <v>0</v>
      </c>
      <c r="CA6" s="50">
        <f t="shared" si="3"/>
        <v>0</v>
      </c>
      <c r="CB6" s="50">
        <f t="shared" si="3"/>
        <v>0</v>
      </c>
      <c r="CC6" s="50">
        <f t="shared" si="3"/>
        <v>0</v>
      </c>
      <c r="CD6" s="50">
        <f t="shared" si="3"/>
        <v>0</v>
      </c>
      <c r="CE6" s="50">
        <f t="shared" si="3"/>
        <v>0</v>
      </c>
      <c r="CF6" s="50">
        <f t="shared" si="3"/>
        <v>0</v>
      </c>
      <c r="CG6" s="50">
        <f t="shared" si="3"/>
        <v>0</v>
      </c>
      <c r="CH6" s="50">
        <f t="shared" si="3"/>
        <v>0</v>
      </c>
      <c r="CI6" s="50">
        <f t="shared" si="3"/>
        <v>0</v>
      </c>
      <c r="CJ6" s="50">
        <f t="shared" si="3"/>
        <v>0</v>
      </c>
    </row>
    <row r="7" spans="1:88" s="8" customFormat="1" x14ac:dyDescent="0.3">
      <c r="B7" s="50" t="s">
        <v>57</v>
      </c>
      <c r="C7" s="11">
        <f>SUM(C35:C47,C50:C62,C65:C77,C80:C92)</f>
        <v>0</v>
      </c>
      <c r="D7" s="50">
        <f>SUM(D35:D47,D50:D62,D65:D77,D80:D92)</f>
        <v>0</v>
      </c>
      <c r="E7" s="50">
        <f>SUM(E35:E47,E50:E62,E65:E77,E80:E92)</f>
        <v>0</v>
      </c>
      <c r="F7" s="50">
        <f>SUM(F35:F47,F50:F62,F65:F77,F80:F92)</f>
        <v>0</v>
      </c>
      <c r="G7" s="50">
        <f t="shared" ref="G7:BR7" si="4">SUM(G35:G47,G50:G62,G65:G77,G80:G92)</f>
        <v>0</v>
      </c>
      <c r="H7" s="50">
        <f t="shared" si="4"/>
        <v>0</v>
      </c>
      <c r="I7" s="50">
        <f t="shared" si="4"/>
        <v>0</v>
      </c>
      <c r="J7" s="50">
        <f t="shared" si="4"/>
        <v>0</v>
      </c>
      <c r="K7" s="50">
        <f t="shared" si="4"/>
        <v>0</v>
      </c>
      <c r="L7" s="50">
        <f t="shared" si="4"/>
        <v>0</v>
      </c>
      <c r="M7" s="50">
        <f t="shared" si="4"/>
        <v>0</v>
      </c>
      <c r="N7" s="50">
        <f t="shared" si="4"/>
        <v>0</v>
      </c>
      <c r="O7" s="50">
        <f t="shared" si="4"/>
        <v>0</v>
      </c>
      <c r="P7" s="50">
        <f t="shared" si="4"/>
        <v>0</v>
      </c>
      <c r="Q7" s="50">
        <f t="shared" si="4"/>
        <v>0</v>
      </c>
      <c r="R7" s="50">
        <f t="shared" si="4"/>
        <v>0</v>
      </c>
      <c r="S7" s="50">
        <f t="shared" si="4"/>
        <v>0</v>
      </c>
      <c r="T7" s="50">
        <f t="shared" si="4"/>
        <v>0</v>
      </c>
      <c r="U7" s="50">
        <f t="shared" si="4"/>
        <v>0</v>
      </c>
      <c r="V7" s="50">
        <f t="shared" si="4"/>
        <v>0</v>
      </c>
      <c r="W7" s="50">
        <f t="shared" si="4"/>
        <v>0</v>
      </c>
      <c r="X7" s="50">
        <f t="shared" si="4"/>
        <v>0</v>
      </c>
      <c r="Y7" s="50">
        <f t="shared" si="4"/>
        <v>0</v>
      </c>
      <c r="Z7" s="50">
        <f t="shared" si="4"/>
        <v>0</v>
      </c>
      <c r="AA7" s="50">
        <f t="shared" si="4"/>
        <v>0</v>
      </c>
      <c r="AB7" s="50">
        <f t="shared" si="4"/>
        <v>0</v>
      </c>
      <c r="AC7" s="50">
        <f t="shared" si="4"/>
        <v>0</v>
      </c>
      <c r="AD7" s="50">
        <f t="shared" si="4"/>
        <v>0</v>
      </c>
      <c r="AE7" s="50">
        <f t="shared" si="4"/>
        <v>0</v>
      </c>
      <c r="AF7" s="50">
        <f t="shared" si="4"/>
        <v>0</v>
      </c>
      <c r="AG7" s="50">
        <f t="shared" si="4"/>
        <v>0</v>
      </c>
      <c r="AH7" s="50">
        <f t="shared" si="4"/>
        <v>0</v>
      </c>
      <c r="AI7" s="50">
        <f t="shared" si="4"/>
        <v>0</v>
      </c>
      <c r="AJ7" s="50">
        <f t="shared" si="4"/>
        <v>0</v>
      </c>
      <c r="AK7" s="50">
        <f t="shared" si="4"/>
        <v>0</v>
      </c>
      <c r="AL7" s="50">
        <f t="shared" si="4"/>
        <v>0</v>
      </c>
      <c r="AM7" s="50">
        <f t="shared" si="4"/>
        <v>0</v>
      </c>
      <c r="AN7" s="50">
        <f t="shared" si="4"/>
        <v>0</v>
      </c>
      <c r="AO7" s="50">
        <f t="shared" si="4"/>
        <v>0</v>
      </c>
      <c r="AP7" s="50">
        <f t="shared" si="4"/>
        <v>0</v>
      </c>
      <c r="AQ7" s="50">
        <f t="shared" si="4"/>
        <v>0</v>
      </c>
      <c r="AR7" s="50">
        <f t="shared" si="4"/>
        <v>0</v>
      </c>
      <c r="AS7" s="50">
        <f t="shared" si="4"/>
        <v>0</v>
      </c>
      <c r="AT7" s="50">
        <f t="shared" si="4"/>
        <v>0</v>
      </c>
      <c r="AU7" s="50">
        <f t="shared" si="4"/>
        <v>0</v>
      </c>
      <c r="AV7" s="50">
        <f t="shared" si="4"/>
        <v>0</v>
      </c>
      <c r="AW7" s="50">
        <f t="shared" si="4"/>
        <v>0</v>
      </c>
      <c r="AX7" s="50">
        <f t="shared" si="4"/>
        <v>0</v>
      </c>
      <c r="AY7" s="50">
        <f t="shared" si="4"/>
        <v>0</v>
      </c>
      <c r="AZ7" s="50">
        <f t="shared" si="4"/>
        <v>0</v>
      </c>
      <c r="BA7" s="50">
        <f t="shared" si="4"/>
        <v>0</v>
      </c>
      <c r="BB7" s="50">
        <f t="shared" si="4"/>
        <v>0</v>
      </c>
      <c r="BC7" s="50">
        <f t="shared" si="4"/>
        <v>0</v>
      </c>
      <c r="BD7" s="50">
        <f t="shared" si="4"/>
        <v>0</v>
      </c>
      <c r="BE7" s="50">
        <f t="shared" si="4"/>
        <v>0</v>
      </c>
      <c r="BF7" s="50">
        <f t="shared" si="4"/>
        <v>0</v>
      </c>
      <c r="BG7" s="50">
        <f t="shared" si="4"/>
        <v>0</v>
      </c>
      <c r="BH7" s="50">
        <f t="shared" si="4"/>
        <v>0</v>
      </c>
      <c r="BI7" s="50">
        <f t="shared" si="4"/>
        <v>0</v>
      </c>
      <c r="BJ7" s="50">
        <f t="shared" si="4"/>
        <v>0</v>
      </c>
      <c r="BK7" s="50">
        <f t="shared" si="4"/>
        <v>0</v>
      </c>
      <c r="BL7" s="50">
        <f t="shared" si="4"/>
        <v>0</v>
      </c>
      <c r="BM7" s="50">
        <f t="shared" si="4"/>
        <v>0</v>
      </c>
      <c r="BN7" s="50">
        <f t="shared" si="4"/>
        <v>0</v>
      </c>
      <c r="BO7" s="50">
        <f t="shared" si="4"/>
        <v>0</v>
      </c>
      <c r="BP7" s="50">
        <f t="shared" si="4"/>
        <v>0</v>
      </c>
      <c r="BQ7" s="50">
        <f t="shared" si="4"/>
        <v>0</v>
      </c>
      <c r="BR7" s="50">
        <f t="shared" si="4"/>
        <v>0</v>
      </c>
      <c r="BS7" s="50">
        <f t="shared" ref="BS7:CJ7" si="5">SUM(BS35:BS47,BS50:BS62,BS65:BS77,BS80:BS92)</f>
        <v>0</v>
      </c>
      <c r="BT7" s="50">
        <f t="shared" si="5"/>
        <v>0</v>
      </c>
      <c r="BU7" s="50">
        <f t="shared" si="5"/>
        <v>0</v>
      </c>
      <c r="BV7" s="50">
        <f t="shared" si="5"/>
        <v>0</v>
      </c>
      <c r="BW7" s="50">
        <f t="shared" si="5"/>
        <v>0</v>
      </c>
      <c r="BX7" s="50">
        <f t="shared" si="5"/>
        <v>0</v>
      </c>
      <c r="BY7" s="50">
        <f t="shared" si="5"/>
        <v>0</v>
      </c>
      <c r="BZ7" s="50">
        <f t="shared" si="5"/>
        <v>0</v>
      </c>
      <c r="CA7" s="50">
        <f t="shared" si="5"/>
        <v>0</v>
      </c>
      <c r="CB7" s="50">
        <f t="shared" si="5"/>
        <v>0</v>
      </c>
      <c r="CC7" s="50">
        <f t="shared" si="5"/>
        <v>0</v>
      </c>
      <c r="CD7" s="50">
        <f t="shared" si="5"/>
        <v>0</v>
      </c>
      <c r="CE7" s="50">
        <f t="shared" si="5"/>
        <v>0</v>
      </c>
      <c r="CF7" s="50">
        <f t="shared" si="5"/>
        <v>0</v>
      </c>
      <c r="CG7" s="50">
        <f t="shared" si="5"/>
        <v>0</v>
      </c>
      <c r="CH7" s="50">
        <f t="shared" si="5"/>
        <v>0</v>
      </c>
      <c r="CI7" s="50">
        <f t="shared" si="5"/>
        <v>0</v>
      </c>
      <c r="CJ7" s="50">
        <f t="shared" si="5"/>
        <v>0</v>
      </c>
    </row>
    <row r="8" spans="1:88" s="6" customFormat="1" ht="15" thickBot="1" x14ac:dyDescent="0.35"/>
    <row r="9" spans="1:88" s="56" customFormat="1" x14ac:dyDescent="0.3">
      <c r="A9" s="210" t="s">
        <v>63</v>
      </c>
      <c r="B9" s="84" t="s">
        <v>70</v>
      </c>
      <c r="C9" s="64">
        <v>42370</v>
      </c>
      <c r="D9" s="64">
        <v>42401</v>
      </c>
      <c r="E9" s="65">
        <v>42430</v>
      </c>
      <c r="F9" s="65">
        <v>42461</v>
      </c>
      <c r="G9" s="66">
        <v>42491</v>
      </c>
      <c r="H9" s="65">
        <v>42522</v>
      </c>
      <c r="I9" s="65">
        <v>42552</v>
      </c>
      <c r="J9" s="65">
        <v>42583</v>
      </c>
      <c r="K9" s="65">
        <v>42614</v>
      </c>
      <c r="L9" s="65">
        <v>42644</v>
      </c>
      <c r="M9" s="65">
        <v>42675</v>
      </c>
      <c r="N9" s="65">
        <v>42705</v>
      </c>
      <c r="O9" s="65">
        <v>42736</v>
      </c>
      <c r="P9" s="65">
        <v>42767</v>
      </c>
      <c r="Q9" s="67">
        <v>42795</v>
      </c>
      <c r="R9" s="67">
        <v>42826</v>
      </c>
      <c r="S9" s="67">
        <v>42856</v>
      </c>
      <c r="T9" s="67">
        <v>42887</v>
      </c>
      <c r="U9" s="67">
        <v>42917</v>
      </c>
      <c r="V9" s="67">
        <v>42948</v>
      </c>
      <c r="W9" s="67">
        <v>42979</v>
      </c>
      <c r="X9" s="67">
        <v>43009</v>
      </c>
      <c r="Y9" s="67">
        <v>43040</v>
      </c>
      <c r="Z9" s="67">
        <v>43070</v>
      </c>
      <c r="AA9" s="67">
        <v>43101</v>
      </c>
      <c r="AB9" s="67">
        <v>43132</v>
      </c>
      <c r="AC9" s="64">
        <v>43160</v>
      </c>
      <c r="AD9" s="64">
        <v>43191</v>
      </c>
      <c r="AE9" s="64">
        <v>43221</v>
      </c>
      <c r="AF9" s="64">
        <v>43252</v>
      </c>
      <c r="AG9" s="64">
        <v>43282</v>
      </c>
      <c r="AH9" s="64">
        <v>43313</v>
      </c>
      <c r="AI9" s="64">
        <v>43344</v>
      </c>
      <c r="AJ9" s="64">
        <v>43374</v>
      </c>
      <c r="AK9" s="64">
        <v>43405</v>
      </c>
      <c r="AL9" s="64">
        <v>43435</v>
      </c>
      <c r="AM9" s="64">
        <v>43466</v>
      </c>
      <c r="AN9" s="64">
        <v>43497</v>
      </c>
      <c r="AO9" s="65">
        <v>43525</v>
      </c>
      <c r="AP9" s="65">
        <v>43556</v>
      </c>
      <c r="AQ9" s="65">
        <v>43586</v>
      </c>
      <c r="AR9" s="65">
        <v>43617</v>
      </c>
      <c r="AS9" s="65">
        <v>43647</v>
      </c>
      <c r="AT9" s="65">
        <v>43678</v>
      </c>
      <c r="AU9" s="65">
        <v>43709</v>
      </c>
      <c r="AV9" s="65">
        <v>43739</v>
      </c>
      <c r="AW9" s="65">
        <v>43770</v>
      </c>
      <c r="AX9" s="65">
        <v>43800</v>
      </c>
      <c r="AY9" s="65">
        <v>43831</v>
      </c>
      <c r="AZ9" s="65">
        <v>43862</v>
      </c>
      <c r="BA9" s="67">
        <v>43891</v>
      </c>
      <c r="BB9" s="67">
        <v>43922</v>
      </c>
      <c r="BC9" s="67">
        <v>43952</v>
      </c>
      <c r="BD9" s="67">
        <v>43983</v>
      </c>
      <c r="BE9" s="67">
        <v>44013</v>
      </c>
      <c r="BF9" s="67">
        <v>44044</v>
      </c>
      <c r="BG9" s="67">
        <v>44075</v>
      </c>
      <c r="BH9" s="67">
        <v>44105</v>
      </c>
      <c r="BI9" s="67">
        <v>44136</v>
      </c>
      <c r="BJ9" s="67">
        <v>44166</v>
      </c>
      <c r="BK9" s="67">
        <v>44197</v>
      </c>
      <c r="BL9" s="67">
        <v>44228</v>
      </c>
      <c r="BM9" s="64">
        <v>44256</v>
      </c>
      <c r="BN9" s="64">
        <v>44287</v>
      </c>
      <c r="BO9" s="64">
        <v>44317</v>
      </c>
      <c r="BP9" s="64">
        <v>44348</v>
      </c>
      <c r="BQ9" s="64">
        <v>44378</v>
      </c>
      <c r="BR9" s="64">
        <v>44409</v>
      </c>
      <c r="BS9" s="64">
        <v>44440</v>
      </c>
      <c r="BT9" s="64">
        <v>44470</v>
      </c>
      <c r="BU9" s="64">
        <v>44501</v>
      </c>
      <c r="BV9" s="64">
        <v>44531</v>
      </c>
      <c r="BW9" s="64">
        <v>44562</v>
      </c>
      <c r="BX9" s="64">
        <v>44593</v>
      </c>
      <c r="BY9" s="65">
        <v>44621</v>
      </c>
      <c r="BZ9" s="65">
        <v>44652</v>
      </c>
      <c r="CA9" s="65">
        <v>44682</v>
      </c>
      <c r="CB9" s="65">
        <v>44713</v>
      </c>
      <c r="CC9" s="65">
        <v>44743</v>
      </c>
      <c r="CD9" s="65">
        <v>44774</v>
      </c>
      <c r="CE9" s="65">
        <v>44805</v>
      </c>
      <c r="CF9" s="65">
        <v>44835</v>
      </c>
      <c r="CG9" s="65">
        <v>44866</v>
      </c>
      <c r="CH9" s="65">
        <v>44896</v>
      </c>
      <c r="CI9" s="65">
        <v>44927</v>
      </c>
      <c r="CJ9" s="65">
        <v>44958</v>
      </c>
    </row>
    <row r="10" spans="1:88" s="56" customFormat="1" x14ac:dyDescent="0.3">
      <c r="A10" s="211"/>
      <c r="B10" s="19" t="s">
        <v>36</v>
      </c>
      <c r="C10" s="50">
        <f>SUM(C23:C32)</f>
        <v>0</v>
      </c>
      <c r="D10" s="50">
        <f>SUM(D23:D32)</f>
        <v>0</v>
      </c>
      <c r="E10" s="50">
        <f>ROUND(SUM(E23:E32),2)</f>
        <v>0</v>
      </c>
      <c r="F10" s="50">
        <f t="shared" ref="F10:AK10" si="6">SUM(F23:F32)</f>
        <v>0</v>
      </c>
      <c r="G10" s="50">
        <f t="shared" si="6"/>
        <v>0</v>
      </c>
      <c r="H10" s="50">
        <f t="shared" si="6"/>
        <v>0</v>
      </c>
      <c r="I10" s="50">
        <f t="shared" si="6"/>
        <v>0</v>
      </c>
      <c r="J10" s="50">
        <f t="shared" si="6"/>
        <v>0</v>
      </c>
      <c r="K10" s="50">
        <f t="shared" si="6"/>
        <v>0</v>
      </c>
      <c r="L10" s="50">
        <f t="shared" si="6"/>
        <v>0</v>
      </c>
      <c r="M10" s="50">
        <f t="shared" si="6"/>
        <v>0</v>
      </c>
      <c r="N10" s="50">
        <f t="shared" si="6"/>
        <v>0</v>
      </c>
      <c r="O10" s="50">
        <f t="shared" si="6"/>
        <v>0</v>
      </c>
      <c r="P10" s="50">
        <f t="shared" si="6"/>
        <v>0</v>
      </c>
      <c r="Q10" s="50">
        <f t="shared" si="6"/>
        <v>0</v>
      </c>
      <c r="R10" s="50">
        <f t="shared" si="6"/>
        <v>0</v>
      </c>
      <c r="S10" s="50">
        <f t="shared" si="6"/>
        <v>0</v>
      </c>
      <c r="T10" s="50">
        <f t="shared" si="6"/>
        <v>0</v>
      </c>
      <c r="U10" s="50">
        <f t="shared" si="6"/>
        <v>0</v>
      </c>
      <c r="V10" s="50">
        <f t="shared" si="6"/>
        <v>0</v>
      </c>
      <c r="W10" s="50">
        <f t="shared" si="6"/>
        <v>0</v>
      </c>
      <c r="X10" s="50">
        <f t="shared" si="6"/>
        <v>0</v>
      </c>
      <c r="Y10" s="50">
        <f t="shared" si="6"/>
        <v>0</v>
      </c>
      <c r="Z10" s="50">
        <f t="shared" si="6"/>
        <v>0</v>
      </c>
      <c r="AA10" s="50">
        <f t="shared" si="6"/>
        <v>0</v>
      </c>
      <c r="AB10" s="50">
        <f t="shared" si="6"/>
        <v>0</v>
      </c>
      <c r="AC10" s="50">
        <f t="shared" si="6"/>
        <v>0</v>
      </c>
      <c r="AD10" s="50">
        <f t="shared" si="6"/>
        <v>0</v>
      </c>
      <c r="AE10" s="50">
        <f t="shared" si="6"/>
        <v>0</v>
      </c>
      <c r="AF10" s="50">
        <f t="shared" si="6"/>
        <v>0</v>
      </c>
      <c r="AG10" s="50">
        <f t="shared" si="6"/>
        <v>0</v>
      </c>
      <c r="AH10" s="50">
        <f t="shared" si="6"/>
        <v>0</v>
      </c>
      <c r="AI10" s="50">
        <f t="shared" si="6"/>
        <v>0</v>
      </c>
      <c r="AJ10" s="50">
        <f t="shared" si="6"/>
        <v>0</v>
      </c>
      <c r="AK10" s="50">
        <f t="shared" si="6"/>
        <v>0</v>
      </c>
      <c r="AL10" s="50">
        <f t="shared" ref="AL10:BQ10" si="7">SUM(AL23:AL32)</f>
        <v>0</v>
      </c>
      <c r="AM10" s="50">
        <f t="shared" si="7"/>
        <v>0</v>
      </c>
      <c r="AN10" s="50">
        <f t="shared" si="7"/>
        <v>0</v>
      </c>
      <c r="AO10" s="50">
        <f t="shared" si="7"/>
        <v>0</v>
      </c>
      <c r="AP10" s="50">
        <f t="shared" si="7"/>
        <v>0</v>
      </c>
      <c r="AQ10" s="50">
        <f t="shared" si="7"/>
        <v>0</v>
      </c>
      <c r="AR10" s="50">
        <f t="shared" si="7"/>
        <v>0</v>
      </c>
      <c r="AS10" s="50">
        <f t="shared" si="7"/>
        <v>0</v>
      </c>
      <c r="AT10" s="50">
        <f t="shared" si="7"/>
        <v>0</v>
      </c>
      <c r="AU10" s="50">
        <f t="shared" si="7"/>
        <v>0</v>
      </c>
      <c r="AV10" s="50">
        <f t="shared" si="7"/>
        <v>0</v>
      </c>
      <c r="AW10" s="50">
        <f t="shared" si="7"/>
        <v>0</v>
      </c>
      <c r="AX10" s="50">
        <f t="shared" si="7"/>
        <v>0</v>
      </c>
      <c r="AY10" s="50">
        <f t="shared" si="7"/>
        <v>0</v>
      </c>
      <c r="AZ10" s="50">
        <f t="shared" si="7"/>
        <v>0</v>
      </c>
      <c r="BA10" s="50">
        <f t="shared" si="7"/>
        <v>0</v>
      </c>
      <c r="BB10" s="50">
        <f t="shared" si="7"/>
        <v>0</v>
      </c>
      <c r="BC10" s="50">
        <f t="shared" si="7"/>
        <v>0</v>
      </c>
      <c r="BD10" s="50">
        <f t="shared" si="7"/>
        <v>0</v>
      </c>
      <c r="BE10" s="50">
        <f t="shared" si="7"/>
        <v>0</v>
      </c>
      <c r="BF10" s="50">
        <f t="shared" si="7"/>
        <v>0</v>
      </c>
      <c r="BG10" s="50">
        <f t="shared" si="7"/>
        <v>0</v>
      </c>
      <c r="BH10" s="50">
        <f t="shared" si="7"/>
        <v>0</v>
      </c>
      <c r="BI10" s="50">
        <f t="shared" si="7"/>
        <v>0</v>
      </c>
      <c r="BJ10" s="50">
        <f t="shared" si="7"/>
        <v>0</v>
      </c>
      <c r="BK10" s="50">
        <f t="shared" si="7"/>
        <v>0</v>
      </c>
      <c r="BL10" s="50">
        <f t="shared" si="7"/>
        <v>0</v>
      </c>
      <c r="BM10" s="50">
        <f t="shared" si="7"/>
        <v>0</v>
      </c>
      <c r="BN10" s="50">
        <f t="shared" si="7"/>
        <v>0</v>
      </c>
      <c r="BO10" s="50">
        <f t="shared" si="7"/>
        <v>0</v>
      </c>
      <c r="BP10" s="50">
        <f t="shared" si="7"/>
        <v>0</v>
      </c>
      <c r="BQ10" s="50">
        <f t="shared" si="7"/>
        <v>0</v>
      </c>
      <c r="BR10" s="50">
        <f t="shared" ref="BR10:CJ10" si="8">SUM(BR23:BR32)</f>
        <v>0</v>
      </c>
      <c r="BS10" s="50">
        <f t="shared" si="8"/>
        <v>0</v>
      </c>
      <c r="BT10" s="50">
        <f t="shared" si="8"/>
        <v>0</v>
      </c>
      <c r="BU10" s="50">
        <f t="shared" si="8"/>
        <v>0</v>
      </c>
      <c r="BV10" s="50">
        <f t="shared" si="8"/>
        <v>0</v>
      </c>
      <c r="BW10" s="50">
        <f t="shared" si="8"/>
        <v>0</v>
      </c>
      <c r="BX10" s="50">
        <f t="shared" si="8"/>
        <v>0</v>
      </c>
      <c r="BY10" s="50">
        <f t="shared" si="8"/>
        <v>0</v>
      </c>
      <c r="BZ10" s="50">
        <f t="shared" si="8"/>
        <v>0</v>
      </c>
      <c r="CA10" s="50">
        <f t="shared" si="8"/>
        <v>0</v>
      </c>
      <c r="CB10" s="50">
        <f t="shared" si="8"/>
        <v>0</v>
      </c>
      <c r="CC10" s="50">
        <f t="shared" si="8"/>
        <v>0</v>
      </c>
      <c r="CD10" s="50">
        <f t="shared" si="8"/>
        <v>0</v>
      </c>
      <c r="CE10" s="50">
        <f t="shared" si="8"/>
        <v>0</v>
      </c>
      <c r="CF10" s="50">
        <f t="shared" si="8"/>
        <v>0</v>
      </c>
      <c r="CG10" s="50">
        <f t="shared" si="8"/>
        <v>0</v>
      </c>
      <c r="CH10" s="50">
        <f t="shared" si="8"/>
        <v>0</v>
      </c>
      <c r="CI10" s="50">
        <f t="shared" si="8"/>
        <v>0</v>
      </c>
      <c r="CJ10" s="50">
        <f t="shared" si="8"/>
        <v>0</v>
      </c>
    </row>
    <row r="11" spans="1:88" s="56" customFormat="1" x14ac:dyDescent="0.3">
      <c r="A11" s="211"/>
      <c r="B11" s="19" t="s">
        <v>37</v>
      </c>
      <c r="C11" s="50">
        <f>SUM(C35:C47)</f>
        <v>0</v>
      </c>
      <c r="D11" s="50">
        <f>SUM(D35:D47)</f>
        <v>0</v>
      </c>
      <c r="E11" s="50">
        <f>ROUND(SUM(E35:E47),2)</f>
        <v>0</v>
      </c>
      <c r="F11" s="50">
        <f t="shared" ref="F11:AK11" si="9">SUM(F35:F47)</f>
        <v>0</v>
      </c>
      <c r="G11" s="50">
        <f t="shared" si="9"/>
        <v>0</v>
      </c>
      <c r="H11" s="50">
        <f t="shared" si="9"/>
        <v>0</v>
      </c>
      <c r="I11" s="50">
        <f t="shared" si="9"/>
        <v>0</v>
      </c>
      <c r="J11" s="50">
        <f t="shared" si="9"/>
        <v>0</v>
      </c>
      <c r="K11" s="50">
        <f t="shared" si="9"/>
        <v>0</v>
      </c>
      <c r="L11" s="50">
        <f t="shared" si="9"/>
        <v>0</v>
      </c>
      <c r="M11" s="50">
        <f t="shared" si="9"/>
        <v>0</v>
      </c>
      <c r="N11" s="50">
        <f t="shared" si="9"/>
        <v>0</v>
      </c>
      <c r="O11" s="50">
        <f t="shared" si="9"/>
        <v>0</v>
      </c>
      <c r="P11" s="50">
        <f t="shared" si="9"/>
        <v>0</v>
      </c>
      <c r="Q11" s="50">
        <f t="shared" si="9"/>
        <v>0</v>
      </c>
      <c r="R11" s="50">
        <f t="shared" si="9"/>
        <v>0</v>
      </c>
      <c r="S11" s="50">
        <f t="shared" si="9"/>
        <v>0</v>
      </c>
      <c r="T11" s="50">
        <f t="shared" si="9"/>
        <v>0</v>
      </c>
      <c r="U11" s="50">
        <f t="shared" si="9"/>
        <v>0</v>
      </c>
      <c r="V11" s="50">
        <f t="shared" si="9"/>
        <v>0</v>
      </c>
      <c r="W11" s="50">
        <f t="shared" si="9"/>
        <v>0</v>
      </c>
      <c r="X11" s="50">
        <f t="shared" si="9"/>
        <v>0</v>
      </c>
      <c r="Y11" s="50">
        <f t="shared" si="9"/>
        <v>0</v>
      </c>
      <c r="Z11" s="50">
        <f t="shared" si="9"/>
        <v>0</v>
      </c>
      <c r="AA11" s="50">
        <f t="shared" si="9"/>
        <v>0</v>
      </c>
      <c r="AB11" s="50">
        <f t="shared" si="9"/>
        <v>0</v>
      </c>
      <c r="AC11" s="50">
        <f t="shared" si="9"/>
        <v>0</v>
      </c>
      <c r="AD11" s="50">
        <f t="shared" si="9"/>
        <v>0</v>
      </c>
      <c r="AE11" s="50">
        <f t="shared" si="9"/>
        <v>0</v>
      </c>
      <c r="AF11" s="50">
        <f t="shared" si="9"/>
        <v>0</v>
      </c>
      <c r="AG11" s="50">
        <f t="shared" si="9"/>
        <v>0</v>
      </c>
      <c r="AH11" s="50">
        <f t="shared" si="9"/>
        <v>0</v>
      </c>
      <c r="AI11" s="50">
        <f t="shared" si="9"/>
        <v>0</v>
      </c>
      <c r="AJ11" s="50">
        <f t="shared" si="9"/>
        <v>0</v>
      </c>
      <c r="AK11" s="50">
        <f t="shared" si="9"/>
        <v>0</v>
      </c>
      <c r="AL11" s="50">
        <f t="shared" ref="AL11:BQ11" si="10">SUM(AL35:AL47)</f>
        <v>0</v>
      </c>
      <c r="AM11" s="50">
        <f t="shared" si="10"/>
        <v>0</v>
      </c>
      <c r="AN11" s="50">
        <f t="shared" si="10"/>
        <v>0</v>
      </c>
      <c r="AO11" s="50">
        <f t="shared" si="10"/>
        <v>0</v>
      </c>
      <c r="AP11" s="50">
        <f t="shared" si="10"/>
        <v>0</v>
      </c>
      <c r="AQ11" s="50">
        <f t="shared" si="10"/>
        <v>0</v>
      </c>
      <c r="AR11" s="50">
        <f t="shared" si="10"/>
        <v>0</v>
      </c>
      <c r="AS11" s="50">
        <f t="shared" si="10"/>
        <v>0</v>
      </c>
      <c r="AT11" s="50">
        <f t="shared" si="10"/>
        <v>0</v>
      </c>
      <c r="AU11" s="50">
        <f t="shared" si="10"/>
        <v>0</v>
      </c>
      <c r="AV11" s="50">
        <f t="shared" si="10"/>
        <v>0</v>
      </c>
      <c r="AW11" s="50">
        <f t="shared" si="10"/>
        <v>0</v>
      </c>
      <c r="AX11" s="50">
        <f t="shared" si="10"/>
        <v>0</v>
      </c>
      <c r="AY11" s="50">
        <f t="shared" si="10"/>
        <v>0</v>
      </c>
      <c r="AZ11" s="50">
        <f t="shared" si="10"/>
        <v>0</v>
      </c>
      <c r="BA11" s="50">
        <f t="shared" si="10"/>
        <v>0</v>
      </c>
      <c r="BB11" s="50">
        <f t="shared" si="10"/>
        <v>0</v>
      </c>
      <c r="BC11" s="50">
        <f t="shared" si="10"/>
        <v>0</v>
      </c>
      <c r="BD11" s="50">
        <f t="shared" si="10"/>
        <v>0</v>
      </c>
      <c r="BE11" s="50">
        <f t="shared" si="10"/>
        <v>0</v>
      </c>
      <c r="BF11" s="50">
        <f t="shared" si="10"/>
        <v>0</v>
      </c>
      <c r="BG11" s="50">
        <f t="shared" si="10"/>
        <v>0</v>
      </c>
      <c r="BH11" s="50">
        <f t="shared" si="10"/>
        <v>0</v>
      </c>
      <c r="BI11" s="50">
        <f t="shared" si="10"/>
        <v>0</v>
      </c>
      <c r="BJ11" s="50">
        <f t="shared" si="10"/>
        <v>0</v>
      </c>
      <c r="BK11" s="50">
        <f t="shared" si="10"/>
        <v>0</v>
      </c>
      <c r="BL11" s="50">
        <f t="shared" si="10"/>
        <v>0</v>
      </c>
      <c r="BM11" s="50">
        <f t="shared" si="10"/>
        <v>0</v>
      </c>
      <c r="BN11" s="50">
        <f t="shared" si="10"/>
        <v>0</v>
      </c>
      <c r="BO11" s="50">
        <f t="shared" si="10"/>
        <v>0</v>
      </c>
      <c r="BP11" s="50">
        <f t="shared" si="10"/>
        <v>0</v>
      </c>
      <c r="BQ11" s="50">
        <f t="shared" si="10"/>
        <v>0</v>
      </c>
      <c r="BR11" s="50">
        <f t="shared" ref="BR11:CJ11" si="11">SUM(BR35:BR47)</f>
        <v>0</v>
      </c>
      <c r="BS11" s="50">
        <f t="shared" si="11"/>
        <v>0</v>
      </c>
      <c r="BT11" s="50">
        <f t="shared" si="11"/>
        <v>0</v>
      </c>
      <c r="BU11" s="50">
        <f t="shared" si="11"/>
        <v>0</v>
      </c>
      <c r="BV11" s="50">
        <f t="shared" si="11"/>
        <v>0</v>
      </c>
      <c r="BW11" s="50">
        <f t="shared" si="11"/>
        <v>0</v>
      </c>
      <c r="BX11" s="50">
        <f t="shared" si="11"/>
        <v>0</v>
      </c>
      <c r="BY11" s="50">
        <f t="shared" si="11"/>
        <v>0</v>
      </c>
      <c r="BZ11" s="50">
        <f t="shared" si="11"/>
        <v>0</v>
      </c>
      <c r="CA11" s="50">
        <f t="shared" si="11"/>
        <v>0</v>
      </c>
      <c r="CB11" s="50">
        <f t="shared" si="11"/>
        <v>0</v>
      </c>
      <c r="CC11" s="50">
        <f t="shared" si="11"/>
        <v>0</v>
      </c>
      <c r="CD11" s="50">
        <f t="shared" si="11"/>
        <v>0</v>
      </c>
      <c r="CE11" s="50">
        <f t="shared" si="11"/>
        <v>0</v>
      </c>
      <c r="CF11" s="50">
        <f t="shared" si="11"/>
        <v>0</v>
      </c>
      <c r="CG11" s="50">
        <f t="shared" si="11"/>
        <v>0</v>
      </c>
      <c r="CH11" s="50">
        <f t="shared" si="11"/>
        <v>0</v>
      </c>
      <c r="CI11" s="50">
        <f t="shared" si="11"/>
        <v>0</v>
      </c>
      <c r="CJ11" s="50">
        <f t="shared" si="11"/>
        <v>0</v>
      </c>
    </row>
    <row r="12" spans="1:88" s="56" customFormat="1" x14ac:dyDescent="0.3">
      <c r="A12" s="211"/>
      <c r="B12" s="19" t="s">
        <v>38</v>
      </c>
      <c r="C12" s="50">
        <f>SUM(C50:C62)</f>
        <v>0</v>
      </c>
      <c r="D12" s="50">
        <f>SUM(D50:D62)</f>
        <v>0</v>
      </c>
      <c r="E12" s="50">
        <f>ROUND(SUM(E50:E62),2)</f>
        <v>0</v>
      </c>
      <c r="F12" s="50">
        <f t="shared" ref="F12:AK12" si="12">SUM(F50:F62)</f>
        <v>0</v>
      </c>
      <c r="G12" s="50">
        <f t="shared" si="12"/>
        <v>0</v>
      </c>
      <c r="H12" s="50">
        <f t="shared" si="12"/>
        <v>0</v>
      </c>
      <c r="I12" s="50">
        <f t="shared" si="12"/>
        <v>0</v>
      </c>
      <c r="J12" s="50">
        <f t="shared" si="12"/>
        <v>0</v>
      </c>
      <c r="K12" s="50">
        <f t="shared" si="12"/>
        <v>0</v>
      </c>
      <c r="L12" s="50">
        <f t="shared" si="12"/>
        <v>0</v>
      </c>
      <c r="M12" s="50">
        <f t="shared" si="12"/>
        <v>0</v>
      </c>
      <c r="N12" s="50">
        <f t="shared" si="12"/>
        <v>0</v>
      </c>
      <c r="O12" s="50">
        <f t="shared" si="12"/>
        <v>0</v>
      </c>
      <c r="P12" s="50">
        <f t="shared" si="12"/>
        <v>0</v>
      </c>
      <c r="Q12" s="50">
        <f t="shared" si="12"/>
        <v>0</v>
      </c>
      <c r="R12" s="50">
        <f t="shared" si="12"/>
        <v>0</v>
      </c>
      <c r="S12" s="50">
        <f t="shared" si="12"/>
        <v>0</v>
      </c>
      <c r="T12" s="50">
        <f t="shared" si="12"/>
        <v>0</v>
      </c>
      <c r="U12" s="50">
        <f t="shared" si="12"/>
        <v>0</v>
      </c>
      <c r="V12" s="50">
        <f t="shared" si="12"/>
        <v>0</v>
      </c>
      <c r="W12" s="50">
        <f t="shared" si="12"/>
        <v>0</v>
      </c>
      <c r="X12" s="50">
        <f t="shared" si="12"/>
        <v>0</v>
      </c>
      <c r="Y12" s="50">
        <f t="shared" si="12"/>
        <v>0</v>
      </c>
      <c r="Z12" s="50">
        <f t="shared" si="12"/>
        <v>0</v>
      </c>
      <c r="AA12" s="50">
        <f t="shared" si="12"/>
        <v>0</v>
      </c>
      <c r="AB12" s="50">
        <f t="shared" si="12"/>
        <v>0</v>
      </c>
      <c r="AC12" s="50">
        <f t="shared" si="12"/>
        <v>0</v>
      </c>
      <c r="AD12" s="50">
        <f t="shared" si="12"/>
        <v>0</v>
      </c>
      <c r="AE12" s="50">
        <f t="shared" si="12"/>
        <v>0</v>
      </c>
      <c r="AF12" s="50">
        <f t="shared" si="12"/>
        <v>0</v>
      </c>
      <c r="AG12" s="50">
        <f t="shared" si="12"/>
        <v>0</v>
      </c>
      <c r="AH12" s="50">
        <f t="shared" si="12"/>
        <v>0</v>
      </c>
      <c r="AI12" s="50">
        <f t="shared" si="12"/>
        <v>0</v>
      </c>
      <c r="AJ12" s="50">
        <f t="shared" si="12"/>
        <v>0</v>
      </c>
      <c r="AK12" s="50">
        <f t="shared" si="12"/>
        <v>0</v>
      </c>
      <c r="AL12" s="50">
        <f t="shared" ref="AL12:BQ12" si="13">SUM(AL50:AL62)</f>
        <v>0</v>
      </c>
      <c r="AM12" s="50">
        <f t="shared" si="13"/>
        <v>0</v>
      </c>
      <c r="AN12" s="50">
        <f t="shared" si="13"/>
        <v>0</v>
      </c>
      <c r="AO12" s="50">
        <f t="shared" si="13"/>
        <v>0</v>
      </c>
      <c r="AP12" s="50">
        <f t="shared" si="13"/>
        <v>0</v>
      </c>
      <c r="AQ12" s="50">
        <f t="shared" si="13"/>
        <v>0</v>
      </c>
      <c r="AR12" s="50">
        <f t="shared" si="13"/>
        <v>0</v>
      </c>
      <c r="AS12" s="50">
        <f t="shared" si="13"/>
        <v>0</v>
      </c>
      <c r="AT12" s="50">
        <f t="shared" si="13"/>
        <v>0</v>
      </c>
      <c r="AU12" s="50">
        <f t="shared" si="13"/>
        <v>0</v>
      </c>
      <c r="AV12" s="50">
        <f t="shared" si="13"/>
        <v>0</v>
      </c>
      <c r="AW12" s="50">
        <f t="shared" si="13"/>
        <v>0</v>
      </c>
      <c r="AX12" s="50">
        <f t="shared" si="13"/>
        <v>0</v>
      </c>
      <c r="AY12" s="50">
        <f t="shared" si="13"/>
        <v>0</v>
      </c>
      <c r="AZ12" s="50">
        <f t="shared" si="13"/>
        <v>0</v>
      </c>
      <c r="BA12" s="50">
        <f t="shared" si="13"/>
        <v>0</v>
      </c>
      <c r="BB12" s="50">
        <f t="shared" si="13"/>
        <v>0</v>
      </c>
      <c r="BC12" s="50">
        <f t="shared" si="13"/>
        <v>0</v>
      </c>
      <c r="BD12" s="50">
        <f t="shared" si="13"/>
        <v>0</v>
      </c>
      <c r="BE12" s="50">
        <f t="shared" si="13"/>
        <v>0</v>
      </c>
      <c r="BF12" s="50">
        <f t="shared" si="13"/>
        <v>0</v>
      </c>
      <c r="BG12" s="50">
        <f t="shared" si="13"/>
        <v>0</v>
      </c>
      <c r="BH12" s="50">
        <f t="shared" si="13"/>
        <v>0</v>
      </c>
      <c r="BI12" s="50">
        <f t="shared" si="13"/>
        <v>0</v>
      </c>
      <c r="BJ12" s="50">
        <f t="shared" si="13"/>
        <v>0</v>
      </c>
      <c r="BK12" s="50">
        <f t="shared" si="13"/>
        <v>0</v>
      </c>
      <c r="BL12" s="50">
        <f t="shared" si="13"/>
        <v>0</v>
      </c>
      <c r="BM12" s="50">
        <f t="shared" si="13"/>
        <v>0</v>
      </c>
      <c r="BN12" s="50">
        <f t="shared" si="13"/>
        <v>0</v>
      </c>
      <c r="BO12" s="50">
        <f t="shared" si="13"/>
        <v>0</v>
      </c>
      <c r="BP12" s="50">
        <f t="shared" si="13"/>
        <v>0</v>
      </c>
      <c r="BQ12" s="50">
        <f t="shared" si="13"/>
        <v>0</v>
      </c>
      <c r="BR12" s="50">
        <f t="shared" ref="BR12:CJ12" si="14">SUM(BR50:BR62)</f>
        <v>0</v>
      </c>
      <c r="BS12" s="50">
        <f t="shared" si="14"/>
        <v>0</v>
      </c>
      <c r="BT12" s="50">
        <f t="shared" si="14"/>
        <v>0</v>
      </c>
      <c r="BU12" s="50">
        <f t="shared" si="14"/>
        <v>0</v>
      </c>
      <c r="BV12" s="50">
        <f t="shared" si="14"/>
        <v>0</v>
      </c>
      <c r="BW12" s="50">
        <f t="shared" si="14"/>
        <v>0</v>
      </c>
      <c r="BX12" s="50">
        <f t="shared" si="14"/>
        <v>0</v>
      </c>
      <c r="BY12" s="50">
        <f t="shared" si="14"/>
        <v>0</v>
      </c>
      <c r="BZ12" s="50">
        <f t="shared" si="14"/>
        <v>0</v>
      </c>
      <c r="CA12" s="50">
        <f t="shared" si="14"/>
        <v>0</v>
      </c>
      <c r="CB12" s="50">
        <f t="shared" si="14"/>
        <v>0</v>
      </c>
      <c r="CC12" s="50">
        <f t="shared" si="14"/>
        <v>0</v>
      </c>
      <c r="CD12" s="50">
        <f t="shared" si="14"/>
        <v>0</v>
      </c>
      <c r="CE12" s="50">
        <f t="shared" si="14"/>
        <v>0</v>
      </c>
      <c r="CF12" s="50">
        <f t="shared" si="14"/>
        <v>0</v>
      </c>
      <c r="CG12" s="50">
        <f t="shared" si="14"/>
        <v>0</v>
      </c>
      <c r="CH12" s="50">
        <f t="shared" si="14"/>
        <v>0</v>
      </c>
      <c r="CI12" s="50">
        <f t="shared" si="14"/>
        <v>0</v>
      </c>
      <c r="CJ12" s="50">
        <f t="shared" si="14"/>
        <v>0</v>
      </c>
    </row>
    <row r="13" spans="1:88" s="56" customFormat="1" x14ac:dyDescent="0.3">
      <c r="A13" s="211"/>
      <c r="B13" s="19" t="s">
        <v>39</v>
      </c>
      <c r="C13" s="50">
        <f>SUM(C65:C77)</f>
        <v>0</v>
      </c>
      <c r="D13" s="50">
        <f>SUM(D65:D77)</f>
        <v>0</v>
      </c>
      <c r="E13" s="50">
        <f>ROUND(SUM(E65:E77),2)</f>
        <v>0</v>
      </c>
      <c r="F13" s="50">
        <f t="shared" ref="F13:AK13" si="15">SUM(F65:F77)</f>
        <v>0</v>
      </c>
      <c r="G13" s="50">
        <f t="shared" si="15"/>
        <v>0</v>
      </c>
      <c r="H13" s="50">
        <f t="shared" si="15"/>
        <v>0</v>
      </c>
      <c r="I13" s="50">
        <f t="shared" si="15"/>
        <v>0</v>
      </c>
      <c r="J13" s="50">
        <f t="shared" si="15"/>
        <v>0</v>
      </c>
      <c r="K13" s="50">
        <f t="shared" si="15"/>
        <v>0</v>
      </c>
      <c r="L13" s="50">
        <f t="shared" si="15"/>
        <v>0</v>
      </c>
      <c r="M13" s="50">
        <f t="shared" si="15"/>
        <v>0</v>
      </c>
      <c r="N13" s="50">
        <f t="shared" si="15"/>
        <v>0</v>
      </c>
      <c r="O13" s="50">
        <f t="shared" si="15"/>
        <v>0</v>
      </c>
      <c r="P13" s="50">
        <f t="shared" si="15"/>
        <v>0</v>
      </c>
      <c r="Q13" s="50">
        <f t="shared" si="15"/>
        <v>0</v>
      </c>
      <c r="R13" s="50">
        <f t="shared" si="15"/>
        <v>0</v>
      </c>
      <c r="S13" s="50">
        <f t="shared" si="15"/>
        <v>0</v>
      </c>
      <c r="T13" s="50">
        <f t="shared" si="15"/>
        <v>0</v>
      </c>
      <c r="U13" s="50">
        <f t="shared" si="15"/>
        <v>0</v>
      </c>
      <c r="V13" s="50">
        <f t="shared" si="15"/>
        <v>0</v>
      </c>
      <c r="W13" s="50">
        <f t="shared" si="15"/>
        <v>0</v>
      </c>
      <c r="X13" s="50">
        <f t="shared" si="15"/>
        <v>0</v>
      </c>
      <c r="Y13" s="50">
        <f t="shared" si="15"/>
        <v>0</v>
      </c>
      <c r="Z13" s="50">
        <f t="shared" si="15"/>
        <v>0</v>
      </c>
      <c r="AA13" s="50">
        <f t="shared" si="15"/>
        <v>0</v>
      </c>
      <c r="AB13" s="50">
        <f t="shared" si="15"/>
        <v>0</v>
      </c>
      <c r="AC13" s="50">
        <f t="shared" si="15"/>
        <v>0</v>
      </c>
      <c r="AD13" s="50">
        <f t="shared" si="15"/>
        <v>0</v>
      </c>
      <c r="AE13" s="50">
        <f t="shared" si="15"/>
        <v>0</v>
      </c>
      <c r="AF13" s="50">
        <f t="shared" si="15"/>
        <v>0</v>
      </c>
      <c r="AG13" s="50">
        <f t="shared" si="15"/>
        <v>0</v>
      </c>
      <c r="AH13" s="50">
        <f t="shared" si="15"/>
        <v>0</v>
      </c>
      <c r="AI13" s="50">
        <f t="shared" si="15"/>
        <v>0</v>
      </c>
      <c r="AJ13" s="50">
        <f t="shared" si="15"/>
        <v>0</v>
      </c>
      <c r="AK13" s="50">
        <f t="shared" si="15"/>
        <v>0</v>
      </c>
      <c r="AL13" s="50">
        <f t="shared" ref="AL13:BQ13" si="16">SUM(AL65:AL77)</f>
        <v>0</v>
      </c>
      <c r="AM13" s="50">
        <f t="shared" si="16"/>
        <v>0</v>
      </c>
      <c r="AN13" s="50">
        <f t="shared" si="16"/>
        <v>0</v>
      </c>
      <c r="AO13" s="50">
        <f t="shared" si="16"/>
        <v>0</v>
      </c>
      <c r="AP13" s="50">
        <f t="shared" si="16"/>
        <v>0</v>
      </c>
      <c r="AQ13" s="50">
        <f t="shared" si="16"/>
        <v>0</v>
      </c>
      <c r="AR13" s="50">
        <f t="shared" si="16"/>
        <v>0</v>
      </c>
      <c r="AS13" s="50">
        <f t="shared" si="16"/>
        <v>0</v>
      </c>
      <c r="AT13" s="50">
        <f t="shared" si="16"/>
        <v>0</v>
      </c>
      <c r="AU13" s="50">
        <f t="shared" si="16"/>
        <v>0</v>
      </c>
      <c r="AV13" s="50">
        <f t="shared" si="16"/>
        <v>0</v>
      </c>
      <c r="AW13" s="50">
        <f t="shared" si="16"/>
        <v>0</v>
      </c>
      <c r="AX13" s="50">
        <f t="shared" si="16"/>
        <v>0</v>
      </c>
      <c r="AY13" s="50">
        <f t="shared" si="16"/>
        <v>0</v>
      </c>
      <c r="AZ13" s="50">
        <f t="shared" si="16"/>
        <v>0</v>
      </c>
      <c r="BA13" s="50">
        <f t="shared" si="16"/>
        <v>0</v>
      </c>
      <c r="BB13" s="50">
        <f t="shared" si="16"/>
        <v>0</v>
      </c>
      <c r="BC13" s="50">
        <f t="shared" si="16"/>
        <v>0</v>
      </c>
      <c r="BD13" s="50">
        <f t="shared" si="16"/>
        <v>0</v>
      </c>
      <c r="BE13" s="50">
        <f t="shared" si="16"/>
        <v>0</v>
      </c>
      <c r="BF13" s="50">
        <f t="shared" si="16"/>
        <v>0</v>
      </c>
      <c r="BG13" s="50">
        <f t="shared" si="16"/>
        <v>0</v>
      </c>
      <c r="BH13" s="50">
        <f t="shared" si="16"/>
        <v>0</v>
      </c>
      <c r="BI13" s="50">
        <f t="shared" si="16"/>
        <v>0</v>
      </c>
      <c r="BJ13" s="50">
        <f t="shared" si="16"/>
        <v>0</v>
      </c>
      <c r="BK13" s="50">
        <f t="shared" si="16"/>
        <v>0</v>
      </c>
      <c r="BL13" s="50">
        <f t="shared" si="16"/>
        <v>0</v>
      </c>
      <c r="BM13" s="50">
        <f t="shared" si="16"/>
        <v>0</v>
      </c>
      <c r="BN13" s="50">
        <f t="shared" si="16"/>
        <v>0</v>
      </c>
      <c r="BO13" s="50">
        <f t="shared" si="16"/>
        <v>0</v>
      </c>
      <c r="BP13" s="50">
        <f t="shared" si="16"/>
        <v>0</v>
      </c>
      <c r="BQ13" s="50">
        <f t="shared" si="16"/>
        <v>0</v>
      </c>
      <c r="BR13" s="50">
        <f t="shared" ref="BR13:CJ13" si="17">SUM(BR65:BR77)</f>
        <v>0</v>
      </c>
      <c r="BS13" s="50">
        <f t="shared" si="17"/>
        <v>0</v>
      </c>
      <c r="BT13" s="50">
        <f t="shared" si="17"/>
        <v>0</v>
      </c>
      <c r="BU13" s="50">
        <f t="shared" si="17"/>
        <v>0</v>
      </c>
      <c r="BV13" s="50">
        <f t="shared" si="17"/>
        <v>0</v>
      </c>
      <c r="BW13" s="50">
        <f t="shared" si="17"/>
        <v>0</v>
      </c>
      <c r="BX13" s="50">
        <f t="shared" si="17"/>
        <v>0</v>
      </c>
      <c r="BY13" s="50">
        <f t="shared" si="17"/>
        <v>0</v>
      </c>
      <c r="BZ13" s="50">
        <f t="shared" si="17"/>
        <v>0</v>
      </c>
      <c r="CA13" s="50">
        <f t="shared" si="17"/>
        <v>0</v>
      </c>
      <c r="CB13" s="50">
        <f t="shared" si="17"/>
        <v>0</v>
      </c>
      <c r="CC13" s="50">
        <f t="shared" si="17"/>
        <v>0</v>
      </c>
      <c r="CD13" s="50">
        <f t="shared" si="17"/>
        <v>0</v>
      </c>
      <c r="CE13" s="50">
        <f t="shared" si="17"/>
        <v>0</v>
      </c>
      <c r="CF13" s="50">
        <f t="shared" si="17"/>
        <v>0</v>
      </c>
      <c r="CG13" s="50">
        <f t="shared" si="17"/>
        <v>0</v>
      </c>
      <c r="CH13" s="50">
        <f t="shared" si="17"/>
        <v>0</v>
      </c>
      <c r="CI13" s="50">
        <f t="shared" si="17"/>
        <v>0</v>
      </c>
      <c r="CJ13" s="50">
        <f t="shared" si="17"/>
        <v>0</v>
      </c>
    </row>
    <row r="14" spans="1:88" s="56" customFormat="1" x14ac:dyDescent="0.3">
      <c r="A14" s="211"/>
      <c r="B14" s="19" t="s">
        <v>40</v>
      </c>
      <c r="C14" s="50">
        <f>SUM(C80:C92)</f>
        <v>0</v>
      </c>
      <c r="D14" s="50">
        <f>SUM(D80:D92)</f>
        <v>0</v>
      </c>
      <c r="E14" s="50">
        <f>ROUND(SUM(E80:E92),2)</f>
        <v>0</v>
      </c>
      <c r="F14" s="50">
        <f t="shared" ref="F14:AK14" si="18">SUM(F80:F92)</f>
        <v>0</v>
      </c>
      <c r="G14" s="50">
        <f t="shared" si="18"/>
        <v>0</v>
      </c>
      <c r="H14" s="50">
        <f t="shared" si="18"/>
        <v>0</v>
      </c>
      <c r="I14" s="50">
        <f t="shared" si="18"/>
        <v>0</v>
      </c>
      <c r="J14" s="50">
        <f t="shared" si="18"/>
        <v>0</v>
      </c>
      <c r="K14" s="50">
        <f t="shared" si="18"/>
        <v>0</v>
      </c>
      <c r="L14" s="50">
        <f t="shared" si="18"/>
        <v>0</v>
      </c>
      <c r="M14" s="50">
        <f t="shared" si="18"/>
        <v>0</v>
      </c>
      <c r="N14" s="50">
        <f t="shared" si="18"/>
        <v>0</v>
      </c>
      <c r="O14" s="50">
        <f t="shared" si="18"/>
        <v>0</v>
      </c>
      <c r="P14" s="50">
        <f t="shared" si="18"/>
        <v>0</v>
      </c>
      <c r="Q14" s="50">
        <f t="shared" si="18"/>
        <v>0</v>
      </c>
      <c r="R14" s="50">
        <f t="shared" si="18"/>
        <v>0</v>
      </c>
      <c r="S14" s="50">
        <f t="shared" si="18"/>
        <v>0</v>
      </c>
      <c r="T14" s="50">
        <f t="shared" si="18"/>
        <v>0</v>
      </c>
      <c r="U14" s="50">
        <f t="shared" si="18"/>
        <v>0</v>
      </c>
      <c r="V14" s="50">
        <f t="shared" si="18"/>
        <v>0</v>
      </c>
      <c r="W14" s="50">
        <f t="shared" si="18"/>
        <v>0</v>
      </c>
      <c r="X14" s="50">
        <f t="shared" si="18"/>
        <v>0</v>
      </c>
      <c r="Y14" s="50">
        <f t="shared" si="18"/>
        <v>0</v>
      </c>
      <c r="Z14" s="50">
        <f t="shared" si="18"/>
        <v>0</v>
      </c>
      <c r="AA14" s="50">
        <f t="shared" si="18"/>
        <v>0</v>
      </c>
      <c r="AB14" s="50">
        <f t="shared" si="18"/>
        <v>0</v>
      </c>
      <c r="AC14" s="50">
        <f t="shared" si="18"/>
        <v>0</v>
      </c>
      <c r="AD14" s="50">
        <f t="shared" si="18"/>
        <v>0</v>
      </c>
      <c r="AE14" s="50">
        <f t="shared" si="18"/>
        <v>0</v>
      </c>
      <c r="AF14" s="50">
        <f t="shared" si="18"/>
        <v>0</v>
      </c>
      <c r="AG14" s="50">
        <f t="shared" si="18"/>
        <v>0</v>
      </c>
      <c r="AH14" s="50">
        <f t="shared" si="18"/>
        <v>0</v>
      </c>
      <c r="AI14" s="50">
        <f t="shared" si="18"/>
        <v>0</v>
      </c>
      <c r="AJ14" s="50">
        <f t="shared" si="18"/>
        <v>0</v>
      </c>
      <c r="AK14" s="50">
        <f t="shared" si="18"/>
        <v>0</v>
      </c>
      <c r="AL14" s="50">
        <f t="shared" ref="AL14:BQ14" si="19">SUM(AL80:AL92)</f>
        <v>0</v>
      </c>
      <c r="AM14" s="50">
        <f t="shared" si="19"/>
        <v>0</v>
      </c>
      <c r="AN14" s="50">
        <f t="shared" si="19"/>
        <v>0</v>
      </c>
      <c r="AO14" s="50">
        <f t="shared" si="19"/>
        <v>0</v>
      </c>
      <c r="AP14" s="50">
        <f t="shared" si="19"/>
        <v>0</v>
      </c>
      <c r="AQ14" s="50">
        <f t="shared" si="19"/>
        <v>0</v>
      </c>
      <c r="AR14" s="50">
        <f t="shared" si="19"/>
        <v>0</v>
      </c>
      <c r="AS14" s="50">
        <f t="shared" si="19"/>
        <v>0</v>
      </c>
      <c r="AT14" s="50">
        <f t="shared" si="19"/>
        <v>0</v>
      </c>
      <c r="AU14" s="50">
        <f t="shared" si="19"/>
        <v>0</v>
      </c>
      <c r="AV14" s="50">
        <f t="shared" si="19"/>
        <v>0</v>
      </c>
      <c r="AW14" s="50">
        <f t="shared" si="19"/>
        <v>0</v>
      </c>
      <c r="AX14" s="50">
        <f t="shared" si="19"/>
        <v>0</v>
      </c>
      <c r="AY14" s="50">
        <f t="shared" si="19"/>
        <v>0</v>
      </c>
      <c r="AZ14" s="50">
        <f t="shared" si="19"/>
        <v>0</v>
      </c>
      <c r="BA14" s="50">
        <f t="shared" si="19"/>
        <v>0</v>
      </c>
      <c r="BB14" s="50">
        <f t="shared" si="19"/>
        <v>0</v>
      </c>
      <c r="BC14" s="50">
        <f t="shared" si="19"/>
        <v>0</v>
      </c>
      <c r="BD14" s="50">
        <f t="shared" si="19"/>
        <v>0</v>
      </c>
      <c r="BE14" s="50">
        <f t="shared" si="19"/>
        <v>0</v>
      </c>
      <c r="BF14" s="50">
        <f t="shared" si="19"/>
        <v>0</v>
      </c>
      <c r="BG14" s="50">
        <f t="shared" si="19"/>
        <v>0</v>
      </c>
      <c r="BH14" s="50">
        <f t="shared" si="19"/>
        <v>0</v>
      </c>
      <c r="BI14" s="50">
        <f t="shared" si="19"/>
        <v>0</v>
      </c>
      <c r="BJ14" s="50">
        <f t="shared" si="19"/>
        <v>0</v>
      </c>
      <c r="BK14" s="50">
        <f t="shared" si="19"/>
        <v>0</v>
      </c>
      <c r="BL14" s="50">
        <f t="shared" si="19"/>
        <v>0</v>
      </c>
      <c r="BM14" s="50">
        <f t="shared" si="19"/>
        <v>0</v>
      </c>
      <c r="BN14" s="50">
        <f t="shared" si="19"/>
        <v>0</v>
      </c>
      <c r="BO14" s="50">
        <f t="shared" si="19"/>
        <v>0</v>
      </c>
      <c r="BP14" s="50">
        <f t="shared" si="19"/>
        <v>0</v>
      </c>
      <c r="BQ14" s="50">
        <f t="shared" si="19"/>
        <v>0</v>
      </c>
      <c r="BR14" s="50">
        <f t="shared" ref="BR14:CJ14" si="20">SUM(BR80:BR92)</f>
        <v>0</v>
      </c>
      <c r="BS14" s="50">
        <f t="shared" si="20"/>
        <v>0</v>
      </c>
      <c r="BT14" s="50">
        <f t="shared" si="20"/>
        <v>0</v>
      </c>
      <c r="BU14" s="50">
        <f t="shared" si="20"/>
        <v>0</v>
      </c>
      <c r="BV14" s="50">
        <f t="shared" si="20"/>
        <v>0</v>
      </c>
      <c r="BW14" s="50">
        <f t="shared" si="20"/>
        <v>0</v>
      </c>
      <c r="BX14" s="50">
        <f t="shared" si="20"/>
        <v>0</v>
      </c>
      <c r="BY14" s="50">
        <f t="shared" si="20"/>
        <v>0</v>
      </c>
      <c r="BZ14" s="50">
        <f t="shared" si="20"/>
        <v>0</v>
      </c>
      <c r="CA14" s="50">
        <f t="shared" si="20"/>
        <v>0</v>
      </c>
      <c r="CB14" s="50">
        <f t="shared" si="20"/>
        <v>0</v>
      </c>
      <c r="CC14" s="50">
        <f t="shared" si="20"/>
        <v>0</v>
      </c>
      <c r="CD14" s="50">
        <f t="shared" si="20"/>
        <v>0</v>
      </c>
      <c r="CE14" s="50">
        <f t="shared" si="20"/>
        <v>0</v>
      </c>
      <c r="CF14" s="50">
        <f t="shared" si="20"/>
        <v>0</v>
      </c>
      <c r="CG14" s="50">
        <f t="shared" si="20"/>
        <v>0</v>
      </c>
      <c r="CH14" s="50">
        <f t="shared" si="20"/>
        <v>0</v>
      </c>
      <c r="CI14" s="50">
        <f t="shared" si="20"/>
        <v>0</v>
      </c>
      <c r="CJ14" s="50">
        <f t="shared" si="20"/>
        <v>0</v>
      </c>
    </row>
    <row r="15" spans="1:88" s="56" customFormat="1" ht="15" thickBot="1" x14ac:dyDescent="0.35">
      <c r="A15" s="212"/>
      <c r="B15" s="85" t="s">
        <v>62</v>
      </c>
      <c r="C15" s="50">
        <f>SUM(C10:C14)</f>
        <v>0</v>
      </c>
      <c r="D15" s="50">
        <f t="shared" ref="D15:BO15" si="21">SUM(D10:D14)</f>
        <v>0</v>
      </c>
      <c r="E15" s="50">
        <f t="shared" si="21"/>
        <v>0</v>
      </c>
      <c r="F15" s="50">
        <f t="shared" si="21"/>
        <v>0</v>
      </c>
      <c r="G15" s="50">
        <f t="shared" si="21"/>
        <v>0</v>
      </c>
      <c r="H15" s="50">
        <f t="shared" si="21"/>
        <v>0</v>
      </c>
      <c r="I15" s="50">
        <f t="shared" si="21"/>
        <v>0</v>
      </c>
      <c r="J15" s="50">
        <f t="shared" si="21"/>
        <v>0</v>
      </c>
      <c r="K15" s="50">
        <f t="shared" si="21"/>
        <v>0</v>
      </c>
      <c r="L15" s="50">
        <f t="shared" si="21"/>
        <v>0</v>
      </c>
      <c r="M15" s="50">
        <f t="shared" si="21"/>
        <v>0</v>
      </c>
      <c r="N15" s="50">
        <f t="shared" si="21"/>
        <v>0</v>
      </c>
      <c r="O15" s="50">
        <f t="shared" si="21"/>
        <v>0</v>
      </c>
      <c r="P15" s="50">
        <f t="shared" si="21"/>
        <v>0</v>
      </c>
      <c r="Q15" s="50">
        <f t="shared" si="21"/>
        <v>0</v>
      </c>
      <c r="R15" s="50">
        <f t="shared" si="21"/>
        <v>0</v>
      </c>
      <c r="S15" s="50">
        <f t="shared" si="21"/>
        <v>0</v>
      </c>
      <c r="T15" s="50">
        <f t="shared" si="21"/>
        <v>0</v>
      </c>
      <c r="U15" s="50">
        <f t="shared" si="21"/>
        <v>0</v>
      </c>
      <c r="V15" s="50">
        <f t="shared" si="21"/>
        <v>0</v>
      </c>
      <c r="W15" s="50">
        <f t="shared" si="21"/>
        <v>0</v>
      </c>
      <c r="X15" s="50">
        <f t="shared" si="21"/>
        <v>0</v>
      </c>
      <c r="Y15" s="50">
        <f t="shared" si="21"/>
        <v>0</v>
      </c>
      <c r="Z15" s="50">
        <f t="shared" si="21"/>
        <v>0</v>
      </c>
      <c r="AA15" s="50">
        <f t="shared" si="21"/>
        <v>0</v>
      </c>
      <c r="AB15" s="50">
        <f t="shared" si="21"/>
        <v>0</v>
      </c>
      <c r="AC15" s="50">
        <f t="shared" si="21"/>
        <v>0</v>
      </c>
      <c r="AD15" s="50">
        <f t="shared" si="21"/>
        <v>0</v>
      </c>
      <c r="AE15" s="50">
        <f t="shared" si="21"/>
        <v>0</v>
      </c>
      <c r="AF15" s="50">
        <f t="shared" si="21"/>
        <v>0</v>
      </c>
      <c r="AG15" s="50">
        <f t="shared" si="21"/>
        <v>0</v>
      </c>
      <c r="AH15" s="50">
        <f t="shared" si="21"/>
        <v>0</v>
      </c>
      <c r="AI15" s="50">
        <f t="shared" si="21"/>
        <v>0</v>
      </c>
      <c r="AJ15" s="50">
        <f t="shared" si="21"/>
        <v>0</v>
      </c>
      <c r="AK15" s="50">
        <f t="shared" si="21"/>
        <v>0</v>
      </c>
      <c r="AL15" s="50">
        <f t="shared" si="21"/>
        <v>0</v>
      </c>
      <c r="AM15" s="50">
        <f t="shared" si="21"/>
        <v>0</v>
      </c>
      <c r="AN15" s="50">
        <f t="shared" si="21"/>
        <v>0</v>
      </c>
      <c r="AO15" s="50">
        <f t="shared" si="21"/>
        <v>0</v>
      </c>
      <c r="AP15" s="50">
        <f t="shared" si="21"/>
        <v>0</v>
      </c>
      <c r="AQ15" s="50">
        <f t="shared" si="21"/>
        <v>0</v>
      </c>
      <c r="AR15" s="50">
        <f t="shared" si="21"/>
        <v>0</v>
      </c>
      <c r="AS15" s="50">
        <f t="shared" si="21"/>
        <v>0</v>
      </c>
      <c r="AT15" s="50">
        <f t="shared" si="21"/>
        <v>0</v>
      </c>
      <c r="AU15" s="50">
        <f t="shared" si="21"/>
        <v>0</v>
      </c>
      <c r="AV15" s="50">
        <f t="shared" si="21"/>
        <v>0</v>
      </c>
      <c r="AW15" s="50">
        <f t="shared" si="21"/>
        <v>0</v>
      </c>
      <c r="AX15" s="50">
        <f t="shared" si="21"/>
        <v>0</v>
      </c>
      <c r="AY15" s="50">
        <f t="shared" si="21"/>
        <v>0</v>
      </c>
      <c r="AZ15" s="50">
        <f t="shared" si="21"/>
        <v>0</v>
      </c>
      <c r="BA15" s="50">
        <f t="shared" si="21"/>
        <v>0</v>
      </c>
      <c r="BB15" s="50">
        <f t="shared" si="21"/>
        <v>0</v>
      </c>
      <c r="BC15" s="50">
        <f t="shared" si="21"/>
        <v>0</v>
      </c>
      <c r="BD15" s="50">
        <f t="shared" si="21"/>
        <v>0</v>
      </c>
      <c r="BE15" s="50">
        <f t="shared" si="21"/>
        <v>0</v>
      </c>
      <c r="BF15" s="50">
        <f t="shared" si="21"/>
        <v>0</v>
      </c>
      <c r="BG15" s="50">
        <f t="shared" si="21"/>
        <v>0</v>
      </c>
      <c r="BH15" s="50">
        <f t="shared" si="21"/>
        <v>0</v>
      </c>
      <c r="BI15" s="50">
        <f t="shared" si="21"/>
        <v>0</v>
      </c>
      <c r="BJ15" s="50">
        <f t="shared" si="21"/>
        <v>0</v>
      </c>
      <c r="BK15" s="50">
        <f t="shared" si="21"/>
        <v>0</v>
      </c>
      <c r="BL15" s="50">
        <f t="shared" si="21"/>
        <v>0</v>
      </c>
      <c r="BM15" s="50">
        <f t="shared" si="21"/>
        <v>0</v>
      </c>
      <c r="BN15" s="50">
        <f t="shared" si="21"/>
        <v>0</v>
      </c>
      <c r="BO15" s="50">
        <f t="shared" si="21"/>
        <v>0</v>
      </c>
      <c r="BP15" s="50">
        <f t="shared" ref="BP15:CJ15" si="22">SUM(BP10:BP14)</f>
        <v>0</v>
      </c>
      <c r="BQ15" s="50">
        <f t="shared" si="22"/>
        <v>0</v>
      </c>
      <c r="BR15" s="50">
        <f t="shared" si="22"/>
        <v>0</v>
      </c>
      <c r="BS15" s="50">
        <f t="shared" si="22"/>
        <v>0</v>
      </c>
      <c r="BT15" s="50">
        <f t="shared" si="22"/>
        <v>0</v>
      </c>
      <c r="BU15" s="50">
        <f t="shared" si="22"/>
        <v>0</v>
      </c>
      <c r="BV15" s="50">
        <f t="shared" si="22"/>
        <v>0</v>
      </c>
      <c r="BW15" s="50">
        <f t="shared" si="22"/>
        <v>0</v>
      </c>
      <c r="BX15" s="50">
        <f t="shared" si="22"/>
        <v>0</v>
      </c>
      <c r="BY15" s="50">
        <f t="shared" si="22"/>
        <v>0</v>
      </c>
      <c r="BZ15" s="50">
        <f t="shared" si="22"/>
        <v>0</v>
      </c>
      <c r="CA15" s="50">
        <f t="shared" si="22"/>
        <v>0</v>
      </c>
      <c r="CB15" s="50">
        <f t="shared" si="22"/>
        <v>0</v>
      </c>
      <c r="CC15" s="50">
        <f t="shared" si="22"/>
        <v>0</v>
      </c>
      <c r="CD15" s="50">
        <f t="shared" si="22"/>
        <v>0</v>
      </c>
      <c r="CE15" s="50">
        <f t="shared" si="22"/>
        <v>0</v>
      </c>
      <c r="CF15" s="50">
        <f t="shared" si="22"/>
        <v>0</v>
      </c>
      <c r="CG15" s="50">
        <f t="shared" si="22"/>
        <v>0</v>
      </c>
      <c r="CH15" s="50">
        <f t="shared" si="22"/>
        <v>0</v>
      </c>
      <c r="CI15" s="50">
        <f t="shared" si="22"/>
        <v>0</v>
      </c>
      <c r="CJ15" s="50">
        <f t="shared" si="22"/>
        <v>0</v>
      </c>
    </row>
    <row r="16" spans="1:88" s="56" customFormat="1" x14ac:dyDescent="0.3">
      <c r="C16" s="63" t="str">
        <f t="shared" ref="C16:AH16" si="23">IF(C15=C5,"Match", "ERROR")</f>
        <v>Match</v>
      </c>
      <c r="D16" s="63" t="str">
        <f t="shared" si="23"/>
        <v>Match</v>
      </c>
      <c r="E16" s="63" t="str">
        <f t="shared" si="23"/>
        <v>Match</v>
      </c>
      <c r="F16" s="63" t="str">
        <f t="shared" si="23"/>
        <v>Match</v>
      </c>
      <c r="G16" s="63" t="str">
        <f t="shared" si="23"/>
        <v>Match</v>
      </c>
      <c r="H16" s="63" t="str">
        <f t="shared" si="23"/>
        <v>Match</v>
      </c>
      <c r="I16" s="63" t="str">
        <f t="shared" si="23"/>
        <v>Match</v>
      </c>
      <c r="J16" s="63" t="str">
        <f t="shared" si="23"/>
        <v>Match</v>
      </c>
      <c r="K16" s="63" t="str">
        <f t="shared" si="23"/>
        <v>Match</v>
      </c>
      <c r="L16" s="63" t="str">
        <f t="shared" si="23"/>
        <v>Match</v>
      </c>
      <c r="M16" s="63" t="str">
        <f t="shared" si="23"/>
        <v>Match</v>
      </c>
      <c r="N16" s="63" t="str">
        <f t="shared" si="23"/>
        <v>Match</v>
      </c>
      <c r="O16" s="63" t="str">
        <f t="shared" si="23"/>
        <v>Match</v>
      </c>
      <c r="P16" s="63" t="str">
        <f t="shared" si="23"/>
        <v>Match</v>
      </c>
      <c r="Q16" s="63" t="str">
        <f t="shared" si="23"/>
        <v>Match</v>
      </c>
      <c r="R16" s="63" t="str">
        <f t="shared" si="23"/>
        <v>Match</v>
      </c>
      <c r="S16" s="63" t="str">
        <f t="shared" si="23"/>
        <v>Match</v>
      </c>
      <c r="T16" s="63" t="str">
        <f t="shared" si="23"/>
        <v>Match</v>
      </c>
      <c r="U16" s="63" t="str">
        <f t="shared" si="23"/>
        <v>Match</v>
      </c>
      <c r="V16" s="63" t="str">
        <f t="shared" si="23"/>
        <v>Match</v>
      </c>
      <c r="W16" s="63" t="str">
        <f t="shared" si="23"/>
        <v>Match</v>
      </c>
      <c r="X16" s="63" t="str">
        <f t="shared" si="23"/>
        <v>Match</v>
      </c>
      <c r="Y16" s="63" t="str">
        <f t="shared" si="23"/>
        <v>Match</v>
      </c>
      <c r="Z16" s="63" t="str">
        <f t="shared" si="23"/>
        <v>Match</v>
      </c>
      <c r="AA16" s="63" t="str">
        <f t="shared" si="23"/>
        <v>Match</v>
      </c>
      <c r="AB16" s="63" t="str">
        <f t="shared" si="23"/>
        <v>Match</v>
      </c>
      <c r="AC16" s="63" t="str">
        <f t="shared" si="23"/>
        <v>Match</v>
      </c>
      <c r="AD16" s="63" t="str">
        <f t="shared" si="23"/>
        <v>Match</v>
      </c>
      <c r="AE16" s="63" t="str">
        <f t="shared" si="23"/>
        <v>Match</v>
      </c>
      <c r="AF16" s="63" t="str">
        <f t="shared" si="23"/>
        <v>Match</v>
      </c>
      <c r="AG16" s="63" t="str">
        <f t="shared" si="23"/>
        <v>Match</v>
      </c>
      <c r="AH16" s="63" t="str">
        <f t="shared" si="23"/>
        <v>Match</v>
      </c>
      <c r="AI16" s="63" t="str">
        <f t="shared" ref="AI16:BN16" si="24">IF(AI15=AI5,"Match", "ERROR")</f>
        <v>Match</v>
      </c>
      <c r="AJ16" s="63" t="str">
        <f t="shared" si="24"/>
        <v>Match</v>
      </c>
      <c r="AK16" s="63" t="str">
        <f t="shared" si="24"/>
        <v>Match</v>
      </c>
      <c r="AL16" s="63" t="str">
        <f t="shared" si="24"/>
        <v>Match</v>
      </c>
      <c r="AM16" s="63" t="str">
        <f t="shared" si="24"/>
        <v>Match</v>
      </c>
      <c r="AN16" s="63" t="str">
        <f t="shared" si="24"/>
        <v>Match</v>
      </c>
      <c r="AO16" s="63" t="str">
        <f t="shared" si="24"/>
        <v>Match</v>
      </c>
      <c r="AP16" s="63" t="str">
        <f t="shared" si="24"/>
        <v>Match</v>
      </c>
      <c r="AQ16" s="63" t="str">
        <f t="shared" si="24"/>
        <v>Match</v>
      </c>
      <c r="AR16" s="63" t="str">
        <f t="shared" si="24"/>
        <v>Match</v>
      </c>
      <c r="AS16" s="63" t="str">
        <f t="shared" si="24"/>
        <v>Match</v>
      </c>
      <c r="AT16" s="63" t="str">
        <f t="shared" si="24"/>
        <v>Match</v>
      </c>
      <c r="AU16" s="63" t="str">
        <f t="shared" si="24"/>
        <v>Match</v>
      </c>
      <c r="AV16" s="63" t="str">
        <f t="shared" si="24"/>
        <v>Match</v>
      </c>
      <c r="AW16" s="63" t="str">
        <f t="shared" si="24"/>
        <v>Match</v>
      </c>
      <c r="AX16" s="63" t="str">
        <f t="shared" si="24"/>
        <v>Match</v>
      </c>
      <c r="AY16" s="63" t="str">
        <f t="shared" si="24"/>
        <v>Match</v>
      </c>
      <c r="AZ16" s="63" t="str">
        <f t="shared" si="24"/>
        <v>Match</v>
      </c>
      <c r="BA16" s="63" t="str">
        <f t="shared" si="24"/>
        <v>Match</v>
      </c>
      <c r="BB16" s="63" t="str">
        <f t="shared" si="24"/>
        <v>Match</v>
      </c>
      <c r="BC16" s="63" t="str">
        <f t="shared" si="24"/>
        <v>Match</v>
      </c>
      <c r="BD16" s="63" t="str">
        <f t="shared" si="24"/>
        <v>Match</v>
      </c>
      <c r="BE16" s="63" t="str">
        <f t="shared" si="24"/>
        <v>Match</v>
      </c>
      <c r="BF16" s="63" t="str">
        <f t="shared" si="24"/>
        <v>Match</v>
      </c>
      <c r="BG16" s="63" t="str">
        <f t="shared" si="24"/>
        <v>Match</v>
      </c>
      <c r="BH16" s="63" t="str">
        <f t="shared" si="24"/>
        <v>Match</v>
      </c>
      <c r="BI16" s="63" t="str">
        <f t="shared" si="24"/>
        <v>Match</v>
      </c>
      <c r="BJ16" s="63" t="str">
        <f t="shared" si="24"/>
        <v>Match</v>
      </c>
      <c r="BK16" s="63" t="str">
        <f t="shared" si="24"/>
        <v>Match</v>
      </c>
      <c r="BL16" s="63" t="str">
        <f t="shared" si="24"/>
        <v>Match</v>
      </c>
      <c r="BM16" s="63" t="str">
        <f t="shared" si="24"/>
        <v>Match</v>
      </c>
      <c r="BN16" s="63" t="str">
        <f t="shared" si="24"/>
        <v>Match</v>
      </c>
      <c r="BO16" s="63" t="str">
        <f t="shared" ref="BO16:CJ16" si="25">IF(BO15=BO5,"Match", "ERROR")</f>
        <v>Match</v>
      </c>
      <c r="BP16" s="63" t="str">
        <f t="shared" si="25"/>
        <v>Match</v>
      </c>
      <c r="BQ16" s="63" t="str">
        <f t="shared" si="25"/>
        <v>Match</v>
      </c>
      <c r="BR16" s="63" t="str">
        <f t="shared" si="25"/>
        <v>Match</v>
      </c>
      <c r="BS16" s="63" t="str">
        <f t="shared" si="25"/>
        <v>Match</v>
      </c>
      <c r="BT16" s="63" t="str">
        <f t="shared" si="25"/>
        <v>Match</v>
      </c>
      <c r="BU16" s="63" t="str">
        <f t="shared" si="25"/>
        <v>Match</v>
      </c>
      <c r="BV16" s="63" t="str">
        <f t="shared" si="25"/>
        <v>Match</v>
      </c>
      <c r="BW16" s="63" t="str">
        <f t="shared" si="25"/>
        <v>Match</v>
      </c>
      <c r="BX16" s="63" t="str">
        <f t="shared" si="25"/>
        <v>Match</v>
      </c>
      <c r="BY16" s="63" t="str">
        <f t="shared" si="25"/>
        <v>Match</v>
      </c>
      <c r="BZ16" s="63" t="str">
        <f t="shared" si="25"/>
        <v>Match</v>
      </c>
      <c r="CA16" s="63" t="str">
        <f t="shared" si="25"/>
        <v>Match</v>
      </c>
      <c r="CB16" s="63" t="str">
        <f t="shared" si="25"/>
        <v>Match</v>
      </c>
      <c r="CC16" s="63" t="str">
        <f t="shared" si="25"/>
        <v>Match</v>
      </c>
      <c r="CD16" s="63" t="str">
        <f t="shared" si="25"/>
        <v>Match</v>
      </c>
      <c r="CE16" s="63" t="str">
        <f t="shared" si="25"/>
        <v>Match</v>
      </c>
      <c r="CF16" s="63" t="str">
        <f t="shared" si="25"/>
        <v>Match</v>
      </c>
      <c r="CG16" s="63" t="str">
        <f t="shared" si="25"/>
        <v>Match</v>
      </c>
      <c r="CH16" s="63" t="str">
        <f t="shared" si="25"/>
        <v>Match</v>
      </c>
      <c r="CI16" s="63" t="str">
        <f t="shared" si="25"/>
        <v>Match</v>
      </c>
      <c r="CJ16" s="63" t="str">
        <f t="shared" si="25"/>
        <v>Match</v>
      </c>
    </row>
    <row r="17" spans="1:88" s="6" customFormat="1" x14ac:dyDescent="0.3"/>
    <row r="18" spans="1:88" s="56" customFormat="1" x14ac:dyDescent="0.3"/>
    <row r="19" spans="1:88" s="56" customFormat="1" x14ac:dyDescent="0.3"/>
    <row r="20" spans="1:88" s="6" customFormat="1" x14ac:dyDescent="0.3"/>
    <row r="21" spans="1:88" s="6" customFormat="1" ht="24" customHeight="1" thickBot="1" x14ac:dyDescent="0.5">
      <c r="A21" s="77"/>
      <c r="B21" s="77"/>
      <c r="C21" s="235" t="s">
        <v>83</v>
      </c>
      <c r="D21" s="235"/>
      <c r="E21" s="235"/>
      <c r="F21" s="235"/>
      <c r="G21" s="235"/>
      <c r="H21" s="235"/>
      <c r="I21" s="235"/>
      <c r="J21" s="235"/>
      <c r="K21" s="235"/>
      <c r="L21" s="235"/>
      <c r="M21" s="235"/>
      <c r="N21" s="235"/>
      <c r="O21" s="235"/>
    </row>
    <row r="22" spans="1:88" ht="15.6" x14ac:dyDescent="0.3">
      <c r="A22" s="21"/>
      <c r="B22" s="83" t="s">
        <v>31</v>
      </c>
      <c r="C22" s="53">
        <v>42370</v>
      </c>
      <c r="D22" s="53">
        <v>42401</v>
      </c>
      <c r="E22" s="51">
        <v>42430</v>
      </c>
      <c r="F22" s="51">
        <v>42461</v>
      </c>
      <c r="G22" s="51">
        <v>42491</v>
      </c>
      <c r="H22" s="51">
        <v>42522</v>
      </c>
      <c r="I22" s="51">
        <v>42552</v>
      </c>
      <c r="J22" s="51">
        <v>42583</v>
      </c>
      <c r="K22" s="51">
        <v>42614</v>
      </c>
      <c r="L22" s="51">
        <v>42644</v>
      </c>
      <c r="M22" s="51">
        <v>42675</v>
      </c>
      <c r="N22" s="51">
        <v>42705</v>
      </c>
      <c r="O22" s="51">
        <v>42736</v>
      </c>
      <c r="P22" s="51">
        <v>42767</v>
      </c>
      <c r="Q22" s="52">
        <v>42795</v>
      </c>
      <c r="R22" s="52">
        <v>42826</v>
      </c>
      <c r="S22" s="52">
        <v>42856</v>
      </c>
      <c r="T22" s="52">
        <v>42887</v>
      </c>
      <c r="U22" s="52">
        <v>42917</v>
      </c>
      <c r="V22" s="52">
        <v>42948</v>
      </c>
      <c r="W22" s="52">
        <v>42979</v>
      </c>
      <c r="X22" s="52">
        <v>43009</v>
      </c>
      <c r="Y22" s="52">
        <v>43040</v>
      </c>
      <c r="Z22" s="52">
        <v>43070</v>
      </c>
      <c r="AA22" s="52">
        <v>43101</v>
      </c>
      <c r="AB22" s="52">
        <v>43132</v>
      </c>
      <c r="AC22" s="53">
        <v>43160</v>
      </c>
      <c r="AD22" s="53">
        <v>43191</v>
      </c>
      <c r="AE22" s="53">
        <v>43221</v>
      </c>
      <c r="AF22" s="53">
        <v>43252</v>
      </c>
      <c r="AG22" s="53">
        <v>43282</v>
      </c>
      <c r="AH22" s="53">
        <v>43313</v>
      </c>
      <c r="AI22" s="53">
        <v>43344</v>
      </c>
      <c r="AJ22" s="53">
        <v>43374</v>
      </c>
      <c r="AK22" s="53">
        <v>43405</v>
      </c>
      <c r="AL22" s="53">
        <v>43435</v>
      </c>
      <c r="AM22" s="53">
        <v>43466</v>
      </c>
      <c r="AN22" s="53">
        <v>43497</v>
      </c>
      <c r="AO22" s="51">
        <v>43525</v>
      </c>
      <c r="AP22" s="51">
        <v>43556</v>
      </c>
      <c r="AQ22" s="51">
        <v>43586</v>
      </c>
      <c r="AR22" s="51">
        <v>43617</v>
      </c>
      <c r="AS22" s="51">
        <v>43647</v>
      </c>
      <c r="AT22" s="51">
        <v>43678</v>
      </c>
      <c r="AU22" s="51">
        <v>43709</v>
      </c>
      <c r="AV22" s="51">
        <v>43739</v>
      </c>
      <c r="AW22" s="51">
        <v>43770</v>
      </c>
      <c r="AX22" s="51">
        <v>43800</v>
      </c>
      <c r="AY22" s="51">
        <v>43831</v>
      </c>
      <c r="AZ22" s="51">
        <v>43862</v>
      </c>
      <c r="BA22" s="52">
        <v>43891</v>
      </c>
      <c r="BB22" s="52">
        <v>43922</v>
      </c>
      <c r="BC22" s="52">
        <v>43952</v>
      </c>
      <c r="BD22" s="52">
        <v>43983</v>
      </c>
      <c r="BE22" s="52">
        <v>44013</v>
      </c>
      <c r="BF22" s="52">
        <v>44044</v>
      </c>
      <c r="BG22" s="52">
        <v>44075</v>
      </c>
      <c r="BH22" s="52">
        <v>44105</v>
      </c>
      <c r="BI22" s="52">
        <v>44136</v>
      </c>
      <c r="BJ22" s="52">
        <v>44166</v>
      </c>
      <c r="BK22" s="52">
        <v>44197</v>
      </c>
      <c r="BL22" s="52">
        <v>44228</v>
      </c>
      <c r="BM22" s="53">
        <v>44256</v>
      </c>
      <c r="BN22" s="53">
        <v>44287</v>
      </c>
      <c r="BO22" s="53">
        <v>44317</v>
      </c>
      <c r="BP22" s="53">
        <v>44348</v>
      </c>
      <c r="BQ22" s="53">
        <v>44378</v>
      </c>
      <c r="BR22" s="53">
        <v>44409</v>
      </c>
      <c r="BS22" s="53">
        <v>44440</v>
      </c>
      <c r="BT22" s="53">
        <v>44470</v>
      </c>
      <c r="BU22" s="53">
        <v>44501</v>
      </c>
      <c r="BV22" s="53">
        <v>44531</v>
      </c>
      <c r="BW22" s="53">
        <v>44562</v>
      </c>
      <c r="BX22" s="53">
        <v>44593</v>
      </c>
      <c r="BY22" s="51">
        <v>44621</v>
      </c>
      <c r="BZ22" s="51">
        <v>44652</v>
      </c>
      <c r="CA22" s="51">
        <v>44682</v>
      </c>
      <c r="CB22" s="51">
        <v>44713</v>
      </c>
      <c r="CC22" s="51">
        <v>44743</v>
      </c>
      <c r="CD22" s="51">
        <v>44774</v>
      </c>
      <c r="CE22" s="51">
        <v>44805</v>
      </c>
      <c r="CF22" s="51">
        <v>44835</v>
      </c>
      <c r="CG22" s="51">
        <v>44866</v>
      </c>
      <c r="CH22" s="51">
        <v>44896</v>
      </c>
      <c r="CI22" s="51">
        <v>44927</v>
      </c>
      <c r="CJ22" s="51">
        <v>44958</v>
      </c>
    </row>
    <row r="23" spans="1:88" ht="15" customHeight="1" x14ac:dyDescent="0.3">
      <c r="A23" s="221" t="s">
        <v>28</v>
      </c>
      <c r="B23" s="47" t="s">
        <v>6</v>
      </c>
      <c r="C23" s="11">
        <f>IF('KWh (Monthly) ENTRY LI'!C$5=0,0,'KWh (Monthly) ENTRY LI'!C23)</f>
        <v>0</v>
      </c>
      <c r="D23" s="11">
        <f>IF('KWh (Monthly) ENTRY LI'!D$5=0,0,C23+'KWh (Monthly) ENTRY LI'!D23)</f>
        <v>0</v>
      </c>
      <c r="E23" s="50">
        <f>IF('KWh (Monthly) ENTRY LI'!E$5=0,0,D23+'KWh (Monthly) ENTRY LI'!E23)</f>
        <v>0</v>
      </c>
      <c r="F23" s="50">
        <f>IF('KWh (Monthly) ENTRY LI'!F$5=0,0,E23+'KWh (Monthly) ENTRY LI'!F23)</f>
        <v>0</v>
      </c>
      <c r="G23" s="50">
        <f>IF('KWh (Monthly) ENTRY LI'!G$5=0,0,F23+'KWh (Monthly) ENTRY LI'!G23)</f>
        <v>0</v>
      </c>
      <c r="H23" s="50">
        <f>IF('KWh (Monthly) ENTRY LI'!H$5=0,0,G23+'KWh (Monthly) ENTRY LI'!H23)</f>
        <v>0</v>
      </c>
      <c r="I23" s="50">
        <f>IF('KWh (Monthly) ENTRY LI'!I$5=0,0,H23+'KWh (Monthly) ENTRY LI'!I23)</f>
        <v>0</v>
      </c>
      <c r="J23" s="50">
        <f>IF('KWh (Monthly) ENTRY LI'!J$5=0,0,I23+'KWh (Monthly) ENTRY LI'!J23)</f>
        <v>0</v>
      </c>
      <c r="K23" s="50">
        <f>IF('KWh (Monthly) ENTRY LI'!K$5=0,0,J23+'KWh (Monthly) ENTRY LI'!K23)</f>
        <v>0</v>
      </c>
      <c r="L23" s="50">
        <f>IF('KWh (Monthly) ENTRY LI'!L$5=0,0,K23+'KWh (Monthly) ENTRY LI'!L23)</f>
        <v>0</v>
      </c>
      <c r="M23" s="50">
        <f>IF('KWh (Monthly) ENTRY LI'!M$5=0,0,L23+'KWh (Monthly) ENTRY LI'!M23)</f>
        <v>0</v>
      </c>
      <c r="N23" s="50">
        <f>IF('KWh (Monthly) ENTRY LI'!N$5=0,0,M23+'KWh (Monthly) ENTRY LI'!N23)</f>
        <v>0</v>
      </c>
      <c r="O23" s="50">
        <f>IF('KWh (Monthly) ENTRY LI'!O$5=0,0,N23+'KWh (Monthly) ENTRY LI'!O23)</f>
        <v>0</v>
      </c>
      <c r="P23" s="50">
        <f>IF('KWh (Monthly) ENTRY LI'!P$5=0,0,O23+'KWh (Monthly) ENTRY LI'!P23)</f>
        <v>0</v>
      </c>
      <c r="Q23" s="50">
        <f>IF('KWh (Monthly) ENTRY LI'!Q$5=0,0,P23+'KWh (Monthly) ENTRY LI'!Q23)</f>
        <v>0</v>
      </c>
      <c r="R23" s="50">
        <f>IF('KWh (Monthly) ENTRY LI'!R$5=0,0,Q23+'KWh (Monthly) ENTRY LI'!R23)</f>
        <v>0</v>
      </c>
      <c r="S23" s="50">
        <f>IF('KWh (Monthly) ENTRY LI'!S$5=0,0,R23+'KWh (Monthly) ENTRY LI'!S23)</f>
        <v>0</v>
      </c>
      <c r="T23" s="50">
        <f>IF('KWh (Monthly) ENTRY LI'!T$5=0,0,S23+'KWh (Monthly) ENTRY LI'!T23)</f>
        <v>0</v>
      </c>
      <c r="U23" s="50">
        <f>IF('KWh (Monthly) ENTRY LI'!U$5=0,0,T23+'KWh (Monthly) ENTRY LI'!U23)</f>
        <v>0</v>
      </c>
      <c r="V23" s="50">
        <f>IF('KWh (Monthly) ENTRY LI'!V$5=0,0,U23+'KWh (Monthly) ENTRY LI'!V23)</f>
        <v>0</v>
      </c>
      <c r="W23" s="50">
        <f>IF('KWh (Monthly) ENTRY LI'!W$5=0,0,V23+'KWh (Monthly) ENTRY LI'!W23)</f>
        <v>0</v>
      </c>
      <c r="X23" s="50">
        <f>IF('KWh (Monthly) ENTRY LI'!X$5=0,0,W23+'KWh (Monthly) ENTRY LI'!X23)</f>
        <v>0</v>
      </c>
      <c r="Y23" s="50">
        <f>IF('KWh (Monthly) ENTRY LI'!Y$5=0,0,X23+'KWh (Monthly) ENTRY LI'!Y23)</f>
        <v>0</v>
      </c>
      <c r="Z23" s="50">
        <f>IF('KWh (Monthly) ENTRY LI'!Z$5=0,0,Y23+'KWh (Monthly) ENTRY LI'!Z23)</f>
        <v>0</v>
      </c>
      <c r="AA23" s="50">
        <f>IF('KWh (Monthly) ENTRY LI'!AA$5=0,0,Z23+'KWh (Monthly) ENTRY LI'!AA23)</f>
        <v>0</v>
      </c>
      <c r="AB23" s="50">
        <f>IF('KWh (Monthly) ENTRY LI'!AB$5=0,0,AA23+'KWh (Monthly) ENTRY LI'!AB23)</f>
        <v>0</v>
      </c>
      <c r="AC23" s="50">
        <f>IF('KWh (Monthly) ENTRY LI'!AC$5=0,0,AB23+'KWh (Monthly) ENTRY LI'!AC23)</f>
        <v>0</v>
      </c>
      <c r="AD23" s="50">
        <f>IF('KWh (Monthly) ENTRY LI'!AD$5=0,0,AC23+'KWh (Monthly) ENTRY LI'!AD23)</f>
        <v>0</v>
      </c>
      <c r="AE23" s="50">
        <f>IF('KWh (Monthly) ENTRY LI'!AE$5=0,0,AD23+'KWh (Monthly) ENTRY LI'!AE23)</f>
        <v>0</v>
      </c>
      <c r="AF23" s="50">
        <f>IF('KWh (Monthly) ENTRY LI'!AF$5=0,0,AE23+'KWh (Monthly) ENTRY LI'!AF23)</f>
        <v>0</v>
      </c>
      <c r="AG23" s="50">
        <f>IF('KWh (Monthly) ENTRY LI'!AG$5=0,0,AF23+'KWh (Monthly) ENTRY LI'!AG23)</f>
        <v>0</v>
      </c>
      <c r="AH23" s="50">
        <f>IF('KWh (Monthly) ENTRY LI'!AH$5=0,0,AG23+'KWh (Monthly) ENTRY LI'!AH23)</f>
        <v>0</v>
      </c>
      <c r="AI23" s="50">
        <f>IF('KWh (Monthly) ENTRY LI'!AI$5=0,0,AH23+'KWh (Monthly) ENTRY LI'!AI23)</f>
        <v>0</v>
      </c>
      <c r="AJ23" s="50">
        <f>IF('KWh (Monthly) ENTRY LI'!AJ$5=0,0,AI23+'KWh (Monthly) ENTRY LI'!AJ23)</f>
        <v>0</v>
      </c>
      <c r="AK23" s="50">
        <f>IF('KWh (Monthly) ENTRY LI'!AK$5=0,0,AJ23+'KWh (Monthly) ENTRY LI'!AK23)</f>
        <v>0</v>
      </c>
      <c r="AL23" s="50">
        <f>IF('KWh (Monthly) ENTRY LI'!AL$5=0,0,AK23+'KWh (Monthly) ENTRY LI'!AL23)</f>
        <v>0</v>
      </c>
      <c r="AM23" s="50">
        <f>IF('KWh (Monthly) ENTRY LI'!AM$5=0,0,AL23+'KWh (Monthly) ENTRY LI'!AM23)</f>
        <v>0</v>
      </c>
      <c r="AN23" s="50">
        <f>IF('KWh (Monthly) ENTRY LI'!AN$5=0,0,AM23+'KWh (Monthly) ENTRY LI'!AN23)</f>
        <v>0</v>
      </c>
      <c r="AO23" s="137">
        <f>IF('KWh (Monthly) ENTRY LI'!AO$5=0,0,AN23+'KWh (Monthly) ENTRY LI'!AO23)</f>
        <v>0</v>
      </c>
      <c r="AP23" s="137">
        <f>IF('KWh (Monthly) ENTRY LI'!AP$5=0,0,AO23+'KWh (Monthly) ENTRY LI'!AP23)</f>
        <v>0</v>
      </c>
      <c r="AQ23" s="137">
        <f>IF('KWh (Monthly) ENTRY LI'!AQ$5=0,0,AP23+'KWh (Monthly) ENTRY LI'!AQ23)</f>
        <v>0</v>
      </c>
      <c r="AR23" s="137">
        <f>IF('KWh (Monthly) ENTRY LI'!AR$5=0,0,AQ23+'KWh (Monthly) ENTRY LI'!AR23)</f>
        <v>0</v>
      </c>
      <c r="AS23" s="137">
        <f>IF('KWh (Monthly) ENTRY LI'!AS$5=0,0,AR23+'KWh (Monthly) ENTRY LI'!AS23)</f>
        <v>0</v>
      </c>
      <c r="AT23" s="137">
        <f>IF('KWh (Monthly) ENTRY LI'!AT$5=0,0,AS23+'KWh (Monthly) ENTRY LI'!AT23)</f>
        <v>0</v>
      </c>
      <c r="AU23" s="137">
        <f>IF('KWh (Monthly) ENTRY LI'!AU$5=0,0,AT23+'KWh (Monthly) ENTRY LI'!AU23)</f>
        <v>0</v>
      </c>
      <c r="AV23" s="137">
        <f>IF('KWh (Monthly) ENTRY LI'!AV$5=0,0,AU23+'KWh (Monthly) ENTRY LI'!AV23)</f>
        <v>0</v>
      </c>
      <c r="AW23" s="137">
        <f>IF('KWh (Monthly) ENTRY LI'!AW$5=0,0,AV23+'KWh (Monthly) ENTRY LI'!AW23)</f>
        <v>0</v>
      </c>
      <c r="AX23" s="137">
        <f>IF('KWh (Monthly) ENTRY LI'!AX$5=0,0,AW23+'KWh (Monthly) ENTRY LI'!AX23)</f>
        <v>0</v>
      </c>
      <c r="AY23" s="137">
        <f>IF('KWh (Monthly) ENTRY LI'!AY$5=0,0,AX23+'KWh (Monthly) ENTRY LI'!AY23)</f>
        <v>0</v>
      </c>
      <c r="AZ23" s="137">
        <f>IF('KWh (Monthly) ENTRY LI'!AZ$5=0,0,AY23+'KWh (Monthly) ENTRY LI'!AZ23)</f>
        <v>0</v>
      </c>
      <c r="BA23" s="137">
        <f>IF('KWh (Monthly) ENTRY LI'!BA$5=0,0,AZ23+'KWh (Monthly) ENTRY LI'!BA23)</f>
        <v>0</v>
      </c>
      <c r="BB23" s="137">
        <f>IF('KWh (Monthly) ENTRY LI'!BB$5=0,0,BA23+'KWh (Monthly) ENTRY LI'!BB23)</f>
        <v>0</v>
      </c>
      <c r="BC23" s="137">
        <f>IF('KWh (Monthly) ENTRY LI'!BC$5=0,0,BB23+'KWh (Monthly) ENTRY LI'!BC23)</f>
        <v>0</v>
      </c>
      <c r="BD23" s="137">
        <f>IF('KWh (Monthly) ENTRY LI'!BD$5=0,0,BC23+'KWh (Monthly) ENTRY LI'!BD23)</f>
        <v>0</v>
      </c>
      <c r="BE23" s="137">
        <f>IF('KWh (Monthly) ENTRY LI'!BE$5=0,0,BD23+'KWh (Monthly) ENTRY LI'!BE23)</f>
        <v>0</v>
      </c>
      <c r="BF23" s="137">
        <f>IF('KWh (Monthly) ENTRY LI'!BF$5=0,0,BE23+'KWh (Monthly) ENTRY LI'!BF23)</f>
        <v>0</v>
      </c>
      <c r="BG23" s="137">
        <f>IF('KWh (Monthly) ENTRY LI'!BG$5=0,0,BF23+'KWh (Monthly) ENTRY LI'!BG23)</f>
        <v>0</v>
      </c>
      <c r="BH23" s="137">
        <f>IF('KWh (Monthly) ENTRY LI'!BH$5=0,0,BG23+'KWh (Monthly) ENTRY LI'!BH23)</f>
        <v>0</v>
      </c>
      <c r="BI23" s="137">
        <f>IF('KWh (Monthly) ENTRY LI'!BI$5=0,0,BH23+'KWh (Monthly) ENTRY LI'!BI23)</f>
        <v>0</v>
      </c>
      <c r="BJ23" s="137">
        <f>IF('KWh (Monthly) ENTRY LI'!BJ$5=0,0,BI23+'KWh (Monthly) ENTRY LI'!BJ23)</f>
        <v>0</v>
      </c>
      <c r="BK23" s="137">
        <f>IF('KWh (Monthly) ENTRY LI'!BK$5=0,0,BJ23+'KWh (Monthly) ENTRY LI'!BK23)</f>
        <v>0</v>
      </c>
      <c r="BL23" s="137">
        <f>IF('KWh (Monthly) ENTRY LI'!BL$5=0,0,BK23+'KWh (Monthly) ENTRY LI'!BL23)</f>
        <v>0</v>
      </c>
      <c r="BM23" s="137">
        <f>IF('KWh (Monthly) ENTRY LI'!BM$5=0,0,BL23+'KWh (Monthly) ENTRY LI'!BM23)</f>
        <v>0</v>
      </c>
      <c r="BN23" s="137">
        <f>IF('KWh (Monthly) ENTRY LI'!BN$5=0,0,BM23+'KWh (Monthly) ENTRY LI'!BN23)</f>
        <v>0</v>
      </c>
      <c r="BO23" s="137">
        <f>IF('KWh (Monthly) ENTRY LI'!BO$5=0,0,BN23+'KWh (Monthly) ENTRY LI'!BO23)</f>
        <v>0</v>
      </c>
      <c r="BP23" s="137">
        <f>IF('KWh (Monthly) ENTRY LI'!BP$5=0,0,BO23+'KWh (Monthly) ENTRY LI'!BP23)</f>
        <v>0</v>
      </c>
      <c r="BQ23" s="137">
        <f>IF('KWh (Monthly) ENTRY LI'!BQ$5=0,0,BP23+'KWh (Monthly) ENTRY LI'!BQ23)</f>
        <v>0</v>
      </c>
      <c r="BR23" s="137">
        <f>IF('KWh (Monthly) ENTRY LI'!BR$5=0,0,BQ23+'KWh (Monthly) ENTRY LI'!BR23)</f>
        <v>0</v>
      </c>
      <c r="BS23" s="137">
        <f>IF('KWh (Monthly) ENTRY LI'!BS$5=0,0,BR23+'KWh (Monthly) ENTRY LI'!BS23)</f>
        <v>0</v>
      </c>
      <c r="BT23" s="137">
        <f>IF('KWh (Monthly) ENTRY LI'!BT$5=0,0,BS23+'KWh (Monthly) ENTRY LI'!BT23)</f>
        <v>0</v>
      </c>
      <c r="BU23" s="137">
        <f>IF('KWh (Monthly) ENTRY LI'!BU$5=0,0,BT23+'KWh (Monthly) ENTRY LI'!BU23)</f>
        <v>0</v>
      </c>
      <c r="BV23" s="137">
        <f>IF('KWh (Monthly) ENTRY LI'!BV$5=0,0,BU23+'KWh (Monthly) ENTRY LI'!BV23)</f>
        <v>0</v>
      </c>
      <c r="BW23" s="137">
        <f>IF('KWh (Monthly) ENTRY LI'!BW$5=0,0,BV23+'KWh (Monthly) ENTRY LI'!BW23)</f>
        <v>0</v>
      </c>
      <c r="BX23" s="137">
        <f>IF('KWh (Monthly) ENTRY LI'!BX$5=0,0,BW23+'KWh (Monthly) ENTRY LI'!BX23)</f>
        <v>0</v>
      </c>
      <c r="BY23" s="137">
        <f>IF('KWh (Monthly) ENTRY LI'!BY$5=0,0,BX23+'KWh (Monthly) ENTRY LI'!BY23)</f>
        <v>0</v>
      </c>
      <c r="BZ23" s="137">
        <f>IF('KWh (Monthly) ENTRY LI'!BZ$5=0,0,BY23+'KWh (Monthly) ENTRY LI'!BZ23)</f>
        <v>0</v>
      </c>
      <c r="CA23" s="137">
        <f>IF('KWh (Monthly) ENTRY LI'!CA$5=0,0,BZ23+'KWh (Monthly) ENTRY LI'!CA23)</f>
        <v>0</v>
      </c>
      <c r="CB23" s="137">
        <f>IF('KWh (Monthly) ENTRY LI'!CB$5=0,0,CA23+'KWh (Monthly) ENTRY LI'!CB23)</f>
        <v>0</v>
      </c>
      <c r="CC23" s="137">
        <f>IF('KWh (Monthly) ENTRY LI'!CC$5=0,0,CB23+'KWh (Monthly) ENTRY LI'!CC23)</f>
        <v>0</v>
      </c>
      <c r="CD23" s="137">
        <f>IF('KWh (Monthly) ENTRY LI'!CD$5=0,0,CC23+'KWh (Monthly) ENTRY LI'!CD23)</f>
        <v>0</v>
      </c>
      <c r="CE23" s="137">
        <f>IF('KWh (Monthly) ENTRY LI'!CE$5=0,0,CD23+'KWh (Monthly) ENTRY LI'!CE23)</f>
        <v>0</v>
      </c>
      <c r="CF23" s="137">
        <f>IF('KWh (Monthly) ENTRY LI'!CF$5=0,0,CE23+'KWh (Monthly) ENTRY LI'!CF23)</f>
        <v>0</v>
      </c>
      <c r="CG23" s="137">
        <f>IF('KWh (Monthly) ENTRY LI'!CG$5=0,0,CF23+'KWh (Monthly) ENTRY LI'!CG23)</f>
        <v>0</v>
      </c>
      <c r="CH23" s="137">
        <f>IF('KWh (Monthly) ENTRY LI'!CH$5=0,0,CG23+'KWh (Monthly) ENTRY LI'!CH23)</f>
        <v>0</v>
      </c>
      <c r="CI23" s="137">
        <f>IF('KWh (Monthly) ENTRY LI'!CI$5=0,0,CH23+'KWh (Monthly) ENTRY LI'!CI23)</f>
        <v>0</v>
      </c>
      <c r="CJ23" s="137">
        <f>IF('KWh (Monthly) ENTRY LI'!CJ$5=0,0,CI23+'KWh (Monthly) ENTRY LI'!CJ23)</f>
        <v>0</v>
      </c>
    </row>
    <row r="24" spans="1:88" x14ac:dyDescent="0.3">
      <c r="A24" s="221"/>
      <c r="B24" s="47" t="s">
        <v>1</v>
      </c>
      <c r="C24" s="50">
        <f>IF('KWh (Monthly) ENTRY LI'!C$5=0,0,'KWh (Monthly) ENTRY LI'!C24)</f>
        <v>0</v>
      </c>
      <c r="D24" s="50">
        <f>IF('KWh (Monthly) ENTRY LI'!D$5=0,0,C24+'KWh (Monthly) ENTRY LI'!D24)</f>
        <v>0</v>
      </c>
      <c r="E24" s="50">
        <f>IF('KWh (Monthly) ENTRY LI'!E$5=0,0,D24+'KWh (Monthly) ENTRY LI'!E24)</f>
        <v>0</v>
      </c>
      <c r="F24" s="50">
        <f>IF('KWh (Monthly) ENTRY LI'!F$5=0,0,E24+'KWh (Monthly) ENTRY LI'!F24)</f>
        <v>0</v>
      </c>
      <c r="G24" s="50">
        <f>IF('KWh (Monthly) ENTRY LI'!G$5=0,0,F24+'KWh (Monthly) ENTRY LI'!G24)</f>
        <v>0</v>
      </c>
      <c r="H24" s="50">
        <f>IF('KWh (Monthly) ENTRY LI'!H$5=0,0,G24+'KWh (Monthly) ENTRY LI'!H24)</f>
        <v>0</v>
      </c>
      <c r="I24" s="50">
        <f>IF('KWh (Monthly) ENTRY LI'!I$5=0,0,H24+'KWh (Monthly) ENTRY LI'!I24)</f>
        <v>0</v>
      </c>
      <c r="J24" s="50">
        <f>IF('KWh (Monthly) ENTRY LI'!J$5=0,0,I24+'KWh (Monthly) ENTRY LI'!J24)</f>
        <v>0</v>
      </c>
      <c r="K24" s="50">
        <f>IF('KWh (Monthly) ENTRY LI'!K$5=0,0,J24+'KWh (Monthly) ENTRY LI'!K24)</f>
        <v>0</v>
      </c>
      <c r="L24" s="50">
        <f>IF('KWh (Monthly) ENTRY LI'!L$5=0,0,K24+'KWh (Monthly) ENTRY LI'!L24)</f>
        <v>0</v>
      </c>
      <c r="M24" s="50">
        <f>IF('KWh (Monthly) ENTRY LI'!M$5=0,0,L24+'KWh (Monthly) ENTRY LI'!M24)</f>
        <v>0</v>
      </c>
      <c r="N24" s="50">
        <f>IF('KWh (Monthly) ENTRY LI'!N$5=0,0,M24+'KWh (Monthly) ENTRY LI'!N24)</f>
        <v>0</v>
      </c>
      <c r="O24" s="50">
        <f>IF('KWh (Monthly) ENTRY LI'!O$5=0,0,N24+'KWh (Monthly) ENTRY LI'!O24)</f>
        <v>0</v>
      </c>
      <c r="P24" s="50">
        <f>IF('KWh (Monthly) ENTRY LI'!P$5=0,0,O24+'KWh (Monthly) ENTRY LI'!P24)</f>
        <v>0</v>
      </c>
      <c r="Q24" s="50">
        <f>IF('KWh (Monthly) ENTRY LI'!Q$5=0,0,P24+'KWh (Monthly) ENTRY LI'!Q24)</f>
        <v>0</v>
      </c>
      <c r="R24" s="50">
        <f>IF('KWh (Monthly) ENTRY LI'!R$5=0,0,Q24+'KWh (Monthly) ENTRY LI'!R24)</f>
        <v>0</v>
      </c>
      <c r="S24" s="50">
        <f>IF('KWh (Monthly) ENTRY LI'!S$5=0,0,R24+'KWh (Monthly) ENTRY LI'!S24)</f>
        <v>0</v>
      </c>
      <c r="T24" s="50">
        <f>IF('KWh (Monthly) ENTRY LI'!T$5=0,0,S24+'KWh (Monthly) ENTRY LI'!T24)</f>
        <v>0</v>
      </c>
      <c r="U24" s="50">
        <f>IF('KWh (Monthly) ENTRY LI'!U$5=0,0,T24+'KWh (Monthly) ENTRY LI'!U24)</f>
        <v>0</v>
      </c>
      <c r="V24" s="50">
        <f>IF('KWh (Monthly) ENTRY LI'!V$5=0,0,U24+'KWh (Monthly) ENTRY LI'!V24)</f>
        <v>0</v>
      </c>
      <c r="W24" s="50">
        <f>IF('KWh (Monthly) ENTRY LI'!W$5=0,0,V24+'KWh (Monthly) ENTRY LI'!W24)</f>
        <v>0</v>
      </c>
      <c r="X24" s="50">
        <f>IF('KWh (Monthly) ENTRY LI'!X$5=0,0,W24+'KWh (Monthly) ENTRY LI'!X24)</f>
        <v>0</v>
      </c>
      <c r="Y24" s="50">
        <f>IF('KWh (Monthly) ENTRY LI'!Y$5=0,0,X24+'KWh (Monthly) ENTRY LI'!Y24)</f>
        <v>0</v>
      </c>
      <c r="Z24" s="50">
        <f>IF('KWh (Monthly) ENTRY LI'!Z$5=0,0,Y24+'KWh (Monthly) ENTRY LI'!Z24)</f>
        <v>0</v>
      </c>
      <c r="AA24" s="50">
        <f>IF('KWh (Monthly) ENTRY LI'!AA$5=0,0,Z24+'KWh (Monthly) ENTRY LI'!AA24)</f>
        <v>0</v>
      </c>
      <c r="AB24" s="50">
        <f>IF('KWh (Monthly) ENTRY LI'!AB$5=0,0,AA24+'KWh (Monthly) ENTRY LI'!AB24)</f>
        <v>0</v>
      </c>
      <c r="AC24" s="50">
        <f>IF('KWh (Monthly) ENTRY LI'!AC$5=0,0,AB24+'KWh (Monthly) ENTRY LI'!AC24)</f>
        <v>0</v>
      </c>
      <c r="AD24" s="50">
        <f>IF('KWh (Monthly) ENTRY LI'!AD$5=0,0,AC24+'KWh (Monthly) ENTRY LI'!AD24)</f>
        <v>0</v>
      </c>
      <c r="AE24" s="50">
        <f>IF('KWh (Monthly) ENTRY LI'!AE$5=0,0,AD24+'KWh (Monthly) ENTRY LI'!AE24)</f>
        <v>0</v>
      </c>
      <c r="AF24" s="50">
        <f>IF('KWh (Monthly) ENTRY LI'!AF$5=0,0,AE24+'KWh (Monthly) ENTRY LI'!AF24)</f>
        <v>0</v>
      </c>
      <c r="AG24" s="50">
        <f>IF('KWh (Monthly) ENTRY LI'!AG$5=0,0,AF24+'KWh (Monthly) ENTRY LI'!AG24)</f>
        <v>0</v>
      </c>
      <c r="AH24" s="50">
        <f>IF('KWh (Monthly) ENTRY LI'!AH$5=0,0,AG24+'KWh (Monthly) ENTRY LI'!AH24)</f>
        <v>0</v>
      </c>
      <c r="AI24" s="50">
        <f>IF('KWh (Monthly) ENTRY LI'!AI$5=0,0,AH24+'KWh (Monthly) ENTRY LI'!AI24)</f>
        <v>0</v>
      </c>
      <c r="AJ24" s="50">
        <f>IF('KWh (Monthly) ENTRY LI'!AJ$5=0,0,AI24+'KWh (Monthly) ENTRY LI'!AJ24)</f>
        <v>0</v>
      </c>
      <c r="AK24" s="50">
        <f>IF('KWh (Monthly) ENTRY LI'!AK$5=0,0,AJ24+'KWh (Monthly) ENTRY LI'!AK24)</f>
        <v>0</v>
      </c>
      <c r="AL24" s="50">
        <f>IF('KWh (Monthly) ENTRY LI'!AL$5=0,0,AK24+'KWh (Monthly) ENTRY LI'!AL24)</f>
        <v>0</v>
      </c>
      <c r="AM24" s="50">
        <f>IF('KWh (Monthly) ENTRY LI'!AM$5=0,0,AL24+'KWh (Monthly) ENTRY LI'!AM24)</f>
        <v>0</v>
      </c>
      <c r="AN24" s="50">
        <f>IF('KWh (Monthly) ENTRY LI'!AN$5=0,0,AM24+'KWh (Monthly) ENTRY LI'!AN24)</f>
        <v>0</v>
      </c>
      <c r="AO24" s="137">
        <f>IF('KWh (Monthly) ENTRY LI'!AO$5=0,0,AN24+'KWh (Monthly) ENTRY LI'!AO24)</f>
        <v>0</v>
      </c>
      <c r="AP24" s="137">
        <f>IF('KWh (Monthly) ENTRY LI'!AP$5=0,0,AO24+'KWh (Monthly) ENTRY LI'!AP24)</f>
        <v>0</v>
      </c>
      <c r="AQ24" s="137">
        <f>IF('KWh (Monthly) ENTRY LI'!AQ$5=0,0,AP24+'KWh (Monthly) ENTRY LI'!AQ24)</f>
        <v>0</v>
      </c>
      <c r="AR24" s="137">
        <f>IF('KWh (Monthly) ENTRY LI'!AR$5=0,0,AQ24+'KWh (Monthly) ENTRY LI'!AR24)</f>
        <v>0</v>
      </c>
      <c r="AS24" s="137">
        <f>IF('KWh (Monthly) ENTRY LI'!AS$5=0,0,AR24+'KWh (Monthly) ENTRY LI'!AS24)</f>
        <v>0</v>
      </c>
      <c r="AT24" s="137">
        <f>IF('KWh (Monthly) ENTRY LI'!AT$5=0,0,AS24+'KWh (Monthly) ENTRY LI'!AT24)</f>
        <v>0</v>
      </c>
      <c r="AU24" s="137">
        <f>IF('KWh (Monthly) ENTRY LI'!AU$5=0,0,AT24+'KWh (Monthly) ENTRY LI'!AU24)</f>
        <v>0</v>
      </c>
      <c r="AV24" s="137">
        <f>IF('KWh (Monthly) ENTRY LI'!AV$5=0,0,AU24+'KWh (Monthly) ENTRY LI'!AV24)</f>
        <v>0</v>
      </c>
      <c r="AW24" s="137">
        <f>IF('KWh (Monthly) ENTRY LI'!AW$5=0,0,AV24+'KWh (Monthly) ENTRY LI'!AW24)</f>
        <v>0</v>
      </c>
      <c r="AX24" s="137">
        <f>IF('KWh (Monthly) ENTRY LI'!AX$5=0,0,AW24+'KWh (Monthly) ENTRY LI'!AX24)</f>
        <v>0</v>
      </c>
      <c r="AY24" s="137">
        <f>IF('KWh (Monthly) ENTRY LI'!AY$5=0,0,AX24+'KWh (Monthly) ENTRY LI'!AY24)</f>
        <v>0</v>
      </c>
      <c r="AZ24" s="137">
        <f>IF('KWh (Monthly) ENTRY LI'!AZ$5=0,0,AY24+'KWh (Monthly) ENTRY LI'!AZ24)</f>
        <v>0</v>
      </c>
      <c r="BA24" s="137">
        <f>IF('KWh (Monthly) ENTRY LI'!BA$5=0,0,AZ24+'KWh (Monthly) ENTRY LI'!BA24)</f>
        <v>0</v>
      </c>
      <c r="BB24" s="137">
        <f>IF('KWh (Monthly) ENTRY LI'!BB$5=0,0,BA24+'KWh (Monthly) ENTRY LI'!BB24)</f>
        <v>0</v>
      </c>
      <c r="BC24" s="137">
        <f>IF('KWh (Monthly) ENTRY LI'!BC$5=0,0,BB24+'KWh (Monthly) ENTRY LI'!BC24)</f>
        <v>0</v>
      </c>
      <c r="BD24" s="137">
        <f>IF('KWh (Monthly) ENTRY LI'!BD$5=0,0,BC24+'KWh (Monthly) ENTRY LI'!BD24)</f>
        <v>0</v>
      </c>
      <c r="BE24" s="137">
        <f>IF('KWh (Monthly) ENTRY LI'!BE$5=0,0,BD24+'KWh (Monthly) ENTRY LI'!BE24)</f>
        <v>0</v>
      </c>
      <c r="BF24" s="137">
        <f>IF('KWh (Monthly) ENTRY LI'!BF$5=0,0,BE24+'KWh (Monthly) ENTRY LI'!BF24)</f>
        <v>0</v>
      </c>
      <c r="BG24" s="137">
        <f>IF('KWh (Monthly) ENTRY LI'!BG$5=0,0,BF24+'KWh (Monthly) ENTRY LI'!BG24)</f>
        <v>0</v>
      </c>
      <c r="BH24" s="137">
        <f>IF('KWh (Monthly) ENTRY LI'!BH$5=0,0,BG24+'KWh (Monthly) ENTRY LI'!BH24)</f>
        <v>0</v>
      </c>
      <c r="BI24" s="137">
        <f>IF('KWh (Monthly) ENTRY LI'!BI$5=0,0,BH24+'KWh (Monthly) ENTRY LI'!BI24)</f>
        <v>0</v>
      </c>
      <c r="BJ24" s="137">
        <f>IF('KWh (Monthly) ENTRY LI'!BJ$5=0,0,BI24+'KWh (Monthly) ENTRY LI'!BJ24)</f>
        <v>0</v>
      </c>
      <c r="BK24" s="137">
        <f>IF('KWh (Monthly) ENTRY LI'!BK$5=0,0,BJ24+'KWh (Monthly) ENTRY LI'!BK24)</f>
        <v>0</v>
      </c>
      <c r="BL24" s="137">
        <f>IF('KWh (Monthly) ENTRY LI'!BL$5=0,0,BK24+'KWh (Monthly) ENTRY LI'!BL24)</f>
        <v>0</v>
      </c>
      <c r="BM24" s="137">
        <f>IF('KWh (Monthly) ENTRY LI'!BM$5=0,0,BL24+'KWh (Monthly) ENTRY LI'!BM24)</f>
        <v>0</v>
      </c>
      <c r="BN24" s="137">
        <f>IF('KWh (Monthly) ENTRY LI'!BN$5=0,0,BM24+'KWh (Monthly) ENTRY LI'!BN24)</f>
        <v>0</v>
      </c>
      <c r="BO24" s="137">
        <f>IF('KWh (Monthly) ENTRY LI'!BO$5=0,0,BN24+'KWh (Monthly) ENTRY LI'!BO24)</f>
        <v>0</v>
      </c>
      <c r="BP24" s="137">
        <f>IF('KWh (Monthly) ENTRY LI'!BP$5=0,0,BO24+'KWh (Monthly) ENTRY LI'!BP24)</f>
        <v>0</v>
      </c>
      <c r="BQ24" s="137">
        <f>IF('KWh (Monthly) ENTRY LI'!BQ$5=0,0,BP24+'KWh (Monthly) ENTRY LI'!BQ24)</f>
        <v>0</v>
      </c>
      <c r="BR24" s="137">
        <f>IF('KWh (Monthly) ENTRY LI'!BR$5=0,0,BQ24+'KWh (Monthly) ENTRY LI'!BR24)</f>
        <v>0</v>
      </c>
      <c r="BS24" s="137">
        <f>IF('KWh (Monthly) ENTRY LI'!BS$5=0,0,BR24+'KWh (Monthly) ENTRY LI'!BS24)</f>
        <v>0</v>
      </c>
      <c r="BT24" s="137">
        <f>IF('KWh (Monthly) ENTRY LI'!BT$5=0,0,BS24+'KWh (Monthly) ENTRY LI'!BT24)</f>
        <v>0</v>
      </c>
      <c r="BU24" s="137">
        <f>IF('KWh (Monthly) ENTRY LI'!BU$5=0,0,BT24+'KWh (Monthly) ENTRY LI'!BU24)</f>
        <v>0</v>
      </c>
      <c r="BV24" s="137">
        <f>IF('KWh (Monthly) ENTRY LI'!BV$5=0,0,BU24+'KWh (Monthly) ENTRY LI'!BV24)</f>
        <v>0</v>
      </c>
      <c r="BW24" s="137">
        <f>IF('KWh (Monthly) ENTRY LI'!BW$5=0,0,BV24+'KWh (Monthly) ENTRY LI'!BW24)</f>
        <v>0</v>
      </c>
      <c r="BX24" s="137">
        <f>IF('KWh (Monthly) ENTRY LI'!BX$5=0,0,BW24+'KWh (Monthly) ENTRY LI'!BX24)</f>
        <v>0</v>
      </c>
      <c r="BY24" s="137">
        <f>IF('KWh (Monthly) ENTRY LI'!BY$5=0,0,BX24+'KWh (Monthly) ENTRY LI'!BY24)</f>
        <v>0</v>
      </c>
      <c r="BZ24" s="137">
        <f>IF('KWh (Monthly) ENTRY LI'!BZ$5=0,0,BY24+'KWh (Monthly) ENTRY LI'!BZ24)</f>
        <v>0</v>
      </c>
      <c r="CA24" s="137">
        <f>IF('KWh (Monthly) ENTRY LI'!CA$5=0,0,BZ24+'KWh (Monthly) ENTRY LI'!CA24)</f>
        <v>0</v>
      </c>
      <c r="CB24" s="137">
        <f>IF('KWh (Monthly) ENTRY LI'!CB$5=0,0,CA24+'KWh (Monthly) ENTRY LI'!CB24)</f>
        <v>0</v>
      </c>
      <c r="CC24" s="137">
        <f>IF('KWh (Monthly) ENTRY LI'!CC$5=0,0,CB24+'KWh (Monthly) ENTRY LI'!CC24)</f>
        <v>0</v>
      </c>
      <c r="CD24" s="137">
        <f>IF('KWh (Monthly) ENTRY LI'!CD$5=0,0,CC24+'KWh (Monthly) ENTRY LI'!CD24)</f>
        <v>0</v>
      </c>
      <c r="CE24" s="137">
        <f>IF('KWh (Monthly) ENTRY LI'!CE$5=0,0,CD24+'KWh (Monthly) ENTRY LI'!CE24)</f>
        <v>0</v>
      </c>
      <c r="CF24" s="137">
        <f>IF('KWh (Monthly) ENTRY LI'!CF$5=0,0,CE24+'KWh (Monthly) ENTRY LI'!CF24)</f>
        <v>0</v>
      </c>
      <c r="CG24" s="137">
        <f>IF('KWh (Monthly) ENTRY LI'!CG$5=0,0,CF24+'KWh (Monthly) ENTRY LI'!CG24)</f>
        <v>0</v>
      </c>
      <c r="CH24" s="137">
        <f>IF('KWh (Monthly) ENTRY LI'!CH$5=0,0,CG24+'KWh (Monthly) ENTRY LI'!CH24)</f>
        <v>0</v>
      </c>
      <c r="CI24" s="137">
        <f>IF('KWh (Monthly) ENTRY LI'!CI$5=0,0,CH24+'KWh (Monthly) ENTRY LI'!CI24)</f>
        <v>0</v>
      </c>
      <c r="CJ24" s="137">
        <f>IF('KWh (Monthly) ENTRY LI'!CJ$5=0,0,CI24+'KWh (Monthly) ENTRY LI'!CJ24)</f>
        <v>0</v>
      </c>
    </row>
    <row r="25" spans="1:88" x14ac:dyDescent="0.3">
      <c r="A25" s="221"/>
      <c r="B25" s="47" t="s">
        <v>2</v>
      </c>
      <c r="C25" s="50">
        <f>IF('KWh (Monthly) ENTRY LI'!C$5=0,0,'KWh (Monthly) ENTRY LI'!C25)</f>
        <v>0</v>
      </c>
      <c r="D25" s="50">
        <f>IF('KWh (Monthly) ENTRY LI'!D$5=0,0,C25+'KWh (Monthly) ENTRY LI'!D25)</f>
        <v>0</v>
      </c>
      <c r="E25" s="50">
        <f>IF('KWh (Monthly) ENTRY LI'!E$5=0,0,D25+'KWh (Monthly) ENTRY LI'!E25)</f>
        <v>0</v>
      </c>
      <c r="F25" s="50">
        <f>IF('KWh (Monthly) ENTRY LI'!F$5=0,0,E25+'KWh (Monthly) ENTRY LI'!F25)</f>
        <v>0</v>
      </c>
      <c r="G25" s="50">
        <f>IF('KWh (Monthly) ENTRY LI'!G$5=0,0,F25+'KWh (Monthly) ENTRY LI'!G25)</f>
        <v>0</v>
      </c>
      <c r="H25" s="50">
        <f>IF('KWh (Monthly) ENTRY LI'!H$5=0,0,G25+'KWh (Monthly) ENTRY LI'!H25)</f>
        <v>0</v>
      </c>
      <c r="I25" s="50">
        <f>IF('KWh (Monthly) ENTRY LI'!I$5=0,0,H25+'KWh (Monthly) ENTRY LI'!I25)</f>
        <v>0</v>
      </c>
      <c r="J25" s="50">
        <f>IF('KWh (Monthly) ENTRY LI'!J$5=0,0,I25+'KWh (Monthly) ENTRY LI'!J25)</f>
        <v>0</v>
      </c>
      <c r="K25" s="50">
        <f>IF('KWh (Monthly) ENTRY LI'!K$5=0,0,J25+'KWh (Monthly) ENTRY LI'!K25)</f>
        <v>0</v>
      </c>
      <c r="L25" s="50">
        <f>IF('KWh (Monthly) ENTRY LI'!L$5=0,0,K25+'KWh (Monthly) ENTRY LI'!L25)</f>
        <v>0</v>
      </c>
      <c r="M25" s="50">
        <f>IF('KWh (Monthly) ENTRY LI'!M$5=0,0,L25+'KWh (Monthly) ENTRY LI'!M25)</f>
        <v>0</v>
      </c>
      <c r="N25" s="50">
        <f>IF('KWh (Monthly) ENTRY LI'!N$5=0,0,M25+'KWh (Monthly) ENTRY LI'!N25)</f>
        <v>0</v>
      </c>
      <c r="O25" s="50">
        <f>IF('KWh (Monthly) ENTRY LI'!O$5=0,0,N25+'KWh (Monthly) ENTRY LI'!O25)</f>
        <v>0</v>
      </c>
      <c r="P25" s="50">
        <f>IF('KWh (Monthly) ENTRY LI'!P$5=0,0,O25+'KWh (Monthly) ENTRY LI'!P25)</f>
        <v>0</v>
      </c>
      <c r="Q25" s="50">
        <f>IF('KWh (Monthly) ENTRY LI'!Q$5=0,0,P25+'KWh (Monthly) ENTRY LI'!Q25)</f>
        <v>0</v>
      </c>
      <c r="R25" s="50">
        <f>IF('KWh (Monthly) ENTRY LI'!R$5=0,0,Q25+'KWh (Monthly) ENTRY LI'!R25)</f>
        <v>0</v>
      </c>
      <c r="S25" s="50">
        <f>IF('KWh (Monthly) ENTRY LI'!S$5=0,0,R25+'KWh (Monthly) ENTRY LI'!S25)</f>
        <v>0</v>
      </c>
      <c r="T25" s="50">
        <f>IF('KWh (Monthly) ENTRY LI'!T$5=0,0,S25+'KWh (Monthly) ENTRY LI'!T25)</f>
        <v>0</v>
      </c>
      <c r="U25" s="50">
        <f>IF('KWh (Monthly) ENTRY LI'!U$5=0,0,T25+'KWh (Monthly) ENTRY LI'!U25)</f>
        <v>0</v>
      </c>
      <c r="V25" s="50">
        <f>IF('KWh (Monthly) ENTRY LI'!V$5=0,0,U25+'KWh (Monthly) ENTRY LI'!V25)</f>
        <v>0</v>
      </c>
      <c r="W25" s="50">
        <f>IF('KWh (Monthly) ENTRY LI'!W$5=0,0,V25+'KWh (Monthly) ENTRY LI'!W25)</f>
        <v>0</v>
      </c>
      <c r="X25" s="50">
        <f>IF('KWh (Monthly) ENTRY LI'!X$5=0,0,W25+'KWh (Monthly) ENTRY LI'!X25)</f>
        <v>0</v>
      </c>
      <c r="Y25" s="50">
        <f>IF('KWh (Monthly) ENTRY LI'!Y$5=0,0,X25+'KWh (Monthly) ENTRY LI'!Y25)</f>
        <v>0</v>
      </c>
      <c r="Z25" s="50">
        <f>IF('KWh (Monthly) ENTRY LI'!Z$5=0,0,Y25+'KWh (Monthly) ENTRY LI'!Z25)</f>
        <v>0</v>
      </c>
      <c r="AA25" s="50">
        <f>IF('KWh (Monthly) ENTRY LI'!AA$5=0,0,Z25+'KWh (Monthly) ENTRY LI'!AA25)</f>
        <v>0</v>
      </c>
      <c r="AB25" s="50">
        <f>IF('KWh (Monthly) ENTRY LI'!AB$5=0,0,AA25+'KWh (Monthly) ENTRY LI'!AB25)</f>
        <v>0</v>
      </c>
      <c r="AC25" s="50">
        <f>IF('KWh (Monthly) ENTRY LI'!AC$5=0,0,AB25+'KWh (Monthly) ENTRY LI'!AC25)</f>
        <v>0</v>
      </c>
      <c r="AD25" s="50">
        <f>IF('KWh (Monthly) ENTRY LI'!AD$5=0,0,AC25+'KWh (Monthly) ENTRY LI'!AD25)</f>
        <v>0</v>
      </c>
      <c r="AE25" s="50">
        <f>IF('KWh (Monthly) ENTRY LI'!AE$5=0,0,AD25+'KWh (Monthly) ENTRY LI'!AE25)</f>
        <v>0</v>
      </c>
      <c r="AF25" s="50">
        <f>IF('KWh (Monthly) ENTRY LI'!AF$5=0,0,AE25+'KWh (Monthly) ENTRY LI'!AF25)</f>
        <v>0</v>
      </c>
      <c r="AG25" s="50">
        <f>IF('KWh (Monthly) ENTRY LI'!AG$5=0,0,AF25+'KWh (Monthly) ENTRY LI'!AG25)</f>
        <v>0</v>
      </c>
      <c r="AH25" s="50">
        <f>IF('KWh (Monthly) ENTRY LI'!AH$5=0,0,AG25+'KWh (Monthly) ENTRY LI'!AH25)</f>
        <v>0</v>
      </c>
      <c r="AI25" s="50">
        <f>IF('KWh (Monthly) ENTRY LI'!AI$5=0,0,AH25+'KWh (Monthly) ENTRY LI'!AI25)</f>
        <v>0</v>
      </c>
      <c r="AJ25" s="50">
        <f>IF('KWh (Monthly) ENTRY LI'!AJ$5=0,0,AI25+'KWh (Monthly) ENTRY LI'!AJ25)</f>
        <v>0</v>
      </c>
      <c r="AK25" s="50">
        <f>IF('KWh (Monthly) ENTRY LI'!AK$5=0,0,AJ25+'KWh (Monthly) ENTRY LI'!AK25)</f>
        <v>0</v>
      </c>
      <c r="AL25" s="50">
        <f>IF('KWh (Monthly) ENTRY LI'!AL$5=0,0,AK25+'KWh (Monthly) ENTRY LI'!AL25)</f>
        <v>0</v>
      </c>
      <c r="AM25" s="50">
        <f>IF('KWh (Monthly) ENTRY LI'!AM$5=0,0,AL25+'KWh (Monthly) ENTRY LI'!AM25)</f>
        <v>0</v>
      </c>
      <c r="AN25" s="50">
        <f>IF('KWh (Monthly) ENTRY LI'!AN$5=0,0,AM25+'KWh (Monthly) ENTRY LI'!AN25)</f>
        <v>0</v>
      </c>
      <c r="AO25" s="137">
        <f>IF('KWh (Monthly) ENTRY LI'!AO$5=0,0,AN25+'KWh (Monthly) ENTRY LI'!AO25)</f>
        <v>0</v>
      </c>
      <c r="AP25" s="137">
        <f>IF('KWh (Monthly) ENTRY LI'!AP$5=0,0,AO25+'KWh (Monthly) ENTRY LI'!AP25)</f>
        <v>0</v>
      </c>
      <c r="AQ25" s="137">
        <f>IF('KWh (Monthly) ENTRY LI'!AQ$5=0,0,AP25+'KWh (Monthly) ENTRY LI'!AQ25)</f>
        <v>0</v>
      </c>
      <c r="AR25" s="137">
        <f>IF('KWh (Monthly) ENTRY LI'!AR$5=0,0,AQ25+'KWh (Monthly) ENTRY LI'!AR25)</f>
        <v>0</v>
      </c>
      <c r="AS25" s="137">
        <f>IF('KWh (Monthly) ENTRY LI'!AS$5=0,0,AR25+'KWh (Monthly) ENTRY LI'!AS25)</f>
        <v>0</v>
      </c>
      <c r="AT25" s="137">
        <f>IF('KWh (Monthly) ENTRY LI'!AT$5=0,0,AS25+'KWh (Monthly) ENTRY LI'!AT25)</f>
        <v>0</v>
      </c>
      <c r="AU25" s="137">
        <f>IF('KWh (Monthly) ENTRY LI'!AU$5=0,0,AT25+'KWh (Monthly) ENTRY LI'!AU25)</f>
        <v>0</v>
      </c>
      <c r="AV25" s="137">
        <f>IF('KWh (Monthly) ENTRY LI'!AV$5=0,0,AU25+'KWh (Monthly) ENTRY LI'!AV25)</f>
        <v>0</v>
      </c>
      <c r="AW25" s="137">
        <f>IF('KWh (Monthly) ENTRY LI'!AW$5=0,0,AV25+'KWh (Monthly) ENTRY LI'!AW25)</f>
        <v>0</v>
      </c>
      <c r="AX25" s="137">
        <f>IF('KWh (Monthly) ENTRY LI'!AX$5=0,0,AW25+'KWh (Monthly) ENTRY LI'!AX25)</f>
        <v>0</v>
      </c>
      <c r="AY25" s="137">
        <f>IF('KWh (Monthly) ENTRY LI'!AY$5=0,0,AX25+'KWh (Monthly) ENTRY LI'!AY25)</f>
        <v>0</v>
      </c>
      <c r="AZ25" s="137">
        <f>IF('KWh (Monthly) ENTRY LI'!AZ$5=0,0,AY25+'KWh (Monthly) ENTRY LI'!AZ25)</f>
        <v>0</v>
      </c>
      <c r="BA25" s="137">
        <f>IF('KWh (Monthly) ENTRY LI'!BA$5=0,0,AZ25+'KWh (Monthly) ENTRY LI'!BA25)</f>
        <v>0</v>
      </c>
      <c r="BB25" s="137">
        <f>IF('KWh (Monthly) ENTRY LI'!BB$5=0,0,BA25+'KWh (Monthly) ENTRY LI'!BB25)</f>
        <v>0</v>
      </c>
      <c r="BC25" s="137">
        <f>IF('KWh (Monthly) ENTRY LI'!BC$5=0,0,BB25+'KWh (Monthly) ENTRY LI'!BC25)</f>
        <v>0</v>
      </c>
      <c r="BD25" s="137">
        <f>IF('KWh (Monthly) ENTRY LI'!BD$5=0,0,BC25+'KWh (Monthly) ENTRY LI'!BD25)</f>
        <v>0</v>
      </c>
      <c r="BE25" s="137">
        <f>IF('KWh (Monthly) ENTRY LI'!BE$5=0,0,BD25+'KWh (Monthly) ENTRY LI'!BE25)</f>
        <v>0</v>
      </c>
      <c r="BF25" s="137">
        <f>IF('KWh (Monthly) ENTRY LI'!BF$5=0,0,BE25+'KWh (Monthly) ENTRY LI'!BF25)</f>
        <v>0</v>
      </c>
      <c r="BG25" s="137">
        <f>IF('KWh (Monthly) ENTRY LI'!BG$5=0,0,BF25+'KWh (Monthly) ENTRY LI'!BG25)</f>
        <v>0</v>
      </c>
      <c r="BH25" s="137">
        <f>IF('KWh (Monthly) ENTRY LI'!BH$5=0,0,BG25+'KWh (Monthly) ENTRY LI'!BH25)</f>
        <v>0</v>
      </c>
      <c r="BI25" s="137">
        <f>IF('KWh (Monthly) ENTRY LI'!BI$5=0,0,BH25+'KWh (Monthly) ENTRY LI'!BI25)</f>
        <v>0</v>
      </c>
      <c r="BJ25" s="137">
        <f>IF('KWh (Monthly) ENTRY LI'!BJ$5=0,0,BI25+'KWh (Monthly) ENTRY LI'!BJ25)</f>
        <v>0</v>
      </c>
      <c r="BK25" s="137">
        <f>IF('KWh (Monthly) ENTRY LI'!BK$5=0,0,BJ25+'KWh (Monthly) ENTRY LI'!BK25)</f>
        <v>0</v>
      </c>
      <c r="BL25" s="137">
        <f>IF('KWh (Monthly) ENTRY LI'!BL$5=0,0,BK25+'KWh (Monthly) ENTRY LI'!BL25)</f>
        <v>0</v>
      </c>
      <c r="BM25" s="137">
        <f>IF('KWh (Monthly) ENTRY LI'!BM$5=0,0,BL25+'KWh (Monthly) ENTRY LI'!BM25)</f>
        <v>0</v>
      </c>
      <c r="BN25" s="137">
        <f>IF('KWh (Monthly) ENTRY LI'!BN$5=0,0,BM25+'KWh (Monthly) ENTRY LI'!BN25)</f>
        <v>0</v>
      </c>
      <c r="BO25" s="137">
        <f>IF('KWh (Monthly) ENTRY LI'!BO$5=0,0,BN25+'KWh (Monthly) ENTRY LI'!BO25)</f>
        <v>0</v>
      </c>
      <c r="BP25" s="137">
        <f>IF('KWh (Monthly) ENTRY LI'!BP$5=0,0,BO25+'KWh (Monthly) ENTRY LI'!BP25)</f>
        <v>0</v>
      </c>
      <c r="BQ25" s="137">
        <f>IF('KWh (Monthly) ENTRY LI'!BQ$5=0,0,BP25+'KWh (Monthly) ENTRY LI'!BQ25)</f>
        <v>0</v>
      </c>
      <c r="BR25" s="137">
        <f>IF('KWh (Monthly) ENTRY LI'!BR$5=0,0,BQ25+'KWh (Monthly) ENTRY LI'!BR25)</f>
        <v>0</v>
      </c>
      <c r="BS25" s="137">
        <f>IF('KWh (Monthly) ENTRY LI'!BS$5=0,0,BR25+'KWh (Monthly) ENTRY LI'!BS25)</f>
        <v>0</v>
      </c>
      <c r="BT25" s="137">
        <f>IF('KWh (Monthly) ENTRY LI'!BT$5=0,0,BS25+'KWh (Monthly) ENTRY LI'!BT25)</f>
        <v>0</v>
      </c>
      <c r="BU25" s="137">
        <f>IF('KWh (Monthly) ENTRY LI'!BU$5=0,0,BT25+'KWh (Monthly) ENTRY LI'!BU25)</f>
        <v>0</v>
      </c>
      <c r="BV25" s="137">
        <f>IF('KWh (Monthly) ENTRY LI'!BV$5=0,0,BU25+'KWh (Monthly) ENTRY LI'!BV25)</f>
        <v>0</v>
      </c>
      <c r="BW25" s="137">
        <f>IF('KWh (Monthly) ENTRY LI'!BW$5=0,0,BV25+'KWh (Monthly) ENTRY LI'!BW25)</f>
        <v>0</v>
      </c>
      <c r="BX25" s="137">
        <f>IF('KWh (Monthly) ENTRY LI'!BX$5=0,0,BW25+'KWh (Monthly) ENTRY LI'!BX25)</f>
        <v>0</v>
      </c>
      <c r="BY25" s="137">
        <f>IF('KWh (Monthly) ENTRY LI'!BY$5=0,0,BX25+'KWh (Monthly) ENTRY LI'!BY25)</f>
        <v>0</v>
      </c>
      <c r="BZ25" s="137">
        <f>IF('KWh (Monthly) ENTRY LI'!BZ$5=0,0,BY25+'KWh (Monthly) ENTRY LI'!BZ25)</f>
        <v>0</v>
      </c>
      <c r="CA25" s="137">
        <f>IF('KWh (Monthly) ENTRY LI'!CA$5=0,0,BZ25+'KWh (Monthly) ENTRY LI'!CA25)</f>
        <v>0</v>
      </c>
      <c r="CB25" s="137">
        <f>IF('KWh (Monthly) ENTRY LI'!CB$5=0,0,CA25+'KWh (Monthly) ENTRY LI'!CB25)</f>
        <v>0</v>
      </c>
      <c r="CC25" s="137">
        <f>IF('KWh (Monthly) ENTRY LI'!CC$5=0,0,CB25+'KWh (Monthly) ENTRY LI'!CC25)</f>
        <v>0</v>
      </c>
      <c r="CD25" s="137">
        <f>IF('KWh (Monthly) ENTRY LI'!CD$5=0,0,CC25+'KWh (Monthly) ENTRY LI'!CD25)</f>
        <v>0</v>
      </c>
      <c r="CE25" s="137">
        <f>IF('KWh (Monthly) ENTRY LI'!CE$5=0,0,CD25+'KWh (Monthly) ENTRY LI'!CE25)</f>
        <v>0</v>
      </c>
      <c r="CF25" s="137">
        <f>IF('KWh (Monthly) ENTRY LI'!CF$5=0,0,CE25+'KWh (Monthly) ENTRY LI'!CF25)</f>
        <v>0</v>
      </c>
      <c r="CG25" s="137">
        <f>IF('KWh (Monthly) ENTRY LI'!CG$5=0,0,CF25+'KWh (Monthly) ENTRY LI'!CG25)</f>
        <v>0</v>
      </c>
      <c r="CH25" s="137">
        <f>IF('KWh (Monthly) ENTRY LI'!CH$5=0,0,CG25+'KWh (Monthly) ENTRY LI'!CH25)</f>
        <v>0</v>
      </c>
      <c r="CI25" s="137">
        <f>IF('KWh (Monthly) ENTRY LI'!CI$5=0,0,CH25+'KWh (Monthly) ENTRY LI'!CI25)</f>
        <v>0</v>
      </c>
      <c r="CJ25" s="137">
        <f>IF('KWh (Monthly) ENTRY LI'!CJ$5=0,0,CI25+'KWh (Monthly) ENTRY LI'!CJ25)</f>
        <v>0</v>
      </c>
    </row>
    <row r="26" spans="1:88" x14ac:dyDescent="0.3">
      <c r="A26" s="221"/>
      <c r="B26" s="47" t="s">
        <v>3</v>
      </c>
      <c r="C26" s="50">
        <f>IF('KWh (Monthly) ENTRY LI'!C$5=0,0,'KWh (Monthly) ENTRY LI'!C26)</f>
        <v>0</v>
      </c>
      <c r="D26" s="50">
        <f>IF('KWh (Monthly) ENTRY LI'!D$5=0,0,C26+'KWh (Monthly) ENTRY LI'!D26)</f>
        <v>0</v>
      </c>
      <c r="E26" s="50">
        <f>IF('KWh (Monthly) ENTRY LI'!E$5=0,0,D26+'KWh (Monthly) ENTRY LI'!E26)</f>
        <v>0</v>
      </c>
      <c r="F26" s="50">
        <f>IF('KWh (Monthly) ENTRY LI'!F$5=0,0,E26+'KWh (Monthly) ENTRY LI'!F26)</f>
        <v>0</v>
      </c>
      <c r="G26" s="50">
        <f>IF('KWh (Monthly) ENTRY LI'!G$5=0,0,F26+'KWh (Monthly) ENTRY LI'!G26)</f>
        <v>0</v>
      </c>
      <c r="H26" s="50">
        <f>IF('KWh (Monthly) ENTRY LI'!H$5=0,0,G26+'KWh (Monthly) ENTRY LI'!H26)</f>
        <v>0</v>
      </c>
      <c r="I26" s="50">
        <f>IF('KWh (Monthly) ENTRY LI'!I$5=0,0,H26+'KWh (Monthly) ENTRY LI'!I26)</f>
        <v>0</v>
      </c>
      <c r="J26" s="50">
        <f>IF('KWh (Monthly) ENTRY LI'!J$5=0,0,I26+'KWh (Monthly) ENTRY LI'!J26)</f>
        <v>0</v>
      </c>
      <c r="K26" s="50">
        <f>IF('KWh (Monthly) ENTRY LI'!K$5=0,0,J26+'KWh (Monthly) ENTRY LI'!K26)</f>
        <v>0</v>
      </c>
      <c r="L26" s="50">
        <f>IF('KWh (Monthly) ENTRY LI'!L$5=0,0,K26+'KWh (Monthly) ENTRY LI'!L26)</f>
        <v>0</v>
      </c>
      <c r="M26" s="50">
        <f>IF('KWh (Monthly) ENTRY LI'!M$5=0,0,L26+'KWh (Monthly) ENTRY LI'!M26)</f>
        <v>0</v>
      </c>
      <c r="N26" s="50">
        <f>IF('KWh (Monthly) ENTRY LI'!N$5=0,0,M26+'KWh (Monthly) ENTRY LI'!N26)</f>
        <v>0</v>
      </c>
      <c r="O26" s="50">
        <f>IF('KWh (Monthly) ENTRY LI'!O$5=0,0,N26+'KWh (Monthly) ENTRY LI'!O26)</f>
        <v>0</v>
      </c>
      <c r="P26" s="50">
        <f>IF('KWh (Monthly) ENTRY LI'!P$5=0,0,O26+'KWh (Monthly) ENTRY LI'!P26)</f>
        <v>0</v>
      </c>
      <c r="Q26" s="50">
        <f>IF('KWh (Monthly) ENTRY LI'!Q$5=0,0,P26+'KWh (Monthly) ENTRY LI'!Q26)</f>
        <v>0</v>
      </c>
      <c r="R26" s="50">
        <f>IF('KWh (Monthly) ENTRY LI'!R$5=0,0,Q26+'KWh (Monthly) ENTRY LI'!R26)</f>
        <v>0</v>
      </c>
      <c r="S26" s="50">
        <f>IF('KWh (Monthly) ENTRY LI'!S$5=0,0,R26+'KWh (Monthly) ENTRY LI'!S26)</f>
        <v>0</v>
      </c>
      <c r="T26" s="50">
        <f>IF('KWh (Monthly) ENTRY LI'!T$5=0,0,S26+'KWh (Monthly) ENTRY LI'!T26)</f>
        <v>0</v>
      </c>
      <c r="U26" s="50">
        <f>IF('KWh (Monthly) ENTRY LI'!U$5=0,0,T26+'KWh (Monthly) ENTRY LI'!U26)</f>
        <v>0</v>
      </c>
      <c r="V26" s="50">
        <f>IF('KWh (Monthly) ENTRY LI'!V$5=0,0,U26+'KWh (Monthly) ENTRY LI'!V26)</f>
        <v>0</v>
      </c>
      <c r="W26" s="50">
        <f>IF('KWh (Monthly) ENTRY LI'!W$5=0,0,V26+'KWh (Monthly) ENTRY LI'!W26)</f>
        <v>0</v>
      </c>
      <c r="X26" s="50">
        <f>IF('KWh (Monthly) ENTRY LI'!X$5=0,0,W26+'KWh (Monthly) ENTRY LI'!X26)</f>
        <v>0</v>
      </c>
      <c r="Y26" s="50">
        <f>IF('KWh (Monthly) ENTRY LI'!Y$5=0,0,X26+'KWh (Monthly) ENTRY LI'!Y26)</f>
        <v>0</v>
      </c>
      <c r="Z26" s="50">
        <f>IF('KWh (Monthly) ENTRY LI'!Z$5=0,0,Y26+'KWh (Monthly) ENTRY LI'!Z26)</f>
        <v>0</v>
      </c>
      <c r="AA26" s="50">
        <f>IF('KWh (Monthly) ENTRY LI'!AA$5=0,0,Z26+'KWh (Monthly) ENTRY LI'!AA26)</f>
        <v>0</v>
      </c>
      <c r="AB26" s="50">
        <f>IF('KWh (Monthly) ENTRY LI'!AB$5=0,0,AA26+'KWh (Monthly) ENTRY LI'!AB26)</f>
        <v>0</v>
      </c>
      <c r="AC26" s="50">
        <f>IF('KWh (Monthly) ENTRY LI'!AC$5=0,0,AB26+'KWh (Monthly) ENTRY LI'!AC26)</f>
        <v>0</v>
      </c>
      <c r="AD26" s="50">
        <f>IF('KWh (Monthly) ENTRY LI'!AD$5=0,0,AC26+'KWh (Monthly) ENTRY LI'!AD26)</f>
        <v>0</v>
      </c>
      <c r="AE26" s="50">
        <f>IF('KWh (Monthly) ENTRY LI'!AE$5=0,0,AD26+'KWh (Monthly) ENTRY LI'!AE26)</f>
        <v>0</v>
      </c>
      <c r="AF26" s="50">
        <f>IF('KWh (Monthly) ENTRY LI'!AF$5=0,0,AE26+'KWh (Monthly) ENTRY LI'!AF26)</f>
        <v>0</v>
      </c>
      <c r="AG26" s="50">
        <f>IF('KWh (Monthly) ENTRY LI'!AG$5=0,0,AF26+'KWh (Monthly) ENTRY LI'!AG26)</f>
        <v>0</v>
      </c>
      <c r="AH26" s="50">
        <f>IF('KWh (Monthly) ENTRY LI'!AH$5=0,0,AG26+'KWh (Monthly) ENTRY LI'!AH26)</f>
        <v>0</v>
      </c>
      <c r="AI26" s="50">
        <f>IF('KWh (Monthly) ENTRY LI'!AI$5=0,0,AH26+'KWh (Monthly) ENTRY LI'!AI26)</f>
        <v>0</v>
      </c>
      <c r="AJ26" s="50">
        <f>IF('KWh (Monthly) ENTRY LI'!AJ$5=0,0,AI26+'KWh (Monthly) ENTRY LI'!AJ26)</f>
        <v>0</v>
      </c>
      <c r="AK26" s="50">
        <f>IF('KWh (Monthly) ENTRY LI'!AK$5=0,0,AJ26+'KWh (Monthly) ENTRY LI'!AK26)</f>
        <v>0</v>
      </c>
      <c r="AL26" s="50">
        <f>IF('KWh (Monthly) ENTRY LI'!AL$5=0,0,AK26+'KWh (Monthly) ENTRY LI'!AL26)</f>
        <v>0</v>
      </c>
      <c r="AM26" s="50">
        <f>IF('KWh (Monthly) ENTRY LI'!AM$5=0,0,AL26+'KWh (Monthly) ENTRY LI'!AM26)</f>
        <v>0</v>
      </c>
      <c r="AN26" s="50">
        <f>IF('KWh (Monthly) ENTRY LI'!AN$5=0,0,AM26+'KWh (Monthly) ENTRY LI'!AN26)</f>
        <v>0</v>
      </c>
      <c r="AO26" s="137">
        <f>IF('KWh (Monthly) ENTRY LI'!AO$5=0,0,AN26+'KWh (Monthly) ENTRY LI'!AO26)</f>
        <v>0</v>
      </c>
      <c r="AP26" s="137">
        <f>IF('KWh (Monthly) ENTRY LI'!AP$5=0,0,AO26+'KWh (Monthly) ENTRY LI'!AP26)</f>
        <v>0</v>
      </c>
      <c r="AQ26" s="137">
        <f>IF('KWh (Monthly) ENTRY LI'!AQ$5=0,0,AP26+'KWh (Monthly) ENTRY LI'!AQ26)</f>
        <v>0</v>
      </c>
      <c r="AR26" s="137">
        <f>IF('KWh (Monthly) ENTRY LI'!AR$5=0,0,AQ26+'KWh (Monthly) ENTRY LI'!AR26)</f>
        <v>0</v>
      </c>
      <c r="AS26" s="137">
        <f>IF('KWh (Monthly) ENTRY LI'!AS$5=0,0,AR26+'KWh (Monthly) ENTRY LI'!AS26)</f>
        <v>0</v>
      </c>
      <c r="AT26" s="137">
        <f>IF('KWh (Monthly) ENTRY LI'!AT$5=0,0,AS26+'KWh (Monthly) ENTRY LI'!AT26)</f>
        <v>0</v>
      </c>
      <c r="AU26" s="137">
        <f>IF('KWh (Monthly) ENTRY LI'!AU$5=0,0,AT26+'KWh (Monthly) ENTRY LI'!AU26)</f>
        <v>0</v>
      </c>
      <c r="AV26" s="137">
        <f>IF('KWh (Monthly) ENTRY LI'!AV$5=0,0,AU26+'KWh (Monthly) ENTRY LI'!AV26)</f>
        <v>0</v>
      </c>
      <c r="AW26" s="137">
        <f>IF('KWh (Monthly) ENTRY LI'!AW$5=0,0,AV26+'KWh (Monthly) ENTRY LI'!AW26)</f>
        <v>0</v>
      </c>
      <c r="AX26" s="137">
        <f>IF('KWh (Monthly) ENTRY LI'!AX$5=0,0,AW26+'KWh (Monthly) ENTRY LI'!AX26)</f>
        <v>0</v>
      </c>
      <c r="AY26" s="137">
        <f>IF('KWh (Monthly) ENTRY LI'!AY$5=0,0,AX26+'KWh (Monthly) ENTRY LI'!AY26)</f>
        <v>0</v>
      </c>
      <c r="AZ26" s="137">
        <f>IF('KWh (Monthly) ENTRY LI'!AZ$5=0,0,AY26+'KWh (Monthly) ENTRY LI'!AZ26)</f>
        <v>0</v>
      </c>
      <c r="BA26" s="137">
        <f>IF('KWh (Monthly) ENTRY LI'!BA$5=0,0,AZ26+'KWh (Monthly) ENTRY LI'!BA26)</f>
        <v>0</v>
      </c>
      <c r="BB26" s="137">
        <f>IF('KWh (Monthly) ENTRY LI'!BB$5=0,0,BA26+'KWh (Monthly) ENTRY LI'!BB26)</f>
        <v>0</v>
      </c>
      <c r="BC26" s="137">
        <f>IF('KWh (Monthly) ENTRY LI'!BC$5=0,0,BB26+'KWh (Monthly) ENTRY LI'!BC26)</f>
        <v>0</v>
      </c>
      <c r="BD26" s="137">
        <f>IF('KWh (Monthly) ENTRY LI'!BD$5=0,0,BC26+'KWh (Monthly) ENTRY LI'!BD26)</f>
        <v>0</v>
      </c>
      <c r="BE26" s="137">
        <f>IF('KWh (Monthly) ENTRY LI'!BE$5=0,0,BD26+'KWh (Monthly) ENTRY LI'!BE26)</f>
        <v>0</v>
      </c>
      <c r="BF26" s="137">
        <f>IF('KWh (Monthly) ENTRY LI'!BF$5=0,0,BE26+'KWh (Monthly) ENTRY LI'!BF26)</f>
        <v>0</v>
      </c>
      <c r="BG26" s="137">
        <f>IF('KWh (Monthly) ENTRY LI'!BG$5=0,0,BF26+'KWh (Monthly) ENTRY LI'!BG26)</f>
        <v>0</v>
      </c>
      <c r="BH26" s="137">
        <f>IF('KWh (Monthly) ENTRY LI'!BH$5=0,0,BG26+'KWh (Monthly) ENTRY LI'!BH26)</f>
        <v>0</v>
      </c>
      <c r="BI26" s="137">
        <f>IF('KWh (Monthly) ENTRY LI'!BI$5=0,0,BH26+'KWh (Monthly) ENTRY LI'!BI26)</f>
        <v>0</v>
      </c>
      <c r="BJ26" s="137">
        <f>IF('KWh (Monthly) ENTRY LI'!BJ$5=0,0,BI26+'KWh (Monthly) ENTRY LI'!BJ26)</f>
        <v>0</v>
      </c>
      <c r="BK26" s="137">
        <f>IF('KWh (Monthly) ENTRY LI'!BK$5=0,0,BJ26+'KWh (Monthly) ENTRY LI'!BK26)</f>
        <v>0</v>
      </c>
      <c r="BL26" s="137">
        <f>IF('KWh (Monthly) ENTRY LI'!BL$5=0,0,BK26+'KWh (Monthly) ENTRY LI'!BL26)</f>
        <v>0</v>
      </c>
      <c r="BM26" s="137">
        <f>IF('KWh (Monthly) ENTRY LI'!BM$5=0,0,BL26+'KWh (Monthly) ENTRY LI'!BM26)</f>
        <v>0</v>
      </c>
      <c r="BN26" s="137">
        <f>IF('KWh (Monthly) ENTRY LI'!BN$5=0,0,BM26+'KWh (Monthly) ENTRY LI'!BN26)</f>
        <v>0</v>
      </c>
      <c r="BO26" s="137">
        <f>IF('KWh (Monthly) ENTRY LI'!BO$5=0,0,BN26+'KWh (Monthly) ENTRY LI'!BO26)</f>
        <v>0</v>
      </c>
      <c r="BP26" s="137">
        <f>IF('KWh (Monthly) ENTRY LI'!BP$5=0,0,BO26+'KWh (Monthly) ENTRY LI'!BP26)</f>
        <v>0</v>
      </c>
      <c r="BQ26" s="137">
        <f>IF('KWh (Monthly) ENTRY LI'!BQ$5=0,0,BP26+'KWh (Monthly) ENTRY LI'!BQ26)</f>
        <v>0</v>
      </c>
      <c r="BR26" s="137">
        <f>IF('KWh (Monthly) ENTRY LI'!BR$5=0,0,BQ26+'KWh (Monthly) ENTRY LI'!BR26)</f>
        <v>0</v>
      </c>
      <c r="BS26" s="137">
        <f>IF('KWh (Monthly) ENTRY LI'!BS$5=0,0,BR26+'KWh (Monthly) ENTRY LI'!BS26)</f>
        <v>0</v>
      </c>
      <c r="BT26" s="137">
        <f>IF('KWh (Monthly) ENTRY LI'!BT$5=0,0,BS26+'KWh (Monthly) ENTRY LI'!BT26)</f>
        <v>0</v>
      </c>
      <c r="BU26" s="137">
        <f>IF('KWh (Monthly) ENTRY LI'!BU$5=0,0,BT26+'KWh (Monthly) ENTRY LI'!BU26)</f>
        <v>0</v>
      </c>
      <c r="BV26" s="137">
        <f>IF('KWh (Monthly) ENTRY LI'!BV$5=0,0,BU26+'KWh (Monthly) ENTRY LI'!BV26)</f>
        <v>0</v>
      </c>
      <c r="BW26" s="137">
        <f>IF('KWh (Monthly) ENTRY LI'!BW$5=0,0,BV26+'KWh (Monthly) ENTRY LI'!BW26)</f>
        <v>0</v>
      </c>
      <c r="BX26" s="137">
        <f>IF('KWh (Monthly) ENTRY LI'!BX$5=0,0,BW26+'KWh (Monthly) ENTRY LI'!BX26)</f>
        <v>0</v>
      </c>
      <c r="BY26" s="137">
        <f>IF('KWh (Monthly) ENTRY LI'!BY$5=0,0,BX26+'KWh (Monthly) ENTRY LI'!BY26)</f>
        <v>0</v>
      </c>
      <c r="BZ26" s="137">
        <f>IF('KWh (Monthly) ENTRY LI'!BZ$5=0,0,BY26+'KWh (Monthly) ENTRY LI'!BZ26)</f>
        <v>0</v>
      </c>
      <c r="CA26" s="137">
        <f>IF('KWh (Monthly) ENTRY LI'!CA$5=0,0,BZ26+'KWh (Monthly) ENTRY LI'!CA26)</f>
        <v>0</v>
      </c>
      <c r="CB26" s="137">
        <f>IF('KWh (Monthly) ENTRY LI'!CB$5=0,0,CA26+'KWh (Monthly) ENTRY LI'!CB26)</f>
        <v>0</v>
      </c>
      <c r="CC26" s="137">
        <f>IF('KWh (Monthly) ENTRY LI'!CC$5=0,0,CB26+'KWh (Monthly) ENTRY LI'!CC26)</f>
        <v>0</v>
      </c>
      <c r="CD26" s="137">
        <f>IF('KWh (Monthly) ENTRY LI'!CD$5=0,0,CC26+'KWh (Monthly) ENTRY LI'!CD26)</f>
        <v>0</v>
      </c>
      <c r="CE26" s="137">
        <f>IF('KWh (Monthly) ENTRY LI'!CE$5=0,0,CD26+'KWh (Monthly) ENTRY LI'!CE26)</f>
        <v>0</v>
      </c>
      <c r="CF26" s="137">
        <f>IF('KWh (Monthly) ENTRY LI'!CF$5=0,0,CE26+'KWh (Monthly) ENTRY LI'!CF26)</f>
        <v>0</v>
      </c>
      <c r="CG26" s="137">
        <f>IF('KWh (Monthly) ENTRY LI'!CG$5=0,0,CF26+'KWh (Monthly) ENTRY LI'!CG26)</f>
        <v>0</v>
      </c>
      <c r="CH26" s="137">
        <f>IF('KWh (Monthly) ENTRY LI'!CH$5=0,0,CG26+'KWh (Monthly) ENTRY LI'!CH26)</f>
        <v>0</v>
      </c>
      <c r="CI26" s="137">
        <f>IF('KWh (Monthly) ENTRY LI'!CI$5=0,0,CH26+'KWh (Monthly) ENTRY LI'!CI26)</f>
        <v>0</v>
      </c>
      <c r="CJ26" s="137">
        <f>IF('KWh (Monthly) ENTRY LI'!CJ$5=0,0,CI26+'KWh (Monthly) ENTRY LI'!CJ26)</f>
        <v>0</v>
      </c>
    </row>
    <row r="27" spans="1:88" x14ac:dyDescent="0.3">
      <c r="A27" s="221"/>
      <c r="B27" s="47" t="s">
        <v>13</v>
      </c>
      <c r="C27" s="50">
        <f>IF('KWh (Monthly) ENTRY LI'!C$5=0,0,'KWh (Monthly) ENTRY LI'!C27)</f>
        <v>0</v>
      </c>
      <c r="D27" s="50">
        <f>IF('KWh (Monthly) ENTRY LI'!D$5=0,0,C27+'KWh (Monthly) ENTRY LI'!D27)</f>
        <v>0</v>
      </c>
      <c r="E27" s="50">
        <f>IF('KWh (Monthly) ENTRY LI'!E$5=0,0,D27+'KWh (Monthly) ENTRY LI'!E27)</f>
        <v>0</v>
      </c>
      <c r="F27" s="50">
        <f>IF('KWh (Monthly) ENTRY LI'!F$5=0,0,E27+'KWh (Monthly) ENTRY LI'!F27)</f>
        <v>0</v>
      </c>
      <c r="G27" s="50">
        <f>IF('KWh (Monthly) ENTRY LI'!G$5=0,0,F27+'KWh (Monthly) ENTRY LI'!G27)</f>
        <v>0</v>
      </c>
      <c r="H27" s="50">
        <f>IF('KWh (Monthly) ENTRY LI'!H$5=0,0,G27+'KWh (Monthly) ENTRY LI'!H27)</f>
        <v>0</v>
      </c>
      <c r="I27" s="50">
        <f>IF('KWh (Monthly) ENTRY LI'!I$5=0,0,H27+'KWh (Monthly) ENTRY LI'!I27)</f>
        <v>0</v>
      </c>
      <c r="J27" s="50">
        <f>IF('KWh (Monthly) ENTRY LI'!J$5=0,0,I27+'KWh (Monthly) ENTRY LI'!J27)</f>
        <v>0</v>
      </c>
      <c r="K27" s="50">
        <f>IF('KWh (Monthly) ENTRY LI'!K$5=0,0,J27+'KWh (Monthly) ENTRY LI'!K27)</f>
        <v>0</v>
      </c>
      <c r="L27" s="50">
        <f>IF('KWh (Monthly) ENTRY LI'!L$5=0,0,K27+'KWh (Monthly) ENTRY LI'!L27)</f>
        <v>0</v>
      </c>
      <c r="M27" s="50">
        <f>IF('KWh (Monthly) ENTRY LI'!M$5=0,0,L27+'KWh (Monthly) ENTRY LI'!M27)</f>
        <v>0</v>
      </c>
      <c r="N27" s="50">
        <f>IF('KWh (Monthly) ENTRY LI'!N$5=0,0,M27+'KWh (Monthly) ENTRY LI'!N27)</f>
        <v>0</v>
      </c>
      <c r="O27" s="50">
        <f>IF('KWh (Monthly) ENTRY LI'!O$5=0,0,N27+'KWh (Monthly) ENTRY LI'!O27)</f>
        <v>0</v>
      </c>
      <c r="P27" s="50">
        <f>IF('KWh (Monthly) ENTRY LI'!P$5=0,0,O27+'KWh (Monthly) ENTRY LI'!P27)</f>
        <v>0</v>
      </c>
      <c r="Q27" s="50">
        <f>IF('KWh (Monthly) ENTRY LI'!Q$5=0,0,P27+'KWh (Monthly) ENTRY LI'!Q27)</f>
        <v>0</v>
      </c>
      <c r="R27" s="50">
        <f>IF('KWh (Monthly) ENTRY LI'!R$5=0,0,Q27+'KWh (Monthly) ENTRY LI'!R27)</f>
        <v>0</v>
      </c>
      <c r="S27" s="50">
        <f>IF('KWh (Monthly) ENTRY LI'!S$5=0,0,R27+'KWh (Monthly) ENTRY LI'!S27)</f>
        <v>0</v>
      </c>
      <c r="T27" s="50">
        <f>IF('KWh (Monthly) ENTRY LI'!T$5=0,0,S27+'KWh (Monthly) ENTRY LI'!T27)</f>
        <v>0</v>
      </c>
      <c r="U27" s="50">
        <f>IF('KWh (Monthly) ENTRY LI'!U$5=0,0,T27+'KWh (Monthly) ENTRY LI'!U27)</f>
        <v>0</v>
      </c>
      <c r="V27" s="50">
        <f>IF('KWh (Monthly) ENTRY LI'!V$5=0,0,U27+'KWh (Monthly) ENTRY LI'!V27)</f>
        <v>0</v>
      </c>
      <c r="W27" s="50">
        <f>IF('KWh (Monthly) ENTRY LI'!W$5=0,0,V27+'KWh (Monthly) ENTRY LI'!W27)</f>
        <v>0</v>
      </c>
      <c r="X27" s="50">
        <f>IF('KWh (Monthly) ENTRY LI'!X$5=0,0,W27+'KWh (Monthly) ENTRY LI'!X27)</f>
        <v>0</v>
      </c>
      <c r="Y27" s="50">
        <f>IF('KWh (Monthly) ENTRY LI'!Y$5=0,0,X27+'KWh (Monthly) ENTRY LI'!Y27)</f>
        <v>0</v>
      </c>
      <c r="Z27" s="50">
        <f>IF('KWh (Monthly) ENTRY LI'!Z$5=0,0,Y27+'KWh (Monthly) ENTRY LI'!Z27)</f>
        <v>0</v>
      </c>
      <c r="AA27" s="50">
        <f>IF('KWh (Monthly) ENTRY LI'!AA$5=0,0,Z27+'KWh (Monthly) ENTRY LI'!AA27)</f>
        <v>0</v>
      </c>
      <c r="AB27" s="50">
        <f>IF('KWh (Monthly) ENTRY LI'!AB$5=0,0,AA27+'KWh (Monthly) ENTRY LI'!AB27)</f>
        <v>0</v>
      </c>
      <c r="AC27" s="50">
        <f>IF('KWh (Monthly) ENTRY LI'!AC$5=0,0,AB27+'KWh (Monthly) ENTRY LI'!AC27)</f>
        <v>0</v>
      </c>
      <c r="AD27" s="50">
        <f>IF('KWh (Monthly) ENTRY LI'!AD$5=0,0,AC27+'KWh (Monthly) ENTRY LI'!AD27)</f>
        <v>0</v>
      </c>
      <c r="AE27" s="50">
        <f>IF('KWh (Monthly) ENTRY LI'!AE$5=0,0,AD27+'KWh (Monthly) ENTRY LI'!AE27)</f>
        <v>0</v>
      </c>
      <c r="AF27" s="50">
        <f>IF('KWh (Monthly) ENTRY LI'!AF$5=0,0,AE27+'KWh (Monthly) ENTRY LI'!AF27)</f>
        <v>0</v>
      </c>
      <c r="AG27" s="50">
        <f>IF('KWh (Monthly) ENTRY LI'!AG$5=0,0,AF27+'KWh (Monthly) ENTRY LI'!AG27)</f>
        <v>0</v>
      </c>
      <c r="AH27" s="50">
        <f>IF('KWh (Monthly) ENTRY LI'!AH$5=0,0,AG27+'KWh (Monthly) ENTRY LI'!AH27)</f>
        <v>0</v>
      </c>
      <c r="AI27" s="50">
        <f>IF('KWh (Monthly) ENTRY LI'!AI$5=0,0,AH27+'KWh (Monthly) ENTRY LI'!AI27)</f>
        <v>0</v>
      </c>
      <c r="AJ27" s="50">
        <f>IF('KWh (Monthly) ENTRY LI'!AJ$5=0,0,AI27+'KWh (Monthly) ENTRY LI'!AJ27)</f>
        <v>0</v>
      </c>
      <c r="AK27" s="50">
        <f>IF('KWh (Monthly) ENTRY LI'!AK$5=0,0,AJ27+'KWh (Monthly) ENTRY LI'!AK27)</f>
        <v>0</v>
      </c>
      <c r="AL27" s="50">
        <f>IF('KWh (Monthly) ENTRY LI'!AL$5=0,0,AK27+'KWh (Monthly) ENTRY LI'!AL27)</f>
        <v>0</v>
      </c>
      <c r="AM27" s="50">
        <f>IF('KWh (Monthly) ENTRY LI'!AM$5=0,0,AL27+'KWh (Monthly) ENTRY LI'!AM27)</f>
        <v>0</v>
      </c>
      <c r="AN27" s="50">
        <f>IF('KWh (Monthly) ENTRY LI'!AN$5=0,0,AM27+'KWh (Monthly) ENTRY LI'!AN27)</f>
        <v>0</v>
      </c>
      <c r="AO27" s="137">
        <f>IF('KWh (Monthly) ENTRY LI'!AO$5=0,0,AN27+'KWh (Monthly) ENTRY LI'!AO27)</f>
        <v>0</v>
      </c>
      <c r="AP27" s="137">
        <f>IF('KWh (Monthly) ENTRY LI'!AP$5=0,0,AO27+'KWh (Monthly) ENTRY LI'!AP27)</f>
        <v>0</v>
      </c>
      <c r="AQ27" s="137">
        <f>IF('KWh (Monthly) ENTRY LI'!AQ$5=0,0,AP27+'KWh (Monthly) ENTRY LI'!AQ27)</f>
        <v>0</v>
      </c>
      <c r="AR27" s="137">
        <f>IF('KWh (Monthly) ENTRY LI'!AR$5=0,0,AQ27+'KWh (Monthly) ENTRY LI'!AR27)</f>
        <v>0</v>
      </c>
      <c r="AS27" s="137">
        <f>IF('KWh (Monthly) ENTRY LI'!AS$5=0,0,AR27+'KWh (Monthly) ENTRY LI'!AS27)</f>
        <v>0</v>
      </c>
      <c r="AT27" s="137">
        <f>IF('KWh (Monthly) ENTRY LI'!AT$5=0,0,AS27+'KWh (Monthly) ENTRY LI'!AT27)</f>
        <v>0</v>
      </c>
      <c r="AU27" s="137">
        <f>IF('KWh (Monthly) ENTRY LI'!AU$5=0,0,AT27+'KWh (Monthly) ENTRY LI'!AU27)</f>
        <v>0</v>
      </c>
      <c r="AV27" s="137">
        <f>IF('KWh (Monthly) ENTRY LI'!AV$5=0,0,AU27+'KWh (Monthly) ENTRY LI'!AV27)</f>
        <v>0</v>
      </c>
      <c r="AW27" s="137">
        <f>IF('KWh (Monthly) ENTRY LI'!AW$5=0,0,AV27+'KWh (Monthly) ENTRY LI'!AW27)</f>
        <v>0</v>
      </c>
      <c r="AX27" s="137">
        <f>IF('KWh (Monthly) ENTRY LI'!AX$5=0,0,AW27+'KWh (Monthly) ENTRY LI'!AX27)</f>
        <v>0</v>
      </c>
      <c r="AY27" s="137">
        <f>IF('KWh (Monthly) ENTRY LI'!AY$5=0,0,AX27+'KWh (Monthly) ENTRY LI'!AY27)</f>
        <v>0</v>
      </c>
      <c r="AZ27" s="137">
        <f>IF('KWh (Monthly) ENTRY LI'!AZ$5=0,0,AY27+'KWh (Monthly) ENTRY LI'!AZ27)</f>
        <v>0</v>
      </c>
      <c r="BA27" s="137">
        <f>IF('KWh (Monthly) ENTRY LI'!BA$5=0,0,AZ27+'KWh (Monthly) ENTRY LI'!BA27)</f>
        <v>0</v>
      </c>
      <c r="BB27" s="137">
        <f>IF('KWh (Monthly) ENTRY LI'!BB$5=0,0,BA27+'KWh (Monthly) ENTRY LI'!BB27)</f>
        <v>0</v>
      </c>
      <c r="BC27" s="137">
        <f>IF('KWh (Monthly) ENTRY LI'!BC$5=0,0,BB27+'KWh (Monthly) ENTRY LI'!BC27)</f>
        <v>0</v>
      </c>
      <c r="BD27" s="137">
        <f>IF('KWh (Monthly) ENTRY LI'!BD$5=0,0,BC27+'KWh (Monthly) ENTRY LI'!BD27)</f>
        <v>0</v>
      </c>
      <c r="BE27" s="137">
        <f>IF('KWh (Monthly) ENTRY LI'!BE$5=0,0,BD27+'KWh (Monthly) ENTRY LI'!BE27)</f>
        <v>0</v>
      </c>
      <c r="BF27" s="137">
        <f>IF('KWh (Monthly) ENTRY LI'!BF$5=0,0,BE27+'KWh (Monthly) ENTRY LI'!BF27)</f>
        <v>0</v>
      </c>
      <c r="BG27" s="137">
        <f>IF('KWh (Monthly) ENTRY LI'!BG$5=0,0,BF27+'KWh (Monthly) ENTRY LI'!BG27)</f>
        <v>0</v>
      </c>
      <c r="BH27" s="137">
        <f>IF('KWh (Monthly) ENTRY LI'!BH$5=0,0,BG27+'KWh (Monthly) ENTRY LI'!BH27)</f>
        <v>0</v>
      </c>
      <c r="BI27" s="137">
        <f>IF('KWh (Monthly) ENTRY LI'!BI$5=0,0,BH27+'KWh (Monthly) ENTRY LI'!BI27)</f>
        <v>0</v>
      </c>
      <c r="BJ27" s="137">
        <f>IF('KWh (Monthly) ENTRY LI'!BJ$5=0,0,BI27+'KWh (Monthly) ENTRY LI'!BJ27)</f>
        <v>0</v>
      </c>
      <c r="BK27" s="137">
        <f>IF('KWh (Monthly) ENTRY LI'!BK$5=0,0,BJ27+'KWh (Monthly) ENTRY LI'!BK27)</f>
        <v>0</v>
      </c>
      <c r="BL27" s="137">
        <f>IF('KWh (Monthly) ENTRY LI'!BL$5=0,0,BK27+'KWh (Monthly) ENTRY LI'!BL27)</f>
        <v>0</v>
      </c>
      <c r="BM27" s="137">
        <f>IF('KWh (Monthly) ENTRY LI'!BM$5=0,0,BL27+'KWh (Monthly) ENTRY LI'!BM27)</f>
        <v>0</v>
      </c>
      <c r="BN27" s="137">
        <f>IF('KWh (Monthly) ENTRY LI'!BN$5=0,0,BM27+'KWh (Monthly) ENTRY LI'!BN27)</f>
        <v>0</v>
      </c>
      <c r="BO27" s="137">
        <f>IF('KWh (Monthly) ENTRY LI'!BO$5=0,0,BN27+'KWh (Monthly) ENTRY LI'!BO27)</f>
        <v>0</v>
      </c>
      <c r="BP27" s="137">
        <f>IF('KWh (Monthly) ENTRY LI'!BP$5=0,0,BO27+'KWh (Monthly) ENTRY LI'!BP27)</f>
        <v>0</v>
      </c>
      <c r="BQ27" s="137">
        <f>IF('KWh (Monthly) ENTRY LI'!BQ$5=0,0,BP27+'KWh (Monthly) ENTRY LI'!BQ27)</f>
        <v>0</v>
      </c>
      <c r="BR27" s="137">
        <f>IF('KWh (Monthly) ENTRY LI'!BR$5=0,0,BQ27+'KWh (Monthly) ENTRY LI'!BR27)</f>
        <v>0</v>
      </c>
      <c r="BS27" s="137">
        <f>IF('KWh (Monthly) ENTRY LI'!BS$5=0,0,BR27+'KWh (Monthly) ENTRY LI'!BS27)</f>
        <v>0</v>
      </c>
      <c r="BT27" s="137">
        <f>IF('KWh (Monthly) ENTRY LI'!BT$5=0,0,BS27+'KWh (Monthly) ENTRY LI'!BT27)</f>
        <v>0</v>
      </c>
      <c r="BU27" s="137">
        <f>IF('KWh (Monthly) ENTRY LI'!BU$5=0,0,BT27+'KWh (Monthly) ENTRY LI'!BU27)</f>
        <v>0</v>
      </c>
      <c r="BV27" s="137">
        <f>IF('KWh (Monthly) ENTRY LI'!BV$5=0,0,BU27+'KWh (Monthly) ENTRY LI'!BV27)</f>
        <v>0</v>
      </c>
      <c r="BW27" s="137">
        <f>IF('KWh (Monthly) ENTRY LI'!BW$5=0,0,BV27+'KWh (Monthly) ENTRY LI'!BW27)</f>
        <v>0</v>
      </c>
      <c r="BX27" s="137">
        <f>IF('KWh (Monthly) ENTRY LI'!BX$5=0,0,BW27+'KWh (Monthly) ENTRY LI'!BX27)</f>
        <v>0</v>
      </c>
      <c r="BY27" s="137">
        <f>IF('KWh (Monthly) ENTRY LI'!BY$5=0,0,BX27+'KWh (Monthly) ENTRY LI'!BY27)</f>
        <v>0</v>
      </c>
      <c r="BZ27" s="137">
        <f>IF('KWh (Monthly) ENTRY LI'!BZ$5=0,0,BY27+'KWh (Monthly) ENTRY LI'!BZ27)</f>
        <v>0</v>
      </c>
      <c r="CA27" s="137">
        <f>IF('KWh (Monthly) ENTRY LI'!CA$5=0,0,BZ27+'KWh (Monthly) ENTRY LI'!CA27)</f>
        <v>0</v>
      </c>
      <c r="CB27" s="137">
        <f>IF('KWh (Monthly) ENTRY LI'!CB$5=0,0,CA27+'KWh (Monthly) ENTRY LI'!CB27)</f>
        <v>0</v>
      </c>
      <c r="CC27" s="137">
        <f>IF('KWh (Monthly) ENTRY LI'!CC$5=0,0,CB27+'KWh (Monthly) ENTRY LI'!CC27)</f>
        <v>0</v>
      </c>
      <c r="CD27" s="137">
        <f>IF('KWh (Monthly) ENTRY LI'!CD$5=0,0,CC27+'KWh (Monthly) ENTRY LI'!CD27)</f>
        <v>0</v>
      </c>
      <c r="CE27" s="137">
        <f>IF('KWh (Monthly) ENTRY LI'!CE$5=0,0,CD27+'KWh (Monthly) ENTRY LI'!CE27)</f>
        <v>0</v>
      </c>
      <c r="CF27" s="137">
        <f>IF('KWh (Monthly) ENTRY LI'!CF$5=0,0,CE27+'KWh (Monthly) ENTRY LI'!CF27)</f>
        <v>0</v>
      </c>
      <c r="CG27" s="137">
        <f>IF('KWh (Monthly) ENTRY LI'!CG$5=0,0,CF27+'KWh (Monthly) ENTRY LI'!CG27)</f>
        <v>0</v>
      </c>
      <c r="CH27" s="137">
        <f>IF('KWh (Monthly) ENTRY LI'!CH$5=0,0,CG27+'KWh (Monthly) ENTRY LI'!CH27)</f>
        <v>0</v>
      </c>
      <c r="CI27" s="137">
        <f>IF('KWh (Monthly) ENTRY LI'!CI$5=0,0,CH27+'KWh (Monthly) ENTRY LI'!CI27)</f>
        <v>0</v>
      </c>
      <c r="CJ27" s="137">
        <f>IF('KWh (Monthly) ENTRY LI'!CJ$5=0,0,CI27+'KWh (Monthly) ENTRY LI'!CJ27)</f>
        <v>0</v>
      </c>
    </row>
    <row r="28" spans="1:88" x14ac:dyDescent="0.3">
      <c r="A28" s="221"/>
      <c r="B28" s="47" t="s">
        <v>4</v>
      </c>
      <c r="C28" s="50">
        <f>IF('KWh (Monthly) ENTRY LI'!C$5=0,0,'KWh (Monthly) ENTRY LI'!C28)</f>
        <v>0</v>
      </c>
      <c r="D28" s="50">
        <f>IF('KWh (Monthly) ENTRY LI'!D$5=0,0,C28+'KWh (Monthly) ENTRY LI'!D28)</f>
        <v>0</v>
      </c>
      <c r="E28" s="50">
        <f>IF('KWh (Monthly) ENTRY LI'!E$5=0,0,D28+'KWh (Monthly) ENTRY LI'!E28)</f>
        <v>0</v>
      </c>
      <c r="F28" s="50">
        <f>IF('KWh (Monthly) ENTRY LI'!F$5=0,0,E28+'KWh (Monthly) ENTRY LI'!F28)</f>
        <v>0</v>
      </c>
      <c r="G28" s="50">
        <f>IF('KWh (Monthly) ENTRY LI'!G$5=0,0,F28+'KWh (Monthly) ENTRY LI'!G28)</f>
        <v>0</v>
      </c>
      <c r="H28" s="50">
        <f>IF('KWh (Monthly) ENTRY LI'!H$5=0,0,G28+'KWh (Monthly) ENTRY LI'!H28)</f>
        <v>0</v>
      </c>
      <c r="I28" s="50">
        <f>IF('KWh (Monthly) ENTRY LI'!I$5=0,0,H28+'KWh (Monthly) ENTRY LI'!I28)</f>
        <v>0</v>
      </c>
      <c r="J28" s="50">
        <f>IF('KWh (Monthly) ENTRY LI'!J$5=0,0,I28+'KWh (Monthly) ENTRY LI'!J28)</f>
        <v>0</v>
      </c>
      <c r="K28" s="50">
        <f>IF('KWh (Monthly) ENTRY LI'!K$5=0,0,J28+'KWh (Monthly) ENTRY LI'!K28)</f>
        <v>0</v>
      </c>
      <c r="L28" s="50">
        <f>IF('KWh (Monthly) ENTRY LI'!L$5=0,0,K28+'KWh (Monthly) ENTRY LI'!L28)</f>
        <v>0</v>
      </c>
      <c r="M28" s="50">
        <f>IF('KWh (Monthly) ENTRY LI'!M$5=0,0,L28+'KWh (Monthly) ENTRY LI'!M28)</f>
        <v>0</v>
      </c>
      <c r="N28" s="50">
        <f>IF('KWh (Monthly) ENTRY LI'!N$5=0,0,M28+'KWh (Monthly) ENTRY LI'!N28)</f>
        <v>0</v>
      </c>
      <c r="O28" s="50">
        <f>IF('KWh (Monthly) ENTRY LI'!O$5=0,0,N28+'KWh (Monthly) ENTRY LI'!O28)</f>
        <v>0</v>
      </c>
      <c r="P28" s="50">
        <f>IF('KWh (Monthly) ENTRY LI'!P$5=0,0,O28+'KWh (Monthly) ENTRY LI'!P28)</f>
        <v>0</v>
      </c>
      <c r="Q28" s="50">
        <f>IF('KWh (Monthly) ENTRY LI'!Q$5=0,0,P28+'KWh (Monthly) ENTRY LI'!Q28)</f>
        <v>0</v>
      </c>
      <c r="R28" s="50">
        <f>IF('KWh (Monthly) ENTRY LI'!R$5=0,0,Q28+'KWh (Monthly) ENTRY LI'!R28)</f>
        <v>0</v>
      </c>
      <c r="S28" s="50">
        <f>IF('KWh (Monthly) ENTRY LI'!S$5=0,0,R28+'KWh (Monthly) ENTRY LI'!S28)</f>
        <v>0</v>
      </c>
      <c r="T28" s="50">
        <f>IF('KWh (Monthly) ENTRY LI'!T$5=0,0,S28+'KWh (Monthly) ENTRY LI'!T28)</f>
        <v>0</v>
      </c>
      <c r="U28" s="50">
        <f>IF('KWh (Monthly) ENTRY LI'!U$5=0,0,T28+'KWh (Monthly) ENTRY LI'!U28)</f>
        <v>0</v>
      </c>
      <c r="V28" s="50">
        <f>IF('KWh (Monthly) ENTRY LI'!V$5=0,0,U28+'KWh (Monthly) ENTRY LI'!V28)</f>
        <v>0</v>
      </c>
      <c r="W28" s="50">
        <f>IF('KWh (Monthly) ENTRY LI'!W$5=0,0,V28+'KWh (Monthly) ENTRY LI'!W28)</f>
        <v>0</v>
      </c>
      <c r="X28" s="50">
        <f>IF('KWh (Monthly) ENTRY LI'!X$5=0,0,W28+'KWh (Monthly) ENTRY LI'!X28)</f>
        <v>0</v>
      </c>
      <c r="Y28" s="50">
        <f>IF('KWh (Monthly) ENTRY LI'!Y$5=0,0,X28+'KWh (Monthly) ENTRY LI'!Y28)</f>
        <v>0</v>
      </c>
      <c r="Z28" s="50">
        <f>IF('KWh (Monthly) ENTRY LI'!Z$5=0,0,Y28+'KWh (Monthly) ENTRY LI'!Z28)</f>
        <v>0</v>
      </c>
      <c r="AA28" s="50">
        <f>IF('KWh (Monthly) ENTRY LI'!AA$5=0,0,Z28+'KWh (Monthly) ENTRY LI'!AA28)</f>
        <v>0</v>
      </c>
      <c r="AB28" s="50">
        <f>IF('KWh (Monthly) ENTRY LI'!AB$5=0,0,AA28+'KWh (Monthly) ENTRY LI'!AB28)</f>
        <v>0</v>
      </c>
      <c r="AC28" s="50">
        <f>IF('KWh (Monthly) ENTRY LI'!AC$5=0,0,AB28+'KWh (Monthly) ENTRY LI'!AC28)</f>
        <v>0</v>
      </c>
      <c r="AD28" s="50">
        <f>IF('KWh (Monthly) ENTRY LI'!AD$5=0,0,AC28+'KWh (Monthly) ENTRY LI'!AD28)</f>
        <v>0</v>
      </c>
      <c r="AE28" s="50">
        <f>IF('KWh (Monthly) ENTRY LI'!AE$5=0,0,AD28+'KWh (Monthly) ENTRY LI'!AE28)</f>
        <v>0</v>
      </c>
      <c r="AF28" s="50">
        <f>IF('KWh (Monthly) ENTRY LI'!AF$5=0,0,AE28+'KWh (Monthly) ENTRY LI'!AF28)</f>
        <v>0</v>
      </c>
      <c r="AG28" s="50">
        <f>IF('KWh (Monthly) ENTRY LI'!AG$5=0,0,AF28+'KWh (Monthly) ENTRY LI'!AG28)</f>
        <v>0</v>
      </c>
      <c r="AH28" s="50">
        <f>IF('KWh (Monthly) ENTRY LI'!AH$5=0,0,AG28+'KWh (Monthly) ENTRY LI'!AH28)</f>
        <v>0</v>
      </c>
      <c r="AI28" s="50">
        <f>IF('KWh (Monthly) ENTRY LI'!AI$5=0,0,AH28+'KWh (Monthly) ENTRY LI'!AI28)</f>
        <v>0</v>
      </c>
      <c r="AJ28" s="50">
        <f>IF('KWh (Monthly) ENTRY LI'!AJ$5=0,0,AI28+'KWh (Monthly) ENTRY LI'!AJ28)</f>
        <v>0</v>
      </c>
      <c r="AK28" s="50">
        <f>IF('KWh (Monthly) ENTRY LI'!AK$5=0,0,AJ28+'KWh (Monthly) ENTRY LI'!AK28)</f>
        <v>0</v>
      </c>
      <c r="AL28" s="50">
        <f>IF('KWh (Monthly) ENTRY LI'!AL$5=0,0,AK28+'KWh (Monthly) ENTRY LI'!AL28)</f>
        <v>0</v>
      </c>
      <c r="AM28" s="50">
        <f>IF('KWh (Monthly) ENTRY LI'!AM$5=0,0,AL28+'KWh (Monthly) ENTRY LI'!AM28)</f>
        <v>0</v>
      </c>
      <c r="AN28" s="50">
        <f>IF('KWh (Monthly) ENTRY LI'!AN$5=0,0,AM28+'KWh (Monthly) ENTRY LI'!AN28)</f>
        <v>0</v>
      </c>
      <c r="AO28" s="137">
        <f>IF('KWh (Monthly) ENTRY LI'!AO$5=0,0,AN28+'KWh (Monthly) ENTRY LI'!AO28)</f>
        <v>0</v>
      </c>
      <c r="AP28" s="137">
        <f>IF('KWh (Monthly) ENTRY LI'!AP$5=0,0,AO28+'KWh (Monthly) ENTRY LI'!AP28)</f>
        <v>0</v>
      </c>
      <c r="AQ28" s="137">
        <f>IF('KWh (Monthly) ENTRY LI'!AQ$5=0,0,AP28+'KWh (Monthly) ENTRY LI'!AQ28)</f>
        <v>0</v>
      </c>
      <c r="AR28" s="137">
        <f>IF('KWh (Monthly) ENTRY LI'!AR$5=0,0,AQ28+'KWh (Monthly) ENTRY LI'!AR28)</f>
        <v>0</v>
      </c>
      <c r="AS28" s="137">
        <f>IF('KWh (Monthly) ENTRY LI'!AS$5=0,0,AR28+'KWh (Monthly) ENTRY LI'!AS28)</f>
        <v>0</v>
      </c>
      <c r="AT28" s="137">
        <f>IF('KWh (Monthly) ENTRY LI'!AT$5=0,0,AS28+'KWh (Monthly) ENTRY LI'!AT28)</f>
        <v>0</v>
      </c>
      <c r="AU28" s="137">
        <f>IF('KWh (Monthly) ENTRY LI'!AU$5=0,0,AT28+'KWh (Monthly) ENTRY LI'!AU28)</f>
        <v>0</v>
      </c>
      <c r="AV28" s="137">
        <f>IF('KWh (Monthly) ENTRY LI'!AV$5=0,0,AU28+'KWh (Monthly) ENTRY LI'!AV28)</f>
        <v>0</v>
      </c>
      <c r="AW28" s="137">
        <f>IF('KWh (Monthly) ENTRY LI'!AW$5=0,0,AV28+'KWh (Monthly) ENTRY LI'!AW28)</f>
        <v>0</v>
      </c>
      <c r="AX28" s="137">
        <f>IF('KWh (Monthly) ENTRY LI'!AX$5=0,0,AW28+'KWh (Monthly) ENTRY LI'!AX28)</f>
        <v>0</v>
      </c>
      <c r="AY28" s="137">
        <f>IF('KWh (Monthly) ENTRY LI'!AY$5=0,0,AX28+'KWh (Monthly) ENTRY LI'!AY28)</f>
        <v>0</v>
      </c>
      <c r="AZ28" s="137">
        <f>IF('KWh (Monthly) ENTRY LI'!AZ$5=0,0,AY28+'KWh (Monthly) ENTRY LI'!AZ28)</f>
        <v>0</v>
      </c>
      <c r="BA28" s="137">
        <f>IF('KWh (Monthly) ENTRY LI'!BA$5=0,0,AZ28+'KWh (Monthly) ENTRY LI'!BA28)</f>
        <v>0</v>
      </c>
      <c r="BB28" s="137">
        <f>IF('KWh (Monthly) ENTRY LI'!BB$5=0,0,BA28+'KWh (Monthly) ENTRY LI'!BB28)</f>
        <v>0</v>
      </c>
      <c r="BC28" s="137">
        <f>IF('KWh (Monthly) ENTRY LI'!BC$5=0,0,BB28+'KWh (Monthly) ENTRY LI'!BC28)</f>
        <v>0</v>
      </c>
      <c r="BD28" s="137">
        <f>IF('KWh (Monthly) ENTRY LI'!BD$5=0,0,BC28+'KWh (Monthly) ENTRY LI'!BD28)</f>
        <v>0</v>
      </c>
      <c r="BE28" s="137">
        <f>IF('KWh (Monthly) ENTRY LI'!BE$5=0,0,BD28+'KWh (Monthly) ENTRY LI'!BE28)</f>
        <v>0</v>
      </c>
      <c r="BF28" s="137">
        <f>IF('KWh (Monthly) ENTRY LI'!BF$5=0,0,BE28+'KWh (Monthly) ENTRY LI'!BF28)</f>
        <v>0</v>
      </c>
      <c r="BG28" s="137">
        <f>IF('KWh (Monthly) ENTRY LI'!BG$5=0,0,BF28+'KWh (Monthly) ENTRY LI'!BG28)</f>
        <v>0</v>
      </c>
      <c r="BH28" s="137">
        <f>IF('KWh (Monthly) ENTRY LI'!BH$5=0,0,BG28+'KWh (Monthly) ENTRY LI'!BH28)</f>
        <v>0</v>
      </c>
      <c r="BI28" s="137">
        <f>IF('KWh (Monthly) ENTRY LI'!BI$5=0,0,BH28+'KWh (Monthly) ENTRY LI'!BI28)</f>
        <v>0</v>
      </c>
      <c r="BJ28" s="137">
        <f>IF('KWh (Monthly) ENTRY LI'!BJ$5=0,0,BI28+'KWh (Monthly) ENTRY LI'!BJ28)</f>
        <v>0</v>
      </c>
      <c r="BK28" s="137">
        <f>IF('KWh (Monthly) ENTRY LI'!BK$5=0,0,BJ28+'KWh (Monthly) ENTRY LI'!BK28)</f>
        <v>0</v>
      </c>
      <c r="BL28" s="137">
        <f>IF('KWh (Monthly) ENTRY LI'!BL$5=0,0,BK28+'KWh (Monthly) ENTRY LI'!BL28)</f>
        <v>0</v>
      </c>
      <c r="BM28" s="137">
        <f>IF('KWh (Monthly) ENTRY LI'!BM$5=0,0,BL28+'KWh (Monthly) ENTRY LI'!BM28)</f>
        <v>0</v>
      </c>
      <c r="BN28" s="137">
        <f>IF('KWh (Monthly) ENTRY LI'!BN$5=0,0,BM28+'KWh (Monthly) ENTRY LI'!BN28)</f>
        <v>0</v>
      </c>
      <c r="BO28" s="137">
        <f>IF('KWh (Monthly) ENTRY LI'!BO$5=0,0,BN28+'KWh (Monthly) ENTRY LI'!BO28)</f>
        <v>0</v>
      </c>
      <c r="BP28" s="137">
        <f>IF('KWh (Monthly) ENTRY LI'!BP$5=0,0,BO28+'KWh (Monthly) ENTRY LI'!BP28)</f>
        <v>0</v>
      </c>
      <c r="BQ28" s="137">
        <f>IF('KWh (Monthly) ENTRY LI'!BQ$5=0,0,BP28+'KWh (Monthly) ENTRY LI'!BQ28)</f>
        <v>0</v>
      </c>
      <c r="BR28" s="137">
        <f>IF('KWh (Monthly) ENTRY LI'!BR$5=0,0,BQ28+'KWh (Monthly) ENTRY LI'!BR28)</f>
        <v>0</v>
      </c>
      <c r="BS28" s="137">
        <f>IF('KWh (Monthly) ENTRY LI'!BS$5=0,0,BR28+'KWh (Monthly) ENTRY LI'!BS28)</f>
        <v>0</v>
      </c>
      <c r="BT28" s="137">
        <f>IF('KWh (Monthly) ENTRY LI'!BT$5=0,0,BS28+'KWh (Monthly) ENTRY LI'!BT28)</f>
        <v>0</v>
      </c>
      <c r="BU28" s="137">
        <f>IF('KWh (Monthly) ENTRY LI'!BU$5=0,0,BT28+'KWh (Monthly) ENTRY LI'!BU28)</f>
        <v>0</v>
      </c>
      <c r="BV28" s="137">
        <f>IF('KWh (Monthly) ENTRY LI'!BV$5=0,0,BU28+'KWh (Monthly) ENTRY LI'!BV28)</f>
        <v>0</v>
      </c>
      <c r="BW28" s="137">
        <f>IF('KWh (Monthly) ENTRY LI'!BW$5=0,0,BV28+'KWh (Monthly) ENTRY LI'!BW28)</f>
        <v>0</v>
      </c>
      <c r="BX28" s="137">
        <f>IF('KWh (Monthly) ENTRY LI'!BX$5=0,0,BW28+'KWh (Monthly) ENTRY LI'!BX28)</f>
        <v>0</v>
      </c>
      <c r="BY28" s="137">
        <f>IF('KWh (Monthly) ENTRY LI'!BY$5=0,0,BX28+'KWh (Monthly) ENTRY LI'!BY28)</f>
        <v>0</v>
      </c>
      <c r="BZ28" s="137">
        <f>IF('KWh (Monthly) ENTRY LI'!BZ$5=0,0,BY28+'KWh (Monthly) ENTRY LI'!BZ28)</f>
        <v>0</v>
      </c>
      <c r="CA28" s="137">
        <f>IF('KWh (Monthly) ENTRY LI'!CA$5=0,0,BZ28+'KWh (Monthly) ENTRY LI'!CA28)</f>
        <v>0</v>
      </c>
      <c r="CB28" s="137">
        <f>IF('KWh (Monthly) ENTRY LI'!CB$5=0,0,CA28+'KWh (Monthly) ENTRY LI'!CB28)</f>
        <v>0</v>
      </c>
      <c r="CC28" s="137">
        <f>IF('KWh (Monthly) ENTRY LI'!CC$5=0,0,CB28+'KWh (Monthly) ENTRY LI'!CC28)</f>
        <v>0</v>
      </c>
      <c r="CD28" s="137">
        <f>IF('KWh (Monthly) ENTRY LI'!CD$5=0,0,CC28+'KWh (Monthly) ENTRY LI'!CD28)</f>
        <v>0</v>
      </c>
      <c r="CE28" s="137">
        <f>IF('KWh (Monthly) ENTRY LI'!CE$5=0,0,CD28+'KWh (Monthly) ENTRY LI'!CE28)</f>
        <v>0</v>
      </c>
      <c r="CF28" s="137">
        <f>IF('KWh (Monthly) ENTRY LI'!CF$5=0,0,CE28+'KWh (Monthly) ENTRY LI'!CF28)</f>
        <v>0</v>
      </c>
      <c r="CG28" s="137">
        <f>IF('KWh (Monthly) ENTRY LI'!CG$5=0,0,CF28+'KWh (Monthly) ENTRY LI'!CG28)</f>
        <v>0</v>
      </c>
      <c r="CH28" s="137">
        <f>IF('KWh (Monthly) ENTRY LI'!CH$5=0,0,CG28+'KWh (Monthly) ENTRY LI'!CH28)</f>
        <v>0</v>
      </c>
      <c r="CI28" s="137">
        <f>IF('KWh (Monthly) ENTRY LI'!CI$5=0,0,CH28+'KWh (Monthly) ENTRY LI'!CI28)</f>
        <v>0</v>
      </c>
      <c r="CJ28" s="137">
        <f>IF('KWh (Monthly) ENTRY LI'!CJ$5=0,0,CI28+'KWh (Monthly) ENTRY LI'!CJ28)</f>
        <v>0</v>
      </c>
    </row>
    <row r="29" spans="1:88" x14ac:dyDescent="0.3">
      <c r="A29" s="221"/>
      <c r="B29" s="47" t="s">
        <v>5</v>
      </c>
      <c r="C29" s="50">
        <f>IF('KWh (Monthly) ENTRY LI'!C$5=0,0,'KWh (Monthly) ENTRY LI'!C29)</f>
        <v>0</v>
      </c>
      <c r="D29" s="50">
        <f>IF('KWh (Monthly) ENTRY LI'!D$5=0,0,C29+'KWh (Monthly) ENTRY LI'!D29)</f>
        <v>0</v>
      </c>
      <c r="E29" s="50">
        <f>IF('KWh (Monthly) ENTRY LI'!E$5=0,0,D29+'KWh (Monthly) ENTRY LI'!E29)</f>
        <v>0</v>
      </c>
      <c r="F29" s="50">
        <f>IF('KWh (Monthly) ENTRY LI'!F$5=0,0,E29+'KWh (Monthly) ENTRY LI'!F29)</f>
        <v>0</v>
      </c>
      <c r="G29" s="50">
        <f>IF('KWh (Monthly) ENTRY LI'!G$5=0,0,F29+'KWh (Monthly) ENTRY LI'!G29)</f>
        <v>0</v>
      </c>
      <c r="H29" s="50">
        <f>IF('KWh (Monthly) ENTRY LI'!H$5=0,0,G29+'KWh (Monthly) ENTRY LI'!H29)</f>
        <v>0</v>
      </c>
      <c r="I29" s="50">
        <f>IF('KWh (Monthly) ENTRY LI'!I$5=0,0,H29+'KWh (Monthly) ENTRY LI'!I29)</f>
        <v>0</v>
      </c>
      <c r="J29" s="50">
        <f>IF('KWh (Monthly) ENTRY LI'!J$5=0,0,I29+'KWh (Monthly) ENTRY LI'!J29)</f>
        <v>0</v>
      </c>
      <c r="K29" s="50">
        <f>IF('KWh (Monthly) ENTRY LI'!K$5=0,0,J29+'KWh (Monthly) ENTRY LI'!K29)</f>
        <v>0</v>
      </c>
      <c r="L29" s="50">
        <f>IF('KWh (Monthly) ENTRY LI'!L$5=0,0,K29+'KWh (Monthly) ENTRY LI'!L29)</f>
        <v>0</v>
      </c>
      <c r="M29" s="50">
        <f>IF('KWh (Monthly) ENTRY LI'!M$5=0,0,L29+'KWh (Monthly) ENTRY LI'!M29)</f>
        <v>0</v>
      </c>
      <c r="N29" s="50">
        <f>IF('KWh (Monthly) ENTRY LI'!N$5=0,0,M29+'KWh (Monthly) ENTRY LI'!N29)</f>
        <v>0</v>
      </c>
      <c r="O29" s="50">
        <f>IF('KWh (Monthly) ENTRY LI'!O$5=0,0,N29+'KWh (Monthly) ENTRY LI'!O29)</f>
        <v>0</v>
      </c>
      <c r="P29" s="50">
        <f>IF('KWh (Monthly) ENTRY LI'!P$5=0,0,O29+'KWh (Monthly) ENTRY LI'!P29)</f>
        <v>0</v>
      </c>
      <c r="Q29" s="50">
        <f>IF('KWh (Monthly) ENTRY LI'!Q$5=0,0,P29+'KWh (Monthly) ENTRY LI'!Q29)</f>
        <v>0</v>
      </c>
      <c r="R29" s="50">
        <f>IF('KWh (Monthly) ENTRY LI'!R$5=0,0,Q29+'KWh (Monthly) ENTRY LI'!R29)</f>
        <v>0</v>
      </c>
      <c r="S29" s="50">
        <f>IF('KWh (Monthly) ENTRY LI'!S$5=0,0,R29+'KWh (Monthly) ENTRY LI'!S29)</f>
        <v>0</v>
      </c>
      <c r="T29" s="50">
        <f>IF('KWh (Monthly) ENTRY LI'!T$5=0,0,S29+'KWh (Monthly) ENTRY LI'!T29)</f>
        <v>0</v>
      </c>
      <c r="U29" s="50">
        <f>IF('KWh (Monthly) ENTRY LI'!U$5=0,0,T29+'KWh (Monthly) ENTRY LI'!U29)</f>
        <v>0</v>
      </c>
      <c r="V29" s="50">
        <f>IF('KWh (Monthly) ENTRY LI'!V$5=0,0,U29+'KWh (Monthly) ENTRY LI'!V29)</f>
        <v>0</v>
      </c>
      <c r="W29" s="50">
        <f>IF('KWh (Monthly) ENTRY LI'!W$5=0,0,V29+'KWh (Monthly) ENTRY LI'!W29)</f>
        <v>0</v>
      </c>
      <c r="X29" s="50">
        <f>IF('KWh (Monthly) ENTRY LI'!X$5=0,0,W29+'KWh (Monthly) ENTRY LI'!X29)</f>
        <v>0</v>
      </c>
      <c r="Y29" s="50">
        <f>IF('KWh (Monthly) ENTRY LI'!Y$5=0,0,X29+'KWh (Monthly) ENTRY LI'!Y29)</f>
        <v>0</v>
      </c>
      <c r="Z29" s="50">
        <f>IF('KWh (Monthly) ENTRY LI'!Z$5=0,0,Y29+'KWh (Monthly) ENTRY LI'!Z29)</f>
        <v>0</v>
      </c>
      <c r="AA29" s="50">
        <f>IF('KWh (Monthly) ENTRY LI'!AA$5=0,0,Z29+'KWh (Monthly) ENTRY LI'!AA29)</f>
        <v>0</v>
      </c>
      <c r="AB29" s="50">
        <f>IF('KWh (Monthly) ENTRY LI'!AB$5=0,0,AA29+'KWh (Monthly) ENTRY LI'!AB29)</f>
        <v>0</v>
      </c>
      <c r="AC29" s="50">
        <f>IF('KWh (Monthly) ENTRY LI'!AC$5=0,0,AB29+'KWh (Monthly) ENTRY LI'!AC29)</f>
        <v>0</v>
      </c>
      <c r="AD29" s="50">
        <f>IF('KWh (Monthly) ENTRY LI'!AD$5=0,0,AC29+'KWh (Monthly) ENTRY LI'!AD29)</f>
        <v>0</v>
      </c>
      <c r="AE29" s="50">
        <f>IF('KWh (Monthly) ENTRY LI'!AE$5=0,0,AD29+'KWh (Monthly) ENTRY LI'!AE29)</f>
        <v>0</v>
      </c>
      <c r="AF29" s="50">
        <f>IF('KWh (Monthly) ENTRY LI'!AF$5=0,0,AE29+'KWh (Monthly) ENTRY LI'!AF29)</f>
        <v>0</v>
      </c>
      <c r="AG29" s="50">
        <f>IF('KWh (Monthly) ENTRY LI'!AG$5=0,0,AF29+'KWh (Monthly) ENTRY LI'!AG29)</f>
        <v>0</v>
      </c>
      <c r="AH29" s="50">
        <f>IF('KWh (Monthly) ENTRY LI'!AH$5=0,0,AG29+'KWh (Monthly) ENTRY LI'!AH29)</f>
        <v>0</v>
      </c>
      <c r="AI29" s="50">
        <f>IF('KWh (Monthly) ENTRY LI'!AI$5=0,0,AH29+'KWh (Monthly) ENTRY LI'!AI29)</f>
        <v>0</v>
      </c>
      <c r="AJ29" s="50">
        <f>IF('KWh (Monthly) ENTRY LI'!AJ$5=0,0,AI29+'KWh (Monthly) ENTRY LI'!AJ29)</f>
        <v>0</v>
      </c>
      <c r="AK29" s="50">
        <f>IF('KWh (Monthly) ENTRY LI'!AK$5=0,0,AJ29+'KWh (Monthly) ENTRY LI'!AK29)</f>
        <v>0</v>
      </c>
      <c r="AL29" s="50">
        <f>IF('KWh (Monthly) ENTRY LI'!AL$5=0,0,AK29+'KWh (Monthly) ENTRY LI'!AL29)</f>
        <v>0</v>
      </c>
      <c r="AM29" s="50">
        <f>IF('KWh (Monthly) ENTRY LI'!AM$5=0,0,AL29+'KWh (Monthly) ENTRY LI'!AM29)</f>
        <v>0</v>
      </c>
      <c r="AN29" s="50">
        <f>IF('KWh (Monthly) ENTRY LI'!AN$5=0,0,AM29+'KWh (Monthly) ENTRY LI'!AN29)</f>
        <v>0</v>
      </c>
      <c r="AO29" s="137">
        <f>IF('KWh (Monthly) ENTRY LI'!AO$5=0,0,AN29+'KWh (Monthly) ENTRY LI'!AO29)</f>
        <v>0</v>
      </c>
      <c r="AP29" s="137">
        <f>IF('KWh (Monthly) ENTRY LI'!AP$5=0,0,AO29+'KWh (Monthly) ENTRY LI'!AP29)</f>
        <v>0</v>
      </c>
      <c r="AQ29" s="137">
        <f>IF('KWh (Monthly) ENTRY LI'!AQ$5=0,0,AP29+'KWh (Monthly) ENTRY LI'!AQ29)</f>
        <v>0</v>
      </c>
      <c r="AR29" s="137">
        <f>IF('KWh (Monthly) ENTRY LI'!AR$5=0,0,AQ29+'KWh (Monthly) ENTRY LI'!AR29)</f>
        <v>0</v>
      </c>
      <c r="AS29" s="137">
        <f>IF('KWh (Monthly) ENTRY LI'!AS$5=0,0,AR29+'KWh (Monthly) ENTRY LI'!AS29)</f>
        <v>0</v>
      </c>
      <c r="AT29" s="137">
        <f>IF('KWh (Monthly) ENTRY LI'!AT$5=0,0,AS29+'KWh (Monthly) ENTRY LI'!AT29)</f>
        <v>0</v>
      </c>
      <c r="AU29" s="137">
        <f>IF('KWh (Monthly) ENTRY LI'!AU$5=0,0,AT29+'KWh (Monthly) ENTRY LI'!AU29)</f>
        <v>0</v>
      </c>
      <c r="AV29" s="137">
        <f>IF('KWh (Monthly) ENTRY LI'!AV$5=0,0,AU29+'KWh (Monthly) ENTRY LI'!AV29)</f>
        <v>0</v>
      </c>
      <c r="AW29" s="137">
        <f>IF('KWh (Monthly) ENTRY LI'!AW$5=0,0,AV29+'KWh (Monthly) ENTRY LI'!AW29)</f>
        <v>0</v>
      </c>
      <c r="AX29" s="137">
        <f>IF('KWh (Monthly) ENTRY LI'!AX$5=0,0,AW29+'KWh (Monthly) ENTRY LI'!AX29)</f>
        <v>0</v>
      </c>
      <c r="AY29" s="137">
        <f>IF('KWh (Monthly) ENTRY LI'!AY$5=0,0,AX29+'KWh (Monthly) ENTRY LI'!AY29)</f>
        <v>0</v>
      </c>
      <c r="AZ29" s="137">
        <f>IF('KWh (Monthly) ENTRY LI'!AZ$5=0,0,AY29+'KWh (Monthly) ENTRY LI'!AZ29)</f>
        <v>0</v>
      </c>
      <c r="BA29" s="137">
        <f>IF('KWh (Monthly) ENTRY LI'!BA$5=0,0,AZ29+'KWh (Monthly) ENTRY LI'!BA29)</f>
        <v>0</v>
      </c>
      <c r="BB29" s="137">
        <f>IF('KWh (Monthly) ENTRY LI'!BB$5=0,0,BA29+'KWh (Monthly) ENTRY LI'!BB29)</f>
        <v>0</v>
      </c>
      <c r="BC29" s="137">
        <f>IF('KWh (Monthly) ENTRY LI'!BC$5=0,0,BB29+'KWh (Monthly) ENTRY LI'!BC29)</f>
        <v>0</v>
      </c>
      <c r="BD29" s="137">
        <f>IF('KWh (Monthly) ENTRY LI'!BD$5=0,0,BC29+'KWh (Monthly) ENTRY LI'!BD29)</f>
        <v>0</v>
      </c>
      <c r="BE29" s="137">
        <f>IF('KWh (Monthly) ENTRY LI'!BE$5=0,0,BD29+'KWh (Monthly) ENTRY LI'!BE29)</f>
        <v>0</v>
      </c>
      <c r="BF29" s="137">
        <f>IF('KWh (Monthly) ENTRY LI'!BF$5=0,0,BE29+'KWh (Monthly) ENTRY LI'!BF29)</f>
        <v>0</v>
      </c>
      <c r="BG29" s="137">
        <f>IF('KWh (Monthly) ENTRY LI'!BG$5=0,0,BF29+'KWh (Monthly) ENTRY LI'!BG29)</f>
        <v>0</v>
      </c>
      <c r="BH29" s="137">
        <f>IF('KWh (Monthly) ENTRY LI'!BH$5=0,0,BG29+'KWh (Monthly) ENTRY LI'!BH29)</f>
        <v>0</v>
      </c>
      <c r="BI29" s="137">
        <f>IF('KWh (Monthly) ENTRY LI'!BI$5=0,0,BH29+'KWh (Monthly) ENTRY LI'!BI29)</f>
        <v>0</v>
      </c>
      <c r="BJ29" s="137">
        <f>IF('KWh (Monthly) ENTRY LI'!BJ$5=0,0,BI29+'KWh (Monthly) ENTRY LI'!BJ29)</f>
        <v>0</v>
      </c>
      <c r="BK29" s="137">
        <f>IF('KWh (Monthly) ENTRY LI'!BK$5=0,0,BJ29+'KWh (Monthly) ENTRY LI'!BK29)</f>
        <v>0</v>
      </c>
      <c r="BL29" s="137">
        <f>IF('KWh (Monthly) ENTRY LI'!BL$5=0,0,BK29+'KWh (Monthly) ENTRY LI'!BL29)</f>
        <v>0</v>
      </c>
      <c r="BM29" s="137">
        <f>IF('KWh (Monthly) ENTRY LI'!BM$5=0,0,BL29+'KWh (Monthly) ENTRY LI'!BM29)</f>
        <v>0</v>
      </c>
      <c r="BN29" s="137">
        <f>IF('KWh (Monthly) ENTRY LI'!BN$5=0,0,BM29+'KWh (Monthly) ENTRY LI'!BN29)</f>
        <v>0</v>
      </c>
      <c r="BO29" s="137">
        <f>IF('KWh (Monthly) ENTRY LI'!BO$5=0,0,BN29+'KWh (Monthly) ENTRY LI'!BO29)</f>
        <v>0</v>
      </c>
      <c r="BP29" s="137">
        <f>IF('KWh (Monthly) ENTRY LI'!BP$5=0,0,BO29+'KWh (Monthly) ENTRY LI'!BP29)</f>
        <v>0</v>
      </c>
      <c r="BQ29" s="137">
        <f>IF('KWh (Monthly) ENTRY LI'!BQ$5=0,0,BP29+'KWh (Monthly) ENTRY LI'!BQ29)</f>
        <v>0</v>
      </c>
      <c r="BR29" s="137">
        <f>IF('KWh (Monthly) ENTRY LI'!BR$5=0,0,BQ29+'KWh (Monthly) ENTRY LI'!BR29)</f>
        <v>0</v>
      </c>
      <c r="BS29" s="137">
        <f>IF('KWh (Monthly) ENTRY LI'!BS$5=0,0,BR29+'KWh (Monthly) ENTRY LI'!BS29)</f>
        <v>0</v>
      </c>
      <c r="BT29" s="137">
        <f>IF('KWh (Monthly) ENTRY LI'!BT$5=0,0,BS29+'KWh (Monthly) ENTRY LI'!BT29)</f>
        <v>0</v>
      </c>
      <c r="BU29" s="137">
        <f>IF('KWh (Monthly) ENTRY LI'!BU$5=0,0,BT29+'KWh (Monthly) ENTRY LI'!BU29)</f>
        <v>0</v>
      </c>
      <c r="BV29" s="137">
        <f>IF('KWh (Monthly) ENTRY LI'!BV$5=0,0,BU29+'KWh (Monthly) ENTRY LI'!BV29)</f>
        <v>0</v>
      </c>
      <c r="BW29" s="137">
        <f>IF('KWh (Monthly) ENTRY LI'!BW$5=0,0,BV29+'KWh (Monthly) ENTRY LI'!BW29)</f>
        <v>0</v>
      </c>
      <c r="BX29" s="137">
        <f>IF('KWh (Monthly) ENTRY LI'!BX$5=0,0,BW29+'KWh (Monthly) ENTRY LI'!BX29)</f>
        <v>0</v>
      </c>
      <c r="BY29" s="137">
        <f>IF('KWh (Monthly) ENTRY LI'!BY$5=0,0,BX29+'KWh (Monthly) ENTRY LI'!BY29)</f>
        <v>0</v>
      </c>
      <c r="BZ29" s="137">
        <f>IF('KWh (Monthly) ENTRY LI'!BZ$5=0,0,BY29+'KWh (Monthly) ENTRY LI'!BZ29)</f>
        <v>0</v>
      </c>
      <c r="CA29" s="137">
        <f>IF('KWh (Monthly) ENTRY LI'!CA$5=0,0,BZ29+'KWh (Monthly) ENTRY LI'!CA29)</f>
        <v>0</v>
      </c>
      <c r="CB29" s="137">
        <f>IF('KWh (Monthly) ENTRY LI'!CB$5=0,0,CA29+'KWh (Monthly) ENTRY LI'!CB29)</f>
        <v>0</v>
      </c>
      <c r="CC29" s="137">
        <f>IF('KWh (Monthly) ENTRY LI'!CC$5=0,0,CB29+'KWh (Monthly) ENTRY LI'!CC29)</f>
        <v>0</v>
      </c>
      <c r="CD29" s="137">
        <f>IF('KWh (Monthly) ENTRY LI'!CD$5=0,0,CC29+'KWh (Monthly) ENTRY LI'!CD29)</f>
        <v>0</v>
      </c>
      <c r="CE29" s="137">
        <f>IF('KWh (Monthly) ENTRY LI'!CE$5=0,0,CD29+'KWh (Monthly) ENTRY LI'!CE29)</f>
        <v>0</v>
      </c>
      <c r="CF29" s="137">
        <f>IF('KWh (Monthly) ENTRY LI'!CF$5=0,0,CE29+'KWh (Monthly) ENTRY LI'!CF29)</f>
        <v>0</v>
      </c>
      <c r="CG29" s="137">
        <f>IF('KWh (Monthly) ENTRY LI'!CG$5=0,0,CF29+'KWh (Monthly) ENTRY LI'!CG29)</f>
        <v>0</v>
      </c>
      <c r="CH29" s="137">
        <f>IF('KWh (Monthly) ENTRY LI'!CH$5=0,0,CG29+'KWh (Monthly) ENTRY LI'!CH29)</f>
        <v>0</v>
      </c>
      <c r="CI29" s="137">
        <f>IF('KWh (Monthly) ENTRY LI'!CI$5=0,0,CH29+'KWh (Monthly) ENTRY LI'!CI29)</f>
        <v>0</v>
      </c>
      <c r="CJ29" s="137">
        <f>IF('KWh (Monthly) ENTRY LI'!CJ$5=0,0,CI29+'KWh (Monthly) ENTRY LI'!CJ29)</f>
        <v>0</v>
      </c>
    </row>
    <row r="30" spans="1:88" x14ac:dyDescent="0.3">
      <c r="A30" s="221"/>
      <c r="B30" s="47" t="s">
        <v>7</v>
      </c>
      <c r="C30" s="50">
        <f>IF('KWh (Monthly) ENTRY LI'!C$5=0,0,'KWh (Monthly) ENTRY LI'!C30)</f>
        <v>0</v>
      </c>
      <c r="D30" s="50">
        <f>IF('KWh (Monthly) ENTRY LI'!D$5=0,0,C30+'KWh (Monthly) ENTRY LI'!D30)</f>
        <v>0</v>
      </c>
      <c r="E30" s="50">
        <f>IF('KWh (Monthly) ENTRY LI'!E$5=0,0,D30+'KWh (Monthly) ENTRY LI'!E30)</f>
        <v>0</v>
      </c>
      <c r="F30" s="50">
        <f>IF('KWh (Monthly) ENTRY LI'!F$5=0,0,E30+'KWh (Monthly) ENTRY LI'!F30)</f>
        <v>0</v>
      </c>
      <c r="G30" s="50">
        <f>IF('KWh (Monthly) ENTRY LI'!G$5=0,0,F30+'KWh (Monthly) ENTRY LI'!G30)</f>
        <v>0</v>
      </c>
      <c r="H30" s="50">
        <f>IF('KWh (Monthly) ENTRY LI'!H$5=0,0,G30+'KWh (Monthly) ENTRY LI'!H30)</f>
        <v>0</v>
      </c>
      <c r="I30" s="50">
        <f>IF('KWh (Monthly) ENTRY LI'!I$5=0,0,H30+'KWh (Monthly) ENTRY LI'!I30)</f>
        <v>0</v>
      </c>
      <c r="J30" s="50">
        <f>IF('KWh (Monthly) ENTRY LI'!J$5=0,0,I30+'KWh (Monthly) ENTRY LI'!J30)</f>
        <v>0</v>
      </c>
      <c r="K30" s="50">
        <f>IF('KWh (Monthly) ENTRY LI'!K$5=0,0,J30+'KWh (Monthly) ENTRY LI'!K30)</f>
        <v>0</v>
      </c>
      <c r="L30" s="50">
        <f>IF('KWh (Monthly) ENTRY LI'!L$5=0,0,K30+'KWh (Monthly) ENTRY LI'!L30)</f>
        <v>0</v>
      </c>
      <c r="M30" s="50">
        <f>IF('KWh (Monthly) ENTRY LI'!M$5=0,0,L30+'KWh (Monthly) ENTRY LI'!M30)</f>
        <v>0</v>
      </c>
      <c r="N30" s="50">
        <f>IF('KWh (Monthly) ENTRY LI'!N$5=0,0,M30+'KWh (Monthly) ENTRY LI'!N30)</f>
        <v>0</v>
      </c>
      <c r="O30" s="50">
        <f>IF('KWh (Monthly) ENTRY LI'!O$5=0,0,N30+'KWh (Monthly) ENTRY LI'!O30)</f>
        <v>0</v>
      </c>
      <c r="P30" s="50">
        <f>IF('KWh (Monthly) ENTRY LI'!P$5=0,0,O30+'KWh (Monthly) ENTRY LI'!P30)</f>
        <v>0</v>
      </c>
      <c r="Q30" s="50">
        <f>IF('KWh (Monthly) ENTRY LI'!Q$5=0,0,P30+'KWh (Monthly) ENTRY LI'!Q30)</f>
        <v>0</v>
      </c>
      <c r="R30" s="50">
        <f>IF('KWh (Monthly) ENTRY LI'!R$5=0,0,Q30+'KWh (Monthly) ENTRY LI'!R30)</f>
        <v>0</v>
      </c>
      <c r="S30" s="50">
        <f>IF('KWh (Monthly) ENTRY LI'!S$5=0,0,R30+'KWh (Monthly) ENTRY LI'!S30)</f>
        <v>0</v>
      </c>
      <c r="T30" s="50">
        <f>IF('KWh (Monthly) ENTRY LI'!T$5=0,0,S30+'KWh (Monthly) ENTRY LI'!T30)</f>
        <v>0</v>
      </c>
      <c r="U30" s="50">
        <f>IF('KWh (Monthly) ENTRY LI'!U$5=0,0,T30+'KWh (Monthly) ENTRY LI'!U30)</f>
        <v>0</v>
      </c>
      <c r="V30" s="50">
        <f>IF('KWh (Monthly) ENTRY LI'!V$5=0,0,U30+'KWh (Monthly) ENTRY LI'!V30)</f>
        <v>0</v>
      </c>
      <c r="W30" s="50">
        <f>IF('KWh (Monthly) ENTRY LI'!W$5=0,0,V30+'KWh (Monthly) ENTRY LI'!W30)</f>
        <v>0</v>
      </c>
      <c r="X30" s="50">
        <f>IF('KWh (Monthly) ENTRY LI'!X$5=0,0,W30+'KWh (Monthly) ENTRY LI'!X30)</f>
        <v>0</v>
      </c>
      <c r="Y30" s="50">
        <f>IF('KWh (Monthly) ENTRY LI'!Y$5=0,0,X30+'KWh (Monthly) ENTRY LI'!Y30)</f>
        <v>0</v>
      </c>
      <c r="Z30" s="50">
        <f>IF('KWh (Monthly) ENTRY LI'!Z$5=0,0,Y30+'KWh (Monthly) ENTRY LI'!Z30)</f>
        <v>0</v>
      </c>
      <c r="AA30" s="50">
        <f>IF('KWh (Monthly) ENTRY LI'!AA$5=0,0,Z30+'KWh (Monthly) ENTRY LI'!AA30)</f>
        <v>0</v>
      </c>
      <c r="AB30" s="50">
        <f>IF('KWh (Monthly) ENTRY LI'!AB$5=0,0,AA30+'KWh (Monthly) ENTRY LI'!AB30)</f>
        <v>0</v>
      </c>
      <c r="AC30" s="50">
        <f>IF('KWh (Monthly) ENTRY LI'!AC$5=0,0,AB30+'KWh (Monthly) ENTRY LI'!AC30)</f>
        <v>0</v>
      </c>
      <c r="AD30" s="50">
        <f>IF('KWh (Monthly) ENTRY LI'!AD$5=0,0,AC30+'KWh (Monthly) ENTRY LI'!AD30)</f>
        <v>0</v>
      </c>
      <c r="AE30" s="50">
        <f>IF('KWh (Monthly) ENTRY LI'!AE$5=0,0,AD30+'KWh (Monthly) ENTRY LI'!AE30)</f>
        <v>0</v>
      </c>
      <c r="AF30" s="50">
        <f>IF('KWh (Monthly) ENTRY LI'!AF$5=0,0,AE30+'KWh (Monthly) ENTRY LI'!AF30)</f>
        <v>0</v>
      </c>
      <c r="AG30" s="50">
        <f>IF('KWh (Monthly) ENTRY LI'!AG$5=0,0,AF30+'KWh (Monthly) ENTRY LI'!AG30)</f>
        <v>0</v>
      </c>
      <c r="AH30" s="50">
        <f>IF('KWh (Monthly) ENTRY LI'!AH$5=0,0,AG30+'KWh (Monthly) ENTRY LI'!AH30)</f>
        <v>0</v>
      </c>
      <c r="AI30" s="50">
        <f>IF('KWh (Monthly) ENTRY LI'!AI$5=0,0,AH30+'KWh (Monthly) ENTRY LI'!AI30)</f>
        <v>0</v>
      </c>
      <c r="AJ30" s="50">
        <f>IF('KWh (Monthly) ENTRY LI'!AJ$5=0,0,AI30+'KWh (Monthly) ENTRY LI'!AJ30)</f>
        <v>0</v>
      </c>
      <c r="AK30" s="50">
        <f>IF('KWh (Monthly) ENTRY LI'!AK$5=0,0,AJ30+'KWh (Monthly) ENTRY LI'!AK30)</f>
        <v>0</v>
      </c>
      <c r="AL30" s="50">
        <f>IF('KWh (Monthly) ENTRY LI'!AL$5=0,0,AK30+'KWh (Monthly) ENTRY LI'!AL30)</f>
        <v>0</v>
      </c>
      <c r="AM30" s="50">
        <f>IF('KWh (Monthly) ENTRY LI'!AM$5=0,0,AL30+'KWh (Monthly) ENTRY LI'!AM30)</f>
        <v>0</v>
      </c>
      <c r="AN30" s="50">
        <f>IF('KWh (Monthly) ENTRY LI'!AN$5=0,0,AM30+'KWh (Monthly) ENTRY LI'!AN30)</f>
        <v>0</v>
      </c>
      <c r="AO30" s="137">
        <f>IF('KWh (Monthly) ENTRY LI'!AO$5=0,0,AN30+'KWh (Monthly) ENTRY LI'!AO30)</f>
        <v>0</v>
      </c>
      <c r="AP30" s="137">
        <f>IF('KWh (Monthly) ENTRY LI'!AP$5=0,0,AO30+'KWh (Monthly) ENTRY LI'!AP30)</f>
        <v>0</v>
      </c>
      <c r="AQ30" s="137">
        <f>IF('KWh (Monthly) ENTRY LI'!AQ$5=0,0,AP30+'KWh (Monthly) ENTRY LI'!AQ30)</f>
        <v>0</v>
      </c>
      <c r="AR30" s="137">
        <f>IF('KWh (Monthly) ENTRY LI'!AR$5=0,0,AQ30+'KWh (Monthly) ENTRY LI'!AR30)</f>
        <v>0</v>
      </c>
      <c r="AS30" s="137">
        <f>IF('KWh (Monthly) ENTRY LI'!AS$5=0,0,AR30+'KWh (Monthly) ENTRY LI'!AS30)</f>
        <v>0</v>
      </c>
      <c r="AT30" s="137">
        <f>IF('KWh (Monthly) ENTRY LI'!AT$5=0,0,AS30+'KWh (Monthly) ENTRY LI'!AT30)</f>
        <v>0</v>
      </c>
      <c r="AU30" s="137">
        <f>IF('KWh (Monthly) ENTRY LI'!AU$5=0,0,AT30+'KWh (Monthly) ENTRY LI'!AU30)</f>
        <v>0</v>
      </c>
      <c r="AV30" s="137">
        <f>IF('KWh (Monthly) ENTRY LI'!AV$5=0,0,AU30+'KWh (Monthly) ENTRY LI'!AV30)</f>
        <v>0</v>
      </c>
      <c r="AW30" s="137">
        <f>IF('KWh (Monthly) ENTRY LI'!AW$5=0,0,AV30+'KWh (Monthly) ENTRY LI'!AW30)</f>
        <v>0</v>
      </c>
      <c r="AX30" s="137">
        <f>IF('KWh (Monthly) ENTRY LI'!AX$5=0,0,AW30+'KWh (Monthly) ENTRY LI'!AX30)</f>
        <v>0</v>
      </c>
      <c r="AY30" s="137">
        <f>IF('KWh (Monthly) ENTRY LI'!AY$5=0,0,AX30+'KWh (Monthly) ENTRY LI'!AY30)</f>
        <v>0</v>
      </c>
      <c r="AZ30" s="137">
        <f>IF('KWh (Monthly) ENTRY LI'!AZ$5=0,0,AY30+'KWh (Monthly) ENTRY LI'!AZ30)</f>
        <v>0</v>
      </c>
      <c r="BA30" s="137">
        <f>IF('KWh (Monthly) ENTRY LI'!BA$5=0,0,AZ30+'KWh (Monthly) ENTRY LI'!BA30)</f>
        <v>0</v>
      </c>
      <c r="BB30" s="137">
        <f>IF('KWh (Monthly) ENTRY LI'!BB$5=0,0,BA30+'KWh (Monthly) ENTRY LI'!BB30)</f>
        <v>0</v>
      </c>
      <c r="BC30" s="137">
        <f>IF('KWh (Monthly) ENTRY LI'!BC$5=0,0,BB30+'KWh (Monthly) ENTRY LI'!BC30)</f>
        <v>0</v>
      </c>
      <c r="BD30" s="137">
        <f>IF('KWh (Monthly) ENTRY LI'!BD$5=0,0,BC30+'KWh (Monthly) ENTRY LI'!BD30)</f>
        <v>0</v>
      </c>
      <c r="BE30" s="137">
        <f>IF('KWh (Monthly) ENTRY LI'!BE$5=0,0,BD30+'KWh (Monthly) ENTRY LI'!BE30)</f>
        <v>0</v>
      </c>
      <c r="BF30" s="137">
        <f>IF('KWh (Monthly) ENTRY LI'!BF$5=0,0,BE30+'KWh (Monthly) ENTRY LI'!BF30)</f>
        <v>0</v>
      </c>
      <c r="BG30" s="137">
        <f>IF('KWh (Monthly) ENTRY LI'!BG$5=0,0,BF30+'KWh (Monthly) ENTRY LI'!BG30)</f>
        <v>0</v>
      </c>
      <c r="BH30" s="137">
        <f>IF('KWh (Monthly) ENTRY LI'!BH$5=0,0,BG30+'KWh (Monthly) ENTRY LI'!BH30)</f>
        <v>0</v>
      </c>
      <c r="BI30" s="137">
        <f>IF('KWh (Monthly) ENTRY LI'!BI$5=0,0,BH30+'KWh (Monthly) ENTRY LI'!BI30)</f>
        <v>0</v>
      </c>
      <c r="BJ30" s="137">
        <f>IF('KWh (Monthly) ENTRY LI'!BJ$5=0,0,BI30+'KWh (Monthly) ENTRY LI'!BJ30)</f>
        <v>0</v>
      </c>
      <c r="BK30" s="137">
        <f>IF('KWh (Monthly) ENTRY LI'!BK$5=0,0,BJ30+'KWh (Monthly) ENTRY LI'!BK30)</f>
        <v>0</v>
      </c>
      <c r="BL30" s="137">
        <f>IF('KWh (Monthly) ENTRY LI'!BL$5=0,0,BK30+'KWh (Monthly) ENTRY LI'!BL30)</f>
        <v>0</v>
      </c>
      <c r="BM30" s="137">
        <f>IF('KWh (Monthly) ENTRY LI'!BM$5=0,0,BL30+'KWh (Monthly) ENTRY LI'!BM30)</f>
        <v>0</v>
      </c>
      <c r="BN30" s="137">
        <f>IF('KWh (Monthly) ENTRY LI'!BN$5=0,0,BM30+'KWh (Monthly) ENTRY LI'!BN30)</f>
        <v>0</v>
      </c>
      <c r="BO30" s="137">
        <f>IF('KWh (Monthly) ENTRY LI'!BO$5=0,0,BN30+'KWh (Monthly) ENTRY LI'!BO30)</f>
        <v>0</v>
      </c>
      <c r="BP30" s="137">
        <f>IF('KWh (Monthly) ENTRY LI'!BP$5=0,0,BO30+'KWh (Monthly) ENTRY LI'!BP30)</f>
        <v>0</v>
      </c>
      <c r="BQ30" s="137">
        <f>IF('KWh (Monthly) ENTRY LI'!BQ$5=0,0,BP30+'KWh (Monthly) ENTRY LI'!BQ30)</f>
        <v>0</v>
      </c>
      <c r="BR30" s="137">
        <f>IF('KWh (Monthly) ENTRY LI'!BR$5=0,0,BQ30+'KWh (Monthly) ENTRY LI'!BR30)</f>
        <v>0</v>
      </c>
      <c r="BS30" s="137">
        <f>IF('KWh (Monthly) ENTRY LI'!BS$5=0,0,BR30+'KWh (Monthly) ENTRY LI'!BS30)</f>
        <v>0</v>
      </c>
      <c r="BT30" s="137">
        <f>IF('KWh (Monthly) ENTRY LI'!BT$5=0,0,BS30+'KWh (Monthly) ENTRY LI'!BT30)</f>
        <v>0</v>
      </c>
      <c r="BU30" s="137">
        <f>IF('KWh (Monthly) ENTRY LI'!BU$5=0,0,BT30+'KWh (Monthly) ENTRY LI'!BU30)</f>
        <v>0</v>
      </c>
      <c r="BV30" s="137">
        <f>IF('KWh (Monthly) ENTRY LI'!BV$5=0,0,BU30+'KWh (Monthly) ENTRY LI'!BV30)</f>
        <v>0</v>
      </c>
      <c r="BW30" s="137">
        <f>IF('KWh (Monthly) ENTRY LI'!BW$5=0,0,BV30+'KWh (Monthly) ENTRY LI'!BW30)</f>
        <v>0</v>
      </c>
      <c r="BX30" s="137">
        <f>IF('KWh (Monthly) ENTRY LI'!BX$5=0,0,BW30+'KWh (Monthly) ENTRY LI'!BX30)</f>
        <v>0</v>
      </c>
      <c r="BY30" s="137">
        <f>IF('KWh (Monthly) ENTRY LI'!BY$5=0,0,BX30+'KWh (Monthly) ENTRY LI'!BY30)</f>
        <v>0</v>
      </c>
      <c r="BZ30" s="137">
        <f>IF('KWh (Monthly) ENTRY LI'!BZ$5=0,0,BY30+'KWh (Monthly) ENTRY LI'!BZ30)</f>
        <v>0</v>
      </c>
      <c r="CA30" s="137">
        <f>IF('KWh (Monthly) ENTRY LI'!CA$5=0,0,BZ30+'KWh (Monthly) ENTRY LI'!CA30)</f>
        <v>0</v>
      </c>
      <c r="CB30" s="137">
        <f>IF('KWh (Monthly) ENTRY LI'!CB$5=0,0,CA30+'KWh (Monthly) ENTRY LI'!CB30)</f>
        <v>0</v>
      </c>
      <c r="CC30" s="137">
        <f>IF('KWh (Monthly) ENTRY LI'!CC$5=0,0,CB30+'KWh (Monthly) ENTRY LI'!CC30)</f>
        <v>0</v>
      </c>
      <c r="CD30" s="137">
        <f>IF('KWh (Monthly) ENTRY LI'!CD$5=0,0,CC30+'KWh (Monthly) ENTRY LI'!CD30)</f>
        <v>0</v>
      </c>
      <c r="CE30" s="137">
        <f>IF('KWh (Monthly) ENTRY LI'!CE$5=0,0,CD30+'KWh (Monthly) ENTRY LI'!CE30)</f>
        <v>0</v>
      </c>
      <c r="CF30" s="137">
        <f>IF('KWh (Monthly) ENTRY LI'!CF$5=0,0,CE30+'KWh (Monthly) ENTRY LI'!CF30)</f>
        <v>0</v>
      </c>
      <c r="CG30" s="137">
        <f>IF('KWh (Monthly) ENTRY LI'!CG$5=0,0,CF30+'KWh (Monthly) ENTRY LI'!CG30)</f>
        <v>0</v>
      </c>
      <c r="CH30" s="137">
        <f>IF('KWh (Monthly) ENTRY LI'!CH$5=0,0,CG30+'KWh (Monthly) ENTRY LI'!CH30)</f>
        <v>0</v>
      </c>
      <c r="CI30" s="137">
        <f>IF('KWh (Monthly) ENTRY LI'!CI$5=0,0,CH30+'KWh (Monthly) ENTRY LI'!CI30)</f>
        <v>0</v>
      </c>
      <c r="CJ30" s="137">
        <f>IF('KWh (Monthly) ENTRY LI'!CJ$5=0,0,CI30+'KWh (Monthly) ENTRY LI'!CJ30)</f>
        <v>0</v>
      </c>
    </row>
    <row r="31" spans="1:88" x14ac:dyDescent="0.3">
      <c r="A31" s="221"/>
      <c r="B31" s="47" t="s">
        <v>8</v>
      </c>
      <c r="C31" s="50">
        <f>IF('KWh (Monthly) ENTRY LI'!C$5=0,0,'KWh (Monthly) ENTRY LI'!C31)</f>
        <v>0</v>
      </c>
      <c r="D31" s="50">
        <f>IF('KWh (Monthly) ENTRY LI'!D$5=0,0,C31+'KWh (Monthly) ENTRY LI'!D31)</f>
        <v>0</v>
      </c>
      <c r="E31" s="50">
        <f>IF('KWh (Monthly) ENTRY LI'!E$5=0,0,D31+'KWh (Monthly) ENTRY LI'!E31)</f>
        <v>0</v>
      </c>
      <c r="F31" s="50">
        <f>IF('KWh (Monthly) ENTRY LI'!F$5=0,0,E31+'KWh (Monthly) ENTRY LI'!F31)</f>
        <v>0</v>
      </c>
      <c r="G31" s="50">
        <f>IF('KWh (Monthly) ENTRY LI'!G$5=0,0,F31+'KWh (Monthly) ENTRY LI'!G31)</f>
        <v>0</v>
      </c>
      <c r="H31" s="50">
        <f>IF('KWh (Monthly) ENTRY LI'!H$5=0,0,G31+'KWh (Monthly) ENTRY LI'!H31)</f>
        <v>0</v>
      </c>
      <c r="I31" s="50">
        <f>IF('KWh (Monthly) ENTRY LI'!I$5=0,0,H31+'KWh (Monthly) ENTRY LI'!I31)</f>
        <v>0</v>
      </c>
      <c r="J31" s="50">
        <f>IF('KWh (Monthly) ENTRY LI'!J$5=0,0,I31+'KWh (Monthly) ENTRY LI'!J31)</f>
        <v>0</v>
      </c>
      <c r="K31" s="50">
        <f>IF('KWh (Monthly) ENTRY LI'!K$5=0,0,J31+'KWh (Monthly) ENTRY LI'!K31)</f>
        <v>0</v>
      </c>
      <c r="L31" s="50">
        <f>IF('KWh (Monthly) ENTRY LI'!L$5=0,0,K31+'KWh (Monthly) ENTRY LI'!L31)</f>
        <v>0</v>
      </c>
      <c r="M31" s="50">
        <f>IF('KWh (Monthly) ENTRY LI'!M$5=0,0,L31+'KWh (Monthly) ENTRY LI'!M31)</f>
        <v>0</v>
      </c>
      <c r="N31" s="50">
        <f>IF('KWh (Monthly) ENTRY LI'!N$5=0,0,M31+'KWh (Monthly) ENTRY LI'!N31)</f>
        <v>0</v>
      </c>
      <c r="O31" s="50">
        <f>IF('KWh (Monthly) ENTRY LI'!O$5=0,0,N31+'KWh (Monthly) ENTRY LI'!O31)</f>
        <v>0</v>
      </c>
      <c r="P31" s="50">
        <f>IF('KWh (Monthly) ENTRY LI'!P$5=0,0,O31+'KWh (Monthly) ENTRY LI'!P31)</f>
        <v>0</v>
      </c>
      <c r="Q31" s="50">
        <f>IF('KWh (Monthly) ENTRY LI'!Q$5=0,0,P31+'KWh (Monthly) ENTRY LI'!Q31)</f>
        <v>0</v>
      </c>
      <c r="R31" s="50">
        <f>IF('KWh (Monthly) ENTRY LI'!R$5=0,0,Q31+'KWh (Monthly) ENTRY LI'!R31)</f>
        <v>0</v>
      </c>
      <c r="S31" s="50">
        <f>IF('KWh (Monthly) ENTRY LI'!S$5=0,0,R31+'KWh (Monthly) ENTRY LI'!S31)</f>
        <v>0</v>
      </c>
      <c r="T31" s="50">
        <f>IF('KWh (Monthly) ENTRY LI'!T$5=0,0,S31+'KWh (Monthly) ENTRY LI'!T31)</f>
        <v>0</v>
      </c>
      <c r="U31" s="50">
        <f>IF('KWh (Monthly) ENTRY LI'!U$5=0,0,T31+'KWh (Monthly) ENTRY LI'!U31)</f>
        <v>0</v>
      </c>
      <c r="V31" s="50">
        <f>IF('KWh (Monthly) ENTRY LI'!V$5=0,0,U31+'KWh (Monthly) ENTRY LI'!V31)</f>
        <v>0</v>
      </c>
      <c r="W31" s="50">
        <f>IF('KWh (Monthly) ENTRY LI'!W$5=0,0,V31+'KWh (Monthly) ENTRY LI'!W31)</f>
        <v>0</v>
      </c>
      <c r="X31" s="50">
        <f>IF('KWh (Monthly) ENTRY LI'!X$5=0,0,W31+'KWh (Monthly) ENTRY LI'!X31)</f>
        <v>0</v>
      </c>
      <c r="Y31" s="50">
        <f>IF('KWh (Monthly) ENTRY LI'!Y$5=0,0,X31+'KWh (Monthly) ENTRY LI'!Y31)</f>
        <v>0</v>
      </c>
      <c r="Z31" s="50">
        <f>IF('KWh (Monthly) ENTRY LI'!Z$5=0,0,Y31+'KWh (Monthly) ENTRY LI'!Z31)</f>
        <v>0</v>
      </c>
      <c r="AA31" s="50">
        <f>IF('KWh (Monthly) ENTRY LI'!AA$5=0,0,Z31+'KWh (Monthly) ENTRY LI'!AA31)</f>
        <v>0</v>
      </c>
      <c r="AB31" s="50">
        <f>IF('KWh (Monthly) ENTRY LI'!AB$5=0,0,AA31+'KWh (Monthly) ENTRY LI'!AB31)</f>
        <v>0</v>
      </c>
      <c r="AC31" s="50">
        <f>IF('KWh (Monthly) ENTRY LI'!AC$5=0,0,AB31+'KWh (Monthly) ENTRY LI'!AC31)</f>
        <v>0</v>
      </c>
      <c r="AD31" s="50">
        <f>IF('KWh (Monthly) ENTRY LI'!AD$5=0,0,AC31+'KWh (Monthly) ENTRY LI'!AD31)</f>
        <v>0</v>
      </c>
      <c r="AE31" s="50">
        <f>IF('KWh (Monthly) ENTRY LI'!AE$5=0,0,AD31+'KWh (Monthly) ENTRY LI'!AE31)</f>
        <v>0</v>
      </c>
      <c r="AF31" s="50">
        <f>IF('KWh (Monthly) ENTRY LI'!AF$5=0,0,AE31+'KWh (Monthly) ENTRY LI'!AF31)</f>
        <v>0</v>
      </c>
      <c r="AG31" s="50">
        <f>IF('KWh (Monthly) ENTRY LI'!AG$5=0,0,AF31+'KWh (Monthly) ENTRY LI'!AG31)</f>
        <v>0</v>
      </c>
      <c r="AH31" s="50">
        <f>IF('KWh (Monthly) ENTRY LI'!AH$5=0,0,AG31+'KWh (Monthly) ENTRY LI'!AH31)</f>
        <v>0</v>
      </c>
      <c r="AI31" s="50">
        <f>IF('KWh (Monthly) ENTRY LI'!AI$5=0,0,AH31+'KWh (Monthly) ENTRY LI'!AI31)</f>
        <v>0</v>
      </c>
      <c r="AJ31" s="50">
        <f>IF('KWh (Monthly) ENTRY LI'!AJ$5=0,0,AI31+'KWh (Monthly) ENTRY LI'!AJ31)</f>
        <v>0</v>
      </c>
      <c r="AK31" s="50">
        <f>IF('KWh (Monthly) ENTRY LI'!AK$5=0,0,AJ31+'KWh (Monthly) ENTRY LI'!AK31)</f>
        <v>0</v>
      </c>
      <c r="AL31" s="50">
        <f>IF('KWh (Monthly) ENTRY LI'!AL$5=0,0,AK31+'KWh (Monthly) ENTRY LI'!AL31)</f>
        <v>0</v>
      </c>
      <c r="AM31" s="50">
        <f>IF('KWh (Monthly) ENTRY LI'!AM$5=0,0,AL31+'KWh (Monthly) ENTRY LI'!AM31)</f>
        <v>0</v>
      </c>
      <c r="AN31" s="50">
        <f>IF('KWh (Monthly) ENTRY LI'!AN$5=0,0,AM31+'KWh (Monthly) ENTRY LI'!AN31)</f>
        <v>0</v>
      </c>
      <c r="AO31" s="137">
        <f>IF('KWh (Monthly) ENTRY LI'!AO$5=0,0,AN31+'KWh (Monthly) ENTRY LI'!AO31)</f>
        <v>0</v>
      </c>
      <c r="AP31" s="137">
        <f>IF('KWh (Monthly) ENTRY LI'!AP$5=0,0,AO31+'KWh (Monthly) ENTRY LI'!AP31)</f>
        <v>0</v>
      </c>
      <c r="AQ31" s="137">
        <f>IF('KWh (Monthly) ENTRY LI'!AQ$5=0,0,AP31+'KWh (Monthly) ENTRY LI'!AQ31)</f>
        <v>0</v>
      </c>
      <c r="AR31" s="137">
        <f>IF('KWh (Monthly) ENTRY LI'!AR$5=0,0,AQ31+'KWh (Monthly) ENTRY LI'!AR31)</f>
        <v>0</v>
      </c>
      <c r="AS31" s="137">
        <f>IF('KWh (Monthly) ENTRY LI'!AS$5=0,0,AR31+'KWh (Monthly) ENTRY LI'!AS31)</f>
        <v>0</v>
      </c>
      <c r="AT31" s="137">
        <f>IF('KWh (Monthly) ENTRY LI'!AT$5=0,0,AS31+'KWh (Monthly) ENTRY LI'!AT31)</f>
        <v>0</v>
      </c>
      <c r="AU31" s="137">
        <f>IF('KWh (Monthly) ENTRY LI'!AU$5=0,0,AT31+'KWh (Monthly) ENTRY LI'!AU31)</f>
        <v>0</v>
      </c>
      <c r="AV31" s="137">
        <f>IF('KWh (Monthly) ENTRY LI'!AV$5=0,0,AU31+'KWh (Monthly) ENTRY LI'!AV31)</f>
        <v>0</v>
      </c>
      <c r="AW31" s="137">
        <f>IF('KWh (Monthly) ENTRY LI'!AW$5=0,0,AV31+'KWh (Monthly) ENTRY LI'!AW31)</f>
        <v>0</v>
      </c>
      <c r="AX31" s="137">
        <f>IF('KWh (Monthly) ENTRY LI'!AX$5=0,0,AW31+'KWh (Monthly) ENTRY LI'!AX31)</f>
        <v>0</v>
      </c>
      <c r="AY31" s="137">
        <f>IF('KWh (Monthly) ENTRY LI'!AY$5=0,0,AX31+'KWh (Monthly) ENTRY LI'!AY31)</f>
        <v>0</v>
      </c>
      <c r="AZ31" s="137">
        <f>IF('KWh (Monthly) ENTRY LI'!AZ$5=0,0,AY31+'KWh (Monthly) ENTRY LI'!AZ31)</f>
        <v>0</v>
      </c>
      <c r="BA31" s="137">
        <f>IF('KWh (Monthly) ENTRY LI'!BA$5=0,0,AZ31+'KWh (Monthly) ENTRY LI'!BA31)</f>
        <v>0</v>
      </c>
      <c r="BB31" s="137">
        <f>IF('KWh (Monthly) ENTRY LI'!BB$5=0,0,BA31+'KWh (Monthly) ENTRY LI'!BB31)</f>
        <v>0</v>
      </c>
      <c r="BC31" s="137">
        <f>IF('KWh (Monthly) ENTRY LI'!BC$5=0,0,BB31+'KWh (Monthly) ENTRY LI'!BC31)</f>
        <v>0</v>
      </c>
      <c r="BD31" s="137">
        <f>IF('KWh (Monthly) ENTRY LI'!BD$5=0,0,BC31+'KWh (Monthly) ENTRY LI'!BD31)</f>
        <v>0</v>
      </c>
      <c r="BE31" s="137">
        <f>IF('KWh (Monthly) ENTRY LI'!BE$5=0,0,BD31+'KWh (Monthly) ENTRY LI'!BE31)</f>
        <v>0</v>
      </c>
      <c r="BF31" s="137">
        <f>IF('KWh (Monthly) ENTRY LI'!BF$5=0,0,BE31+'KWh (Monthly) ENTRY LI'!BF31)</f>
        <v>0</v>
      </c>
      <c r="BG31" s="137">
        <f>IF('KWh (Monthly) ENTRY LI'!BG$5=0,0,BF31+'KWh (Monthly) ENTRY LI'!BG31)</f>
        <v>0</v>
      </c>
      <c r="BH31" s="137">
        <f>IF('KWh (Monthly) ENTRY LI'!BH$5=0,0,BG31+'KWh (Monthly) ENTRY LI'!BH31)</f>
        <v>0</v>
      </c>
      <c r="BI31" s="137">
        <f>IF('KWh (Monthly) ENTRY LI'!BI$5=0,0,BH31+'KWh (Monthly) ENTRY LI'!BI31)</f>
        <v>0</v>
      </c>
      <c r="BJ31" s="137">
        <f>IF('KWh (Monthly) ENTRY LI'!BJ$5=0,0,BI31+'KWh (Monthly) ENTRY LI'!BJ31)</f>
        <v>0</v>
      </c>
      <c r="BK31" s="137">
        <f>IF('KWh (Monthly) ENTRY LI'!BK$5=0,0,BJ31+'KWh (Monthly) ENTRY LI'!BK31)</f>
        <v>0</v>
      </c>
      <c r="BL31" s="137">
        <f>IF('KWh (Monthly) ENTRY LI'!BL$5=0,0,BK31+'KWh (Monthly) ENTRY LI'!BL31)</f>
        <v>0</v>
      </c>
      <c r="BM31" s="137">
        <f>IF('KWh (Monthly) ENTRY LI'!BM$5=0,0,BL31+'KWh (Monthly) ENTRY LI'!BM31)</f>
        <v>0</v>
      </c>
      <c r="BN31" s="137">
        <f>IF('KWh (Monthly) ENTRY LI'!BN$5=0,0,BM31+'KWh (Monthly) ENTRY LI'!BN31)</f>
        <v>0</v>
      </c>
      <c r="BO31" s="137">
        <f>IF('KWh (Monthly) ENTRY LI'!BO$5=0,0,BN31+'KWh (Monthly) ENTRY LI'!BO31)</f>
        <v>0</v>
      </c>
      <c r="BP31" s="137">
        <f>IF('KWh (Monthly) ENTRY LI'!BP$5=0,0,BO31+'KWh (Monthly) ENTRY LI'!BP31)</f>
        <v>0</v>
      </c>
      <c r="BQ31" s="137">
        <f>IF('KWh (Monthly) ENTRY LI'!BQ$5=0,0,BP31+'KWh (Monthly) ENTRY LI'!BQ31)</f>
        <v>0</v>
      </c>
      <c r="BR31" s="137">
        <f>IF('KWh (Monthly) ENTRY LI'!BR$5=0,0,BQ31+'KWh (Monthly) ENTRY LI'!BR31)</f>
        <v>0</v>
      </c>
      <c r="BS31" s="137">
        <f>IF('KWh (Monthly) ENTRY LI'!BS$5=0,0,BR31+'KWh (Monthly) ENTRY LI'!BS31)</f>
        <v>0</v>
      </c>
      <c r="BT31" s="137">
        <f>IF('KWh (Monthly) ENTRY LI'!BT$5=0,0,BS31+'KWh (Monthly) ENTRY LI'!BT31)</f>
        <v>0</v>
      </c>
      <c r="BU31" s="137">
        <f>IF('KWh (Monthly) ENTRY LI'!BU$5=0,0,BT31+'KWh (Monthly) ENTRY LI'!BU31)</f>
        <v>0</v>
      </c>
      <c r="BV31" s="137">
        <f>IF('KWh (Monthly) ENTRY LI'!BV$5=0,0,BU31+'KWh (Monthly) ENTRY LI'!BV31)</f>
        <v>0</v>
      </c>
      <c r="BW31" s="137">
        <f>IF('KWh (Monthly) ENTRY LI'!BW$5=0,0,BV31+'KWh (Monthly) ENTRY LI'!BW31)</f>
        <v>0</v>
      </c>
      <c r="BX31" s="137">
        <f>IF('KWh (Monthly) ENTRY LI'!BX$5=0,0,BW31+'KWh (Monthly) ENTRY LI'!BX31)</f>
        <v>0</v>
      </c>
      <c r="BY31" s="137">
        <f>IF('KWh (Monthly) ENTRY LI'!BY$5=0,0,BX31+'KWh (Monthly) ENTRY LI'!BY31)</f>
        <v>0</v>
      </c>
      <c r="BZ31" s="137">
        <f>IF('KWh (Monthly) ENTRY LI'!BZ$5=0,0,BY31+'KWh (Monthly) ENTRY LI'!BZ31)</f>
        <v>0</v>
      </c>
      <c r="CA31" s="137">
        <f>IF('KWh (Monthly) ENTRY LI'!CA$5=0,0,BZ31+'KWh (Monthly) ENTRY LI'!CA31)</f>
        <v>0</v>
      </c>
      <c r="CB31" s="137">
        <f>IF('KWh (Monthly) ENTRY LI'!CB$5=0,0,CA31+'KWh (Monthly) ENTRY LI'!CB31)</f>
        <v>0</v>
      </c>
      <c r="CC31" s="137">
        <f>IF('KWh (Monthly) ENTRY LI'!CC$5=0,0,CB31+'KWh (Monthly) ENTRY LI'!CC31)</f>
        <v>0</v>
      </c>
      <c r="CD31" s="137">
        <f>IF('KWh (Monthly) ENTRY LI'!CD$5=0,0,CC31+'KWh (Monthly) ENTRY LI'!CD31)</f>
        <v>0</v>
      </c>
      <c r="CE31" s="137">
        <f>IF('KWh (Monthly) ENTRY LI'!CE$5=0,0,CD31+'KWh (Monthly) ENTRY LI'!CE31)</f>
        <v>0</v>
      </c>
      <c r="CF31" s="137">
        <f>IF('KWh (Monthly) ENTRY LI'!CF$5=0,0,CE31+'KWh (Monthly) ENTRY LI'!CF31)</f>
        <v>0</v>
      </c>
      <c r="CG31" s="137">
        <f>IF('KWh (Monthly) ENTRY LI'!CG$5=0,0,CF31+'KWh (Monthly) ENTRY LI'!CG31)</f>
        <v>0</v>
      </c>
      <c r="CH31" s="137">
        <f>IF('KWh (Monthly) ENTRY LI'!CH$5=0,0,CG31+'KWh (Monthly) ENTRY LI'!CH31)</f>
        <v>0</v>
      </c>
      <c r="CI31" s="137">
        <f>IF('KWh (Monthly) ENTRY LI'!CI$5=0,0,CH31+'KWh (Monthly) ENTRY LI'!CI31)</f>
        <v>0</v>
      </c>
      <c r="CJ31" s="137">
        <f>IF('KWh (Monthly) ENTRY LI'!CJ$5=0,0,CI31+'KWh (Monthly) ENTRY LI'!CJ31)</f>
        <v>0</v>
      </c>
    </row>
    <row r="32" spans="1:88" s="6" customFormat="1" ht="15" thickBot="1" x14ac:dyDescent="0.35">
      <c r="A32" s="100"/>
      <c r="B32" s="82" t="s">
        <v>128</v>
      </c>
      <c r="C32" s="50">
        <f>IF('KWh (Monthly) ENTRY LI'!C$5=0,0,'KWh (Monthly) ENTRY LI'!C32)</f>
        <v>0</v>
      </c>
      <c r="D32" s="50">
        <f>IF('KWh (Monthly) ENTRY LI'!D$5=0,0,C32+'KWh (Monthly) ENTRY LI'!D32)</f>
        <v>0</v>
      </c>
      <c r="E32" s="50">
        <f>IF('KWh (Monthly) ENTRY LI'!E$5=0,0,D32+'KWh (Monthly) ENTRY LI'!E32)</f>
        <v>0</v>
      </c>
      <c r="F32" s="50">
        <f>IF('KWh (Monthly) ENTRY LI'!F$5=0,0,E32+'KWh (Monthly) ENTRY LI'!F32)</f>
        <v>0</v>
      </c>
      <c r="G32" s="50">
        <f>IF('KWh (Monthly) ENTRY LI'!G$5=0,0,F32+'KWh (Monthly) ENTRY LI'!G32)</f>
        <v>0</v>
      </c>
      <c r="H32" s="50">
        <f>IF('KWh (Monthly) ENTRY LI'!H$5=0,0,G32+'KWh (Monthly) ENTRY LI'!H32)</f>
        <v>0</v>
      </c>
      <c r="I32" s="50">
        <f>IF('KWh (Monthly) ENTRY LI'!I$5=0,0,H32+'KWh (Monthly) ENTRY LI'!I32)</f>
        <v>0</v>
      </c>
      <c r="J32" s="50">
        <f>IF('KWh (Monthly) ENTRY LI'!J$5=0,0,I32+'KWh (Monthly) ENTRY LI'!J32)</f>
        <v>0</v>
      </c>
      <c r="K32" s="50">
        <f>IF('KWh (Monthly) ENTRY LI'!K$5=0,0,J32+'KWh (Monthly) ENTRY LI'!K32)</f>
        <v>0</v>
      </c>
      <c r="L32" s="50">
        <f>IF('KWh (Monthly) ENTRY LI'!L$5=0,0,K32+'KWh (Monthly) ENTRY LI'!L32)</f>
        <v>0</v>
      </c>
      <c r="M32" s="50">
        <f>IF('KWh (Monthly) ENTRY LI'!M$5=0,0,L32+'KWh (Monthly) ENTRY LI'!M32)</f>
        <v>0</v>
      </c>
      <c r="N32" s="50">
        <f>IF('KWh (Monthly) ENTRY LI'!N$5=0,0,M32+'KWh (Monthly) ENTRY LI'!N32)</f>
        <v>0</v>
      </c>
      <c r="O32" s="50">
        <f>IF('KWh (Monthly) ENTRY LI'!O$5=0,0,N32+'KWh (Monthly) ENTRY LI'!O32)</f>
        <v>0</v>
      </c>
      <c r="P32" s="50">
        <f>IF('KWh (Monthly) ENTRY LI'!P$5=0,0,O32+'KWh (Monthly) ENTRY LI'!P32)</f>
        <v>0</v>
      </c>
      <c r="Q32" s="50">
        <f>IF('KWh (Monthly) ENTRY LI'!Q$5=0,0,P32+'KWh (Monthly) ENTRY LI'!Q32)</f>
        <v>0</v>
      </c>
      <c r="R32" s="50">
        <f>IF('KWh (Monthly) ENTRY LI'!R$5=0,0,Q32+'KWh (Monthly) ENTRY LI'!R32)</f>
        <v>0</v>
      </c>
      <c r="S32" s="50">
        <f>IF('KWh (Monthly) ENTRY LI'!S$5=0,0,R32+'KWh (Monthly) ENTRY LI'!S32)</f>
        <v>0</v>
      </c>
      <c r="T32" s="50">
        <f>IF('KWh (Monthly) ENTRY LI'!T$5=0,0,S32+'KWh (Monthly) ENTRY LI'!T32)</f>
        <v>0</v>
      </c>
      <c r="U32" s="50">
        <f>IF('KWh (Monthly) ENTRY LI'!U$5=0,0,T32+'KWh (Monthly) ENTRY LI'!U32)</f>
        <v>0</v>
      </c>
      <c r="V32" s="50">
        <f>IF('KWh (Monthly) ENTRY LI'!V$5=0,0,U32+'KWh (Monthly) ENTRY LI'!V32)</f>
        <v>0</v>
      </c>
      <c r="W32" s="50">
        <f>IF('KWh (Monthly) ENTRY LI'!W$5=0,0,V32+'KWh (Monthly) ENTRY LI'!W32)</f>
        <v>0</v>
      </c>
      <c r="X32" s="50">
        <f>IF('KWh (Monthly) ENTRY LI'!X$5=0,0,W32+'KWh (Monthly) ENTRY LI'!X32)</f>
        <v>0</v>
      </c>
      <c r="Y32" s="50">
        <f>IF('KWh (Monthly) ENTRY LI'!Y$5=0,0,X32+'KWh (Monthly) ENTRY LI'!Y32)</f>
        <v>0</v>
      </c>
      <c r="Z32" s="50">
        <f>IF('KWh (Monthly) ENTRY LI'!Z$5=0,0,Y32+'KWh (Monthly) ENTRY LI'!Z32)</f>
        <v>0</v>
      </c>
      <c r="AA32" s="50">
        <f>IF('KWh (Monthly) ENTRY LI'!AA$5=0,0,Z32+'KWh (Monthly) ENTRY LI'!AA32)</f>
        <v>0</v>
      </c>
      <c r="AB32" s="50">
        <f>IF('KWh (Monthly) ENTRY LI'!AB$5=0,0,AA32+'KWh (Monthly) ENTRY LI'!AB32)</f>
        <v>0</v>
      </c>
      <c r="AC32" s="50">
        <f>IF('KWh (Monthly) ENTRY LI'!AC$5=0,0,AB32+'KWh (Monthly) ENTRY LI'!AC32)</f>
        <v>0</v>
      </c>
      <c r="AD32" s="50">
        <f>IF('KWh (Monthly) ENTRY LI'!AD$5=0,0,AC32+'KWh (Monthly) ENTRY LI'!AD32)</f>
        <v>0</v>
      </c>
      <c r="AE32" s="50">
        <f>IF('KWh (Monthly) ENTRY LI'!AE$5=0,0,AD32+'KWh (Monthly) ENTRY LI'!AE32)</f>
        <v>0</v>
      </c>
      <c r="AF32" s="50">
        <f>IF('KWh (Monthly) ENTRY LI'!AF$5=0,0,AE32+'KWh (Monthly) ENTRY LI'!AF32)</f>
        <v>0</v>
      </c>
      <c r="AG32" s="50">
        <f>IF('KWh (Monthly) ENTRY LI'!AG$5=0,0,AF32+'KWh (Monthly) ENTRY LI'!AG32)</f>
        <v>0</v>
      </c>
      <c r="AH32" s="50">
        <f>IF('KWh (Monthly) ENTRY LI'!AH$5=0,0,AG32+'KWh (Monthly) ENTRY LI'!AH32)</f>
        <v>0</v>
      </c>
      <c r="AI32" s="50">
        <f>IF('KWh (Monthly) ENTRY LI'!AI$5=0,0,AH32+'KWh (Monthly) ENTRY LI'!AI32)</f>
        <v>0</v>
      </c>
      <c r="AJ32" s="50">
        <f>IF('KWh (Monthly) ENTRY LI'!AJ$5=0,0,AI32+'KWh (Monthly) ENTRY LI'!AJ32)</f>
        <v>0</v>
      </c>
      <c r="AK32" s="50">
        <f>IF('KWh (Monthly) ENTRY LI'!AK$5=0,0,AJ32+'KWh (Monthly) ENTRY LI'!AK32)</f>
        <v>0</v>
      </c>
      <c r="AL32" s="50">
        <f>IF('KWh (Monthly) ENTRY LI'!AL$5=0,0,AK32+'KWh (Monthly) ENTRY LI'!AL32)</f>
        <v>0</v>
      </c>
      <c r="AM32" s="50">
        <f>IF('KWh (Monthly) ENTRY LI'!AM$5=0,0,AL32+'KWh (Monthly) ENTRY LI'!AM32)</f>
        <v>0</v>
      </c>
      <c r="AN32" s="50">
        <f>IF('KWh (Monthly) ENTRY LI'!AN$5=0,0,AM32+'KWh (Monthly) ENTRY LI'!AN32)</f>
        <v>0</v>
      </c>
      <c r="AO32" s="137">
        <f>IF('KWh (Monthly) ENTRY LI'!AO$5=0,0,AN32+'KWh (Monthly) ENTRY LI'!AO32)</f>
        <v>0</v>
      </c>
      <c r="AP32" s="137">
        <f>IF('KWh (Monthly) ENTRY LI'!AP$5=0,0,AO32+'KWh (Monthly) ENTRY LI'!AP32)</f>
        <v>0</v>
      </c>
      <c r="AQ32" s="137">
        <f>IF('KWh (Monthly) ENTRY LI'!AQ$5=0,0,AP32+'KWh (Monthly) ENTRY LI'!AQ32)</f>
        <v>0</v>
      </c>
      <c r="AR32" s="137">
        <f>IF('KWh (Monthly) ENTRY LI'!AR$5=0,0,AQ32+'KWh (Monthly) ENTRY LI'!AR32)</f>
        <v>0</v>
      </c>
      <c r="AS32" s="137">
        <f>IF('KWh (Monthly) ENTRY LI'!AS$5=0,0,AR32+'KWh (Monthly) ENTRY LI'!AS32)</f>
        <v>0</v>
      </c>
      <c r="AT32" s="137">
        <f>IF('KWh (Monthly) ENTRY LI'!AT$5=0,0,AS32+'KWh (Monthly) ENTRY LI'!AT32)</f>
        <v>0</v>
      </c>
      <c r="AU32" s="137">
        <f>IF('KWh (Monthly) ENTRY LI'!AU$5=0,0,AT32+'KWh (Monthly) ENTRY LI'!AU32)</f>
        <v>0</v>
      </c>
      <c r="AV32" s="137">
        <f>IF('KWh (Monthly) ENTRY LI'!AV$5=0,0,AU32+'KWh (Monthly) ENTRY LI'!AV32)</f>
        <v>0</v>
      </c>
      <c r="AW32" s="137">
        <f>IF('KWh (Monthly) ENTRY LI'!AW$5=0,0,AV32+'KWh (Monthly) ENTRY LI'!AW32)</f>
        <v>0</v>
      </c>
      <c r="AX32" s="137">
        <f>IF('KWh (Monthly) ENTRY LI'!AX$5=0,0,AW32+'KWh (Monthly) ENTRY LI'!AX32)</f>
        <v>0</v>
      </c>
      <c r="AY32" s="137">
        <f>IF('KWh (Monthly) ENTRY LI'!AY$5=0,0,AX32+'KWh (Monthly) ENTRY LI'!AY32)</f>
        <v>0</v>
      </c>
      <c r="AZ32" s="137">
        <f>IF('KWh (Monthly) ENTRY LI'!AZ$5=0,0,AY32+'KWh (Monthly) ENTRY LI'!AZ32)</f>
        <v>0</v>
      </c>
      <c r="BA32" s="137">
        <f>IF('KWh (Monthly) ENTRY LI'!BA$5=0,0,AZ32+'KWh (Monthly) ENTRY LI'!BA32)</f>
        <v>0</v>
      </c>
      <c r="BB32" s="137">
        <f>IF('KWh (Monthly) ENTRY LI'!BB$5=0,0,BA32+'KWh (Monthly) ENTRY LI'!BB32)</f>
        <v>0</v>
      </c>
      <c r="BC32" s="137">
        <f>IF('KWh (Monthly) ENTRY LI'!BC$5=0,0,BB32+'KWh (Monthly) ENTRY LI'!BC32)</f>
        <v>0</v>
      </c>
      <c r="BD32" s="137">
        <f>IF('KWh (Monthly) ENTRY LI'!BD$5=0,0,BC32+'KWh (Monthly) ENTRY LI'!BD32)</f>
        <v>0</v>
      </c>
      <c r="BE32" s="137">
        <f>IF('KWh (Monthly) ENTRY LI'!BE$5=0,0,BD32+'KWh (Monthly) ENTRY LI'!BE32)</f>
        <v>0</v>
      </c>
      <c r="BF32" s="137">
        <f>IF('KWh (Monthly) ENTRY LI'!BF$5=0,0,BE32+'KWh (Monthly) ENTRY LI'!BF32)</f>
        <v>0</v>
      </c>
      <c r="BG32" s="137">
        <f>IF('KWh (Monthly) ENTRY LI'!BG$5=0,0,BF32+'KWh (Monthly) ENTRY LI'!BG32)</f>
        <v>0</v>
      </c>
      <c r="BH32" s="137">
        <f>IF('KWh (Monthly) ENTRY LI'!BH$5=0,0,BG32+'KWh (Monthly) ENTRY LI'!BH32)</f>
        <v>0</v>
      </c>
      <c r="BI32" s="137">
        <f>IF('KWh (Monthly) ENTRY LI'!BI$5=0,0,BH32+'KWh (Monthly) ENTRY LI'!BI32)</f>
        <v>0</v>
      </c>
      <c r="BJ32" s="137">
        <f>IF('KWh (Monthly) ENTRY LI'!BJ$5=0,0,BI32+'KWh (Monthly) ENTRY LI'!BJ32)</f>
        <v>0</v>
      </c>
      <c r="BK32" s="137">
        <f>IF('KWh (Monthly) ENTRY LI'!BK$5=0,0,BJ32+'KWh (Monthly) ENTRY LI'!BK32)</f>
        <v>0</v>
      </c>
      <c r="BL32" s="137">
        <f>IF('KWh (Monthly) ENTRY LI'!BL$5=0,0,BK32+'KWh (Monthly) ENTRY LI'!BL32)</f>
        <v>0</v>
      </c>
      <c r="BM32" s="137">
        <f>IF('KWh (Monthly) ENTRY LI'!BM$5=0,0,BL32+'KWh (Monthly) ENTRY LI'!BM32)</f>
        <v>0</v>
      </c>
      <c r="BN32" s="137">
        <f>IF('KWh (Monthly) ENTRY LI'!BN$5=0,0,BM32+'KWh (Monthly) ENTRY LI'!BN32)</f>
        <v>0</v>
      </c>
      <c r="BO32" s="137">
        <f>IF('KWh (Monthly) ENTRY LI'!BO$5=0,0,BN32+'KWh (Monthly) ENTRY LI'!BO32)</f>
        <v>0</v>
      </c>
      <c r="BP32" s="137">
        <f>IF('KWh (Monthly) ENTRY LI'!BP$5=0,0,BO32+'KWh (Monthly) ENTRY LI'!BP32)</f>
        <v>0</v>
      </c>
      <c r="BQ32" s="137">
        <f>IF('KWh (Monthly) ENTRY LI'!BQ$5=0,0,BP32+'KWh (Monthly) ENTRY LI'!BQ32)</f>
        <v>0</v>
      </c>
      <c r="BR32" s="137">
        <f>IF('KWh (Monthly) ENTRY LI'!BR$5=0,0,BQ32+'KWh (Monthly) ENTRY LI'!BR32)</f>
        <v>0</v>
      </c>
      <c r="BS32" s="137">
        <f>IF('KWh (Monthly) ENTRY LI'!BS$5=0,0,BR32+'KWh (Monthly) ENTRY LI'!BS32)</f>
        <v>0</v>
      </c>
      <c r="BT32" s="137">
        <f>IF('KWh (Monthly) ENTRY LI'!BT$5=0,0,BS32+'KWh (Monthly) ENTRY LI'!BT32)</f>
        <v>0</v>
      </c>
      <c r="BU32" s="137">
        <f>IF('KWh (Monthly) ENTRY LI'!BU$5=0,0,BT32+'KWh (Monthly) ENTRY LI'!BU32)</f>
        <v>0</v>
      </c>
      <c r="BV32" s="137">
        <f>IF('KWh (Monthly) ENTRY LI'!BV$5=0,0,BU32+'KWh (Monthly) ENTRY LI'!BV32)</f>
        <v>0</v>
      </c>
      <c r="BW32" s="137">
        <f>IF('KWh (Monthly) ENTRY LI'!BW$5=0,0,BV32+'KWh (Monthly) ENTRY LI'!BW32)</f>
        <v>0</v>
      </c>
      <c r="BX32" s="137">
        <f>IF('KWh (Monthly) ENTRY LI'!BX$5=0,0,BW32+'KWh (Monthly) ENTRY LI'!BX32)</f>
        <v>0</v>
      </c>
      <c r="BY32" s="137">
        <f>IF('KWh (Monthly) ENTRY LI'!BY$5=0,0,BX32+'KWh (Monthly) ENTRY LI'!BY32)</f>
        <v>0</v>
      </c>
      <c r="BZ32" s="137">
        <f>IF('KWh (Monthly) ENTRY LI'!BZ$5=0,0,BY32+'KWh (Monthly) ENTRY LI'!BZ32)</f>
        <v>0</v>
      </c>
      <c r="CA32" s="137">
        <f>IF('KWh (Monthly) ENTRY LI'!CA$5=0,0,BZ32+'KWh (Monthly) ENTRY LI'!CA32)</f>
        <v>0</v>
      </c>
      <c r="CB32" s="137">
        <f>IF('KWh (Monthly) ENTRY LI'!CB$5=0,0,CA32+'KWh (Monthly) ENTRY LI'!CB32)</f>
        <v>0</v>
      </c>
      <c r="CC32" s="137">
        <f>IF('KWh (Monthly) ENTRY LI'!CC$5=0,0,CB32+'KWh (Monthly) ENTRY LI'!CC32)</f>
        <v>0</v>
      </c>
      <c r="CD32" s="137">
        <f>IF('KWh (Monthly) ENTRY LI'!CD$5=0,0,CC32+'KWh (Monthly) ENTRY LI'!CD32)</f>
        <v>0</v>
      </c>
      <c r="CE32" s="137">
        <f>IF('KWh (Monthly) ENTRY LI'!CE$5=0,0,CD32+'KWh (Monthly) ENTRY LI'!CE32)</f>
        <v>0</v>
      </c>
      <c r="CF32" s="137">
        <f>IF('KWh (Monthly) ENTRY LI'!CF$5=0,0,CE32+'KWh (Monthly) ENTRY LI'!CF32)</f>
        <v>0</v>
      </c>
      <c r="CG32" s="137">
        <f>IF('KWh (Monthly) ENTRY LI'!CG$5=0,0,CF32+'KWh (Monthly) ENTRY LI'!CG32)</f>
        <v>0</v>
      </c>
      <c r="CH32" s="137">
        <f>IF('KWh (Monthly) ENTRY LI'!CH$5=0,0,CG32+'KWh (Monthly) ENTRY LI'!CH32)</f>
        <v>0</v>
      </c>
      <c r="CI32" s="137">
        <f>IF('KWh (Monthly) ENTRY LI'!CI$5=0,0,CH32+'KWh (Monthly) ENTRY LI'!CI32)</f>
        <v>0</v>
      </c>
      <c r="CJ32" s="137">
        <f>IF('KWh (Monthly) ENTRY LI'!CJ$5=0,0,CI32+'KWh (Monthly) ENTRY LI'!CJ32)</f>
        <v>0</v>
      </c>
    </row>
    <row r="33" spans="1:88" ht="15" thickBot="1" x14ac:dyDescent="0.35">
      <c r="A33" s="56"/>
      <c r="B33" s="5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c r="BZ33" s="6"/>
      <c r="CA33" s="6"/>
      <c r="CB33" s="6"/>
      <c r="CC33" s="6"/>
      <c r="CD33" s="6"/>
      <c r="CE33" s="6"/>
      <c r="CF33" s="6"/>
      <c r="CG33" s="6"/>
      <c r="CH33" s="6"/>
      <c r="CI33" s="6"/>
      <c r="CJ33" s="6"/>
    </row>
    <row r="34" spans="1:88" ht="15.6" x14ac:dyDescent="0.3">
      <c r="A34" s="20"/>
      <c r="B34" s="83" t="s">
        <v>30</v>
      </c>
      <c r="C34" s="53">
        <v>42370</v>
      </c>
      <c r="D34" s="53">
        <v>42401</v>
      </c>
      <c r="E34" s="51">
        <v>42430</v>
      </c>
      <c r="F34" s="51">
        <v>42461</v>
      </c>
      <c r="G34" s="51">
        <v>42491</v>
      </c>
      <c r="H34" s="51">
        <v>42522</v>
      </c>
      <c r="I34" s="51">
        <v>42552</v>
      </c>
      <c r="J34" s="51">
        <v>42583</v>
      </c>
      <c r="K34" s="51">
        <v>42614</v>
      </c>
      <c r="L34" s="51">
        <v>42644</v>
      </c>
      <c r="M34" s="51">
        <v>42675</v>
      </c>
      <c r="N34" s="51">
        <v>42705</v>
      </c>
      <c r="O34" s="51">
        <v>42736</v>
      </c>
      <c r="P34" s="51">
        <v>42767</v>
      </c>
      <c r="Q34" s="52">
        <v>42795</v>
      </c>
      <c r="R34" s="52">
        <v>42826</v>
      </c>
      <c r="S34" s="52">
        <v>42856</v>
      </c>
      <c r="T34" s="52">
        <v>42887</v>
      </c>
      <c r="U34" s="52">
        <v>42917</v>
      </c>
      <c r="V34" s="52">
        <v>42948</v>
      </c>
      <c r="W34" s="52">
        <v>42979</v>
      </c>
      <c r="X34" s="52">
        <v>43009</v>
      </c>
      <c r="Y34" s="52">
        <v>43040</v>
      </c>
      <c r="Z34" s="52">
        <v>43070</v>
      </c>
      <c r="AA34" s="52">
        <v>43101</v>
      </c>
      <c r="AB34" s="52">
        <v>43132</v>
      </c>
      <c r="AC34" s="53">
        <v>43160</v>
      </c>
      <c r="AD34" s="53">
        <v>43191</v>
      </c>
      <c r="AE34" s="53">
        <v>43221</v>
      </c>
      <c r="AF34" s="53">
        <v>43252</v>
      </c>
      <c r="AG34" s="53">
        <v>43282</v>
      </c>
      <c r="AH34" s="53">
        <v>43313</v>
      </c>
      <c r="AI34" s="53">
        <v>43344</v>
      </c>
      <c r="AJ34" s="53">
        <v>43374</v>
      </c>
      <c r="AK34" s="53">
        <v>43405</v>
      </c>
      <c r="AL34" s="53">
        <v>43435</v>
      </c>
      <c r="AM34" s="53">
        <v>43466</v>
      </c>
      <c r="AN34" s="53">
        <v>43497</v>
      </c>
      <c r="AO34" s="51">
        <v>43525</v>
      </c>
      <c r="AP34" s="51">
        <v>43556</v>
      </c>
      <c r="AQ34" s="51">
        <v>43586</v>
      </c>
      <c r="AR34" s="51">
        <v>43617</v>
      </c>
      <c r="AS34" s="51">
        <v>43647</v>
      </c>
      <c r="AT34" s="51">
        <v>43678</v>
      </c>
      <c r="AU34" s="51">
        <v>43709</v>
      </c>
      <c r="AV34" s="51">
        <v>43739</v>
      </c>
      <c r="AW34" s="51">
        <v>43770</v>
      </c>
      <c r="AX34" s="51">
        <v>43800</v>
      </c>
      <c r="AY34" s="51">
        <v>43831</v>
      </c>
      <c r="AZ34" s="51">
        <v>43862</v>
      </c>
      <c r="BA34" s="52">
        <v>43891</v>
      </c>
      <c r="BB34" s="52">
        <v>43922</v>
      </c>
      <c r="BC34" s="52">
        <v>43952</v>
      </c>
      <c r="BD34" s="52">
        <v>43983</v>
      </c>
      <c r="BE34" s="52">
        <v>44013</v>
      </c>
      <c r="BF34" s="52">
        <v>44044</v>
      </c>
      <c r="BG34" s="52">
        <v>44075</v>
      </c>
      <c r="BH34" s="52">
        <v>44105</v>
      </c>
      <c r="BI34" s="52">
        <v>44136</v>
      </c>
      <c r="BJ34" s="52">
        <v>44166</v>
      </c>
      <c r="BK34" s="52">
        <v>44197</v>
      </c>
      <c r="BL34" s="52">
        <v>44228</v>
      </c>
      <c r="BM34" s="53">
        <v>44256</v>
      </c>
      <c r="BN34" s="53">
        <v>44287</v>
      </c>
      <c r="BO34" s="53">
        <v>44317</v>
      </c>
      <c r="BP34" s="53">
        <v>44348</v>
      </c>
      <c r="BQ34" s="53">
        <v>44378</v>
      </c>
      <c r="BR34" s="53">
        <v>44409</v>
      </c>
      <c r="BS34" s="53">
        <v>44440</v>
      </c>
      <c r="BT34" s="53">
        <v>44470</v>
      </c>
      <c r="BU34" s="53">
        <v>44501</v>
      </c>
      <c r="BV34" s="53">
        <v>44531</v>
      </c>
      <c r="BW34" s="53">
        <v>44562</v>
      </c>
      <c r="BX34" s="53">
        <v>44593</v>
      </c>
      <c r="BY34" s="51">
        <v>44621</v>
      </c>
      <c r="BZ34" s="51">
        <v>44652</v>
      </c>
      <c r="CA34" s="51">
        <v>44682</v>
      </c>
      <c r="CB34" s="51">
        <v>44713</v>
      </c>
      <c r="CC34" s="51">
        <v>44743</v>
      </c>
      <c r="CD34" s="51">
        <v>44774</v>
      </c>
      <c r="CE34" s="51">
        <v>44805</v>
      </c>
      <c r="CF34" s="51">
        <v>44835</v>
      </c>
      <c r="CG34" s="51">
        <v>44866</v>
      </c>
      <c r="CH34" s="51">
        <v>44896</v>
      </c>
      <c r="CI34" s="51">
        <v>44927</v>
      </c>
      <c r="CJ34" s="51">
        <v>44958</v>
      </c>
    </row>
    <row r="35" spans="1:88" ht="15" customHeight="1" x14ac:dyDescent="0.3">
      <c r="A35" s="218" t="s">
        <v>29</v>
      </c>
      <c r="B35" s="47" t="s">
        <v>9</v>
      </c>
      <c r="C35" s="50">
        <f>IF('KWh (Monthly) ENTRY LI'!C$5=0,0,'KWh (Monthly) ENTRY LI'!C35)</f>
        <v>0</v>
      </c>
      <c r="D35" s="50">
        <f>IF('KWh (Monthly) ENTRY LI'!D$5=0,0,C35+'KWh (Monthly) ENTRY LI'!D35)</f>
        <v>0</v>
      </c>
      <c r="E35" s="50">
        <f>IF('KWh (Monthly) ENTRY LI'!E$5=0,0,D35+'KWh (Monthly) ENTRY LI'!E35)</f>
        <v>0</v>
      </c>
      <c r="F35" s="50">
        <f>IF('KWh (Monthly) ENTRY LI'!F$5=0,0,E35+'KWh (Monthly) ENTRY LI'!F35)</f>
        <v>0</v>
      </c>
      <c r="G35" s="50">
        <f>IF('KWh (Monthly) ENTRY LI'!G$5=0,0,F35+'KWh (Monthly) ENTRY LI'!G35)</f>
        <v>0</v>
      </c>
      <c r="H35" s="50">
        <f>IF('KWh (Monthly) ENTRY LI'!H$5=0,0,G35+'KWh (Monthly) ENTRY LI'!H35)</f>
        <v>0</v>
      </c>
      <c r="I35" s="50">
        <f>IF('KWh (Monthly) ENTRY LI'!I$5=0,0,H35+'KWh (Monthly) ENTRY LI'!I35)</f>
        <v>0</v>
      </c>
      <c r="J35" s="50">
        <f>IF('KWh (Monthly) ENTRY LI'!J$5=0,0,I35+'KWh (Monthly) ENTRY LI'!J35)</f>
        <v>0</v>
      </c>
      <c r="K35" s="50">
        <f>IF('KWh (Monthly) ENTRY LI'!K$5=0,0,J35+'KWh (Monthly) ENTRY LI'!K35)</f>
        <v>0</v>
      </c>
      <c r="L35" s="50">
        <f>IF('KWh (Monthly) ENTRY LI'!L$5=0,0,K35+'KWh (Monthly) ENTRY LI'!L35)</f>
        <v>0</v>
      </c>
      <c r="M35" s="50">
        <f>IF('KWh (Monthly) ENTRY LI'!M$5=0,0,L35+'KWh (Monthly) ENTRY LI'!M35)</f>
        <v>0</v>
      </c>
      <c r="N35" s="50">
        <f>IF('KWh (Monthly) ENTRY LI'!N$5=0,0,M35+'KWh (Monthly) ENTRY LI'!N35)</f>
        <v>0</v>
      </c>
      <c r="O35" s="50">
        <f>IF('KWh (Monthly) ENTRY LI'!O$5=0,0,N35+'KWh (Monthly) ENTRY LI'!O35)</f>
        <v>0</v>
      </c>
      <c r="P35" s="50">
        <f>IF('KWh (Monthly) ENTRY LI'!P$5=0,0,O35+'KWh (Monthly) ENTRY LI'!P35)</f>
        <v>0</v>
      </c>
      <c r="Q35" s="50">
        <f>IF('KWh (Monthly) ENTRY LI'!Q$5=0,0,P35+'KWh (Monthly) ENTRY LI'!Q35)</f>
        <v>0</v>
      </c>
      <c r="R35" s="50">
        <f>IF('KWh (Monthly) ENTRY LI'!R$5=0,0,Q35+'KWh (Monthly) ENTRY LI'!R35)</f>
        <v>0</v>
      </c>
      <c r="S35" s="50">
        <f>IF('KWh (Monthly) ENTRY LI'!S$5=0,0,R35+'KWh (Monthly) ENTRY LI'!S35)</f>
        <v>0</v>
      </c>
      <c r="T35" s="50">
        <f>IF('KWh (Monthly) ENTRY LI'!T$5=0,0,S35+'KWh (Monthly) ENTRY LI'!T35)</f>
        <v>0</v>
      </c>
      <c r="U35" s="50">
        <f>IF('KWh (Monthly) ENTRY LI'!U$5=0,0,T35+'KWh (Monthly) ENTRY LI'!U35)</f>
        <v>0</v>
      </c>
      <c r="V35" s="50">
        <f>IF('KWh (Monthly) ENTRY LI'!V$5=0,0,U35+'KWh (Monthly) ENTRY LI'!V35)</f>
        <v>0</v>
      </c>
      <c r="W35" s="50">
        <f>IF('KWh (Monthly) ENTRY LI'!W$5=0,0,V35+'KWh (Monthly) ENTRY LI'!W35)</f>
        <v>0</v>
      </c>
      <c r="X35" s="50">
        <f>IF('KWh (Monthly) ENTRY LI'!X$5=0,0,W35+'KWh (Monthly) ENTRY LI'!X35)</f>
        <v>0</v>
      </c>
      <c r="Y35" s="50">
        <f>IF('KWh (Monthly) ENTRY LI'!Y$5=0,0,X35+'KWh (Monthly) ENTRY LI'!Y35)</f>
        <v>0</v>
      </c>
      <c r="Z35" s="50">
        <f>IF('KWh (Monthly) ENTRY LI'!Z$5=0,0,Y35+'KWh (Monthly) ENTRY LI'!Z35)</f>
        <v>0</v>
      </c>
      <c r="AA35" s="50">
        <f>IF('KWh (Monthly) ENTRY LI'!AA$5=0,0,Z35+'KWh (Monthly) ENTRY LI'!AA35)</f>
        <v>0</v>
      </c>
      <c r="AB35" s="50">
        <f>IF('KWh (Monthly) ENTRY LI'!AB$5=0,0,AA35+'KWh (Monthly) ENTRY LI'!AB35)</f>
        <v>0</v>
      </c>
      <c r="AC35" s="50">
        <f>IF('KWh (Monthly) ENTRY LI'!AC$5=0,0,AB35+'KWh (Monthly) ENTRY LI'!AC35)</f>
        <v>0</v>
      </c>
      <c r="AD35" s="50">
        <f>IF('KWh (Monthly) ENTRY LI'!AD$5=0,0,AC35+'KWh (Monthly) ENTRY LI'!AD35)</f>
        <v>0</v>
      </c>
      <c r="AE35" s="50">
        <f>IF('KWh (Monthly) ENTRY LI'!AE$5=0,0,AD35+'KWh (Monthly) ENTRY LI'!AE35)</f>
        <v>0</v>
      </c>
      <c r="AF35" s="50">
        <f>IF('KWh (Monthly) ENTRY LI'!AF$5=0,0,AE35+'KWh (Monthly) ENTRY LI'!AF35)</f>
        <v>0</v>
      </c>
      <c r="AG35" s="50">
        <f>IF('KWh (Monthly) ENTRY LI'!AG$5=0,0,AF35+'KWh (Monthly) ENTRY LI'!AG35)</f>
        <v>0</v>
      </c>
      <c r="AH35" s="50">
        <f>IF('KWh (Monthly) ENTRY LI'!AH$5=0,0,AG35+'KWh (Monthly) ENTRY LI'!AH35)</f>
        <v>0</v>
      </c>
      <c r="AI35" s="50">
        <f>IF('KWh (Monthly) ENTRY LI'!AI$5=0,0,AH35+'KWh (Monthly) ENTRY LI'!AI35)</f>
        <v>0</v>
      </c>
      <c r="AJ35" s="50">
        <f>IF('KWh (Monthly) ENTRY LI'!AJ$5=0,0,AI35+'KWh (Monthly) ENTRY LI'!AJ35)</f>
        <v>0</v>
      </c>
      <c r="AK35" s="50">
        <f>IF('KWh (Monthly) ENTRY LI'!AK$5=0,0,AJ35+'KWh (Monthly) ENTRY LI'!AK35)</f>
        <v>0</v>
      </c>
      <c r="AL35" s="50">
        <f>IF('KWh (Monthly) ENTRY LI'!AL$5=0,0,AK35+'KWh (Monthly) ENTRY LI'!AL35)</f>
        <v>0</v>
      </c>
      <c r="AM35" s="50">
        <f>IF('KWh (Monthly) ENTRY LI'!AM$5=0,0,AL35+'KWh (Monthly) ENTRY LI'!AM35)</f>
        <v>0</v>
      </c>
      <c r="AN35" s="50">
        <f>IF('KWh (Monthly) ENTRY LI'!AN$5=0,0,AM35+'KWh (Monthly) ENTRY LI'!AN35)</f>
        <v>0</v>
      </c>
      <c r="AO35" s="137">
        <f>IF('KWh (Monthly) ENTRY LI'!AO$5=0,0,AN35+'KWh (Monthly) ENTRY LI'!AO35)</f>
        <v>0</v>
      </c>
      <c r="AP35" s="137">
        <f>IF('KWh (Monthly) ENTRY LI'!AP$5=0,0,AO35+'KWh (Monthly) ENTRY LI'!AP35)</f>
        <v>0</v>
      </c>
      <c r="AQ35" s="137">
        <f>IF('KWh (Monthly) ENTRY LI'!AQ$5=0,0,AP35+'KWh (Monthly) ENTRY LI'!AQ35)</f>
        <v>0</v>
      </c>
      <c r="AR35" s="137">
        <f>IF('KWh (Monthly) ENTRY LI'!AR$5=0,0,AQ35+'KWh (Monthly) ENTRY LI'!AR35)</f>
        <v>0</v>
      </c>
      <c r="AS35" s="137">
        <f>IF('KWh (Monthly) ENTRY LI'!AS$5=0,0,AR35+'KWh (Monthly) ENTRY LI'!AS35)</f>
        <v>0</v>
      </c>
      <c r="AT35" s="137">
        <f>IF('KWh (Monthly) ENTRY LI'!AT$5=0,0,AS35+'KWh (Monthly) ENTRY LI'!AT35)</f>
        <v>0</v>
      </c>
      <c r="AU35" s="137">
        <f>IF('KWh (Monthly) ENTRY LI'!AU$5=0,0,AT35+'KWh (Monthly) ENTRY LI'!AU35)</f>
        <v>0</v>
      </c>
      <c r="AV35" s="137">
        <f>IF('KWh (Monthly) ENTRY LI'!AV$5=0,0,AU35+'KWh (Monthly) ENTRY LI'!AV35)</f>
        <v>0</v>
      </c>
      <c r="AW35" s="137">
        <f>IF('KWh (Monthly) ENTRY LI'!AW$5=0,0,AV35+'KWh (Monthly) ENTRY LI'!AW35)</f>
        <v>0</v>
      </c>
      <c r="AX35" s="137">
        <f>IF('KWh (Monthly) ENTRY LI'!AX$5=0,0,AW35+'KWh (Monthly) ENTRY LI'!AX35)</f>
        <v>0</v>
      </c>
      <c r="AY35" s="137">
        <f>IF('KWh (Monthly) ENTRY LI'!AY$5=0,0,AX35+'KWh (Monthly) ENTRY LI'!AY35)</f>
        <v>0</v>
      </c>
      <c r="AZ35" s="137">
        <f>IF('KWh (Monthly) ENTRY LI'!AZ$5=0,0,AY35+'KWh (Monthly) ENTRY LI'!AZ35)</f>
        <v>0</v>
      </c>
      <c r="BA35" s="137">
        <f>IF('KWh (Monthly) ENTRY LI'!BA$5=0,0,AZ35+'KWh (Monthly) ENTRY LI'!BA35)</f>
        <v>0</v>
      </c>
      <c r="BB35" s="137">
        <f>IF('KWh (Monthly) ENTRY LI'!BB$5=0,0,BA35+'KWh (Monthly) ENTRY LI'!BB35)</f>
        <v>0</v>
      </c>
      <c r="BC35" s="137">
        <f>IF('KWh (Monthly) ENTRY LI'!BC$5=0,0,BB35+'KWh (Monthly) ENTRY LI'!BC35)</f>
        <v>0</v>
      </c>
      <c r="BD35" s="137">
        <f>IF('KWh (Monthly) ENTRY LI'!BD$5=0,0,BC35+'KWh (Monthly) ENTRY LI'!BD35)</f>
        <v>0</v>
      </c>
      <c r="BE35" s="137">
        <f>IF('KWh (Monthly) ENTRY LI'!BE$5=0,0,BD35+'KWh (Monthly) ENTRY LI'!BE35)</f>
        <v>0</v>
      </c>
      <c r="BF35" s="137">
        <f>IF('KWh (Monthly) ENTRY LI'!BF$5=0,0,BE35+'KWh (Monthly) ENTRY LI'!BF35)</f>
        <v>0</v>
      </c>
      <c r="BG35" s="137">
        <f>IF('KWh (Monthly) ENTRY LI'!BG$5=0,0,BF35+'KWh (Monthly) ENTRY LI'!BG35)</f>
        <v>0</v>
      </c>
      <c r="BH35" s="137">
        <f>IF('KWh (Monthly) ENTRY LI'!BH$5=0,0,BG35+'KWh (Monthly) ENTRY LI'!BH35)</f>
        <v>0</v>
      </c>
      <c r="BI35" s="137">
        <f>IF('KWh (Monthly) ENTRY LI'!BI$5=0,0,BH35+'KWh (Monthly) ENTRY LI'!BI35)</f>
        <v>0</v>
      </c>
      <c r="BJ35" s="137">
        <f>IF('KWh (Monthly) ENTRY LI'!BJ$5=0,0,BI35+'KWh (Monthly) ENTRY LI'!BJ35)</f>
        <v>0</v>
      </c>
      <c r="BK35" s="137">
        <f>IF('KWh (Monthly) ENTRY LI'!BK$5=0,0,BJ35+'KWh (Monthly) ENTRY LI'!BK35)</f>
        <v>0</v>
      </c>
      <c r="BL35" s="137">
        <f>IF('KWh (Monthly) ENTRY LI'!BL$5=0,0,BK35+'KWh (Monthly) ENTRY LI'!BL35)</f>
        <v>0</v>
      </c>
      <c r="BM35" s="137">
        <f>IF('KWh (Monthly) ENTRY LI'!BM$5=0,0,BL35+'KWh (Monthly) ENTRY LI'!BM35)</f>
        <v>0</v>
      </c>
      <c r="BN35" s="137">
        <f>IF('KWh (Monthly) ENTRY LI'!BN$5=0,0,BM35+'KWh (Monthly) ENTRY LI'!BN35)</f>
        <v>0</v>
      </c>
      <c r="BO35" s="137">
        <f>IF('KWh (Monthly) ENTRY LI'!BO$5=0,0,BN35+'KWh (Monthly) ENTRY LI'!BO35)</f>
        <v>0</v>
      </c>
      <c r="BP35" s="137">
        <f>IF('KWh (Monthly) ENTRY LI'!BP$5=0,0,BO35+'KWh (Monthly) ENTRY LI'!BP35)</f>
        <v>0</v>
      </c>
      <c r="BQ35" s="137">
        <f>IF('KWh (Monthly) ENTRY LI'!BQ$5=0,0,BP35+'KWh (Monthly) ENTRY LI'!BQ35)</f>
        <v>0</v>
      </c>
      <c r="BR35" s="137">
        <f>IF('KWh (Monthly) ENTRY LI'!BR$5=0,0,BQ35+'KWh (Monthly) ENTRY LI'!BR35)</f>
        <v>0</v>
      </c>
      <c r="BS35" s="137">
        <f>IF('KWh (Monthly) ENTRY LI'!BS$5=0,0,BR35+'KWh (Monthly) ENTRY LI'!BS35)</f>
        <v>0</v>
      </c>
      <c r="BT35" s="137">
        <f>IF('KWh (Monthly) ENTRY LI'!BT$5=0,0,BS35+'KWh (Monthly) ENTRY LI'!BT35)</f>
        <v>0</v>
      </c>
      <c r="BU35" s="137">
        <f>IF('KWh (Monthly) ENTRY LI'!BU$5=0,0,BT35+'KWh (Monthly) ENTRY LI'!BU35)</f>
        <v>0</v>
      </c>
      <c r="BV35" s="137">
        <f>IF('KWh (Monthly) ENTRY LI'!BV$5=0,0,BU35+'KWh (Monthly) ENTRY LI'!BV35)</f>
        <v>0</v>
      </c>
      <c r="BW35" s="137">
        <f>IF('KWh (Monthly) ENTRY LI'!BW$5=0,0,BV35+'KWh (Monthly) ENTRY LI'!BW35)</f>
        <v>0</v>
      </c>
      <c r="BX35" s="137">
        <f>IF('KWh (Monthly) ENTRY LI'!BX$5=0,0,BW35+'KWh (Monthly) ENTRY LI'!BX35)</f>
        <v>0</v>
      </c>
      <c r="BY35" s="137">
        <f>IF('KWh (Monthly) ENTRY LI'!BY$5=0,0,BX35+'KWh (Monthly) ENTRY LI'!BY35)</f>
        <v>0</v>
      </c>
      <c r="BZ35" s="137">
        <f>IF('KWh (Monthly) ENTRY LI'!BZ$5=0,0,BY35+'KWh (Monthly) ENTRY LI'!BZ35)</f>
        <v>0</v>
      </c>
      <c r="CA35" s="137">
        <f>IF('KWh (Monthly) ENTRY LI'!CA$5=0,0,BZ35+'KWh (Monthly) ENTRY LI'!CA35)</f>
        <v>0</v>
      </c>
      <c r="CB35" s="137">
        <f>IF('KWh (Monthly) ENTRY LI'!CB$5=0,0,CA35+'KWh (Monthly) ENTRY LI'!CB35)</f>
        <v>0</v>
      </c>
      <c r="CC35" s="137">
        <f>IF('KWh (Monthly) ENTRY LI'!CC$5=0,0,CB35+'KWh (Monthly) ENTRY LI'!CC35)</f>
        <v>0</v>
      </c>
      <c r="CD35" s="137">
        <f>IF('KWh (Monthly) ENTRY LI'!CD$5=0,0,CC35+'KWh (Monthly) ENTRY LI'!CD35)</f>
        <v>0</v>
      </c>
      <c r="CE35" s="137">
        <f>IF('KWh (Monthly) ENTRY LI'!CE$5=0,0,CD35+'KWh (Monthly) ENTRY LI'!CE35)</f>
        <v>0</v>
      </c>
      <c r="CF35" s="137">
        <f>IF('KWh (Monthly) ENTRY LI'!CF$5=0,0,CE35+'KWh (Monthly) ENTRY LI'!CF35)</f>
        <v>0</v>
      </c>
      <c r="CG35" s="137">
        <f>IF('KWh (Monthly) ENTRY LI'!CG$5=0,0,CF35+'KWh (Monthly) ENTRY LI'!CG35)</f>
        <v>0</v>
      </c>
      <c r="CH35" s="137">
        <f>IF('KWh (Monthly) ENTRY LI'!CH$5=0,0,CG35+'KWh (Monthly) ENTRY LI'!CH35)</f>
        <v>0</v>
      </c>
      <c r="CI35" s="137">
        <f>IF('KWh (Monthly) ENTRY LI'!CI$5=0,0,CH35+'KWh (Monthly) ENTRY LI'!CI35)</f>
        <v>0</v>
      </c>
      <c r="CJ35" s="137">
        <f>IF('KWh (Monthly) ENTRY LI'!CJ$5=0,0,CI35+'KWh (Monthly) ENTRY LI'!CJ35)</f>
        <v>0</v>
      </c>
    </row>
    <row r="36" spans="1:88" x14ac:dyDescent="0.3">
      <c r="A36" s="218"/>
      <c r="B36" s="47" t="s">
        <v>6</v>
      </c>
      <c r="C36" s="50">
        <f>IF('KWh (Monthly) ENTRY LI'!C$5=0,0,'KWh (Monthly) ENTRY LI'!C36)</f>
        <v>0</v>
      </c>
      <c r="D36" s="50">
        <f>IF('KWh (Monthly) ENTRY LI'!D$5=0,0,C36+'KWh (Monthly) ENTRY LI'!D36)</f>
        <v>0</v>
      </c>
      <c r="E36" s="50">
        <f>IF('KWh (Monthly) ENTRY LI'!E$5=0,0,D36+'KWh (Monthly) ENTRY LI'!E36)</f>
        <v>0</v>
      </c>
      <c r="F36" s="50">
        <f>IF('KWh (Monthly) ENTRY LI'!F$5=0,0,E36+'KWh (Monthly) ENTRY LI'!F36)</f>
        <v>0</v>
      </c>
      <c r="G36" s="50">
        <f>IF('KWh (Monthly) ENTRY LI'!G$5=0,0,F36+'KWh (Monthly) ENTRY LI'!G36)</f>
        <v>0</v>
      </c>
      <c r="H36" s="50">
        <f>IF('KWh (Monthly) ENTRY LI'!H$5=0,0,G36+'KWh (Monthly) ENTRY LI'!H36)</f>
        <v>0</v>
      </c>
      <c r="I36" s="50">
        <f>IF('KWh (Monthly) ENTRY LI'!I$5=0,0,H36+'KWh (Monthly) ENTRY LI'!I36)</f>
        <v>0</v>
      </c>
      <c r="J36" s="50">
        <f>IF('KWh (Monthly) ENTRY LI'!J$5=0,0,I36+'KWh (Monthly) ENTRY LI'!J36)</f>
        <v>0</v>
      </c>
      <c r="K36" s="50">
        <f>IF('KWh (Monthly) ENTRY LI'!K$5=0,0,J36+'KWh (Monthly) ENTRY LI'!K36)</f>
        <v>0</v>
      </c>
      <c r="L36" s="50">
        <f>IF('KWh (Monthly) ENTRY LI'!L$5=0,0,K36+'KWh (Monthly) ENTRY LI'!L36)</f>
        <v>0</v>
      </c>
      <c r="M36" s="50">
        <f>IF('KWh (Monthly) ENTRY LI'!M$5=0,0,L36+'KWh (Monthly) ENTRY LI'!M36)</f>
        <v>0</v>
      </c>
      <c r="N36" s="50">
        <f>IF('KWh (Monthly) ENTRY LI'!N$5=0,0,M36+'KWh (Monthly) ENTRY LI'!N36)</f>
        <v>0</v>
      </c>
      <c r="O36" s="50">
        <f>IF('KWh (Monthly) ENTRY LI'!O$5=0,0,N36+'KWh (Monthly) ENTRY LI'!O36)</f>
        <v>0</v>
      </c>
      <c r="P36" s="50">
        <f>IF('KWh (Monthly) ENTRY LI'!P$5=0,0,O36+'KWh (Monthly) ENTRY LI'!P36)</f>
        <v>0</v>
      </c>
      <c r="Q36" s="50">
        <f>IF('KWh (Monthly) ENTRY LI'!Q$5=0,0,P36+'KWh (Monthly) ENTRY LI'!Q36)</f>
        <v>0</v>
      </c>
      <c r="R36" s="50">
        <f>IF('KWh (Monthly) ENTRY LI'!R$5=0,0,Q36+'KWh (Monthly) ENTRY LI'!R36)</f>
        <v>0</v>
      </c>
      <c r="S36" s="50">
        <f>IF('KWh (Monthly) ENTRY LI'!S$5=0,0,R36+'KWh (Monthly) ENTRY LI'!S36)</f>
        <v>0</v>
      </c>
      <c r="T36" s="50">
        <f>IF('KWh (Monthly) ENTRY LI'!T$5=0,0,S36+'KWh (Monthly) ENTRY LI'!T36)</f>
        <v>0</v>
      </c>
      <c r="U36" s="50">
        <f>IF('KWh (Monthly) ENTRY LI'!U$5=0,0,T36+'KWh (Monthly) ENTRY LI'!U36)</f>
        <v>0</v>
      </c>
      <c r="V36" s="50">
        <f>IF('KWh (Monthly) ENTRY LI'!V$5=0,0,U36+'KWh (Monthly) ENTRY LI'!V36)</f>
        <v>0</v>
      </c>
      <c r="W36" s="50">
        <f>IF('KWh (Monthly) ENTRY LI'!W$5=0,0,V36+'KWh (Monthly) ENTRY LI'!W36)</f>
        <v>0</v>
      </c>
      <c r="X36" s="50">
        <f>IF('KWh (Monthly) ENTRY LI'!X$5=0,0,W36+'KWh (Monthly) ENTRY LI'!X36)</f>
        <v>0</v>
      </c>
      <c r="Y36" s="50">
        <f>IF('KWh (Monthly) ENTRY LI'!Y$5=0,0,X36+'KWh (Monthly) ENTRY LI'!Y36)</f>
        <v>0</v>
      </c>
      <c r="Z36" s="50">
        <f>IF('KWh (Monthly) ENTRY LI'!Z$5=0,0,Y36+'KWh (Monthly) ENTRY LI'!Z36)</f>
        <v>0</v>
      </c>
      <c r="AA36" s="50">
        <f>IF('KWh (Monthly) ENTRY LI'!AA$5=0,0,Z36+'KWh (Monthly) ENTRY LI'!AA36)</f>
        <v>0</v>
      </c>
      <c r="AB36" s="50">
        <f>IF('KWh (Monthly) ENTRY LI'!AB$5=0,0,AA36+'KWh (Monthly) ENTRY LI'!AB36)</f>
        <v>0</v>
      </c>
      <c r="AC36" s="50">
        <f>IF('KWh (Monthly) ENTRY LI'!AC$5=0,0,AB36+'KWh (Monthly) ENTRY LI'!AC36)</f>
        <v>0</v>
      </c>
      <c r="AD36" s="50">
        <f>IF('KWh (Monthly) ENTRY LI'!AD$5=0,0,AC36+'KWh (Monthly) ENTRY LI'!AD36)</f>
        <v>0</v>
      </c>
      <c r="AE36" s="50">
        <f>IF('KWh (Monthly) ENTRY LI'!AE$5=0,0,AD36+'KWh (Monthly) ENTRY LI'!AE36)</f>
        <v>0</v>
      </c>
      <c r="AF36" s="50">
        <f>IF('KWh (Monthly) ENTRY LI'!AF$5=0,0,AE36+'KWh (Monthly) ENTRY LI'!AF36)</f>
        <v>0</v>
      </c>
      <c r="AG36" s="50">
        <f>IF('KWh (Monthly) ENTRY LI'!AG$5=0,0,AF36+'KWh (Monthly) ENTRY LI'!AG36)</f>
        <v>0</v>
      </c>
      <c r="AH36" s="50">
        <f>IF('KWh (Monthly) ENTRY LI'!AH$5=0,0,AG36+'KWh (Monthly) ENTRY LI'!AH36)</f>
        <v>0</v>
      </c>
      <c r="AI36" s="50">
        <f>IF('KWh (Monthly) ENTRY LI'!AI$5=0,0,AH36+'KWh (Monthly) ENTRY LI'!AI36)</f>
        <v>0</v>
      </c>
      <c r="AJ36" s="50">
        <f>IF('KWh (Monthly) ENTRY LI'!AJ$5=0,0,AI36+'KWh (Monthly) ENTRY LI'!AJ36)</f>
        <v>0</v>
      </c>
      <c r="AK36" s="50">
        <f>IF('KWh (Monthly) ENTRY LI'!AK$5=0,0,AJ36+'KWh (Monthly) ENTRY LI'!AK36)</f>
        <v>0</v>
      </c>
      <c r="AL36" s="50">
        <f>IF('KWh (Monthly) ENTRY LI'!AL$5=0,0,AK36+'KWh (Monthly) ENTRY LI'!AL36)</f>
        <v>0</v>
      </c>
      <c r="AM36" s="50">
        <f>IF('KWh (Monthly) ENTRY LI'!AM$5=0,0,AL36+'KWh (Monthly) ENTRY LI'!AM36)</f>
        <v>0</v>
      </c>
      <c r="AN36" s="50">
        <f>IF('KWh (Monthly) ENTRY LI'!AN$5=0,0,AM36+'KWh (Monthly) ENTRY LI'!AN36)</f>
        <v>0</v>
      </c>
      <c r="AO36" s="137">
        <f>IF('KWh (Monthly) ENTRY LI'!AO$5=0,0,AN36+'KWh (Monthly) ENTRY LI'!AO36)</f>
        <v>0</v>
      </c>
      <c r="AP36" s="137">
        <f>IF('KWh (Monthly) ENTRY LI'!AP$5=0,0,AO36+'KWh (Monthly) ENTRY LI'!AP36)</f>
        <v>0</v>
      </c>
      <c r="AQ36" s="137">
        <f>IF('KWh (Monthly) ENTRY LI'!AQ$5=0,0,AP36+'KWh (Monthly) ENTRY LI'!AQ36)</f>
        <v>0</v>
      </c>
      <c r="AR36" s="137">
        <f>IF('KWh (Monthly) ENTRY LI'!AR$5=0,0,AQ36+'KWh (Monthly) ENTRY LI'!AR36)</f>
        <v>0</v>
      </c>
      <c r="AS36" s="137">
        <f>IF('KWh (Monthly) ENTRY LI'!AS$5=0,0,AR36+'KWh (Monthly) ENTRY LI'!AS36)</f>
        <v>0</v>
      </c>
      <c r="AT36" s="137">
        <f>IF('KWh (Monthly) ENTRY LI'!AT$5=0,0,AS36+'KWh (Monthly) ENTRY LI'!AT36)</f>
        <v>0</v>
      </c>
      <c r="AU36" s="137">
        <f>IF('KWh (Monthly) ENTRY LI'!AU$5=0,0,AT36+'KWh (Monthly) ENTRY LI'!AU36)</f>
        <v>0</v>
      </c>
      <c r="AV36" s="137">
        <f>IF('KWh (Monthly) ENTRY LI'!AV$5=0,0,AU36+'KWh (Monthly) ENTRY LI'!AV36)</f>
        <v>0</v>
      </c>
      <c r="AW36" s="137">
        <f>IF('KWh (Monthly) ENTRY LI'!AW$5=0,0,AV36+'KWh (Monthly) ENTRY LI'!AW36)</f>
        <v>0</v>
      </c>
      <c r="AX36" s="137">
        <f>IF('KWh (Monthly) ENTRY LI'!AX$5=0,0,AW36+'KWh (Monthly) ENTRY LI'!AX36)</f>
        <v>0</v>
      </c>
      <c r="AY36" s="137">
        <f>IF('KWh (Monthly) ENTRY LI'!AY$5=0,0,AX36+'KWh (Monthly) ENTRY LI'!AY36)</f>
        <v>0</v>
      </c>
      <c r="AZ36" s="137">
        <f>IF('KWh (Monthly) ENTRY LI'!AZ$5=0,0,AY36+'KWh (Monthly) ENTRY LI'!AZ36)</f>
        <v>0</v>
      </c>
      <c r="BA36" s="137">
        <f>IF('KWh (Monthly) ENTRY LI'!BA$5=0,0,AZ36+'KWh (Monthly) ENTRY LI'!BA36)</f>
        <v>0</v>
      </c>
      <c r="BB36" s="137">
        <f>IF('KWh (Monthly) ENTRY LI'!BB$5=0,0,BA36+'KWh (Monthly) ENTRY LI'!BB36)</f>
        <v>0</v>
      </c>
      <c r="BC36" s="137">
        <f>IF('KWh (Monthly) ENTRY LI'!BC$5=0,0,BB36+'KWh (Monthly) ENTRY LI'!BC36)</f>
        <v>0</v>
      </c>
      <c r="BD36" s="137">
        <f>IF('KWh (Monthly) ENTRY LI'!BD$5=0,0,BC36+'KWh (Monthly) ENTRY LI'!BD36)</f>
        <v>0</v>
      </c>
      <c r="BE36" s="137">
        <f>IF('KWh (Monthly) ENTRY LI'!BE$5=0,0,BD36+'KWh (Monthly) ENTRY LI'!BE36)</f>
        <v>0</v>
      </c>
      <c r="BF36" s="137">
        <f>IF('KWh (Monthly) ENTRY LI'!BF$5=0,0,BE36+'KWh (Monthly) ENTRY LI'!BF36)</f>
        <v>0</v>
      </c>
      <c r="BG36" s="137">
        <f>IF('KWh (Monthly) ENTRY LI'!BG$5=0,0,BF36+'KWh (Monthly) ENTRY LI'!BG36)</f>
        <v>0</v>
      </c>
      <c r="BH36" s="137">
        <f>IF('KWh (Monthly) ENTRY LI'!BH$5=0,0,BG36+'KWh (Monthly) ENTRY LI'!BH36)</f>
        <v>0</v>
      </c>
      <c r="BI36" s="137">
        <f>IF('KWh (Monthly) ENTRY LI'!BI$5=0,0,BH36+'KWh (Monthly) ENTRY LI'!BI36)</f>
        <v>0</v>
      </c>
      <c r="BJ36" s="137">
        <f>IF('KWh (Monthly) ENTRY LI'!BJ$5=0,0,BI36+'KWh (Monthly) ENTRY LI'!BJ36)</f>
        <v>0</v>
      </c>
      <c r="BK36" s="137">
        <f>IF('KWh (Monthly) ENTRY LI'!BK$5=0,0,BJ36+'KWh (Monthly) ENTRY LI'!BK36)</f>
        <v>0</v>
      </c>
      <c r="BL36" s="137">
        <f>IF('KWh (Monthly) ENTRY LI'!BL$5=0,0,BK36+'KWh (Monthly) ENTRY LI'!BL36)</f>
        <v>0</v>
      </c>
      <c r="BM36" s="137">
        <f>IF('KWh (Monthly) ENTRY LI'!BM$5=0,0,BL36+'KWh (Monthly) ENTRY LI'!BM36)</f>
        <v>0</v>
      </c>
      <c r="BN36" s="137">
        <f>IF('KWh (Monthly) ENTRY LI'!BN$5=0,0,BM36+'KWh (Monthly) ENTRY LI'!BN36)</f>
        <v>0</v>
      </c>
      <c r="BO36" s="137">
        <f>IF('KWh (Monthly) ENTRY LI'!BO$5=0,0,BN36+'KWh (Monthly) ENTRY LI'!BO36)</f>
        <v>0</v>
      </c>
      <c r="BP36" s="137">
        <f>IF('KWh (Monthly) ENTRY LI'!BP$5=0,0,BO36+'KWh (Monthly) ENTRY LI'!BP36)</f>
        <v>0</v>
      </c>
      <c r="BQ36" s="137">
        <f>IF('KWh (Monthly) ENTRY LI'!BQ$5=0,0,BP36+'KWh (Monthly) ENTRY LI'!BQ36)</f>
        <v>0</v>
      </c>
      <c r="BR36" s="137">
        <f>IF('KWh (Monthly) ENTRY LI'!BR$5=0,0,BQ36+'KWh (Monthly) ENTRY LI'!BR36)</f>
        <v>0</v>
      </c>
      <c r="BS36" s="137">
        <f>IF('KWh (Monthly) ENTRY LI'!BS$5=0,0,BR36+'KWh (Monthly) ENTRY LI'!BS36)</f>
        <v>0</v>
      </c>
      <c r="BT36" s="137">
        <f>IF('KWh (Monthly) ENTRY LI'!BT$5=0,0,BS36+'KWh (Monthly) ENTRY LI'!BT36)</f>
        <v>0</v>
      </c>
      <c r="BU36" s="137">
        <f>IF('KWh (Monthly) ENTRY LI'!BU$5=0,0,BT36+'KWh (Monthly) ENTRY LI'!BU36)</f>
        <v>0</v>
      </c>
      <c r="BV36" s="137">
        <f>IF('KWh (Monthly) ENTRY LI'!BV$5=0,0,BU36+'KWh (Monthly) ENTRY LI'!BV36)</f>
        <v>0</v>
      </c>
      <c r="BW36" s="137">
        <f>IF('KWh (Monthly) ENTRY LI'!BW$5=0,0,BV36+'KWh (Monthly) ENTRY LI'!BW36)</f>
        <v>0</v>
      </c>
      <c r="BX36" s="137">
        <f>IF('KWh (Monthly) ENTRY LI'!BX$5=0,0,BW36+'KWh (Monthly) ENTRY LI'!BX36)</f>
        <v>0</v>
      </c>
      <c r="BY36" s="137">
        <f>IF('KWh (Monthly) ENTRY LI'!BY$5=0,0,BX36+'KWh (Monthly) ENTRY LI'!BY36)</f>
        <v>0</v>
      </c>
      <c r="BZ36" s="137">
        <f>IF('KWh (Monthly) ENTRY LI'!BZ$5=0,0,BY36+'KWh (Monthly) ENTRY LI'!BZ36)</f>
        <v>0</v>
      </c>
      <c r="CA36" s="137">
        <f>IF('KWh (Monthly) ENTRY LI'!CA$5=0,0,BZ36+'KWh (Monthly) ENTRY LI'!CA36)</f>
        <v>0</v>
      </c>
      <c r="CB36" s="137">
        <f>IF('KWh (Monthly) ENTRY LI'!CB$5=0,0,CA36+'KWh (Monthly) ENTRY LI'!CB36)</f>
        <v>0</v>
      </c>
      <c r="CC36" s="137">
        <f>IF('KWh (Monthly) ENTRY LI'!CC$5=0,0,CB36+'KWh (Monthly) ENTRY LI'!CC36)</f>
        <v>0</v>
      </c>
      <c r="CD36" s="137">
        <f>IF('KWh (Monthly) ENTRY LI'!CD$5=0,0,CC36+'KWh (Monthly) ENTRY LI'!CD36)</f>
        <v>0</v>
      </c>
      <c r="CE36" s="137">
        <f>IF('KWh (Monthly) ENTRY LI'!CE$5=0,0,CD36+'KWh (Monthly) ENTRY LI'!CE36)</f>
        <v>0</v>
      </c>
      <c r="CF36" s="137">
        <f>IF('KWh (Monthly) ENTRY LI'!CF$5=0,0,CE36+'KWh (Monthly) ENTRY LI'!CF36)</f>
        <v>0</v>
      </c>
      <c r="CG36" s="137">
        <f>IF('KWh (Monthly) ENTRY LI'!CG$5=0,0,CF36+'KWh (Monthly) ENTRY LI'!CG36)</f>
        <v>0</v>
      </c>
      <c r="CH36" s="137">
        <f>IF('KWh (Monthly) ENTRY LI'!CH$5=0,0,CG36+'KWh (Monthly) ENTRY LI'!CH36)</f>
        <v>0</v>
      </c>
      <c r="CI36" s="137">
        <f>IF('KWh (Monthly) ENTRY LI'!CI$5=0,0,CH36+'KWh (Monthly) ENTRY LI'!CI36)</f>
        <v>0</v>
      </c>
      <c r="CJ36" s="137">
        <f>IF('KWh (Monthly) ENTRY LI'!CJ$5=0,0,CI36+'KWh (Monthly) ENTRY LI'!CJ36)</f>
        <v>0</v>
      </c>
    </row>
    <row r="37" spans="1:88" x14ac:dyDescent="0.3">
      <c r="A37" s="218"/>
      <c r="B37" s="47" t="s">
        <v>10</v>
      </c>
      <c r="C37" s="50">
        <f>IF('KWh (Monthly) ENTRY LI'!C$5=0,0,'KWh (Monthly) ENTRY LI'!C37)</f>
        <v>0</v>
      </c>
      <c r="D37" s="50">
        <f>IF('KWh (Monthly) ENTRY LI'!D$5=0,0,C37+'KWh (Monthly) ENTRY LI'!D37)</f>
        <v>0</v>
      </c>
      <c r="E37" s="50">
        <f>IF('KWh (Monthly) ENTRY LI'!E$5=0,0,D37+'KWh (Monthly) ENTRY LI'!E37)</f>
        <v>0</v>
      </c>
      <c r="F37" s="50">
        <f>IF('KWh (Monthly) ENTRY LI'!F$5=0,0,E37+'KWh (Monthly) ENTRY LI'!F37)</f>
        <v>0</v>
      </c>
      <c r="G37" s="50">
        <f>IF('KWh (Monthly) ENTRY LI'!G$5=0,0,F37+'KWh (Monthly) ENTRY LI'!G37)</f>
        <v>0</v>
      </c>
      <c r="H37" s="50">
        <f>IF('KWh (Monthly) ENTRY LI'!H$5=0,0,G37+'KWh (Monthly) ENTRY LI'!H37)</f>
        <v>0</v>
      </c>
      <c r="I37" s="50">
        <f>IF('KWh (Monthly) ENTRY LI'!I$5=0,0,H37+'KWh (Monthly) ENTRY LI'!I37)</f>
        <v>0</v>
      </c>
      <c r="J37" s="50">
        <f>IF('KWh (Monthly) ENTRY LI'!J$5=0,0,I37+'KWh (Monthly) ENTRY LI'!J37)</f>
        <v>0</v>
      </c>
      <c r="K37" s="50">
        <f>IF('KWh (Monthly) ENTRY LI'!K$5=0,0,J37+'KWh (Monthly) ENTRY LI'!K37)</f>
        <v>0</v>
      </c>
      <c r="L37" s="50">
        <f>IF('KWh (Monthly) ENTRY LI'!L$5=0,0,K37+'KWh (Monthly) ENTRY LI'!L37)</f>
        <v>0</v>
      </c>
      <c r="M37" s="50">
        <f>IF('KWh (Monthly) ENTRY LI'!M$5=0,0,L37+'KWh (Monthly) ENTRY LI'!M37)</f>
        <v>0</v>
      </c>
      <c r="N37" s="50">
        <f>IF('KWh (Monthly) ENTRY LI'!N$5=0,0,M37+'KWh (Monthly) ENTRY LI'!N37)</f>
        <v>0</v>
      </c>
      <c r="O37" s="50">
        <f>IF('KWh (Monthly) ENTRY LI'!O$5=0,0,N37+'KWh (Monthly) ENTRY LI'!O37)</f>
        <v>0</v>
      </c>
      <c r="P37" s="50">
        <f>IF('KWh (Monthly) ENTRY LI'!P$5=0,0,O37+'KWh (Monthly) ENTRY LI'!P37)</f>
        <v>0</v>
      </c>
      <c r="Q37" s="50">
        <f>IF('KWh (Monthly) ENTRY LI'!Q$5=0,0,P37+'KWh (Monthly) ENTRY LI'!Q37)</f>
        <v>0</v>
      </c>
      <c r="R37" s="50">
        <f>IF('KWh (Monthly) ENTRY LI'!R$5=0,0,Q37+'KWh (Monthly) ENTRY LI'!R37)</f>
        <v>0</v>
      </c>
      <c r="S37" s="50">
        <f>IF('KWh (Monthly) ENTRY LI'!S$5=0,0,R37+'KWh (Monthly) ENTRY LI'!S37)</f>
        <v>0</v>
      </c>
      <c r="T37" s="50">
        <f>IF('KWh (Monthly) ENTRY LI'!T$5=0,0,S37+'KWh (Monthly) ENTRY LI'!T37)</f>
        <v>0</v>
      </c>
      <c r="U37" s="50">
        <f>IF('KWh (Monthly) ENTRY LI'!U$5=0,0,T37+'KWh (Monthly) ENTRY LI'!U37)</f>
        <v>0</v>
      </c>
      <c r="V37" s="50">
        <f>IF('KWh (Monthly) ENTRY LI'!V$5=0,0,U37+'KWh (Monthly) ENTRY LI'!V37)</f>
        <v>0</v>
      </c>
      <c r="W37" s="50">
        <f>IF('KWh (Monthly) ENTRY LI'!W$5=0,0,V37+'KWh (Monthly) ENTRY LI'!W37)</f>
        <v>0</v>
      </c>
      <c r="X37" s="50">
        <f>IF('KWh (Monthly) ENTRY LI'!X$5=0,0,W37+'KWh (Monthly) ENTRY LI'!X37)</f>
        <v>0</v>
      </c>
      <c r="Y37" s="50">
        <f>IF('KWh (Monthly) ENTRY LI'!Y$5=0,0,X37+'KWh (Monthly) ENTRY LI'!Y37)</f>
        <v>0</v>
      </c>
      <c r="Z37" s="50">
        <f>IF('KWh (Monthly) ENTRY LI'!Z$5=0,0,Y37+'KWh (Monthly) ENTRY LI'!Z37)</f>
        <v>0</v>
      </c>
      <c r="AA37" s="50">
        <f>IF('KWh (Monthly) ENTRY LI'!AA$5=0,0,Z37+'KWh (Monthly) ENTRY LI'!AA37)</f>
        <v>0</v>
      </c>
      <c r="AB37" s="50">
        <f>IF('KWh (Monthly) ENTRY LI'!AB$5=0,0,AA37+'KWh (Monthly) ENTRY LI'!AB37)</f>
        <v>0</v>
      </c>
      <c r="AC37" s="50">
        <f>IF('KWh (Monthly) ENTRY LI'!AC$5=0,0,AB37+'KWh (Monthly) ENTRY LI'!AC37)</f>
        <v>0</v>
      </c>
      <c r="AD37" s="50">
        <f>IF('KWh (Monthly) ENTRY LI'!AD$5=0,0,AC37+'KWh (Monthly) ENTRY LI'!AD37)</f>
        <v>0</v>
      </c>
      <c r="AE37" s="50">
        <f>IF('KWh (Monthly) ENTRY LI'!AE$5=0,0,AD37+'KWh (Monthly) ENTRY LI'!AE37)</f>
        <v>0</v>
      </c>
      <c r="AF37" s="50">
        <f>IF('KWh (Monthly) ENTRY LI'!AF$5=0,0,AE37+'KWh (Monthly) ENTRY LI'!AF37)</f>
        <v>0</v>
      </c>
      <c r="AG37" s="50">
        <f>IF('KWh (Monthly) ENTRY LI'!AG$5=0,0,AF37+'KWh (Monthly) ENTRY LI'!AG37)</f>
        <v>0</v>
      </c>
      <c r="AH37" s="50">
        <f>IF('KWh (Monthly) ENTRY LI'!AH$5=0,0,AG37+'KWh (Monthly) ENTRY LI'!AH37)</f>
        <v>0</v>
      </c>
      <c r="AI37" s="50">
        <f>IF('KWh (Monthly) ENTRY LI'!AI$5=0,0,AH37+'KWh (Monthly) ENTRY LI'!AI37)</f>
        <v>0</v>
      </c>
      <c r="AJ37" s="50">
        <f>IF('KWh (Monthly) ENTRY LI'!AJ$5=0,0,AI37+'KWh (Monthly) ENTRY LI'!AJ37)</f>
        <v>0</v>
      </c>
      <c r="AK37" s="50">
        <f>IF('KWh (Monthly) ENTRY LI'!AK$5=0,0,AJ37+'KWh (Monthly) ENTRY LI'!AK37)</f>
        <v>0</v>
      </c>
      <c r="AL37" s="50">
        <f>IF('KWh (Monthly) ENTRY LI'!AL$5=0,0,AK37+'KWh (Monthly) ENTRY LI'!AL37)</f>
        <v>0</v>
      </c>
      <c r="AM37" s="50">
        <f>IF('KWh (Monthly) ENTRY LI'!AM$5=0,0,AL37+'KWh (Monthly) ENTRY LI'!AM37)</f>
        <v>0</v>
      </c>
      <c r="AN37" s="50">
        <f>IF('KWh (Monthly) ENTRY LI'!AN$5=0,0,AM37+'KWh (Monthly) ENTRY LI'!AN37)</f>
        <v>0</v>
      </c>
      <c r="AO37" s="137">
        <f>IF('KWh (Monthly) ENTRY LI'!AO$5=0,0,AN37+'KWh (Monthly) ENTRY LI'!AO37)</f>
        <v>0</v>
      </c>
      <c r="AP37" s="137">
        <f>IF('KWh (Monthly) ENTRY LI'!AP$5=0,0,AO37+'KWh (Monthly) ENTRY LI'!AP37)</f>
        <v>0</v>
      </c>
      <c r="AQ37" s="137">
        <f>IF('KWh (Monthly) ENTRY LI'!AQ$5=0,0,AP37+'KWh (Monthly) ENTRY LI'!AQ37)</f>
        <v>0</v>
      </c>
      <c r="AR37" s="137">
        <f>IF('KWh (Monthly) ENTRY LI'!AR$5=0,0,AQ37+'KWh (Monthly) ENTRY LI'!AR37)</f>
        <v>0</v>
      </c>
      <c r="AS37" s="137">
        <f>IF('KWh (Monthly) ENTRY LI'!AS$5=0,0,AR37+'KWh (Monthly) ENTRY LI'!AS37)</f>
        <v>0</v>
      </c>
      <c r="AT37" s="137">
        <f>IF('KWh (Monthly) ENTRY LI'!AT$5=0,0,AS37+'KWh (Monthly) ENTRY LI'!AT37)</f>
        <v>0</v>
      </c>
      <c r="AU37" s="137">
        <f>IF('KWh (Monthly) ENTRY LI'!AU$5=0,0,AT37+'KWh (Monthly) ENTRY LI'!AU37)</f>
        <v>0</v>
      </c>
      <c r="AV37" s="137">
        <f>IF('KWh (Monthly) ENTRY LI'!AV$5=0,0,AU37+'KWh (Monthly) ENTRY LI'!AV37)</f>
        <v>0</v>
      </c>
      <c r="AW37" s="137">
        <f>IF('KWh (Monthly) ENTRY LI'!AW$5=0,0,AV37+'KWh (Monthly) ENTRY LI'!AW37)</f>
        <v>0</v>
      </c>
      <c r="AX37" s="137">
        <f>IF('KWh (Monthly) ENTRY LI'!AX$5=0,0,AW37+'KWh (Monthly) ENTRY LI'!AX37)</f>
        <v>0</v>
      </c>
      <c r="AY37" s="137">
        <f>IF('KWh (Monthly) ENTRY LI'!AY$5=0,0,AX37+'KWh (Monthly) ENTRY LI'!AY37)</f>
        <v>0</v>
      </c>
      <c r="AZ37" s="137">
        <f>IF('KWh (Monthly) ENTRY LI'!AZ$5=0,0,AY37+'KWh (Monthly) ENTRY LI'!AZ37)</f>
        <v>0</v>
      </c>
      <c r="BA37" s="137">
        <f>IF('KWh (Monthly) ENTRY LI'!BA$5=0,0,AZ37+'KWh (Monthly) ENTRY LI'!BA37)</f>
        <v>0</v>
      </c>
      <c r="BB37" s="137">
        <f>IF('KWh (Monthly) ENTRY LI'!BB$5=0,0,BA37+'KWh (Monthly) ENTRY LI'!BB37)</f>
        <v>0</v>
      </c>
      <c r="BC37" s="137">
        <f>IF('KWh (Monthly) ENTRY LI'!BC$5=0,0,BB37+'KWh (Monthly) ENTRY LI'!BC37)</f>
        <v>0</v>
      </c>
      <c r="BD37" s="137">
        <f>IF('KWh (Monthly) ENTRY LI'!BD$5=0,0,BC37+'KWh (Monthly) ENTRY LI'!BD37)</f>
        <v>0</v>
      </c>
      <c r="BE37" s="137">
        <f>IF('KWh (Monthly) ENTRY LI'!BE$5=0,0,BD37+'KWh (Monthly) ENTRY LI'!BE37)</f>
        <v>0</v>
      </c>
      <c r="BF37" s="137">
        <f>IF('KWh (Monthly) ENTRY LI'!BF$5=0,0,BE37+'KWh (Monthly) ENTRY LI'!BF37)</f>
        <v>0</v>
      </c>
      <c r="BG37" s="137">
        <f>IF('KWh (Monthly) ENTRY LI'!BG$5=0,0,BF37+'KWh (Monthly) ENTRY LI'!BG37)</f>
        <v>0</v>
      </c>
      <c r="BH37" s="137">
        <f>IF('KWh (Monthly) ENTRY LI'!BH$5=0,0,BG37+'KWh (Monthly) ENTRY LI'!BH37)</f>
        <v>0</v>
      </c>
      <c r="BI37" s="137">
        <f>IF('KWh (Monthly) ENTRY LI'!BI$5=0,0,BH37+'KWh (Monthly) ENTRY LI'!BI37)</f>
        <v>0</v>
      </c>
      <c r="BJ37" s="137">
        <f>IF('KWh (Monthly) ENTRY LI'!BJ$5=0,0,BI37+'KWh (Monthly) ENTRY LI'!BJ37)</f>
        <v>0</v>
      </c>
      <c r="BK37" s="137">
        <f>IF('KWh (Monthly) ENTRY LI'!BK$5=0,0,BJ37+'KWh (Monthly) ENTRY LI'!BK37)</f>
        <v>0</v>
      </c>
      <c r="BL37" s="137">
        <f>IF('KWh (Monthly) ENTRY LI'!BL$5=0,0,BK37+'KWh (Monthly) ENTRY LI'!BL37)</f>
        <v>0</v>
      </c>
      <c r="BM37" s="137">
        <f>IF('KWh (Monthly) ENTRY LI'!BM$5=0,0,BL37+'KWh (Monthly) ENTRY LI'!BM37)</f>
        <v>0</v>
      </c>
      <c r="BN37" s="137">
        <f>IF('KWh (Monthly) ENTRY LI'!BN$5=0,0,BM37+'KWh (Monthly) ENTRY LI'!BN37)</f>
        <v>0</v>
      </c>
      <c r="BO37" s="137">
        <f>IF('KWh (Monthly) ENTRY LI'!BO$5=0,0,BN37+'KWh (Monthly) ENTRY LI'!BO37)</f>
        <v>0</v>
      </c>
      <c r="BP37" s="137">
        <f>IF('KWh (Monthly) ENTRY LI'!BP$5=0,0,BO37+'KWh (Monthly) ENTRY LI'!BP37)</f>
        <v>0</v>
      </c>
      <c r="BQ37" s="137">
        <f>IF('KWh (Monthly) ENTRY LI'!BQ$5=0,0,BP37+'KWh (Monthly) ENTRY LI'!BQ37)</f>
        <v>0</v>
      </c>
      <c r="BR37" s="137">
        <f>IF('KWh (Monthly) ENTRY LI'!BR$5=0,0,BQ37+'KWh (Monthly) ENTRY LI'!BR37)</f>
        <v>0</v>
      </c>
      <c r="BS37" s="137">
        <f>IF('KWh (Monthly) ENTRY LI'!BS$5=0,0,BR37+'KWh (Monthly) ENTRY LI'!BS37)</f>
        <v>0</v>
      </c>
      <c r="BT37" s="137">
        <f>IF('KWh (Monthly) ENTRY LI'!BT$5=0,0,BS37+'KWh (Monthly) ENTRY LI'!BT37)</f>
        <v>0</v>
      </c>
      <c r="BU37" s="137">
        <f>IF('KWh (Monthly) ENTRY LI'!BU$5=0,0,BT37+'KWh (Monthly) ENTRY LI'!BU37)</f>
        <v>0</v>
      </c>
      <c r="BV37" s="137">
        <f>IF('KWh (Monthly) ENTRY LI'!BV$5=0,0,BU37+'KWh (Monthly) ENTRY LI'!BV37)</f>
        <v>0</v>
      </c>
      <c r="BW37" s="137">
        <f>IF('KWh (Monthly) ENTRY LI'!BW$5=0,0,BV37+'KWh (Monthly) ENTRY LI'!BW37)</f>
        <v>0</v>
      </c>
      <c r="BX37" s="137">
        <f>IF('KWh (Monthly) ENTRY LI'!BX$5=0,0,BW37+'KWh (Monthly) ENTRY LI'!BX37)</f>
        <v>0</v>
      </c>
      <c r="BY37" s="137">
        <f>IF('KWh (Monthly) ENTRY LI'!BY$5=0,0,BX37+'KWh (Monthly) ENTRY LI'!BY37)</f>
        <v>0</v>
      </c>
      <c r="BZ37" s="137">
        <f>IF('KWh (Monthly) ENTRY LI'!BZ$5=0,0,BY37+'KWh (Monthly) ENTRY LI'!BZ37)</f>
        <v>0</v>
      </c>
      <c r="CA37" s="137">
        <f>IF('KWh (Monthly) ENTRY LI'!CA$5=0,0,BZ37+'KWh (Monthly) ENTRY LI'!CA37)</f>
        <v>0</v>
      </c>
      <c r="CB37" s="137">
        <f>IF('KWh (Monthly) ENTRY LI'!CB$5=0,0,CA37+'KWh (Monthly) ENTRY LI'!CB37)</f>
        <v>0</v>
      </c>
      <c r="CC37" s="137">
        <f>IF('KWh (Monthly) ENTRY LI'!CC$5=0,0,CB37+'KWh (Monthly) ENTRY LI'!CC37)</f>
        <v>0</v>
      </c>
      <c r="CD37" s="137">
        <f>IF('KWh (Monthly) ENTRY LI'!CD$5=0,0,CC37+'KWh (Monthly) ENTRY LI'!CD37)</f>
        <v>0</v>
      </c>
      <c r="CE37" s="137">
        <f>IF('KWh (Monthly) ENTRY LI'!CE$5=0,0,CD37+'KWh (Monthly) ENTRY LI'!CE37)</f>
        <v>0</v>
      </c>
      <c r="CF37" s="137">
        <f>IF('KWh (Monthly) ENTRY LI'!CF$5=0,0,CE37+'KWh (Monthly) ENTRY LI'!CF37)</f>
        <v>0</v>
      </c>
      <c r="CG37" s="137">
        <f>IF('KWh (Monthly) ENTRY LI'!CG$5=0,0,CF37+'KWh (Monthly) ENTRY LI'!CG37)</f>
        <v>0</v>
      </c>
      <c r="CH37" s="137">
        <f>IF('KWh (Monthly) ENTRY LI'!CH$5=0,0,CG37+'KWh (Monthly) ENTRY LI'!CH37)</f>
        <v>0</v>
      </c>
      <c r="CI37" s="137">
        <f>IF('KWh (Monthly) ENTRY LI'!CI$5=0,0,CH37+'KWh (Monthly) ENTRY LI'!CI37)</f>
        <v>0</v>
      </c>
      <c r="CJ37" s="137">
        <f>IF('KWh (Monthly) ENTRY LI'!CJ$5=0,0,CI37+'KWh (Monthly) ENTRY LI'!CJ37)</f>
        <v>0</v>
      </c>
    </row>
    <row r="38" spans="1:88" x14ac:dyDescent="0.3">
      <c r="A38" s="218"/>
      <c r="B38" s="47" t="s">
        <v>1</v>
      </c>
      <c r="C38" s="50">
        <f>IF('KWh (Monthly) ENTRY LI'!C$5=0,0,'KWh (Monthly) ENTRY LI'!C38)</f>
        <v>0</v>
      </c>
      <c r="D38" s="50">
        <f>IF('KWh (Monthly) ENTRY LI'!D$5=0,0,C38+'KWh (Monthly) ENTRY LI'!D38)</f>
        <v>0</v>
      </c>
      <c r="E38" s="50">
        <f>IF('KWh (Monthly) ENTRY LI'!E$5=0,0,D38+'KWh (Monthly) ENTRY LI'!E38)</f>
        <v>0</v>
      </c>
      <c r="F38" s="50">
        <f>IF('KWh (Monthly) ENTRY LI'!F$5=0,0,E38+'KWh (Monthly) ENTRY LI'!F38)</f>
        <v>0</v>
      </c>
      <c r="G38" s="50">
        <f>IF('KWh (Monthly) ENTRY LI'!G$5=0,0,F38+'KWh (Monthly) ENTRY LI'!G38)</f>
        <v>0</v>
      </c>
      <c r="H38" s="50">
        <f>IF('KWh (Monthly) ENTRY LI'!H$5=0,0,G38+'KWh (Monthly) ENTRY LI'!H38)</f>
        <v>0</v>
      </c>
      <c r="I38" s="50">
        <f>IF('KWh (Monthly) ENTRY LI'!I$5=0,0,H38+'KWh (Monthly) ENTRY LI'!I38)</f>
        <v>0</v>
      </c>
      <c r="J38" s="50">
        <f>IF('KWh (Monthly) ENTRY LI'!J$5=0,0,I38+'KWh (Monthly) ENTRY LI'!J38)</f>
        <v>0</v>
      </c>
      <c r="K38" s="50">
        <f>IF('KWh (Monthly) ENTRY LI'!K$5=0,0,J38+'KWh (Monthly) ENTRY LI'!K38)</f>
        <v>0</v>
      </c>
      <c r="L38" s="50">
        <f>IF('KWh (Monthly) ENTRY LI'!L$5=0,0,K38+'KWh (Monthly) ENTRY LI'!L38)</f>
        <v>0</v>
      </c>
      <c r="M38" s="50">
        <f>IF('KWh (Monthly) ENTRY LI'!M$5=0,0,L38+'KWh (Monthly) ENTRY LI'!M38)</f>
        <v>0</v>
      </c>
      <c r="N38" s="50">
        <f>IF('KWh (Monthly) ENTRY LI'!N$5=0,0,M38+'KWh (Monthly) ENTRY LI'!N38)</f>
        <v>0</v>
      </c>
      <c r="O38" s="50">
        <f>IF('KWh (Monthly) ENTRY LI'!O$5=0,0,N38+'KWh (Monthly) ENTRY LI'!O38)</f>
        <v>0</v>
      </c>
      <c r="P38" s="50">
        <f>IF('KWh (Monthly) ENTRY LI'!P$5=0,0,O38+'KWh (Monthly) ENTRY LI'!P38)</f>
        <v>0</v>
      </c>
      <c r="Q38" s="50">
        <f>IF('KWh (Monthly) ENTRY LI'!Q$5=0,0,P38+'KWh (Monthly) ENTRY LI'!Q38)</f>
        <v>0</v>
      </c>
      <c r="R38" s="50">
        <f>IF('KWh (Monthly) ENTRY LI'!R$5=0,0,Q38+'KWh (Monthly) ENTRY LI'!R38)</f>
        <v>0</v>
      </c>
      <c r="S38" s="50">
        <f>IF('KWh (Monthly) ENTRY LI'!S$5=0,0,R38+'KWh (Monthly) ENTRY LI'!S38)</f>
        <v>0</v>
      </c>
      <c r="T38" s="50">
        <f>IF('KWh (Monthly) ENTRY LI'!T$5=0,0,S38+'KWh (Monthly) ENTRY LI'!T38)</f>
        <v>0</v>
      </c>
      <c r="U38" s="50">
        <f>IF('KWh (Monthly) ENTRY LI'!U$5=0,0,T38+'KWh (Monthly) ENTRY LI'!U38)</f>
        <v>0</v>
      </c>
      <c r="V38" s="50">
        <f>IF('KWh (Monthly) ENTRY LI'!V$5=0,0,U38+'KWh (Monthly) ENTRY LI'!V38)</f>
        <v>0</v>
      </c>
      <c r="W38" s="50">
        <f>IF('KWh (Monthly) ENTRY LI'!W$5=0,0,V38+'KWh (Monthly) ENTRY LI'!W38)</f>
        <v>0</v>
      </c>
      <c r="X38" s="50">
        <f>IF('KWh (Monthly) ENTRY LI'!X$5=0,0,W38+'KWh (Monthly) ENTRY LI'!X38)</f>
        <v>0</v>
      </c>
      <c r="Y38" s="50">
        <f>IF('KWh (Monthly) ENTRY LI'!Y$5=0,0,X38+'KWh (Monthly) ENTRY LI'!Y38)</f>
        <v>0</v>
      </c>
      <c r="Z38" s="50">
        <f>IF('KWh (Monthly) ENTRY LI'!Z$5=0,0,Y38+'KWh (Monthly) ENTRY LI'!Z38)</f>
        <v>0</v>
      </c>
      <c r="AA38" s="50">
        <f>IF('KWh (Monthly) ENTRY LI'!AA$5=0,0,Z38+'KWh (Monthly) ENTRY LI'!AA38)</f>
        <v>0</v>
      </c>
      <c r="AB38" s="50">
        <f>IF('KWh (Monthly) ENTRY LI'!AB$5=0,0,AA38+'KWh (Monthly) ENTRY LI'!AB38)</f>
        <v>0</v>
      </c>
      <c r="AC38" s="50">
        <f>IF('KWh (Monthly) ENTRY LI'!AC$5=0,0,AB38+'KWh (Monthly) ENTRY LI'!AC38)</f>
        <v>0</v>
      </c>
      <c r="AD38" s="50">
        <f>IF('KWh (Monthly) ENTRY LI'!AD$5=0,0,AC38+'KWh (Monthly) ENTRY LI'!AD38)</f>
        <v>0</v>
      </c>
      <c r="AE38" s="50">
        <f>IF('KWh (Monthly) ENTRY LI'!AE$5=0,0,AD38+'KWh (Monthly) ENTRY LI'!AE38)</f>
        <v>0</v>
      </c>
      <c r="AF38" s="50">
        <f>IF('KWh (Monthly) ENTRY LI'!AF$5=0,0,AE38+'KWh (Monthly) ENTRY LI'!AF38)</f>
        <v>0</v>
      </c>
      <c r="AG38" s="50">
        <f>IF('KWh (Monthly) ENTRY LI'!AG$5=0,0,AF38+'KWh (Monthly) ENTRY LI'!AG38)</f>
        <v>0</v>
      </c>
      <c r="AH38" s="50">
        <f>IF('KWh (Monthly) ENTRY LI'!AH$5=0,0,AG38+'KWh (Monthly) ENTRY LI'!AH38)</f>
        <v>0</v>
      </c>
      <c r="AI38" s="50">
        <f>IF('KWh (Monthly) ENTRY LI'!AI$5=0,0,AH38+'KWh (Monthly) ENTRY LI'!AI38)</f>
        <v>0</v>
      </c>
      <c r="AJ38" s="50">
        <f>IF('KWh (Monthly) ENTRY LI'!AJ$5=0,0,AI38+'KWh (Monthly) ENTRY LI'!AJ38)</f>
        <v>0</v>
      </c>
      <c r="AK38" s="50">
        <f>IF('KWh (Monthly) ENTRY LI'!AK$5=0,0,AJ38+'KWh (Monthly) ENTRY LI'!AK38)</f>
        <v>0</v>
      </c>
      <c r="AL38" s="50">
        <f>IF('KWh (Monthly) ENTRY LI'!AL$5=0,0,AK38+'KWh (Monthly) ENTRY LI'!AL38)</f>
        <v>0</v>
      </c>
      <c r="AM38" s="50">
        <f>IF('KWh (Monthly) ENTRY LI'!AM$5=0,0,AL38+'KWh (Monthly) ENTRY LI'!AM38)</f>
        <v>0</v>
      </c>
      <c r="AN38" s="50">
        <f>IF('KWh (Monthly) ENTRY LI'!AN$5=0,0,AM38+'KWh (Monthly) ENTRY LI'!AN38)</f>
        <v>0</v>
      </c>
      <c r="AO38" s="137">
        <f>IF('KWh (Monthly) ENTRY LI'!AO$5=0,0,AN38+'KWh (Monthly) ENTRY LI'!AO38)</f>
        <v>0</v>
      </c>
      <c r="AP38" s="137">
        <f>IF('KWh (Monthly) ENTRY LI'!AP$5=0,0,AO38+'KWh (Monthly) ENTRY LI'!AP38)</f>
        <v>0</v>
      </c>
      <c r="AQ38" s="137">
        <f>IF('KWh (Monthly) ENTRY LI'!AQ$5=0,0,AP38+'KWh (Monthly) ENTRY LI'!AQ38)</f>
        <v>0</v>
      </c>
      <c r="AR38" s="137">
        <f>IF('KWh (Monthly) ENTRY LI'!AR$5=0,0,AQ38+'KWh (Monthly) ENTRY LI'!AR38)</f>
        <v>0</v>
      </c>
      <c r="AS38" s="137">
        <f>IF('KWh (Monthly) ENTRY LI'!AS$5=0,0,AR38+'KWh (Monthly) ENTRY LI'!AS38)</f>
        <v>0</v>
      </c>
      <c r="AT38" s="137">
        <f>IF('KWh (Monthly) ENTRY LI'!AT$5=0,0,AS38+'KWh (Monthly) ENTRY LI'!AT38)</f>
        <v>0</v>
      </c>
      <c r="AU38" s="137">
        <f>IF('KWh (Monthly) ENTRY LI'!AU$5=0,0,AT38+'KWh (Monthly) ENTRY LI'!AU38)</f>
        <v>0</v>
      </c>
      <c r="AV38" s="137">
        <f>IF('KWh (Monthly) ENTRY LI'!AV$5=0,0,AU38+'KWh (Monthly) ENTRY LI'!AV38)</f>
        <v>0</v>
      </c>
      <c r="AW38" s="137">
        <f>IF('KWh (Monthly) ENTRY LI'!AW$5=0,0,AV38+'KWh (Monthly) ENTRY LI'!AW38)</f>
        <v>0</v>
      </c>
      <c r="AX38" s="137">
        <f>IF('KWh (Monthly) ENTRY LI'!AX$5=0,0,AW38+'KWh (Monthly) ENTRY LI'!AX38)</f>
        <v>0</v>
      </c>
      <c r="AY38" s="137">
        <f>IF('KWh (Monthly) ENTRY LI'!AY$5=0,0,AX38+'KWh (Monthly) ENTRY LI'!AY38)</f>
        <v>0</v>
      </c>
      <c r="AZ38" s="137">
        <f>IF('KWh (Monthly) ENTRY LI'!AZ$5=0,0,AY38+'KWh (Monthly) ENTRY LI'!AZ38)</f>
        <v>0</v>
      </c>
      <c r="BA38" s="137">
        <f>IF('KWh (Monthly) ENTRY LI'!BA$5=0,0,AZ38+'KWh (Monthly) ENTRY LI'!BA38)</f>
        <v>0</v>
      </c>
      <c r="BB38" s="137">
        <f>IF('KWh (Monthly) ENTRY LI'!BB$5=0,0,BA38+'KWh (Monthly) ENTRY LI'!BB38)</f>
        <v>0</v>
      </c>
      <c r="BC38" s="137">
        <f>IF('KWh (Monthly) ENTRY LI'!BC$5=0,0,BB38+'KWh (Monthly) ENTRY LI'!BC38)</f>
        <v>0</v>
      </c>
      <c r="BD38" s="137">
        <f>IF('KWh (Monthly) ENTRY LI'!BD$5=0,0,BC38+'KWh (Monthly) ENTRY LI'!BD38)</f>
        <v>0</v>
      </c>
      <c r="BE38" s="137">
        <f>IF('KWh (Monthly) ENTRY LI'!BE$5=0,0,BD38+'KWh (Monthly) ENTRY LI'!BE38)</f>
        <v>0</v>
      </c>
      <c r="BF38" s="137">
        <f>IF('KWh (Monthly) ENTRY LI'!BF$5=0,0,BE38+'KWh (Monthly) ENTRY LI'!BF38)</f>
        <v>0</v>
      </c>
      <c r="BG38" s="137">
        <f>IF('KWh (Monthly) ENTRY LI'!BG$5=0,0,BF38+'KWh (Monthly) ENTRY LI'!BG38)</f>
        <v>0</v>
      </c>
      <c r="BH38" s="137">
        <f>IF('KWh (Monthly) ENTRY LI'!BH$5=0,0,BG38+'KWh (Monthly) ENTRY LI'!BH38)</f>
        <v>0</v>
      </c>
      <c r="BI38" s="137">
        <f>IF('KWh (Monthly) ENTRY LI'!BI$5=0,0,BH38+'KWh (Monthly) ENTRY LI'!BI38)</f>
        <v>0</v>
      </c>
      <c r="BJ38" s="137">
        <f>IF('KWh (Monthly) ENTRY LI'!BJ$5=0,0,BI38+'KWh (Monthly) ENTRY LI'!BJ38)</f>
        <v>0</v>
      </c>
      <c r="BK38" s="137">
        <f>IF('KWh (Monthly) ENTRY LI'!BK$5=0,0,BJ38+'KWh (Monthly) ENTRY LI'!BK38)</f>
        <v>0</v>
      </c>
      <c r="BL38" s="137">
        <f>IF('KWh (Monthly) ENTRY LI'!BL$5=0,0,BK38+'KWh (Monthly) ENTRY LI'!BL38)</f>
        <v>0</v>
      </c>
      <c r="BM38" s="137">
        <f>IF('KWh (Monthly) ENTRY LI'!BM$5=0,0,BL38+'KWh (Monthly) ENTRY LI'!BM38)</f>
        <v>0</v>
      </c>
      <c r="BN38" s="137">
        <f>IF('KWh (Monthly) ENTRY LI'!BN$5=0,0,BM38+'KWh (Monthly) ENTRY LI'!BN38)</f>
        <v>0</v>
      </c>
      <c r="BO38" s="137">
        <f>IF('KWh (Monthly) ENTRY LI'!BO$5=0,0,BN38+'KWh (Monthly) ENTRY LI'!BO38)</f>
        <v>0</v>
      </c>
      <c r="BP38" s="137">
        <f>IF('KWh (Monthly) ENTRY LI'!BP$5=0,0,BO38+'KWh (Monthly) ENTRY LI'!BP38)</f>
        <v>0</v>
      </c>
      <c r="BQ38" s="137">
        <f>IF('KWh (Monthly) ENTRY LI'!BQ$5=0,0,BP38+'KWh (Monthly) ENTRY LI'!BQ38)</f>
        <v>0</v>
      </c>
      <c r="BR38" s="137">
        <f>IF('KWh (Monthly) ENTRY LI'!BR$5=0,0,BQ38+'KWh (Monthly) ENTRY LI'!BR38)</f>
        <v>0</v>
      </c>
      <c r="BS38" s="137">
        <f>IF('KWh (Monthly) ENTRY LI'!BS$5=0,0,BR38+'KWh (Monthly) ENTRY LI'!BS38)</f>
        <v>0</v>
      </c>
      <c r="BT38" s="137">
        <f>IF('KWh (Monthly) ENTRY LI'!BT$5=0,0,BS38+'KWh (Monthly) ENTRY LI'!BT38)</f>
        <v>0</v>
      </c>
      <c r="BU38" s="137">
        <f>IF('KWh (Monthly) ENTRY LI'!BU$5=0,0,BT38+'KWh (Monthly) ENTRY LI'!BU38)</f>
        <v>0</v>
      </c>
      <c r="BV38" s="137">
        <f>IF('KWh (Monthly) ENTRY LI'!BV$5=0,0,BU38+'KWh (Monthly) ENTRY LI'!BV38)</f>
        <v>0</v>
      </c>
      <c r="BW38" s="137">
        <f>IF('KWh (Monthly) ENTRY LI'!BW$5=0,0,BV38+'KWh (Monthly) ENTRY LI'!BW38)</f>
        <v>0</v>
      </c>
      <c r="BX38" s="137">
        <f>IF('KWh (Monthly) ENTRY LI'!BX$5=0,0,BW38+'KWh (Monthly) ENTRY LI'!BX38)</f>
        <v>0</v>
      </c>
      <c r="BY38" s="137">
        <f>IF('KWh (Monthly) ENTRY LI'!BY$5=0,0,BX38+'KWh (Monthly) ENTRY LI'!BY38)</f>
        <v>0</v>
      </c>
      <c r="BZ38" s="137">
        <f>IF('KWh (Monthly) ENTRY LI'!BZ$5=0,0,BY38+'KWh (Monthly) ENTRY LI'!BZ38)</f>
        <v>0</v>
      </c>
      <c r="CA38" s="137">
        <f>IF('KWh (Monthly) ENTRY LI'!CA$5=0,0,BZ38+'KWh (Monthly) ENTRY LI'!CA38)</f>
        <v>0</v>
      </c>
      <c r="CB38" s="137">
        <f>IF('KWh (Monthly) ENTRY LI'!CB$5=0,0,CA38+'KWh (Monthly) ENTRY LI'!CB38)</f>
        <v>0</v>
      </c>
      <c r="CC38" s="137">
        <f>IF('KWh (Monthly) ENTRY LI'!CC$5=0,0,CB38+'KWh (Monthly) ENTRY LI'!CC38)</f>
        <v>0</v>
      </c>
      <c r="CD38" s="137">
        <f>IF('KWh (Monthly) ENTRY LI'!CD$5=0,0,CC38+'KWh (Monthly) ENTRY LI'!CD38)</f>
        <v>0</v>
      </c>
      <c r="CE38" s="137">
        <f>IF('KWh (Monthly) ENTRY LI'!CE$5=0,0,CD38+'KWh (Monthly) ENTRY LI'!CE38)</f>
        <v>0</v>
      </c>
      <c r="CF38" s="137">
        <f>IF('KWh (Monthly) ENTRY LI'!CF$5=0,0,CE38+'KWh (Monthly) ENTRY LI'!CF38)</f>
        <v>0</v>
      </c>
      <c r="CG38" s="137">
        <f>IF('KWh (Monthly) ENTRY LI'!CG$5=0,0,CF38+'KWh (Monthly) ENTRY LI'!CG38)</f>
        <v>0</v>
      </c>
      <c r="CH38" s="137">
        <f>IF('KWh (Monthly) ENTRY LI'!CH$5=0,0,CG38+'KWh (Monthly) ENTRY LI'!CH38)</f>
        <v>0</v>
      </c>
      <c r="CI38" s="137">
        <f>IF('KWh (Monthly) ENTRY LI'!CI$5=0,0,CH38+'KWh (Monthly) ENTRY LI'!CI38)</f>
        <v>0</v>
      </c>
      <c r="CJ38" s="137">
        <f>IF('KWh (Monthly) ENTRY LI'!CJ$5=0,0,CI38+'KWh (Monthly) ENTRY LI'!CJ38)</f>
        <v>0</v>
      </c>
    </row>
    <row r="39" spans="1:88" x14ac:dyDescent="0.3">
      <c r="A39" s="218"/>
      <c r="B39" s="47" t="s">
        <v>11</v>
      </c>
      <c r="C39" s="50">
        <f>IF('KWh (Monthly) ENTRY LI'!C$5=0,0,'KWh (Monthly) ENTRY LI'!C39)</f>
        <v>0</v>
      </c>
      <c r="D39" s="50">
        <f>IF('KWh (Monthly) ENTRY LI'!D$5=0,0,C39+'KWh (Monthly) ENTRY LI'!D39)</f>
        <v>0</v>
      </c>
      <c r="E39" s="50">
        <f>IF('KWh (Monthly) ENTRY LI'!E$5=0,0,D39+'KWh (Monthly) ENTRY LI'!E39)</f>
        <v>0</v>
      </c>
      <c r="F39" s="50">
        <f>IF('KWh (Monthly) ENTRY LI'!F$5=0,0,E39+'KWh (Monthly) ENTRY LI'!F39)</f>
        <v>0</v>
      </c>
      <c r="G39" s="50">
        <f>IF('KWh (Monthly) ENTRY LI'!G$5=0,0,F39+'KWh (Monthly) ENTRY LI'!G39)</f>
        <v>0</v>
      </c>
      <c r="H39" s="50">
        <f>IF('KWh (Monthly) ENTRY LI'!H$5=0,0,G39+'KWh (Monthly) ENTRY LI'!H39)</f>
        <v>0</v>
      </c>
      <c r="I39" s="50">
        <f>IF('KWh (Monthly) ENTRY LI'!I$5=0,0,H39+'KWh (Monthly) ENTRY LI'!I39)</f>
        <v>0</v>
      </c>
      <c r="J39" s="50">
        <f>IF('KWh (Monthly) ENTRY LI'!J$5=0,0,I39+'KWh (Monthly) ENTRY LI'!J39)</f>
        <v>0</v>
      </c>
      <c r="K39" s="50">
        <f>IF('KWh (Monthly) ENTRY LI'!K$5=0,0,J39+'KWh (Monthly) ENTRY LI'!K39)</f>
        <v>0</v>
      </c>
      <c r="L39" s="50">
        <f>IF('KWh (Monthly) ENTRY LI'!L$5=0,0,K39+'KWh (Monthly) ENTRY LI'!L39)</f>
        <v>0</v>
      </c>
      <c r="M39" s="50">
        <f>IF('KWh (Monthly) ENTRY LI'!M$5=0,0,L39+'KWh (Monthly) ENTRY LI'!M39)</f>
        <v>0</v>
      </c>
      <c r="N39" s="50">
        <f>IF('KWh (Monthly) ENTRY LI'!N$5=0,0,M39+'KWh (Monthly) ENTRY LI'!N39)</f>
        <v>0</v>
      </c>
      <c r="O39" s="50">
        <f>IF('KWh (Monthly) ENTRY LI'!O$5=0,0,N39+'KWh (Monthly) ENTRY LI'!O39)</f>
        <v>0</v>
      </c>
      <c r="P39" s="50">
        <f>IF('KWh (Monthly) ENTRY LI'!P$5=0,0,O39+'KWh (Monthly) ENTRY LI'!P39)</f>
        <v>0</v>
      </c>
      <c r="Q39" s="50">
        <f>IF('KWh (Monthly) ENTRY LI'!Q$5=0,0,P39+'KWh (Monthly) ENTRY LI'!Q39)</f>
        <v>0</v>
      </c>
      <c r="R39" s="50">
        <f>IF('KWh (Monthly) ENTRY LI'!R$5=0,0,Q39+'KWh (Monthly) ENTRY LI'!R39)</f>
        <v>0</v>
      </c>
      <c r="S39" s="50">
        <f>IF('KWh (Monthly) ENTRY LI'!S$5=0,0,R39+'KWh (Monthly) ENTRY LI'!S39)</f>
        <v>0</v>
      </c>
      <c r="T39" s="50">
        <f>IF('KWh (Monthly) ENTRY LI'!T$5=0,0,S39+'KWh (Monthly) ENTRY LI'!T39)</f>
        <v>0</v>
      </c>
      <c r="U39" s="50">
        <f>IF('KWh (Monthly) ENTRY LI'!U$5=0,0,T39+'KWh (Monthly) ENTRY LI'!U39)</f>
        <v>0</v>
      </c>
      <c r="V39" s="50">
        <f>IF('KWh (Monthly) ENTRY LI'!V$5=0,0,U39+'KWh (Monthly) ENTRY LI'!V39)</f>
        <v>0</v>
      </c>
      <c r="W39" s="50">
        <f>IF('KWh (Monthly) ENTRY LI'!W$5=0,0,V39+'KWh (Monthly) ENTRY LI'!W39)</f>
        <v>0</v>
      </c>
      <c r="X39" s="50">
        <f>IF('KWh (Monthly) ENTRY LI'!X$5=0,0,W39+'KWh (Monthly) ENTRY LI'!X39)</f>
        <v>0</v>
      </c>
      <c r="Y39" s="50">
        <f>IF('KWh (Monthly) ENTRY LI'!Y$5=0,0,X39+'KWh (Monthly) ENTRY LI'!Y39)</f>
        <v>0</v>
      </c>
      <c r="Z39" s="50">
        <f>IF('KWh (Monthly) ENTRY LI'!Z$5=0,0,Y39+'KWh (Monthly) ENTRY LI'!Z39)</f>
        <v>0</v>
      </c>
      <c r="AA39" s="50">
        <f>IF('KWh (Monthly) ENTRY LI'!AA$5=0,0,Z39+'KWh (Monthly) ENTRY LI'!AA39)</f>
        <v>0</v>
      </c>
      <c r="AB39" s="50">
        <f>IF('KWh (Monthly) ENTRY LI'!AB$5=0,0,AA39+'KWh (Monthly) ENTRY LI'!AB39)</f>
        <v>0</v>
      </c>
      <c r="AC39" s="50">
        <f>IF('KWh (Monthly) ENTRY LI'!AC$5=0,0,AB39+'KWh (Monthly) ENTRY LI'!AC39)</f>
        <v>0</v>
      </c>
      <c r="AD39" s="50">
        <f>IF('KWh (Monthly) ENTRY LI'!AD$5=0,0,AC39+'KWh (Monthly) ENTRY LI'!AD39)</f>
        <v>0</v>
      </c>
      <c r="AE39" s="50">
        <f>IF('KWh (Monthly) ENTRY LI'!AE$5=0,0,AD39+'KWh (Monthly) ENTRY LI'!AE39)</f>
        <v>0</v>
      </c>
      <c r="AF39" s="50">
        <f>IF('KWh (Monthly) ENTRY LI'!AF$5=0,0,AE39+'KWh (Monthly) ENTRY LI'!AF39)</f>
        <v>0</v>
      </c>
      <c r="AG39" s="50">
        <f>IF('KWh (Monthly) ENTRY LI'!AG$5=0,0,AF39+'KWh (Monthly) ENTRY LI'!AG39)</f>
        <v>0</v>
      </c>
      <c r="AH39" s="50">
        <f>IF('KWh (Monthly) ENTRY LI'!AH$5=0,0,AG39+'KWh (Monthly) ENTRY LI'!AH39)</f>
        <v>0</v>
      </c>
      <c r="AI39" s="50">
        <f>IF('KWh (Monthly) ENTRY LI'!AI$5=0,0,AH39+'KWh (Monthly) ENTRY LI'!AI39)</f>
        <v>0</v>
      </c>
      <c r="AJ39" s="50">
        <f>IF('KWh (Monthly) ENTRY LI'!AJ$5=0,0,AI39+'KWh (Monthly) ENTRY LI'!AJ39)</f>
        <v>0</v>
      </c>
      <c r="AK39" s="50">
        <f>IF('KWh (Monthly) ENTRY LI'!AK$5=0,0,AJ39+'KWh (Monthly) ENTRY LI'!AK39)</f>
        <v>0</v>
      </c>
      <c r="AL39" s="50">
        <f>IF('KWh (Monthly) ENTRY LI'!AL$5=0,0,AK39+'KWh (Monthly) ENTRY LI'!AL39)</f>
        <v>0</v>
      </c>
      <c r="AM39" s="50">
        <f>IF('KWh (Monthly) ENTRY LI'!AM$5=0,0,AL39+'KWh (Monthly) ENTRY LI'!AM39)</f>
        <v>0</v>
      </c>
      <c r="AN39" s="50">
        <f>IF('KWh (Monthly) ENTRY LI'!AN$5=0,0,AM39+'KWh (Monthly) ENTRY LI'!AN39)</f>
        <v>0</v>
      </c>
      <c r="AO39" s="137">
        <f>IF('KWh (Monthly) ENTRY LI'!AO$5=0,0,AN39+'KWh (Monthly) ENTRY LI'!AO39)</f>
        <v>0</v>
      </c>
      <c r="AP39" s="137">
        <f>IF('KWh (Monthly) ENTRY LI'!AP$5=0,0,AO39+'KWh (Monthly) ENTRY LI'!AP39)</f>
        <v>0</v>
      </c>
      <c r="AQ39" s="137">
        <f>IF('KWh (Monthly) ENTRY LI'!AQ$5=0,0,AP39+'KWh (Monthly) ENTRY LI'!AQ39)</f>
        <v>0</v>
      </c>
      <c r="AR39" s="137">
        <f>IF('KWh (Monthly) ENTRY LI'!AR$5=0,0,AQ39+'KWh (Monthly) ENTRY LI'!AR39)</f>
        <v>0</v>
      </c>
      <c r="AS39" s="137">
        <f>IF('KWh (Monthly) ENTRY LI'!AS$5=0,0,AR39+'KWh (Monthly) ENTRY LI'!AS39)</f>
        <v>0</v>
      </c>
      <c r="AT39" s="137">
        <f>IF('KWh (Monthly) ENTRY LI'!AT$5=0,0,AS39+'KWh (Monthly) ENTRY LI'!AT39)</f>
        <v>0</v>
      </c>
      <c r="AU39" s="137">
        <f>IF('KWh (Monthly) ENTRY LI'!AU$5=0,0,AT39+'KWh (Monthly) ENTRY LI'!AU39)</f>
        <v>0</v>
      </c>
      <c r="AV39" s="137">
        <f>IF('KWh (Monthly) ENTRY LI'!AV$5=0,0,AU39+'KWh (Monthly) ENTRY LI'!AV39)</f>
        <v>0</v>
      </c>
      <c r="AW39" s="137">
        <f>IF('KWh (Monthly) ENTRY LI'!AW$5=0,0,AV39+'KWh (Monthly) ENTRY LI'!AW39)</f>
        <v>0</v>
      </c>
      <c r="AX39" s="137">
        <f>IF('KWh (Monthly) ENTRY LI'!AX$5=0,0,AW39+'KWh (Monthly) ENTRY LI'!AX39)</f>
        <v>0</v>
      </c>
      <c r="AY39" s="137">
        <f>IF('KWh (Monthly) ENTRY LI'!AY$5=0,0,AX39+'KWh (Monthly) ENTRY LI'!AY39)</f>
        <v>0</v>
      </c>
      <c r="AZ39" s="137">
        <f>IF('KWh (Monthly) ENTRY LI'!AZ$5=0,0,AY39+'KWh (Monthly) ENTRY LI'!AZ39)</f>
        <v>0</v>
      </c>
      <c r="BA39" s="137">
        <f>IF('KWh (Monthly) ENTRY LI'!BA$5=0,0,AZ39+'KWh (Monthly) ENTRY LI'!BA39)</f>
        <v>0</v>
      </c>
      <c r="BB39" s="137">
        <f>IF('KWh (Monthly) ENTRY LI'!BB$5=0,0,BA39+'KWh (Monthly) ENTRY LI'!BB39)</f>
        <v>0</v>
      </c>
      <c r="BC39" s="137">
        <f>IF('KWh (Monthly) ENTRY LI'!BC$5=0,0,BB39+'KWh (Monthly) ENTRY LI'!BC39)</f>
        <v>0</v>
      </c>
      <c r="BD39" s="137">
        <f>IF('KWh (Monthly) ENTRY LI'!BD$5=0,0,BC39+'KWh (Monthly) ENTRY LI'!BD39)</f>
        <v>0</v>
      </c>
      <c r="BE39" s="137">
        <f>IF('KWh (Monthly) ENTRY LI'!BE$5=0,0,BD39+'KWh (Monthly) ENTRY LI'!BE39)</f>
        <v>0</v>
      </c>
      <c r="BF39" s="137">
        <f>IF('KWh (Monthly) ENTRY LI'!BF$5=0,0,BE39+'KWh (Monthly) ENTRY LI'!BF39)</f>
        <v>0</v>
      </c>
      <c r="BG39" s="137">
        <f>IF('KWh (Monthly) ENTRY LI'!BG$5=0,0,BF39+'KWh (Monthly) ENTRY LI'!BG39)</f>
        <v>0</v>
      </c>
      <c r="BH39" s="137">
        <f>IF('KWh (Monthly) ENTRY LI'!BH$5=0,0,BG39+'KWh (Monthly) ENTRY LI'!BH39)</f>
        <v>0</v>
      </c>
      <c r="BI39" s="137">
        <f>IF('KWh (Monthly) ENTRY LI'!BI$5=0,0,BH39+'KWh (Monthly) ENTRY LI'!BI39)</f>
        <v>0</v>
      </c>
      <c r="BJ39" s="137">
        <f>IF('KWh (Monthly) ENTRY LI'!BJ$5=0,0,BI39+'KWh (Monthly) ENTRY LI'!BJ39)</f>
        <v>0</v>
      </c>
      <c r="BK39" s="137">
        <f>IF('KWh (Monthly) ENTRY LI'!BK$5=0,0,BJ39+'KWh (Monthly) ENTRY LI'!BK39)</f>
        <v>0</v>
      </c>
      <c r="BL39" s="137">
        <f>IF('KWh (Monthly) ENTRY LI'!BL$5=0,0,BK39+'KWh (Monthly) ENTRY LI'!BL39)</f>
        <v>0</v>
      </c>
      <c r="BM39" s="137">
        <f>IF('KWh (Monthly) ENTRY LI'!BM$5=0,0,BL39+'KWh (Monthly) ENTRY LI'!BM39)</f>
        <v>0</v>
      </c>
      <c r="BN39" s="137">
        <f>IF('KWh (Monthly) ENTRY LI'!BN$5=0,0,BM39+'KWh (Monthly) ENTRY LI'!BN39)</f>
        <v>0</v>
      </c>
      <c r="BO39" s="137">
        <f>IF('KWh (Monthly) ENTRY LI'!BO$5=0,0,BN39+'KWh (Monthly) ENTRY LI'!BO39)</f>
        <v>0</v>
      </c>
      <c r="BP39" s="137">
        <f>IF('KWh (Monthly) ENTRY LI'!BP$5=0,0,BO39+'KWh (Monthly) ENTRY LI'!BP39)</f>
        <v>0</v>
      </c>
      <c r="BQ39" s="137">
        <f>IF('KWh (Monthly) ENTRY LI'!BQ$5=0,0,BP39+'KWh (Monthly) ENTRY LI'!BQ39)</f>
        <v>0</v>
      </c>
      <c r="BR39" s="137">
        <f>IF('KWh (Monthly) ENTRY LI'!BR$5=0,0,BQ39+'KWh (Monthly) ENTRY LI'!BR39)</f>
        <v>0</v>
      </c>
      <c r="BS39" s="137">
        <f>IF('KWh (Monthly) ENTRY LI'!BS$5=0,0,BR39+'KWh (Monthly) ENTRY LI'!BS39)</f>
        <v>0</v>
      </c>
      <c r="BT39" s="137">
        <f>IF('KWh (Monthly) ENTRY LI'!BT$5=0,0,BS39+'KWh (Monthly) ENTRY LI'!BT39)</f>
        <v>0</v>
      </c>
      <c r="BU39" s="137">
        <f>IF('KWh (Monthly) ENTRY LI'!BU$5=0,0,BT39+'KWh (Monthly) ENTRY LI'!BU39)</f>
        <v>0</v>
      </c>
      <c r="BV39" s="137">
        <f>IF('KWh (Monthly) ENTRY LI'!BV$5=0,0,BU39+'KWh (Monthly) ENTRY LI'!BV39)</f>
        <v>0</v>
      </c>
      <c r="BW39" s="137">
        <f>IF('KWh (Monthly) ENTRY LI'!BW$5=0,0,BV39+'KWh (Monthly) ENTRY LI'!BW39)</f>
        <v>0</v>
      </c>
      <c r="BX39" s="137">
        <f>IF('KWh (Monthly) ENTRY LI'!BX$5=0,0,BW39+'KWh (Monthly) ENTRY LI'!BX39)</f>
        <v>0</v>
      </c>
      <c r="BY39" s="137">
        <f>IF('KWh (Monthly) ENTRY LI'!BY$5=0,0,BX39+'KWh (Monthly) ENTRY LI'!BY39)</f>
        <v>0</v>
      </c>
      <c r="BZ39" s="137">
        <f>IF('KWh (Monthly) ENTRY LI'!BZ$5=0,0,BY39+'KWh (Monthly) ENTRY LI'!BZ39)</f>
        <v>0</v>
      </c>
      <c r="CA39" s="137">
        <f>IF('KWh (Monthly) ENTRY LI'!CA$5=0,0,BZ39+'KWh (Monthly) ENTRY LI'!CA39)</f>
        <v>0</v>
      </c>
      <c r="CB39" s="137">
        <f>IF('KWh (Monthly) ENTRY LI'!CB$5=0,0,CA39+'KWh (Monthly) ENTRY LI'!CB39)</f>
        <v>0</v>
      </c>
      <c r="CC39" s="137">
        <f>IF('KWh (Monthly) ENTRY LI'!CC$5=0,0,CB39+'KWh (Monthly) ENTRY LI'!CC39)</f>
        <v>0</v>
      </c>
      <c r="CD39" s="137">
        <f>IF('KWh (Monthly) ENTRY LI'!CD$5=0,0,CC39+'KWh (Monthly) ENTRY LI'!CD39)</f>
        <v>0</v>
      </c>
      <c r="CE39" s="137">
        <f>IF('KWh (Monthly) ENTRY LI'!CE$5=0,0,CD39+'KWh (Monthly) ENTRY LI'!CE39)</f>
        <v>0</v>
      </c>
      <c r="CF39" s="137">
        <f>IF('KWh (Monthly) ENTRY LI'!CF$5=0,0,CE39+'KWh (Monthly) ENTRY LI'!CF39)</f>
        <v>0</v>
      </c>
      <c r="CG39" s="137">
        <f>IF('KWh (Monthly) ENTRY LI'!CG$5=0,0,CF39+'KWh (Monthly) ENTRY LI'!CG39)</f>
        <v>0</v>
      </c>
      <c r="CH39" s="137">
        <f>IF('KWh (Monthly) ENTRY LI'!CH$5=0,0,CG39+'KWh (Monthly) ENTRY LI'!CH39)</f>
        <v>0</v>
      </c>
      <c r="CI39" s="137">
        <f>IF('KWh (Monthly) ENTRY LI'!CI$5=0,0,CH39+'KWh (Monthly) ENTRY LI'!CI39)</f>
        <v>0</v>
      </c>
      <c r="CJ39" s="137">
        <f>IF('KWh (Monthly) ENTRY LI'!CJ$5=0,0,CI39+'KWh (Monthly) ENTRY LI'!CJ39)</f>
        <v>0</v>
      </c>
    </row>
    <row r="40" spans="1:88" x14ac:dyDescent="0.3">
      <c r="A40" s="218"/>
      <c r="B40" s="47" t="s">
        <v>12</v>
      </c>
      <c r="C40" s="50">
        <f>IF('KWh (Monthly) ENTRY LI'!C$5=0,0,'KWh (Monthly) ENTRY LI'!C40)</f>
        <v>0</v>
      </c>
      <c r="D40" s="50">
        <f>IF('KWh (Monthly) ENTRY LI'!D$5=0,0,C40+'KWh (Monthly) ENTRY LI'!D40)</f>
        <v>0</v>
      </c>
      <c r="E40" s="50">
        <f>IF('KWh (Monthly) ENTRY LI'!E$5=0,0,D40+'KWh (Monthly) ENTRY LI'!E40)</f>
        <v>0</v>
      </c>
      <c r="F40" s="50">
        <f>IF('KWh (Monthly) ENTRY LI'!F$5=0,0,E40+'KWh (Monthly) ENTRY LI'!F40)</f>
        <v>0</v>
      </c>
      <c r="G40" s="50">
        <f>IF('KWh (Monthly) ENTRY LI'!G$5=0,0,F40+'KWh (Monthly) ENTRY LI'!G40)</f>
        <v>0</v>
      </c>
      <c r="H40" s="50">
        <f>IF('KWh (Monthly) ENTRY LI'!H$5=0,0,G40+'KWh (Monthly) ENTRY LI'!H40)</f>
        <v>0</v>
      </c>
      <c r="I40" s="50">
        <f>IF('KWh (Monthly) ENTRY LI'!I$5=0,0,H40+'KWh (Monthly) ENTRY LI'!I40)</f>
        <v>0</v>
      </c>
      <c r="J40" s="50">
        <f>IF('KWh (Monthly) ENTRY LI'!J$5=0,0,I40+'KWh (Monthly) ENTRY LI'!J40)</f>
        <v>0</v>
      </c>
      <c r="K40" s="50">
        <f>IF('KWh (Monthly) ENTRY LI'!K$5=0,0,J40+'KWh (Monthly) ENTRY LI'!K40)</f>
        <v>0</v>
      </c>
      <c r="L40" s="50">
        <f>IF('KWh (Monthly) ENTRY LI'!L$5=0,0,K40+'KWh (Monthly) ENTRY LI'!L40)</f>
        <v>0</v>
      </c>
      <c r="M40" s="50">
        <f>IF('KWh (Monthly) ENTRY LI'!M$5=0,0,L40+'KWh (Monthly) ENTRY LI'!M40)</f>
        <v>0</v>
      </c>
      <c r="N40" s="50">
        <f>IF('KWh (Monthly) ENTRY LI'!N$5=0,0,M40+'KWh (Monthly) ENTRY LI'!N40)</f>
        <v>0</v>
      </c>
      <c r="O40" s="50">
        <f>IF('KWh (Monthly) ENTRY LI'!O$5=0,0,N40+'KWh (Monthly) ENTRY LI'!O40)</f>
        <v>0</v>
      </c>
      <c r="P40" s="50">
        <f>IF('KWh (Monthly) ENTRY LI'!P$5=0,0,O40+'KWh (Monthly) ENTRY LI'!P40)</f>
        <v>0</v>
      </c>
      <c r="Q40" s="50">
        <f>IF('KWh (Monthly) ENTRY LI'!Q$5=0,0,P40+'KWh (Monthly) ENTRY LI'!Q40)</f>
        <v>0</v>
      </c>
      <c r="R40" s="50">
        <f>IF('KWh (Monthly) ENTRY LI'!R$5=0,0,Q40+'KWh (Monthly) ENTRY LI'!R40)</f>
        <v>0</v>
      </c>
      <c r="S40" s="50">
        <f>IF('KWh (Monthly) ENTRY LI'!S$5=0,0,R40+'KWh (Monthly) ENTRY LI'!S40)</f>
        <v>0</v>
      </c>
      <c r="T40" s="50">
        <f>IF('KWh (Monthly) ENTRY LI'!T$5=0,0,S40+'KWh (Monthly) ENTRY LI'!T40)</f>
        <v>0</v>
      </c>
      <c r="U40" s="50">
        <f>IF('KWh (Monthly) ENTRY LI'!U$5=0,0,T40+'KWh (Monthly) ENTRY LI'!U40)</f>
        <v>0</v>
      </c>
      <c r="V40" s="50">
        <f>IF('KWh (Monthly) ENTRY LI'!V$5=0,0,U40+'KWh (Monthly) ENTRY LI'!V40)</f>
        <v>0</v>
      </c>
      <c r="W40" s="50">
        <f>IF('KWh (Monthly) ENTRY LI'!W$5=0,0,V40+'KWh (Monthly) ENTRY LI'!W40)</f>
        <v>0</v>
      </c>
      <c r="X40" s="50">
        <f>IF('KWh (Monthly) ENTRY LI'!X$5=0,0,W40+'KWh (Monthly) ENTRY LI'!X40)</f>
        <v>0</v>
      </c>
      <c r="Y40" s="50">
        <f>IF('KWh (Monthly) ENTRY LI'!Y$5=0,0,X40+'KWh (Monthly) ENTRY LI'!Y40)</f>
        <v>0</v>
      </c>
      <c r="Z40" s="50">
        <f>IF('KWh (Monthly) ENTRY LI'!Z$5=0,0,Y40+'KWh (Monthly) ENTRY LI'!Z40)</f>
        <v>0</v>
      </c>
      <c r="AA40" s="50">
        <f>IF('KWh (Monthly) ENTRY LI'!AA$5=0,0,Z40+'KWh (Monthly) ENTRY LI'!AA40)</f>
        <v>0</v>
      </c>
      <c r="AB40" s="50">
        <f>IF('KWh (Monthly) ENTRY LI'!AB$5=0,0,AA40+'KWh (Monthly) ENTRY LI'!AB40)</f>
        <v>0</v>
      </c>
      <c r="AC40" s="50">
        <f>IF('KWh (Monthly) ENTRY LI'!AC$5=0,0,AB40+'KWh (Monthly) ENTRY LI'!AC40)</f>
        <v>0</v>
      </c>
      <c r="AD40" s="50">
        <f>IF('KWh (Monthly) ENTRY LI'!AD$5=0,0,AC40+'KWh (Monthly) ENTRY LI'!AD40)</f>
        <v>0</v>
      </c>
      <c r="AE40" s="50">
        <f>IF('KWh (Monthly) ENTRY LI'!AE$5=0,0,AD40+'KWh (Monthly) ENTRY LI'!AE40)</f>
        <v>0</v>
      </c>
      <c r="AF40" s="50">
        <f>IF('KWh (Monthly) ENTRY LI'!AF$5=0,0,AE40+'KWh (Monthly) ENTRY LI'!AF40)</f>
        <v>0</v>
      </c>
      <c r="AG40" s="50">
        <f>IF('KWh (Monthly) ENTRY LI'!AG$5=0,0,AF40+'KWh (Monthly) ENTRY LI'!AG40)</f>
        <v>0</v>
      </c>
      <c r="AH40" s="50">
        <f>IF('KWh (Monthly) ENTRY LI'!AH$5=0,0,AG40+'KWh (Monthly) ENTRY LI'!AH40)</f>
        <v>0</v>
      </c>
      <c r="AI40" s="50">
        <f>IF('KWh (Monthly) ENTRY LI'!AI$5=0,0,AH40+'KWh (Monthly) ENTRY LI'!AI40)</f>
        <v>0</v>
      </c>
      <c r="AJ40" s="50">
        <f>IF('KWh (Monthly) ENTRY LI'!AJ$5=0,0,AI40+'KWh (Monthly) ENTRY LI'!AJ40)</f>
        <v>0</v>
      </c>
      <c r="AK40" s="50">
        <f>IF('KWh (Monthly) ENTRY LI'!AK$5=0,0,AJ40+'KWh (Monthly) ENTRY LI'!AK40)</f>
        <v>0</v>
      </c>
      <c r="AL40" s="50">
        <f>IF('KWh (Monthly) ENTRY LI'!AL$5=0,0,AK40+'KWh (Monthly) ENTRY LI'!AL40)</f>
        <v>0</v>
      </c>
      <c r="AM40" s="50">
        <f>IF('KWh (Monthly) ENTRY LI'!AM$5=0,0,AL40+'KWh (Monthly) ENTRY LI'!AM40)</f>
        <v>0</v>
      </c>
      <c r="AN40" s="50">
        <f>IF('KWh (Monthly) ENTRY LI'!AN$5=0,0,AM40+'KWh (Monthly) ENTRY LI'!AN40)</f>
        <v>0</v>
      </c>
      <c r="AO40" s="137">
        <f>IF('KWh (Monthly) ENTRY LI'!AO$5=0,0,AN40+'KWh (Monthly) ENTRY LI'!AO40)</f>
        <v>0</v>
      </c>
      <c r="AP40" s="137">
        <f>IF('KWh (Monthly) ENTRY LI'!AP$5=0,0,AO40+'KWh (Monthly) ENTRY LI'!AP40)</f>
        <v>0</v>
      </c>
      <c r="AQ40" s="137">
        <f>IF('KWh (Monthly) ENTRY LI'!AQ$5=0,0,AP40+'KWh (Monthly) ENTRY LI'!AQ40)</f>
        <v>0</v>
      </c>
      <c r="AR40" s="137">
        <f>IF('KWh (Monthly) ENTRY LI'!AR$5=0,0,AQ40+'KWh (Monthly) ENTRY LI'!AR40)</f>
        <v>0</v>
      </c>
      <c r="AS40" s="137">
        <f>IF('KWh (Monthly) ENTRY LI'!AS$5=0,0,AR40+'KWh (Monthly) ENTRY LI'!AS40)</f>
        <v>0</v>
      </c>
      <c r="AT40" s="137">
        <f>IF('KWh (Monthly) ENTRY LI'!AT$5=0,0,AS40+'KWh (Monthly) ENTRY LI'!AT40)</f>
        <v>0</v>
      </c>
      <c r="AU40" s="137">
        <f>IF('KWh (Monthly) ENTRY LI'!AU$5=0,0,AT40+'KWh (Monthly) ENTRY LI'!AU40)</f>
        <v>0</v>
      </c>
      <c r="AV40" s="137">
        <f>IF('KWh (Monthly) ENTRY LI'!AV$5=0,0,AU40+'KWh (Monthly) ENTRY LI'!AV40)</f>
        <v>0</v>
      </c>
      <c r="AW40" s="137">
        <f>IF('KWh (Monthly) ENTRY LI'!AW$5=0,0,AV40+'KWh (Monthly) ENTRY LI'!AW40)</f>
        <v>0</v>
      </c>
      <c r="AX40" s="137">
        <f>IF('KWh (Monthly) ENTRY LI'!AX$5=0,0,AW40+'KWh (Monthly) ENTRY LI'!AX40)</f>
        <v>0</v>
      </c>
      <c r="AY40" s="137">
        <f>IF('KWh (Monthly) ENTRY LI'!AY$5=0,0,AX40+'KWh (Monthly) ENTRY LI'!AY40)</f>
        <v>0</v>
      </c>
      <c r="AZ40" s="137">
        <f>IF('KWh (Monthly) ENTRY LI'!AZ$5=0,0,AY40+'KWh (Monthly) ENTRY LI'!AZ40)</f>
        <v>0</v>
      </c>
      <c r="BA40" s="137">
        <f>IF('KWh (Monthly) ENTRY LI'!BA$5=0,0,AZ40+'KWh (Monthly) ENTRY LI'!BA40)</f>
        <v>0</v>
      </c>
      <c r="BB40" s="137">
        <f>IF('KWh (Monthly) ENTRY LI'!BB$5=0,0,BA40+'KWh (Monthly) ENTRY LI'!BB40)</f>
        <v>0</v>
      </c>
      <c r="BC40" s="137">
        <f>IF('KWh (Monthly) ENTRY LI'!BC$5=0,0,BB40+'KWh (Monthly) ENTRY LI'!BC40)</f>
        <v>0</v>
      </c>
      <c r="BD40" s="137">
        <f>IF('KWh (Monthly) ENTRY LI'!BD$5=0,0,BC40+'KWh (Monthly) ENTRY LI'!BD40)</f>
        <v>0</v>
      </c>
      <c r="BE40" s="137">
        <f>IF('KWh (Monthly) ENTRY LI'!BE$5=0,0,BD40+'KWh (Monthly) ENTRY LI'!BE40)</f>
        <v>0</v>
      </c>
      <c r="BF40" s="137">
        <f>IF('KWh (Monthly) ENTRY LI'!BF$5=0,0,BE40+'KWh (Monthly) ENTRY LI'!BF40)</f>
        <v>0</v>
      </c>
      <c r="BG40" s="137">
        <f>IF('KWh (Monthly) ENTRY LI'!BG$5=0,0,BF40+'KWh (Monthly) ENTRY LI'!BG40)</f>
        <v>0</v>
      </c>
      <c r="BH40" s="137">
        <f>IF('KWh (Monthly) ENTRY LI'!BH$5=0,0,BG40+'KWh (Monthly) ENTRY LI'!BH40)</f>
        <v>0</v>
      </c>
      <c r="BI40" s="137">
        <f>IF('KWh (Monthly) ENTRY LI'!BI$5=0,0,BH40+'KWh (Monthly) ENTRY LI'!BI40)</f>
        <v>0</v>
      </c>
      <c r="BJ40" s="137">
        <f>IF('KWh (Monthly) ENTRY LI'!BJ$5=0,0,BI40+'KWh (Monthly) ENTRY LI'!BJ40)</f>
        <v>0</v>
      </c>
      <c r="BK40" s="137">
        <f>IF('KWh (Monthly) ENTRY LI'!BK$5=0,0,BJ40+'KWh (Monthly) ENTRY LI'!BK40)</f>
        <v>0</v>
      </c>
      <c r="BL40" s="137">
        <f>IF('KWh (Monthly) ENTRY LI'!BL$5=0,0,BK40+'KWh (Monthly) ENTRY LI'!BL40)</f>
        <v>0</v>
      </c>
      <c r="BM40" s="137">
        <f>IF('KWh (Monthly) ENTRY LI'!BM$5=0,0,BL40+'KWh (Monthly) ENTRY LI'!BM40)</f>
        <v>0</v>
      </c>
      <c r="BN40" s="137">
        <f>IF('KWh (Monthly) ENTRY LI'!BN$5=0,0,BM40+'KWh (Monthly) ENTRY LI'!BN40)</f>
        <v>0</v>
      </c>
      <c r="BO40" s="137">
        <f>IF('KWh (Monthly) ENTRY LI'!BO$5=0,0,BN40+'KWh (Monthly) ENTRY LI'!BO40)</f>
        <v>0</v>
      </c>
      <c r="BP40" s="137">
        <f>IF('KWh (Monthly) ENTRY LI'!BP$5=0,0,BO40+'KWh (Monthly) ENTRY LI'!BP40)</f>
        <v>0</v>
      </c>
      <c r="BQ40" s="137">
        <f>IF('KWh (Monthly) ENTRY LI'!BQ$5=0,0,BP40+'KWh (Monthly) ENTRY LI'!BQ40)</f>
        <v>0</v>
      </c>
      <c r="BR40" s="137">
        <f>IF('KWh (Monthly) ENTRY LI'!BR$5=0,0,BQ40+'KWh (Monthly) ENTRY LI'!BR40)</f>
        <v>0</v>
      </c>
      <c r="BS40" s="137">
        <f>IF('KWh (Monthly) ENTRY LI'!BS$5=0,0,BR40+'KWh (Monthly) ENTRY LI'!BS40)</f>
        <v>0</v>
      </c>
      <c r="BT40" s="137">
        <f>IF('KWh (Monthly) ENTRY LI'!BT$5=0,0,BS40+'KWh (Monthly) ENTRY LI'!BT40)</f>
        <v>0</v>
      </c>
      <c r="BU40" s="137">
        <f>IF('KWh (Monthly) ENTRY LI'!BU$5=0,0,BT40+'KWh (Monthly) ENTRY LI'!BU40)</f>
        <v>0</v>
      </c>
      <c r="BV40" s="137">
        <f>IF('KWh (Monthly) ENTRY LI'!BV$5=0,0,BU40+'KWh (Monthly) ENTRY LI'!BV40)</f>
        <v>0</v>
      </c>
      <c r="BW40" s="137">
        <f>IF('KWh (Monthly) ENTRY LI'!BW$5=0,0,BV40+'KWh (Monthly) ENTRY LI'!BW40)</f>
        <v>0</v>
      </c>
      <c r="BX40" s="137">
        <f>IF('KWh (Monthly) ENTRY LI'!BX$5=0,0,BW40+'KWh (Monthly) ENTRY LI'!BX40)</f>
        <v>0</v>
      </c>
      <c r="BY40" s="137">
        <f>IF('KWh (Monthly) ENTRY LI'!BY$5=0,0,BX40+'KWh (Monthly) ENTRY LI'!BY40)</f>
        <v>0</v>
      </c>
      <c r="BZ40" s="137">
        <f>IF('KWh (Monthly) ENTRY LI'!BZ$5=0,0,BY40+'KWh (Monthly) ENTRY LI'!BZ40)</f>
        <v>0</v>
      </c>
      <c r="CA40" s="137">
        <f>IF('KWh (Monthly) ENTRY LI'!CA$5=0,0,BZ40+'KWh (Monthly) ENTRY LI'!CA40)</f>
        <v>0</v>
      </c>
      <c r="CB40" s="137">
        <f>IF('KWh (Monthly) ENTRY LI'!CB$5=0,0,CA40+'KWh (Monthly) ENTRY LI'!CB40)</f>
        <v>0</v>
      </c>
      <c r="CC40" s="137">
        <f>IF('KWh (Monthly) ENTRY LI'!CC$5=0,0,CB40+'KWh (Monthly) ENTRY LI'!CC40)</f>
        <v>0</v>
      </c>
      <c r="CD40" s="137">
        <f>IF('KWh (Monthly) ENTRY LI'!CD$5=0,0,CC40+'KWh (Monthly) ENTRY LI'!CD40)</f>
        <v>0</v>
      </c>
      <c r="CE40" s="137">
        <f>IF('KWh (Monthly) ENTRY LI'!CE$5=0,0,CD40+'KWh (Monthly) ENTRY LI'!CE40)</f>
        <v>0</v>
      </c>
      <c r="CF40" s="137">
        <f>IF('KWh (Monthly) ENTRY LI'!CF$5=0,0,CE40+'KWh (Monthly) ENTRY LI'!CF40)</f>
        <v>0</v>
      </c>
      <c r="CG40" s="137">
        <f>IF('KWh (Monthly) ENTRY LI'!CG$5=0,0,CF40+'KWh (Monthly) ENTRY LI'!CG40)</f>
        <v>0</v>
      </c>
      <c r="CH40" s="137">
        <f>IF('KWh (Monthly) ENTRY LI'!CH$5=0,0,CG40+'KWh (Monthly) ENTRY LI'!CH40)</f>
        <v>0</v>
      </c>
      <c r="CI40" s="137">
        <f>IF('KWh (Monthly) ENTRY LI'!CI$5=0,0,CH40+'KWh (Monthly) ENTRY LI'!CI40)</f>
        <v>0</v>
      </c>
      <c r="CJ40" s="137">
        <f>IF('KWh (Monthly) ENTRY LI'!CJ$5=0,0,CI40+'KWh (Monthly) ENTRY LI'!CJ40)</f>
        <v>0</v>
      </c>
    </row>
    <row r="41" spans="1:88" x14ac:dyDescent="0.3">
      <c r="A41" s="218"/>
      <c r="B41" s="47" t="s">
        <v>3</v>
      </c>
      <c r="C41" s="50">
        <f>IF('KWh (Monthly) ENTRY LI'!C$5=0,0,'KWh (Monthly) ENTRY LI'!C41)</f>
        <v>0</v>
      </c>
      <c r="D41" s="50">
        <f>IF('KWh (Monthly) ENTRY LI'!D$5=0,0,C41+'KWh (Monthly) ENTRY LI'!D41)</f>
        <v>0</v>
      </c>
      <c r="E41" s="50">
        <f>IF('KWh (Monthly) ENTRY LI'!E$5=0,0,D41+'KWh (Monthly) ENTRY LI'!E41)</f>
        <v>0</v>
      </c>
      <c r="F41" s="50">
        <f>IF('KWh (Monthly) ENTRY LI'!F$5=0,0,E41+'KWh (Monthly) ENTRY LI'!F41)</f>
        <v>0</v>
      </c>
      <c r="G41" s="50">
        <f>IF('KWh (Monthly) ENTRY LI'!G$5=0,0,F41+'KWh (Monthly) ENTRY LI'!G41)</f>
        <v>0</v>
      </c>
      <c r="H41" s="50">
        <f>IF('KWh (Monthly) ENTRY LI'!H$5=0,0,G41+'KWh (Monthly) ENTRY LI'!H41)</f>
        <v>0</v>
      </c>
      <c r="I41" s="50">
        <f>IF('KWh (Monthly) ENTRY LI'!I$5=0,0,H41+'KWh (Monthly) ENTRY LI'!I41)</f>
        <v>0</v>
      </c>
      <c r="J41" s="50">
        <f>IF('KWh (Monthly) ENTRY LI'!J$5=0,0,I41+'KWh (Monthly) ENTRY LI'!J41)</f>
        <v>0</v>
      </c>
      <c r="K41" s="50">
        <f>IF('KWh (Monthly) ENTRY LI'!K$5=0,0,J41+'KWh (Monthly) ENTRY LI'!K41)</f>
        <v>0</v>
      </c>
      <c r="L41" s="50">
        <f>IF('KWh (Monthly) ENTRY LI'!L$5=0,0,K41+'KWh (Monthly) ENTRY LI'!L41)</f>
        <v>0</v>
      </c>
      <c r="M41" s="50">
        <f>IF('KWh (Monthly) ENTRY LI'!M$5=0,0,L41+'KWh (Monthly) ENTRY LI'!M41)</f>
        <v>0</v>
      </c>
      <c r="N41" s="50">
        <f>IF('KWh (Monthly) ENTRY LI'!N$5=0,0,M41+'KWh (Monthly) ENTRY LI'!N41)</f>
        <v>0</v>
      </c>
      <c r="O41" s="50">
        <f>IF('KWh (Monthly) ENTRY LI'!O$5=0,0,N41+'KWh (Monthly) ENTRY LI'!O41)</f>
        <v>0</v>
      </c>
      <c r="P41" s="50">
        <f>IF('KWh (Monthly) ENTRY LI'!P$5=0,0,O41+'KWh (Monthly) ENTRY LI'!P41)</f>
        <v>0</v>
      </c>
      <c r="Q41" s="50">
        <f>IF('KWh (Monthly) ENTRY LI'!Q$5=0,0,P41+'KWh (Monthly) ENTRY LI'!Q41)</f>
        <v>0</v>
      </c>
      <c r="R41" s="50">
        <f>IF('KWh (Monthly) ENTRY LI'!R$5=0,0,Q41+'KWh (Monthly) ENTRY LI'!R41)</f>
        <v>0</v>
      </c>
      <c r="S41" s="50">
        <f>IF('KWh (Monthly) ENTRY LI'!S$5=0,0,R41+'KWh (Monthly) ENTRY LI'!S41)</f>
        <v>0</v>
      </c>
      <c r="T41" s="50">
        <f>IF('KWh (Monthly) ENTRY LI'!T$5=0,0,S41+'KWh (Monthly) ENTRY LI'!T41)</f>
        <v>0</v>
      </c>
      <c r="U41" s="50">
        <f>IF('KWh (Monthly) ENTRY LI'!U$5=0,0,T41+'KWh (Monthly) ENTRY LI'!U41)</f>
        <v>0</v>
      </c>
      <c r="V41" s="50">
        <f>IF('KWh (Monthly) ENTRY LI'!V$5=0,0,U41+'KWh (Monthly) ENTRY LI'!V41)</f>
        <v>0</v>
      </c>
      <c r="W41" s="50">
        <f>IF('KWh (Monthly) ENTRY LI'!W$5=0,0,V41+'KWh (Monthly) ENTRY LI'!W41)</f>
        <v>0</v>
      </c>
      <c r="X41" s="50">
        <f>IF('KWh (Monthly) ENTRY LI'!X$5=0,0,W41+'KWh (Monthly) ENTRY LI'!X41)</f>
        <v>0</v>
      </c>
      <c r="Y41" s="50">
        <f>IF('KWh (Monthly) ENTRY LI'!Y$5=0,0,X41+'KWh (Monthly) ENTRY LI'!Y41)</f>
        <v>0</v>
      </c>
      <c r="Z41" s="50">
        <f>IF('KWh (Monthly) ENTRY LI'!Z$5=0,0,Y41+'KWh (Monthly) ENTRY LI'!Z41)</f>
        <v>0</v>
      </c>
      <c r="AA41" s="50">
        <f>IF('KWh (Monthly) ENTRY LI'!AA$5=0,0,Z41+'KWh (Monthly) ENTRY LI'!AA41)</f>
        <v>0</v>
      </c>
      <c r="AB41" s="50">
        <f>IF('KWh (Monthly) ENTRY LI'!AB$5=0,0,AA41+'KWh (Monthly) ENTRY LI'!AB41)</f>
        <v>0</v>
      </c>
      <c r="AC41" s="50">
        <f>IF('KWh (Monthly) ENTRY LI'!AC$5=0,0,AB41+'KWh (Monthly) ENTRY LI'!AC41)</f>
        <v>0</v>
      </c>
      <c r="AD41" s="50">
        <f>IF('KWh (Monthly) ENTRY LI'!AD$5=0,0,AC41+'KWh (Monthly) ENTRY LI'!AD41)</f>
        <v>0</v>
      </c>
      <c r="AE41" s="50">
        <f>IF('KWh (Monthly) ENTRY LI'!AE$5=0,0,AD41+'KWh (Monthly) ENTRY LI'!AE41)</f>
        <v>0</v>
      </c>
      <c r="AF41" s="50">
        <f>IF('KWh (Monthly) ENTRY LI'!AF$5=0,0,AE41+'KWh (Monthly) ENTRY LI'!AF41)</f>
        <v>0</v>
      </c>
      <c r="AG41" s="50">
        <f>IF('KWh (Monthly) ENTRY LI'!AG$5=0,0,AF41+'KWh (Monthly) ENTRY LI'!AG41)</f>
        <v>0</v>
      </c>
      <c r="AH41" s="50">
        <f>IF('KWh (Monthly) ENTRY LI'!AH$5=0,0,AG41+'KWh (Monthly) ENTRY LI'!AH41)</f>
        <v>0</v>
      </c>
      <c r="AI41" s="50">
        <f>IF('KWh (Monthly) ENTRY LI'!AI$5=0,0,AH41+'KWh (Monthly) ENTRY LI'!AI41)</f>
        <v>0</v>
      </c>
      <c r="AJ41" s="50">
        <f>IF('KWh (Monthly) ENTRY LI'!AJ$5=0,0,AI41+'KWh (Monthly) ENTRY LI'!AJ41)</f>
        <v>0</v>
      </c>
      <c r="AK41" s="50">
        <f>IF('KWh (Monthly) ENTRY LI'!AK$5=0,0,AJ41+'KWh (Monthly) ENTRY LI'!AK41)</f>
        <v>0</v>
      </c>
      <c r="AL41" s="50">
        <f>IF('KWh (Monthly) ENTRY LI'!AL$5=0,0,AK41+'KWh (Monthly) ENTRY LI'!AL41)</f>
        <v>0</v>
      </c>
      <c r="AM41" s="50">
        <f>IF('KWh (Monthly) ENTRY LI'!AM$5=0,0,AL41+'KWh (Monthly) ENTRY LI'!AM41)</f>
        <v>0</v>
      </c>
      <c r="AN41" s="50">
        <f>IF('KWh (Monthly) ENTRY LI'!AN$5=0,0,AM41+'KWh (Monthly) ENTRY LI'!AN41)</f>
        <v>0</v>
      </c>
      <c r="AO41" s="137">
        <f>IF('KWh (Monthly) ENTRY LI'!AO$5=0,0,AN41+'KWh (Monthly) ENTRY LI'!AO41)</f>
        <v>0</v>
      </c>
      <c r="AP41" s="137">
        <f>IF('KWh (Monthly) ENTRY LI'!AP$5=0,0,AO41+'KWh (Monthly) ENTRY LI'!AP41)</f>
        <v>0</v>
      </c>
      <c r="AQ41" s="137">
        <f>IF('KWh (Monthly) ENTRY LI'!AQ$5=0,0,AP41+'KWh (Monthly) ENTRY LI'!AQ41)</f>
        <v>0</v>
      </c>
      <c r="AR41" s="137">
        <f>IF('KWh (Monthly) ENTRY LI'!AR$5=0,0,AQ41+'KWh (Monthly) ENTRY LI'!AR41)</f>
        <v>0</v>
      </c>
      <c r="AS41" s="137">
        <f>IF('KWh (Monthly) ENTRY LI'!AS$5=0,0,AR41+'KWh (Monthly) ENTRY LI'!AS41)</f>
        <v>0</v>
      </c>
      <c r="AT41" s="137">
        <f>IF('KWh (Monthly) ENTRY LI'!AT$5=0,0,AS41+'KWh (Monthly) ENTRY LI'!AT41)</f>
        <v>0</v>
      </c>
      <c r="AU41" s="137">
        <f>IF('KWh (Monthly) ENTRY LI'!AU$5=0,0,AT41+'KWh (Monthly) ENTRY LI'!AU41)</f>
        <v>0</v>
      </c>
      <c r="AV41" s="137">
        <f>IF('KWh (Monthly) ENTRY LI'!AV$5=0,0,AU41+'KWh (Monthly) ENTRY LI'!AV41)</f>
        <v>0</v>
      </c>
      <c r="AW41" s="137">
        <f>IF('KWh (Monthly) ENTRY LI'!AW$5=0,0,AV41+'KWh (Monthly) ENTRY LI'!AW41)</f>
        <v>0</v>
      </c>
      <c r="AX41" s="137">
        <f>IF('KWh (Monthly) ENTRY LI'!AX$5=0,0,AW41+'KWh (Monthly) ENTRY LI'!AX41)</f>
        <v>0</v>
      </c>
      <c r="AY41" s="137">
        <f>IF('KWh (Monthly) ENTRY LI'!AY$5=0,0,AX41+'KWh (Monthly) ENTRY LI'!AY41)</f>
        <v>0</v>
      </c>
      <c r="AZ41" s="137">
        <f>IF('KWh (Monthly) ENTRY LI'!AZ$5=0,0,AY41+'KWh (Monthly) ENTRY LI'!AZ41)</f>
        <v>0</v>
      </c>
      <c r="BA41" s="137">
        <f>IF('KWh (Monthly) ENTRY LI'!BA$5=0,0,AZ41+'KWh (Monthly) ENTRY LI'!BA41)</f>
        <v>0</v>
      </c>
      <c r="BB41" s="137">
        <f>IF('KWh (Monthly) ENTRY LI'!BB$5=0,0,BA41+'KWh (Monthly) ENTRY LI'!BB41)</f>
        <v>0</v>
      </c>
      <c r="BC41" s="137">
        <f>IF('KWh (Monthly) ENTRY LI'!BC$5=0,0,BB41+'KWh (Monthly) ENTRY LI'!BC41)</f>
        <v>0</v>
      </c>
      <c r="BD41" s="137">
        <f>IF('KWh (Monthly) ENTRY LI'!BD$5=0,0,BC41+'KWh (Monthly) ENTRY LI'!BD41)</f>
        <v>0</v>
      </c>
      <c r="BE41" s="137">
        <f>IF('KWh (Monthly) ENTRY LI'!BE$5=0,0,BD41+'KWh (Monthly) ENTRY LI'!BE41)</f>
        <v>0</v>
      </c>
      <c r="BF41" s="137">
        <f>IF('KWh (Monthly) ENTRY LI'!BF$5=0,0,BE41+'KWh (Monthly) ENTRY LI'!BF41)</f>
        <v>0</v>
      </c>
      <c r="BG41" s="137">
        <f>IF('KWh (Monthly) ENTRY LI'!BG$5=0,0,BF41+'KWh (Monthly) ENTRY LI'!BG41)</f>
        <v>0</v>
      </c>
      <c r="BH41" s="137">
        <f>IF('KWh (Monthly) ENTRY LI'!BH$5=0,0,BG41+'KWh (Monthly) ENTRY LI'!BH41)</f>
        <v>0</v>
      </c>
      <c r="BI41" s="137">
        <f>IF('KWh (Monthly) ENTRY LI'!BI$5=0,0,BH41+'KWh (Monthly) ENTRY LI'!BI41)</f>
        <v>0</v>
      </c>
      <c r="BJ41" s="137">
        <f>IF('KWh (Monthly) ENTRY LI'!BJ$5=0,0,BI41+'KWh (Monthly) ENTRY LI'!BJ41)</f>
        <v>0</v>
      </c>
      <c r="BK41" s="137">
        <f>IF('KWh (Monthly) ENTRY LI'!BK$5=0,0,BJ41+'KWh (Monthly) ENTRY LI'!BK41)</f>
        <v>0</v>
      </c>
      <c r="BL41" s="137">
        <f>IF('KWh (Monthly) ENTRY LI'!BL$5=0,0,BK41+'KWh (Monthly) ENTRY LI'!BL41)</f>
        <v>0</v>
      </c>
      <c r="BM41" s="137">
        <f>IF('KWh (Monthly) ENTRY LI'!BM$5=0,0,BL41+'KWh (Monthly) ENTRY LI'!BM41)</f>
        <v>0</v>
      </c>
      <c r="BN41" s="137">
        <f>IF('KWh (Monthly) ENTRY LI'!BN$5=0,0,BM41+'KWh (Monthly) ENTRY LI'!BN41)</f>
        <v>0</v>
      </c>
      <c r="BO41" s="137">
        <f>IF('KWh (Monthly) ENTRY LI'!BO$5=0,0,BN41+'KWh (Monthly) ENTRY LI'!BO41)</f>
        <v>0</v>
      </c>
      <c r="BP41" s="137">
        <f>IF('KWh (Monthly) ENTRY LI'!BP$5=0,0,BO41+'KWh (Monthly) ENTRY LI'!BP41)</f>
        <v>0</v>
      </c>
      <c r="BQ41" s="137">
        <f>IF('KWh (Monthly) ENTRY LI'!BQ$5=0,0,BP41+'KWh (Monthly) ENTRY LI'!BQ41)</f>
        <v>0</v>
      </c>
      <c r="BR41" s="137">
        <f>IF('KWh (Monthly) ENTRY LI'!BR$5=0,0,BQ41+'KWh (Monthly) ENTRY LI'!BR41)</f>
        <v>0</v>
      </c>
      <c r="BS41" s="137">
        <f>IF('KWh (Monthly) ENTRY LI'!BS$5=0,0,BR41+'KWh (Monthly) ENTRY LI'!BS41)</f>
        <v>0</v>
      </c>
      <c r="BT41" s="137">
        <f>IF('KWh (Monthly) ENTRY LI'!BT$5=0,0,BS41+'KWh (Monthly) ENTRY LI'!BT41)</f>
        <v>0</v>
      </c>
      <c r="BU41" s="137">
        <f>IF('KWh (Monthly) ENTRY LI'!BU$5=0,0,BT41+'KWh (Monthly) ENTRY LI'!BU41)</f>
        <v>0</v>
      </c>
      <c r="BV41" s="137">
        <f>IF('KWh (Monthly) ENTRY LI'!BV$5=0,0,BU41+'KWh (Monthly) ENTRY LI'!BV41)</f>
        <v>0</v>
      </c>
      <c r="BW41" s="137">
        <f>IF('KWh (Monthly) ENTRY LI'!BW$5=0,0,BV41+'KWh (Monthly) ENTRY LI'!BW41)</f>
        <v>0</v>
      </c>
      <c r="BX41" s="137">
        <f>IF('KWh (Monthly) ENTRY LI'!BX$5=0,0,BW41+'KWh (Monthly) ENTRY LI'!BX41)</f>
        <v>0</v>
      </c>
      <c r="BY41" s="137">
        <f>IF('KWh (Monthly) ENTRY LI'!BY$5=0,0,BX41+'KWh (Monthly) ENTRY LI'!BY41)</f>
        <v>0</v>
      </c>
      <c r="BZ41" s="137">
        <f>IF('KWh (Monthly) ENTRY LI'!BZ$5=0,0,BY41+'KWh (Monthly) ENTRY LI'!BZ41)</f>
        <v>0</v>
      </c>
      <c r="CA41" s="137">
        <f>IF('KWh (Monthly) ENTRY LI'!CA$5=0,0,BZ41+'KWh (Monthly) ENTRY LI'!CA41)</f>
        <v>0</v>
      </c>
      <c r="CB41" s="137">
        <f>IF('KWh (Monthly) ENTRY LI'!CB$5=0,0,CA41+'KWh (Monthly) ENTRY LI'!CB41)</f>
        <v>0</v>
      </c>
      <c r="CC41" s="137">
        <f>IF('KWh (Monthly) ENTRY LI'!CC$5=0,0,CB41+'KWh (Monthly) ENTRY LI'!CC41)</f>
        <v>0</v>
      </c>
      <c r="CD41" s="137">
        <f>IF('KWh (Monthly) ENTRY LI'!CD$5=0,0,CC41+'KWh (Monthly) ENTRY LI'!CD41)</f>
        <v>0</v>
      </c>
      <c r="CE41" s="137">
        <f>IF('KWh (Monthly) ENTRY LI'!CE$5=0,0,CD41+'KWh (Monthly) ENTRY LI'!CE41)</f>
        <v>0</v>
      </c>
      <c r="CF41" s="137">
        <f>IF('KWh (Monthly) ENTRY LI'!CF$5=0,0,CE41+'KWh (Monthly) ENTRY LI'!CF41)</f>
        <v>0</v>
      </c>
      <c r="CG41" s="137">
        <f>IF('KWh (Monthly) ENTRY LI'!CG$5=0,0,CF41+'KWh (Monthly) ENTRY LI'!CG41)</f>
        <v>0</v>
      </c>
      <c r="CH41" s="137">
        <f>IF('KWh (Monthly) ENTRY LI'!CH$5=0,0,CG41+'KWh (Monthly) ENTRY LI'!CH41)</f>
        <v>0</v>
      </c>
      <c r="CI41" s="137">
        <f>IF('KWh (Monthly) ENTRY LI'!CI$5=0,0,CH41+'KWh (Monthly) ENTRY LI'!CI41)</f>
        <v>0</v>
      </c>
      <c r="CJ41" s="137">
        <f>IF('KWh (Monthly) ENTRY LI'!CJ$5=0,0,CI41+'KWh (Monthly) ENTRY LI'!CJ41)</f>
        <v>0</v>
      </c>
    </row>
    <row r="42" spans="1:88" x14ac:dyDescent="0.3">
      <c r="A42" s="218"/>
      <c r="B42" s="47" t="s">
        <v>13</v>
      </c>
      <c r="C42" s="50">
        <f>IF('KWh (Monthly) ENTRY LI'!C$5=0,0,'KWh (Monthly) ENTRY LI'!C42)</f>
        <v>0</v>
      </c>
      <c r="D42" s="50">
        <f>IF('KWh (Monthly) ENTRY LI'!D$5=0,0,C42+'KWh (Monthly) ENTRY LI'!D42)</f>
        <v>0</v>
      </c>
      <c r="E42" s="50">
        <f>IF('KWh (Monthly) ENTRY LI'!E$5=0,0,D42+'KWh (Monthly) ENTRY LI'!E42)</f>
        <v>0</v>
      </c>
      <c r="F42" s="50">
        <f>IF('KWh (Monthly) ENTRY LI'!F$5=0,0,E42+'KWh (Monthly) ENTRY LI'!F42)</f>
        <v>0</v>
      </c>
      <c r="G42" s="50">
        <f>IF('KWh (Monthly) ENTRY LI'!G$5=0,0,F42+'KWh (Monthly) ENTRY LI'!G42)</f>
        <v>0</v>
      </c>
      <c r="H42" s="50">
        <f>IF('KWh (Monthly) ENTRY LI'!H$5=0,0,G42+'KWh (Monthly) ENTRY LI'!H42)</f>
        <v>0</v>
      </c>
      <c r="I42" s="50">
        <f>IF('KWh (Monthly) ENTRY LI'!I$5=0,0,H42+'KWh (Monthly) ENTRY LI'!I42)</f>
        <v>0</v>
      </c>
      <c r="J42" s="50">
        <f>IF('KWh (Monthly) ENTRY LI'!J$5=0,0,I42+'KWh (Monthly) ENTRY LI'!J42)</f>
        <v>0</v>
      </c>
      <c r="K42" s="50">
        <f>IF('KWh (Monthly) ENTRY LI'!K$5=0,0,J42+'KWh (Monthly) ENTRY LI'!K42)</f>
        <v>0</v>
      </c>
      <c r="L42" s="50">
        <f>IF('KWh (Monthly) ENTRY LI'!L$5=0,0,K42+'KWh (Monthly) ENTRY LI'!L42)</f>
        <v>0</v>
      </c>
      <c r="M42" s="50">
        <f>IF('KWh (Monthly) ENTRY LI'!M$5=0,0,L42+'KWh (Monthly) ENTRY LI'!M42)</f>
        <v>0</v>
      </c>
      <c r="N42" s="50">
        <f>IF('KWh (Monthly) ENTRY LI'!N$5=0,0,M42+'KWh (Monthly) ENTRY LI'!N42)</f>
        <v>0</v>
      </c>
      <c r="O42" s="50">
        <f>IF('KWh (Monthly) ENTRY LI'!O$5=0,0,N42+'KWh (Monthly) ENTRY LI'!O42)</f>
        <v>0</v>
      </c>
      <c r="P42" s="50">
        <f>IF('KWh (Monthly) ENTRY LI'!P$5=0,0,O42+'KWh (Monthly) ENTRY LI'!P42)</f>
        <v>0</v>
      </c>
      <c r="Q42" s="50">
        <f>IF('KWh (Monthly) ENTRY LI'!Q$5=0,0,P42+'KWh (Monthly) ENTRY LI'!Q42)</f>
        <v>0</v>
      </c>
      <c r="R42" s="50">
        <f>IF('KWh (Monthly) ENTRY LI'!R$5=0,0,Q42+'KWh (Monthly) ENTRY LI'!R42)</f>
        <v>0</v>
      </c>
      <c r="S42" s="50">
        <f>IF('KWh (Monthly) ENTRY LI'!S$5=0,0,R42+'KWh (Monthly) ENTRY LI'!S42)</f>
        <v>0</v>
      </c>
      <c r="T42" s="50">
        <f>IF('KWh (Monthly) ENTRY LI'!T$5=0,0,S42+'KWh (Monthly) ENTRY LI'!T42)</f>
        <v>0</v>
      </c>
      <c r="U42" s="50">
        <f>IF('KWh (Monthly) ENTRY LI'!U$5=0,0,T42+'KWh (Monthly) ENTRY LI'!U42)</f>
        <v>0</v>
      </c>
      <c r="V42" s="50">
        <f>IF('KWh (Monthly) ENTRY LI'!V$5=0,0,U42+'KWh (Monthly) ENTRY LI'!V42)</f>
        <v>0</v>
      </c>
      <c r="W42" s="50">
        <f>IF('KWh (Monthly) ENTRY LI'!W$5=0,0,V42+'KWh (Monthly) ENTRY LI'!W42)</f>
        <v>0</v>
      </c>
      <c r="X42" s="50">
        <f>IF('KWh (Monthly) ENTRY LI'!X$5=0,0,W42+'KWh (Monthly) ENTRY LI'!X42)</f>
        <v>0</v>
      </c>
      <c r="Y42" s="50">
        <f>IF('KWh (Monthly) ENTRY LI'!Y$5=0,0,X42+'KWh (Monthly) ENTRY LI'!Y42)</f>
        <v>0</v>
      </c>
      <c r="Z42" s="50">
        <f>IF('KWh (Monthly) ENTRY LI'!Z$5=0,0,Y42+'KWh (Monthly) ENTRY LI'!Z42)</f>
        <v>0</v>
      </c>
      <c r="AA42" s="50">
        <f>IF('KWh (Monthly) ENTRY LI'!AA$5=0,0,Z42+'KWh (Monthly) ENTRY LI'!AA42)</f>
        <v>0</v>
      </c>
      <c r="AB42" s="50">
        <f>IF('KWh (Monthly) ENTRY LI'!AB$5=0,0,AA42+'KWh (Monthly) ENTRY LI'!AB42)</f>
        <v>0</v>
      </c>
      <c r="AC42" s="50">
        <f>IF('KWh (Monthly) ENTRY LI'!AC$5=0,0,AB42+'KWh (Monthly) ENTRY LI'!AC42)</f>
        <v>0</v>
      </c>
      <c r="AD42" s="50">
        <f>IF('KWh (Monthly) ENTRY LI'!AD$5=0,0,AC42+'KWh (Monthly) ENTRY LI'!AD42)</f>
        <v>0</v>
      </c>
      <c r="AE42" s="50">
        <f>IF('KWh (Monthly) ENTRY LI'!AE$5=0,0,AD42+'KWh (Monthly) ENTRY LI'!AE42)</f>
        <v>0</v>
      </c>
      <c r="AF42" s="50">
        <f>IF('KWh (Monthly) ENTRY LI'!AF$5=0,0,AE42+'KWh (Monthly) ENTRY LI'!AF42)</f>
        <v>0</v>
      </c>
      <c r="AG42" s="50">
        <f>IF('KWh (Monthly) ENTRY LI'!AG$5=0,0,AF42+'KWh (Monthly) ENTRY LI'!AG42)</f>
        <v>0</v>
      </c>
      <c r="AH42" s="50">
        <f>IF('KWh (Monthly) ENTRY LI'!AH$5=0,0,AG42+'KWh (Monthly) ENTRY LI'!AH42)</f>
        <v>0</v>
      </c>
      <c r="AI42" s="50">
        <f>IF('KWh (Monthly) ENTRY LI'!AI$5=0,0,AH42+'KWh (Monthly) ENTRY LI'!AI42)</f>
        <v>0</v>
      </c>
      <c r="AJ42" s="50">
        <f>IF('KWh (Monthly) ENTRY LI'!AJ$5=0,0,AI42+'KWh (Monthly) ENTRY LI'!AJ42)</f>
        <v>0</v>
      </c>
      <c r="AK42" s="50">
        <f>IF('KWh (Monthly) ENTRY LI'!AK$5=0,0,AJ42+'KWh (Monthly) ENTRY LI'!AK42)</f>
        <v>0</v>
      </c>
      <c r="AL42" s="50">
        <f>IF('KWh (Monthly) ENTRY LI'!AL$5=0,0,AK42+'KWh (Monthly) ENTRY LI'!AL42)</f>
        <v>0</v>
      </c>
      <c r="AM42" s="50">
        <f>IF('KWh (Monthly) ENTRY LI'!AM$5=0,0,AL42+'KWh (Monthly) ENTRY LI'!AM42)</f>
        <v>0</v>
      </c>
      <c r="AN42" s="50">
        <f>IF('KWh (Monthly) ENTRY LI'!AN$5=0,0,AM42+'KWh (Monthly) ENTRY LI'!AN42)</f>
        <v>0</v>
      </c>
      <c r="AO42" s="137">
        <f>IF('KWh (Monthly) ENTRY LI'!AO$5=0,0,AN42+'KWh (Monthly) ENTRY LI'!AO42)</f>
        <v>0</v>
      </c>
      <c r="AP42" s="137">
        <f>IF('KWh (Monthly) ENTRY LI'!AP$5=0,0,AO42+'KWh (Monthly) ENTRY LI'!AP42)</f>
        <v>0</v>
      </c>
      <c r="AQ42" s="137">
        <f>IF('KWh (Monthly) ENTRY LI'!AQ$5=0,0,AP42+'KWh (Monthly) ENTRY LI'!AQ42)</f>
        <v>0</v>
      </c>
      <c r="AR42" s="137">
        <f>IF('KWh (Monthly) ENTRY LI'!AR$5=0,0,AQ42+'KWh (Monthly) ENTRY LI'!AR42)</f>
        <v>0</v>
      </c>
      <c r="AS42" s="137">
        <f>IF('KWh (Monthly) ENTRY LI'!AS$5=0,0,AR42+'KWh (Monthly) ENTRY LI'!AS42)</f>
        <v>0</v>
      </c>
      <c r="AT42" s="137">
        <f>IF('KWh (Monthly) ENTRY LI'!AT$5=0,0,AS42+'KWh (Monthly) ENTRY LI'!AT42)</f>
        <v>0</v>
      </c>
      <c r="AU42" s="137">
        <f>IF('KWh (Monthly) ENTRY LI'!AU$5=0,0,AT42+'KWh (Monthly) ENTRY LI'!AU42)</f>
        <v>0</v>
      </c>
      <c r="AV42" s="137">
        <f>IF('KWh (Monthly) ENTRY LI'!AV$5=0,0,AU42+'KWh (Monthly) ENTRY LI'!AV42)</f>
        <v>0</v>
      </c>
      <c r="AW42" s="137">
        <f>IF('KWh (Monthly) ENTRY LI'!AW$5=0,0,AV42+'KWh (Monthly) ENTRY LI'!AW42)</f>
        <v>0</v>
      </c>
      <c r="AX42" s="137">
        <f>IF('KWh (Monthly) ENTRY LI'!AX$5=0,0,AW42+'KWh (Monthly) ENTRY LI'!AX42)</f>
        <v>0</v>
      </c>
      <c r="AY42" s="137">
        <f>IF('KWh (Monthly) ENTRY LI'!AY$5=0,0,AX42+'KWh (Monthly) ENTRY LI'!AY42)</f>
        <v>0</v>
      </c>
      <c r="AZ42" s="137">
        <f>IF('KWh (Monthly) ENTRY LI'!AZ$5=0,0,AY42+'KWh (Monthly) ENTRY LI'!AZ42)</f>
        <v>0</v>
      </c>
      <c r="BA42" s="137">
        <f>IF('KWh (Monthly) ENTRY LI'!BA$5=0,0,AZ42+'KWh (Monthly) ENTRY LI'!BA42)</f>
        <v>0</v>
      </c>
      <c r="BB42" s="137">
        <f>IF('KWh (Monthly) ENTRY LI'!BB$5=0,0,BA42+'KWh (Monthly) ENTRY LI'!BB42)</f>
        <v>0</v>
      </c>
      <c r="BC42" s="137">
        <f>IF('KWh (Monthly) ENTRY LI'!BC$5=0,0,BB42+'KWh (Monthly) ENTRY LI'!BC42)</f>
        <v>0</v>
      </c>
      <c r="BD42" s="137">
        <f>IF('KWh (Monthly) ENTRY LI'!BD$5=0,0,BC42+'KWh (Monthly) ENTRY LI'!BD42)</f>
        <v>0</v>
      </c>
      <c r="BE42" s="137">
        <f>IF('KWh (Monthly) ENTRY LI'!BE$5=0,0,BD42+'KWh (Monthly) ENTRY LI'!BE42)</f>
        <v>0</v>
      </c>
      <c r="BF42" s="137">
        <f>IF('KWh (Monthly) ENTRY LI'!BF$5=0,0,BE42+'KWh (Monthly) ENTRY LI'!BF42)</f>
        <v>0</v>
      </c>
      <c r="BG42" s="137">
        <f>IF('KWh (Monthly) ENTRY LI'!BG$5=0,0,BF42+'KWh (Monthly) ENTRY LI'!BG42)</f>
        <v>0</v>
      </c>
      <c r="BH42" s="137">
        <f>IF('KWh (Monthly) ENTRY LI'!BH$5=0,0,BG42+'KWh (Monthly) ENTRY LI'!BH42)</f>
        <v>0</v>
      </c>
      <c r="BI42" s="137">
        <f>IF('KWh (Monthly) ENTRY LI'!BI$5=0,0,BH42+'KWh (Monthly) ENTRY LI'!BI42)</f>
        <v>0</v>
      </c>
      <c r="BJ42" s="137">
        <f>IF('KWh (Monthly) ENTRY LI'!BJ$5=0,0,BI42+'KWh (Monthly) ENTRY LI'!BJ42)</f>
        <v>0</v>
      </c>
      <c r="BK42" s="137">
        <f>IF('KWh (Monthly) ENTRY LI'!BK$5=0,0,BJ42+'KWh (Monthly) ENTRY LI'!BK42)</f>
        <v>0</v>
      </c>
      <c r="BL42" s="137">
        <f>IF('KWh (Monthly) ENTRY LI'!BL$5=0,0,BK42+'KWh (Monthly) ENTRY LI'!BL42)</f>
        <v>0</v>
      </c>
      <c r="BM42" s="137">
        <f>IF('KWh (Monthly) ENTRY LI'!BM$5=0,0,BL42+'KWh (Monthly) ENTRY LI'!BM42)</f>
        <v>0</v>
      </c>
      <c r="BN42" s="137">
        <f>IF('KWh (Monthly) ENTRY LI'!BN$5=0,0,BM42+'KWh (Monthly) ENTRY LI'!BN42)</f>
        <v>0</v>
      </c>
      <c r="BO42" s="137">
        <f>IF('KWh (Monthly) ENTRY LI'!BO$5=0,0,BN42+'KWh (Monthly) ENTRY LI'!BO42)</f>
        <v>0</v>
      </c>
      <c r="BP42" s="137">
        <f>IF('KWh (Monthly) ENTRY LI'!BP$5=0,0,BO42+'KWh (Monthly) ENTRY LI'!BP42)</f>
        <v>0</v>
      </c>
      <c r="BQ42" s="137">
        <f>IF('KWh (Monthly) ENTRY LI'!BQ$5=0,0,BP42+'KWh (Monthly) ENTRY LI'!BQ42)</f>
        <v>0</v>
      </c>
      <c r="BR42" s="137">
        <f>IF('KWh (Monthly) ENTRY LI'!BR$5=0,0,BQ42+'KWh (Monthly) ENTRY LI'!BR42)</f>
        <v>0</v>
      </c>
      <c r="BS42" s="137">
        <f>IF('KWh (Monthly) ENTRY LI'!BS$5=0,0,BR42+'KWh (Monthly) ENTRY LI'!BS42)</f>
        <v>0</v>
      </c>
      <c r="BT42" s="137">
        <f>IF('KWh (Monthly) ENTRY LI'!BT$5=0,0,BS42+'KWh (Monthly) ENTRY LI'!BT42)</f>
        <v>0</v>
      </c>
      <c r="BU42" s="137">
        <f>IF('KWh (Monthly) ENTRY LI'!BU$5=0,0,BT42+'KWh (Monthly) ENTRY LI'!BU42)</f>
        <v>0</v>
      </c>
      <c r="BV42" s="137">
        <f>IF('KWh (Monthly) ENTRY LI'!BV$5=0,0,BU42+'KWh (Monthly) ENTRY LI'!BV42)</f>
        <v>0</v>
      </c>
      <c r="BW42" s="137">
        <f>IF('KWh (Monthly) ENTRY LI'!BW$5=0,0,BV42+'KWh (Monthly) ENTRY LI'!BW42)</f>
        <v>0</v>
      </c>
      <c r="BX42" s="137">
        <f>IF('KWh (Monthly) ENTRY LI'!BX$5=0,0,BW42+'KWh (Monthly) ENTRY LI'!BX42)</f>
        <v>0</v>
      </c>
      <c r="BY42" s="137">
        <f>IF('KWh (Monthly) ENTRY LI'!BY$5=0,0,BX42+'KWh (Monthly) ENTRY LI'!BY42)</f>
        <v>0</v>
      </c>
      <c r="BZ42" s="137">
        <f>IF('KWh (Monthly) ENTRY LI'!BZ$5=0,0,BY42+'KWh (Monthly) ENTRY LI'!BZ42)</f>
        <v>0</v>
      </c>
      <c r="CA42" s="137">
        <f>IF('KWh (Monthly) ENTRY LI'!CA$5=0,0,BZ42+'KWh (Monthly) ENTRY LI'!CA42)</f>
        <v>0</v>
      </c>
      <c r="CB42" s="137">
        <f>IF('KWh (Monthly) ENTRY LI'!CB$5=0,0,CA42+'KWh (Monthly) ENTRY LI'!CB42)</f>
        <v>0</v>
      </c>
      <c r="CC42" s="137">
        <f>IF('KWh (Monthly) ENTRY LI'!CC$5=0,0,CB42+'KWh (Monthly) ENTRY LI'!CC42)</f>
        <v>0</v>
      </c>
      <c r="CD42" s="137">
        <f>IF('KWh (Monthly) ENTRY LI'!CD$5=0,0,CC42+'KWh (Monthly) ENTRY LI'!CD42)</f>
        <v>0</v>
      </c>
      <c r="CE42" s="137">
        <f>IF('KWh (Monthly) ENTRY LI'!CE$5=0,0,CD42+'KWh (Monthly) ENTRY LI'!CE42)</f>
        <v>0</v>
      </c>
      <c r="CF42" s="137">
        <f>IF('KWh (Monthly) ENTRY LI'!CF$5=0,0,CE42+'KWh (Monthly) ENTRY LI'!CF42)</f>
        <v>0</v>
      </c>
      <c r="CG42" s="137">
        <f>IF('KWh (Monthly) ENTRY LI'!CG$5=0,0,CF42+'KWh (Monthly) ENTRY LI'!CG42)</f>
        <v>0</v>
      </c>
      <c r="CH42" s="137">
        <f>IF('KWh (Monthly) ENTRY LI'!CH$5=0,0,CG42+'KWh (Monthly) ENTRY LI'!CH42)</f>
        <v>0</v>
      </c>
      <c r="CI42" s="137">
        <f>IF('KWh (Monthly) ENTRY LI'!CI$5=0,0,CH42+'KWh (Monthly) ENTRY LI'!CI42)</f>
        <v>0</v>
      </c>
      <c r="CJ42" s="137">
        <f>IF('KWh (Monthly) ENTRY LI'!CJ$5=0,0,CI42+'KWh (Monthly) ENTRY LI'!CJ42)</f>
        <v>0</v>
      </c>
    </row>
    <row r="43" spans="1:88" x14ac:dyDescent="0.3">
      <c r="A43" s="218"/>
      <c r="B43" s="47" t="s">
        <v>4</v>
      </c>
      <c r="C43" s="50">
        <f>IF('KWh (Monthly) ENTRY LI'!C$5=0,0,'KWh (Monthly) ENTRY LI'!C43)</f>
        <v>0</v>
      </c>
      <c r="D43" s="50">
        <f>IF('KWh (Monthly) ENTRY LI'!D$5=0,0,C43+'KWh (Monthly) ENTRY LI'!D43)</f>
        <v>0</v>
      </c>
      <c r="E43" s="50">
        <f>IF('KWh (Monthly) ENTRY LI'!E$5=0,0,D43+'KWh (Monthly) ENTRY LI'!E43)</f>
        <v>0</v>
      </c>
      <c r="F43" s="50">
        <f>IF('KWh (Monthly) ENTRY LI'!F$5=0,0,E43+'KWh (Monthly) ENTRY LI'!F43)</f>
        <v>0</v>
      </c>
      <c r="G43" s="50">
        <f>IF('KWh (Monthly) ENTRY LI'!G$5=0,0,F43+'KWh (Monthly) ENTRY LI'!G43)</f>
        <v>0</v>
      </c>
      <c r="H43" s="50">
        <f>IF('KWh (Monthly) ENTRY LI'!H$5=0,0,G43+'KWh (Monthly) ENTRY LI'!H43)</f>
        <v>0</v>
      </c>
      <c r="I43" s="50">
        <f>IF('KWh (Monthly) ENTRY LI'!I$5=0,0,H43+'KWh (Monthly) ENTRY LI'!I43)</f>
        <v>0</v>
      </c>
      <c r="J43" s="50">
        <f>IF('KWh (Monthly) ENTRY LI'!J$5=0,0,I43+'KWh (Monthly) ENTRY LI'!J43)</f>
        <v>0</v>
      </c>
      <c r="K43" s="50">
        <f>IF('KWh (Monthly) ENTRY LI'!K$5=0,0,J43+'KWh (Monthly) ENTRY LI'!K43)</f>
        <v>0</v>
      </c>
      <c r="L43" s="50">
        <f>IF('KWh (Monthly) ENTRY LI'!L$5=0,0,K43+'KWh (Monthly) ENTRY LI'!L43)</f>
        <v>0</v>
      </c>
      <c r="M43" s="50">
        <f>IF('KWh (Monthly) ENTRY LI'!M$5=0,0,L43+'KWh (Monthly) ENTRY LI'!M43)</f>
        <v>0</v>
      </c>
      <c r="N43" s="50">
        <f>IF('KWh (Monthly) ENTRY LI'!N$5=0,0,M43+'KWh (Monthly) ENTRY LI'!N43)</f>
        <v>0</v>
      </c>
      <c r="O43" s="50">
        <f>IF('KWh (Monthly) ENTRY LI'!O$5=0,0,N43+'KWh (Monthly) ENTRY LI'!O43)</f>
        <v>0</v>
      </c>
      <c r="P43" s="50">
        <f>IF('KWh (Monthly) ENTRY LI'!P$5=0,0,O43+'KWh (Monthly) ENTRY LI'!P43)</f>
        <v>0</v>
      </c>
      <c r="Q43" s="50">
        <f>IF('KWh (Monthly) ENTRY LI'!Q$5=0,0,P43+'KWh (Monthly) ENTRY LI'!Q43)</f>
        <v>0</v>
      </c>
      <c r="R43" s="50">
        <f>IF('KWh (Monthly) ENTRY LI'!R$5=0,0,Q43+'KWh (Monthly) ENTRY LI'!R43)</f>
        <v>0</v>
      </c>
      <c r="S43" s="50">
        <f>IF('KWh (Monthly) ENTRY LI'!S$5=0,0,R43+'KWh (Monthly) ENTRY LI'!S43)</f>
        <v>0</v>
      </c>
      <c r="T43" s="50">
        <f>IF('KWh (Monthly) ENTRY LI'!T$5=0,0,S43+'KWh (Monthly) ENTRY LI'!T43)</f>
        <v>0</v>
      </c>
      <c r="U43" s="50">
        <f>IF('KWh (Monthly) ENTRY LI'!U$5=0,0,T43+'KWh (Monthly) ENTRY LI'!U43)</f>
        <v>0</v>
      </c>
      <c r="V43" s="50">
        <f>IF('KWh (Monthly) ENTRY LI'!V$5=0,0,U43+'KWh (Monthly) ENTRY LI'!V43)</f>
        <v>0</v>
      </c>
      <c r="W43" s="50">
        <f>IF('KWh (Monthly) ENTRY LI'!W$5=0,0,V43+'KWh (Monthly) ENTRY LI'!W43)</f>
        <v>0</v>
      </c>
      <c r="X43" s="50">
        <f>IF('KWh (Monthly) ENTRY LI'!X$5=0,0,W43+'KWh (Monthly) ENTRY LI'!X43)</f>
        <v>0</v>
      </c>
      <c r="Y43" s="50">
        <f>IF('KWh (Monthly) ENTRY LI'!Y$5=0,0,X43+'KWh (Monthly) ENTRY LI'!Y43)</f>
        <v>0</v>
      </c>
      <c r="Z43" s="50">
        <f>IF('KWh (Monthly) ENTRY LI'!Z$5=0,0,Y43+'KWh (Monthly) ENTRY LI'!Z43)</f>
        <v>0</v>
      </c>
      <c r="AA43" s="50">
        <f>IF('KWh (Monthly) ENTRY LI'!AA$5=0,0,Z43+'KWh (Monthly) ENTRY LI'!AA43)</f>
        <v>0</v>
      </c>
      <c r="AB43" s="50">
        <f>IF('KWh (Monthly) ENTRY LI'!AB$5=0,0,AA43+'KWh (Monthly) ENTRY LI'!AB43)</f>
        <v>0</v>
      </c>
      <c r="AC43" s="50">
        <f>IF('KWh (Monthly) ENTRY LI'!AC$5=0,0,AB43+'KWh (Monthly) ENTRY LI'!AC43)</f>
        <v>0</v>
      </c>
      <c r="AD43" s="50">
        <f>IF('KWh (Monthly) ENTRY LI'!AD$5=0,0,AC43+'KWh (Monthly) ENTRY LI'!AD43)</f>
        <v>0</v>
      </c>
      <c r="AE43" s="50">
        <f>IF('KWh (Monthly) ENTRY LI'!AE$5=0,0,AD43+'KWh (Monthly) ENTRY LI'!AE43)</f>
        <v>0</v>
      </c>
      <c r="AF43" s="50">
        <f>IF('KWh (Monthly) ENTRY LI'!AF$5=0,0,AE43+'KWh (Monthly) ENTRY LI'!AF43)</f>
        <v>0</v>
      </c>
      <c r="AG43" s="50">
        <f>IF('KWh (Monthly) ENTRY LI'!AG$5=0,0,AF43+'KWh (Monthly) ENTRY LI'!AG43)</f>
        <v>0</v>
      </c>
      <c r="AH43" s="50">
        <f>IF('KWh (Monthly) ENTRY LI'!AH$5=0,0,AG43+'KWh (Monthly) ENTRY LI'!AH43)</f>
        <v>0</v>
      </c>
      <c r="AI43" s="50">
        <f>IF('KWh (Monthly) ENTRY LI'!AI$5=0,0,AH43+'KWh (Monthly) ENTRY LI'!AI43)</f>
        <v>0</v>
      </c>
      <c r="AJ43" s="50">
        <f>IF('KWh (Monthly) ENTRY LI'!AJ$5=0,0,AI43+'KWh (Monthly) ENTRY LI'!AJ43)</f>
        <v>0</v>
      </c>
      <c r="AK43" s="50">
        <f>IF('KWh (Monthly) ENTRY LI'!AK$5=0,0,AJ43+'KWh (Monthly) ENTRY LI'!AK43)</f>
        <v>0</v>
      </c>
      <c r="AL43" s="50">
        <f>IF('KWh (Monthly) ENTRY LI'!AL$5=0,0,AK43+'KWh (Monthly) ENTRY LI'!AL43)</f>
        <v>0</v>
      </c>
      <c r="AM43" s="50">
        <f>IF('KWh (Monthly) ENTRY LI'!AM$5=0,0,AL43+'KWh (Monthly) ENTRY LI'!AM43)</f>
        <v>0</v>
      </c>
      <c r="AN43" s="50">
        <f>IF('KWh (Monthly) ENTRY LI'!AN$5=0,0,AM43+'KWh (Monthly) ENTRY LI'!AN43)</f>
        <v>0</v>
      </c>
      <c r="AO43" s="137">
        <f>IF('KWh (Monthly) ENTRY LI'!AO$5=0,0,AN43+'KWh (Monthly) ENTRY LI'!AO43)</f>
        <v>0</v>
      </c>
      <c r="AP43" s="137">
        <f>IF('KWh (Monthly) ENTRY LI'!AP$5=0,0,AO43+'KWh (Monthly) ENTRY LI'!AP43)</f>
        <v>0</v>
      </c>
      <c r="AQ43" s="137">
        <f>IF('KWh (Monthly) ENTRY LI'!AQ$5=0,0,AP43+'KWh (Monthly) ENTRY LI'!AQ43)</f>
        <v>0</v>
      </c>
      <c r="AR43" s="137">
        <f>IF('KWh (Monthly) ENTRY LI'!AR$5=0,0,AQ43+'KWh (Monthly) ENTRY LI'!AR43)</f>
        <v>0</v>
      </c>
      <c r="AS43" s="137">
        <f>IF('KWh (Monthly) ENTRY LI'!AS$5=0,0,AR43+'KWh (Monthly) ENTRY LI'!AS43)</f>
        <v>0</v>
      </c>
      <c r="AT43" s="137">
        <f>IF('KWh (Monthly) ENTRY LI'!AT$5=0,0,AS43+'KWh (Monthly) ENTRY LI'!AT43)</f>
        <v>0</v>
      </c>
      <c r="AU43" s="137">
        <f>IF('KWh (Monthly) ENTRY LI'!AU$5=0,0,AT43+'KWh (Monthly) ENTRY LI'!AU43)</f>
        <v>0</v>
      </c>
      <c r="AV43" s="137">
        <f>IF('KWh (Monthly) ENTRY LI'!AV$5=0,0,AU43+'KWh (Monthly) ENTRY LI'!AV43)</f>
        <v>0</v>
      </c>
      <c r="AW43" s="137">
        <f>IF('KWh (Monthly) ENTRY LI'!AW$5=0,0,AV43+'KWh (Monthly) ENTRY LI'!AW43)</f>
        <v>0</v>
      </c>
      <c r="AX43" s="137">
        <f>IF('KWh (Monthly) ENTRY LI'!AX$5=0,0,AW43+'KWh (Monthly) ENTRY LI'!AX43)</f>
        <v>0</v>
      </c>
      <c r="AY43" s="137">
        <f>IF('KWh (Monthly) ENTRY LI'!AY$5=0,0,AX43+'KWh (Monthly) ENTRY LI'!AY43)</f>
        <v>0</v>
      </c>
      <c r="AZ43" s="137">
        <f>IF('KWh (Monthly) ENTRY LI'!AZ$5=0,0,AY43+'KWh (Monthly) ENTRY LI'!AZ43)</f>
        <v>0</v>
      </c>
      <c r="BA43" s="137">
        <f>IF('KWh (Monthly) ENTRY LI'!BA$5=0,0,AZ43+'KWh (Monthly) ENTRY LI'!BA43)</f>
        <v>0</v>
      </c>
      <c r="BB43" s="137">
        <f>IF('KWh (Monthly) ENTRY LI'!BB$5=0,0,BA43+'KWh (Monthly) ENTRY LI'!BB43)</f>
        <v>0</v>
      </c>
      <c r="BC43" s="137">
        <f>IF('KWh (Monthly) ENTRY LI'!BC$5=0,0,BB43+'KWh (Monthly) ENTRY LI'!BC43)</f>
        <v>0</v>
      </c>
      <c r="BD43" s="137">
        <f>IF('KWh (Monthly) ENTRY LI'!BD$5=0,0,BC43+'KWh (Monthly) ENTRY LI'!BD43)</f>
        <v>0</v>
      </c>
      <c r="BE43" s="137">
        <f>IF('KWh (Monthly) ENTRY LI'!BE$5=0,0,BD43+'KWh (Monthly) ENTRY LI'!BE43)</f>
        <v>0</v>
      </c>
      <c r="BF43" s="137">
        <f>IF('KWh (Monthly) ENTRY LI'!BF$5=0,0,BE43+'KWh (Monthly) ENTRY LI'!BF43)</f>
        <v>0</v>
      </c>
      <c r="BG43" s="137">
        <f>IF('KWh (Monthly) ENTRY LI'!BG$5=0,0,BF43+'KWh (Monthly) ENTRY LI'!BG43)</f>
        <v>0</v>
      </c>
      <c r="BH43" s="137">
        <f>IF('KWh (Monthly) ENTRY LI'!BH$5=0,0,BG43+'KWh (Monthly) ENTRY LI'!BH43)</f>
        <v>0</v>
      </c>
      <c r="BI43" s="137">
        <f>IF('KWh (Monthly) ENTRY LI'!BI$5=0,0,BH43+'KWh (Monthly) ENTRY LI'!BI43)</f>
        <v>0</v>
      </c>
      <c r="BJ43" s="137">
        <f>IF('KWh (Monthly) ENTRY LI'!BJ$5=0,0,BI43+'KWh (Monthly) ENTRY LI'!BJ43)</f>
        <v>0</v>
      </c>
      <c r="BK43" s="137">
        <f>IF('KWh (Monthly) ENTRY LI'!BK$5=0,0,BJ43+'KWh (Monthly) ENTRY LI'!BK43)</f>
        <v>0</v>
      </c>
      <c r="BL43" s="137">
        <f>IF('KWh (Monthly) ENTRY LI'!BL$5=0,0,BK43+'KWh (Monthly) ENTRY LI'!BL43)</f>
        <v>0</v>
      </c>
      <c r="BM43" s="137">
        <f>IF('KWh (Monthly) ENTRY LI'!BM$5=0,0,BL43+'KWh (Monthly) ENTRY LI'!BM43)</f>
        <v>0</v>
      </c>
      <c r="BN43" s="137">
        <f>IF('KWh (Monthly) ENTRY LI'!BN$5=0,0,BM43+'KWh (Monthly) ENTRY LI'!BN43)</f>
        <v>0</v>
      </c>
      <c r="BO43" s="137">
        <f>IF('KWh (Monthly) ENTRY LI'!BO$5=0,0,BN43+'KWh (Monthly) ENTRY LI'!BO43)</f>
        <v>0</v>
      </c>
      <c r="BP43" s="137">
        <f>IF('KWh (Monthly) ENTRY LI'!BP$5=0,0,BO43+'KWh (Monthly) ENTRY LI'!BP43)</f>
        <v>0</v>
      </c>
      <c r="BQ43" s="137">
        <f>IF('KWh (Monthly) ENTRY LI'!BQ$5=0,0,BP43+'KWh (Monthly) ENTRY LI'!BQ43)</f>
        <v>0</v>
      </c>
      <c r="BR43" s="137">
        <f>IF('KWh (Monthly) ENTRY LI'!BR$5=0,0,BQ43+'KWh (Monthly) ENTRY LI'!BR43)</f>
        <v>0</v>
      </c>
      <c r="BS43" s="137">
        <f>IF('KWh (Monthly) ENTRY LI'!BS$5=0,0,BR43+'KWh (Monthly) ENTRY LI'!BS43)</f>
        <v>0</v>
      </c>
      <c r="BT43" s="137">
        <f>IF('KWh (Monthly) ENTRY LI'!BT$5=0,0,BS43+'KWh (Monthly) ENTRY LI'!BT43)</f>
        <v>0</v>
      </c>
      <c r="BU43" s="137">
        <f>IF('KWh (Monthly) ENTRY LI'!BU$5=0,0,BT43+'KWh (Monthly) ENTRY LI'!BU43)</f>
        <v>0</v>
      </c>
      <c r="BV43" s="137">
        <f>IF('KWh (Monthly) ENTRY LI'!BV$5=0,0,BU43+'KWh (Monthly) ENTRY LI'!BV43)</f>
        <v>0</v>
      </c>
      <c r="BW43" s="137">
        <f>IF('KWh (Monthly) ENTRY LI'!BW$5=0,0,BV43+'KWh (Monthly) ENTRY LI'!BW43)</f>
        <v>0</v>
      </c>
      <c r="BX43" s="137">
        <f>IF('KWh (Monthly) ENTRY LI'!BX$5=0,0,BW43+'KWh (Monthly) ENTRY LI'!BX43)</f>
        <v>0</v>
      </c>
      <c r="BY43" s="137">
        <f>IF('KWh (Monthly) ENTRY LI'!BY$5=0,0,BX43+'KWh (Monthly) ENTRY LI'!BY43)</f>
        <v>0</v>
      </c>
      <c r="BZ43" s="137">
        <f>IF('KWh (Monthly) ENTRY LI'!BZ$5=0,0,BY43+'KWh (Monthly) ENTRY LI'!BZ43)</f>
        <v>0</v>
      </c>
      <c r="CA43" s="137">
        <f>IF('KWh (Monthly) ENTRY LI'!CA$5=0,0,BZ43+'KWh (Monthly) ENTRY LI'!CA43)</f>
        <v>0</v>
      </c>
      <c r="CB43" s="137">
        <f>IF('KWh (Monthly) ENTRY LI'!CB$5=0,0,CA43+'KWh (Monthly) ENTRY LI'!CB43)</f>
        <v>0</v>
      </c>
      <c r="CC43" s="137">
        <f>IF('KWh (Monthly) ENTRY LI'!CC$5=0,0,CB43+'KWh (Monthly) ENTRY LI'!CC43)</f>
        <v>0</v>
      </c>
      <c r="CD43" s="137">
        <f>IF('KWh (Monthly) ENTRY LI'!CD$5=0,0,CC43+'KWh (Monthly) ENTRY LI'!CD43)</f>
        <v>0</v>
      </c>
      <c r="CE43" s="137">
        <f>IF('KWh (Monthly) ENTRY LI'!CE$5=0,0,CD43+'KWh (Monthly) ENTRY LI'!CE43)</f>
        <v>0</v>
      </c>
      <c r="CF43" s="137">
        <f>IF('KWh (Monthly) ENTRY LI'!CF$5=0,0,CE43+'KWh (Monthly) ENTRY LI'!CF43)</f>
        <v>0</v>
      </c>
      <c r="CG43" s="137">
        <f>IF('KWh (Monthly) ENTRY LI'!CG$5=0,0,CF43+'KWh (Monthly) ENTRY LI'!CG43)</f>
        <v>0</v>
      </c>
      <c r="CH43" s="137">
        <f>IF('KWh (Monthly) ENTRY LI'!CH$5=0,0,CG43+'KWh (Monthly) ENTRY LI'!CH43)</f>
        <v>0</v>
      </c>
      <c r="CI43" s="137">
        <f>IF('KWh (Monthly) ENTRY LI'!CI$5=0,0,CH43+'KWh (Monthly) ENTRY LI'!CI43)</f>
        <v>0</v>
      </c>
      <c r="CJ43" s="137">
        <f>IF('KWh (Monthly) ENTRY LI'!CJ$5=0,0,CI43+'KWh (Monthly) ENTRY LI'!CJ43)</f>
        <v>0</v>
      </c>
    </row>
    <row r="44" spans="1:88" x14ac:dyDescent="0.3">
      <c r="A44" s="219"/>
      <c r="B44" s="47" t="s">
        <v>14</v>
      </c>
      <c r="C44" s="50">
        <f>IF('KWh (Monthly) ENTRY LI'!C$5=0,0,'KWh (Monthly) ENTRY LI'!C44)</f>
        <v>0</v>
      </c>
      <c r="D44" s="50">
        <f>IF('KWh (Monthly) ENTRY LI'!D$5=0,0,C44+'KWh (Monthly) ENTRY LI'!D44)</f>
        <v>0</v>
      </c>
      <c r="E44" s="50">
        <f>IF('KWh (Monthly) ENTRY LI'!E$5=0,0,D44+'KWh (Monthly) ENTRY LI'!E44)</f>
        <v>0</v>
      </c>
      <c r="F44" s="50">
        <f>IF('KWh (Monthly) ENTRY LI'!F$5=0,0,E44+'KWh (Monthly) ENTRY LI'!F44)</f>
        <v>0</v>
      </c>
      <c r="G44" s="50">
        <f>IF('KWh (Monthly) ENTRY LI'!G$5=0,0,F44+'KWh (Monthly) ENTRY LI'!G44)</f>
        <v>0</v>
      </c>
      <c r="H44" s="50">
        <f>IF('KWh (Monthly) ENTRY LI'!H$5=0,0,G44+'KWh (Monthly) ENTRY LI'!H44)</f>
        <v>0</v>
      </c>
      <c r="I44" s="50">
        <f>IF('KWh (Monthly) ENTRY LI'!I$5=0,0,H44+'KWh (Monthly) ENTRY LI'!I44)</f>
        <v>0</v>
      </c>
      <c r="J44" s="50">
        <f>IF('KWh (Monthly) ENTRY LI'!J$5=0,0,I44+'KWh (Monthly) ENTRY LI'!J44)</f>
        <v>0</v>
      </c>
      <c r="K44" s="50">
        <f>IF('KWh (Monthly) ENTRY LI'!K$5=0,0,J44+'KWh (Monthly) ENTRY LI'!K44)</f>
        <v>0</v>
      </c>
      <c r="L44" s="50">
        <f>IF('KWh (Monthly) ENTRY LI'!L$5=0,0,K44+'KWh (Monthly) ENTRY LI'!L44)</f>
        <v>0</v>
      </c>
      <c r="M44" s="50">
        <f>IF('KWh (Monthly) ENTRY LI'!M$5=0,0,L44+'KWh (Monthly) ENTRY LI'!M44)</f>
        <v>0</v>
      </c>
      <c r="N44" s="50">
        <f>IF('KWh (Monthly) ENTRY LI'!N$5=0,0,M44+'KWh (Monthly) ENTRY LI'!N44)</f>
        <v>0</v>
      </c>
      <c r="O44" s="50">
        <f>IF('KWh (Monthly) ENTRY LI'!O$5=0,0,N44+'KWh (Monthly) ENTRY LI'!O44)</f>
        <v>0</v>
      </c>
      <c r="P44" s="50">
        <f>IF('KWh (Monthly) ENTRY LI'!P$5=0,0,O44+'KWh (Monthly) ENTRY LI'!P44)</f>
        <v>0</v>
      </c>
      <c r="Q44" s="50">
        <f>IF('KWh (Monthly) ENTRY LI'!Q$5=0,0,P44+'KWh (Monthly) ENTRY LI'!Q44)</f>
        <v>0</v>
      </c>
      <c r="R44" s="50">
        <f>IF('KWh (Monthly) ENTRY LI'!R$5=0,0,Q44+'KWh (Monthly) ENTRY LI'!R44)</f>
        <v>0</v>
      </c>
      <c r="S44" s="50">
        <f>IF('KWh (Monthly) ENTRY LI'!S$5=0,0,R44+'KWh (Monthly) ENTRY LI'!S44)</f>
        <v>0</v>
      </c>
      <c r="T44" s="50">
        <f>IF('KWh (Monthly) ENTRY LI'!T$5=0,0,S44+'KWh (Monthly) ENTRY LI'!T44)</f>
        <v>0</v>
      </c>
      <c r="U44" s="50">
        <f>IF('KWh (Monthly) ENTRY LI'!U$5=0,0,T44+'KWh (Monthly) ENTRY LI'!U44)</f>
        <v>0</v>
      </c>
      <c r="V44" s="50">
        <f>IF('KWh (Monthly) ENTRY LI'!V$5=0,0,U44+'KWh (Monthly) ENTRY LI'!V44)</f>
        <v>0</v>
      </c>
      <c r="W44" s="50">
        <f>IF('KWh (Monthly) ENTRY LI'!W$5=0,0,V44+'KWh (Monthly) ENTRY LI'!W44)</f>
        <v>0</v>
      </c>
      <c r="X44" s="50">
        <f>IF('KWh (Monthly) ENTRY LI'!X$5=0,0,W44+'KWh (Monthly) ENTRY LI'!X44)</f>
        <v>0</v>
      </c>
      <c r="Y44" s="50">
        <f>IF('KWh (Monthly) ENTRY LI'!Y$5=0,0,X44+'KWh (Monthly) ENTRY LI'!Y44)</f>
        <v>0</v>
      </c>
      <c r="Z44" s="50">
        <f>IF('KWh (Monthly) ENTRY LI'!Z$5=0,0,Y44+'KWh (Monthly) ENTRY LI'!Z44)</f>
        <v>0</v>
      </c>
      <c r="AA44" s="50">
        <f>IF('KWh (Monthly) ENTRY LI'!AA$5=0,0,Z44+'KWh (Monthly) ENTRY LI'!AA44)</f>
        <v>0</v>
      </c>
      <c r="AB44" s="50">
        <f>IF('KWh (Monthly) ENTRY LI'!AB$5=0,0,AA44+'KWh (Monthly) ENTRY LI'!AB44)</f>
        <v>0</v>
      </c>
      <c r="AC44" s="50">
        <f>IF('KWh (Monthly) ENTRY LI'!AC$5=0,0,AB44+'KWh (Monthly) ENTRY LI'!AC44)</f>
        <v>0</v>
      </c>
      <c r="AD44" s="50">
        <f>IF('KWh (Monthly) ENTRY LI'!AD$5=0,0,AC44+'KWh (Monthly) ENTRY LI'!AD44)</f>
        <v>0</v>
      </c>
      <c r="AE44" s="50">
        <f>IF('KWh (Monthly) ENTRY LI'!AE$5=0,0,AD44+'KWh (Monthly) ENTRY LI'!AE44)</f>
        <v>0</v>
      </c>
      <c r="AF44" s="50">
        <f>IF('KWh (Monthly) ENTRY LI'!AF$5=0,0,AE44+'KWh (Monthly) ENTRY LI'!AF44)</f>
        <v>0</v>
      </c>
      <c r="AG44" s="50">
        <f>IF('KWh (Monthly) ENTRY LI'!AG$5=0,0,AF44+'KWh (Monthly) ENTRY LI'!AG44)</f>
        <v>0</v>
      </c>
      <c r="AH44" s="50">
        <f>IF('KWh (Monthly) ENTRY LI'!AH$5=0,0,AG44+'KWh (Monthly) ENTRY LI'!AH44)</f>
        <v>0</v>
      </c>
      <c r="AI44" s="50">
        <f>IF('KWh (Monthly) ENTRY LI'!AI$5=0,0,AH44+'KWh (Monthly) ENTRY LI'!AI44)</f>
        <v>0</v>
      </c>
      <c r="AJ44" s="50">
        <f>IF('KWh (Monthly) ENTRY LI'!AJ$5=0,0,AI44+'KWh (Monthly) ENTRY LI'!AJ44)</f>
        <v>0</v>
      </c>
      <c r="AK44" s="50">
        <f>IF('KWh (Monthly) ENTRY LI'!AK$5=0,0,AJ44+'KWh (Monthly) ENTRY LI'!AK44)</f>
        <v>0</v>
      </c>
      <c r="AL44" s="50">
        <f>IF('KWh (Monthly) ENTRY LI'!AL$5=0,0,AK44+'KWh (Monthly) ENTRY LI'!AL44)</f>
        <v>0</v>
      </c>
      <c r="AM44" s="50">
        <f>IF('KWh (Monthly) ENTRY LI'!AM$5=0,0,AL44+'KWh (Monthly) ENTRY LI'!AM44)</f>
        <v>0</v>
      </c>
      <c r="AN44" s="50">
        <f>IF('KWh (Monthly) ENTRY LI'!AN$5=0,0,AM44+'KWh (Monthly) ENTRY LI'!AN44)</f>
        <v>0</v>
      </c>
      <c r="AO44" s="137">
        <f>IF('KWh (Monthly) ENTRY LI'!AO$5=0,0,AN44+'KWh (Monthly) ENTRY LI'!AO44)</f>
        <v>0</v>
      </c>
      <c r="AP44" s="137">
        <f>IF('KWh (Monthly) ENTRY LI'!AP$5=0,0,AO44+'KWh (Monthly) ENTRY LI'!AP44)</f>
        <v>0</v>
      </c>
      <c r="AQ44" s="137">
        <f>IF('KWh (Monthly) ENTRY LI'!AQ$5=0,0,AP44+'KWh (Monthly) ENTRY LI'!AQ44)</f>
        <v>0</v>
      </c>
      <c r="AR44" s="137">
        <f>IF('KWh (Monthly) ENTRY LI'!AR$5=0,0,AQ44+'KWh (Monthly) ENTRY LI'!AR44)</f>
        <v>0</v>
      </c>
      <c r="AS44" s="137">
        <f>IF('KWh (Monthly) ENTRY LI'!AS$5=0,0,AR44+'KWh (Monthly) ENTRY LI'!AS44)</f>
        <v>0</v>
      </c>
      <c r="AT44" s="137">
        <f>IF('KWh (Monthly) ENTRY LI'!AT$5=0,0,AS44+'KWh (Monthly) ENTRY LI'!AT44)</f>
        <v>0</v>
      </c>
      <c r="AU44" s="137">
        <f>IF('KWh (Monthly) ENTRY LI'!AU$5=0,0,AT44+'KWh (Monthly) ENTRY LI'!AU44)</f>
        <v>0</v>
      </c>
      <c r="AV44" s="137">
        <f>IF('KWh (Monthly) ENTRY LI'!AV$5=0,0,AU44+'KWh (Monthly) ENTRY LI'!AV44)</f>
        <v>0</v>
      </c>
      <c r="AW44" s="137">
        <f>IF('KWh (Monthly) ENTRY LI'!AW$5=0,0,AV44+'KWh (Monthly) ENTRY LI'!AW44)</f>
        <v>0</v>
      </c>
      <c r="AX44" s="137">
        <f>IF('KWh (Monthly) ENTRY LI'!AX$5=0,0,AW44+'KWh (Monthly) ENTRY LI'!AX44)</f>
        <v>0</v>
      </c>
      <c r="AY44" s="137">
        <f>IF('KWh (Monthly) ENTRY LI'!AY$5=0,0,AX44+'KWh (Monthly) ENTRY LI'!AY44)</f>
        <v>0</v>
      </c>
      <c r="AZ44" s="137">
        <f>IF('KWh (Monthly) ENTRY LI'!AZ$5=0,0,AY44+'KWh (Monthly) ENTRY LI'!AZ44)</f>
        <v>0</v>
      </c>
      <c r="BA44" s="137">
        <f>IF('KWh (Monthly) ENTRY LI'!BA$5=0,0,AZ44+'KWh (Monthly) ENTRY LI'!BA44)</f>
        <v>0</v>
      </c>
      <c r="BB44" s="137">
        <f>IF('KWh (Monthly) ENTRY LI'!BB$5=0,0,BA44+'KWh (Monthly) ENTRY LI'!BB44)</f>
        <v>0</v>
      </c>
      <c r="BC44" s="137">
        <f>IF('KWh (Monthly) ENTRY LI'!BC$5=0,0,BB44+'KWh (Monthly) ENTRY LI'!BC44)</f>
        <v>0</v>
      </c>
      <c r="BD44" s="137">
        <f>IF('KWh (Monthly) ENTRY LI'!BD$5=0,0,BC44+'KWh (Monthly) ENTRY LI'!BD44)</f>
        <v>0</v>
      </c>
      <c r="BE44" s="137">
        <f>IF('KWh (Monthly) ENTRY LI'!BE$5=0,0,BD44+'KWh (Monthly) ENTRY LI'!BE44)</f>
        <v>0</v>
      </c>
      <c r="BF44" s="137">
        <f>IF('KWh (Monthly) ENTRY LI'!BF$5=0,0,BE44+'KWh (Monthly) ENTRY LI'!BF44)</f>
        <v>0</v>
      </c>
      <c r="BG44" s="137">
        <f>IF('KWh (Monthly) ENTRY LI'!BG$5=0,0,BF44+'KWh (Monthly) ENTRY LI'!BG44)</f>
        <v>0</v>
      </c>
      <c r="BH44" s="137">
        <f>IF('KWh (Monthly) ENTRY LI'!BH$5=0,0,BG44+'KWh (Monthly) ENTRY LI'!BH44)</f>
        <v>0</v>
      </c>
      <c r="BI44" s="137">
        <f>IF('KWh (Monthly) ENTRY LI'!BI$5=0,0,BH44+'KWh (Monthly) ENTRY LI'!BI44)</f>
        <v>0</v>
      </c>
      <c r="BJ44" s="137">
        <f>IF('KWh (Monthly) ENTRY LI'!BJ$5=0,0,BI44+'KWh (Monthly) ENTRY LI'!BJ44)</f>
        <v>0</v>
      </c>
      <c r="BK44" s="137">
        <f>IF('KWh (Monthly) ENTRY LI'!BK$5=0,0,BJ44+'KWh (Monthly) ENTRY LI'!BK44)</f>
        <v>0</v>
      </c>
      <c r="BL44" s="137">
        <f>IF('KWh (Monthly) ENTRY LI'!BL$5=0,0,BK44+'KWh (Monthly) ENTRY LI'!BL44)</f>
        <v>0</v>
      </c>
      <c r="BM44" s="137">
        <f>IF('KWh (Monthly) ENTRY LI'!BM$5=0,0,BL44+'KWh (Monthly) ENTRY LI'!BM44)</f>
        <v>0</v>
      </c>
      <c r="BN44" s="137">
        <f>IF('KWh (Monthly) ENTRY LI'!BN$5=0,0,BM44+'KWh (Monthly) ENTRY LI'!BN44)</f>
        <v>0</v>
      </c>
      <c r="BO44" s="137">
        <f>IF('KWh (Monthly) ENTRY LI'!BO$5=0,0,BN44+'KWh (Monthly) ENTRY LI'!BO44)</f>
        <v>0</v>
      </c>
      <c r="BP44" s="137">
        <f>IF('KWh (Monthly) ENTRY LI'!BP$5=0,0,BO44+'KWh (Monthly) ENTRY LI'!BP44)</f>
        <v>0</v>
      </c>
      <c r="BQ44" s="137">
        <f>IF('KWh (Monthly) ENTRY LI'!BQ$5=0,0,BP44+'KWh (Monthly) ENTRY LI'!BQ44)</f>
        <v>0</v>
      </c>
      <c r="BR44" s="137">
        <f>IF('KWh (Monthly) ENTRY LI'!BR$5=0,0,BQ44+'KWh (Monthly) ENTRY LI'!BR44)</f>
        <v>0</v>
      </c>
      <c r="BS44" s="137">
        <f>IF('KWh (Monthly) ENTRY LI'!BS$5=0,0,BR44+'KWh (Monthly) ENTRY LI'!BS44)</f>
        <v>0</v>
      </c>
      <c r="BT44" s="137">
        <f>IF('KWh (Monthly) ENTRY LI'!BT$5=0,0,BS44+'KWh (Monthly) ENTRY LI'!BT44)</f>
        <v>0</v>
      </c>
      <c r="BU44" s="137">
        <f>IF('KWh (Monthly) ENTRY LI'!BU$5=0,0,BT44+'KWh (Monthly) ENTRY LI'!BU44)</f>
        <v>0</v>
      </c>
      <c r="BV44" s="137">
        <f>IF('KWh (Monthly) ENTRY LI'!BV$5=0,0,BU44+'KWh (Monthly) ENTRY LI'!BV44)</f>
        <v>0</v>
      </c>
      <c r="BW44" s="137">
        <f>IF('KWh (Monthly) ENTRY LI'!BW$5=0,0,BV44+'KWh (Monthly) ENTRY LI'!BW44)</f>
        <v>0</v>
      </c>
      <c r="BX44" s="137">
        <f>IF('KWh (Monthly) ENTRY LI'!BX$5=0,0,BW44+'KWh (Monthly) ENTRY LI'!BX44)</f>
        <v>0</v>
      </c>
      <c r="BY44" s="137">
        <f>IF('KWh (Monthly) ENTRY LI'!BY$5=0,0,BX44+'KWh (Monthly) ENTRY LI'!BY44)</f>
        <v>0</v>
      </c>
      <c r="BZ44" s="137">
        <f>IF('KWh (Monthly) ENTRY LI'!BZ$5=0,0,BY44+'KWh (Monthly) ENTRY LI'!BZ44)</f>
        <v>0</v>
      </c>
      <c r="CA44" s="137">
        <f>IF('KWh (Monthly) ENTRY LI'!CA$5=0,0,BZ44+'KWh (Monthly) ENTRY LI'!CA44)</f>
        <v>0</v>
      </c>
      <c r="CB44" s="137">
        <f>IF('KWh (Monthly) ENTRY LI'!CB$5=0,0,CA44+'KWh (Monthly) ENTRY LI'!CB44)</f>
        <v>0</v>
      </c>
      <c r="CC44" s="137">
        <f>IF('KWh (Monthly) ENTRY LI'!CC$5=0,0,CB44+'KWh (Monthly) ENTRY LI'!CC44)</f>
        <v>0</v>
      </c>
      <c r="CD44" s="137">
        <f>IF('KWh (Monthly) ENTRY LI'!CD$5=0,0,CC44+'KWh (Monthly) ENTRY LI'!CD44)</f>
        <v>0</v>
      </c>
      <c r="CE44" s="137">
        <f>IF('KWh (Monthly) ENTRY LI'!CE$5=0,0,CD44+'KWh (Monthly) ENTRY LI'!CE44)</f>
        <v>0</v>
      </c>
      <c r="CF44" s="137">
        <f>IF('KWh (Monthly) ENTRY LI'!CF$5=0,0,CE44+'KWh (Monthly) ENTRY LI'!CF44)</f>
        <v>0</v>
      </c>
      <c r="CG44" s="137">
        <f>IF('KWh (Monthly) ENTRY LI'!CG$5=0,0,CF44+'KWh (Monthly) ENTRY LI'!CG44)</f>
        <v>0</v>
      </c>
      <c r="CH44" s="137">
        <f>IF('KWh (Monthly) ENTRY LI'!CH$5=0,0,CG44+'KWh (Monthly) ENTRY LI'!CH44)</f>
        <v>0</v>
      </c>
      <c r="CI44" s="137">
        <f>IF('KWh (Monthly) ENTRY LI'!CI$5=0,0,CH44+'KWh (Monthly) ENTRY LI'!CI44)</f>
        <v>0</v>
      </c>
      <c r="CJ44" s="137">
        <f>IF('KWh (Monthly) ENTRY LI'!CJ$5=0,0,CI44+'KWh (Monthly) ENTRY LI'!CJ44)</f>
        <v>0</v>
      </c>
    </row>
    <row r="45" spans="1:88" x14ac:dyDescent="0.3">
      <c r="A45" s="219"/>
      <c r="B45" s="47" t="s">
        <v>15</v>
      </c>
      <c r="C45" s="50">
        <f>IF('KWh (Monthly) ENTRY LI'!C$5=0,0,'KWh (Monthly) ENTRY LI'!C45)</f>
        <v>0</v>
      </c>
      <c r="D45" s="50">
        <f>IF('KWh (Monthly) ENTRY LI'!D$5=0,0,C45+'KWh (Monthly) ENTRY LI'!D45)</f>
        <v>0</v>
      </c>
      <c r="E45" s="50">
        <f>IF('KWh (Monthly) ENTRY LI'!E$5=0,0,D45+'KWh (Monthly) ENTRY LI'!E45)</f>
        <v>0</v>
      </c>
      <c r="F45" s="50">
        <f>IF('KWh (Monthly) ENTRY LI'!F$5=0,0,E45+'KWh (Monthly) ENTRY LI'!F45)</f>
        <v>0</v>
      </c>
      <c r="G45" s="50">
        <f>IF('KWh (Monthly) ENTRY LI'!G$5=0,0,F45+'KWh (Monthly) ENTRY LI'!G45)</f>
        <v>0</v>
      </c>
      <c r="H45" s="50">
        <f>IF('KWh (Monthly) ENTRY LI'!H$5=0,0,G45+'KWh (Monthly) ENTRY LI'!H45)</f>
        <v>0</v>
      </c>
      <c r="I45" s="50">
        <f>IF('KWh (Monthly) ENTRY LI'!I$5=0,0,H45+'KWh (Monthly) ENTRY LI'!I45)</f>
        <v>0</v>
      </c>
      <c r="J45" s="50">
        <f>IF('KWh (Monthly) ENTRY LI'!J$5=0,0,I45+'KWh (Monthly) ENTRY LI'!J45)</f>
        <v>0</v>
      </c>
      <c r="K45" s="50">
        <f>IF('KWh (Monthly) ENTRY LI'!K$5=0,0,J45+'KWh (Monthly) ENTRY LI'!K45)</f>
        <v>0</v>
      </c>
      <c r="L45" s="50">
        <f>IF('KWh (Monthly) ENTRY LI'!L$5=0,0,K45+'KWh (Monthly) ENTRY LI'!L45)</f>
        <v>0</v>
      </c>
      <c r="M45" s="50">
        <f>IF('KWh (Monthly) ENTRY LI'!M$5=0,0,L45+'KWh (Monthly) ENTRY LI'!M45)</f>
        <v>0</v>
      </c>
      <c r="N45" s="50">
        <f>IF('KWh (Monthly) ENTRY LI'!N$5=0,0,M45+'KWh (Monthly) ENTRY LI'!N45)</f>
        <v>0</v>
      </c>
      <c r="O45" s="50">
        <f>IF('KWh (Monthly) ENTRY LI'!O$5=0,0,N45+'KWh (Monthly) ENTRY LI'!O45)</f>
        <v>0</v>
      </c>
      <c r="P45" s="50">
        <f>IF('KWh (Monthly) ENTRY LI'!P$5=0,0,O45+'KWh (Monthly) ENTRY LI'!P45)</f>
        <v>0</v>
      </c>
      <c r="Q45" s="50">
        <f>IF('KWh (Monthly) ENTRY LI'!Q$5=0,0,P45+'KWh (Monthly) ENTRY LI'!Q45)</f>
        <v>0</v>
      </c>
      <c r="R45" s="50">
        <f>IF('KWh (Monthly) ENTRY LI'!R$5=0,0,Q45+'KWh (Monthly) ENTRY LI'!R45)</f>
        <v>0</v>
      </c>
      <c r="S45" s="50">
        <f>IF('KWh (Monthly) ENTRY LI'!S$5=0,0,R45+'KWh (Monthly) ENTRY LI'!S45)</f>
        <v>0</v>
      </c>
      <c r="T45" s="50">
        <f>IF('KWh (Monthly) ENTRY LI'!T$5=0,0,S45+'KWh (Monthly) ENTRY LI'!T45)</f>
        <v>0</v>
      </c>
      <c r="U45" s="50">
        <f>IF('KWh (Monthly) ENTRY LI'!U$5=0,0,T45+'KWh (Monthly) ENTRY LI'!U45)</f>
        <v>0</v>
      </c>
      <c r="V45" s="50">
        <f>IF('KWh (Monthly) ENTRY LI'!V$5=0,0,U45+'KWh (Monthly) ENTRY LI'!V45)</f>
        <v>0</v>
      </c>
      <c r="W45" s="50">
        <f>IF('KWh (Monthly) ENTRY LI'!W$5=0,0,V45+'KWh (Monthly) ENTRY LI'!W45)</f>
        <v>0</v>
      </c>
      <c r="X45" s="50">
        <f>IF('KWh (Monthly) ENTRY LI'!X$5=0,0,W45+'KWh (Monthly) ENTRY LI'!X45)</f>
        <v>0</v>
      </c>
      <c r="Y45" s="50">
        <f>IF('KWh (Monthly) ENTRY LI'!Y$5=0,0,X45+'KWh (Monthly) ENTRY LI'!Y45)</f>
        <v>0</v>
      </c>
      <c r="Z45" s="50">
        <f>IF('KWh (Monthly) ENTRY LI'!Z$5=0,0,Y45+'KWh (Monthly) ENTRY LI'!Z45)</f>
        <v>0</v>
      </c>
      <c r="AA45" s="50">
        <f>IF('KWh (Monthly) ENTRY LI'!AA$5=0,0,Z45+'KWh (Monthly) ENTRY LI'!AA45)</f>
        <v>0</v>
      </c>
      <c r="AB45" s="50">
        <f>IF('KWh (Monthly) ENTRY LI'!AB$5=0,0,AA45+'KWh (Monthly) ENTRY LI'!AB45)</f>
        <v>0</v>
      </c>
      <c r="AC45" s="50">
        <f>IF('KWh (Monthly) ENTRY LI'!AC$5=0,0,AB45+'KWh (Monthly) ENTRY LI'!AC45)</f>
        <v>0</v>
      </c>
      <c r="AD45" s="50">
        <f>IF('KWh (Monthly) ENTRY LI'!AD$5=0,0,AC45+'KWh (Monthly) ENTRY LI'!AD45)</f>
        <v>0</v>
      </c>
      <c r="AE45" s="50">
        <f>IF('KWh (Monthly) ENTRY LI'!AE$5=0,0,AD45+'KWh (Monthly) ENTRY LI'!AE45)</f>
        <v>0</v>
      </c>
      <c r="AF45" s="50">
        <f>IF('KWh (Monthly) ENTRY LI'!AF$5=0,0,AE45+'KWh (Monthly) ENTRY LI'!AF45)</f>
        <v>0</v>
      </c>
      <c r="AG45" s="50">
        <f>IF('KWh (Monthly) ENTRY LI'!AG$5=0,0,AF45+'KWh (Monthly) ENTRY LI'!AG45)</f>
        <v>0</v>
      </c>
      <c r="AH45" s="50">
        <f>IF('KWh (Monthly) ENTRY LI'!AH$5=0,0,AG45+'KWh (Monthly) ENTRY LI'!AH45)</f>
        <v>0</v>
      </c>
      <c r="AI45" s="50">
        <f>IF('KWh (Monthly) ENTRY LI'!AI$5=0,0,AH45+'KWh (Monthly) ENTRY LI'!AI45)</f>
        <v>0</v>
      </c>
      <c r="AJ45" s="50">
        <f>IF('KWh (Monthly) ENTRY LI'!AJ$5=0,0,AI45+'KWh (Monthly) ENTRY LI'!AJ45)</f>
        <v>0</v>
      </c>
      <c r="AK45" s="50">
        <f>IF('KWh (Monthly) ENTRY LI'!AK$5=0,0,AJ45+'KWh (Monthly) ENTRY LI'!AK45)</f>
        <v>0</v>
      </c>
      <c r="AL45" s="50">
        <f>IF('KWh (Monthly) ENTRY LI'!AL$5=0,0,AK45+'KWh (Monthly) ENTRY LI'!AL45)</f>
        <v>0</v>
      </c>
      <c r="AM45" s="50">
        <f>IF('KWh (Monthly) ENTRY LI'!AM$5=0,0,AL45+'KWh (Monthly) ENTRY LI'!AM45)</f>
        <v>0</v>
      </c>
      <c r="AN45" s="50">
        <f>IF('KWh (Monthly) ENTRY LI'!AN$5=0,0,AM45+'KWh (Monthly) ENTRY LI'!AN45)</f>
        <v>0</v>
      </c>
      <c r="AO45" s="137">
        <f>IF('KWh (Monthly) ENTRY LI'!AO$5=0,0,AN45+'KWh (Monthly) ENTRY LI'!AO45)</f>
        <v>0</v>
      </c>
      <c r="AP45" s="137">
        <f>IF('KWh (Monthly) ENTRY LI'!AP$5=0,0,AO45+'KWh (Monthly) ENTRY LI'!AP45)</f>
        <v>0</v>
      </c>
      <c r="AQ45" s="137">
        <f>IF('KWh (Monthly) ENTRY LI'!AQ$5=0,0,AP45+'KWh (Monthly) ENTRY LI'!AQ45)</f>
        <v>0</v>
      </c>
      <c r="AR45" s="137">
        <f>IF('KWh (Monthly) ENTRY LI'!AR$5=0,0,AQ45+'KWh (Monthly) ENTRY LI'!AR45)</f>
        <v>0</v>
      </c>
      <c r="AS45" s="137">
        <f>IF('KWh (Monthly) ENTRY LI'!AS$5=0,0,AR45+'KWh (Monthly) ENTRY LI'!AS45)</f>
        <v>0</v>
      </c>
      <c r="AT45" s="137">
        <f>IF('KWh (Monthly) ENTRY LI'!AT$5=0,0,AS45+'KWh (Monthly) ENTRY LI'!AT45)</f>
        <v>0</v>
      </c>
      <c r="AU45" s="137">
        <f>IF('KWh (Monthly) ENTRY LI'!AU$5=0,0,AT45+'KWh (Monthly) ENTRY LI'!AU45)</f>
        <v>0</v>
      </c>
      <c r="AV45" s="137">
        <f>IF('KWh (Monthly) ENTRY LI'!AV$5=0,0,AU45+'KWh (Monthly) ENTRY LI'!AV45)</f>
        <v>0</v>
      </c>
      <c r="AW45" s="137">
        <f>IF('KWh (Monthly) ENTRY LI'!AW$5=0,0,AV45+'KWh (Monthly) ENTRY LI'!AW45)</f>
        <v>0</v>
      </c>
      <c r="AX45" s="137">
        <f>IF('KWh (Monthly) ENTRY LI'!AX$5=0,0,AW45+'KWh (Monthly) ENTRY LI'!AX45)</f>
        <v>0</v>
      </c>
      <c r="AY45" s="137">
        <f>IF('KWh (Monthly) ENTRY LI'!AY$5=0,0,AX45+'KWh (Monthly) ENTRY LI'!AY45)</f>
        <v>0</v>
      </c>
      <c r="AZ45" s="137">
        <f>IF('KWh (Monthly) ENTRY LI'!AZ$5=0,0,AY45+'KWh (Monthly) ENTRY LI'!AZ45)</f>
        <v>0</v>
      </c>
      <c r="BA45" s="137">
        <f>IF('KWh (Monthly) ENTRY LI'!BA$5=0,0,AZ45+'KWh (Monthly) ENTRY LI'!BA45)</f>
        <v>0</v>
      </c>
      <c r="BB45" s="137">
        <f>IF('KWh (Monthly) ENTRY LI'!BB$5=0,0,BA45+'KWh (Monthly) ENTRY LI'!BB45)</f>
        <v>0</v>
      </c>
      <c r="BC45" s="137">
        <f>IF('KWh (Monthly) ENTRY LI'!BC$5=0,0,BB45+'KWh (Monthly) ENTRY LI'!BC45)</f>
        <v>0</v>
      </c>
      <c r="BD45" s="137">
        <f>IF('KWh (Monthly) ENTRY LI'!BD$5=0,0,BC45+'KWh (Monthly) ENTRY LI'!BD45)</f>
        <v>0</v>
      </c>
      <c r="BE45" s="137">
        <f>IF('KWh (Monthly) ENTRY LI'!BE$5=0,0,BD45+'KWh (Monthly) ENTRY LI'!BE45)</f>
        <v>0</v>
      </c>
      <c r="BF45" s="137">
        <f>IF('KWh (Monthly) ENTRY LI'!BF$5=0,0,BE45+'KWh (Monthly) ENTRY LI'!BF45)</f>
        <v>0</v>
      </c>
      <c r="BG45" s="137">
        <f>IF('KWh (Monthly) ENTRY LI'!BG$5=0,0,BF45+'KWh (Monthly) ENTRY LI'!BG45)</f>
        <v>0</v>
      </c>
      <c r="BH45" s="137">
        <f>IF('KWh (Monthly) ENTRY LI'!BH$5=0,0,BG45+'KWh (Monthly) ENTRY LI'!BH45)</f>
        <v>0</v>
      </c>
      <c r="BI45" s="137">
        <f>IF('KWh (Monthly) ENTRY LI'!BI$5=0,0,BH45+'KWh (Monthly) ENTRY LI'!BI45)</f>
        <v>0</v>
      </c>
      <c r="BJ45" s="137">
        <f>IF('KWh (Monthly) ENTRY LI'!BJ$5=0,0,BI45+'KWh (Monthly) ENTRY LI'!BJ45)</f>
        <v>0</v>
      </c>
      <c r="BK45" s="137">
        <f>IF('KWh (Monthly) ENTRY LI'!BK$5=0,0,BJ45+'KWh (Monthly) ENTRY LI'!BK45)</f>
        <v>0</v>
      </c>
      <c r="BL45" s="137">
        <f>IF('KWh (Monthly) ENTRY LI'!BL$5=0,0,BK45+'KWh (Monthly) ENTRY LI'!BL45)</f>
        <v>0</v>
      </c>
      <c r="BM45" s="137">
        <f>IF('KWh (Monthly) ENTRY LI'!BM$5=0,0,BL45+'KWh (Monthly) ENTRY LI'!BM45)</f>
        <v>0</v>
      </c>
      <c r="BN45" s="137">
        <f>IF('KWh (Monthly) ENTRY LI'!BN$5=0,0,BM45+'KWh (Monthly) ENTRY LI'!BN45)</f>
        <v>0</v>
      </c>
      <c r="BO45" s="137">
        <f>IF('KWh (Monthly) ENTRY LI'!BO$5=0,0,BN45+'KWh (Monthly) ENTRY LI'!BO45)</f>
        <v>0</v>
      </c>
      <c r="BP45" s="137">
        <f>IF('KWh (Monthly) ENTRY LI'!BP$5=0,0,BO45+'KWh (Monthly) ENTRY LI'!BP45)</f>
        <v>0</v>
      </c>
      <c r="BQ45" s="137">
        <f>IF('KWh (Monthly) ENTRY LI'!BQ$5=0,0,BP45+'KWh (Monthly) ENTRY LI'!BQ45)</f>
        <v>0</v>
      </c>
      <c r="BR45" s="137">
        <f>IF('KWh (Monthly) ENTRY LI'!BR$5=0,0,BQ45+'KWh (Monthly) ENTRY LI'!BR45)</f>
        <v>0</v>
      </c>
      <c r="BS45" s="137">
        <f>IF('KWh (Monthly) ENTRY LI'!BS$5=0,0,BR45+'KWh (Monthly) ENTRY LI'!BS45)</f>
        <v>0</v>
      </c>
      <c r="BT45" s="137">
        <f>IF('KWh (Monthly) ENTRY LI'!BT$5=0,0,BS45+'KWh (Monthly) ENTRY LI'!BT45)</f>
        <v>0</v>
      </c>
      <c r="BU45" s="137">
        <f>IF('KWh (Monthly) ENTRY LI'!BU$5=0,0,BT45+'KWh (Monthly) ENTRY LI'!BU45)</f>
        <v>0</v>
      </c>
      <c r="BV45" s="137">
        <f>IF('KWh (Monthly) ENTRY LI'!BV$5=0,0,BU45+'KWh (Monthly) ENTRY LI'!BV45)</f>
        <v>0</v>
      </c>
      <c r="BW45" s="137">
        <f>IF('KWh (Monthly) ENTRY LI'!BW$5=0,0,BV45+'KWh (Monthly) ENTRY LI'!BW45)</f>
        <v>0</v>
      </c>
      <c r="BX45" s="137">
        <f>IF('KWh (Monthly) ENTRY LI'!BX$5=0,0,BW45+'KWh (Monthly) ENTRY LI'!BX45)</f>
        <v>0</v>
      </c>
      <c r="BY45" s="137">
        <f>IF('KWh (Monthly) ENTRY LI'!BY$5=0,0,BX45+'KWh (Monthly) ENTRY LI'!BY45)</f>
        <v>0</v>
      </c>
      <c r="BZ45" s="137">
        <f>IF('KWh (Monthly) ENTRY LI'!BZ$5=0,0,BY45+'KWh (Monthly) ENTRY LI'!BZ45)</f>
        <v>0</v>
      </c>
      <c r="CA45" s="137">
        <f>IF('KWh (Monthly) ENTRY LI'!CA$5=0,0,BZ45+'KWh (Monthly) ENTRY LI'!CA45)</f>
        <v>0</v>
      </c>
      <c r="CB45" s="137">
        <f>IF('KWh (Monthly) ENTRY LI'!CB$5=0,0,CA45+'KWh (Monthly) ENTRY LI'!CB45)</f>
        <v>0</v>
      </c>
      <c r="CC45" s="137">
        <f>IF('KWh (Monthly) ENTRY LI'!CC$5=0,0,CB45+'KWh (Monthly) ENTRY LI'!CC45)</f>
        <v>0</v>
      </c>
      <c r="CD45" s="137">
        <f>IF('KWh (Monthly) ENTRY LI'!CD$5=0,0,CC45+'KWh (Monthly) ENTRY LI'!CD45)</f>
        <v>0</v>
      </c>
      <c r="CE45" s="137">
        <f>IF('KWh (Monthly) ENTRY LI'!CE$5=0,0,CD45+'KWh (Monthly) ENTRY LI'!CE45)</f>
        <v>0</v>
      </c>
      <c r="CF45" s="137">
        <f>IF('KWh (Monthly) ENTRY LI'!CF$5=0,0,CE45+'KWh (Monthly) ENTRY LI'!CF45)</f>
        <v>0</v>
      </c>
      <c r="CG45" s="137">
        <f>IF('KWh (Monthly) ENTRY LI'!CG$5=0,0,CF45+'KWh (Monthly) ENTRY LI'!CG45)</f>
        <v>0</v>
      </c>
      <c r="CH45" s="137">
        <f>IF('KWh (Monthly) ENTRY LI'!CH$5=0,0,CG45+'KWh (Monthly) ENTRY LI'!CH45)</f>
        <v>0</v>
      </c>
      <c r="CI45" s="137">
        <f>IF('KWh (Monthly) ENTRY LI'!CI$5=0,0,CH45+'KWh (Monthly) ENTRY LI'!CI45)</f>
        <v>0</v>
      </c>
      <c r="CJ45" s="137">
        <f>IF('KWh (Monthly) ENTRY LI'!CJ$5=0,0,CI45+'KWh (Monthly) ENTRY LI'!CJ45)</f>
        <v>0</v>
      </c>
    </row>
    <row r="46" spans="1:88" x14ac:dyDescent="0.3">
      <c r="A46" s="219"/>
      <c r="B46" s="47" t="s">
        <v>7</v>
      </c>
      <c r="C46" s="50">
        <f>IF('KWh (Monthly) ENTRY LI'!C$5=0,0,'KWh (Monthly) ENTRY LI'!C46)</f>
        <v>0</v>
      </c>
      <c r="D46" s="50">
        <f>IF('KWh (Monthly) ENTRY LI'!D$5=0,0,C46+'KWh (Monthly) ENTRY LI'!D46)</f>
        <v>0</v>
      </c>
      <c r="E46" s="50">
        <f>IF('KWh (Monthly) ENTRY LI'!E$5=0,0,D46+'KWh (Monthly) ENTRY LI'!E46)</f>
        <v>0</v>
      </c>
      <c r="F46" s="50">
        <f>IF('KWh (Monthly) ENTRY LI'!F$5=0,0,E46+'KWh (Monthly) ENTRY LI'!F46)</f>
        <v>0</v>
      </c>
      <c r="G46" s="50">
        <f>IF('KWh (Monthly) ENTRY LI'!G$5=0,0,F46+'KWh (Monthly) ENTRY LI'!G46)</f>
        <v>0</v>
      </c>
      <c r="H46" s="50">
        <f>IF('KWh (Monthly) ENTRY LI'!H$5=0,0,G46+'KWh (Monthly) ENTRY LI'!H46)</f>
        <v>0</v>
      </c>
      <c r="I46" s="50">
        <f>IF('KWh (Monthly) ENTRY LI'!I$5=0,0,H46+'KWh (Monthly) ENTRY LI'!I46)</f>
        <v>0</v>
      </c>
      <c r="J46" s="50">
        <f>IF('KWh (Monthly) ENTRY LI'!J$5=0,0,I46+'KWh (Monthly) ENTRY LI'!J46)</f>
        <v>0</v>
      </c>
      <c r="K46" s="50">
        <f>IF('KWh (Monthly) ENTRY LI'!K$5=0,0,J46+'KWh (Monthly) ENTRY LI'!K46)</f>
        <v>0</v>
      </c>
      <c r="L46" s="50">
        <f>IF('KWh (Monthly) ENTRY LI'!L$5=0,0,K46+'KWh (Monthly) ENTRY LI'!L46)</f>
        <v>0</v>
      </c>
      <c r="M46" s="50">
        <f>IF('KWh (Monthly) ENTRY LI'!M$5=0,0,L46+'KWh (Monthly) ENTRY LI'!M46)</f>
        <v>0</v>
      </c>
      <c r="N46" s="50">
        <f>IF('KWh (Monthly) ENTRY LI'!N$5=0,0,M46+'KWh (Monthly) ENTRY LI'!N46)</f>
        <v>0</v>
      </c>
      <c r="O46" s="50">
        <f>IF('KWh (Monthly) ENTRY LI'!O$5=0,0,N46+'KWh (Monthly) ENTRY LI'!O46)</f>
        <v>0</v>
      </c>
      <c r="P46" s="50">
        <f>IF('KWh (Monthly) ENTRY LI'!P$5=0,0,O46+'KWh (Monthly) ENTRY LI'!P46)</f>
        <v>0</v>
      </c>
      <c r="Q46" s="50">
        <f>IF('KWh (Monthly) ENTRY LI'!Q$5=0,0,P46+'KWh (Monthly) ENTRY LI'!Q46)</f>
        <v>0</v>
      </c>
      <c r="R46" s="50">
        <f>IF('KWh (Monthly) ENTRY LI'!R$5=0,0,Q46+'KWh (Monthly) ENTRY LI'!R46)</f>
        <v>0</v>
      </c>
      <c r="S46" s="50">
        <f>IF('KWh (Monthly) ENTRY LI'!S$5=0,0,R46+'KWh (Monthly) ENTRY LI'!S46)</f>
        <v>0</v>
      </c>
      <c r="T46" s="50">
        <f>IF('KWh (Monthly) ENTRY LI'!T$5=0,0,S46+'KWh (Monthly) ENTRY LI'!T46)</f>
        <v>0</v>
      </c>
      <c r="U46" s="50">
        <f>IF('KWh (Monthly) ENTRY LI'!U$5=0,0,T46+'KWh (Monthly) ENTRY LI'!U46)</f>
        <v>0</v>
      </c>
      <c r="V46" s="50">
        <f>IF('KWh (Monthly) ENTRY LI'!V$5=0,0,U46+'KWh (Monthly) ENTRY LI'!V46)</f>
        <v>0</v>
      </c>
      <c r="W46" s="50">
        <f>IF('KWh (Monthly) ENTRY LI'!W$5=0,0,V46+'KWh (Monthly) ENTRY LI'!W46)</f>
        <v>0</v>
      </c>
      <c r="X46" s="50">
        <f>IF('KWh (Monthly) ENTRY LI'!X$5=0,0,W46+'KWh (Monthly) ENTRY LI'!X46)</f>
        <v>0</v>
      </c>
      <c r="Y46" s="50">
        <f>IF('KWh (Monthly) ENTRY LI'!Y$5=0,0,X46+'KWh (Monthly) ENTRY LI'!Y46)</f>
        <v>0</v>
      </c>
      <c r="Z46" s="50">
        <f>IF('KWh (Monthly) ENTRY LI'!Z$5=0,0,Y46+'KWh (Monthly) ENTRY LI'!Z46)</f>
        <v>0</v>
      </c>
      <c r="AA46" s="50">
        <f>IF('KWh (Monthly) ENTRY LI'!AA$5=0,0,Z46+'KWh (Monthly) ENTRY LI'!AA46)</f>
        <v>0</v>
      </c>
      <c r="AB46" s="50">
        <f>IF('KWh (Monthly) ENTRY LI'!AB$5=0,0,AA46+'KWh (Monthly) ENTRY LI'!AB46)</f>
        <v>0</v>
      </c>
      <c r="AC46" s="50">
        <f>IF('KWh (Monthly) ENTRY LI'!AC$5=0,0,AB46+'KWh (Monthly) ENTRY LI'!AC46)</f>
        <v>0</v>
      </c>
      <c r="AD46" s="50">
        <f>IF('KWh (Monthly) ENTRY LI'!AD$5=0,0,AC46+'KWh (Monthly) ENTRY LI'!AD46)</f>
        <v>0</v>
      </c>
      <c r="AE46" s="50">
        <f>IF('KWh (Monthly) ENTRY LI'!AE$5=0,0,AD46+'KWh (Monthly) ENTRY LI'!AE46)</f>
        <v>0</v>
      </c>
      <c r="AF46" s="50">
        <f>IF('KWh (Monthly) ENTRY LI'!AF$5=0,0,AE46+'KWh (Monthly) ENTRY LI'!AF46)</f>
        <v>0</v>
      </c>
      <c r="AG46" s="50">
        <f>IF('KWh (Monthly) ENTRY LI'!AG$5=0,0,AF46+'KWh (Monthly) ENTRY LI'!AG46)</f>
        <v>0</v>
      </c>
      <c r="AH46" s="50">
        <f>IF('KWh (Monthly) ENTRY LI'!AH$5=0,0,AG46+'KWh (Monthly) ENTRY LI'!AH46)</f>
        <v>0</v>
      </c>
      <c r="AI46" s="50">
        <f>IF('KWh (Monthly) ENTRY LI'!AI$5=0,0,AH46+'KWh (Monthly) ENTRY LI'!AI46)</f>
        <v>0</v>
      </c>
      <c r="AJ46" s="50">
        <f>IF('KWh (Monthly) ENTRY LI'!AJ$5=0,0,AI46+'KWh (Monthly) ENTRY LI'!AJ46)</f>
        <v>0</v>
      </c>
      <c r="AK46" s="50">
        <f>IF('KWh (Monthly) ENTRY LI'!AK$5=0,0,AJ46+'KWh (Monthly) ENTRY LI'!AK46)</f>
        <v>0</v>
      </c>
      <c r="AL46" s="50">
        <f>IF('KWh (Monthly) ENTRY LI'!AL$5=0,0,AK46+'KWh (Monthly) ENTRY LI'!AL46)</f>
        <v>0</v>
      </c>
      <c r="AM46" s="50">
        <f>IF('KWh (Monthly) ENTRY LI'!AM$5=0,0,AL46+'KWh (Monthly) ENTRY LI'!AM46)</f>
        <v>0</v>
      </c>
      <c r="AN46" s="50">
        <f>IF('KWh (Monthly) ENTRY LI'!AN$5=0,0,AM46+'KWh (Monthly) ENTRY LI'!AN46)</f>
        <v>0</v>
      </c>
      <c r="AO46" s="137">
        <f>IF('KWh (Monthly) ENTRY LI'!AO$5=0,0,AN46+'KWh (Monthly) ENTRY LI'!AO46)</f>
        <v>0</v>
      </c>
      <c r="AP46" s="137">
        <f>IF('KWh (Monthly) ENTRY LI'!AP$5=0,0,AO46+'KWh (Monthly) ENTRY LI'!AP46)</f>
        <v>0</v>
      </c>
      <c r="AQ46" s="137">
        <f>IF('KWh (Monthly) ENTRY LI'!AQ$5=0,0,AP46+'KWh (Monthly) ENTRY LI'!AQ46)</f>
        <v>0</v>
      </c>
      <c r="AR46" s="137">
        <f>IF('KWh (Monthly) ENTRY LI'!AR$5=0,0,AQ46+'KWh (Monthly) ENTRY LI'!AR46)</f>
        <v>0</v>
      </c>
      <c r="AS46" s="137">
        <f>IF('KWh (Monthly) ENTRY LI'!AS$5=0,0,AR46+'KWh (Monthly) ENTRY LI'!AS46)</f>
        <v>0</v>
      </c>
      <c r="AT46" s="137">
        <f>IF('KWh (Monthly) ENTRY LI'!AT$5=0,0,AS46+'KWh (Monthly) ENTRY LI'!AT46)</f>
        <v>0</v>
      </c>
      <c r="AU46" s="137">
        <f>IF('KWh (Monthly) ENTRY LI'!AU$5=0,0,AT46+'KWh (Monthly) ENTRY LI'!AU46)</f>
        <v>0</v>
      </c>
      <c r="AV46" s="137">
        <f>IF('KWh (Monthly) ENTRY LI'!AV$5=0,0,AU46+'KWh (Monthly) ENTRY LI'!AV46)</f>
        <v>0</v>
      </c>
      <c r="AW46" s="137">
        <f>IF('KWh (Monthly) ENTRY LI'!AW$5=0,0,AV46+'KWh (Monthly) ENTRY LI'!AW46)</f>
        <v>0</v>
      </c>
      <c r="AX46" s="137">
        <f>IF('KWh (Monthly) ENTRY LI'!AX$5=0,0,AW46+'KWh (Monthly) ENTRY LI'!AX46)</f>
        <v>0</v>
      </c>
      <c r="AY46" s="137">
        <f>IF('KWh (Monthly) ENTRY LI'!AY$5=0,0,AX46+'KWh (Monthly) ENTRY LI'!AY46)</f>
        <v>0</v>
      </c>
      <c r="AZ46" s="137">
        <f>IF('KWh (Monthly) ENTRY LI'!AZ$5=0,0,AY46+'KWh (Monthly) ENTRY LI'!AZ46)</f>
        <v>0</v>
      </c>
      <c r="BA46" s="137">
        <f>IF('KWh (Monthly) ENTRY LI'!BA$5=0,0,AZ46+'KWh (Monthly) ENTRY LI'!BA46)</f>
        <v>0</v>
      </c>
      <c r="BB46" s="137">
        <f>IF('KWh (Monthly) ENTRY LI'!BB$5=0,0,BA46+'KWh (Monthly) ENTRY LI'!BB46)</f>
        <v>0</v>
      </c>
      <c r="BC46" s="137">
        <f>IF('KWh (Monthly) ENTRY LI'!BC$5=0,0,BB46+'KWh (Monthly) ENTRY LI'!BC46)</f>
        <v>0</v>
      </c>
      <c r="BD46" s="137">
        <f>IF('KWh (Monthly) ENTRY LI'!BD$5=0,0,BC46+'KWh (Monthly) ENTRY LI'!BD46)</f>
        <v>0</v>
      </c>
      <c r="BE46" s="137">
        <f>IF('KWh (Monthly) ENTRY LI'!BE$5=0,0,BD46+'KWh (Monthly) ENTRY LI'!BE46)</f>
        <v>0</v>
      </c>
      <c r="BF46" s="137">
        <f>IF('KWh (Monthly) ENTRY LI'!BF$5=0,0,BE46+'KWh (Monthly) ENTRY LI'!BF46)</f>
        <v>0</v>
      </c>
      <c r="BG46" s="137">
        <f>IF('KWh (Monthly) ENTRY LI'!BG$5=0,0,BF46+'KWh (Monthly) ENTRY LI'!BG46)</f>
        <v>0</v>
      </c>
      <c r="BH46" s="137">
        <f>IF('KWh (Monthly) ENTRY LI'!BH$5=0,0,BG46+'KWh (Monthly) ENTRY LI'!BH46)</f>
        <v>0</v>
      </c>
      <c r="BI46" s="137">
        <f>IF('KWh (Monthly) ENTRY LI'!BI$5=0,0,BH46+'KWh (Monthly) ENTRY LI'!BI46)</f>
        <v>0</v>
      </c>
      <c r="BJ46" s="137">
        <f>IF('KWh (Monthly) ENTRY LI'!BJ$5=0,0,BI46+'KWh (Monthly) ENTRY LI'!BJ46)</f>
        <v>0</v>
      </c>
      <c r="BK46" s="137">
        <f>IF('KWh (Monthly) ENTRY LI'!BK$5=0,0,BJ46+'KWh (Monthly) ENTRY LI'!BK46)</f>
        <v>0</v>
      </c>
      <c r="BL46" s="137">
        <f>IF('KWh (Monthly) ENTRY LI'!BL$5=0,0,BK46+'KWh (Monthly) ENTRY LI'!BL46)</f>
        <v>0</v>
      </c>
      <c r="BM46" s="137">
        <f>IF('KWh (Monthly) ENTRY LI'!BM$5=0,0,BL46+'KWh (Monthly) ENTRY LI'!BM46)</f>
        <v>0</v>
      </c>
      <c r="BN46" s="137">
        <f>IF('KWh (Monthly) ENTRY LI'!BN$5=0,0,BM46+'KWh (Monthly) ENTRY LI'!BN46)</f>
        <v>0</v>
      </c>
      <c r="BO46" s="137">
        <f>IF('KWh (Monthly) ENTRY LI'!BO$5=0,0,BN46+'KWh (Monthly) ENTRY LI'!BO46)</f>
        <v>0</v>
      </c>
      <c r="BP46" s="137">
        <f>IF('KWh (Monthly) ENTRY LI'!BP$5=0,0,BO46+'KWh (Monthly) ENTRY LI'!BP46)</f>
        <v>0</v>
      </c>
      <c r="BQ46" s="137">
        <f>IF('KWh (Monthly) ENTRY LI'!BQ$5=0,0,BP46+'KWh (Monthly) ENTRY LI'!BQ46)</f>
        <v>0</v>
      </c>
      <c r="BR46" s="137">
        <f>IF('KWh (Monthly) ENTRY LI'!BR$5=0,0,BQ46+'KWh (Monthly) ENTRY LI'!BR46)</f>
        <v>0</v>
      </c>
      <c r="BS46" s="137">
        <f>IF('KWh (Monthly) ENTRY LI'!BS$5=0,0,BR46+'KWh (Monthly) ENTRY LI'!BS46)</f>
        <v>0</v>
      </c>
      <c r="BT46" s="137">
        <f>IF('KWh (Monthly) ENTRY LI'!BT$5=0,0,BS46+'KWh (Monthly) ENTRY LI'!BT46)</f>
        <v>0</v>
      </c>
      <c r="BU46" s="137">
        <f>IF('KWh (Monthly) ENTRY LI'!BU$5=0,0,BT46+'KWh (Monthly) ENTRY LI'!BU46)</f>
        <v>0</v>
      </c>
      <c r="BV46" s="137">
        <f>IF('KWh (Monthly) ENTRY LI'!BV$5=0,0,BU46+'KWh (Monthly) ENTRY LI'!BV46)</f>
        <v>0</v>
      </c>
      <c r="BW46" s="137">
        <f>IF('KWh (Monthly) ENTRY LI'!BW$5=0,0,BV46+'KWh (Monthly) ENTRY LI'!BW46)</f>
        <v>0</v>
      </c>
      <c r="BX46" s="137">
        <f>IF('KWh (Monthly) ENTRY LI'!BX$5=0,0,BW46+'KWh (Monthly) ENTRY LI'!BX46)</f>
        <v>0</v>
      </c>
      <c r="BY46" s="137">
        <f>IF('KWh (Monthly) ENTRY LI'!BY$5=0,0,BX46+'KWh (Monthly) ENTRY LI'!BY46)</f>
        <v>0</v>
      </c>
      <c r="BZ46" s="137">
        <f>IF('KWh (Monthly) ENTRY LI'!BZ$5=0,0,BY46+'KWh (Monthly) ENTRY LI'!BZ46)</f>
        <v>0</v>
      </c>
      <c r="CA46" s="137">
        <f>IF('KWh (Monthly) ENTRY LI'!CA$5=0,0,BZ46+'KWh (Monthly) ENTRY LI'!CA46)</f>
        <v>0</v>
      </c>
      <c r="CB46" s="137">
        <f>IF('KWh (Monthly) ENTRY LI'!CB$5=0,0,CA46+'KWh (Monthly) ENTRY LI'!CB46)</f>
        <v>0</v>
      </c>
      <c r="CC46" s="137">
        <f>IF('KWh (Monthly) ENTRY LI'!CC$5=0,0,CB46+'KWh (Monthly) ENTRY LI'!CC46)</f>
        <v>0</v>
      </c>
      <c r="CD46" s="137">
        <f>IF('KWh (Monthly) ENTRY LI'!CD$5=0,0,CC46+'KWh (Monthly) ENTRY LI'!CD46)</f>
        <v>0</v>
      </c>
      <c r="CE46" s="137">
        <f>IF('KWh (Monthly) ENTRY LI'!CE$5=0,0,CD46+'KWh (Monthly) ENTRY LI'!CE46)</f>
        <v>0</v>
      </c>
      <c r="CF46" s="137">
        <f>IF('KWh (Monthly) ENTRY LI'!CF$5=0,0,CE46+'KWh (Monthly) ENTRY LI'!CF46)</f>
        <v>0</v>
      </c>
      <c r="CG46" s="137">
        <f>IF('KWh (Monthly) ENTRY LI'!CG$5=0,0,CF46+'KWh (Monthly) ENTRY LI'!CG46)</f>
        <v>0</v>
      </c>
      <c r="CH46" s="137">
        <f>IF('KWh (Monthly) ENTRY LI'!CH$5=0,0,CG46+'KWh (Monthly) ENTRY LI'!CH46)</f>
        <v>0</v>
      </c>
      <c r="CI46" s="137">
        <f>IF('KWh (Monthly) ENTRY LI'!CI$5=0,0,CH46+'KWh (Monthly) ENTRY LI'!CI46)</f>
        <v>0</v>
      </c>
      <c r="CJ46" s="137">
        <f>IF('KWh (Monthly) ENTRY LI'!CJ$5=0,0,CI46+'KWh (Monthly) ENTRY LI'!CJ46)</f>
        <v>0</v>
      </c>
    </row>
    <row r="47" spans="1:88" ht="15" thickBot="1" x14ac:dyDescent="0.35">
      <c r="A47" s="220"/>
      <c r="B47" s="47" t="s">
        <v>8</v>
      </c>
      <c r="C47" s="50">
        <f>IF('KWh (Monthly) ENTRY LI'!C$5=0,0,'KWh (Monthly) ENTRY LI'!C47)</f>
        <v>0</v>
      </c>
      <c r="D47" s="50">
        <f>IF('KWh (Monthly) ENTRY LI'!D$5=0,0,C47+'KWh (Monthly) ENTRY LI'!D47)</f>
        <v>0</v>
      </c>
      <c r="E47" s="50">
        <f>IF('KWh (Monthly) ENTRY LI'!E$5=0,0,D47+'KWh (Monthly) ENTRY LI'!E47)</f>
        <v>0</v>
      </c>
      <c r="F47" s="50">
        <f>IF('KWh (Monthly) ENTRY LI'!F$5=0,0,E47+'KWh (Monthly) ENTRY LI'!F47)</f>
        <v>0</v>
      </c>
      <c r="G47" s="50">
        <f>IF('KWh (Monthly) ENTRY LI'!G$5=0,0,F47+'KWh (Monthly) ENTRY LI'!G47)</f>
        <v>0</v>
      </c>
      <c r="H47" s="50">
        <f>IF('KWh (Monthly) ENTRY LI'!H$5=0,0,G47+'KWh (Monthly) ENTRY LI'!H47)</f>
        <v>0</v>
      </c>
      <c r="I47" s="50">
        <f>IF('KWh (Monthly) ENTRY LI'!I$5=0,0,H47+'KWh (Monthly) ENTRY LI'!I47)</f>
        <v>0</v>
      </c>
      <c r="J47" s="50">
        <f>IF('KWh (Monthly) ENTRY LI'!J$5=0,0,I47+'KWh (Monthly) ENTRY LI'!J47)</f>
        <v>0</v>
      </c>
      <c r="K47" s="50">
        <f>IF('KWh (Monthly) ENTRY LI'!K$5=0,0,J47+'KWh (Monthly) ENTRY LI'!K47)</f>
        <v>0</v>
      </c>
      <c r="L47" s="50">
        <f>IF('KWh (Monthly) ENTRY LI'!L$5=0,0,K47+'KWh (Monthly) ENTRY LI'!L47)</f>
        <v>0</v>
      </c>
      <c r="M47" s="50">
        <f>IF('KWh (Monthly) ENTRY LI'!M$5=0,0,L47+'KWh (Monthly) ENTRY LI'!M47)</f>
        <v>0</v>
      </c>
      <c r="N47" s="50">
        <f>IF('KWh (Monthly) ENTRY LI'!N$5=0,0,M47+'KWh (Monthly) ENTRY LI'!N47)</f>
        <v>0</v>
      </c>
      <c r="O47" s="50">
        <f>IF('KWh (Monthly) ENTRY LI'!O$5=0,0,N47+'KWh (Monthly) ENTRY LI'!O47)</f>
        <v>0</v>
      </c>
      <c r="P47" s="50">
        <f>IF('KWh (Monthly) ENTRY LI'!P$5=0,0,O47+'KWh (Monthly) ENTRY LI'!P47)</f>
        <v>0</v>
      </c>
      <c r="Q47" s="50">
        <f>IF('KWh (Monthly) ENTRY LI'!Q$5=0,0,P47+'KWh (Monthly) ENTRY LI'!Q47)</f>
        <v>0</v>
      </c>
      <c r="R47" s="50">
        <f>IF('KWh (Monthly) ENTRY LI'!R$5=0,0,Q47+'KWh (Monthly) ENTRY LI'!R47)</f>
        <v>0</v>
      </c>
      <c r="S47" s="50">
        <f>IF('KWh (Monthly) ENTRY LI'!S$5=0,0,R47+'KWh (Monthly) ENTRY LI'!S47)</f>
        <v>0</v>
      </c>
      <c r="T47" s="50">
        <f>IF('KWh (Monthly) ENTRY LI'!T$5=0,0,S47+'KWh (Monthly) ENTRY LI'!T47)</f>
        <v>0</v>
      </c>
      <c r="U47" s="50">
        <f>IF('KWh (Monthly) ENTRY LI'!U$5=0,0,T47+'KWh (Monthly) ENTRY LI'!U47)</f>
        <v>0</v>
      </c>
      <c r="V47" s="50">
        <f>IF('KWh (Monthly) ENTRY LI'!V$5=0,0,U47+'KWh (Monthly) ENTRY LI'!V47)</f>
        <v>0</v>
      </c>
      <c r="W47" s="50">
        <f>IF('KWh (Monthly) ENTRY LI'!W$5=0,0,V47+'KWh (Monthly) ENTRY LI'!W47)</f>
        <v>0</v>
      </c>
      <c r="X47" s="50">
        <f>IF('KWh (Monthly) ENTRY LI'!X$5=0,0,W47+'KWh (Monthly) ENTRY LI'!X47)</f>
        <v>0</v>
      </c>
      <c r="Y47" s="50">
        <f>IF('KWh (Monthly) ENTRY LI'!Y$5=0,0,X47+'KWh (Monthly) ENTRY LI'!Y47)</f>
        <v>0</v>
      </c>
      <c r="Z47" s="50">
        <f>IF('KWh (Monthly) ENTRY LI'!Z$5=0,0,Y47+'KWh (Monthly) ENTRY LI'!Z47)</f>
        <v>0</v>
      </c>
      <c r="AA47" s="50">
        <f>IF('KWh (Monthly) ENTRY LI'!AA$5=0,0,Z47+'KWh (Monthly) ENTRY LI'!AA47)</f>
        <v>0</v>
      </c>
      <c r="AB47" s="50">
        <f>IF('KWh (Monthly) ENTRY LI'!AB$5=0,0,AA47+'KWh (Monthly) ENTRY LI'!AB47)</f>
        <v>0</v>
      </c>
      <c r="AC47" s="50">
        <f>IF('KWh (Monthly) ENTRY LI'!AC$5=0,0,AB47+'KWh (Monthly) ENTRY LI'!AC47)</f>
        <v>0</v>
      </c>
      <c r="AD47" s="50">
        <f>IF('KWh (Monthly) ENTRY LI'!AD$5=0,0,AC47+'KWh (Monthly) ENTRY LI'!AD47)</f>
        <v>0</v>
      </c>
      <c r="AE47" s="50">
        <f>IF('KWh (Monthly) ENTRY LI'!AE$5=0,0,AD47+'KWh (Monthly) ENTRY LI'!AE47)</f>
        <v>0</v>
      </c>
      <c r="AF47" s="50">
        <f>IF('KWh (Monthly) ENTRY LI'!AF$5=0,0,AE47+'KWh (Monthly) ENTRY LI'!AF47)</f>
        <v>0</v>
      </c>
      <c r="AG47" s="50">
        <f>IF('KWh (Monthly) ENTRY LI'!AG$5=0,0,AF47+'KWh (Monthly) ENTRY LI'!AG47)</f>
        <v>0</v>
      </c>
      <c r="AH47" s="50">
        <f>IF('KWh (Monthly) ENTRY LI'!AH$5=0,0,AG47+'KWh (Monthly) ENTRY LI'!AH47)</f>
        <v>0</v>
      </c>
      <c r="AI47" s="50">
        <f>IF('KWh (Monthly) ENTRY LI'!AI$5=0,0,AH47+'KWh (Monthly) ENTRY LI'!AI47)</f>
        <v>0</v>
      </c>
      <c r="AJ47" s="50">
        <f>IF('KWh (Monthly) ENTRY LI'!AJ$5=0,0,AI47+'KWh (Monthly) ENTRY LI'!AJ47)</f>
        <v>0</v>
      </c>
      <c r="AK47" s="50">
        <f>IF('KWh (Monthly) ENTRY LI'!AK$5=0,0,AJ47+'KWh (Monthly) ENTRY LI'!AK47)</f>
        <v>0</v>
      </c>
      <c r="AL47" s="50">
        <f>IF('KWh (Monthly) ENTRY LI'!AL$5=0,0,AK47+'KWh (Monthly) ENTRY LI'!AL47)</f>
        <v>0</v>
      </c>
      <c r="AM47" s="50">
        <f>IF('KWh (Monthly) ENTRY LI'!AM$5=0,0,AL47+'KWh (Monthly) ENTRY LI'!AM47)</f>
        <v>0</v>
      </c>
      <c r="AN47" s="50">
        <f>IF('KWh (Monthly) ENTRY LI'!AN$5=0,0,AM47+'KWh (Monthly) ENTRY LI'!AN47)</f>
        <v>0</v>
      </c>
      <c r="AO47" s="137">
        <f>IF('KWh (Monthly) ENTRY LI'!AO$5=0,0,AN47+'KWh (Monthly) ENTRY LI'!AO47)</f>
        <v>0</v>
      </c>
      <c r="AP47" s="137">
        <f>IF('KWh (Monthly) ENTRY LI'!AP$5=0,0,AO47+'KWh (Monthly) ENTRY LI'!AP47)</f>
        <v>0</v>
      </c>
      <c r="AQ47" s="137">
        <f>IF('KWh (Monthly) ENTRY LI'!AQ$5=0,0,AP47+'KWh (Monthly) ENTRY LI'!AQ47)</f>
        <v>0</v>
      </c>
      <c r="AR47" s="137">
        <f>IF('KWh (Monthly) ENTRY LI'!AR$5=0,0,AQ47+'KWh (Monthly) ENTRY LI'!AR47)</f>
        <v>0</v>
      </c>
      <c r="AS47" s="137">
        <f>IF('KWh (Monthly) ENTRY LI'!AS$5=0,0,AR47+'KWh (Monthly) ENTRY LI'!AS47)</f>
        <v>0</v>
      </c>
      <c r="AT47" s="137">
        <f>IF('KWh (Monthly) ENTRY LI'!AT$5=0,0,AS47+'KWh (Monthly) ENTRY LI'!AT47)</f>
        <v>0</v>
      </c>
      <c r="AU47" s="137">
        <f>IF('KWh (Monthly) ENTRY LI'!AU$5=0,0,AT47+'KWh (Monthly) ENTRY LI'!AU47)</f>
        <v>0</v>
      </c>
      <c r="AV47" s="137">
        <f>IF('KWh (Monthly) ENTRY LI'!AV$5=0,0,AU47+'KWh (Monthly) ENTRY LI'!AV47)</f>
        <v>0</v>
      </c>
      <c r="AW47" s="137">
        <f>IF('KWh (Monthly) ENTRY LI'!AW$5=0,0,AV47+'KWh (Monthly) ENTRY LI'!AW47)</f>
        <v>0</v>
      </c>
      <c r="AX47" s="137">
        <f>IF('KWh (Monthly) ENTRY LI'!AX$5=0,0,AW47+'KWh (Monthly) ENTRY LI'!AX47)</f>
        <v>0</v>
      </c>
      <c r="AY47" s="137">
        <f>IF('KWh (Monthly) ENTRY LI'!AY$5=0,0,AX47+'KWh (Monthly) ENTRY LI'!AY47)</f>
        <v>0</v>
      </c>
      <c r="AZ47" s="137">
        <f>IF('KWh (Monthly) ENTRY LI'!AZ$5=0,0,AY47+'KWh (Monthly) ENTRY LI'!AZ47)</f>
        <v>0</v>
      </c>
      <c r="BA47" s="137">
        <f>IF('KWh (Monthly) ENTRY LI'!BA$5=0,0,AZ47+'KWh (Monthly) ENTRY LI'!BA47)</f>
        <v>0</v>
      </c>
      <c r="BB47" s="137">
        <f>IF('KWh (Monthly) ENTRY LI'!BB$5=0,0,BA47+'KWh (Monthly) ENTRY LI'!BB47)</f>
        <v>0</v>
      </c>
      <c r="BC47" s="137">
        <f>IF('KWh (Monthly) ENTRY LI'!BC$5=0,0,BB47+'KWh (Monthly) ENTRY LI'!BC47)</f>
        <v>0</v>
      </c>
      <c r="BD47" s="137">
        <f>IF('KWh (Monthly) ENTRY LI'!BD$5=0,0,BC47+'KWh (Monthly) ENTRY LI'!BD47)</f>
        <v>0</v>
      </c>
      <c r="BE47" s="137">
        <f>IF('KWh (Monthly) ENTRY LI'!BE$5=0,0,BD47+'KWh (Monthly) ENTRY LI'!BE47)</f>
        <v>0</v>
      </c>
      <c r="BF47" s="137">
        <f>IF('KWh (Monthly) ENTRY LI'!BF$5=0,0,BE47+'KWh (Monthly) ENTRY LI'!BF47)</f>
        <v>0</v>
      </c>
      <c r="BG47" s="137">
        <f>IF('KWh (Monthly) ENTRY LI'!BG$5=0,0,BF47+'KWh (Monthly) ENTRY LI'!BG47)</f>
        <v>0</v>
      </c>
      <c r="BH47" s="137">
        <f>IF('KWh (Monthly) ENTRY LI'!BH$5=0,0,BG47+'KWh (Monthly) ENTRY LI'!BH47)</f>
        <v>0</v>
      </c>
      <c r="BI47" s="137">
        <f>IF('KWh (Monthly) ENTRY LI'!BI$5=0,0,BH47+'KWh (Monthly) ENTRY LI'!BI47)</f>
        <v>0</v>
      </c>
      <c r="BJ47" s="137">
        <f>IF('KWh (Monthly) ENTRY LI'!BJ$5=0,0,BI47+'KWh (Monthly) ENTRY LI'!BJ47)</f>
        <v>0</v>
      </c>
      <c r="BK47" s="137">
        <f>IF('KWh (Monthly) ENTRY LI'!BK$5=0,0,BJ47+'KWh (Monthly) ENTRY LI'!BK47)</f>
        <v>0</v>
      </c>
      <c r="BL47" s="137">
        <f>IF('KWh (Monthly) ENTRY LI'!BL$5=0,0,BK47+'KWh (Monthly) ENTRY LI'!BL47)</f>
        <v>0</v>
      </c>
      <c r="BM47" s="137">
        <f>IF('KWh (Monthly) ENTRY LI'!BM$5=0,0,BL47+'KWh (Monthly) ENTRY LI'!BM47)</f>
        <v>0</v>
      </c>
      <c r="BN47" s="137">
        <f>IF('KWh (Monthly) ENTRY LI'!BN$5=0,0,BM47+'KWh (Monthly) ENTRY LI'!BN47)</f>
        <v>0</v>
      </c>
      <c r="BO47" s="137">
        <f>IF('KWh (Monthly) ENTRY LI'!BO$5=0,0,BN47+'KWh (Monthly) ENTRY LI'!BO47)</f>
        <v>0</v>
      </c>
      <c r="BP47" s="137">
        <f>IF('KWh (Monthly) ENTRY LI'!BP$5=0,0,BO47+'KWh (Monthly) ENTRY LI'!BP47)</f>
        <v>0</v>
      </c>
      <c r="BQ47" s="137">
        <f>IF('KWh (Monthly) ENTRY LI'!BQ$5=0,0,BP47+'KWh (Monthly) ENTRY LI'!BQ47)</f>
        <v>0</v>
      </c>
      <c r="BR47" s="137">
        <f>IF('KWh (Monthly) ENTRY LI'!BR$5=0,0,BQ47+'KWh (Monthly) ENTRY LI'!BR47)</f>
        <v>0</v>
      </c>
      <c r="BS47" s="137">
        <f>IF('KWh (Monthly) ENTRY LI'!BS$5=0,0,BR47+'KWh (Monthly) ENTRY LI'!BS47)</f>
        <v>0</v>
      </c>
      <c r="BT47" s="137">
        <f>IF('KWh (Monthly) ENTRY LI'!BT$5=0,0,BS47+'KWh (Monthly) ENTRY LI'!BT47)</f>
        <v>0</v>
      </c>
      <c r="BU47" s="137">
        <f>IF('KWh (Monthly) ENTRY LI'!BU$5=0,0,BT47+'KWh (Monthly) ENTRY LI'!BU47)</f>
        <v>0</v>
      </c>
      <c r="BV47" s="137">
        <f>IF('KWh (Monthly) ENTRY LI'!BV$5=0,0,BU47+'KWh (Monthly) ENTRY LI'!BV47)</f>
        <v>0</v>
      </c>
      <c r="BW47" s="137">
        <f>IF('KWh (Monthly) ENTRY LI'!BW$5=0,0,BV47+'KWh (Monthly) ENTRY LI'!BW47)</f>
        <v>0</v>
      </c>
      <c r="BX47" s="137">
        <f>IF('KWh (Monthly) ENTRY LI'!BX$5=0,0,BW47+'KWh (Monthly) ENTRY LI'!BX47)</f>
        <v>0</v>
      </c>
      <c r="BY47" s="137">
        <f>IF('KWh (Monthly) ENTRY LI'!BY$5=0,0,BX47+'KWh (Monthly) ENTRY LI'!BY47)</f>
        <v>0</v>
      </c>
      <c r="BZ47" s="137">
        <f>IF('KWh (Monthly) ENTRY LI'!BZ$5=0,0,BY47+'KWh (Monthly) ENTRY LI'!BZ47)</f>
        <v>0</v>
      </c>
      <c r="CA47" s="137">
        <f>IF('KWh (Monthly) ENTRY LI'!CA$5=0,0,BZ47+'KWh (Monthly) ENTRY LI'!CA47)</f>
        <v>0</v>
      </c>
      <c r="CB47" s="137">
        <f>IF('KWh (Monthly) ENTRY LI'!CB$5=0,0,CA47+'KWh (Monthly) ENTRY LI'!CB47)</f>
        <v>0</v>
      </c>
      <c r="CC47" s="137">
        <f>IF('KWh (Monthly) ENTRY LI'!CC$5=0,0,CB47+'KWh (Monthly) ENTRY LI'!CC47)</f>
        <v>0</v>
      </c>
      <c r="CD47" s="137">
        <f>IF('KWh (Monthly) ENTRY LI'!CD$5=0,0,CC47+'KWh (Monthly) ENTRY LI'!CD47)</f>
        <v>0</v>
      </c>
      <c r="CE47" s="137">
        <f>IF('KWh (Monthly) ENTRY LI'!CE$5=0,0,CD47+'KWh (Monthly) ENTRY LI'!CE47)</f>
        <v>0</v>
      </c>
      <c r="CF47" s="137">
        <f>IF('KWh (Monthly) ENTRY LI'!CF$5=0,0,CE47+'KWh (Monthly) ENTRY LI'!CF47)</f>
        <v>0</v>
      </c>
      <c r="CG47" s="137">
        <f>IF('KWh (Monthly) ENTRY LI'!CG$5=0,0,CF47+'KWh (Monthly) ENTRY LI'!CG47)</f>
        <v>0</v>
      </c>
      <c r="CH47" s="137">
        <f>IF('KWh (Monthly) ENTRY LI'!CH$5=0,0,CG47+'KWh (Monthly) ENTRY LI'!CH47)</f>
        <v>0</v>
      </c>
      <c r="CI47" s="137">
        <f>IF('KWh (Monthly) ENTRY LI'!CI$5=0,0,CH47+'KWh (Monthly) ENTRY LI'!CI47)</f>
        <v>0</v>
      </c>
      <c r="CJ47" s="137">
        <f>IF('KWh (Monthly) ENTRY LI'!CJ$5=0,0,CI47+'KWh (Monthly) ENTRY LI'!CJ47)</f>
        <v>0</v>
      </c>
    </row>
    <row r="48" spans="1:88" ht="15" thickBot="1" x14ac:dyDescent="0.35">
      <c r="A48" s="56"/>
      <c r="B48" s="5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row>
    <row r="49" spans="1:88" ht="15.6" x14ac:dyDescent="0.3">
      <c r="A49" s="20"/>
      <c r="B49" s="83" t="s">
        <v>32</v>
      </c>
      <c r="C49" s="53">
        <v>42370</v>
      </c>
      <c r="D49" s="53">
        <v>42401</v>
      </c>
      <c r="E49" s="51">
        <v>42430</v>
      </c>
      <c r="F49" s="51">
        <v>42461</v>
      </c>
      <c r="G49" s="51">
        <v>42491</v>
      </c>
      <c r="H49" s="51">
        <v>42522</v>
      </c>
      <c r="I49" s="51">
        <v>42552</v>
      </c>
      <c r="J49" s="51">
        <v>42583</v>
      </c>
      <c r="K49" s="51">
        <v>42614</v>
      </c>
      <c r="L49" s="51">
        <v>42644</v>
      </c>
      <c r="M49" s="51">
        <v>42675</v>
      </c>
      <c r="N49" s="51">
        <v>42705</v>
      </c>
      <c r="O49" s="51">
        <v>42736</v>
      </c>
      <c r="P49" s="51">
        <v>42767</v>
      </c>
      <c r="Q49" s="52">
        <v>42795</v>
      </c>
      <c r="R49" s="52">
        <v>42826</v>
      </c>
      <c r="S49" s="52">
        <v>42856</v>
      </c>
      <c r="T49" s="52">
        <v>42887</v>
      </c>
      <c r="U49" s="52">
        <v>42917</v>
      </c>
      <c r="V49" s="52">
        <v>42948</v>
      </c>
      <c r="W49" s="52">
        <v>42979</v>
      </c>
      <c r="X49" s="52">
        <v>43009</v>
      </c>
      <c r="Y49" s="52">
        <v>43040</v>
      </c>
      <c r="Z49" s="52">
        <v>43070</v>
      </c>
      <c r="AA49" s="52">
        <v>43101</v>
      </c>
      <c r="AB49" s="52">
        <v>43132</v>
      </c>
      <c r="AC49" s="53">
        <v>43160</v>
      </c>
      <c r="AD49" s="53">
        <v>43191</v>
      </c>
      <c r="AE49" s="53">
        <v>43221</v>
      </c>
      <c r="AF49" s="53">
        <v>43252</v>
      </c>
      <c r="AG49" s="53">
        <v>43282</v>
      </c>
      <c r="AH49" s="53">
        <v>43313</v>
      </c>
      <c r="AI49" s="53">
        <v>43344</v>
      </c>
      <c r="AJ49" s="53">
        <v>43374</v>
      </c>
      <c r="AK49" s="53">
        <v>43405</v>
      </c>
      <c r="AL49" s="53">
        <v>43435</v>
      </c>
      <c r="AM49" s="53">
        <v>43466</v>
      </c>
      <c r="AN49" s="53">
        <v>43497</v>
      </c>
      <c r="AO49" s="51">
        <v>43525</v>
      </c>
      <c r="AP49" s="51">
        <v>43556</v>
      </c>
      <c r="AQ49" s="51">
        <v>43586</v>
      </c>
      <c r="AR49" s="136">
        <v>43617</v>
      </c>
      <c r="AS49" s="136">
        <v>43647</v>
      </c>
      <c r="AT49" s="136">
        <v>43678</v>
      </c>
      <c r="AU49" s="136">
        <v>43709</v>
      </c>
      <c r="AV49" s="136">
        <v>43739</v>
      </c>
      <c r="AW49" s="136">
        <v>43770</v>
      </c>
      <c r="AX49" s="136">
        <v>43800</v>
      </c>
      <c r="AY49" s="136">
        <v>43831</v>
      </c>
      <c r="AZ49" s="136">
        <v>43862</v>
      </c>
      <c r="BA49" s="136">
        <v>43891</v>
      </c>
      <c r="BB49" s="136">
        <v>43922</v>
      </c>
      <c r="BC49" s="136">
        <v>43952</v>
      </c>
      <c r="BD49" s="136">
        <v>43983</v>
      </c>
      <c r="BE49" s="136">
        <v>44013</v>
      </c>
      <c r="BF49" s="136">
        <v>44044</v>
      </c>
      <c r="BG49" s="136">
        <v>44075</v>
      </c>
      <c r="BH49" s="136">
        <v>44105</v>
      </c>
      <c r="BI49" s="136">
        <v>44136</v>
      </c>
      <c r="BJ49" s="136">
        <v>44166</v>
      </c>
      <c r="BK49" s="136">
        <v>44197</v>
      </c>
      <c r="BL49" s="136">
        <v>44228</v>
      </c>
      <c r="BM49" s="136">
        <v>44256</v>
      </c>
      <c r="BN49" s="136">
        <v>44287</v>
      </c>
      <c r="BO49" s="136">
        <v>44317</v>
      </c>
      <c r="BP49" s="136">
        <v>44348</v>
      </c>
      <c r="BQ49" s="136">
        <v>44378</v>
      </c>
      <c r="BR49" s="136">
        <v>44409</v>
      </c>
      <c r="BS49" s="136">
        <v>44440</v>
      </c>
      <c r="BT49" s="136">
        <v>44470</v>
      </c>
      <c r="BU49" s="136">
        <v>44501</v>
      </c>
      <c r="BV49" s="136">
        <v>44531</v>
      </c>
      <c r="BW49" s="136">
        <v>44562</v>
      </c>
      <c r="BX49" s="136">
        <v>44593</v>
      </c>
      <c r="BY49" s="136">
        <v>44621</v>
      </c>
      <c r="BZ49" s="136">
        <v>44652</v>
      </c>
      <c r="CA49" s="136">
        <v>44682</v>
      </c>
      <c r="CB49" s="136">
        <v>44713</v>
      </c>
      <c r="CC49" s="136">
        <v>44743</v>
      </c>
      <c r="CD49" s="136">
        <v>44774</v>
      </c>
      <c r="CE49" s="136">
        <v>44805</v>
      </c>
      <c r="CF49" s="136">
        <v>44835</v>
      </c>
      <c r="CG49" s="136">
        <v>44866</v>
      </c>
      <c r="CH49" s="136">
        <v>44896</v>
      </c>
      <c r="CI49" s="136">
        <v>44927</v>
      </c>
      <c r="CJ49" s="136">
        <v>44958</v>
      </c>
    </row>
    <row r="50" spans="1:88" ht="15" customHeight="1" x14ac:dyDescent="0.3">
      <c r="A50" s="218" t="s">
        <v>29</v>
      </c>
      <c r="B50" s="47" t="s">
        <v>9</v>
      </c>
      <c r="C50" s="50">
        <f>IF('KWh (Monthly) ENTRY LI'!C$5=0,0,'KWh (Monthly) ENTRY LI'!C50)</f>
        <v>0</v>
      </c>
      <c r="D50" s="50">
        <f>IF('KWh (Monthly) ENTRY LI'!D$5=0,0,C50+'KWh (Monthly) ENTRY LI'!D50)</f>
        <v>0</v>
      </c>
      <c r="E50" s="50">
        <f>IF('KWh (Monthly) ENTRY LI'!E$5=0,0,D50+'KWh (Monthly) ENTRY LI'!E50)</f>
        <v>0</v>
      </c>
      <c r="F50" s="50">
        <f>IF('KWh (Monthly) ENTRY LI'!F$5=0,0,E50+'KWh (Monthly) ENTRY LI'!F50)</f>
        <v>0</v>
      </c>
      <c r="G50" s="50">
        <f>IF('KWh (Monthly) ENTRY LI'!G$5=0,0,F50+'KWh (Monthly) ENTRY LI'!G50)</f>
        <v>0</v>
      </c>
      <c r="H50" s="50">
        <f>IF('KWh (Monthly) ENTRY LI'!H$5=0,0,G50+'KWh (Monthly) ENTRY LI'!H50)</f>
        <v>0</v>
      </c>
      <c r="I50" s="50">
        <f>IF('KWh (Monthly) ENTRY LI'!I$5=0,0,H50+'KWh (Monthly) ENTRY LI'!I50)</f>
        <v>0</v>
      </c>
      <c r="J50" s="50">
        <f>IF('KWh (Monthly) ENTRY LI'!J$5=0,0,I50+'KWh (Monthly) ENTRY LI'!J50)</f>
        <v>0</v>
      </c>
      <c r="K50" s="50">
        <f>IF('KWh (Monthly) ENTRY LI'!K$5=0,0,J50+'KWh (Monthly) ENTRY LI'!K50)</f>
        <v>0</v>
      </c>
      <c r="L50" s="50">
        <f>IF('KWh (Monthly) ENTRY LI'!L$5=0,0,K50+'KWh (Monthly) ENTRY LI'!L50)</f>
        <v>0</v>
      </c>
      <c r="M50" s="50">
        <f>IF('KWh (Monthly) ENTRY LI'!M$5=0,0,L50+'KWh (Monthly) ENTRY LI'!M50)</f>
        <v>0</v>
      </c>
      <c r="N50" s="50">
        <f>IF('KWh (Monthly) ENTRY LI'!N$5=0,0,M50+'KWh (Monthly) ENTRY LI'!N50)</f>
        <v>0</v>
      </c>
      <c r="O50" s="50">
        <f>IF('KWh (Monthly) ENTRY LI'!O$5=0,0,N50+'KWh (Monthly) ENTRY LI'!O50)</f>
        <v>0</v>
      </c>
      <c r="P50" s="50">
        <f>IF('KWh (Monthly) ENTRY LI'!P$5=0,0,O50+'KWh (Monthly) ENTRY LI'!P50)</f>
        <v>0</v>
      </c>
      <c r="Q50" s="50">
        <f>IF('KWh (Monthly) ENTRY LI'!Q$5=0,0,P50+'KWh (Monthly) ENTRY LI'!Q50)</f>
        <v>0</v>
      </c>
      <c r="R50" s="50">
        <f>IF('KWh (Monthly) ENTRY LI'!R$5=0,0,Q50+'KWh (Monthly) ENTRY LI'!R50)</f>
        <v>0</v>
      </c>
      <c r="S50" s="50">
        <f>IF('KWh (Monthly) ENTRY LI'!S$5=0,0,R50+'KWh (Monthly) ENTRY LI'!S50)</f>
        <v>0</v>
      </c>
      <c r="T50" s="50">
        <f>IF('KWh (Monthly) ENTRY LI'!T$5=0,0,S50+'KWh (Monthly) ENTRY LI'!T50)</f>
        <v>0</v>
      </c>
      <c r="U50" s="50">
        <f>IF('KWh (Monthly) ENTRY LI'!U$5=0,0,T50+'KWh (Monthly) ENTRY LI'!U50)</f>
        <v>0</v>
      </c>
      <c r="V50" s="50">
        <f>IF('KWh (Monthly) ENTRY LI'!V$5=0,0,U50+'KWh (Monthly) ENTRY LI'!V50)</f>
        <v>0</v>
      </c>
      <c r="W50" s="50">
        <f>IF('KWh (Monthly) ENTRY LI'!W$5=0,0,V50+'KWh (Monthly) ENTRY LI'!W50)</f>
        <v>0</v>
      </c>
      <c r="X50" s="50">
        <f>IF('KWh (Monthly) ENTRY LI'!X$5=0,0,W50+'KWh (Monthly) ENTRY LI'!X50)</f>
        <v>0</v>
      </c>
      <c r="Y50" s="50">
        <f>IF('KWh (Monthly) ENTRY LI'!Y$5=0,0,X50+'KWh (Monthly) ENTRY LI'!Y50)</f>
        <v>0</v>
      </c>
      <c r="Z50" s="50">
        <f>IF('KWh (Monthly) ENTRY LI'!Z$5=0,0,Y50+'KWh (Monthly) ENTRY LI'!Z50)</f>
        <v>0</v>
      </c>
      <c r="AA50" s="50">
        <f>IF('KWh (Monthly) ENTRY LI'!AA$5=0,0,Z50+'KWh (Monthly) ENTRY LI'!AA50)</f>
        <v>0</v>
      </c>
      <c r="AB50" s="50">
        <f>IF('KWh (Monthly) ENTRY LI'!AB$5=0,0,AA50+'KWh (Monthly) ENTRY LI'!AB50)</f>
        <v>0</v>
      </c>
      <c r="AC50" s="50">
        <f>IF('KWh (Monthly) ENTRY LI'!AC$5=0,0,AB50+'KWh (Monthly) ENTRY LI'!AC50)</f>
        <v>0</v>
      </c>
      <c r="AD50" s="50">
        <f>IF('KWh (Monthly) ENTRY LI'!AD$5=0,0,AC50+'KWh (Monthly) ENTRY LI'!AD50)</f>
        <v>0</v>
      </c>
      <c r="AE50" s="50">
        <f>IF('KWh (Monthly) ENTRY LI'!AE$5=0,0,AD50+'KWh (Monthly) ENTRY LI'!AE50)</f>
        <v>0</v>
      </c>
      <c r="AF50" s="50">
        <f>IF('KWh (Monthly) ENTRY LI'!AF$5=0,0,AE50+'KWh (Monthly) ENTRY LI'!AF50)</f>
        <v>0</v>
      </c>
      <c r="AG50" s="50">
        <f>IF('KWh (Monthly) ENTRY LI'!AG$5=0,0,AF50+'KWh (Monthly) ENTRY LI'!AG50)</f>
        <v>0</v>
      </c>
      <c r="AH50" s="50">
        <f>IF('KWh (Monthly) ENTRY LI'!AH$5=0,0,AG50+'KWh (Monthly) ENTRY LI'!AH50)</f>
        <v>0</v>
      </c>
      <c r="AI50" s="50">
        <f>IF('KWh (Monthly) ENTRY LI'!AI$5=0,0,AH50+'KWh (Monthly) ENTRY LI'!AI50)</f>
        <v>0</v>
      </c>
      <c r="AJ50" s="50">
        <f>IF('KWh (Monthly) ENTRY LI'!AJ$5=0,0,AI50+'KWh (Monthly) ENTRY LI'!AJ50)</f>
        <v>0</v>
      </c>
      <c r="AK50" s="50">
        <f>IF('KWh (Monthly) ENTRY LI'!AK$5=0,0,AJ50+'KWh (Monthly) ENTRY LI'!AK50)</f>
        <v>0</v>
      </c>
      <c r="AL50" s="50">
        <f>IF('KWh (Monthly) ENTRY LI'!AL$5=0,0,AK50+'KWh (Monthly) ENTRY LI'!AL50)</f>
        <v>0</v>
      </c>
      <c r="AM50" s="50">
        <f>IF('KWh (Monthly) ENTRY LI'!AM$5=0,0,AL50+'KWh (Monthly) ENTRY LI'!AM50)</f>
        <v>0</v>
      </c>
      <c r="AN50" s="50">
        <f>IF('KWh (Monthly) ENTRY LI'!AN$5=0,0,AM50+'KWh (Monthly) ENTRY LI'!AN50)</f>
        <v>0</v>
      </c>
      <c r="AO50" s="137">
        <f>IF('KWh (Monthly) ENTRY LI'!AO$5=0,0,AN50+'KWh (Monthly) ENTRY LI'!AO50)</f>
        <v>0</v>
      </c>
      <c r="AP50" s="137">
        <f>IF('KWh (Monthly) ENTRY LI'!AP$5=0,0,AO50+'KWh (Monthly) ENTRY LI'!AP50)</f>
        <v>0</v>
      </c>
      <c r="AQ50" s="137">
        <f>IF('KWh (Monthly) ENTRY LI'!AQ$5=0,0,AP50+'KWh (Monthly) ENTRY LI'!AQ50)</f>
        <v>0</v>
      </c>
      <c r="AR50" s="137">
        <f>IF('KWh (Monthly) ENTRY LI'!AR$5=0,0,AQ50+'KWh (Monthly) ENTRY LI'!AR50)</f>
        <v>0</v>
      </c>
      <c r="AS50" s="137">
        <f>IF('KWh (Monthly) ENTRY LI'!AS$5=0,0,AR50+'KWh (Monthly) ENTRY LI'!AS50)</f>
        <v>0</v>
      </c>
      <c r="AT50" s="137">
        <f>IF('KWh (Monthly) ENTRY LI'!AT$5=0,0,AS50+'KWh (Monthly) ENTRY LI'!AT50)</f>
        <v>0</v>
      </c>
      <c r="AU50" s="137">
        <f>IF('KWh (Monthly) ENTRY LI'!AU$5=0,0,AT50+'KWh (Monthly) ENTRY LI'!AU50)</f>
        <v>0</v>
      </c>
      <c r="AV50" s="137">
        <f>IF('KWh (Monthly) ENTRY LI'!AV$5=0,0,AU50+'KWh (Monthly) ENTRY LI'!AV50)</f>
        <v>0</v>
      </c>
      <c r="AW50" s="137">
        <f>IF('KWh (Monthly) ENTRY LI'!AW$5=0,0,AV50+'KWh (Monthly) ENTRY LI'!AW50)</f>
        <v>0</v>
      </c>
      <c r="AX50" s="137">
        <f>IF('KWh (Monthly) ENTRY LI'!AX$5=0,0,AW50+'KWh (Monthly) ENTRY LI'!AX50)</f>
        <v>0</v>
      </c>
      <c r="AY50" s="137">
        <f>IF('KWh (Monthly) ENTRY LI'!AY$5=0,0,AX50+'KWh (Monthly) ENTRY LI'!AY50)</f>
        <v>0</v>
      </c>
      <c r="AZ50" s="137">
        <f>IF('KWh (Monthly) ENTRY LI'!AZ$5=0,0,AY50+'KWh (Monthly) ENTRY LI'!AZ50)</f>
        <v>0</v>
      </c>
      <c r="BA50" s="137">
        <f>IF('KWh (Monthly) ENTRY LI'!BA$5=0,0,AZ50+'KWh (Monthly) ENTRY LI'!BA50)</f>
        <v>0</v>
      </c>
      <c r="BB50" s="137">
        <f>IF('KWh (Monthly) ENTRY LI'!BB$5=0,0,BA50+'KWh (Monthly) ENTRY LI'!BB50)</f>
        <v>0</v>
      </c>
      <c r="BC50" s="137">
        <f>IF('KWh (Monthly) ENTRY LI'!BC$5=0,0,BB50+'KWh (Monthly) ENTRY LI'!BC50)</f>
        <v>0</v>
      </c>
      <c r="BD50" s="137">
        <f>IF('KWh (Monthly) ENTRY LI'!BD$5=0,0,BC50+'KWh (Monthly) ENTRY LI'!BD50)</f>
        <v>0</v>
      </c>
      <c r="BE50" s="137">
        <f>IF('KWh (Monthly) ENTRY LI'!BE$5=0,0,BD50+'KWh (Monthly) ENTRY LI'!BE50)</f>
        <v>0</v>
      </c>
      <c r="BF50" s="137">
        <f>IF('KWh (Monthly) ENTRY LI'!BF$5=0,0,BE50+'KWh (Monthly) ENTRY LI'!BF50)</f>
        <v>0</v>
      </c>
      <c r="BG50" s="137">
        <f>IF('KWh (Monthly) ENTRY LI'!BG$5=0,0,BF50+'KWh (Monthly) ENTRY LI'!BG50)</f>
        <v>0</v>
      </c>
      <c r="BH50" s="137">
        <f>IF('KWh (Monthly) ENTRY LI'!BH$5=0,0,BG50+'KWh (Monthly) ENTRY LI'!BH50)</f>
        <v>0</v>
      </c>
      <c r="BI50" s="137">
        <f>IF('KWh (Monthly) ENTRY LI'!BI$5=0,0,BH50+'KWh (Monthly) ENTRY LI'!BI50)</f>
        <v>0</v>
      </c>
      <c r="BJ50" s="137">
        <f>IF('KWh (Monthly) ENTRY LI'!BJ$5=0,0,BI50+'KWh (Monthly) ENTRY LI'!BJ50)</f>
        <v>0</v>
      </c>
      <c r="BK50" s="137">
        <f>IF('KWh (Monthly) ENTRY LI'!BK$5=0,0,BJ50+'KWh (Monthly) ENTRY LI'!BK50)</f>
        <v>0</v>
      </c>
      <c r="BL50" s="137">
        <f>IF('KWh (Monthly) ENTRY LI'!BL$5=0,0,BK50+'KWh (Monthly) ENTRY LI'!BL50)</f>
        <v>0</v>
      </c>
      <c r="BM50" s="137">
        <f>IF('KWh (Monthly) ENTRY LI'!BM$5=0,0,BL50+'KWh (Monthly) ENTRY LI'!BM50)</f>
        <v>0</v>
      </c>
      <c r="BN50" s="137">
        <f>IF('KWh (Monthly) ENTRY LI'!BN$5=0,0,BM50+'KWh (Monthly) ENTRY LI'!BN50)</f>
        <v>0</v>
      </c>
      <c r="BO50" s="137">
        <f>IF('KWh (Monthly) ENTRY LI'!BO$5=0,0,BN50+'KWh (Monthly) ENTRY LI'!BO50)</f>
        <v>0</v>
      </c>
      <c r="BP50" s="137">
        <f>IF('KWh (Monthly) ENTRY LI'!BP$5=0,0,BO50+'KWh (Monthly) ENTRY LI'!BP50)</f>
        <v>0</v>
      </c>
      <c r="BQ50" s="137">
        <f>IF('KWh (Monthly) ENTRY LI'!BQ$5=0,0,BP50+'KWh (Monthly) ENTRY LI'!BQ50)</f>
        <v>0</v>
      </c>
      <c r="BR50" s="137">
        <f>IF('KWh (Monthly) ENTRY LI'!BR$5=0,0,BQ50+'KWh (Monthly) ENTRY LI'!BR50)</f>
        <v>0</v>
      </c>
      <c r="BS50" s="137">
        <f>IF('KWh (Monthly) ENTRY LI'!BS$5=0,0,BR50+'KWh (Monthly) ENTRY LI'!BS50)</f>
        <v>0</v>
      </c>
      <c r="BT50" s="137">
        <f>IF('KWh (Monthly) ENTRY LI'!BT$5=0,0,BS50+'KWh (Monthly) ENTRY LI'!BT50)</f>
        <v>0</v>
      </c>
      <c r="BU50" s="137">
        <f>IF('KWh (Monthly) ENTRY LI'!BU$5=0,0,BT50+'KWh (Monthly) ENTRY LI'!BU50)</f>
        <v>0</v>
      </c>
      <c r="BV50" s="137">
        <f>IF('KWh (Monthly) ENTRY LI'!BV$5=0,0,BU50+'KWh (Monthly) ENTRY LI'!BV50)</f>
        <v>0</v>
      </c>
      <c r="BW50" s="137">
        <f>IF('KWh (Monthly) ENTRY LI'!BW$5=0,0,BV50+'KWh (Monthly) ENTRY LI'!BW50)</f>
        <v>0</v>
      </c>
      <c r="BX50" s="137">
        <f>IF('KWh (Monthly) ENTRY LI'!BX$5=0,0,BW50+'KWh (Monthly) ENTRY LI'!BX50)</f>
        <v>0</v>
      </c>
      <c r="BY50" s="137">
        <f>IF('KWh (Monthly) ENTRY LI'!BY$5=0,0,BX50+'KWh (Monthly) ENTRY LI'!BY50)</f>
        <v>0</v>
      </c>
      <c r="BZ50" s="137">
        <f>IF('KWh (Monthly) ENTRY LI'!BZ$5=0,0,BY50+'KWh (Monthly) ENTRY LI'!BZ50)</f>
        <v>0</v>
      </c>
      <c r="CA50" s="137">
        <f>IF('KWh (Monthly) ENTRY LI'!CA$5=0,0,BZ50+'KWh (Monthly) ENTRY LI'!CA50)</f>
        <v>0</v>
      </c>
      <c r="CB50" s="137">
        <f>IF('KWh (Monthly) ENTRY LI'!CB$5=0,0,CA50+'KWh (Monthly) ENTRY LI'!CB50)</f>
        <v>0</v>
      </c>
      <c r="CC50" s="137">
        <f>IF('KWh (Monthly) ENTRY LI'!CC$5=0,0,CB50+'KWh (Monthly) ENTRY LI'!CC50)</f>
        <v>0</v>
      </c>
      <c r="CD50" s="137">
        <f>IF('KWh (Monthly) ENTRY LI'!CD$5=0,0,CC50+'KWh (Monthly) ENTRY LI'!CD50)</f>
        <v>0</v>
      </c>
      <c r="CE50" s="137">
        <f>IF('KWh (Monthly) ENTRY LI'!CE$5=0,0,CD50+'KWh (Monthly) ENTRY LI'!CE50)</f>
        <v>0</v>
      </c>
      <c r="CF50" s="137">
        <f>IF('KWh (Monthly) ENTRY LI'!CF$5=0,0,CE50+'KWh (Monthly) ENTRY LI'!CF50)</f>
        <v>0</v>
      </c>
      <c r="CG50" s="137">
        <f>IF('KWh (Monthly) ENTRY LI'!CG$5=0,0,CF50+'KWh (Monthly) ENTRY LI'!CG50)</f>
        <v>0</v>
      </c>
      <c r="CH50" s="137">
        <f>IF('KWh (Monthly) ENTRY LI'!CH$5=0,0,CG50+'KWh (Monthly) ENTRY LI'!CH50)</f>
        <v>0</v>
      </c>
      <c r="CI50" s="137">
        <f>IF('KWh (Monthly) ENTRY LI'!CI$5=0,0,CH50+'KWh (Monthly) ENTRY LI'!CI50)</f>
        <v>0</v>
      </c>
      <c r="CJ50" s="137">
        <f>IF('KWh (Monthly) ENTRY LI'!CJ$5=0,0,CI50+'KWh (Monthly) ENTRY LI'!CJ50)</f>
        <v>0</v>
      </c>
    </row>
    <row r="51" spans="1:88" x14ac:dyDescent="0.3">
      <c r="A51" s="218"/>
      <c r="B51" s="47" t="s">
        <v>6</v>
      </c>
      <c r="C51" s="50">
        <f>IF('KWh (Monthly) ENTRY LI'!C$5=0,0,'KWh (Monthly) ENTRY LI'!C51)</f>
        <v>0</v>
      </c>
      <c r="D51" s="50">
        <f>IF('KWh (Monthly) ENTRY LI'!D$5=0,0,C51+'KWh (Monthly) ENTRY LI'!D51)</f>
        <v>0</v>
      </c>
      <c r="E51" s="50">
        <f>IF('KWh (Monthly) ENTRY LI'!E$5=0,0,D51+'KWh (Monthly) ENTRY LI'!E51)</f>
        <v>0</v>
      </c>
      <c r="F51" s="50">
        <f>IF('KWh (Monthly) ENTRY LI'!F$5=0,0,E51+'KWh (Monthly) ENTRY LI'!F51)</f>
        <v>0</v>
      </c>
      <c r="G51" s="50">
        <f>IF('KWh (Monthly) ENTRY LI'!G$5=0,0,F51+'KWh (Monthly) ENTRY LI'!G51)</f>
        <v>0</v>
      </c>
      <c r="H51" s="50">
        <f>IF('KWh (Monthly) ENTRY LI'!H$5=0,0,G51+'KWh (Monthly) ENTRY LI'!H51)</f>
        <v>0</v>
      </c>
      <c r="I51" s="50">
        <f>IF('KWh (Monthly) ENTRY LI'!I$5=0,0,H51+'KWh (Monthly) ENTRY LI'!I51)</f>
        <v>0</v>
      </c>
      <c r="J51" s="50">
        <f>IF('KWh (Monthly) ENTRY LI'!J$5=0,0,I51+'KWh (Monthly) ENTRY LI'!J51)</f>
        <v>0</v>
      </c>
      <c r="K51" s="50">
        <f>IF('KWh (Monthly) ENTRY LI'!K$5=0,0,J51+'KWh (Monthly) ENTRY LI'!K51)</f>
        <v>0</v>
      </c>
      <c r="L51" s="50">
        <f>IF('KWh (Monthly) ENTRY LI'!L$5=0,0,K51+'KWh (Monthly) ENTRY LI'!L51)</f>
        <v>0</v>
      </c>
      <c r="M51" s="50">
        <f>IF('KWh (Monthly) ENTRY LI'!M$5=0,0,L51+'KWh (Monthly) ENTRY LI'!M51)</f>
        <v>0</v>
      </c>
      <c r="N51" s="50">
        <f>IF('KWh (Monthly) ENTRY LI'!N$5=0,0,M51+'KWh (Monthly) ENTRY LI'!N51)</f>
        <v>0</v>
      </c>
      <c r="O51" s="50">
        <f>IF('KWh (Monthly) ENTRY LI'!O$5=0,0,N51+'KWh (Monthly) ENTRY LI'!O51)</f>
        <v>0</v>
      </c>
      <c r="P51" s="50">
        <f>IF('KWh (Monthly) ENTRY LI'!P$5=0,0,O51+'KWh (Monthly) ENTRY LI'!P51)</f>
        <v>0</v>
      </c>
      <c r="Q51" s="50">
        <f>IF('KWh (Monthly) ENTRY LI'!Q$5=0,0,P51+'KWh (Monthly) ENTRY LI'!Q51)</f>
        <v>0</v>
      </c>
      <c r="R51" s="50">
        <f>IF('KWh (Monthly) ENTRY LI'!R$5=0,0,Q51+'KWh (Monthly) ENTRY LI'!R51)</f>
        <v>0</v>
      </c>
      <c r="S51" s="50">
        <f>IF('KWh (Monthly) ENTRY LI'!S$5=0,0,R51+'KWh (Monthly) ENTRY LI'!S51)</f>
        <v>0</v>
      </c>
      <c r="T51" s="50">
        <f>IF('KWh (Monthly) ENTRY LI'!T$5=0,0,S51+'KWh (Monthly) ENTRY LI'!T51)</f>
        <v>0</v>
      </c>
      <c r="U51" s="50">
        <f>IF('KWh (Monthly) ENTRY LI'!U$5=0,0,T51+'KWh (Monthly) ENTRY LI'!U51)</f>
        <v>0</v>
      </c>
      <c r="V51" s="50">
        <f>IF('KWh (Monthly) ENTRY LI'!V$5=0,0,U51+'KWh (Monthly) ENTRY LI'!V51)</f>
        <v>0</v>
      </c>
      <c r="W51" s="50">
        <f>IF('KWh (Monthly) ENTRY LI'!W$5=0,0,V51+'KWh (Monthly) ENTRY LI'!W51)</f>
        <v>0</v>
      </c>
      <c r="X51" s="50">
        <f>IF('KWh (Monthly) ENTRY LI'!X$5=0,0,W51+'KWh (Monthly) ENTRY LI'!X51)</f>
        <v>0</v>
      </c>
      <c r="Y51" s="50">
        <f>IF('KWh (Monthly) ENTRY LI'!Y$5=0,0,X51+'KWh (Monthly) ENTRY LI'!Y51)</f>
        <v>0</v>
      </c>
      <c r="Z51" s="50">
        <f>IF('KWh (Monthly) ENTRY LI'!Z$5=0,0,Y51+'KWh (Monthly) ENTRY LI'!Z51)</f>
        <v>0</v>
      </c>
      <c r="AA51" s="50">
        <f>IF('KWh (Monthly) ENTRY LI'!AA$5=0,0,Z51+'KWh (Monthly) ENTRY LI'!AA51)</f>
        <v>0</v>
      </c>
      <c r="AB51" s="50">
        <f>IF('KWh (Monthly) ENTRY LI'!AB$5=0,0,AA51+'KWh (Monthly) ENTRY LI'!AB51)</f>
        <v>0</v>
      </c>
      <c r="AC51" s="50">
        <f>IF('KWh (Monthly) ENTRY LI'!AC$5=0,0,AB51+'KWh (Monthly) ENTRY LI'!AC51)</f>
        <v>0</v>
      </c>
      <c r="AD51" s="50">
        <f>IF('KWh (Monthly) ENTRY LI'!AD$5=0,0,AC51+'KWh (Monthly) ENTRY LI'!AD51)</f>
        <v>0</v>
      </c>
      <c r="AE51" s="50">
        <f>IF('KWh (Monthly) ENTRY LI'!AE$5=0,0,AD51+'KWh (Monthly) ENTRY LI'!AE51)</f>
        <v>0</v>
      </c>
      <c r="AF51" s="50">
        <f>IF('KWh (Monthly) ENTRY LI'!AF$5=0,0,AE51+'KWh (Monthly) ENTRY LI'!AF51)</f>
        <v>0</v>
      </c>
      <c r="AG51" s="50">
        <f>IF('KWh (Monthly) ENTRY LI'!AG$5=0,0,AF51+'KWh (Monthly) ENTRY LI'!AG51)</f>
        <v>0</v>
      </c>
      <c r="AH51" s="50">
        <f>IF('KWh (Monthly) ENTRY LI'!AH$5=0,0,AG51+'KWh (Monthly) ENTRY LI'!AH51)</f>
        <v>0</v>
      </c>
      <c r="AI51" s="50">
        <f>IF('KWh (Monthly) ENTRY LI'!AI$5=0,0,AH51+'KWh (Monthly) ENTRY LI'!AI51)</f>
        <v>0</v>
      </c>
      <c r="AJ51" s="50">
        <f>IF('KWh (Monthly) ENTRY LI'!AJ$5=0,0,AI51+'KWh (Monthly) ENTRY LI'!AJ51)</f>
        <v>0</v>
      </c>
      <c r="AK51" s="50">
        <f>IF('KWh (Monthly) ENTRY LI'!AK$5=0,0,AJ51+'KWh (Monthly) ENTRY LI'!AK51)</f>
        <v>0</v>
      </c>
      <c r="AL51" s="50">
        <f>IF('KWh (Monthly) ENTRY LI'!AL$5=0,0,AK51+'KWh (Monthly) ENTRY LI'!AL51)</f>
        <v>0</v>
      </c>
      <c r="AM51" s="50">
        <f>IF('KWh (Monthly) ENTRY LI'!AM$5=0,0,AL51+'KWh (Monthly) ENTRY LI'!AM51)</f>
        <v>0</v>
      </c>
      <c r="AN51" s="50">
        <f>IF('KWh (Monthly) ENTRY LI'!AN$5=0,0,AM51+'KWh (Monthly) ENTRY LI'!AN51)</f>
        <v>0</v>
      </c>
      <c r="AO51" s="137">
        <f>IF('KWh (Monthly) ENTRY LI'!AO$5=0,0,AN51+'KWh (Monthly) ENTRY LI'!AO51)</f>
        <v>0</v>
      </c>
      <c r="AP51" s="137">
        <f>IF('KWh (Monthly) ENTRY LI'!AP$5=0,0,AO51+'KWh (Monthly) ENTRY LI'!AP51)</f>
        <v>0</v>
      </c>
      <c r="AQ51" s="137">
        <f>IF('KWh (Monthly) ENTRY LI'!AQ$5=0,0,AP51+'KWh (Monthly) ENTRY LI'!AQ51)</f>
        <v>0</v>
      </c>
      <c r="AR51" s="137">
        <f>IF('KWh (Monthly) ENTRY LI'!AR$5=0,0,AQ51+'KWh (Monthly) ENTRY LI'!AR51)</f>
        <v>0</v>
      </c>
      <c r="AS51" s="137">
        <f>IF('KWh (Monthly) ENTRY LI'!AS$5=0,0,AR51+'KWh (Monthly) ENTRY LI'!AS51)</f>
        <v>0</v>
      </c>
      <c r="AT51" s="137">
        <f>IF('KWh (Monthly) ENTRY LI'!AT$5=0,0,AS51+'KWh (Monthly) ENTRY LI'!AT51)</f>
        <v>0</v>
      </c>
      <c r="AU51" s="137">
        <f>IF('KWh (Monthly) ENTRY LI'!AU$5=0,0,AT51+'KWh (Monthly) ENTRY LI'!AU51)</f>
        <v>0</v>
      </c>
      <c r="AV51" s="137">
        <f>IF('KWh (Monthly) ENTRY LI'!AV$5=0,0,AU51+'KWh (Monthly) ENTRY LI'!AV51)</f>
        <v>0</v>
      </c>
      <c r="AW51" s="137">
        <f>IF('KWh (Monthly) ENTRY LI'!AW$5=0,0,AV51+'KWh (Monthly) ENTRY LI'!AW51)</f>
        <v>0</v>
      </c>
      <c r="AX51" s="137">
        <f>IF('KWh (Monthly) ENTRY LI'!AX$5=0,0,AW51+'KWh (Monthly) ENTRY LI'!AX51)</f>
        <v>0</v>
      </c>
      <c r="AY51" s="137">
        <f>IF('KWh (Monthly) ENTRY LI'!AY$5=0,0,AX51+'KWh (Monthly) ENTRY LI'!AY51)</f>
        <v>0</v>
      </c>
      <c r="AZ51" s="137">
        <f>IF('KWh (Monthly) ENTRY LI'!AZ$5=0,0,AY51+'KWh (Monthly) ENTRY LI'!AZ51)</f>
        <v>0</v>
      </c>
      <c r="BA51" s="137">
        <f>IF('KWh (Monthly) ENTRY LI'!BA$5=0,0,AZ51+'KWh (Monthly) ENTRY LI'!BA51)</f>
        <v>0</v>
      </c>
      <c r="BB51" s="137">
        <f>IF('KWh (Monthly) ENTRY LI'!BB$5=0,0,BA51+'KWh (Monthly) ENTRY LI'!BB51)</f>
        <v>0</v>
      </c>
      <c r="BC51" s="137">
        <f>IF('KWh (Monthly) ENTRY LI'!BC$5=0,0,BB51+'KWh (Monthly) ENTRY LI'!BC51)</f>
        <v>0</v>
      </c>
      <c r="BD51" s="137">
        <f>IF('KWh (Monthly) ENTRY LI'!BD$5=0,0,BC51+'KWh (Monthly) ENTRY LI'!BD51)</f>
        <v>0</v>
      </c>
      <c r="BE51" s="137">
        <f>IF('KWh (Monthly) ENTRY LI'!BE$5=0,0,BD51+'KWh (Monthly) ENTRY LI'!BE51)</f>
        <v>0</v>
      </c>
      <c r="BF51" s="137">
        <f>IF('KWh (Monthly) ENTRY LI'!BF$5=0,0,BE51+'KWh (Monthly) ENTRY LI'!BF51)</f>
        <v>0</v>
      </c>
      <c r="BG51" s="137">
        <f>IF('KWh (Monthly) ENTRY LI'!BG$5=0,0,BF51+'KWh (Monthly) ENTRY LI'!BG51)</f>
        <v>0</v>
      </c>
      <c r="BH51" s="137">
        <f>IF('KWh (Monthly) ENTRY LI'!BH$5=0,0,BG51+'KWh (Monthly) ENTRY LI'!BH51)</f>
        <v>0</v>
      </c>
      <c r="BI51" s="137">
        <f>IF('KWh (Monthly) ENTRY LI'!BI$5=0,0,BH51+'KWh (Monthly) ENTRY LI'!BI51)</f>
        <v>0</v>
      </c>
      <c r="BJ51" s="137">
        <f>IF('KWh (Monthly) ENTRY LI'!BJ$5=0,0,BI51+'KWh (Monthly) ENTRY LI'!BJ51)</f>
        <v>0</v>
      </c>
      <c r="BK51" s="137">
        <f>IF('KWh (Monthly) ENTRY LI'!BK$5=0,0,BJ51+'KWh (Monthly) ENTRY LI'!BK51)</f>
        <v>0</v>
      </c>
      <c r="BL51" s="137">
        <f>IF('KWh (Monthly) ENTRY LI'!BL$5=0,0,BK51+'KWh (Monthly) ENTRY LI'!BL51)</f>
        <v>0</v>
      </c>
      <c r="BM51" s="137">
        <f>IF('KWh (Monthly) ENTRY LI'!BM$5=0,0,BL51+'KWh (Monthly) ENTRY LI'!BM51)</f>
        <v>0</v>
      </c>
      <c r="BN51" s="137">
        <f>IF('KWh (Monthly) ENTRY LI'!BN$5=0,0,BM51+'KWh (Monthly) ENTRY LI'!BN51)</f>
        <v>0</v>
      </c>
      <c r="BO51" s="137">
        <f>IF('KWh (Monthly) ENTRY LI'!BO$5=0,0,BN51+'KWh (Monthly) ENTRY LI'!BO51)</f>
        <v>0</v>
      </c>
      <c r="BP51" s="137">
        <f>IF('KWh (Monthly) ENTRY LI'!BP$5=0,0,BO51+'KWh (Monthly) ENTRY LI'!BP51)</f>
        <v>0</v>
      </c>
      <c r="BQ51" s="137">
        <f>IF('KWh (Monthly) ENTRY LI'!BQ$5=0,0,BP51+'KWh (Monthly) ENTRY LI'!BQ51)</f>
        <v>0</v>
      </c>
      <c r="BR51" s="137">
        <f>IF('KWh (Monthly) ENTRY LI'!BR$5=0,0,BQ51+'KWh (Monthly) ENTRY LI'!BR51)</f>
        <v>0</v>
      </c>
      <c r="BS51" s="137">
        <f>IF('KWh (Monthly) ENTRY LI'!BS$5=0,0,BR51+'KWh (Monthly) ENTRY LI'!BS51)</f>
        <v>0</v>
      </c>
      <c r="BT51" s="137">
        <f>IF('KWh (Monthly) ENTRY LI'!BT$5=0,0,BS51+'KWh (Monthly) ENTRY LI'!BT51)</f>
        <v>0</v>
      </c>
      <c r="BU51" s="137">
        <f>IF('KWh (Monthly) ENTRY LI'!BU$5=0,0,BT51+'KWh (Monthly) ENTRY LI'!BU51)</f>
        <v>0</v>
      </c>
      <c r="BV51" s="137">
        <f>IF('KWh (Monthly) ENTRY LI'!BV$5=0,0,BU51+'KWh (Monthly) ENTRY LI'!BV51)</f>
        <v>0</v>
      </c>
      <c r="BW51" s="137">
        <f>IF('KWh (Monthly) ENTRY LI'!BW$5=0,0,BV51+'KWh (Monthly) ENTRY LI'!BW51)</f>
        <v>0</v>
      </c>
      <c r="BX51" s="137">
        <f>IF('KWh (Monthly) ENTRY LI'!BX$5=0,0,BW51+'KWh (Monthly) ENTRY LI'!BX51)</f>
        <v>0</v>
      </c>
      <c r="BY51" s="137">
        <f>IF('KWh (Monthly) ENTRY LI'!BY$5=0,0,BX51+'KWh (Monthly) ENTRY LI'!BY51)</f>
        <v>0</v>
      </c>
      <c r="BZ51" s="137">
        <f>IF('KWh (Monthly) ENTRY LI'!BZ$5=0,0,BY51+'KWh (Monthly) ENTRY LI'!BZ51)</f>
        <v>0</v>
      </c>
      <c r="CA51" s="137">
        <f>IF('KWh (Monthly) ENTRY LI'!CA$5=0,0,BZ51+'KWh (Monthly) ENTRY LI'!CA51)</f>
        <v>0</v>
      </c>
      <c r="CB51" s="137">
        <f>IF('KWh (Monthly) ENTRY LI'!CB$5=0,0,CA51+'KWh (Monthly) ENTRY LI'!CB51)</f>
        <v>0</v>
      </c>
      <c r="CC51" s="137">
        <f>IF('KWh (Monthly) ENTRY LI'!CC$5=0,0,CB51+'KWh (Monthly) ENTRY LI'!CC51)</f>
        <v>0</v>
      </c>
      <c r="CD51" s="137">
        <f>IF('KWh (Monthly) ENTRY LI'!CD$5=0,0,CC51+'KWh (Monthly) ENTRY LI'!CD51)</f>
        <v>0</v>
      </c>
      <c r="CE51" s="137">
        <f>IF('KWh (Monthly) ENTRY LI'!CE$5=0,0,CD51+'KWh (Monthly) ENTRY LI'!CE51)</f>
        <v>0</v>
      </c>
      <c r="CF51" s="137">
        <f>IF('KWh (Monthly) ENTRY LI'!CF$5=0,0,CE51+'KWh (Monthly) ENTRY LI'!CF51)</f>
        <v>0</v>
      </c>
      <c r="CG51" s="137">
        <f>IF('KWh (Monthly) ENTRY LI'!CG$5=0,0,CF51+'KWh (Monthly) ENTRY LI'!CG51)</f>
        <v>0</v>
      </c>
      <c r="CH51" s="137">
        <f>IF('KWh (Monthly) ENTRY LI'!CH$5=0,0,CG51+'KWh (Monthly) ENTRY LI'!CH51)</f>
        <v>0</v>
      </c>
      <c r="CI51" s="137">
        <f>IF('KWh (Monthly) ENTRY LI'!CI$5=0,0,CH51+'KWh (Monthly) ENTRY LI'!CI51)</f>
        <v>0</v>
      </c>
      <c r="CJ51" s="137">
        <f>IF('KWh (Monthly) ENTRY LI'!CJ$5=0,0,CI51+'KWh (Monthly) ENTRY LI'!CJ51)</f>
        <v>0</v>
      </c>
    </row>
    <row r="52" spans="1:88" x14ac:dyDescent="0.3">
      <c r="A52" s="218"/>
      <c r="B52" s="47" t="s">
        <v>10</v>
      </c>
      <c r="C52" s="50">
        <f>IF('KWh (Monthly) ENTRY LI'!C$5=0,0,'KWh (Monthly) ENTRY LI'!C52)</f>
        <v>0</v>
      </c>
      <c r="D52" s="50">
        <f>IF('KWh (Monthly) ENTRY LI'!D$5=0,0,C52+'KWh (Monthly) ENTRY LI'!D52)</f>
        <v>0</v>
      </c>
      <c r="E52" s="50">
        <f>IF('KWh (Monthly) ENTRY LI'!E$5=0,0,D52+'KWh (Monthly) ENTRY LI'!E52)</f>
        <v>0</v>
      </c>
      <c r="F52" s="50">
        <f>IF('KWh (Monthly) ENTRY LI'!F$5=0,0,E52+'KWh (Monthly) ENTRY LI'!F52)</f>
        <v>0</v>
      </c>
      <c r="G52" s="50">
        <f>IF('KWh (Monthly) ENTRY LI'!G$5=0,0,F52+'KWh (Monthly) ENTRY LI'!G52)</f>
        <v>0</v>
      </c>
      <c r="H52" s="50">
        <f>IF('KWh (Monthly) ENTRY LI'!H$5=0,0,G52+'KWh (Monthly) ENTRY LI'!H52)</f>
        <v>0</v>
      </c>
      <c r="I52" s="50">
        <f>IF('KWh (Monthly) ENTRY LI'!I$5=0,0,H52+'KWh (Monthly) ENTRY LI'!I52)</f>
        <v>0</v>
      </c>
      <c r="J52" s="50">
        <f>IF('KWh (Monthly) ENTRY LI'!J$5=0,0,I52+'KWh (Monthly) ENTRY LI'!J52)</f>
        <v>0</v>
      </c>
      <c r="K52" s="50">
        <f>IF('KWh (Monthly) ENTRY LI'!K$5=0,0,J52+'KWh (Monthly) ENTRY LI'!K52)</f>
        <v>0</v>
      </c>
      <c r="L52" s="50">
        <f>IF('KWh (Monthly) ENTRY LI'!L$5=0,0,K52+'KWh (Monthly) ENTRY LI'!L52)</f>
        <v>0</v>
      </c>
      <c r="M52" s="50">
        <f>IF('KWh (Monthly) ENTRY LI'!M$5=0,0,L52+'KWh (Monthly) ENTRY LI'!M52)</f>
        <v>0</v>
      </c>
      <c r="N52" s="50">
        <f>IF('KWh (Monthly) ENTRY LI'!N$5=0,0,M52+'KWh (Monthly) ENTRY LI'!N52)</f>
        <v>0</v>
      </c>
      <c r="O52" s="50">
        <f>IF('KWh (Monthly) ENTRY LI'!O$5=0,0,N52+'KWh (Monthly) ENTRY LI'!O52)</f>
        <v>0</v>
      </c>
      <c r="P52" s="50">
        <f>IF('KWh (Monthly) ENTRY LI'!P$5=0,0,O52+'KWh (Monthly) ENTRY LI'!P52)</f>
        <v>0</v>
      </c>
      <c r="Q52" s="50">
        <f>IF('KWh (Monthly) ENTRY LI'!Q$5=0,0,P52+'KWh (Monthly) ENTRY LI'!Q52)</f>
        <v>0</v>
      </c>
      <c r="R52" s="50">
        <f>IF('KWh (Monthly) ENTRY LI'!R$5=0,0,Q52+'KWh (Monthly) ENTRY LI'!R52)</f>
        <v>0</v>
      </c>
      <c r="S52" s="50">
        <f>IF('KWh (Monthly) ENTRY LI'!S$5=0,0,R52+'KWh (Monthly) ENTRY LI'!S52)</f>
        <v>0</v>
      </c>
      <c r="T52" s="50">
        <f>IF('KWh (Monthly) ENTRY LI'!T$5=0,0,S52+'KWh (Monthly) ENTRY LI'!T52)</f>
        <v>0</v>
      </c>
      <c r="U52" s="50">
        <f>IF('KWh (Monthly) ENTRY LI'!U$5=0,0,T52+'KWh (Monthly) ENTRY LI'!U52)</f>
        <v>0</v>
      </c>
      <c r="V52" s="50">
        <f>IF('KWh (Monthly) ENTRY LI'!V$5=0,0,U52+'KWh (Monthly) ENTRY LI'!V52)</f>
        <v>0</v>
      </c>
      <c r="W52" s="50">
        <f>IF('KWh (Monthly) ENTRY LI'!W$5=0,0,V52+'KWh (Monthly) ENTRY LI'!W52)</f>
        <v>0</v>
      </c>
      <c r="X52" s="50">
        <f>IF('KWh (Monthly) ENTRY LI'!X$5=0,0,W52+'KWh (Monthly) ENTRY LI'!X52)</f>
        <v>0</v>
      </c>
      <c r="Y52" s="50">
        <f>IF('KWh (Monthly) ENTRY LI'!Y$5=0,0,X52+'KWh (Monthly) ENTRY LI'!Y52)</f>
        <v>0</v>
      </c>
      <c r="Z52" s="50">
        <f>IF('KWh (Monthly) ENTRY LI'!Z$5=0,0,Y52+'KWh (Monthly) ENTRY LI'!Z52)</f>
        <v>0</v>
      </c>
      <c r="AA52" s="50">
        <f>IF('KWh (Monthly) ENTRY LI'!AA$5=0,0,Z52+'KWh (Monthly) ENTRY LI'!AA52)</f>
        <v>0</v>
      </c>
      <c r="AB52" s="50">
        <f>IF('KWh (Monthly) ENTRY LI'!AB$5=0,0,AA52+'KWh (Monthly) ENTRY LI'!AB52)</f>
        <v>0</v>
      </c>
      <c r="AC52" s="50">
        <f>IF('KWh (Monthly) ENTRY LI'!AC$5=0,0,AB52+'KWh (Monthly) ENTRY LI'!AC52)</f>
        <v>0</v>
      </c>
      <c r="AD52" s="50">
        <f>IF('KWh (Monthly) ENTRY LI'!AD$5=0,0,AC52+'KWh (Monthly) ENTRY LI'!AD52)</f>
        <v>0</v>
      </c>
      <c r="AE52" s="50">
        <f>IF('KWh (Monthly) ENTRY LI'!AE$5=0,0,AD52+'KWh (Monthly) ENTRY LI'!AE52)</f>
        <v>0</v>
      </c>
      <c r="AF52" s="50">
        <f>IF('KWh (Monthly) ENTRY LI'!AF$5=0,0,AE52+'KWh (Monthly) ENTRY LI'!AF52)</f>
        <v>0</v>
      </c>
      <c r="AG52" s="50">
        <f>IF('KWh (Monthly) ENTRY LI'!AG$5=0,0,AF52+'KWh (Monthly) ENTRY LI'!AG52)</f>
        <v>0</v>
      </c>
      <c r="AH52" s="50">
        <f>IF('KWh (Monthly) ENTRY LI'!AH$5=0,0,AG52+'KWh (Monthly) ENTRY LI'!AH52)</f>
        <v>0</v>
      </c>
      <c r="AI52" s="50">
        <f>IF('KWh (Monthly) ENTRY LI'!AI$5=0,0,AH52+'KWh (Monthly) ENTRY LI'!AI52)</f>
        <v>0</v>
      </c>
      <c r="AJ52" s="50">
        <f>IF('KWh (Monthly) ENTRY LI'!AJ$5=0,0,AI52+'KWh (Monthly) ENTRY LI'!AJ52)</f>
        <v>0</v>
      </c>
      <c r="AK52" s="50">
        <f>IF('KWh (Monthly) ENTRY LI'!AK$5=0,0,AJ52+'KWh (Monthly) ENTRY LI'!AK52)</f>
        <v>0</v>
      </c>
      <c r="AL52" s="50">
        <f>IF('KWh (Monthly) ENTRY LI'!AL$5=0,0,AK52+'KWh (Monthly) ENTRY LI'!AL52)</f>
        <v>0</v>
      </c>
      <c r="AM52" s="50">
        <f>IF('KWh (Monthly) ENTRY LI'!AM$5=0,0,AL52+'KWh (Monthly) ENTRY LI'!AM52)</f>
        <v>0</v>
      </c>
      <c r="AN52" s="50">
        <f>IF('KWh (Monthly) ENTRY LI'!AN$5=0,0,AM52+'KWh (Monthly) ENTRY LI'!AN52)</f>
        <v>0</v>
      </c>
      <c r="AO52" s="137">
        <f>IF('KWh (Monthly) ENTRY LI'!AO$5=0,0,AN52+'KWh (Monthly) ENTRY LI'!AO52)</f>
        <v>0</v>
      </c>
      <c r="AP52" s="137">
        <f>IF('KWh (Monthly) ENTRY LI'!AP$5=0,0,AO52+'KWh (Monthly) ENTRY LI'!AP52)</f>
        <v>0</v>
      </c>
      <c r="AQ52" s="137">
        <f>IF('KWh (Monthly) ENTRY LI'!AQ$5=0,0,AP52+'KWh (Monthly) ENTRY LI'!AQ52)</f>
        <v>0</v>
      </c>
      <c r="AR52" s="137">
        <f>IF('KWh (Monthly) ENTRY LI'!AR$5=0,0,AQ52+'KWh (Monthly) ENTRY LI'!AR52)</f>
        <v>0</v>
      </c>
      <c r="AS52" s="137">
        <f>IF('KWh (Monthly) ENTRY LI'!AS$5=0,0,AR52+'KWh (Monthly) ENTRY LI'!AS52)</f>
        <v>0</v>
      </c>
      <c r="AT52" s="137">
        <f>IF('KWh (Monthly) ENTRY LI'!AT$5=0,0,AS52+'KWh (Monthly) ENTRY LI'!AT52)</f>
        <v>0</v>
      </c>
      <c r="AU52" s="137">
        <f>IF('KWh (Monthly) ENTRY LI'!AU$5=0,0,AT52+'KWh (Monthly) ENTRY LI'!AU52)</f>
        <v>0</v>
      </c>
      <c r="AV52" s="137">
        <f>IF('KWh (Monthly) ENTRY LI'!AV$5=0,0,AU52+'KWh (Monthly) ENTRY LI'!AV52)</f>
        <v>0</v>
      </c>
      <c r="AW52" s="137">
        <f>IF('KWh (Monthly) ENTRY LI'!AW$5=0,0,AV52+'KWh (Monthly) ENTRY LI'!AW52)</f>
        <v>0</v>
      </c>
      <c r="AX52" s="137">
        <f>IF('KWh (Monthly) ENTRY LI'!AX$5=0,0,AW52+'KWh (Monthly) ENTRY LI'!AX52)</f>
        <v>0</v>
      </c>
      <c r="AY52" s="137">
        <f>IF('KWh (Monthly) ENTRY LI'!AY$5=0,0,AX52+'KWh (Monthly) ENTRY LI'!AY52)</f>
        <v>0</v>
      </c>
      <c r="AZ52" s="137">
        <f>IF('KWh (Monthly) ENTRY LI'!AZ$5=0,0,AY52+'KWh (Monthly) ENTRY LI'!AZ52)</f>
        <v>0</v>
      </c>
      <c r="BA52" s="137">
        <f>IF('KWh (Monthly) ENTRY LI'!BA$5=0,0,AZ52+'KWh (Monthly) ENTRY LI'!BA52)</f>
        <v>0</v>
      </c>
      <c r="BB52" s="137">
        <f>IF('KWh (Monthly) ENTRY LI'!BB$5=0,0,BA52+'KWh (Monthly) ENTRY LI'!BB52)</f>
        <v>0</v>
      </c>
      <c r="BC52" s="137">
        <f>IF('KWh (Monthly) ENTRY LI'!BC$5=0,0,BB52+'KWh (Monthly) ENTRY LI'!BC52)</f>
        <v>0</v>
      </c>
      <c r="BD52" s="137">
        <f>IF('KWh (Monthly) ENTRY LI'!BD$5=0,0,BC52+'KWh (Monthly) ENTRY LI'!BD52)</f>
        <v>0</v>
      </c>
      <c r="BE52" s="137">
        <f>IF('KWh (Monthly) ENTRY LI'!BE$5=0,0,BD52+'KWh (Monthly) ENTRY LI'!BE52)</f>
        <v>0</v>
      </c>
      <c r="BF52" s="137">
        <f>IF('KWh (Monthly) ENTRY LI'!BF$5=0,0,BE52+'KWh (Monthly) ENTRY LI'!BF52)</f>
        <v>0</v>
      </c>
      <c r="BG52" s="137">
        <f>IF('KWh (Monthly) ENTRY LI'!BG$5=0,0,BF52+'KWh (Monthly) ENTRY LI'!BG52)</f>
        <v>0</v>
      </c>
      <c r="BH52" s="137">
        <f>IF('KWh (Monthly) ENTRY LI'!BH$5=0,0,BG52+'KWh (Monthly) ENTRY LI'!BH52)</f>
        <v>0</v>
      </c>
      <c r="BI52" s="137">
        <f>IF('KWh (Monthly) ENTRY LI'!BI$5=0,0,BH52+'KWh (Monthly) ENTRY LI'!BI52)</f>
        <v>0</v>
      </c>
      <c r="BJ52" s="137">
        <f>IF('KWh (Monthly) ENTRY LI'!BJ$5=0,0,BI52+'KWh (Monthly) ENTRY LI'!BJ52)</f>
        <v>0</v>
      </c>
      <c r="BK52" s="137">
        <f>IF('KWh (Monthly) ENTRY LI'!BK$5=0,0,BJ52+'KWh (Monthly) ENTRY LI'!BK52)</f>
        <v>0</v>
      </c>
      <c r="BL52" s="137">
        <f>IF('KWh (Monthly) ENTRY LI'!BL$5=0,0,BK52+'KWh (Monthly) ENTRY LI'!BL52)</f>
        <v>0</v>
      </c>
      <c r="BM52" s="137">
        <f>IF('KWh (Monthly) ENTRY LI'!BM$5=0,0,BL52+'KWh (Monthly) ENTRY LI'!BM52)</f>
        <v>0</v>
      </c>
      <c r="BN52" s="137">
        <f>IF('KWh (Monthly) ENTRY LI'!BN$5=0,0,BM52+'KWh (Monthly) ENTRY LI'!BN52)</f>
        <v>0</v>
      </c>
      <c r="BO52" s="137">
        <f>IF('KWh (Monthly) ENTRY LI'!BO$5=0,0,BN52+'KWh (Monthly) ENTRY LI'!BO52)</f>
        <v>0</v>
      </c>
      <c r="BP52" s="137">
        <f>IF('KWh (Monthly) ENTRY LI'!BP$5=0,0,BO52+'KWh (Monthly) ENTRY LI'!BP52)</f>
        <v>0</v>
      </c>
      <c r="BQ52" s="137">
        <f>IF('KWh (Monthly) ENTRY LI'!BQ$5=0,0,BP52+'KWh (Monthly) ENTRY LI'!BQ52)</f>
        <v>0</v>
      </c>
      <c r="BR52" s="137">
        <f>IF('KWh (Monthly) ENTRY LI'!BR$5=0,0,BQ52+'KWh (Monthly) ENTRY LI'!BR52)</f>
        <v>0</v>
      </c>
      <c r="BS52" s="137">
        <f>IF('KWh (Monthly) ENTRY LI'!BS$5=0,0,BR52+'KWh (Monthly) ENTRY LI'!BS52)</f>
        <v>0</v>
      </c>
      <c r="BT52" s="137">
        <f>IF('KWh (Monthly) ENTRY LI'!BT$5=0,0,BS52+'KWh (Monthly) ENTRY LI'!BT52)</f>
        <v>0</v>
      </c>
      <c r="BU52" s="137">
        <f>IF('KWh (Monthly) ENTRY LI'!BU$5=0,0,BT52+'KWh (Monthly) ENTRY LI'!BU52)</f>
        <v>0</v>
      </c>
      <c r="BV52" s="137">
        <f>IF('KWh (Monthly) ENTRY LI'!BV$5=0,0,BU52+'KWh (Monthly) ENTRY LI'!BV52)</f>
        <v>0</v>
      </c>
      <c r="BW52" s="137">
        <f>IF('KWh (Monthly) ENTRY LI'!BW$5=0,0,BV52+'KWh (Monthly) ENTRY LI'!BW52)</f>
        <v>0</v>
      </c>
      <c r="BX52" s="137">
        <f>IF('KWh (Monthly) ENTRY LI'!BX$5=0,0,BW52+'KWh (Monthly) ENTRY LI'!BX52)</f>
        <v>0</v>
      </c>
      <c r="BY52" s="137">
        <f>IF('KWh (Monthly) ENTRY LI'!BY$5=0,0,BX52+'KWh (Monthly) ENTRY LI'!BY52)</f>
        <v>0</v>
      </c>
      <c r="BZ52" s="137">
        <f>IF('KWh (Monthly) ENTRY LI'!BZ$5=0,0,BY52+'KWh (Monthly) ENTRY LI'!BZ52)</f>
        <v>0</v>
      </c>
      <c r="CA52" s="137">
        <f>IF('KWh (Monthly) ENTRY LI'!CA$5=0,0,BZ52+'KWh (Monthly) ENTRY LI'!CA52)</f>
        <v>0</v>
      </c>
      <c r="CB52" s="137">
        <f>IF('KWh (Monthly) ENTRY LI'!CB$5=0,0,CA52+'KWh (Monthly) ENTRY LI'!CB52)</f>
        <v>0</v>
      </c>
      <c r="CC52" s="137">
        <f>IF('KWh (Monthly) ENTRY LI'!CC$5=0,0,CB52+'KWh (Monthly) ENTRY LI'!CC52)</f>
        <v>0</v>
      </c>
      <c r="CD52" s="137">
        <f>IF('KWh (Monthly) ENTRY LI'!CD$5=0,0,CC52+'KWh (Monthly) ENTRY LI'!CD52)</f>
        <v>0</v>
      </c>
      <c r="CE52" s="137">
        <f>IF('KWh (Monthly) ENTRY LI'!CE$5=0,0,CD52+'KWh (Monthly) ENTRY LI'!CE52)</f>
        <v>0</v>
      </c>
      <c r="CF52" s="137">
        <f>IF('KWh (Monthly) ENTRY LI'!CF$5=0,0,CE52+'KWh (Monthly) ENTRY LI'!CF52)</f>
        <v>0</v>
      </c>
      <c r="CG52" s="137">
        <f>IF('KWh (Monthly) ENTRY LI'!CG$5=0,0,CF52+'KWh (Monthly) ENTRY LI'!CG52)</f>
        <v>0</v>
      </c>
      <c r="CH52" s="137">
        <f>IF('KWh (Monthly) ENTRY LI'!CH$5=0,0,CG52+'KWh (Monthly) ENTRY LI'!CH52)</f>
        <v>0</v>
      </c>
      <c r="CI52" s="137">
        <f>IF('KWh (Monthly) ENTRY LI'!CI$5=0,0,CH52+'KWh (Monthly) ENTRY LI'!CI52)</f>
        <v>0</v>
      </c>
      <c r="CJ52" s="137">
        <f>IF('KWh (Monthly) ENTRY LI'!CJ$5=0,0,CI52+'KWh (Monthly) ENTRY LI'!CJ52)</f>
        <v>0</v>
      </c>
    </row>
    <row r="53" spans="1:88" x14ac:dyDescent="0.3">
      <c r="A53" s="218"/>
      <c r="B53" s="47" t="s">
        <v>1</v>
      </c>
      <c r="C53" s="50">
        <f>IF('KWh (Monthly) ENTRY LI'!C$5=0,0,'KWh (Monthly) ENTRY LI'!C53)</f>
        <v>0</v>
      </c>
      <c r="D53" s="50">
        <f>IF('KWh (Monthly) ENTRY LI'!D$5=0,0,C53+'KWh (Monthly) ENTRY LI'!D53)</f>
        <v>0</v>
      </c>
      <c r="E53" s="50">
        <f>IF('KWh (Monthly) ENTRY LI'!E$5=0,0,D53+'KWh (Monthly) ENTRY LI'!E53)</f>
        <v>0</v>
      </c>
      <c r="F53" s="50">
        <f>IF('KWh (Monthly) ENTRY LI'!F$5=0,0,E53+'KWh (Monthly) ENTRY LI'!F53)</f>
        <v>0</v>
      </c>
      <c r="G53" s="50">
        <f>IF('KWh (Monthly) ENTRY LI'!G$5=0,0,F53+'KWh (Monthly) ENTRY LI'!G53)</f>
        <v>0</v>
      </c>
      <c r="H53" s="50">
        <f>IF('KWh (Monthly) ENTRY LI'!H$5=0,0,G53+'KWh (Monthly) ENTRY LI'!H53)</f>
        <v>0</v>
      </c>
      <c r="I53" s="50">
        <f>IF('KWh (Monthly) ENTRY LI'!I$5=0,0,H53+'KWh (Monthly) ENTRY LI'!I53)</f>
        <v>0</v>
      </c>
      <c r="J53" s="50">
        <f>IF('KWh (Monthly) ENTRY LI'!J$5=0,0,I53+'KWh (Monthly) ENTRY LI'!J53)</f>
        <v>0</v>
      </c>
      <c r="K53" s="50">
        <f>IF('KWh (Monthly) ENTRY LI'!K$5=0,0,J53+'KWh (Monthly) ENTRY LI'!K53)</f>
        <v>0</v>
      </c>
      <c r="L53" s="50">
        <f>IF('KWh (Monthly) ENTRY LI'!L$5=0,0,K53+'KWh (Monthly) ENTRY LI'!L53)</f>
        <v>0</v>
      </c>
      <c r="M53" s="50">
        <f>IF('KWh (Monthly) ENTRY LI'!M$5=0,0,L53+'KWh (Monthly) ENTRY LI'!M53)</f>
        <v>0</v>
      </c>
      <c r="N53" s="50">
        <f>IF('KWh (Monthly) ENTRY LI'!N$5=0,0,M53+'KWh (Monthly) ENTRY LI'!N53)</f>
        <v>0</v>
      </c>
      <c r="O53" s="50">
        <f>IF('KWh (Monthly) ENTRY LI'!O$5=0,0,N53+'KWh (Monthly) ENTRY LI'!O53)</f>
        <v>0</v>
      </c>
      <c r="P53" s="50">
        <f>IF('KWh (Monthly) ENTRY LI'!P$5=0,0,O53+'KWh (Monthly) ENTRY LI'!P53)</f>
        <v>0</v>
      </c>
      <c r="Q53" s="50">
        <f>IF('KWh (Monthly) ENTRY LI'!Q$5=0,0,P53+'KWh (Monthly) ENTRY LI'!Q53)</f>
        <v>0</v>
      </c>
      <c r="R53" s="50">
        <f>IF('KWh (Monthly) ENTRY LI'!R$5=0,0,Q53+'KWh (Monthly) ENTRY LI'!R53)</f>
        <v>0</v>
      </c>
      <c r="S53" s="50">
        <f>IF('KWh (Monthly) ENTRY LI'!S$5=0,0,R53+'KWh (Monthly) ENTRY LI'!S53)</f>
        <v>0</v>
      </c>
      <c r="T53" s="50">
        <f>IF('KWh (Monthly) ENTRY LI'!T$5=0,0,S53+'KWh (Monthly) ENTRY LI'!T53)</f>
        <v>0</v>
      </c>
      <c r="U53" s="50">
        <f>IF('KWh (Monthly) ENTRY LI'!U$5=0,0,T53+'KWh (Monthly) ENTRY LI'!U53)</f>
        <v>0</v>
      </c>
      <c r="V53" s="50">
        <f>IF('KWh (Monthly) ENTRY LI'!V$5=0,0,U53+'KWh (Monthly) ENTRY LI'!V53)</f>
        <v>0</v>
      </c>
      <c r="W53" s="50">
        <f>IF('KWh (Monthly) ENTRY LI'!W$5=0,0,V53+'KWh (Monthly) ENTRY LI'!W53)</f>
        <v>0</v>
      </c>
      <c r="X53" s="50">
        <f>IF('KWh (Monthly) ENTRY LI'!X$5=0,0,W53+'KWh (Monthly) ENTRY LI'!X53)</f>
        <v>0</v>
      </c>
      <c r="Y53" s="50">
        <f>IF('KWh (Monthly) ENTRY LI'!Y$5=0,0,X53+'KWh (Monthly) ENTRY LI'!Y53)</f>
        <v>0</v>
      </c>
      <c r="Z53" s="50">
        <f>IF('KWh (Monthly) ENTRY LI'!Z$5=0,0,Y53+'KWh (Monthly) ENTRY LI'!Z53)</f>
        <v>0</v>
      </c>
      <c r="AA53" s="50">
        <f>IF('KWh (Monthly) ENTRY LI'!AA$5=0,0,Z53+'KWh (Monthly) ENTRY LI'!AA53)</f>
        <v>0</v>
      </c>
      <c r="AB53" s="50">
        <f>IF('KWh (Monthly) ENTRY LI'!AB$5=0,0,AA53+'KWh (Monthly) ENTRY LI'!AB53)</f>
        <v>0</v>
      </c>
      <c r="AC53" s="50">
        <f>IF('KWh (Monthly) ENTRY LI'!AC$5=0,0,AB53+'KWh (Monthly) ENTRY LI'!AC53)</f>
        <v>0</v>
      </c>
      <c r="AD53" s="50">
        <f>IF('KWh (Monthly) ENTRY LI'!AD$5=0,0,AC53+'KWh (Monthly) ENTRY LI'!AD53)</f>
        <v>0</v>
      </c>
      <c r="AE53" s="50">
        <f>IF('KWh (Monthly) ENTRY LI'!AE$5=0,0,AD53+'KWh (Monthly) ENTRY LI'!AE53)</f>
        <v>0</v>
      </c>
      <c r="AF53" s="50">
        <f>IF('KWh (Monthly) ENTRY LI'!AF$5=0,0,AE53+'KWh (Monthly) ENTRY LI'!AF53)</f>
        <v>0</v>
      </c>
      <c r="AG53" s="50">
        <f>IF('KWh (Monthly) ENTRY LI'!AG$5=0,0,AF53+'KWh (Monthly) ENTRY LI'!AG53)</f>
        <v>0</v>
      </c>
      <c r="AH53" s="50">
        <f>IF('KWh (Monthly) ENTRY LI'!AH$5=0,0,AG53+'KWh (Monthly) ENTRY LI'!AH53)</f>
        <v>0</v>
      </c>
      <c r="AI53" s="50">
        <f>IF('KWh (Monthly) ENTRY LI'!AI$5=0,0,AH53+'KWh (Monthly) ENTRY LI'!AI53)</f>
        <v>0</v>
      </c>
      <c r="AJ53" s="50">
        <f>IF('KWh (Monthly) ENTRY LI'!AJ$5=0,0,AI53+'KWh (Monthly) ENTRY LI'!AJ53)</f>
        <v>0</v>
      </c>
      <c r="AK53" s="50">
        <f>IF('KWh (Monthly) ENTRY LI'!AK$5=0,0,AJ53+'KWh (Monthly) ENTRY LI'!AK53)</f>
        <v>0</v>
      </c>
      <c r="AL53" s="50">
        <f>IF('KWh (Monthly) ENTRY LI'!AL$5=0,0,AK53+'KWh (Monthly) ENTRY LI'!AL53)</f>
        <v>0</v>
      </c>
      <c r="AM53" s="50">
        <f>IF('KWh (Monthly) ENTRY LI'!AM$5=0,0,AL53+'KWh (Monthly) ENTRY LI'!AM53)</f>
        <v>0</v>
      </c>
      <c r="AN53" s="50">
        <f>IF('KWh (Monthly) ENTRY LI'!AN$5=0,0,AM53+'KWh (Monthly) ENTRY LI'!AN53)</f>
        <v>0</v>
      </c>
      <c r="AO53" s="137">
        <f>IF('KWh (Monthly) ENTRY LI'!AO$5=0,0,AN53+'KWh (Monthly) ENTRY LI'!AO53)</f>
        <v>0</v>
      </c>
      <c r="AP53" s="137">
        <f>IF('KWh (Monthly) ENTRY LI'!AP$5=0,0,AO53+'KWh (Monthly) ENTRY LI'!AP53)</f>
        <v>0</v>
      </c>
      <c r="AQ53" s="137">
        <f>IF('KWh (Monthly) ENTRY LI'!AQ$5=0,0,AP53+'KWh (Monthly) ENTRY LI'!AQ53)</f>
        <v>0</v>
      </c>
      <c r="AR53" s="137">
        <f>IF('KWh (Monthly) ENTRY LI'!AR$5=0,0,AQ53+'KWh (Monthly) ENTRY LI'!AR53)</f>
        <v>0</v>
      </c>
      <c r="AS53" s="137">
        <f>IF('KWh (Monthly) ENTRY LI'!AS$5=0,0,AR53+'KWh (Monthly) ENTRY LI'!AS53)</f>
        <v>0</v>
      </c>
      <c r="AT53" s="137">
        <f>IF('KWh (Monthly) ENTRY LI'!AT$5=0,0,AS53+'KWh (Monthly) ENTRY LI'!AT53)</f>
        <v>0</v>
      </c>
      <c r="AU53" s="137">
        <f>IF('KWh (Monthly) ENTRY LI'!AU$5=0,0,AT53+'KWh (Monthly) ENTRY LI'!AU53)</f>
        <v>0</v>
      </c>
      <c r="AV53" s="137">
        <f>IF('KWh (Monthly) ENTRY LI'!AV$5=0,0,AU53+'KWh (Monthly) ENTRY LI'!AV53)</f>
        <v>0</v>
      </c>
      <c r="AW53" s="137">
        <f>IF('KWh (Monthly) ENTRY LI'!AW$5=0,0,AV53+'KWh (Monthly) ENTRY LI'!AW53)</f>
        <v>0</v>
      </c>
      <c r="AX53" s="137">
        <f>IF('KWh (Monthly) ENTRY LI'!AX$5=0,0,AW53+'KWh (Monthly) ENTRY LI'!AX53)</f>
        <v>0</v>
      </c>
      <c r="AY53" s="137">
        <f>IF('KWh (Monthly) ENTRY LI'!AY$5=0,0,AX53+'KWh (Monthly) ENTRY LI'!AY53)</f>
        <v>0</v>
      </c>
      <c r="AZ53" s="137">
        <f>IF('KWh (Monthly) ENTRY LI'!AZ$5=0,0,AY53+'KWh (Monthly) ENTRY LI'!AZ53)</f>
        <v>0</v>
      </c>
      <c r="BA53" s="137">
        <f>IF('KWh (Monthly) ENTRY LI'!BA$5=0,0,AZ53+'KWh (Monthly) ENTRY LI'!BA53)</f>
        <v>0</v>
      </c>
      <c r="BB53" s="137">
        <f>IF('KWh (Monthly) ENTRY LI'!BB$5=0,0,BA53+'KWh (Monthly) ENTRY LI'!BB53)</f>
        <v>0</v>
      </c>
      <c r="BC53" s="137">
        <f>IF('KWh (Monthly) ENTRY LI'!BC$5=0,0,BB53+'KWh (Monthly) ENTRY LI'!BC53)</f>
        <v>0</v>
      </c>
      <c r="BD53" s="137">
        <f>IF('KWh (Monthly) ENTRY LI'!BD$5=0,0,BC53+'KWh (Monthly) ENTRY LI'!BD53)</f>
        <v>0</v>
      </c>
      <c r="BE53" s="137">
        <f>IF('KWh (Monthly) ENTRY LI'!BE$5=0,0,BD53+'KWh (Monthly) ENTRY LI'!BE53)</f>
        <v>0</v>
      </c>
      <c r="BF53" s="137">
        <f>IF('KWh (Monthly) ENTRY LI'!BF$5=0,0,BE53+'KWh (Monthly) ENTRY LI'!BF53)</f>
        <v>0</v>
      </c>
      <c r="BG53" s="137">
        <f>IF('KWh (Monthly) ENTRY LI'!BG$5=0,0,BF53+'KWh (Monthly) ENTRY LI'!BG53)</f>
        <v>0</v>
      </c>
      <c r="BH53" s="137">
        <f>IF('KWh (Monthly) ENTRY LI'!BH$5=0,0,BG53+'KWh (Monthly) ENTRY LI'!BH53)</f>
        <v>0</v>
      </c>
      <c r="BI53" s="137">
        <f>IF('KWh (Monthly) ENTRY LI'!BI$5=0,0,BH53+'KWh (Monthly) ENTRY LI'!BI53)</f>
        <v>0</v>
      </c>
      <c r="BJ53" s="137">
        <f>IF('KWh (Monthly) ENTRY LI'!BJ$5=0,0,BI53+'KWh (Monthly) ENTRY LI'!BJ53)</f>
        <v>0</v>
      </c>
      <c r="BK53" s="137">
        <f>IF('KWh (Monthly) ENTRY LI'!BK$5=0,0,BJ53+'KWh (Monthly) ENTRY LI'!BK53)</f>
        <v>0</v>
      </c>
      <c r="BL53" s="137">
        <f>IF('KWh (Monthly) ENTRY LI'!BL$5=0,0,BK53+'KWh (Monthly) ENTRY LI'!BL53)</f>
        <v>0</v>
      </c>
      <c r="BM53" s="137">
        <f>IF('KWh (Monthly) ENTRY LI'!BM$5=0,0,BL53+'KWh (Monthly) ENTRY LI'!BM53)</f>
        <v>0</v>
      </c>
      <c r="BN53" s="137">
        <f>IF('KWh (Monthly) ENTRY LI'!BN$5=0,0,BM53+'KWh (Monthly) ENTRY LI'!BN53)</f>
        <v>0</v>
      </c>
      <c r="BO53" s="137">
        <f>IF('KWh (Monthly) ENTRY LI'!BO$5=0,0,BN53+'KWh (Monthly) ENTRY LI'!BO53)</f>
        <v>0</v>
      </c>
      <c r="BP53" s="137">
        <f>IF('KWh (Monthly) ENTRY LI'!BP$5=0,0,BO53+'KWh (Monthly) ENTRY LI'!BP53)</f>
        <v>0</v>
      </c>
      <c r="BQ53" s="137">
        <f>IF('KWh (Monthly) ENTRY LI'!BQ$5=0,0,BP53+'KWh (Monthly) ENTRY LI'!BQ53)</f>
        <v>0</v>
      </c>
      <c r="BR53" s="137">
        <f>IF('KWh (Monthly) ENTRY LI'!BR$5=0,0,BQ53+'KWh (Monthly) ENTRY LI'!BR53)</f>
        <v>0</v>
      </c>
      <c r="BS53" s="137">
        <f>IF('KWh (Monthly) ENTRY LI'!BS$5=0,0,BR53+'KWh (Monthly) ENTRY LI'!BS53)</f>
        <v>0</v>
      </c>
      <c r="BT53" s="137">
        <f>IF('KWh (Monthly) ENTRY LI'!BT$5=0,0,BS53+'KWh (Monthly) ENTRY LI'!BT53)</f>
        <v>0</v>
      </c>
      <c r="BU53" s="137">
        <f>IF('KWh (Monthly) ENTRY LI'!BU$5=0,0,BT53+'KWh (Monthly) ENTRY LI'!BU53)</f>
        <v>0</v>
      </c>
      <c r="BV53" s="137">
        <f>IF('KWh (Monthly) ENTRY LI'!BV$5=0,0,BU53+'KWh (Monthly) ENTRY LI'!BV53)</f>
        <v>0</v>
      </c>
      <c r="BW53" s="137">
        <f>IF('KWh (Monthly) ENTRY LI'!BW$5=0,0,BV53+'KWh (Monthly) ENTRY LI'!BW53)</f>
        <v>0</v>
      </c>
      <c r="BX53" s="137">
        <f>IF('KWh (Monthly) ENTRY LI'!BX$5=0,0,BW53+'KWh (Monthly) ENTRY LI'!BX53)</f>
        <v>0</v>
      </c>
      <c r="BY53" s="137">
        <f>IF('KWh (Monthly) ENTRY LI'!BY$5=0,0,BX53+'KWh (Monthly) ENTRY LI'!BY53)</f>
        <v>0</v>
      </c>
      <c r="BZ53" s="137">
        <f>IF('KWh (Monthly) ENTRY LI'!BZ$5=0,0,BY53+'KWh (Monthly) ENTRY LI'!BZ53)</f>
        <v>0</v>
      </c>
      <c r="CA53" s="137">
        <f>IF('KWh (Monthly) ENTRY LI'!CA$5=0,0,BZ53+'KWh (Monthly) ENTRY LI'!CA53)</f>
        <v>0</v>
      </c>
      <c r="CB53" s="137">
        <f>IF('KWh (Monthly) ENTRY LI'!CB$5=0,0,CA53+'KWh (Monthly) ENTRY LI'!CB53)</f>
        <v>0</v>
      </c>
      <c r="CC53" s="137">
        <f>IF('KWh (Monthly) ENTRY LI'!CC$5=0,0,CB53+'KWh (Monthly) ENTRY LI'!CC53)</f>
        <v>0</v>
      </c>
      <c r="CD53" s="137">
        <f>IF('KWh (Monthly) ENTRY LI'!CD$5=0,0,CC53+'KWh (Monthly) ENTRY LI'!CD53)</f>
        <v>0</v>
      </c>
      <c r="CE53" s="137">
        <f>IF('KWh (Monthly) ENTRY LI'!CE$5=0,0,CD53+'KWh (Monthly) ENTRY LI'!CE53)</f>
        <v>0</v>
      </c>
      <c r="CF53" s="137">
        <f>IF('KWh (Monthly) ENTRY LI'!CF$5=0,0,CE53+'KWh (Monthly) ENTRY LI'!CF53)</f>
        <v>0</v>
      </c>
      <c r="CG53" s="137">
        <f>IF('KWh (Monthly) ENTRY LI'!CG$5=0,0,CF53+'KWh (Monthly) ENTRY LI'!CG53)</f>
        <v>0</v>
      </c>
      <c r="CH53" s="137">
        <f>IF('KWh (Monthly) ENTRY LI'!CH$5=0,0,CG53+'KWh (Monthly) ENTRY LI'!CH53)</f>
        <v>0</v>
      </c>
      <c r="CI53" s="137">
        <f>IF('KWh (Monthly) ENTRY LI'!CI$5=0,0,CH53+'KWh (Monthly) ENTRY LI'!CI53)</f>
        <v>0</v>
      </c>
      <c r="CJ53" s="137">
        <f>IF('KWh (Monthly) ENTRY LI'!CJ$5=0,0,CI53+'KWh (Monthly) ENTRY LI'!CJ53)</f>
        <v>0</v>
      </c>
    </row>
    <row r="54" spans="1:88" x14ac:dyDescent="0.3">
      <c r="A54" s="218"/>
      <c r="B54" s="47" t="s">
        <v>11</v>
      </c>
      <c r="C54" s="50">
        <f>IF('KWh (Monthly) ENTRY LI'!C$5=0,0,'KWh (Monthly) ENTRY LI'!C54)</f>
        <v>0</v>
      </c>
      <c r="D54" s="50">
        <f>IF('KWh (Monthly) ENTRY LI'!D$5=0,0,C54+'KWh (Monthly) ENTRY LI'!D54)</f>
        <v>0</v>
      </c>
      <c r="E54" s="50">
        <f>IF('KWh (Monthly) ENTRY LI'!E$5=0,0,D54+'KWh (Monthly) ENTRY LI'!E54)</f>
        <v>0</v>
      </c>
      <c r="F54" s="50">
        <f>IF('KWh (Monthly) ENTRY LI'!F$5=0,0,E54+'KWh (Monthly) ENTRY LI'!F54)</f>
        <v>0</v>
      </c>
      <c r="G54" s="50">
        <f>IF('KWh (Monthly) ENTRY LI'!G$5=0,0,F54+'KWh (Monthly) ENTRY LI'!G54)</f>
        <v>0</v>
      </c>
      <c r="H54" s="50">
        <f>IF('KWh (Monthly) ENTRY LI'!H$5=0,0,G54+'KWh (Monthly) ENTRY LI'!H54)</f>
        <v>0</v>
      </c>
      <c r="I54" s="50">
        <f>IF('KWh (Monthly) ENTRY LI'!I$5=0,0,H54+'KWh (Monthly) ENTRY LI'!I54)</f>
        <v>0</v>
      </c>
      <c r="J54" s="50">
        <f>IF('KWh (Monthly) ENTRY LI'!J$5=0,0,I54+'KWh (Monthly) ENTRY LI'!J54)</f>
        <v>0</v>
      </c>
      <c r="K54" s="50">
        <f>IF('KWh (Monthly) ENTRY LI'!K$5=0,0,J54+'KWh (Monthly) ENTRY LI'!K54)</f>
        <v>0</v>
      </c>
      <c r="L54" s="50">
        <f>IF('KWh (Monthly) ENTRY LI'!L$5=0,0,K54+'KWh (Monthly) ENTRY LI'!L54)</f>
        <v>0</v>
      </c>
      <c r="M54" s="50">
        <f>IF('KWh (Monthly) ENTRY LI'!M$5=0,0,L54+'KWh (Monthly) ENTRY LI'!M54)</f>
        <v>0</v>
      </c>
      <c r="N54" s="50">
        <f>IF('KWh (Monthly) ENTRY LI'!N$5=0,0,M54+'KWh (Monthly) ENTRY LI'!N54)</f>
        <v>0</v>
      </c>
      <c r="O54" s="50">
        <f>IF('KWh (Monthly) ENTRY LI'!O$5=0,0,N54+'KWh (Monthly) ENTRY LI'!O54)</f>
        <v>0</v>
      </c>
      <c r="P54" s="50">
        <f>IF('KWh (Monthly) ENTRY LI'!P$5=0,0,O54+'KWh (Monthly) ENTRY LI'!P54)</f>
        <v>0</v>
      </c>
      <c r="Q54" s="50">
        <f>IF('KWh (Monthly) ENTRY LI'!Q$5=0,0,P54+'KWh (Monthly) ENTRY LI'!Q54)</f>
        <v>0</v>
      </c>
      <c r="R54" s="50">
        <f>IF('KWh (Monthly) ENTRY LI'!R$5=0,0,Q54+'KWh (Monthly) ENTRY LI'!R54)</f>
        <v>0</v>
      </c>
      <c r="S54" s="50">
        <f>IF('KWh (Monthly) ENTRY LI'!S$5=0,0,R54+'KWh (Monthly) ENTRY LI'!S54)</f>
        <v>0</v>
      </c>
      <c r="T54" s="50">
        <f>IF('KWh (Monthly) ENTRY LI'!T$5=0,0,S54+'KWh (Monthly) ENTRY LI'!T54)</f>
        <v>0</v>
      </c>
      <c r="U54" s="50">
        <f>IF('KWh (Monthly) ENTRY LI'!U$5=0,0,T54+'KWh (Monthly) ENTRY LI'!U54)</f>
        <v>0</v>
      </c>
      <c r="V54" s="50">
        <f>IF('KWh (Monthly) ENTRY LI'!V$5=0,0,U54+'KWh (Monthly) ENTRY LI'!V54)</f>
        <v>0</v>
      </c>
      <c r="W54" s="50">
        <f>IF('KWh (Monthly) ENTRY LI'!W$5=0,0,V54+'KWh (Monthly) ENTRY LI'!W54)</f>
        <v>0</v>
      </c>
      <c r="X54" s="50">
        <f>IF('KWh (Monthly) ENTRY LI'!X$5=0,0,W54+'KWh (Monthly) ENTRY LI'!X54)</f>
        <v>0</v>
      </c>
      <c r="Y54" s="50">
        <f>IF('KWh (Monthly) ENTRY LI'!Y$5=0,0,X54+'KWh (Monthly) ENTRY LI'!Y54)</f>
        <v>0</v>
      </c>
      <c r="Z54" s="50">
        <f>IF('KWh (Monthly) ENTRY LI'!Z$5=0,0,Y54+'KWh (Monthly) ENTRY LI'!Z54)</f>
        <v>0</v>
      </c>
      <c r="AA54" s="50">
        <f>IF('KWh (Monthly) ENTRY LI'!AA$5=0,0,Z54+'KWh (Monthly) ENTRY LI'!AA54)</f>
        <v>0</v>
      </c>
      <c r="AB54" s="50">
        <f>IF('KWh (Monthly) ENTRY LI'!AB$5=0,0,AA54+'KWh (Monthly) ENTRY LI'!AB54)</f>
        <v>0</v>
      </c>
      <c r="AC54" s="50">
        <f>IF('KWh (Monthly) ENTRY LI'!AC$5=0,0,AB54+'KWh (Monthly) ENTRY LI'!AC54)</f>
        <v>0</v>
      </c>
      <c r="AD54" s="50">
        <f>IF('KWh (Monthly) ENTRY LI'!AD$5=0,0,AC54+'KWh (Monthly) ENTRY LI'!AD54)</f>
        <v>0</v>
      </c>
      <c r="AE54" s="50">
        <f>IF('KWh (Monthly) ENTRY LI'!AE$5=0,0,AD54+'KWh (Monthly) ENTRY LI'!AE54)</f>
        <v>0</v>
      </c>
      <c r="AF54" s="50">
        <f>IF('KWh (Monthly) ENTRY LI'!AF$5=0,0,AE54+'KWh (Monthly) ENTRY LI'!AF54)</f>
        <v>0</v>
      </c>
      <c r="AG54" s="50">
        <f>IF('KWh (Monthly) ENTRY LI'!AG$5=0,0,AF54+'KWh (Monthly) ENTRY LI'!AG54)</f>
        <v>0</v>
      </c>
      <c r="AH54" s="50">
        <f>IF('KWh (Monthly) ENTRY LI'!AH$5=0,0,AG54+'KWh (Monthly) ENTRY LI'!AH54)</f>
        <v>0</v>
      </c>
      <c r="AI54" s="50">
        <f>IF('KWh (Monthly) ENTRY LI'!AI$5=0,0,AH54+'KWh (Monthly) ENTRY LI'!AI54)</f>
        <v>0</v>
      </c>
      <c r="AJ54" s="50">
        <f>IF('KWh (Monthly) ENTRY LI'!AJ$5=0,0,AI54+'KWh (Monthly) ENTRY LI'!AJ54)</f>
        <v>0</v>
      </c>
      <c r="AK54" s="50">
        <f>IF('KWh (Monthly) ENTRY LI'!AK$5=0,0,AJ54+'KWh (Monthly) ENTRY LI'!AK54)</f>
        <v>0</v>
      </c>
      <c r="AL54" s="50">
        <f>IF('KWh (Monthly) ENTRY LI'!AL$5=0,0,AK54+'KWh (Monthly) ENTRY LI'!AL54)</f>
        <v>0</v>
      </c>
      <c r="AM54" s="50">
        <f>IF('KWh (Monthly) ENTRY LI'!AM$5=0,0,AL54+'KWh (Monthly) ENTRY LI'!AM54)</f>
        <v>0</v>
      </c>
      <c r="AN54" s="50">
        <f>IF('KWh (Monthly) ENTRY LI'!AN$5=0,0,AM54+'KWh (Monthly) ENTRY LI'!AN54)</f>
        <v>0</v>
      </c>
      <c r="AO54" s="137">
        <f>IF('KWh (Monthly) ENTRY LI'!AO$5=0,0,AN54+'KWh (Monthly) ENTRY LI'!AO54)</f>
        <v>0</v>
      </c>
      <c r="AP54" s="137">
        <f>IF('KWh (Monthly) ENTRY LI'!AP$5=0,0,AO54+'KWh (Monthly) ENTRY LI'!AP54)</f>
        <v>0</v>
      </c>
      <c r="AQ54" s="137">
        <f>IF('KWh (Monthly) ENTRY LI'!AQ$5=0,0,AP54+'KWh (Monthly) ENTRY LI'!AQ54)</f>
        <v>0</v>
      </c>
      <c r="AR54" s="137">
        <f>IF('KWh (Monthly) ENTRY LI'!AR$5=0,0,AQ54+'KWh (Monthly) ENTRY LI'!AR54)</f>
        <v>0</v>
      </c>
      <c r="AS54" s="137">
        <f>IF('KWh (Monthly) ENTRY LI'!AS$5=0,0,AR54+'KWh (Monthly) ENTRY LI'!AS54)</f>
        <v>0</v>
      </c>
      <c r="AT54" s="137">
        <f>IF('KWh (Monthly) ENTRY LI'!AT$5=0,0,AS54+'KWh (Monthly) ENTRY LI'!AT54)</f>
        <v>0</v>
      </c>
      <c r="AU54" s="137">
        <f>IF('KWh (Monthly) ENTRY LI'!AU$5=0,0,AT54+'KWh (Monthly) ENTRY LI'!AU54)</f>
        <v>0</v>
      </c>
      <c r="AV54" s="137">
        <f>IF('KWh (Monthly) ENTRY LI'!AV$5=0,0,AU54+'KWh (Monthly) ENTRY LI'!AV54)</f>
        <v>0</v>
      </c>
      <c r="AW54" s="137">
        <f>IF('KWh (Monthly) ENTRY LI'!AW$5=0,0,AV54+'KWh (Monthly) ENTRY LI'!AW54)</f>
        <v>0</v>
      </c>
      <c r="AX54" s="137">
        <f>IF('KWh (Monthly) ENTRY LI'!AX$5=0,0,AW54+'KWh (Monthly) ENTRY LI'!AX54)</f>
        <v>0</v>
      </c>
      <c r="AY54" s="137">
        <f>IF('KWh (Monthly) ENTRY LI'!AY$5=0,0,AX54+'KWh (Monthly) ENTRY LI'!AY54)</f>
        <v>0</v>
      </c>
      <c r="AZ54" s="137">
        <f>IF('KWh (Monthly) ENTRY LI'!AZ$5=0,0,AY54+'KWh (Monthly) ENTRY LI'!AZ54)</f>
        <v>0</v>
      </c>
      <c r="BA54" s="137">
        <f>IF('KWh (Monthly) ENTRY LI'!BA$5=0,0,AZ54+'KWh (Monthly) ENTRY LI'!BA54)</f>
        <v>0</v>
      </c>
      <c r="BB54" s="137">
        <f>IF('KWh (Monthly) ENTRY LI'!BB$5=0,0,BA54+'KWh (Monthly) ENTRY LI'!BB54)</f>
        <v>0</v>
      </c>
      <c r="BC54" s="137">
        <f>IF('KWh (Monthly) ENTRY LI'!BC$5=0,0,BB54+'KWh (Monthly) ENTRY LI'!BC54)</f>
        <v>0</v>
      </c>
      <c r="BD54" s="137">
        <f>IF('KWh (Monthly) ENTRY LI'!BD$5=0,0,BC54+'KWh (Monthly) ENTRY LI'!BD54)</f>
        <v>0</v>
      </c>
      <c r="BE54" s="137">
        <f>IF('KWh (Monthly) ENTRY LI'!BE$5=0,0,BD54+'KWh (Monthly) ENTRY LI'!BE54)</f>
        <v>0</v>
      </c>
      <c r="BF54" s="137">
        <f>IF('KWh (Monthly) ENTRY LI'!BF$5=0,0,BE54+'KWh (Monthly) ENTRY LI'!BF54)</f>
        <v>0</v>
      </c>
      <c r="BG54" s="137">
        <f>IF('KWh (Monthly) ENTRY LI'!BG$5=0,0,BF54+'KWh (Monthly) ENTRY LI'!BG54)</f>
        <v>0</v>
      </c>
      <c r="BH54" s="137">
        <f>IF('KWh (Monthly) ENTRY LI'!BH$5=0,0,BG54+'KWh (Monthly) ENTRY LI'!BH54)</f>
        <v>0</v>
      </c>
      <c r="BI54" s="137">
        <f>IF('KWh (Monthly) ENTRY LI'!BI$5=0,0,BH54+'KWh (Monthly) ENTRY LI'!BI54)</f>
        <v>0</v>
      </c>
      <c r="BJ54" s="137">
        <f>IF('KWh (Monthly) ENTRY LI'!BJ$5=0,0,BI54+'KWh (Monthly) ENTRY LI'!BJ54)</f>
        <v>0</v>
      </c>
      <c r="BK54" s="137">
        <f>IF('KWh (Monthly) ENTRY LI'!BK$5=0,0,BJ54+'KWh (Monthly) ENTRY LI'!BK54)</f>
        <v>0</v>
      </c>
      <c r="BL54" s="137">
        <f>IF('KWh (Monthly) ENTRY LI'!BL$5=0,0,BK54+'KWh (Monthly) ENTRY LI'!BL54)</f>
        <v>0</v>
      </c>
      <c r="BM54" s="137">
        <f>IF('KWh (Monthly) ENTRY LI'!BM$5=0,0,BL54+'KWh (Monthly) ENTRY LI'!BM54)</f>
        <v>0</v>
      </c>
      <c r="BN54" s="137">
        <f>IF('KWh (Monthly) ENTRY LI'!BN$5=0,0,BM54+'KWh (Monthly) ENTRY LI'!BN54)</f>
        <v>0</v>
      </c>
      <c r="BO54" s="137">
        <f>IF('KWh (Monthly) ENTRY LI'!BO$5=0,0,BN54+'KWh (Monthly) ENTRY LI'!BO54)</f>
        <v>0</v>
      </c>
      <c r="BP54" s="137">
        <f>IF('KWh (Monthly) ENTRY LI'!BP$5=0,0,BO54+'KWh (Monthly) ENTRY LI'!BP54)</f>
        <v>0</v>
      </c>
      <c r="BQ54" s="137">
        <f>IF('KWh (Monthly) ENTRY LI'!BQ$5=0,0,BP54+'KWh (Monthly) ENTRY LI'!BQ54)</f>
        <v>0</v>
      </c>
      <c r="BR54" s="137">
        <f>IF('KWh (Monthly) ENTRY LI'!BR$5=0,0,BQ54+'KWh (Monthly) ENTRY LI'!BR54)</f>
        <v>0</v>
      </c>
      <c r="BS54" s="137">
        <f>IF('KWh (Monthly) ENTRY LI'!BS$5=0,0,BR54+'KWh (Monthly) ENTRY LI'!BS54)</f>
        <v>0</v>
      </c>
      <c r="BT54" s="137">
        <f>IF('KWh (Monthly) ENTRY LI'!BT$5=0,0,BS54+'KWh (Monthly) ENTRY LI'!BT54)</f>
        <v>0</v>
      </c>
      <c r="BU54" s="137">
        <f>IF('KWh (Monthly) ENTRY LI'!BU$5=0,0,BT54+'KWh (Monthly) ENTRY LI'!BU54)</f>
        <v>0</v>
      </c>
      <c r="BV54" s="137">
        <f>IF('KWh (Monthly) ENTRY LI'!BV$5=0,0,BU54+'KWh (Monthly) ENTRY LI'!BV54)</f>
        <v>0</v>
      </c>
      <c r="BW54" s="137">
        <f>IF('KWh (Monthly) ENTRY LI'!BW$5=0,0,BV54+'KWh (Monthly) ENTRY LI'!BW54)</f>
        <v>0</v>
      </c>
      <c r="BX54" s="137">
        <f>IF('KWh (Monthly) ENTRY LI'!BX$5=0,0,BW54+'KWh (Monthly) ENTRY LI'!BX54)</f>
        <v>0</v>
      </c>
      <c r="BY54" s="137">
        <f>IF('KWh (Monthly) ENTRY LI'!BY$5=0,0,BX54+'KWh (Monthly) ENTRY LI'!BY54)</f>
        <v>0</v>
      </c>
      <c r="BZ54" s="137">
        <f>IF('KWh (Monthly) ENTRY LI'!BZ$5=0,0,BY54+'KWh (Monthly) ENTRY LI'!BZ54)</f>
        <v>0</v>
      </c>
      <c r="CA54" s="137">
        <f>IF('KWh (Monthly) ENTRY LI'!CA$5=0,0,BZ54+'KWh (Monthly) ENTRY LI'!CA54)</f>
        <v>0</v>
      </c>
      <c r="CB54" s="137">
        <f>IF('KWh (Monthly) ENTRY LI'!CB$5=0,0,CA54+'KWh (Monthly) ENTRY LI'!CB54)</f>
        <v>0</v>
      </c>
      <c r="CC54" s="137">
        <f>IF('KWh (Monthly) ENTRY LI'!CC$5=0,0,CB54+'KWh (Monthly) ENTRY LI'!CC54)</f>
        <v>0</v>
      </c>
      <c r="CD54" s="137">
        <f>IF('KWh (Monthly) ENTRY LI'!CD$5=0,0,CC54+'KWh (Monthly) ENTRY LI'!CD54)</f>
        <v>0</v>
      </c>
      <c r="CE54" s="137">
        <f>IF('KWh (Monthly) ENTRY LI'!CE$5=0,0,CD54+'KWh (Monthly) ENTRY LI'!CE54)</f>
        <v>0</v>
      </c>
      <c r="CF54" s="137">
        <f>IF('KWh (Monthly) ENTRY LI'!CF$5=0,0,CE54+'KWh (Monthly) ENTRY LI'!CF54)</f>
        <v>0</v>
      </c>
      <c r="CG54" s="137">
        <f>IF('KWh (Monthly) ENTRY LI'!CG$5=0,0,CF54+'KWh (Monthly) ENTRY LI'!CG54)</f>
        <v>0</v>
      </c>
      <c r="CH54" s="137">
        <f>IF('KWh (Monthly) ENTRY LI'!CH$5=0,0,CG54+'KWh (Monthly) ENTRY LI'!CH54)</f>
        <v>0</v>
      </c>
      <c r="CI54" s="137">
        <f>IF('KWh (Monthly) ENTRY LI'!CI$5=0,0,CH54+'KWh (Monthly) ENTRY LI'!CI54)</f>
        <v>0</v>
      </c>
      <c r="CJ54" s="137">
        <f>IF('KWh (Monthly) ENTRY LI'!CJ$5=0,0,CI54+'KWh (Monthly) ENTRY LI'!CJ54)</f>
        <v>0</v>
      </c>
    </row>
    <row r="55" spans="1:88" x14ac:dyDescent="0.3">
      <c r="A55" s="218"/>
      <c r="B55" s="47" t="s">
        <v>12</v>
      </c>
      <c r="C55" s="50">
        <f>IF('KWh (Monthly) ENTRY LI'!C$5=0,0,'KWh (Monthly) ENTRY LI'!C55)</f>
        <v>0</v>
      </c>
      <c r="D55" s="50">
        <f>IF('KWh (Monthly) ENTRY LI'!D$5=0,0,C55+'KWh (Monthly) ENTRY LI'!D55)</f>
        <v>0</v>
      </c>
      <c r="E55" s="50">
        <f>IF('KWh (Monthly) ENTRY LI'!E$5=0,0,D55+'KWh (Monthly) ENTRY LI'!E55)</f>
        <v>0</v>
      </c>
      <c r="F55" s="50">
        <f>IF('KWh (Monthly) ENTRY LI'!F$5=0,0,E55+'KWh (Monthly) ENTRY LI'!F55)</f>
        <v>0</v>
      </c>
      <c r="G55" s="50">
        <f>IF('KWh (Monthly) ENTRY LI'!G$5=0,0,F55+'KWh (Monthly) ENTRY LI'!G55)</f>
        <v>0</v>
      </c>
      <c r="H55" s="50">
        <f>IF('KWh (Monthly) ENTRY LI'!H$5=0,0,G55+'KWh (Monthly) ENTRY LI'!H55)</f>
        <v>0</v>
      </c>
      <c r="I55" s="50">
        <f>IF('KWh (Monthly) ENTRY LI'!I$5=0,0,H55+'KWh (Monthly) ENTRY LI'!I55)</f>
        <v>0</v>
      </c>
      <c r="J55" s="50">
        <f>IF('KWh (Monthly) ENTRY LI'!J$5=0,0,I55+'KWh (Monthly) ENTRY LI'!J55)</f>
        <v>0</v>
      </c>
      <c r="K55" s="50">
        <f>IF('KWh (Monthly) ENTRY LI'!K$5=0,0,J55+'KWh (Monthly) ENTRY LI'!K55)</f>
        <v>0</v>
      </c>
      <c r="L55" s="50">
        <f>IF('KWh (Monthly) ENTRY LI'!L$5=0,0,K55+'KWh (Monthly) ENTRY LI'!L55)</f>
        <v>0</v>
      </c>
      <c r="M55" s="50">
        <f>IF('KWh (Monthly) ENTRY LI'!M$5=0,0,L55+'KWh (Monthly) ENTRY LI'!M55)</f>
        <v>0</v>
      </c>
      <c r="N55" s="50">
        <f>IF('KWh (Monthly) ENTRY LI'!N$5=0,0,M55+'KWh (Monthly) ENTRY LI'!N55)</f>
        <v>0</v>
      </c>
      <c r="O55" s="50">
        <f>IF('KWh (Monthly) ENTRY LI'!O$5=0,0,N55+'KWh (Monthly) ENTRY LI'!O55)</f>
        <v>0</v>
      </c>
      <c r="P55" s="50">
        <f>IF('KWh (Monthly) ENTRY LI'!P$5=0,0,O55+'KWh (Monthly) ENTRY LI'!P55)</f>
        <v>0</v>
      </c>
      <c r="Q55" s="50">
        <f>IF('KWh (Monthly) ENTRY LI'!Q$5=0,0,P55+'KWh (Monthly) ENTRY LI'!Q55)</f>
        <v>0</v>
      </c>
      <c r="R55" s="50">
        <f>IF('KWh (Monthly) ENTRY LI'!R$5=0,0,Q55+'KWh (Monthly) ENTRY LI'!R55)</f>
        <v>0</v>
      </c>
      <c r="S55" s="50">
        <f>IF('KWh (Monthly) ENTRY LI'!S$5=0,0,R55+'KWh (Monthly) ENTRY LI'!S55)</f>
        <v>0</v>
      </c>
      <c r="T55" s="50">
        <f>IF('KWh (Monthly) ENTRY LI'!T$5=0,0,S55+'KWh (Monthly) ENTRY LI'!T55)</f>
        <v>0</v>
      </c>
      <c r="U55" s="50">
        <f>IF('KWh (Monthly) ENTRY LI'!U$5=0,0,T55+'KWh (Monthly) ENTRY LI'!U55)</f>
        <v>0</v>
      </c>
      <c r="V55" s="50">
        <f>IF('KWh (Monthly) ENTRY LI'!V$5=0,0,U55+'KWh (Monthly) ENTRY LI'!V55)</f>
        <v>0</v>
      </c>
      <c r="W55" s="50">
        <f>IF('KWh (Monthly) ENTRY LI'!W$5=0,0,V55+'KWh (Monthly) ENTRY LI'!W55)</f>
        <v>0</v>
      </c>
      <c r="X55" s="50">
        <f>IF('KWh (Monthly) ENTRY LI'!X$5=0,0,W55+'KWh (Monthly) ENTRY LI'!X55)</f>
        <v>0</v>
      </c>
      <c r="Y55" s="50">
        <f>IF('KWh (Monthly) ENTRY LI'!Y$5=0,0,X55+'KWh (Monthly) ENTRY LI'!Y55)</f>
        <v>0</v>
      </c>
      <c r="Z55" s="50">
        <f>IF('KWh (Monthly) ENTRY LI'!Z$5=0,0,Y55+'KWh (Monthly) ENTRY LI'!Z55)</f>
        <v>0</v>
      </c>
      <c r="AA55" s="50">
        <f>IF('KWh (Monthly) ENTRY LI'!AA$5=0,0,Z55+'KWh (Monthly) ENTRY LI'!AA55)</f>
        <v>0</v>
      </c>
      <c r="AB55" s="50">
        <f>IF('KWh (Monthly) ENTRY LI'!AB$5=0,0,AA55+'KWh (Monthly) ENTRY LI'!AB55)</f>
        <v>0</v>
      </c>
      <c r="AC55" s="50">
        <f>IF('KWh (Monthly) ENTRY LI'!AC$5=0,0,AB55+'KWh (Monthly) ENTRY LI'!AC55)</f>
        <v>0</v>
      </c>
      <c r="AD55" s="50">
        <f>IF('KWh (Monthly) ENTRY LI'!AD$5=0,0,AC55+'KWh (Monthly) ENTRY LI'!AD55)</f>
        <v>0</v>
      </c>
      <c r="AE55" s="50">
        <f>IF('KWh (Monthly) ENTRY LI'!AE$5=0,0,AD55+'KWh (Monthly) ENTRY LI'!AE55)</f>
        <v>0</v>
      </c>
      <c r="AF55" s="50">
        <f>IF('KWh (Monthly) ENTRY LI'!AF$5=0,0,AE55+'KWh (Monthly) ENTRY LI'!AF55)</f>
        <v>0</v>
      </c>
      <c r="AG55" s="50">
        <f>IF('KWh (Monthly) ENTRY LI'!AG$5=0,0,AF55+'KWh (Monthly) ENTRY LI'!AG55)</f>
        <v>0</v>
      </c>
      <c r="AH55" s="50">
        <f>IF('KWh (Monthly) ENTRY LI'!AH$5=0,0,AG55+'KWh (Monthly) ENTRY LI'!AH55)</f>
        <v>0</v>
      </c>
      <c r="AI55" s="50">
        <f>IF('KWh (Monthly) ENTRY LI'!AI$5=0,0,AH55+'KWh (Monthly) ENTRY LI'!AI55)</f>
        <v>0</v>
      </c>
      <c r="AJ55" s="50">
        <f>IF('KWh (Monthly) ENTRY LI'!AJ$5=0,0,AI55+'KWh (Monthly) ENTRY LI'!AJ55)</f>
        <v>0</v>
      </c>
      <c r="AK55" s="50">
        <f>IF('KWh (Monthly) ENTRY LI'!AK$5=0,0,AJ55+'KWh (Monthly) ENTRY LI'!AK55)</f>
        <v>0</v>
      </c>
      <c r="AL55" s="50">
        <f>IF('KWh (Monthly) ENTRY LI'!AL$5=0,0,AK55+'KWh (Monthly) ENTRY LI'!AL55)</f>
        <v>0</v>
      </c>
      <c r="AM55" s="50">
        <f>IF('KWh (Monthly) ENTRY LI'!AM$5=0,0,AL55+'KWh (Monthly) ENTRY LI'!AM55)</f>
        <v>0</v>
      </c>
      <c r="AN55" s="50">
        <f>IF('KWh (Monthly) ENTRY LI'!AN$5=0,0,AM55+'KWh (Monthly) ENTRY LI'!AN55)</f>
        <v>0</v>
      </c>
      <c r="AO55" s="137">
        <f>IF('KWh (Monthly) ENTRY LI'!AO$5=0,0,AN55+'KWh (Monthly) ENTRY LI'!AO55)</f>
        <v>0</v>
      </c>
      <c r="AP55" s="137">
        <f>IF('KWh (Monthly) ENTRY LI'!AP$5=0,0,AO55+'KWh (Monthly) ENTRY LI'!AP55)</f>
        <v>0</v>
      </c>
      <c r="AQ55" s="137">
        <f>IF('KWh (Monthly) ENTRY LI'!AQ$5=0,0,AP55+'KWh (Monthly) ENTRY LI'!AQ55)</f>
        <v>0</v>
      </c>
      <c r="AR55" s="137">
        <f>IF('KWh (Monthly) ENTRY LI'!AR$5=0,0,AQ55+'KWh (Monthly) ENTRY LI'!AR55)</f>
        <v>0</v>
      </c>
      <c r="AS55" s="137">
        <f>IF('KWh (Monthly) ENTRY LI'!AS$5=0,0,AR55+'KWh (Monthly) ENTRY LI'!AS55)</f>
        <v>0</v>
      </c>
      <c r="AT55" s="137">
        <f>IF('KWh (Monthly) ENTRY LI'!AT$5=0,0,AS55+'KWh (Monthly) ENTRY LI'!AT55)</f>
        <v>0</v>
      </c>
      <c r="AU55" s="137">
        <f>IF('KWh (Monthly) ENTRY LI'!AU$5=0,0,AT55+'KWh (Monthly) ENTRY LI'!AU55)</f>
        <v>0</v>
      </c>
      <c r="AV55" s="137">
        <f>IF('KWh (Monthly) ENTRY LI'!AV$5=0,0,AU55+'KWh (Monthly) ENTRY LI'!AV55)</f>
        <v>0</v>
      </c>
      <c r="AW55" s="137">
        <f>IF('KWh (Monthly) ENTRY LI'!AW$5=0,0,AV55+'KWh (Monthly) ENTRY LI'!AW55)</f>
        <v>0</v>
      </c>
      <c r="AX55" s="137">
        <f>IF('KWh (Monthly) ENTRY LI'!AX$5=0,0,AW55+'KWh (Monthly) ENTRY LI'!AX55)</f>
        <v>0</v>
      </c>
      <c r="AY55" s="137">
        <f>IF('KWh (Monthly) ENTRY LI'!AY$5=0,0,AX55+'KWh (Monthly) ENTRY LI'!AY55)</f>
        <v>0</v>
      </c>
      <c r="AZ55" s="137">
        <f>IF('KWh (Monthly) ENTRY LI'!AZ$5=0,0,AY55+'KWh (Monthly) ENTRY LI'!AZ55)</f>
        <v>0</v>
      </c>
      <c r="BA55" s="137">
        <f>IF('KWh (Monthly) ENTRY LI'!BA$5=0,0,AZ55+'KWh (Monthly) ENTRY LI'!BA55)</f>
        <v>0</v>
      </c>
      <c r="BB55" s="137">
        <f>IF('KWh (Monthly) ENTRY LI'!BB$5=0,0,BA55+'KWh (Monthly) ENTRY LI'!BB55)</f>
        <v>0</v>
      </c>
      <c r="BC55" s="137">
        <f>IF('KWh (Monthly) ENTRY LI'!BC$5=0,0,BB55+'KWh (Monthly) ENTRY LI'!BC55)</f>
        <v>0</v>
      </c>
      <c r="BD55" s="137">
        <f>IF('KWh (Monthly) ENTRY LI'!BD$5=0,0,BC55+'KWh (Monthly) ENTRY LI'!BD55)</f>
        <v>0</v>
      </c>
      <c r="BE55" s="137">
        <f>IF('KWh (Monthly) ENTRY LI'!BE$5=0,0,BD55+'KWh (Monthly) ENTRY LI'!BE55)</f>
        <v>0</v>
      </c>
      <c r="BF55" s="137">
        <f>IF('KWh (Monthly) ENTRY LI'!BF$5=0,0,BE55+'KWh (Monthly) ENTRY LI'!BF55)</f>
        <v>0</v>
      </c>
      <c r="BG55" s="137">
        <f>IF('KWh (Monthly) ENTRY LI'!BG$5=0,0,BF55+'KWh (Monthly) ENTRY LI'!BG55)</f>
        <v>0</v>
      </c>
      <c r="BH55" s="137">
        <f>IF('KWh (Monthly) ENTRY LI'!BH$5=0,0,BG55+'KWh (Monthly) ENTRY LI'!BH55)</f>
        <v>0</v>
      </c>
      <c r="BI55" s="137">
        <f>IF('KWh (Monthly) ENTRY LI'!BI$5=0,0,BH55+'KWh (Monthly) ENTRY LI'!BI55)</f>
        <v>0</v>
      </c>
      <c r="BJ55" s="137">
        <f>IF('KWh (Monthly) ENTRY LI'!BJ$5=0,0,BI55+'KWh (Monthly) ENTRY LI'!BJ55)</f>
        <v>0</v>
      </c>
      <c r="BK55" s="137">
        <f>IF('KWh (Monthly) ENTRY LI'!BK$5=0,0,BJ55+'KWh (Monthly) ENTRY LI'!BK55)</f>
        <v>0</v>
      </c>
      <c r="BL55" s="137">
        <f>IF('KWh (Monthly) ENTRY LI'!BL$5=0,0,BK55+'KWh (Monthly) ENTRY LI'!BL55)</f>
        <v>0</v>
      </c>
      <c r="BM55" s="137">
        <f>IF('KWh (Monthly) ENTRY LI'!BM$5=0,0,BL55+'KWh (Monthly) ENTRY LI'!BM55)</f>
        <v>0</v>
      </c>
      <c r="BN55" s="137">
        <f>IF('KWh (Monthly) ENTRY LI'!BN$5=0,0,BM55+'KWh (Monthly) ENTRY LI'!BN55)</f>
        <v>0</v>
      </c>
      <c r="BO55" s="137">
        <f>IF('KWh (Monthly) ENTRY LI'!BO$5=0,0,BN55+'KWh (Monthly) ENTRY LI'!BO55)</f>
        <v>0</v>
      </c>
      <c r="BP55" s="137">
        <f>IF('KWh (Monthly) ENTRY LI'!BP$5=0,0,BO55+'KWh (Monthly) ENTRY LI'!BP55)</f>
        <v>0</v>
      </c>
      <c r="BQ55" s="137">
        <f>IF('KWh (Monthly) ENTRY LI'!BQ$5=0,0,BP55+'KWh (Monthly) ENTRY LI'!BQ55)</f>
        <v>0</v>
      </c>
      <c r="BR55" s="137">
        <f>IF('KWh (Monthly) ENTRY LI'!BR$5=0,0,BQ55+'KWh (Monthly) ENTRY LI'!BR55)</f>
        <v>0</v>
      </c>
      <c r="BS55" s="137">
        <f>IF('KWh (Monthly) ENTRY LI'!BS$5=0,0,BR55+'KWh (Monthly) ENTRY LI'!BS55)</f>
        <v>0</v>
      </c>
      <c r="BT55" s="137">
        <f>IF('KWh (Monthly) ENTRY LI'!BT$5=0,0,BS55+'KWh (Monthly) ENTRY LI'!BT55)</f>
        <v>0</v>
      </c>
      <c r="BU55" s="137">
        <f>IF('KWh (Monthly) ENTRY LI'!BU$5=0,0,BT55+'KWh (Monthly) ENTRY LI'!BU55)</f>
        <v>0</v>
      </c>
      <c r="BV55" s="137">
        <f>IF('KWh (Monthly) ENTRY LI'!BV$5=0,0,BU55+'KWh (Monthly) ENTRY LI'!BV55)</f>
        <v>0</v>
      </c>
      <c r="BW55" s="137">
        <f>IF('KWh (Monthly) ENTRY LI'!BW$5=0,0,BV55+'KWh (Monthly) ENTRY LI'!BW55)</f>
        <v>0</v>
      </c>
      <c r="BX55" s="137">
        <f>IF('KWh (Monthly) ENTRY LI'!BX$5=0,0,BW55+'KWh (Monthly) ENTRY LI'!BX55)</f>
        <v>0</v>
      </c>
      <c r="BY55" s="137">
        <f>IF('KWh (Monthly) ENTRY LI'!BY$5=0,0,BX55+'KWh (Monthly) ENTRY LI'!BY55)</f>
        <v>0</v>
      </c>
      <c r="BZ55" s="137">
        <f>IF('KWh (Monthly) ENTRY LI'!BZ$5=0,0,BY55+'KWh (Monthly) ENTRY LI'!BZ55)</f>
        <v>0</v>
      </c>
      <c r="CA55" s="137">
        <f>IF('KWh (Monthly) ENTRY LI'!CA$5=0,0,BZ55+'KWh (Monthly) ENTRY LI'!CA55)</f>
        <v>0</v>
      </c>
      <c r="CB55" s="137">
        <f>IF('KWh (Monthly) ENTRY LI'!CB$5=0,0,CA55+'KWh (Monthly) ENTRY LI'!CB55)</f>
        <v>0</v>
      </c>
      <c r="CC55" s="137">
        <f>IF('KWh (Monthly) ENTRY LI'!CC$5=0,0,CB55+'KWh (Monthly) ENTRY LI'!CC55)</f>
        <v>0</v>
      </c>
      <c r="CD55" s="137">
        <f>IF('KWh (Monthly) ENTRY LI'!CD$5=0,0,CC55+'KWh (Monthly) ENTRY LI'!CD55)</f>
        <v>0</v>
      </c>
      <c r="CE55" s="137">
        <f>IF('KWh (Monthly) ENTRY LI'!CE$5=0,0,CD55+'KWh (Monthly) ENTRY LI'!CE55)</f>
        <v>0</v>
      </c>
      <c r="CF55" s="137">
        <f>IF('KWh (Monthly) ENTRY LI'!CF$5=0,0,CE55+'KWh (Monthly) ENTRY LI'!CF55)</f>
        <v>0</v>
      </c>
      <c r="CG55" s="137">
        <f>IF('KWh (Monthly) ENTRY LI'!CG$5=0,0,CF55+'KWh (Monthly) ENTRY LI'!CG55)</f>
        <v>0</v>
      </c>
      <c r="CH55" s="137">
        <f>IF('KWh (Monthly) ENTRY LI'!CH$5=0,0,CG55+'KWh (Monthly) ENTRY LI'!CH55)</f>
        <v>0</v>
      </c>
      <c r="CI55" s="137">
        <f>IF('KWh (Monthly) ENTRY LI'!CI$5=0,0,CH55+'KWh (Monthly) ENTRY LI'!CI55)</f>
        <v>0</v>
      </c>
      <c r="CJ55" s="137">
        <f>IF('KWh (Monthly) ENTRY LI'!CJ$5=0,0,CI55+'KWh (Monthly) ENTRY LI'!CJ55)</f>
        <v>0</v>
      </c>
    </row>
    <row r="56" spans="1:88" x14ac:dyDescent="0.3">
      <c r="A56" s="218"/>
      <c r="B56" s="47" t="s">
        <v>3</v>
      </c>
      <c r="C56" s="50">
        <f>IF('KWh (Monthly) ENTRY LI'!C$5=0,0,'KWh (Monthly) ENTRY LI'!C56)</f>
        <v>0</v>
      </c>
      <c r="D56" s="50">
        <f>IF('KWh (Monthly) ENTRY LI'!D$5=0,0,C56+'KWh (Monthly) ENTRY LI'!D56)</f>
        <v>0</v>
      </c>
      <c r="E56" s="50">
        <f>IF('KWh (Monthly) ENTRY LI'!E$5=0,0,D56+'KWh (Monthly) ENTRY LI'!E56)</f>
        <v>0</v>
      </c>
      <c r="F56" s="50">
        <f>IF('KWh (Monthly) ENTRY LI'!F$5=0,0,E56+'KWh (Monthly) ENTRY LI'!F56)</f>
        <v>0</v>
      </c>
      <c r="G56" s="50">
        <f>IF('KWh (Monthly) ENTRY LI'!G$5=0,0,F56+'KWh (Monthly) ENTRY LI'!G56)</f>
        <v>0</v>
      </c>
      <c r="H56" s="50">
        <f>IF('KWh (Monthly) ENTRY LI'!H$5=0,0,G56+'KWh (Monthly) ENTRY LI'!H56)</f>
        <v>0</v>
      </c>
      <c r="I56" s="50">
        <f>IF('KWh (Monthly) ENTRY LI'!I$5=0,0,H56+'KWh (Monthly) ENTRY LI'!I56)</f>
        <v>0</v>
      </c>
      <c r="J56" s="50">
        <f>IF('KWh (Monthly) ENTRY LI'!J$5=0,0,I56+'KWh (Monthly) ENTRY LI'!J56)</f>
        <v>0</v>
      </c>
      <c r="K56" s="50">
        <f>IF('KWh (Monthly) ENTRY LI'!K$5=0,0,J56+'KWh (Monthly) ENTRY LI'!K56)</f>
        <v>0</v>
      </c>
      <c r="L56" s="50">
        <f>IF('KWh (Monthly) ENTRY LI'!L$5=0,0,K56+'KWh (Monthly) ENTRY LI'!L56)</f>
        <v>0</v>
      </c>
      <c r="M56" s="50">
        <f>IF('KWh (Monthly) ENTRY LI'!M$5=0,0,L56+'KWh (Monthly) ENTRY LI'!M56)</f>
        <v>0</v>
      </c>
      <c r="N56" s="50">
        <f>IF('KWh (Monthly) ENTRY LI'!N$5=0,0,M56+'KWh (Monthly) ENTRY LI'!N56)</f>
        <v>0</v>
      </c>
      <c r="O56" s="50">
        <f>IF('KWh (Monthly) ENTRY LI'!O$5=0,0,N56+'KWh (Monthly) ENTRY LI'!O56)</f>
        <v>0</v>
      </c>
      <c r="P56" s="50">
        <f>IF('KWh (Monthly) ENTRY LI'!P$5=0,0,O56+'KWh (Monthly) ENTRY LI'!P56)</f>
        <v>0</v>
      </c>
      <c r="Q56" s="50">
        <f>IF('KWh (Monthly) ENTRY LI'!Q$5=0,0,P56+'KWh (Monthly) ENTRY LI'!Q56)</f>
        <v>0</v>
      </c>
      <c r="R56" s="50">
        <f>IF('KWh (Monthly) ENTRY LI'!R$5=0,0,Q56+'KWh (Monthly) ENTRY LI'!R56)</f>
        <v>0</v>
      </c>
      <c r="S56" s="50">
        <f>IF('KWh (Monthly) ENTRY LI'!S$5=0,0,R56+'KWh (Monthly) ENTRY LI'!S56)</f>
        <v>0</v>
      </c>
      <c r="T56" s="50">
        <f>IF('KWh (Monthly) ENTRY LI'!T$5=0,0,S56+'KWh (Monthly) ENTRY LI'!T56)</f>
        <v>0</v>
      </c>
      <c r="U56" s="50">
        <f>IF('KWh (Monthly) ENTRY LI'!U$5=0,0,T56+'KWh (Monthly) ENTRY LI'!U56)</f>
        <v>0</v>
      </c>
      <c r="V56" s="50">
        <f>IF('KWh (Monthly) ENTRY LI'!V$5=0,0,U56+'KWh (Monthly) ENTRY LI'!V56)</f>
        <v>0</v>
      </c>
      <c r="W56" s="50">
        <f>IF('KWh (Monthly) ENTRY LI'!W$5=0,0,V56+'KWh (Monthly) ENTRY LI'!W56)</f>
        <v>0</v>
      </c>
      <c r="X56" s="50">
        <f>IF('KWh (Monthly) ENTRY LI'!X$5=0,0,W56+'KWh (Monthly) ENTRY LI'!X56)</f>
        <v>0</v>
      </c>
      <c r="Y56" s="50">
        <f>IF('KWh (Monthly) ENTRY LI'!Y$5=0,0,X56+'KWh (Monthly) ENTRY LI'!Y56)</f>
        <v>0</v>
      </c>
      <c r="Z56" s="50">
        <f>IF('KWh (Monthly) ENTRY LI'!Z$5=0,0,Y56+'KWh (Monthly) ENTRY LI'!Z56)</f>
        <v>0</v>
      </c>
      <c r="AA56" s="50">
        <f>IF('KWh (Monthly) ENTRY LI'!AA$5=0,0,Z56+'KWh (Monthly) ENTRY LI'!AA56)</f>
        <v>0</v>
      </c>
      <c r="AB56" s="50">
        <f>IF('KWh (Monthly) ENTRY LI'!AB$5=0,0,AA56+'KWh (Monthly) ENTRY LI'!AB56)</f>
        <v>0</v>
      </c>
      <c r="AC56" s="50">
        <f>IF('KWh (Monthly) ENTRY LI'!AC$5=0,0,AB56+'KWh (Monthly) ENTRY LI'!AC56)</f>
        <v>0</v>
      </c>
      <c r="AD56" s="50">
        <f>IF('KWh (Monthly) ENTRY LI'!AD$5=0,0,AC56+'KWh (Monthly) ENTRY LI'!AD56)</f>
        <v>0</v>
      </c>
      <c r="AE56" s="50">
        <f>IF('KWh (Monthly) ENTRY LI'!AE$5=0,0,AD56+'KWh (Monthly) ENTRY LI'!AE56)</f>
        <v>0</v>
      </c>
      <c r="AF56" s="50">
        <f>IF('KWh (Monthly) ENTRY LI'!AF$5=0,0,AE56+'KWh (Monthly) ENTRY LI'!AF56)</f>
        <v>0</v>
      </c>
      <c r="AG56" s="50">
        <f>IF('KWh (Monthly) ENTRY LI'!AG$5=0,0,AF56+'KWh (Monthly) ENTRY LI'!AG56)</f>
        <v>0</v>
      </c>
      <c r="AH56" s="50">
        <f>IF('KWh (Monthly) ENTRY LI'!AH$5=0,0,AG56+'KWh (Monthly) ENTRY LI'!AH56)</f>
        <v>0</v>
      </c>
      <c r="AI56" s="50">
        <f>IF('KWh (Monthly) ENTRY LI'!AI$5=0,0,AH56+'KWh (Monthly) ENTRY LI'!AI56)</f>
        <v>0</v>
      </c>
      <c r="AJ56" s="50">
        <f>IF('KWh (Monthly) ENTRY LI'!AJ$5=0,0,AI56+'KWh (Monthly) ENTRY LI'!AJ56)</f>
        <v>0</v>
      </c>
      <c r="AK56" s="50">
        <f>IF('KWh (Monthly) ENTRY LI'!AK$5=0,0,AJ56+'KWh (Monthly) ENTRY LI'!AK56)</f>
        <v>0</v>
      </c>
      <c r="AL56" s="50">
        <f>IF('KWh (Monthly) ENTRY LI'!AL$5=0,0,AK56+'KWh (Monthly) ENTRY LI'!AL56)</f>
        <v>0</v>
      </c>
      <c r="AM56" s="50">
        <f>IF('KWh (Monthly) ENTRY LI'!AM$5=0,0,AL56+'KWh (Monthly) ENTRY LI'!AM56)</f>
        <v>0</v>
      </c>
      <c r="AN56" s="50">
        <f>IF('KWh (Monthly) ENTRY LI'!AN$5=0,0,AM56+'KWh (Monthly) ENTRY LI'!AN56)</f>
        <v>0</v>
      </c>
      <c r="AO56" s="137">
        <f>IF('KWh (Monthly) ENTRY LI'!AO$5=0,0,AN56+'KWh (Monthly) ENTRY LI'!AO56)</f>
        <v>0</v>
      </c>
      <c r="AP56" s="137">
        <f>IF('KWh (Monthly) ENTRY LI'!AP$5=0,0,AO56+'KWh (Monthly) ENTRY LI'!AP56)</f>
        <v>0</v>
      </c>
      <c r="AQ56" s="137">
        <f>IF('KWh (Monthly) ENTRY LI'!AQ$5=0,0,AP56+'KWh (Monthly) ENTRY LI'!AQ56)</f>
        <v>0</v>
      </c>
      <c r="AR56" s="137">
        <f>IF('KWh (Monthly) ENTRY LI'!AR$5=0,0,AQ56+'KWh (Monthly) ENTRY LI'!AR56)</f>
        <v>0</v>
      </c>
      <c r="AS56" s="137">
        <f>IF('KWh (Monthly) ENTRY LI'!AS$5=0,0,AR56+'KWh (Monthly) ENTRY LI'!AS56)</f>
        <v>0</v>
      </c>
      <c r="AT56" s="137">
        <f>IF('KWh (Monthly) ENTRY LI'!AT$5=0,0,AS56+'KWh (Monthly) ENTRY LI'!AT56)</f>
        <v>0</v>
      </c>
      <c r="AU56" s="137">
        <f>IF('KWh (Monthly) ENTRY LI'!AU$5=0,0,AT56+'KWh (Monthly) ENTRY LI'!AU56)</f>
        <v>0</v>
      </c>
      <c r="AV56" s="137">
        <f>IF('KWh (Monthly) ENTRY LI'!AV$5=0,0,AU56+'KWh (Monthly) ENTRY LI'!AV56)</f>
        <v>0</v>
      </c>
      <c r="AW56" s="137">
        <f>IF('KWh (Monthly) ENTRY LI'!AW$5=0,0,AV56+'KWh (Monthly) ENTRY LI'!AW56)</f>
        <v>0</v>
      </c>
      <c r="AX56" s="137">
        <f>IF('KWh (Monthly) ENTRY LI'!AX$5=0,0,AW56+'KWh (Monthly) ENTRY LI'!AX56)</f>
        <v>0</v>
      </c>
      <c r="AY56" s="137">
        <f>IF('KWh (Monthly) ENTRY LI'!AY$5=0,0,AX56+'KWh (Monthly) ENTRY LI'!AY56)</f>
        <v>0</v>
      </c>
      <c r="AZ56" s="137">
        <f>IF('KWh (Monthly) ENTRY LI'!AZ$5=0,0,AY56+'KWh (Monthly) ENTRY LI'!AZ56)</f>
        <v>0</v>
      </c>
      <c r="BA56" s="137">
        <f>IF('KWh (Monthly) ENTRY LI'!BA$5=0,0,AZ56+'KWh (Monthly) ENTRY LI'!BA56)</f>
        <v>0</v>
      </c>
      <c r="BB56" s="137">
        <f>IF('KWh (Monthly) ENTRY LI'!BB$5=0,0,BA56+'KWh (Monthly) ENTRY LI'!BB56)</f>
        <v>0</v>
      </c>
      <c r="BC56" s="137">
        <f>IF('KWh (Monthly) ENTRY LI'!BC$5=0,0,BB56+'KWh (Monthly) ENTRY LI'!BC56)</f>
        <v>0</v>
      </c>
      <c r="BD56" s="137">
        <f>IF('KWh (Monthly) ENTRY LI'!BD$5=0,0,BC56+'KWh (Monthly) ENTRY LI'!BD56)</f>
        <v>0</v>
      </c>
      <c r="BE56" s="137">
        <f>IF('KWh (Monthly) ENTRY LI'!BE$5=0,0,BD56+'KWh (Monthly) ENTRY LI'!BE56)</f>
        <v>0</v>
      </c>
      <c r="BF56" s="137">
        <f>IF('KWh (Monthly) ENTRY LI'!BF$5=0,0,BE56+'KWh (Monthly) ENTRY LI'!BF56)</f>
        <v>0</v>
      </c>
      <c r="BG56" s="137">
        <f>IF('KWh (Monthly) ENTRY LI'!BG$5=0,0,BF56+'KWh (Monthly) ENTRY LI'!BG56)</f>
        <v>0</v>
      </c>
      <c r="BH56" s="137">
        <f>IF('KWh (Monthly) ENTRY LI'!BH$5=0,0,BG56+'KWh (Monthly) ENTRY LI'!BH56)</f>
        <v>0</v>
      </c>
      <c r="BI56" s="137">
        <f>IF('KWh (Monthly) ENTRY LI'!BI$5=0,0,BH56+'KWh (Monthly) ENTRY LI'!BI56)</f>
        <v>0</v>
      </c>
      <c r="BJ56" s="137">
        <f>IF('KWh (Monthly) ENTRY LI'!BJ$5=0,0,BI56+'KWh (Monthly) ENTRY LI'!BJ56)</f>
        <v>0</v>
      </c>
      <c r="BK56" s="137">
        <f>IF('KWh (Monthly) ENTRY LI'!BK$5=0,0,BJ56+'KWh (Monthly) ENTRY LI'!BK56)</f>
        <v>0</v>
      </c>
      <c r="BL56" s="137">
        <f>IF('KWh (Monthly) ENTRY LI'!BL$5=0,0,BK56+'KWh (Monthly) ENTRY LI'!BL56)</f>
        <v>0</v>
      </c>
      <c r="BM56" s="137">
        <f>IF('KWh (Monthly) ENTRY LI'!BM$5=0,0,BL56+'KWh (Monthly) ENTRY LI'!BM56)</f>
        <v>0</v>
      </c>
      <c r="BN56" s="137">
        <f>IF('KWh (Monthly) ENTRY LI'!BN$5=0,0,BM56+'KWh (Monthly) ENTRY LI'!BN56)</f>
        <v>0</v>
      </c>
      <c r="BO56" s="137">
        <f>IF('KWh (Monthly) ENTRY LI'!BO$5=0,0,BN56+'KWh (Monthly) ENTRY LI'!BO56)</f>
        <v>0</v>
      </c>
      <c r="BP56" s="137">
        <f>IF('KWh (Monthly) ENTRY LI'!BP$5=0,0,BO56+'KWh (Monthly) ENTRY LI'!BP56)</f>
        <v>0</v>
      </c>
      <c r="BQ56" s="137">
        <f>IF('KWh (Monthly) ENTRY LI'!BQ$5=0,0,BP56+'KWh (Monthly) ENTRY LI'!BQ56)</f>
        <v>0</v>
      </c>
      <c r="BR56" s="137">
        <f>IF('KWh (Monthly) ENTRY LI'!BR$5=0,0,BQ56+'KWh (Monthly) ENTRY LI'!BR56)</f>
        <v>0</v>
      </c>
      <c r="BS56" s="137">
        <f>IF('KWh (Monthly) ENTRY LI'!BS$5=0,0,BR56+'KWh (Monthly) ENTRY LI'!BS56)</f>
        <v>0</v>
      </c>
      <c r="BT56" s="137">
        <f>IF('KWh (Monthly) ENTRY LI'!BT$5=0,0,BS56+'KWh (Monthly) ENTRY LI'!BT56)</f>
        <v>0</v>
      </c>
      <c r="BU56" s="137">
        <f>IF('KWh (Monthly) ENTRY LI'!BU$5=0,0,BT56+'KWh (Monthly) ENTRY LI'!BU56)</f>
        <v>0</v>
      </c>
      <c r="BV56" s="137">
        <f>IF('KWh (Monthly) ENTRY LI'!BV$5=0,0,BU56+'KWh (Monthly) ENTRY LI'!BV56)</f>
        <v>0</v>
      </c>
      <c r="BW56" s="137">
        <f>IF('KWh (Monthly) ENTRY LI'!BW$5=0,0,BV56+'KWh (Monthly) ENTRY LI'!BW56)</f>
        <v>0</v>
      </c>
      <c r="BX56" s="137">
        <f>IF('KWh (Monthly) ENTRY LI'!BX$5=0,0,BW56+'KWh (Monthly) ENTRY LI'!BX56)</f>
        <v>0</v>
      </c>
      <c r="BY56" s="137">
        <f>IF('KWh (Monthly) ENTRY LI'!BY$5=0,0,BX56+'KWh (Monthly) ENTRY LI'!BY56)</f>
        <v>0</v>
      </c>
      <c r="BZ56" s="137">
        <f>IF('KWh (Monthly) ENTRY LI'!BZ$5=0,0,BY56+'KWh (Monthly) ENTRY LI'!BZ56)</f>
        <v>0</v>
      </c>
      <c r="CA56" s="137">
        <f>IF('KWh (Monthly) ENTRY LI'!CA$5=0,0,BZ56+'KWh (Monthly) ENTRY LI'!CA56)</f>
        <v>0</v>
      </c>
      <c r="CB56" s="137">
        <f>IF('KWh (Monthly) ENTRY LI'!CB$5=0,0,CA56+'KWh (Monthly) ENTRY LI'!CB56)</f>
        <v>0</v>
      </c>
      <c r="CC56" s="137">
        <f>IF('KWh (Monthly) ENTRY LI'!CC$5=0,0,CB56+'KWh (Monthly) ENTRY LI'!CC56)</f>
        <v>0</v>
      </c>
      <c r="CD56" s="137">
        <f>IF('KWh (Monthly) ENTRY LI'!CD$5=0,0,CC56+'KWh (Monthly) ENTRY LI'!CD56)</f>
        <v>0</v>
      </c>
      <c r="CE56" s="137">
        <f>IF('KWh (Monthly) ENTRY LI'!CE$5=0,0,CD56+'KWh (Monthly) ENTRY LI'!CE56)</f>
        <v>0</v>
      </c>
      <c r="CF56" s="137">
        <f>IF('KWh (Monthly) ENTRY LI'!CF$5=0,0,CE56+'KWh (Monthly) ENTRY LI'!CF56)</f>
        <v>0</v>
      </c>
      <c r="CG56" s="137">
        <f>IF('KWh (Monthly) ENTRY LI'!CG$5=0,0,CF56+'KWh (Monthly) ENTRY LI'!CG56)</f>
        <v>0</v>
      </c>
      <c r="CH56" s="137">
        <f>IF('KWh (Monthly) ENTRY LI'!CH$5=0,0,CG56+'KWh (Monthly) ENTRY LI'!CH56)</f>
        <v>0</v>
      </c>
      <c r="CI56" s="137">
        <f>IF('KWh (Monthly) ENTRY LI'!CI$5=0,0,CH56+'KWh (Monthly) ENTRY LI'!CI56)</f>
        <v>0</v>
      </c>
      <c r="CJ56" s="137">
        <f>IF('KWh (Monthly) ENTRY LI'!CJ$5=0,0,CI56+'KWh (Monthly) ENTRY LI'!CJ56)</f>
        <v>0</v>
      </c>
    </row>
    <row r="57" spans="1:88" x14ac:dyDescent="0.3">
      <c r="A57" s="218"/>
      <c r="B57" s="47" t="s">
        <v>13</v>
      </c>
      <c r="C57" s="50">
        <f>IF('KWh (Monthly) ENTRY LI'!C$5=0,0,'KWh (Monthly) ENTRY LI'!C57)</f>
        <v>0</v>
      </c>
      <c r="D57" s="50">
        <f>IF('KWh (Monthly) ENTRY LI'!D$5=0,0,C57+'KWh (Monthly) ENTRY LI'!D57)</f>
        <v>0</v>
      </c>
      <c r="E57" s="50">
        <f>IF('KWh (Monthly) ENTRY LI'!E$5=0,0,D57+'KWh (Monthly) ENTRY LI'!E57)</f>
        <v>0</v>
      </c>
      <c r="F57" s="50">
        <f>IF('KWh (Monthly) ENTRY LI'!F$5=0,0,E57+'KWh (Monthly) ENTRY LI'!F57)</f>
        <v>0</v>
      </c>
      <c r="G57" s="50">
        <f>IF('KWh (Monthly) ENTRY LI'!G$5=0,0,F57+'KWh (Monthly) ENTRY LI'!G57)</f>
        <v>0</v>
      </c>
      <c r="H57" s="50">
        <f>IF('KWh (Monthly) ENTRY LI'!H$5=0,0,G57+'KWh (Monthly) ENTRY LI'!H57)</f>
        <v>0</v>
      </c>
      <c r="I57" s="50">
        <f>IF('KWh (Monthly) ENTRY LI'!I$5=0,0,H57+'KWh (Monthly) ENTRY LI'!I57)</f>
        <v>0</v>
      </c>
      <c r="J57" s="50">
        <f>IF('KWh (Monthly) ENTRY LI'!J$5=0,0,I57+'KWh (Monthly) ENTRY LI'!J57)</f>
        <v>0</v>
      </c>
      <c r="K57" s="50">
        <f>IF('KWh (Monthly) ENTRY LI'!K$5=0,0,J57+'KWh (Monthly) ENTRY LI'!K57)</f>
        <v>0</v>
      </c>
      <c r="L57" s="50">
        <f>IF('KWh (Monthly) ENTRY LI'!L$5=0,0,K57+'KWh (Monthly) ENTRY LI'!L57)</f>
        <v>0</v>
      </c>
      <c r="M57" s="50">
        <f>IF('KWh (Monthly) ENTRY LI'!M$5=0,0,L57+'KWh (Monthly) ENTRY LI'!M57)</f>
        <v>0</v>
      </c>
      <c r="N57" s="50">
        <f>IF('KWh (Monthly) ENTRY LI'!N$5=0,0,M57+'KWh (Monthly) ENTRY LI'!N57)</f>
        <v>0</v>
      </c>
      <c r="O57" s="50">
        <f>IF('KWh (Monthly) ENTRY LI'!O$5=0,0,N57+'KWh (Monthly) ENTRY LI'!O57)</f>
        <v>0</v>
      </c>
      <c r="P57" s="50">
        <f>IF('KWh (Monthly) ENTRY LI'!P$5=0,0,O57+'KWh (Monthly) ENTRY LI'!P57)</f>
        <v>0</v>
      </c>
      <c r="Q57" s="50">
        <f>IF('KWh (Monthly) ENTRY LI'!Q$5=0,0,P57+'KWh (Monthly) ENTRY LI'!Q57)</f>
        <v>0</v>
      </c>
      <c r="R57" s="50">
        <f>IF('KWh (Monthly) ENTRY LI'!R$5=0,0,Q57+'KWh (Monthly) ENTRY LI'!R57)</f>
        <v>0</v>
      </c>
      <c r="S57" s="50">
        <f>IF('KWh (Monthly) ENTRY LI'!S$5=0,0,R57+'KWh (Monthly) ENTRY LI'!S57)</f>
        <v>0</v>
      </c>
      <c r="T57" s="50">
        <f>IF('KWh (Monthly) ENTRY LI'!T$5=0,0,S57+'KWh (Monthly) ENTRY LI'!T57)</f>
        <v>0</v>
      </c>
      <c r="U57" s="50">
        <f>IF('KWh (Monthly) ENTRY LI'!U$5=0,0,T57+'KWh (Monthly) ENTRY LI'!U57)</f>
        <v>0</v>
      </c>
      <c r="V57" s="50">
        <f>IF('KWh (Monthly) ENTRY LI'!V$5=0,0,U57+'KWh (Monthly) ENTRY LI'!V57)</f>
        <v>0</v>
      </c>
      <c r="W57" s="50">
        <f>IF('KWh (Monthly) ENTRY LI'!W$5=0,0,V57+'KWh (Monthly) ENTRY LI'!W57)</f>
        <v>0</v>
      </c>
      <c r="X57" s="50">
        <f>IF('KWh (Monthly) ENTRY LI'!X$5=0,0,W57+'KWh (Monthly) ENTRY LI'!X57)</f>
        <v>0</v>
      </c>
      <c r="Y57" s="50">
        <f>IF('KWh (Monthly) ENTRY LI'!Y$5=0,0,X57+'KWh (Monthly) ENTRY LI'!Y57)</f>
        <v>0</v>
      </c>
      <c r="Z57" s="50">
        <f>IF('KWh (Monthly) ENTRY LI'!Z$5=0,0,Y57+'KWh (Monthly) ENTRY LI'!Z57)</f>
        <v>0</v>
      </c>
      <c r="AA57" s="50">
        <f>IF('KWh (Monthly) ENTRY LI'!AA$5=0,0,Z57+'KWh (Monthly) ENTRY LI'!AA57)</f>
        <v>0</v>
      </c>
      <c r="AB57" s="50">
        <f>IF('KWh (Monthly) ENTRY LI'!AB$5=0,0,AA57+'KWh (Monthly) ENTRY LI'!AB57)</f>
        <v>0</v>
      </c>
      <c r="AC57" s="50">
        <f>IF('KWh (Monthly) ENTRY LI'!AC$5=0,0,AB57+'KWh (Monthly) ENTRY LI'!AC57)</f>
        <v>0</v>
      </c>
      <c r="AD57" s="137">
        <f>IF('KWh (Monthly) ENTRY LI'!AD$5=0,0,AC57+'KWh (Monthly) ENTRY LI'!AD57)</f>
        <v>0</v>
      </c>
      <c r="AE57" s="50">
        <f>IF('KWh (Monthly) ENTRY LI'!AE$5=0,0,AD57+'KWh (Monthly) ENTRY LI'!AE57)</f>
        <v>0</v>
      </c>
      <c r="AF57" s="50">
        <f>IF('KWh (Monthly) ENTRY LI'!AF$5=0,0,AE57+'KWh (Monthly) ENTRY LI'!AF57)</f>
        <v>0</v>
      </c>
      <c r="AG57" s="50">
        <f>IF('KWh (Monthly) ENTRY LI'!AG$5=0,0,AF57+'KWh (Monthly) ENTRY LI'!AG57)</f>
        <v>0</v>
      </c>
      <c r="AH57" s="50">
        <f>IF('KWh (Monthly) ENTRY LI'!AH$5=0,0,AG57+'KWh (Monthly) ENTRY LI'!AH57)</f>
        <v>0</v>
      </c>
      <c r="AI57" s="50">
        <f>IF('KWh (Monthly) ENTRY LI'!AI$5=0,0,AH57+'KWh (Monthly) ENTRY LI'!AI57)</f>
        <v>0</v>
      </c>
      <c r="AJ57" s="50">
        <f>IF('KWh (Monthly) ENTRY LI'!AJ$5=0,0,AI57+'KWh (Monthly) ENTRY LI'!AJ57)</f>
        <v>0</v>
      </c>
      <c r="AK57" s="50">
        <f>IF('KWh (Monthly) ENTRY LI'!AK$5=0,0,AJ57+'KWh (Monthly) ENTRY LI'!AK57)</f>
        <v>0</v>
      </c>
      <c r="AL57" s="50">
        <f>IF('KWh (Monthly) ENTRY LI'!AL$5=0,0,AK57+'KWh (Monthly) ENTRY LI'!AL57)</f>
        <v>0</v>
      </c>
      <c r="AM57" s="50">
        <f>IF('KWh (Monthly) ENTRY LI'!AM$5=0,0,AL57+'KWh (Monthly) ENTRY LI'!AM57)</f>
        <v>0</v>
      </c>
      <c r="AN57" s="50">
        <f>IF('KWh (Monthly) ENTRY LI'!AN$5=0,0,AM57+'KWh (Monthly) ENTRY LI'!AN57)</f>
        <v>0</v>
      </c>
      <c r="AO57" s="137">
        <f>IF('KWh (Monthly) ENTRY LI'!AO$5=0,0,AN57+'KWh (Monthly) ENTRY LI'!AO57)</f>
        <v>0</v>
      </c>
      <c r="AP57" s="137">
        <f>IF('KWh (Monthly) ENTRY LI'!AP$5=0,0,AO57+'KWh (Monthly) ENTRY LI'!AP57)</f>
        <v>0</v>
      </c>
      <c r="AQ57" s="137">
        <f>IF('KWh (Monthly) ENTRY LI'!AQ$5=0,0,AP57+'KWh (Monthly) ENTRY LI'!AQ57)</f>
        <v>0</v>
      </c>
      <c r="AR57" s="137">
        <f>IF('KWh (Monthly) ENTRY LI'!AR$5=0,0,AQ57+'KWh (Monthly) ENTRY LI'!AR57)</f>
        <v>0</v>
      </c>
      <c r="AS57" s="137">
        <f>IF('KWh (Monthly) ENTRY LI'!AS$5=0,0,AR57+'KWh (Monthly) ENTRY LI'!AS57)</f>
        <v>0</v>
      </c>
      <c r="AT57" s="137">
        <f>IF('KWh (Monthly) ENTRY LI'!AT$5=0,0,AS57+'KWh (Monthly) ENTRY LI'!AT57)</f>
        <v>0</v>
      </c>
      <c r="AU57" s="137">
        <f>IF('KWh (Monthly) ENTRY LI'!AU$5=0,0,AT57+'KWh (Monthly) ENTRY LI'!AU57)</f>
        <v>0</v>
      </c>
      <c r="AV57" s="137">
        <f>IF('KWh (Monthly) ENTRY LI'!AV$5=0,0,AU57+'KWh (Monthly) ENTRY LI'!AV57)</f>
        <v>0</v>
      </c>
      <c r="AW57" s="137">
        <f>IF('KWh (Monthly) ENTRY LI'!AW$5=0,0,AV57+'KWh (Monthly) ENTRY LI'!AW57)</f>
        <v>0</v>
      </c>
      <c r="AX57" s="137">
        <f>IF('KWh (Monthly) ENTRY LI'!AX$5=0,0,AW57+'KWh (Monthly) ENTRY LI'!AX57)</f>
        <v>0</v>
      </c>
      <c r="AY57" s="137">
        <f>IF('KWh (Monthly) ENTRY LI'!AY$5=0,0,AX57+'KWh (Monthly) ENTRY LI'!AY57)</f>
        <v>0</v>
      </c>
      <c r="AZ57" s="137">
        <f>IF('KWh (Monthly) ENTRY LI'!AZ$5=0,0,AY57+'KWh (Monthly) ENTRY LI'!AZ57)</f>
        <v>0</v>
      </c>
      <c r="BA57" s="137">
        <f>IF('KWh (Monthly) ENTRY LI'!BA$5=0,0,AZ57+'KWh (Monthly) ENTRY LI'!BA57)</f>
        <v>0</v>
      </c>
      <c r="BB57" s="137">
        <f>IF('KWh (Monthly) ENTRY LI'!BB$5=0,0,BA57+'KWh (Monthly) ENTRY LI'!BB57)</f>
        <v>0</v>
      </c>
      <c r="BC57" s="137">
        <f>IF('KWh (Monthly) ENTRY LI'!BC$5=0,0,BB57+'KWh (Monthly) ENTRY LI'!BC57)</f>
        <v>0</v>
      </c>
      <c r="BD57" s="137">
        <f>IF('KWh (Monthly) ENTRY LI'!BD$5=0,0,BC57+'KWh (Monthly) ENTRY LI'!BD57)</f>
        <v>0</v>
      </c>
      <c r="BE57" s="137">
        <f>IF('KWh (Monthly) ENTRY LI'!BE$5=0,0,BD57+'KWh (Monthly) ENTRY LI'!BE57)</f>
        <v>0</v>
      </c>
      <c r="BF57" s="137">
        <f>IF('KWh (Monthly) ENTRY LI'!BF$5=0,0,BE57+'KWh (Monthly) ENTRY LI'!BF57)</f>
        <v>0</v>
      </c>
      <c r="BG57" s="137">
        <f>IF('KWh (Monthly) ENTRY LI'!BG$5=0,0,BF57+'KWh (Monthly) ENTRY LI'!BG57)</f>
        <v>0</v>
      </c>
      <c r="BH57" s="137">
        <f>IF('KWh (Monthly) ENTRY LI'!BH$5=0,0,BG57+'KWh (Monthly) ENTRY LI'!BH57)</f>
        <v>0</v>
      </c>
      <c r="BI57" s="137">
        <f>IF('KWh (Monthly) ENTRY LI'!BI$5=0,0,BH57+'KWh (Monthly) ENTRY LI'!BI57)</f>
        <v>0</v>
      </c>
      <c r="BJ57" s="137">
        <f>IF('KWh (Monthly) ENTRY LI'!BJ$5=0,0,BI57+'KWh (Monthly) ENTRY LI'!BJ57)</f>
        <v>0</v>
      </c>
      <c r="BK57" s="137">
        <f>IF('KWh (Monthly) ENTRY LI'!BK$5=0,0,BJ57+'KWh (Monthly) ENTRY LI'!BK57)</f>
        <v>0</v>
      </c>
      <c r="BL57" s="137">
        <f>IF('KWh (Monthly) ENTRY LI'!BL$5=0,0,BK57+'KWh (Monthly) ENTRY LI'!BL57)</f>
        <v>0</v>
      </c>
      <c r="BM57" s="137">
        <f>IF('KWh (Monthly) ENTRY LI'!BM$5=0,0,BL57+'KWh (Monthly) ENTRY LI'!BM57)</f>
        <v>0</v>
      </c>
      <c r="BN57" s="137">
        <f>IF('KWh (Monthly) ENTRY LI'!BN$5=0,0,BM57+'KWh (Monthly) ENTRY LI'!BN57)</f>
        <v>0</v>
      </c>
      <c r="BO57" s="137">
        <f>IF('KWh (Monthly) ENTRY LI'!BO$5=0,0,BN57+'KWh (Monthly) ENTRY LI'!BO57)</f>
        <v>0</v>
      </c>
      <c r="BP57" s="137">
        <f>IF('KWh (Monthly) ENTRY LI'!BP$5=0,0,BO57+'KWh (Monthly) ENTRY LI'!BP57)</f>
        <v>0</v>
      </c>
      <c r="BQ57" s="137">
        <f>IF('KWh (Monthly) ENTRY LI'!BQ$5=0,0,BP57+'KWh (Monthly) ENTRY LI'!BQ57)</f>
        <v>0</v>
      </c>
      <c r="BR57" s="137">
        <f>IF('KWh (Monthly) ENTRY LI'!BR$5=0,0,BQ57+'KWh (Monthly) ENTRY LI'!BR57)</f>
        <v>0</v>
      </c>
      <c r="BS57" s="137">
        <f>IF('KWh (Monthly) ENTRY LI'!BS$5=0,0,BR57+'KWh (Monthly) ENTRY LI'!BS57)</f>
        <v>0</v>
      </c>
      <c r="BT57" s="137">
        <f>IF('KWh (Monthly) ENTRY LI'!BT$5=0,0,BS57+'KWh (Monthly) ENTRY LI'!BT57)</f>
        <v>0</v>
      </c>
      <c r="BU57" s="137">
        <f>IF('KWh (Monthly) ENTRY LI'!BU$5=0,0,BT57+'KWh (Monthly) ENTRY LI'!BU57)</f>
        <v>0</v>
      </c>
      <c r="BV57" s="137">
        <f>IF('KWh (Monthly) ENTRY LI'!BV$5=0,0,BU57+'KWh (Monthly) ENTRY LI'!BV57)</f>
        <v>0</v>
      </c>
      <c r="BW57" s="137">
        <f>IF('KWh (Monthly) ENTRY LI'!BW$5=0,0,BV57+'KWh (Monthly) ENTRY LI'!BW57)</f>
        <v>0</v>
      </c>
      <c r="BX57" s="137">
        <f>IF('KWh (Monthly) ENTRY LI'!BX$5=0,0,BW57+'KWh (Monthly) ENTRY LI'!BX57)</f>
        <v>0</v>
      </c>
      <c r="BY57" s="137">
        <f>IF('KWh (Monthly) ENTRY LI'!BY$5=0,0,BX57+'KWh (Monthly) ENTRY LI'!BY57)</f>
        <v>0</v>
      </c>
      <c r="BZ57" s="137">
        <f>IF('KWh (Monthly) ENTRY LI'!BZ$5=0,0,BY57+'KWh (Monthly) ENTRY LI'!BZ57)</f>
        <v>0</v>
      </c>
      <c r="CA57" s="137">
        <f>IF('KWh (Monthly) ENTRY LI'!CA$5=0,0,BZ57+'KWh (Monthly) ENTRY LI'!CA57)</f>
        <v>0</v>
      </c>
      <c r="CB57" s="137">
        <f>IF('KWh (Monthly) ENTRY LI'!CB$5=0,0,CA57+'KWh (Monthly) ENTRY LI'!CB57)</f>
        <v>0</v>
      </c>
      <c r="CC57" s="137">
        <f>IF('KWh (Monthly) ENTRY LI'!CC$5=0,0,CB57+'KWh (Monthly) ENTRY LI'!CC57)</f>
        <v>0</v>
      </c>
      <c r="CD57" s="137">
        <f>IF('KWh (Monthly) ENTRY LI'!CD$5=0,0,CC57+'KWh (Monthly) ENTRY LI'!CD57)</f>
        <v>0</v>
      </c>
      <c r="CE57" s="137">
        <f>IF('KWh (Monthly) ENTRY LI'!CE$5=0,0,CD57+'KWh (Monthly) ENTRY LI'!CE57)</f>
        <v>0</v>
      </c>
      <c r="CF57" s="137">
        <f>IF('KWh (Monthly) ENTRY LI'!CF$5=0,0,CE57+'KWh (Monthly) ENTRY LI'!CF57)</f>
        <v>0</v>
      </c>
      <c r="CG57" s="137">
        <f>IF('KWh (Monthly) ENTRY LI'!CG$5=0,0,CF57+'KWh (Monthly) ENTRY LI'!CG57)</f>
        <v>0</v>
      </c>
      <c r="CH57" s="137">
        <f>IF('KWh (Monthly) ENTRY LI'!CH$5=0,0,CG57+'KWh (Monthly) ENTRY LI'!CH57)</f>
        <v>0</v>
      </c>
      <c r="CI57" s="137">
        <f>IF('KWh (Monthly) ENTRY LI'!CI$5=0,0,CH57+'KWh (Monthly) ENTRY LI'!CI57)</f>
        <v>0</v>
      </c>
      <c r="CJ57" s="137">
        <f>IF('KWh (Monthly) ENTRY LI'!CJ$5=0,0,CI57+'KWh (Monthly) ENTRY LI'!CJ57)</f>
        <v>0</v>
      </c>
    </row>
    <row r="58" spans="1:88" x14ac:dyDescent="0.3">
      <c r="A58" s="218"/>
      <c r="B58" s="47" t="s">
        <v>4</v>
      </c>
      <c r="C58" s="50">
        <f>IF('KWh (Monthly) ENTRY LI'!C$5=0,0,'KWh (Monthly) ENTRY LI'!C58)</f>
        <v>0</v>
      </c>
      <c r="D58" s="50">
        <f>IF('KWh (Monthly) ENTRY LI'!D$5=0,0,C58+'KWh (Monthly) ENTRY LI'!D58)</f>
        <v>0</v>
      </c>
      <c r="E58" s="50">
        <f>IF('KWh (Monthly) ENTRY LI'!E$5=0,0,D58+'KWh (Monthly) ENTRY LI'!E58)</f>
        <v>0</v>
      </c>
      <c r="F58" s="50">
        <f>IF('KWh (Monthly) ENTRY LI'!F$5=0,0,E58+'KWh (Monthly) ENTRY LI'!F58)</f>
        <v>0</v>
      </c>
      <c r="G58" s="50">
        <f>IF('KWh (Monthly) ENTRY LI'!G$5=0,0,F58+'KWh (Monthly) ENTRY LI'!G58)</f>
        <v>0</v>
      </c>
      <c r="H58" s="50">
        <f>IF('KWh (Monthly) ENTRY LI'!H$5=0,0,G58+'KWh (Monthly) ENTRY LI'!H58)</f>
        <v>0</v>
      </c>
      <c r="I58" s="50">
        <f>IF('KWh (Monthly) ENTRY LI'!I$5=0,0,H58+'KWh (Monthly) ENTRY LI'!I58)</f>
        <v>0</v>
      </c>
      <c r="J58" s="50">
        <f>IF('KWh (Monthly) ENTRY LI'!J$5=0,0,I58+'KWh (Monthly) ENTRY LI'!J58)</f>
        <v>0</v>
      </c>
      <c r="K58" s="50">
        <f>IF('KWh (Monthly) ENTRY LI'!K$5=0,0,J58+'KWh (Monthly) ENTRY LI'!K58)</f>
        <v>0</v>
      </c>
      <c r="L58" s="50">
        <f>IF('KWh (Monthly) ENTRY LI'!L$5=0,0,K58+'KWh (Monthly) ENTRY LI'!L58)</f>
        <v>0</v>
      </c>
      <c r="M58" s="50">
        <f>IF('KWh (Monthly) ENTRY LI'!M$5=0,0,L58+'KWh (Monthly) ENTRY LI'!M58)</f>
        <v>0</v>
      </c>
      <c r="N58" s="50">
        <f>IF('KWh (Monthly) ENTRY LI'!N$5=0,0,M58+'KWh (Monthly) ENTRY LI'!N58)</f>
        <v>0</v>
      </c>
      <c r="O58" s="50">
        <f>IF('KWh (Monthly) ENTRY LI'!O$5=0,0,N58+'KWh (Monthly) ENTRY LI'!O58)</f>
        <v>0</v>
      </c>
      <c r="P58" s="50">
        <f>IF('KWh (Monthly) ENTRY LI'!P$5=0,0,O58+'KWh (Monthly) ENTRY LI'!P58)</f>
        <v>0</v>
      </c>
      <c r="Q58" s="50">
        <f>IF('KWh (Monthly) ENTRY LI'!Q$5=0,0,P58+'KWh (Monthly) ENTRY LI'!Q58)</f>
        <v>0</v>
      </c>
      <c r="R58" s="50">
        <f>IF('KWh (Monthly) ENTRY LI'!R$5=0,0,Q58+'KWh (Monthly) ENTRY LI'!R58)</f>
        <v>0</v>
      </c>
      <c r="S58" s="50">
        <f>IF('KWh (Monthly) ENTRY LI'!S$5=0,0,R58+'KWh (Monthly) ENTRY LI'!S58)</f>
        <v>0</v>
      </c>
      <c r="T58" s="50">
        <f>IF('KWh (Monthly) ENTRY LI'!T$5=0,0,S58+'KWh (Monthly) ENTRY LI'!T58)</f>
        <v>0</v>
      </c>
      <c r="U58" s="50">
        <f>IF('KWh (Monthly) ENTRY LI'!U$5=0,0,T58+'KWh (Monthly) ENTRY LI'!U58)</f>
        <v>0</v>
      </c>
      <c r="V58" s="50">
        <f>IF('KWh (Monthly) ENTRY LI'!V$5=0,0,U58+'KWh (Monthly) ENTRY LI'!V58)</f>
        <v>0</v>
      </c>
      <c r="W58" s="50">
        <f>IF('KWh (Monthly) ENTRY LI'!W$5=0,0,V58+'KWh (Monthly) ENTRY LI'!W58)</f>
        <v>0</v>
      </c>
      <c r="X58" s="50">
        <f>IF('KWh (Monthly) ENTRY LI'!X$5=0,0,W58+'KWh (Monthly) ENTRY LI'!X58)</f>
        <v>0</v>
      </c>
      <c r="Y58" s="50">
        <f>IF('KWh (Monthly) ENTRY LI'!Y$5=0,0,X58+'KWh (Monthly) ENTRY LI'!Y58)</f>
        <v>0</v>
      </c>
      <c r="Z58" s="50">
        <f>IF('KWh (Monthly) ENTRY LI'!Z$5=0,0,Y58+'KWh (Monthly) ENTRY LI'!Z58)</f>
        <v>0</v>
      </c>
      <c r="AA58" s="50">
        <f>IF('KWh (Monthly) ENTRY LI'!AA$5=0,0,Z58+'KWh (Monthly) ENTRY LI'!AA58)</f>
        <v>0</v>
      </c>
      <c r="AB58" s="50">
        <f>IF('KWh (Monthly) ENTRY LI'!AB$5=0,0,AA58+'KWh (Monthly) ENTRY LI'!AB58)</f>
        <v>0</v>
      </c>
      <c r="AC58" s="50">
        <f>IF('KWh (Monthly) ENTRY LI'!AC$5=0,0,AB58+'KWh (Monthly) ENTRY LI'!AC58)</f>
        <v>0</v>
      </c>
      <c r="AD58" s="50">
        <f>IF('KWh (Monthly) ENTRY LI'!AD$5=0,0,AC58+'KWh (Monthly) ENTRY LI'!AD57)</f>
        <v>0</v>
      </c>
      <c r="AE58" s="50">
        <f>IF('KWh (Monthly) ENTRY LI'!AE$5=0,0,AD58+'KWh (Monthly) ENTRY LI'!AE58)</f>
        <v>0</v>
      </c>
      <c r="AF58" s="50">
        <f>IF('KWh (Monthly) ENTRY LI'!AF$5=0,0,AE58+'KWh (Monthly) ENTRY LI'!AF58)</f>
        <v>0</v>
      </c>
      <c r="AG58" s="50">
        <f>IF('KWh (Monthly) ENTRY LI'!AG$5=0,0,AF58+'KWh (Monthly) ENTRY LI'!AG58)</f>
        <v>0</v>
      </c>
      <c r="AH58" s="50">
        <f>IF('KWh (Monthly) ENTRY LI'!AH$5=0,0,AG58+'KWh (Monthly) ENTRY LI'!AH58)</f>
        <v>0</v>
      </c>
      <c r="AI58" s="50">
        <f>IF('KWh (Monthly) ENTRY LI'!AI$5=0,0,AH58+'KWh (Monthly) ENTRY LI'!AI58)</f>
        <v>0</v>
      </c>
      <c r="AJ58" s="50">
        <f>IF('KWh (Monthly) ENTRY LI'!AJ$5=0,0,AI58+'KWh (Monthly) ENTRY LI'!AJ58)</f>
        <v>0</v>
      </c>
      <c r="AK58" s="50">
        <f>IF('KWh (Monthly) ENTRY LI'!AK$5=0,0,AJ58+'KWh (Monthly) ENTRY LI'!AK58)</f>
        <v>0</v>
      </c>
      <c r="AL58" s="50">
        <f>IF('KWh (Monthly) ENTRY LI'!AL$5=0,0,AK58+'KWh (Monthly) ENTRY LI'!AL58)</f>
        <v>0</v>
      </c>
      <c r="AM58" s="50">
        <f>IF('KWh (Monthly) ENTRY LI'!AM$5=0,0,AL58+'KWh (Monthly) ENTRY LI'!AM58)</f>
        <v>0</v>
      </c>
      <c r="AN58" s="50">
        <f>IF('KWh (Monthly) ENTRY LI'!AN$5=0,0,AM58+'KWh (Monthly) ENTRY LI'!AN58)</f>
        <v>0</v>
      </c>
      <c r="AO58" s="137">
        <f>IF('KWh (Monthly) ENTRY LI'!AO$5=0,0,AN58+'KWh (Monthly) ENTRY LI'!AO58)</f>
        <v>0</v>
      </c>
      <c r="AP58" s="137">
        <f>IF('KWh (Monthly) ENTRY LI'!AP$5=0,0,AO58+'KWh (Monthly) ENTRY LI'!AP58)</f>
        <v>0</v>
      </c>
      <c r="AQ58" s="137">
        <f>IF('KWh (Monthly) ENTRY LI'!AQ$5=0,0,AP58+'KWh (Monthly) ENTRY LI'!AQ58)</f>
        <v>0</v>
      </c>
      <c r="AR58" s="137">
        <f>IF('KWh (Monthly) ENTRY LI'!AR$5=0,0,AQ58+'KWh (Monthly) ENTRY LI'!AR58)</f>
        <v>0</v>
      </c>
      <c r="AS58" s="137">
        <f>IF('KWh (Monthly) ENTRY LI'!AS$5=0,0,AR58+'KWh (Monthly) ENTRY LI'!AS58)</f>
        <v>0</v>
      </c>
      <c r="AT58" s="137">
        <f>IF('KWh (Monthly) ENTRY LI'!AT$5=0,0,AS58+'KWh (Monthly) ENTRY LI'!AT58)</f>
        <v>0</v>
      </c>
      <c r="AU58" s="137">
        <f>IF('KWh (Monthly) ENTRY LI'!AU$5=0,0,AT58+'KWh (Monthly) ENTRY LI'!AU58)</f>
        <v>0</v>
      </c>
      <c r="AV58" s="137">
        <f>IF('KWh (Monthly) ENTRY LI'!AV$5=0,0,AU58+'KWh (Monthly) ENTRY LI'!AV58)</f>
        <v>0</v>
      </c>
      <c r="AW58" s="137">
        <f>IF('KWh (Monthly) ENTRY LI'!AW$5=0,0,AV58+'KWh (Monthly) ENTRY LI'!AW58)</f>
        <v>0</v>
      </c>
      <c r="AX58" s="137">
        <f>IF('KWh (Monthly) ENTRY LI'!AX$5=0,0,AW58+'KWh (Monthly) ENTRY LI'!AX58)</f>
        <v>0</v>
      </c>
      <c r="AY58" s="137">
        <f>IF('KWh (Monthly) ENTRY LI'!AY$5=0,0,AX58+'KWh (Monthly) ENTRY LI'!AY58)</f>
        <v>0</v>
      </c>
      <c r="AZ58" s="137">
        <f>IF('KWh (Monthly) ENTRY LI'!AZ$5=0,0,AY58+'KWh (Monthly) ENTRY LI'!AZ58)</f>
        <v>0</v>
      </c>
      <c r="BA58" s="137">
        <f>IF('KWh (Monthly) ENTRY LI'!BA$5=0,0,AZ58+'KWh (Monthly) ENTRY LI'!BA58)</f>
        <v>0</v>
      </c>
      <c r="BB58" s="137">
        <f>IF('KWh (Monthly) ENTRY LI'!BB$5=0,0,BA58+'KWh (Monthly) ENTRY LI'!BB58)</f>
        <v>0</v>
      </c>
      <c r="BC58" s="137">
        <f>IF('KWh (Monthly) ENTRY LI'!BC$5=0,0,BB58+'KWh (Monthly) ENTRY LI'!BC58)</f>
        <v>0</v>
      </c>
      <c r="BD58" s="137">
        <f>IF('KWh (Monthly) ENTRY LI'!BD$5=0,0,BC58+'KWh (Monthly) ENTRY LI'!BD58)</f>
        <v>0</v>
      </c>
      <c r="BE58" s="137">
        <f>IF('KWh (Monthly) ENTRY LI'!BE$5=0,0,BD58+'KWh (Monthly) ENTRY LI'!BE58)</f>
        <v>0</v>
      </c>
      <c r="BF58" s="137">
        <f>IF('KWh (Monthly) ENTRY LI'!BF$5=0,0,BE58+'KWh (Monthly) ENTRY LI'!BF58)</f>
        <v>0</v>
      </c>
      <c r="BG58" s="137">
        <f>IF('KWh (Monthly) ENTRY LI'!BG$5=0,0,BF58+'KWh (Monthly) ENTRY LI'!BG58)</f>
        <v>0</v>
      </c>
      <c r="BH58" s="137">
        <f>IF('KWh (Monthly) ENTRY LI'!BH$5=0,0,BG58+'KWh (Monthly) ENTRY LI'!BH58)</f>
        <v>0</v>
      </c>
      <c r="BI58" s="137">
        <f>IF('KWh (Monthly) ENTRY LI'!BI$5=0,0,BH58+'KWh (Monthly) ENTRY LI'!BI58)</f>
        <v>0</v>
      </c>
      <c r="BJ58" s="137">
        <f>IF('KWh (Monthly) ENTRY LI'!BJ$5=0,0,BI58+'KWh (Monthly) ENTRY LI'!BJ58)</f>
        <v>0</v>
      </c>
      <c r="BK58" s="137">
        <f>IF('KWh (Monthly) ENTRY LI'!BK$5=0,0,BJ58+'KWh (Monthly) ENTRY LI'!BK58)</f>
        <v>0</v>
      </c>
      <c r="BL58" s="137">
        <f>IF('KWh (Monthly) ENTRY LI'!BL$5=0,0,BK58+'KWh (Monthly) ENTRY LI'!BL58)</f>
        <v>0</v>
      </c>
      <c r="BM58" s="137">
        <f>IF('KWh (Monthly) ENTRY LI'!BM$5=0,0,BL58+'KWh (Monthly) ENTRY LI'!BM58)</f>
        <v>0</v>
      </c>
      <c r="BN58" s="137">
        <f>IF('KWh (Monthly) ENTRY LI'!BN$5=0,0,BM58+'KWh (Monthly) ENTRY LI'!BN58)</f>
        <v>0</v>
      </c>
      <c r="BO58" s="137">
        <f>IF('KWh (Monthly) ENTRY LI'!BO$5=0,0,BN58+'KWh (Monthly) ENTRY LI'!BO58)</f>
        <v>0</v>
      </c>
      <c r="BP58" s="137">
        <f>IF('KWh (Monthly) ENTRY LI'!BP$5=0,0,BO58+'KWh (Monthly) ENTRY LI'!BP58)</f>
        <v>0</v>
      </c>
      <c r="BQ58" s="137">
        <f>IF('KWh (Monthly) ENTRY LI'!BQ$5=0,0,BP58+'KWh (Monthly) ENTRY LI'!BQ58)</f>
        <v>0</v>
      </c>
      <c r="BR58" s="137">
        <f>IF('KWh (Monthly) ENTRY LI'!BR$5=0,0,BQ58+'KWh (Monthly) ENTRY LI'!BR58)</f>
        <v>0</v>
      </c>
      <c r="BS58" s="137">
        <f>IF('KWh (Monthly) ENTRY LI'!BS$5=0,0,BR58+'KWh (Monthly) ENTRY LI'!BS58)</f>
        <v>0</v>
      </c>
      <c r="BT58" s="137">
        <f>IF('KWh (Monthly) ENTRY LI'!BT$5=0,0,BS58+'KWh (Monthly) ENTRY LI'!BT58)</f>
        <v>0</v>
      </c>
      <c r="BU58" s="137">
        <f>IF('KWh (Monthly) ENTRY LI'!BU$5=0,0,BT58+'KWh (Monthly) ENTRY LI'!BU58)</f>
        <v>0</v>
      </c>
      <c r="BV58" s="137">
        <f>IF('KWh (Monthly) ENTRY LI'!BV$5=0,0,BU58+'KWh (Monthly) ENTRY LI'!BV58)</f>
        <v>0</v>
      </c>
      <c r="BW58" s="137">
        <f>IF('KWh (Monthly) ENTRY LI'!BW$5=0,0,BV58+'KWh (Monthly) ENTRY LI'!BW58)</f>
        <v>0</v>
      </c>
      <c r="BX58" s="137">
        <f>IF('KWh (Monthly) ENTRY LI'!BX$5=0,0,BW58+'KWh (Monthly) ENTRY LI'!BX58)</f>
        <v>0</v>
      </c>
      <c r="BY58" s="137">
        <f>IF('KWh (Monthly) ENTRY LI'!BY$5=0,0,BX58+'KWh (Monthly) ENTRY LI'!BY58)</f>
        <v>0</v>
      </c>
      <c r="BZ58" s="137">
        <f>IF('KWh (Monthly) ENTRY LI'!BZ$5=0,0,BY58+'KWh (Monthly) ENTRY LI'!BZ58)</f>
        <v>0</v>
      </c>
      <c r="CA58" s="137">
        <f>IF('KWh (Monthly) ENTRY LI'!CA$5=0,0,BZ58+'KWh (Monthly) ENTRY LI'!CA58)</f>
        <v>0</v>
      </c>
      <c r="CB58" s="137">
        <f>IF('KWh (Monthly) ENTRY LI'!CB$5=0,0,CA58+'KWh (Monthly) ENTRY LI'!CB58)</f>
        <v>0</v>
      </c>
      <c r="CC58" s="137">
        <f>IF('KWh (Monthly) ENTRY LI'!CC$5=0,0,CB58+'KWh (Monthly) ENTRY LI'!CC58)</f>
        <v>0</v>
      </c>
      <c r="CD58" s="137">
        <f>IF('KWh (Monthly) ENTRY LI'!CD$5=0,0,CC58+'KWh (Monthly) ENTRY LI'!CD58)</f>
        <v>0</v>
      </c>
      <c r="CE58" s="137">
        <f>IF('KWh (Monthly) ENTRY LI'!CE$5=0,0,CD58+'KWh (Monthly) ENTRY LI'!CE58)</f>
        <v>0</v>
      </c>
      <c r="CF58" s="137">
        <f>IF('KWh (Monthly) ENTRY LI'!CF$5=0,0,CE58+'KWh (Monthly) ENTRY LI'!CF58)</f>
        <v>0</v>
      </c>
      <c r="CG58" s="137">
        <f>IF('KWh (Monthly) ENTRY LI'!CG$5=0,0,CF58+'KWh (Monthly) ENTRY LI'!CG58)</f>
        <v>0</v>
      </c>
      <c r="CH58" s="137">
        <f>IF('KWh (Monthly) ENTRY LI'!CH$5=0,0,CG58+'KWh (Monthly) ENTRY LI'!CH58)</f>
        <v>0</v>
      </c>
      <c r="CI58" s="137">
        <f>IF('KWh (Monthly) ENTRY LI'!CI$5=0,0,CH58+'KWh (Monthly) ENTRY LI'!CI58)</f>
        <v>0</v>
      </c>
      <c r="CJ58" s="137">
        <f>IF('KWh (Monthly) ENTRY LI'!CJ$5=0,0,CI58+'KWh (Monthly) ENTRY LI'!CJ58)</f>
        <v>0</v>
      </c>
    </row>
    <row r="59" spans="1:88" x14ac:dyDescent="0.3">
      <c r="A59" s="219"/>
      <c r="B59" s="47" t="s">
        <v>14</v>
      </c>
      <c r="C59" s="50">
        <f>IF('KWh (Monthly) ENTRY LI'!C$5=0,0,'KWh (Monthly) ENTRY LI'!C59)</f>
        <v>0</v>
      </c>
      <c r="D59" s="50">
        <f>IF('KWh (Monthly) ENTRY LI'!D$5=0,0,C59+'KWh (Monthly) ENTRY LI'!D59)</f>
        <v>0</v>
      </c>
      <c r="E59" s="50">
        <f>IF('KWh (Monthly) ENTRY LI'!E$5=0,0,D59+'KWh (Monthly) ENTRY LI'!E59)</f>
        <v>0</v>
      </c>
      <c r="F59" s="50">
        <f>IF('KWh (Monthly) ENTRY LI'!F$5=0,0,E59+'KWh (Monthly) ENTRY LI'!F59)</f>
        <v>0</v>
      </c>
      <c r="G59" s="50">
        <f>IF('KWh (Monthly) ENTRY LI'!G$5=0,0,F59+'KWh (Monthly) ENTRY LI'!G59)</f>
        <v>0</v>
      </c>
      <c r="H59" s="50">
        <f>IF('KWh (Monthly) ENTRY LI'!H$5=0,0,G59+'KWh (Monthly) ENTRY LI'!H59)</f>
        <v>0</v>
      </c>
      <c r="I59" s="50">
        <f>IF('KWh (Monthly) ENTRY LI'!I$5=0,0,H59+'KWh (Monthly) ENTRY LI'!I59)</f>
        <v>0</v>
      </c>
      <c r="J59" s="50">
        <f>IF('KWh (Monthly) ENTRY LI'!J$5=0,0,I59+'KWh (Monthly) ENTRY LI'!J59)</f>
        <v>0</v>
      </c>
      <c r="K59" s="50">
        <f>IF('KWh (Monthly) ENTRY LI'!K$5=0,0,J59+'KWh (Monthly) ENTRY LI'!K59)</f>
        <v>0</v>
      </c>
      <c r="L59" s="50">
        <f>IF('KWh (Monthly) ENTRY LI'!L$5=0,0,K59+'KWh (Monthly) ENTRY LI'!L59)</f>
        <v>0</v>
      </c>
      <c r="M59" s="50">
        <f>IF('KWh (Monthly) ENTRY LI'!M$5=0,0,L59+'KWh (Monthly) ENTRY LI'!M59)</f>
        <v>0</v>
      </c>
      <c r="N59" s="50">
        <f>IF('KWh (Monthly) ENTRY LI'!N$5=0,0,M59+'KWh (Monthly) ENTRY LI'!N59)</f>
        <v>0</v>
      </c>
      <c r="O59" s="50">
        <f>IF('KWh (Monthly) ENTRY LI'!O$5=0,0,N59+'KWh (Monthly) ENTRY LI'!O59)</f>
        <v>0</v>
      </c>
      <c r="P59" s="50">
        <f>IF('KWh (Monthly) ENTRY LI'!P$5=0,0,O59+'KWh (Monthly) ENTRY LI'!P59)</f>
        <v>0</v>
      </c>
      <c r="Q59" s="50">
        <f>IF('KWh (Monthly) ENTRY LI'!Q$5=0,0,P59+'KWh (Monthly) ENTRY LI'!Q59)</f>
        <v>0</v>
      </c>
      <c r="R59" s="50">
        <f>IF('KWh (Monthly) ENTRY LI'!R$5=0,0,Q59+'KWh (Monthly) ENTRY LI'!R59)</f>
        <v>0</v>
      </c>
      <c r="S59" s="50">
        <f>IF('KWh (Monthly) ENTRY LI'!S$5=0,0,R59+'KWh (Monthly) ENTRY LI'!S59)</f>
        <v>0</v>
      </c>
      <c r="T59" s="50">
        <f>IF('KWh (Monthly) ENTRY LI'!T$5=0,0,S59+'KWh (Monthly) ENTRY LI'!T59)</f>
        <v>0</v>
      </c>
      <c r="U59" s="50">
        <f>IF('KWh (Monthly) ENTRY LI'!U$5=0,0,T59+'KWh (Monthly) ENTRY LI'!U59)</f>
        <v>0</v>
      </c>
      <c r="V59" s="50">
        <f>IF('KWh (Monthly) ENTRY LI'!V$5=0,0,U59+'KWh (Monthly) ENTRY LI'!V59)</f>
        <v>0</v>
      </c>
      <c r="W59" s="50">
        <f>IF('KWh (Monthly) ENTRY LI'!W$5=0,0,V59+'KWh (Monthly) ENTRY LI'!W59)</f>
        <v>0</v>
      </c>
      <c r="X59" s="50">
        <f>IF('KWh (Monthly) ENTRY LI'!X$5=0,0,W59+'KWh (Monthly) ENTRY LI'!X59)</f>
        <v>0</v>
      </c>
      <c r="Y59" s="50">
        <f>IF('KWh (Monthly) ENTRY LI'!Y$5=0,0,X59+'KWh (Monthly) ENTRY LI'!Y59)</f>
        <v>0</v>
      </c>
      <c r="Z59" s="50">
        <f>IF('KWh (Monthly) ENTRY LI'!Z$5=0,0,Y59+'KWh (Monthly) ENTRY LI'!Z59)</f>
        <v>0</v>
      </c>
      <c r="AA59" s="50">
        <f>IF('KWh (Monthly) ENTRY LI'!AA$5=0,0,Z59+'KWh (Monthly) ENTRY LI'!AA59)</f>
        <v>0</v>
      </c>
      <c r="AB59" s="50">
        <f>IF('KWh (Monthly) ENTRY LI'!AB$5=0,0,AA59+'KWh (Monthly) ENTRY LI'!AB59)</f>
        <v>0</v>
      </c>
      <c r="AC59" s="50">
        <f>IF('KWh (Monthly) ENTRY LI'!AC$5=0,0,AB59+'KWh (Monthly) ENTRY LI'!AC59)</f>
        <v>0</v>
      </c>
      <c r="AD59" s="50">
        <f>IF('KWh (Monthly) ENTRY LI'!AD$5=0,0,AC59+'KWh (Monthly) ENTRY LI'!AD59)</f>
        <v>0</v>
      </c>
      <c r="AE59" s="50">
        <f>IF('KWh (Monthly) ENTRY LI'!AE$5=0,0,AD59+'KWh (Monthly) ENTRY LI'!AE59)</f>
        <v>0</v>
      </c>
      <c r="AF59" s="50">
        <f>IF('KWh (Monthly) ENTRY LI'!AF$5=0,0,AE59+'KWh (Monthly) ENTRY LI'!AF59)</f>
        <v>0</v>
      </c>
      <c r="AG59" s="50">
        <f>IF('KWh (Monthly) ENTRY LI'!AG$5=0,0,AF59+'KWh (Monthly) ENTRY LI'!AG59)</f>
        <v>0</v>
      </c>
      <c r="AH59" s="50">
        <f>IF('KWh (Monthly) ENTRY LI'!AH$5=0,0,AG59+'KWh (Monthly) ENTRY LI'!AH59)</f>
        <v>0</v>
      </c>
      <c r="AI59" s="50">
        <f>IF('KWh (Monthly) ENTRY LI'!AI$5=0,0,AH59+'KWh (Monthly) ENTRY LI'!AI59)</f>
        <v>0</v>
      </c>
      <c r="AJ59" s="50">
        <f>IF('KWh (Monthly) ENTRY LI'!AJ$5=0,0,AI59+'KWh (Monthly) ENTRY LI'!AJ59)</f>
        <v>0</v>
      </c>
      <c r="AK59" s="50">
        <f>IF('KWh (Monthly) ENTRY LI'!AK$5=0,0,AJ59+'KWh (Monthly) ENTRY LI'!AK59)</f>
        <v>0</v>
      </c>
      <c r="AL59" s="50">
        <f>IF('KWh (Monthly) ENTRY LI'!AL$5=0,0,AK59+'KWh (Monthly) ENTRY LI'!AL59)</f>
        <v>0</v>
      </c>
      <c r="AM59" s="50">
        <f>IF('KWh (Monthly) ENTRY LI'!AM$5=0,0,AL59+'KWh (Monthly) ENTRY LI'!AM59)</f>
        <v>0</v>
      </c>
      <c r="AN59" s="50">
        <f>IF('KWh (Monthly) ENTRY LI'!AN$5=0,0,AM59+'KWh (Monthly) ENTRY LI'!AN59)</f>
        <v>0</v>
      </c>
      <c r="AO59" s="137">
        <f>IF('KWh (Monthly) ENTRY LI'!AO$5=0,0,AN59+'KWh (Monthly) ENTRY LI'!AO59)</f>
        <v>0</v>
      </c>
      <c r="AP59" s="137">
        <f>IF('KWh (Monthly) ENTRY LI'!AP$5=0,0,AO59+'KWh (Monthly) ENTRY LI'!AP59)</f>
        <v>0</v>
      </c>
      <c r="AQ59" s="137">
        <f>IF('KWh (Monthly) ENTRY LI'!AQ$5=0,0,AP59+'KWh (Monthly) ENTRY LI'!AQ59)</f>
        <v>0</v>
      </c>
      <c r="AR59" s="137">
        <f>IF('KWh (Monthly) ENTRY LI'!AR$5=0,0,AQ59+'KWh (Monthly) ENTRY LI'!AR59)</f>
        <v>0</v>
      </c>
      <c r="AS59" s="137">
        <f>IF('KWh (Monthly) ENTRY LI'!AS$5=0,0,AR59+'KWh (Monthly) ENTRY LI'!AS59)</f>
        <v>0</v>
      </c>
      <c r="AT59" s="137">
        <f>IF('KWh (Monthly) ENTRY LI'!AT$5=0,0,AS59+'KWh (Monthly) ENTRY LI'!AT59)</f>
        <v>0</v>
      </c>
      <c r="AU59" s="137">
        <f>IF('KWh (Monthly) ENTRY LI'!AU$5=0,0,AT59+'KWh (Monthly) ENTRY LI'!AU59)</f>
        <v>0</v>
      </c>
      <c r="AV59" s="137">
        <f>IF('KWh (Monthly) ENTRY LI'!AV$5=0,0,AU59+'KWh (Monthly) ENTRY LI'!AV59)</f>
        <v>0</v>
      </c>
      <c r="AW59" s="137">
        <f>IF('KWh (Monthly) ENTRY LI'!AW$5=0,0,AV59+'KWh (Monthly) ENTRY LI'!AW59)</f>
        <v>0</v>
      </c>
      <c r="AX59" s="137">
        <f>IF('KWh (Monthly) ENTRY LI'!AX$5=0,0,AW59+'KWh (Monthly) ENTRY LI'!AX59)</f>
        <v>0</v>
      </c>
      <c r="AY59" s="137">
        <f>IF('KWh (Monthly) ENTRY LI'!AY$5=0,0,AX59+'KWh (Monthly) ENTRY LI'!AY59)</f>
        <v>0</v>
      </c>
      <c r="AZ59" s="137">
        <f>IF('KWh (Monthly) ENTRY LI'!AZ$5=0,0,AY59+'KWh (Monthly) ENTRY LI'!AZ59)</f>
        <v>0</v>
      </c>
      <c r="BA59" s="137">
        <f>IF('KWh (Monthly) ENTRY LI'!BA$5=0,0,AZ59+'KWh (Monthly) ENTRY LI'!BA59)</f>
        <v>0</v>
      </c>
      <c r="BB59" s="137">
        <f>IF('KWh (Monthly) ENTRY LI'!BB$5=0,0,BA59+'KWh (Monthly) ENTRY LI'!BB59)</f>
        <v>0</v>
      </c>
      <c r="BC59" s="137">
        <f>IF('KWh (Monthly) ENTRY LI'!BC$5=0,0,BB59+'KWh (Monthly) ENTRY LI'!BC59)</f>
        <v>0</v>
      </c>
      <c r="BD59" s="137">
        <f>IF('KWh (Monthly) ENTRY LI'!BD$5=0,0,BC59+'KWh (Monthly) ENTRY LI'!BD59)</f>
        <v>0</v>
      </c>
      <c r="BE59" s="137">
        <f>IF('KWh (Monthly) ENTRY LI'!BE$5=0,0,BD59+'KWh (Monthly) ENTRY LI'!BE59)</f>
        <v>0</v>
      </c>
      <c r="BF59" s="137">
        <f>IF('KWh (Monthly) ENTRY LI'!BF$5=0,0,BE59+'KWh (Monthly) ENTRY LI'!BF59)</f>
        <v>0</v>
      </c>
      <c r="BG59" s="137">
        <f>IF('KWh (Monthly) ENTRY LI'!BG$5=0,0,BF59+'KWh (Monthly) ENTRY LI'!BG59)</f>
        <v>0</v>
      </c>
      <c r="BH59" s="137">
        <f>IF('KWh (Monthly) ENTRY LI'!BH$5=0,0,BG59+'KWh (Monthly) ENTRY LI'!BH59)</f>
        <v>0</v>
      </c>
      <c r="BI59" s="137">
        <f>IF('KWh (Monthly) ENTRY LI'!BI$5=0,0,BH59+'KWh (Monthly) ENTRY LI'!BI59)</f>
        <v>0</v>
      </c>
      <c r="BJ59" s="137">
        <f>IF('KWh (Monthly) ENTRY LI'!BJ$5=0,0,BI59+'KWh (Monthly) ENTRY LI'!BJ59)</f>
        <v>0</v>
      </c>
      <c r="BK59" s="137">
        <f>IF('KWh (Monthly) ENTRY LI'!BK$5=0,0,BJ59+'KWh (Monthly) ENTRY LI'!BK59)</f>
        <v>0</v>
      </c>
      <c r="BL59" s="137">
        <f>IF('KWh (Monthly) ENTRY LI'!BL$5=0,0,BK59+'KWh (Monthly) ENTRY LI'!BL59)</f>
        <v>0</v>
      </c>
      <c r="BM59" s="137">
        <f>IF('KWh (Monthly) ENTRY LI'!BM$5=0,0,BL59+'KWh (Monthly) ENTRY LI'!BM59)</f>
        <v>0</v>
      </c>
      <c r="BN59" s="137">
        <f>IF('KWh (Monthly) ENTRY LI'!BN$5=0,0,BM59+'KWh (Monthly) ENTRY LI'!BN59)</f>
        <v>0</v>
      </c>
      <c r="BO59" s="137">
        <f>IF('KWh (Monthly) ENTRY LI'!BO$5=0,0,BN59+'KWh (Monthly) ENTRY LI'!BO59)</f>
        <v>0</v>
      </c>
      <c r="BP59" s="137">
        <f>IF('KWh (Monthly) ENTRY LI'!BP$5=0,0,BO59+'KWh (Monthly) ENTRY LI'!BP59)</f>
        <v>0</v>
      </c>
      <c r="BQ59" s="137">
        <f>IF('KWh (Monthly) ENTRY LI'!BQ$5=0,0,BP59+'KWh (Monthly) ENTRY LI'!BQ59)</f>
        <v>0</v>
      </c>
      <c r="BR59" s="137">
        <f>IF('KWh (Monthly) ENTRY LI'!BR$5=0,0,BQ59+'KWh (Monthly) ENTRY LI'!BR59)</f>
        <v>0</v>
      </c>
      <c r="BS59" s="137">
        <f>IF('KWh (Monthly) ENTRY LI'!BS$5=0,0,BR59+'KWh (Monthly) ENTRY LI'!BS59)</f>
        <v>0</v>
      </c>
      <c r="BT59" s="137">
        <f>IF('KWh (Monthly) ENTRY LI'!BT$5=0,0,BS59+'KWh (Monthly) ENTRY LI'!BT59)</f>
        <v>0</v>
      </c>
      <c r="BU59" s="137">
        <f>IF('KWh (Monthly) ENTRY LI'!BU$5=0,0,BT59+'KWh (Monthly) ENTRY LI'!BU59)</f>
        <v>0</v>
      </c>
      <c r="BV59" s="137">
        <f>IF('KWh (Monthly) ENTRY LI'!BV$5=0,0,BU59+'KWh (Monthly) ENTRY LI'!BV59)</f>
        <v>0</v>
      </c>
      <c r="BW59" s="137">
        <f>IF('KWh (Monthly) ENTRY LI'!BW$5=0,0,BV59+'KWh (Monthly) ENTRY LI'!BW59)</f>
        <v>0</v>
      </c>
      <c r="BX59" s="137">
        <f>IF('KWh (Monthly) ENTRY LI'!BX$5=0,0,BW59+'KWh (Monthly) ENTRY LI'!BX59)</f>
        <v>0</v>
      </c>
      <c r="BY59" s="137">
        <f>IF('KWh (Monthly) ENTRY LI'!BY$5=0,0,BX59+'KWh (Monthly) ENTRY LI'!BY59)</f>
        <v>0</v>
      </c>
      <c r="BZ59" s="137">
        <f>IF('KWh (Monthly) ENTRY LI'!BZ$5=0,0,BY59+'KWh (Monthly) ENTRY LI'!BZ59)</f>
        <v>0</v>
      </c>
      <c r="CA59" s="137">
        <f>IF('KWh (Monthly) ENTRY LI'!CA$5=0,0,BZ59+'KWh (Monthly) ENTRY LI'!CA59)</f>
        <v>0</v>
      </c>
      <c r="CB59" s="137">
        <f>IF('KWh (Monthly) ENTRY LI'!CB$5=0,0,CA59+'KWh (Monthly) ENTRY LI'!CB59)</f>
        <v>0</v>
      </c>
      <c r="CC59" s="137">
        <f>IF('KWh (Monthly) ENTRY LI'!CC$5=0,0,CB59+'KWh (Monthly) ENTRY LI'!CC59)</f>
        <v>0</v>
      </c>
      <c r="CD59" s="137">
        <f>IF('KWh (Monthly) ENTRY LI'!CD$5=0,0,CC59+'KWh (Monthly) ENTRY LI'!CD59)</f>
        <v>0</v>
      </c>
      <c r="CE59" s="137">
        <f>IF('KWh (Monthly) ENTRY LI'!CE$5=0,0,CD59+'KWh (Monthly) ENTRY LI'!CE59)</f>
        <v>0</v>
      </c>
      <c r="CF59" s="137">
        <f>IF('KWh (Monthly) ENTRY LI'!CF$5=0,0,CE59+'KWh (Monthly) ENTRY LI'!CF59)</f>
        <v>0</v>
      </c>
      <c r="CG59" s="137">
        <f>IF('KWh (Monthly) ENTRY LI'!CG$5=0,0,CF59+'KWh (Monthly) ENTRY LI'!CG59)</f>
        <v>0</v>
      </c>
      <c r="CH59" s="137">
        <f>IF('KWh (Monthly) ENTRY LI'!CH$5=0,0,CG59+'KWh (Monthly) ENTRY LI'!CH59)</f>
        <v>0</v>
      </c>
      <c r="CI59" s="137">
        <f>IF('KWh (Monthly) ENTRY LI'!CI$5=0,0,CH59+'KWh (Monthly) ENTRY LI'!CI59)</f>
        <v>0</v>
      </c>
      <c r="CJ59" s="137">
        <f>IF('KWh (Monthly) ENTRY LI'!CJ$5=0,0,CI59+'KWh (Monthly) ENTRY LI'!CJ59)</f>
        <v>0</v>
      </c>
    </row>
    <row r="60" spans="1:88" x14ac:dyDescent="0.3">
      <c r="A60" s="219"/>
      <c r="B60" s="47" t="s">
        <v>15</v>
      </c>
      <c r="C60" s="50">
        <f>IF('KWh (Monthly) ENTRY LI'!C$5=0,0,'KWh (Monthly) ENTRY LI'!C60)</f>
        <v>0</v>
      </c>
      <c r="D60" s="50">
        <f>IF('KWh (Monthly) ENTRY LI'!D$5=0,0,C60+'KWh (Monthly) ENTRY LI'!D60)</f>
        <v>0</v>
      </c>
      <c r="E60" s="50">
        <f>IF('KWh (Monthly) ENTRY LI'!E$5=0,0,D60+'KWh (Monthly) ENTRY LI'!E60)</f>
        <v>0</v>
      </c>
      <c r="F60" s="50">
        <f>IF('KWh (Monthly) ENTRY LI'!F$5=0,0,E60+'KWh (Monthly) ENTRY LI'!F60)</f>
        <v>0</v>
      </c>
      <c r="G60" s="50">
        <f>IF('KWh (Monthly) ENTRY LI'!G$5=0,0,F60+'KWh (Monthly) ENTRY LI'!G60)</f>
        <v>0</v>
      </c>
      <c r="H60" s="50">
        <f>IF('KWh (Monthly) ENTRY LI'!H$5=0,0,G60+'KWh (Monthly) ENTRY LI'!H60)</f>
        <v>0</v>
      </c>
      <c r="I60" s="50">
        <f>IF('KWh (Monthly) ENTRY LI'!I$5=0,0,H60+'KWh (Monthly) ENTRY LI'!I60)</f>
        <v>0</v>
      </c>
      <c r="J60" s="50">
        <f>IF('KWh (Monthly) ENTRY LI'!J$5=0,0,I60+'KWh (Monthly) ENTRY LI'!J60)</f>
        <v>0</v>
      </c>
      <c r="K60" s="50">
        <f>IF('KWh (Monthly) ENTRY LI'!K$5=0,0,J60+'KWh (Monthly) ENTRY LI'!K60)</f>
        <v>0</v>
      </c>
      <c r="L60" s="50">
        <f>IF('KWh (Monthly) ENTRY LI'!L$5=0,0,K60+'KWh (Monthly) ENTRY LI'!L60)</f>
        <v>0</v>
      </c>
      <c r="M60" s="50">
        <f>IF('KWh (Monthly) ENTRY LI'!M$5=0,0,L60+'KWh (Monthly) ENTRY LI'!M60)</f>
        <v>0</v>
      </c>
      <c r="N60" s="50">
        <f>IF('KWh (Monthly) ENTRY LI'!N$5=0,0,M60+'KWh (Monthly) ENTRY LI'!N60)</f>
        <v>0</v>
      </c>
      <c r="O60" s="50">
        <f>IF('KWh (Monthly) ENTRY LI'!O$5=0,0,N60+'KWh (Monthly) ENTRY LI'!O60)</f>
        <v>0</v>
      </c>
      <c r="P60" s="50">
        <f>IF('KWh (Monthly) ENTRY LI'!P$5=0,0,O60+'KWh (Monthly) ENTRY LI'!P60)</f>
        <v>0</v>
      </c>
      <c r="Q60" s="50">
        <f>IF('KWh (Monthly) ENTRY LI'!Q$5=0,0,P60+'KWh (Monthly) ENTRY LI'!Q60)</f>
        <v>0</v>
      </c>
      <c r="R60" s="50">
        <f>IF('KWh (Monthly) ENTRY LI'!R$5=0,0,Q60+'KWh (Monthly) ENTRY LI'!R60)</f>
        <v>0</v>
      </c>
      <c r="S60" s="50">
        <f>IF('KWh (Monthly) ENTRY LI'!S$5=0,0,R60+'KWh (Monthly) ENTRY LI'!S60)</f>
        <v>0</v>
      </c>
      <c r="T60" s="50">
        <f>IF('KWh (Monthly) ENTRY LI'!T$5=0,0,S60+'KWh (Monthly) ENTRY LI'!T60)</f>
        <v>0</v>
      </c>
      <c r="U60" s="50">
        <f>IF('KWh (Monthly) ENTRY LI'!U$5=0,0,T60+'KWh (Monthly) ENTRY LI'!U60)</f>
        <v>0</v>
      </c>
      <c r="V60" s="50">
        <f>IF('KWh (Monthly) ENTRY LI'!V$5=0,0,U60+'KWh (Monthly) ENTRY LI'!V60)</f>
        <v>0</v>
      </c>
      <c r="W60" s="50">
        <f>IF('KWh (Monthly) ENTRY LI'!W$5=0,0,V60+'KWh (Monthly) ENTRY LI'!W60)</f>
        <v>0</v>
      </c>
      <c r="X60" s="50">
        <f>IF('KWh (Monthly) ENTRY LI'!X$5=0,0,W60+'KWh (Monthly) ENTRY LI'!X60)</f>
        <v>0</v>
      </c>
      <c r="Y60" s="50">
        <f>IF('KWh (Monthly) ENTRY LI'!Y$5=0,0,X60+'KWh (Monthly) ENTRY LI'!Y60)</f>
        <v>0</v>
      </c>
      <c r="Z60" s="50">
        <f>IF('KWh (Monthly) ENTRY LI'!Z$5=0,0,Y60+'KWh (Monthly) ENTRY LI'!Z60)</f>
        <v>0</v>
      </c>
      <c r="AA60" s="50">
        <f>IF('KWh (Monthly) ENTRY LI'!AA$5=0,0,Z60+'KWh (Monthly) ENTRY LI'!AA60)</f>
        <v>0</v>
      </c>
      <c r="AB60" s="50">
        <f>IF('KWh (Monthly) ENTRY LI'!AB$5=0,0,AA60+'KWh (Monthly) ENTRY LI'!AB60)</f>
        <v>0</v>
      </c>
      <c r="AC60" s="50">
        <f>IF('KWh (Monthly) ENTRY LI'!AC$5=0,0,AB60+'KWh (Monthly) ENTRY LI'!AC60)</f>
        <v>0</v>
      </c>
      <c r="AD60" s="50">
        <f>IF('KWh (Monthly) ENTRY LI'!AD$5=0,0,AC60+'KWh (Monthly) ENTRY LI'!AD60)</f>
        <v>0</v>
      </c>
      <c r="AE60" s="50">
        <f>IF('KWh (Monthly) ENTRY LI'!AE$5=0,0,AD60+'KWh (Monthly) ENTRY LI'!AE60)</f>
        <v>0</v>
      </c>
      <c r="AF60" s="50">
        <f>IF('KWh (Monthly) ENTRY LI'!AF$5=0,0,AE60+'KWh (Monthly) ENTRY LI'!AF60)</f>
        <v>0</v>
      </c>
      <c r="AG60" s="50">
        <f>IF('KWh (Monthly) ENTRY LI'!AG$5=0,0,AF60+'KWh (Monthly) ENTRY LI'!AG60)</f>
        <v>0</v>
      </c>
      <c r="AH60" s="50">
        <f>IF('KWh (Monthly) ENTRY LI'!AH$5=0,0,AG60+'KWh (Monthly) ENTRY LI'!AH60)</f>
        <v>0</v>
      </c>
      <c r="AI60" s="50">
        <f>IF('KWh (Monthly) ENTRY LI'!AI$5=0,0,AH60+'KWh (Monthly) ENTRY LI'!AI60)</f>
        <v>0</v>
      </c>
      <c r="AJ60" s="50">
        <f>IF('KWh (Monthly) ENTRY LI'!AJ$5=0,0,AI60+'KWh (Monthly) ENTRY LI'!AJ60)</f>
        <v>0</v>
      </c>
      <c r="AK60" s="50">
        <f>IF('KWh (Monthly) ENTRY LI'!AK$5=0,0,AJ60+'KWh (Monthly) ENTRY LI'!AK60)</f>
        <v>0</v>
      </c>
      <c r="AL60" s="50">
        <f>IF('KWh (Monthly) ENTRY LI'!AL$5=0,0,AK60+'KWh (Monthly) ENTRY LI'!AL60)</f>
        <v>0</v>
      </c>
      <c r="AM60" s="50">
        <f>IF('KWh (Monthly) ENTRY LI'!AM$5=0,0,AL60+'KWh (Monthly) ENTRY LI'!AM60)</f>
        <v>0</v>
      </c>
      <c r="AN60" s="50">
        <f>IF('KWh (Monthly) ENTRY LI'!AN$5=0,0,AM60+'KWh (Monthly) ENTRY LI'!AN60)</f>
        <v>0</v>
      </c>
      <c r="AO60" s="137">
        <f>IF('KWh (Monthly) ENTRY LI'!AO$5=0,0,AN60+'KWh (Monthly) ENTRY LI'!AO60)</f>
        <v>0</v>
      </c>
      <c r="AP60" s="137">
        <f>IF('KWh (Monthly) ENTRY LI'!AP$5=0,0,AO60+'KWh (Monthly) ENTRY LI'!AP60)</f>
        <v>0</v>
      </c>
      <c r="AQ60" s="137">
        <f>IF('KWh (Monthly) ENTRY LI'!AQ$5=0,0,AP60+'KWh (Monthly) ENTRY LI'!AQ60)</f>
        <v>0</v>
      </c>
      <c r="AR60" s="137">
        <f>IF('KWh (Monthly) ENTRY LI'!AR$5=0,0,AQ60+'KWh (Monthly) ENTRY LI'!AR60)</f>
        <v>0</v>
      </c>
      <c r="AS60" s="137">
        <f>IF('KWh (Monthly) ENTRY LI'!AS$5=0,0,AR60+'KWh (Monthly) ENTRY LI'!AS60)</f>
        <v>0</v>
      </c>
      <c r="AT60" s="137">
        <f>IF('KWh (Monthly) ENTRY LI'!AT$5=0,0,AS60+'KWh (Monthly) ENTRY LI'!AT60)</f>
        <v>0</v>
      </c>
      <c r="AU60" s="137">
        <f>IF('KWh (Monthly) ENTRY LI'!AU$5=0,0,AT60+'KWh (Monthly) ENTRY LI'!AU60)</f>
        <v>0</v>
      </c>
      <c r="AV60" s="137">
        <f>IF('KWh (Monthly) ENTRY LI'!AV$5=0,0,AU60+'KWh (Monthly) ENTRY LI'!AV60)</f>
        <v>0</v>
      </c>
      <c r="AW60" s="137">
        <f>IF('KWh (Monthly) ENTRY LI'!AW$5=0,0,AV60+'KWh (Monthly) ENTRY LI'!AW60)</f>
        <v>0</v>
      </c>
      <c r="AX60" s="137">
        <f>IF('KWh (Monthly) ENTRY LI'!AX$5=0,0,AW60+'KWh (Monthly) ENTRY LI'!AX60)</f>
        <v>0</v>
      </c>
      <c r="AY60" s="137">
        <f>IF('KWh (Monthly) ENTRY LI'!AY$5=0,0,AX60+'KWh (Monthly) ENTRY LI'!AY60)</f>
        <v>0</v>
      </c>
      <c r="AZ60" s="137">
        <f>IF('KWh (Monthly) ENTRY LI'!AZ$5=0,0,AY60+'KWh (Monthly) ENTRY LI'!AZ60)</f>
        <v>0</v>
      </c>
      <c r="BA60" s="137">
        <f>IF('KWh (Monthly) ENTRY LI'!BA$5=0,0,AZ60+'KWh (Monthly) ENTRY LI'!BA60)</f>
        <v>0</v>
      </c>
      <c r="BB60" s="137">
        <f>IF('KWh (Monthly) ENTRY LI'!BB$5=0,0,BA60+'KWh (Monthly) ENTRY LI'!BB60)</f>
        <v>0</v>
      </c>
      <c r="BC60" s="137">
        <f>IF('KWh (Monthly) ENTRY LI'!BC$5=0,0,BB60+'KWh (Monthly) ENTRY LI'!BC60)</f>
        <v>0</v>
      </c>
      <c r="BD60" s="137">
        <f>IF('KWh (Monthly) ENTRY LI'!BD$5=0,0,BC60+'KWh (Monthly) ENTRY LI'!BD60)</f>
        <v>0</v>
      </c>
      <c r="BE60" s="137">
        <f>IF('KWh (Monthly) ENTRY LI'!BE$5=0,0,BD60+'KWh (Monthly) ENTRY LI'!BE60)</f>
        <v>0</v>
      </c>
      <c r="BF60" s="137">
        <f>IF('KWh (Monthly) ENTRY LI'!BF$5=0,0,BE60+'KWh (Monthly) ENTRY LI'!BF60)</f>
        <v>0</v>
      </c>
      <c r="BG60" s="137">
        <f>IF('KWh (Monthly) ENTRY LI'!BG$5=0,0,BF60+'KWh (Monthly) ENTRY LI'!BG60)</f>
        <v>0</v>
      </c>
      <c r="BH60" s="137">
        <f>IF('KWh (Monthly) ENTRY LI'!BH$5=0,0,BG60+'KWh (Monthly) ENTRY LI'!BH60)</f>
        <v>0</v>
      </c>
      <c r="BI60" s="137">
        <f>IF('KWh (Monthly) ENTRY LI'!BI$5=0,0,BH60+'KWh (Monthly) ENTRY LI'!BI60)</f>
        <v>0</v>
      </c>
      <c r="BJ60" s="137">
        <f>IF('KWh (Monthly) ENTRY LI'!BJ$5=0,0,BI60+'KWh (Monthly) ENTRY LI'!BJ60)</f>
        <v>0</v>
      </c>
      <c r="BK60" s="137">
        <f>IF('KWh (Monthly) ENTRY LI'!BK$5=0,0,BJ60+'KWh (Monthly) ENTRY LI'!BK60)</f>
        <v>0</v>
      </c>
      <c r="BL60" s="137">
        <f>IF('KWh (Monthly) ENTRY LI'!BL$5=0,0,BK60+'KWh (Monthly) ENTRY LI'!BL60)</f>
        <v>0</v>
      </c>
      <c r="BM60" s="137">
        <f>IF('KWh (Monthly) ENTRY LI'!BM$5=0,0,BL60+'KWh (Monthly) ENTRY LI'!BM60)</f>
        <v>0</v>
      </c>
      <c r="BN60" s="137">
        <f>IF('KWh (Monthly) ENTRY LI'!BN$5=0,0,BM60+'KWh (Monthly) ENTRY LI'!BN60)</f>
        <v>0</v>
      </c>
      <c r="BO60" s="137">
        <f>IF('KWh (Monthly) ENTRY LI'!BO$5=0,0,BN60+'KWh (Monthly) ENTRY LI'!BO60)</f>
        <v>0</v>
      </c>
      <c r="BP60" s="137">
        <f>IF('KWh (Monthly) ENTRY LI'!BP$5=0,0,BO60+'KWh (Monthly) ENTRY LI'!BP60)</f>
        <v>0</v>
      </c>
      <c r="BQ60" s="137">
        <f>IF('KWh (Monthly) ENTRY LI'!BQ$5=0,0,BP60+'KWh (Monthly) ENTRY LI'!BQ60)</f>
        <v>0</v>
      </c>
      <c r="BR60" s="137">
        <f>IF('KWh (Monthly) ENTRY LI'!BR$5=0,0,BQ60+'KWh (Monthly) ENTRY LI'!BR60)</f>
        <v>0</v>
      </c>
      <c r="BS60" s="137">
        <f>IF('KWh (Monthly) ENTRY LI'!BS$5=0,0,BR60+'KWh (Monthly) ENTRY LI'!BS60)</f>
        <v>0</v>
      </c>
      <c r="BT60" s="137">
        <f>IF('KWh (Monthly) ENTRY LI'!BT$5=0,0,BS60+'KWh (Monthly) ENTRY LI'!BT60)</f>
        <v>0</v>
      </c>
      <c r="BU60" s="137">
        <f>IF('KWh (Monthly) ENTRY LI'!BU$5=0,0,BT60+'KWh (Monthly) ENTRY LI'!BU60)</f>
        <v>0</v>
      </c>
      <c r="BV60" s="137">
        <f>IF('KWh (Monthly) ENTRY LI'!BV$5=0,0,BU60+'KWh (Monthly) ENTRY LI'!BV60)</f>
        <v>0</v>
      </c>
      <c r="BW60" s="137">
        <f>IF('KWh (Monthly) ENTRY LI'!BW$5=0,0,BV60+'KWh (Monthly) ENTRY LI'!BW60)</f>
        <v>0</v>
      </c>
      <c r="BX60" s="137">
        <f>IF('KWh (Monthly) ENTRY LI'!BX$5=0,0,BW60+'KWh (Monthly) ENTRY LI'!BX60)</f>
        <v>0</v>
      </c>
      <c r="BY60" s="137">
        <f>IF('KWh (Monthly) ENTRY LI'!BY$5=0,0,BX60+'KWh (Monthly) ENTRY LI'!BY60)</f>
        <v>0</v>
      </c>
      <c r="BZ60" s="137">
        <f>IF('KWh (Monthly) ENTRY LI'!BZ$5=0,0,BY60+'KWh (Monthly) ENTRY LI'!BZ60)</f>
        <v>0</v>
      </c>
      <c r="CA60" s="137">
        <f>IF('KWh (Monthly) ENTRY LI'!CA$5=0,0,BZ60+'KWh (Monthly) ENTRY LI'!CA60)</f>
        <v>0</v>
      </c>
      <c r="CB60" s="137">
        <f>IF('KWh (Monthly) ENTRY LI'!CB$5=0,0,CA60+'KWh (Monthly) ENTRY LI'!CB60)</f>
        <v>0</v>
      </c>
      <c r="CC60" s="137">
        <f>IF('KWh (Monthly) ENTRY LI'!CC$5=0,0,CB60+'KWh (Monthly) ENTRY LI'!CC60)</f>
        <v>0</v>
      </c>
      <c r="CD60" s="137">
        <f>IF('KWh (Monthly) ENTRY LI'!CD$5=0,0,CC60+'KWh (Monthly) ENTRY LI'!CD60)</f>
        <v>0</v>
      </c>
      <c r="CE60" s="137">
        <f>IF('KWh (Monthly) ENTRY LI'!CE$5=0,0,CD60+'KWh (Monthly) ENTRY LI'!CE60)</f>
        <v>0</v>
      </c>
      <c r="CF60" s="137">
        <f>IF('KWh (Monthly) ENTRY LI'!CF$5=0,0,CE60+'KWh (Monthly) ENTRY LI'!CF60)</f>
        <v>0</v>
      </c>
      <c r="CG60" s="137">
        <f>IF('KWh (Monthly) ENTRY LI'!CG$5=0,0,CF60+'KWh (Monthly) ENTRY LI'!CG60)</f>
        <v>0</v>
      </c>
      <c r="CH60" s="137">
        <f>IF('KWh (Monthly) ENTRY LI'!CH$5=0,0,CG60+'KWh (Monthly) ENTRY LI'!CH60)</f>
        <v>0</v>
      </c>
      <c r="CI60" s="137">
        <f>IF('KWh (Monthly) ENTRY LI'!CI$5=0,0,CH60+'KWh (Monthly) ENTRY LI'!CI60)</f>
        <v>0</v>
      </c>
      <c r="CJ60" s="137">
        <f>IF('KWh (Monthly) ENTRY LI'!CJ$5=0,0,CI60+'KWh (Monthly) ENTRY LI'!CJ60)</f>
        <v>0</v>
      </c>
    </row>
    <row r="61" spans="1:88" x14ac:dyDescent="0.3">
      <c r="A61" s="219"/>
      <c r="B61" s="47" t="s">
        <v>7</v>
      </c>
      <c r="C61" s="50">
        <f>IF('KWh (Monthly) ENTRY LI'!C$5=0,0,'KWh (Monthly) ENTRY LI'!C61)</f>
        <v>0</v>
      </c>
      <c r="D61" s="50">
        <f>IF('KWh (Monthly) ENTRY LI'!D$5=0,0,C61+'KWh (Monthly) ENTRY LI'!D61)</f>
        <v>0</v>
      </c>
      <c r="E61" s="50">
        <f>IF('KWh (Monthly) ENTRY LI'!E$5=0,0,D61+'KWh (Monthly) ENTRY LI'!E61)</f>
        <v>0</v>
      </c>
      <c r="F61" s="50">
        <f>IF('KWh (Monthly) ENTRY LI'!F$5=0,0,E61+'KWh (Monthly) ENTRY LI'!F61)</f>
        <v>0</v>
      </c>
      <c r="G61" s="50">
        <f>IF('KWh (Monthly) ENTRY LI'!G$5=0,0,F61+'KWh (Monthly) ENTRY LI'!G61)</f>
        <v>0</v>
      </c>
      <c r="H61" s="50">
        <f>IF('KWh (Monthly) ENTRY LI'!H$5=0,0,G61+'KWh (Monthly) ENTRY LI'!H61)</f>
        <v>0</v>
      </c>
      <c r="I61" s="50">
        <f>IF('KWh (Monthly) ENTRY LI'!I$5=0,0,H61+'KWh (Monthly) ENTRY LI'!I61)</f>
        <v>0</v>
      </c>
      <c r="J61" s="50">
        <f>IF('KWh (Monthly) ENTRY LI'!J$5=0,0,I61+'KWh (Monthly) ENTRY LI'!J61)</f>
        <v>0</v>
      </c>
      <c r="K61" s="50">
        <f>IF('KWh (Monthly) ENTRY LI'!K$5=0,0,J61+'KWh (Monthly) ENTRY LI'!K61)</f>
        <v>0</v>
      </c>
      <c r="L61" s="50">
        <f>IF('KWh (Monthly) ENTRY LI'!L$5=0,0,K61+'KWh (Monthly) ENTRY LI'!L61)</f>
        <v>0</v>
      </c>
      <c r="M61" s="50">
        <f>IF('KWh (Monthly) ENTRY LI'!M$5=0,0,L61+'KWh (Monthly) ENTRY LI'!M61)</f>
        <v>0</v>
      </c>
      <c r="N61" s="50">
        <f>IF('KWh (Monthly) ENTRY LI'!N$5=0,0,M61+'KWh (Monthly) ENTRY LI'!N61)</f>
        <v>0</v>
      </c>
      <c r="O61" s="50">
        <f>IF('KWh (Monthly) ENTRY LI'!O$5=0,0,N61+'KWh (Monthly) ENTRY LI'!O61)</f>
        <v>0</v>
      </c>
      <c r="P61" s="50">
        <f>IF('KWh (Monthly) ENTRY LI'!P$5=0,0,O61+'KWh (Monthly) ENTRY LI'!P61)</f>
        <v>0</v>
      </c>
      <c r="Q61" s="50">
        <f>IF('KWh (Monthly) ENTRY LI'!Q$5=0,0,P61+'KWh (Monthly) ENTRY LI'!Q61)</f>
        <v>0</v>
      </c>
      <c r="R61" s="50">
        <f>IF('KWh (Monthly) ENTRY LI'!R$5=0,0,Q61+'KWh (Monthly) ENTRY LI'!R61)</f>
        <v>0</v>
      </c>
      <c r="S61" s="50">
        <f>IF('KWh (Monthly) ENTRY LI'!S$5=0,0,R61+'KWh (Monthly) ENTRY LI'!S61)</f>
        <v>0</v>
      </c>
      <c r="T61" s="50">
        <f>IF('KWh (Monthly) ENTRY LI'!T$5=0,0,S61+'KWh (Monthly) ENTRY LI'!T61)</f>
        <v>0</v>
      </c>
      <c r="U61" s="50">
        <f>IF('KWh (Monthly) ENTRY LI'!U$5=0,0,T61+'KWh (Monthly) ENTRY LI'!U61)</f>
        <v>0</v>
      </c>
      <c r="V61" s="50">
        <f>IF('KWh (Monthly) ENTRY LI'!V$5=0,0,U61+'KWh (Monthly) ENTRY LI'!V61)</f>
        <v>0</v>
      </c>
      <c r="W61" s="50">
        <f>IF('KWh (Monthly) ENTRY LI'!W$5=0,0,V61+'KWh (Monthly) ENTRY LI'!W61)</f>
        <v>0</v>
      </c>
      <c r="X61" s="50">
        <f>IF('KWh (Monthly) ENTRY LI'!X$5=0,0,W61+'KWh (Monthly) ENTRY LI'!X61)</f>
        <v>0</v>
      </c>
      <c r="Y61" s="50">
        <f>IF('KWh (Monthly) ENTRY LI'!Y$5=0,0,X61+'KWh (Monthly) ENTRY LI'!Y61)</f>
        <v>0</v>
      </c>
      <c r="Z61" s="50">
        <f>IF('KWh (Monthly) ENTRY LI'!Z$5=0,0,Y61+'KWh (Monthly) ENTRY LI'!Z61)</f>
        <v>0</v>
      </c>
      <c r="AA61" s="50">
        <f>IF('KWh (Monthly) ENTRY LI'!AA$5=0,0,Z61+'KWh (Monthly) ENTRY LI'!AA61)</f>
        <v>0</v>
      </c>
      <c r="AB61" s="50">
        <f>IF('KWh (Monthly) ENTRY LI'!AB$5=0,0,AA61+'KWh (Monthly) ENTRY LI'!AB61)</f>
        <v>0</v>
      </c>
      <c r="AC61" s="50">
        <f>IF('KWh (Monthly) ENTRY LI'!AC$5=0,0,AB61+'KWh (Monthly) ENTRY LI'!AC61)</f>
        <v>0</v>
      </c>
      <c r="AD61" s="50">
        <f>IF('KWh (Monthly) ENTRY LI'!AD$5=0,0,AC61+'KWh (Monthly) ENTRY LI'!AD61)</f>
        <v>0</v>
      </c>
      <c r="AE61" s="50">
        <f>IF('KWh (Monthly) ENTRY LI'!AE$5=0,0,AD61+'KWh (Monthly) ENTRY LI'!AE61)</f>
        <v>0</v>
      </c>
      <c r="AF61" s="50">
        <f>IF('KWh (Monthly) ENTRY LI'!AF$5=0,0,AE61+'KWh (Monthly) ENTRY LI'!AF61)</f>
        <v>0</v>
      </c>
      <c r="AG61" s="50">
        <f>IF('KWh (Monthly) ENTRY LI'!AG$5=0,0,AF61+'KWh (Monthly) ENTRY LI'!AG61)</f>
        <v>0</v>
      </c>
      <c r="AH61" s="50">
        <f>IF('KWh (Monthly) ENTRY LI'!AH$5=0,0,AG61+'KWh (Monthly) ENTRY LI'!AH61)</f>
        <v>0</v>
      </c>
      <c r="AI61" s="50">
        <f>IF('KWh (Monthly) ENTRY LI'!AI$5=0,0,AH61+'KWh (Monthly) ENTRY LI'!AI61)</f>
        <v>0</v>
      </c>
      <c r="AJ61" s="50">
        <f>IF('KWh (Monthly) ENTRY LI'!AJ$5=0,0,AI61+'KWh (Monthly) ENTRY LI'!AJ61)</f>
        <v>0</v>
      </c>
      <c r="AK61" s="50">
        <f>IF('KWh (Monthly) ENTRY LI'!AK$5=0,0,AJ61+'KWh (Monthly) ENTRY LI'!AK61)</f>
        <v>0</v>
      </c>
      <c r="AL61" s="50">
        <f>IF('KWh (Monthly) ENTRY LI'!AL$5=0,0,AK61+'KWh (Monthly) ENTRY LI'!AL61)</f>
        <v>0</v>
      </c>
      <c r="AM61" s="50">
        <f>IF('KWh (Monthly) ENTRY LI'!AM$5=0,0,AL61+'KWh (Monthly) ENTRY LI'!AM61)</f>
        <v>0</v>
      </c>
      <c r="AN61" s="50">
        <f>IF('KWh (Monthly) ENTRY LI'!AN$5=0,0,AM61+'KWh (Monthly) ENTRY LI'!AN61)</f>
        <v>0</v>
      </c>
      <c r="AO61" s="137">
        <f>IF('KWh (Monthly) ENTRY LI'!AO$5=0,0,AN61+'KWh (Monthly) ENTRY LI'!AO61)</f>
        <v>0</v>
      </c>
      <c r="AP61" s="137">
        <f>IF('KWh (Monthly) ENTRY LI'!AP$5=0,0,AO61+'KWh (Monthly) ENTRY LI'!AP61)</f>
        <v>0</v>
      </c>
      <c r="AQ61" s="137">
        <f>IF('KWh (Monthly) ENTRY LI'!AQ$5=0,0,AP61+'KWh (Monthly) ENTRY LI'!AQ61)</f>
        <v>0</v>
      </c>
      <c r="AR61" s="137">
        <f>IF('KWh (Monthly) ENTRY LI'!AR$5=0,0,AQ61+'KWh (Monthly) ENTRY LI'!AR61)</f>
        <v>0</v>
      </c>
      <c r="AS61" s="137">
        <f>IF('KWh (Monthly) ENTRY LI'!AS$5=0,0,AR61+'KWh (Monthly) ENTRY LI'!AS61)</f>
        <v>0</v>
      </c>
      <c r="AT61" s="137">
        <f>IF('KWh (Monthly) ENTRY LI'!AT$5=0,0,AS61+'KWh (Monthly) ENTRY LI'!AT61)</f>
        <v>0</v>
      </c>
      <c r="AU61" s="137">
        <f>IF('KWh (Monthly) ENTRY LI'!AU$5=0,0,AT61+'KWh (Monthly) ENTRY LI'!AU61)</f>
        <v>0</v>
      </c>
      <c r="AV61" s="137">
        <f>IF('KWh (Monthly) ENTRY LI'!AV$5=0,0,AU61+'KWh (Monthly) ENTRY LI'!AV61)</f>
        <v>0</v>
      </c>
      <c r="AW61" s="137">
        <f>IF('KWh (Monthly) ENTRY LI'!AW$5=0,0,AV61+'KWh (Monthly) ENTRY LI'!AW61)</f>
        <v>0</v>
      </c>
      <c r="AX61" s="137">
        <f>IF('KWh (Monthly) ENTRY LI'!AX$5=0,0,AW61+'KWh (Monthly) ENTRY LI'!AX61)</f>
        <v>0</v>
      </c>
      <c r="AY61" s="137">
        <f>IF('KWh (Monthly) ENTRY LI'!AY$5=0,0,AX61+'KWh (Monthly) ENTRY LI'!AY61)</f>
        <v>0</v>
      </c>
      <c r="AZ61" s="137">
        <f>IF('KWh (Monthly) ENTRY LI'!AZ$5=0,0,AY61+'KWh (Monthly) ENTRY LI'!AZ61)</f>
        <v>0</v>
      </c>
      <c r="BA61" s="137">
        <f>IF('KWh (Monthly) ENTRY LI'!BA$5=0,0,AZ61+'KWh (Monthly) ENTRY LI'!BA61)</f>
        <v>0</v>
      </c>
      <c r="BB61" s="137">
        <f>IF('KWh (Monthly) ENTRY LI'!BB$5=0,0,BA61+'KWh (Monthly) ENTRY LI'!BB61)</f>
        <v>0</v>
      </c>
      <c r="BC61" s="137">
        <f>IF('KWh (Monthly) ENTRY LI'!BC$5=0,0,BB61+'KWh (Monthly) ENTRY LI'!BC61)</f>
        <v>0</v>
      </c>
      <c r="BD61" s="137">
        <f>IF('KWh (Monthly) ENTRY LI'!BD$5=0,0,BC61+'KWh (Monthly) ENTRY LI'!BD61)</f>
        <v>0</v>
      </c>
      <c r="BE61" s="137">
        <f>IF('KWh (Monthly) ENTRY LI'!BE$5=0,0,BD61+'KWh (Monthly) ENTRY LI'!BE61)</f>
        <v>0</v>
      </c>
      <c r="BF61" s="137">
        <f>IF('KWh (Monthly) ENTRY LI'!BF$5=0,0,BE61+'KWh (Monthly) ENTRY LI'!BF61)</f>
        <v>0</v>
      </c>
      <c r="BG61" s="137">
        <f>IF('KWh (Monthly) ENTRY LI'!BG$5=0,0,BF61+'KWh (Monthly) ENTRY LI'!BG61)</f>
        <v>0</v>
      </c>
      <c r="BH61" s="137">
        <f>IF('KWh (Monthly) ENTRY LI'!BH$5=0,0,BG61+'KWh (Monthly) ENTRY LI'!BH61)</f>
        <v>0</v>
      </c>
      <c r="BI61" s="137">
        <f>IF('KWh (Monthly) ENTRY LI'!BI$5=0,0,BH61+'KWh (Monthly) ENTRY LI'!BI61)</f>
        <v>0</v>
      </c>
      <c r="BJ61" s="137">
        <f>IF('KWh (Monthly) ENTRY LI'!BJ$5=0,0,BI61+'KWh (Monthly) ENTRY LI'!BJ61)</f>
        <v>0</v>
      </c>
      <c r="BK61" s="137">
        <f>IF('KWh (Monthly) ENTRY LI'!BK$5=0,0,BJ61+'KWh (Monthly) ENTRY LI'!BK61)</f>
        <v>0</v>
      </c>
      <c r="BL61" s="137">
        <f>IF('KWh (Monthly) ENTRY LI'!BL$5=0,0,BK61+'KWh (Monthly) ENTRY LI'!BL61)</f>
        <v>0</v>
      </c>
      <c r="BM61" s="137">
        <f>IF('KWh (Monthly) ENTRY LI'!BM$5=0,0,BL61+'KWh (Monthly) ENTRY LI'!BM61)</f>
        <v>0</v>
      </c>
      <c r="BN61" s="137">
        <f>IF('KWh (Monthly) ENTRY LI'!BN$5=0,0,BM61+'KWh (Monthly) ENTRY LI'!BN61)</f>
        <v>0</v>
      </c>
      <c r="BO61" s="137">
        <f>IF('KWh (Monthly) ENTRY LI'!BO$5=0,0,BN61+'KWh (Monthly) ENTRY LI'!BO61)</f>
        <v>0</v>
      </c>
      <c r="BP61" s="137">
        <f>IF('KWh (Monthly) ENTRY LI'!BP$5=0,0,BO61+'KWh (Monthly) ENTRY LI'!BP61)</f>
        <v>0</v>
      </c>
      <c r="BQ61" s="137">
        <f>IF('KWh (Monthly) ENTRY LI'!BQ$5=0,0,BP61+'KWh (Monthly) ENTRY LI'!BQ61)</f>
        <v>0</v>
      </c>
      <c r="BR61" s="137">
        <f>IF('KWh (Monthly) ENTRY LI'!BR$5=0,0,BQ61+'KWh (Monthly) ENTRY LI'!BR61)</f>
        <v>0</v>
      </c>
      <c r="BS61" s="137">
        <f>IF('KWh (Monthly) ENTRY LI'!BS$5=0,0,BR61+'KWh (Monthly) ENTRY LI'!BS61)</f>
        <v>0</v>
      </c>
      <c r="BT61" s="137">
        <f>IF('KWh (Monthly) ENTRY LI'!BT$5=0,0,BS61+'KWh (Monthly) ENTRY LI'!BT61)</f>
        <v>0</v>
      </c>
      <c r="BU61" s="137">
        <f>IF('KWh (Monthly) ENTRY LI'!BU$5=0,0,BT61+'KWh (Monthly) ENTRY LI'!BU61)</f>
        <v>0</v>
      </c>
      <c r="BV61" s="137">
        <f>IF('KWh (Monthly) ENTRY LI'!BV$5=0,0,BU61+'KWh (Monthly) ENTRY LI'!BV61)</f>
        <v>0</v>
      </c>
      <c r="BW61" s="137">
        <f>IF('KWh (Monthly) ENTRY LI'!BW$5=0,0,BV61+'KWh (Monthly) ENTRY LI'!BW61)</f>
        <v>0</v>
      </c>
      <c r="BX61" s="137">
        <f>IF('KWh (Monthly) ENTRY LI'!BX$5=0,0,BW61+'KWh (Monthly) ENTRY LI'!BX61)</f>
        <v>0</v>
      </c>
      <c r="BY61" s="137">
        <f>IF('KWh (Monthly) ENTRY LI'!BY$5=0,0,BX61+'KWh (Monthly) ENTRY LI'!BY61)</f>
        <v>0</v>
      </c>
      <c r="BZ61" s="137">
        <f>IF('KWh (Monthly) ENTRY LI'!BZ$5=0,0,BY61+'KWh (Monthly) ENTRY LI'!BZ61)</f>
        <v>0</v>
      </c>
      <c r="CA61" s="137">
        <f>IF('KWh (Monthly) ENTRY LI'!CA$5=0,0,BZ61+'KWh (Monthly) ENTRY LI'!CA61)</f>
        <v>0</v>
      </c>
      <c r="CB61" s="137">
        <f>IF('KWh (Monthly) ENTRY LI'!CB$5=0,0,CA61+'KWh (Monthly) ENTRY LI'!CB61)</f>
        <v>0</v>
      </c>
      <c r="CC61" s="137">
        <f>IF('KWh (Monthly) ENTRY LI'!CC$5=0,0,CB61+'KWh (Monthly) ENTRY LI'!CC61)</f>
        <v>0</v>
      </c>
      <c r="CD61" s="137">
        <f>IF('KWh (Monthly) ENTRY LI'!CD$5=0,0,CC61+'KWh (Monthly) ENTRY LI'!CD61)</f>
        <v>0</v>
      </c>
      <c r="CE61" s="137">
        <f>IF('KWh (Monthly) ENTRY LI'!CE$5=0,0,CD61+'KWh (Monthly) ENTRY LI'!CE61)</f>
        <v>0</v>
      </c>
      <c r="CF61" s="137">
        <f>IF('KWh (Monthly) ENTRY LI'!CF$5=0,0,CE61+'KWh (Monthly) ENTRY LI'!CF61)</f>
        <v>0</v>
      </c>
      <c r="CG61" s="137">
        <f>IF('KWh (Monthly) ENTRY LI'!CG$5=0,0,CF61+'KWh (Monthly) ENTRY LI'!CG61)</f>
        <v>0</v>
      </c>
      <c r="CH61" s="137">
        <f>IF('KWh (Monthly) ENTRY LI'!CH$5=0,0,CG61+'KWh (Monthly) ENTRY LI'!CH61)</f>
        <v>0</v>
      </c>
      <c r="CI61" s="137">
        <f>IF('KWh (Monthly) ENTRY LI'!CI$5=0,0,CH61+'KWh (Monthly) ENTRY LI'!CI61)</f>
        <v>0</v>
      </c>
      <c r="CJ61" s="137">
        <f>IF('KWh (Monthly) ENTRY LI'!CJ$5=0,0,CI61+'KWh (Monthly) ENTRY LI'!CJ61)</f>
        <v>0</v>
      </c>
    </row>
    <row r="62" spans="1:88" ht="15" thickBot="1" x14ac:dyDescent="0.35">
      <c r="A62" s="220"/>
      <c r="B62" s="47" t="s">
        <v>8</v>
      </c>
      <c r="C62" s="50">
        <f>IF('KWh (Monthly) ENTRY LI'!C$5=0,0,'KWh (Monthly) ENTRY LI'!C62)</f>
        <v>0</v>
      </c>
      <c r="D62" s="50">
        <f>IF('KWh (Monthly) ENTRY LI'!D$5=0,0,C62+'KWh (Monthly) ENTRY LI'!D62)</f>
        <v>0</v>
      </c>
      <c r="E62" s="50">
        <f>IF('KWh (Monthly) ENTRY LI'!E$5=0,0,D62+'KWh (Monthly) ENTRY LI'!E62)</f>
        <v>0</v>
      </c>
      <c r="F62" s="50">
        <f>IF('KWh (Monthly) ENTRY LI'!F$5=0,0,E62+'KWh (Monthly) ENTRY LI'!F62)</f>
        <v>0</v>
      </c>
      <c r="G62" s="50">
        <f>IF('KWh (Monthly) ENTRY LI'!G$5=0,0,F62+'KWh (Monthly) ENTRY LI'!G62)</f>
        <v>0</v>
      </c>
      <c r="H62" s="50">
        <f>IF('KWh (Monthly) ENTRY LI'!H$5=0,0,G62+'KWh (Monthly) ENTRY LI'!H62)</f>
        <v>0</v>
      </c>
      <c r="I62" s="50">
        <f>IF('KWh (Monthly) ENTRY LI'!I$5=0,0,H62+'KWh (Monthly) ENTRY LI'!I62)</f>
        <v>0</v>
      </c>
      <c r="J62" s="50">
        <f>IF('KWh (Monthly) ENTRY LI'!J$5=0,0,I62+'KWh (Monthly) ENTRY LI'!J62)</f>
        <v>0</v>
      </c>
      <c r="K62" s="50">
        <f>IF('KWh (Monthly) ENTRY LI'!K$5=0,0,J62+'KWh (Monthly) ENTRY LI'!K62)</f>
        <v>0</v>
      </c>
      <c r="L62" s="50">
        <f>IF('KWh (Monthly) ENTRY LI'!L$5=0,0,K62+'KWh (Monthly) ENTRY LI'!L62)</f>
        <v>0</v>
      </c>
      <c r="M62" s="50">
        <f>IF('KWh (Monthly) ENTRY LI'!M$5=0,0,L62+'KWh (Monthly) ENTRY LI'!M62)</f>
        <v>0</v>
      </c>
      <c r="N62" s="50">
        <f>IF('KWh (Monthly) ENTRY LI'!N$5=0,0,M62+'KWh (Monthly) ENTRY LI'!N62)</f>
        <v>0</v>
      </c>
      <c r="O62" s="50">
        <f>IF('KWh (Monthly) ENTRY LI'!O$5=0,0,N62+'KWh (Monthly) ENTRY LI'!O62)</f>
        <v>0</v>
      </c>
      <c r="P62" s="50">
        <f>IF('KWh (Monthly) ENTRY LI'!P$5=0,0,O62+'KWh (Monthly) ENTRY LI'!P62)</f>
        <v>0</v>
      </c>
      <c r="Q62" s="50">
        <f>IF('KWh (Monthly) ENTRY LI'!Q$5=0,0,P62+'KWh (Monthly) ENTRY LI'!Q62)</f>
        <v>0</v>
      </c>
      <c r="R62" s="50">
        <f>IF('KWh (Monthly) ENTRY LI'!R$5=0,0,Q62+'KWh (Monthly) ENTRY LI'!R62)</f>
        <v>0</v>
      </c>
      <c r="S62" s="50">
        <f>IF('KWh (Monthly) ENTRY LI'!S$5=0,0,R62+'KWh (Monthly) ENTRY LI'!S62)</f>
        <v>0</v>
      </c>
      <c r="T62" s="50">
        <f>IF('KWh (Monthly) ENTRY LI'!T$5=0,0,S62+'KWh (Monthly) ENTRY LI'!T62)</f>
        <v>0</v>
      </c>
      <c r="U62" s="50">
        <f>IF('KWh (Monthly) ENTRY LI'!U$5=0,0,T62+'KWh (Monthly) ENTRY LI'!U62)</f>
        <v>0</v>
      </c>
      <c r="V62" s="50">
        <f>IF('KWh (Monthly) ENTRY LI'!V$5=0,0,U62+'KWh (Monthly) ENTRY LI'!V62)</f>
        <v>0</v>
      </c>
      <c r="W62" s="50">
        <f>IF('KWh (Monthly) ENTRY LI'!W$5=0,0,V62+'KWh (Monthly) ENTRY LI'!W62)</f>
        <v>0</v>
      </c>
      <c r="X62" s="50">
        <f>IF('KWh (Monthly) ENTRY LI'!X$5=0,0,W62+'KWh (Monthly) ENTRY LI'!X62)</f>
        <v>0</v>
      </c>
      <c r="Y62" s="50">
        <f>IF('KWh (Monthly) ENTRY LI'!Y$5=0,0,X62+'KWh (Monthly) ENTRY LI'!Y62)</f>
        <v>0</v>
      </c>
      <c r="Z62" s="50">
        <f>IF('KWh (Monthly) ENTRY LI'!Z$5=0,0,Y62+'KWh (Monthly) ENTRY LI'!Z62)</f>
        <v>0</v>
      </c>
      <c r="AA62" s="50">
        <f>IF('KWh (Monthly) ENTRY LI'!AA$5=0,0,Z62+'KWh (Monthly) ENTRY LI'!AA62)</f>
        <v>0</v>
      </c>
      <c r="AB62" s="50">
        <f>IF('KWh (Monthly) ENTRY LI'!AB$5=0,0,AA62+'KWh (Monthly) ENTRY LI'!AB62)</f>
        <v>0</v>
      </c>
      <c r="AC62" s="50">
        <f>IF('KWh (Monthly) ENTRY LI'!AC$5=0,0,AB62+'KWh (Monthly) ENTRY LI'!AC62)</f>
        <v>0</v>
      </c>
      <c r="AD62" s="50">
        <f>IF('KWh (Monthly) ENTRY LI'!AD$5=0,0,AC62+'KWh (Monthly) ENTRY LI'!AD62)</f>
        <v>0</v>
      </c>
      <c r="AE62" s="50">
        <f>IF('KWh (Monthly) ENTRY LI'!AE$5=0,0,AD62+'KWh (Monthly) ENTRY LI'!AE62)</f>
        <v>0</v>
      </c>
      <c r="AF62" s="50">
        <f>IF('KWh (Monthly) ENTRY LI'!AF$5=0,0,AE62+'KWh (Monthly) ENTRY LI'!AF62)</f>
        <v>0</v>
      </c>
      <c r="AG62" s="50">
        <f>IF('KWh (Monthly) ENTRY LI'!AG$5=0,0,AF62+'KWh (Monthly) ENTRY LI'!AG62)</f>
        <v>0</v>
      </c>
      <c r="AH62" s="50">
        <f>IF('KWh (Monthly) ENTRY LI'!AH$5=0,0,AG62+'KWh (Monthly) ENTRY LI'!AH62)</f>
        <v>0</v>
      </c>
      <c r="AI62" s="50">
        <f>IF('KWh (Monthly) ENTRY LI'!AI$5=0,0,AH62+'KWh (Monthly) ENTRY LI'!AI62)</f>
        <v>0</v>
      </c>
      <c r="AJ62" s="50">
        <f>IF('KWh (Monthly) ENTRY LI'!AJ$5=0,0,AI62+'KWh (Monthly) ENTRY LI'!AJ62)</f>
        <v>0</v>
      </c>
      <c r="AK62" s="50">
        <f>IF('KWh (Monthly) ENTRY LI'!AK$5=0,0,AJ62+'KWh (Monthly) ENTRY LI'!AK62)</f>
        <v>0</v>
      </c>
      <c r="AL62" s="50">
        <f>IF('KWh (Monthly) ENTRY LI'!AL$5=0,0,AK62+'KWh (Monthly) ENTRY LI'!AL62)</f>
        <v>0</v>
      </c>
      <c r="AM62" s="50">
        <f>IF('KWh (Monthly) ENTRY LI'!AM$5=0,0,AL62+'KWh (Monthly) ENTRY LI'!AM62)</f>
        <v>0</v>
      </c>
      <c r="AN62" s="50">
        <f>IF('KWh (Monthly) ENTRY LI'!AN$5=0,0,AM62+'KWh (Monthly) ENTRY LI'!AN62)</f>
        <v>0</v>
      </c>
      <c r="AO62" s="137">
        <f>IF('KWh (Monthly) ENTRY LI'!AO$5=0,0,AN62+'KWh (Monthly) ENTRY LI'!AO62)</f>
        <v>0</v>
      </c>
      <c r="AP62" s="137">
        <f>IF('KWh (Monthly) ENTRY LI'!AP$5=0,0,AO62+'KWh (Monthly) ENTRY LI'!AP62)</f>
        <v>0</v>
      </c>
      <c r="AQ62" s="137">
        <f>IF('KWh (Monthly) ENTRY LI'!AQ$5=0,0,AP62+'KWh (Monthly) ENTRY LI'!AQ62)</f>
        <v>0</v>
      </c>
      <c r="AR62" s="137">
        <f>IF('KWh (Monthly) ENTRY LI'!AR$5=0,0,AQ62+'KWh (Monthly) ENTRY LI'!AR62)</f>
        <v>0</v>
      </c>
      <c r="AS62" s="137">
        <f>IF('KWh (Monthly) ENTRY LI'!AS$5=0,0,AR62+'KWh (Monthly) ENTRY LI'!AS62)</f>
        <v>0</v>
      </c>
      <c r="AT62" s="137">
        <f>IF('KWh (Monthly) ENTRY LI'!AT$5=0,0,AS62+'KWh (Monthly) ENTRY LI'!AT62)</f>
        <v>0</v>
      </c>
      <c r="AU62" s="137">
        <f>IF('KWh (Monthly) ENTRY LI'!AU$5=0,0,AT62+'KWh (Monthly) ENTRY LI'!AU62)</f>
        <v>0</v>
      </c>
      <c r="AV62" s="137">
        <f>IF('KWh (Monthly) ENTRY LI'!AV$5=0,0,AU62+'KWh (Monthly) ENTRY LI'!AV62)</f>
        <v>0</v>
      </c>
      <c r="AW62" s="137">
        <f>IF('KWh (Monthly) ENTRY LI'!AW$5=0,0,AV62+'KWh (Monthly) ENTRY LI'!AW62)</f>
        <v>0</v>
      </c>
      <c r="AX62" s="137">
        <f>IF('KWh (Monthly) ENTRY LI'!AX$5=0,0,AW62+'KWh (Monthly) ENTRY LI'!AX62)</f>
        <v>0</v>
      </c>
      <c r="AY62" s="137">
        <f>IF('KWh (Monthly) ENTRY LI'!AY$5=0,0,AX62+'KWh (Monthly) ENTRY LI'!AY62)</f>
        <v>0</v>
      </c>
      <c r="AZ62" s="137">
        <f>IF('KWh (Monthly) ENTRY LI'!AZ$5=0,0,AY62+'KWh (Monthly) ENTRY LI'!AZ62)</f>
        <v>0</v>
      </c>
      <c r="BA62" s="137">
        <f>IF('KWh (Monthly) ENTRY LI'!BA$5=0,0,AZ62+'KWh (Monthly) ENTRY LI'!BA62)</f>
        <v>0</v>
      </c>
      <c r="BB62" s="137">
        <f>IF('KWh (Monthly) ENTRY LI'!BB$5=0,0,BA62+'KWh (Monthly) ENTRY LI'!BB62)</f>
        <v>0</v>
      </c>
      <c r="BC62" s="137">
        <f>IF('KWh (Monthly) ENTRY LI'!BC$5=0,0,BB62+'KWh (Monthly) ENTRY LI'!BC62)</f>
        <v>0</v>
      </c>
      <c r="BD62" s="137">
        <f>IF('KWh (Monthly) ENTRY LI'!BD$5=0,0,BC62+'KWh (Monthly) ENTRY LI'!BD62)</f>
        <v>0</v>
      </c>
      <c r="BE62" s="137">
        <f>IF('KWh (Monthly) ENTRY LI'!BE$5=0,0,BD62+'KWh (Monthly) ENTRY LI'!BE62)</f>
        <v>0</v>
      </c>
      <c r="BF62" s="137">
        <f>IF('KWh (Monthly) ENTRY LI'!BF$5=0,0,BE62+'KWh (Monthly) ENTRY LI'!BF62)</f>
        <v>0</v>
      </c>
      <c r="BG62" s="137">
        <f>IF('KWh (Monthly) ENTRY LI'!BG$5=0,0,BF62+'KWh (Monthly) ENTRY LI'!BG62)</f>
        <v>0</v>
      </c>
      <c r="BH62" s="137">
        <f>IF('KWh (Monthly) ENTRY LI'!BH$5=0,0,BG62+'KWh (Monthly) ENTRY LI'!BH62)</f>
        <v>0</v>
      </c>
      <c r="BI62" s="137">
        <f>IF('KWh (Monthly) ENTRY LI'!BI$5=0,0,BH62+'KWh (Monthly) ENTRY LI'!BI62)</f>
        <v>0</v>
      </c>
      <c r="BJ62" s="137">
        <f>IF('KWh (Monthly) ENTRY LI'!BJ$5=0,0,BI62+'KWh (Monthly) ENTRY LI'!BJ62)</f>
        <v>0</v>
      </c>
      <c r="BK62" s="137">
        <f>IF('KWh (Monthly) ENTRY LI'!BK$5=0,0,BJ62+'KWh (Monthly) ENTRY LI'!BK62)</f>
        <v>0</v>
      </c>
      <c r="BL62" s="137">
        <f>IF('KWh (Monthly) ENTRY LI'!BL$5=0,0,BK62+'KWh (Monthly) ENTRY LI'!BL62)</f>
        <v>0</v>
      </c>
      <c r="BM62" s="137">
        <f>IF('KWh (Monthly) ENTRY LI'!BM$5=0,0,BL62+'KWh (Monthly) ENTRY LI'!BM62)</f>
        <v>0</v>
      </c>
      <c r="BN62" s="137">
        <f>IF('KWh (Monthly) ENTRY LI'!BN$5=0,0,BM62+'KWh (Monthly) ENTRY LI'!BN62)</f>
        <v>0</v>
      </c>
      <c r="BO62" s="137">
        <f>IF('KWh (Monthly) ENTRY LI'!BO$5=0,0,BN62+'KWh (Monthly) ENTRY LI'!BO62)</f>
        <v>0</v>
      </c>
      <c r="BP62" s="137">
        <f>IF('KWh (Monthly) ENTRY LI'!BP$5=0,0,BO62+'KWh (Monthly) ENTRY LI'!BP62)</f>
        <v>0</v>
      </c>
      <c r="BQ62" s="137">
        <f>IF('KWh (Monthly) ENTRY LI'!BQ$5=0,0,BP62+'KWh (Monthly) ENTRY LI'!BQ62)</f>
        <v>0</v>
      </c>
      <c r="BR62" s="137">
        <f>IF('KWh (Monthly) ENTRY LI'!BR$5=0,0,BQ62+'KWh (Monthly) ENTRY LI'!BR62)</f>
        <v>0</v>
      </c>
      <c r="BS62" s="137">
        <f>IF('KWh (Monthly) ENTRY LI'!BS$5=0,0,BR62+'KWh (Monthly) ENTRY LI'!BS62)</f>
        <v>0</v>
      </c>
      <c r="BT62" s="137">
        <f>IF('KWh (Monthly) ENTRY LI'!BT$5=0,0,BS62+'KWh (Monthly) ENTRY LI'!BT62)</f>
        <v>0</v>
      </c>
      <c r="BU62" s="137">
        <f>IF('KWh (Monthly) ENTRY LI'!BU$5=0,0,BT62+'KWh (Monthly) ENTRY LI'!BU62)</f>
        <v>0</v>
      </c>
      <c r="BV62" s="137">
        <f>IF('KWh (Monthly) ENTRY LI'!BV$5=0,0,BU62+'KWh (Monthly) ENTRY LI'!BV62)</f>
        <v>0</v>
      </c>
      <c r="BW62" s="137">
        <f>IF('KWh (Monthly) ENTRY LI'!BW$5=0,0,BV62+'KWh (Monthly) ENTRY LI'!BW62)</f>
        <v>0</v>
      </c>
      <c r="BX62" s="137">
        <f>IF('KWh (Monthly) ENTRY LI'!BX$5=0,0,BW62+'KWh (Monthly) ENTRY LI'!BX62)</f>
        <v>0</v>
      </c>
      <c r="BY62" s="137">
        <f>IF('KWh (Monthly) ENTRY LI'!BY$5=0,0,BX62+'KWh (Monthly) ENTRY LI'!BY62)</f>
        <v>0</v>
      </c>
      <c r="BZ62" s="137">
        <f>IF('KWh (Monthly) ENTRY LI'!BZ$5=0,0,BY62+'KWh (Monthly) ENTRY LI'!BZ62)</f>
        <v>0</v>
      </c>
      <c r="CA62" s="137">
        <f>IF('KWh (Monthly) ENTRY LI'!CA$5=0,0,BZ62+'KWh (Monthly) ENTRY LI'!CA62)</f>
        <v>0</v>
      </c>
      <c r="CB62" s="137">
        <f>IF('KWh (Monthly) ENTRY LI'!CB$5=0,0,CA62+'KWh (Monthly) ENTRY LI'!CB62)</f>
        <v>0</v>
      </c>
      <c r="CC62" s="137">
        <f>IF('KWh (Monthly) ENTRY LI'!CC$5=0,0,CB62+'KWh (Monthly) ENTRY LI'!CC62)</f>
        <v>0</v>
      </c>
      <c r="CD62" s="137">
        <f>IF('KWh (Monthly) ENTRY LI'!CD$5=0,0,CC62+'KWh (Monthly) ENTRY LI'!CD62)</f>
        <v>0</v>
      </c>
      <c r="CE62" s="137">
        <f>IF('KWh (Monthly) ENTRY LI'!CE$5=0,0,CD62+'KWh (Monthly) ENTRY LI'!CE62)</f>
        <v>0</v>
      </c>
      <c r="CF62" s="137">
        <f>IF('KWh (Monthly) ENTRY LI'!CF$5=0,0,CE62+'KWh (Monthly) ENTRY LI'!CF62)</f>
        <v>0</v>
      </c>
      <c r="CG62" s="137">
        <f>IF('KWh (Monthly) ENTRY LI'!CG$5=0,0,CF62+'KWh (Monthly) ENTRY LI'!CG62)</f>
        <v>0</v>
      </c>
      <c r="CH62" s="137">
        <f>IF('KWh (Monthly) ENTRY LI'!CH$5=0,0,CG62+'KWh (Monthly) ENTRY LI'!CH62)</f>
        <v>0</v>
      </c>
      <c r="CI62" s="137">
        <f>IF('KWh (Monthly) ENTRY LI'!CI$5=0,0,CH62+'KWh (Monthly) ENTRY LI'!CI62)</f>
        <v>0</v>
      </c>
      <c r="CJ62" s="137">
        <f>IF('KWh (Monthly) ENTRY LI'!CJ$5=0,0,CI62+'KWh (Monthly) ENTRY LI'!CJ62)</f>
        <v>0</v>
      </c>
    </row>
    <row r="63" spans="1:88" ht="15" thickBot="1" x14ac:dyDescent="0.35">
      <c r="A63" s="56"/>
      <c r="B63" s="5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135"/>
      <c r="AS63" s="135"/>
      <c r="AT63" s="135"/>
      <c r="AU63" s="135"/>
      <c r="AV63" s="135"/>
      <c r="AW63" s="135"/>
      <c r="AX63" s="135"/>
      <c r="AY63" s="135"/>
      <c r="AZ63" s="135"/>
      <c r="BA63" s="135"/>
      <c r="BB63" s="135"/>
      <c r="BC63" s="135"/>
      <c r="BD63" s="135"/>
      <c r="BE63" s="135"/>
      <c r="BF63" s="135"/>
      <c r="BG63" s="135"/>
      <c r="BH63" s="135"/>
      <c r="BI63" s="135"/>
      <c r="BJ63" s="135"/>
      <c r="BK63" s="135"/>
      <c r="BL63" s="135"/>
      <c r="BM63" s="135"/>
      <c r="BN63" s="135"/>
      <c r="BO63" s="135"/>
      <c r="BP63" s="135"/>
      <c r="BQ63" s="135"/>
      <c r="BR63" s="135"/>
      <c r="BS63" s="135"/>
      <c r="BT63" s="135"/>
      <c r="BU63" s="135"/>
      <c r="BV63" s="135"/>
      <c r="BW63" s="135"/>
      <c r="BX63" s="135"/>
      <c r="BY63" s="135"/>
      <c r="BZ63" s="135"/>
      <c r="CA63" s="135"/>
      <c r="CB63" s="135"/>
      <c r="CC63" s="135"/>
      <c r="CD63" s="135"/>
      <c r="CE63" s="135"/>
      <c r="CF63" s="135"/>
      <c r="CG63" s="135"/>
      <c r="CH63" s="135"/>
      <c r="CI63" s="135"/>
      <c r="CJ63" s="135"/>
    </row>
    <row r="64" spans="1:88" ht="15.6" x14ac:dyDescent="0.3">
      <c r="A64" s="20"/>
      <c r="B64" s="83" t="s">
        <v>33</v>
      </c>
      <c r="C64" s="53">
        <v>42370</v>
      </c>
      <c r="D64" s="53">
        <v>42401</v>
      </c>
      <c r="E64" s="51">
        <v>42430</v>
      </c>
      <c r="F64" s="51">
        <v>42461</v>
      </c>
      <c r="G64" s="51">
        <v>42491</v>
      </c>
      <c r="H64" s="51">
        <v>42522</v>
      </c>
      <c r="I64" s="51">
        <v>42552</v>
      </c>
      <c r="J64" s="51">
        <v>42583</v>
      </c>
      <c r="K64" s="51">
        <v>42614</v>
      </c>
      <c r="L64" s="51">
        <v>42644</v>
      </c>
      <c r="M64" s="51">
        <v>42675</v>
      </c>
      <c r="N64" s="51">
        <v>42705</v>
      </c>
      <c r="O64" s="51">
        <v>42736</v>
      </c>
      <c r="P64" s="51">
        <v>42767</v>
      </c>
      <c r="Q64" s="52">
        <v>42795</v>
      </c>
      <c r="R64" s="52">
        <v>42826</v>
      </c>
      <c r="S64" s="52">
        <v>42856</v>
      </c>
      <c r="T64" s="52">
        <v>42887</v>
      </c>
      <c r="U64" s="52">
        <v>42917</v>
      </c>
      <c r="V64" s="52">
        <v>42948</v>
      </c>
      <c r="W64" s="52">
        <v>42979</v>
      </c>
      <c r="X64" s="52">
        <v>43009</v>
      </c>
      <c r="Y64" s="52">
        <v>43040</v>
      </c>
      <c r="Z64" s="52">
        <v>43070</v>
      </c>
      <c r="AA64" s="52">
        <v>43101</v>
      </c>
      <c r="AB64" s="52">
        <v>43132</v>
      </c>
      <c r="AC64" s="53">
        <v>43160</v>
      </c>
      <c r="AD64" s="53">
        <v>43191</v>
      </c>
      <c r="AE64" s="53">
        <v>43221</v>
      </c>
      <c r="AF64" s="53">
        <v>43252</v>
      </c>
      <c r="AG64" s="53">
        <v>43282</v>
      </c>
      <c r="AH64" s="53">
        <v>43313</v>
      </c>
      <c r="AI64" s="53">
        <v>43344</v>
      </c>
      <c r="AJ64" s="53">
        <v>43374</v>
      </c>
      <c r="AK64" s="53">
        <v>43405</v>
      </c>
      <c r="AL64" s="53">
        <v>43435</v>
      </c>
      <c r="AM64" s="53">
        <v>43466</v>
      </c>
      <c r="AN64" s="53">
        <v>43497</v>
      </c>
      <c r="AO64" s="51">
        <v>43525</v>
      </c>
      <c r="AP64" s="51">
        <v>43556</v>
      </c>
      <c r="AQ64" s="51">
        <v>43586</v>
      </c>
      <c r="AR64" s="136">
        <v>43617</v>
      </c>
      <c r="AS64" s="136">
        <v>43647</v>
      </c>
      <c r="AT64" s="136">
        <v>43678</v>
      </c>
      <c r="AU64" s="136">
        <v>43709</v>
      </c>
      <c r="AV64" s="136">
        <v>43739</v>
      </c>
      <c r="AW64" s="136">
        <v>43770</v>
      </c>
      <c r="AX64" s="136">
        <v>43800</v>
      </c>
      <c r="AY64" s="136">
        <v>43831</v>
      </c>
      <c r="AZ64" s="136">
        <v>43862</v>
      </c>
      <c r="BA64" s="136">
        <v>43891</v>
      </c>
      <c r="BB64" s="136">
        <v>43922</v>
      </c>
      <c r="BC64" s="136">
        <v>43952</v>
      </c>
      <c r="BD64" s="136">
        <v>43983</v>
      </c>
      <c r="BE64" s="136">
        <v>44013</v>
      </c>
      <c r="BF64" s="136">
        <v>44044</v>
      </c>
      <c r="BG64" s="136">
        <v>44075</v>
      </c>
      <c r="BH64" s="136">
        <v>44105</v>
      </c>
      <c r="BI64" s="136">
        <v>44136</v>
      </c>
      <c r="BJ64" s="136">
        <v>44166</v>
      </c>
      <c r="BK64" s="136">
        <v>44197</v>
      </c>
      <c r="BL64" s="136">
        <v>44228</v>
      </c>
      <c r="BM64" s="136">
        <v>44256</v>
      </c>
      <c r="BN64" s="136">
        <v>44287</v>
      </c>
      <c r="BO64" s="136">
        <v>44317</v>
      </c>
      <c r="BP64" s="136">
        <v>44348</v>
      </c>
      <c r="BQ64" s="136">
        <v>44378</v>
      </c>
      <c r="BR64" s="136">
        <v>44409</v>
      </c>
      <c r="BS64" s="136">
        <v>44440</v>
      </c>
      <c r="BT64" s="136">
        <v>44470</v>
      </c>
      <c r="BU64" s="136">
        <v>44501</v>
      </c>
      <c r="BV64" s="136">
        <v>44531</v>
      </c>
      <c r="BW64" s="136">
        <v>44562</v>
      </c>
      <c r="BX64" s="136">
        <v>44593</v>
      </c>
      <c r="BY64" s="136">
        <v>44621</v>
      </c>
      <c r="BZ64" s="136">
        <v>44652</v>
      </c>
      <c r="CA64" s="136">
        <v>44682</v>
      </c>
      <c r="CB64" s="136">
        <v>44713</v>
      </c>
      <c r="CC64" s="136">
        <v>44743</v>
      </c>
      <c r="CD64" s="136">
        <v>44774</v>
      </c>
      <c r="CE64" s="136">
        <v>44805</v>
      </c>
      <c r="CF64" s="136">
        <v>44835</v>
      </c>
      <c r="CG64" s="136">
        <v>44866</v>
      </c>
      <c r="CH64" s="136">
        <v>44896</v>
      </c>
      <c r="CI64" s="136">
        <v>44927</v>
      </c>
      <c r="CJ64" s="136">
        <v>44958</v>
      </c>
    </row>
    <row r="65" spans="1:88" ht="15" customHeight="1" x14ac:dyDescent="0.3">
      <c r="A65" s="218" t="s">
        <v>29</v>
      </c>
      <c r="B65" s="47" t="s">
        <v>9</v>
      </c>
      <c r="C65" s="50">
        <f>IF('KWh (Monthly) ENTRY LI'!C$5=0,0,'KWh (Monthly) ENTRY LI'!C65)</f>
        <v>0</v>
      </c>
      <c r="D65" s="50">
        <f>IF('KWh (Monthly) ENTRY LI'!D$5=0,0,C65+'KWh (Monthly) ENTRY LI'!D65)</f>
        <v>0</v>
      </c>
      <c r="E65" s="50">
        <f>IF('KWh (Monthly) ENTRY LI'!E$5=0,0,D65+'KWh (Monthly) ENTRY LI'!E65)</f>
        <v>0</v>
      </c>
      <c r="F65" s="50">
        <f>IF('KWh (Monthly) ENTRY LI'!F$5=0,0,E65+'KWh (Monthly) ENTRY LI'!F65)</f>
        <v>0</v>
      </c>
      <c r="G65" s="50">
        <f>IF('KWh (Monthly) ENTRY LI'!G$5=0,0,F65+'KWh (Monthly) ENTRY LI'!G65)</f>
        <v>0</v>
      </c>
      <c r="H65" s="50">
        <f>IF('KWh (Monthly) ENTRY LI'!H$5=0,0,G65+'KWh (Monthly) ENTRY LI'!H65)</f>
        <v>0</v>
      </c>
      <c r="I65" s="50">
        <f>IF('KWh (Monthly) ENTRY LI'!I$5=0,0,H65+'KWh (Monthly) ENTRY LI'!I65)</f>
        <v>0</v>
      </c>
      <c r="J65" s="50">
        <f>IF('KWh (Monthly) ENTRY LI'!J$5=0,0,I65+'KWh (Monthly) ENTRY LI'!J65)</f>
        <v>0</v>
      </c>
      <c r="K65" s="50">
        <f>IF('KWh (Monthly) ENTRY LI'!K$5=0,0,J65+'KWh (Monthly) ENTRY LI'!K65)</f>
        <v>0</v>
      </c>
      <c r="L65" s="50">
        <f>IF('KWh (Monthly) ENTRY LI'!L$5=0,0,K65+'KWh (Monthly) ENTRY LI'!L65)</f>
        <v>0</v>
      </c>
      <c r="M65" s="50">
        <f>IF('KWh (Monthly) ENTRY LI'!M$5=0,0,L65+'KWh (Monthly) ENTRY LI'!M65)</f>
        <v>0</v>
      </c>
      <c r="N65" s="50">
        <f>IF('KWh (Monthly) ENTRY LI'!N$5=0,0,M65+'KWh (Monthly) ENTRY LI'!N65)</f>
        <v>0</v>
      </c>
      <c r="O65" s="50">
        <f>IF('KWh (Monthly) ENTRY LI'!O$5=0,0,N65+'KWh (Monthly) ENTRY LI'!O65)</f>
        <v>0</v>
      </c>
      <c r="P65" s="50">
        <f>IF('KWh (Monthly) ENTRY LI'!P$5=0,0,O65+'KWh (Monthly) ENTRY LI'!P65)</f>
        <v>0</v>
      </c>
      <c r="Q65" s="50">
        <f>IF('KWh (Monthly) ENTRY LI'!Q$5=0,0,P65+'KWh (Monthly) ENTRY LI'!Q65)</f>
        <v>0</v>
      </c>
      <c r="R65" s="50">
        <f>IF('KWh (Monthly) ENTRY LI'!R$5=0,0,Q65+'KWh (Monthly) ENTRY LI'!R65)</f>
        <v>0</v>
      </c>
      <c r="S65" s="50">
        <f>IF('KWh (Monthly) ENTRY LI'!S$5=0,0,R65+'KWh (Monthly) ENTRY LI'!S65)</f>
        <v>0</v>
      </c>
      <c r="T65" s="50">
        <f>IF('KWh (Monthly) ENTRY LI'!T$5=0,0,S65+'KWh (Monthly) ENTRY LI'!T65)</f>
        <v>0</v>
      </c>
      <c r="U65" s="50">
        <f>IF('KWh (Monthly) ENTRY LI'!U$5=0,0,T65+'KWh (Monthly) ENTRY LI'!U65)</f>
        <v>0</v>
      </c>
      <c r="V65" s="50">
        <f>IF('KWh (Monthly) ENTRY LI'!V$5=0,0,U65+'KWh (Monthly) ENTRY LI'!V65)</f>
        <v>0</v>
      </c>
      <c r="W65" s="50">
        <f>IF('KWh (Monthly) ENTRY LI'!W$5=0,0,V65+'KWh (Monthly) ENTRY LI'!W65)</f>
        <v>0</v>
      </c>
      <c r="X65" s="50">
        <f>IF('KWh (Monthly) ENTRY LI'!X$5=0,0,W65+'KWh (Monthly) ENTRY LI'!X65)</f>
        <v>0</v>
      </c>
      <c r="Y65" s="50">
        <f>IF('KWh (Monthly) ENTRY LI'!Y$5=0,0,X65+'KWh (Monthly) ENTRY LI'!Y65)</f>
        <v>0</v>
      </c>
      <c r="Z65" s="50">
        <f>IF('KWh (Monthly) ENTRY LI'!Z$5=0,0,Y65+'KWh (Monthly) ENTRY LI'!Z65)</f>
        <v>0</v>
      </c>
      <c r="AA65" s="50">
        <f>IF('KWh (Monthly) ENTRY LI'!AA$5=0,0,Z65+'KWh (Monthly) ENTRY LI'!AA65)</f>
        <v>0</v>
      </c>
      <c r="AB65" s="50">
        <f>IF('KWh (Monthly) ENTRY LI'!AB$5=0,0,AA65+'KWh (Monthly) ENTRY LI'!AB65)</f>
        <v>0</v>
      </c>
      <c r="AC65" s="50">
        <f>IF('KWh (Monthly) ENTRY LI'!AC$5=0,0,AB65+'KWh (Monthly) ENTRY LI'!AC65)</f>
        <v>0</v>
      </c>
      <c r="AD65" s="50">
        <f>IF('KWh (Monthly) ENTRY LI'!AD$5=0,0,AC65+'KWh (Monthly) ENTRY LI'!AD65)</f>
        <v>0</v>
      </c>
      <c r="AE65" s="50">
        <f>IF('KWh (Monthly) ENTRY LI'!AE$5=0,0,AD65+'KWh (Monthly) ENTRY LI'!AE65)</f>
        <v>0</v>
      </c>
      <c r="AF65" s="50">
        <f>IF('KWh (Monthly) ENTRY LI'!AF$5=0,0,AE65+'KWh (Monthly) ENTRY LI'!AF65)</f>
        <v>0</v>
      </c>
      <c r="AG65" s="50">
        <f>IF('KWh (Monthly) ENTRY LI'!AG$5=0,0,AF65+'KWh (Monthly) ENTRY LI'!AG65)</f>
        <v>0</v>
      </c>
      <c r="AH65" s="50">
        <f>IF('KWh (Monthly) ENTRY LI'!AH$5=0,0,AG65+'KWh (Monthly) ENTRY LI'!AH65)</f>
        <v>0</v>
      </c>
      <c r="AI65" s="50">
        <f>IF('KWh (Monthly) ENTRY LI'!AI$5=0,0,AH65+'KWh (Monthly) ENTRY LI'!AI65)</f>
        <v>0</v>
      </c>
      <c r="AJ65" s="50">
        <f>IF('KWh (Monthly) ENTRY LI'!AJ$5=0,0,AI65+'KWh (Monthly) ENTRY LI'!AJ65)</f>
        <v>0</v>
      </c>
      <c r="AK65" s="50">
        <f>IF('KWh (Monthly) ENTRY LI'!AK$5=0,0,AJ65+'KWh (Monthly) ENTRY LI'!AK65)</f>
        <v>0</v>
      </c>
      <c r="AL65" s="50">
        <f>IF('KWh (Monthly) ENTRY LI'!AL$5=0,0,AK65+'KWh (Monthly) ENTRY LI'!AL65)</f>
        <v>0</v>
      </c>
      <c r="AM65" s="50">
        <f>IF('KWh (Monthly) ENTRY LI'!AM$5=0,0,AL65+'KWh (Monthly) ENTRY LI'!AM65)</f>
        <v>0</v>
      </c>
      <c r="AN65" s="50">
        <f>IF('KWh (Monthly) ENTRY LI'!AN$5=0,0,AM65+'KWh (Monthly) ENTRY LI'!AN65)</f>
        <v>0</v>
      </c>
      <c r="AO65" s="137">
        <f>IF('KWh (Monthly) ENTRY LI'!AO$5=0,0,AN65+'KWh (Monthly) ENTRY LI'!AO65)</f>
        <v>0</v>
      </c>
      <c r="AP65" s="137">
        <f>IF('KWh (Monthly) ENTRY LI'!AP$5=0,0,AO65+'KWh (Monthly) ENTRY LI'!AP65)</f>
        <v>0</v>
      </c>
      <c r="AQ65" s="137">
        <f>IF('KWh (Monthly) ENTRY LI'!AQ$5=0,0,AP65+'KWh (Monthly) ENTRY LI'!AQ65)</f>
        <v>0</v>
      </c>
      <c r="AR65" s="137">
        <f>IF('KWh (Monthly) ENTRY LI'!AR$5=0,0,AQ65+'KWh (Monthly) ENTRY LI'!AR65)</f>
        <v>0</v>
      </c>
      <c r="AS65" s="137">
        <f>IF('KWh (Monthly) ENTRY LI'!AS$5=0,0,AR65+'KWh (Monthly) ENTRY LI'!AS65)</f>
        <v>0</v>
      </c>
      <c r="AT65" s="137">
        <f>IF('KWh (Monthly) ENTRY LI'!AT$5=0,0,AS65+'KWh (Monthly) ENTRY LI'!AT65)</f>
        <v>0</v>
      </c>
      <c r="AU65" s="137">
        <f>IF('KWh (Monthly) ENTRY LI'!AU$5=0,0,AT65+'KWh (Monthly) ENTRY LI'!AU65)</f>
        <v>0</v>
      </c>
      <c r="AV65" s="137">
        <f>IF('KWh (Monthly) ENTRY LI'!AV$5=0,0,AU65+'KWh (Monthly) ENTRY LI'!AV65)</f>
        <v>0</v>
      </c>
      <c r="AW65" s="137">
        <f>IF('KWh (Monthly) ENTRY LI'!AW$5=0,0,AV65+'KWh (Monthly) ENTRY LI'!AW65)</f>
        <v>0</v>
      </c>
      <c r="AX65" s="137">
        <f>IF('KWh (Monthly) ENTRY LI'!AX$5=0,0,AW65+'KWh (Monthly) ENTRY LI'!AX65)</f>
        <v>0</v>
      </c>
      <c r="AY65" s="137">
        <f>IF('KWh (Monthly) ENTRY LI'!AY$5=0,0,AX65+'KWh (Monthly) ENTRY LI'!AY65)</f>
        <v>0</v>
      </c>
      <c r="AZ65" s="137">
        <f>IF('KWh (Monthly) ENTRY LI'!AZ$5=0,0,AY65+'KWh (Monthly) ENTRY LI'!AZ65)</f>
        <v>0</v>
      </c>
      <c r="BA65" s="137">
        <f>IF('KWh (Monthly) ENTRY LI'!BA$5=0,0,AZ65+'KWh (Monthly) ENTRY LI'!BA65)</f>
        <v>0</v>
      </c>
      <c r="BB65" s="137">
        <f>IF('KWh (Monthly) ENTRY LI'!BB$5=0,0,BA65+'KWh (Monthly) ENTRY LI'!BB65)</f>
        <v>0</v>
      </c>
      <c r="BC65" s="137">
        <f>IF('KWh (Monthly) ENTRY LI'!BC$5=0,0,BB65+'KWh (Monthly) ENTRY LI'!BC65)</f>
        <v>0</v>
      </c>
      <c r="BD65" s="137">
        <f>IF('KWh (Monthly) ENTRY LI'!BD$5=0,0,BC65+'KWh (Monthly) ENTRY LI'!BD65)</f>
        <v>0</v>
      </c>
      <c r="BE65" s="137">
        <f>IF('KWh (Monthly) ENTRY LI'!BE$5=0,0,BD65+'KWh (Monthly) ENTRY LI'!BE65)</f>
        <v>0</v>
      </c>
      <c r="BF65" s="137">
        <f>IF('KWh (Monthly) ENTRY LI'!BF$5=0,0,BE65+'KWh (Monthly) ENTRY LI'!BF65)</f>
        <v>0</v>
      </c>
      <c r="BG65" s="137">
        <f>IF('KWh (Monthly) ENTRY LI'!BG$5=0,0,BF65+'KWh (Monthly) ENTRY LI'!BG65)</f>
        <v>0</v>
      </c>
      <c r="BH65" s="137">
        <f>IF('KWh (Monthly) ENTRY LI'!BH$5=0,0,BG65+'KWh (Monthly) ENTRY LI'!BH65)</f>
        <v>0</v>
      </c>
      <c r="BI65" s="137">
        <f>IF('KWh (Monthly) ENTRY LI'!BI$5=0,0,BH65+'KWh (Monthly) ENTRY LI'!BI65)</f>
        <v>0</v>
      </c>
      <c r="BJ65" s="137">
        <f>IF('KWh (Monthly) ENTRY LI'!BJ$5=0,0,BI65+'KWh (Monthly) ENTRY LI'!BJ65)</f>
        <v>0</v>
      </c>
      <c r="BK65" s="137">
        <f>IF('KWh (Monthly) ENTRY LI'!BK$5=0,0,BJ65+'KWh (Monthly) ENTRY LI'!BK65)</f>
        <v>0</v>
      </c>
      <c r="BL65" s="137">
        <f>IF('KWh (Monthly) ENTRY LI'!BL$5=0,0,BK65+'KWh (Monthly) ENTRY LI'!BL65)</f>
        <v>0</v>
      </c>
      <c r="BM65" s="137">
        <f>IF('KWh (Monthly) ENTRY LI'!BM$5=0,0,BL65+'KWh (Monthly) ENTRY LI'!BM65)</f>
        <v>0</v>
      </c>
      <c r="BN65" s="137">
        <f>IF('KWh (Monthly) ENTRY LI'!BN$5=0,0,BM65+'KWh (Monthly) ENTRY LI'!BN65)</f>
        <v>0</v>
      </c>
      <c r="BO65" s="137">
        <f>IF('KWh (Monthly) ENTRY LI'!BO$5=0,0,BN65+'KWh (Monthly) ENTRY LI'!BO65)</f>
        <v>0</v>
      </c>
      <c r="BP65" s="137">
        <f>IF('KWh (Monthly) ENTRY LI'!BP$5=0,0,BO65+'KWh (Monthly) ENTRY LI'!BP65)</f>
        <v>0</v>
      </c>
      <c r="BQ65" s="137">
        <f>IF('KWh (Monthly) ENTRY LI'!BQ$5=0,0,BP65+'KWh (Monthly) ENTRY LI'!BQ65)</f>
        <v>0</v>
      </c>
      <c r="BR65" s="137">
        <f>IF('KWh (Monthly) ENTRY LI'!BR$5=0,0,BQ65+'KWh (Monthly) ENTRY LI'!BR65)</f>
        <v>0</v>
      </c>
      <c r="BS65" s="137">
        <f>IF('KWh (Monthly) ENTRY LI'!BS$5=0,0,BR65+'KWh (Monthly) ENTRY LI'!BS65)</f>
        <v>0</v>
      </c>
      <c r="BT65" s="137">
        <f>IF('KWh (Monthly) ENTRY LI'!BT$5=0,0,BS65+'KWh (Monthly) ENTRY LI'!BT65)</f>
        <v>0</v>
      </c>
      <c r="BU65" s="137">
        <f>IF('KWh (Monthly) ENTRY LI'!BU$5=0,0,BT65+'KWh (Monthly) ENTRY LI'!BU65)</f>
        <v>0</v>
      </c>
      <c r="BV65" s="137">
        <f>IF('KWh (Monthly) ENTRY LI'!BV$5=0,0,BU65+'KWh (Monthly) ENTRY LI'!BV65)</f>
        <v>0</v>
      </c>
      <c r="BW65" s="137">
        <f>IF('KWh (Monthly) ENTRY LI'!BW$5=0,0,BV65+'KWh (Monthly) ENTRY LI'!BW65)</f>
        <v>0</v>
      </c>
      <c r="BX65" s="137">
        <f>IF('KWh (Monthly) ENTRY LI'!BX$5=0,0,BW65+'KWh (Monthly) ENTRY LI'!BX65)</f>
        <v>0</v>
      </c>
      <c r="BY65" s="137">
        <f>IF('KWh (Monthly) ENTRY LI'!BY$5=0,0,BX65+'KWh (Monthly) ENTRY LI'!BY65)</f>
        <v>0</v>
      </c>
      <c r="BZ65" s="137">
        <f>IF('KWh (Monthly) ENTRY LI'!BZ$5=0,0,BY65+'KWh (Monthly) ENTRY LI'!BZ65)</f>
        <v>0</v>
      </c>
      <c r="CA65" s="137">
        <f>IF('KWh (Monthly) ENTRY LI'!CA$5=0,0,BZ65+'KWh (Monthly) ENTRY LI'!CA65)</f>
        <v>0</v>
      </c>
      <c r="CB65" s="137">
        <f>IF('KWh (Monthly) ENTRY LI'!CB$5=0,0,CA65+'KWh (Monthly) ENTRY LI'!CB65)</f>
        <v>0</v>
      </c>
      <c r="CC65" s="137">
        <f>IF('KWh (Monthly) ENTRY LI'!CC$5=0,0,CB65+'KWh (Monthly) ENTRY LI'!CC65)</f>
        <v>0</v>
      </c>
      <c r="CD65" s="137">
        <f>IF('KWh (Monthly) ENTRY LI'!CD$5=0,0,CC65+'KWh (Monthly) ENTRY LI'!CD65)</f>
        <v>0</v>
      </c>
      <c r="CE65" s="137">
        <f>IF('KWh (Monthly) ENTRY LI'!CE$5=0,0,CD65+'KWh (Monthly) ENTRY LI'!CE65)</f>
        <v>0</v>
      </c>
      <c r="CF65" s="137">
        <f>IF('KWh (Monthly) ENTRY LI'!CF$5=0,0,CE65+'KWh (Monthly) ENTRY LI'!CF65)</f>
        <v>0</v>
      </c>
      <c r="CG65" s="137">
        <f>IF('KWh (Monthly) ENTRY LI'!CG$5=0,0,CF65+'KWh (Monthly) ENTRY LI'!CG65)</f>
        <v>0</v>
      </c>
      <c r="CH65" s="137">
        <f>IF('KWh (Monthly) ENTRY LI'!CH$5=0,0,CG65+'KWh (Monthly) ENTRY LI'!CH65)</f>
        <v>0</v>
      </c>
      <c r="CI65" s="137">
        <f>IF('KWh (Monthly) ENTRY LI'!CI$5=0,0,CH65+'KWh (Monthly) ENTRY LI'!CI65)</f>
        <v>0</v>
      </c>
      <c r="CJ65" s="137">
        <f>IF('KWh (Monthly) ENTRY LI'!CJ$5=0,0,CI65+'KWh (Monthly) ENTRY LI'!CJ65)</f>
        <v>0</v>
      </c>
    </row>
    <row r="66" spans="1:88" x14ac:dyDescent="0.3">
      <c r="A66" s="218"/>
      <c r="B66" s="47" t="s">
        <v>6</v>
      </c>
      <c r="C66" s="50">
        <f>IF('KWh (Monthly) ENTRY LI'!C$5=0,0,'KWh (Monthly) ENTRY LI'!C66)</f>
        <v>0</v>
      </c>
      <c r="D66" s="50">
        <f>IF('KWh (Monthly) ENTRY LI'!D$5=0,0,C66+'KWh (Monthly) ENTRY LI'!D66)</f>
        <v>0</v>
      </c>
      <c r="E66" s="50">
        <f>IF('KWh (Monthly) ENTRY LI'!E$5=0,0,D66+'KWh (Monthly) ENTRY LI'!E66)</f>
        <v>0</v>
      </c>
      <c r="F66" s="50">
        <f>IF('KWh (Monthly) ENTRY LI'!F$5=0,0,E66+'KWh (Monthly) ENTRY LI'!F66)</f>
        <v>0</v>
      </c>
      <c r="G66" s="50">
        <f>IF('KWh (Monthly) ENTRY LI'!G$5=0,0,F66+'KWh (Monthly) ENTRY LI'!G66)</f>
        <v>0</v>
      </c>
      <c r="H66" s="50">
        <f>IF('KWh (Monthly) ENTRY LI'!H$5=0,0,G66+'KWh (Monthly) ENTRY LI'!H66)</f>
        <v>0</v>
      </c>
      <c r="I66" s="50">
        <f>IF('KWh (Monthly) ENTRY LI'!I$5=0,0,H66+'KWh (Monthly) ENTRY LI'!I66)</f>
        <v>0</v>
      </c>
      <c r="J66" s="50">
        <f>IF('KWh (Monthly) ENTRY LI'!J$5=0,0,I66+'KWh (Monthly) ENTRY LI'!J66)</f>
        <v>0</v>
      </c>
      <c r="K66" s="50">
        <f>IF('KWh (Monthly) ENTRY LI'!K$5=0,0,J66+'KWh (Monthly) ENTRY LI'!K66)</f>
        <v>0</v>
      </c>
      <c r="L66" s="50">
        <f>IF('KWh (Monthly) ENTRY LI'!L$5=0,0,K66+'KWh (Monthly) ENTRY LI'!L66)</f>
        <v>0</v>
      </c>
      <c r="M66" s="50">
        <f>IF('KWh (Monthly) ENTRY LI'!M$5=0,0,L66+'KWh (Monthly) ENTRY LI'!M66)</f>
        <v>0</v>
      </c>
      <c r="N66" s="50">
        <f>IF('KWh (Monthly) ENTRY LI'!N$5=0,0,M66+'KWh (Monthly) ENTRY LI'!N66)</f>
        <v>0</v>
      </c>
      <c r="O66" s="50">
        <f>IF('KWh (Monthly) ENTRY LI'!O$5=0,0,N66+'KWh (Monthly) ENTRY LI'!O66)</f>
        <v>0</v>
      </c>
      <c r="P66" s="50">
        <f>IF('KWh (Monthly) ENTRY LI'!P$5=0,0,O66+'KWh (Monthly) ENTRY LI'!P66)</f>
        <v>0</v>
      </c>
      <c r="Q66" s="50">
        <f>IF('KWh (Monthly) ENTRY LI'!Q$5=0,0,P66+'KWh (Monthly) ENTRY LI'!Q66)</f>
        <v>0</v>
      </c>
      <c r="R66" s="50">
        <f>IF('KWh (Monthly) ENTRY LI'!R$5=0,0,Q66+'KWh (Monthly) ENTRY LI'!R66)</f>
        <v>0</v>
      </c>
      <c r="S66" s="50">
        <f>IF('KWh (Monthly) ENTRY LI'!S$5=0,0,R66+'KWh (Monthly) ENTRY LI'!S66)</f>
        <v>0</v>
      </c>
      <c r="T66" s="50">
        <f>IF('KWh (Monthly) ENTRY LI'!T$5=0,0,S66+'KWh (Monthly) ENTRY LI'!T66)</f>
        <v>0</v>
      </c>
      <c r="U66" s="50">
        <f>IF('KWh (Monthly) ENTRY LI'!U$5=0,0,T66+'KWh (Monthly) ENTRY LI'!U66)</f>
        <v>0</v>
      </c>
      <c r="V66" s="50">
        <f>IF('KWh (Monthly) ENTRY LI'!V$5=0,0,U66+'KWh (Monthly) ENTRY LI'!V66)</f>
        <v>0</v>
      </c>
      <c r="W66" s="50">
        <f>IF('KWh (Monthly) ENTRY LI'!W$5=0,0,V66+'KWh (Monthly) ENTRY LI'!W66)</f>
        <v>0</v>
      </c>
      <c r="X66" s="50">
        <f>IF('KWh (Monthly) ENTRY LI'!X$5=0,0,W66+'KWh (Monthly) ENTRY LI'!X66)</f>
        <v>0</v>
      </c>
      <c r="Y66" s="50">
        <f>IF('KWh (Monthly) ENTRY LI'!Y$5=0,0,X66+'KWh (Monthly) ENTRY LI'!Y66)</f>
        <v>0</v>
      </c>
      <c r="Z66" s="50">
        <f>IF('KWh (Monthly) ENTRY LI'!Z$5=0,0,Y66+'KWh (Monthly) ENTRY LI'!Z66)</f>
        <v>0</v>
      </c>
      <c r="AA66" s="50">
        <f>IF('KWh (Monthly) ENTRY LI'!AA$5=0,0,Z66+'KWh (Monthly) ENTRY LI'!AA66)</f>
        <v>0</v>
      </c>
      <c r="AB66" s="50">
        <f>IF('KWh (Monthly) ENTRY LI'!AB$5=0,0,AA66+'KWh (Monthly) ENTRY LI'!AB66)</f>
        <v>0</v>
      </c>
      <c r="AC66" s="50">
        <f>IF('KWh (Monthly) ENTRY LI'!AC$5=0,0,AB66+'KWh (Monthly) ENTRY LI'!AC66)</f>
        <v>0</v>
      </c>
      <c r="AD66" s="50">
        <f>IF('KWh (Monthly) ENTRY LI'!AD$5=0,0,AC66+'KWh (Monthly) ENTRY LI'!AD66)</f>
        <v>0</v>
      </c>
      <c r="AE66" s="50">
        <f>IF('KWh (Monthly) ENTRY LI'!AE$5=0,0,AD66+'KWh (Monthly) ENTRY LI'!AE66)</f>
        <v>0</v>
      </c>
      <c r="AF66" s="50">
        <f>IF('KWh (Monthly) ENTRY LI'!AF$5=0,0,AE66+'KWh (Monthly) ENTRY LI'!AF66)</f>
        <v>0</v>
      </c>
      <c r="AG66" s="50">
        <f>IF('KWh (Monthly) ENTRY LI'!AG$5=0,0,AF66+'KWh (Monthly) ENTRY LI'!AG66)</f>
        <v>0</v>
      </c>
      <c r="AH66" s="50">
        <f>IF('KWh (Monthly) ENTRY LI'!AH$5=0,0,AG66+'KWh (Monthly) ENTRY LI'!AH66)</f>
        <v>0</v>
      </c>
      <c r="AI66" s="50">
        <f>IF('KWh (Monthly) ENTRY LI'!AI$5=0,0,AH66+'KWh (Monthly) ENTRY LI'!AI66)</f>
        <v>0</v>
      </c>
      <c r="AJ66" s="50">
        <f>IF('KWh (Monthly) ENTRY LI'!AJ$5=0,0,AI66+'KWh (Monthly) ENTRY LI'!AJ66)</f>
        <v>0</v>
      </c>
      <c r="AK66" s="50">
        <f>IF('KWh (Monthly) ENTRY LI'!AK$5=0,0,AJ66+'KWh (Monthly) ENTRY LI'!AK66)</f>
        <v>0</v>
      </c>
      <c r="AL66" s="50">
        <f>IF('KWh (Monthly) ENTRY LI'!AL$5=0,0,AK66+'KWh (Monthly) ENTRY LI'!AL66)</f>
        <v>0</v>
      </c>
      <c r="AM66" s="50">
        <f>IF('KWh (Monthly) ENTRY LI'!AM$5=0,0,AL66+'KWh (Monthly) ENTRY LI'!AM66)</f>
        <v>0</v>
      </c>
      <c r="AN66" s="50">
        <f>IF('KWh (Monthly) ENTRY LI'!AN$5=0,0,AM66+'KWh (Monthly) ENTRY LI'!AN66)</f>
        <v>0</v>
      </c>
      <c r="AO66" s="137">
        <f>IF('KWh (Monthly) ENTRY LI'!AO$5=0,0,AN66+'KWh (Monthly) ENTRY LI'!AO66)</f>
        <v>0</v>
      </c>
      <c r="AP66" s="137">
        <f>IF('KWh (Monthly) ENTRY LI'!AP$5=0,0,AO66+'KWh (Monthly) ENTRY LI'!AP66)</f>
        <v>0</v>
      </c>
      <c r="AQ66" s="137">
        <f>IF('KWh (Monthly) ENTRY LI'!AQ$5=0,0,AP66+'KWh (Monthly) ENTRY LI'!AQ66)</f>
        <v>0</v>
      </c>
      <c r="AR66" s="137">
        <f>IF('KWh (Monthly) ENTRY LI'!AR$5=0,0,AQ66+'KWh (Monthly) ENTRY LI'!AR66)</f>
        <v>0</v>
      </c>
      <c r="AS66" s="137">
        <f>IF('KWh (Monthly) ENTRY LI'!AS$5=0,0,AR66+'KWh (Monthly) ENTRY LI'!AS66)</f>
        <v>0</v>
      </c>
      <c r="AT66" s="137">
        <f>IF('KWh (Monthly) ENTRY LI'!AT$5=0,0,AS66+'KWh (Monthly) ENTRY LI'!AT66)</f>
        <v>0</v>
      </c>
      <c r="AU66" s="137">
        <f>IF('KWh (Monthly) ENTRY LI'!AU$5=0,0,AT66+'KWh (Monthly) ENTRY LI'!AU66)</f>
        <v>0</v>
      </c>
      <c r="AV66" s="137">
        <f>IF('KWh (Monthly) ENTRY LI'!AV$5=0,0,AU66+'KWh (Monthly) ENTRY LI'!AV66)</f>
        <v>0</v>
      </c>
      <c r="AW66" s="137">
        <f>IF('KWh (Monthly) ENTRY LI'!AW$5=0,0,AV66+'KWh (Monthly) ENTRY LI'!AW66)</f>
        <v>0</v>
      </c>
      <c r="AX66" s="137">
        <f>IF('KWh (Monthly) ENTRY LI'!AX$5=0,0,AW66+'KWh (Monthly) ENTRY LI'!AX66)</f>
        <v>0</v>
      </c>
      <c r="AY66" s="137">
        <f>IF('KWh (Monthly) ENTRY LI'!AY$5=0,0,AX66+'KWh (Monthly) ENTRY LI'!AY66)</f>
        <v>0</v>
      </c>
      <c r="AZ66" s="137">
        <f>IF('KWh (Monthly) ENTRY LI'!AZ$5=0,0,AY66+'KWh (Monthly) ENTRY LI'!AZ66)</f>
        <v>0</v>
      </c>
      <c r="BA66" s="137">
        <f>IF('KWh (Monthly) ENTRY LI'!BA$5=0,0,AZ66+'KWh (Monthly) ENTRY LI'!BA66)</f>
        <v>0</v>
      </c>
      <c r="BB66" s="137">
        <f>IF('KWh (Monthly) ENTRY LI'!BB$5=0,0,BA66+'KWh (Monthly) ENTRY LI'!BB66)</f>
        <v>0</v>
      </c>
      <c r="BC66" s="137">
        <f>IF('KWh (Monthly) ENTRY LI'!BC$5=0,0,BB66+'KWh (Monthly) ENTRY LI'!BC66)</f>
        <v>0</v>
      </c>
      <c r="BD66" s="137">
        <f>IF('KWh (Monthly) ENTRY LI'!BD$5=0,0,BC66+'KWh (Monthly) ENTRY LI'!BD66)</f>
        <v>0</v>
      </c>
      <c r="BE66" s="137">
        <f>IF('KWh (Monthly) ENTRY LI'!BE$5=0,0,BD66+'KWh (Monthly) ENTRY LI'!BE66)</f>
        <v>0</v>
      </c>
      <c r="BF66" s="137">
        <f>IF('KWh (Monthly) ENTRY LI'!BF$5=0,0,BE66+'KWh (Monthly) ENTRY LI'!BF66)</f>
        <v>0</v>
      </c>
      <c r="BG66" s="137">
        <f>IF('KWh (Monthly) ENTRY LI'!BG$5=0,0,BF66+'KWh (Monthly) ENTRY LI'!BG66)</f>
        <v>0</v>
      </c>
      <c r="BH66" s="137">
        <f>IF('KWh (Monthly) ENTRY LI'!BH$5=0,0,BG66+'KWh (Monthly) ENTRY LI'!BH66)</f>
        <v>0</v>
      </c>
      <c r="BI66" s="137">
        <f>IF('KWh (Monthly) ENTRY LI'!BI$5=0,0,BH66+'KWh (Monthly) ENTRY LI'!BI66)</f>
        <v>0</v>
      </c>
      <c r="BJ66" s="137">
        <f>IF('KWh (Monthly) ENTRY LI'!BJ$5=0,0,BI66+'KWh (Monthly) ENTRY LI'!BJ66)</f>
        <v>0</v>
      </c>
      <c r="BK66" s="137">
        <f>IF('KWh (Monthly) ENTRY LI'!BK$5=0,0,BJ66+'KWh (Monthly) ENTRY LI'!BK66)</f>
        <v>0</v>
      </c>
      <c r="BL66" s="137">
        <f>IF('KWh (Monthly) ENTRY LI'!BL$5=0,0,BK66+'KWh (Monthly) ENTRY LI'!BL66)</f>
        <v>0</v>
      </c>
      <c r="BM66" s="137">
        <f>IF('KWh (Monthly) ENTRY LI'!BM$5=0,0,BL66+'KWh (Monthly) ENTRY LI'!BM66)</f>
        <v>0</v>
      </c>
      <c r="BN66" s="137">
        <f>IF('KWh (Monthly) ENTRY LI'!BN$5=0,0,BM66+'KWh (Monthly) ENTRY LI'!BN66)</f>
        <v>0</v>
      </c>
      <c r="BO66" s="137">
        <f>IF('KWh (Monthly) ENTRY LI'!BO$5=0,0,BN66+'KWh (Monthly) ENTRY LI'!BO66)</f>
        <v>0</v>
      </c>
      <c r="BP66" s="137">
        <f>IF('KWh (Monthly) ENTRY LI'!BP$5=0,0,BO66+'KWh (Monthly) ENTRY LI'!BP66)</f>
        <v>0</v>
      </c>
      <c r="BQ66" s="137">
        <f>IF('KWh (Monthly) ENTRY LI'!BQ$5=0,0,BP66+'KWh (Monthly) ENTRY LI'!BQ66)</f>
        <v>0</v>
      </c>
      <c r="BR66" s="137">
        <f>IF('KWh (Monthly) ENTRY LI'!BR$5=0,0,BQ66+'KWh (Monthly) ENTRY LI'!BR66)</f>
        <v>0</v>
      </c>
      <c r="BS66" s="137">
        <f>IF('KWh (Monthly) ENTRY LI'!BS$5=0,0,BR66+'KWh (Monthly) ENTRY LI'!BS66)</f>
        <v>0</v>
      </c>
      <c r="BT66" s="137">
        <f>IF('KWh (Monthly) ENTRY LI'!BT$5=0,0,BS66+'KWh (Monthly) ENTRY LI'!BT66)</f>
        <v>0</v>
      </c>
      <c r="BU66" s="137">
        <f>IF('KWh (Monthly) ENTRY LI'!BU$5=0,0,BT66+'KWh (Monthly) ENTRY LI'!BU66)</f>
        <v>0</v>
      </c>
      <c r="BV66" s="137">
        <f>IF('KWh (Monthly) ENTRY LI'!BV$5=0,0,BU66+'KWh (Monthly) ENTRY LI'!BV66)</f>
        <v>0</v>
      </c>
      <c r="BW66" s="137">
        <f>IF('KWh (Monthly) ENTRY LI'!BW$5=0,0,BV66+'KWh (Monthly) ENTRY LI'!BW66)</f>
        <v>0</v>
      </c>
      <c r="BX66" s="137">
        <f>IF('KWh (Monthly) ENTRY LI'!BX$5=0,0,BW66+'KWh (Monthly) ENTRY LI'!BX66)</f>
        <v>0</v>
      </c>
      <c r="BY66" s="137">
        <f>IF('KWh (Monthly) ENTRY LI'!BY$5=0,0,BX66+'KWh (Monthly) ENTRY LI'!BY66)</f>
        <v>0</v>
      </c>
      <c r="BZ66" s="137">
        <f>IF('KWh (Monthly) ENTRY LI'!BZ$5=0,0,BY66+'KWh (Monthly) ENTRY LI'!BZ66)</f>
        <v>0</v>
      </c>
      <c r="CA66" s="137">
        <f>IF('KWh (Monthly) ENTRY LI'!CA$5=0,0,BZ66+'KWh (Monthly) ENTRY LI'!CA66)</f>
        <v>0</v>
      </c>
      <c r="CB66" s="137">
        <f>IF('KWh (Monthly) ENTRY LI'!CB$5=0,0,CA66+'KWh (Monthly) ENTRY LI'!CB66)</f>
        <v>0</v>
      </c>
      <c r="CC66" s="137">
        <f>IF('KWh (Monthly) ENTRY LI'!CC$5=0,0,CB66+'KWh (Monthly) ENTRY LI'!CC66)</f>
        <v>0</v>
      </c>
      <c r="CD66" s="137">
        <f>IF('KWh (Monthly) ENTRY LI'!CD$5=0,0,CC66+'KWh (Monthly) ENTRY LI'!CD66)</f>
        <v>0</v>
      </c>
      <c r="CE66" s="137">
        <f>IF('KWh (Monthly) ENTRY LI'!CE$5=0,0,CD66+'KWh (Monthly) ENTRY LI'!CE66)</f>
        <v>0</v>
      </c>
      <c r="CF66" s="137">
        <f>IF('KWh (Monthly) ENTRY LI'!CF$5=0,0,CE66+'KWh (Monthly) ENTRY LI'!CF66)</f>
        <v>0</v>
      </c>
      <c r="CG66" s="137">
        <f>IF('KWh (Monthly) ENTRY LI'!CG$5=0,0,CF66+'KWh (Monthly) ENTRY LI'!CG66)</f>
        <v>0</v>
      </c>
      <c r="CH66" s="137">
        <f>IF('KWh (Monthly) ENTRY LI'!CH$5=0,0,CG66+'KWh (Monthly) ENTRY LI'!CH66)</f>
        <v>0</v>
      </c>
      <c r="CI66" s="137">
        <f>IF('KWh (Monthly) ENTRY LI'!CI$5=0,0,CH66+'KWh (Monthly) ENTRY LI'!CI66)</f>
        <v>0</v>
      </c>
      <c r="CJ66" s="137">
        <f>IF('KWh (Monthly) ENTRY LI'!CJ$5=0,0,CI66+'KWh (Monthly) ENTRY LI'!CJ66)</f>
        <v>0</v>
      </c>
    </row>
    <row r="67" spans="1:88" x14ac:dyDescent="0.3">
      <c r="A67" s="218"/>
      <c r="B67" s="47" t="s">
        <v>10</v>
      </c>
      <c r="C67" s="50">
        <f>IF('KWh (Monthly) ENTRY LI'!C$5=0,0,'KWh (Monthly) ENTRY LI'!C67)</f>
        <v>0</v>
      </c>
      <c r="D67" s="50">
        <f>IF('KWh (Monthly) ENTRY LI'!D$5=0,0,C67+'KWh (Monthly) ENTRY LI'!D67)</f>
        <v>0</v>
      </c>
      <c r="E67" s="50">
        <f>IF('KWh (Monthly) ENTRY LI'!E$5=0,0,D67+'KWh (Monthly) ENTRY LI'!E67)</f>
        <v>0</v>
      </c>
      <c r="F67" s="50">
        <f>IF('KWh (Monthly) ENTRY LI'!F$5=0,0,E67+'KWh (Monthly) ENTRY LI'!F67)</f>
        <v>0</v>
      </c>
      <c r="G67" s="50">
        <f>IF('KWh (Monthly) ENTRY LI'!G$5=0,0,F67+'KWh (Monthly) ENTRY LI'!G67)</f>
        <v>0</v>
      </c>
      <c r="H67" s="50">
        <f>IF('KWh (Monthly) ENTRY LI'!H$5=0,0,G67+'KWh (Monthly) ENTRY LI'!H67)</f>
        <v>0</v>
      </c>
      <c r="I67" s="50">
        <f>IF('KWh (Monthly) ENTRY LI'!I$5=0,0,H67+'KWh (Monthly) ENTRY LI'!I67)</f>
        <v>0</v>
      </c>
      <c r="J67" s="50">
        <f>IF('KWh (Monthly) ENTRY LI'!J$5=0,0,I67+'KWh (Monthly) ENTRY LI'!J67)</f>
        <v>0</v>
      </c>
      <c r="K67" s="50">
        <f>IF('KWh (Monthly) ENTRY LI'!K$5=0,0,J67+'KWh (Monthly) ENTRY LI'!K67)</f>
        <v>0</v>
      </c>
      <c r="L67" s="50">
        <f>IF('KWh (Monthly) ENTRY LI'!L$5=0,0,K67+'KWh (Monthly) ENTRY LI'!L67)</f>
        <v>0</v>
      </c>
      <c r="M67" s="50">
        <f>IF('KWh (Monthly) ENTRY LI'!M$5=0,0,L67+'KWh (Monthly) ENTRY LI'!M67)</f>
        <v>0</v>
      </c>
      <c r="N67" s="50">
        <f>IF('KWh (Monthly) ENTRY LI'!N$5=0,0,M67+'KWh (Monthly) ENTRY LI'!N67)</f>
        <v>0</v>
      </c>
      <c r="O67" s="50">
        <f>IF('KWh (Monthly) ENTRY LI'!O$5=0,0,N67+'KWh (Monthly) ENTRY LI'!O67)</f>
        <v>0</v>
      </c>
      <c r="P67" s="50">
        <f>IF('KWh (Monthly) ENTRY LI'!P$5=0,0,O67+'KWh (Monthly) ENTRY LI'!P67)</f>
        <v>0</v>
      </c>
      <c r="Q67" s="50">
        <f>IF('KWh (Monthly) ENTRY LI'!Q$5=0,0,P67+'KWh (Monthly) ENTRY LI'!Q67)</f>
        <v>0</v>
      </c>
      <c r="R67" s="50">
        <f>IF('KWh (Monthly) ENTRY LI'!R$5=0,0,Q67+'KWh (Monthly) ENTRY LI'!R67)</f>
        <v>0</v>
      </c>
      <c r="S67" s="50">
        <f>IF('KWh (Monthly) ENTRY LI'!S$5=0,0,R67+'KWh (Monthly) ENTRY LI'!S67)</f>
        <v>0</v>
      </c>
      <c r="T67" s="50">
        <f>IF('KWh (Monthly) ENTRY LI'!T$5=0,0,S67+'KWh (Monthly) ENTRY LI'!T67)</f>
        <v>0</v>
      </c>
      <c r="U67" s="50">
        <f>IF('KWh (Monthly) ENTRY LI'!U$5=0,0,T67+'KWh (Monthly) ENTRY LI'!U67)</f>
        <v>0</v>
      </c>
      <c r="V67" s="50">
        <f>IF('KWh (Monthly) ENTRY LI'!V$5=0,0,U67+'KWh (Monthly) ENTRY LI'!V67)</f>
        <v>0</v>
      </c>
      <c r="W67" s="50">
        <f>IF('KWh (Monthly) ENTRY LI'!W$5=0,0,V67+'KWh (Monthly) ENTRY LI'!W67)</f>
        <v>0</v>
      </c>
      <c r="X67" s="50">
        <f>IF('KWh (Monthly) ENTRY LI'!X$5=0,0,W67+'KWh (Monthly) ENTRY LI'!X67)</f>
        <v>0</v>
      </c>
      <c r="Y67" s="50">
        <f>IF('KWh (Monthly) ENTRY LI'!Y$5=0,0,X67+'KWh (Monthly) ENTRY LI'!Y67)</f>
        <v>0</v>
      </c>
      <c r="Z67" s="50">
        <f>IF('KWh (Monthly) ENTRY LI'!Z$5=0,0,Y67+'KWh (Monthly) ENTRY LI'!Z67)</f>
        <v>0</v>
      </c>
      <c r="AA67" s="50">
        <f>IF('KWh (Monthly) ENTRY LI'!AA$5=0,0,Z67+'KWh (Monthly) ENTRY LI'!AA67)</f>
        <v>0</v>
      </c>
      <c r="AB67" s="50">
        <f>IF('KWh (Monthly) ENTRY LI'!AB$5=0,0,AA67+'KWh (Monthly) ENTRY LI'!AB67)</f>
        <v>0</v>
      </c>
      <c r="AC67" s="50">
        <f>IF('KWh (Monthly) ENTRY LI'!AC$5=0,0,AB67+'KWh (Monthly) ENTRY LI'!AC67)</f>
        <v>0</v>
      </c>
      <c r="AD67" s="50">
        <f>IF('KWh (Monthly) ENTRY LI'!AD$5=0,0,AC67+'KWh (Monthly) ENTRY LI'!AD67)</f>
        <v>0</v>
      </c>
      <c r="AE67" s="50">
        <f>IF('KWh (Monthly) ENTRY LI'!AE$5=0,0,AD67+'KWh (Monthly) ENTRY LI'!AE67)</f>
        <v>0</v>
      </c>
      <c r="AF67" s="50">
        <f>IF('KWh (Monthly) ENTRY LI'!AF$5=0,0,AE67+'KWh (Monthly) ENTRY LI'!AF67)</f>
        <v>0</v>
      </c>
      <c r="AG67" s="50">
        <f>IF('KWh (Monthly) ENTRY LI'!AG$5=0,0,AF67+'KWh (Monthly) ENTRY LI'!AG67)</f>
        <v>0</v>
      </c>
      <c r="AH67" s="50">
        <f>IF('KWh (Monthly) ENTRY LI'!AH$5=0,0,AG67+'KWh (Monthly) ENTRY LI'!AH67)</f>
        <v>0</v>
      </c>
      <c r="AI67" s="50">
        <f>IF('KWh (Monthly) ENTRY LI'!AI$5=0,0,AH67+'KWh (Monthly) ENTRY LI'!AI67)</f>
        <v>0</v>
      </c>
      <c r="AJ67" s="50">
        <f>IF('KWh (Monthly) ENTRY LI'!AJ$5=0,0,AI67+'KWh (Monthly) ENTRY LI'!AJ67)</f>
        <v>0</v>
      </c>
      <c r="AK67" s="50">
        <f>IF('KWh (Monthly) ENTRY LI'!AK$5=0,0,AJ67+'KWh (Monthly) ENTRY LI'!AK67)</f>
        <v>0</v>
      </c>
      <c r="AL67" s="50">
        <f>IF('KWh (Monthly) ENTRY LI'!AL$5=0,0,AK67+'KWh (Monthly) ENTRY LI'!AL67)</f>
        <v>0</v>
      </c>
      <c r="AM67" s="50">
        <f>IF('KWh (Monthly) ENTRY LI'!AM$5=0,0,AL67+'KWh (Monthly) ENTRY LI'!AM67)</f>
        <v>0</v>
      </c>
      <c r="AN67" s="50">
        <f>IF('KWh (Monthly) ENTRY LI'!AN$5=0,0,AM67+'KWh (Monthly) ENTRY LI'!AN67)</f>
        <v>0</v>
      </c>
      <c r="AO67" s="137">
        <f>IF('KWh (Monthly) ENTRY LI'!AO$5=0,0,AN67+'KWh (Monthly) ENTRY LI'!AO67)</f>
        <v>0</v>
      </c>
      <c r="AP67" s="137">
        <f>IF('KWh (Monthly) ENTRY LI'!AP$5=0,0,AO67+'KWh (Monthly) ENTRY LI'!AP67)</f>
        <v>0</v>
      </c>
      <c r="AQ67" s="137">
        <f>IF('KWh (Monthly) ENTRY LI'!AQ$5=0,0,AP67+'KWh (Monthly) ENTRY LI'!AQ67)</f>
        <v>0</v>
      </c>
      <c r="AR67" s="137">
        <f>IF('KWh (Monthly) ENTRY LI'!AR$5=0,0,AQ67+'KWh (Monthly) ENTRY LI'!AR67)</f>
        <v>0</v>
      </c>
      <c r="AS67" s="137">
        <f>IF('KWh (Monthly) ENTRY LI'!AS$5=0,0,AR67+'KWh (Monthly) ENTRY LI'!AS67)</f>
        <v>0</v>
      </c>
      <c r="AT67" s="137">
        <f>IF('KWh (Monthly) ENTRY LI'!AT$5=0,0,AS67+'KWh (Monthly) ENTRY LI'!AT67)</f>
        <v>0</v>
      </c>
      <c r="AU67" s="137">
        <f>IF('KWh (Monthly) ENTRY LI'!AU$5=0,0,AT67+'KWh (Monthly) ENTRY LI'!AU67)</f>
        <v>0</v>
      </c>
      <c r="AV67" s="137">
        <f>IF('KWh (Monthly) ENTRY LI'!AV$5=0,0,AU67+'KWh (Monthly) ENTRY LI'!AV67)</f>
        <v>0</v>
      </c>
      <c r="AW67" s="137">
        <f>IF('KWh (Monthly) ENTRY LI'!AW$5=0,0,AV67+'KWh (Monthly) ENTRY LI'!AW67)</f>
        <v>0</v>
      </c>
      <c r="AX67" s="137">
        <f>IF('KWh (Monthly) ENTRY LI'!AX$5=0,0,AW67+'KWh (Monthly) ENTRY LI'!AX67)</f>
        <v>0</v>
      </c>
      <c r="AY67" s="137">
        <f>IF('KWh (Monthly) ENTRY LI'!AY$5=0,0,AX67+'KWh (Monthly) ENTRY LI'!AY67)</f>
        <v>0</v>
      </c>
      <c r="AZ67" s="137">
        <f>IF('KWh (Monthly) ENTRY LI'!AZ$5=0,0,AY67+'KWh (Monthly) ENTRY LI'!AZ67)</f>
        <v>0</v>
      </c>
      <c r="BA67" s="137">
        <f>IF('KWh (Monthly) ENTRY LI'!BA$5=0,0,AZ67+'KWh (Monthly) ENTRY LI'!BA67)</f>
        <v>0</v>
      </c>
      <c r="BB67" s="137">
        <f>IF('KWh (Monthly) ENTRY LI'!BB$5=0,0,BA67+'KWh (Monthly) ENTRY LI'!BB67)</f>
        <v>0</v>
      </c>
      <c r="BC67" s="137">
        <f>IF('KWh (Monthly) ENTRY LI'!BC$5=0,0,BB67+'KWh (Monthly) ENTRY LI'!BC67)</f>
        <v>0</v>
      </c>
      <c r="BD67" s="137">
        <f>IF('KWh (Monthly) ENTRY LI'!BD$5=0,0,BC67+'KWh (Monthly) ENTRY LI'!BD67)</f>
        <v>0</v>
      </c>
      <c r="BE67" s="137">
        <f>IF('KWh (Monthly) ENTRY LI'!BE$5=0,0,BD67+'KWh (Monthly) ENTRY LI'!BE67)</f>
        <v>0</v>
      </c>
      <c r="BF67" s="137">
        <f>IF('KWh (Monthly) ENTRY LI'!BF$5=0,0,BE67+'KWh (Monthly) ENTRY LI'!BF67)</f>
        <v>0</v>
      </c>
      <c r="BG67" s="137">
        <f>IF('KWh (Monthly) ENTRY LI'!BG$5=0,0,BF67+'KWh (Monthly) ENTRY LI'!BG67)</f>
        <v>0</v>
      </c>
      <c r="BH67" s="137">
        <f>IF('KWh (Monthly) ENTRY LI'!BH$5=0,0,BG67+'KWh (Monthly) ENTRY LI'!BH67)</f>
        <v>0</v>
      </c>
      <c r="BI67" s="137">
        <f>IF('KWh (Monthly) ENTRY LI'!BI$5=0,0,BH67+'KWh (Monthly) ENTRY LI'!BI67)</f>
        <v>0</v>
      </c>
      <c r="BJ67" s="137">
        <f>IF('KWh (Monthly) ENTRY LI'!BJ$5=0,0,BI67+'KWh (Monthly) ENTRY LI'!BJ67)</f>
        <v>0</v>
      </c>
      <c r="BK67" s="137">
        <f>IF('KWh (Monthly) ENTRY LI'!BK$5=0,0,BJ67+'KWh (Monthly) ENTRY LI'!BK67)</f>
        <v>0</v>
      </c>
      <c r="BL67" s="137">
        <f>IF('KWh (Monthly) ENTRY LI'!BL$5=0,0,BK67+'KWh (Monthly) ENTRY LI'!BL67)</f>
        <v>0</v>
      </c>
      <c r="BM67" s="137">
        <f>IF('KWh (Monthly) ENTRY LI'!BM$5=0,0,BL67+'KWh (Monthly) ENTRY LI'!BM67)</f>
        <v>0</v>
      </c>
      <c r="BN67" s="137">
        <f>IF('KWh (Monthly) ENTRY LI'!BN$5=0,0,BM67+'KWh (Monthly) ENTRY LI'!BN67)</f>
        <v>0</v>
      </c>
      <c r="BO67" s="137">
        <f>IF('KWh (Monthly) ENTRY LI'!BO$5=0,0,BN67+'KWh (Monthly) ENTRY LI'!BO67)</f>
        <v>0</v>
      </c>
      <c r="BP67" s="137">
        <f>IF('KWh (Monthly) ENTRY LI'!BP$5=0,0,BO67+'KWh (Monthly) ENTRY LI'!BP67)</f>
        <v>0</v>
      </c>
      <c r="BQ67" s="137">
        <f>IF('KWh (Monthly) ENTRY LI'!BQ$5=0,0,BP67+'KWh (Monthly) ENTRY LI'!BQ67)</f>
        <v>0</v>
      </c>
      <c r="BR67" s="137">
        <f>IF('KWh (Monthly) ENTRY LI'!BR$5=0,0,BQ67+'KWh (Monthly) ENTRY LI'!BR67)</f>
        <v>0</v>
      </c>
      <c r="BS67" s="137">
        <f>IF('KWh (Monthly) ENTRY LI'!BS$5=0,0,BR67+'KWh (Monthly) ENTRY LI'!BS67)</f>
        <v>0</v>
      </c>
      <c r="BT67" s="137">
        <f>IF('KWh (Monthly) ENTRY LI'!BT$5=0,0,BS67+'KWh (Monthly) ENTRY LI'!BT67)</f>
        <v>0</v>
      </c>
      <c r="BU67" s="137">
        <f>IF('KWh (Monthly) ENTRY LI'!BU$5=0,0,BT67+'KWh (Monthly) ENTRY LI'!BU67)</f>
        <v>0</v>
      </c>
      <c r="BV67" s="137">
        <f>IF('KWh (Monthly) ENTRY LI'!BV$5=0,0,BU67+'KWh (Monthly) ENTRY LI'!BV67)</f>
        <v>0</v>
      </c>
      <c r="BW67" s="137">
        <f>IF('KWh (Monthly) ENTRY LI'!BW$5=0,0,BV67+'KWh (Monthly) ENTRY LI'!BW67)</f>
        <v>0</v>
      </c>
      <c r="BX67" s="137">
        <f>IF('KWh (Monthly) ENTRY LI'!BX$5=0,0,BW67+'KWh (Monthly) ENTRY LI'!BX67)</f>
        <v>0</v>
      </c>
      <c r="BY67" s="137">
        <f>IF('KWh (Monthly) ENTRY LI'!BY$5=0,0,BX67+'KWh (Monthly) ENTRY LI'!BY67)</f>
        <v>0</v>
      </c>
      <c r="BZ67" s="137">
        <f>IF('KWh (Monthly) ENTRY LI'!BZ$5=0,0,BY67+'KWh (Monthly) ENTRY LI'!BZ67)</f>
        <v>0</v>
      </c>
      <c r="CA67" s="137">
        <f>IF('KWh (Monthly) ENTRY LI'!CA$5=0,0,BZ67+'KWh (Monthly) ENTRY LI'!CA67)</f>
        <v>0</v>
      </c>
      <c r="CB67" s="137">
        <f>IF('KWh (Monthly) ENTRY LI'!CB$5=0,0,CA67+'KWh (Monthly) ENTRY LI'!CB67)</f>
        <v>0</v>
      </c>
      <c r="CC67" s="137">
        <f>IF('KWh (Monthly) ENTRY LI'!CC$5=0,0,CB67+'KWh (Monthly) ENTRY LI'!CC67)</f>
        <v>0</v>
      </c>
      <c r="CD67" s="137">
        <f>IF('KWh (Monthly) ENTRY LI'!CD$5=0,0,CC67+'KWh (Monthly) ENTRY LI'!CD67)</f>
        <v>0</v>
      </c>
      <c r="CE67" s="137">
        <f>IF('KWh (Monthly) ENTRY LI'!CE$5=0,0,CD67+'KWh (Monthly) ENTRY LI'!CE67)</f>
        <v>0</v>
      </c>
      <c r="CF67" s="137">
        <f>IF('KWh (Monthly) ENTRY LI'!CF$5=0,0,CE67+'KWh (Monthly) ENTRY LI'!CF67)</f>
        <v>0</v>
      </c>
      <c r="CG67" s="137">
        <f>IF('KWh (Monthly) ENTRY LI'!CG$5=0,0,CF67+'KWh (Monthly) ENTRY LI'!CG67)</f>
        <v>0</v>
      </c>
      <c r="CH67" s="137">
        <f>IF('KWh (Monthly) ENTRY LI'!CH$5=0,0,CG67+'KWh (Monthly) ENTRY LI'!CH67)</f>
        <v>0</v>
      </c>
      <c r="CI67" s="137">
        <f>IF('KWh (Monthly) ENTRY LI'!CI$5=0,0,CH67+'KWh (Monthly) ENTRY LI'!CI67)</f>
        <v>0</v>
      </c>
      <c r="CJ67" s="137">
        <f>IF('KWh (Monthly) ENTRY LI'!CJ$5=0,0,CI67+'KWh (Monthly) ENTRY LI'!CJ67)</f>
        <v>0</v>
      </c>
    </row>
    <row r="68" spans="1:88" x14ac:dyDescent="0.3">
      <c r="A68" s="218"/>
      <c r="B68" s="47" t="s">
        <v>1</v>
      </c>
      <c r="C68" s="50">
        <f>IF('KWh (Monthly) ENTRY LI'!C$5=0,0,'KWh (Monthly) ENTRY LI'!C68)</f>
        <v>0</v>
      </c>
      <c r="D68" s="50">
        <f>IF('KWh (Monthly) ENTRY LI'!D$5=0,0,C68+'KWh (Monthly) ENTRY LI'!D68)</f>
        <v>0</v>
      </c>
      <c r="E68" s="50">
        <f>IF('KWh (Monthly) ENTRY LI'!E$5=0,0,D68+'KWh (Monthly) ENTRY LI'!E68)</f>
        <v>0</v>
      </c>
      <c r="F68" s="50">
        <f>IF('KWh (Monthly) ENTRY LI'!F$5=0,0,E68+'KWh (Monthly) ENTRY LI'!F68)</f>
        <v>0</v>
      </c>
      <c r="G68" s="50">
        <f>IF('KWh (Monthly) ENTRY LI'!G$5=0,0,F68+'KWh (Monthly) ENTRY LI'!G68)</f>
        <v>0</v>
      </c>
      <c r="H68" s="50">
        <f>IF('KWh (Monthly) ENTRY LI'!H$5=0,0,G68+'KWh (Monthly) ENTRY LI'!H68)</f>
        <v>0</v>
      </c>
      <c r="I68" s="50">
        <f>IF('KWh (Monthly) ENTRY LI'!I$5=0,0,H68+'KWh (Monthly) ENTRY LI'!I68)</f>
        <v>0</v>
      </c>
      <c r="J68" s="50">
        <f>IF('KWh (Monthly) ENTRY LI'!J$5=0,0,I68+'KWh (Monthly) ENTRY LI'!J68)</f>
        <v>0</v>
      </c>
      <c r="K68" s="50">
        <f>IF('KWh (Monthly) ENTRY LI'!K$5=0,0,J68+'KWh (Monthly) ENTRY LI'!K68)</f>
        <v>0</v>
      </c>
      <c r="L68" s="50">
        <f>IF('KWh (Monthly) ENTRY LI'!L$5=0,0,K68+'KWh (Monthly) ENTRY LI'!L68)</f>
        <v>0</v>
      </c>
      <c r="M68" s="50">
        <f>IF('KWh (Monthly) ENTRY LI'!M$5=0,0,L68+'KWh (Monthly) ENTRY LI'!M68)</f>
        <v>0</v>
      </c>
      <c r="N68" s="50">
        <f>IF('KWh (Monthly) ENTRY LI'!N$5=0,0,M68+'KWh (Monthly) ENTRY LI'!N68)</f>
        <v>0</v>
      </c>
      <c r="O68" s="50">
        <f>IF('KWh (Monthly) ENTRY LI'!O$5=0,0,N68+'KWh (Monthly) ENTRY LI'!O68)</f>
        <v>0</v>
      </c>
      <c r="P68" s="50">
        <f>IF('KWh (Monthly) ENTRY LI'!P$5=0,0,O68+'KWh (Monthly) ENTRY LI'!P68)</f>
        <v>0</v>
      </c>
      <c r="Q68" s="50">
        <f>IF('KWh (Monthly) ENTRY LI'!Q$5=0,0,P68+'KWh (Monthly) ENTRY LI'!Q68)</f>
        <v>0</v>
      </c>
      <c r="R68" s="50">
        <f>IF('KWh (Monthly) ENTRY LI'!R$5=0,0,Q68+'KWh (Monthly) ENTRY LI'!R68)</f>
        <v>0</v>
      </c>
      <c r="S68" s="50">
        <f>IF('KWh (Monthly) ENTRY LI'!S$5=0,0,R68+'KWh (Monthly) ENTRY LI'!S68)</f>
        <v>0</v>
      </c>
      <c r="T68" s="50">
        <f>IF('KWh (Monthly) ENTRY LI'!T$5=0,0,S68+'KWh (Monthly) ENTRY LI'!T68)</f>
        <v>0</v>
      </c>
      <c r="U68" s="50">
        <f>IF('KWh (Monthly) ENTRY LI'!U$5=0,0,T68+'KWh (Monthly) ENTRY LI'!U68)</f>
        <v>0</v>
      </c>
      <c r="V68" s="50">
        <f>IF('KWh (Monthly) ENTRY LI'!V$5=0,0,U68+'KWh (Monthly) ENTRY LI'!V68)</f>
        <v>0</v>
      </c>
      <c r="W68" s="50">
        <f>IF('KWh (Monthly) ENTRY LI'!W$5=0,0,V68+'KWh (Monthly) ENTRY LI'!W68)</f>
        <v>0</v>
      </c>
      <c r="X68" s="50">
        <f>IF('KWh (Monthly) ENTRY LI'!X$5=0,0,W68+'KWh (Monthly) ENTRY LI'!X68)</f>
        <v>0</v>
      </c>
      <c r="Y68" s="50">
        <f>IF('KWh (Monthly) ENTRY LI'!Y$5=0,0,X68+'KWh (Monthly) ENTRY LI'!Y68)</f>
        <v>0</v>
      </c>
      <c r="Z68" s="50">
        <f>IF('KWh (Monthly) ENTRY LI'!Z$5=0,0,Y68+'KWh (Monthly) ENTRY LI'!Z68)</f>
        <v>0</v>
      </c>
      <c r="AA68" s="50">
        <f>IF('KWh (Monthly) ENTRY LI'!AA$5=0,0,Z68+'KWh (Monthly) ENTRY LI'!AA68)</f>
        <v>0</v>
      </c>
      <c r="AB68" s="50">
        <f>IF('KWh (Monthly) ENTRY LI'!AB$5=0,0,AA68+'KWh (Monthly) ENTRY LI'!AB68)</f>
        <v>0</v>
      </c>
      <c r="AC68" s="50">
        <f>IF('KWh (Monthly) ENTRY LI'!AC$5=0,0,AB68+'KWh (Monthly) ENTRY LI'!AC68)</f>
        <v>0</v>
      </c>
      <c r="AD68" s="50">
        <f>IF('KWh (Monthly) ENTRY LI'!AD$5=0,0,AC68+'KWh (Monthly) ENTRY LI'!AD68)</f>
        <v>0</v>
      </c>
      <c r="AE68" s="50">
        <f>IF('KWh (Monthly) ENTRY LI'!AE$5=0,0,AD68+'KWh (Monthly) ENTRY LI'!AE68)</f>
        <v>0</v>
      </c>
      <c r="AF68" s="50">
        <f>IF('KWh (Monthly) ENTRY LI'!AF$5=0,0,AE68+'KWh (Monthly) ENTRY LI'!AF68)</f>
        <v>0</v>
      </c>
      <c r="AG68" s="50">
        <f>IF('KWh (Monthly) ENTRY LI'!AG$5=0,0,AF68+'KWh (Monthly) ENTRY LI'!AG68)</f>
        <v>0</v>
      </c>
      <c r="AH68" s="50">
        <f>IF('KWh (Monthly) ENTRY LI'!AH$5=0,0,AG68+'KWh (Monthly) ENTRY LI'!AH68)</f>
        <v>0</v>
      </c>
      <c r="AI68" s="50">
        <f>IF('KWh (Monthly) ENTRY LI'!AI$5=0,0,AH68+'KWh (Monthly) ENTRY LI'!AI68)</f>
        <v>0</v>
      </c>
      <c r="AJ68" s="50">
        <f>IF('KWh (Monthly) ENTRY LI'!AJ$5=0,0,AI68+'KWh (Monthly) ENTRY LI'!AJ68)</f>
        <v>0</v>
      </c>
      <c r="AK68" s="50">
        <f>IF('KWh (Monthly) ENTRY LI'!AK$5=0,0,AJ68+'KWh (Monthly) ENTRY LI'!AK68)</f>
        <v>0</v>
      </c>
      <c r="AL68" s="50">
        <f>IF('KWh (Monthly) ENTRY LI'!AL$5=0,0,AK68+'KWh (Monthly) ENTRY LI'!AL68)</f>
        <v>0</v>
      </c>
      <c r="AM68" s="50">
        <f>IF('KWh (Monthly) ENTRY LI'!AM$5=0,0,AL68+'KWh (Monthly) ENTRY LI'!AM68)</f>
        <v>0</v>
      </c>
      <c r="AN68" s="50">
        <f>IF('KWh (Monthly) ENTRY LI'!AN$5=0,0,AM68+'KWh (Monthly) ENTRY LI'!AN68)</f>
        <v>0</v>
      </c>
      <c r="AO68" s="137">
        <f>IF('KWh (Monthly) ENTRY LI'!AO$5=0,0,AN68+'KWh (Monthly) ENTRY LI'!AO68)</f>
        <v>0</v>
      </c>
      <c r="AP68" s="137">
        <f>IF('KWh (Monthly) ENTRY LI'!AP$5=0,0,AO68+'KWh (Monthly) ENTRY LI'!AP68)</f>
        <v>0</v>
      </c>
      <c r="AQ68" s="137">
        <f>IF('KWh (Monthly) ENTRY LI'!AQ$5=0,0,AP68+'KWh (Monthly) ENTRY LI'!AQ68)</f>
        <v>0</v>
      </c>
      <c r="AR68" s="137">
        <f>IF('KWh (Monthly) ENTRY LI'!AR$5=0,0,AQ68+'KWh (Monthly) ENTRY LI'!AR68)</f>
        <v>0</v>
      </c>
      <c r="AS68" s="137">
        <f>IF('KWh (Monthly) ENTRY LI'!AS$5=0,0,AR68+'KWh (Monthly) ENTRY LI'!AS68)</f>
        <v>0</v>
      </c>
      <c r="AT68" s="137">
        <f>IF('KWh (Monthly) ENTRY LI'!AT$5=0,0,AS68+'KWh (Monthly) ENTRY LI'!AT68)</f>
        <v>0</v>
      </c>
      <c r="AU68" s="137">
        <f>IF('KWh (Monthly) ENTRY LI'!AU$5=0,0,AT68+'KWh (Monthly) ENTRY LI'!AU68)</f>
        <v>0</v>
      </c>
      <c r="AV68" s="137">
        <f>IF('KWh (Monthly) ENTRY LI'!AV$5=0,0,AU68+'KWh (Monthly) ENTRY LI'!AV68)</f>
        <v>0</v>
      </c>
      <c r="AW68" s="137">
        <f>IF('KWh (Monthly) ENTRY LI'!AW$5=0,0,AV68+'KWh (Monthly) ENTRY LI'!AW68)</f>
        <v>0</v>
      </c>
      <c r="AX68" s="137">
        <f>IF('KWh (Monthly) ENTRY LI'!AX$5=0,0,AW68+'KWh (Monthly) ENTRY LI'!AX68)</f>
        <v>0</v>
      </c>
      <c r="AY68" s="137">
        <f>IF('KWh (Monthly) ENTRY LI'!AY$5=0,0,AX68+'KWh (Monthly) ENTRY LI'!AY68)</f>
        <v>0</v>
      </c>
      <c r="AZ68" s="137">
        <f>IF('KWh (Monthly) ENTRY LI'!AZ$5=0,0,AY68+'KWh (Monthly) ENTRY LI'!AZ68)</f>
        <v>0</v>
      </c>
      <c r="BA68" s="137">
        <f>IF('KWh (Monthly) ENTRY LI'!BA$5=0,0,AZ68+'KWh (Monthly) ENTRY LI'!BA68)</f>
        <v>0</v>
      </c>
      <c r="BB68" s="137">
        <f>IF('KWh (Monthly) ENTRY LI'!BB$5=0,0,BA68+'KWh (Monthly) ENTRY LI'!BB68)</f>
        <v>0</v>
      </c>
      <c r="BC68" s="137">
        <f>IF('KWh (Monthly) ENTRY LI'!BC$5=0,0,BB68+'KWh (Monthly) ENTRY LI'!BC68)</f>
        <v>0</v>
      </c>
      <c r="BD68" s="137">
        <f>IF('KWh (Monthly) ENTRY LI'!BD$5=0,0,BC68+'KWh (Monthly) ENTRY LI'!BD68)</f>
        <v>0</v>
      </c>
      <c r="BE68" s="137">
        <f>IF('KWh (Monthly) ENTRY LI'!BE$5=0,0,BD68+'KWh (Monthly) ENTRY LI'!BE68)</f>
        <v>0</v>
      </c>
      <c r="BF68" s="137">
        <f>IF('KWh (Monthly) ENTRY LI'!BF$5=0,0,BE68+'KWh (Monthly) ENTRY LI'!BF68)</f>
        <v>0</v>
      </c>
      <c r="BG68" s="137">
        <f>IF('KWh (Monthly) ENTRY LI'!BG$5=0,0,BF68+'KWh (Monthly) ENTRY LI'!BG68)</f>
        <v>0</v>
      </c>
      <c r="BH68" s="137">
        <f>IF('KWh (Monthly) ENTRY LI'!BH$5=0,0,BG68+'KWh (Monthly) ENTRY LI'!BH68)</f>
        <v>0</v>
      </c>
      <c r="BI68" s="137">
        <f>IF('KWh (Monthly) ENTRY LI'!BI$5=0,0,BH68+'KWh (Monthly) ENTRY LI'!BI68)</f>
        <v>0</v>
      </c>
      <c r="BJ68" s="137">
        <f>IF('KWh (Monthly) ENTRY LI'!BJ$5=0,0,BI68+'KWh (Monthly) ENTRY LI'!BJ68)</f>
        <v>0</v>
      </c>
      <c r="BK68" s="137">
        <f>IF('KWh (Monthly) ENTRY LI'!BK$5=0,0,BJ68+'KWh (Monthly) ENTRY LI'!BK68)</f>
        <v>0</v>
      </c>
      <c r="BL68" s="137">
        <f>IF('KWh (Monthly) ENTRY LI'!BL$5=0,0,BK68+'KWh (Monthly) ENTRY LI'!BL68)</f>
        <v>0</v>
      </c>
      <c r="BM68" s="137">
        <f>IF('KWh (Monthly) ENTRY LI'!BM$5=0,0,BL68+'KWh (Monthly) ENTRY LI'!BM68)</f>
        <v>0</v>
      </c>
      <c r="BN68" s="137">
        <f>IF('KWh (Monthly) ENTRY LI'!BN$5=0,0,BM68+'KWh (Monthly) ENTRY LI'!BN68)</f>
        <v>0</v>
      </c>
      <c r="BO68" s="137">
        <f>IF('KWh (Monthly) ENTRY LI'!BO$5=0,0,BN68+'KWh (Monthly) ENTRY LI'!BO68)</f>
        <v>0</v>
      </c>
      <c r="BP68" s="137">
        <f>IF('KWh (Monthly) ENTRY LI'!BP$5=0,0,BO68+'KWh (Monthly) ENTRY LI'!BP68)</f>
        <v>0</v>
      </c>
      <c r="BQ68" s="137">
        <f>IF('KWh (Monthly) ENTRY LI'!BQ$5=0,0,BP68+'KWh (Monthly) ENTRY LI'!BQ68)</f>
        <v>0</v>
      </c>
      <c r="BR68" s="137">
        <f>IF('KWh (Monthly) ENTRY LI'!BR$5=0,0,BQ68+'KWh (Monthly) ENTRY LI'!BR68)</f>
        <v>0</v>
      </c>
      <c r="BS68" s="137">
        <f>IF('KWh (Monthly) ENTRY LI'!BS$5=0,0,BR68+'KWh (Monthly) ENTRY LI'!BS68)</f>
        <v>0</v>
      </c>
      <c r="BT68" s="137">
        <f>IF('KWh (Monthly) ENTRY LI'!BT$5=0,0,BS68+'KWh (Monthly) ENTRY LI'!BT68)</f>
        <v>0</v>
      </c>
      <c r="BU68" s="137">
        <f>IF('KWh (Monthly) ENTRY LI'!BU$5=0,0,BT68+'KWh (Monthly) ENTRY LI'!BU68)</f>
        <v>0</v>
      </c>
      <c r="BV68" s="137">
        <f>IF('KWh (Monthly) ENTRY LI'!BV$5=0,0,BU68+'KWh (Monthly) ENTRY LI'!BV68)</f>
        <v>0</v>
      </c>
      <c r="BW68" s="137">
        <f>IF('KWh (Monthly) ENTRY LI'!BW$5=0,0,BV68+'KWh (Monthly) ENTRY LI'!BW68)</f>
        <v>0</v>
      </c>
      <c r="BX68" s="137">
        <f>IF('KWh (Monthly) ENTRY LI'!BX$5=0,0,BW68+'KWh (Monthly) ENTRY LI'!BX68)</f>
        <v>0</v>
      </c>
      <c r="BY68" s="137">
        <f>IF('KWh (Monthly) ENTRY LI'!BY$5=0,0,BX68+'KWh (Monthly) ENTRY LI'!BY68)</f>
        <v>0</v>
      </c>
      <c r="BZ68" s="137">
        <f>IF('KWh (Monthly) ENTRY LI'!BZ$5=0,0,BY68+'KWh (Monthly) ENTRY LI'!BZ68)</f>
        <v>0</v>
      </c>
      <c r="CA68" s="137">
        <f>IF('KWh (Monthly) ENTRY LI'!CA$5=0,0,BZ68+'KWh (Monthly) ENTRY LI'!CA68)</f>
        <v>0</v>
      </c>
      <c r="CB68" s="137">
        <f>IF('KWh (Monthly) ENTRY LI'!CB$5=0,0,CA68+'KWh (Monthly) ENTRY LI'!CB68)</f>
        <v>0</v>
      </c>
      <c r="CC68" s="137">
        <f>IF('KWh (Monthly) ENTRY LI'!CC$5=0,0,CB68+'KWh (Monthly) ENTRY LI'!CC68)</f>
        <v>0</v>
      </c>
      <c r="CD68" s="137">
        <f>IF('KWh (Monthly) ENTRY LI'!CD$5=0,0,CC68+'KWh (Monthly) ENTRY LI'!CD68)</f>
        <v>0</v>
      </c>
      <c r="CE68" s="137">
        <f>IF('KWh (Monthly) ENTRY LI'!CE$5=0,0,CD68+'KWh (Monthly) ENTRY LI'!CE68)</f>
        <v>0</v>
      </c>
      <c r="CF68" s="137">
        <f>IF('KWh (Monthly) ENTRY LI'!CF$5=0,0,CE68+'KWh (Monthly) ENTRY LI'!CF68)</f>
        <v>0</v>
      </c>
      <c r="CG68" s="137">
        <f>IF('KWh (Monthly) ENTRY LI'!CG$5=0,0,CF68+'KWh (Monthly) ENTRY LI'!CG68)</f>
        <v>0</v>
      </c>
      <c r="CH68" s="137">
        <f>IF('KWh (Monthly) ENTRY LI'!CH$5=0,0,CG68+'KWh (Monthly) ENTRY LI'!CH68)</f>
        <v>0</v>
      </c>
      <c r="CI68" s="137">
        <f>IF('KWh (Monthly) ENTRY LI'!CI$5=0,0,CH68+'KWh (Monthly) ENTRY LI'!CI68)</f>
        <v>0</v>
      </c>
      <c r="CJ68" s="137">
        <f>IF('KWh (Monthly) ENTRY LI'!CJ$5=0,0,CI68+'KWh (Monthly) ENTRY LI'!CJ68)</f>
        <v>0</v>
      </c>
    </row>
    <row r="69" spans="1:88" x14ac:dyDescent="0.3">
      <c r="A69" s="218"/>
      <c r="B69" s="47" t="s">
        <v>11</v>
      </c>
      <c r="C69" s="50">
        <f>IF('KWh (Monthly) ENTRY LI'!C$5=0,0,'KWh (Monthly) ENTRY LI'!C69)</f>
        <v>0</v>
      </c>
      <c r="D69" s="50">
        <f>IF('KWh (Monthly) ENTRY LI'!D$5=0,0,C69+'KWh (Monthly) ENTRY LI'!D69)</f>
        <v>0</v>
      </c>
      <c r="E69" s="50">
        <f>IF('KWh (Monthly) ENTRY LI'!E$5=0,0,D69+'KWh (Monthly) ENTRY LI'!E69)</f>
        <v>0</v>
      </c>
      <c r="F69" s="50">
        <f>IF('KWh (Monthly) ENTRY LI'!F$5=0,0,E69+'KWh (Monthly) ENTRY LI'!F69)</f>
        <v>0</v>
      </c>
      <c r="G69" s="50">
        <f>IF('KWh (Monthly) ENTRY LI'!G$5=0,0,F69+'KWh (Monthly) ENTRY LI'!G69)</f>
        <v>0</v>
      </c>
      <c r="H69" s="50">
        <f>IF('KWh (Monthly) ENTRY LI'!H$5=0,0,G69+'KWh (Monthly) ENTRY LI'!H69)</f>
        <v>0</v>
      </c>
      <c r="I69" s="50">
        <f>IF('KWh (Monthly) ENTRY LI'!I$5=0,0,H69+'KWh (Monthly) ENTRY LI'!I69)</f>
        <v>0</v>
      </c>
      <c r="J69" s="50">
        <f>IF('KWh (Monthly) ENTRY LI'!J$5=0,0,I69+'KWh (Monthly) ENTRY LI'!J69)</f>
        <v>0</v>
      </c>
      <c r="K69" s="50">
        <f>IF('KWh (Monthly) ENTRY LI'!K$5=0,0,J69+'KWh (Monthly) ENTRY LI'!K69)</f>
        <v>0</v>
      </c>
      <c r="L69" s="50">
        <f>IF('KWh (Monthly) ENTRY LI'!L$5=0,0,K69+'KWh (Monthly) ENTRY LI'!L69)</f>
        <v>0</v>
      </c>
      <c r="M69" s="50">
        <f>IF('KWh (Monthly) ENTRY LI'!M$5=0,0,L69+'KWh (Monthly) ENTRY LI'!M69)</f>
        <v>0</v>
      </c>
      <c r="N69" s="50">
        <f>IF('KWh (Monthly) ENTRY LI'!N$5=0,0,M69+'KWh (Monthly) ENTRY LI'!N69)</f>
        <v>0</v>
      </c>
      <c r="O69" s="50">
        <f>IF('KWh (Monthly) ENTRY LI'!O$5=0,0,N69+'KWh (Monthly) ENTRY LI'!O69)</f>
        <v>0</v>
      </c>
      <c r="P69" s="50">
        <f>IF('KWh (Monthly) ENTRY LI'!P$5=0,0,O69+'KWh (Monthly) ENTRY LI'!P69)</f>
        <v>0</v>
      </c>
      <c r="Q69" s="50">
        <f>IF('KWh (Monthly) ENTRY LI'!Q$5=0,0,P69+'KWh (Monthly) ENTRY LI'!Q69)</f>
        <v>0</v>
      </c>
      <c r="R69" s="50">
        <f>IF('KWh (Monthly) ENTRY LI'!R$5=0,0,Q69+'KWh (Monthly) ENTRY LI'!R69)</f>
        <v>0</v>
      </c>
      <c r="S69" s="50">
        <f>IF('KWh (Monthly) ENTRY LI'!S$5=0,0,R69+'KWh (Monthly) ENTRY LI'!S69)</f>
        <v>0</v>
      </c>
      <c r="T69" s="50">
        <f>IF('KWh (Monthly) ENTRY LI'!T$5=0,0,S69+'KWh (Monthly) ENTRY LI'!T69)</f>
        <v>0</v>
      </c>
      <c r="U69" s="50">
        <f>IF('KWh (Monthly) ENTRY LI'!U$5=0,0,T69+'KWh (Monthly) ENTRY LI'!U69)</f>
        <v>0</v>
      </c>
      <c r="V69" s="50">
        <f>IF('KWh (Monthly) ENTRY LI'!V$5=0,0,U69+'KWh (Monthly) ENTRY LI'!V69)</f>
        <v>0</v>
      </c>
      <c r="W69" s="50">
        <f>IF('KWh (Monthly) ENTRY LI'!W$5=0,0,V69+'KWh (Monthly) ENTRY LI'!W69)</f>
        <v>0</v>
      </c>
      <c r="X69" s="50">
        <f>IF('KWh (Monthly) ENTRY LI'!X$5=0,0,W69+'KWh (Monthly) ENTRY LI'!X69)</f>
        <v>0</v>
      </c>
      <c r="Y69" s="50">
        <f>IF('KWh (Monthly) ENTRY LI'!Y$5=0,0,X69+'KWh (Monthly) ENTRY LI'!Y69)</f>
        <v>0</v>
      </c>
      <c r="Z69" s="50">
        <f>IF('KWh (Monthly) ENTRY LI'!Z$5=0,0,Y69+'KWh (Monthly) ENTRY LI'!Z69)</f>
        <v>0</v>
      </c>
      <c r="AA69" s="50">
        <f>IF('KWh (Monthly) ENTRY LI'!AA$5=0,0,Z69+'KWh (Monthly) ENTRY LI'!AA69)</f>
        <v>0</v>
      </c>
      <c r="AB69" s="50">
        <f>IF('KWh (Monthly) ENTRY LI'!AB$5=0,0,AA69+'KWh (Monthly) ENTRY LI'!AB69)</f>
        <v>0</v>
      </c>
      <c r="AC69" s="50">
        <f>IF('KWh (Monthly) ENTRY LI'!AC$5=0,0,AB69+'KWh (Monthly) ENTRY LI'!AC69)</f>
        <v>0</v>
      </c>
      <c r="AD69" s="50">
        <f>IF('KWh (Monthly) ENTRY LI'!AD$5=0,0,AC69+'KWh (Monthly) ENTRY LI'!AD69)</f>
        <v>0</v>
      </c>
      <c r="AE69" s="50">
        <f>IF('KWh (Monthly) ENTRY LI'!AE$5=0,0,AD69+'KWh (Monthly) ENTRY LI'!AE69)</f>
        <v>0</v>
      </c>
      <c r="AF69" s="50">
        <f>IF('KWh (Monthly) ENTRY LI'!AF$5=0,0,AE69+'KWh (Monthly) ENTRY LI'!AF69)</f>
        <v>0</v>
      </c>
      <c r="AG69" s="50">
        <f>IF('KWh (Monthly) ENTRY LI'!AG$5=0,0,AF69+'KWh (Monthly) ENTRY LI'!AG69)</f>
        <v>0</v>
      </c>
      <c r="AH69" s="50">
        <f>IF('KWh (Monthly) ENTRY LI'!AH$5=0,0,AG69+'KWh (Monthly) ENTRY LI'!AH69)</f>
        <v>0</v>
      </c>
      <c r="AI69" s="50">
        <f>IF('KWh (Monthly) ENTRY LI'!AI$5=0,0,AH69+'KWh (Monthly) ENTRY LI'!AI69)</f>
        <v>0</v>
      </c>
      <c r="AJ69" s="50">
        <f>IF('KWh (Monthly) ENTRY LI'!AJ$5=0,0,AI69+'KWh (Monthly) ENTRY LI'!AJ69)</f>
        <v>0</v>
      </c>
      <c r="AK69" s="50">
        <f>IF('KWh (Monthly) ENTRY LI'!AK$5=0,0,AJ69+'KWh (Monthly) ENTRY LI'!AK69)</f>
        <v>0</v>
      </c>
      <c r="AL69" s="50">
        <f>IF('KWh (Monthly) ENTRY LI'!AL$5=0,0,AK69+'KWh (Monthly) ENTRY LI'!AL69)</f>
        <v>0</v>
      </c>
      <c r="AM69" s="50">
        <f>IF('KWh (Monthly) ENTRY LI'!AM$5=0,0,AL69+'KWh (Monthly) ENTRY LI'!AM69)</f>
        <v>0</v>
      </c>
      <c r="AN69" s="50">
        <f>IF('KWh (Monthly) ENTRY LI'!AN$5=0,0,AM69+'KWh (Monthly) ENTRY LI'!AN69)</f>
        <v>0</v>
      </c>
      <c r="AO69" s="137">
        <f>IF('KWh (Monthly) ENTRY LI'!AO$5=0,0,AN69+'KWh (Monthly) ENTRY LI'!AO69)</f>
        <v>0</v>
      </c>
      <c r="AP69" s="137">
        <f>IF('KWh (Monthly) ENTRY LI'!AP$5=0,0,AO69+'KWh (Monthly) ENTRY LI'!AP69)</f>
        <v>0</v>
      </c>
      <c r="AQ69" s="137">
        <f>IF('KWh (Monthly) ENTRY LI'!AQ$5=0,0,AP69+'KWh (Monthly) ENTRY LI'!AQ69)</f>
        <v>0</v>
      </c>
      <c r="AR69" s="137">
        <f>IF('KWh (Monthly) ENTRY LI'!AR$5=0,0,AQ69+'KWh (Monthly) ENTRY LI'!AR69)</f>
        <v>0</v>
      </c>
      <c r="AS69" s="137">
        <f>IF('KWh (Monthly) ENTRY LI'!AS$5=0,0,AR69+'KWh (Monthly) ENTRY LI'!AS69)</f>
        <v>0</v>
      </c>
      <c r="AT69" s="137">
        <f>IF('KWh (Monthly) ENTRY LI'!AT$5=0,0,AS69+'KWh (Monthly) ENTRY LI'!AT69)</f>
        <v>0</v>
      </c>
      <c r="AU69" s="137">
        <f>IF('KWh (Monthly) ENTRY LI'!AU$5=0,0,AT69+'KWh (Monthly) ENTRY LI'!AU69)</f>
        <v>0</v>
      </c>
      <c r="AV69" s="137">
        <f>IF('KWh (Monthly) ENTRY LI'!AV$5=0,0,AU69+'KWh (Monthly) ENTRY LI'!AV69)</f>
        <v>0</v>
      </c>
      <c r="AW69" s="137">
        <f>IF('KWh (Monthly) ENTRY LI'!AW$5=0,0,AV69+'KWh (Monthly) ENTRY LI'!AW69)</f>
        <v>0</v>
      </c>
      <c r="AX69" s="137">
        <f>IF('KWh (Monthly) ENTRY LI'!AX$5=0,0,AW69+'KWh (Monthly) ENTRY LI'!AX69)</f>
        <v>0</v>
      </c>
      <c r="AY69" s="137">
        <f>IF('KWh (Monthly) ENTRY LI'!AY$5=0,0,AX69+'KWh (Monthly) ENTRY LI'!AY69)</f>
        <v>0</v>
      </c>
      <c r="AZ69" s="137">
        <f>IF('KWh (Monthly) ENTRY LI'!AZ$5=0,0,AY69+'KWh (Monthly) ENTRY LI'!AZ69)</f>
        <v>0</v>
      </c>
      <c r="BA69" s="137">
        <f>IF('KWh (Monthly) ENTRY LI'!BA$5=0,0,AZ69+'KWh (Monthly) ENTRY LI'!BA69)</f>
        <v>0</v>
      </c>
      <c r="BB69" s="137">
        <f>IF('KWh (Monthly) ENTRY LI'!BB$5=0,0,BA69+'KWh (Monthly) ENTRY LI'!BB69)</f>
        <v>0</v>
      </c>
      <c r="BC69" s="137">
        <f>IF('KWh (Monthly) ENTRY LI'!BC$5=0,0,BB69+'KWh (Monthly) ENTRY LI'!BC69)</f>
        <v>0</v>
      </c>
      <c r="BD69" s="137">
        <f>IF('KWh (Monthly) ENTRY LI'!BD$5=0,0,BC69+'KWh (Monthly) ENTRY LI'!BD69)</f>
        <v>0</v>
      </c>
      <c r="BE69" s="137">
        <f>IF('KWh (Monthly) ENTRY LI'!BE$5=0,0,BD69+'KWh (Monthly) ENTRY LI'!BE69)</f>
        <v>0</v>
      </c>
      <c r="BF69" s="137">
        <f>IF('KWh (Monthly) ENTRY LI'!BF$5=0,0,BE69+'KWh (Monthly) ENTRY LI'!BF69)</f>
        <v>0</v>
      </c>
      <c r="BG69" s="137">
        <f>IF('KWh (Monthly) ENTRY LI'!BG$5=0,0,BF69+'KWh (Monthly) ENTRY LI'!BG69)</f>
        <v>0</v>
      </c>
      <c r="BH69" s="137">
        <f>IF('KWh (Monthly) ENTRY LI'!BH$5=0,0,BG69+'KWh (Monthly) ENTRY LI'!BH69)</f>
        <v>0</v>
      </c>
      <c r="BI69" s="137">
        <f>IF('KWh (Monthly) ENTRY LI'!BI$5=0,0,BH69+'KWh (Monthly) ENTRY LI'!BI69)</f>
        <v>0</v>
      </c>
      <c r="BJ69" s="137">
        <f>IF('KWh (Monthly) ENTRY LI'!BJ$5=0,0,BI69+'KWh (Monthly) ENTRY LI'!BJ69)</f>
        <v>0</v>
      </c>
      <c r="BK69" s="137">
        <f>IF('KWh (Monthly) ENTRY LI'!BK$5=0,0,BJ69+'KWh (Monthly) ENTRY LI'!BK69)</f>
        <v>0</v>
      </c>
      <c r="BL69" s="137">
        <f>IF('KWh (Monthly) ENTRY LI'!BL$5=0,0,BK69+'KWh (Monthly) ENTRY LI'!BL69)</f>
        <v>0</v>
      </c>
      <c r="BM69" s="137">
        <f>IF('KWh (Monthly) ENTRY LI'!BM$5=0,0,BL69+'KWh (Monthly) ENTRY LI'!BM69)</f>
        <v>0</v>
      </c>
      <c r="BN69" s="137">
        <f>IF('KWh (Monthly) ENTRY LI'!BN$5=0,0,BM69+'KWh (Monthly) ENTRY LI'!BN69)</f>
        <v>0</v>
      </c>
      <c r="BO69" s="137">
        <f>IF('KWh (Monthly) ENTRY LI'!BO$5=0,0,BN69+'KWh (Monthly) ENTRY LI'!BO69)</f>
        <v>0</v>
      </c>
      <c r="BP69" s="137">
        <f>IF('KWh (Monthly) ENTRY LI'!BP$5=0,0,BO69+'KWh (Monthly) ENTRY LI'!BP69)</f>
        <v>0</v>
      </c>
      <c r="BQ69" s="137">
        <f>IF('KWh (Monthly) ENTRY LI'!BQ$5=0,0,BP69+'KWh (Monthly) ENTRY LI'!BQ69)</f>
        <v>0</v>
      </c>
      <c r="BR69" s="137">
        <f>IF('KWh (Monthly) ENTRY LI'!BR$5=0,0,BQ69+'KWh (Monthly) ENTRY LI'!BR69)</f>
        <v>0</v>
      </c>
      <c r="BS69" s="137">
        <f>IF('KWh (Monthly) ENTRY LI'!BS$5=0,0,BR69+'KWh (Monthly) ENTRY LI'!BS69)</f>
        <v>0</v>
      </c>
      <c r="BT69" s="137">
        <f>IF('KWh (Monthly) ENTRY LI'!BT$5=0,0,BS69+'KWh (Monthly) ENTRY LI'!BT69)</f>
        <v>0</v>
      </c>
      <c r="BU69" s="137">
        <f>IF('KWh (Monthly) ENTRY LI'!BU$5=0,0,BT69+'KWh (Monthly) ENTRY LI'!BU69)</f>
        <v>0</v>
      </c>
      <c r="BV69" s="137">
        <f>IF('KWh (Monthly) ENTRY LI'!BV$5=0,0,BU69+'KWh (Monthly) ENTRY LI'!BV69)</f>
        <v>0</v>
      </c>
      <c r="BW69" s="137">
        <f>IF('KWh (Monthly) ENTRY LI'!BW$5=0,0,BV69+'KWh (Monthly) ENTRY LI'!BW69)</f>
        <v>0</v>
      </c>
      <c r="BX69" s="137">
        <f>IF('KWh (Monthly) ENTRY LI'!BX$5=0,0,BW69+'KWh (Monthly) ENTRY LI'!BX69)</f>
        <v>0</v>
      </c>
      <c r="BY69" s="137">
        <f>IF('KWh (Monthly) ENTRY LI'!BY$5=0,0,BX69+'KWh (Monthly) ENTRY LI'!BY69)</f>
        <v>0</v>
      </c>
      <c r="BZ69" s="137">
        <f>IF('KWh (Monthly) ENTRY LI'!BZ$5=0,0,BY69+'KWh (Monthly) ENTRY LI'!BZ69)</f>
        <v>0</v>
      </c>
      <c r="CA69" s="137">
        <f>IF('KWh (Monthly) ENTRY LI'!CA$5=0,0,BZ69+'KWh (Monthly) ENTRY LI'!CA69)</f>
        <v>0</v>
      </c>
      <c r="CB69" s="137">
        <f>IF('KWh (Monthly) ENTRY LI'!CB$5=0,0,CA69+'KWh (Monthly) ENTRY LI'!CB69)</f>
        <v>0</v>
      </c>
      <c r="CC69" s="137">
        <f>IF('KWh (Monthly) ENTRY LI'!CC$5=0,0,CB69+'KWh (Monthly) ENTRY LI'!CC69)</f>
        <v>0</v>
      </c>
      <c r="CD69" s="137">
        <f>IF('KWh (Monthly) ENTRY LI'!CD$5=0,0,CC69+'KWh (Monthly) ENTRY LI'!CD69)</f>
        <v>0</v>
      </c>
      <c r="CE69" s="137">
        <f>IF('KWh (Monthly) ENTRY LI'!CE$5=0,0,CD69+'KWh (Monthly) ENTRY LI'!CE69)</f>
        <v>0</v>
      </c>
      <c r="CF69" s="137">
        <f>IF('KWh (Monthly) ENTRY LI'!CF$5=0,0,CE69+'KWh (Monthly) ENTRY LI'!CF69)</f>
        <v>0</v>
      </c>
      <c r="CG69" s="137">
        <f>IF('KWh (Monthly) ENTRY LI'!CG$5=0,0,CF69+'KWh (Monthly) ENTRY LI'!CG69)</f>
        <v>0</v>
      </c>
      <c r="CH69" s="137">
        <f>IF('KWh (Monthly) ENTRY LI'!CH$5=0,0,CG69+'KWh (Monthly) ENTRY LI'!CH69)</f>
        <v>0</v>
      </c>
      <c r="CI69" s="137">
        <f>IF('KWh (Monthly) ENTRY LI'!CI$5=0,0,CH69+'KWh (Monthly) ENTRY LI'!CI69)</f>
        <v>0</v>
      </c>
      <c r="CJ69" s="137">
        <f>IF('KWh (Monthly) ENTRY LI'!CJ$5=0,0,CI69+'KWh (Monthly) ENTRY LI'!CJ69)</f>
        <v>0</v>
      </c>
    </row>
    <row r="70" spans="1:88" x14ac:dyDescent="0.3">
      <c r="A70" s="218"/>
      <c r="B70" s="47" t="s">
        <v>12</v>
      </c>
      <c r="C70" s="50">
        <f>IF('KWh (Monthly) ENTRY LI'!C$5=0,0,'KWh (Monthly) ENTRY LI'!C70)</f>
        <v>0</v>
      </c>
      <c r="D70" s="50">
        <f>IF('KWh (Monthly) ENTRY LI'!D$5=0,0,C70+'KWh (Monthly) ENTRY LI'!D70)</f>
        <v>0</v>
      </c>
      <c r="E70" s="50">
        <f>IF('KWh (Monthly) ENTRY LI'!E$5=0,0,D70+'KWh (Monthly) ENTRY LI'!E70)</f>
        <v>0</v>
      </c>
      <c r="F70" s="50">
        <f>IF('KWh (Monthly) ENTRY LI'!F$5=0,0,E70+'KWh (Monthly) ENTRY LI'!F70)</f>
        <v>0</v>
      </c>
      <c r="G70" s="50">
        <f>IF('KWh (Monthly) ENTRY LI'!G$5=0,0,F70+'KWh (Monthly) ENTRY LI'!G70)</f>
        <v>0</v>
      </c>
      <c r="H70" s="50">
        <f>IF('KWh (Monthly) ENTRY LI'!H$5=0,0,G70+'KWh (Monthly) ENTRY LI'!H70)</f>
        <v>0</v>
      </c>
      <c r="I70" s="50">
        <f>IF('KWh (Monthly) ENTRY LI'!I$5=0,0,H70+'KWh (Monthly) ENTRY LI'!I70)</f>
        <v>0</v>
      </c>
      <c r="J70" s="50">
        <f>IF('KWh (Monthly) ENTRY LI'!J$5=0,0,I70+'KWh (Monthly) ENTRY LI'!J70)</f>
        <v>0</v>
      </c>
      <c r="K70" s="50">
        <f>IF('KWh (Monthly) ENTRY LI'!K$5=0,0,J70+'KWh (Monthly) ENTRY LI'!K70)</f>
        <v>0</v>
      </c>
      <c r="L70" s="50">
        <f>IF('KWh (Monthly) ENTRY LI'!L$5=0,0,K70+'KWh (Monthly) ENTRY LI'!L70)</f>
        <v>0</v>
      </c>
      <c r="M70" s="50">
        <f>IF('KWh (Monthly) ENTRY LI'!M$5=0,0,L70+'KWh (Monthly) ENTRY LI'!M70)</f>
        <v>0</v>
      </c>
      <c r="N70" s="50">
        <f>IF('KWh (Monthly) ENTRY LI'!N$5=0,0,M70+'KWh (Monthly) ENTRY LI'!N70)</f>
        <v>0</v>
      </c>
      <c r="O70" s="50">
        <f>IF('KWh (Monthly) ENTRY LI'!O$5=0,0,N70+'KWh (Monthly) ENTRY LI'!O70)</f>
        <v>0</v>
      </c>
      <c r="P70" s="50">
        <f>IF('KWh (Monthly) ENTRY LI'!P$5=0,0,O70+'KWh (Monthly) ENTRY LI'!P70)</f>
        <v>0</v>
      </c>
      <c r="Q70" s="50">
        <f>IF('KWh (Monthly) ENTRY LI'!Q$5=0,0,P70+'KWh (Monthly) ENTRY LI'!Q70)</f>
        <v>0</v>
      </c>
      <c r="R70" s="50">
        <f>IF('KWh (Monthly) ENTRY LI'!R$5=0,0,Q70+'KWh (Monthly) ENTRY LI'!R70)</f>
        <v>0</v>
      </c>
      <c r="S70" s="50">
        <f>IF('KWh (Monthly) ENTRY LI'!S$5=0,0,R70+'KWh (Monthly) ENTRY LI'!S70)</f>
        <v>0</v>
      </c>
      <c r="T70" s="50">
        <f>IF('KWh (Monthly) ENTRY LI'!T$5=0,0,S70+'KWh (Monthly) ENTRY LI'!T70)</f>
        <v>0</v>
      </c>
      <c r="U70" s="50">
        <f>IF('KWh (Monthly) ENTRY LI'!U$5=0,0,T70+'KWh (Monthly) ENTRY LI'!U70)</f>
        <v>0</v>
      </c>
      <c r="V70" s="50">
        <f>IF('KWh (Monthly) ENTRY LI'!V$5=0,0,U70+'KWh (Monthly) ENTRY LI'!V70)</f>
        <v>0</v>
      </c>
      <c r="W70" s="50">
        <f>IF('KWh (Monthly) ENTRY LI'!W$5=0,0,V70+'KWh (Monthly) ENTRY LI'!W70)</f>
        <v>0</v>
      </c>
      <c r="X70" s="50">
        <f>IF('KWh (Monthly) ENTRY LI'!X$5=0,0,W70+'KWh (Monthly) ENTRY LI'!X70)</f>
        <v>0</v>
      </c>
      <c r="Y70" s="50">
        <f>IF('KWh (Monthly) ENTRY LI'!Y$5=0,0,X70+'KWh (Monthly) ENTRY LI'!Y70)</f>
        <v>0</v>
      </c>
      <c r="Z70" s="50">
        <f>IF('KWh (Monthly) ENTRY LI'!Z$5=0,0,Y70+'KWh (Monthly) ENTRY LI'!Z70)</f>
        <v>0</v>
      </c>
      <c r="AA70" s="50">
        <f>IF('KWh (Monthly) ENTRY LI'!AA$5=0,0,Z70+'KWh (Monthly) ENTRY LI'!AA70)</f>
        <v>0</v>
      </c>
      <c r="AB70" s="50">
        <f>IF('KWh (Monthly) ENTRY LI'!AB$5=0,0,AA70+'KWh (Monthly) ENTRY LI'!AB70)</f>
        <v>0</v>
      </c>
      <c r="AC70" s="50">
        <f>IF('KWh (Monthly) ENTRY LI'!AC$5=0,0,AB70+'KWh (Monthly) ENTRY LI'!AC70)</f>
        <v>0</v>
      </c>
      <c r="AD70" s="50">
        <f>IF('KWh (Monthly) ENTRY LI'!AD$5=0,0,AC70+'KWh (Monthly) ENTRY LI'!AD70)</f>
        <v>0</v>
      </c>
      <c r="AE70" s="50">
        <f>IF('KWh (Monthly) ENTRY LI'!AE$5=0,0,AD70+'KWh (Monthly) ENTRY LI'!AE70)</f>
        <v>0</v>
      </c>
      <c r="AF70" s="50">
        <f>IF('KWh (Monthly) ENTRY LI'!AF$5=0,0,AE70+'KWh (Monthly) ENTRY LI'!AF70)</f>
        <v>0</v>
      </c>
      <c r="AG70" s="50">
        <f>IF('KWh (Monthly) ENTRY LI'!AG$5=0,0,AF70+'KWh (Monthly) ENTRY LI'!AG70)</f>
        <v>0</v>
      </c>
      <c r="AH70" s="50">
        <f>IF('KWh (Monthly) ENTRY LI'!AH$5=0,0,AG70+'KWh (Monthly) ENTRY LI'!AH70)</f>
        <v>0</v>
      </c>
      <c r="AI70" s="50">
        <f>IF('KWh (Monthly) ENTRY LI'!AI$5=0,0,AH70+'KWh (Monthly) ENTRY LI'!AI70)</f>
        <v>0</v>
      </c>
      <c r="AJ70" s="50">
        <f>IF('KWh (Monthly) ENTRY LI'!AJ$5=0,0,AI70+'KWh (Monthly) ENTRY LI'!AJ70)</f>
        <v>0</v>
      </c>
      <c r="AK70" s="50">
        <f>IF('KWh (Monthly) ENTRY LI'!AK$5=0,0,AJ70+'KWh (Monthly) ENTRY LI'!AK70)</f>
        <v>0</v>
      </c>
      <c r="AL70" s="50">
        <f>IF('KWh (Monthly) ENTRY LI'!AL$5=0,0,AK70+'KWh (Monthly) ENTRY LI'!AL70)</f>
        <v>0</v>
      </c>
      <c r="AM70" s="50">
        <f>IF('KWh (Monthly) ENTRY LI'!AM$5=0,0,AL70+'KWh (Monthly) ENTRY LI'!AM70)</f>
        <v>0</v>
      </c>
      <c r="AN70" s="50">
        <f>IF('KWh (Monthly) ENTRY LI'!AN$5=0,0,AM70+'KWh (Monthly) ENTRY LI'!AN70)</f>
        <v>0</v>
      </c>
      <c r="AO70" s="137">
        <f>IF('KWh (Monthly) ENTRY LI'!AO$5=0,0,AN70+'KWh (Monthly) ENTRY LI'!AO70)</f>
        <v>0</v>
      </c>
      <c r="AP70" s="137">
        <f>IF('KWh (Monthly) ENTRY LI'!AP$5=0,0,AO70+'KWh (Monthly) ENTRY LI'!AP70)</f>
        <v>0</v>
      </c>
      <c r="AQ70" s="137">
        <f>IF('KWh (Monthly) ENTRY LI'!AQ$5=0,0,AP70+'KWh (Monthly) ENTRY LI'!AQ70)</f>
        <v>0</v>
      </c>
      <c r="AR70" s="137">
        <f>IF('KWh (Monthly) ENTRY LI'!AR$5=0,0,AQ70+'KWh (Monthly) ENTRY LI'!AR70)</f>
        <v>0</v>
      </c>
      <c r="AS70" s="137">
        <f>IF('KWh (Monthly) ENTRY LI'!AS$5=0,0,AR70+'KWh (Monthly) ENTRY LI'!AS70)</f>
        <v>0</v>
      </c>
      <c r="AT70" s="137">
        <f>IF('KWh (Monthly) ENTRY LI'!AT$5=0,0,AS70+'KWh (Monthly) ENTRY LI'!AT70)</f>
        <v>0</v>
      </c>
      <c r="AU70" s="137">
        <f>IF('KWh (Monthly) ENTRY LI'!AU$5=0,0,AT70+'KWh (Monthly) ENTRY LI'!AU70)</f>
        <v>0</v>
      </c>
      <c r="AV70" s="137">
        <f>IF('KWh (Monthly) ENTRY LI'!AV$5=0,0,AU70+'KWh (Monthly) ENTRY LI'!AV70)</f>
        <v>0</v>
      </c>
      <c r="AW70" s="137">
        <f>IF('KWh (Monthly) ENTRY LI'!AW$5=0,0,AV70+'KWh (Monthly) ENTRY LI'!AW70)</f>
        <v>0</v>
      </c>
      <c r="AX70" s="137">
        <f>IF('KWh (Monthly) ENTRY LI'!AX$5=0,0,AW70+'KWh (Monthly) ENTRY LI'!AX70)</f>
        <v>0</v>
      </c>
      <c r="AY70" s="137">
        <f>IF('KWh (Monthly) ENTRY LI'!AY$5=0,0,AX70+'KWh (Monthly) ENTRY LI'!AY70)</f>
        <v>0</v>
      </c>
      <c r="AZ70" s="137">
        <f>IF('KWh (Monthly) ENTRY LI'!AZ$5=0,0,AY70+'KWh (Monthly) ENTRY LI'!AZ70)</f>
        <v>0</v>
      </c>
      <c r="BA70" s="137">
        <f>IF('KWh (Monthly) ENTRY LI'!BA$5=0,0,AZ70+'KWh (Monthly) ENTRY LI'!BA70)</f>
        <v>0</v>
      </c>
      <c r="BB70" s="137">
        <f>IF('KWh (Monthly) ENTRY LI'!BB$5=0,0,BA70+'KWh (Monthly) ENTRY LI'!BB70)</f>
        <v>0</v>
      </c>
      <c r="BC70" s="137">
        <f>IF('KWh (Monthly) ENTRY LI'!BC$5=0,0,BB70+'KWh (Monthly) ENTRY LI'!BC70)</f>
        <v>0</v>
      </c>
      <c r="BD70" s="137">
        <f>IF('KWh (Monthly) ENTRY LI'!BD$5=0,0,BC70+'KWh (Monthly) ENTRY LI'!BD70)</f>
        <v>0</v>
      </c>
      <c r="BE70" s="137">
        <f>IF('KWh (Monthly) ENTRY LI'!BE$5=0,0,BD70+'KWh (Monthly) ENTRY LI'!BE70)</f>
        <v>0</v>
      </c>
      <c r="BF70" s="137">
        <f>IF('KWh (Monthly) ENTRY LI'!BF$5=0,0,BE70+'KWh (Monthly) ENTRY LI'!BF70)</f>
        <v>0</v>
      </c>
      <c r="BG70" s="137">
        <f>IF('KWh (Monthly) ENTRY LI'!BG$5=0,0,BF70+'KWh (Monthly) ENTRY LI'!BG70)</f>
        <v>0</v>
      </c>
      <c r="BH70" s="137">
        <f>IF('KWh (Monthly) ENTRY LI'!BH$5=0,0,BG70+'KWh (Monthly) ENTRY LI'!BH70)</f>
        <v>0</v>
      </c>
      <c r="BI70" s="137">
        <f>IF('KWh (Monthly) ENTRY LI'!BI$5=0,0,BH70+'KWh (Monthly) ENTRY LI'!BI70)</f>
        <v>0</v>
      </c>
      <c r="BJ70" s="137">
        <f>IF('KWh (Monthly) ENTRY LI'!BJ$5=0,0,BI70+'KWh (Monthly) ENTRY LI'!BJ70)</f>
        <v>0</v>
      </c>
      <c r="BK70" s="137">
        <f>IF('KWh (Monthly) ENTRY LI'!BK$5=0,0,BJ70+'KWh (Monthly) ENTRY LI'!BK70)</f>
        <v>0</v>
      </c>
      <c r="BL70" s="137">
        <f>IF('KWh (Monthly) ENTRY LI'!BL$5=0,0,BK70+'KWh (Monthly) ENTRY LI'!BL70)</f>
        <v>0</v>
      </c>
      <c r="BM70" s="137">
        <f>IF('KWh (Monthly) ENTRY LI'!BM$5=0,0,BL70+'KWh (Monthly) ENTRY LI'!BM70)</f>
        <v>0</v>
      </c>
      <c r="BN70" s="137">
        <f>IF('KWh (Monthly) ENTRY LI'!BN$5=0,0,BM70+'KWh (Monthly) ENTRY LI'!BN70)</f>
        <v>0</v>
      </c>
      <c r="BO70" s="137">
        <f>IF('KWh (Monthly) ENTRY LI'!BO$5=0,0,BN70+'KWh (Monthly) ENTRY LI'!BO70)</f>
        <v>0</v>
      </c>
      <c r="BP70" s="137">
        <f>IF('KWh (Monthly) ENTRY LI'!BP$5=0,0,BO70+'KWh (Monthly) ENTRY LI'!BP70)</f>
        <v>0</v>
      </c>
      <c r="BQ70" s="137">
        <f>IF('KWh (Monthly) ENTRY LI'!BQ$5=0,0,BP70+'KWh (Monthly) ENTRY LI'!BQ70)</f>
        <v>0</v>
      </c>
      <c r="BR70" s="137">
        <f>IF('KWh (Monthly) ENTRY LI'!BR$5=0,0,BQ70+'KWh (Monthly) ENTRY LI'!BR70)</f>
        <v>0</v>
      </c>
      <c r="BS70" s="137">
        <f>IF('KWh (Monthly) ENTRY LI'!BS$5=0,0,BR70+'KWh (Monthly) ENTRY LI'!BS70)</f>
        <v>0</v>
      </c>
      <c r="BT70" s="137">
        <f>IF('KWh (Monthly) ENTRY LI'!BT$5=0,0,BS70+'KWh (Monthly) ENTRY LI'!BT70)</f>
        <v>0</v>
      </c>
      <c r="BU70" s="137">
        <f>IF('KWh (Monthly) ENTRY LI'!BU$5=0,0,BT70+'KWh (Monthly) ENTRY LI'!BU70)</f>
        <v>0</v>
      </c>
      <c r="BV70" s="137">
        <f>IF('KWh (Monthly) ENTRY LI'!BV$5=0,0,BU70+'KWh (Monthly) ENTRY LI'!BV70)</f>
        <v>0</v>
      </c>
      <c r="BW70" s="137">
        <f>IF('KWh (Monthly) ENTRY LI'!BW$5=0,0,BV70+'KWh (Monthly) ENTRY LI'!BW70)</f>
        <v>0</v>
      </c>
      <c r="BX70" s="137">
        <f>IF('KWh (Monthly) ENTRY LI'!BX$5=0,0,BW70+'KWh (Monthly) ENTRY LI'!BX70)</f>
        <v>0</v>
      </c>
      <c r="BY70" s="137">
        <f>IF('KWh (Monthly) ENTRY LI'!BY$5=0,0,BX70+'KWh (Monthly) ENTRY LI'!BY70)</f>
        <v>0</v>
      </c>
      <c r="BZ70" s="137">
        <f>IF('KWh (Monthly) ENTRY LI'!BZ$5=0,0,BY70+'KWh (Monthly) ENTRY LI'!BZ70)</f>
        <v>0</v>
      </c>
      <c r="CA70" s="137">
        <f>IF('KWh (Monthly) ENTRY LI'!CA$5=0,0,BZ70+'KWh (Monthly) ENTRY LI'!CA70)</f>
        <v>0</v>
      </c>
      <c r="CB70" s="137">
        <f>IF('KWh (Monthly) ENTRY LI'!CB$5=0,0,CA70+'KWh (Monthly) ENTRY LI'!CB70)</f>
        <v>0</v>
      </c>
      <c r="CC70" s="137">
        <f>IF('KWh (Monthly) ENTRY LI'!CC$5=0,0,CB70+'KWh (Monthly) ENTRY LI'!CC70)</f>
        <v>0</v>
      </c>
      <c r="CD70" s="137">
        <f>IF('KWh (Monthly) ENTRY LI'!CD$5=0,0,CC70+'KWh (Monthly) ENTRY LI'!CD70)</f>
        <v>0</v>
      </c>
      <c r="CE70" s="137">
        <f>IF('KWh (Monthly) ENTRY LI'!CE$5=0,0,CD70+'KWh (Monthly) ENTRY LI'!CE70)</f>
        <v>0</v>
      </c>
      <c r="CF70" s="137">
        <f>IF('KWh (Monthly) ENTRY LI'!CF$5=0,0,CE70+'KWh (Monthly) ENTRY LI'!CF70)</f>
        <v>0</v>
      </c>
      <c r="CG70" s="137">
        <f>IF('KWh (Monthly) ENTRY LI'!CG$5=0,0,CF70+'KWh (Monthly) ENTRY LI'!CG70)</f>
        <v>0</v>
      </c>
      <c r="CH70" s="137">
        <f>IF('KWh (Monthly) ENTRY LI'!CH$5=0,0,CG70+'KWh (Monthly) ENTRY LI'!CH70)</f>
        <v>0</v>
      </c>
      <c r="CI70" s="137">
        <f>IF('KWh (Monthly) ENTRY LI'!CI$5=0,0,CH70+'KWh (Monthly) ENTRY LI'!CI70)</f>
        <v>0</v>
      </c>
      <c r="CJ70" s="137">
        <f>IF('KWh (Monthly) ENTRY LI'!CJ$5=0,0,CI70+'KWh (Monthly) ENTRY LI'!CJ70)</f>
        <v>0</v>
      </c>
    </row>
    <row r="71" spans="1:88" x14ac:dyDescent="0.3">
      <c r="A71" s="218"/>
      <c r="B71" s="47" t="s">
        <v>3</v>
      </c>
      <c r="C71" s="50">
        <f>IF('KWh (Monthly) ENTRY LI'!C$5=0,0,'KWh (Monthly) ENTRY LI'!C71)</f>
        <v>0</v>
      </c>
      <c r="D71" s="50">
        <f>IF('KWh (Monthly) ENTRY LI'!D$5=0,0,C71+'KWh (Monthly) ENTRY LI'!D71)</f>
        <v>0</v>
      </c>
      <c r="E71" s="50">
        <f>IF('KWh (Monthly) ENTRY LI'!E$5=0,0,D71+'KWh (Monthly) ENTRY LI'!E71)</f>
        <v>0</v>
      </c>
      <c r="F71" s="50">
        <f>IF('KWh (Monthly) ENTRY LI'!F$5=0,0,E71+'KWh (Monthly) ENTRY LI'!F71)</f>
        <v>0</v>
      </c>
      <c r="G71" s="50">
        <f>IF('KWh (Monthly) ENTRY LI'!G$5=0,0,F71+'KWh (Monthly) ENTRY LI'!G71)</f>
        <v>0</v>
      </c>
      <c r="H71" s="50">
        <f>IF('KWh (Monthly) ENTRY LI'!H$5=0,0,G71+'KWh (Monthly) ENTRY LI'!H71)</f>
        <v>0</v>
      </c>
      <c r="I71" s="50">
        <f>IF('KWh (Monthly) ENTRY LI'!I$5=0,0,H71+'KWh (Monthly) ENTRY LI'!I71)</f>
        <v>0</v>
      </c>
      <c r="J71" s="50">
        <f>IF('KWh (Monthly) ENTRY LI'!J$5=0,0,I71+'KWh (Monthly) ENTRY LI'!J71)</f>
        <v>0</v>
      </c>
      <c r="K71" s="50">
        <f>IF('KWh (Monthly) ENTRY LI'!K$5=0,0,J71+'KWh (Monthly) ENTRY LI'!K71)</f>
        <v>0</v>
      </c>
      <c r="L71" s="50">
        <f>IF('KWh (Monthly) ENTRY LI'!L$5=0,0,K71+'KWh (Monthly) ENTRY LI'!L71)</f>
        <v>0</v>
      </c>
      <c r="M71" s="50">
        <f>IF('KWh (Monthly) ENTRY LI'!M$5=0,0,L71+'KWh (Monthly) ENTRY LI'!M71)</f>
        <v>0</v>
      </c>
      <c r="N71" s="50">
        <f>IF('KWh (Monthly) ENTRY LI'!N$5=0,0,M71+'KWh (Monthly) ENTRY LI'!N71)</f>
        <v>0</v>
      </c>
      <c r="O71" s="50">
        <f>IF('KWh (Monthly) ENTRY LI'!O$5=0,0,N71+'KWh (Monthly) ENTRY LI'!O71)</f>
        <v>0</v>
      </c>
      <c r="P71" s="50">
        <f>IF('KWh (Monthly) ENTRY LI'!P$5=0,0,O71+'KWh (Monthly) ENTRY LI'!P71)</f>
        <v>0</v>
      </c>
      <c r="Q71" s="50">
        <f>IF('KWh (Monthly) ENTRY LI'!Q$5=0,0,P71+'KWh (Monthly) ENTRY LI'!Q71)</f>
        <v>0</v>
      </c>
      <c r="R71" s="50">
        <f>IF('KWh (Monthly) ENTRY LI'!R$5=0,0,Q71+'KWh (Monthly) ENTRY LI'!R71)</f>
        <v>0</v>
      </c>
      <c r="S71" s="50">
        <f>IF('KWh (Monthly) ENTRY LI'!S$5=0,0,R71+'KWh (Monthly) ENTRY LI'!S71)</f>
        <v>0</v>
      </c>
      <c r="T71" s="50">
        <f>IF('KWh (Monthly) ENTRY LI'!T$5=0,0,S71+'KWh (Monthly) ENTRY LI'!T71)</f>
        <v>0</v>
      </c>
      <c r="U71" s="50">
        <f>IF('KWh (Monthly) ENTRY LI'!U$5=0,0,T71+'KWh (Monthly) ENTRY LI'!U71)</f>
        <v>0</v>
      </c>
      <c r="V71" s="50">
        <f>IF('KWh (Monthly) ENTRY LI'!V$5=0,0,U71+'KWh (Monthly) ENTRY LI'!V71)</f>
        <v>0</v>
      </c>
      <c r="W71" s="50">
        <f>IF('KWh (Monthly) ENTRY LI'!W$5=0,0,V71+'KWh (Monthly) ENTRY LI'!W71)</f>
        <v>0</v>
      </c>
      <c r="X71" s="50">
        <f>IF('KWh (Monthly) ENTRY LI'!X$5=0,0,W71+'KWh (Monthly) ENTRY LI'!X71)</f>
        <v>0</v>
      </c>
      <c r="Y71" s="50">
        <f>IF('KWh (Monthly) ENTRY LI'!Y$5=0,0,X71+'KWh (Monthly) ENTRY LI'!Y71)</f>
        <v>0</v>
      </c>
      <c r="Z71" s="50">
        <f>IF('KWh (Monthly) ENTRY LI'!Z$5=0,0,Y71+'KWh (Monthly) ENTRY LI'!Z71)</f>
        <v>0</v>
      </c>
      <c r="AA71" s="50">
        <f>IF('KWh (Monthly) ENTRY LI'!AA$5=0,0,Z71+'KWh (Monthly) ENTRY LI'!AA71)</f>
        <v>0</v>
      </c>
      <c r="AB71" s="50">
        <f>IF('KWh (Monthly) ENTRY LI'!AB$5=0,0,AA71+'KWh (Monthly) ENTRY LI'!AB71)</f>
        <v>0</v>
      </c>
      <c r="AC71" s="50">
        <f>IF('KWh (Monthly) ENTRY LI'!AC$5=0,0,AB71+'KWh (Monthly) ENTRY LI'!AC71)</f>
        <v>0</v>
      </c>
      <c r="AD71" s="50">
        <f>IF('KWh (Monthly) ENTRY LI'!AD$5=0,0,AC71+'KWh (Monthly) ENTRY LI'!AD71)</f>
        <v>0</v>
      </c>
      <c r="AE71" s="50">
        <f>IF('KWh (Monthly) ENTRY LI'!AE$5=0,0,AD71+'KWh (Monthly) ENTRY LI'!AE71)</f>
        <v>0</v>
      </c>
      <c r="AF71" s="50">
        <f>IF('KWh (Monthly) ENTRY LI'!AF$5=0,0,AE71+'KWh (Monthly) ENTRY LI'!AF71)</f>
        <v>0</v>
      </c>
      <c r="AG71" s="50">
        <f>IF('KWh (Monthly) ENTRY LI'!AG$5=0,0,AF71+'KWh (Monthly) ENTRY LI'!AG71)</f>
        <v>0</v>
      </c>
      <c r="AH71" s="50">
        <f>IF('KWh (Monthly) ENTRY LI'!AH$5=0,0,AG71+'KWh (Monthly) ENTRY LI'!AH71)</f>
        <v>0</v>
      </c>
      <c r="AI71" s="50">
        <f>IF('KWh (Monthly) ENTRY LI'!AI$5=0,0,AH71+'KWh (Monthly) ENTRY LI'!AI71)</f>
        <v>0</v>
      </c>
      <c r="AJ71" s="50">
        <f>IF('KWh (Monthly) ENTRY LI'!AJ$5=0,0,AI71+'KWh (Monthly) ENTRY LI'!AJ71)</f>
        <v>0</v>
      </c>
      <c r="AK71" s="50">
        <f>IF('KWh (Monthly) ENTRY LI'!AK$5=0,0,AJ71+'KWh (Monthly) ENTRY LI'!AK71)</f>
        <v>0</v>
      </c>
      <c r="AL71" s="50">
        <f>IF('KWh (Monthly) ENTRY LI'!AL$5=0,0,AK71+'KWh (Monthly) ENTRY LI'!AL71)</f>
        <v>0</v>
      </c>
      <c r="AM71" s="50">
        <f>IF('KWh (Monthly) ENTRY LI'!AM$5=0,0,AL71+'KWh (Monthly) ENTRY LI'!AM71)</f>
        <v>0</v>
      </c>
      <c r="AN71" s="50">
        <f>IF('KWh (Monthly) ENTRY LI'!AN$5=0,0,AM71+'KWh (Monthly) ENTRY LI'!AN71)</f>
        <v>0</v>
      </c>
      <c r="AO71" s="137">
        <f>IF('KWh (Monthly) ENTRY LI'!AO$5=0,0,AN71+'KWh (Monthly) ENTRY LI'!AO71)</f>
        <v>0</v>
      </c>
      <c r="AP71" s="137">
        <f>IF('KWh (Monthly) ENTRY LI'!AP$5=0,0,AO71+'KWh (Monthly) ENTRY LI'!AP71)</f>
        <v>0</v>
      </c>
      <c r="AQ71" s="137">
        <f>IF('KWh (Monthly) ENTRY LI'!AQ$5=0,0,AP71+'KWh (Monthly) ENTRY LI'!AQ71)</f>
        <v>0</v>
      </c>
      <c r="AR71" s="137">
        <f>IF('KWh (Monthly) ENTRY LI'!AR$5=0,0,AQ71+'KWh (Monthly) ENTRY LI'!AR71)</f>
        <v>0</v>
      </c>
      <c r="AS71" s="137">
        <f>IF('KWh (Monthly) ENTRY LI'!AS$5=0,0,AR71+'KWh (Monthly) ENTRY LI'!AS71)</f>
        <v>0</v>
      </c>
      <c r="AT71" s="137">
        <f>IF('KWh (Monthly) ENTRY LI'!AT$5=0,0,AS71+'KWh (Monthly) ENTRY LI'!AT71)</f>
        <v>0</v>
      </c>
      <c r="AU71" s="137">
        <f>IF('KWh (Monthly) ENTRY LI'!AU$5=0,0,AT71+'KWh (Monthly) ENTRY LI'!AU71)</f>
        <v>0</v>
      </c>
      <c r="AV71" s="137">
        <f>IF('KWh (Monthly) ENTRY LI'!AV$5=0,0,AU71+'KWh (Monthly) ENTRY LI'!AV71)</f>
        <v>0</v>
      </c>
      <c r="AW71" s="137">
        <f>IF('KWh (Monthly) ENTRY LI'!AW$5=0,0,AV71+'KWh (Monthly) ENTRY LI'!AW71)</f>
        <v>0</v>
      </c>
      <c r="AX71" s="137">
        <f>IF('KWh (Monthly) ENTRY LI'!AX$5=0,0,AW71+'KWh (Monthly) ENTRY LI'!AX71)</f>
        <v>0</v>
      </c>
      <c r="AY71" s="137">
        <f>IF('KWh (Monthly) ENTRY LI'!AY$5=0,0,AX71+'KWh (Monthly) ENTRY LI'!AY71)</f>
        <v>0</v>
      </c>
      <c r="AZ71" s="137">
        <f>IF('KWh (Monthly) ENTRY LI'!AZ$5=0,0,AY71+'KWh (Monthly) ENTRY LI'!AZ71)</f>
        <v>0</v>
      </c>
      <c r="BA71" s="137">
        <f>IF('KWh (Monthly) ENTRY LI'!BA$5=0,0,AZ71+'KWh (Monthly) ENTRY LI'!BA71)</f>
        <v>0</v>
      </c>
      <c r="BB71" s="137">
        <f>IF('KWh (Monthly) ENTRY LI'!BB$5=0,0,BA71+'KWh (Monthly) ENTRY LI'!BB71)</f>
        <v>0</v>
      </c>
      <c r="BC71" s="137">
        <f>IF('KWh (Monthly) ENTRY LI'!BC$5=0,0,BB71+'KWh (Monthly) ENTRY LI'!BC71)</f>
        <v>0</v>
      </c>
      <c r="BD71" s="137">
        <f>IF('KWh (Monthly) ENTRY LI'!BD$5=0,0,BC71+'KWh (Monthly) ENTRY LI'!BD71)</f>
        <v>0</v>
      </c>
      <c r="BE71" s="137">
        <f>IF('KWh (Monthly) ENTRY LI'!BE$5=0,0,BD71+'KWh (Monthly) ENTRY LI'!BE71)</f>
        <v>0</v>
      </c>
      <c r="BF71" s="137">
        <f>IF('KWh (Monthly) ENTRY LI'!BF$5=0,0,BE71+'KWh (Monthly) ENTRY LI'!BF71)</f>
        <v>0</v>
      </c>
      <c r="BG71" s="137">
        <f>IF('KWh (Monthly) ENTRY LI'!BG$5=0,0,BF71+'KWh (Monthly) ENTRY LI'!BG71)</f>
        <v>0</v>
      </c>
      <c r="BH71" s="137">
        <f>IF('KWh (Monthly) ENTRY LI'!BH$5=0,0,BG71+'KWh (Monthly) ENTRY LI'!BH71)</f>
        <v>0</v>
      </c>
      <c r="BI71" s="137">
        <f>IF('KWh (Monthly) ENTRY LI'!BI$5=0,0,BH71+'KWh (Monthly) ENTRY LI'!BI71)</f>
        <v>0</v>
      </c>
      <c r="BJ71" s="137">
        <f>IF('KWh (Monthly) ENTRY LI'!BJ$5=0,0,BI71+'KWh (Monthly) ENTRY LI'!BJ71)</f>
        <v>0</v>
      </c>
      <c r="BK71" s="137">
        <f>IF('KWh (Monthly) ENTRY LI'!BK$5=0,0,BJ71+'KWh (Monthly) ENTRY LI'!BK71)</f>
        <v>0</v>
      </c>
      <c r="BL71" s="137">
        <f>IF('KWh (Monthly) ENTRY LI'!BL$5=0,0,BK71+'KWh (Monthly) ENTRY LI'!BL71)</f>
        <v>0</v>
      </c>
      <c r="BM71" s="137">
        <f>IF('KWh (Monthly) ENTRY LI'!BM$5=0,0,BL71+'KWh (Monthly) ENTRY LI'!BM71)</f>
        <v>0</v>
      </c>
      <c r="BN71" s="137">
        <f>IF('KWh (Monthly) ENTRY LI'!BN$5=0,0,BM71+'KWh (Monthly) ENTRY LI'!BN71)</f>
        <v>0</v>
      </c>
      <c r="BO71" s="137">
        <f>IF('KWh (Monthly) ENTRY LI'!BO$5=0,0,BN71+'KWh (Monthly) ENTRY LI'!BO71)</f>
        <v>0</v>
      </c>
      <c r="BP71" s="137">
        <f>IF('KWh (Monthly) ENTRY LI'!BP$5=0,0,BO71+'KWh (Monthly) ENTRY LI'!BP71)</f>
        <v>0</v>
      </c>
      <c r="BQ71" s="137">
        <f>IF('KWh (Monthly) ENTRY LI'!BQ$5=0,0,BP71+'KWh (Monthly) ENTRY LI'!BQ71)</f>
        <v>0</v>
      </c>
      <c r="BR71" s="137">
        <f>IF('KWh (Monthly) ENTRY LI'!BR$5=0,0,BQ71+'KWh (Monthly) ENTRY LI'!BR71)</f>
        <v>0</v>
      </c>
      <c r="BS71" s="137">
        <f>IF('KWh (Monthly) ENTRY LI'!BS$5=0,0,BR71+'KWh (Monthly) ENTRY LI'!BS71)</f>
        <v>0</v>
      </c>
      <c r="BT71" s="137">
        <f>IF('KWh (Monthly) ENTRY LI'!BT$5=0,0,BS71+'KWh (Monthly) ENTRY LI'!BT71)</f>
        <v>0</v>
      </c>
      <c r="BU71" s="137">
        <f>IF('KWh (Monthly) ENTRY LI'!BU$5=0,0,BT71+'KWh (Monthly) ENTRY LI'!BU71)</f>
        <v>0</v>
      </c>
      <c r="BV71" s="137">
        <f>IF('KWh (Monthly) ENTRY LI'!BV$5=0,0,BU71+'KWh (Monthly) ENTRY LI'!BV71)</f>
        <v>0</v>
      </c>
      <c r="BW71" s="137">
        <f>IF('KWh (Monthly) ENTRY LI'!BW$5=0,0,BV71+'KWh (Monthly) ENTRY LI'!BW71)</f>
        <v>0</v>
      </c>
      <c r="BX71" s="137">
        <f>IF('KWh (Monthly) ENTRY LI'!BX$5=0,0,BW71+'KWh (Monthly) ENTRY LI'!BX71)</f>
        <v>0</v>
      </c>
      <c r="BY71" s="137">
        <f>IF('KWh (Monthly) ENTRY LI'!BY$5=0,0,BX71+'KWh (Monthly) ENTRY LI'!BY71)</f>
        <v>0</v>
      </c>
      <c r="BZ71" s="137">
        <f>IF('KWh (Monthly) ENTRY LI'!BZ$5=0,0,BY71+'KWh (Monthly) ENTRY LI'!BZ71)</f>
        <v>0</v>
      </c>
      <c r="CA71" s="137">
        <f>IF('KWh (Monthly) ENTRY LI'!CA$5=0,0,BZ71+'KWh (Monthly) ENTRY LI'!CA71)</f>
        <v>0</v>
      </c>
      <c r="CB71" s="137">
        <f>IF('KWh (Monthly) ENTRY LI'!CB$5=0,0,CA71+'KWh (Monthly) ENTRY LI'!CB71)</f>
        <v>0</v>
      </c>
      <c r="CC71" s="137">
        <f>IF('KWh (Monthly) ENTRY LI'!CC$5=0,0,CB71+'KWh (Monthly) ENTRY LI'!CC71)</f>
        <v>0</v>
      </c>
      <c r="CD71" s="137">
        <f>IF('KWh (Monthly) ENTRY LI'!CD$5=0,0,CC71+'KWh (Monthly) ENTRY LI'!CD71)</f>
        <v>0</v>
      </c>
      <c r="CE71" s="137">
        <f>IF('KWh (Monthly) ENTRY LI'!CE$5=0,0,CD71+'KWh (Monthly) ENTRY LI'!CE71)</f>
        <v>0</v>
      </c>
      <c r="CF71" s="137">
        <f>IF('KWh (Monthly) ENTRY LI'!CF$5=0,0,CE71+'KWh (Monthly) ENTRY LI'!CF71)</f>
        <v>0</v>
      </c>
      <c r="CG71" s="137">
        <f>IF('KWh (Monthly) ENTRY LI'!CG$5=0,0,CF71+'KWh (Monthly) ENTRY LI'!CG71)</f>
        <v>0</v>
      </c>
      <c r="CH71" s="137">
        <f>IF('KWh (Monthly) ENTRY LI'!CH$5=0,0,CG71+'KWh (Monthly) ENTRY LI'!CH71)</f>
        <v>0</v>
      </c>
      <c r="CI71" s="137">
        <f>IF('KWh (Monthly) ENTRY LI'!CI$5=0,0,CH71+'KWh (Monthly) ENTRY LI'!CI71)</f>
        <v>0</v>
      </c>
      <c r="CJ71" s="137">
        <f>IF('KWh (Monthly) ENTRY LI'!CJ$5=0,0,CI71+'KWh (Monthly) ENTRY LI'!CJ71)</f>
        <v>0</v>
      </c>
    </row>
    <row r="72" spans="1:88" x14ac:dyDescent="0.3">
      <c r="A72" s="218"/>
      <c r="B72" s="47" t="s">
        <v>13</v>
      </c>
      <c r="C72" s="50">
        <f>IF('KWh (Monthly) ENTRY LI'!C$5=0,0,'KWh (Monthly) ENTRY LI'!C72)</f>
        <v>0</v>
      </c>
      <c r="D72" s="50">
        <f>IF('KWh (Monthly) ENTRY LI'!D$5=0,0,C72+'KWh (Monthly) ENTRY LI'!D72)</f>
        <v>0</v>
      </c>
      <c r="E72" s="50">
        <f>IF('KWh (Monthly) ENTRY LI'!E$5=0,0,D72+'KWh (Monthly) ENTRY LI'!E72)</f>
        <v>0</v>
      </c>
      <c r="F72" s="50">
        <f>IF('KWh (Monthly) ENTRY LI'!F$5=0,0,E72+'KWh (Monthly) ENTRY LI'!F72)</f>
        <v>0</v>
      </c>
      <c r="G72" s="50">
        <f>IF('KWh (Monthly) ENTRY LI'!G$5=0,0,F72+'KWh (Monthly) ENTRY LI'!G72)</f>
        <v>0</v>
      </c>
      <c r="H72" s="50">
        <f>IF('KWh (Monthly) ENTRY LI'!H$5=0,0,G72+'KWh (Monthly) ENTRY LI'!H72)</f>
        <v>0</v>
      </c>
      <c r="I72" s="50">
        <f>IF('KWh (Monthly) ENTRY LI'!I$5=0,0,H72+'KWh (Monthly) ENTRY LI'!I72)</f>
        <v>0</v>
      </c>
      <c r="J72" s="50">
        <f>IF('KWh (Monthly) ENTRY LI'!J$5=0,0,I72+'KWh (Monthly) ENTRY LI'!J72)</f>
        <v>0</v>
      </c>
      <c r="K72" s="50">
        <f>IF('KWh (Monthly) ENTRY LI'!K$5=0,0,J72+'KWh (Monthly) ENTRY LI'!K72)</f>
        <v>0</v>
      </c>
      <c r="L72" s="50">
        <f>IF('KWh (Monthly) ENTRY LI'!L$5=0,0,K72+'KWh (Monthly) ENTRY LI'!L72)</f>
        <v>0</v>
      </c>
      <c r="M72" s="50">
        <f>IF('KWh (Monthly) ENTRY LI'!M$5=0,0,L72+'KWh (Monthly) ENTRY LI'!M72)</f>
        <v>0</v>
      </c>
      <c r="N72" s="50">
        <f>IF('KWh (Monthly) ENTRY LI'!N$5=0,0,M72+'KWh (Monthly) ENTRY LI'!N72)</f>
        <v>0</v>
      </c>
      <c r="O72" s="50">
        <f>IF('KWh (Monthly) ENTRY LI'!O$5=0,0,N72+'KWh (Monthly) ENTRY LI'!O72)</f>
        <v>0</v>
      </c>
      <c r="P72" s="50">
        <f>IF('KWh (Monthly) ENTRY LI'!P$5=0,0,O72+'KWh (Monthly) ENTRY LI'!P72)</f>
        <v>0</v>
      </c>
      <c r="Q72" s="50">
        <f>IF('KWh (Monthly) ENTRY LI'!Q$5=0,0,P72+'KWh (Monthly) ENTRY LI'!Q72)</f>
        <v>0</v>
      </c>
      <c r="R72" s="50">
        <f>IF('KWh (Monthly) ENTRY LI'!R$5=0,0,Q72+'KWh (Monthly) ENTRY LI'!R72)</f>
        <v>0</v>
      </c>
      <c r="S72" s="50">
        <f>IF('KWh (Monthly) ENTRY LI'!S$5=0,0,R72+'KWh (Monthly) ENTRY LI'!S72)</f>
        <v>0</v>
      </c>
      <c r="T72" s="50">
        <f>IF('KWh (Monthly) ENTRY LI'!T$5=0,0,S72+'KWh (Monthly) ENTRY LI'!T72)</f>
        <v>0</v>
      </c>
      <c r="U72" s="50">
        <f>IF('KWh (Monthly) ENTRY LI'!U$5=0,0,T72+'KWh (Monthly) ENTRY LI'!U72)</f>
        <v>0</v>
      </c>
      <c r="V72" s="50">
        <f>IF('KWh (Monthly) ENTRY LI'!V$5=0,0,U72+'KWh (Monthly) ENTRY LI'!V72)</f>
        <v>0</v>
      </c>
      <c r="W72" s="50">
        <f>IF('KWh (Monthly) ENTRY LI'!W$5=0,0,V72+'KWh (Monthly) ENTRY LI'!W72)</f>
        <v>0</v>
      </c>
      <c r="X72" s="50">
        <f>IF('KWh (Monthly) ENTRY LI'!X$5=0,0,W72+'KWh (Monthly) ENTRY LI'!X72)</f>
        <v>0</v>
      </c>
      <c r="Y72" s="50">
        <f>IF('KWh (Monthly) ENTRY LI'!Y$5=0,0,X72+'KWh (Monthly) ENTRY LI'!Y72)</f>
        <v>0</v>
      </c>
      <c r="Z72" s="50">
        <f>IF('KWh (Monthly) ENTRY LI'!Z$5=0,0,Y72+'KWh (Monthly) ENTRY LI'!Z72)</f>
        <v>0</v>
      </c>
      <c r="AA72" s="50">
        <f>IF('KWh (Monthly) ENTRY LI'!AA$5=0,0,Z72+'KWh (Monthly) ENTRY LI'!AA72)</f>
        <v>0</v>
      </c>
      <c r="AB72" s="50">
        <f>IF('KWh (Monthly) ENTRY LI'!AB$5=0,0,AA72+'KWh (Monthly) ENTRY LI'!AB72)</f>
        <v>0</v>
      </c>
      <c r="AC72" s="50">
        <f>IF('KWh (Monthly) ENTRY LI'!AC$5=0,0,AB72+'KWh (Monthly) ENTRY LI'!AC72)</f>
        <v>0</v>
      </c>
      <c r="AD72" s="50">
        <f>IF('KWh (Monthly) ENTRY LI'!AD$5=0,0,AC72+'KWh (Monthly) ENTRY LI'!AD72)</f>
        <v>0</v>
      </c>
      <c r="AE72" s="50">
        <f>IF('KWh (Monthly) ENTRY LI'!AE$5=0,0,AD72+'KWh (Monthly) ENTRY LI'!AE72)</f>
        <v>0</v>
      </c>
      <c r="AF72" s="50">
        <f>IF('KWh (Monthly) ENTRY LI'!AF$5=0,0,AE72+'KWh (Monthly) ENTRY LI'!AF72)</f>
        <v>0</v>
      </c>
      <c r="AG72" s="50">
        <f>IF('KWh (Monthly) ENTRY LI'!AG$5=0,0,AF72+'KWh (Monthly) ENTRY LI'!AG72)</f>
        <v>0</v>
      </c>
      <c r="AH72" s="50">
        <f>IF('KWh (Monthly) ENTRY LI'!AH$5=0,0,AG72+'KWh (Monthly) ENTRY LI'!AH72)</f>
        <v>0</v>
      </c>
      <c r="AI72" s="50">
        <f>IF('KWh (Monthly) ENTRY LI'!AI$5=0,0,AH72+'KWh (Monthly) ENTRY LI'!AI72)</f>
        <v>0</v>
      </c>
      <c r="AJ72" s="50">
        <f>IF('KWh (Monthly) ENTRY LI'!AJ$5=0,0,AI72+'KWh (Monthly) ENTRY LI'!AJ72)</f>
        <v>0</v>
      </c>
      <c r="AK72" s="50">
        <f>IF('KWh (Monthly) ENTRY LI'!AK$5=0,0,AJ72+'KWh (Monthly) ENTRY LI'!AK72)</f>
        <v>0</v>
      </c>
      <c r="AL72" s="50">
        <f>IF('KWh (Monthly) ENTRY LI'!AL$5=0,0,AK72+'KWh (Monthly) ENTRY LI'!AL72)</f>
        <v>0</v>
      </c>
      <c r="AM72" s="50">
        <f>IF('KWh (Monthly) ENTRY LI'!AM$5=0,0,AL72+'KWh (Monthly) ENTRY LI'!AM72)</f>
        <v>0</v>
      </c>
      <c r="AN72" s="50">
        <f>IF('KWh (Monthly) ENTRY LI'!AN$5=0,0,AM72+'KWh (Monthly) ENTRY LI'!AN72)</f>
        <v>0</v>
      </c>
      <c r="AO72" s="137">
        <f>IF('KWh (Monthly) ENTRY LI'!AO$5=0,0,AN72+'KWh (Monthly) ENTRY LI'!AO72)</f>
        <v>0</v>
      </c>
      <c r="AP72" s="137">
        <f>IF('KWh (Monthly) ENTRY LI'!AP$5=0,0,AO72+'KWh (Monthly) ENTRY LI'!AP72)</f>
        <v>0</v>
      </c>
      <c r="AQ72" s="137">
        <f>IF('KWh (Monthly) ENTRY LI'!AQ$5=0,0,AP72+'KWh (Monthly) ENTRY LI'!AQ72)</f>
        <v>0</v>
      </c>
      <c r="AR72" s="137">
        <f>IF('KWh (Monthly) ENTRY LI'!AR$5=0,0,AQ72+'KWh (Monthly) ENTRY LI'!AR72)</f>
        <v>0</v>
      </c>
      <c r="AS72" s="137">
        <f>IF('KWh (Monthly) ENTRY LI'!AS$5=0,0,AR72+'KWh (Monthly) ENTRY LI'!AS72)</f>
        <v>0</v>
      </c>
      <c r="AT72" s="137">
        <f>IF('KWh (Monthly) ENTRY LI'!AT$5=0,0,AS72+'KWh (Monthly) ENTRY LI'!AT72)</f>
        <v>0</v>
      </c>
      <c r="AU72" s="137">
        <f>IF('KWh (Monthly) ENTRY LI'!AU$5=0,0,AT72+'KWh (Monthly) ENTRY LI'!AU72)</f>
        <v>0</v>
      </c>
      <c r="AV72" s="137">
        <f>IF('KWh (Monthly) ENTRY LI'!AV$5=0,0,AU72+'KWh (Monthly) ENTRY LI'!AV72)</f>
        <v>0</v>
      </c>
      <c r="AW72" s="137">
        <f>IF('KWh (Monthly) ENTRY LI'!AW$5=0,0,AV72+'KWh (Monthly) ENTRY LI'!AW72)</f>
        <v>0</v>
      </c>
      <c r="AX72" s="137">
        <f>IF('KWh (Monthly) ENTRY LI'!AX$5=0,0,AW72+'KWh (Monthly) ENTRY LI'!AX72)</f>
        <v>0</v>
      </c>
      <c r="AY72" s="137">
        <f>IF('KWh (Monthly) ENTRY LI'!AY$5=0,0,AX72+'KWh (Monthly) ENTRY LI'!AY72)</f>
        <v>0</v>
      </c>
      <c r="AZ72" s="137">
        <f>IF('KWh (Monthly) ENTRY LI'!AZ$5=0,0,AY72+'KWh (Monthly) ENTRY LI'!AZ72)</f>
        <v>0</v>
      </c>
      <c r="BA72" s="137">
        <f>IF('KWh (Monthly) ENTRY LI'!BA$5=0,0,AZ72+'KWh (Monthly) ENTRY LI'!BA72)</f>
        <v>0</v>
      </c>
      <c r="BB72" s="137">
        <f>IF('KWh (Monthly) ENTRY LI'!BB$5=0,0,BA72+'KWh (Monthly) ENTRY LI'!BB72)</f>
        <v>0</v>
      </c>
      <c r="BC72" s="137">
        <f>IF('KWh (Monthly) ENTRY LI'!BC$5=0,0,BB72+'KWh (Monthly) ENTRY LI'!BC72)</f>
        <v>0</v>
      </c>
      <c r="BD72" s="137">
        <f>IF('KWh (Monthly) ENTRY LI'!BD$5=0,0,BC72+'KWh (Monthly) ENTRY LI'!BD72)</f>
        <v>0</v>
      </c>
      <c r="BE72" s="137">
        <f>IF('KWh (Monthly) ENTRY LI'!BE$5=0,0,BD72+'KWh (Monthly) ENTRY LI'!BE72)</f>
        <v>0</v>
      </c>
      <c r="BF72" s="137">
        <f>IF('KWh (Monthly) ENTRY LI'!BF$5=0,0,BE72+'KWh (Monthly) ENTRY LI'!BF72)</f>
        <v>0</v>
      </c>
      <c r="BG72" s="137">
        <f>IF('KWh (Monthly) ENTRY LI'!BG$5=0,0,BF72+'KWh (Monthly) ENTRY LI'!BG72)</f>
        <v>0</v>
      </c>
      <c r="BH72" s="137">
        <f>IF('KWh (Monthly) ENTRY LI'!BH$5=0,0,BG72+'KWh (Monthly) ENTRY LI'!BH72)</f>
        <v>0</v>
      </c>
      <c r="BI72" s="137">
        <f>IF('KWh (Monthly) ENTRY LI'!BI$5=0,0,BH72+'KWh (Monthly) ENTRY LI'!BI72)</f>
        <v>0</v>
      </c>
      <c r="BJ72" s="137">
        <f>IF('KWh (Monthly) ENTRY LI'!BJ$5=0,0,BI72+'KWh (Monthly) ENTRY LI'!BJ72)</f>
        <v>0</v>
      </c>
      <c r="BK72" s="137">
        <f>IF('KWh (Monthly) ENTRY LI'!BK$5=0,0,BJ72+'KWh (Monthly) ENTRY LI'!BK72)</f>
        <v>0</v>
      </c>
      <c r="BL72" s="137">
        <f>IF('KWh (Monthly) ENTRY LI'!BL$5=0,0,BK72+'KWh (Monthly) ENTRY LI'!BL72)</f>
        <v>0</v>
      </c>
      <c r="BM72" s="137">
        <f>IF('KWh (Monthly) ENTRY LI'!BM$5=0,0,BL72+'KWh (Monthly) ENTRY LI'!BM72)</f>
        <v>0</v>
      </c>
      <c r="BN72" s="137">
        <f>IF('KWh (Monthly) ENTRY LI'!BN$5=0,0,BM72+'KWh (Monthly) ENTRY LI'!BN72)</f>
        <v>0</v>
      </c>
      <c r="BO72" s="137">
        <f>IF('KWh (Monthly) ENTRY LI'!BO$5=0,0,BN72+'KWh (Monthly) ENTRY LI'!BO72)</f>
        <v>0</v>
      </c>
      <c r="BP72" s="137">
        <f>IF('KWh (Monthly) ENTRY LI'!BP$5=0,0,BO72+'KWh (Monthly) ENTRY LI'!BP72)</f>
        <v>0</v>
      </c>
      <c r="BQ72" s="137">
        <f>IF('KWh (Monthly) ENTRY LI'!BQ$5=0,0,BP72+'KWh (Monthly) ENTRY LI'!BQ72)</f>
        <v>0</v>
      </c>
      <c r="BR72" s="137">
        <f>IF('KWh (Monthly) ENTRY LI'!BR$5=0,0,BQ72+'KWh (Monthly) ENTRY LI'!BR72)</f>
        <v>0</v>
      </c>
      <c r="BS72" s="137">
        <f>IF('KWh (Monthly) ENTRY LI'!BS$5=0,0,BR72+'KWh (Monthly) ENTRY LI'!BS72)</f>
        <v>0</v>
      </c>
      <c r="BT72" s="137">
        <f>IF('KWh (Monthly) ENTRY LI'!BT$5=0,0,BS72+'KWh (Monthly) ENTRY LI'!BT72)</f>
        <v>0</v>
      </c>
      <c r="BU72" s="137">
        <f>IF('KWh (Monthly) ENTRY LI'!BU$5=0,0,BT72+'KWh (Monthly) ENTRY LI'!BU72)</f>
        <v>0</v>
      </c>
      <c r="BV72" s="137">
        <f>IF('KWh (Monthly) ENTRY LI'!BV$5=0,0,BU72+'KWh (Monthly) ENTRY LI'!BV72)</f>
        <v>0</v>
      </c>
      <c r="BW72" s="137">
        <f>IF('KWh (Monthly) ENTRY LI'!BW$5=0,0,BV72+'KWh (Monthly) ENTRY LI'!BW72)</f>
        <v>0</v>
      </c>
      <c r="BX72" s="137">
        <f>IF('KWh (Monthly) ENTRY LI'!BX$5=0,0,BW72+'KWh (Monthly) ENTRY LI'!BX72)</f>
        <v>0</v>
      </c>
      <c r="BY72" s="137">
        <f>IF('KWh (Monthly) ENTRY LI'!BY$5=0,0,BX72+'KWh (Monthly) ENTRY LI'!BY72)</f>
        <v>0</v>
      </c>
      <c r="BZ72" s="137">
        <f>IF('KWh (Monthly) ENTRY LI'!BZ$5=0,0,BY72+'KWh (Monthly) ENTRY LI'!BZ72)</f>
        <v>0</v>
      </c>
      <c r="CA72" s="137">
        <f>IF('KWh (Monthly) ENTRY LI'!CA$5=0,0,BZ72+'KWh (Monthly) ENTRY LI'!CA72)</f>
        <v>0</v>
      </c>
      <c r="CB72" s="137">
        <f>IF('KWh (Monthly) ENTRY LI'!CB$5=0,0,CA72+'KWh (Monthly) ENTRY LI'!CB72)</f>
        <v>0</v>
      </c>
      <c r="CC72" s="137">
        <f>IF('KWh (Monthly) ENTRY LI'!CC$5=0,0,CB72+'KWh (Monthly) ENTRY LI'!CC72)</f>
        <v>0</v>
      </c>
      <c r="CD72" s="137">
        <f>IF('KWh (Monthly) ENTRY LI'!CD$5=0,0,CC72+'KWh (Monthly) ENTRY LI'!CD72)</f>
        <v>0</v>
      </c>
      <c r="CE72" s="137">
        <f>IF('KWh (Monthly) ENTRY LI'!CE$5=0,0,CD72+'KWh (Monthly) ENTRY LI'!CE72)</f>
        <v>0</v>
      </c>
      <c r="CF72" s="137">
        <f>IF('KWh (Monthly) ENTRY LI'!CF$5=0,0,CE72+'KWh (Monthly) ENTRY LI'!CF72)</f>
        <v>0</v>
      </c>
      <c r="CG72" s="137">
        <f>IF('KWh (Monthly) ENTRY LI'!CG$5=0,0,CF72+'KWh (Monthly) ENTRY LI'!CG72)</f>
        <v>0</v>
      </c>
      <c r="CH72" s="137">
        <f>IF('KWh (Monthly) ENTRY LI'!CH$5=0,0,CG72+'KWh (Monthly) ENTRY LI'!CH72)</f>
        <v>0</v>
      </c>
      <c r="CI72" s="137">
        <f>IF('KWh (Monthly) ENTRY LI'!CI$5=0,0,CH72+'KWh (Monthly) ENTRY LI'!CI72)</f>
        <v>0</v>
      </c>
      <c r="CJ72" s="137">
        <f>IF('KWh (Monthly) ENTRY LI'!CJ$5=0,0,CI72+'KWh (Monthly) ENTRY LI'!CJ72)</f>
        <v>0</v>
      </c>
    </row>
    <row r="73" spans="1:88" x14ac:dyDescent="0.3">
      <c r="A73" s="218"/>
      <c r="B73" s="47" t="s">
        <v>4</v>
      </c>
      <c r="C73" s="50">
        <f>IF('KWh (Monthly) ENTRY LI'!C$5=0,0,'KWh (Monthly) ENTRY LI'!C73)</f>
        <v>0</v>
      </c>
      <c r="D73" s="50">
        <f>IF('KWh (Monthly) ENTRY LI'!D$5=0,0,C73+'KWh (Monthly) ENTRY LI'!D73)</f>
        <v>0</v>
      </c>
      <c r="E73" s="50">
        <f>IF('KWh (Monthly) ENTRY LI'!E$5=0,0,D73+'KWh (Monthly) ENTRY LI'!E73)</f>
        <v>0</v>
      </c>
      <c r="F73" s="50">
        <f>IF('KWh (Monthly) ENTRY LI'!F$5=0,0,E73+'KWh (Monthly) ENTRY LI'!F73)</f>
        <v>0</v>
      </c>
      <c r="G73" s="50">
        <f>IF('KWh (Monthly) ENTRY LI'!G$5=0,0,F73+'KWh (Monthly) ENTRY LI'!G73)</f>
        <v>0</v>
      </c>
      <c r="H73" s="50">
        <f>IF('KWh (Monthly) ENTRY LI'!H$5=0,0,G73+'KWh (Monthly) ENTRY LI'!H73)</f>
        <v>0</v>
      </c>
      <c r="I73" s="50">
        <f>IF('KWh (Monthly) ENTRY LI'!I$5=0,0,H73+'KWh (Monthly) ENTRY LI'!I73)</f>
        <v>0</v>
      </c>
      <c r="J73" s="50">
        <f>IF('KWh (Monthly) ENTRY LI'!J$5=0,0,I73+'KWh (Monthly) ENTRY LI'!J73)</f>
        <v>0</v>
      </c>
      <c r="K73" s="50">
        <f>IF('KWh (Monthly) ENTRY LI'!K$5=0,0,J73+'KWh (Monthly) ENTRY LI'!K73)</f>
        <v>0</v>
      </c>
      <c r="L73" s="50">
        <f>IF('KWh (Monthly) ENTRY LI'!L$5=0,0,K73+'KWh (Monthly) ENTRY LI'!L73)</f>
        <v>0</v>
      </c>
      <c r="M73" s="50">
        <f>IF('KWh (Monthly) ENTRY LI'!M$5=0,0,L73+'KWh (Monthly) ENTRY LI'!M73)</f>
        <v>0</v>
      </c>
      <c r="N73" s="50">
        <f>IF('KWh (Monthly) ENTRY LI'!N$5=0,0,M73+'KWh (Monthly) ENTRY LI'!N73)</f>
        <v>0</v>
      </c>
      <c r="O73" s="50">
        <f>IF('KWh (Monthly) ENTRY LI'!O$5=0,0,N73+'KWh (Monthly) ENTRY LI'!O73)</f>
        <v>0</v>
      </c>
      <c r="P73" s="50">
        <f>IF('KWh (Monthly) ENTRY LI'!P$5=0,0,O73+'KWh (Monthly) ENTRY LI'!P73)</f>
        <v>0</v>
      </c>
      <c r="Q73" s="50">
        <f>IF('KWh (Monthly) ENTRY LI'!Q$5=0,0,P73+'KWh (Monthly) ENTRY LI'!Q73)</f>
        <v>0</v>
      </c>
      <c r="R73" s="50">
        <f>IF('KWh (Monthly) ENTRY LI'!R$5=0,0,Q73+'KWh (Monthly) ENTRY LI'!R73)</f>
        <v>0</v>
      </c>
      <c r="S73" s="50">
        <f>IF('KWh (Monthly) ENTRY LI'!S$5=0,0,R73+'KWh (Monthly) ENTRY LI'!S73)</f>
        <v>0</v>
      </c>
      <c r="T73" s="50">
        <f>IF('KWh (Monthly) ENTRY LI'!T$5=0,0,S73+'KWh (Monthly) ENTRY LI'!T73)</f>
        <v>0</v>
      </c>
      <c r="U73" s="50">
        <f>IF('KWh (Monthly) ENTRY LI'!U$5=0,0,T73+'KWh (Monthly) ENTRY LI'!U73)</f>
        <v>0</v>
      </c>
      <c r="V73" s="50">
        <f>IF('KWh (Monthly) ENTRY LI'!V$5=0,0,U73+'KWh (Monthly) ENTRY LI'!V73)</f>
        <v>0</v>
      </c>
      <c r="W73" s="50">
        <f>IF('KWh (Monthly) ENTRY LI'!W$5=0,0,V73+'KWh (Monthly) ENTRY LI'!W73)</f>
        <v>0</v>
      </c>
      <c r="X73" s="50">
        <f>IF('KWh (Monthly) ENTRY LI'!X$5=0,0,W73+'KWh (Monthly) ENTRY LI'!X73)</f>
        <v>0</v>
      </c>
      <c r="Y73" s="50">
        <f>IF('KWh (Monthly) ENTRY LI'!Y$5=0,0,X73+'KWh (Monthly) ENTRY LI'!Y73)</f>
        <v>0</v>
      </c>
      <c r="Z73" s="50">
        <f>IF('KWh (Monthly) ENTRY LI'!Z$5=0,0,Y73+'KWh (Monthly) ENTRY LI'!Z73)</f>
        <v>0</v>
      </c>
      <c r="AA73" s="50">
        <f>IF('KWh (Monthly) ENTRY LI'!AA$5=0,0,Z73+'KWh (Monthly) ENTRY LI'!AA73)</f>
        <v>0</v>
      </c>
      <c r="AB73" s="50">
        <f>IF('KWh (Monthly) ENTRY LI'!AB$5=0,0,AA73+'KWh (Monthly) ENTRY LI'!AB73)</f>
        <v>0</v>
      </c>
      <c r="AC73" s="50">
        <f>IF('KWh (Monthly) ENTRY LI'!AC$5=0,0,AB73+'KWh (Monthly) ENTRY LI'!AC73)</f>
        <v>0</v>
      </c>
      <c r="AD73" s="50">
        <f>IF('KWh (Monthly) ENTRY LI'!AD$5=0,0,AC73+'KWh (Monthly) ENTRY LI'!AD73)</f>
        <v>0</v>
      </c>
      <c r="AE73" s="50">
        <f>IF('KWh (Monthly) ENTRY LI'!AE$5=0,0,AD73+'KWh (Monthly) ENTRY LI'!AE73)</f>
        <v>0</v>
      </c>
      <c r="AF73" s="50">
        <f>IF('KWh (Monthly) ENTRY LI'!AF$5=0,0,AE73+'KWh (Monthly) ENTRY LI'!AF73)</f>
        <v>0</v>
      </c>
      <c r="AG73" s="50">
        <f>IF('KWh (Monthly) ENTRY LI'!AG$5=0,0,AF73+'KWh (Monthly) ENTRY LI'!AG73)</f>
        <v>0</v>
      </c>
      <c r="AH73" s="50">
        <f>IF('KWh (Monthly) ENTRY LI'!AH$5=0,0,AG73+'KWh (Monthly) ENTRY LI'!AH73)</f>
        <v>0</v>
      </c>
      <c r="AI73" s="50">
        <f>IF('KWh (Monthly) ENTRY LI'!AI$5=0,0,AH73+'KWh (Monthly) ENTRY LI'!AI73)</f>
        <v>0</v>
      </c>
      <c r="AJ73" s="50">
        <f>IF('KWh (Monthly) ENTRY LI'!AJ$5=0,0,AI73+'KWh (Monthly) ENTRY LI'!AJ73)</f>
        <v>0</v>
      </c>
      <c r="AK73" s="50">
        <f>IF('KWh (Monthly) ENTRY LI'!AK$5=0,0,AJ73+'KWh (Monthly) ENTRY LI'!AK73)</f>
        <v>0</v>
      </c>
      <c r="AL73" s="50">
        <f>IF('KWh (Monthly) ENTRY LI'!AL$5=0,0,AK73+'KWh (Monthly) ENTRY LI'!AL73)</f>
        <v>0</v>
      </c>
      <c r="AM73" s="50">
        <f>IF('KWh (Monthly) ENTRY LI'!AM$5=0,0,AL73+'KWh (Monthly) ENTRY LI'!AM73)</f>
        <v>0</v>
      </c>
      <c r="AN73" s="50">
        <f>IF('KWh (Monthly) ENTRY LI'!AN$5=0,0,AM73+'KWh (Monthly) ENTRY LI'!AN73)</f>
        <v>0</v>
      </c>
      <c r="AO73" s="137">
        <f>IF('KWh (Monthly) ENTRY LI'!AO$5=0,0,AN73+'KWh (Monthly) ENTRY LI'!AO73)</f>
        <v>0</v>
      </c>
      <c r="AP73" s="137">
        <f>IF('KWh (Monthly) ENTRY LI'!AP$5=0,0,AO73+'KWh (Monthly) ENTRY LI'!AP73)</f>
        <v>0</v>
      </c>
      <c r="AQ73" s="137">
        <f>IF('KWh (Monthly) ENTRY LI'!AQ$5=0,0,AP73+'KWh (Monthly) ENTRY LI'!AQ73)</f>
        <v>0</v>
      </c>
      <c r="AR73" s="137">
        <f>IF('KWh (Monthly) ENTRY LI'!AR$5=0,0,AQ73+'KWh (Monthly) ENTRY LI'!AR73)</f>
        <v>0</v>
      </c>
      <c r="AS73" s="137">
        <f>IF('KWh (Monthly) ENTRY LI'!AS$5=0,0,AR73+'KWh (Monthly) ENTRY LI'!AS73)</f>
        <v>0</v>
      </c>
      <c r="AT73" s="137">
        <f>IF('KWh (Monthly) ENTRY LI'!AT$5=0,0,AS73+'KWh (Monthly) ENTRY LI'!AT73)</f>
        <v>0</v>
      </c>
      <c r="AU73" s="137">
        <f>IF('KWh (Monthly) ENTRY LI'!AU$5=0,0,AT73+'KWh (Monthly) ENTRY LI'!AU73)</f>
        <v>0</v>
      </c>
      <c r="AV73" s="137">
        <f>IF('KWh (Monthly) ENTRY LI'!AV$5=0,0,AU73+'KWh (Monthly) ENTRY LI'!AV73)</f>
        <v>0</v>
      </c>
      <c r="AW73" s="137">
        <f>IF('KWh (Monthly) ENTRY LI'!AW$5=0,0,AV73+'KWh (Monthly) ENTRY LI'!AW73)</f>
        <v>0</v>
      </c>
      <c r="AX73" s="137">
        <f>IF('KWh (Monthly) ENTRY LI'!AX$5=0,0,AW73+'KWh (Monthly) ENTRY LI'!AX73)</f>
        <v>0</v>
      </c>
      <c r="AY73" s="137">
        <f>IF('KWh (Monthly) ENTRY LI'!AY$5=0,0,AX73+'KWh (Monthly) ENTRY LI'!AY73)</f>
        <v>0</v>
      </c>
      <c r="AZ73" s="137">
        <f>IF('KWh (Monthly) ENTRY LI'!AZ$5=0,0,AY73+'KWh (Monthly) ENTRY LI'!AZ73)</f>
        <v>0</v>
      </c>
      <c r="BA73" s="137">
        <f>IF('KWh (Monthly) ENTRY LI'!BA$5=0,0,AZ73+'KWh (Monthly) ENTRY LI'!BA73)</f>
        <v>0</v>
      </c>
      <c r="BB73" s="137">
        <f>IF('KWh (Monthly) ENTRY LI'!BB$5=0,0,BA73+'KWh (Monthly) ENTRY LI'!BB73)</f>
        <v>0</v>
      </c>
      <c r="BC73" s="137">
        <f>IF('KWh (Monthly) ENTRY LI'!BC$5=0,0,BB73+'KWh (Monthly) ENTRY LI'!BC73)</f>
        <v>0</v>
      </c>
      <c r="BD73" s="137">
        <f>IF('KWh (Monthly) ENTRY LI'!BD$5=0,0,BC73+'KWh (Monthly) ENTRY LI'!BD73)</f>
        <v>0</v>
      </c>
      <c r="BE73" s="137">
        <f>IF('KWh (Monthly) ENTRY LI'!BE$5=0,0,BD73+'KWh (Monthly) ENTRY LI'!BE73)</f>
        <v>0</v>
      </c>
      <c r="BF73" s="137">
        <f>IF('KWh (Monthly) ENTRY LI'!BF$5=0,0,BE73+'KWh (Monthly) ENTRY LI'!BF73)</f>
        <v>0</v>
      </c>
      <c r="BG73" s="137">
        <f>IF('KWh (Monthly) ENTRY LI'!BG$5=0,0,BF73+'KWh (Monthly) ENTRY LI'!BG73)</f>
        <v>0</v>
      </c>
      <c r="BH73" s="137">
        <f>IF('KWh (Monthly) ENTRY LI'!BH$5=0,0,BG73+'KWh (Monthly) ENTRY LI'!BH73)</f>
        <v>0</v>
      </c>
      <c r="BI73" s="137">
        <f>IF('KWh (Monthly) ENTRY LI'!BI$5=0,0,BH73+'KWh (Monthly) ENTRY LI'!BI73)</f>
        <v>0</v>
      </c>
      <c r="BJ73" s="137">
        <f>IF('KWh (Monthly) ENTRY LI'!BJ$5=0,0,BI73+'KWh (Monthly) ENTRY LI'!BJ73)</f>
        <v>0</v>
      </c>
      <c r="BK73" s="137">
        <f>IF('KWh (Monthly) ENTRY LI'!BK$5=0,0,BJ73+'KWh (Monthly) ENTRY LI'!BK73)</f>
        <v>0</v>
      </c>
      <c r="BL73" s="137">
        <f>IF('KWh (Monthly) ENTRY LI'!BL$5=0,0,BK73+'KWh (Monthly) ENTRY LI'!BL73)</f>
        <v>0</v>
      </c>
      <c r="BM73" s="137">
        <f>IF('KWh (Monthly) ENTRY LI'!BM$5=0,0,BL73+'KWh (Monthly) ENTRY LI'!BM73)</f>
        <v>0</v>
      </c>
      <c r="BN73" s="137">
        <f>IF('KWh (Monthly) ENTRY LI'!BN$5=0,0,BM73+'KWh (Monthly) ENTRY LI'!BN73)</f>
        <v>0</v>
      </c>
      <c r="BO73" s="137">
        <f>IF('KWh (Monthly) ENTRY LI'!BO$5=0,0,BN73+'KWh (Monthly) ENTRY LI'!BO73)</f>
        <v>0</v>
      </c>
      <c r="BP73" s="137">
        <f>IF('KWh (Monthly) ENTRY LI'!BP$5=0,0,BO73+'KWh (Monthly) ENTRY LI'!BP73)</f>
        <v>0</v>
      </c>
      <c r="BQ73" s="137">
        <f>IF('KWh (Monthly) ENTRY LI'!BQ$5=0,0,BP73+'KWh (Monthly) ENTRY LI'!BQ73)</f>
        <v>0</v>
      </c>
      <c r="BR73" s="137">
        <f>IF('KWh (Monthly) ENTRY LI'!BR$5=0,0,BQ73+'KWh (Monthly) ENTRY LI'!BR73)</f>
        <v>0</v>
      </c>
      <c r="BS73" s="137">
        <f>IF('KWh (Monthly) ENTRY LI'!BS$5=0,0,BR73+'KWh (Monthly) ENTRY LI'!BS73)</f>
        <v>0</v>
      </c>
      <c r="BT73" s="137">
        <f>IF('KWh (Monthly) ENTRY LI'!BT$5=0,0,BS73+'KWh (Monthly) ENTRY LI'!BT73)</f>
        <v>0</v>
      </c>
      <c r="BU73" s="137">
        <f>IF('KWh (Monthly) ENTRY LI'!BU$5=0,0,BT73+'KWh (Monthly) ENTRY LI'!BU73)</f>
        <v>0</v>
      </c>
      <c r="BV73" s="137">
        <f>IF('KWh (Monthly) ENTRY LI'!BV$5=0,0,BU73+'KWh (Monthly) ENTRY LI'!BV73)</f>
        <v>0</v>
      </c>
      <c r="BW73" s="137">
        <f>IF('KWh (Monthly) ENTRY LI'!BW$5=0,0,BV73+'KWh (Monthly) ENTRY LI'!BW73)</f>
        <v>0</v>
      </c>
      <c r="BX73" s="137">
        <f>IF('KWh (Monthly) ENTRY LI'!BX$5=0,0,BW73+'KWh (Monthly) ENTRY LI'!BX73)</f>
        <v>0</v>
      </c>
      <c r="BY73" s="137">
        <f>IF('KWh (Monthly) ENTRY LI'!BY$5=0,0,BX73+'KWh (Monthly) ENTRY LI'!BY73)</f>
        <v>0</v>
      </c>
      <c r="BZ73" s="137">
        <f>IF('KWh (Monthly) ENTRY LI'!BZ$5=0,0,BY73+'KWh (Monthly) ENTRY LI'!BZ73)</f>
        <v>0</v>
      </c>
      <c r="CA73" s="137">
        <f>IF('KWh (Monthly) ENTRY LI'!CA$5=0,0,BZ73+'KWh (Monthly) ENTRY LI'!CA73)</f>
        <v>0</v>
      </c>
      <c r="CB73" s="137">
        <f>IF('KWh (Monthly) ENTRY LI'!CB$5=0,0,CA73+'KWh (Monthly) ENTRY LI'!CB73)</f>
        <v>0</v>
      </c>
      <c r="CC73" s="137">
        <f>IF('KWh (Monthly) ENTRY LI'!CC$5=0,0,CB73+'KWh (Monthly) ENTRY LI'!CC73)</f>
        <v>0</v>
      </c>
      <c r="CD73" s="137">
        <f>IF('KWh (Monthly) ENTRY LI'!CD$5=0,0,CC73+'KWh (Monthly) ENTRY LI'!CD73)</f>
        <v>0</v>
      </c>
      <c r="CE73" s="137">
        <f>IF('KWh (Monthly) ENTRY LI'!CE$5=0,0,CD73+'KWh (Monthly) ENTRY LI'!CE73)</f>
        <v>0</v>
      </c>
      <c r="CF73" s="137">
        <f>IF('KWh (Monthly) ENTRY LI'!CF$5=0,0,CE73+'KWh (Monthly) ENTRY LI'!CF73)</f>
        <v>0</v>
      </c>
      <c r="CG73" s="137">
        <f>IF('KWh (Monthly) ENTRY LI'!CG$5=0,0,CF73+'KWh (Monthly) ENTRY LI'!CG73)</f>
        <v>0</v>
      </c>
      <c r="CH73" s="137">
        <f>IF('KWh (Monthly) ENTRY LI'!CH$5=0,0,CG73+'KWh (Monthly) ENTRY LI'!CH73)</f>
        <v>0</v>
      </c>
      <c r="CI73" s="137">
        <f>IF('KWh (Monthly) ENTRY LI'!CI$5=0,0,CH73+'KWh (Monthly) ENTRY LI'!CI73)</f>
        <v>0</v>
      </c>
      <c r="CJ73" s="137">
        <f>IF('KWh (Monthly) ENTRY LI'!CJ$5=0,0,CI73+'KWh (Monthly) ENTRY LI'!CJ73)</f>
        <v>0</v>
      </c>
    </row>
    <row r="74" spans="1:88" x14ac:dyDescent="0.3">
      <c r="A74" s="219"/>
      <c r="B74" s="47" t="s">
        <v>14</v>
      </c>
      <c r="C74" s="50">
        <f>IF('KWh (Monthly) ENTRY LI'!C$5=0,0,'KWh (Monthly) ENTRY LI'!C74)</f>
        <v>0</v>
      </c>
      <c r="D74" s="50">
        <f>IF('KWh (Monthly) ENTRY LI'!D$5=0,0,C74+'KWh (Monthly) ENTRY LI'!D74)</f>
        <v>0</v>
      </c>
      <c r="E74" s="50">
        <f>IF('KWh (Monthly) ENTRY LI'!E$5=0,0,D74+'KWh (Monthly) ENTRY LI'!E74)</f>
        <v>0</v>
      </c>
      <c r="F74" s="50">
        <f>IF('KWh (Monthly) ENTRY LI'!F$5=0,0,E74+'KWh (Monthly) ENTRY LI'!F74)</f>
        <v>0</v>
      </c>
      <c r="G74" s="50">
        <f>IF('KWh (Monthly) ENTRY LI'!G$5=0,0,F74+'KWh (Monthly) ENTRY LI'!G74)</f>
        <v>0</v>
      </c>
      <c r="H74" s="50">
        <f>IF('KWh (Monthly) ENTRY LI'!H$5=0,0,G74+'KWh (Monthly) ENTRY LI'!H74)</f>
        <v>0</v>
      </c>
      <c r="I74" s="50">
        <f>IF('KWh (Monthly) ENTRY LI'!I$5=0,0,H74+'KWh (Monthly) ENTRY LI'!I74)</f>
        <v>0</v>
      </c>
      <c r="J74" s="50">
        <f>IF('KWh (Monthly) ENTRY LI'!J$5=0,0,I74+'KWh (Monthly) ENTRY LI'!J74)</f>
        <v>0</v>
      </c>
      <c r="K74" s="50">
        <f>IF('KWh (Monthly) ENTRY LI'!K$5=0,0,J74+'KWh (Monthly) ENTRY LI'!K74)</f>
        <v>0</v>
      </c>
      <c r="L74" s="50">
        <f>IF('KWh (Monthly) ENTRY LI'!L$5=0,0,K74+'KWh (Monthly) ENTRY LI'!L74)</f>
        <v>0</v>
      </c>
      <c r="M74" s="50">
        <f>IF('KWh (Monthly) ENTRY LI'!M$5=0,0,L74+'KWh (Monthly) ENTRY LI'!M74)</f>
        <v>0</v>
      </c>
      <c r="N74" s="50">
        <f>IF('KWh (Monthly) ENTRY LI'!N$5=0,0,M74+'KWh (Monthly) ENTRY LI'!N74)</f>
        <v>0</v>
      </c>
      <c r="O74" s="50">
        <f>IF('KWh (Monthly) ENTRY LI'!O$5=0,0,N74+'KWh (Monthly) ENTRY LI'!O74)</f>
        <v>0</v>
      </c>
      <c r="P74" s="50">
        <f>IF('KWh (Monthly) ENTRY LI'!P$5=0,0,O74+'KWh (Monthly) ENTRY LI'!P74)</f>
        <v>0</v>
      </c>
      <c r="Q74" s="50">
        <f>IF('KWh (Monthly) ENTRY LI'!Q$5=0,0,P74+'KWh (Monthly) ENTRY LI'!Q74)</f>
        <v>0</v>
      </c>
      <c r="R74" s="50">
        <f>IF('KWh (Monthly) ENTRY LI'!R$5=0,0,Q74+'KWh (Monthly) ENTRY LI'!R74)</f>
        <v>0</v>
      </c>
      <c r="S74" s="50">
        <f>IF('KWh (Monthly) ENTRY LI'!S$5=0,0,R74+'KWh (Monthly) ENTRY LI'!S74)</f>
        <v>0</v>
      </c>
      <c r="T74" s="50">
        <f>IF('KWh (Monthly) ENTRY LI'!T$5=0,0,S74+'KWh (Monthly) ENTRY LI'!T74)</f>
        <v>0</v>
      </c>
      <c r="U74" s="50">
        <f>IF('KWh (Monthly) ENTRY LI'!U$5=0,0,T74+'KWh (Monthly) ENTRY LI'!U74)</f>
        <v>0</v>
      </c>
      <c r="V74" s="50">
        <f>IF('KWh (Monthly) ENTRY LI'!V$5=0,0,U74+'KWh (Monthly) ENTRY LI'!V74)</f>
        <v>0</v>
      </c>
      <c r="W74" s="50">
        <f>IF('KWh (Monthly) ENTRY LI'!W$5=0,0,V74+'KWh (Monthly) ENTRY LI'!W74)</f>
        <v>0</v>
      </c>
      <c r="X74" s="50">
        <f>IF('KWh (Monthly) ENTRY LI'!X$5=0,0,W74+'KWh (Monthly) ENTRY LI'!X74)</f>
        <v>0</v>
      </c>
      <c r="Y74" s="50">
        <f>IF('KWh (Monthly) ENTRY LI'!Y$5=0,0,X74+'KWh (Monthly) ENTRY LI'!Y74)</f>
        <v>0</v>
      </c>
      <c r="Z74" s="50">
        <f>IF('KWh (Monthly) ENTRY LI'!Z$5=0,0,Y74+'KWh (Monthly) ENTRY LI'!Z74)</f>
        <v>0</v>
      </c>
      <c r="AA74" s="50">
        <f>IF('KWh (Monthly) ENTRY LI'!AA$5=0,0,Z74+'KWh (Monthly) ENTRY LI'!AA74)</f>
        <v>0</v>
      </c>
      <c r="AB74" s="50">
        <f>IF('KWh (Monthly) ENTRY LI'!AB$5=0,0,AA74+'KWh (Monthly) ENTRY LI'!AB74)</f>
        <v>0</v>
      </c>
      <c r="AC74" s="50">
        <f>IF('KWh (Monthly) ENTRY LI'!AC$5=0,0,AB74+'KWh (Monthly) ENTRY LI'!AC74)</f>
        <v>0</v>
      </c>
      <c r="AD74" s="50">
        <f>IF('KWh (Monthly) ENTRY LI'!AD$5=0,0,AC74+'KWh (Monthly) ENTRY LI'!AD74)</f>
        <v>0</v>
      </c>
      <c r="AE74" s="50">
        <f>IF('KWh (Monthly) ENTRY LI'!AE$5=0,0,AD74+'KWh (Monthly) ENTRY LI'!AE74)</f>
        <v>0</v>
      </c>
      <c r="AF74" s="50">
        <f>IF('KWh (Monthly) ENTRY LI'!AF$5=0,0,AE74+'KWh (Monthly) ENTRY LI'!AF74)</f>
        <v>0</v>
      </c>
      <c r="AG74" s="50">
        <f>IF('KWh (Monthly) ENTRY LI'!AG$5=0,0,AF74+'KWh (Monthly) ENTRY LI'!AG74)</f>
        <v>0</v>
      </c>
      <c r="AH74" s="50">
        <f>IF('KWh (Monthly) ENTRY LI'!AH$5=0,0,AG74+'KWh (Monthly) ENTRY LI'!AH74)</f>
        <v>0</v>
      </c>
      <c r="AI74" s="50">
        <f>IF('KWh (Monthly) ENTRY LI'!AI$5=0,0,AH74+'KWh (Monthly) ENTRY LI'!AI74)</f>
        <v>0</v>
      </c>
      <c r="AJ74" s="50">
        <f>IF('KWh (Monthly) ENTRY LI'!AJ$5=0,0,AI74+'KWh (Monthly) ENTRY LI'!AJ74)</f>
        <v>0</v>
      </c>
      <c r="AK74" s="50">
        <f>IF('KWh (Monthly) ENTRY LI'!AK$5=0,0,AJ74+'KWh (Monthly) ENTRY LI'!AK74)</f>
        <v>0</v>
      </c>
      <c r="AL74" s="50">
        <f>IF('KWh (Monthly) ENTRY LI'!AL$5=0,0,AK74+'KWh (Monthly) ENTRY LI'!AL74)</f>
        <v>0</v>
      </c>
      <c r="AM74" s="50">
        <f>IF('KWh (Monthly) ENTRY LI'!AM$5=0,0,AL74+'KWh (Monthly) ENTRY LI'!AM74)</f>
        <v>0</v>
      </c>
      <c r="AN74" s="50">
        <f>IF('KWh (Monthly) ENTRY LI'!AN$5=0,0,AM74+'KWh (Monthly) ENTRY LI'!AN74)</f>
        <v>0</v>
      </c>
      <c r="AO74" s="137">
        <f>IF('KWh (Monthly) ENTRY LI'!AO$5=0,0,AN74+'KWh (Monthly) ENTRY LI'!AO74)</f>
        <v>0</v>
      </c>
      <c r="AP74" s="137">
        <f>IF('KWh (Monthly) ENTRY LI'!AP$5=0,0,AO74+'KWh (Monthly) ENTRY LI'!AP74)</f>
        <v>0</v>
      </c>
      <c r="AQ74" s="137">
        <f>IF('KWh (Monthly) ENTRY LI'!AQ$5=0,0,AP74+'KWh (Monthly) ENTRY LI'!AQ74)</f>
        <v>0</v>
      </c>
      <c r="AR74" s="137">
        <f>IF('KWh (Monthly) ENTRY LI'!AR$5=0,0,AQ74+'KWh (Monthly) ENTRY LI'!AR74)</f>
        <v>0</v>
      </c>
      <c r="AS74" s="137">
        <f>IF('KWh (Monthly) ENTRY LI'!AS$5=0,0,AR74+'KWh (Monthly) ENTRY LI'!AS74)</f>
        <v>0</v>
      </c>
      <c r="AT74" s="137">
        <f>IF('KWh (Monthly) ENTRY LI'!AT$5=0,0,AS74+'KWh (Monthly) ENTRY LI'!AT74)</f>
        <v>0</v>
      </c>
      <c r="AU74" s="137">
        <f>IF('KWh (Monthly) ENTRY LI'!AU$5=0,0,AT74+'KWh (Monthly) ENTRY LI'!AU74)</f>
        <v>0</v>
      </c>
      <c r="AV74" s="137">
        <f>IF('KWh (Monthly) ENTRY LI'!AV$5=0,0,AU74+'KWh (Monthly) ENTRY LI'!AV74)</f>
        <v>0</v>
      </c>
      <c r="AW74" s="137">
        <f>IF('KWh (Monthly) ENTRY LI'!AW$5=0,0,AV74+'KWh (Monthly) ENTRY LI'!AW74)</f>
        <v>0</v>
      </c>
      <c r="AX74" s="137">
        <f>IF('KWh (Monthly) ENTRY LI'!AX$5=0,0,AW74+'KWh (Monthly) ENTRY LI'!AX74)</f>
        <v>0</v>
      </c>
      <c r="AY74" s="137">
        <f>IF('KWh (Monthly) ENTRY LI'!AY$5=0,0,AX74+'KWh (Monthly) ENTRY LI'!AY74)</f>
        <v>0</v>
      </c>
      <c r="AZ74" s="137">
        <f>IF('KWh (Monthly) ENTRY LI'!AZ$5=0,0,AY74+'KWh (Monthly) ENTRY LI'!AZ74)</f>
        <v>0</v>
      </c>
      <c r="BA74" s="137">
        <f>IF('KWh (Monthly) ENTRY LI'!BA$5=0,0,AZ74+'KWh (Monthly) ENTRY LI'!BA74)</f>
        <v>0</v>
      </c>
      <c r="BB74" s="137">
        <f>IF('KWh (Monthly) ENTRY LI'!BB$5=0,0,BA74+'KWh (Monthly) ENTRY LI'!BB74)</f>
        <v>0</v>
      </c>
      <c r="BC74" s="137">
        <f>IF('KWh (Monthly) ENTRY LI'!BC$5=0,0,BB74+'KWh (Monthly) ENTRY LI'!BC74)</f>
        <v>0</v>
      </c>
      <c r="BD74" s="137">
        <f>IF('KWh (Monthly) ENTRY LI'!BD$5=0,0,BC74+'KWh (Monthly) ENTRY LI'!BD74)</f>
        <v>0</v>
      </c>
      <c r="BE74" s="137">
        <f>IF('KWh (Monthly) ENTRY LI'!BE$5=0,0,BD74+'KWh (Monthly) ENTRY LI'!BE74)</f>
        <v>0</v>
      </c>
      <c r="BF74" s="137">
        <f>IF('KWh (Monthly) ENTRY LI'!BF$5=0,0,BE74+'KWh (Monthly) ENTRY LI'!BF74)</f>
        <v>0</v>
      </c>
      <c r="BG74" s="137">
        <f>IF('KWh (Monthly) ENTRY LI'!BG$5=0,0,BF74+'KWh (Monthly) ENTRY LI'!BG74)</f>
        <v>0</v>
      </c>
      <c r="BH74" s="137">
        <f>IF('KWh (Monthly) ENTRY LI'!BH$5=0,0,BG74+'KWh (Monthly) ENTRY LI'!BH74)</f>
        <v>0</v>
      </c>
      <c r="BI74" s="137">
        <f>IF('KWh (Monthly) ENTRY LI'!BI$5=0,0,BH74+'KWh (Monthly) ENTRY LI'!BI74)</f>
        <v>0</v>
      </c>
      <c r="BJ74" s="137">
        <f>IF('KWh (Monthly) ENTRY LI'!BJ$5=0,0,BI74+'KWh (Monthly) ENTRY LI'!BJ74)</f>
        <v>0</v>
      </c>
      <c r="BK74" s="137">
        <f>IF('KWh (Monthly) ENTRY LI'!BK$5=0,0,BJ74+'KWh (Monthly) ENTRY LI'!BK74)</f>
        <v>0</v>
      </c>
      <c r="BL74" s="137">
        <f>IF('KWh (Monthly) ENTRY LI'!BL$5=0,0,BK74+'KWh (Monthly) ENTRY LI'!BL74)</f>
        <v>0</v>
      </c>
      <c r="BM74" s="137">
        <f>IF('KWh (Monthly) ENTRY LI'!BM$5=0,0,BL74+'KWh (Monthly) ENTRY LI'!BM74)</f>
        <v>0</v>
      </c>
      <c r="BN74" s="137">
        <f>IF('KWh (Monthly) ENTRY LI'!BN$5=0,0,BM74+'KWh (Monthly) ENTRY LI'!BN74)</f>
        <v>0</v>
      </c>
      <c r="BO74" s="137">
        <f>IF('KWh (Monthly) ENTRY LI'!BO$5=0,0,BN74+'KWh (Monthly) ENTRY LI'!BO74)</f>
        <v>0</v>
      </c>
      <c r="BP74" s="137">
        <f>IF('KWh (Monthly) ENTRY LI'!BP$5=0,0,BO74+'KWh (Monthly) ENTRY LI'!BP74)</f>
        <v>0</v>
      </c>
      <c r="BQ74" s="137">
        <f>IF('KWh (Monthly) ENTRY LI'!BQ$5=0,0,BP74+'KWh (Monthly) ENTRY LI'!BQ74)</f>
        <v>0</v>
      </c>
      <c r="BR74" s="137">
        <f>IF('KWh (Monthly) ENTRY LI'!BR$5=0,0,BQ74+'KWh (Monthly) ENTRY LI'!BR74)</f>
        <v>0</v>
      </c>
      <c r="BS74" s="137">
        <f>IF('KWh (Monthly) ENTRY LI'!BS$5=0,0,BR74+'KWh (Monthly) ENTRY LI'!BS74)</f>
        <v>0</v>
      </c>
      <c r="BT74" s="137">
        <f>IF('KWh (Monthly) ENTRY LI'!BT$5=0,0,BS74+'KWh (Monthly) ENTRY LI'!BT74)</f>
        <v>0</v>
      </c>
      <c r="BU74" s="137">
        <f>IF('KWh (Monthly) ENTRY LI'!BU$5=0,0,BT74+'KWh (Monthly) ENTRY LI'!BU74)</f>
        <v>0</v>
      </c>
      <c r="BV74" s="137">
        <f>IF('KWh (Monthly) ENTRY LI'!BV$5=0,0,BU74+'KWh (Monthly) ENTRY LI'!BV74)</f>
        <v>0</v>
      </c>
      <c r="BW74" s="137">
        <f>IF('KWh (Monthly) ENTRY LI'!BW$5=0,0,BV74+'KWh (Monthly) ENTRY LI'!BW74)</f>
        <v>0</v>
      </c>
      <c r="BX74" s="137">
        <f>IF('KWh (Monthly) ENTRY LI'!BX$5=0,0,BW74+'KWh (Monthly) ENTRY LI'!BX74)</f>
        <v>0</v>
      </c>
      <c r="BY74" s="137">
        <f>IF('KWh (Monthly) ENTRY LI'!BY$5=0,0,BX74+'KWh (Monthly) ENTRY LI'!BY74)</f>
        <v>0</v>
      </c>
      <c r="BZ74" s="137">
        <f>IF('KWh (Monthly) ENTRY LI'!BZ$5=0,0,BY74+'KWh (Monthly) ENTRY LI'!BZ74)</f>
        <v>0</v>
      </c>
      <c r="CA74" s="137">
        <f>IF('KWh (Monthly) ENTRY LI'!CA$5=0,0,BZ74+'KWh (Monthly) ENTRY LI'!CA74)</f>
        <v>0</v>
      </c>
      <c r="CB74" s="137">
        <f>IF('KWh (Monthly) ENTRY LI'!CB$5=0,0,CA74+'KWh (Monthly) ENTRY LI'!CB74)</f>
        <v>0</v>
      </c>
      <c r="CC74" s="137">
        <f>IF('KWh (Monthly) ENTRY LI'!CC$5=0,0,CB74+'KWh (Monthly) ENTRY LI'!CC74)</f>
        <v>0</v>
      </c>
      <c r="CD74" s="137">
        <f>IF('KWh (Monthly) ENTRY LI'!CD$5=0,0,CC74+'KWh (Monthly) ENTRY LI'!CD74)</f>
        <v>0</v>
      </c>
      <c r="CE74" s="137">
        <f>IF('KWh (Monthly) ENTRY LI'!CE$5=0,0,CD74+'KWh (Monthly) ENTRY LI'!CE74)</f>
        <v>0</v>
      </c>
      <c r="CF74" s="137">
        <f>IF('KWh (Monthly) ENTRY LI'!CF$5=0,0,CE74+'KWh (Monthly) ENTRY LI'!CF74)</f>
        <v>0</v>
      </c>
      <c r="CG74" s="137">
        <f>IF('KWh (Monthly) ENTRY LI'!CG$5=0,0,CF74+'KWh (Monthly) ENTRY LI'!CG74)</f>
        <v>0</v>
      </c>
      <c r="CH74" s="137">
        <f>IF('KWh (Monthly) ENTRY LI'!CH$5=0,0,CG74+'KWh (Monthly) ENTRY LI'!CH74)</f>
        <v>0</v>
      </c>
      <c r="CI74" s="137">
        <f>IF('KWh (Monthly) ENTRY LI'!CI$5=0,0,CH74+'KWh (Monthly) ENTRY LI'!CI74)</f>
        <v>0</v>
      </c>
      <c r="CJ74" s="137">
        <f>IF('KWh (Monthly) ENTRY LI'!CJ$5=0,0,CI74+'KWh (Monthly) ENTRY LI'!CJ74)</f>
        <v>0</v>
      </c>
    </row>
    <row r="75" spans="1:88" x14ac:dyDescent="0.3">
      <c r="A75" s="219"/>
      <c r="B75" s="47" t="s">
        <v>15</v>
      </c>
      <c r="C75" s="50">
        <f>IF('KWh (Monthly) ENTRY LI'!C$5=0,0,'KWh (Monthly) ENTRY LI'!C75)</f>
        <v>0</v>
      </c>
      <c r="D75" s="50">
        <f>IF('KWh (Monthly) ENTRY LI'!D$5=0,0,C75+'KWh (Monthly) ENTRY LI'!D75)</f>
        <v>0</v>
      </c>
      <c r="E75" s="50">
        <f>IF('KWh (Monthly) ENTRY LI'!E$5=0,0,D75+'KWh (Monthly) ENTRY LI'!E75)</f>
        <v>0</v>
      </c>
      <c r="F75" s="50">
        <f>IF('KWh (Monthly) ENTRY LI'!F$5=0,0,E75+'KWh (Monthly) ENTRY LI'!F75)</f>
        <v>0</v>
      </c>
      <c r="G75" s="50">
        <f>IF('KWh (Monthly) ENTRY LI'!G$5=0,0,F75+'KWh (Monthly) ENTRY LI'!G75)</f>
        <v>0</v>
      </c>
      <c r="H75" s="50">
        <f>IF('KWh (Monthly) ENTRY LI'!H$5=0,0,G75+'KWh (Monthly) ENTRY LI'!H75)</f>
        <v>0</v>
      </c>
      <c r="I75" s="50">
        <f>IF('KWh (Monthly) ENTRY LI'!I$5=0,0,H75+'KWh (Monthly) ENTRY LI'!I75)</f>
        <v>0</v>
      </c>
      <c r="J75" s="50">
        <f>IF('KWh (Monthly) ENTRY LI'!J$5=0,0,I75+'KWh (Monthly) ENTRY LI'!J75)</f>
        <v>0</v>
      </c>
      <c r="K75" s="50">
        <f>IF('KWh (Monthly) ENTRY LI'!K$5=0,0,J75+'KWh (Monthly) ENTRY LI'!K75)</f>
        <v>0</v>
      </c>
      <c r="L75" s="50">
        <f>IF('KWh (Monthly) ENTRY LI'!L$5=0,0,K75+'KWh (Monthly) ENTRY LI'!L75)</f>
        <v>0</v>
      </c>
      <c r="M75" s="50">
        <f>IF('KWh (Monthly) ENTRY LI'!M$5=0,0,L75+'KWh (Monthly) ENTRY LI'!M75)</f>
        <v>0</v>
      </c>
      <c r="N75" s="50">
        <f>IF('KWh (Monthly) ENTRY LI'!N$5=0,0,M75+'KWh (Monthly) ENTRY LI'!N75)</f>
        <v>0</v>
      </c>
      <c r="O75" s="50">
        <f>IF('KWh (Monthly) ENTRY LI'!O$5=0,0,N75+'KWh (Monthly) ENTRY LI'!O75)</f>
        <v>0</v>
      </c>
      <c r="P75" s="50">
        <f>IF('KWh (Monthly) ENTRY LI'!P$5=0,0,O75+'KWh (Monthly) ENTRY LI'!P75)</f>
        <v>0</v>
      </c>
      <c r="Q75" s="50">
        <f>IF('KWh (Monthly) ENTRY LI'!Q$5=0,0,P75+'KWh (Monthly) ENTRY LI'!Q75)</f>
        <v>0</v>
      </c>
      <c r="R75" s="50">
        <f>IF('KWh (Monthly) ENTRY LI'!R$5=0,0,Q75+'KWh (Monthly) ENTRY LI'!R75)</f>
        <v>0</v>
      </c>
      <c r="S75" s="50">
        <f>IF('KWh (Monthly) ENTRY LI'!S$5=0,0,R75+'KWh (Monthly) ENTRY LI'!S75)</f>
        <v>0</v>
      </c>
      <c r="T75" s="50">
        <f>IF('KWh (Monthly) ENTRY LI'!T$5=0,0,S75+'KWh (Monthly) ENTRY LI'!T75)</f>
        <v>0</v>
      </c>
      <c r="U75" s="50">
        <f>IF('KWh (Monthly) ENTRY LI'!U$5=0,0,T75+'KWh (Monthly) ENTRY LI'!U75)</f>
        <v>0</v>
      </c>
      <c r="V75" s="50">
        <f>IF('KWh (Monthly) ENTRY LI'!V$5=0,0,U75+'KWh (Monthly) ENTRY LI'!V75)</f>
        <v>0</v>
      </c>
      <c r="W75" s="50">
        <f>IF('KWh (Monthly) ENTRY LI'!W$5=0,0,V75+'KWh (Monthly) ENTRY LI'!W75)</f>
        <v>0</v>
      </c>
      <c r="X75" s="50">
        <f>IF('KWh (Monthly) ENTRY LI'!X$5=0,0,W75+'KWh (Monthly) ENTRY LI'!X75)</f>
        <v>0</v>
      </c>
      <c r="Y75" s="50">
        <f>IF('KWh (Monthly) ENTRY LI'!Y$5=0,0,X75+'KWh (Monthly) ENTRY LI'!Y75)</f>
        <v>0</v>
      </c>
      <c r="Z75" s="50">
        <f>IF('KWh (Monthly) ENTRY LI'!Z$5=0,0,Y75+'KWh (Monthly) ENTRY LI'!Z75)</f>
        <v>0</v>
      </c>
      <c r="AA75" s="50">
        <f>IF('KWh (Monthly) ENTRY LI'!AA$5=0,0,Z75+'KWh (Monthly) ENTRY LI'!AA75)</f>
        <v>0</v>
      </c>
      <c r="AB75" s="50">
        <f>IF('KWh (Monthly) ENTRY LI'!AB$5=0,0,AA75+'KWh (Monthly) ENTRY LI'!AB75)</f>
        <v>0</v>
      </c>
      <c r="AC75" s="50">
        <f>IF('KWh (Monthly) ENTRY LI'!AC$5=0,0,AB75+'KWh (Monthly) ENTRY LI'!AC75)</f>
        <v>0</v>
      </c>
      <c r="AD75" s="50">
        <f>IF('KWh (Monthly) ENTRY LI'!AD$5=0,0,AC75+'KWh (Monthly) ENTRY LI'!AD75)</f>
        <v>0</v>
      </c>
      <c r="AE75" s="50">
        <f>IF('KWh (Monthly) ENTRY LI'!AE$5=0,0,AD75+'KWh (Monthly) ENTRY LI'!AE75)</f>
        <v>0</v>
      </c>
      <c r="AF75" s="50">
        <f>IF('KWh (Monthly) ENTRY LI'!AF$5=0,0,AE75+'KWh (Monthly) ENTRY LI'!AF75)</f>
        <v>0</v>
      </c>
      <c r="AG75" s="50">
        <f>IF('KWh (Monthly) ENTRY LI'!AG$5=0,0,AF75+'KWh (Monthly) ENTRY LI'!AG75)</f>
        <v>0</v>
      </c>
      <c r="AH75" s="50">
        <f>IF('KWh (Monthly) ENTRY LI'!AH$5=0,0,AG75+'KWh (Monthly) ENTRY LI'!AH75)</f>
        <v>0</v>
      </c>
      <c r="AI75" s="50">
        <f>IF('KWh (Monthly) ENTRY LI'!AI$5=0,0,AH75+'KWh (Monthly) ENTRY LI'!AI75)</f>
        <v>0</v>
      </c>
      <c r="AJ75" s="50">
        <f>IF('KWh (Monthly) ENTRY LI'!AJ$5=0,0,AI75+'KWh (Monthly) ENTRY LI'!AJ75)</f>
        <v>0</v>
      </c>
      <c r="AK75" s="50">
        <f>IF('KWh (Monthly) ENTRY LI'!AK$5=0,0,AJ75+'KWh (Monthly) ENTRY LI'!AK75)</f>
        <v>0</v>
      </c>
      <c r="AL75" s="50">
        <f>IF('KWh (Monthly) ENTRY LI'!AL$5=0,0,AK75+'KWh (Monthly) ENTRY LI'!AL75)</f>
        <v>0</v>
      </c>
      <c r="AM75" s="50">
        <f>IF('KWh (Monthly) ENTRY LI'!AM$5=0,0,AL75+'KWh (Monthly) ENTRY LI'!AM75)</f>
        <v>0</v>
      </c>
      <c r="AN75" s="50">
        <f>IF('KWh (Monthly) ENTRY LI'!AN$5=0,0,AM75+'KWh (Monthly) ENTRY LI'!AN75)</f>
        <v>0</v>
      </c>
      <c r="AO75" s="137">
        <f>IF('KWh (Monthly) ENTRY LI'!AO$5=0,0,AN75+'KWh (Monthly) ENTRY LI'!AO75)</f>
        <v>0</v>
      </c>
      <c r="AP75" s="137">
        <f>IF('KWh (Monthly) ENTRY LI'!AP$5=0,0,AO75+'KWh (Monthly) ENTRY LI'!AP75)</f>
        <v>0</v>
      </c>
      <c r="AQ75" s="137">
        <f>IF('KWh (Monthly) ENTRY LI'!AQ$5=0,0,AP75+'KWh (Monthly) ENTRY LI'!AQ75)</f>
        <v>0</v>
      </c>
      <c r="AR75" s="137">
        <f>IF('KWh (Monthly) ENTRY LI'!AR$5=0,0,AQ75+'KWh (Monthly) ENTRY LI'!AR75)</f>
        <v>0</v>
      </c>
      <c r="AS75" s="137">
        <f>IF('KWh (Monthly) ENTRY LI'!AS$5=0,0,AR75+'KWh (Monthly) ENTRY LI'!AS75)</f>
        <v>0</v>
      </c>
      <c r="AT75" s="137">
        <f>IF('KWh (Monthly) ENTRY LI'!AT$5=0,0,AS75+'KWh (Monthly) ENTRY LI'!AT75)</f>
        <v>0</v>
      </c>
      <c r="AU75" s="137">
        <f>IF('KWh (Monthly) ENTRY LI'!AU$5=0,0,AT75+'KWh (Monthly) ENTRY LI'!AU75)</f>
        <v>0</v>
      </c>
      <c r="AV75" s="137">
        <f>IF('KWh (Monthly) ENTRY LI'!AV$5=0,0,AU75+'KWh (Monthly) ENTRY LI'!AV75)</f>
        <v>0</v>
      </c>
      <c r="AW75" s="137">
        <f>IF('KWh (Monthly) ENTRY LI'!AW$5=0,0,AV75+'KWh (Monthly) ENTRY LI'!AW75)</f>
        <v>0</v>
      </c>
      <c r="AX75" s="137">
        <f>IF('KWh (Monthly) ENTRY LI'!AX$5=0,0,AW75+'KWh (Monthly) ENTRY LI'!AX75)</f>
        <v>0</v>
      </c>
      <c r="AY75" s="137">
        <f>IF('KWh (Monthly) ENTRY LI'!AY$5=0,0,AX75+'KWh (Monthly) ENTRY LI'!AY75)</f>
        <v>0</v>
      </c>
      <c r="AZ75" s="137">
        <f>IF('KWh (Monthly) ENTRY LI'!AZ$5=0,0,AY75+'KWh (Monthly) ENTRY LI'!AZ75)</f>
        <v>0</v>
      </c>
      <c r="BA75" s="137">
        <f>IF('KWh (Monthly) ENTRY LI'!BA$5=0,0,AZ75+'KWh (Monthly) ENTRY LI'!BA75)</f>
        <v>0</v>
      </c>
      <c r="BB75" s="137">
        <f>IF('KWh (Monthly) ENTRY LI'!BB$5=0,0,BA75+'KWh (Monthly) ENTRY LI'!BB75)</f>
        <v>0</v>
      </c>
      <c r="BC75" s="137">
        <f>IF('KWh (Monthly) ENTRY LI'!BC$5=0,0,BB75+'KWh (Monthly) ENTRY LI'!BC75)</f>
        <v>0</v>
      </c>
      <c r="BD75" s="137">
        <f>IF('KWh (Monthly) ENTRY LI'!BD$5=0,0,BC75+'KWh (Monthly) ENTRY LI'!BD75)</f>
        <v>0</v>
      </c>
      <c r="BE75" s="137">
        <f>IF('KWh (Monthly) ENTRY LI'!BE$5=0,0,BD75+'KWh (Monthly) ENTRY LI'!BE75)</f>
        <v>0</v>
      </c>
      <c r="BF75" s="137">
        <f>IF('KWh (Monthly) ENTRY LI'!BF$5=0,0,BE75+'KWh (Monthly) ENTRY LI'!BF75)</f>
        <v>0</v>
      </c>
      <c r="BG75" s="137">
        <f>IF('KWh (Monthly) ENTRY LI'!BG$5=0,0,BF75+'KWh (Monthly) ENTRY LI'!BG75)</f>
        <v>0</v>
      </c>
      <c r="BH75" s="137">
        <f>IF('KWh (Monthly) ENTRY LI'!BH$5=0,0,BG75+'KWh (Monthly) ENTRY LI'!BH75)</f>
        <v>0</v>
      </c>
      <c r="BI75" s="137">
        <f>IF('KWh (Monthly) ENTRY LI'!BI$5=0,0,BH75+'KWh (Monthly) ENTRY LI'!BI75)</f>
        <v>0</v>
      </c>
      <c r="BJ75" s="137">
        <f>IF('KWh (Monthly) ENTRY LI'!BJ$5=0,0,BI75+'KWh (Monthly) ENTRY LI'!BJ75)</f>
        <v>0</v>
      </c>
      <c r="BK75" s="137">
        <f>IF('KWh (Monthly) ENTRY LI'!BK$5=0,0,BJ75+'KWh (Monthly) ENTRY LI'!BK75)</f>
        <v>0</v>
      </c>
      <c r="BL75" s="137">
        <f>IF('KWh (Monthly) ENTRY LI'!BL$5=0,0,BK75+'KWh (Monthly) ENTRY LI'!BL75)</f>
        <v>0</v>
      </c>
      <c r="BM75" s="137">
        <f>IF('KWh (Monthly) ENTRY LI'!BM$5=0,0,BL75+'KWh (Monthly) ENTRY LI'!BM75)</f>
        <v>0</v>
      </c>
      <c r="BN75" s="137">
        <f>IF('KWh (Monthly) ENTRY LI'!BN$5=0,0,BM75+'KWh (Monthly) ENTRY LI'!BN75)</f>
        <v>0</v>
      </c>
      <c r="BO75" s="137">
        <f>IF('KWh (Monthly) ENTRY LI'!BO$5=0,0,BN75+'KWh (Monthly) ENTRY LI'!BO75)</f>
        <v>0</v>
      </c>
      <c r="BP75" s="137">
        <f>IF('KWh (Monthly) ENTRY LI'!BP$5=0,0,BO75+'KWh (Monthly) ENTRY LI'!BP75)</f>
        <v>0</v>
      </c>
      <c r="BQ75" s="137">
        <f>IF('KWh (Monthly) ENTRY LI'!BQ$5=0,0,BP75+'KWh (Monthly) ENTRY LI'!BQ75)</f>
        <v>0</v>
      </c>
      <c r="BR75" s="137">
        <f>IF('KWh (Monthly) ENTRY LI'!BR$5=0,0,BQ75+'KWh (Monthly) ENTRY LI'!BR75)</f>
        <v>0</v>
      </c>
      <c r="BS75" s="137">
        <f>IF('KWh (Monthly) ENTRY LI'!BS$5=0,0,BR75+'KWh (Monthly) ENTRY LI'!BS75)</f>
        <v>0</v>
      </c>
      <c r="BT75" s="137">
        <f>IF('KWh (Monthly) ENTRY LI'!BT$5=0,0,BS75+'KWh (Monthly) ENTRY LI'!BT75)</f>
        <v>0</v>
      </c>
      <c r="BU75" s="137">
        <f>IF('KWh (Monthly) ENTRY LI'!BU$5=0,0,BT75+'KWh (Monthly) ENTRY LI'!BU75)</f>
        <v>0</v>
      </c>
      <c r="BV75" s="137">
        <f>IF('KWh (Monthly) ENTRY LI'!BV$5=0,0,BU75+'KWh (Monthly) ENTRY LI'!BV75)</f>
        <v>0</v>
      </c>
      <c r="BW75" s="137">
        <f>IF('KWh (Monthly) ENTRY LI'!BW$5=0,0,BV75+'KWh (Monthly) ENTRY LI'!BW75)</f>
        <v>0</v>
      </c>
      <c r="BX75" s="137">
        <f>IF('KWh (Monthly) ENTRY LI'!BX$5=0,0,BW75+'KWh (Monthly) ENTRY LI'!BX75)</f>
        <v>0</v>
      </c>
      <c r="BY75" s="137">
        <f>IF('KWh (Monthly) ENTRY LI'!BY$5=0,0,BX75+'KWh (Monthly) ENTRY LI'!BY75)</f>
        <v>0</v>
      </c>
      <c r="BZ75" s="137">
        <f>IF('KWh (Monthly) ENTRY LI'!BZ$5=0,0,BY75+'KWh (Monthly) ENTRY LI'!BZ75)</f>
        <v>0</v>
      </c>
      <c r="CA75" s="137">
        <f>IF('KWh (Monthly) ENTRY LI'!CA$5=0,0,BZ75+'KWh (Monthly) ENTRY LI'!CA75)</f>
        <v>0</v>
      </c>
      <c r="CB75" s="137">
        <f>IF('KWh (Monthly) ENTRY LI'!CB$5=0,0,CA75+'KWh (Monthly) ENTRY LI'!CB75)</f>
        <v>0</v>
      </c>
      <c r="CC75" s="137">
        <f>IF('KWh (Monthly) ENTRY LI'!CC$5=0,0,CB75+'KWh (Monthly) ENTRY LI'!CC75)</f>
        <v>0</v>
      </c>
      <c r="CD75" s="137">
        <f>IF('KWh (Monthly) ENTRY LI'!CD$5=0,0,CC75+'KWh (Monthly) ENTRY LI'!CD75)</f>
        <v>0</v>
      </c>
      <c r="CE75" s="137">
        <f>IF('KWh (Monthly) ENTRY LI'!CE$5=0,0,CD75+'KWh (Monthly) ENTRY LI'!CE75)</f>
        <v>0</v>
      </c>
      <c r="CF75" s="137">
        <f>IF('KWh (Monthly) ENTRY LI'!CF$5=0,0,CE75+'KWh (Monthly) ENTRY LI'!CF75)</f>
        <v>0</v>
      </c>
      <c r="CG75" s="137">
        <f>IF('KWh (Monthly) ENTRY LI'!CG$5=0,0,CF75+'KWh (Monthly) ENTRY LI'!CG75)</f>
        <v>0</v>
      </c>
      <c r="CH75" s="137">
        <f>IF('KWh (Monthly) ENTRY LI'!CH$5=0,0,CG75+'KWh (Monthly) ENTRY LI'!CH75)</f>
        <v>0</v>
      </c>
      <c r="CI75" s="137">
        <f>IF('KWh (Monthly) ENTRY LI'!CI$5=0,0,CH75+'KWh (Monthly) ENTRY LI'!CI75)</f>
        <v>0</v>
      </c>
      <c r="CJ75" s="137">
        <f>IF('KWh (Monthly) ENTRY LI'!CJ$5=0,0,CI75+'KWh (Monthly) ENTRY LI'!CJ75)</f>
        <v>0</v>
      </c>
    </row>
    <row r="76" spans="1:88" x14ac:dyDescent="0.3">
      <c r="A76" s="219"/>
      <c r="B76" s="47" t="s">
        <v>7</v>
      </c>
      <c r="C76" s="50">
        <f>IF('KWh (Monthly) ENTRY LI'!C$5=0,0,'KWh (Monthly) ENTRY LI'!C76)</f>
        <v>0</v>
      </c>
      <c r="D76" s="50">
        <f>IF('KWh (Monthly) ENTRY LI'!D$5=0,0,C76+'KWh (Monthly) ENTRY LI'!D76)</f>
        <v>0</v>
      </c>
      <c r="E76" s="50">
        <f>IF('KWh (Monthly) ENTRY LI'!E$5=0,0,D76+'KWh (Monthly) ENTRY LI'!E76)</f>
        <v>0</v>
      </c>
      <c r="F76" s="50">
        <f>IF('KWh (Monthly) ENTRY LI'!F$5=0,0,E76+'KWh (Monthly) ENTRY LI'!F76)</f>
        <v>0</v>
      </c>
      <c r="G76" s="50">
        <f>IF('KWh (Monthly) ENTRY LI'!G$5=0,0,F76+'KWh (Monthly) ENTRY LI'!G76)</f>
        <v>0</v>
      </c>
      <c r="H76" s="50">
        <f>IF('KWh (Monthly) ENTRY LI'!H$5=0,0,G76+'KWh (Monthly) ENTRY LI'!H76)</f>
        <v>0</v>
      </c>
      <c r="I76" s="50">
        <f>IF('KWh (Monthly) ENTRY LI'!I$5=0,0,H76+'KWh (Monthly) ENTRY LI'!I76)</f>
        <v>0</v>
      </c>
      <c r="J76" s="50">
        <f>IF('KWh (Monthly) ENTRY LI'!J$5=0,0,I76+'KWh (Monthly) ENTRY LI'!J76)</f>
        <v>0</v>
      </c>
      <c r="K76" s="50">
        <f>IF('KWh (Monthly) ENTRY LI'!K$5=0,0,J76+'KWh (Monthly) ENTRY LI'!K76)</f>
        <v>0</v>
      </c>
      <c r="L76" s="50">
        <f>IF('KWh (Monthly) ENTRY LI'!L$5=0,0,K76+'KWh (Monthly) ENTRY LI'!L76)</f>
        <v>0</v>
      </c>
      <c r="M76" s="50">
        <f>IF('KWh (Monthly) ENTRY LI'!M$5=0,0,L76+'KWh (Monthly) ENTRY LI'!M76)</f>
        <v>0</v>
      </c>
      <c r="N76" s="50">
        <f>IF('KWh (Monthly) ENTRY LI'!N$5=0,0,M76+'KWh (Monthly) ENTRY LI'!N76)</f>
        <v>0</v>
      </c>
      <c r="O76" s="50">
        <f>IF('KWh (Monthly) ENTRY LI'!O$5=0,0,N76+'KWh (Monthly) ENTRY LI'!O76)</f>
        <v>0</v>
      </c>
      <c r="P76" s="50">
        <f>IF('KWh (Monthly) ENTRY LI'!P$5=0,0,O76+'KWh (Monthly) ENTRY LI'!P76)</f>
        <v>0</v>
      </c>
      <c r="Q76" s="50">
        <f>IF('KWh (Monthly) ENTRY LI'!Q$5=0,0,P76+'KWh (Monthly) ENTRY LI'!Q76)</f>
        <v>0</v>
      </c>
      <c r="R76" s="50">
        <f>IF('KWh (Monthly) ENTRY LI'!R$5=0,0,Q76+'KWh (Monthly) ENTRY LI'!R76)</f>
        <v>0</v>
      </c>
      <c r="S76" s="50">
        <f>IF('KWh (Monthly) ENTRY LI'!S$5=0,0,R76+'KWh (Monthly) ENTRY LI'!S76)</f>
        <v>0</v>
      </c>
      <c r="T76" s="50">
        <f>IF('KWh (Monthly) ENTRY LI'!T$5=0,0,S76+'KWh (Monthly) ENTRY LI'!T76)</f>
        <v>0</v>
      </c>
      <c r="U76" s="50">
        <f>IF('KWh (Monthly) ENTRY LI'!U$5=0,0,T76+'KWh (Monthly) ENTRY LI'!U76)</f>
        <v>0</v>
      </c>
      <c r="V76" s="50">
        <f>IF('KWh (Monthly) ENTRY LI'!V$5=0,0,U76+'KWh (Monthly) ENTRY LI'!V76)</f>
        <v>0</v>
      </c>
      <c r="W76" s="50">
        <f>IF('KWh (Monthly) ENTRY LI'!W$5=0,0,V76+'KWh (Monthly) ENTRY LI'!W76)</f>
        <v>0</v>
      </c>
      <c r="X76" s="50">
        <f>IF('KWh (Monthly) ENTRY LI'!X$5=0,0,W76+'KWh (Monthly) ENTRY LI'!X76)</f>
        <v>0</v>
      </c>
      <c r="Y76" s="50">
        <f>IF('KWh (Monthly) ENTRY LI'!Y$5=0,0,X76+'KWh (Monthly) ENTRY LI'!Y76)</f>
        <v>0</v>
      </c>
      <c r="Z76" s="50">
        <f>IF('KWh (Monthly) ENTRY LI'!Z$5=0,0,Y76+'KWh (Monthly) ENTRY LI'!Z76)</f>
        <v>0</v>
      </c>
      <c r="AA76" s="50">
        <f>IF('KWh (Monthly) ENTRY LI'!AA$5=0,0,Z76+'KWh (Monthly) ENTRY LI'!AA76)</f>
        <v>0</v>
      </c>
      <c r="AB76" s="50">
        <f>IF('KWh (Monthly) ENTRY LI'!AB$5=0,0,AA76+'KWh (Monthly) ENTRY LI'!AB76)</f>
        <v>0</v>
      </c>
      <c r="AC76" s="50">
        <f>IF('KWh (Monthly) ENTRY LI'!AC$5=0,0,AB76+'KWh (Monthly) ENTRY LI'!AC76)</f>
        <v>0</v>
      </c>
      <c r="AD76" s="50">
        <f>IF('KWh (Monthly) ENTRY LI'!AD$5=0,0,AC76+'KWh (Monthly) ENTRY LI'!AD76)</f>
        <v>0</v>
      </c>
      <c r="AE76" s="50">
        <f>IF('KWh (Monthly) ENTRY LI'!AE$5=0,0,AD76+'KWh (Monthly) ENTRY LI'!AE76)</f>
        <v>0</v>
      </c>
      <c r="AF76" s="50">
        <f>IF('KWh (Monthly) ENTRY LI'!AF$5=0,0,AE76+'KWh (Monthly) ENTRY LI'!AF76)</f>
        <v>0</v>
      </c>
      <c r="AG76" s="50">
        <f>IF('KWh (Monthly) ENTRY LI'!AG$5=0,0,AF76+'KWh (Monthly) ENTRY LI'!AG76)</f>
        <v>0</v>
      </c>
      <c r="AH76" s="50">
        <f>IF('KWh (Monthly) ENTRY LI'!AH$5=0,0,AG76+'KWh (Monthly) ENTRY LI'!AH76)</f>
        <v>0</v>
      </c>
      <c r="AI76" s="50">
        <f>IF('KWh (Monthly) ENTRY LI'!AI$5=0,0,AH76+'KWh (Monthly) ENTRY LI'!AI76)</f>
        <v>0</v>
      </c>
      <c r="AJ76" s="50">
        <f>IF('KWh (Monthly) ENTRY LI'!AJ$5=0,0,AI76+'KWh (Monthly) ENTRY LI'!AJ76)</f>
        <v>0</v>
      </c>
      <c r="AK76" s="50">
        <f>IF('KWh (Monthly) ENTRY LI'!AK$5=0,0,AJ76+'KWh (Monthly) ENTRY LI'!AK76)</f>
        <v>0</v>
      </c>
      <c r="AL76" s="50">
        <f>IF('KWh (Monthly) ENTRY LI'!AL$5=0,0,AK76+'KWh (Monthly) ENTRY LI'!AL76)</f>
        <v>0</v>
      </c>
      <c r="AM76" s="50">
        <f>IF('KWh (Monthly) ENTRY LI'!AM$5=0,0,AL76+'KWh (Monthly) ENTRY LI'!AM76)</f>
        <v>0</v>
      </c>
      <c r="AN76" s="50">
        <f>IF('KWh (Monthly) ENTRY LI'!AN$5=0,0,AM76+'KWh (Monthly) ENTRY LI'!AN76)</f>
        <v>0</v>
      </c>
      <c r="AO76" s="137">
        <f>IF('KWh (Monthly) ENTRY LI'!AO$5=0,0,AN76+'KWh (Monthly) ENTRY LI'!AO76)</f>
        <v>0</v>
      </c>
      <c r="AP76" s="137">
        <f>IF('KWh (Monthly) ENTRY LI'!AP$5=0,0,AO76+'KWh (Monthly) ENTRY LI'!AP76)</f>
        <v>0</v>
      </c>
      <c r="AQ76" s="137">
        <f>IF('KWh (Monthly) ENTRY LI'!AQ$5=0,0,AP76+'KWh (Monthly) ENTRY LI'!AQ76)</f>
        <v>0</v>
      </c>
      <c r="AR76" s="137">
        <f>IF('KWh (Monthly) ENTRY LI'!AR$5=0,0,AQ76+'KWh (Monthly) ENTRY LI'!AR76)</f>
        <v>0</v>
      </c>
      <c r="AS76" s="137">
        <f>IF('KWh (Monthly) ENTRY LI'!AS$5=0,0,AR76+'KWh (Monthly) ENTRY LI'!AS76)</f>
        <v>0</v>
      </c>
      <c r="AT76" s="137">
        <f>IF('KWh (Monthly) ENTRY LI'!AT$5=0,0,AS76+'KWh (Monthly) ENTRY LI'!AT76)</f>
        <v>0</v>
      </c>
      <c r="AU76" s="137">
        <f>IF('KWh (Monthly) ENTRY LI'!AU$5=0,0,AT76+'KWh (Monthly) ENTRY LI'!AU76)</f>
        <v>0</v>
      </c>
      <c r="AV76" s="137">
        <f>IF('KWh (Monthly) ENTRY LI'!AV$5=0,0,AU76+'KWh (Monthly) ENTRY LI'!AV76)</f>
        <v>0</v>
      </c>
      <c r="AW76" s="137">
        <f>IF('KWh (Monthly) ENTRY LI'!AW$5=0,0,AV76+'KWh (Monthly) ENTRY LI'!AW76)</f>
        <v>0</v>
      </c>
      <c r="AX76" s="137">
        <f>IF('KWh (Monthly) ENTRY LI'!AX$5=0,0,AW76+'KWh (Monthly) ENTRY LI'!AX76)</f>
        <v>0</v>
      </c>
      <c r="AY76" s="137">
        <f>IF('KWh (Monthly) ENTRY LI'!AY$5=0,0,AX76+'KWh (Monthly) ENTRY LI'!AY76)</f>
        <v>0</v>
      </c>
      <c r="AZ76" s="137">
        <f>IF('KWh (Monthly) ENTRY LI'!AZ$5=0,0,AY76+'KWh (Monthly) ENTRY LI'!AZ76)</f>
        <v>0</v>
      </c>
      <c r="BA76" s="137">
        <f>IF('KWh (Monthly) ENTRY LI'!BA$5=0,0,AZ76+'KWh (Monthly) ENTRY LI'!BA76)</f>
        <v>0</v>
      </c>
      <c r="BB76" s="137">
        <f>IF('KWh (Monthly) ENTRY LI'!BB$5=0,0,BA76+'KWh (Monthly) ENTRY LI'!BB76)</f>
        <v>0</v>
      </c>
      <c r="BC76" s="137">
        <f>IF('KWh (Monthly) ENTRY LI'!BC$5=0,0,BB76+'KWh (Monthly) ENTRY LI'!BC76)</f>
        <v>0</v>
      </c>
      <c r="BD76" s="137">
        <f>IF('KWh (Monthly) ENTRY LI'!BD$5=0,0,BC76+'KWh (Monthly) ENTRY LI'!BD76)</f>
        <v>0</v>
      </c>
      <c r="BE76" s="137">
        <f>IF('KWh (Monthly) ENTRY LI'!BE$5=0,0,BD76+'KWh (Monthly) ENTRY LI'!BE76)</f>
        <v>0</v>
      </c>
      <c r="BF76" s="137">
        <f>IF('KWh (Monthly) ENTRY LI'!BF$5=0,0,BE76+'KWh (Monthly) ENTRY LI'!BF76)</f>
        <v>0</v>
      </c>
      <c r="BG76" s="137">
        <f>IF('KWh (Monthly) ENTRY LI'!BG$5=0,0,BF76+'KWh (Monthly) ENTRY LI'!BG76)</f>
        <v>0</v>
      </c>
      <c r="BH76" s="137">
        <f>IF('KWh (Monthly) ENTRY LI'!BH$5=0,0,BG76+'KWh (Monthly) ENTRY LI'!BH76)</f>
        <v>0</v>
      </c>
      <c r="BI76" s="137">
        <f>IF('KWh (Monthly) ENTRY LI'!BI$5=0,0,BH76+'KWh (Monthly) ENTRY LI'!BI76)</f>
        <v>0</v>
      </c>
      <c r="BJ76" s="137">
        <f>IF('KWh (Monthly) ENTRY LI'!BJ$5=0,0,BI76+'KWh (Monthly) ENTRY LI'!BJ76)</f>
        <v>0</v>
      </c>
      <c r="BK76" s="137">
        <f>IF('KWh (Monthly) ENTRY LI'!BK$5=0,0,BJ76+'KWh (Monthly) ENTRY LI'!BK76)</f>
        <v>0</v>
      </c>
      <c r="BL76" s="137">
        <f>IF('KWh (Monthly) ENTRY LI'!BL$5=0,0,BK76+'KWh (Monthly) ENTRY LI'!BL76)</f>
        <v>0</v>
      </c>
      <c r="BM76" s="137">
        <f>IF('KWh (Monthly) ENTRY LI'!BM$5=0,0,BL76+'KWh (Monthly) ENTRY LI'!BM76)</f>
        <v>0</v>
      </c>
      <c r="BN76" s="137">
        <f>IF('KWh (Monthly) ENTRY LI'!BN$5=0,0,BM76+'KWh (Monthly) ENTRY LI'!BN76)</f>
        <v>0</v>
      </c>
      <c r="BO76" s="137">
        <f>IF('KWh (Monthly) ENTRY LI'!BO$5=0,0,BN76+'KWh (Monthly) ENTRY LI'!BO76)</f>
        <v>0</v>
      </c>
      <c r="BP76" s="137">
        <f>IF('KWh (Monthly) ENTRY LI'!BP$5=0,0,BO76+'KWh (Monthly) ENTRY LI'!BP76)</f>
        <v>0</v>
      </c>
      <c r="BQ76" s="137">
        <f>IF('KWh (Monthly) ENTRY LI'!BQ$5=0,0,BP76+'KWh (Monthly) ENTRY LI'!BQ76)</f>
        <v>0</v>
      </c>
      <c r="BR76" s="137">
        <f>IF('KWh (Monthly) ENTRY LI'!BR$5=0,0,BQ76+'KWh (Monthly) ENTRY LI'!BR76)</f>
        <v>0</v>
      </c>
      <c r="BS76" s="137">
        <f>IF('KWh (Monthly) ENTRY LI'!BS$5=0,0,BR76+'KWh (Monthly) ENTRY LI'!BS76)</f>
        <v>0</v>
      </c>
      <c r="BT76" s="137">
        <f>IF('KWh (Monthly) ENTRY LI'!BT$5=0,0,BS76+'KWh (Monthly) ENTRY LI'!BT76)</f>
        <v>0</v>
      </c>
      <c r="BU76" s="137">
        <f>IF('KWh (Monthly) ENTRY LI'!BU$5=0,0,BT76+'KWh (Monthly) ENTRY LI'!BU76)</f>
        <v>0</v>
      </c>
      <c r="BV76" s="137">
        <f>IF('KWh (Monthly) ENTRY LI'!BV$5=0,0,BU76+'KWh (Monthly) ENTRY LI'!BV76)</f>
        <v>0</v>
      </c>
      <c r="BW76" s="137">
        <f>IF('KWh (Monthly) ENTRY LI'!BW$5=0,0,BV76+'KWh (Monthly) ENTRY LI'!BW76)</f>
        <v>0</v>
      </c>
      <c r="BX76" s="137">
        <f>IF('KWh (Monthly) ENTRY LI'!BX$5=0,0,BW76+'KWh (Monthly) ENTRY LI'!BX76)</f>
        <v>0</v>
      </c>
      <c r="BY76" s="137">
        <f>IF('KWh (Monthly) ENTRY LI'!BY$5=0,0,BX76+'KWh (Monthly) ENTRY LI'!BY76)</f>
        <v>0</v>
      </c>
      <c r="BZ76" s="137">
        <f>IF('KWh (Monthly) ENTRY LI'!BZ$5=0,0,BY76+'KWh (Monthly) ENTRY LI'!BZ76)</f>
        <v>0</v>
      </c>
      <c r="CA76" s="137">
        <f>IF('KWh (Monthly) ENTRY LI'!CA$5=0,0,BZ76+'KWh (Monthly) ENTRY LI'!CA76)</f>
        <v>0</v>
      </c>
      <c r="CB76" s="137">
        <f>IF('KWh (Monthly) ENTRY LI'!CB$5=0,0,CA76+'KWh (Monthly) ENTRY LI'!CB76)</f>
        <v>0</v>
      </c>
      <c r="CC76" s="137">
        <f>IF('KWh (Monthly) ENTRY LI'!CC$5=0,0,CB76+'KWh (Monthly) ENTRY LI'!CC76)</f>
        <v>0</v>
      </c>
      <c r="CD76" s="137">
        <f>IF('KWh (Monthly) ENTRY LI'!CD$5=0,0,CC76+'KWh (Monthly) ENTRY LI'!CD76)</f>
        <v>0</v>
      </c>
      <c r="CE76" s="137">
        <f>IF('KWh (Monthly) ENTRY LI'!CE$5=0,0,CD76+'KWh (Monthly) ENTRY LI'!CE76)</f>
        <v>0</v>
      </c>
      <c r="CF76" s="137">
        <f>IF('KWh (Monthly) ENTRY LI'!CF$5=0,0,CE76+'KWh (Monthly) ENTRY LI'!CF76)</f>
        <v>0</v>
      </c>
      <c r="CG76" s="137">
        <f>IF('KWh (Monthly) ENTRY LI'!CG$5=0,0,CF76+'KWh (Monthly) ENTRY LI'!CG76)</f>
        <v>0</v>
      </c>
      <c r="CH76" s="137">
        <f>IF('KWh (Monthly) ENTRY LI'!CH$5=0,0,CG76+'KWh (Monthly) ENTRY LI'!CH76)</f>
        <v>0</v>
      </c>
      <c r="CI76" s="137">
        <f>IF('KWh (Monthly) ENTRY LI'!CI$5=0,0,CH76+'KWh (Monthly) ENTRY LI'!CI76)</f>
        <v>0</v>
      </c>
      <c r="CJ76" s="137">
        <f>IF('KWh (Monthly) ENTRY LI'!CJ$5=0,0,CI76+'KWh (Monthly) ENTRY LI'!CJ76)</f>
        <v>0</v>
      </c>
    </row>
    <row r="77" spans="1:88" ht="15" thickBot="1" x14ac:dyDescent="0.35">
      <c r="A77" s="220"/>
      <c r="B77" s="47" t="s">
        <v>8</v>
      </c>
      <c r="C77" s="50">
        <f>IF('KWh (Monthly) ENTRY LI'!C$5=0,0,'KWh (Monthly) ENTRY LI'!C77)</f>
        <v>0</v>
      </c>
      <c r="D77" s="50">
        <f>IF('KWh (Monthly) ENTRY LI'!D$5=0,0,C77+'KWh (Monthly) ENTRY LI'!D77)</f>
        <v>0</v>
      </c>
      <c r="E77" s="50">
        <f>IF('KWh (Monthly) ENTRY LI'!E$5=0,0,D77+'KWh (Monthly) ENTRY LI'!E77)</f>
        <v>0</v>
      </c>
      <c r="F77" s="50">
        <f>IF('KWh (Monthly) ENTRY LI'!F$5=0,0,E77+'KWh (Monthly) ENTRY LI'!F77)</f>
        <v>0</v>
      </c>
      <c r="G77" s="50">
        <f>IF('KWh (Monthly) ENTRY LI'!G$5=0,0,F77+'KWh (Monthly) ENTRY LI'!G77)</f>
        <v>0</v>
      </c>
      <c r="H77" s="50">
        <f>IF('KWh (Monthly) ENTRY LI'!H$5=0,0,G77+'KWh (Monthly) ENTRY LI'!H77)</f>
        <v>0</v>
      </c>
      <c r="I77" s="50">
        <f>IF('KWh (Monthly) ENTRY LI'!I$5=0,0,H77+'KWh (Monthly) ENTRY LI'!I77)</f>
        <v>0</v>
      </c>
      <c r="J77" s="50">
        <f>IF('KWh (Monthly) ENTRY LI'!J$5=0,0,I77+'KWh (Monthly) ENTRY LI'!J77)</f>
        <v>0</v>
      </c>
      <c r="K77" s="50">
        <f>IF('KWh (Monthly) ENTRY LI'!K$5=0,0,J77+'KWh (Monthly) ENTRY LI'!K77)</f>
        <v>0</v>
      </c>
      <c r="L77" s="50">
        <f>IF('KWh (Monthly) ENTRY LI'!L$5=0,0,K77+'KWh (Monthly) ENTRY LI'!L77)</f>
        <v>0</v>
      </c>
      <c r="M77" s="50">
        <f>IF('KWh (Monthly) ENTRY LI'!M$5=0,0,L77+'KWh (Monthly) ENTRY LI'!M77)</f>
        <v>0</v>
      </c>
      <c r="N77" s="50">
        <f>IF('KWh (Monthly) ENTRY LI'!N$5=0,0,M77+'KWh (Monthly) ENTRY LI'!N77)</f>
        <v>0</v>
      </c>
      <c r="O77" s="50">
        <f>IF('KWh (Monthly) ENTRY LI'!O$5=0,0,N77+'KWh (Monthly) ENTRY LI'!O77)</f>
        <v>0</v>
      </c>
      <c r="P77" s="50">
        <f>IF('KWh (Monthly) ENTRY LI'!P$5=0,0,O77+'KWh (Monthly) ENTRY LI'!P77)</f>
        <v>0</v>
      </c>
      <c r="Q77" s="50">
        <f>IF('KWh (Monthly) ENTRY LI'!Q$5=0,0,P77+'KWh (Monthly) ENTRY LI'!Q77)</f>
        <v>0</v>
      </c>
      <c r="R77" s="50">
        <f>IF('KWh (Monthly) ENTRY LI'!R$5=0,0,Q77+'KWh (Monthly) ENTRY LI'!R77)</f>
        <v>0</v>
      </c>
      <c r="S77" s="50">
        <f>IF('KWh (Monthly) ENTRY LI'!S$5=0,0,R77+'KWh (Monthly) ENTRY LI'!S77)</f>
        <v>0</v>
      </c>
      <c r="T77" s="50">
        <f>IF('KWh (Monthly) ENTRY LI'!T$5=0,0,S77+'KWh (Monthly) ENTRY LI'!T77)</f>
        <v>0</v>
      </c>
      <c r="U77" s="50">
        <f>IF('KWh (Monthly) ENTRY LI'!U$5=0,0,T77+'KWh (Monthly) ENTRY LI'!U77)</f>
        <v>0</v>
      </c>
      <c r="V77" s="50">
        <f>IF('KWh (Monthly) ENTRY LI'!V$5=0,0,U77+'KWh (Monthly) ENTRY LI'!V77)</f>
        <v>0</v>
      </c>
      <c r="W77" s="50">
        <f>IF('KWh (Monthly) ENTRY LI'!W$5=0,0,V77+'KWh (Monthly) ENTRY LI'!W77)</f>
        <v>0</v>
      </c>
      <c r="X77" s="50">
        <f>IF('KWh (Monthly) ENTRY LI'!X$5=0,0,W77+'KWh (Monthly) ENTRY LI'!X77)</f>
        <v>0</v>
      </c>
      <c r="Y77" s="50">
        <f>IF('KWh (Monthly) ENTRY LI'!Y$5=0,0,X77+'KWh (Monthly) ENTRY LI'!Y77)</f>
        <v>0</v>
      </c>
      <c r="Z77" s="50">
        <f>IF('KWh (Monthly) ENTRY LI'!Z$5=0,0,Y77+'KWh (Monthly) ENTRY LI'!Z77)</f>
        <v>0</v>
      </c>
      <c r="AA77" s="50">
        <f>IF('KWh (Monthly) ENTRY LI'!AA$5=0,0,Z77+'KWh (Monthly) ENTRY LI'!AA77)</f>
        <v>0</v>
      </c>
      <c r="AB77" s="50">
        <f>IF('KWh (Monthly) ENTRY LI'!AB$5=0,0,AA77+'KWh (Monthly) ENTRY LI'!AB77)</f>
        <v>0</v>
      </c>
      <c r="AC77" s="50">
        <f>IF('KWh (Monthly) ENTRY LI'!AC$5=0,0,AB77+'KWh (Monthly) ENTRY LI'!AC77)</f>
        <v>0</v>
      </c>
      <c r="AD77" s="50">
        <f>IF('KWh (Monthly) ENTRY LI'!AD$5=0,0,AC77+'KWh (Monthly) ENTRY LI'!AD77)</f>
        <v>0</v>
      </c>
      <c r="AE77" s="50">
        <f>IF('KWh (Monthly) ENTRY LI'!AE$5=0,0,AD77+'KWh (Monthly) ENTRY LI'!AE77)</f>
        <v>0</v>
      </c>
      <c r="AF77" s="50">
        <f>IF('KWh (Monthly) ENTRY LI'!AF$5=0,0,AE77+'KWh (Monthly) ENTRY LI'!AF77)</f>
        <v>0</v>
      </c>
      <c r="AG77" s="50">
        <f>IF('KWh (Monthly) ENTRY LI'!AG$5=0,0,AF77+'KWh (Monthly) ENTRY LI'!AG77)</f>
        <v>0</v>
      </c>
      <c r="AH77" s="50">
        <f>IF('KWh (Monthly) ENTRY LI'!AH$5=0,0,AG77+'KWh (Monthly) ENTRY LI'!AH77)</f>
        <v>0</v>
      </c>
      <c r="AI77" s="50">
        <f>IF('KWh (Monthly) ENTRY LI'!AI$5=0,0,AH77+'KWh (Monthly) ENTRY LI'!AI77)</f>
        <v>0</v>
      </c>
      <c r="AJ77" s="50">
        <f>IF('KWh (Monthly) ENTRY LI'!AJ$5=0,0,AI77+'KWh (Monthly) ENTRY LI'!AJ77)</f>
        <v>0</v>
      </c>
      <c r="AK77" s="50">
        <f>IF('KWh (Monthly) ENTRY LI'!AK$5=0,0,AJ77+'KWh (Monthly) ENTRY LI'!AK77)</f>
        <v>0</v>
      </c>
      <c r="AL77" s="50">
        <f>IF('KWh (Monthly) ENTRY LI'!AL$5=0,0,AK77+'KWh (Monthly) ENTRY LI'!AL77)</f>
        <v>0</v>
      </c>
      <c r="AM77" s="50">
        <f>IF('KWh (Monthly) ENTRY LI'!AM$5=0,0,AL77+'KWh (Monthly) ENTRY LI'!AM77)</f>
        <v>0</v>
      </c>
      <c r="AN77" s="50">
        <f>IF('KWh (Monthly) ENTRY LI'!AN$5=0,0,AM77+'KWh (Monthly) ENTRY LI'!AN77)</f>
        <v>0</v>
      </c>
      <c r="AO77" s="137">
        <f>IF('KWh (Monthly) ENTRY LI'!AO$5=0,0,AN77+'KWh (Monthly) ENTRY LI'!AO77)</f>
        <v>0</v>
      </c>
      <c r="AP77" s="137">
        <f>IF('KWh (Monthly) ENTRY LI'!AP$5=0,0,AO77+'KWh (Monthly) ENTRY LI'!AP77)</f>
        <v>0</v>
      </c>
      <c r="AQ77" s="137">
        <f>IF('KWh (Monthly) ENTRY LI'!AQ$5=0,0,AP77+'KWh (Monthly) ENTRY LI'!AQ77)</f>
        <v>0</v>
      </c>
      <c r="AR77" s="137">
        <f>IF('KWh (Monthly) ENTRY LI'!AR$5=0,0,AQ77+'KWh (Monthly) ENTRY LI'!AR77)</f>
        <v>0</v>
      </c>
      <c r="AS77" s="137">
        <f>IF('KWh (Monthly) ENTRY LI'!AS$5=0,0,AR77+'KWh (Monthly) ENTRY LI'!AS77)</f>
        <v>0</v>
      </c>
      <c r="AT77" s="137">
        <f>IF('KWh (Monthly) ENTRY LI'!AT$5=0,0,AS77+'KWh (Monthly) ENTRY LI'!AT77)</f>
        <v>0</v>
      </c>
      <c r="AU77" s="137">
        <f>IF('KWh (Monthly) ENTRY LI'!AU$5=0,0,AT77+'KWh (Monthly) ENTRY LI'!AU77)</f>
        <v>0</v>
      </c>
      <c r="AV77" s="137">
        <f>IF('KWh (Monthly) ENTRY LI'!AV$5=0,0,AU77+'KWh (Monthly) ENTRY LI'!AV77)</f>
        <v>0</v>
      </c>
      <c r="AW77" s="137">
        <f>IF('KWh (Monthly) ENTRY LI'!AW$5=0,0,AV77+'KWh (Monthly) ENTRY LI'!AW77)</f>
        <v>0</v>
      </c>
      <c r="AX77" s="137">
        <f>IF('KWh (Monthly) ENTRY LI'!AX$5=0,0,AW77+'KWh (Monthly) ENTRY LI'!AX77)</f>
        <v>0</v>
      </c>
      <c r="AY77" s="137">
        <f>IF('KWh (Monthly) ENTRY LI'!AY$5=0,0,AX77+'KWh (Monthly) ENTRY LI'!AY77)</f>
        <v>0</v>
      </c>
      <c r="AZ77" s="137">
        <f>IF('KWh (Monthly) ENTRY LI'!AZ$5=0,0,AY77+'KWh (Monthly) ENTRY LI'!AZ77)</f>
        <v>0</v>
      </c>
      <c r="BA77" s="137">
        <f>IF('KWh (Monthly) ENTRY LI'!BA$5=0,0,AZ77+'KWh (Monthly) ENTRY LI'!BA77)</f>
        <v>0</v>
      </c>
      <c r="BB77" s="137">
        <f>IF('KWh (Monthly) ENTRY LI'!BB$5=0,0,BA77+'KWh (Monthly) ENTRY LI'!BB77)</f>
        <v>0</v>
      </c>
      <c r="BC77" s="137">
        <f>IF('KWh (Monthly) ENTRY LI'!BC$5=0,0,BB77+'KWh (Monthly) ENTRY LI'!BC77)</f>
        <v>0</v>
      </c>
      <c r="BD77" s="137">
        <f>IF('KWh (Monthly) ENTRY LI'!BD$5=0,0,BC77+'KWh (Monthly) ENTRY LI'!BD77)</f>
        <v>0</v>
      </c>
      <c r="BE77" s="137">
        <f>IF('KWh (Monthly) ENTRY LI'!BE$5=0,0,BD77+'KWh (Monthly) ENTRY LI'!BE77)</f>
        <v>0</v>
      </c>
      <c r="BF77" s="137">
        <f>IF('KWh (Monthly) ENTRY LI'!BF$5=0,0,BE77+'KWh (Monthly) ENTRY LI'!BF77)</f>
        <v>0</v>
      </c>
      <c r="BG77" s="137">
        <f>IF('KWh (Monthly) ENTRY LI'!BG$5=0,0,BF77+'KWh (Monthly) ENTRY LI'!BG77)</f>
        <v>0</v>
      </c>
      <c r="BH77" s="137">
        <f>IF('KWh (Monthly) ENTRY LI'!BH$5=0,0,BG77+'KWh (Monthly) ENTRY LI'!BH77)</f>
        <v>0</v>
      </c>
      <c r="BI77" s="137">
        <f>IF('KWh (Monthly) ENTRY LI'!BI$5=0,0,BH77+'KWh (Monthly) ENTRY LI'!BI77)</f>
        <v>0</v>
      </c>
      <c r="BJ77" s="137">
        <f>IF('KWh (Monthly) ENTRY LI'!BJ$5=0,0,BI77+'KWh (Monthly) ENTRY LI'!BJ77)</f>
        <v>0</v>
      </c>
      <c r="BK77" s="137">
        <f>IF('KWh (Monthly) ENTRY LI'!BK$5=0,0,BJ77+'KWh (Monthly) ENTRY LI'!BK77)</f>
        <v>0</v>
      </c>
      <c r="BL77" s="137">
        <f>IF('KWh (Monthly) ENTRY LI'!BL$5=0,0,BK77+'KWh (Monthly) ENTRY LI'!BL77)</f>
        <v>0</v>
      </c>
      <c r="BM77" s="137">
        <f>IF('KWh (Monthly) ENTRY LI'!BM$5=0,0,BL77+'KWh (Monthly) ENTRY LI'!BM77)</f>
        <v>0</v>
      </c>
      <c r="BN77" s="137">
        <f>IF('KWh (Monthly) ENTRY LI'!BN$5=0,0,BM77+'KWh (Monthly) ENTRY LI'!BN77)</f>
        <v>0</v>
      </c>
      <c r="BO77" s="137">
        <f>IF('KWh (Monthly) ENTRY LI'!BO$5=0,0,BN77+'KWh (Monthly) ENTRY LI'!BO77)</f>
        <v>0</v>
      </c>
      <c r="BP77" s="137">
        <f>IF('KWh (Monthly) ENTRY LI'!BP$5=0,0,BO77+'KWh (Monthly) ENTRY LI'!BP77)</f>
        <v>0</v>
      </c>
      <c r="BQ77" s="137">
        <f>IF('KWh (Monthly) ENTRY LI'!BQ$5=0,0,BP77+'KWh (Monthly) ENTRY LI'!BQ77)</f>
        <v>0</v>
      </c>
      <c r="BR77" s="137">
        <f>IF('KWh (Monthly) ENTRY LI'!BR$5=0,0,BQ77+'KWh (Monthly) ENTRY LI'!BR77)</f>
        <v>0</v>
      </c>
      <c r="BS77" s="137">
        <f>IF('KWh (Monthly) ENTRY LI'!BS$5=0,0,BR77+'KWh (Monthly) ENTRY LI'!BS77)</f>
        <v>0</v>
      </c>
      <c r="BT77" s="137">
        <f>IF('KWh (Monthly) ENTRY LI'!BT$5=0,0,BS77+'KWh (Monthly) ENTRY LI'!BT77)</f>
        <v>0</v>
      </c>
      <c r="BU77" s="137">
        <f>IF('KWh (Monthly) ENTRY LI'!BU$5=0,0,BT77+'KWh (Monthly) ENTRY LI'!BU77)</f>
        <v>0</v>
      </c>
      <c r="BV77" s="137">
        <f>IF('KWh (Monthly) ENTRY LI'!BV$5=0,0,BU77+'KWh (Monthly) ENTRY LI'!BV77)</f>
        <v>0</v>
      </c>
      <c r="BW77" s="137">
        <f>IF('KWh (Monthly) ENTRY LI'!BW$5=0,0,BV77+'KWh (Monthly) ENTRY LI'!BW77)</f>
        <v>0</v>
      </c>
      <c r="BX77" s="137">
        <f>IF('KWh (Monthly) ENTRY LI'!BX$5=0,0,BW77+'KWh (Monthly) ENTRY LI'!BX77)</f>
        <v>0</v>
      </c>
      <c r="BY77" s="137">
        <f>IF('KWh (Monthly) ENTRY LI'!BY$5=0,0,BX77+'KWh (Monthly) ENTRY LI'!BY77)</f>
        <v>0</v>
      </c>
      <c r="BZ77" s="137">
        <f>IF('KWh (Monthly) ENTRY LI'!BZ$5=0,0,BY77+'KWh (Monthly) ENTRY LI'!BZ77)</f>
        <v>0</v>
      </c>
      <c r="CA77" s="137">
        <f>IF('KWh (Monthly) ENTRY LI'!CA$5=0,0,BZ77+'KWh (Monthly) ENTRY LI'!CA77)</f>
        <v>0</v>
      </c>
      <c r="CB77" s="137">
        <f>IF('KWh (Monthly) ENTRY LI'!CB$5=0,0,CA77+'KWh (Monthly) ENTRY LI'!CB77)</f>
        <v>0</v>
      </c>
      <c r="CC77" s="137">
        <f>IF('KWh (Monthly) ENTRY LI'!CC$5=0,0,CB77+'KWh (Monthly) ENTRY LI'!CC77)</f>
        <v>0</v>
      </c>
      <c r="CD77" s="137">
        <f>IF('KWh (Monthly) ENTRY LI'!CD$5=0,0,CC77+'KWh (Monthly) ENTRY LI'!CD77)</f>
        <v>0</v>
      </c>
      <c r="CE77" s="137">
        <f>IF('KWh (Monthly) ENTRY LI'!CE$5=0,0,CD77+'KWh (Monthly) ENTRY LI'!CE77)</f>
        <v>0</v>
      </c>
      <c r="CF77" s="137">
        <f>IF('KWh (Monthly) ENTRY LI'!CF$5=0,0,CE77+'KWh (Monthly) ENTRY LI'!CF77)</f>
        <v>0</v>
      </c>
      <c r="CG77" s="137">
        <f>IF('KWh (Monthly) ENTRY LI'!CG$5=0,0,CF77+'KWh (Monthly) ENTRY LI'!CG77)</f>
        <v>0</v>
      </c>
      <c r="CH77" s="137">
        <f>IF('KWh (Monthly) ENTRY LI'!CH$5=0,0,CG77+'KWh (Monthly) ENTRY LI'!CH77)</f>
        <v>0</v>
      </c>
      <c r="CI77" s="137">
        <f>IF('KWh (Monthly) ENTRY LI'!CI$5=0,0,CH77+'KWh (Monthly) ENTRY LI'!CI77)</f>
        <v>0</v>
      </c>
      <c r="CJ77" s="137">
        <f>IF('KWh (Monthly) ENTRY LI'!CJ$5=0,0,CI77+'KWh (Monthly) ENTRY LI'!CJ77)</f>
        <v>0</v>
      </c>
    </row>
    <row r="78" spans="1:88" ht="15" thickBot="1" x14ac:dyDescent="0.35">
      <c r="A78" s="56"/>
      <c r="B78" s="56"/>
      <c r="C78" s="6"/>
      <c r="D78" s="6"/>
      <c r="E78" s="6"/>
      <c r="F78" s="6"/>
      <c r="G78" s="6"/>
      <c r="H78" s="6"/>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6"/>
      <c r="AL78" s="6"/>
      <c r="AM78" s="6"/>
      <c r="AN78" s="6"/>
      <c r="AO78" s="6"/>
      <c r="AP78" s="6"/>
      <c r="AQ78" s="6"/>
      <c r="AR78" s="135"/>
      <c r="AS78" s="135"/>
      <c r="AT78" s="135"/>
      <c r="AU78" s="135"/>
      <c r="AV78" s="135"/>
      <c r="AW78" s="135"/>
      <c r="AX78" s="135"/>
      <c r="AY78" s="135"/>
      <c r="AZ78" s="135"/>
      <c r="BA78" s="135"/>
      <c r="BB78" s="135"/>
      <c r="BC78" s="135"/>
      <c r="BD78" s="135"/>
      <c r="BE78" s="135"/>
      <c r="BF78" s="135"/>
      <c r="BG78" s="135"/>
      <c r="BH78" s="135"/>
      <c r="BI78" s="135"/>
      <c r="BJ78" s="135"/>
      <c r="BK78" s="135"/>
      <c r="BL78" s="135"/>
      <c r="BM78" s="135"/>
      <c r="BN78" s="135"/>
      <c r="BO78" s="135"/>
      <c r="BP78" s="135"/>
      <c r="BQ78" s="135"/>
      <c r="BR78" s="135"/>
      <c r="BS78" s="135"/>
      <c r="BT78" s="135"/>
      <c r="BU78" s="135"/>
      <c r="BV78" s="135"/>
      <c r="BW78" s="135"/>
      <c r="BX78" s="135"/>
      <c r="BY78" s="135"/>
      <c r="BZ78" s="135"/>
      <c r="CA78" s="135"/>
      <c r="CB78" s="135"/>
      <c r="CC78" s="135"/>
      <c r="CD78" s="135"/>
      <c r="CE78" s="135"/>
      <c r="CF78" s="135"/>
      <c r="CG78" s="135"/>
      <c r="CH78" s="135"/>
      <c r="CI78" s="135"/>
      <c r="CJ78" s="135"/>
    </row>
    <row r="79" spans="1:88" s="6" customFormat="1" ht="15.6" x14ac:dyDescent="0.3">
      <c r="A79" s="20"/>
      <c r="B79" s="83" t="s">
        <v>34</v>
      </c>
      <c r="C79" s="53">
        <v>42370</v>
      </c>
      <c r="D79" s="53">
        <v>42401</v>
      </c>
      <c r="E79" s="51">
        <v>42430</v>
      </c>
      <c r="F79" s="51">
        <v>42461</v>
      </c>
      <c r="G79" s="51">
        <v>42491</v>
      </c>
      <c r="H79" s="51">
        <v>42522</v>
      </c>
      <c r="I79" s="51">
        <v>42552</v>
      </c>
      <c r="J79" s="51">
        <v>42583</v>
      </c>
      <c r="K79" s="51">
        <v>42614</v>
      </c>
      <c r="L79" s="51">
        <v>42644</v>
      </c>
      <c r="M79" s="51">
        <v>42675</v>
      </c>
      <c r="N79" s="51">
        <v>42705</v>
      </c>
      <c r="O79" s="51">
        <v>42736</v>
      </c>
      <c r="P79" s="51">
        <v>42767</v>
      </c>
      <c r="Q79" s="52">
        <v>42795</v>
      </c>
      <c r="R79" s="52">
        <v>42826</v>
      </c>
      <c r="S79" s="52">
        <v>42856</v>
      </c>
      <c r="T79" s="52">
        <v>42887</v>
      </c>
      <c r="U79" s="52">
        <v>42917</v>
      </c>
      <c r="V79" s="52">
        <v>42948</v>
      </c>
      <c r="W79" s="52">
        <v>42979</v>
      </c>
      <c r="X79" s="52">
        <v>43009</v>
      </c>
      <c r="Y79" s="52">
        <v>43040</v>
      </c>
      <c r="Z79" s="52">
        <v>43070</v>
      </c>
      <c r="AA79" s="52">
        <v>43101</v>
      </c>
      <c r="AB79" s="52">
        <v>43132</v>
      </c>
      <c r="AC79" s="53">
        <v>43160</v>
      </c>
      <c r="AD79" s="53">
        <v>43191</v>
      </c>
      <c r="AE79" s="53">
        <v>43221</v>
      </c>
      <c r="AF79" s="53">
        <v>43252</v>
      </c>
      <c r="AG79" s="53">
        <v>43282</v>
      </c>
      <c r="AH79" s="53">
        <v>43313</v>
      </c>
      <c r="AI79" s="53">
        <v>43344</v>
      </c>
      <c r="AJ79" s="53">
        <v>43374</v>
      </c>
      <c r="AK79" s="53">
        <v>43405</v>
      </c>
      <c r="AL79" s="53">
        <v>43435</v>
      </c>
      <c r="AM79" s="53">
        <v>43466</v>
      </c>
      <c r="AN79" s="53">
        <v>43497</v>
      </c>
      <c r="AO79" s="51">
        <v>43525</v>
      </c>
      <c r="AP79" s="51">
        <v>43556</v>
      </c>
      <c r="AQ79" s="51">
        <v>43586</v>
      </c>
      <c r="AR79" s="136">
        <v>43617</v>
      </c>
      <c r="AS79" s="136">
        <v>43647</v>
      </c>
      <c r="AT79" s="136">
        <v>43678</v>
      </c>
      <c r="AU79" s="136">
        <v>43709</v>
      </c>
      <c r="AV79" s="136">
        <v>43739</v>
      </c>
      <c r="AW79" s="136">
        <v>43770</v>
      </c>
      <c r="AX79" s="136">
        <v>43800</v>
      </c>
      <c r="AY79" s="136">
        <v>43831</v>
      </c>
      <c r="AZ79" s="136">
        <v>43862</v>
      </c>
      <c r="BA79" s="136">
        <v>43891</v>
      </c>
      <c r="BB79" s="136">
        <v>43922</v>
      </c>
      <c r="BC79" s="136">
        <v>43952</v>
      </c>
      <c r="BD79" s="136">
        <v>43983</v>
      </c>
      <c r="BE79" s="136">
        <v>44013</v>
      </c>
      <c r="BF79" s="136">
        <v>44044</v>
      </c>
      <c r="BG79" s="136">
        <v>44075</v>
      </c>
      <c r="BH79" s="136">
        <v>44105</v>
      </c>
      <c r="BI79" s="136">
        <v>44136</v>
      </c>
      <c r="BJ79" s="136">
        <v>44166</v>
      </c>
      <c r="BK79" s="136">
        <v>44197</v>
      </c>
      <c r="BL79" s="136">
        <v>44228</v>
      </c>
      <c r="BM79" s="136">
        <v>44256</v>
      </c>
      <c r="BN79" s="136">
        <v>44287</v>
      </c>
      <c r="BO79" s="136">
        <v>44317</v>
      </c>
      <c r="BP79" s="136">
        <v>44348</v>
      </c>
      <c r="BQ79" s="136">
        <v>44378</v>
      </c>
      <c r="BR79" s="136">
        <v>44409</v>
      </c>
      <c r="BS79" s="136">
        <v>44440</v>
      </c>
      <c r="BT79" s="136">
        <v>44470</v>
      </c>
      <c r="BU79" s="136">
        <v>44501</v>
      </c>
      <c r="BV79" s="136">
        <v>44531</v>
      </c>
      <c r="BW79" s="136">
        <v>44562</v>
      </c>
      <c r="BX79" s="136">
        <v>44593</v>
      </c>
      <c r="BY79" s="136">
        <v>44621</v>
      </c>
      <c r="BZ79" s="136">
        <v>44652</v>
      </c>
      <c r="CA79" s="136">
        <v>44682</v>
      </c>
      <c r="CB79" s="136">
        <v>44713</v>
      </c>
      <c r="CC79" s="136">
        <v>44743</v>
      </c>
      <c r="CD79" s="136">
        <v>44774</v>
      </c>
      <c r="CE79" s="136">
        <v>44805</v>
      </c>
      <c r="CF79" s="136">
        <v>44835</v>
      </c>
      <c r="CG79" s="136">
        <v>44866</v>
      </c>
      <c r="CH79" s="136">
        <v>44896</v>
      </c>
      <c r="CI79" s="136">
        <v>44927</v>
      </c>
      <c r="CJ79" s="136">
        <v>44958</v>
      </c>
    </row>
    <row r="80" spans="1:88" s="6" customFormat="1" ht="15" customHeight="1" x14ac:dyDescent="0.3">
      <c r="A80" s="218" t="s">
        <v>29</v>
      </c>
      <c r="B80" s="47" t="s">
        <v>9</v>
      </c>
      <c r="C80" s="50">
        <f>IF('KWh (Monthly) ENTRY LI'!C$5=0,0,'KWh (Monthly) ENTRY LI'!C80)</f>
        <v>0</v>
      </c>
      <c r="D80" s="50">
        <f>IF('KWh (Monthly) ENTRY LI'!D$5=0,0,C80+'KWh (Monthly) ENTRY LI'!D80)</f>
        <v>0</v>
      </c>
      <c r="E80" s="50">
        <f>IF('KWh (Monthly) ENTRY LI'!E$5=0,0,D80+'KWh (Monthly) ENTRY LI'!E80)</f>
        <v>0</v>
      </c>
      <c r="F80" s="50">
        <f>IF('KWh (Monthly) ENTRY LI'!F$5=0,0,E80+'KWh (Monthly) ENTRY LI'!F80)</f>
        <v>0</v>
      </c>
      <c r="G80" s="50">
        <f>IF('KWh (Monthly) ENTRY LI'!G$5=0,0,F80+'KWh (Monthly) ENTRY LI'!G80)</f>
        <v>0</v>
      </c>
      <c r="H80" s="50">
        <f>IF('KWh (Monthly) ENTRY LI'!H$5=0,0,G80+'KWh (Monthly) ENTRY LI'!H80)</f>
        <v>0</v>
      </c>
      <c r="I80" s="50">
        <f>IF('KWh (Monthly) ENTRY LI'!I$5=0,0,H80+'KWh (Monthly) ENTRY LI'!I80)</f>
        <v>0</v>
      </c>
      <c r="J80" s="50">
        <f>IF('KWh (Monthly) ENTRY LI'!J$5=0,0,I80+'KWh (Monthly) ENTRY LI'!J80)</f>
        <v>0</v>
      </c>
      <c r="K80" s="50">
        <f>IF('KWh (Monthly) ENTRY LI'!K$5=0,0,J80+'KWh (Monthly) ENTRY LI'!K80)</f>
        <v>0</v>
      </c>
      <c r="L80" s="50">
        <f>IF('KWh (Monthly) ENTRY LI'!L$5=0,0,K80+'KWh (Monthly) ENTRY LI'!L80)</f>
        <v>0</v>
      </c>
      <c r="M80" s="50">
        <f>IF('KWh (Monthly) ENTRY LI'!M$5=0,0,L80+'KWh (Monthly) ENTRY LI'!M80)</f>
        <v>0</v>
      </c>
      <c r="N80" s="50">
        <f>IF('KWh (Monthly) ENTRY LI'!N$5=0,0,M80+'KWh (Monthly) ENTRY LI'!N80)</f>
        <v>0</v>
      </c>
      <c r="O80" s="50">
        <f>IF('KWh (Monthly) ENTRY LI'!O$5=0,0,N80+'KWh (Monthly) ENTRY LI'!O80)</f>
        <v>0</v>
      </c>
      <c r="P80" s="50">
        <f>IF('KWh (Monthly) ENTRY LI'!P$5=0,0,O80+'KWh (Monthly) ENTRY LI'!P80)</f>
        <v>0</v>
      </c>
      <c r="Q80" s="50">
        <f>IF('KWh (Monthly) ENTRY LI'!Q$5=0,0,P80+'KWh (Monthly) ENTRY LI'!Q80)</f>
        <v>0</v>
      </c>
      <c r="R80" s="50">
        <f>IF('KWh (Monthly) ENTRY LI'!R$5=0,0,Q80+'KWh (Monthly) ENTRY LI'!R80)</f>
        <v>0</v>
      </c>
      <c r="S80" s="50">
        <f>IF('KWh (Monthly) ENTRY LI'!S$5=0,0,R80+'KWh (Monthly) ENTRY LI'!S80)</f>
        <v>0</v>
      </c>
      <c r="T80" s="50">
        <f>IF('KWh (Monthly) ENTRY LI'!T$5=0,0,S80+'KWh (Monthly) ENTRY LI'!T80)</f>
        <v>0</v>
      </c>
      <c r="U80" s="50">
        <f>IF('KWh (Monthly) ENTRY LI'!U$5=0,0,T80+'KWh (Monthly) ENTRY LI'!U80)</f>
        <v>0</v>
      </c>
      <c r="V80" s="50">
        <f>IF('KWh (Monthly) ENTRY LI'!V$5=0,0,U80+'KWh (Monthly) ENTRY LI'!V80)</f>
        <v>0</v>
      </c>
      <c r="W80" s="50">
        <f>IF('KWh (Monthly) ENTRY LI'!W$5=0,0,V80+'KWh (Monthly) ENTRY LI'!W80)</f>
        <v>0</v>
      </c>
      <c r="X80" s="50">
        <f>IF('KWh (Monthly) ENTRY LI'!X$5=0,0,W80+'KWh (Monthly) ENTRY LI'!X80)</f>
        <v>0</v>
      </c>
      <c r="Y80" s="50">
        <f>IF('KWh (Monthly) ENTRY LI'!Y$5=0,0,X80+'KWh (Monthly) ENTRY LI'!Y80)</f>
        <v>0</v>
      </c>
      <c r="Z80" s="50">
        <f>IF('KWh (Monthly) ENTRY LI'!Z$5=0,0,Y80+'KWh (Monthly) ENTRY LI'!Z80)</f>
        <v>0</v>
      </c>
      <c r="AA80" s="50">
        <f>IF('KWh (Monthly) ENTRY LI'!AA$5=0,0,Z80+'KWh (Monthly) ENTRY LI'!AA80)</f>
        <v>0</v>
      </c>
      <c r="AB80" s="50">
        <f>IF('KWh (Monthly) ENTRY LI'!AB$5=0,0,AA80+'KWh (Monthly) ENTRY LI'!AB80)</f>
        <v>0</v>
      </c>
      <c r="AC80" s="50">
        <f>IF('KWh (Monthly) ENTRY LI'!AC$5=0,0,AB80+'KWh (Monthly) ENTRY LI'!AC80)</f>
        <v>0</v>
      </c>
      <c r="AD80" s="50">
        <f>IF('KWh (Monthly) ENTRY LI'!AD$5=0,0,AC80+'KWh (Monthly) ENTRY LI'!AD80)</f>
        <v>0</v>
      </c>
      <c r="AE80" s="50">
        <f>IF('KWh (Monthly) ENTRY LI'!AE$5=0,0,AD80+'KWh (Monthly) ENTRY LI'!AE80)</f>
        <v>0</v>
      </c>
      <c r="AF80" s="50">
        <f>IF('KWh (Monthly) ENTRY LI'!AF$5=0,0,AE80+'KWh (Monthly) ENTRY LI'!AF80)</f>
        <v>0</v>
      </c>
      <c r="AG80" s="50">
        <f>IF('KWh (Monthly) ENTRY LI'!AG$5=0,0,AF80+'KWh (Monthly) ENTRY LI'!AG80)</f>
        <v>0</v>
      </c>
      <c r="AH80" s="50">
        <f>IF('KWh (Monthly) ENTRY LI'!AH$5=0,0,AG80+'KWh (Monthly) ENTRY LI'!AH80)</f>
        <v>0</v>
      </c>
      <c r="AI80" s="50">
        <f>IF('KWh (Monthly) ENTRY LI'!AI$5=0,0,AH80+'KWh (Monthly) ENTRY LI'!AI80)</f>
        <v>0</v>
      </c>
      <c r="AJ80" s="50">
        <f>IF('KWh (Monthly) ENTRY LI'!AJ$5=0,0,AI80+'KWh (Monthly) ENTRY LI'!AJ80)</f>
        <v>0</v>
      </c>
      <c r="AK80" s="50">
        <f>IF('KWh (Monthly) ENTRY LI'!AK$5=0,0,AJ80+'KWh (Monthly) ENTRY LI'!AK80)</f>
        <v>0</v>
      </c>
      <c r="AL80" s="50">
        <f>IF('KWh (Monthly) ENTRY LI'!AL$5=0,0,AK80+'KWh (Monthly) ENTRY LI'!AL80)</f>
        <v>0</v>
      </c>
      <c r="AM80" s="50">
        <f>IF('KWh (Monthly) ENTRY LI'!AM$5=0,0,AL80+'KWh (Monthly) ENTRY LI'!AM80)</f>
        <v>0</v>
      </c>
      <c r="AN80" s="50">
        <f>IF('KWh (Monthly) ENTRY LI'!AN$5=0,0,AM80+'KWh (Monthly) ENTRY LI'!AN80)</f>
        <v>0</v>
      </c>
      <c r="AO80" s="108">
        <f>IF('KWh (Monthly) ENTRY LI'!AO$5=-1,0,AN80+'KWh (Monthly) ENTRY LI'!AO80)</f>
        <v>0</v>
      </c>
      <c r="AP80" s="50">
        <f>IF('KWh (Monthly) ENTRY LI'!AP$5=-1,0,AO80+'KWh (Monthly) ENTRY LI'!AP80)</f>
        <v>0</v>
      </c>
      <c r="AQ80" s="137">
        <f>IF('KWh (Monthly) ENTRY LI'!AQ$5=-1,0,AP80+'KWh (Monthly) ENTRY LI'!AQ80)</f>
        <v>0</v>
      </c>
      <c r="AR80" s="108">
        <f>IF('KWh (Monthly) ENTRY LI'!AR$5=-1,0,AQ80+'KWh (Monthly) ENTRY LI'!AR80)</f>
        <v>0</v>
      </c>
      <c r="AS80" s="137">
        <f>IF('KWh (Monthly) ENTRY LI'!AS$5=-1,0,AR80+'KWh (Monthly) ENTRY LI'!AS80)</f>
        <v>0</v>
      </c>
      <c r="AT80" s="137">
        <f>IF('KWh (Monthly) ENTRY LI'!AT$5=-1,0,AS80+'KWh (Monthly) ENTRY LI'!AT80)</f>
        <v>0</v>
      </c>
      <c r="AU80" s="108">
        <f>IF('KWh (Monthly) ENTRY LI'!AU$5=-1,0,AT80+'KWh (Monthly) ENTRY LI'!AU80)</f>
        <v>0</v>
      </c>
      <c r="AV80" s="137">
        <f>IF('KWh (Monthly) ENTRY LI'!AV$5=-1,0,AU80+'KWh (Monthly) ENTRY LI'!AV80)</f>
        <v>0</v>
      </c>
      <c r="AW80" s="137">
        <f>IF('KWh (Monthly) ENTRY LI'!AW$5=-1,0,AV80+'KWh (Monthly) ENTRY LI'!AW80)</f>
        <v>0</v>
      </c>
      <c r="AX80" s="108">
        <f>IF('KWh (Monthly) ENTRY LI'!AX$5=-1,0,AW80+'KWh (Monthly) ENTRY LI'!AX80)</f>
        <v>0</v>
      </c>
      <c r="AY80" s="137">
        <f>IF('KWh (Monthly) ENTRY LI'!AY$5=-1,0,AX80+'KWh (Monthly) ENTRY LI'!AY80)</f>
        <v>0</v>
      </c>
      <c r="AZ80" s="137">
        <f>IF('KWh (Monthly) ENTRY LI'!AZ$5=-1,0,AY80+'KWh (Monthly) ENTRY LI'!AZ80)</f>
        <v>0</v>
      </c>
      <c r="BA80" s="108">
        <f>IF('KWh (Monthly) ENTRY LI'!BA$5=-1,0,AZ80+'KWh (Monthly) ENTRY LI'!BA80)</f>
        <v>0</v>
      </c>
      <c r="BB80" s="137">
        <f>IF('KWh (Monthly) ENTRY LI'!BB$5=-1,0,BA80+'KWh (Monthly) ENTRY LI'!BB80)</f>
        <v>0</v>
      </c>
      <c r="BC80" s="137">
        <f>IF('KWh (Monthly) ENTRY LI'!BC$5=-1,0,BB80+'KWh (Monthly) ENTRY LI'!BC80)</f>
        <v>0</v>
      </c>
      <c r="BD80" s="108">
        <f>IF('KWh (Monthly) ENTRY LI'!BD$5=-1,0,BC80+'KWh (Monthly) ENTRY LI'!BD80)</f>
        <v>0</v>
      </c>
      <c r="BE80" s="137">
        <f>IF('KWh (Monthly) ENTRY LI'!BE$5=-1,0,BD80+'KWh (Monthly) ENTRY LI'!BE80)</f>
        <v>0</v>
      </c>
      <c r="BF80" s="137">
        <f>IF('KWh (Monthly) ENTRY LI'!BF$5=-1,0,BE80+'KWh (Monthly) ENTRY LI'!BF80)</f>
        <v>0</v>
      </c>
      <c r="BG80" s="108">
        <f>IF('KWh (Monthly) ENTRY LI'!BG$5=-1,0,BF80+'KWh (Monthly) ENTRY LI'!BG80)</f>
        <v>0</v>
      </c>
      <c r="BH80" s="137">
        <f>IF('KWh (Monthly) ENTRY LI'!BH$5=-1,0,BG80+'KWh (Monthly) ENTRY LI'!BH80)</f>
        <v>0</v>
      </c>
      <c r="BI80" s="137">
        <f>IF('KWh (Monthly) ENTRY LI'!BI$5=-1,0,BH80+'KWh (Monthly) ENTRY LI'!BI80)</f>
        <v>0</v>
      </c>
      <c r="BJ80" s="108">
        <f>IF('KWh (Monthly) ENTRY LI'!BJ$5=-1,0,BI80+'KWh (Monthly) ENTRY LI'!BJ80)</f>
        <v>0</v>
      </c>
      <c r="BK80" s="137">
        <f>IF('KWh (Monthly) ENTRY LI'!BK$5=-1,0,BJ80+'KWh (Monthly) ENTRY LI'!BK80)</f>
        <v>0</v>
      </c>
      <c r="BL80" s="137">
        <f>IF('KWh (Monthly) ENTRY LI'!BL$5=-1,0,BK80+'KWh (Monthly) ENTRY LI'!BL80)</f>
        <v>0</v>
      </c>
      <c r="BM80" s="108">
        <f>IF('KWh (Monthly) ENTRY LI'!BM$5=-1,0,BL80+'KWh (Monthly) ENTRY LI'!BM80)</f>
        <v>0</v>
      </c>
      <c r="BN80" s="137">
        <f>IF('KWh (Monthly) ENTRY LI'!BN$5=-1,0,BM80+'KWh (Monthly) ENTRY LI'!BN80)</f>
        <v>0</v>
      </c>
      <c r="BO80" s="137">
        <f>IF('KWh (Monthly) ENTRY LI'!BO$5=-1,0,BN80+'KWh (Monthly) ENTRY LI'!BO80)</f>
        <v>0</v>
      </c>
      <c r="BP80" s="108">
        <f>IF('KWh (Monthly) ENTRY LI'!BP$5=-1,0,BO80+'KWh (Monthly) ENTRY LI'!BP80)</f>
        <v>0</v>
      </c>
      <c r="BQ80" s="137">
        <f>IF('KWh (Monthly) ENTRY LI'!BQ$5=-1,0,BP80+'KWh (Monthly) ENTRY LI'!BQ80)</f>
        <v>0</v>
      </c>
      <c r="BR80" s="137">
        <f>IF('KWh (Monthly) ENTRY LI'!BR$5=-1,0,BQ80+'KWh (Monthly) ENTRY LI'!BR80)</f>
        <v>0</v>
      </c>
      <c r="BS80" s="108">
        <f>IF('KWh (Monthly) ENTRY LI'!BS$5=-1,0,BR80+'KWh (Monthly) ENTRY LI'!BS80)</f>
        <v>0</v>
      </c>
      <c r="BT80" s="137">
        <f>IF('KWh (Monthly) ENTRY LI'!BT$5=-1,0,BS80+'KWh (Monthly) ENTRY LI'!BT80)</f>
        <v>0</v>
      </c>
      <c r="BU80" s="137">
        <f>IF('KWh (Monthly) ENTRY LI'!BU$5=-1,0,BT80+'KWh (Monthly) ENTRY LI'!BU80)</f>
        <v>0</v>
      </c>
      <c r="BV80" s="108">
        <f>IF('KWh (Monthly) ENTRY LI'!BV$5=-1,0,BU80+'KWh (Monthly) ENTRY LI'!BV80)</f>
        <v>0</v>
      </c>
      <c r="BW80" s="137">
        <f>IF('KWh (Monthly) ENTRY LI'!BW$5=-1,0,BV80+'KWh (Monthly) ENTRY LI'!BW80)</f>
        <v>0</v>
      </c>
      <c r="BX80" s="137">
        <f>IF('KWh (Monthly) ENTRY LI'!BX$5=-1,0,BW80+'KWh (Monthly) ENTRY LI'!BX80)</f>
        <v>0</v>
      </c>
      <c r="BY80" s="108">
        <f>IF('KWh (Monthly) ENTRY LI'!BY$5=-1,0,BX80+'KWh (Monthly) ENTRY LI'!BY80)</f>
        <v>0</v>
      </c>
      <c r="BZ80" s="137">
        <f>IF('KWh (Monthly) ENTRY LI'!BZ$5=-1,0,BY80+'KWh (Monthly) ENTRY LI'!BZ80)</f>
        <v>0</v>
      </c>
      <c r="CA80" s="137">
        <f>IF('KWh (Monthly) ENTRY LI'!CA$5=-1,0,BZ80+'KWh (Monthly) ENTRY LI'!CA80)</f>
        <v>0</v>
      </c>
      <c r="CB80" s="108">
        <f>IF('KWh (Monthly) ENTRY LI'!CB$5=-1,0,CA80+'KWh (Monthly) ENTRY LI'!CB80)</f>
        <v>0</v>
      </c>
      <c r="CC80" s="137">
        <f>IF('KWh (Monthly) ENTRY LI'!CC$5=-1,0,CB80+'KWh (Monthly) ENTRY LI'!CC80)</f>
        <v>0</v>
      </c>
      <c r="CD80" s="137">
        <f>IF('KWh (Monthly) ENTRY LI'!CD$5=-1,0,CC80+'KWh (Monthly) ENTRY LI'!CD80)</f>
        <v>0</v>
      </c>
      <c r="CE80" s="108">
        <f>IF('KWh (Monthly) ENTRY LI'!CE$5=-1,0,CD80+'KWh (Monthly) ENTRY LI'!CE80)</f>
        <v>0</v>
      </c>
      <c r="CF80" s="137">
        <f>IF('KWh (Monthly) ENTRY LI'!CF$5=-1,0,CE80+'KWh (Monthly) ENTRY LI'!CF80)</f>
        <v>0</v>
      </c>
      <c r="CG80" s="137">
        <f>IF('KWh (Monthly) ENTRY LI'!CG$5=-1,0,CF80+'KWh (Monthly) ENTRY LI'!CG80)</f>
        <v>0</v>
      </c>
      <c r="CH80" s="108">
        <f>IF('KWh (Monthly) ENTRY LI'!CH$5=-1,0,CG80+'KWh (Monthly) ENTRY LI'!CH80)</f>
        <v>0</v>
      </c>
      <c r="CI80" s="137">
        <f>IF('KWh (Monthly) ENTRY LI'!CI$5=-1,0,CH80+'KWh (Monthly) ENTRY LI'!CI80)</f>
        <v>0</v>
      </c>
      <c r="CJ80" s="137">
        <f>IF('KWh (Monthly) ENTRY LI'!CJ$5=-1,0,CI80+'KWh (Monthly) ENTRY LI'!CJ80)</f>
        <v>0</v>
      </c>
    </row>
    <row r="81" spans="1:88" s="6" customFormat="1" x14ac:dyDescent="0.3">
      <c r="A81" s="218"/>
      <c r="B81" s="47" t="s">
        <v>6</v>
      </c>
      <c r="C81" s="50">
        <f>IF('KWh (Monthly) ENTRY LI'!C$5=0,0,'KWh (Monthly) ENTRY LI'!C81)</f>
        <v>0</v>
      </c>
      <c r="D81" s="50">
        <f>IF('KWh (Monthly) ENTRY LI'!D$5=0,0,C81+'KWh (Monthly) ENTRY LI'!D81)</f>
        <v>0</v>
      </c>
      <c r="E81" s="50">
        <f>IF('KWh (Monthly) ENTRY LI'!E$5=0,0,D81+'KWh (Monthly) ENTRY LI'!E81)</f>
        <v>0</v>
      </c>
      <c r="F81" s="50">
        <f>IF('KWh (Monthly) ENTRY LI'!F$5=0,0,E81+'KWh (Monthly) ENTRY LI'!F81)</f>
        <v>0</v>
      </c>
      <c r="G81" s="50">
        <f>IF('KWh (Monthly) ENTRY LI'!G$5=0,0,F81+'KWh (Monthly) ENTRY LI'!G81)</f>
        <v>0</v>
      </c>
      <c r="H81" s="50">
        <f>IF('KWh (Monthly) ENTRY LI'!H$5=0,0,G81+'KWh (Monthly) ENTRY LI'!H81)</f>
        <v>0</v>
      </c>
      <c r="I81" s="50">
        <f>IF('KWh (Monthly) ENTRY LI'!I$5=0,0,H81+'KWh (Monthly) ENTRY LI'!I81)</f>
        <v>0</v>
      </c>
      <c r="J81" s="50">
        <f>IF('KWh (Monthly) ENTRY LI'!J$5=0,0,I81+'KWh (Monthly) ENTRY LI'!J81)</f>
        <v>0</v>
      </c>
      <c r="K81" s="50">
        <f>IF('KWh (Monthly) ENTRY LI'!K$5=0,0,J81+'KWh (Monthly) ENTRY LI'!K81)</f>
        <v>0</v>
      </c>
      <c r="L81" s="50">
        <f>IF('KWh (Monthly) ENTRY LI'!L$5=0,0,K81+'KWh (Monthly) ENTRY LI'!L81)</f>
        <v>0</v>
      </c>
      <c r="M81" s="50">
        <f>IF('KWh (Monthly) ENTRY LI'!M$5=0,0,L81+'KWh (Monthly) ENTRY LI'!M81)</f>
        <v>0</v>
      </c>
      <c r="N81" s="50">
        <f>IF('KWh (Monthly) ENTRY LI'!N$5=0,0,M81+'KWh (Monthly) ENTRY LI'!N81)</f>
        <v>0</v>
      </c>
      <c r="O81" s="50">
        <f>IF('KWh (Monthly) ENTRY LI'!O$5=0,0,N81+'KWh (Monthly) ENTRY LI'!O81)</f>
        <v>0</v>
      </c>
      <c r="P81" s="50">
        <f>IF('KWh (Monthly) ENTRY LI'!P$5=0,0,O81+'KWh (Monthly) ENTRY LI'!P81)</f>
        <v>0</v>
      </c>
      <c r="Q81" s="50">
        <f>IF('KWh (Monthly) ENTRY LI'!Q$5=0,0,P81+'KWh (Monthly) ENTRY LI'!Q81)</f>
        <v>0</v>
      </c>
      <c r="R81" s="50">
        <f>IF('KWh (Monthly) ENTRY LI'!R$5=0,0,Q81+'KWh (Monthly) ENTRY LI'!R81)</f>
        <v>0</v>
      </c>
      <c r="S81" s="50">
        <f>IF('KWh (Monthly) ENTRY LI'!S$5=0,0,R81+'KWh (Monthly) ENTRY LI'!S81)</f>
        <v>0</v>
      </c>
      <c r="T81" s="50">
        <f>IF('KWh (Monthly) ENTRY LI'!T$5=0,0,S81+'KWh (Monthly) ENTRY LI'!T81)</f>
        <v>0</v>
      </c>
      <c r="U81" s="50">
        <f>IF('KWh (Monthly) ENTRY LI'!U$5=0,0,T81+'KWh (Monthly) ENTRY LI'!U81)</f>
        <v>0</v>
      </c>
      <c r="V81" s="50">
        <f>IF('KWh (Monthly) ENTRY LI'!V$5=0,0,U81+'KWh (Monthly) ENTRY LI'!V81)</f>
        <v>0</v>
      </c>
      <c r="W81" s="50">
        <f>IF('KWh (Monthly) ENTRY LI'!W$5=0,0,V81+'KWh (Monthly) ENTRY LI'!W81)</f>
        <v>0</v>
      </c>
      <c r="X81" s="50">
        <f>IF('KWh (Monthly) ENTRY LI'!X$5=0,0,W81+'KWh (Monthly) ENTRY LI'!X81)</f>
        <v>0</v>
      </c>
      <c r="Y81" s="50">
        <f>IF('KWh (Monthly) ENTRY LI'!Y$5=0,0,X81+'KWh (Monthly) ENTRY LI'!Y81)</f>
        <v>0</v>
      </c>
      <c r="Z81" s="50">
        <f>IF('KWh (Monthly) ENTRY LI'!Z$5=0,0,Y81+'KWh (Monthly) ENTRY LI'!Z81)</f>
        <v>0</v>
      </c>
      <c r="AA81" s="50">
        <f>IF('KWh (Monthly) ENTRY LI'!AA$5=0,0,Z81+'KWh (Monthly) ENTRY LI'!AA81)</f>
        <v>0</v>
      </c>
      <c r="AB81" s="50">
        <f>IF('KWh (Monthly) ENTRY LI'!AB$5=0,0,AA81+'KWh (Monthly) ENTRY LI'!AB81)</f>
        <v>0</v>
      </c>
      <c r="AC81" s="50">
        <f>IF('KWh (Monthly) ENTRY LI'!AC$5=0,0,AB81+'KWh (Monthly) ENTRY LI'!AC81)</f>
        <v>0</v>
      </c>
      <c r="AD81" s="50">
        <f>IF('KWh (Monthly) ENTRY LI'!AD$5=0,0,AC81+'KWh (Monthly) ENTRY LI'!AD81)</f>
        <v>0</v>
      </c>
      <c r="AE81" s="50">
        <f>IF('KWh (Monthly) ENTRY LI'!AE$5=0,0,AD81+'KWh (Monthly) ENTRY LI'!AE81)</f>
        <v>0</v>
      </c>
      <c r="AF81" s="50">
        <f>IF('KWh (Monthly) ENTRY LI'!AF$5=0,0,AE81+'KWh (Monthly) ENTRY LI'!AF81)</f>
        <v>0</v>
      </c>
      <c r="AG81" s="50">
        <f>IF('KWh (Monthly) ENTRY LI'!AG$5=0,0,AF81+'KWh (Monthly) ENTRY LI'!AG81)</f>
        <v>0</v>
      </c>
      <c r="AH81" s="50">
        <f>IF('KWh (Monthly) ENTRY LI'!AH$5=0,0,AG81+'KWh (Monthly) ENTRY LI'!AH81)</f>
        <v>0</v>
      </c>
      <c r="AI81" s="50">
        <f>IF('KWh (Monthly) ENTRY LI'!AI$5=0,0,AH81+'KWh (Monthly) ENTRY LI'!AI81)</f>
        <v>0</v>
      </c>
      <c r="AJ81" s="50">
        <f>IF('KWh (Monthly) ENTRY LI'!AJ$5=0,0,AI81+'KWh (Monthly) ENTRY LI'!AJ81)</f>
        <v>0</v>
      </c>
      <c r="AK81" s="50">
        <f>IF('KWh (Monthly) ENTRY LI'!AK$5=0,0,AJ81+'KWh (Monthly) ENTRY LI'!AK81)</f>
        <v>0</v>
      </c>
      <c r="AL81" s="50">
        <f>IF('KWh (Monthly) ENTRY LI'!AL$5=0,0,AK81+'KWh (Monthly) ENTRY LI'!AL81)</f>
        <v>0</v>
      </c>
      <c r="AM81" s="50">
        <f>IF('KWh (Monthly) ENTRY LI'!AM$5=0,0,AL81+'KWh (Monthly) ENTRY LI'!AM81)</f>
        <v>0</v>
      </c>
      <c r="AN81" s="50">
        <f>IF('KWh (Monthly) ENTRY LI'!AN$5=0,0,AM81+'KWh (Monthly) ENTRY LI'!AN81)</f>
        <v>0</v>
      </c>
      <c r="AO81" s="108">
        <f>IF('KWh (Monthly) ENTRY LI'!AO$5=-1,0,AN81+'KWh (Monthly) ENTRY LI'!AO81)</f>
        <v>0</v>
      </c>
      <c r="AP81" s="137">
        <f>IF('KWh (Monthly) ENTRY LI'!AP$5=-1,0,AO81+'KWh (Monthly) ENTRY LI'!AP81)</f>
        <v>0</v>
      </c>
      <c r="AQ81" s="137">
        <f>IF('KWh (Monthly) ENTRY LI'!AQ$5=-1,0,AP81+'KWh (Monthly) ENTRY LI'!AQ81)</f>
        <v>0</v>
      </c>
      <c r="AR81" s="108">
        <f>IF('KWh (Monthly) ENTRY LI'!AR$5=-1,0,AQ81+'KWh (Monthly) ENTRY LI'!AR81)</f>
        <v>0</v>
      </c>
      <c r="AS81" s="137">
        <f>IF('KWh (Monthly) ENTRY LI'!AS$5=-1,0,AR81+'KWh (Monthly) ENTRY LI'!AS81)</f>
        <v>0</v>
      </c>
      <c r="AT81" s="137">
        <f>IF('KWh (Monthly) ENTRY LI'!AT$5=-1,0,AS81+'KWh (Monthly) ENTRY LI'!AT81)</f>
        <v>0</v>
      </c>
      <c r="AU81" s="108">
        <f>IF('KWh (Monthly) ENTRY LI'!AU$5=-1,0,AT81+'KWh (Monthly) ENTRY LI'!AU81)</f>
        <v>0</v>
      </c>
      <c r="AV81" s="137">
        <f>IF('KWh (Monthly) ENTRY LI'!AV$5=-1,0,AU81+'KWh (Monthly) ENTRY LI'!AV81)</f>
        <v>0</v>
      </c>
      <c r="AW81" s="137">
        <f>IF('KWh (Monthly) ENTRY LI'!AW$5=-1,0,AV81+'KWh (Monthly) ENTRY LI'!AW81)</f>
        <v>0</v>
      </c>
      <c r="AX81" s="108">
        <f>IF('KWh (Monthly) ENTRY LI'!AX$5=-1,0,AW81+'KWh (Monthly) ENTRY LI'!AX81)</f>
        <v>0</v>
      </c>
      <c r="AY81" s="137">
        <f>IF('KWh (Monthly) ENTRY LI'!AY$5=-1,0,AX81+'KWh (Monthly) ENTRY LI'!AY81)</f>
        <v>0</v>
      </c>
      <c r="AZ81" s="137">
        <f>IF('KWh (Monthly) ENTRY LI'!AZ$5=-1,0,AY81+'KWh (Monthly) ENTRY LI'!AZ81)</f>
        <v>0</v>
      </c>
      <c r="BA81" s="108">
        <f>IF('KWh (Monthly) ENTRY LI'!BA$5=-1,0,AZ81+'KWh (Monthly) ENTRY LI'!BA81)</f>
        <v>0</v>
      </c>
      <c r="BB81" s="137">
        <f>IF('KWh (Monthly) ENTRY LI'!BB$5=-1,0,BA81+'KWh (Monthly) ENTRY LI'!BB81)</f>
        <v>0</v>
      </c>
      <c r="BC81" s="137">
        <f>IF('KWh (Monthly) ENTRY LI'!BC$5=-1,0,BB81+'KWh (Monthly) ENTRY LI'!BC81)</f>
        <v>0</v>
      </c>
      <c r="BD81" s="108">
        <f>IF('KWh (Monthly) ENTRY LI'!BD$5=-1,0,BC81+'KWh (Monthly) ENTRY LI'!BD81)</f>
        <v>0</v>
      </c>
      <c r="BE81" s="137">
        <f>IF('KWh (Monthly) ENTRY LI'!BE$5=-1,0,BD81+'KWh (Monthly) ENTRY LI'!BE81)</f>
        <v>0</v>
      </c>
      <c r="BF81" s="137">
        <f>IF('KWh (Monthly) ENTRY LI'!BF$5=-1,0,BE81+'KWh (Monthly) ENTRY LI'!BF81)</f>
        <v>0</v>
      </c>
      <c r="BG81" s="108">
        <f>IF('KWh (Monthly) ENTRY LI'!BG$5=-1,0,BF81+'KWh (Monthly) ENTRY LI'!BG81)</f>
        <v>0</v>
      </c>
      <c r="BH81" s="137">
        <f>IF('KWh (Monthly) ENTRY LI'!BH$5=-1,0,BG81+'KWh (Monthly) ENTRY LI'!BH81)</f>
        <v>0</v>
      </c>
      <c r="BI81" s="137">
        <f>IF('KWh (Monthly) ENTRY LI'!BI$5=-1,0,BH81+'KWh (Monthly) ENTRY LI'!BI81)</f>
        <v>0</v>
      </c>
      <c r="BJ81" s="108">
        <f>IF('KWh (Monthly) ENTRY LI'!BJ$5=-1,0,BI81+'KWh (Monthly) ENTRY LI'!BJ81)</f>
        <v>0</v>
      </c>
      <c r="BK81" s="137">
        <f>IF('KWh (Monthly) ENTRY LI'!BK$5=-1,0,BJ81+'KWh (Monthly) ENTRY LI'!BK81)</f>
        <v>0</v>
      </c>
      <c r="BL81" s="137">
        <f>IF('KWh (Monthly) ENTRY LI'!BL$5=-1,0,BK81+'KWh (Monthly) ENTRY LI'!BL81)</f>
        <v>0</v>
      </c>
      <c r="BM81" s="108">
        <f>IF('KWh (Monthly) ENTRY LI'!BM$5=-1,0,BL81+'KWh (Monthly) ENTRY LI'!BM81)</f>
        <v>0</v>
      </c>
      <c r="BN81" s="137">
        <f>IF('KWh (Monthly) ENTRY LI'!BN$5=-1,0,BM81+'KWh (Monthly) ENTRY LI'!BN81)</f>
        <v>0</v>
      </c>
      <c r="BO81" s="137">
        <f>IF('KWh (Monthly) ENTRY LI'!BO$5=-1,0,BN81+'KWh (Monthly) ENTRY LI'!BO81)</f>
        <v>0</v>
      </c>
      <c r="BP81" s="108">
        <f>IF('KWh (Monthly) ENTRY LI'!BP$5=-1,0,BO81+'KWh (Monthly) ENTRY LI'!BP81)</f>
        <v>0</v>
      </c>
      <c r="BQ81" s="137">
        <f>IF('KWh (Monthly) ENTRY LI'!BQ$5=-1,0,BP81+'KWh (Monthly) ENTRY LI'!BQ81)</f>
        <v>0</v>
      </c>
      <c r="BR81" s="137">
        <f>IF('KWh (Monthly) ENTRY LI'!BR$5=-1,0,BQ81+'KWh (Monthly) ENTRY LI'!BR81)</f>
        <v>0</v>
      </c>
      <c r="BS81" s="108">
        <f>IF('KWh (Monthly) ENTRY LI'!BS$5=-1,0,BR81+'KWh (Monthly) ENTRY LI'!BS81)</f>
        <v>0</v>
      </c>
      <c r="BT81" s="137">
        <f>IF('KWh (Monthly) ENTRY LI'!BT$5=-1,0,BS81+'KWh (Monthly) ENTRY LI'!BT81)</f>
        <v>0</v>
      </c>
      <c r="BU81" s="137">
        <f>IF('KWh (Monthly) ENTRY LI'!BU$5=-1,0,BT81+'KWh (Monthly) ENTRY LI'!BU81)</f>
        <v>0</v>
      </c>
      <c r="BV81" s="108">
        <f>IF('KWh (Monthly) ENTRY LI'!BV$5=-1,0,BU81+'KWh (Monthly) ENTRY LI'!BV81)</f>
        <v>0</v>
      </c>
      <c r="BW81" s="137">
        <f>IF('KWh (Monthly) ENTRY LI'!BW$5=-1,0,BV81+'KWh (Monthly) ENTRY LI'!BW81)</f>
        <v>0</v>
      </c>
      <c r="BX81" s="137">
        <f>IF('KWh (Monthly) ENTRY LI'!BX$5=-1,0,BW81+'KWh (Monthly) ENTRY LI'!BX81)</f>
        <v>0</v>
      </c>
      <c r="BY81" s="108">
        <f>IF('KWh (Monthly) ENTRY LI'!BY$5=-1,0,BX81+'KWh (Monthly) ENTRY LI'!BY81)</f>
        <v>0</v>
      </c>
      <c r="BZ81" s="137">
        <f>IF('KWh (Monthly) ENTRY LI'!BZ$5=-1,0,BY81+'KWh (Monthly) ENTRY LI'!BZ81)</f>
        <v>0</v>
      </c>
      <c r="CA81" s="137">
        <f>IF('KWh (Monthly) ENTRY LI'!CA$5=-1,0,BZ81+'KWh (Monthly) ENTRY LI'!CA81)</f>
        <v>0</v>
      </c>
      <c r="CB81" s="108">
        <f>IF('KWh (Monthly) ENTRY LI'!CB$5=-1,0,CA81+'KWh (Monthly) ENTRY LI'!CB81)</f>
        <v>0</v>
      </c>
      <c r="CC81" s="137">
        <f>IF('KWh (Monthly) ENTRY LI'!CC$5=-1,0,CB81+'KWh (Monthly) ENTRY LI'!CC81)</f>
        <v>0</v>
      </c>
      <c r="CD81" s="137">
        <f>IF('KWh (Monthly) ENTRY LI'!CD$5=-1,0,CC81+'KWh (Monthly) ENTRY LI'!CD81)</f>
        <v>0</v>
      </c>
      <c r="CE81" s="108">
        <f>IF('KWh (Monthly) ENTRY LI'!CE$5=-1,0,CD81+'KWh (Monthly) ENTRY LI'!CE81)</f>
        <v>0</v>
      </c>
      <c r="CF81" s="137">
        <f>IF('KWh (Monthly) ENTRY LI'!CF$5=-1,0,CE81+'KWh (Monthly) ENTRY LI'!CF81)</f>
        <v>0</v>
      </c>
      <c r="CG81" s="137">
        <f>IF('KWh (Monthly) ENTRY LI'!CG$5=-1,0,CF81+'KWh (Monthly) ENTRY LI'!CG81)</f>
        <v>0</v>
      </c>
      <c r="CH81" s="108">
        <f>IF('KWh (Monthly) ENTRY LI'!CH$5=-1,0,CG81+'KWh (Monthly) ENTRY LI'!CH81)</f>
        <v>0</v>
      </c>
      <c r="CI81" s="137">
        <f>IF('KWh (Monthly) ENTRY LI'!CI$5=-1,0,CH81+'KWh (Monthly) ENTRY LI'!CI81)</f>
        <v>0</v>
      </c>
      <c r="CJ81" s="137">
        <f>IF('KWh (Monthly) ENTRY LI'!CJ$5=-1,0,CI81+'KWh (Monthly) ENTRY LI'!CJ81)</f>
        <v>0</v>
      </c>
    </row>
    <row r="82" spans="1:88" s="6" customFormat="1" x14ac:dyDescent="0.3">
      <c r="A82" s="218"/>
      <c r="B82" s="47" t="s">
        <v>10</v>
      </c>
      <c r="C82" s="50">
        <f>IF('KWh (Monthly) ENTRY LI'!C$5=0,0,'KWh (Monthly) ENTRY LI'!C82)</f>
        <v>0</v>
      </c>
      <c r="D82" s="50">
        <f>IF('KWh (Monthly) ENTRY LI'!D$5=0,0,C82+'KWh (Monthly) ENTRY LI'!D82)</f>
        <v>0</v>
      </c>
      <c r="E82" s="50">
        <f>IF('KWh (Monthly) ENTRY LI'!E$5=0,0,D82+'KWh (Monthly) ENTRY LI'!E82)</f>
        <v>0</v>
      </c>
      <c r="F82" s="50">
        <f>IF('KWh (Monthly) ENTRY LI'!F$5=0,0,E82+'KWh (Monthly) ENTRY LI'!F82)</f>
        <v>0</v>
      </c>
      <c r="G82" s="50">
        <f>IF('KWh (Monthly) ENTRY LI'!G$5=0,0,F82+'KWh (Monthly) ENTRY LI'!G82)</f>
        <v>0</v>
      </c>
      <c r="H82" s="50">
        <f>IF('KWh (Monthly) ENTRY LI'!H$5=0,0,G82+'KWh (Monthly) ENTRY LI'!H82)</f>
        <v>0</v>
      </c>
      <c r="I82" s="50">
        <f>IF('KWh (Monthly) ENTRY LI'!I$5=0,0,H82+'KWh (Monthly) ENTRY LI'!I82)</f>
        <v>0</v>
      </c>
      <c r="J82" s="50">
        <f>IF('KWh (Monthly) ENTRY LI'!J$5=0,0,I82+'KWh (Monthly) ENTRY LI'!J82)</f>
        <v>0</v>
      </c>
      <c r="K82" s="50">
        <f>IF('KWh (Monthly) ENTRY LI'!K$5=0,0,J82+'KWh (Monthly) ENTRY LI'!K82)</f>
        <v>0</v>
      </c>
      <c r="L82" s="50">
        <f>IF('KWh (Monthly) ENTRY LI'!L$5=0,0,K82+'KWh (Monthly) ENTRY LI'!L82)</f>
        <v>0</v>
      </c>
      <c r="M82" s="50">
        <f>IF('KWh (Monthly) ENTRY LI'!M$5=0,0,L82+'KWh (Monthly) ENTRY LI'!M82)</f>
        <v>0</v>
      </c>
      <c r="N82" s="50">
        <f>IF('KWh (Monthly) ENTRY LI'!N$5=0,0,M82+'KWh (Monthly) ENTRY LI'!N82)</f>
        <v>0</v>
      </c>
      <c r="O82" s="50">
        <f>IF('KWh (Monthly) ENTRY LI'!O$5=0,0,N82+'KWh (Monthly) ENTRY LI'!O82)</f>
        <v>0</v>
      </c>
      <c r="P82" s="50">
        <f>IF('KWh (Monthly) ENTRY LI'!P$5=0,0,O82+'KWh (Monthly) ENTRY LI'!P82)</f>
        <v>0</v>
      </c>
      <c r="Q82" s="50">
        <f>IF('KWh (Monthly) ENTRY LI'!Q$5=0,0,P82+'KWh (Monthly) ENTRY LI'!Q82)</f>
        <v>0</v>
      </c>
      <c r="R82" s="50">
        <f>IF('KWh (Monthly) ENTRY LI'!R$5=0,0,Q82+'KWh (Monthly) ENTRY LI'!R82)</f>
        <v>0</v>
      </c>
      <c r="S82" s="50">
        <f>IF('KWh (Monthly) ENTRY LI'!S$5=0,0,R82+'KWh (Monthly) ENTRY LI'!S82)</f>
        <v>0</v>
      </c>
      <c r="T82" s="50">
        <f>IF('KWh (Monthly) ENTRY LI'!T$5=0,0,S82+'KWh (Monthly) ENTRY LI'!T82)</f>
        <v>0</v>
      </c>
      <c r="U82" s="50">
        <f>IF('KWh (Monthly) ENTRY LI'!U$5=0,0,T82+'KWh (Monthly) ENTRY LI'!U82)</f>
        <v>0</v>
      </c>
      <c r="V82" s="50">
        <f>IF('KWh (Monthly) ENTRY LI'!V$5=0,0,U82+'KWh (Monthly) ENTRY LI'!V82)</f>
        <v>0</v>
      </c>
      <c r="W82" s="50">
        <f>IF('KWh (Monthly) ENTRY LI'!W$5=0,0,V82+'KWh (Monthly) ENTRY LI'!W82)</f>
        <v>0</v>
      </c>
      <c r="X82" s="50">
        <f>IF('KWh (Monthly) ENTRY LI'!X$5=0,0,W82+'KWh (Monthly) ENTRY LI'!X82)</f>
        <v>0</v>
      </c>
      <c r="Y82" s="50">
        <f>IF('KWh (Monthly) ENTRY LI'!Y$5=0,0,X82+'KWh (Monthly) ENTRY LI'!Y82)</f>
        <v>0</v>
      </c>
      <c r="Z82" s="50">
        <f>IF('KWh (Monthly) ENTRY LI'!Z$5=0,0,Y82+'KWh (Monthly) ENTRY LI'!Z82)</f>
        <v>0</v>
      </c>
      <c r="AA82" s="50">
        <f>IF('KWh (Monthly) ENTRY LI'!AA$5=0,0,Z82+'KWh (Monthly) ENTRY LI'!AA82)</f>
        <v>0</v>
      </c>
      <c r="AB82" s="50">
        <f>IF('KWh (Monthly) ENTRY LI'!AB$5=0,0,AA82+'KWh (Monthly) ENTRY LI'!AB82)</f>
        <v>0</v>
      </c>
      <c r="AC82" s="50">
        <f>IF('KWh (Monthly) ENTRY LI'!AC$5=0,0,AB82+'KWh (Monthly) ENTRY LI'!AC82)</f>
        <v>0</v>
      </c>
      <c r="AD82" s="50">
        <f>IF('KWh (Monthly) ENTRY LI'!AD$5=0,0,AC82+'KWh (Monthly) ENTRY LI'!AD82)</f>
        <v>0</v>
      </c>
      <c r="AE82" s="50">
        <f>IF('KWh (Monthly) ENTRY LI'!AE$5=0,0,AD82+'KWh (Monthly) ENTRY LI'!AE82)</f>
        <v>0</v>
      </c>
      <c r="AF82" s="50">
        <f>IF('KWh (Monthly) ENTRY LI'!AF$5=0,0,AE82+'KWh (Monthly) ENTRY LI'!AF82)</f>
        <v>0</v>
      </c>
      <c r="AG82" s="50">
        <f>IF('KWh (Monthly) ENTRY LI'!AG$5=0,0,AF82+'KWh (Monthly) ENTRY LI'!AG82)</f>
        <v>0</v>
      </c>
      <c r="AH82" s="50">
        <f>IF('KWh (Monthly) ENTRY LI'!AH$5=0,0,AG82+'KWh (Monthly) ENTRY LI'!AH82)</f>
        <v>0</v>
      </c>
      <c r="AI82" s="50">
        <f>IF('KWh (Monthly) ENTRY LI'!AI$5=0,0,AH82+'KWh (Monthly) ENTRY LI'!AI82)</f>
        <v>0</v>
      </c>
      <c r="AJ82" s="50">
        <f>IF('KWh (Monthly) ENTRY LI'!AJ$5=0,0,AI82+'KWh (Monthly) ENTRY LI'!AJ82)</f>
        <v>0</v>
      </c>
      <c r="AK82" s="50">
        <f>IF('KWh (Monthly) ENTRY LI'!AK$5=0,0,AJ82+'KWh (Monthly) ENTRY LI'!AK82)</f>
        <v>0</v>
      </c>
      <c r="AL82" s="50">
        <f>IF('KWh (Monthly) ENTRY LI'!AL$5=0,0,AK82+'KWh (Monthly) ENTRY LI'!AL82)</f>
        <v>0</v>
      </c>
      <c r="AM82" s="50">
        <f>IF('KWh (Monthly) ENTRY LI'!AM$5=0,0,AL82+'KWh (Monthly) ENTRY LI'!AM82)</f>
        <v>0</v>
      </c>
      <c r="AN82" s="50">
        <f>IF('KWh (Monthly) ENTRY LI'!AN$5=0,0,AM82+'KWh (Monthly) ENTRY LI'!AN82)</f>
        <v>0</v>
      </c>
      <c r="AO82" s="108">
        <f>IF('KWh (Monthly) ENTRY LI'!AO$5=-1,0,AN82+'KWh (Monthly) ENTRY LI'!AO82)</f>
        <v>0</v>
      </c>
      <c r="AP82" s="137">
        <f>IF('KWh (Monthly) ENTRY LI'!AP$5=-1,0,AO82+'KWh (Monthly) ENTRY LI'!AP82)</f>
        <v>0</v>
      </c>
      <c r="AQ82" s="137">
        <f>IF('KWh (Monthly) ENTRY LI'!AQ$5=-1,0,AP82+'KWh (Monthly) ENTRY LI'!AQ82)</f>
        <v>0</v>
      </c>
      <c r="AR82" s="108">
        <f>IF('KWh (Monthly) ENTRY LI'!AR$5=-1,0,AQ82+'KWh (Monthly) ENTRY LI'!AR82)</f>
        <v>0</v>
      </c>
      <c r="AS82" s="137">
        <f>IF('KWh (Monthly) ENTRY LI'!AS$5=-1,0,AR82+'KWh (Monthly) ENTRY LI'!AS82)</f>
        <v>0</v>
      </c>
      <c r="AT82" s="137">
        <f>IF('KWh (Monthly) ENTRY LI'!AT$5=-1,0,AS82+'KWh (Monthly) ENTRY LI'!AT82)</f>
        <v>0</v>
      </c>
      <c r="AU82" s="108">
        <f>IF('KWh (Monthly) ENTRY LI'!AU$5=-1,0,AT82+'KWh (Monthly) ENTRY LI'!AU82)</f>
        <v>0</v>
      </c>
      <c r="AV82" s="137">
        <f>IF('KWh (Monthly) ENTRY LI'!AV$5=-1,0,AU82+'KWh (Monthly) ENTRY LI'!AV82)</f>
        <v>0</v>
      </c>
      <c r="AW82" s="137">
        <f>IF('KWh (Monthly) ENTRY LI'!AW$5=-1,0,AV82+'KWh (Monthly) ENTRY LI'!AW82)</f>
        <v>0</v>
      </c>
      <c r="AX82" s="108">
        <f>IF('KWh (Monthly) ENTRY LI'!AX$5=-1,0,AW82+'KWh (Monthly) ENTRY LI'!AX82)</f>
        <v>0</v>
      </c>
      <c r="AY82" s="137">
        <f>IF('KWh (Monthly) ENTRY LI'!AY$5=-1,0,AX82+'KWh (Monthly) ENTRY LI'!AY82)</f>
        <v>0</v>
      </c>
      <c r="AZ82" s="137">
        <f>IF('KWh (Monthly) ENTRY LI'!AZ$5=-1,0,AY82+'KWh (Monthly) ENTRY LI'!AZ82)</f>
        <v>0</v>
      </c>
      <c r="BA82" s="108">
        <f>IF('KWh (Monthly) ENTRY LI'!BA$5=-1,0,AZ82+'KWh (Monthly) ENTRY LI'!BA82)</f>
        <v>0</v>
      </c>
      <c r="BB82" s="137">
        <f>IF('KWh (Monthly) ENTRY LI'!BB$5=-1,0,BA82+'KWh (Monthly) ENTRY LI'!BB82)</f>
        <v>0</v>
      </c>
      <c r="BC82" s="137">
        <f>IF('KWh (Monthly) ENTRY LI'!BC$5=-1,0,BB82+'KWh (Monthly) ENTRY LI'!BC82)</f>
        <v>0</v>
      </c>
      <c r="BD82" s="108">
        <f>IF('KWh (Monthly) ENTRY LI'!BD$5=-1,0,BC82+'KWh (Monthly) ENTRY LI'!BD82)</f>
        <v>0</v>
      </c>
      <c r="BE82" s="137">
        <f>IF('KWh (Monthly) ENTRY LI'!BE$5=-1,0,BD82+'KWh (Monthly) ENTRY LI'!BE82)</f>
        <v>0</v>
      </c>
      <c r="BF82" s="137">
        <f>IF('KWh (Monthly) ENTRY LI'!BF$5=-1,0,BE82+'KWh (Monthly) ENTRY LI'!BF82)</f>
        <v>0</v>
      </c>
      <c r="BG82" s="108">
        <f>IF('KWh (Monthly) ENTRY LI'!BG$5=-1,0,BF82+'KWh (Monthly) ENTRY LI'!BG82)</f>
        <v>0</v>
      </c>
      <c r="BH82" s="137">
        <f>IF('KWh (Monthly) ENTRY LI'!BH$5=-1,0,BG82+'KWh (Monthly) ENTRY LI'!BH82)</f>
        <v>0</v>
      </c>
      <c r="BI82" s="137">
        <f>IF('KWh (Monthly) ENTRY LI'!BI$5=-1,0,BH82+'KWh (Monthly) ENTRY LI'!BI82)</f>
        <v>0</v>
      </c>
      <c r="BJ82" s="108">
        <f>IF('KWh (Monthly) ENTRY LI'!BJ$5=-1,0,BI82+'KWh (Monthly) ENTRY LI'!BJ82)</f>
        <v>0</v>
      </c>
      <c r="BK82" s="137">
        <f>IF('KWh (Monthly) ENTRY LI'!BK$5=-1,0,BJ82+'KWh (Monthly) ENTRY LI'!BK82)</f>
        <v>0</v>
      </c>
      <c r="BL82" s="137">
        <f>IF('KWh (Monthly) ENTRY LI'!BL$5=-1,0,BK82+'KWh (Monthly) ENTRY LI'!BL82)</f>
        <v>0</v>
      </c>
      <c r="BM82" s="108">
        <f>IF('KWh (Monthly) ENTRY LI'!BM$5=-1,0,BL82+'KWh (Monthly) ENTRY LI'!BM82)</f>
        <v>0</v>
      </c>
      <c r="BN82" s="137">
        <f>IF('KWh (Monthly) ENTRY LI'!BN$5=-1,0,BM82+'KWh (Monthly) ENTRY LI'!BN82)</f>
        <v>0</v>
      </c>
      <c r="BO82" s="137">
        <f>IF('KWh (Monthly) ENTRY LI'!BO$5=-1,0,BN82+'KWh (Monthly) ENTRY LI'!BO82)</f>
        <v>0</v>
      </c>
      <c r="BP82" s="108">
        <f>IF('KWh (Monthly) ENTRY LI'!BP$5=-1,0,BO82+'KWh (Monthly) ENTRY LI'!BP82)</f>
        <v>0</v>
      </c>
      <c r="BQ82" s="137">
        <f>IF('KWh (Monthly) ENTRY LI'!BQ$5=-1,0,BP82+'KWh (Monthly) ENTRY LI'!BQ82)</f>
        <v>0</v>
      </c>
      <c r="BR82" s="137">
        <f>IF('KWh (Monthly) ENTRY LI'!BR$5=-1,0,BQ82+'KWh (Monthly) ENTRY LI'!BR82)</f>
        <v>0</v>
      </c>
      <c r="BS82" s="108">
        <f>IF('KWh (Monthly) ENTRY LI'!BS$5=-1,0,BR82+'KWh (Monthly) ENTRY LI'!BS82)</f>
        <v>0</v>
      </c>
      <c r="BT82" s="137">
        <f>IF('KWh (Monthly) ENTRY LI'!BT$5=-1,0,BS82+'KWh (Monthly) ENTRY LI'!BT82)</f>
        <v>0</v>
      </c>
      <c r="BU82" s="137">
        <f>IF('KWh (Monthly) ENTRY LI'!BU$5=-1,0,BT82+'KWh (Monthly) ENTRY LI'!BU82)</f>
        <v>0</v>
      </c>
      <c r="BV82" s="108">
        <f>IF('KWh (Monthly) ENTRY LI'!BV$5=-1,0,BU82+'KWh (Monthly) ENTRY LI'!BV82)</f>
        <v>0</v>
      </c>
      <c r="BW82" s="137">
        <f>IF('KWh (Monthly) ENTRY LI'!BW$5=-1,0,BV82+'KWh (Monthly) ENTRY LI'!BW82)</f>
        <v>0</v>
      </c>
      <c r="BX82" s="137">
        <f>IF('KWh (Monthly) ENTRY LI'!BX$5=-1,0,BW82+'KWh (Monthly) ENTRY LI'!BX82)</f>
        <v>0</v>
      </c>
      <c r="BY82" s="108">
        <f>IF('KWh (Monthly) ENTRY LI'!BY$5=-1,0,BX82+'KWh (Monthly) ENTRY LI'!BY82)</f>
        <v>0</v>
      </c>
      <c r="BZ82" s="137">
        <f>IF('KWh (Monthly) ENTRY LI'!BZ$5=-1,0,BY82+'KWh (Monthly) ENTRY LI'!BZ82)</f>
        <v>0</v>
      </c>
      <c r="CA82" s="137">
        <f>IF('KWh (Monthly) ENTRY LI'!CA$5=-1,0,BZ82+'KWh (Monthly) ENTRY LI'!CA82)</f>
        <v>0</v>
      </c>
      <c r="CB82" s="108">
        <f>IF('KWh (Monthly) ENTRY LI'!CB$5=-1,0,CA82+'KWh (Monthly) ENTRY LI'!CB82)</f>
        <v>0</v>
      </c>
      <c r="CC82" s="137">
        <f>IF('KWh (Monthly) ENTRY LI'!CC$5=-1,0,CB82+'KWh (Monthly) ENTRY LI'!CC82)</f>
        <v>0</v>
      </c>
      <c r="CD82" s="137">
        <f>IF('KWh (Monthly) ENTRY LI'!CD$5=-1,0,CC82+'KWh (Monthly) ENTRY LI'!CD82)</f>
        <v>0</v>
      </c>
      <c r="CE82" s="108">
        <f>IF('KWh (Monthly) ENTRY LI'!CE$5=-1,0,CD82+'KWh (Monthly) ENTRY LI'!CE82)</f>
        <v>0</v>
      </c>
      <c r="CF82" s="137">
        <f>IF('KWh (Monthly) ENTRY LI'!CF$5=-1,0,CE82+'KWh (Monthly) ENTRY LI'!CF82)</f>
        <v>0</v>
      </c>
      <c r="CG82" s="137">
        <f>IF('KWh (Monthly) ENTRY LI'!CG$5=-1,0,CF82+'KWh (Monthly) ENTRY LI'!CG82)</f>
        <v>0</v>
      </c>
      <c r="CH82" s="108">
        <f>IF('KWh (Monthly) ENTRY LI'!CH$5=-1,0,CG82+'KWh (Monthly) ENTRY LI'!CH82)</f>
        <v>0</v>
      </c>
      <c r="CI82" s="137">
        <f>IF('KWh (Monthly) ENTRY LI'!CI$5=-1,0,CH82+'KWh (Monthly) ENTRY LI'!CI82)</f>
        <v>0</v>
      </c>
      <c r="CJ82" s="137">
        <f>IF('KWh (Monthly) ENTRY LI'!CJ$5=-1,0,CI82+'KWh (Monthly) ENTRY LI'!CJ82)</f>
        <v>0</v>
      </c>
    </row>
    <row r="83" spans="1:88" s="6" customFormat="1" x14ac:dyDescent="0.3">
      <c r="A83" s="218"/>
      <c r="B83" s="47" t="s">
        <v>1</v>
      </c>
      <c r="C83" s="50">
        <f>IF('KWh (Monthly) ENTRY LI'!C$5=0,0,'KWh (Monthly) ENTRY LI'!C83)</f>
        <v>0</v>
      </c>
      <c r="D83" s="50">
        <f>IF('KWh (Monthly) ENTRY LI'!D$5=0,0,C83+'KWh (Monthly) ENTRY LI'!D83)</f>
        <v>0</v>
      </c>
      <c r="E83" s="50">
        <f>IF('KWh (Monthly) ENTRY LI'!E$5=0,0,D83+'KWh (Monthly) ENTRY LI'!E83)</f>
        <v>0</v>
      </c>
      <c r="F83" s="50">
        <f>IF('KWh (Monthly) ENTRY LI'!F$5=0,0,E83+'KWh (Monthly) ENTRY LI'!F83)</f>
        <v>0</v>
      </c>
      <c r="G83" s="50">
        <f>IF('KWh (Monthly) ENTRY LI'!G$5=0,0,F83+'KWh (Monthly) ENTRY LI'!G83)</f>
        <v>0</v>
      </c>
      <c r="H83" s="50">
        <f>IF('KWh (Monthly) ENTRY LI'!H$5=0,0,G83+'KWh (Monthly) ENTRY LI'!H83)</f>
        <v>0</v>
      </c>
      <c r="I83" s="50">
        <f>IF('KWh (Monthly) ENTRY LI'!I$5=0,0,H83+'KWh (Monthly) ENTRY LI'!I83)</f>
        <v>0</v>
      </c>
      <c r="J83" s="50">
        <f>IF('KWh (Monthly) ENTRY LI'!J$5=0,0,I83+'KWh (Monthly) ENTRY LI'!J83)</f>
        <v>0</v>
      </c>
      <c r="K83" s="50">
        <f>IF('KWh (Monthly) ENTRY LI'!K$5=0,0,J83+'KWh (Monthly) ENTRY LI'!K83)</f>
        <v>0</v>
      </c>
      <c r="L83" s="50">
        <f>IF('KWh (Monthly) ENTRY LI'!L$5=0,0,K83+'KWh (Monthly) ENTRY LI'!L83)</f>
        <v>0</v>
      </c>
      <c r="M83" s="50">
        <f>IF('KWh (Monthly) ENTRY LI'!M$5=0,0,L83+'KWh (Monthly) ENTRY LI'!M83)</f>
        <v>0</v>
      </c>
      <c r="N83" s="50">
        <f>IF('KWh (Monthly) ENTRY LI'!N$5=0,0,M83+'KWh (Monthly) ENTRY LI'!N83)</f>
        <v>0</v>
      </c>
      <c r="O83" s="50">
        <f>IF('KWh (Monthly) ENTRY LI'!O$5=0,0,N83+'KWh (Monthly) ENTRY LI'!O83)</f>
        <v>0</v>
      </c>
      <c r="P83" s="50">
        <f>IF('KWh (Monthly) ENTRY LI'!P$5=0,0,O83+'KWh (Monthly) ENTRY LI'!P83)</f>
        <v>0</v>
      </c>
      <c r="Q83" s="50">
        <f>IF('KWh (Monthly) ENTRY LI'!Q$5=0,0,P83+'KWh (Monthly) ENTRY LI'!Q83)</f>
        <v>0</v>
      </c>
      <c r="R83" s="50">
        <f>IF('KWh (Monthly) ENTRY LI'!R$5=0,0,Q83+'KWh (Monthly) ENTRY LI'!R83)</f>
        <v>0</v>
      </c>
      <c r="S83" s="50">
        <f>IF('KWh (Monthly) ENTRY LI'!S$5=0,0,R83+'KWh (Monthly) ENTRY LI'!S83)</f>
        <v>0</v>
      </c>
      <c r="T83" s="50">
        <f>IF('KWh (Monthly) ENTRY LI'!T$5=0,0,S83+'KWh (Monthly) ENTRY LI'!T83)</f>
        <v>0</v>
      </c>
      <c r="U83" s="50">
        <f>IF('KWh (Monthly) ENTRY LI'!U$5=0,0,T83+'KWh (Monthly) ENTRY LI'!U83)</f>
        <v>0</v>
      </c>
      <c r="V83" s="50">
        <f>IF('KWh (Monthly) ENTRY LI'!V$5=0,0,U83+'KWh (Monthly) ENTRY LI'!V83)</f>
        <v>0</v>
      </c>
      <c r="W83" s="50">
        <f>IF('KWh (Monthly) ENTRY LI'!W$5=0,0,V83+'KWh (Monthly) ENTRY LI'!W83)</f>
        <v>0</v>
      </c>
      <c r="X83" s="50">
        <f>IF('KWh (Monthly) ENTRY LI'!X$5=0,0,W83+'KWh (Monthly) ENTRY LI'!X83)</f>
        <v>0</v>
      </c>
      <c r="Y83" s="50">
        <f>IF('KWh (Monthly) ENTRY LI'!Y$5=0,0,X83+'KWh (Monthly) ENTRY LI'!Y83)</f>
        <v>0</v>
      </c>
      <c r="Z83" s="50">
        <f>IF('KWh (Monthly) ENTRY LI'!Z$5=0,0,Y83+'KWh (Monthly) ENTRY LI'!Z83)</f>
        <v>0</v>
      </c>
      <c r="AA83" s="50">
        <f>IF('KWh (Monthly) ENTRY LI'!AA$5=0,0,Z83+'KWh (Monthly) ENTRY LI'!AA83)</f>
        <v>0</v>
      </c>
      <c r="AB83" s="50">
        <f>IF('KWh (Monthly) ENTRY LI'!AB$5=0,0,AA83+'KWh (Monthly) ENTRY LI'!AB83)</f>
        <v>0</v>
      </c>
      <c r="AC83" s="50">
        <f>IF('KWh (Monthly) ENTRY LI'!AC$5=0,0,AB83+'KWh (Monthly) ENTRY LI'!AC83)</f>
        <v>0</v>
      </c>
      <c r="AD83" s="50">
        <f>IF('KWh (Monthly) ENTRY LI'!AD$5=0,0,AC83+'KWh (Monthly) ENTRY LI'!AD83)</f>
        <v>0</v>
      </c>
      <c r="AE83" s="50">
        <f>IF('KWh (Monthly) ENTRY LI'!AE$5=0,0,AD83+'KWh (Monthly) ENTRY LI'!AE83)</f>
        <v>0</v>
      </c>
      <c r="AF83" s="50">
        <f>IF('KWh (Monthly) ENTRY LI'!AF$5=0,0,AE83+'KWh (Monthly) ENTRY LI'!AF83)</f>
        <v>0</v>
      </c>
      <c r="AG83" s="50">
        <f>IF('KWh (Monthly) ENTRY LI'!AG$5=0,0,AF83+'KWh (Monthly) ENTRY LI'!AG83)</f>
        <v>0</v>
      </c>
      <c r="AH83" s="50">
        <f>IF('KWh (Monthly) ENTRY LI'!AH$5=0,0,AG83+'KWh (Monthly) ENTRY LI'!AH83)</f>
        <v>0</v>
      </c>
      <c r="AI83" s="50">
        <f>IF('KWh (Monthly) ENTRY LI'!AI$5=0,0,AH83+'KWh (Monthly) ENTRY LI'!AI83)</f>
        <v>0</v>
      </c>
      <c r="AJ83" s="50">
        <f>IF('KWh (Monthly) ENTRY LI'!AJ$5=0,0,AI83+'KWh (Monthly) ENTRY LI'!AJ83)</f>
        <v>0</v>
      </c>
      <c r="AK83" s="50">
        <f>IF('KWh (Monthly) ENTRY LI'!AK$5=0,0,AJ83+'KWh (Monthly) ENTRY LI'!AK83)</f>
        <v>0</v>
      </c>
      <c r="AL83" s="50">
        <f>IF('KWh (Monthly) ENTRY LI'!AL$5=0,0,AK83+'KWh (Monthly) ENTRY LI'!AL83)</f>
        <v>0</v>
      </c>
      <c r="AM83" s="50">
        <f>IF('KWh (Monthly) ENTRY LI'!AM$5=0,0,AL83+'KWh (Monthly) ENTRY LI'!AM83)</f>
        <v>0</v>
      </c>
      <c r="AN83" s="50">
        <f>IF('KWh (Monthly) ENTRY LI'!AN$5=0,0,AM83+'KWh (Monthly) ENTRY LI'!AN83)</f>
        <v>0</v>
      </c>
      <c r="AO83" s="108">
        <f>IF('KWh (Monthly) ENTRY LI'!AO$5=-1,0,AN83+'KWh (Monthly) ENTRY LI'!AO83)</f>
        <v>0</v>
      </c>
      <c r="AP83" s="137">
        <f>IF('KWh (Monthly) ENTRY LI'!AP$5=-1,0,AO83+'KWh (Monthly) ENTRY LI'!AP83)</f>
        <v>0</v>
      </c>
      <c r="AQ83" s="137">
        <f>IF('KWh (Monthly) ENTRY LI'!AQ$5=-1,0,AP83+'KWh (Monthly) ENTRY LI'!AQ83)</f>
        <v>0</v>
      </c>
      <c r="AR83" s="108">
        <f>IF('KWh (Monthly) ENTRY LI'!AR$5=-1,0,AQ83+'KWh (Monthly) ENTRY LI'!AR83)</f>
        <v>0</v>
      </c>
      <c r="AS83" s="137">
        <f>IF('KWh (Monthly) ENTRY LI'!AS$5=-1,0,AR83+'KWh (Monthly) ENTRY LI'!AS83)</f>
        <v>0</v>
      </c>
      <c r="AT83" s="137">
        <f>IF('KWh (Monthly) ENTRY LI'!AT$5=-1,0,AS83+'KWh (Monthly) ENTRY LI'!AT83)</f>
        <v>0</v>
      </c>
      <c r="AU83" s="108">
        <f>IF('KWh (Monthly) ENTRY LI'!AU$5=-1,0,AT83+'KWh (Monthly) ENTRY LI'!AU83)</f>
        <v>0</v>
      </c>
      <c r="AV83" s="137">
        <f>IF('KWh (Monthly) ENTRY LI'!AV$5=-1,0,AU83+'KWh (Monthly) ENTRY LI'!AV83)</f>
        <v>0</v>
      </c>
      <c r="AW83" s="137">
        <f>IF('KWh (Monthly) ENTRY LI'!AW$5=-1,0,AV83+'KWh (Monthly) ENTRY LI'!AW83)</f>
        <v>0</v>
      </c>
      <c r="AX83" s="108">
        <f>IF('KWh (Monthly) ENTRY LI'!AX$5=-1,0,AW83+'KWh (Monthly) ENTRY LI'!AX83)</f>
        <v>0</v>
      </c>
      <c r="AY83" s="137">
        <f>IF('KWh (Monthly) ENTRY LI'!AY$5=-1,0,AX83+'KWh (Monthly) ENTRY LI'!AY83)</f>
        <v>0</v>
      </c>
      <c r="AZ83" s="137">
        <f>IF('KWh (Monthly) ENTRY LI'!AZ$5=-1,0,AY83+'KWh (Monthly) ENTRY LI'!AZ83)</f>
        <v>0</v>
      </c>
      <c r="BA83" s="108">
        <f>IF('KWh (Monthly) ENTRY LI'!BA$5=-1,0,AZ83+'KWh (Monthly) ENTRY LI'!BA83)</f>
        <v>0</v>
      </c>
      <c r="BB83" s="137">
        <f>IF('KWh (Monthly) ENTRY LI'!BB$5=-1,0,BA83+'KWh (Monthly) ENTRY LI'!BB83)</f>
        <v>0</v>
      </c>
      <c r="BC83" s="137">
        <f>IF('KWh (Monthly) ENTRY LI'!BC$5=-1,0,BB83+'KWh (Monthly) ENTRY LI'!BC83)</f>
        <v>0</v>
      </c>
      <c r="BD83" s="108">
        <f>IF('KWh (Monthly) ENTRY LI'!BD$5=-1,0,BC83+'KWh (Monthly) ENTRY LI'!BD83)</f>
        <v>0</v>
      </c>
      <c r="BE83" s="137">
        <f>IF('KWh (Monthly) ENTRY LI'!BE$5=-1,0,BD83+'KWh (Monthly) ENTRY LI'!BE83)</f>
        <v>0</v>
      </c>
      <c r="BF83" s="137">
        <f>IF('KWh (Monthly) ENTRY LI'!BF$5=-1,0,BE83+'KWh (Monthly) ENTRY LI'!BF83)</f>
        <v>0</v>
      </c>
      <c r="BG83" s="108">
        <f>IF('KWh (Monthly) ENTRY LI'!BG$5=-1,0,BF83+'KWh (Monthly) ENTRY LI'!BG83)</f>
        <v>0</v>
      </c>
      <c r="BH83" s="137">
        <f>IF('KWh (Monthly) ENTRY LI'!BH$5=-1,0,BG83+'KWh (Monthly) ENTRY LI'!BH83)</f>
        <v>0</v>
      </c>
      <c r="BI83" s="137">
        <f>IF('KWh (Monthly) ENTRY LI'!BI$5=-1,0,BH83+'KWh (Monthly) ENTRY LI'!BI83)</f>
        <v>0</v>
      </c>
      <c r="BJ83" s="108">
        <f>IF('KWh (Monthly) ENTRY LI'!BJ$5=-1,0,BI83+'KWh (Monthly) ENTRY LI'!BJ83)</f>
        <v>0</v>
      </c>
      <c r="BK83" s="137">
        <f>IF('KWh (Monthly) ENTRY LI'!BK$5=-1,0,BJ83+'KWh (Monthly) ENTRY LI'!BK83)</f>
        <v>0</v>
      </c>
      <c r="BL83" s="137">
        <f>IF('KWh (Monthly) ENTRY LI'!BL$5=-1,0,BK83+'KWh (Monthly) ENTRY LI'!BL83)</f>
        <v>0</v>
      </c>
      <c r="BM83" s="108">
        <f>IF('KWh (Monthly) ENTRY LI'!BM$5=-1,0,BL83+'KWh (Monthly) ENTRY LI'!BM83)</f>
        <v>0</v>
      </c>
      <c r="BN83" s="137">
        <f>IF('KWh (Monthly) ENTRY LI'!BN$5=-1,0,BM83+'KWh (Monthly) ENTRY LI'!BN83)</f>
        <v>0</v>
      </c>
      <c r="BO83" s="137">
        <f>IF('KWh (Monthly) ENTRY LI'!BO$5=-1,0,BN83+'KWh (Monthly) ENTRY LI'!BO83)</f>
        <v>0</v>
      </c>
      <c r="BP83" s="108">
        <f>IF('KWh (Monthly) ENTRY LI'!BP$5=-1,0,BO83+'KWh (Monthly) ENTRY LI'!BP83)</f>
        <v>0</v>
      </c>
      <c r="BQ83" s="137">
        <f>IF('KWh (Monthly) ENTRY LI'!BQ$5=-1,0,BP83+'KWh (Monthly) ENTRY LI'!BQ83)</f>
        <v>0</v>
      </c>
      <c r="BR83" s="137">
        <f>IF('KWh (Monthly) ENTRY LI'!BR$5=-1,0,BQ83+'KWh (Monthly) ENTRY LI'!BR83)</f>
        <v>0</v>
      </c>
      <c r="BS83" s="108">
        <f>IF('KWh (Monthly) ENTRY LI'!BS$5=-1,0,BR83+'KWh (Monthly) ENTRY LI'!BS83)</f>
        <v>0</v>
      </c>
      <c r="BT83" s="137">
        <f>IF('KWh (Monthly) ENTRY LI'!BT$5=-1,0,BS83+'KWh (Monthly) ENTRY LI'!BT83)</f>
        <v>0</v>
      </c>
      <c r="BU83" s="137">
        <f>IF('KWh (Monthly) ENTRY LI'!BU$5=-1,0,BT83+'KWh (Monthly) ENTRY LI'!BU83)</f>
        <v>0</v>
      </c>
      <c r="BV83" s="108">
        <f>IF('KWh (Monthly) ENTRY LI'!BV$5=-1,0,BU83+'KWh (Monthly) ENTRY LI'!BV83)</f>
        <v>0</v>
      </c>
      <c r="BW83" s="137">
        <f>IF('KWh (Monthly) ENTRY LI'!BW$5=-1,0,BV83+'KWh (Monthly) ENTRY LI'!BW83)</f>
        <v>0</v>
      </c>
      <c r="BX83" s="137">
        <f>IF('KWh (Monthly) ENTRY LI'!BX$5=-1,0,BW83+'KWh (Monthly) ENTRY LI'!BX83)</f>
        <v>0</v>
      </c>
      <c r="BY83" s="108">
        <f>IF('KWh (Monthly) ENTRY LI'!BY$5=-1,0,BX83+'KWh (Monthly) ENTRY LI'!BY83)</f>
        <v>0</v>
      </c>
      <c r="BZ83" s="137">
        <f>IF('KWh (Monthly) ENTRY LI'!BZ$5=-1,0,BY83+'KWh (Monthly) ENTRY LI'!BZ83)</f>
        <v>0</v>
      </c>
      <c r="CA83" s="137">
        <f>IF('KWh (Monthly) ENTRY LI'!CA$5=-1,0,BZ83+'KWh (Monthly) ENTRY LI'!CA83)</f>
        <v>0</v>
      </c>
      <c r="CB83" s="108">
        <f>IF('KWh (Monthly) ENTRY LI'!CB$5=-1,0,CA83+'KWh (Monthly) ENTRY LI'!CB83)</f>
        <v>0</v>
      </c>
      <c r="CC83" s="137">
        <f>IF('KWh (Monthly) ENTRY LI'!CC$5=-1,0,CB83+'KWh (Monthly) ENTRY LI'!CC83)</f>
        <v>0</v>
      </c>
      <c r="CD83" s="137">
        <f>IF('KWh (Monthly) ENTRY LI'!CD$5=-1,0,CC83+'KWh (Monthly) ENTRY LI'!CD83)</f>
        <v>0</v>
      </c>
      <c r="CE83" s="108">
        <f>IF('KWh (Monthly) ENTRY LI'!CE$5=-1,0,CD83+'KWh (Monthly) ENTRY LI'!CE83)</f>
        <v>0</v>
      </c>
      <c r="CF83" s="137">
        <f>IF('KWh (Monthly) ENTRY LI'!CF$5=-1,0,CE83+'KWh (Monthly) ENTRY LI'!CF83)</f>
        <v>0</v>
      </c>
      <c r="CG83" s="137">
        <f>IF('KWh (Monthly) ENTRY LI'!CG$5=-1,0,CF83+'KWh (Monthly) ENTRY LI'!CG83)</f>
        <v>0</v>
      </c>
      <c r="CH83" s="108">
        <f>IF('KWh (Monthly) ENTRY LI'!CH$5=-1,0,CG83+'KWh (Monthly) ENTRY LI'!CH83)</f>
        <v>0</v>
      </c>
      <c r="CI83" s="137">
        <f>IF('KWh (Monthly) ENTRY LI'!CI$5=-1,0,CH83+'KWh (Monthly) ENTRY LI'!CI83)</f>
        <v>0</v>
      </c>
      <c r="CJ83" s="137">
        <f>IF('KWh (Monthly) ENTRY LI'!CJ$5=-1,0,CI83+'KWh (Monthly) ENTRY LI'!CJ83)</f>
        <v>0</v>
      </c>
    </row>
    <row r="84" spans="1:88" s="6" customFormat="1" x14ac:dyDescent="0.3">
      <c r="A84" s="218"/>
      <c r="B84" s="47" t="s">
        <v>11</v>
      </c>
      <c r="C84" s="50">
        <f>IF('KWh (Monthly) ENTRY LI'!C$5=0,0,'KWh (Monthly) ENTRY LI'!C84)</f>
        <v>0</v>
      </c>
      <c r="D84" s="50">
        <f>IF('KWh (Monthly) ENTRY LI'!D$5=0,0,C84+'KWh (Monthly) ENTRY LI'!D84)</f>
        <v>0</v>
      </c>
      <c r="E84" s="50">
        <f>IF('KWh (Monthly) ENTRY LI'!E$5=0,0,D84+'KWh (Monthly) ENTRY LI'!E84)</f>
        <v>0</v>
      </c>
      <c r="F84" s="50">
        <f>IF('KWh (Monthly) ENTRY LI'!F$5=0,0,E84+'KWh (Monthly) ENTRY LI'!F84)</f>
        <v>0</v>
      </c>
      <c r="G84" s="50">
        <f>IF('KWh (Monthly) ENTRY LI'!G$5=0,0,F84+'KWh (Monthly) ENTRY LI'!G84)</f>
        <v>0</v>
      </c>
      <c r="H84" s="50">
        <f>IF('KWh (Monthly) ENTRY LI'!H$5=0,0,G84+'KWh (Monthly) ENTRY LI'!H84)</f>
        <v>0</v>
      </c>
      <c r="I84" s="50">
        <f>IF('KWh (Monthly) ENTRY LI'!I$5=0,0,H84+'KWh (Monthly) ENTRY LI'!I84)</f>
        <v>0</v>
      </c>
      <c r="J84" s="50">
        <f>IF('KWh (Monthly) ENTRY LI'!J$5=0,0,I84+'KWh (Monthly) ENTRY LI'!J84)</f>
        <v>0</v>
      </c>
      <c r="K84" s="50">
        <f>IF('KWh (Monthly) ENTRY LI'!K$5=0,0,J84+'KWh (Monthly) ENTRY LI'!K84)</f>
        <v>0</v>
      </c>
      <c r="L84" s="50">
        <f>IF('KWh (Monthly) ENTRY LI'!L$5=0,0,K84+'KWh (Monthly) ENTRY LI'!L84)</f>
        <v>0</v>
      </c>
      <c r="M84" s="50">
        <f>IF('KWh (Monthly) ENTRY LI'!M$5=0,0,L84+'KWh (Monthly) ENTRY LI'!M84)</f>
        <v>0</v>
      </c>
      <c r="N84" s="50">
        <f>IF('KWh (Monthly) ENTRY LI'!N$5=0,0,M84+'KWh (Monthly) ENTRY LI'!N84)</f>
        <v>0</v>
      </c>
      <c r="O84" s="50">
        <f>IF('KWh (Monthly) ENTRY LI'!O$5=0,0,N84+'KWh (Monthly) ENTRY LI'!O84)</f>
        <v>0</v>
      </c>
      <c r="P84" s="50">
        <f>IF('KWh (Monthly) ENTRY LI'!P$5=0,0,O84+'KWh (Monthly) ENTRY LI'!P84)</f>
        <v>0</v>
      </c>
      <c r="Q84" s="50">
        <f>IF('KWh (Monthly) ENTRY LI'!Q$5=0,0,P84+'KWh (Monthly) ENTRY LI'!Q84)</f>
        <v>0</v>
      </c>
      <c r="R84" s="50">
        <f>IF('KWh (Monthly) ENTRY LI'!R$5=0,0,Q84+'KWh (Monthly) ENTRY LI'!R84)</f>
        <v>0</v>
      </c>
      <c r="S84" s="50">
        <f>IF('KWh (Monthly) ENTRY LI'!S$5=0,0,R84+'KWh (Monthly) ENTRY LI'!S84)</f>
        <v>0</v>
      </c>
      <c r="T84" s="50">
        <f>IF('KWh (Monthly) ENTRY LI'!T$5=0,0,S84+'KWh (Monthly) ENTRY LI'!T84)</f>
        <v>0</v>
      </c>
      <c r="U84" s="50">
        <f>IF('KWh (Monthly) ENTRY LI'!U$5=0,0,T84+'KWh (Monthly) ENTRY LI'!U84)</f>
        <v>0</v>
      </c>
      <c r="V84" s="50">
        <f>IF('KWh (Monthly) ENTRY LI'!V$5=0,0,U84+'KWh (Monthly) ENTRY LI'!V84)</f>
        <v>0</v>
      </c>
      <c r="W84" s="50">
        <f>IF('KWh (Monthly) ENTRY LI'!W$5=0,0,V84+'KWh (Monthly) ENTRY LI'!W84)</f>
        <v>0</v>
      </c>
      <c r="X84" s="50">
        <f>IF('KWh (Monthly) ENTRY LI'!X$5=0,0,W84+'KWh (Monthly) ENTRY LI'!X84)</f>
        <v>0</v>
      </c>
      <c r="Y84" s="50">
        <f>IF('KWh (Monthly) ENTRY LI'!Y$5=0,0,X84+'KWh (Monthly) ENTRY LI'!Y84)</f>
        <v>0</v>
      </c>
      <c r="Z84" s="50">
        <f>IF('KWh (Monthly) ENTRY LI'!Z$5=0,0,Y84+'KWh (Monthly) ENTRY LI'!Z84)</f>
        <v>0</v>
      </c>
      <c r="AA84" s="50">
        <f>IF('KWh (Monthly) ENTRY LI'!AA$5=0,0,Z84+'KWh (Monthly) ENTRY LI'!AA84)</f>
        <v>0</v>
      </c>
      <c r="AB84" s="50">
        <f>IF('KWh (Monthly) ENTRY LI'!AB$5=0,0,AA84+'KWh (Monthly) ENTRY LI'!AB84)</f>
        <v>0</v>
      </c>
      <c r="AC84" s="50">
        <f>IF('KWh (Monthly) ENTRY LI'!AC$5=0,0,AB84+'KWh (Monthly) ENTRY LI'!AC84)</f>
        <v>0</v>
      </c>
      <c r="AD84" s="50">
        <f>IF('KWh (Monthly) ENTRY LI'!AD$5=0,0,AC84+'KWh (Monthly) ENTRY LI'!AD84)</f>
        <v>0</v>
      </c>
      <c r="AE84" s="50">
        <f>IF('KWh (Monthly) ENTRY LI'!AE$5=0,0,AD84+'KWh (Monthly) ENTRY LI'!AE84)</f>
        <v>0</v>
      </c>
      <c r="AF84" s="50">
        <f>IF('KWh (Monthly) ENTRY LI'!AF$5=0,0,AE84+'KWh (Monthly) ENTRY LI'!AF84)</f>
        <v>0</v>
      </c>
      <c r="AG84" s="50">
        <f>IF('KWh (Monthly) ENTRY LI'!AG$5=0,0,AF84+'KWh (Monthly) ENTRY LI'!AG84)</f>
        <v>0</v>
      </c>
      <c r="AH84" s="50">
        <f>IF('KWh (Monthly) ENTRY LI'!AH$5=0,0,AG84+'KWh (Monthly) ENTRY LI'!AH84)</f>
        <v>0</v>
      </c>
      <c r="AI84" s="50">
        <f>IF('KWh (Monthly) ENTRY LI'!AI$5=0,0,AH84+'KWh (Monthly) ENTRY LI'!AI84)</f>
        <v>0</v>
      </c>
      <c r="AJ84" s="50">
        <f>IF('KWh (Monthly) ENTRY LI'!AJ$5=0,0,AI84+'KWh (Monthly) ENTRY LI'!AJ84)</f>
        <v>0</v>
      </c>
      <c r="AK84" s="50">
        <f>IF('KWh (Monthly) ENTRY LI'!AK$5=0,0,AJ84+'KWh (Monthly) ENTRY LI'!AK84)</f>
        <v>0</v>
      </c>
      <c r="AL84" s="50">
        <f>IF('KWh (Monthly) ENTRY LI'!AL$5=0,0,AK84+'KWh (Monthly) ENTRY LI'!AL84)</f>
        <v>0</v>
      </c>
      <c r="AM84" s="50">
        <f>IF('KWh (Monthly) ENTRY LI'!AM$5=0,0,AL84+'KWh (Monthly) ENTRY LI'!AM84)</f>
        <v>0</v>
      </c>
      <c r="AN84" s="50">
        <f>IF('KWh (Monthly) ENTRY LI'!AN$5=0,0,AM84+'KWh (Monthly) ENTRY LI'!AN84)</f>
        <v>0</v>
      </c>
      <c r="AO84" s="108">
        <f>IF('KWh (Monthly) ENTRY LI'!AO$5=-1,0,AN84+'KWh (Monthly) ENTRY LI'!AO84)</f>
        <v>0</v>
      </c>
      <c r="AP84" s="137">
        <f>IF('KWh (Monthly) ENTRY LI'!AP$5=-1,0,AO84+'KWh (Monthly) ENTRY LI'!AP84)</f>
        <v>0</v>
      </c>
      <c r="AQ84" s="137">
        <f>IF('KWh (Monthly) ENTRY LI'!AQ$5=-1,0,AP84+'KWh (Monthly) ENTRY LI'!AQ84)</f>
        <v>0</v>
      </c>
      <c r="AR84" s="108">
        <f>IF('KWh (Monthly) ENTRY LI'!AR$5=-1,0,AQ84+'KWh (Monthly) ENTRY LI'!AR84)</f>
        <v>0</v>
      </c>
      <c r="AS84" s="137">
        <f>IF('KWh (Monthly) ENTRY LI'!AS$5=-1,0,AR84+'KWh (Monthly) ENTRY LI'!AS84)</f>
        <v>0</v>
      </c>
      <c r="AT84" s="137">
        <f>IF('KWh (Monthly) ENTRY LI'!AT$5=-1,0,AS84+'KWh (Monthly) ENTRY LI'!AT84)</f>
        <v>0</v>
      </c>
      <c r="AU84" s="108">
        <f>IF('KWh (Monthly) ENTRY LI'!AU$5=-1,0,AT84+'KWh (Monthly) ENTRY LI'!AU84)</f>
        <v>0</v>
      </c>
      <c r="AV84" s="137">
        <f>IF('KWh (Monthly) ENTRY LI'!AV$5=-1,0,AU84+'KWh (Monthly) ENTRY LI'!AV84)</f>
        <v>0</v>
      </c>
      <c r="AW84" s="137">
        <f>IF('KWh (Monthly) ENTRY LI'!AW$5=-1,0,AV84+'KWh (Monthly) ENTRY LI'!AW84)</f>
        <v>0</v>
      </c>
      <c r="AX84" s="108">
        <f>IF('KWh (Monthly) ENTRY LI'!AX$5=-1,0,AW84+'KWh (Monthly) ENTRY LI'!AX84)</f>
        <v>0</v>
      </c>
      <c r="AY84" s="137">
        <f>IF('KWh (Monthly) ENTRY LI'!AY$5=-1,0,AX84+'KWh (Monthly) ENTRY LI'!AY84)</f>
        <v>0</v>
      </c>
      <c r="AZ84" s="137">
        <f>IF('KWh (Monthly) ENTRY LI'!AZ$5=-1,0,AY84+'KWh (Monthly) ENTRY LI'!AZ84)</f>
        <v>0</v>
      </c>
      <c r="BA84" s="108">
        <f>IF('KWh (Monthly) ENTRY LI'!BA$5=-1,0,AZ84+'KWh (Monthly) ENTRY LI'!BA84)</f>
        <v>0</v>
      </c>
      <c r="BB84" s="137">
        <f>IF('KWh (Monthly) ENTRY LI'!BB$5=-1,0,BA84+'KWh (Monthly) ENTRY LI'!BB84)</f>
        <v>0</v>
      </c>
      <c r="BC84" s="137">
        <f>IF('KWh (Monthly) ENTRY LI'!BC$5=-1,0,BB84+'KWh (Monthly) ENTRY LI'!BC84)</f>
        <v>0</v>
      </c>
      <c r="BD84" s="108">
        <f>IF('KWh (Monthly) ENTRY LI'!BD$5=-1,0,BC84+'KWh (Monthly) ENTRY LI'!BD84)</f>
        <v>0</v>
      </c>
      <c r="BE84" s="137">
        <f>IF('KWh (Monthly) ENTRY LI'!BE$5=-1,0,BD84+'KWh (Monthly) ENTRY LI'!BE84)</f>
        <v>0</v>
      </c>
      <c r="BF84" s="137">
        <f>IF('KWh (Monthly) ENTRY LI'!BF$5=-1,0,BE84+'KWh (Monthly) ENTRY LI'!BF84)</f>
        <v>0</v>
      </c>
      <c r="BG84" s="108">
        <f>IF('KWh (Monthly) ENTRY LI'!BG$5=-1,0,BF84+'KWh (Monthly) ENTRY LI'!BG84)</f>
        <v>0</v>
      </c>
      <c r="BH84" s="137">
        <f>IF('KWh (Monthly) ENTRY LI'!BH$5=-1,0,BG84+'KWh (Monthly) ENTRY LI'!BH84)</f>
        <v>0</v>
      </c>
      <c r="BI84" s="137">
        <f>IF('KWh (Monthly) ENTRY LI'!BI$5=-1,0,BH84+'KWh (Monthly) ENTRY LI'!BI84)</f>
        <v>0</v>
      </c>
      <c r="BJ84" s="108">
        <f>IF('KWh (Monthly) ENTRY LI'!BJ$5=-1,0,BI84+'KWh (Monthly) ENTRY LI'!BJ84)</f>
        <v>0</v>
      </c>
      <c r="BK84" s="137">
        <f>IF('KWh (Monthly) ENTRY LI'!BK$5=-1,0,BJ84+'KWh (Monthly) ENTRY LI'!BK84)</f>
        <v>0</v>
      </c>
      <c r="BL84" s="137">
        <f>IF('KWh (Monthly) ENTRY LI'!BL$5=-1,0,BK84+'KWh (Monthly) ENTRY LI'!BL84)</f>
        <v>0</v>
      </c>
      <c r="BM84" s="108">
        <f>IF('KWh (Monthly) ENTRY LI'!BM$5=-1,0,BL84+'KWh (Monthly) ENTRY LI'!BM84)</f>
        <v>0</v>
      </c>
      <c r="BN84" s="137">
        <f>IF('KWh (Monthly) ENTRY LI'!BN$5=-1,0,BM84+'KWh (Monthly) ENTRY LI'!BN84)</f>
        <v>0</v>
      </c>
      <c r="BO84" s="137">
        <f>IF('KWh (Monthly) ENTRY LI'!BO$5=-1,0,BN84+'KWh (Monthly) ENTRY LI'!BO84)</f>
        <v>0</v>
      </c>
      <c r="BP84" s="108">
        <f>IF('KWh (Monthly) ENTRY LI'!BP$5=-1,0,BO84+'KWh (Monthly) ENTRY LI'!BP84)</f>
        <v>0</v>
      </c>
      <c r="BQ84" s="137">
        <f>IF('KWh (Monthly) ENTRY LI'!BQ$5=-1,0,BP84+'KWh (Monthly) ENTRY LI'!BQ84)</f>
        <v>0</v>
      </c>
      <c r="BR84" s="137">
        <f>IF('KWh (Monthly) ENTRY LI'!BR$5=-1,0,BQ84+'KWh (Monthly) ENTRY LI'!BR84)</f>
        <v>0</v>
      </c>
      <c r="BS84" s="108">
        <f>IF('KWh (Monthly) ENTRY LI'!BS$5=-1,0,BR84+'KWh (Monthly) ENTRY LI'!BS84)</f>
        <v>0</v>
      </c>
      <c r="BT84" s="137">
        <f>IF('KWh (Monthly) ENTRY LI'!BT$5=-1,0,BS84+'KWh (Monthly) ENTRY LI'!BT84)</f>
        <v>0</v>
      </c>
      <c r="BU84" s="137">
        <f>IF('KWh (Monthly) ENTRY LI'!BU$5=-1,0,BT84+'KWh (Monthly) ENTRY LI'!BU84)</f>
        <v>0</v>
      </c>
      <c r="BV84" s="108">
        <f>IF('KWh (Monthly) ENTRY LI'!BV$5=-1,0,BU84+'KWh (Monthly) ENTRY LI'!BV84)</f>
        <v>0</v>
      </c>
      <c r="BW84" s="137">
        <f>IF('KWh (Monthly) ENTRY LI'!BW$5=-1,0,BV84+'KWh (Monthly) ENTRY LI'!BW84)</f>
        <v>0</v>
      </c>
      <c r="BX84" s="137">
        <f>IF('KWh (Monthly) ENTRY LI'!BX$5=-1,0,BW84+'KWh (Monthly) ENTRY LI'!BX84)</f>
        <v>0</v>
      </c>
      <c r="BY84" s="108">
        <f>IF('KWh (Monthly) ENTRY LI'!BY$5=-1,0,BX84+'KWh (Monthly) ENTRY LI'!BY84)</f>
        <v>0</v>
      </c>
      <c r="BZ84" s="137">
        <f>IF('KWh (Monthly) ENTRY LI'!BZ$5=-1,0,BY84+'KWh (Monthly) ENTRY LI'!BZ84)</f>
        <v>0</v>
      </c>
      <c r="CA84" s="137">
        <f>IF('KWh (Monthly) ENTRY LI'!CA$5=-1,0,BZ84+'KWh (Monthly) ENTRY LI'!CA84)</f>
        <v>0</v>
      </c>
      <c r="CB84" s="108">
        <f>IF('KWh (Monthly) ENTRY LI'!CB$5=-1,0,CA84+'KWh (Monthly) ENTRY LI'!CB84)</f>
        <v>0</v>
      </c>
      <c r="CC84" s="137">
        <f>IF('KWh (Monthly) ENTRY LI'!CC$5=-1,0,CB84+'KWh (Monthly) ENTRY LI'!CC84)</f>
        <v>0</v>
      </c>
      <c r="CD84" s="137">
        <f>IF('KWh (Monthly) ENTRY LI'!CD$5=-1,0,CC84+'KWh (Monthly) ENTRY LI'!CD84)</f>
        <v>0</v>
      </c>
      <c r="CE84" s="108">
        <f>IF('KWh (Monthly) ENTRY LI'!CE$5=-1,0,CD84+'KWh (Monthly) ENTRY LI'!CE84)</f>
        <v>0</v>
      </c>
      <c r="CF84" s="137">
        <f>IF('KWh (Monthly) ENTRY LI'!CF$5=-1,0,CE84+'KWh (Monthly) ENTRY LI'!CF84)</f>
        <v>0</v>
      </c>
      <c r="CG84" s="137">
        <f>IF('KWh (Monthly) ENTRY LI'!CG$5=-1,0,CF84+'KWh (Monthly) ENTRY LI'!CG84)</f>
        <v>0</v>
      </c>
      <c r="CH84" s="108">
        <f>IF('KWh (Monthly) ENTRY LI'!CH$5=-1,0,CG84+'KWh (Monthly) ENTRY LI'!CH84)</f>
        <v>0</v>
      </c>
      <c r="CI84" s="137">
        <f>IF('KWh (Monthly) ENTRY LI'!CI$5=-1,0,CH84+'KWh (Monthly) ENTRY LI'!CI84)</f>
        <v>0</v>
      </c>
      <c r="CJ84" s="137">
        <f>IF('KWh (Monthly) ENTRY LI'!CJ$5=-1,0,CI84+'KWh (Monthly) ENTRY LI'!CJ84)</f>
        <v>0</v>
      </c>
    </row>
    <row r="85" spans="1:88" s="6" customFormat="1" x14ac:dyDescent="0.3">
      <c r="A85" s="218"/>
      <c r="B85" s="47" t="s">
        <v>12</v>
      </c>
      <c r="C85" s="50">
        <f>IF('KWh (Monthly) ENTRY LI'!C$5=0,0,'KWh (Monthly) ENTRY LI'!C85)</f>
        <v>0</v>
      </c>
      <c r="D85" s="50">
        <f>IF('KWh (Monthly) ENTRY LI'!D$5=0,0,C85+'KWh (Monthly) ENTRY LI'!D85)</f>
        <v>0</v>
      </c>
      <c r="E85" s="50">
        <f>IF('KWh (Monthly) ENTRY LI'!E$5=0,0,D85+'KWh (Monthly) ENTRY LI'!E85)</f>
        <v>0</v>
      </c>
      <c r="F85" s="50">
        <f>IF('KWh (Monthly) ENTRY LI'!F$5=0,0,E85+'KWh (Monthly) ENTRY LI'!F85)</f>
        <v>0</v>
      </c>
      <c r="G85" s="50">
        <f>IF('KWh (Monthly) ENTRY LI'!G$5=0,0,F85+'KWh (Monthly) ENTRY LI'!G85)</f>
        <v>0</v>
      </c>
      <c r="H85" s="50">
        <f>IF('KWh (Monthly) ENTRY LI'!H$5=0,0,G85+'KWh (Monthly) ENTRY LI'!H85)</f>
        <v>0</v>
      </c>
      <c r="I85" s="50">
        <f>IF('KWh (Monthly) ENTRY LI'!I$5=0,0,H85+'KWh (Monthly) ENTRY LI'!I85)</f>
        <v>0</v>
      </c>
      <c r="J85" s="50">
        <f>IF('KWh (Monthly) ENTRY LI'!J$5=0,0,I85+'KWh (Monthly) ENTRY LI'!J85)</f>
        <v>0</v>
      </c>
      <c r="K85" s="50">
        <f>IF('KWh (Monthly) ENTRY LI'!K$5=0,0,J85+'KWh (Monthly) ENTRY LI'!K85)</f>
        <v>0</v>
      </c>
      <c r="L85" s="50">
        <f>IF('KWh (Monthly) ENTRY LI'!L$5=0,0,K85+'KWh (Monthly) ENTRY LI'!L85)</f>
        <v>0</v>
      </c>
      <c r="M85" s="50">
        <f>IF('KWh (Monthly) ENTRY LI'!M$5=0,0,L85+'KWh (Monthly) ENTRY LI'!M85)</f>
        <v>0</v>
      </c>
      <c r="N85" s="50">
        <f>IF('KWh (Monthly) ENTRY LI'!N$5=0,0,M85+'KWh (Monthly) ENTRY LI'!N85)</f>
        <v>0</v>
      </c>
      <c r="O85" s="50">
        <f>IF('KWh (Monthly) ENTRY LI'!O$5=0,0,N85+'KWh (Monthly) ENTRY LI'!O85)</f>
        <v>0</v>
      </c>
      <c r="P85" s="50">
        <f>IF('KWh (Monthly) ENTRY LI'!P$5=0,0,O85+'KWh (Monthly) ENTRY LI'!P85)</f>
        <v>0</v>
      </c>
      <c r="Q85" s="50">
        <f>IF('KWh (Monthly) ENTRY LI'!Q$5=0,0,P85+'KWh (Monthly) ENTRY LI'!Q85)</f>
        <v>0</v>
      </c>
      <c r="R85" s="50">
        <f>IF('KWh (Monthly) ENTRY LI'!R$5=0,0,Q85+'KWh (Monthly) ENTRY LI'!R85)</f>
        <v>0</v>
      </c>
      <c r="S85" s="50">
        <f>IF('KWh (Monthly) ENTRY LI'!S$5=0,0,R85+'KWh (Monthly) ENTRY LI'!S85)</f>
        <v>0</v>
      </c>
      <c r="T85" s="50">
        <f>IF('KWh (Monthly) ENTRY LI'!T$5=0,0,S85+'KWh (Monthly) ENTRY LI'!T85)</f>
        <v>0</v>
      </c>
      <c r="U85" s="50">
        <f>IF('KWh (Monthly) ENTRY LI'!U$5=0,0,T85+'KWh (Monthly) ENTRY LI'!U85)</f>
        <v>0</v>
      </c>
      <c r="V85" s="50">
        <f>IF('KWh (Monthly) ENTRY LI'!V$5=0,0,U85+'KWh (Monthly) ENTRY LI'!V85)</f>
        <v>0</v>
      </c>
      <c r="W85" s="50">
        <f>IF('KWh (Monthly) ENTRY LI'!W$5=0,0,V85+'KWh (Monthly) ENTRY LI'!W85)</f>
        <v>0</v>
      </c>
      <c r="X85" s="50">
        <f>IF('KWh (Monthly) ENTRY LI'!X$5=0,0,W85+'KWh (Monthly) ENTRY LI'!X85)</f>
        <v>0</v>
      </c>
      <c r="Y85" s="50">
        <f>IF('KWh (Monthly) ENTRY LI'!Y$5=0,0,X85+'KWh (Monthly) ENTRY LI'!Y85)</f>
        <v>0</v>
      </c>
      <c r="Z85" s="50">
        <f>IF('KWh (Monthly) ENTRY LI'!Z$5=0,0,Y85+'KWh (Monthly) ENTRY LI'!Z85)</f>
        <v>0</v>
      </c>
      <c r="AA85" s="50">
        <f>IF('KWh (Monthly) ENTRY LI'!AA$5=0,0,Z85+'KWh (Monthly) ENTRY LI'!AA85)</f>
        <v>0</v>
      </c>
      <c r="AB85" s="50">
        <f>IF('KWh (Monthly) ENTRY LI'!AB$5=0,0,AA85+'KWh (Monthly) ENTRY LI'!AB85)</f>
        <v>0</v>
      </c>
      <c r="AC85" s="50">
        <f>IF('KWh (Monthly) ENTRY LI'!AC$5=0,0,AB85+'KWh (Monthly) ENTRY LI'!AC85)</f>
        <v>0</v>
      </c>
      <c r="AD85" s="50">
        <f>IF('KWh (Monthly) ENTRY LI'!AD$5=0,0,AC85+'KWh (Monthly) ENTRY LI'!AD85)</f>
        <v>0</v>
      </c>
      <c r="AE85" s="50">
        <f>IF('KWh (Monthly) ENTRY LI'!AE$5=0,0,AD85+'KWh (Monthly) ENTRY LI'!AE85)</f>
        <v>0</v>
      </c>
      <c r="AF85" s="50">
        <f>IF('KWh (Monthly) ENTRY LI'!AF$5=0,0,AE85+'KWh (Monthly) ENTRY LI'!AF85)</f>
        <v>0</v>
      </c>
      <c r="AG85" s="50">
        <f>IF('KWh (Monthly) ENTRY LI'!AG$5=0,0,AF85+'KWh (Monthly) ENTRY LI'!AG85)</f>
        <v>0</v>
      </c>
      <c r="AH85" s="50">
        <f>IF('KWh (Monthly) ENTRY LI'!AH$5=0,0,AG85+'KWh (Monthly) ENTRY LI'!AH85)</f>
        <v>0</v>
      </c>
      <c r="AI85" s="50">
        <f>IF('KWh (Monthly) ENTRY LI'!AI$5=0,0,AH85+'KWh (Monthly) ENTRY LI'!AI85)</f>
        <v>0</v>
      </c>
      <c r="AJ85" s="50">
        <f>IF('KWh (Monthly) ENTRY LI'!AJ$5=0,0,AI85+'KWh (Monthly) ENTRY LI'!AJ85)</f>
        <v>0</v>
      </c>
      <c r="AK85" s="50">
        <f>IF('KWh (Monthly) ENTRY LI'!AK$5=0,0,AJ85+'KWh (Monthly) ENTRY LI'!AK85)</f>
        <v>0</v>
      </c>
      <c r="AL85" s="50">
        <f>IF('KWh (Monthly) ENTRY LI'!AL$5=0,0,AK85+'KWh (Monthly) ENTRY LI'!AL85)</f>
        <v>0</v>
      </c>
      <c r="AM85" s="50">
        <f>IF('KWh (Monthly) ENTRY LI'!AM$5=0,0,AL85+'KWh (Monthly) ENTRY LI'!AM85)</f>
        <v>0</v>
      </c>
      <c r="AN85" s="50">
        <f>IF('KWh (Monthly) ENTRY LI'!AN$5=0,0,AM85+'KWh (Monthly) ENTRY LI'!AN85)</f>
        <v>0</v>
      </c>
      <c r="AO85" s="108">
        <f>IF('KWh (Monthly) ENTRY LI'!AO$5=-1,0,AN85+'KWh (Monthly) ENTRY LI'!AO85)</f>
        <v>0</v>
      </c>
      <c r="AP85" s="137">
        <f>IF('KWh (Monthly) ENTRY LI'!AP$5=-1,0,AO85+'KWh (Monthly) ENTRY LI'!AP85)</f>
        <v>0</v>
      </c>
      <c r="AQ85" s="137">
        <f>IF('KWh (Monthly) ENTRY LI'!AQ$5=-1,0,AP85+'KWh (Monthly) ENTRY LI'!AQ85)</f>
        <v>0</v>
      </c>
      <c r="AR85" s="108">
        <f>IF('KWh (Monthly) ENTRY LI'!AR$5=-1,0,AQ85+'KWh (Monthly) ENTRY LI'!AR85)</f>
        <v>0</v>
      </c>
      <c r="AS85" s="137">
        <f>IF('KWh (Monthly) ENTRY LI'!AS$5=-1,0,AR85+'KWh (Monthly) ENTRY LI'!AS85)</f>
        <v>0</v>
      </c>
      <c r="AT85" s="137">
        <f>IF('KWh (Monthly) ENTRY LI'!AT$5=-1,0,AS85+'KWh (Monthly) ENTRY LI'!AT85)</f>
        <v>0</v>
      </c>
      <c r="AU85" s="108">
        <f>IF('KWh (Monthly) ENTRY LI'!AU$5=-1,0,AT85+'KWh (Monthly) ENTRY LI'!AU85)</f>
        <v>0</v>
      </c>
      <c r="AV85" s="137">
        <f>IF('KWh (Monthly) ENTRY LI'!AV$5=-1,0,AU85+'KWh (Monthly) ENTRY LI'!AV85)</f>
        <v>0</v>
      </c>
      <c r="AW85" s="137">
        <f>IF('KWh (Monthly) ENTRY LI'!AW$5=-1,0,AV85+'KWh (Monthly) ENTRY LI'!AW85)</f>
        <v>0</v>
      </c>
      <c r="AX85" s="108">
        <f>IF('KWh (Monthly) ENTRY LI'!AX$5=-1,0,AW85+'KWh (Monthly) ENTRY LI'!AX85)</f>
        <v>0</v>
      </c>
      <c r="AY85" s="137">
        <f>IF('KWh (Monthly) ENTRY LI'!AY$5=-1,0,AX85+'KWh (Monthly) ENTRY LI'!AY85)</f>
        <v>0</v>
      </c>
      <c r="AZ85" s="137">
        <f>IF('KWh (Monthly) ENTRY LI'!AZ$5=-1,0,AY85+'KWh (Monthly) ENTRY LI'!AZ85)</f>
        <v>0</v>
      </c>
      <c r="BA85" s="108">
        <f>IF('KWh (Monthly) ENTRY LI'!BA$5=-1,0,AZ85+'KWh (Monthly) ENTRY LI'!BA85)</f>
        <v>0</v>
      </c>
      <c r="BB85" s="137">
        <f>IF('KWh (Monthly) ENTRY LI'!BB$5=-1,0,BA85+'KWh (Monthly) ENTRY LI'!BB85)</f>
        <v>0</v>
      </c>
      <c r="BC85" s="137">
        <f>IF('KWh (Monthly) ENTRY LI'!BC$5=-1,0,BB85+'KWh (Monthly) ENTRY LI'!BC85)</f>
        <v>0</v>
      </c>
      <c r="BD85" s="108">
        <f>IF('KWh (Monthly) ENTRY LI'!BD$5=-1,0,BC85+'KWh (Monthly) ENTRY LI'!BD85)</f>
        <v>0</v>
      </c>
      <c r="BE85" s="137">
        <f>IF('KWh (Monthly) ENTRY LI'!BE$5=-1,0,BD85+'KWh (Monthly) ENTRY LI'!BE85)</f>
        <v>0</v>
      </c>
      <c r="BF85" s="137">
        <f>IF('KWh (Monthly) ENTRY LI'!BF$5=-1,0,BE85+'KWh (Monthly) ENTRY LI'!BF85)</f>
        <v>0</v>
      </c>
      <c r="BG85" s="108">
        <f>IF('KWh (Monthly) ENTRY LI'!BG$5=-1,0,BF85+'KWh (Monthly) ENTRY LI'!BG85)</f>
        <v>0</v>
      </c>
      <c r="BH85" s="137">
        <f>IF('KWh (Monthly) ENTRY LI'!BH$5=-1,0,BG85+'KWh (Monthly) ENTRY LI'!BH85)</f>
        <v>0</v>
      </c>
      <c r="BI85" s="137">
        <f>IF('KWh (Monthly) ENTRY LI'!BI$5=-1,0,BH85+'KWh (Monthly) ENTRY LI'!BI85)</f>
        <v>0</v>
      </c>
      <c r="BJ85" s="108">
        <f>IF('KWh (Monthly) ENTRY LI'!BJ$5=-1,0,BI85+'KWh (Monthly) ENTRY LI'!BJ85)</f>
        <v>0</v>
      </c>
      <c r="BK85" s="137">
        <f>IF('KWh (Monthly) ENTRY LI'!BK$5=-1,0,BJ85+'KWh (Monthly) ENTRY LI'!BK85)</f>
        <v>0</v>
      </c>
      <c r="BL85" s="137">
        <f>IF('KWh (Monthly) ENTRY LI'!BL$5=-1,0,BK85+'KWh (Monthly) ENTRY LI'!BL85)</f>
        <v>0</v>
      </c>
      <c r="BM85" s="108">
        <f>IF('KWh (Monthly) ENTRY LI'!BM$5=-1,0,BL85+'KWh (Monthly) ENTRY LI'!BM85)</f>
        <v>0</v>
      </c>
      <c r="BN85" s="137">
        <f>IF('KWh (Monthly) ENTRY LI'!BN$5=-1,0,BM85+'KWh (Monthly) ENTRY LI'!BN85)</f>
        <v>0</v>
      </c>
      <c r="BO85" s="137">
        <f>IF('KWh (Monthly) ENTRY LI'!BO$5=-1,0,BN85+'KWh (Monthly) ENTRY LI'!BO85)</f>
        <v>0</v>
      </c>
      <c r="BP85" s="108">
        <f>IF('KWh (Monthly) ENTRY LI'!BP$5=-1,0,BO85+'KWh (Monthly) ENTRY LI'!BP85)</f>
        <v>0</v>
      </c>
      <c r="BQ85" s="137">
        <f>IF('KWh (Monthly) ENTRY LI'!BQ$5=-1,0,BP85+'KWh (Monthly) ENTRY LI'!BQ85)</f>
        <v>0</v>
      </c>
      <c r="BR85" s="137">
        <f>IF('KWh (Monthly) ENTRY LI'!BR$5=-1,0,BQ85+'KWh (Monthly) ENTRY LI'!BR85)</f>
        <v>0</v>
      </c>
      <c r="BS85" s="108">
        <f>IF('KWh (Monthly) ENTRY LI'!BS$5=-1,0,BR85+'KWh (Monthly) ENTRY LI'!BS85)</f>
        <v>0</v>
      </c>
      <c r="BT85" s="137">
        <f>IF('KWh (Monthly) ENTRY LI'!BT$5=-1,0,BS85+'KWh (Monthly) ENTRY LI'!BT85)</f>
        <v>0</v>
      </c>
      <c r="BU85" s="137">
        <f>IF('KWh (Monthly) ENTRY LI'!BU$5=-1,0,BT85+'KWh (Monthly) ENTRY LI'!BU85)</f>
        <v>0</v>
      </c>
      <c r="BV85" s="108">
        <f>IF('KWh (Monthly) ENTRY LI'!BV$5=-1,0,BU85+'KWh (Monthly) ENTRY LI'!BV85)</f>
        <v>0</v>
      </c>
      <c r="BW85" s="137">
        <f>IF('KWh (Monthly) ENTRY LI'!BW$5=-1,0,BV85+'KWh (Monthly) ENTRY LI'!BW85)</f>
        <v>0</v>
      </c>
      <c r="BX85" s="137">
        <f>IF('KWh (Monthly) ENTRY LI'!BX$5=-1,0,BW85+'KWh (Monthly) ENTRY LI'!BX85)</f>
        <v>0</v>
      </c>
      <c r="BY85" s="108">
        <f>IF('KWh (Monthly) ENTRY LI'!BY$5=-1,0,BX85+'KWh (Monthly) ENTRY LI'!BY85)</f>
        <v>0</v>
      </c>
      <c r="BZ85" s="137">
        <f>IF('KWh (Monthly) ENTRY LI'!BZ$5=-1,0,BY85+'KWh (Monthly) ENTRY LI'!BZ85)</f>
        <v>0</v>
      </c>
      <c r="CA85" s="137">
        <f>IF('KWh (Monthly) ENTRY LI'!CA$5=-1,0,BZ85+'KWh (Monthly) ENTRY LI'!CA85)</f>
        <v>0</v>
      </c>
      <c r="CB85" s="108">
        <f>IF('KWh (Monthly) ENTRY LI'!CB$5=-1,0,CA85+'KWh (Monthly) ENTRY LI'!CB85)</f>
        <v>0</v>
      </c>
      <c r="CC85" s="137">
        <f>IF('KWh (Monthly) ENTRY LI'!CC$5=-1,0,CB85+'KWh (Monthly) ENTRY LI'!CC85)</f>
        <v>0</v>
      </c>
      <c r="CD85" s="137">
        <f>IF('KWh (Monthly) ENTRY LI'!CD$5=-1,0,CC85+'KWh (Monthly) ENTRY LI'!CD85)</f>
        <v>0</v>
      </c>
      <c r="CE85" s="108">
        <f>IF('KWh (Monthly) ENTRY LI'!CE$5=-1,0,CD85+'KWh (Monthly) ENTRY LI'!CE85)</f>
        <v>0</v>
      </c>
      <c r="CF85" s="137">
        <f>IF('KWh (Monthly) ENTRY LI'!CF$5=-1,0,CE85+'KWh (Monthly) ENTRY LI'!CF85)</f>
        <v>0</v>
      </c>
      <c r="CG85" s="137">
        <f>IF('KWh (Monthly) ENTRY LI'!CG$5=-1,0,CF85+'KWh (Monthly) ENTRY LI'!CG85)</f>
        <v>0</v>
      </c>
      <c r="CH85" s="108">
        <f>IF('KWh (Monthly) ENTRY LI'!CH$5=-1,0,CG85+'KWh (Monthly) ENTRY LI'!CH85)</f>
        <v>0</v>
      </c>
      <c r="CI85" s="137">
        <f>IF('KWh (Monthly) ENTRY LI'!CI$5=-1,0,CH85+'KWh (Monthly) ENTRY LI'!CI85)</f>
        <v>0</v>
      </c>
      <c r="CJ85" s="137">
        <f>IF('KWh (Monthly) ENTRY LI'!CJ$5=-1,0,CI85+'KWh (Monthly) ENTRY LI'!CJ85)</f>
        <v>0</v>
      </c>
    </row>
    <row r="86" spans="1:88" s="6" customFormat="1" x14ac:dyDescent="0.3">
      <c r="A86" s="218"/>
      <c r="B86" s="47" t="s">
        <v>3</v>
      </c>
      <c r="C86" s="50">
        <f>IF('KWh (Monthly) ENTRY LI'!C$5=0,0,'KWh (Monthly) ENTRY LI'!C86)</f>
        <v>0</v>
      </c>
      <c r="D86" s="50">
        <f>IF('KWh (Monthly) ENTRY LI'!D$5=0,0,C86+'KWh (Monthly) ENTRY LI'!D86)</f>
        <v>0</v>
      </c>
      <c r="E86" s="50">
        <f>IF('KWh (Monthly) ENTRY LI'!E$5=0,0,D86+'KWh (Monthly) ENTRY LI'!E86)</f>
        <v>0</v>
      </c>
      <c r="F86" s="50">
        <f>IF('KWh (Monthly) ENTRY LI'!F$5=0,0,E86+'KWh (Monthly) ENTRY LI'!F86)</f>
        <v>0</v>
      </c>
      <c r="G86" s="50">
        <f>IF('KWh (Monthly) ENTRY LI'!G$5=0,0,F86+'KWh (Monthly) ENTRY LI'!G86)</f>
        <v>0</v>
      </c>
      <c r="H86" s="50">
        <f>IF('KWh (Monthly) ENTRY LI'!H$5=0,0,G86+'KWh (Monthly) ENTRY LI'!H86)</f>
        <v>0</v>
      </c>
      <c r="I86" s="50">
        <f>IF('KWh (Monthly) ENTRY LI'!I$5=0,0,H86+'KWh (Monthly) ENTRY LI'!I86)</f>
        <v>0</v>
      </c>
      <c r="J86" s="50">
        <f>IF('KWh (Monthly) ENTRY LI'!J$5=0,0,I86+'KWh (Monthly) ENTRY LI'!J86)</f>
        <v>0</v>
      </c>
      <c r="K86" s="50">
        <f>IF('KWh (Monthly) ENTRY LI'!K$5=0,0,J86+'KWh (Monthly) ENTRY LI'!K86)</f>
        <v>0</v>
      </c>
      <c r="L86" s="50">
        <f>IF('KWh (Monthly) ENTRY LI'!L$5=0,0,K86+'KWh (Monthly) ENTRY LI'!L86)</f>
        <v>0</v>
      </c>
      <c r="M86" s="50">
        <f>IF('KWh (Monthly) ENTRY LI'!M$5=0,0,L86+'KWh (Monthly) ENTRY LI'!M86)</f>
        <v>0</v>
      </c>
      <c r="N86" s="50">
        <f>IF('KWh (Monthly) ENTRY LI'!N$5=0,0,M86+'KWh (Monthly) ENTRY LI'!N86)</f>
        <v>0</v>
      </c>
      <c r="O86" s="50">
        <f>IF('KWh (Monthly) ENTRY LI'!O$5=0,0,N86+'KWh (Monthly) ENTRY LI'!O86)</f>
        <v>0</v>
      </c>
      <c r="P86" s="50">
        <f>IF('KWh (Monthly) ENTRY LI'!P$5=0,0,O86+'KWh (Monthly) ENTRY LI'!P86)</f>
        <v>0</v>
      </c>
      <c r="Q86" s="50">
        <f>IF('KWh (Monthly) ENTRY LI'!Q$5=0,0,P86+'KWh (Monthly) ENTRY LI'!Q86)</f>
        <v>0</v>
      </c>
      <c r="R86" s="50">
        <f>IF('KWh (Monthly) ENTRY LI'!R$5=0,0,Q86+'KWh (Monthly) ENTRY LI'!R86)</f>
        <v>0</v>
      </c>
      <c r="S86" s="50">
        <f>IF('KWh (Monthly) ENTRY LI'!S$5=0,0,R86+'KWh (Monthly) ENTRY LI'!S86)</f>
        <v>0</v>
      </c>
      <c r="T86" s="50">
        <f>IF('KWh (Monthly) ENTRY LI'!T$5=0,0,S86+'KWh (Monthly) ENTRY LI'!T86)</f>
        <v>0</v>
      </c>
      <c r="U86" s="50">
        <f>IF('KWh (Monthly) ENTRY LI'!U$5=0,0,T86+'KWh (Monthly) ENTRY LI'!U86)</f>
        <v>0</v>
      </c>
      <c r="V86" s="50">
        <f>IF('KWh (Monthly) ENTRY LI'!V$5=0,0,U86+'KWh (Monthly) ENTRY LI'!V86)</f>
        <v>0</v>
      </c>
      <c r="W86" s="50">
        <f>IF('KWh (Monthly) ENTRY LI'!W$5=0,0,V86+'KWh (Monthly) ENTRY LI'!W86)</f>
        <v>0</v>
      </c>
      <c r="X86" s="50">
        <f>IF('KWh (Monthly) ENTRY LI'!X$5=0,0,W86+'KWh (Monthly) ENTRY LI'!X86)</f>
        <v>0</v>
      </c>
      <c r="Y86" s="50">
        <f>IF('KWh (Monthly) ENTRY LI'!Y$5=0,0,X86+'KWh (Monthly) ENTRY LI'!Y86)</f>
        <v>0</v>
      </c>
      <c r="Z86" s="50">
        <f>IF('KWh (Monthly) ENTRY LI'!Z$5=0,0,Y86+'KWh (Monthly) ENTRY LI'!Z86)</f>
        <v>0</v>
      </c>
      <c r="AA86" s="50">
        <f>IF('KWh (Monthly) ENTRY LI'!AA$5=0,0,Z86+'KWh (Monthly) ENTRY LI'!AA86)</f>
        <v>0</v>
      </c>
      <c r="AB86" s="50">
        <f>IF('KWh (Monthly) ENTRY LI'!AB$5=0,0,AA86+'KWh (Monthly) ENTRY LI'!AB86)</f>
        <v>0</v>
      </c>
      <c r="AC86" s="50">
        <f>IF('KWh (Monthly) ENTRY LI'!AC$5=0,0,AB86+'KWh (Monthly) ENTRY LI'!AC86)</f>
        <v>0</v>
      </c>
      <c r="AD86" s="50">
        <f>IF('KWh (Monthly) ENTRY LI'!AD$5=0,0,AC86+'KWh (Monthly) ENTRY LI'!AD86)</f>
        <v>0</v>
      </c>
      <c r="AE86" s="50">
        <f>IF('KWh (Monthly) ENTRY LI'!AE$5=0,0,AD86+'KWh (Monthly) ENTRY LI'!AE86)</f>
        <v>0</v>
      </c>
      <c r="AF86" s="50">
        <f>IF('KWh (Monthly) ENTRY LI'!AF$5=0,0,AE86+'KWh (Monthly) ENTRY LI'!AF86)</f>
        <v>0</v>
      </c>
      <c r="AG86" s="50">
        <f>IF('KWh (Monthly) ENTRY LI'!AG$5=0,0,AF86+'KWh (Monthly) ENTRY LI'!AG86)</f>
        <v>0</v>
      </c>
      <c r="AH86" s="50">
        <f>IF('KWh (Monthly) ENTRY LI'!AH$5=0,0,AG86+'KWh (Monthly) ENTRY LI'!AH86)</f>
        <v>0</v>
      </c>
      <c r="AI86" s="50">
        <f>IF('KWh (Monthly) ENTRY LI'!AI$5=0,0,AH86+'KWh (Monthly) ENTRY LI'!AI86)</f>
        <v>0</v>
      </c>
      <c r="AJ86" s="50">
        <f>IF('KWh (Monthly) ENTRY LI'!AJ$5=0,0,AI86+'KWh (Monthly) ENTRY LI'!AJ86)</f>
        <v>0</v>
      </c>
      <c r="AK86" s="50">
        <f>IF('KWh (Monthly) ENTRY LI'!AK$5=0,0,AJ86+'KWh (Monthly) ENTRY LI'!AK86)</f>
        <v>0</v>
      </c>
      <c r="AL86" s="50">
        <f>IF('KWh (Monthly) ENTRY LI'!AL$5=0,0,AK86+'KWh (Monthly) ENTRY LI'!AL86)</f>
        <v>0</v>
      </c>
      <c r="AM86" s="50">
        <f>IF('KWh (Monthly) ENTRY LI'!AM$5=0,0,AL86+'KWh (Monthly) ENTRY LI'!AM86)</f>
        <v>0</v>
      </c>
      <c r="AN86" s="50">
        <f>IF('KWh (Monthly) ENTRY LI'!AN$5=0,0,AM86+'KWh (Monthly) ENTRY LI'!AN86)</f>
        <v>0</v>
      </c>
      <c r="AO86" s="108">
        <f>IF('KWh (Monthly) ENTRY LI'!AO$5=-1,0,AN86+'KWh (Monthly) ENTRY LI'!AO86)</f>
        <v>0</v>
      </c>
      <c r="AP86" s="137">
        <f>IF('KWh (Monthly) ENTRY LI'!AP$5=-1,0,AO86+'KWh (Monthly) ENTRY LI'!AP86)</f>
        <v>0</v>
      </c>
      <c r="AQ86" s="137">
        <f>IF('KWh (Monthly) ENTRY LI'!AQ$5=-1,0,AP86+'KWh (Monthly) ENTRY LI'!AQ86)</f>
        <v>0</v>
      </c>
      <c r="AR86" s="108">
        <f>IF('KWh (Monthly) ENTRY LI'!AR$5=-1,0,AQ86+'KWh (Monthly) ENTRY LI'!AR86)</f>
        <v>0</v>
      </c>
      <c r="AS86" s="137">
        <f>IF('KWh (Monthly) ENTRY LI'!AS$5=-1,0,AR86+'KWh (Monthly) ENTRY LI'!AS86)</f>
        <v>0</v>
      </c>
      <c r="AT86" s="137">
        <f>IF('KWh (Monthly) ENTRY LI'!AT$5=-1,0,AS86+'KWh (Monthly) ENTRY LI'!AT86)</f>
        <v>0</v>
      </c>
      <c r="AU86" s="108">
        <f>IF('KWh (Monthly) ENTRY LI'!AU$5=-1,0,AT86+'KWh (Monthly) ENTRY LI'!AU86)</f>
        <v>0</v>
      </c>
      <c r="AV86" s="137">
        <f>IF('KWh (Monthly) ENTRY LI'!AV$5=-1,0,AU86+'KWh (Monthly) ENTRY LI'!AV86)</f>
        <v>0</v>
      </c>
      <c r="AW86" s="137">
        <f>IF('KWh (Monthly) ENTRY LI'!AW$5=-1,0,AV86+'KWh (Monthly) ENTRY LI'!AW86)</f>
        <v>0</v>
      </c>
      <c r="AX86" s="108">
        <f>IF('KWh (Monthly) ENTRY LI'!AX$5=-1,0,AW86+'KWh (Monthly) ENTRY LI'!AX86)</f>
        <v>0</v>
      </c>
      <c r="AY86" s="137">
        <f>IF('KWh (Monthly) ENTRY LI'!AY$5=-1,0,AX86+'KWh (Monthly) ENTRY LI'!AY86)</f>
        <v>0</v>
      </c>
      <c r="AZ86" s="137">
        <f>IF('KWh (Monthly) ENTRY LI'!AZ$5=-1,0,AY86+'KWh (Monthly) ENTRY LI'!AZ86)</f>
        <v>0</v>
      </c>
      <c r="BA86" s="108">
        <f>IF('KWh (Monthly) ENTRY LI'!BA$5=-1,0,AZ86+'KWh (Monthly) ENTRY LI'!BA86)</f>
        <v>0</v>
      </c>
      <c r="BB86" s="137">
        <f>IF('KWh (Monthly) ENTRY LI'!BB$5=-1,0,BA86+'KWh (Monthly) ENTRY LI'!BB86)</f>
        <v>0</v>
      </c>
      <c r="BC86" s="137">
        <f>IF('KWh (Monthly) ENTRY LI'!BC$5=-1,0,BB86+'KWh (Monthly) ENTRY LI'!BC86)</f>
        <v>0</v>
      </c>
      <c r="BD86" s="108">
        <f>IF('KWh (Monthly) ENTRY LI'!BD$5=-1,0,BC86+'KWh (Monthly) ENTRY LI'!BD86)</f>
        <v>0</v>
      </c>
      <c r="BE86" s="137">
        <f>IF('KWh (Monthly) ENTRY LI'!BE$5=-1,0,BD86+'KWh (Monthly) ENTRY LI'!BE86)</f>
        <v>0</v>
      </c>
      <c r="BF86" s="137">
        <f>IF('KWh (Monthly) ENTRY LI'!BF$5=-1,0,BE86+'KWh (Monthly) ENTRY LI'!BF86)</f>
        <v>0</v>
      </c>
      <c r="BG86" s="108">
        <f>IF('KWh (Monthly) ENTRY LI'!BG$5=-1,0,BF86+'KWh (Monthly) ENTRY LI'!BG86)</f>
        <v>0</v>
      </c>
      <c r="BH86" s="137">
        <f>IF('KWh (Monthly) ENTRY LI'!BH$5=-1,0,BG86+'KWh (Monthly) ENTRY LI'!BH86)</f>
        <v>0</v>
      </c>
      <c r="BI86" s="137">
        <f>IF('KWh (Monthly) ENTRY LI'!BI$5=-1,0,BH86+'KWh (Monthly) ENTRY LI'!BI86)</f>
        <v>0</v>
      </c>
      <c r="BJ86" s="108">
        <f>IF('KWh (Monthly) ENTRY LI'!BJ$5=-1,0,BI86+'KWh (Monthly) ENTRY LI'!BJ86)</f>
        <v>0</v>
      </c>
      <c r="BK86" s="137">
        <f>IF('KWh (Monthly) ENTRY LI'!BK$5=-1,0,BJ86+'KWh (Monthly) ENTRY LI'!BK86)</f>
        <v>0</v>
      </c>
      <c r="BL86" s="137">
        <f>IF('KWh (Monthly) ENTRY LI'!BL$5=-1,0,BK86+'KWh (Monthly) ENTRY LI'!BL86)</f>
        <v>0</v>
      </c>
      <c r="BM86" s="108">
        <f>IF('KWh (Monthly) ENTRY LI'!BM$5=-1,0,BL86+'KWh (Monthly) ENTRY LI'!BM86)</f>
        <v>0</v>
      </c>
      <c r="BN86" s="137">
        <f>IF('KWh (Monthly) ENTRY LI'!BN$5=-1,0,BM86+'KWh (Monthly) ENTRY LI'!BN86)</f>
        <v>0</v>
      </c>
      <c r="BO86" s="137">
        <f>IF('KWh (Monthly) ENTRY LI'!BO$5=-1,0,BN86+'KWh (Monthly) ENTRY LI'!BO86)</f>
        <v>0</v>
      </c>
      <c r="BP86" s="108">
        <f>IF('KWh (Monthly) ENTRY LI'!BP$5=-1,0,BO86+'KWh (Monthly) ENTRY LI'!BP86)</f>
        <v>0</v>
      </c>
      <c r="BQ86" s="137">
        <f>IF('KWh (Monthly) ENTRY LI'!BQ$5=-1,0,BP86+'KWh (Monthly) ENTRY LI'!BQ86)</f>
        <v>0</v>
      </c>
      <c r="BR86" s="137">
        <f>IF('KWh (Monthly) ENTRY LI'!BR$5=-1,0,BQ86+'KWh (Monthly) ENTRY LI'!BR86)</f>
        <v>0</v>
      </c>
      <c r="BS86" s="108">
        <f>IF('KWh (Monthly) ENTRY LI'!BS$5=-1,0,BR86+'KWh (Monthly) ENTRY LI'!BS86)</f>
        <v>0</v>
      </c>
      <c r="BT86" s="137">
        <f>IF('KWh (Monthly) ENTRY LI'!BT$5=-1,0,BS86+'KWh (Monthly) ENTRY LI'!BT86)</f>
        <v>0</v>
      </c>
      <c r="BU86" s="137">
        <f>IF('KWh (Monthly) ENTRY LI'!BU$5=-1,0,BT86+'KWh (Monthly) ENTRY LI'!BU86)</f>
        <v>0</v>
      </c>
      <c r="BV86" s="108">
        <f>IF('KWh (Monthly) ENTRY LI'!BV$5=-1,0,BU86+'KWh (Monthly) ENTRY LI'!BV86)</f>
        <v>0</v>
      </c>
      <c r="BW86" s="137">
        <f>IF('KWh (Monthly) ENTRY LI'!BW$5=-1,0,BV86+'KWh (Monthly) ENTRY LI'!BW86)</f>
        <v>0</v>
      </c>
      <c r="BX86" s="137">
        <f>IF('KWh (Monthly) ENTRY LI'!BX$5=-1,0,BW86+'KWh (Monthly) ENTRY LI'!BX86)</f>
        <v>0</v>
      </c>
      <c r="BY86" s="108">
        <f>IF('KWh (Monthly) ENTRY LI'!BY$5=-1,0,BX86+'KWh (Monthly) ENTRY LI'!BY86)</f>
        <v>0</v>
      </c>
      <c r="BZ86" s="137">
        <f>IF('KWh (Monthly) ENTRY LI'!BZ$5=-1,0,BY86+'KWh (Monthly) ENTRY LI'!BZ86)</f>
        <v>0</v>
      </c>
      <c r="CA86" s="137">
        <f>IF('KWh (Monthly) ENTRY LI'!CA$5=-1,0,BZ86+'KWh (Monthly) ENTRY LI'!CA86)</f>
        <v>0</v>
      </c>
      <c r="CB86" s="108">
        <f>IF('KWh (Monthly) ENTRY LI'!CB$5=-1,0,CA86+'KWh (Monthly) ENTRY LI'!CB86)</f>
        <v>0</v>
      </c>
      <c r="CC86" s="137">
        <f>IF('KWh (Monthly) ENTRY LI'!CC$5=-1,0,CB86+'KWh (Monthly) ENTRY LI'!CC86)</f>
        <v>0</v>
      </c>
      <c r="CD86" s="137">
        <f>IF('KWh (Monthly) ENTRY LI'!CD$5=-1,0,CC86+'KWh (Monthly) ENTRY LI'!CD86)</f>
        <v>0</v>
      </c>
      <c r="CE86" s="108">
        <f>IF('KWh (Monthly) ENTRY LI'!CE$5=-1,0,CD86+'KWh (Monthly) ENTRY LI'!CE86)</f>
        <v>0</v>
      </c>
      <c r="CF86" s="137">
        <f>IF('KWh (Monthly) ENTRY LI'!CF$5=-1,0,CE86+'KWh (Monthly) ENTRY LI'!CF86)</f>
        <v>0</v>
      </c>
      <c r="CG86" s="137">
        <f>IF('KWh (Monthly) ENTRY LI'!CG$5=-1,0,CF86+'KWh (Monthly) ENTRY LI'!CG86)</f>
        <v>0</v>
      </c>
      <c r="CH86" s="108">
        <f>IF('KWh (Monthly) ENTRY LI'!CH$5=-1,0,CG86+'KWh (Monthly) ENTRY LI'!CH86)</f>
        <v>0</v>
      </c>
      <c r="CI86" s="137">
        <f>IF('KWh (Monthly) ENTRY LI'!CI$5=-1,0,CH86+'KWh (Monthly) ENTRY LI'!CI86)</f>
        <v>0</v>
      </c>
      <c r="CJ86" s="137">
        <f>IF('KWh (Monthly) ENTRY LI'!CJ$5=-1,0,CI86+'KWh (Monthly) ENTRY LI'!CJ86)</f>
        <v>0</v>
      </c>
    </row>
    <row r="87" spans="1:88" s="6" customFormat="1" x14ac:dyDescent="0.3">
      <c r="A87" s="218"/>
      <c r="B87" s="47" t="s">
        <v>13</v>
      </c>
      <c r="C87" s="50">
        <f>IF('KWh (Monthly) ENTRY LI'!C$5=0,0,'KWh (Monthly) ENTRY LI'!C87)</f>
        <v>0</v>
      </c>
      <c r="D87" s="50">
        <f>IF('KWh (Monthly) ENTRY LI'!D$5=0,0,C87+'KWh (Monthly) ENTRY LI'!D87)</f>
        <v>0</v>
      </c>
      <c r="E87" s="50">
        <f>IF('KWh (Monthly) ENTRY LI'!E$5=0,0,D87+'KWh (Monthly) ENTRY LI'!E87)</f>
        <v>0</v>
      </c>
      <c r="F87" s="50">
        <f>IF('KWh (Monthly) ENTRY LI'!F$5=0,0,E87+'KWh (Monthly) ENTRY LI'!F87)</f>
        <v>0</v>
      </c>
      <c r="G87" s="50">
        <f>IF('KWh (Monthly) ENTRY LI'!G$5=0,0,F87+'KWh (Monthly) ENTRY LI'!G87)</f>
        <v>0</v>
      </c>
      <c r="H87" s="50">
        <f>IF('KWh (Monthly) ENTRY LI'!H$5=0,0,G87+'KWh (Monthly) ENTRY LI'!H87)</f>
        <v>0</v>
      </c>
      <c r="I87" s="50">
        <f>IF('KWh (Monthly) ENTRY LI'!I$5=0,0,H87+'KWh (Monthly) ENTRY LI'!I87)</f>
        <v>0</v>
      </c>
      <c r="J87" s="50">
        <f>IF('KWh (Monthly) ENTRY LI'!J$5=0,0,I87+'KWh (Monthly) ENTRY LI'!J87)</f>
        <v>0</v>
      </c>
      <c r="K87" s="50">
        <f>IF('KWh (Monthly) ENTRY LI'!K$5=0,0,J87+'KWh (Monthly) ENTRY LI'!K87)</f>
        <v>0</v>
      </c>
      <c r="L87" s="50">
        <f>IF('KWh (Monthly) ENTRY LI'!L$5=0,0,K87+'KWh (Monthly) ENTRY LI'!L87)</f>
        <v>0</v>
      </c>
      <c r="M87" s="50">
        <f>IF('KWh (Monthly) ENTRY LI'!M$5=0,0,L87+'KWh (Monthly) ENTRY LI'!M87)</f>
        <v>0</v>
      </c>
      <c r="N87" s="50">
        <f>IF('KWh (Monthly) ENTRY LI'!N$5=0,0,M87+'KWh (Monthly) ENTRY LI'!N87)</f>
        <v>0</v>
      </c>
      <c r="O87" s="50">
        <f>IF('KWh (Monthly) ENTRY LI'!O$5=0,0,N87+'KWh (Monthly) ENTRY LI'!O87)</f>
        <v>0</v>
      </c>
      <c r="P87" s="50">
        <f>IF('KWh (Monthly) ENTRY LI'!P$5=0,0,O87+'KWh (Monthly) ENTRY LI'!P87)</f>
        <v>0</v>
      </c>
      <c r="Q87" s="50">
        <f>IF('KWh (Monthly) ENTRY LI'!Q$5=0,0,P87+'KWh (Monthly) ENTRY LI'!Q87)</f>
        <v>0</v>
      </c>
      <c r="R87" s="50">
        <f>IF('KWh (Monthly) ENTRY LI'!R$5=0,0,Q87+'KWh (Monthly) ENTRY LI'!R87)</f>
        <v>0</v>
      </c>
      <c r="S87" s="50">
        <f>IF('KWh (Monthly) ENTRY LI'!S$5=0,0,R87+'KWh (Monthly) ENTRY LI'!S87)</f>
        <v>0</v>
      </c>
      <c r="T87" s="50">
        <f>IF('KWh (Monthly) ENTRY LI'!T$5=0,0,S87+'KWh (Monthly) ENTRY LI'!T87)</f>
        <v>0</v>
      </c>
      <c r="U87" s="50">
        <f>IF('KWh (Monthly) ENTRY LI'!U$5=0,0,T87+'KWh (Monthly) ENTRY LI'!U87)</f>
        <v>0</v>
      </c>
      <c r="V87" s="50">
        <f>IF('KWh (Monthly) ENTRY LI'!V$5=0,0,U87+'KWh (Monthly) ENTRY LI'!V87)</f>
        <v>0</v>
      </c>
      <c r="W87" s="50">
        <f>IF('KWh (Monthly) ENTRY LI'!W$5=0,0,V87+'KWh (Monthly) ENTRY LI'!W87)</f>
        <v>0</v>
      </c>
      <c r="X87" s="50">
        <f>IF('KWh (Monthly) ENTRY LI'!X$5=0,0,W87+'KWh (Monthly) ENTRY LI'!X87)</f>
        <v>0</v>
      </c>
      <c r="Y87" s="50">
        <f>IF('KWh (Monthly) ENTRY LI'!Y$5=0,0,X87+'KWh (Monthly) ENTRY LI'!Y87)</f>
        <v>0</v>
      </c>
      <c r="Z87" s="50">
        <f>IF('KWh (Monthly) ENTRY LI'!Z$5=0,0,Y87+'KWh (Monthly) ENTRY LI'!Z87)</f>
        <v>0</v>
      </c>
      <c r="AA87" s="50">
        <f>IF('KWh (Monthly) ENTRY LI'!AA$5=0,0,Z87+'KWh (Monthly) ENTRY LI'!AA87)</f>
        <v>0</v>
      </c>
      <c r="AB87" s="50">
        <f>IF('KWh (Monthly) ENTRY LI'!AB$5=0,0,AA87+'KWh (Monthly) ENTRY LI'!AB87)</f>
        <v>0</v>
      </c>
      <c r="AC87" s="50">
        <f>IF('KWh (Monthly) ENTRY LI'!AC$5=0,0,AB87+'KWh (Monthly) ENTRY LI'!AC87)</f>
        <v>0</v>
      </c>
      <c r="AD87" s="50">
        <f>IF('KWh (Monthly) ENTRY LI'!AD$5=0,0,AC87+'KWh (Monthly) ENTRY LI'!AD87)</f>
        <v>0</v>
      </c>
      <c r="AE87" s="50">
        <f>IF('KWh (Monthly) ENTRY LI'!AE$5=0,0,AD87+'KWh (Monthly) ENTRY LI'!AE87)</f>
        <v>0</v>
      </c>
      <c r="AF87" s="50">
        <f>IF('KWh (Monthly) ENTRY LI'!AF$5=0,0,AE87+'KWh (Monthly) ENTRY LI'!AF87)</f>
        <v>0</v>
      </c>
      <c r="AG87" s="50">
        <f>IF('KWh (Monthly) ENTRY LI'!AG$5=0,0,AF87+'KWh (Monthly) ENTRY LI'!AG87)</f>
        <v>0</v>
      </c>
      <c r="AH87" s="50">
        <f>IF('KWh (Monthly) ENTRY LI'!AH$5=0,0,AG87+'KWh (Monthly) ENTRY LI'!AH87)</f>
        <v>0</v>
      </c>
      <c r="AI87" s="50">
        <f>IF('KWh (Monthly) ENTRY LI'!AI$5=0,0,AH87+'KWh (Monthly) ENTRY LI'!AI87)</f>
        <v>0</v>
      </c>
      <c r="AJ87" s="50">
        <f>IF('KWh (Monthly) ENTRY LI'!AJ$5=0,0,AI87+'KWh (Monthly) ENTRY LI'!AJ87)</f>
        <v>0</v>
      </c>
      <c r="AK87" s="50">
        <f>IF('KWh (Monthly) ENTRY LI'!AK$5=0,0,AJ87+'KWh (Monthly) ENTRY LI'!AK87)</f>
        <v>0</v>
      </c>
      <c r="AL87" s="50">
        <f>IF('KWh (Monthly) ENTRY LI'!AL$5=0,0,AK87+'KWh (Monthly) ENTRY LI'!AL87)</f>
        <v>0</v>
      </c>
      <c r="AM87" s="50">
        <f>IF('KWh (Monthly) ENTRY LI'!AM$5=0,0,AL87+'KWh (Monthly) ENTRY LI'!AM87)</f>
        <v>0</v>
      </c>
      <c r="AN87" s="50">
        <f>IF('KWh (Monthly) ENTRY LI'!AN$5=0,0,AM87+'KWh (Monthly) ENTRY LI'!AN87)</f>
        <v>0</v>
      </c>
      <c r="AO87" s="108">
        <f>IF('KWh (Monthly) ENTRY LI'!AO$5=-1,0,AN87+'KWh (Monthly) ENTRY LI'!AO87)</f>
        <v>0</v>
      </c>
      <c r="AP87" s="137">
        <f>IF('KWh (Monthly) ENTRY LI'!AP$5=-1,0,AO87+'KWh (Monthly) ENTRY LI'!AP87)</f>
        <v>0</v>
      </c>
      <c r="AQ87" s="137">
        <f>IF('KWh (Monthly) ENTRY LI'!AQ$5=-1,0,AP87+'KWh (Monthly) ENTRY LI'!AQ87)</f>
        <v>0</v>
      </c>
      <c r="AR87" s="108">
        <f>IF('KWh (Monthly) ENTRY LI'!AR$5=-1,0,AQ87+'KWh (Monthly) ENTRY LI'!AR87)</f>
        <v>0</v>
      </c>
      <c r="AS87" s="137">
        <f>IF('KWh (Monthly) ENTRY LI'!AS$5=-1,0,AR87+'KWh (Monthly) ENTRY LI'!AS87)</f>
        <v>0</v>
      </c>
      <c r="AT87" s="137">
        <f>IF('KWh (Monthly) ENTRY LI'!AT$5=-1,0,AS87+'KWh (Monthly) ENTRY LI'!AT87)</f>
        <v>0</v>
      </c>
      <c r="AU87" s="108">
        <f>IF('KWh (Monthly) ENTRY LI'!AU$5=-1,0,AT87+'KWh (Monthly) ENTRY LI'!AU87)</f>
        <v>0</v>
      </c>
      <c r="AV87" s="137">
        <f>IF('KWh (Monthly) ENTRY LI'!AV$5=-1,0,AU87+'KWh (Monthly) ENTRY LI'!AV87)</f>
        <v>0</v>
      </c>
      <c r="AW87" s="137">
        <f>IF('KWh (Monthly) ENTRY LI'!AW$5=-1,0,AV87+'KWh (Monthly) ENTRY LI'!AW87)</f>
        <v>0</v>
      </c>
      <c r="AX87" s="108">
        <f>IF('KWh (Monthly) ENTRY LI'!AX$5=-1,0,AW87+'KWh (Monthly) ENTRY LI'!AX87)</f>
        <v>0</v>
      </c>
      <c r="AY87" s="137">
        <f>IF('KWh (Monthly) ENTRY LI'!AY$5=-1,0,AX87+'KWh (Monthly) ENTRY LI'!AY87)</f>
        <v>0</v>
      </c>
      <c r="AZ87" s="137">
        <f>IF('KWh (Monthly) ENTRY LI'!AZ$5=-1,0,AY87+'KWh (Monthly) ENTRY LI'!AZ87)</f>
        <v>0</v>
      </c>
      <c r="BA87" s="108">
        <f>IF('KWh (Monthly) ENTRY LI'!BA$5=-1,0,AZ87+'KWh (Monthly) ENTRY LI'!BA87)</f>
        <v>0</v>
      </c>
      <c r="BB87" s="137">
        <f>IF('KWh (Monthly) ENTRY LI'!BB$5=-1,0,BA87+'KWh (Monthly) ENTRY LI'!BB87)</f>
        <v>0</v>
      </c>
      <c r="BC87" s="137">
        <f>IF('KWh (Monthly) ENTRY LI'!BC$5=-1,0,BB87+'KWh (Monthly) ENTRY LI'!BC87)</f>
        <v>0</v>
      </c>
      <c r="BD87" s="108">
        <f>IF('KWh (Monthly) ENTRY LI'!BD$5=-1,0,BC87+'KWh (Monthly) ENTRY LI'!BD87)</f>
        <v>0</v>
      </c>
      <c r="BE87" s="137">
        <f>IF('KWh (Monthly) ENTRY LI'!BE$5=-1,0,BD87+'KWh (Monthly) ENTRY LI'!BE87)</f>
        <v>0</v>
      </c>
      <c r="BF87" s="137">
        <f>IF('KWh (Monthly) ENTRY LI'!BF$5=-1,0,BE87+'KWh (Monthly) ENTRY LI'!BF87)</f>
        <v>0</v>
      </c>
      <c r="BG87" s="108">
        <f>IF('KWh (Monthly) ENTRY LI'!BG$5=-1,0,BF87+'KWh (Monthly) ENTRY LI'!BG87)</f>
        <v>0</v>
      </c>
      <c r="BH87" s="137">
        <f>IF('KWh (Monthly) ENTRY LI'!BH$5=-1,0,BG87+'KWh (Monthly) ENTRY LI'!BH87)</f>
        <v>0</v>
      </c>
      <c r="BI87" s="137">
        <f>IF('KWh (Monthly) ENTRY LI'!BI$5=-1,0,BH87+'KWh (Monthly) ENTRY LI'!BI87)</f>
        <v>0</v>
      </c>
      <c r="BJ87" s="108">
        <f>IF('KWh (Monthly) ENTRY LI'!BJ$5=-1,0,BI87+'KWh (Monthly) ENTRY LI'!BJ87)</f>
        <v>0</v>
      </c>
      <c r="BK87" s="137">
        <f>IF('KWh (Monthly) ENTRY LI'!BK$5=-1,0,BJ87+'KWh (Monthly) ENTRY LI'!BK87)</f>
        <v>0</v>
      </c>
      <c r="BL87" s="137">
        <f>IF('KWh (Monthly) ENTRY LI'!BL$5=-1,0,BK87+'KWh (Monthly) ENTRY LI'!BL87)</f>
        <v>0</v>
      </c>
      <c r="BM87" s="108">
        <f>IF('KWh (Monthly) ENTRY LI'!BM$5=-1,0,BL87+'KWh (Monthly) ENTRY LI'!BM87)</f>
        <v>0</v>
      </c>
      <c r="BN87" s="137">
        <f>IF('KWh (Monthly) ENTRY LI'!BN$5=-1,0,BM87+'KWh (Monthly) ENTRY LI'!BN87)</f>
        <v>0</v>
      </c>
      <c r="BO87" s="137">
        <f>IF('KWh (Monthly) ENTRY LI'!BO$5=-1,0,BN87+'KWh (Monthly) ENTRY LI'!BO87)</f>
        <v>0</v>
      </c>
      <c r="BP87" s="108">
        <f>IF('KWh (Monthly) ENTRY LI'!BP$5=-1,0,BO87+'KWh (Monthly) ENTRY LI'!BP87)</f>
        <v>0</v>
      </c>
      <c r="BQ87" s="137">
        <f>IF('KWh (Monthly) ENTRY LI'!BQ$5=-1,0,BP87+'KWh (Monthly) ENTRY LI'!BQ87)</f>
        <v>0</v>
      </c>
      <c r="BR87" s="137">
        <f>IF('KWh (Monthly) ENTRY LI'!BR$5=-1,0,BQ87+'KWh (Monthly) ENTRY LI'!BR87)</f>
        <v>0</v>
      </c>
      <c r="BS87" s="108">
        <f>IF('KWh (Monthly) ENTRY LI'!BS$5=-1,0,BR87+'KWh (Monthly) ENTRY LI'!BS87)</f>
        <v>0</v>
      </c>
      <c r="BT87" s="137">
        <f>IF('KWh (Monthly) ENTRY LI'!BT$5=-1,0,BS87+'KWh (Monthly) ENTRY LI'!BT87)</f>
        <v>0</v>
      </c>
      <c r="BU87" s="137">
        <f>IF('KWh (Monthly) ENTRY LI'!BU$5=-1,0,BT87+'KWh (Monthly) ENTRY LI'!BU87)</f>
        <v>0</v>
      </c>
      <c r="BV87" s="108">
        <f>IF('KWh (Monthly) ENTRY LI'!BV$5=-1,0,BU87+'KWh (Monthly) ENTRY LI'!BV87)</f>
        <v>0</v>
      </c>
      <c r="BW87" s="137">
        <f>IF('KWh (Monthly) ENTRY LI'!BW$5=-1,0,BV87+'KWh (Monthly) ENTRY LI'!BW87)</f>
        <v>0</v>
      </c>
      <c r="BX87" s="137">
        <f>IF('KWh (Monthly) ENTRY LI'!BX$5=-1,0,BW87+'KWh (Monthly) ENTRY LI'!BX87)</f>
        <v>0</v>
      </c>
      <c r="BY87" s="108">
        <f>IF('KWh (Monthly) ENTRY LI'!BY$5=-1,0,BX87+'KWh (Monthly) ENTRY LI'!BY87)</f>
        <v>0</v>
      </c>
      <c r="BZ87" s="137">
        <f>IF('KWh (Monthly) ENTRY LI'!BZ$5=-1,0,BY87+'KWh (Monthly) ENTRY LI'!BZ87)</f>
        <v>0</v>
      </c>
      <c r="CA87" s="137">
        <f>IF('KWh (Monthly) ENTRY LI'!CA$5=-1,0,BZ87+'KWh (Monthly) ENTRY LI'!CA87)</f>
        <v>0</v>
      </c>
      <c r="CB87" s="108">
        <f>IF('KWh (Monthly) ENTRY LI'!CB$5=-1,0,CA87+'KWh (Monthly) ENTRY LI'!CB87)</f>
        <v>0</v>
      </c>
      <c r="CC87" s="137">
        <f>IF('KWh (Monthly) ENTRY LI'!CC$5=-1,0,CB87+'KWh (Monthly) ENTRY LI'!CC87)</f>
        <v>0</v>
      </c>
      <c r="CD87" s="137">
        <f>IF('KWh (Monthly) ENTRY LI'!CD$5=-1,0,CC87+'KWh (Monthly) ENTRY LI'!CD87)</f>
        <v>0</v>
      </c>
      <c r="CE87" s="108">
        <f>IF('KWh (Monthly) ENTRY LI'!CE$5=-1,0,CD87+'KWh (Monthly) ENTRY LI'!CE87)</f>
        <v>0</v>
      </c>
      <c r="CF87" s="137">
        <f>IF('KWh (Monthly) ENTRY LI'!CF$5=-1,0,CE87+'KWh (Monthly) ENTRY LI'!CF87)</f>
        <v>0</v>
      </c>
      <c r="CG87" s="137">
        <f>IF('KWh (Monthly) ENTRY LI'!CG$5=-1,0,CF87+'KWh (Monthly) ENTRY LI'!CG87)</f>
        <v>0</v>
      </c>
      <c r="CH87" s="108">
        <f>IF('KWh (Monthly) ENTRY LI'!CH$5=-1,0,CG87+'KWh (Monthly) ENTRY LI'!CH87)</f>
        <v>0</v>
      </c>
      <c r="CI87" s="137">
        <f>IF('KWh (Monthly) ENTRY LI'!CI$5=-1,0,CH87+'KWh (Monthly) ENTRY LI'!CI87)</f>
        <v>0</v>
      </c>
      <c r="CJ87" s="137">
        <f>IF('KWh (Monthly) ENTRY LI'!CJ$5=-1,0,CI87+'KWh (Monthly) ENTRY LI'!CJ87)</f>
        <v>0</v>
      </c>
    </row>
    <row r="88" spans="1:88" s="6" customFormat="1" x14ac:dyDescent="0.3">
      <c r="A88" s="218"/>
      <c r="B88" s="47" t="s">
        <v>4</v>
      </c>
      <c r="C88" s="50">
        <f>IF('KWh (Monthly) ENTRY LI'!C$5=0,0,'KWh (Monthly) ENTRY LI'!C88)</f>
        <v>0</v>
      </c>
      <c r="D88" s="50">
        <f>IF('KWh (Monthly) ENTRY LI'!D$5=0,0,C88+'KWh (Monthly) ENTRY LI'!D88)</f>
        <v>0</v>
      </c>
      <c r="E88" s="50">
        <f>IF('KWh (Monthly) ENTRY LI'!E$5=0,0,D88+'KWh (Monthly) ENTRY LI'!E88)</f>
        <v>0</v>
      </c>
      <c r="F88" s="50">
        <f>IF('KWh (Monthly) ENTRY LI'!F$5=0,0,E88+'KWh (Monthly) ENTRY LI'!F88)</f>
        <v>0</v>
      </c>
      <c r="G88" s="50">
        <f>IF('KWh (Monthly) ENTRY LI'!G$5=0,0,F88+'KWh (Monthly) ENTRY LI'!G88)</f>
        <v>0</v>
      </c>
      <c r="H88" s="50">
        <f>IF('KWh (Monthly) ENTRY LI'!H$5=0,0,G88+'KWh (Monthly) ENTRY LI'!H88)</f>
        <v>0</v>
      </c>
      <c r="I88" s="50">
        <f>IF('KWh (Monthly) ENTRY LI'!I$5=0,0,H88+'KWh (Monthly) ENTRY LI'!I88)</f>
        <v>0</v>
      </c>
      <c r="J88" s="50">
        <f>IF('KWh (Monthly) ENTRY LI'!J$5=0,0,I88+'KWh (Monthly) ENTRY LI'!J88)</f>
        <v>0</v>
      </c>
      <c r="K88" s="50">
        <f>IF('KWh (Monthly) ENTRY LI'!K$5=0,0,J88+'KWh (Monthly) ENTRY LI'!K88)</f>
        <v>0</v>
      </c>
      <c r="L88" s="50">
        <f>IF('KWh (Monthly) ENTRY LI'!L$5=0,0,K88+'KWh (Monthly) ENTRY LI'!L88)</f>
        <v>0</v>
      </c>
      <c r="M88" s="50">
        <f>IF('KWh (Monthly) ENTRY LI'!M$5=0,0,L88+'KWh (Monthly) ENTRY LI'!M88)</f>
        <v>0</v>
      </c>
      <c r="N88" s="50">
        <f>IF('KWh (Monthly) ENTRY LI'!N$5=0,0,M88+'KWh (Monthly) ENTRY LI'!N88)</f>
        <v>0</v>
      </c>
      <c r="O88" s="50">
        <f>IF('KWh (Monthly) ENTRY LI'!O$5=0,0,N88+'KWh (Monthly) ENTRY LI'!O88)</f>
        <v>0</v>
      </c>
      <c r="P88" s="50">
        <f>IF('KWh (Monthly) ENTRY LI'!P$5=0,0,O88+'KWh (Monthly) ENTRY LI'!P88)</f>
        <v>0</v>
      </c>
      <c r="Q88" s="50">
        <f>IF('KWh (Monthly) ENTRY LI'!Q$5=0,0,P88+'KWh (Monthly) ENTRY LI'!Q88)</f>
        <v>0</v>
      </c>
      <c r="R88" s="50">
        <f>IF('KWh (Monthly) ENTRY LI'!R$5=0,0,Q88+'KWh (Monthly) ENTRY LI'!R88)</f>
        <v>0</v>
      </c>
      <c r="S88" s="50">
        <f>IF('KWh (Monthly) ENTRY LI'!S$5=0,0,R88+'KWh (Monthly) ENTRY LI'!S88)</f>
        <v>0</v>
      </c>
      <c r="T88" s="50">
        <f>IF('KWh (Monthly) ENTRY LI'!T$5=0,0,S88+'KWh (Monthly) ENTRY LI'!T88)</f>
        <v>0</v>
      </c>
      <c r="U88" s="50">
        <f>IF('KWh (Monthly) ENTRY LI'!U$5=0,0,T88+'KWh (Monthly) ENTRY LI'!U88)</f>
        <v>0</v>
      </c>
      <c r="V88" s="50">
        <f>IF('KWh (Monthly) ENTRY LI'!V$5=0,0,U88+'KWh (Monthly) ENTRY LI'!V88)</f>
        <v>0</v>
      </c>
      <c r="W88" s="50">
        <f>IF('KWh (Monthly) ENTRY LI'!W$5=0,0,V88+'KWh (Monthly) ENTRY LI'!W88)</f>
        <v>0</v>
      </c>
      <c r="X88" s="50">
        <f>IF('KWh (Monthly) ENTRY LI'!X$5=0,0,W88+'KWh (Monthly) ENTRY LI'!X88)</f>
        <v>0</v>
      </c>
      <c r="Y88" s="50">
        <f>IF('KWh (Monthly) ENTRY LI'!Y$5=0,0,X88+'KWh (Monthly) ENTRY LI'!Y88)</f>
        <v>0</v>
      </c>
      <c r="Z88" s="50">
        <f>IF('KWh (Monthly) ENTRY LI'!Z$5=0,0,Y88+'KWh (Monthly) ENTRY LI'!Z88)</f>
        <v>0</v>
      </c>
      <c r="AA88" s="50">
        <f>IF('KWh (Monthly) ENTRY LI'!AA$5=0,0,Z88+'KWh (Monthly) ENTRY LI'!AA88)</f>
        <v>0</v>
      </c>
      <c r="AB88" s="50">
        <f>IF('KWh (Monthly) ENTRY LI'!AB$5=0,0,AA88+'KWh (Monthly) ENTRY LI'!AB88)</f>
        <v>0</v>
      </c>
      <c r="AC88" s="50">
        <f>IF('KWh (Monthly) ENTRY LI'!AC$5=0,0,AB88+'KWh (Monthly) ENTRY LI'!AC88)</f>
        <v>0</v>
      </c>
      <c r="AD88" s="50">
        <f>IF('KWh (Monthly) ENTRY LI'!AD$5=0,0,AC88+'KWh (Monthly) ENTRY LI'!AD88)</f>
        <v>0</v>
      </c>
      <c r="AE88" s="50">
        <f>IF('KWh (Monthly) ENTRY LI'!AE$5=0,0,AD88+'KWh (Monthly) ENTRY LI'!AE88)</f>
        <v>0</v>
      </c>
      <c r="AF88" s="50">
        <f>IF('KWh (Monthly) ENTRY LI'!AF$5=0,0,AE88+'KWh (Monthly) ENTRY LI'!AF88)</f>
        <v>0</v>
      </c>
      <c r="AG88" s="50">
        <f>IF('KWh (Monthly) ENTRY LI'!AG$5=0,0,AF88+'KWh (Monthly) ENTRY LI'!AG88)</f>
        <v>0</v>
      </c>
      <c r="AH88" s="50">
        <f>IF('KWh (Monthly) ENTRY LI'!AH$5=0,0,AG88+'KWh (Monthly) ENTRY LI'!AH88)</f>
        <v>0</v>
      </c>
      <c r="AI88" s="50">
        <f>IF('KWh (Monthly) ENTRY LI'!AI$5=0,0,AH88+'KWh (Monthly) ENTRY LI'!AI88)</f>
        <v>0</v>
      </c>
      <c r="AJ88" s="50">
        <f>IF('KWh (Monthly) ENTRY LI'!AJ$5=0,0,AI88+'KWh (Monthly) ENTRY LI'!AJ88)</f>
        <v>0</v>
      </c>
      <c r="AK88" s="50">
        <f>IF('KWh (Monthly) ENTRY LI'!AK$5=0,0,AJ88+'KWh (Monthly) ENTRY LI'!AK88)</f>
        <v>0</v>
      </c>
      <c r="AL88" s="50">
        <f>IF('KWh (Monthly) ENTRY LI'!AL$5=0,0,AK88+'KWh (Monthly) ENTRY LI'!AL88)</f>
        <v>0</v>
      </c>
      <c r="AM88" s="50">
        <f>IF('KWh (Monthly) ENTRY LI'!AM$5=0,0,AL88+'KWh (Monthly) ENTRY LI'!AM88)</f>
        <v>0</v>
      </c>
      <c r="AN88" s="50">
        <f>IF('KWh (Monthly) ENTRY LI'!AN$5=0,0,AM88+'KWh (Monthly) ENTRY LI'!AN88)</f>
        <v>0</v>
      </c>
      <c r="AO88" s="108">
        <f>IF('KWh (Monthly) ENTRY LI'!AO$5=-1,0,AN88+'KWh (Monthly) ENTRY LI'!AO88)</f>
        <v>0</v>
      </c>
      <c r="AP88" s="137">
        <f>IF('KWh (Monthly) ENTRY LI'!AP$5=-1,0,AO88+'KWh (Monthly) ENTRY LI'!AP88)</f>
        <v>0</v>
      </c>
      <c r="AQ88" s="137">
        <f>IF('KWh (Monthly) ENTRY LI'!AQ$5=-1,0,AP88+'KWh (Monthly) ENTRY LI'!AQ88)</f>
        <v>0</v>
      </c>
      <c r="AR88" s="108">
        <f>IF('KWh (Monthly) ENTRY LI'!AR$5=-1,0,AQ88+'KWh (Monthly) ENTRY LI'!AR88)</f>
        <v>0</v>
      </c>
      <c r="AS88" s="137">
        <f>IF('KWh (Monthly) ENTRY LI'!AS$5=-1,0,AR88+'KWh (Monthly) ENTRY LI'!AS88)</f>
        <v>0</v>
      </c>
      <c r="AT88" s="137">
        <f>IF('KWh (Monthly) ENTRY LI'!AT$5=-1,0,AS88+'KWh (Monthly) ENTRY LI'!AT88)</f>
        <v>0</v>
      </c>
      <c r="AU88" s="108">
        <f>IF('KWh (Monthly) ENTRY LI'!AU$5=-1,0,AT88+'KWh (Monthly) ENTRY LI'!AU88)</f>
        <v>0</v>
      </c>
      <c r="AV88" s="137">
        <f>IF('KWh (Monthly) ENTRY LI'!AV$5=-1,0,AU88+'KWh (Monthly) ENTRY LI'!AV88)</f>
        <v>0</v>
      </c>
      <c r="AW88" s="137">
        <f>IF('KWh (Monthly) ENTRY LI'!AW$5=-1,0,AV88+'KWh (Monthly) ENTRY LI'!AW88)</f>
        <v>0</v>
      </c>
      <c r="AX88" s="108">
        <f>IF('KWh (Monthly) ENTRY LI'!AX$5=-1,0,AW88+'KWh (Monthly) ENTRY LI'!AX88)</f>
        <v>0</v>
      </c>
      <c r="AY88" s="137">
        <f>IF('KWh (Monthly) ENTRY LI'!AY$5=-1,0,AX88+'KWh (Monthly) ENTRY LI'!AY88)</f>
        <v>0</v>
      </c>
      <c r="AZ88" s="137">
        <f>IF('KWh (Monthly) ENTRY LI'!AZ$5=-1,0,AY88+'KWh (Monthly) ENTRY LI'!AZ88)</f>
        <v>0</v>
      </c>
      <c r="BA88" s="108">
        <f>IF('KWh (Monthly) ENTRY LI'!BA$5=-1,0,AZ88+'KWh (Monthly) ENTRY LI'!BA88)</f>
        <v>0</v>
      </c>
      <c r="BB88" s="137">
        <f>IF('KWh (Monthly) ENTRY LI'!BB$5=-1,0,BA88+'KWh (Monthly) ENTRY LI'!BB88)</f>
        <v>0</v>
      </c>
      <c r="BC88" s="137">
        <f>IF('KWh (Monthly) ENTRY LI'!BC$5=-1,0,BB88+'KWh (Monthly) ENTRY LI'!BC88)</f>
        <v>0</v>
      </c>
      <c r="BD88" s="108">
        <f>IF('KWh (Monthly) ENTRY LI'!BD$5=-1,0,BC88+'KWh (Monthly) ENTRY LI'!BD88)</f>
        <v>0</v>
      </c>
      <c r="BE88" s="137">
        <f>IF('KWh (Monthly) ENTRY LI'!BE$5=-1,0,BD88+'KWh (Monthly) ENTRY LI'!BE88)</f>
        <v>0</v>
      </c>
      <c r="BF88" s="137">
        <f>IF('KWh (Monthly) ENTRY LI'!BF$5=-1,0,BE88+'KWh (Monthly) ENTRY LI'!BF88)</f>
        <v>0</v>
      </c>
      <c r="BG88" s="108">
        <f>IF('KWh (Monthly) ENTRY LI'!BG$5=-1,0,BF88+'KWh (Monthly) ENTRY LI'!BG88)</f>
        <v>0</v>
      </c>
      <c r="BH88" s="137">
        <f>IF('KWh (Monthly) ENTRY LI'!BH$5=-1,0,BG88+'KWh (Monthly) ENTRY LI'!BH88)</f>
        <v>0</v>
      </c>
      <c r="BI88" s="137">
        <f>IF('KWh (Monthly) ENTRY LI'!BI$5=-1,0,BH88+'KWh (Monthly) ENTRY LI'!BI88)</f>
        <v>0</v>
      </c>
      <c r="BJ88" s="108">
        <f>IF('KWh (Monthly) ENTRY LI'!BJ$5=-1,0,BI88+'KWh (Monthly) ENTRY LI'!BJ88)</f>
        <v>0</v>
      </c>
      <c r="BK88" s="137">
        <f>IF('KWh (Monthly) ENTRY LI'!BK$5=-1,0,BJ88+'KWh (Monthly) ENTRY LI'!BK88)</f>
        <v>0</v>
      </c>
      <c r="BL88" s="137">
        <f>IF('KWh (Monthly) ENTRY LI'!BL$5=-1,0,BK88+'KWh (Monthly) ENTRY LI'!BL88)</f>
        <v>0</v>
      </c>
      <c r="BM88" s="108">
        <f>IF('KWh (Monthly) ENTRY LI'!BM$5=-1,0,BL88+'KWh (Monthly) ENTRY LI'!BM88)</f>
        <v>0</v>
      </c>
      <c r="BN88" s="137">
        <f>IF('KWh (Monthly) ENTRY LI'!BN$5=-1,0,BM88+'KWh (Monthly) ENTRY LI'!BN88)</f>
        <v>0</v>
      </c>
      <c r="BO88" s="137">
        <f>IF('KWh (Monthly) ENTRY LI'!BO$5=-1,0,BN88+'KWh (Monthly) ENTRY LI'!BO88)</f>
        <v>0</v>
      </c>
      <c r="BP88" s="108">
        <f>IF('KWh (Monthly) ENTRY LI'!BP$5=-1,0,BO88+'KWh (Monthly) ENTRY LI'!BP88)</f>
        <v>0</v>
      </c>
      <c r="BQ88" s="137">
        <f>IF('KWh (Monthly) ENTRY LI'!BQ$5=-1,0,BP88+'KWh (Monthly) ENTRY LI'!BQ88)</f>
        <v>0</v>
      </c>
      <c r="BR88" s="137">
        <f>IF('KWh (Monthly) ENTRY LI'!BR$5=-1,0,BQ88+'KWh (Monthly) ENTRY LI'!BR88)</f>
        <v>0</v>
      </c>
      <c r="BS88" s="108">
        <f>IF('KWh (Monthly) ENTRY LI'!BS$5=-1,0,BR88+'KWh (Monthly) ENTRY LI'!BS88)</f>
        <v>0</v>
      </c>
      <c r="BT88" s="137">
        <f>IF('KWh (Monthly) ENTRY LI'!BT$5=-1,0,BS88+'KWh (Monthly) ENTRY LI'!BT88)</f>
        <v>0</v>
      </c>
      <c r="BU88" s="137">
        <f>IF('KWh (Monthly) ENTRY LI'!BU$5=-1,0,BT88+'KWh (Monthly) ENTRY LI'!BU88)</f>
        <v>0</v>
      </c>
      <c r="BV88" s="108">
        <f>IF('KWh (Monthly) ENTRY LI'!BV$5=-1,0,BU88+'KWh (Monthly) ENTRY LI'!BV88)</f>
        <v>0</v>
      </c>
      <c r="BW88" s="137">
        <f>IF('KWh (Monthly) ENTRY LI'!BW$5=-1,0,BV88+'KWh (Monthly) ENTRY LI'!BW88)</f>
        <v>0</v>
      </c>
      <c r="BX88" s="137">
        <f>IF('KWh (Monthly) ENTRY LI'!BX$5=-1,0,BW88+'KWh (Monthly) ENTRY LI'!BX88)</f>
        <v>0</v>
      </c>
      <c r="BY88" s="108">
        <f>IF('KWh (Monthly) ENTRY LI'!BY$5=-1,0,BX88+'KWh (Monthly) ENTRY LI'!BY88)</f>
        <v>0</v>
      </c>
      <c r="BZ88" s="137">
        <f>IF('KWh (Monthly) ENTRY LI'!BZ$5=-1,0,BY88+'KWh (Monthly) ENTRY LI'!BZ88)</f>
        <v>0</v>
      </c>
      <c r="CA88" s="137">
        <f>IF('KWh (Monthly) ENTRY LI'!CA$5=-1,0,BZ88+'KWh (Monthly) ENTRY LI'!CA88)</f>
        <v>0</v>
      </c>
      <c r="CB88" s="108">
        <f>IF('KWh (Monthly) ENTRY LI'!CB$5=-1,0,CA88+'KWh (Monthly) ENTRY LI'!CB88)</f>
        <v>0</v>
      </c>
      <c r="CC88" s="137">
        <f>IF('KWh (Monthly) ENTRY LI'!CC$5=-1,0,CB88+'KWh (Monthly) ENTRY LI'!CC88)</f>
        <v>0</v>
      </c>
      <c r="CD88" s="137">
        <f>IF('KWh (Monthly) ENTRY LI'!CD$5=-1,0,CC88+'KWh (Monthly) ENTRY LI'!CD88)</f>
        <v>0</v>
      </c>
      <c r="CE88" s="108">
        <f>IF('KWh (Monthly) ENTRY LI'!CE$5=-1,0,CD88+'KWh (Monthly) ENTRY LI'!CE88)</f>
        <v>0</v>
      </c>
      <c r="CF88" s="137">
        <f>IF('KWh (Monthly) ENTRY LI'!CF$5=-1,0,CE88+'KWh (Monthly) ENTRY LI'!CF88)</f>
        <v>0</v>
      </c>
      <c r="CG88" s="137">
        <f>IF('KWh (Monthly) ENTRY LI'!CG$5=-1,0,CF88+'KWh (Monthly) ENTRY LI'!CG88)</f>
        <v>0</v>
      </c>
      <c r="CH88" s="108">
        <f>IF('KWh (Monthly) ENTRY LI'!CH$5=-1,0,CG88+'KWh (Monthly) ENTRY LI'!CH88)</f>
        <v>0</v>
      </c>
      <c r="CI88" s="137">
        <f>IF('KWh (Monthly) ENTRY LI'!CI$5=-1,0,CH88+'KWh (Monthly) ENTRY LI'!CI88)</f>
        <v>0</v>
      </c>
      <c r="CJ88" s="137">
        <f>IF('KWh (Monthly) ENTRY LI'!CJ$5=-1,0,CI88+'KWh (Monthly) ENTRY LI'!CJ88)</f>
        <v>0</v>
      </c>
    </row>
    <row r="89" spans="1:88" s="6" customFormat="1" x14ac:dyDescent="0.3">
      <c r="A89" s="219"/>
      <c r="B89" s="47" t="s">
        <v>14</v>
      </c>
      <c r="C89" s="50">
        <f>IF('KWh (Monthly) ENTRY LI'!C$5=0,0,'KWh (Monthly) ENTRY LI'!C89)</f>
        <v>0</v>
      </c>
      <c r="D89" s="50">
        <f>IF('KWh (Monthly) ENTRY LI'!D$5=0,0,C89+'KWh (Monthly) ENTRY LI'!D89)</f>
        <v>0</v>
      </c>
      <c r="E89" s="50">
        <f>IF('KWh (Monthly) ENTRY LI'!E$5=0,0,D89+'KWh (Monthly) ENTRY LI'!E89)</f>
        <v>0</v>
      </c>
      <c r="F89" s="50">
        <f>IF('KWh (Monthly) ENTRY LI'!F$5=0,0,E89+'KWh (Monthly) ENTRY LI'!F89)</f>
        <v>0</v>
      </c>
      <c r="G89" s="50">
        <f>IF('KWh (Monthly) ENTRY LI'!G$5=0,0,F89+'KWh (Monthly) ENTRY LI'!G89)</f>
        <v>0</v>
      </c>
      <c r="H89" s="50">
        <f>IF('KWh (Monthly) ENTRY LI'!H$5=0,0,G89+'KWh (Monthly) ENTRY LI'!H89)</f>
        <v>0</v>
      </c>
      <c r="I89" s="50">
        <f>IF('KWh (Monthly) ENTRY LI'!I$5=0,0,H89+'KWh (Monthly) ENTRY LI'!I89)</f>
        <v>0</v>
      </c>
      <c r="J89" s="50">
        <f>IF('KWh (Monthly) ENTRY LI'!J$5=0,0,I89+'KWh (Monthly) ENTRY LI'!J89)</f>
        <v>0</v>
      </c>
      <c r="K89" s="50">
        <f>IF('KWh (Monthly) ENTRY LI'!K$5=0,0,J89+'KWh (Monthly) ENTRY LI'!K89)</f>
        <v>0</v>
      </c>
      <c r="L89" s="50">
        <f>IF('KWh (Monthly) ENTRY LI'!L$5=0,0,K89+'KWh (Monthly) ENTRY LI'!L89)</f>
        <v>0</v>
      </c>
      <c r="M89" s="50">
        <f>IF('KWh (Monthly) ENTRY LI'!M$5=0,0,L89+'KWh (Monthly) ENTRY LI'!M89)</f>
        <v>0</v>
      </c>
      <c r="N89" s="50">
        <f>IF('KWh (Monthly) ENTRY LI'!N$5=0,0,M89+'KWh (Monthly) ENTRY LI'!N89)</f>
        <v>0</v>
      </c>
      <c r="O89" s="50">
        <f>IF('KWh (Monthly) ENTRY LI'!O$5=0,0,N89+'KWh (Monthly) ENTRY LI'!O89)</f>
        <v>0</v>
      </c>
      <c r="P89" s="50">
        <f>IF('KWh (Monthly) ENTRY LI'!P$5=0,0,O89+'KWh (Monthly) ENTRY LI'!P89)</f>
        <v>0</v>
      </c>
      <c r="Q89" s="50">
        <f>IF('KWh (Monthly) ENTRY LI'!Q$5=0,0,P89+'KWh (Monthly) ENTRY LI'!Q89)</f>
        <v>0</v>
      </c>
      <c r="R89" s="50">
        <f>IF('KWh (Monthly) ENTRY LI'!R$5=0,0,Q89+'KWh (Monthly) ENTRY LI'!R89)</f>
        <v>0</v>
      </c>
      <c r="S89" s="50">
        <f>IF('KWh (Monthly) ENTRY LI'!S$5=0,0,R89+'KWh (Monthly) ENTRY LI'!S89)</f>
        <v>0</v>
      </c>
      <c r="T89" s="50">
        <f>IF('KWh (Monthly) ENTRY LI'!T$5=0,0,S89+'KWh (Monthly) ENTRY LI'!T89)</f>
        <v>0</v>
      </c>
      <c r="U89" s="50">
        <f>IF('KWh (Monthly) ENTRY LI'!U$5=0,0,T89+'KWh (Monthly) ENTRY LI'!U89)</f>
        <v>0</v>
      </c>
      <c r="V89" s="50">
        <f>IF('KWh (Monthly) ENTRY LI'!V$5=0,0,U89+'KWh (Monthly) ENTRY LI'!V89)</f>
        <v>0</v>
      </c>
      <c r="W89" s="50">
        <f>IF('KWh (Monthly) ENTRY LI'!W$5=0,0,V89+'KWh (Monthly) ENTRY LI'!W89)</f>
        <v>0</v>
      </c>
      <c r="X89" s="50">
        <f>IF('KWh (Monthly) ENTRY LI'!X$5=0,0,W89+'KWh (Monthly) ENTRY LI'!X89)</f>
        <v>0</v>
      </c>
      <c r="Y89" s="50">
        <f>IF('KWh (Monthly) ENTRY LI'!Y$5=0,0,X89+'KWh (Monthly) ENTRY LI'!Y89)</f>
        <v>0</v>
      </c>
      <c r="Z89" s="50">
        <f>IF('KWh (Monthly) ENTRY LI'!Z$5=0,0,Y89+'KWh (Monthly) ENTRY LI'!Z89)</f>
        <v>0</v>
      </c>
      <c r="AA89" s="50">
        <f>IF('KWh (Monthly) ENTRY LI'!AA$5=0,0,Z89+'KWh (Monthly) ENTRY LI'!AA89)</f>
        <v>0</v>
      </c>
      <c r="AB89" s="50">
        <f>IF('KWh (Monthly) ENTRY LI'!AB$5=0,0,AA89+'KWh (Monthly) ENTRY LI'!AB89)</f>
        <v>0</v>
      </c>
      <c r="AC89" s="50">
        <f>IF('KWh (Monthly) ENTRY LI'!AC$5=0,0,AB89+'KWh (Monthly) ENTRY LI'!AC89)</f>
        <v>0</v>
      </c>
      <c r="AD89" s="50">
        <f>IF('KWh (Monthly) ENTRY LI'!AD$5=0,0,AC89+'KWh (Monthly) ENTRY LI'!AD89)</f>
        <v>0</v>
      </c>
      <c r="AE89" s="50">
        <f>IF('KWh (Monthly) ENTRY LI'!AE$5=0,0,AD89+'KWh (Monthly) ENTRY LI'!AE89)</f>
        <v>0</v>
      </c>
      <c r="AF89" s="50">
        <f>IF('KWh (Monthly) ENTRY LI'!AF$5=0,0,AE89+'KWh (Monthly) ENTRY LI'!AF89)</f>
        <v>0</v>
      </c>
      <c r="AG89" s="50">
        <f>IF('KWh (Monthly) ENTRY LI'!AG$5=0,0,AF89+'KWh (Monthly) ENTRY LI'!AG89)</f>
        <v>0</v>
      </c>
      <c r="AH89" s="50">
        <f>IF('KWh (Monthly) ENTRY LI'!AH$5=0,0,AG89+'KWh (Monthly) ENTRY LI'!AH89)</f>
        <v>0</v>
      </c>
      <c r="AI89" s="50">
        <f>IF('KWh (Monthly) ENTRY LI'!AI$5=0,0,AH89+'KWh (Monthly) ENTRY LI'!AI89)</f>
        <v>0</v>
      </c>
      <c r="AJ89" s="50">
        <f>IF('KWh (Monthly) ENTRY LI'!AJ$5=0,0,AI89+'KWh (Monthly) ENTRY LI'!AJ89)</f>
        <v>0</v>
      </c>
      <c r="AK89" s="50">
        <f>IF('KWh (Monthly) ENTRY LI'!AK$5=0,0,AJ89+'KWh (Monthly) ENTRY LI'!AK89)</f>
        <v>0</v>
      </c>
      <c r="AL89" s="50">
        <f>IF('KWh (Monthly) ENTRY LI'!AL$5=0,0,AK89+'KWh (Monthly) ENTRY LI'!AL89)</f>
        <v>0</v>
      </c>
      <c r="AM89" s="50">
        <f>IF('KWh (Monthly) ENTRY LI'!AM$5=0,0,AL89+'KWh (Monthly) ENTRY LI'!AM89)</f>
        <v>0</v>
      </c>
      <c r="AN89" s="50">
        <f>IF('KWh (Monthly) ENTRY LI'!AN$5=0,0,AM89+'KWh (Monthly) ENTRY LI'!AN89)</f>
        <v>0</v>
      </c>
      <c r="AO89" s="108">
        <f>IF('KWh (Monthly) ENTRY LI'!AO$5=-1,0,AN89+'KWh (Monthly) ENTRY LI'!AO89)</f>
        <v>0</v>
      </c>
      <c r="AP89" s="137">
        <f>IF('KWh (Monthly) ENTRY LI'!AP$5=-1,0,AO89+'KWh (Monthly) ENTRY LI'!AP89)</f>
        <v>0</v>
      </c>
      <c r="AQ89" s="137">
        <f>IF('KWh (Monthly) ENTRY LI'!AQ$5=-1,0,AP89+'KWh (Monthly) ENTRY LI'!AQ89)</f>
        <v>0</v>
      </c>
      <c r="AR89" s="108">
        <f>IF('KWh (Monthly) ENTRY LI'!AR$5=-1,0,AQ89+'KWh (Monthly) ENTRY LI'!AR89)</f>
        <v>0</v>
      </c>
      <c r="AS89" s="137">
        <f>IF('KWh (Monthly) ENTRY LI'!AS$5=-1,0,AR89+'KWh (Monthly) ENTRY LI'!AS89)</f>
        <v>0</v>
      </c>
      <c r="AT89" s="137">
        <f>IF('KWh (Monthly) ENTRY LI'!AT$5=-1,0,AS89+'KWh (Monthly) ENTRY LI'!AT89)</f>
        <v>0</v>
      </c>
      <c r="AU89" s="108">
        <f>IF('KWh (Monthly) ENTRY LI'!AU$5=-1,0,AT89+'KWh (Monthly) ENTRY LI'!AU89)</f>
        <v>0</v>
      </c>
      <c r="AV89" s="137">
        <f>IF('KWh (Monthly) ENTRY LI'!AV$5=-1,0,AU89+'KWh (Monthly) ENTRY LI'!AV89)</f>
        <v>0</v>
      </c>
      <c r="AW89" s="137">
        <f>IF('KWh (Monthly) ENTRY LI'!AW$5=-1,0,AV89+'KWh (Monthly) ENTRY LI'!AW89)</f>
        <v>0</v>
      </c>
      <c r="AX89" s="108">
        <f>IF('KWh (Monthly) ENTRY LI'!AX$5=-1,0,AW89+'KWh (Monthly) ENTRY LI'!AX89)</f>
        <v>0</v>
      </c>
      <c r="AY89" s="137">
        <f>IF('KWh (Monthly) ENTRY LI'!AY$5=-1,0,AX89+'KWh (Monthly) ENTRY LI'!AY89)</f>
        <v>0</v>
      </c>
      <c r="AZ89" s="137">
        <f>IF('KWh (Monthly) ENTRY LI'!AZ$5=-1,0,AY89+'KWh (Monthly) ENTRY LI'!AZ89)</f>
        <v>0</v>
      </c>
      <c r="BA89" s="108">
        <f>IF('KWh (Monthly) ENTRY LI'!BA$5=-1,0,AZ89+'KWh (Monthly) ENTRY LI'!BA89)</f>
        <v>0</v>
      </c>
      <c r="BB89" s="137">
        <f>IF('KWh (Monthly) ENTRY LI'!BB$5=-1,0,BA89+'KWh (Monthly) ENTRY LI'!BB89)</f>
        <v>0</v>
      </c>
      <c r="BC89" s="137">
        <f>IF('KWh (Monthly) ENTRY LI'!BC$5=-1,0,BB89+'KWh (Monthly) ENTRY LI'!BC89)</f>
        <v>0</v>
      </c>
      <c r="BD89" s="108">
        <f>IF('KWh (Monthly) ENTRY LI'!BD$5=-1,0,BC89+'KWh (Monthly) ENTRY LI'!BD89)</f>
        <v>0</v>
      </c>
      <c r="BE89" s="137">
        <f>IF('KWh (Monthly) ENTRY LI'!BE$5=-1,0,BD89+'KWh (Monthly) ENTRY LI'!BE89)</f>
        <v>0</v>
      </c>
      <c r="BF89" s="137">
        <f>IF('KWh (Monthly) ENTRY LI'!BF$5=-1,0,BE89+'KWh (Monthly) ENTRY LI'!BF89)</f>
        <v>0</v>
      </c>
      <c r="BG89" s="108">
        <f>IF('KWh (Monthly) ENTRY LI'!BG$5=-1,0,BF89+'KWh (Monthly) ENTRY LI'!BG89)</f>
        <v>0</v>
      </c>
      <c r="BH89" s="137">
        <f>IF('KWh (Monthly) ENTRY LI'!BH$5=-1,0,BG89+'KWh (Monthly) ENTRY LI'!BH89)</f>
        <v>0</v>
      </c>
      <c r="BI89" s="137">
        <f>IF('KWh (Monthly) ENTRY LI'!BI$5=-1,0,BH89+'KWh (Monthly) ENTRY LI'!BI89)</f>
        <v>0</v>
      </c>
      <c r="BJ89" s="108">
        <f>IF('KWh (Monthly) ENTRY LI'!BJ$5=-1,0,BI89+'KWh (Monthly) ENTRY LI'!BJ89)</f>
        <v>0</v>
      </c>
      <c r="BK89" s="137">
        <f>IF('KWh (Monthly) ENTRY LI'!BK$5=-1,0,BJ89+'KWh (Monthly) ENTRY LI'!BK89)</f>
        <v>0</v>
      </c>
      <c r="BL89" s="137">
        <f>IF('KWh (Monthly) ENTRY LI'!BL$5=-1,0,BK89+'KWh (Monthly) ENTRY LI'!BL89)</f>
        <v>0</v>
      </c>
      <c r="BM89" s="108">
        <f>IF('KWh (Monthly) ENTRY LI'!BM$5=-1,0,BL89+'KWh (Monthly) ENTRY LI'!BM89)</f>
        <v>0</v>
      </c>
      <c r="BN89" s="137">
        <f>IF('KWh (Monthly) ENTRY LI'!BN$5=-1,0,BM89+'KWh (Monthly) ENTRY LI'!BN89)</f>
        <v>0</v>
      </c>
      <c r="BO89" s="137">
        <f>IF('KWh (Monthly) ENTRY LI'!BO$5=-1,0,BN89+'KWh (Monthly) ENTRY LI'!BO89)</f>
        <v>0</v>
      </c>
      <c r="BP89" s="108">
        <f>IF('KWh (Monthly) ENTRY LI'!BP$5=-1,0,BO89+'KWh (Monthly) ENTRY LI'!BP89)</f>
        <v>0</v>
      </c>
      <c r="BQ89" s="137">
        <f>IF('KWh (Monthly) ENTRY LI'!BQ$5=-1,0,BP89+'KWh (Monthly) ENTRY LI'!BQ89)</f>
        <v>0</v>
      </c>
      <c r="BR89" s="137">
        <f>IF('KWh (Monthly) ENTRY LI'!BR$5=-1,0,BQ89+'KWh (Monthly) ENTRY LI'!BR89)</f>
        <v>0</v>
      </c>
      <c r="BS89" s="108">
        <f>IF('KWh (Monthly) ENTRY LI'!BS$5=-1,0,BR89+'KWh (Monthly) ENTRY LI'!BS89)</f>
        <v>0</v>
      </c>
      <c r="BT89" s="137">
        <f>IF('KWh (Monthly) ENTRY LI'!BT$5=-1,0,BS89+'KWh (Monthly) ENTRY LI'!BT89)</f>
        <v>0</v>
      </c>
      <c r="BU89" s="137">
        <f>IF('KWh (Monthly) ENTRY LI'!BU$5=-1,0,BT89+'KWh (Monthly) ENTRY LI'!BU89)</f>
        <v>0</v>
      </c>
      <c r="BV89" s="108">
        <f>IF('KWh (Monthly) ENTRY LI'!BV$5=-1,0,BU89+'KWh (Monthly) ENTRY LI'!BV89)</f>
        <v>0</v>
      </c>
      <c r="BW89" s="137">
        <f>IF('KWh (Monthly) ENTRY LI'!BW$5=-1,0,BV89+'KWh (Monthly) ENTRY LI'!BW89)</f>
        <v>0</v>
      </c>
      <c r="BX89" s="137">
        <f>IF('KWh (Monthly) ENTRY LI'!BX$5=-1,0,BW89+'KWh (Monthly) ENTRY LI'!BX89)</f>
        <v>0</v>
      </c>
      <c r="BY89" s="108">
        <f>IF('KWh (Monthly) ENTRY LI'!BY$5=-1,0,BX89+'KWh (Monthly) ENTRY LI'!BY89)</f>
        <v>0</v>
      </c>
      <c r="BZ89" s="137">
        <f>IF('KWh (Monthly) ENTRY LI'!BZ$5=-1,0,BY89+'KWh (Monthly) ENTRY LI'!BZ89)</f>
        <v>0</v>
      </c>
      <c r="CA89" s="137">
        <f>IF('KWh (Monthly) ENTRY LI'!CA$5=-1,0,BZ89+'KWh (Monthly) ENTRY LI'!CA89)</f>
        <v>0</v>
      </c>
      <c r="CB89" s="108">
        <f>IF('KWh (Monthly) ENTRY LI'!CB$5=-1,0,CA89+'KWh (Monthly) ENTRY LI'!CB89)</f>
        <v>0</v>
      </c>
      <c r="CC89" s="137">
        <f>IF('KWh (Monthly) ENTRY LI'!CC$5=-1,0,CB89+'KWh (Monthly) ENTRY LI'!CC89)</f>
        <v>0</v>
      </c>
      <c r="CD89" s="137">
        <f>IF('KWh (Monthly) ENTRY LI'!CD$5=-1,0,CC89+'KWh (Monthly) ENTRY LI'!CD89)</f>
        <v>0</v>
      </c>
      <c r="CE89" s="108">
        <f>IF('KWh (Monthly) ENTRY LI'!CE$5=-1,0,CD89+'KWh (Monthly) ENTRY LI'!CE89)</f>
        <v>0</v>
      </c>
      <c r="CF89" s="137">
        <f>IF('KWh (Monthly) ENTRY LI'!CF$5=-1,0,CE89+'KWh (Monthly) ENTRY LI'!CF89)</f>
        <v>0</v>
      </c>
      <c r="CG89" s="137">
        <f>IF('KWh (Monthly) ENTRY LI'!CG$5=-1,0,CF89+'KWh (Monthly) ENTRY LI'!CG89)</f>
        <v>0</v>
      </c>
      <c r="CH89" s="108">
        <f>IF('KWh (Monthly) ENTRY LI'!CH$5=-1,0,CG89+'KWh (Monthly) ENTRY LI'!CH89)</f>
        <v>0</v>
      </c>
      <c r="CI89" s="137">
        <f>IF('KWh (Monthly) ENTRY LI'!CI$5=-1,0,CH89+'KWh (Monthly) ENTRY LI'!CI89)</f>
        <v>0</v>
      </c>
      <c r="CJ89" s="137">
        <f>IF('KWh (Monthly) ENTRY LI'!CJ$5=-1,0,CI89+'KWh (Monthly) ENTRY LI'!CJ89)</f>
        <v>0</v>
      </c>
    </row>
    <row r="90" spans="1:88" s="6" customFormat="1" x14ac:dyDescent="0.3">
      <c r="A90" s="219"/>
      <c r="B90" s="47" t="s">
        <v>15</v>
      </c>
      <c r="C90" s="50">
        <f>IF('KWh (Monthly) ENTRY LI'!C$5=0,0,'KWh (Monthly) ENTRY LI'!C90)</f>
        <v>0</v>
      </c>
      <c r="D90" s="50">
        <f>IF('KWh (Monthly) ENTRY LI'!D$5=0,0,C90+'KWh (Monthly) ENTRY LI'!D90)</f>
        <v>0</v>
      </c>
      <c r="E90" s="50">
        <f>IF('KWh (Monthly) ENTRY LI'!E$5=0,0,D90+'KWh (Monthly) ENTRY LI'!E90)</f>
        <v>0</v>
      </c>
      <c r="F90" s="50">
        <f>IF('KWh (Monthly) ENTRY LI'!F$5=0,0,E90+'KWh (Monthly) ENTRY LI'!F90)</f>
        <v>0</v>
      </c>
      <c r="G90" s="50">
        <f>IF('KWh (Monthly) ENTRY LI'!G$5=0,0,F90+'KWh (Monthly) ENTRY LI'!G90)</f>
        <v>0</v>
      </c>
      <c r="H90" s="50">
        <f>IF('KWh (Monthly) ENTRY LI'!H$5=0,0,G90+'KWh (Monthly) ENTRY LI'!H90)</f>
        <v>0</v>
      </c>
      <c r="I90" s="50">
        <f>IF('KWh (Monthly) ENTRY LI'!I$5=0,0,H90+'KWh (Monthly) ENTRY LI'!I90)</f>
        <v>0</v>
      </c>
      <c r="J90" s="50">
        <f>IF('KWh (Monthly) ENTRY LI'!J$5=0,0,I90+'KWh (Monthly) ENTRY LI'!J90)</f>
        <v>0</v>
      </c>
      <c r="K90" s="50">
        <f>IF('KWh (Monthly) ENTRY LI'!K$5=0,0,J90+'KWh (Monthly) ENTRY LI'!K90)</f>
        <v>0</v>
      </c>
      <c r="L90" s="50">
        <f>IF('KWh (Monthly) ENTRY LI'!L$5=0,0,K90+'KWh (Monthly) ENTRY LI'!L90)</f>
        <v>0</v>
      </c>
      <c r="M90" s="50">
        <f>IF('KWh (Monthly) ENTRY LI'!M$5=0,0,L90+'KWh (Monthly) ENTRY LI'!M90)</f>
        <v>0</v>
      </c>
      <c r="N90" s="50">
        <f>IF('KWh (Monthly) ENTRY LI'!N$5=0,0,M90+'KWh (Monthly) ENTRY LI'!N90)</f>
        <v>0</v>
      </c>
      <c r="O90" s="50">
        <f>IF('KWh (Monthly) ENTRY LI'!O$5=0,0,N90+'KWh (Monthly) ENTRY LI'!O90)</f>
        <v>0</v>
      </c>
      <c r="P90" s="50">
        <f>IF('KWh (Monthly) ENTRY LI'!P$5=0,0,O90+'KWh (Monthly) ENTRY LI'!P90)</f>
        <v>0</v>
      </c>
      <c r="Q90" s="50">
        <f>IF('KWh (Monthly) ENTRY LI'!Q$5=0,0,P90+'KWh (Monthly) ENTRY LI'!Q90)</f>
        <v>0</v>
      </c>
      <c r="R90" s="50">
        <f>IF('KWh (Monthly) ENTRY LI'!R$5=0,0,Q90+'KWh (Monthly) ENTRY LI'!R90)</f>
        <v>0</v>
      </c>
      <c r="S90" s="50">
        <f>IF('KWh (Monthly) ENTRY LI'!S$5=0,0,R90+'KWh (Monthly) ENTRY LI'!S90)</f>
        <v>0</v>
      </c>
      <c r="T90" s="50">
        <f>IF('KWh (Monthly) ENTRY LI'!T$5=0,0,S90+'KWh (Monthly) ENTRY LI'!T90)</f>
        <v>0</v>
      </c>
      <c r="U90" s="50">
        <f>IF('KWh (Monthly) ENTRY LI'!U$5=0,0,T90+'KWh (Monthly) ENTRY LI'!U90)</f>
        <v>0</v>
      </c>
      <c r="V90" s="50">
        <f>IF('KWh (Monthly) ENTRY LI'!V$5=0,0,U90+'KWh (Monthly) ENTRY LI'!V90)</f>
        <v>0</v>
      </c>
      <c r="W90" s="50">
        <f>IF('KWh (Monthly) ENTRY LI'!W$5=0,0,V90+'KWh (Monthly) ENTRY LI'!W90)</f>
        <v>0</v>
      </c>
      <c r="X90" s="50">
        <f>IF('KWh (Monthly) ENTRY LI'!X$5=0,0,W90+'KWh (Monthly) ENTRY LI'!X90)</f>
        <v>0</v>
      </c>
      <c r="Y90" s="50">
        <f>IF('KWh (Monthly) ENTRY LI'!Y$5=0,0,X90+'KWh (Monthly) ENTRY LI'!Y90)</f>
        <v>0</v>
      </c>
      <c r="Z90" s="50">
        <f>IF('KWh (Monthly) ENTRY LI'!Z$5=0,0,Y90+'KWh (Monthly) ENTRY LI'!Z90)</f>
        <v>0</v>
      </c>
      <c r="AA90" s="50">
        <f>IF('KWh (Monthly) ENTRY LI'!AA$5=0,0,Z90+'KWh (Monthly) ENTRY LI'!AA90)</f>
        <v>0</v>
      </c>
      <c r="AB90" s="50">
        <f>IF('KWh (Monthly) ENTRY LI'!AB$5=0,0,AA90+'KWh (Monthly) ENTRY LI'!AB90)</f>
        <v>0</v>
      </c>
      <c r="AC90" s="50">
        <f>IF('KWh (Monthly) ENTRY LI'!AC$5=0,0,AB90+'KWh (Monthly) ENTRY LI'!AC90)</f>
        <v>0</v>
      </c>
      <c r="AD90" s="50">
        <f>IF('KWh (Monthly) ENTRY LI'!AD$5=0,0,AC90+'KWh (Monthly) ENTRY LI'!AD90)</f>
        <v>0</v>
      </c>
      <c r="AE90" s="50">
        <f>IF('KWh (Monthly) ENTRY LI'!AE$5=0,0,AD90+'KWh (Monthly) ENTRY LI'!AE90)</f>
        <v>0</v>
      </c>
      <c r="AF90" s="50">
        <f>IF('KWh (Monthly) ENTRY LI'!AF$5=0,0,AE90+'KWh (Monthly) ENTRY LI'!AF90)</f>
        <v>0</v>
      </c>
      <c r="AG90" s="50">
        <f>IF('KWh (Monthly) ENTRY LI'!AG$5=0,0,AF90+'KWh (Monthly) ENTRY LI'!AG90)</f>
        <v>0</v>
      </c>
      <c r="AH90" s="50">
        <f>IF('KWh (Monthly) ENTRY LI'!AH$5=0,0,AG90+'KWh (Monthly) ENTRY LI'!AH90)</f>
        <v>0</v>
      </c>
      <c r="AI90" s="50">
        <f>IF('KWh (Monthly) ENTRY LI'!AI$5=0,0,AH90+'KWh (Monthly) ENTRY LI'!AI90)</f>
        <v>0</v>
      </c>
      <c r="AJ90" s="50">
        <f>IF('KWh (Monthly) ENTRY LI'!AJ$5=0,0,AI90+'KWh (Monthly) ENTRY LI'!AJ90)</f>
        <v>0</v>
      </c>
      <c r="AK90" s="50">
        <f>IF('KWh (Monthly) ENTRY LI'!AK$5=0,0,AJ90+'KWh (Monthly) ENTRY LI'!AK90)</f>
        <v>0</v>
      </c>
      <c r="AL90" s="50">
        <f>IF('KWh (Monthly) ENTRY LI'!AL$5=0,0,AK90+'KWh (Monthly) ENTRY LI'!AL90)</f>
        <v>0</v>
      </c>
      <c r="AM90" s="50">
        <f>IF('KWh (Monthly) ENTRY LI'!AM$5=0,0,AL90+'KWh (Monthly) ENTRY LI'!AM90)</f>
        <v>0</v>
      </c>
      <c r="AN90" s="50">
        <f>IF('KWh (Monthly) ENTRY LI'!AN$5=0,0,AM90+'KWh (Monthly) ENTRY LI'!AN90)</f>
        <v>0</v>
      </c>
      <c r="AO90" s="108">
        <f>IF('KWh (Monthly) ENTRY LI'!AO$5=-1,0,AN90+'KWh (Monthly) ENTRY LI'!AO90)</f>
        <v>0</v>
      </c>
      <c r="AP90" s="137">
        <f>IF('KWh (Monthly) ENTRY LI'!AP$5=-1,0,AO90+'KWh (Monthly) ENTRY LI'!AP90)</f>
        <v>0</v>
      </c>
      <c r="AQ90" s="137">
        <f>IF('KWh (Monthly) ENTRY LI'!AQ$5=-1,0,AP90+'KWh (Monthly) ENTRY LI'!AQ90)</f>
        <v>0</v>
      </c>
      <c r="AR90" s="108">
        <f>IF('KWh (Monthly) ENTRY LI'!AR$5=-1,0,AQ90+'KWh (Monthly) ENTRY LI'!AR90)</f>
        <v>0</v>
      </c>
      <c r="AS90" s="137">
        <f>IF('KWh (Monthly) ENTRY LI'!AS$5=-1,0,AR90+'KWh (Monthly) ENTRY LI'!AS90)</f>
        <v>0</v>
      </c>
      <c r="AT90" s="137">
        <f>IF('KWh (Monthly) ENTRY LI'!AT$5=-1,0,AS90+'KWh (Monthly) ENTRY LI'!AT90)</f>
        <v>0</v>
      </c>
      <c r="AU90" s="108">
        <f>IF('KWh (Monthly) ENTRY LI'!AU$5=-1,0,AT90+'KWh (Monthly) ENTRY LI'!AU90)</f>
        <v>0</v>
      </c>
      <c r="AV90" s="137">
        <f>IF('KWh (Monthly) ENTRY LI'!AV$5=-1,0,AU90+'KWh (Monthly) ENTRY LI'!AV90)</f>
        <v>0</v>
      </c>
      <c r="AW90" s="137">
        <f>IF('KWh (Monthly) ENTRY LI'!AW$5=-1,0,AV90+'KWh (Monthly) ENTRY LI'!AW90)</f>
        <v>0</v>
      </c>
      <c r="AX90" s="108">
        <f>IF('KWh (Monthly) ENTRY LI'!AX$5=-1,0,AW90+'KWh (Monthly) ENTRY LI'!AX90)</f>
        <v>0</v>
      </c>
      <c r="AY90" s="137">
        <f>IF('KWh (Monthly) ENTRY LI'!AY$5=-1,0,AX90+'KWh (Monthly) ENTRY LI'!AY90)</f>
        <v>0</v>
      </c>
      <c r="AZ90" s="137">
        <f>IF('KWh (Monthly) ENTRY LI'!AZ$5=-1,0,AY90+'KWh (Monthly) ENTRY LI'!AZ90)</f>
        <v>0</v>
      </c>
      <c r="BA90" s="108">
        <f>IF('KWh (Monthly) ENTRY LI'!BA$5=-1,0,AZ90+'KWh (Monthly) ENTRY LI'!BA90)</f>
        <v>0</v>
      </c>
      <c r="BB90" s="137">
        <f>IF('KWh (Monthly) ENTRY LI'!BB$5=-1,0,BA90+'KWh (Monthly) ENTRY LI'!BB90)</f>
        <v>0</v>
      </c>
      <c r="BC90" s="137">
        <f>IF('KWh (Monthly) ENTRY LI'!BC$5=-1,0,BB90+'KWh (Monthly) ENTRY LI'!BC90)</f>
        <v>0</v>
      </c>
      <c r="BD90" s="108">
        <f>IF('KWh (Monthly) ENTRY LI'!BD$5=-1,0,BC90+'KWh (Monthly) ENTRY LI'!BD90)</f>
        <v>0</v>
      </c>
      <c r="BE90" s="137">
        <f>IF('KWh (Monthly) ENTRY LI'!BE$5=-1,0,BD90+'KWh (Monthly) ENTRY LI'!BE90)</f>
        <v>0</v>
      </c>
      <c r="BF90" s="137">
        <f>IF('KWh (Monthly) ENTRY LI'!BF$5=-1,0,BE90+'KWh (Monthly) ENTRY LI'!BF90)</f>
        <v>0</v>
      </c>
      <c r="BG90" s="108">
        <f>IF('KWh (Monthly) ENTRY LI'!BG$5=-1,0,BF90+'KWh (Monthly) ENTRY LI'!BG90)</f>
        <v>0</v>
      </c>
      <c r="BH90" s="137">
        <f>IF('KWh (Monthly) ENTRY LI'!BH$5=-1,0,BG90+'KWh (Monthly) ENTRY LI'!BH90)</f>
        <v>0</v>
      </c>
      <c r="BI90" s="137">
        <f>IF('KWh (Monthly) ENTRY LI'!BI$5=-1,0,BH90+'KWh (Monthly) ENTRY LI'!BI90)</f>
        <v>0</v>
      </c>
      <c r="BJ90" s="108">
        <f>IF('KWh (Monthly) ENTRY LI'!BJ$5=-1,0,BI90+'KWh (Monthly) ENTRY LI'!BJ90)</f>
        <v>0</v>
      </c>
      <c r="BK90" s="137">
        <f>IF('KWh (Monthly) ENTRY LI'!BK$5=-1,0,BJ90+'KWh (Monthly) ENTRY LI'!BK90)</f>
        <v>0</v>
      </c>
      <c r="BL90" s="137">
        <f>IF('KWh (Monthly) ENTRY LI'!BL$5=-1,0,BK90+'KWh (Monthly) ENTRY LI'!BL90)</f>
        <v>0</v>
      </c>
      <c r="BM90" s="108">
        <f>IF('KWh (Monthly) ENTRY LI'!BM$5=-1,0,BL90+'KWh (Monthly) ENTRY LI'!BM90)</f>
        <v>0</v>
      </c>
      <c r="BN90" s="137">
        <f>IF('KWh (Monthly) ENTRY LI'!BN$5=-1,0,BM90+'KWh (Monthly) ENTRY LI'!BN90)</f>
        <v>0</v>
      </c>
      <c r="BO90" s="137">
        <f>IF('KWh (Monthly) ENTRY LI'!BO$5=-1,0,BN90+'KWh (Monthly) ENTRY LI'!BO90)</f>
        <v>0</v>
      </c>
      <c r="BP90" s="108">
        <f>IF('KWh (Monthly) ENTRY LI'!BP$5=-1,0,BO90+'KWh (Monthly) ENTRY LI'!BP90)</f>
        <v>0</v>
      </c>
      <c r="BQ90" s="137">
        <f>IF('KWh (Monthly) ENTRY LI'!BQ$5=-1,0,BP90+'KWh (Monthly) ENTRY LI'!BQ90)</f>
        <v>0</v>
      </c>
      <c r="BR90" s="137">
        <f>IF('KWh (Monthly) ENTRY LI'!BR$5=-1,0,BQ90+'KWh (Monthly) ENTRY LI'!BR90)</f>
        <v>0</v>
      </c>
      <c r="BS90" s="108">
        <f>IF('KWh (Monthly) ENTRY LI'!BS$5=-1,0,BR90+'KWh (Monthly) ENTRY LI'!BS90)</f>
        <v>0</v>
      </c>
      <c r="BT90" s="137">
        <f>IF('KWh (Monthly) ENTRY LI'!BT$5=-1,0,BS90+'KWh (Monthly) ENTRY LI'!BT90)</f>
        <v>0</v>
      </c>
      <c r="BU90" s="137">
        <f>IF('KWh (Monthly) ENTRY LI'!BU$5=-1,0,BT90+'KWh (Monthly) ENTRY LI'!BU90)</f>
        <v>0</v>
      </c>
      <c r="BV90" s="108">
        <f>IF('KWh (Monthly) ENTRY LI'!BV$5=-1,0,BU90+'KWh (Monthly) ENTRY LI'!BV90)</f>
        <v>0</v>
      </c>
      <c r="BW90" s="137">
        <f>IF('KWh (Monthly) ENTRY LI'!BW$5=-1,0,BV90+'KWh (Monthly) ENTRY LI'!BW90)</f>
        <v>0</v>
      </c>
      <c r="BX90" s="137">
        <f>IF('KWh (Monthly) ENTRY LI'!BX$5=-1,0,BW90+'KWh (Monthly) ENTRY LI'!BX90)</f>
        <v>0</v>
      </c>
      <c r="BY90" s="108">
        <f>IF('KWh (Monthly) ENTRY LI'!BY$5=-1,0,BX90+'KWh (Monthly) ENTRY LI'!BY90)</f>
        <v>0</v>
      </c>
      <c r="BZ90" s="137">
        <f>IF('KWh (Monthly) ENTRY LI'!BZ$5=-1,0,BY90+'KWh (Monthly) ENTRY LI'!BZ90)</f>
        <v>0</v>
      </c>
      <c r="CA90" s="137">
        <f>IF('KWh (Monthly) ENTRY LI'!CA$5=-1,0,BZ90+'KWh (Monthly) ENTRY LI'!CA90)</f>
        <v>0</v>
      </c>
      <c r="CB90" s="108">
        <f>IF('KWh (Monthly) ENTRY LI'!CB$5=-1,0,CA90+'KWh (Monthly) ENTRY LI'!CB90)</f>
        <v>0</v>
      </c>
      <c r="CC90" s="137">
        <f>IF('KWh (Monthly) ENTRY LI'!CC$5=-1,0,CB90+'KWh (Monthly) ENTRY LI'!CC90)</f>
        <v>0</v>
      </c>
      <c r="CD90" s="137">
        <f>IF('KWh (Monthly) ENTRY LI'!CD$5=-1,0,CC90+'KWh (Monthly) ENTRY LI'!CD90)</f>
        <v>0</v>
      </c>
      <c r="CE90" s="108">
        <f>IF('KWh (Monthly) ENTRY LI'!CE$5=-1,0,CD90+'KWh (Monthly) ENTRY LI'!CE90)</f>
        <v>0</v>
      </c>
      <c r="CF90" s="137">
        <f>IF('KWh (Monthly) ENTRY LI'!CF$5=-1,0,CE90+'KWh (Monthly) ENTRY LI'!CF90)</f>
        <v>0</v>
      </c>
      <c r="CG90" s="137">
        <f>IF('KWh (Monthly) ENTRY LI'!CG$5=-1,0,CF90+'KWh (Monthly) ENTRY LI'!CG90)</f>
        <v>0</v>
      </c>
      <c r="CH90" s="108">
        <f>IF('KWh (Monthly) ENTRY LI'!CH$5=-1,0,CG90+'KWh (Monthly) ENTRY LI'!CH90)</f>
        <v>0</v>
      </c>
      <c r="CI90" s="137">
        <f>IF('KWh (Monthly) ENTRY LI'!CI$5=-1,0,CH90+'KWh (Monthly) ENTRY LI'!CI90)</f>
        <v>0</v>
      </c>
      <c r="CJ90" s="137">
        <f>IF('KWh (Monthly) ENTRY LI'!CJ$5=-1,0,CI90+'KWh (Monthly) ENTRY LI'!CJ90)</f>
        <v>0</v>
      </c>
    </row>
    <row r="91" spans="1:88" s="6" customFormat="1" x14ac:dyDescent="0.3">
      <c r="A91" s="219"/>
      <c r="B91" s="47" t="s">
        <v>7</v>
      </c>
      <c r="C91" s="50">
        <f>IF('KWh (Monthly) ENTRY LI'!C$5=0,0,'KWh (Monthly) ENTRY LI'!C91)</f>
        <v>0</v>
      </c>
      <c r="D91" s="50">
        <f>IF('KWh (Monthly) ENTRY LI'!D$5=0,0,C91+'KWh (Monthly) ENTRY LI'!D91)</f>
        <v>0</v>
      </c>
      <c r="E91" s="50">
        <f>IF('KWh (Monthly) ENTRY LI'!E$5=0,0,D91+'KWh (Monthly) ENTRY LI'!E91)</f>
        <v>0</v>
      </c>
      <c r="F91" s="50">
        <f>IF('KWh (Monthly) ENTRY LI'!F$5=0,0,E91+'KWh (Monthly) ENTRY LI'!F91)</f>
        <v>0</v>
      </c>
      <c r="G91" s="50">
        <f>IF('KWh (Monthly) ENTRY LI'!G$5=0,0,F91+'KWh (Monthly) ENTRY LI'!G91)</f>
        <v>0</v>
      </c>
      <c r="H91" s="50">
        <f>IF('KWh (Monthly) ENTRY LI'!H$5=0,0,G91+'KWh (Monthly) ENTRY LI'!H91)</f>
        <v>0</v>
      </c>
      <c r="I91" s="50">
        <f>IF('KWh (Monthly) ENTRY LI'!I$5=0,0,H91+'KWh (Monthly) ENTRY LI'!I91)</f>
        <v>0</v>
      </c>
      <c r="J91" s="50">
        <f>IF('KWh (Monthly) ENTRY LI'!J$5=0,0,I91+'KWh (Monthly) ENTRY LI'!J91)</f>
        <v>0</v>
      </c>
      <c r="K91" s="50">
        <f>IF('KWh (Monthly) ENTRY LI'!K$5=0,0,J91+'KWh (Monthly) ENTRY LI'!K91)</f>
        <v>0</v>
      </c>
      <c r="L91" s="50">
        <f>IF('KWh (Monthly) ENTRY LI'!L$5=0,0,K91+'KWh (Monthly) ENTRY LI'!L91)</f>
        <v>0</v>
      </c>
      <c r="M91" s="50">
        <f>IF('KWh (Monthly) ENTRY LI'!M$5=0,0,L91+'KWh (Monthly) ENTRY LI'!M91)</f>
        <v>0</v>
      </c>
      <c r="N91" s="50">
        <f>IF('KWh (Monthly) ENTRY LI'!N$5=0,0,M91+'KWh (Monthly) ENTRY LI'!N91)</f>
        <v>0</v>
      </c>
      <c r="O91" s="50">
        <f>IF('KWh (Monthly) ENTRY LI'!O$5=0,0,N91+'KWh (Monthly) ENTRY LI'!O91)</f>
        <v>0</v>
      </c>
      <c r="P91" s="50">
        <f>IF('KWh (Monthly) ENTRY LI'!P$5=0,0,O91+'KWh (Monthly) ENTRY LI'!P91)</f>
        <v>0</v>
      </c>
      <c r="Q91" s="50">
        <f>IF('KWh (Monthly) ENTRY LI'!Q$5=0,0,P91+'KWh (Monthly) ENTRY LI'!Q91)</f>
        <v>0</v>
      </c>
      <c r="R91" s="50">
        <f>IF('KWh (Monthly) ENTRY LI'!R$5=0,0,Q91+'KWh (Monthly) ENTRY LI'!R91)</f>
        <v>0</v>
      </c>
      <c r="S91" s="50">
        <f>IF('KWh (Monthly) ENTRY LI'!S$5=0,0,R91+'KWh (Monthly) ENTRY LI'!S91)</f>
        <v>0</v>
      </c>
      <c r="T91" s="50">
        <f>IF('KWh (Monthly) ENTRY LI'!T$5=0,0,S91+'KWh (Monthly) ENTRY LI'!T91)</f>
        <v>0</v>
      </c>
      <c r="U91" s="50">
        <f>IF('KWh (Monthly) ENTRY LI'!U$5=0,0,T91+'KWh (Monthly) ENTRY LI'!U91)</f>
        <v>0</v>
      </c>
      <c r="V91" s="50">
        <f>IF('KWh (Monthly) ENTRY LI'!V$5=0,0,U91+'KWh (Monthly) ENTRY LI'!V91)</f>
        <v>0</v>
      </c>
      <c r="W91" s="50">
        <f>IF('KWh (Monthly) ENTRY LI'!W$5=0,0,V91+'KWh (Monthly) ENTRY LI'!W91)</f>
        <v>0</v>
      </c>
      <c r="X91" s="50">
        <f>IF('KWh (Monthly) ENTRY LI'!X$5=0,0,W91+'KWh (Monthly) ENTRY LI'!X91)</f>
        <v>0</v>
      </c>
      <c r="Y91" s="50">
        <f>IF('KWh (Monthly) ENTRY LI'!Y$5=0,0,X91+'KWh (Monthly) ENTRY LI'!Y91)</f>
        <v>0</v>
      </c>
      <c r="Z91" s="50">
        <f>IF('KWh (Monthly) ENTRY LI'!Z$5=0,0,Y91+'KWh (Monthly) ENTRY LI'!Z91)</f>
        <v>0</v>
      </c>
      <c r="AA91" s="50">
        <f>IF('KWh (Monthly) ENTRY LI'!AA$5=0,0,Z91+'KWh (Monthly) ENTRY LI'!AA91)</f>
        <v>0</v>
      </c>
      <c r="AB91" s="50">
        <f>IF('KWh (Monthly) ENTRY LI'!AB$5=0,0,AA91+'KWh (Monthly) ENTRY LI'!AB91)</f>
        <v>0</v>
      </c>
      <c r="AC91" s="50">
        <f>IF('KWh (Monthly) ENTRY LI'!AC$5=0,0,AB91+'KWh (Monthly) ENTRY LI'!AC91)</f>
        <v>0</v>
      </c>
      <c r="AD91" s="50">
        <f>IF('KWh (Monthly) ENTRY LI'!AD$5=0,0,AC91+'KWh (Monthly) ENTRY LI'!AD91)</f>
        <v>0</v>
      </c>
      <c r="AE91" s="50">
        <f>IF('KWh (Monthly) ENTRY LI'!AE$5=0,0,AD91+'KWh (Monthly) ENTRY LI'!AE91)</f>
        <v>0</v>
      </c>
      <c r="AF91" s="50">
        <f>IF('KWh (Monthly) ENTRY LI'!AF$5=0,0,AE91+'KWh (Monthly) ENTRY LI'!AF91)</f>
        <v>0</v>
      </c>
      <c r="AG91" s="50">
        <f>IF('KWh (Monthly) ENTRY LI'!AG$5=0,0,AF91+'KWh (Monthly) ENTRY LI'!AG91)</f>
        <v>0</v>
      </c>
      <c r="AH91" s="50">
        <f>IF('KWh (Monthly) ENTRY LI'!AH$5=0,0,AG91+'KWh (Monthly) ENTRY LI'!AH91)</f>
        <v>0</v>
      </c>
      <c r="AI91" s="50">
        <f>IF('KWh (Monthly) ENTRY LI'!AI$5=0,0,AH91+'KWh (Monthly) ENTRY LI'!AI91)</f>
        <v>0</v>
      </c>
      <c r="AJ91" s="50">
        <f>IF('KWh (Monthly) ENTRY LI'!AJ$5=0,0,AI91+'KWh (Monthly) ENTRY LI'!AJ91)</f>
        <v>0</v>
      </c>
      <c r="AK91" s="50">
        <f>IF('KWh (Monthly) ENTRY LI'!AK$5=0,0,AJ91+'KWh (Monthly) ENTRY LI'!AK91)</f>
        <v>0</v>
      </c>
      <c r="AL91" s="50">
        <f>IF('KWh (Monthly) ENTRY LI'!AL$5=0,0,AK91+'KWh (Monthly) ENTRY LI'!AL91)</f>
        <v>0</v>
      </c>
      <c r="AM91" s="50">
        <f>IF('KWh (Monthly) ENTRY LI'!AM$5=0,0,AL91+'KWh (Monthly) ENTRY LI'!AM91)</f>
        <v>0</v>
      </c>
      <c r="AN91" s="50">
        <f>IF('KWh (Monthly) ENTRY LI'!AN$5=0,0,AM91+'KWh (Monthly) ENTRY LI'!AN91)</f>
        <v>0</v>
      </c>
      <c r="AO91" s="108">
        <f>IF('KWh (Monthly) ENTRY LI'!AO$5=-1,0,AN91+'KWh (Monthly) ENTRY LI'!AO91)</f>
        <v>0</v>
      </c>
      <c r="AP91" s="137">
        <f>IF('KWh (Monthly) ENTRY LI'!AP$5=-1,0,AO91+'KWh (Monthly) ENTRY LI'!AP91)</f>
        <v>0</v>
      </c>
      <c r="AQ91" s="137">
        <f>IF('KWh (Monthly) ENTRY LI'!AQ$5=-1,0,AP91+'KWh (Monthly) ENTRY LI'!AQ91)</f>
        <v>0</v>
      </c>
      <c r="AR91" s="108">
        <f>IF('KWh (Monthly) ENTRY LI'!AR$5=-1,0,AQ91+'KWh (Monthly) ENTRY LI'!AR91)</f>
        <v>0</v>
      </c>
      <c r="AS91" s="137">
        <f>IF('KWh (Monthly) ENTRY LI'!AS$5=-1,0,AR91+'KWh (Monthly) ENTRY LI'!AS91)</f>
        <v>0</v>
      </c>
      <c r="AT91" s="137">
        <f>IF('KWh (Monthly) ENTRY LI'!AT$5=-1,0,AS91+'KWh (Monthly) ENTRY LI'!AT91)</f>
        <v>0</v>
      </c>
      <c r="AU91" s="108">
        <f>IF('KWh (Monthly) ENTRY LI'!AU$5=-1,0,AT91+'KWh (Monthly) ENTRY LI'!AU91)</f>
        <v>0</v>
      </c>
      <c r="AV91" s="137">
        <f>IF('KWh (Monthly) ENTRY LI'!AV$5=-1,0,AU91+'KWh (Monthly) ENTRY LI'!AV91)</f>
        <v>0</v>
      </c>
      <c r="AW91" s="137">
        <f>IF('KWh (Monthly) ENTRY LI'!AW$5=-1,0,AV91+'KWh (Monthly) ENTRY LI'!AW91)</f>
        <v>0</v>
      </c>
      <c r="AX91" s="108">
        <f>IF('KWh (Monthly) ENTRY LI'!AX$5=-1,0,AW91+'KWh (Monthly) ENTRY LI'!AX91)</f>
        <v>0</v>
      </c>
      <c r="AY91" s="137">
        <f>IF('KWh (Monthly) ENTRY LI'!AY$5=-1,0,AX91+'KWh (Monthly) ENTRY LI'!AY91)</f>
        <v>0</v>
      </c>
      <c r="AZ91" s="137">
        <f>IF('KWh (Monthly) ENTRY LI'!AZ$5=-1,0,AY91+'KWh (Monthly) ENTRY LI'!AZ91)</f>
        <v>0</v>
      </c>
      <c r="BA91" s="108">
        <f>IF('KWh (Monthly) ENTRY LI'!BA$5=-1,0,AZ91+'KWh (Monthly) ENTRY LI'!BA91)</f>
        <v>0</v>
      </c>
      <c r="BB91" s="137">
        <f>IF('KWh (Monthly) ENTRY LI'!BB$5=-1,0,BA91+'KWh (Monthly) ENTRY LI'!BB91)</f>
        <v>0</v>
      </c>
      <c r="BC91" s="137">
        <f>IF('KWh (Monthly) ENTRY LI'!BC$5=-1,0,BB91+'KWh (Monthly) ENTRY LI'!BC91)</f>
        <v>0</v>
      </c>
      <c r="BD91" s="108">
        <f>IF('KWh (Monthly) ENTRY LI'!BD$5=-1,0,BC91+'KWh (Monthly) ENTRY LI'!BD91)</f>
        <v>0</v>
      </c>
      <c r="BE91" s="137">
        <f>IF('KWh (Monthly) ENTRY LI'!BE$5=-1,0,BD91+'KWh (Monthly) ENTRY LI'!BE91)</f>
        <v>0</v>
      </c>
      <c r="BF91" s="137">
        <f>IF('KWh (Monthly) ENTRY LI'!BF$5=-1,0,BE91+'KWh (Monthly) ENTRY LI'!BF91)</f>
        <v>0</v>
      </c>
      <c r="BG91" s="108">
        <f>IF('KWh (Monthly) ENTRY LI'!BG$5=-1,0,BF91+'KWh (Monthly) ENTRY LI'!BG91)</f>
        <v>0</v>
      </c>
      <c r="BH91" s="137">
        <f>IF('KWh (Monthly) ENTRY LI'!BH$5=-1,0,BG91+'KWh (Monthly) ENTRY LI'!BH91)</f>
        <v>0</v>
      </c>
      <c r="BI91" s="137">
        <f>IF('KWh (Monthly) ENTRY LI'!BI$5=-1,0,BH91+'KWh (Monthly) ENTRY LI'!BI91)</f>
        <v>0</v>
      </c>
      <c r="BJ91" s="108">
        <f>IF('KWh (Monthly) ENTRY LI'!BJ$5=-1,0,BI91+'KWh (Monthly) ENTRY LI'!BJ91)</f>
        <v>0</v>
      </c>
      <c r="BK91" s="137">
        <f>IF('KWh (Monthly) ENTRY LI'!BK$5=-1,0,BJ91+'KWh (Monthly) ENTRY LI'!BK91)</f>
        <v>0</v>
      </c>
      <c r="BL91" s="137">
        <f>IF('KWh (Monthly) ENTRY LI'!BL$5=-1,0,BK91+'KWh (Monthly) ENTRY LI'!BL91)</f>
        <v>0</v>
      </c>
      <c r="BM91" s="108">
        <f>IF('KWh (Monthly) ENTRY LI'!BM$5=-1,0,BL91+'KWh (Monthly) ENTRY LI'!BM91)</f>
        <v>0</v>
      </c>
      <c r="BN91" s="137">
        <f>IF('KWh (Monthly) ENTRY LI'!BN$5=-1,0,BM91+'KWh (Monthly) ENTRY LI'!BN91)</f>
        <v>0</v>
      </c>
      <c r="BO91" s="137">
        <f>IF('KWh (Monthly) ENTRY LI'!BO$5=-1,0,BN91+'KWh (Monthly) ENTRY LI'!BO91)</f>
        <v>0</v>
      </c>
      <c r="BP91" s="108">
        <f>IF('KWh (Monthly) ENTRY LI'!BP$5=-1,0,BO91+'KWh (Monthly) ENTRY LI'!BP91)</f>
        <v>0</v>
      </c>
      <c r="BQ91" s="137">
        <f>IF('KWh (Monthly) ENTRY LI'!BQ$5=-1,0,BP91+'KWh (Monthly) ENTRY LI'!BQ91)</f>
        <v>0</v>
      </c>
      <c r="BR91" s="137">
        <f>IF('KWh (Monthly) ENTRY LI'!BR$5=-1,0,BQ91+'KWh (Monthly) ENTRY LI'!BR91)</f>
        <v>0</v>
      </c>
      <c r="BS91" s="108">
        <f>IF('KWh (Monthly) ENTRY LI'!BS$5=-1,0,BR91+'KWh (Monthly) ENTRY LI'!BS91)</f>
        <v>0</v>
      </c>
      <c r="BT91" s="137">
        <f>IF('KWh (Monthly) ENTRY LI'!BT$5=-1,0,BS91+'KWh (Monthly) ENTRY LI'!BT91)</f>
        <v>0</v>
      </c>
      <c r="BU91" s="137">
        <f>IF('KWh (Monthly) ENTRY LI'!BU$5=-1,0,BT91+'KWh (Monthly) ENTRY LI'!BU91)</f>
        <v>0</v>
      </c>
      <c r="BV91" s="108">
        <f>IF('KWh (Monthly) ENTRY LI'!BV$5=-1,0,BU91+'KWh (Monthly) ENTRY LI'!BV91)</f>
        <v>0</v>
      </c>
      <c r="BW91" s="137">
        <f>IF('KWh (Monthly) ENTRY LI'!BW$5=-1,0,BV91+'KWh (Monthly) ENTRY LI'!BW91)</f>
        <v>0</v>
      </c>
      <c r="BX91" s="137">
        <f>IF('KWh (Monthly) ENTRY LI'!BX$5=-1,0,BW91+'KWh (Monthly) ENTRY LI'!BX91)</f>
        <v>0</v>
      </c>
      <c r="BY91" s="108">
        <f>IF('KWh (Monthly) ENTRY LI'!BY$5=-1,0,BX91+'KWh (Monthly) ENTRY LI'!BY91)</f>
        <v>0</v>
      </c>
      <c r="BZ91" s="137">
        <f>IF('KWh (Monthly) ENTRY LI'!BZ$5=-1,0,BY91+'KWh (Monthly) ENTRY LI'!BZ91)</f>
        <v>0</v>
      </c>
      <c r="CA91" s="137">
        <f>IF('KWh (Monthly) ENTRY LI'!CA$5=-1,0,BZ91+'KWh (Monthly) ENTRY LI'!CA91)</f>
        <v>0</v>
      </c>
      <c r="CB91" s="108">
        <f>IF('KWh (Monthly) ENTRY LI'!CB$5=-1,0,CA91+'KWh (Monthly) ENTRY LI'!CB91)</f>
        <v>0</v>
      </c>
      <c r="CC91" s="137">
        <f>IF('KWh (Monthly) ENTRY LI'!CC$5=-1,0,CB91+'KWh (Monthly) ENTRY LI'!CC91)</f>
        <v>0</v>
      </c>
      <c r="CD91" s="137">
        <f>IF('KWh (Monthly) ENTRY LI'!CD$5=-1,0,CC91+'KWh (Monthly) ENTRY LI'!CD91)</f>
        <v>0</v>
      </c>
      <c r="CE91" s="108">
        <f>IF('KWh (Monthly) ENTRY LI'!CE$5=-1,0,CD91+'KWh (Monthly) ENTRY LI'!CE91)</f>
        <v>0</v>
      </c>
      <c r="CF91" s="137">
        <f>IF('KWh (Monthly) ENTRY LI'!CF$5=-1,0,CE91+'KWh (Monthly) ENTRY LI'!CF91)</f>
        <v>0</v>
      </c>
      <c r="CG91" s="137">
        <f>IF('KWh (Monthly) ENTRY LI'!CG$5=-1,0,CF91+'KWh (Monthly) ENTRY LI'!CG91)</f>
        <v>0</v>
      </c>
      <c r="CH91" s="108">
        <f>IF('KWh (Monthly) ENTRY LI'!CH$5=-1,0,CG91+'KWh (Monthly) ENTRY LI'!CH91)</f>
        <v>0</v>
      </c>
      <c r="CI91" s="137">
        <f>IF('KWh (Monthly) ENTRY LI'!CI$5=-1,0,CH91+'KWh (Monthly) ENTRY LI'!CI91)</f>
        <v>0</v>
      </c>
      <c r="CJ91" s="137">
        <f>IF('KWh (Monthly) ENTRY LI'!CJ$5=-1,0,CI91+'KWh (Monthly) ENTRY LI'!CJ91)</f>
        <v>0</v>
      </c>
    </row>
    <row r="92" spans="1:88" s="6" customFormat="1" ht="15" thickBot="1" x14ac:dyDescent="0.35">
      <c r="A92" s="220"/>
      <c r="B92" s="47" t="s">
        <v>8</v>
      </c>
      <c r="C92" s="50">
        <f>IF('KWh (Monthly) ENTRY LI'!C$5=0,0,'KWh (Monthly) ENTRY LI'!C92)</f>
        <v>0</v>
      </c>
      <c r="D92" s="50">
        <f>IF('KWh (Monthly) ENTRY LI'!D$5=0,0,C92+'KWh (Monthly) ENTRY LI'!D92)</f>
        <v>0</v>
      </c>
      <c r="E92" s="50">
        <f>IF('KWh (Monthly) ENTRY LI'!E$5=0,0,D92+'KWh (Monthly) ENTRY LI'!E92)</f>
        <v>0</v>
      </c>
      <c r="F92" s="50">
        <f>IF('KWh (Monthly) ENTRY LI'!F$5=0,0,E92+'KWh (Monthly) ENTRY LI'!F92)</f>
        <v>0</v>
      </c>
      <c r="G92" s="50">
        <f>IF('KWh (Monthly) ENTRY LI'!G$5=0,0,F92+'KWh (Monthly) ENTRY LI'!G92)</f>
        <v>0</v>
      </c>
      <c r="H92" s="50">
        <f>IF('KWh (Monthly) ENTRY LI'!H$5=0,0,G92+'KWh (Monthly) ENTRY LI'!H92)</f>
        <v>0</v>
      </c>
      <c r="I92" s="50">
        <f>IF('KWh (Monthly) ENTRY LI'!I$5=0,0,H92+'KWh (Monthly) ENTRY LI'!I92)</f>
        <v>0</v>
      </c>
      <c r="J92" s="50">
        <f>IF('KWh (Monthly) ENTRY LI'!J$5=0,0,I92+'KWh (Monthly) ENTRY LI'!J92)</f>
        <v>0</v>
      </c>
      <c r="K92" s="50">
        <f>IF('KWh (Monthly) ENTRY LI'!K$5=0,0,J92+'KWh (Monthly) ENTRY LI'!K92)</f>
        <v>0</v>
      </c>
      <c r="L92" s="50">
        <f>IF('KWh (Monthly) ENTRY LI'!L$5=0,0,K92+'KWh (Monthly) ENTRY LI'!L92)</f>
        <v>0</v>
      </c>
      <c r="M92" s="50">
        <f>IF('KWh (Monthly) ENTRY LI'!M$5=0,0,L92+'KWh (Monthly) ENTRY LI'!M92)</f>
        <v>0</v>
      </c>
      <c r="N92" s="50">
        <f>IF('KWh (Monthly) ENTRY LI'!N$5=0,0,M92+'KWh (Monthly) ENTRY LI'!N92)</f>
        <v>0</v>
      </c>
      <c r="O92" s="50">
        <f>IF('KWh (Monthly) ENTRY LI'!O$5=0,0,N92+'KWh (Monthly) ENTRY LI'!O92)</f>
        <v>0</v>
      </c>
      <c r="P92" s="50">
        <f>IF('KWh (Monthly) ENTRY LI'!P$5=0,0,O92+'KWh (Monthly) ENTRY LI'!P92)</f>
        <v>0</v>
      </c>
      <c r="Q92" s="50">
        <f>IF('KWh (Monthly) ENTRY LI'!Q$5=0,0,P92+'KWh (Monthly) ENTRY LI'!Q92)</f>
        <v>0</v>
      </c>
      <c r="R92" s="50">
        <f>IF('KWh (Monthly) ENTRY LI'!R$5=0,0,Q92+'KWh (Monthly) ENTRY LI'!R92)</f>
        <v>0</v>
      </c>
      <c r="S92" s="50">
        <f>IF('KWh (Monthly) ENTRY LI'!S$5=0,0,R92+'KWh (Monthly) ENTRY LI'!S92)</f>
        <v>0</v>
      </c>
      <c r="T92" s="50">
        <f>IF('KWh (Monthly) ENTRY LI'!T$5=0,0,S92+'KWh (Monthly) ENTRY LI'!T92)</f>
        <v>0</v>
      </c>
      <c r="U92" s="50">
        <f>IF('KWh (Monthly) ENTRY LI'!U$5=0,0,T92+'KWh (Monthly) ENTRY LI'!U92)</f>
        <v>0</v>
      </c>
      <c r="V92" s="50">
        <f>IF('KWh (Monthly) ENTRY LI'!V$5=0,0,U92+'KWh (Monthly) ENTRY LI'!V92)</f>
        <v>0</v>
      </c>
      <c r="W92" s="50">
        <f>IF('KWh (Monthly) ENTRY LI'!W$5=0,0,V92+'KWh (Monthly) ENTRY LI'!W92)</f>
        <v>0</v>
      </c>
      <c r="X92" s="50">
        <f>IF('KWh (Monthly) ENTRY LI'!X$5=0,0,W92+'KWh (Monthly) ENTRY LI'!X92)</f>
        <v>0</v>
      </c>
      <c r="Y92" s="50">
        <f>IF('KWh (Monthly) ENTRY LI'!Y$5=0,0,X92+'KWh (Monthly) ENTRY LI'!Y92)</f>
        <v>0</v>
      </c>
      <c r="Z92" s="50">
        <f>IF('KWh (Monthly) ENTRY LI'!Z$5=0,0,Y92+'KWh (Monthly) ENTRY LI'!Z92)</f>
        <v>0</v>
      </c>
      <c r="AA92" s="50">
        <f>IF('KWh (Monthly) ENTRY LI'!AA$5=0,0,Z92+'KWh (Monthly) ENTRY LI'!AA92)</f>
        <v>0</v>
      </c>
      <c r="AB92" s="50">
        <f>IF('KWh (Monthly) ENTRY LI'!AB$5=0,0,AA92+'KWh (Monthly) ENTRY LI'!AB92)</f>
        <v>0</v>
      </c>
      <c r="AC92" s="50">
        <f>IF('KWh (Monthly) ENTRY LI'!AC$5=0,0,AB92+'KWh (Monthly) ENTRY LI'!AC92)</f>
        <v>0</v>
      </c>
      <c r="AD92" s="50">
        <f>IF('KWh (Monthly) ENTRY LI'!AD$5=0,0,AC92+'KWh (Monthly) ENTRY LI'!AD92)</f>
        <v>0</v>
      </c>
      <c r="AE92" s="50">
        <f>IF('KWh (Monthly) ENTRY LI'!AE$5=0,0,AD92+'KWh (Monthly) ENTRY LI'!AE92)</f>
        <v>0</v>
      </c>
      <c r="AF92" s="50">
        <f>IF('KWh (Monthly) ENTRY LI'!AF$5=0,0,AE92+'KWh (Monthly) ENTRY LI'!AF92)</f>
        <v>0</v>
      </c>
      <c r="AG92" s="50">
        <f>IF('KWh (Monthly) ENTRY LI'!AG$5=0,0,AF92+'KWh (Monthly) ENTRY LI'!AG92)</f>
        <v>0</v>
      </c>
      <c r="AH92" s="50">
        <f>IF('KWh (Monthly) ENTRY LI'!AH$5=0,0,AG92+'KWh (Monthly) ENTRY LI'!AH92)</f>
        <v>0</v>
      </c>
      <c r="AI92" s="50">
        <f>IF('KWh (Monthly) ENTRY LI'!AI$5=0,0,AH92+'KWh (Monthly) ENTRY LI'!AI92)</f>
        <v>0</v>
      </c>
      <c r="AJ92" s="50">
        <f>IF('KWh (Monthly) ENTRY LI'!AJ$5=0,0,AI92+'KWh (Monthly) ENTRY LI'!AJ92)</f>
        <v>0</v>
      </c>
      <c r="AK92" s="50">
        <f>IF('KWh (Monthly) ENTRY LI'!AK$5=0,0,AJ92+'KWh (Monthly) ENTRY LI'!AK92)</f>
        <v>0</v>
      </c>
      <c r="AL92" s="50">
        <f>IF('KWh (Monthly) ENTRY LI'!AL$5=0,0,AK92+'KWh (Monthly) ENTRY LI'!AL92)</f>
        <v>0</v>
      </c>
      <c r="AM92" s="50">
        <f>IF('KWh (Monthly) ENTRY LI'!AM$5=0,0,AL92+'KWh (Monthly) ENTRY LI'!AM92)</f>
        <v>0</v>
      </c>
      <c r="AN92" s="50">
        <f>IF('KWh (Monthly) ENTRY LI'!AN$5=0,0,AM92+'KWh (Monthly) ENTRY LI'!AN92)</f>
        <v>0</v>
      </c>
      <c r="AO92" s="108">
        <f>IF('KWh (Monthly) ENTRY LI'!AO$5=-1,0,AN92+'KWh (Monthly) ENTRY LI'!AO92)</f>
        <v>0</v>
      </c>
      <c r="AP92" s="137">
        <f>IF('KWh (Monthly) ENTRY LI'!AP$5=-1,0,AO92+'KWh (Monthly) ENTRY LI'!AP92)</f>
        <v>0</v>
      </c>
      <c r="AQ92" s="137">
        <f>IF('KWh (Monthly) ENTRY LI'!AQ$5=-1,0,AP92+'KWh (Monthly) ENTRY LI'!AQ92)</f>
        <v>0</v>
      </c>
      <c r="AR92" s="108">
        <f>IF('KWh (Monthly) ENTRY LI'!AR$5=-1,0,AQ92+'KWh (Monthly) ENTRY LI'!AR92)</f>
        <v>0</v>
      </c>
      <c r="AS92" s="137">
        <f>IF('KWh (Monthly) ENTRY LI'!AS$5=-1,0,AR92+'KWh (Monthly) ENTRY LI'!AS92)</f>
        <v>0</v>
      </c>
      <c r="AT92" s="137">
        <f>IF('KWh (Monthly) ENTRY LI'!AT$5=-1,0,AS92+'KWh (Monthly) ENTRY LI'!AT92)</f>
        <v>0</v>
      </c>
      <c r="AU92" s="108">
        <f>IF('KWh (Monthly) ENTRY LI'!AU$5=-1,0,AT92+'KWh (Monthly) ENTRY LI'!AU92)</f>
        <v>0</v>
      </c>
      <c r="AV92" s="137">
        <f>IF('KWh (Monthly) ENTRY LI'!AV$5=-1,0,AU92+'KWh (Monthly) ENTRY LI'!AV92)</f>
        <v>0</v>
      </c>
      <c r="AW92" s="137">
        <f>IF('KWh (Monthly) ENTRY LI'!AW$5=-1,0,AV92+'KWh (Monthly) ENTRY LI'!AW92)</f>
        <v>0</v>
      </c>
      <c r="AX92" s="108">
        <f>IF('KWh (Monthly) ENTRY LI'!AX$5=-1,0,AW92+'KWh (Monthly) ENTRY LI'!AX92)</f>
        <v>0</v>
      </c>
      <c r="AY92" s="137">
        <f>IF('KWh (Monthly) ENTRY LI'!AY$5=-1,0,AX92+'KWh (Monthly) ENTRY LI'!AY92)</f>
        <v>0</v>
      </c>
      <c r="AZ92" s="137">
        <f>IF('KWh (Monthly) ENTRY LI'!AZ$5=-1,0,AY92+'KWh (Monthly) ENTRY LI'!AZ92)</f>
        <v>0</v>
      </c>
      <c r="BA92" s="108">
        <f>IF('KWh (Monthly) ENTRY LI'!BA$5=-1,0,AZ92+'KWh (Monthly) ENTRY LI'!BA92)</f>
        <v>0</v>
      </c>
      <c r="BB92" s="137">
        <f>IF('KWh (Monthly) ENTRY LI'!BB$5=-1,0,BA92+'KWh (Monthly) ENTRY LI'!BB92)</f>
        <v>0</v>
      </c>
      <c r="BC92" s="137">
        <f>IF('KWh (Monthly) ENTRY LI'!BC$5=-1,0,BB92+'KWh (Monthly) ENTRY LI'!BC92)</f>
        <v>0</v>
      </c>
      <c r="BD92" s="108">
        <f>IF('KWh (Monthly) ENTRY LI'!BD$5=-1,0,BC92+'KWh (Monthly) ENTRY LI'!BD92)</f>
        <v>0</v>
      </c>
      <c r="BE92" s="137">
        <f>IF('KWh (Monthly) ENTRY LI'!BE$5=-1,0,BD92+'KWh (Monthly) ENTRY LI'!BE92)</f>
        <v>0</v>
      </c>
      <c r="BF92" s="137">
        <f>IF('KWh (Monthly) ENTRY LI'!BF$5=-1,0,BE92+'KWh (Monthly) ENTRY LI'!BF92)</f>
        <v>0</v>
      </c>
      <c r="BG92" s="108">
        <f>IF('KWh (Monthly) ENTRY LI'!BG$5=-1,0,BF92+'KWh (Monthly) ENTRY LI'!BG92)</f>
        <v>0</v>
      </c>
      <c r="BH92" s="137">
        <f>IF('KWh (Monthly) ENTRY LI'!BH$5=-1,0,BG92+'KWh (Monthly) ENTRY LI'!BH92)</f>
        <v>0</v>
      </c>
      <c r="BI92" s="137">
        <f>IF('KWh (Monthly) ENTRY LI'!BI$5=-1,0,BH92+'KWh (Monthly) ENTRY LI'!BI92)</f>
        <v>0</v>
      </c>
      <c r="BJ92" s="108">
        <f>IF('KWh (Monthly) ENTRY LI'!BJ$5=-1,0,BI92+'KWh (Monthly) ENTRY LI'!BJ92)</f>
        <v>0</v>
      </c>
      <c r="BK92" s="137">
        <f>IF('KWh (Monthly) ENTRY LI'!BK$5=-1,0,BJ92+'KWh (Monthly) ENTRY LI'!BK92)</f>
        <v>0</v>
      </c>
      <c r="BL92" s="137">
        <f>IF('KWh (Monthly) ENTRY LI'!BL$5=-1,0,BK92+'KWh (Monthly) ENTRY LI'!BL92)</f>
        <v>0</v>
      </c>
      <c r="BM92" s="108">
        <f>IF('KWh (Monthly) ENTRY LI'!BM$5=-1,0,BL92+'KWh (Monthly) ENTRY LI'!BM92)</f>
        <v>0</v>
      </c>
      <c r="BN92" s="137">
        <f>IF('KWh (Monthly) ENTRY LI'!BN$5=-1,0,BM92+'KWh (Monthly) ENTRY LI'!BN92)</f>
        <v>0</v>
      </c>
      <c r="BO92" s="137">
        <f>IF('KWh (Monthly) ENTRY LI'!BO$5=-1,0,BN92+'KWh (Monthly) ENTRY LI'!BO92)</f>
        <v>0</v>
      </c>
      <c r="BP92" s="108">
        <f>IF('KWh (Monthly) ENTRY LI'!BP$5=-1,0,BO92+'KWh (Monthly) ENTRY LI'!BP92)</f>
        <v>0</v>
      </c>
      <c r="BQ92" s="137">
        <f>IF('KWh (Monthly) ENTRY LI'!BQ$5=-1,0,BP92+'KWh (Monthly) ENTRY LI'!BQ92)</f>
        <v>0</v>
      </c>
      <c r="BR92" s="137">
        <f>IF('KWh (Monthly) ENTRY LI'!BR$5=-1,0,BQ92+'KWh (Monthly) ENTRY LI'!BR92)</f>
        <v>0</v>
      </c>
      <c r="BS92" s="108">
        <f>IF('KWh (Monthly) ENTRY LI'!BS$5=-1,0,BR92+'KWh (Monthly) ENTRY LI'!BS92)</f>
        <v>0</v>
      </c>
      <c r="BT92" s="137">
        <f>IF('KWh (Monthly) ENTRY LI'!BT$5=-1,0,BS92+'KWh (Monthly) ENTRY LI'!BT92)</f>
        <v>0</v>
      </c>
      <c r="BU92" s="137">
        <f>IF('KWh (Monthly) ENTRY LI'!BU$5=-1,0,BT92+'KWh (Monthly) ENTRY LI'!BU92)</f>
        <v>0</v>
      </c>
      <c r="BV92" s="108">
        <f>IF('KWh (Monthly) ENTRY LI'!BV$5=-1,0,BU92+'KWh (Monthly) ENTRY LI'!BV92)</f>
        <v>0</v>
      </c>
      <c r="BW92" s="137">
        <f>IF('KWh (Monthly) ENTRY LI'!BW$5=-1,0,BV92+'KWh (Monthly) ENTRY LI'!BW92)</f>
        <v>0</v>
      </c>
      <c r="BX92" s="137">
        <f>IF('KWh (Monthly) ENTRY LI'!BX$5=-1,0,BW92+'KWh (Monthly) ENTRY LI'!BX92)</f>
        <v>0</v>
      </c>
      <c r="BY92" s="108">
        <f>IF('KWh (Monthly) ENTRY LI'!BY$5=-1,0,BX92+'KWh (Monthly) ENTRY LI'!BY92)</f>
        <v>0</v>
      </c>
      <c r="BZ92" s="137">
        <f>IF('KWh (Monthly) ENTRY LI'!BZ$5=-1,0,BY92+'KWh (Monthly) ENTRY LI'!BZ92)</f>
        <v>0</v>
      </c>
      <c r="CA92" s="137">
        <f>IF('KWh (Monthly) ENTRY LI'!CA$5=-1,0,BZ92+'KWh (Monthly) ENTRY LI'!CA92)</f>
        <v>0</v>
      </c>
      <c r="CB92" s="108">
        <f>IF('KWh (Monthly) ENTRY LI'!CB$5=-1,0,CA92+'KWh (Monthly) ENTRY LI'!CB92)</f>
        <v>0</v>
      </c>
      <c r="CC92" s="137">
        <f>IF('KWh (Monthly) ENTRY LI'!CC$5=-1,0,CB92+'KWh (Monthly) ENTRY LI'!CC92)</f>
        <v>0</v>
      </c>
      <c r="CD92" s="137">
        <f>IF('KWh (Monthly) ENTRY LI'!CD$5=-1,0,CC92+'KWh (Monthly) ENTRY LI'!CD92)</f>
        <v>0</v>
      </c>
      <c r="CE92" s="108">
        <f>IF('KWh (Monthly) ENTRY LI'!CE$5=-1,0,CD92+'KWh (Monthly) ENTRY LI'!CE92)</f>
        <v>0</v>
      </c>
      <c r="CF92" s="137">
        <f>IF('KWh (Monthly) ENTRY LI'!CF$5=-1,0,CE92+'KWh (Monthly) ENTRY LI'!CF92)</f>
        <v>0</v>
      </c>
      <c r="CG92" s="137">
        <f>IF('KWh (Monthly) ENTRY LI'!CG$5=-1,0,CF92+'KWh (Monthly) ENTRY LI'!CG92)</f>
        <v>0</v>
      </c>
      <c r="CH92" s="108">
        <f>IF('KWh (Monthly) ENTRY LI'!CH$5=-1,0,CG92+'KWh (Monthly) ENTRY LI'!CH92)</f>
        <v>0</v>
      </c>
      <c r="CI92" s="137">
        <f>IF('KWh (Monthly) ENTRY LI'!CI$5=-1,0,CH92+'KWh (Monthly) ENTRY LI'!CI92)</f>
        <v>0</v>
      </c>
      <c r="CJ92" s="137">
        <f>IF('KWh (Monthly) ENTRY LI'!CJ$5=-1,0,CI92+'KWh (Monthly) ENTRY LI'!CJ92)</f>
        <v>0</v>
      </c>
    </row>
    <row r="94" spans="1:88" x14ac:dyDescent="0.3">
      <c r="B94" s="103"/>
    </row>
    <row r="95" spans="1:88" x14ac:dyDescent="0.3">
      <c r="B95" s="102"/>
      <c r="AN95" s="9"/>
    </row>
  </sheetData>
  <mergeCells count="9">
    <mergeCell ref="A65:A77"/>
    <mergeCell ref="A80:A92"/>
    <mergeCell ref="B1:L1"/>
    <mergeCell ref="B3:L3"/>
    <mergeCell ref="A23:A31"/>
    <mergeCell ref="A35:A47"/>
    <mergeCell ref="A50:A62"/>
    <mergeCell ref="C21:O21"/>
    <mergeCell ref="A9:A15"/>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499984740745262"/>
  </sheetPr>
  <dimension ref="A1:CJ162"/>
  <sheetViews>
    <sheetView topLeftCell="AL1" zoomScaleNormal="100" workbookViewId="0">
      <selection activeCell="AN65" sqref="C65:AN77"/>
    </sheetView>
  </sheetViews>
  <sheetFormatPr defaultRowHeight="14.4" x14ac:dyDescent="0.3"/>
  <cols>
    <col min="1" max="1" width="4.33203125" customWidth="1"/>
    <col min="2" max="2" width="28" bestFit="1" customWidth="1"/>
    <col min="3" max="88" width="15.6640625" customWidth="1"/>
  </cols>
  <sheetData>
    <row r="1" spans="1:88" s="6" customFormat="1" x14ac:dyDescent="0.3">
      <c r="B1" s="79"/>
      <c r="C1" s="36">
        <v>2016</v>
      </c>
      <c r="D1" s="36">
        <v>2017</v>
      </c>
      <c r="E1" s="36">
        <v>2018</v>
      </c>
      <c r="F1" s="36">
        <v>2019</v>
      </c>
      <c r="G1" s="36">
        <v>2020</v>
      </c>
      <c r="H1" s="36">
        <v>2021</v>
      </c>
      <c r="I1" s="36">
        <v>2022</v>
      </c>
      <c r="J1" s="36">
        <v>2023</v>
      </c>
    </row>
    <row r="2" spans="1:88" s="6" customFormat="1" x14ac:dyDescent="0.3">
      <c r="B2" s="2" t="s">
        <v>47</v>
      </c>
      <c r="C2" s="26">
        <f>SUM(C5:N5)</f>
        <v>0</v>
      </c>
      <c r="D2" s="26">
        <f>SUM(O5:Z5)</f>
        <v>0</v>
      </c>
      <c r="E2" s="26">
        <f>SUM(AA5:AL5)</f>
        <v>0</v>
      </c>
      <c r="F2" s="26">
        <f>SUM(AM5:AX5)</f>
        <v>0</v>
      </c>
      <c r="G2" s="26">
        <f>SUM(AY5:BJ5)</f>
        <v>0</v>
      </c>
      <c r="H2" s="26">
        <f>SUM(BK5:BV5)</f>
        <v>0</v>
      </c>
      <c r="I2" s="26">
        <f>SUM(BW5:CH5)</f>
        <v>0</v>
      </c>
      <c r="J2" s="26">
        <f>SUM(CI5:CJ5)</f>
        <v>0</v>
      </c>
    </row>
    <row r="3" spans="1:88" s="6" customFormat="1" x14ac:dyDescent="0.3">
      <c r="C3" s="14"/>
      <c r="F3" s="56"/>
    </row>
    <row r="4" spans="1:88" s="6" customFormat="1" x14ac:dyDescent="0.3">
      <c r="B4" s="77"/>
      <c r="C4" s="17">
        <v>42370</v>
      </c>
      <c r="D4" s="17">
        <v>42401</v>
      </c>
      <c r="E4" s="15">
        <v>42430</v>
      </c>
      <c r="F4" s="51">
        <v>42461</v>
      </c>
      <c r="G4" s="15">
        <v>42491</v>
      </c>
      <c r="H4" s="15">
        <v>42522</v>
      </c>
      <c r="I4" s="15">
        <v>42552</v>
      </c>
      <c r="J4" s="15">
        <v>42583</v>
      </c>
      <c r="K4" s="15">
        <v>42614</v>
      </c>
      <c r="L4" s="15">
        <v>42644</v>
      </c>
      <c r="M4" s="15">
        <v>42675</v>
      </c>
      <c r="N4" s="15">
        <v>42705</v>
      </c>
      <c r="O4" s="15">
        <v>42736</v>
      </c>
      <c r="P4" s="15">
        <v>42767</v>
      </c>
      <c r="Q4" s="16">
        <v>42795</v>
      </c>
      <c r="R4" s="16">
        <v>42826</v>
      </c>
      <c r="S4" s="16">
        <v>42856</v>
      </c>
      <c r="T4" s="16">
        <v>42887</v>
      </c>
      <c r="U4" s="16">
        <v>42917</v>
      </c>
      <c r="V4" s="16">
        <v>42948</v>
      </c>
      <c r="W4" s="16">
        <v>42979</v>
      </c>
      <c r="X4" s="16">
        <v>43009</v>
      </c>
      <c r="Y4" s="16">
        <v>43040</v>
      </c>
      <c r="Z4" s="16">
        <v>43070</v>
      </c>
      <c r="AA4" s="16">
        <v>43101</v>
      </c>
      <c r="AB4" s="16">
        <v>43132</v>
      </c>
      <c r="AC4" s="17">
        <v>43160</v>
      </c>
      <c r="AD4" s="17">
        <v>43191</v>
      </c>
      <c r="AE4" s="17">
        <v>43221</v>
      </c>
      <c r="AF4" s="17">
        <v>43252</v>
      </c>
      <c r="AG4" s="17">
        <v>43282</v>
      </c>
      <c r="AH4" s="17">
        <v>43313</v>
      </c>
      <c r="AI4" s="17">
        <v>43344</v>
      </c>
      <c r="AJ4" s="17">
        <v>43374</v>
      </c>
      <c r="AK4" s="17">
        <v>43405</v>
      </c>
      <c r="AL4" s="17">
        <v>43435</v>
      </c>
      <c r="AM4" s="17">
        <v>43466</v>
      </c>
      <c r="AN4" s="17">
        <v>43497</v>
      </c>
      <c r="AO4" s="15">
        <v>43525</v>
      </c>
      <c r="AP4" s="15">
        <v>43556</v>
      </c>
      <c r="AQ4" s="15">
        <v>43586</v>
      </c>
      <c r="AR4" s="15">
        <v>43617</v>
      </c>
      <c r="AS4" s="15">
        <v>43647</v>
      </c>
      <c r="AT4" s="15">
        <v>43678</v>
      </c>
      <c r="AU4" s="15">
        <v>43709</v>
      </c>
      <c r="AV4" s="15">
        <v>43739</v>
      </c>
      <c r="AW4" s="15">
        <v>43770</v>
      </c>
      <c r="AX4" s="15">
        <v>43800</v>
      </c>
      <c r="AY4" s="15">
        <v>43831</v>
      </c>
      <c r="AZ4" s="15">
        <v>43862</v>
      </c>
      <c r="BA4" s="16">
        <v>43891</v>
      </c>
      <c r="BB4" s="16">
        <v>43922</v>
      </c>
      <c r="BC4" s="16">
        <v>43952</v>
      </c>
      <c r="BD4" s="16">
        <v>43983</v>
      </c>
      <c r="BE4" s="16">
        <v>44013</v>
      </c>
      <c r="BF4" s="16">
        <v>44044</v>
      </c>
      <c r="BG4" s="16">
        <v>44075</v>
      </c>
      <c r="BH4" s="16">
        <v>44105</v>
      </c>
      <c r="BI4" s="16">
        <v>44136</v>
      </c>
      <c r="BJ4" s="16">
        <v>44166</v>
      </c>
      <c r="BK4" s="16">
        <v>44197</v>
      </c>
      <c r="BL4" s="16">
        <v>44228</v>
      </c>
      <c r="BM4" s="17">
        <v>44256</v>
      </c>
      <c r="BN4" s="17">
        <v>44287</v>
      </c>
      <c r="BO4" s="17">
        <v>44317</v>
      </c>
      <c r="BP4" s="17">
        <v>44348</v>
      </c>
      <c r="BQ4" s="17">
        <v>44378</v>
      </c>
      <c r="BR4" s="17">
        <v>44409</v>
      </c>
      <c r="BS4" s="17">
        <v>44440</v>
      </c>
      <c r="BT4" s="17">
        <v>44470</v>
      </c>
      <c r="BU4" s="17">
        <v>44501</v>
      </c>
      <c r="BV4" s="17">
        <v>44531</v>
      </c>
      <c r="BW4" s="17">
        <v>44562</v>
      </c>
      <c r="BX4" s="17">
        <v>44593</v>
      </c>
      <c r="BY4" s="15">
        <v>44621</v>
      </c>
      <c r="BZ4" s="15">
        <v>44652</v>
      </c>
      <c r="CA4" s="15">
        <v>44682</v>
      </c>
      <c r="CB4" s="15">
        <v>44713</v>
      </c>
      <c r="CC4" s="15">
        <v>44743</v>
      </c>
      <c r="CD4" s="15">
        <v>44774</v>
      </c>
      <c r="CE4" s="15">
        <v>44805</v>
      </c>
      <c r="CF4" s="15">
        <v>44835</v>
      </c>
      <c r="CG4" s="15">
        <v>44866</v>
      </c>
      <c r="CH4" s="15">
        <v>44896</v>
      </c>
      <c r="CI4" s="15">
        <v>44927</v>
      </c>
      <c r="CJ4" s="15">
        <v>44958</v>
      </c>
    </row>
    <row r="5" spans="1:88" s="42" customFormat="1" x14ac:dyDescent="0.3">
      <c r="B5" s="43" t="s">
        <v>44</v>
      </c>
      <c r="C5" s="69">
        <f>SUM(C23:C32,C35:C47,C50:C62,C65:C77,C80:C92)</f>
        <v>0</v>
      </c>
      <c r="D5" s="69">
        <f>SUM(D23:D32,D35:D47,D50:D62,D65:D77,D80:D92)</f>
        <v>0</v>
      </c>
      <c r="E5" s="69">
        <f>E6+E7</f>
        <v>0</v>
      </c>
      <c r="F5" s="69">
        <f>F6+F7</f>
        <v>0</v>
      </c>
      <c r="G5" s="69">
        <f>G6+G7</f>
        <v>0</v>
      </c>
      <c r="H5" s="69">
        <f t="shared" ref="H5:BS5" si="0">H6+H7</f>
        <v>0</v>
      </c>
      <c r="I5" s="69">
        <f t="shared" si="0"/>
        <v>0</v>
      </c>
      <c r="J5" s="69">
        <f t="shared" si="0"/>
        <v>0</v>
      </c>
      <c r="K5" s="69">
        <f t="shared" si="0"/>
        <v>0</v>
      </c>
      <c r="L5" s="69">
        <f t="shared" si="0"/>
        <v>0</v>
      </c>
      <c r="M5" s="69">
        <f t="shared" si="0"/>
        <v>0</v>
      </c>
      <c r="N5" s="69">
        <f t="shared" si="0"/>
        <v>0</v>
      </c>
      <c r="O5" s="69">
        <f t="shared" si="0"/>
        <v>0</v>
      </c>
      <c r="P5" s="69">
        <f t="shared" si="0"/>
        <v>0</v>
      </c>
      <c r="Q5" s="69">
        <f t="shared" si="0"/>
        <v>0</v>
      </c>
      <c r="R5" s="69">
        <f t="shared" si="0"/>
        <v>0</v>
      </c>
      <c r="S5" s="69">
        <f t="shared" si="0"/>
        <v>0</v>
      </c>
      <c r="T5" s="69">
        <f t="shared" si="0"/>
        <v>0</v>
      </c>
      <c r="U5" s="69">
        <f t="shared" si="0"/>
        <v>0</v>
      </c>
      <c r="V5" s="69">
        <f t="shared" si="0"/>
        <v>0</v>
      </c>
      <c r="W5" s="69">
        <f t="shared" si="0"/>
        <v>0</v>
      </c>
      <c r="X5" s="69">
        <f t="shared" si="0"/>
        <v>0</v>
      </c>
      <c r="Y5" s="69">
        <f t="shared" si="0"/>
        <v>0</v>
      </c>
      <c r="Z5" s="69">
        <f t="shared" si="0"/>
        <v>0</v>
      </c>
      <c r="AA5" s="69">
        <f t="shared" si="0"/>
        <v>0</v>
      </c>
      <c r="AB5" s="69">
        <f t="shared" si="0"/>
        <v>0</v>
      </c>
      <c r="AC5" s="69">
        <f t="shared" si="0"/>
        <v>0</v>
      </c>
      <c r="AD5" s="69">
        <f t="shared" si="0"/>
        <v>0</v>
      </c>
      <c r="AE5" s="69">
        <f t="shared" si="0"/>
        <v>0</v>
      </c>
      <c r="AF5" s="69">
        <f t="shared" si="0"/>
        <v>0</v>
      </c>
      <c r="AG5" s="69">
        <f t="shared" si="0"/>
        <v>0</v>
      </c>
      <c r="AH5" s="69">
        <f t="shared" si="0"/>
        <v>0</v>
      </c>
      <c r="AI5" s="69">
        <f t="shared" si="0"/>
        <v>0</v>
      </c>
      <c r="AJ5" s="69">
        <f t="shared" si="0"/>
        <v>0</v>
      </c>
      <c r="AK5" s="69">
        <f t="shared" si="0"/>
        <v>0</v>
      </c>
      <c r="AL5" s="69">
        <f t="shared" si="0"/>
        <v>0</v>
      </c>
      <c r="AM5" s="69">
        <f t="shared" si="0"/>
        <v>0</v>
      </c>
      <c r="AN5" s="69">
        <f t="shared" si="0"/>
        <v>0</v>
      </c>
      <c r="AO5" s="69">
        <f t="shared" si="0"/>
        <v>0</v>
      </c>
      <c r="AP5" s="69">
        <f t="shared" si="0"/>
        <v>0</v>
      </c>
      <c r="AQ5" s="69">
        <f t="shared" si="0"/>
        <v>0</v>
      </c>
      <c r="AR5" s="69">
        <f t="shared" si="0"/>
        <v>0</v>
      </c>
      <c r="AS5" s="69">
        <f t="shared" si="0"/>
        <v>0</v>
      </c>
      <c r="AT5" s="69">
        <f t="shared" si="0"/>
        <v>0</v>
      </c>
      <c r="AU5" s="69">
        <f t="shared" si="0"/>
        <v>0</v>
      </c>
      <c r="AV5" s="69">
        <f t="shared" si="0"/>
        <v>0</v>
      </c>
      <c r="AW5" s="69">
        <f t="shared" si="0"/>
        <v>0</v>
      </c>
      <c r="AX5" s="69">
        <f t="shared" si="0"/>
        <v>0</v>
      </c>
      <c r="AY5" s="69">
        <f t="shared" si="0"/>
        <v>0</v>
      </c>
      <c r="AZ5" s="69">
        <f t="shared" si="0"/>
        <v>0</v>
      </c>
      <c r="BA5" s="69">
        <f t="shared" si="0"/>
        <v>0</v>
      </c>
      <c r="BB5" s="69">
        <f t="shared" si="0"/>
        <v>0</v>
      </c>
      <c r="BC5" s="69">
        <f t="shared" si="0"/>
        <v>0</v>
      </c>
      <c r="BD5" s="69">
        <f t="shared" si="0"/>
        <v>0</v>
      </c>
      <c r="BE5" s="69">
        <f t="shared" si="0"/>
        <v>0</v>
      </c>
      <c r="BF5" s="69">
        <f t="shared" si="0"/>
        <v>0</v>
      </c>
      <c r="BG5" s="69">
        <f t="shared" si="0"/>
        <v>0</v>
      </c>
      <c r="BH5" s="69">
        <f t="shared" si="0"/>
        <v>0</v>
      </c>
      <c r="BI5" s="69">
        <f t="shared" si="0"/>
        <v>0</v>
      </c>
      <c r="BJ5" s="69">
        <f t="shared" si="0"/>
        <v>0</v>
      </c>
      <c r="BK5" s="69">
        <f t="shared" si="0"/>
        <v>0</v>
      </c>
      <c r="BL5" s="69">
        <f t="shared" si="0"/>
        <v>0</v>
      </c>
      <c r="BM5" s="69">
        <f t="shared" si="0"/>
        <v>0</v>
      </c>
      <c r="BN5" s="69">
        <f t="shared" si="0"/>
        <v>0</v>
      </c>
      <c r="BO5" s="69">
        <f t="shared" si="0"/>
        <v>0</v>
      </c>
      <c r="BP5" s="69">
        <f t="shared" si="0"/>
        <v>0</v>
      </c>
      <c r="BQ5" s="69">
        <f t="shared" si="0"/>
        <v>0</v>
      </c>
      <c r="BR5" s="69">
        <f t="shared" si="0"/>
        <v>0</v>
      </c>
      <c r="BS5" s="69">
        <f t="shared" si="0"/>
        <v>0</v>
      </c>
      <c r="BT5" s="69">
        <f t="shared" ref="BT5:CJ5" si="1">BT6+BT7</f>
        <v>0</v>
      </c>
      <c r="BU5" s="69">
        <f t="shared" si="1"/>
        <v>0</v>
      </c>
      <c r="BV5" s="69">
        <f t="shared" si="1"/>
        <v>0</v>
      </c>
      <c r="BW5" s="69">
        <f t="shared" si="1"/>
        <v>0</v>
      </c>
      <c r="BX5" s="69">
        <f t="shared" si="1"/>
        <v>0</v>
      </c>
      <c r="BY5" s="69">
        <f t="shared" si="1"/>
        <v>0</v>
      </c>
      <c r="BZ5" s="69">
        <f t="shared" si="1"/>
        <v>0</v>
      </c>
      <c r="CA5" s="69">
        <f t="shared" si="1"/>
        <v>0</v>
      </c>
      <c r="CB5" s="69">
        <f t="shared" si="1"/>
        <v>0</v>
      </c>
      <c r="CC5" s="69">
        <f t="shared" si="1"/>
        <v>0</v>
      </c>
      <c r="CD5" s="69">
        <f t="shared" si="1"/>
        <v>0</v>
      </c>
      <c r="CE5" s="69">
        <f t="shared" si="1"/>
        <v>0</v>
      </c>
      <c r="CF5" s="69">
        <f t="shared" si="1"/>
        <v>0</v>
      </c>
      <c r="CG5" s="69">
        <f t="shared" si="1"/>
        <v>0</v>
      </c>
      <c r="CH5" s="69">
        <f t="shared" si="1"/>
        <v>0</v>
      </c>
      <c r="CI5" s="69">
        <f t="shared" si="1"/>
        <v>0</v>
      </c>
      <c r="CJ5" s="69">
        <f t="shared" si="1"/>
        <v>0</v>
      </c>
    </row>
    <row r="6" spans="1:88" s="6" customFormat="1" x14ac:dyDescent="0.3">
      <c r="B6" s="2" t="s">
        <v>45</v>
      </c>
      <c r="C6" s="26">
        <f>C10</f>
        <v>0</v>
      </c>
      <c r="D6" s="26">
        <f t="shared" ref="D6:BO6" si="2">D10</f>
        <v>0</v>
      </c>
      <c r="E6" s="26">
        <f t="shared" si="2"/>
        <v>0</v>
      </c>
      <c r="F6" s="26">
        <f t="shared" si="2"/>
        <v>0</v>
      </c>
      <c r="G6" s="26">
        <f t="shared" si="2"/>
        <v>0</v>
      </c>
      <c r="H6" s="26">
        <f t="shared" si="2"/>
        <v>0</v>
      </c>
      <c r="I6" s="26">
        <f t="shared" si="2"/>
        <v>0</v>
      </c>
      <c r="J6" s="26">
        <f t="shared" si="2"/>
        <v>0</v>
      </c>
      <c r="K6" s="26">
        <f t="shared" si="2"/>
        <v>0</v>
      </c>
      <c r="L6" s="26">
        <f t="shared" si="2"/>
        <v>0</v>
      </c>
      <c r="M6" s="26">
        <f t="shared" si="2"/>
        <v>0</v>
      </c>
      <c r="N6" s="26">
        <f t="shared" si="2"/>
        <v>0</v>
      </c>
      <c r="O6" s="26">
        <f t="shared" si="2"/>
        <v>0</v>
      </c>
      <c r="P6" s="26">
        <f t="shared" si="2"/>
        <v>0</v>
      </c>
      <c r="Q6" s="26">
        <f t="shared" si="2"/>
        <v>0</v>
      </c>
      <c r="R6" s="26">
        <f t="shared" si="2"/>
        <v>0</v>
      </c>
      <c r="S6" s="26">
        <f t="shared" si="2"/>
        <v>0</v>
      </c>
      <c r="T6" s="26">
        <f t="shared" si="2"/>
        <v>0</v>
      </c>
      <c r="U6" s="26">
        <f t="shared" si="2"/>
        <v>0</v>
      </c>
      <c r="V6" s="26">
        <f t="shared" si="2"/>
        <v>0</v>
      </c>
      <c r="W6" s="26">
        <f t="shared" si="2"/>
        <v>0</v>
      </c>
      <c r="X6" s="26">
        <f t="shared" si="2"/>
        <v>0</v>
      </c>
      <c r="Y6" s="26">
        <f t="shared" si="2"/>
        <v>0</v>
      </c>
      <c r="Z6" s="26">
        <f t="shared" si="2"/>
        <v>0</v>
      </c>
      <c r="AA6" s="26">
        <f t="shared" si="2"/>
        <v>0</v>
      </c>
      <c r="AB6" s="26">
        <f t="shared" si="2"/>
        <v>0</v>
      </c>
      <c r="AC6" s="26">
        <f t="shared" si="2"/>
        <v>0</v>
      </c>
      <c r="AD6" s="26">
        <f t="shared" si="2"/>
        <v>0</v>
      </c>
      <c r="AE6" s="26">
        <f t="shared" si="2"/>
        <v>0</v>
      </c>
      <c r="AF6" s="26">
        <f t="shared" si="2"/>
        <v>0</v>
      </c>
      <c r="AG6" s="26">
        <f t="shared" si="2"/>
        <v>0</v>
      </c>
      <c r="AH6" s="26">
        <f t="shared" si="2"/>
        <v>0</v>
      </c>
      <c r="AI6" s="26">
        <f t="shared" si="2"/>
        <v>0</v>
      </c>
      <c r="AJ6" s="26">
        <f t="shared" si="2"/>
        <v>0</v>
      </c>
      <c r="AK6" s="26">
        <f t="shared" si="2"/>
        <v>0</v>
      </c>
      <c r="AL6" s="26">
        <f t="shared" si="2"/>
        <v>0</v>
      </c>
      <c r="AM6" s="26">
        <f t="shared" si="2"/>
        <v>0</v>
      </c>
      <c r="AN6" s="26">
        <f t="shared" si="2"/>
        <v>0</v>
      </c>
      <c r="AO6" s="26">
        <f t="shared" si="2"/>
        <v>0</v>
      </c>
      <c r="AP6" s="26">
        <f t="shared" si="2"/>
        <v>0</v>
      </c>
      <c r="AQ6" s="26">
        <f t="shared" si="2"/>
        <v>0</v>
      </c>
      <c r="AR6" s="26">
        <f t="shared" si="2"/>
        <v>0</v>
      </c>
      <c r="AS6" s="26">
        <f t="shared" si="2"/>
        <v>0</v>
      </c>
      <c r="AT6" s="26">
        <f t="shared" si="2"/>
        <v>0</v>
      </c>
      <c r="AU6" s="26">
        <f t="shared" si="2"/>
        <v>0</v>
      </c>
      <c r="AV6" s="26">
        <f t="shared" si="2"/>
        <v>0</v>
      </c>
      <c r="AW6" s="26">
        <f t="shared" si="2"/>
        <v>0</v>
      </c>
      <c r="AX6" s="26">
        <f t="shared" si="2"/>
        <v>0</v>
      </c>
      <c r="AY6" s="26">
        <f t="shared" si="2"/>
        <v>0</v>
      </c>
      <c r="AZ6" s="26">
        <f t="shared" si="2"/>
        <v>0</v>
      </c>
      <c r="BA6" s="26">
        <f t="shared" si="2"/>
        <v>0</v>
      </c>
      <c r="BB6" s="26">
        <f t="shared" si="2"/>
        <v>0</v>
      </c>
      <c r="BC6" s="26">
        <f t="shared" si="2"/>
        <v>0</v>
      </c>
      <c r="BD6" s="26">
        <f t="shared" si="2"/>
        <v>0</v>
      </c>
      <c r="BE6" s="26">
        <f t="shared" si="2"/>
        <v>0</v>
      </c>
      <c r="BF6" s="26">
        <f t="shared" si="2"/>
        <v>0</v>
      </c>
      <c r="BG6" s="26">
        <f t="shared" si="2"/>
        <v>0</v>
      </c>
      <c r="BH6" s="26">
        <f t="shared" si="2"/>
        <v>0</v>
      </c>
      <c r="BI6" s="26">
        <f t="shared" si="2"/>
        <v>0</v>
      </c>
      <c r="BJ6" s="26">
        <f t="shared" si="2"/>
        <v>0</v>
      </c>
      <c r="BK6" s="26">
        <f t="shared" si="2"/>
        <v>0</v>
      </c>
      <c r="BL6" s="26">
        <f t="shared" si="2"/>
        <v>0</v>
      </c>
      <c r="BM6" s="26">
        <f t="shared" si="2"/>
        <v>0</v>
      </c>
      <c r="BN6" s="26">
        <f t="shared" si="2"/>
        <v>0</v>
      </c>
      <c r="BO6" s="26">
        <f t="shared" si="2"/>
        <v>0</v>
      </c>
      <c r="BP6" s="26">
        <f t="shared" ref="BP6:CJ6" si="3">BP10</f>
        <v>0</v>
      </c>
      <c r="BQ6" s="26">
        <f t="shared" si="3"/>
        <v>0</v>
      </c>
      <c r="BR6" s="26">
        <f t="shared" si="3"/>
        <v>0</v>
      </c>
      <c r="BS6" s="26">
        <f t="shared" si="3"/>
        <v>0</v>
      </c>
      <c r="BT6" s="26">
        <f t="shared" si="3"/>
        <v>0</v>
      </c>
      <c r="BU6" s="26">
        <f t="shared" si="3"/>
        <v>0</v>
      </c>
      <c r="BV6" s="26">
        <f t="shared" si="3"/>
        <v>0</v>
      </c>
      <c r="BW6" s="26">
        <f t="shared" si="3"/>
        <v>0</v>
      </c>
      <c r="BX6" s="26">
        <f t="shared" si="3"/>
        <v>0</v>
      </c>
      <c r="BY6" s="26">
        <f t="shared" si="3"/>
        <v>0</v>
      </c>
      <c r="BZ6" s="26">
        <f t="shared" si="3"/>
        <v>0</v>
      </c>
      <c r="CA6" s="26">
        <f t="shared" si="3"/>
        <v>0</v>
      </c>
      <c r="CB6" s="26">
        <f t="shared" si="3"/>
        <v>0</v>
      </c>
      <c r="CC6" s="26">
        <f t="shared" si="3"/>
        <v>0</v>
      </c>
      <c r="CD6" s="26">
        <f t="shared" si="3"/>
        <v>0</v>
      </c>
      <c r="CE6" s="26">
        <f t="shared" si="3"/>
        <v>0</v>
      </c>
      <c r="CF6" s="26">
        <f t="shared" si="3"/>
        <v>0</v>
      </c>
      <c r="CG6" s="26">
        <f t="shared" si="3"/>
        <v>0</v>
      </c>
      <c r="CH6" s="26">
        <f t="shared" si="3"/>
        <v>0</v>
      </c>
      <c r="CI6" s="26">
        <f t="shared" si="3"/>
        <v>0</v>
      </c>
      <c r="CJ6" s="26">
        <f t="shared" si="3"/>
        <v>0</v>
      </c>
    </row>
    <row r="7" spans="1:88" s="6" customFormat="1" x14ac:dyDescent="0.3">
      <c r="B7" s="2" t="s">
        <v>46</v>
      </c>
      <c r="C7" s="26">
        <f>SUM(C11:C14)</f>
        <v>0</v>
      </c>
      <c r="D7" s="26">
        <f t="shared" ref="D7:BO7" si="4">SUM(D11:D14)</f>
        <v>0</v>
      </c>
      <c r="E7" s="26">
        <f t="shared" si="4"/>
        <v>0</v>
      </c>
      <c r="F7" s="26">
        <f t="shared" si="4"/>
        <v>0</v>
      </c>
      <c r="G7" s="26">
        <f t="shared" si="4"/>
        <v>0</v>
      </c>
      <c r="H7" s="26">
        <f t="shared" si="4"/>
        <v>0</v>
      </c>
      <c r="I7" s="26">
        <f t="shared" si="4"/>
        <v>0</v>
      </c>
      <c r="J7" s="26">
        <f t="shared" si="4"/>
        <v>0</v>
      </c>
      <c r="K7" s="26">
        <f t="shared" si="4"/>
        <v>0</v>
      </c>
      <c r="L7" s="26">
        <f t="shared" si="4"/>
        <v>0</v>
      </c>
      <c r="M7" s="26">
        <f t="shared" si="4"/>
        <v>0</v>
      </c>
      <c r="N7" s="26">
        <f t="shared" si="4"/>
        <v>0</v>
      </c>
      <c r="O7" s="26">
        <f t="shared" si="4"/>
        <v>0</v>
      </c>
      <c r="P7" s="26">
        <f t="shared" si="4"/>
        <v>0</v>
      </c>
      <c r="Q7" s="26">
        <f t="shared" si="4"/>
        <v>0</v>
      </c>
      <c r="R7" s="26">
        <f t="shared" si="4"/>
        <v>0</v>
      </c>
      <c r="S7" s="26">
        <f t="shared" si="4"/>
        <v>0</v>
      </c>
      <c r="T7" s="26">
        <f t="shared" si="4"/>
        <v>0</v>
      </c>
      <c r="U7" s="26">
        <f t="shared" si="4"/>
        <v>0</v>
      </c>
      <c r="V7" s="26">
        <f t="shared" si="4"/>
        <v>0</v>
      </c>
      <c r="W7" s="26">
        <f t="shared" si="4"/>
        <v>0</v>
      </c>
      <c r="X7" s="26">
        <f t="shared" si="4"/>
        <v>0</v>
      </c>
      <c r="Y7" s="26">
        <f t="shared" si="4"/>
        <v>0</v>
      </c>
      <c r="Z7" s="26">
        <f t="shared" si="4"/>
        <v>0</v>
      </c>
      <c r="AA7" s="26">
        <f t="shared" si="4"/>
        <v>0</v>
      </c>
      <c r="AB7" s="26">
        <f t="shared" si="4"/>
        <v>0</v>
      </c>
      <c r="AC7" s="26">
        <f t="shared" si="4"/>
        <v>0</v>
      </c>
      <c r="AD7" s="26">
        <f t="shared" si="4"/>
        <v>0</v>
      </c>
      <c r="AE7" s="26">
        <f t="shared" si="4"/>
        <v>0</v>
      </c>
      <c r="AF7" s="26">
        <f t="shared" si="4"/>
        <v>0</v>
      </c>
      <c r="AG7" s="26">
        <f t="shared" si="4"/>
        <v>0</v>
      </c>
      <c r="AH7" s="26">
        <f t="shared" si="4"/>
        <v>0</v>
      </c>
      <c r="AI7" s="26">
        <f t="shared" si="4"/>
        <v>0</v>
      </c>
      <c r="AJ7" s="26">
        <f t="shared" si="4"/>
        <v>0</v>
      </c>
      <c r="AK7" s="26">
        <f t="shared" si="4"/>
        <v>0</v>
      </c>
      <c r="AL7" s="26">
        <f t="shared" si="4"/>
        <v>0</v>
      </c>
      <c r="AM7" s="26">
        <f t="shared" si="4"/>
        <v>0</v>
      </c>
      <c r="AN7" s="26">
        <f t="shared" si="4"/>
        <v>0</v>
      </c>
      <c r="AO7" s="26">
        <f t="shared" si="4"/>
        <v>0</v>
      </c>
      <c r="AP7" s="26">
        <f t="shared" si="4"/>
        <v>0</v>
      </c>
      <c r="AQ7" s="26">
        <f t="shared" si="4"/>
        <v>0</v>
      </c>
      <c r="AR7" s="26">
        <f t="shared" si="4"/>
        <v>0</v>
      </c>
      <c r="AS7" s="26">
        <f t="shared" si="4"/>
        <v>0</v>
      </c>
      <c r="AT7" s="26">
        <f t="shared" si="4"/>
        <v>0</v>
      </c>
      <c r="AU7" s="26">
        <f t="shared" si="4"/>
        <v>0</v>
      </c>
      <c r="AV7" s="26">
        <f t="shared" si="4"/>
        <v>0</v>
      </c>
      <c r="AW7" s="26">
        <f t="shared" si="4"/>
        <v>0</v>
      </c>
      <c r="AX7" s="26">
        <f t="shared" si="4"/>
        <v>0</v>
      </c>
      <c r="AY7" s="26">
        <f t="shared" si="4"/>
        <v>0</v>
      </c>
      <c r="AZ7" s="26">
        <f t="shared" si="4"/>
        <v>0</v>
      </c>
      <c r="BA7" s="26">
        <f t="shared" si="4"/>
        <v>0</v>
      </c>
      <c r="BB7" s="26">
        <f t="shared" si="4"/>
        <v>0</v>
      </c>
      <c r="BC7" s="26">
        <f t="shared" si="4"/>
        <v>0</v>
      </c>
      <c r="BD7" s="26">
        <f t="shared" si="4"/>
        <v>0</v>
      </c>
      <c r="BE7" s="26">
        <f t="shared" si="4"/>
        <v>0</v>
      </c>
      <c r="BF7" s="26">
        <f t="shared" si="4"/>
        <v>0</v>
      </c>
      <c r="BG7" s="26">
        <f t="shared" si="4"/>
        <v>0</v>
      </c>
      <c r="BH7" s="26">
        <f t="shared" si="4"/>
        <v>0</v>
      </c>
      <c r="BI7" s="26">
        <f t="shared" si="4"/>
        <v>0</v>
      </c>
      <c r="BJ7" s="26">
        <f t="shared" si="4"/>
        <v>0</v>
      </c>
      <c r="BK7" s="26">
        <f t="shared" si="4"/>
        <v>0</v>
      </c>
      <c r="BL7" s="26">
        <f t="shared" si="4"/>
        <v>0</v>
      </c>
      <c r="BM7" s="26">
        <f t="shared" si="4"/>
        <v>0</v>
      </c>
      <c r="BN7" s="26">
        <f t="shared" si="4"/>
        <v>0</v>
      </c>
      <c r="BO7" s="26">
        <f t="shared" si="4"/>
        <v>0</v>
      </c>
      <c r="BP7" s="26">
        <f t="shared" ref="BP7:CJ7" si="5">SUM(BP11:BP14)</f>
        <v>0</v>
      </c>
      <c r="BQ7" s="26">
        <f t="shared" si="5"/>
        <v>0</v>
      </c>
      <c r="BR7" s="26">
        <f t="shared" si="5"/>
        <v>0</v>
      </c>
      <c r="BS7" s="26">
        <f t="shared" si="5"/>
        <v>0</v>
      </c>
      <c r="BT7" s="26">
        <f t="shared" si="5"/>
        <v>0</v>
      </c>
      <c r="BU7" s="26">
        <f t="shared" si="5"/>
        <v>0</v>
      </c>
      <c r="BV7" s="26">
        <f t="shared" si="5"/>
        <v>0</v>
      </c>
      <c r="BW7" s="26">
        <f t="shared" si="5"/>
        <v>0</v>
      </c>
      <c r="BX7" s="26">
        <f t="shared" si="5"/>
        <v>0</v>
      </c>
      <c r="BY7" s="26">
        <f t="shared" si="5"/>
        <v>0</v>
      </c>
      <c r="BZ7" s="26">
        <f t="shared" si="5"/>
        <v>0</v>
      </c>
      <c r="CA7" s="26">
        <f t="shared" si="5"/>
        <v>0</v>
      </c>
      <c r="CB7" s="26">
        <f t="shared" si="5"/>
        <v>0</v>
      </c>
      <c r="CC7" s="26">
        <f t="shared" si="5"/>
        <v>0</v>
      </c>
      <c r="CD7" s="26">
        <f t="shared" si="5"/>
        <v>0</v>
      </c>
      <c r="CE7" s="26">
        <f t="shared" si="5"/>
        <v>0</v>
      </c>
      <c r="CF7" s="26">
        <f t="shared" si="5"/>
        <v>0</v>
      </c>
      <c r="CG7" s="26">
        <f t="shared" si="5"/>
        <v>0</v>
      </c>
      <c r="CH7" s="26">
        <f t="shared" si="5"/>
        <v>0</v>
      </c>
      <c r="CI7" s="26">
        <f t="shared" si="5"/>
        <v>0</v>
      </c>
      <c r="CJ7" s="26">
        <f t="shared" si="5"/>
        <v>0</v>
      </c>
    </row>
    <row r="8" spans="1:88" s="6" customFormat="1" ht="15" thickBot="1" x14ac:dyDescent="0.35">
      <c r="F8" s="14"/>
    </row>
    <row r="9" spans="1:88" x14ac:dyDescent="0.3">
      <c r="A9" s="210" t="s">
        <v>65</v>
      </c>
      <c r="B9" s="84" t="s">
        <v>70</v>
      </c>
      <c r="C9" s="53">
        <v>42370</v>
      </c>
      <c r="D9" s="53">
        <v>42401</v>
      </c>
      <c r="E9" s="51">
        <v>42430</v>
      </c>
      <c r="F9" s="51">
        <v>42461</v>
      </c>
      <c r="G9" s="58">
        <v>42491</v>
      </c>
      <c r="H9" s="51">
        <v>42522</v>
      </c>
      <c r="I9" s="51">
        <v>42552</v>
      </c>
      <c r="J9" s="51">
        <v>42583</v>
      </c>
      <c r="K9" s="51">
        <v>42614</v>
      </c>
      <c r="L9" s="51">
        <v>42644</v>
      </c>
      <c r="M9" s="51">
        <v>42675</v>
      </c>
      <c r="N9" s="51">
        <v>42705</v>
      </c>
      <c r="O9" s="51">
        <v>42736</v>
      </c>
      <c r="P9" s="51">
        <v>42767</v>
      </c>
      <c r="Q9" s="52">
        <v>42795</v>
      </c>
      <c r="R9" s="52">
        <v>42826</v>
      </c>
      <c r="S9" s="52">
        <v>42856</v>
      </c>
      <c r="T9" s="52">
        <v>42887</v>
      </c>
      <c r="U9" s="52">
        <v>42917</v>
      </c>
      <c r="V9" s="52">
        <v>42948</v>
      </c>
      <c r="W9" s="52">
        <v>42979</v>
      </c>
      <c r="X9" s="52">
        <v>43009</v>
      </c>
      <c r="Y9" s="52">
        <v>43040</v>
      </c>
      <c r="Z9" s="52">
        <v>43070</v>
      </c>
      <c r="AA9" s="52">
        <v>43101</v>
      </c>
      <c r="AB9" s="52">
        <v>43132</v>
      </c>
      <c r="AC9" s="53">
        <v>43160</v>
      </c>
      <c r="AD9" s="53">
        <v>43191</v>
      </c>
      <c r="AE9" s="53">
        <v>43221</v>
      </c>
      <c r="AF9" s="53">
        <v>43252</v>
      </c>
      <c r="AG9" s="53">
        <v>43282</v>
      </c>
      <c r="AH9" s="53">
        <v>43313</v>
      </c>
      <c r="AI9" s="53">
        <v>43344</v>
      </c>
      <c r="AJ9" s="53">
        <v>43374</v>
      </c>
      <c r="AK9" s="53">
        <v>43405</v>
      </c>
      <c r="AL9" s="53">
        <v>43435</v>
      </c>
      <c r="AM9" s="53">
        <v>43466</v>
      </c>
      <c r="AN9" s="53">
        <v>43497</v>
      </c>
      <c r="AO9" s="51">
        <v>43525</v>
      </c>
      <c r="AP9" s="51">
        <v>43556</v>
      </c>
      <c r="AQ9" s="51">
        <v>43586</v>
      </c>
      <c r="AR9" s="51">
        <v>43617</v>
      </c>
      <c r="AS9" s="51">
        <v>43647</v>
      </c>
      <c r="AT9" s="51">
        <v>43678</v>
      </c>
      <c r="AU9" s="51">
        <v>43709</v>
      </c>
      <c r="AV9" s="51">
        <v>43739</v>
      </c>
      <c r="AW9" s="51">
        <v>43770</v>
      </c>
      <c r="AX9" s="51">
        <v>43800</v>
      </c>
      <c r="AY9" s="51">
        <v>43831</v>
      </c>
      <c r="AZ9" s="51">
        <v>43862</v>
      </c>
      <c r="BA9" s="52">
        <v>43891</v>
      </c>
      <c r="BB9" s="52">
        <v>43922</v>
      </c>
      <c r="BC9" s="52">
        <v>43952</v>
      </c>
      <c r="BD9" s="52">
        <v>43983</v>
      </c>
      <c r="BE9" s="52">
        <v>44013</v>
      </c>
      <c r="BF9" s="52">
        <v>44044</v>
      </c>
      <c r="BG9" s="52">
        <v>44075</v>
      </c>
      <c r="BH9" s="52">
        <v>44105</v>
      </c>
      <c r="BI9" s="52">
        <v>44136</v>
      </c>
      <c r="BJ9" s="52">
        <v>44166</v>
      </c>
      <c r="BK9" s="52">
        <v>44197</v>
      </c>
      <c r="BL9" s="52">
        <v>44228</v>
      </c>
      <c r="BM9" s="53">
        <v>44256</v>
      </c>
      <c r="BN9" s="53">
        <v>44287</v>
      </c>
      <c r="BO9" s="53">
        <v>44317</v>
      </c>
      <c r="BP9" s="53">
        <v>44348</v>
      </c>
      <c r="BQ9" s="53">
        <v>44378</v>
      </c>
      <c r="BR9" s="53">
        <v>44409</v>
      </c>
      <c r="BS9" s="53">
        <v>44440</v>
      </c>
      <c r="BT9" s="53">
        <v>44470</v>
      </c>
      <c r="BU9" s="53">
        <v>44501</v>
      </c>
      <c r="BV9" s="53">
        <v>44531</v>
      </c>
      <c r="BW9" s="53">
        <v>44562</v>
      </c>
      <c r="BX9" s="53">
        <v>44593</v>
      </c>
      <c r="BY9" s="51">
        <v>44621</v>
      </c>
      <c r="BZ9" s="51">
        <v>44652</v>
      </c>
      <c r="CA9" s="51">
        <v>44682</v>
      </c>
      <c r="CB9" s="51">
        <v>44713</v>
      </c>
      <c r="CC9" s="51">
        <v>44743</v>
      </c>
      <c r="CD9" s="51">
        <v>44774</v>
      </c>
      <c r="CE9" s="51">
        <v>44805</v>
      </c>
      <c r="CF9" s="51">
        <v>44835</v>
      </c>
      <c r="CG9" s="51">
        <v>44866</v>
      </c>
      <c r="CH9" s="51">
        <v>44896</v>
      </c>
      <c r="CI9" s="51">
        <v>44927</v>
      </c>
      <c r="CJ9" s="51">
        <v>44958</v>
      </c>
    </row>
    <row r="10" spans="1:88" x14ac:dyDescent="0.3">
      <c r="A10" s="211"/>
      <c r="B10" s="19" t="s">
        <v>36</v>
      </c>
      <c r="C10" s="26">
        <f>ROUND(SUM(C23:C32),2)</f>
        <v>0</v>
      </c>
      <c r="D10" s="26">
        <f t="shared" ref="D10:G10" si="6">ROUND(SUM(D23:D32),2)</f>
        <v>0</v>
      </c>
      <c r="E10" s="26">
        <f t="shared" si="6"/>
        <v>0</v>
      </c>
      <c r="F10" s="26">
        <f t="shared" si="6"/>
        <v>0</v>
      </c>
      <c r="G10" s="26">
        <f t="shared" si="6"/>
        <v>0</v>
      </c>
      <c r="H10" s="26">
        <f t="shared" ref="H10:BS10" si="7">ROUND(SUM(H23:H32),2)</f>
        <v>0</v>
      </c>
      <c r="I10" s="26">
        <f t="shared" si="7"/>
        <v>0</v>
      </c>
      <c r="J10" s="26">
        <f t="shared" si="7"/>
        <v>0</v>
      </c>
      <c r="K10" s="26">
        <f t="shared" si="7"/>
        <v>0</v>
      </c>
      <c r="L10" s="26">
        <f t="shared" si="7"/>
        <v>0</v>
      </c>
      <c r="M10" s="26">
        <f t="shared" si="7"/>
        <v>0</v>
      </c>
      <c r="N10" s="26">
        <f t="shared" si="7"/>
        <v>0</v>
      </c>
      <c r="O10" s="26">
        <f t="shared" si="7"/>
        <v>0</v>
      </c>
      <c r="P10" s="26">
        <f t="shared" si="7"/>
        <v>0</v>
      </c>
      <c r="Q10" s="26">
        <f t="shared" si="7"/>
        <v>0</v>
      </c>
      <c r="R10" s="26">
        <f t="shared" si="7"/>
        <v>0</v>
      </c>
      <c r="S10" s="26">
        <f t="shared" si="7"/>
        <v>0</v>
      </c>
      <c r="T10" s="26">
        <f t="shared" si="7"/>
        <v>0</v>
      </c>
      <c r="U10" s="26">
        <f t="shared" si="7"/>
        <v>0</v>
      </c>
      <c r="V10" s="26">
        <f t="shared" si="7"/>
        <v>0</v>
      </c>
      <c r="W10" s="26">
        <f t="shared" si="7"/>
        <v>0</v>
      </c>
      <c r="X10" s="26">
        <f t="shared" si="7"/>
        <v>0</v>
      </c>
      <c r="Y10" s="26">
        <f t="shared" si="7"/>
        <v>0</v>
      </c>
      <c r="Z10" s="26">
        <f t="shared" si="7"/>
        <v>0</v>
      </c>
      <c r="AA10" s="26">
        <f t="shared" si="7"/>
        <v>0</v>
      </c>
      <c r="AB10" s="26">
        <f t="shared" si="7"/>
        <v>0</v>
      </c>
      <c r="AC10" s="26">
        <f t="shared" si="7"/>
        <v>0</v>
      </c>
      <c r="AD10" s="26">
        <f t="shared" si="7"/>
        <v>0</v>
      </c>
      <c r="AE10" s="26">
        <f t="shared" si="7"/>
        <v>0</v>
      </c>
      <c r="AF10" s="26">
        <f t="shared" si="7"/>
        <v>0</v>
      </c>
      <c r="AG10" s="26">
        <f t="shared" si="7"/>
        <v>0</v>
      </c>
      <c r="AH10" s="26">
        <f t="shared" si="7"/>
        <v>0</v>
      </c>
      <c r="AI10" s="26">
        <f t="shared" si="7"/>
        <v>0</v>
      </c>
      <c r="AJ10" s="26">
        <f t="shared" si="7"/>
        <v>0</v>
      </c>
      <c r="AK10" s="26">
        <f t="shared" si="7"/>
        <v>0</v>
      </c>
      <c r="AL10" s="26">
        <f t="shared" si="7"/>
        <v>0</v>
      </c>
      <c r="AM10" s="26">
        <f t="shared" si="7"/>
        <v>0</v>
      </c>
      <c r="AN10" s="26">
        <f t="shared" si="7"/>
        <v>0</v>
      </c>
      <c r="AO10" s="26">
        <f t="shared" si="7"/>
        <v>0</v>
      </c>
      <c r="AP10" s="26">
        <f t="shared" si="7"/>
        <v>0</v>
      </c>
      <c r="AQ10" s="26">
        <f t="shared" si="7"/>
        <v>0</v>
      </c>
      <c r="AR10" s="26">
        <f t="shared" si="7"/>
        <v>0</v>
      </c>
      <c r="AS10" s="26">
        <f t="shared" si="7"/>
        <v>0</v>
      </c>
      <c r="AT10" s="26">
        <f t="shared" si="7"/>
        <v>0</v>
      </c>
      <c r="AU10" s="26">
        <f t="shared" si="7"/>
        <v>0</v>
      </c>
      <c r="AV10" s="26">
        <f t="shared" si="7"/>
        <v>0</v>
      </c>
      <c r="AW10" s="26">
        <f t="shared" si="7"/>
        <v>0</v>
      </c>
      <c r="AX10" s="26">
        <f t="shared" si="7"/>
        <v>0</v>
      </c>
      <c r="AY10" s="26">
        <f t="shared" si="7"/>
        <v>0</v>
      </c>
      <c r="AZ10" s="26">
        <f t="shared" si="7"/>
        <v>0</v>
      </c>
      <c r="BA10" s="26">
        <f t="shared" si="7"/>
        <v>0</v>
      </c>
      <c r="BB10" s="26">
        <f t="shared" si="7"/>
        <v>0</v>
      </c>
      <c r="BC10" s="26">
        <f t="shared" si="7"/>
        <v>0</v>
      </c>
      <c r="BD10" s="26">
        <f t="shared" si="7"/>
        <v>0</v>
      </c>
      <c r="BE10" s="26">
        <f t="shared" si="7"/>
        <v>0</v>
      </c>
      <c r="BF10" s="26">
        <f t="shared" si="7"/>
        <v>0</v>
      </c>
      <c r="BG10" s="26">
        <f t="shared" si="7"/>
        <v>0</v>
      </c>
      <c r="BH10" s="26">
        <f t="shared" si="7"/>
        <v>0</v>
      </c>
      <c r="BI10" s="26">
        <f t="shared" si="7"/>
        <v>0</v>
      </c>
      <c r="BJ10" s="26">
        <f t="shared" si="7"/>
        <v>0</v>
      </c>
      <c r="BK10" s="26">
        <f t="shared" si="7"/>
        <v>0</v>
      </c>
      <c r="BL10" s="26">
        <f t="shared" si="7"/>
        <v>0</v>
      </c>
      <c r="BM10" s="26">
        <f t="shared" si="7"/>
        <v>0</v>
      </c>
      <c r="BN10" s="26">
        <f t="shared" si="7"/>
        <v>0</v>
      </c>
      <c r="BO10" s="26">
        <f t="shared" si="7"/>
        <v>0</v>
      </c>
      <c r="BP10" s="26">
        <f t="shared" si="7"/>
        <v>0</v>
      </c>
      <c r="BQ10" s="26">
        <f t="shared" si="7"/>
        <v>0</v>
      </c>
      <c r="BR10" s="26">
        <f t="shared" si="7"/>
        <v>0</v>
      </c>
      <c r="BS10" s="26">
        <f t="shared" si="7"/>
        <v>0</v>
      </c>
      <c r="BT10" s="26">
        <f t="shared" ref="BT10:CJ10" si="8">ROUND(SUM(BT23:BT32),2)</f>
        <v>0</v>
      </c>
      <c r="BU10" s="26">
        <f t="shared" si="8"/>
        <v>0</v>
      </c>
      <c r="BV10" s="26">
        <f t="shared" si="8"/>
        <v>0</v>
      </c>
      <c r="BW10" s="26">
        <f t="shared" si="8"/>
        <v>0</v>
      </c>
      <c r="BX10" s="26">
        <f t="shared" si="8"/>
        <v>0</v>
      </c>
      <c r="BY10" s="26">
        <f t="shared" si="8"/>
        <v>0</v>
      </c>
      <c r="BZ10" s="26">
        <f t="shared" si="8"/>
        <v>0</v>
      </c>
      <c r="CA10" s="26">
        <f t="shared" si="8"/>
        <v>0</v>
      </c>
      <c r="CB10" s="26">
        <f t="shared" si="8"/>
        <v>0</v>
      </c>
      <c r="CC10" s="26">
        <f t="shared" si="8"/>
        <v>0</v>
      </c>
      <c r="CD10" s="26">
        <f t="shared" si="8"/>
        <v>0</v>
      </c>
      <c r="CE10" s="26">
        <f t="shared" si="8"/>
        <v>0</v>
      </c>
      <c r="CF10" s="26">
        <f t="shared" si="8"/>
        <v>0</v>
      </c>
      <c r="CG10" s="26">
        <f t="shared" si="8"/>
        <v>0</v>
      </c>
      <c r="CH10" s="26">
        <f t="shared" si="8"/>
        <v>0</v>
      </c>
      <c r="CI10" s="26">
        <f t="shared" si="8"/>
        <v>0</v>
      </c>
      <c r="CJ10" s="26">
        <f t="shared" si="8"/>
        <v>0</v>
      </c>
    </row>
    <row r="11" spans="1:88" x14ac:dyDescent="0.3">
      <c r="A11" s="211"/>
      <c r="B11" s="19" t="s">
        <v>37</v>
      </c>
      <c r="C11" s="26">
        <f>ROUND(SUM(C35:C47),2)</f>
        <v>0</v>
      </c>
      <c r="D11" s="26">
        <f t="shared" ref="D11:G11" si="9">ROUND(SUM(D35:D47),2)</f>
        <v>0</v>
      </c>
      <c r="E11" s="26">
        <f t="shared" si="9"/>
        <v>0</v>
      </c>
      <c r="F11" s="26">
        <f t="shared" si="9"/>
        <v>0</v>
      </c>
      <c r="G11" s="26">
        <f t="shared" si="9"/>
        <v>0</v>
      </c>
      <c r="H11" s="26">
        <f t="shared" ref="H11:BS11" si="10">ROUND(SUM(H35:H47),2)</f>
        <v>0</v>
      </c>
      <c r="I11" s="26">
        <f t="shared" si="10"/>
        <v>0</v>
      </c>
      <c r="J11" s="26">
        <f t="shared" si="10"/>
        <v>0</v>
      </c>
      <c r="K11" s="26">
        <f t="shared" si="10"/>
        <v>0</v>
      </c>
      <c r="L11" s="26">
        <f t="shared" si="10"/>
        <v>0</v>
      </c>
      <c r="M11" s="26">
        <f t="shared" si="10"/>
        <v>0</v>
      </c>
      <c r="N11" s="26">
        <f t="shared" si="10"/>
        <v>0</v>
      </c>
      <c r="O11" s="26">
        <f t="shared" si="10"/>
        <v>0</v>
      </c>
      <c r="P11" s="26">
        <f t="shared" si="10"/>
        <v>0</v>
      </c>
      <c r="Q11" s="26">
        <f t="shared" si="10"/>
        <v>0</v>
      </c>
      <c r="R11" s="26">
        <f t="shared" si="10"/>
        <v>0</v>
      </c>
      <c r="S11" s="26">
        <f t="shared" si="10"/>
        <v>0</v>
      </c>
      <c r="T11" s="26">
        <f t="shared" si="10"/>
        <v>0</v>
      </c>
      <c r="U11" s="26">
        <f t="shared" si="10"/>
        <v>0</v>
      </c>
      <c r="V11" s="26">
        <f t="shared" si="10"/>
        <v>0</v>
      </c>
      <c r="W11" s="26">
        <f t="shared" si="10"/>
        <v>0</v>
      </c>
      <c r="X11" s="26">
        <f t="shared" si="10"/>
        <v>0</v>
      </c>
      <c r="Y11" s="26">
        <f t="shared" si="10"/>
        <v>0</v>
      </c>
      <c r="Z11" s="26">
        <f t="shared" si="10"/>
        <v>0</v>
      </c>
      <c r="AA11" s="26">
        <f t="shared" si="10"/>
        <v>0</v>
      </c>
      <c r="AB11" s="26">
        <f t="shared" si="10"/>
        <v>0</v>
      </c>
      <c r="AC11" s="26">
        <f t="shared" si="10"/>
        <v>0</v>
      </c>
      <c r="AD11" s="26">
        <f t="shared" si="10"/>
        <v>0</v>
      </c>
      <c r="AE11" s="26">
        <f t="shared" si="10"/>
        <v>0</v>
      </c>
      <c r="AF11" s="26">
        <f t="shared" si="10"/>
        <v>0</v>
      </c>
      <c r="AG11" s="26">
        <f t="shared" si="10"/>
        <v>0</v>
      </c>
      <c r="AH11" s="26">
        <f t="shared" si="10"/>
        <v>0</v>
      </c>
      <c r="AI11" s="26">
        <f t="shared" si="10"/>
        <v>0</v>
      </c>
      <c r="AJ11" s="26">
        <f t="shared" si="10"/>
        <v>0</v>
      </c>
      <c r="AK11" s="26">
        <f t="shared" si="10"/>
        <v>0</v>
      </c>
      <c r="AL11" s="26">
        <f t="shared" si="10"/>
        <v>0</v>
      </c>
      <c r="AM11" s="26">
        <f t="shared" si="10"/>
        <v>0</v>
      </c>
      <c r="AN11" s="26">
        <f t="shared" si="10"/>
        <v>0</v>
      </c>
      <c r="AO11" s="26">
        <f t="shared" si="10"/>
        <v>0</v>
      </c>
      <c r="AP11" s="26">
        <f t="shared" si="10"/>
        <v>0</v>
      </c>
      <c r="AQ11" s="26">
        <f t="shared" si="10"/>
        <v>0</v>
      </c>
      <c r="AR11" s="26">
        <f t="shared" si="10"/>
        <v>0</v>
      </c>
      <c r="AS11" s="26">
        <f t="shared" si="10"/>
        <v>0</v>
      </c>
      <c r="AT11" s="26">
        <f t="shared" si="10"/>
        <v>0</v>
      </c>
      <c r="AU11" s="26">
        <f t="shared" si="10"/>
        <v>0</v>
      </c>
      <c r="AV11" s="26">
        <f t="shared" si="10"/>
        <v>0</v>
      </c>
      <c r="AW11" s="26">
        <f t="shared" si="10"/>
        <v>0</v>
      </c>
      <c r="AX11" s="26">
        <f t="shared" si="10"/>
        <v>0</v>
      </c>
      <c r="AY11" s="26">
        <f t="shared" si="10"/>
        <v>0</v>
      </c>
      <c r="AZ11" s="26">
        <f t="shared" si="10"/>
        <v>0</v>
      </c>
      <c r="BA11" s="26">
        <f t="shared" si="10"/>
        <v>0</v>
      </c>
      <c r="BB11" s="26">
        <f t="shared" si="10"/>
        <v>0</v>
      </c>
      <c r="BC11" s="26">
        <f t="shared" si="10"/>
        <v>0</v>
      </c>
      <c r="BD11" s="26">
        <f t="shared" si="10"/>
        <v>0</v>
      </c>
      <c r="BE11" s="26">
        <f t="shared" si="10"/>
        <v>0</v>
      </c>
      <c r="BF11" s="26">
        <f t="shared" si="10"/>
        <v>0</v>
      </c>
      <c r="BG11" s="26">
        <f t="shared" si="10"/>
        <v>0</v>
      </c>
      <c r="BH11" s="26">
        <f t="shared" si="10"/>
        <v>0</v>
      </c>
      <c r="BI11" s="26">
        <f t="shared" si="10"/>
        <v>0</v>
      </c>
      <c r="BJ11" s="26">
        <f t="shared" si="10"/>
        <v>0</v>
      </c>
      <c r="BK11" s="26">
        <f t="shared" si="10"/>
        <v>0</v>
      </c>
      <c r="BL11" s="26">
        <f t="shared" si="10"/>
        <v>0</v>
      </c>
      <c r="BM11" s="26">
        <f t="shared" si="10"/>
        <v>0</v>
      </c>
      <c r="BN11" s="26">
        <f t="shared" si="10"/>
        <v>0</v>
      </c>
      <c r="BO11" s="26">
        <f t="shared" si="10"/>
        <v>0</v>
      </c>
      <c r="BP11" s="26">
        <f t="shared" si="10"/>
        <v>0</v>
      </c>
      <c r="BQ11" s="26">
        <f t="shared" si="10"/>
        <v>0</v>
      </c>
      <c r="BR11" s="26">
        <f t="shared" si="10"/>
        <v>0</v>
      </c>
      <c r="BS11" s="26">
        <f t="shared" si="10"/>
        <v>0</v>
      </c>
      <c r="BT11" s="26">
        <f t="shared" ref="BT11:CJ11" si="11">ROUND(SUM(BT35:BT47),2)</f>
        <v>0</v>
      </c>
      <c r="BU11" s="26">
        <f t="shared" si="11"/>
        <v>0</v>
      </c>
      <c r="BV11" s="26">
        <f t="shared" si="11"/>
        <v>0</v>
      </c>
      <c r="BW11" s="26">
        <f t="shared" si="11"/>
        <v>0</v>
      </c>
      <c r="BX11" s="26">
        <f t="shared" si="11"/>
        <v>0</v>
      </c>
      <c r="BY11" s="26">
        <f t="shared" si="11"/>
        <v>0</v>
      </c>
      <c r="BZ11" s="26">
        <f t="shared" si="11"/>
        <v>0</v>
      </c>
      <c r="CA11" s="26">
        <f t="shared" si="11"/>
        <v>0</v>
      </c>
      <c r="CB11" s="26">
        <f t="shared" si="11"/>
        <v>0</v>
      </c>
      <c r="CC11" s="26">
        <f t="shared" si="11"/>
        <v>0</v>
      </c>
      <c r="CD11" s="26">
        <f t="shared" si="11"/>
        <v>0</v>
      </c>
      <c r="CE11" s="26">
        <f t="shared" si="11"/>
        <v>0</v>
      </c>
      <c r="CF11" s="26">
        <f t="shared" si="11"/>
        <v>0</v>
      </c>
      <c r="CG11" s="26">
        <f t="shared" si="11"/>
        <v>0</v>
      </c>
      <c r="CH11" s="26">
        <f t="shared" si="11"/>
        <v>0</v>
      </c>
      <c r="CI11" s="26">
        <f t="shared" si="11"/>
        <v>0</v>
      </c>
      <c r="CJ11" s="26">
        <f t="shared" si="11"/>
        <v>0</v>
      </c>
    </row>
    <row r="12" spans="1:88" x14ac:dyDescent="0.3">
      <c r="A12" s="211"/>
      <c r="B12" s="19" t="s">
        <v>38</v>
      </c>
      <c r="C12" s="26">
        <f>ROUND(SUM(C50:C62),2)</f>
        <v>0</v>
      </c>
      <c r="D12" s="26">
        <f t="shared" ref="D12:G12" si="12">ROUND(SUM(D50:D62),2)</f>
        <v>0</v>
      </c>
      <c r="E12" s="26">
        <f t="shared" si="12"/>
        <v>0</v>
      </c>
      <c r="F12" s="26">
        <f t="shared" si="12"/>
        <v>0</v>
      </c>
      <c r="G12" s="26">
        <f t="shared" si="12"/>
        <v>0</v>
      </c>
      <c r="H12" s="26">
        <f t="shared" ref="H12:BS12" si="13">ROUND(SUM(H50:H62),2)</f>
        <v>0</v>
      </c>
      <c r="I12" s="26">
        <f t="shared" si="13"/>
        <v>0</v>
      </c>
      <c r="J12" s="26">
        <f t="shared" si="13"/>
        <v>0</v>
      </c>
      <c r="K12" s="26">
        <f t="shared" si="13"/>
        <v>0</v>
      </c>
      <c r="L12" s="26">
        <f t="shared" si="13"/>
        <v>0</v>
      </c>
      <c r="M12" s="26">
        <f t="shared" si="13"/>
        <v>0</v>
      </c>
      <c r="N12" s="26">
        <f t="shared" si="13"/>
        <v>0</v>
      </c>
      <c r="O12" s="26">
        <f t="shared" si="13"/>
        <v>0</v>
      </c>
      <c r="P12" s="26">
        <f t="shared" si="13"/>
        <v>0</v>
      </c>
      <c r="Q12" s="26">
        <f t="shared" si="13"/>
        <v>0</v>
      </c>
      <c r="R12" s="26">
        <f t="shared" si="13"/>
        <v>0</v>
      </c>
      <c r="S12" s="26">
        <f t="shared" si="13"/>
        <v>0</v>
      </c>
      <c r="T12" s="26">
        <f t="shared" si="13"/>
        <v>0</v>
      </c>
      <c r="U12" s="26">
        <f t="shared" si="13"/>
        <v>0</v>
      </c>
      <c r="V12" s="26">
        <f t="shared" si="13"/>
        <v>0</v>
      </c>
      <c r="W12" s="26">
        <f t="shared" si="13"/>
        <v>0</v>
      </c>
      <c r="X12" s="26">
        <f t="shared" si="13"/>
        <v>0</v>
      </c>
      <c r="Y12" s="26">
        <f t="shared" si="13"/>
        <v>0</v>
      </c>
      <c r="Z12" s="26">
        <f t="shared" si="13"/>
        <v>0</v>
      </c>
      <c r="AA12" s="26">
        <f t="shared" si="13"/>
        <v>0</v>
      </c>
      <c r="AB12" s="26">
        <f t="shared" si="13"/>
        <v>0</v>
      </c>
      <c r="AC12" s="26">
        <f t="shared" si="13"/>
        <v>0</v>
      </c>
      <c r="AD12" s="26">
        <f t="shared" si="13"/>
        <v>0</v>
      </c>
      <c r="AE12" s="26">
        <f t="shared" si="13"/>
        <v>0</v>
      </c>
      <c r="AF12" s="26">
        <f t="shared" si="13"/>
        <v>0</v>
      </c>
      <c r="AG12" s="26">
        <f t="shared" si="13"/>
        <v>0</v>
      </c>
      <c r="AH12" s="26">
        <f t="shared" si="13"/>
        <v>0</v>
      </c>
      <c r="AI12" s="26">
        <f t="shared" si="13"/>
        <v>0</v>
      </c>
      <c r="AJ12" s="26">
        <f t="shared" si="13"/>
        <v>0</v>
      </c>
      <c r="AK12" s="26">
        <f t="shared" si="13"/>
        <v>0</v>
      </c>
      <c r="AL12" s="26">
        <f t="shared" si="13"/>
        <v>0</v>
      </c>
      <c r="AM12" s="26">
        <f t="shared" si="13"/>
        <v>0</v>
      </c>
      <c r="AN12" s="26">
        <f t="shared" si="13"/>
        <v>0</v>
      </c>
      <c r="AO12" s="26">
        <f t="shared" si="13"/>
        <v>0</v>
      </c>
      <c r="AP12" s="26">
        <f t="shared" si="13"/>
        <v>0</v>
      </c>
      <c r="AQ12" s="26">
        <f t="shared" si="13"/>
        <v>0</v>
      </c>
      <c r="AR12" s="26">
        <f t="shared" si="13"/>
        <v>0</v>
      </c>
      <c r="AS12" s="26">
        <f t="shared" si="13"/>
        <v>0</v>
      </c>
      <c r="AT12" s="26">
        <f t="shared" si="13"/>
        <v>0</v>
      </c>
      <c r="AU12" s="26">
        <f t="shared" si="13"/>
        <v>0</v>
      </c>
      <c r="AV12" s="26">
        <f t="shared" si="13"/>
        <v>0</v>
      </c>
      <c r="AW12" s="26">
        <f t="shared" si="13"/>
        <v>0</v>
      </c>
      <c r="AX12" s="26">
        <f t="shared" si="13"/>
        <v>0</v>
      </c>
      <c r="AY12" s="26">
        <f t="shared" si="13"/>
        <v>0</v>
      </c>
      <c r="AZ12" s="26">
        <f t="shared" si="13"/>
        <v>0</v>
      </c>
      <c r="BA12" s="26">
        <f t="shared" si="13"/>
        <v>0</v>
      </c>
      <c r="BB12" s="26">
        <f t="shared" si="13"/>
        <v>0</v>
      </c>
      <c r="BC12" s="26">
        <f t="shared" si="13"/>
        <v>0</v>
      </c>
      <c r="BD12" s="26">
        <f t="shared" si="13"/>
        <v>0</v>
      </c>
      <c r="BE12" s="26">
        <f t="shared" si="13"/>
        <v>0</v>
      </c>
      <c r="BF12" s="26">
        <f t="shared" si="13"/>
        <v>0</v>
      </c>
      <c r="BG12" s="26">
        <f t="shared" si="13"/>
        <v>0</v>
      </c>
      <c r="BH12" s="26">
        <f t="shared" si="13"/>
        <v>0</v>
      </c>
      <c r="BI12" s="26">
        <f t="shared" si="13"/>
        <v>0</v>
      </c>
      <c r="BJ12" s="26">
        <f t="shared" si="13"/>
        <v>0</v>
      </c>
      <c r="BK12" s="26">
        <f t="shared" si="13"/>
        <v>0</v>
      </c>
      <c r="BL12" s="26">
        <f t="shared" si="13"/>
        <v>0</v>
      </c>
      <c r="BM12" s="26">
        <f t="shared" si="13"/>
        <v>0</v>
      </c>
      <c r="BN12" s="26">
        <f t="shared" si="13"/>
        <v>0</v>
      </c>
      <c r="BO12" s="26">
        <f t="shared" si="13"/>
        <v>0</v>
      </c>
      <c r="BP12" s="26">
        <f t="shared" si="13"/>
        <v>0</v>
      </c>
      <c r="BQ12" s="26">
        <f t="shared" si="13"/>
        <v>0</v>
      </c>
      <c r="BR12" s="26">
        <f t="shared" si="13"/>
        <v>0</v>
      </c>
      <c r="BS12" s="26">
        <f t="shared" si="13"/>
        <v>0</v>
      </c>
      <c r="BT12" s="26">
        <f t="shared" ref="BT12:CJ12" si="14">ROUND(SUM(BT50:BT62),2)</f>
        <v>0</v>
      </c>
      <c r="BU12" s="26">
        <f t="shared" si="14"/>
        <v>0</v>
      </c>
      <c r="BV12" s="26">
        <f t="shared" si="14"/>
        <v>0</v>
      </c>
      <c r="BW12" s="26">
        <f t="shared" si="14"/>
        <v>0</v>
      </c>
      <c r="BX12" s="26">
        <f t="shared" si="14"/>
        <v>0</v>
      </c>
      <c r="BY12" s="26">
        <f t="shared" si="14"/>
        <v>0</v>
      </c>
      <c r="BZ12" s="26">
        <f t="shared" si="14"/>
        <v>0</v>
      </c>
      <c r="CA12" s="26">
        <f t="shared" si="14"/>
        <v>0</v>
      </c>
      <c r="CB12" s="26">
        <f t="shared" si="14"/>
        <v>0</v>
      </c>
      <c r="CC12" s="26">
        <f t="shared" si="14"/>
        <v>0</v>
      </c>
      <c r="CD12" s="26">
        <f t="shared" si="14"/>
        <v>0</v>
      </c>
      <c r="CE12" s="26">
        <f t="shared" si="14"/>
        <v>0</v>
      </c>
      <c r="CF12" s="26">
        <f t="shared" si="14"/>
        <v>0</v>
      </c>
      <c r="CG12" s="26">
        <f t="shared" si="14"/>
        <v>0</v>
      </c>
      <c r="CH12" s="26">
        <f t="shared" si="14"/>
        <v>0</v>
      </c>
      <c r="CI12" s="26">
        <f t="shared" si="14"/>
        <v>0</v>
      </c>
      <c r="CJ12" s="26">
        <f t="shared" si="14"/>
        <v>0</v>
      </c>
    </row>
    <row r="13" spans="1:88" x14ac:dyDescent="0.3">
      <c r="A13" s="211"/>
      <c r="B13" s="19" t="s">
        <v>39</v>
      </c>
      <c r="C13" s="26">
        <f>ROUND(SUM(C65:C77),2)</f>
        <v>0</v>
      </c>
      <c r="D13" s="26">
        <f t="shared" ref="D13:G13" si="15">ROUND(SUM(D65:D77),2)</f>
        <v>0</v>
      </c>
      <c r="E13" s="26">
        <f t="shared" si="15"/>
        <v>0</v>
      </c>
      <c r="F13" s="26">
        <f t="shared" si="15"/>
        <v>0</v>
      </c>
      <c r="G13" s="26">
        <f t="shared" si="15"/>
        <v>0</v>
      </c>
      <c r="H13" s="26">
        <f t="shared" ref="H13:BS13" si="16">ROUND(SUM(H65:H77),2)</f>
        <v>0</v>
      </c>
      <c r="I13" s="26">
        <f t="shared" si="16"/>
        <v>0</v>
      </c>
      <c r="J13" s="26">
        <f t="shared" si="16"/>
        <v>0</v>
      </c>
      <c r="K13" s="26">
        <f t="shared" si="16"/>
        <v>0</v>
      </c>
      <c r="L13" s="26">
        <f t="shared" si="16"/>
        <v>0</v>
      </c>
      <c r="M13" s="26">
        <f t="shared" si="16"/>
        <v>0</v>
      </c>
      <c r="N13" s="26">
        <f t="shared" si="16"/>
        <v>0</v>
      </c>
      <c r="O13" s="26">
        <f t="shared" si="16"/>
        <v>0</v>
      </c>
      <c r="P13" s="26">
        <f t="shared" si="16"/>
        <v>0</v>
      </c>
      <c r="Q13" s="26">
        <f t="shared" si="16"/>
        <v>0</v>
      </c>
      <c r="R13" s="26">
        <f t="shared" si="16"/>
        <v>0</v>
      </c>
      <c r="S13" s="26">
        <f t="shared" si="16"/>
        <v>0</v>
      </c>
      <c r="T13" s="26">
        <f t="shared" si="16"/>
        <v>0</v>
      </c>
      <c r="U13" s="26">
        <f t="shared" si="16"/>
        <v>0</v>
      </c>
      <c r="V13" s="26">
        <f t="shared" si="16"/>
        <v>0</v>
      </c>
      <c r="W13" s="26">
        <f t="shared" si="16"/>
        <v>0</v>
      </c>
      <c r="X13" s="26">
        <f t="shared" si="16"/>
        <v>0</v>
      </c>
      <c r="Y13" s="26">
        <f t="shared" si="16"/>
        <v>0</v>
      </c>
      <c r="Z13" s="26">
        <f t="shared" si="16"/>
        <v>0</v>
      </c>
      <c r="AA13" s="26">
        <f t="shared" si="16"/>
        <v>0</v>
      </c>
      <c r="AB13" s="26">
        <f t="shared" si="16"/>
        <v>0</v>
      </c>
      <c r="AC13" s="26">
        <f t="shared" si="16"/>
        <v>0</v>
      </c>
      <c r="AD13" s="26">
        <f t="shared" si="16"/>
        <v>0</v>
      </c>
      <c r="AE13" s="26">
        <f t="shared" si="16"/>
        <v>0</v>
      </c>
      <c r="AF13" s="26">
        <f t="shared" si="16"/>
        <v>0</v>
      </c>
      <c r="AG13" s="26">
        <f t="shared" si="16"/>
        <v>0</v>
      </c>
      <c r="AH13" s="26">
        <f t="shared" si="16"/>
        <v>0</v>
      </c>
      <c r="AI13" s="26">
        <f t="shared" si="16"/>
        <v>0</v>
      </c>
      <c r="AJ13" s="26">
        <f t="shared" si="16"/>
        <v>0</v>
      </c>
      <c r="AK13" s="26">
        <f t="shared" si="16"/>
        <v>0</v>
      </c>
      <c r="AL13" s="26">
        <f t="shared" si="16"/>
        <v>0</v>
      </c>
      <c r="AM13" s="26">
        <f t="shared" si="16"/>
        <v>0</v>
      </c>
      <c r="AN13" s="26">
        <f t="shared" si="16"/>
        <v>0</v>
      </c>
      <c r="AO13" s="26">
        <f t="shared" si="16"/>
        <v>0</v>
      </c>
      <c r="AP13" s="26">
        <f t="shared" si="16"/>
        <v>0</v>
      </c>
      <c r="AQ13" s="26">
        <f t="shared" si="16"/>
        <v>0</v>
      </c>
      <c r="AR13" s="26">
        <f t="shared" si="16"/>
        <v>0</v>
      </c>
      <c r="AS13" s="26">
        <f t="shared" si="16"/>
        <v>0</v>
      </c>
      <c r="AT13" s="26">
        <f t="shared" si="16"/>
        <v>0</v>
      </c>
      <c r="AU13" s="26">
        <f t="shared" si="16"/>
        <v>0</v>
      </c>
      <c r="AV13" s="26">
        <f t="shared" si="16"/>
        <v>0</v>
      </c>
      <c r="AW13" s="26">
        <f t="shared" si="16"/>
        <v>0</v>
      </c>
      <c r="AX13" s="26">
        <f t="shared" si="16"/>
        <v>0</v>
      </c>
      <c r="AY13" s="26">
        <f t="shared" si="16"/>
        <v>0</v>
      </c>
      <c r="AZ13" s="26">
        <f t="shared" si="16"/>
        <v>0</v>
      </c>
      <c r="BA13" s="26">
        <f t="shared" si="16"/>
        <v>0</v>
      </c>
      <c r="BB13" s="26">
        <f t="shared" si="16"/>
        <v>0</v>
      </c>
      <c r="BC13" s="26">
        <f t="shared" si="16"/>
        <v>0</v>
      </c>
      <c r="BD13" s="26">
        <f t="shared" si="16"/>
        <v>0</v>
      </c>
      <c r="BE13" s="26">
        <f t="shared" si="16"/>
        <v>0</v>
      </c>
      <c r="BF13" s="26">
        <f t="shared" si="16"/>
        <v>0</v>
      </c>
      <c r="BG13" s="26">
        <f t="shared" si="16"/>
        <v>0</v>
      </c>
      <c r="BH13" s="26">
        <f t="shared" si="16"/>
        <v>0</v>
      </c>
      <c r="BI13" s="26">
        <f t="shared" si="16"/>
        <v>0</v>
      </c>
      <c r="BJ13" s="26">
        <f t="shared" si="16"/>
        <v>0</v>
      </c>
      <c r="BK13" s="26">
        <f t="shared" si="16"/>
        <v>0</v>
      </c>
      <c r="BL13" s="26">
        <f t="shared" si="16"/>
        <v>0</v>
      </c>
      <c r="BM13" s="26">
        <f t="shared" si="16"/>
        <v>0</v>
      </c>
      <c r="BN13" s="26">
        <f t="shared" si="16"/>
        <v>0</v>
      </c>
      <c r="BO13" s="26">
        <f t="shared" si="16"/>
        <v>0</v>
      </c>
      <c r="BP13" s="26">
        <f t="shared" si="16"/>
        <v>0</v>
      </c>
      <c r="BQ13" s="26">
        <f t="shared" si="16"/>
        <v>0</v>
      </c>
      <c r="BR13" s="26">
        <f t="shared" si="16"/>
        <v>0</v>
      </c>
      <c r="BS13" s="26">
        <f t="shared" si="16"/>
        <v>0</v>
      </c>
      <c r="BT13" s="26">
        <f t="shared" ref="BT13:CJ13" si="17">ROUND(SUM(BT65:BT77),2)</f>
        <v>0</v>
      </c>
      <c r="BU13" s="26">
        <f t="shared" si="17"/>
        <v>0</v>
      </c>
      <c r="BV13" s="26">
        <f t="shared" si="17"/>
        <v>0</v>
      </c>
      <c r="BW13" s="26">
        <f t="shared" si="17"/>
        <v>0</v>
      </c>
      <c r="BX13" s="26">
        <f t="shared" si="17"/>
        <v>0</v>
      </c>
      <c r="BY13" s="26">
        <f t="shared" si="17"/>
        <v>0</v>
      </c>
      <c r="BZ13" s="26">
        <f t="shared" si="17"/>
        <v>0</v>
      </c>
      <c r="CA13" s="26">
        <f t="shared" si="17"/>
        <v>0</v>
      </c>
      <c r="CB13" s="26">
        <f t="shared" si="17"/>
        <v>0</v>
      </c>
      <c r="CC13" s="26">
        <f t="shared" si="17"/>
        <v>0</v>
      </c>
      <c r="CD13" s="26">
        <f t="shared" si="17"/>
        <v>0</v>
      </c>
      <c r="CE13" s="26">
        <f t="shared" si="17"/>
        <v>0</v>
      </c>
      <c r="CF13" s="26">
        <f t="shared" si="17"/>
        <v>0</v>
      </c>
      <c r="CG13" s="26">
        <f t="shared" si="17"/>
        <v>0</v>
      </c>
      <c r="CH13" s="26">
        <f t="shared" si="17"/>
        <v>0</v>
      </c>
      <c r="CI13" s="26">
        <f t="shared" si="17"/>
        <v>0</v>
      </c>
      <c r="CJ13" s="26">
        <f t="shared" si="17"/>
        <v>0</v>
      </c>
    </row>
    <row r="14" spans="1:88" x14ac:dyDescent="0.3">
      <c r="A14" s="211"/>
      <c r="B14" s="19" t="s">
        <v>40</v>
      </c>
      <c r="C14" s="26">
        <f>ROUND(SUM(C80:C92),2)</f>
        <v>0</v>
      </c>
      <c r="D14" s="26">
        <f t="shared" ref="D14:G14" si="18">ROUND(SUM(D80:D92),2)</f>
        <v>0</v>
      </c>
      <c r="E14" s="26">
        <f t="shared" si="18"/>
        <v>0</v>
      </c>
      <c r="F14" s="26">
        <f t="shared" si="18"/>
        <v>0</v>
      </c>
      <c r="G14" s="26">
        <f t="shared" si="18"/>
        <v>0</v>
      </c>
      <c r="H14" s="26">
        <f t="shared" ref="H14:BS14" si="19">ROUND(SUM(H80:H92),2)</f>
        <v>0</v>
      </c>
      <c r="I14" s="26">
        <f t="shared" si="19"/>
        <v>0</v>
      </c>
      <c r="J14" s="26">
        <f t="shared" si="19"/>
        <v>0</v>
      </c>
      <c r="K14" s="26">
        <f t="shared" si="19"/>
        <v>0</v>
      </c>
      <c r="L14" s="26">
        <f t="shared" si="19"/>
        <v>0</v>
      </c>
      <c r="M14" s="26">
        <f t="shared" si="19"/>
        <v>0</v>
      </c>
      <c r="N14" s="26">
        <f t="shared" si="19"/>
        <v>0</v>
      </c>
      <c r="O14" s="26">
        <f t="shared" si="19"/>
        <v>0</v>
      </c>
      <c r="P14" s="26">
        <f t="shared" si="19"/>
        <v>0</v>
      </c>
      <c r="Q14" s="26">
        <f t="shared" si="19"/>
        <v>0</v>
      </c>
      <c r="R14" s="26">
        <f t="shared" si="19"/>
        <v>0</v>
      </c>
      <c r="S14" s="26">
        <f t="shared" si="19"/>
        <v>0</v>
      </c>
      <c r="T14" s="26">
        <f t="shared" si="19"/>
        <v>0</v>
      </c>
      <c r="U14" s="26">
        <f t="shared" si="19"/>
        <v>0</v>
      </c>
      <c r="V14" s="26">
        <f t="shared" si="19"/>
        <v>0</v>
      </c>
      <c r="W14" s="26">
        <f t="shared" si="19"/>
        <v>0</v>
      </c>
      <c r="X14" s="26">
        <f t="shared" si="19"/>
        <v>0</v>
      </c>
      <c r="Y14" s="26">
        <f t="shared" si="19"/>
        <v>0</v>
      </c>
      <c r="Z14" s="26">
        <f t="shared" si="19"/>
        <v>0</v>
      </c>
      <c r="AA14" s="26">
        <f t="shared" si="19"/>
        <v>0</v>
      </c>
      <c r="AB14" s="26">
        <f t="shared" si="19"/>
        <v>0</v>
      </c>
      <c r="AC14" s="26">
        <f t="shared" si="19"/>
        <v>0</v>
      </c>
      <c r="AD14" s="26">
        <f t="shared" si="19"/>
        <v>0</v>
      </c>
      <c r="AE14" s="26">
        <f t="shared" si="19"/>
        <v>0</v>
      </c>
      <c r="AF14" s="26">
        <f t="shared" si="19"/>
        <v>0</v>
      </c>
      <c r="AG14" s="26">
        <f t="shared" si="19"/>
        <v>0</v>
      </c>
      <c r="AH14" s="26">
        <f t="shared" si="19"/>
        <v>0</v>
      </c>
      <c r="AI14" s="26">
        <f t="shared" si="19"/>
        <v>0</v>
      </c>
      <c r="AJ14" s="26">
        <f t="shared" si="19"/>
        <v>0</v>
      </c>
      <c r="AK14" s="26">
        <f t="shared" si="19"/>
        <v>0</v>
      </c>
      <c r="AL14" s="26">
        <f t="shared" si="19"/>
        <v>0</v>
      </c>
      <c r="AM14" s="26">
        <f t="shared" si="19"/>
        <v>0</v>
      </c>
      <c r="AN14" s="26">
        <f t="shared" si="19"/>
        <v>0</v>
      </c>
      <c r="AO14" s="26">
        <f t="shared" si="19"/>
        <v>0</v>
      </c>
      <c r="AP14" s="26">
        <f t="shared" si="19"/>
        <v>0</v>
      </c>
      <c r="AQ14" s="26">
        <f t="shared" si="19"/>
        <v>0</v>
      </c>
      <c r="AR14" s="26">
        <f t="shared" si="19"/>
        <v>0</v>
      </c>
      <c r="AS14" s="26">
        <f t="shared" si="19"/>
        <v>0</v>
      </c>
      <c r="AT14" s="26">
        <f t="shared" si="19"/>
        <v>0</v>
      </c>
      <c r="AU14" s="26">
        <f t="shared" si="19"/>
        <v>0</v>
      </c>
      <c r="AV14" s="26">
        <f t="shared" si="19"/>
        <v>0</v>
      </c>
      <c r="AW14" s="26">
        <f t="shared" si="19"/>
        <v>0</v>
      </c>
      <c r="AX14" s="26">
        <f t="shared" si="19"/>
        <v>0</v>
      </c>
      <c r="AY14" s="26">
        <f t="shared" si="19"/>
        <v>0</v>
      </c>
      <c r="AZ14" s="26">
        <f t="shared" si="19"/>
        <v>0</v>
      </c>
      <c r="BA14" s="26">
        <f t="shared" si="19"/>
        <v>0</v>
      </c>
      <c r="BB14" s="26">
        <f t="shared" si="19"/>
        <v>0</v>
      </c>
      <c r="BC14" s="26">
        <f t="shared" si="19"/>
        <v>0</v>
      </c>
      <c r="BD14" s="26">
        <f t="shared" si="19"/>
        <v>0</v>
      </c>
      <c r="BE14" s="26">
        <f t="shared" si="19"/>
        <v>0</v>
      </c>
      <c r="BF14" s="26">
        <f t="shared" si="19"/>
        <v>0</v>
      </c>
      <c r="BG14" s="26">
        <f t="shared" si="19"/>
        <v>0</v>
      </c>
      <c r="BH14" s="26">
        <f t="shared" si="19"/>
        <v>0</v>
      </c>
      <c r="BI14" s="26">
        <f t="shared" si="19"/>
        <v>0</v>
      </c>
      <c r="BJ14" s="26">
        <f t="shared" si="19"/>
        <v>0</v>
      </c>
      <c r="BK14" s="26">
        <f t="shared" si="19"/>
        <v>0</v>
      </c>
      <c r="BL14" s="26">
        <f t="shared" si="19"/>
        <v>0</v>
      </c>
      <c r="BM14" s="26">
        <f t="shared" si="19"/>
        <v>0</v>
      </c>
      <c r="BN14" s="26">
        <f t="shared" si="19"/>
        <v>0</v>
      </c>
      <c r="BO14" s="26">
        <f t="shared" si="19"/>
        <v>0</v>
      </c>
      <c r="BP14" s="26">
        <f t="shared" si="19"/>
        <v>0</v>
      </c>
      <c r="BQ14" s="26">
        <f t="shared" si="19"/>
        <v>0</v>
      </c>
      <c r="BR14" s="26">
        <f t="shared" si="19"/>
        <v>0</v>
      </c>
      <c r="BS14" s="26">
        <f t="shared" si="19"/>
        <v>0</v>
      </c>
      <c r="BT14" s="26">
        <f t="shared" ref="BT14:CJ14" si="20">ROUND(SUM(BT80:BT92),2)</f>
        <v>0</v>
      </c>
      <c r="BU14" s="26">
        <f t="shared" si="20"/>
        <v>0</v>
      </c>
      <c r="BV14" s="26">
        <f t="shared" si="20"/>
        <v>0</v>
      </c>
      <c r="BW14" s="26">
        <f t="shared" si="20"/>
        <v>0</v>
      </c>
      <c r="BX14" s="26">
        <f t="shared" si="20"/>
        <v>0</v>
      </c>
      <c r="BY14" s="26">
        <f t="shared" si="20"/>
        <v>0</v>
      </c>
      <c r="BZ14" s="26">
        <f t="shared" si="20"/>
        <v>0</v>
      </c>
      <c r="CA14" s="26">
        <f t="shared" si="20"/>
        <v>0</v>
      </c>
      <c r="CB14" s="26">
        <f t="shared" si="20"/>
        <v>0</v>
      </c>
      <c r="CC14" s="26">
        <f t="shared" si="20"/>
        <v>0</v>
      </c>
      <c r="CD14" s="26">
        <f t="shared" si="20"/>
        <v>0</v>
      </c>
      <c r="CE14" s="26">
        <f t="shared" si="20"/>
        <v>0</v>
      </c>
      <c r="CF14" s="26">
        <f t="shared" si="20"/>
        <v>0</v>
      </c>
      <c r="CG14" s="26">
        <f t="shared" si="20"/>
        <v>0</v>
      </c>
      <c r="CH14" s="26">
        <f t="shared" si="20"/>
        <v>0</v>
      </c>
      <c r="CI14" s="26">
        <f t="shared" si="20"/>
        <v>0</v>
      </c>
      <c r="CJ14" s="26">
        <f t="shared" si="20"/>
        <v>0</v>
      </c>
    </row>
    <row r="15" spans="1:88" x14ac:dyDescent="0.3">
      <c r="A15" s="236"/>
      <c r="B15" s="85" t="s">
        <v>62</v>
      </c>
      <c r="C15" s="68">
        <f>SUM(C10:C14)</f>
        <v>0</v>
      </c>
      <c r="D15" s="68">
        <f t="shared" ref="D15" si="21">SUM(D10:D14)</f>
        <v>0</v>
      </c>
      <c r="E15" s="68">
        <f>SUM(E10:E14)</f>
        <v>0</v>
      </c>
      <c r="F15" s="68">
        <f t="shared" ref="F15:BQ15" si="22">SUM(F10:F14)</f>
        <v>0</v>
      </c>
      <c r="G15" s="68">
        <f t="shared" si="22"/>
        <v>0</v>
      </c>
      <c r="H15" s="68">
        <f t="shared" si="22"/>
        <v>0</v>
      </c>
      <c r="I15" s="68">
        <f t="shared" si="22"/>
        <v>0</v>
      </c>
      <c r="J15" s="68">
        <f t="shared" si="22"/>
        <v>0</v>
      </c>
      <c r="K15" s="68">
        <f t="shared" si="22"/>
        <v>0</v>
      </c>
      <c r="L15" s="68">
        <f t="shared" si="22"/>
        <v>0</v>
      </c>
      <c r="M15" s="68">
        <f t="shared" si="22"/>
        <v>0</v>
      </c>
      <c r="N15" s="68">
        <f t="shared" si="22"/>
        <v>0</v>
      </c>
      <c r="O15" s="68">
        <f t="shared" si="22"/>
        <v>0</v>
      </c>
      <c r="P15" s="68">
        <f t="shared" si="22"/>
        <v>0</v>
      </c>
      <c r="Q15" s="68">
        <f t="shared" si="22"/>
        <v>0</v>
      </c>
      <c r="R15" s="68">
        <f t="shared" si="22"/>
        <v>0</v>
      </c>
      <c r="S15" s="68">
        <f t="shared" si="22"/>
        <v>0</v>
      </c>
      <c r="T15" s="68">
        <f t="shared" si="22"/>
        <v>0</v>
      </c>
      <c r="U15" s="68">
        <f t="shared" si="22"/>
        <v>0</v>
      </c>
      <c r="V15" s="68">
        <f t="shared" si="22"/>
        <v>0</v>
      </c>
      <c r="W15" s="68">
        <f t="shared" si="22"/>
        <v>0</v>
      </c>
      <c r="X15" s="68">
        <f t="shared" si="22"/>
        <v>0</v>
      </c>
      <c r="Y15" s="68">
        <f t="shared" si="22"/>
        <v>0</v>
      </c>
      <c r="Z15" s="68">
        <f t="shared" si="22"/>
        <v>0</v>
      </c>
      <c r="AA15" s="68">
        <f t="shared" si="22"/>
        <v>0</v>
      </c>
      <c r="AB15" s="68">
        <f t="shared" si="22"/>
        <v>0</v>
      </c>
      <c r="AC15" s="68">
        <f t="shared" si="22"/>
        <v>0</v>
      </c>
      <c r="AD15" s="68">
        <f t="shared" si="22"/>
        <v>0</v>
      </c>
      <c r="AE15" s="68">
        <f t="shared" si="22"/>
        <v>0</v>
      </c>
      <c r="AF15" s="68">
        <f t="shared" si="22"/>
        <v>0</v>
      </c>
      <c r="AG15" s="68">
        <f t="shared" si="22"/>
        <v>0</v>
      </c>
      <c r="AH15" s="68">
        <f t="shared" si="22"/>
        <v>0</v>
      </c>
      <c r="AI15" s="68">
        <f t="shared" si="22"/>
        <v>0</v>
      </c>
      <c r="AJ15" s="68">
        <f t="shared" si="22"/>
        <v>0</v>
      </c>
      <c r="AK15" s="68">
        <f t="shared" si="22"/>
        <v>0</v>
      </c>
      <c r="AL15" s="68">
        <f t="shared" si="22"/>
        <v>0</v>
      </c>
      <c r="AM15" s="68">
        <f t="shared" si="22"/>
        <v>0</v>
      </c>
      <c r="AN15" s="68">
        <f t="shared" si="22"/>
        <v>0</v>
      </c>
      <c r="AO15" s="68">
        <f t="shared" si="22"/>
        <v>0</v>
      </c>
      <c r="AP15" s="68">
        <f t="shared" si="22"/>
        <v>0</v>
      </c>
      <c r="AQ15" s="68">
        <f t="shared" si="22"/>
        <v>0</v>
      </c>
      <c r="AR15" s="68">
        <f t="shared" si="22"/>
        <v>0</v>
      </c>
      <c r="AS15" s="68">
        <f t="shared" si="22"/>
        <v>0</v>
      </c>
      <c r="AT15" s="68">
        <f t="shared" si="22"/>
        <v>0</v>
      </c>
      <c r="AU15" s="68">
        <f t="shared" si="22"/>
        <v>0</v>
      </c>
      <c r="AV15" s="68">
        <f t="shared" si="22"/>
        <v>0</v>
      </c>
      <c r="AW15" s="68">
        <f t="shared" si="22"/>
        <v>0</v>
      </c>
      <c r="AX15" s="68">
        <f t="shared" si="22"/>
        <v>0</v>
      </c>
      <c r="AY15" s="68">
        <f t="shared" si="22"/>
        <v>0</v>
      </c>
      <c r="AZ15" s="68">
        <f t="shared" si="22"/>
        <v>0</v>
      </c>
      <c r="BA15" s="68">
        <f t="shared" si="22"/>
        <v>0</v>
      </c>
      <c r="BB15" s="68">
        <f t="shared" si="22"/>
        <v>0</v>
      </c>
      <c r="BC15" s="68">
        <f t="shared" si="22"/>
        <v>0</v>
      </c>
      <c r="BD15" s="68">
        <f t="shared" si="22"/>
        <v>0</v>
      </c>
      <c r="BE15" s="68">
        <f t="shared" si="22"/>
        <v>0</v>
      </c>
      <c r="BF15" s="68">
        <f t="shared" si="22"/>
        <v>0</v>
      </c>
      <c r="BG15" s="68">
        <f t="shared" si="22"/>
        <v>0</v>
      </c>
      <c r="BH15" s="68">
        <f t="shared" si="22"/>
        <v>0</v>
      </c>
      <c r="BI15" s="68">
        <f t="shared" si="22"/>
        <v>0</v>
      </c>
      <c r="BJ15" s="68">
        <f t="shared" si="22"/>
        <v>0</v>
      </c>
      <c r="BK15" s="68">
        <f t="shared" si="22"/>
        <v>0</v>
      </c>
      <c r="BL15" s="68">
        <f t="shared" si="22"/>
        <v>0</v>
      </c>
      <c r="BM15" s="68">
        <f t="shared" si="22"/>
        <v>0</v>
      </c>
      <c r="BN15" s="68">
        <f t="shared" si="22"/>
        <v>0</v>
      </c>
      <c r="BO15" s="68">
        <f t="shared" si="22"/>
        <v>0</v>
      </c>
      <c r="BP15" s="68">
        <f t="shared" si="22"/>
        <v>0</v>
      </c>
      <c r="BQ15" s="68">
        <f t="shared" si="22"/>
        <v>0</v>
      </c>
      <c r="BR15" s="68">
        <f t="shared" ref="BR15:CJ15" si="23">SUM(BR10:BR14)</f>
        <v>0</v>
      </c>
      <c r="BS15" s="68">
        <f t="shared" si="23"/>
        <v>0</v>
      </c>
      <c r="BT15" s="68">
        <f t="shared" si="23"/>
        <v>0</v>
      </c>
      <c r="BU15" s="68">
        <f t="shared" si="23"/>
        <v>0</v>
      </c>
      <c r="BV15" s="68">
        <f t="shared" si="23"/>
        <v>0</v>
      </c>
      <c r="BW15" s="68">
        <f t="shared" si="23"/>
        <v>0</v>
      </c>
      <c r="BX15" s="68">
        <f t="shared" si="23"/>
        <v>0</v>
      </c>
      <c r="BY15" s="68">
        <f t="shared" si="23"/>
        <v>0</v>
      </c>
      <c r="BZ15" s="68">
        <f t="shared" si="23"/>
        <v>0</v>
      </c>
      <c r="CA15" s="68">
        <f t="shared" si="23"/>
        <v>0</v>
      </c>
      <c r="CB15" s="68">
        <f t="shared" si="23"/>
        <v>0</v>
      </c>
      <c r="CC15" s="68">
        <f t="shared" si="23"/>
        <v>0</v>
      </c>
      <c r="CD15" s="68">
        <f t="shared" si="23"/>
        <v>0</v>
      </c>
      <c r="CE15" s="68">
        <f t="shared" si="23"/>
        <v>0</v>
      </c>
      <c r="CF15" s="68">
        <f t="shared" si="23"/>
        <v>0</v>
      </c>
      <c r="CG15" s="68">
        <f t="shared" si="23"/>
        <v>0</v>
      </c>
      <c r="CH15" s="68">
        <f t="shared" si="23"/>
        <v>0</v>
      </c>
      <c r="CI15" s="68">
        <f t="shared" si="23"/>
        <v>0</v>
      </c>
      <c r="CJ15" s="68">
        <f t="shared" si="23"/>
        <v>0</v>
      </c>
    </row>
    <row r="16" spans="1:88" ht="15" thickBot="1" x14ac:dyDescent="0.35">
      <c r="A16" s="237"/>
      <c r="B16" s="72"/>
      <c r="C16" s="63" t="str">
        <f>IF(C15=C5,"Match", "ERROR")</f>
        <v>Match</v>
      </c>
      <c r="D16" s="63" t="str">
        <f t="shared" ref="D16:AH16" si="24">IF(D15=D5,"Match", "ERROR")</f>
        <v>Match</v>
      </c>
      <c r="E16" s="63" t="str">
        <f>IF(E15=E5,"Match", "ERROR")</f>
        <v>Match</v>
      </c>
      <c r="F16" s="63" t="str">
        <f>IF(F15=F5,"Match", "ERROR")</f>
        <v>Match</v>
      </c>
      <c r="G16" s="63" t="str">
        <f t="shared" si="24"/>
        <v>Match</v>
      </c>
      <c r="H16" s="63" t="str">
        <f t="shared" si="24"/>
        <v>Match</v>
      </c>
      <c r="I16" s="63" t="str">
        <f t="shared" si="24"/>
        <v>Match</v>
      </c>
      <c r="J16" s="63" t="str">
        <f t="shared" si="24"/>
        <v>Match</v>
      </c>
      <c r="K16" s="63" t="str">
        <f t="shared" si="24"/>
        <v>Match</v>
      </c>
      <c r="L16" s="63" t="str">
        <f t="shared" si="24"/>
        <v>Match</v>
      </c>
      <c r="M16" s="63" t="str">
        <f t="shared" si="24"/>
        <v>Match</v>
      </c>
      <c r="N16" s="63" t="str">
        <f t="shared" si="24"/>
        <v>Match</v>
      </c>
      <c r="O16" s="63" t="str">
        <f t="shared" si="24"/>
        <v>Match</v>
      </c>
      <c r="P16" s="63" t="str">
        <f t="shared" si="24"/>
        <v>Match</v>
      </c>
      <c r="Q16" s="63" t="str">
        <f t="shared" si="24"/>
        <v>Match</v>
      </c>
      <c r="R16" s="63" t="str">
        <f t="shared" si="24"/>
        <v>Match</v>
      </c>
      <c r="S16" s="63" t="str">
        <f t="shared" si="24"/>
        <v>Match</v>
      </c>
      <c r="T16" s="63" t="str">
        <f t="shared" si="24"/>
        <v>Match</v>
      </c>
      <c r="U16" s="63" t="str">
        <f t="shared" si="24"/>
        <v>Match</v>
      </c>
      <c r="V16" s="63" t="str">
        <f t="shared" si="24"/>
        <v>Match</v>
      </c>
      <c r="W16" s="63" t="str">
        <f t="shared" si="24"/>
        <v>Match</v>
      </c>
      <c r="X16" s="63" t="str">
        <f t="shared" si="24"/>
        <v>Match</v>
      </c>
      <c r="Y16" s="63" t="str">
        <f t="shared" si="24"/>
        <v>Match</v>
      </c>
      <c r="Z16" s="63" t="str">
        <f t="shared" si="24"/>
        <v>Match</v>
      </c>
      <c r="AA16" s="63" t="str">
        <f t="shared" si="24"/>
        <v>Match</v>
      </c>
      <c r="AB16" s="63" t="str">
        <f t="shared" si="24"/>
        <v>Match</v>
      </c>
      <c r="AC16" s="63" t="str">
        <f t="shared" si="24"/>
        <v>Match</v>
      </c>
      <c r="AD16" s="63" t="str">
        <f t="shared" si="24"/>
        <v>Match</v>
      </c>
      <c r="AE16" s="63" t="str">
        <f t="shared" si="24"/>
        <v>Match</v>
      </c>
      <c r="AF16" s="63" t="str">
        <f t="shared" si="24"/>
        <v>Match</v>
      </c>
      <c r="AG16" s="63" t="str">
        <f t="shared" si="24"/>
        <v>Match</v>
      </c>
      <c r="AH16" s="63" t="str">
        <f t="shared" si="24"/>
        <v>Match</v>
      </c>
      <c r="AI16" s="63" t="str">
        <f t="shared" ref="AI16:BN16" si="25">IF(AI15=AI5,"Match", "ERROR")</f>
        <v>Match</v>
      </c>
      <c r="AJ16" s="63" t="str">
        <f t="shared" si="25"/>
        <v>Match</v>
      </c>
      <c r="AK16" s="63" t="str">
        <f t="shared" si="25"/>
        <v>Match</v>
      </c>
      <c r="AL16" s="63" t="str">
        <f t="shared" si="25"/>
        <v>Match</v>
      </c>
      <c r="AM16" s="63" t="str">
        <f t="shared" si="25"/>
        <v>Match</v>
      </c>
      <c r="AN16" s="63" t="str">
        <f t="shared" si="25"/>
        <v>Match</v>
      </c>
      <c r="AO16" s="63" t="str">
        <f t="shared" si="25"/>
        <v>Match</v>
      </c>
      <c r="AP16" s="63" t="str">
        <f t="shared" si="25"/>
        <v>Match</v>
      </c>
      <c r="AQ16" s="63" t="str">
        <f t="shared" si="25"/>
        <v>Match</v>
      </c>
      <c r="AR16" s="63" t="str">
        <f t="shared" si="25"/>
        <v>Match</v>
      </c>
      <c r="AS16" s="63" t="str">
        <f t="shared" si="25"/>
        <v>Match</v>
      </c>
      <c r="AT16" s="63" t="str">
        <f t="shared" si="25"/>
        <v>Match</v>
      </c>
      <c r="AU16" s="63" t="str">
        <f t="shared" si="25"/>
        <v>Match</v>
      </c>
      <c r="AV16" s="63" t="str">
        <f t="shared" si="25"/>
        <v>Match</v>
      </c>
      <c r="AW16" s="63" t="str">
        <f t="shared" si="25"/>
        <v>Match</v>
      </c>
      <c r="AX16" s="63" t="str">
        <f t="shared" si="25"/>
        <v>Match</v>
      </c>
      <c r="AY16" s="63" t="str">
        <f t="shared" si="25"/>
        <v>Match</v>
      </c>
      <c r="AZ16" s="63" t="str">
        <f t="shared" si="25"/>
        <v>Match</v>
      </c>
      <c r="BA16" s="63" t="str">
        <f t="shared" si="25"/>
        <v>Match</v>
      </c>
      <c r="BB16" s="63" t="str">
        <f t="shared" si="25"/>
        <v>Match</v>
      </c>
      <c r="BC16" s="63" t="str">
        <f t="shared" si="25"/>
        <v>Match</v>
      </c>
      <c r="BD16" s="63" t="str">
        <f t="shared" si="25"/>
        <v>Match</v>
      </c>
      <c r="BE16" s="63" t="str">
        <f t="shared" si="25"/>
        <v>Match</v>
      </c>
      <c r="BF16" s="63" t="str">
        <f t="shared" si="25"/>
        <v>Match</v>
      </c>
      <c r="BG16" s="63" t="str">
        <f t="shared" si="25"/>
        <v>Match</v>
      </c>
      <c r="BH16" s="63" t="str">
        <f t="shared" si="25"/>
        <v>Match</v>
      </c>
      <c r="BI16" s="63" t="str">
        <f t="shared" si="25"/>
        <v>Match</v>
      </c>
      <c r="BJ16" s="63" t="str">
        <f t="shared" si="25"/>
        <v>Match</v>
      </c>
      <c r="BK16" s="63" t="str">
        <f t="shared" si="25"/>
        <v>Match</v>
      </c>
      <c r="BL16" s="63" t="str">
        <f t="shared" si="25"/>
        <v>Match</v>
      </c>
      <c r="BM16" s="63" t="str">
        <f t="shared" si="25"/>
        <v>Match</v>
      </c>
      <c r="BN16" s="63" t="str">
        <f t="shared" si="25"/>
        <v>Match</v>
      </c>
      <c r="BO16" s="63" t="str">
        <f t="shared" ref="BO16:CJ16" si="26">IF(BO15=BO5,"Match", "ERROR")</f>
        <v>Match</v>
      </c>
      <c r="BP16" s="63" t="str">
        <f t="shared" si="26"/>
        <v>Match</v>
      </c>
      <c r="BQ16" s="63" t="str">
        <f t="shared" si="26"/>
        <v>Match</v>
      </c>
      <c r="BR16" s="63" t="str">
        <f t="shared" si="26"/>
        <v>Match</v>
      </c>
      <c r="BS16" s="63" t="str">
        <f t="shared" si="26"/>
        <v>Match</v>
      </c>
      <c r="BT16" s="63" t="str">
        <f t="shared" si="26"/>
        <v>Match</v>
      </c>
      <c r="BU16" s="63" t="str">
        <f t="shared" si="26"/>
        <v>Match</v>
      </c>
      <c r="BV16" s="63" t="str">
        <f t="shared" si="26"/>
        <v>Match</v>
      </c>
      <c r="BW16" s="63" t="str">
        <f t="shared" si="26"/>
        <v>Match</v>
      </c>
      <c r="BX16" s="63" t="str">
        <f t="shared" si="26"/>
        <v>Match</v>
      </c>
      <c r="BY16" s="63" t="str">
        <f t="shared" si="26"/>
        <v>Match</v>
      </c>
      <c r="BZ16" s="63" t="str">
        <f t="shared" si="26"/>
        <v>Match</v>
      </c>
      <c r="CA16" s="63" t="str">
        <f t="shared" si="26"/>
        <v>Match</v>
      </c>
      <c r="CB16" s="63" t="str">
        <f t="shared" si="26"/>
        <v>Match</v>
      </c>
      <c r="CC16" s="63" t="str">
        <f t="shared" si="26"/>
        <v>Match</v>
      </c>
      <c r="CD16" s="63" t="str">
        <f t="shared" si="26"/>
        <v>Match</v>
      </c>
      <c r="CE16" s="63" t="str">
        <f t="shared" si="26"/>
        <v>Match</v>
      </c>
      <c r="CF16" s="63" t="str">
        <f t="shared" si="26"/>
        <v>Match</v>
      </c>
      <c r="CG16" s="63" t="str">
        <f t="shared" si="26"/>
        <v>Match</v>
      </c>
      <c r="CH16" s="63" t="str">
        <f t="shared" si="26"/>
        <v>Match</v>
      </c>
      <c r="CI16" s="63" t="str">
        <f t="shared" si="26"/>
        <v>Match</v>
      </c>
      <c r="CJ16" s="63" t="str">
        <f t="shared" si="26"/>
        <v>Match</v>
      </c>
    </row>
    <row r="17" spans="1:88" x14ac:dyDescent="0.3">
      <c r="A17" s="46"/>
      <c r="B17" s="27" t="s">
        <v>102</v>
      </c>
      <c r="C17" s="27"/>
      <c r="D17" s="27"/>
      <c r="E17" s="27"/>
      <c r="F17" s="27"/>
      <c r="G17" s="46"/>
      <c r="H17" s="46"/>
      <c r="I17" s="46"/>
      <c r="J17" s="46"/>
      <c r="K17" s="46"/>
    </row>
    <row r="19" spans="1:88" x14ac:dyDescent="0.3">
      <c r="B19" s="35" t="s">
        <v>35</v>
      </c>
      <c r="C19" s="32">
        <v>0</v>
      </c>
      <c r="D19" s="32">
        <v>0</v>
      </c>
      <c r="E19" s="33">
        <f>'TD Calc. NLI (Monthly)'!E19</f>
        <v>0.85</v>
      </c>
      <c r="F19" s="34">
        <f>E19</f>
        <v>0.85</v>
      </c>
      <c r="G19" s="34">
        <f t="shared" ref="G19:BR19" si="27">F19</f>
        <v>0.85</v>
      </c>
      <c r="H19" s="34">
        <f t="shared" si="27"/>
        <v>0.85</v>
      </c>
      <c r="I19" s="34">
        <f t="shared" si="27"/>
        <v>0.85</v>
      </c>
      <c r="J19" s="34">
        <f t="shared" si="27"/>
        <v>0.85</v>
      </c>
      <c r="K19" s="34">
        <f t="shared" si="27"/>
        <v>0.85</v>
      </c>
      <c r="L19" s="34">
        <f t="shared" si="27"/>
        <v>0.85</v>
      </c>
      <c r="M19" s="34">
        <f t="shared" si="27"/>
        <v>0.85</v>
      </c>
      <c r="N19" s="34">
        <f t="shared" si="27"/>
        <v>0.85</v>
      </c>
      <c r="O19" s="34">
        <f t="shared" si="27"/>
        <v>0.85</v>
      </c>
      <c r="P19" s="34">
        <f t="shared" si="27"/>
        <v>0.85</v>
      </c>
      <c r="Q19" s="34">
        <f t="shared" si="27"/>
        <v>0.85</v>
      </c>
      <c r="R19" s="34">
        <f t="shared" si="27"/>
        <v>0.85</v>
      </c>
      <c r="S19" s="34">
        <f t="shared" si="27"/>
        <v>0.85</v>
      </c>
      <c r="T19" s="34">
        <f t="shared" si="27"/>
        <v>0.85</v>
      </c>
      <c r="U19" s="34">
        <f t="shared" si="27"/>
        <v>0.85</v>
      </c>
      <c r="V19" s="34">
        <f t="shared" si="27"/>
        <v>0.85</v>
      </c>
      <c r="W19" s="34">
        <f t="shared" si="27"/>
        <v>0.85</v>
      </c>
      <c r="X19" s="34">
        <f t="shared" si="27"/>
        <v>0.85</v>
      </c>
      <c r="Y19" s="34">
        <f t="shared" si="27"/>
        <v>0.85</v>
      </c>
      <c r="Z19" s="34">
        <f t="shared" si="27"/>
        <v>0.85</v>
      </c>
      <c r="AA19" s="34">
        <f t="shared" si="27"/>
        <v>0.85</v>
      </c>
      <c r="AB19" s="34">
        <f t="shared" si="27"/>
        <v>0.85</v>
      </c>
      <c r="AC19" s="34">
        <f t="shared" si="27"/>
        <v>0.85</v>
      </c>
      <c r="AD19" s="34">
        <f t="shared" si="27"/>
        <v>0.85</v>
      </c>
      <c r="AE19" s="34">
        <f t="shared" si="27"/>
        <v>0.85</v>
      </c>
      <c r="AF19" s="34">
        <f t="shared" si="27"/>
        <v>0.85</v>
      </c>
      <c r="AG19" s="34">
        <f t="shared" si="27"/>
        <v>0.85</v>
      </c>
      <c r="AH19" s="34">
        <f t="shared" si="27"/>
        <v>0.85</v>
      </c>
      <c r="AI19" s="34">
        <f t="shared" si="27"/>
        <v>0.85</v>
      </c>
      <c r="AJ19" s="34">
        <f t="shared" si="27"/>
        <v>0.85</v>
      </c>
      <c r="AK19" s="34">
        <f t="shared" si="27"/>
        <v>0.85</v>
      </c>
      <c r="AL19" s="34">
        <f t="shared" si="27"/>
        <v>0.85</v>
      </c>
      <c r="AM19" s="34">
        <f t="shared" si="27"/>
        <v>0.85</v>
      </c>
      <c r="AN19" s="34">
        <f t="shared" si="27"/>
        <v>0.85</v>
      </c>
      <c r="AO19" s="34">
        <f t="shared" si="27"/>
        <v>0.85</v>
      </c>
      <c r="AP19" s="34">
        <f t="shared" si="27"/>
        <v>0.85</v>
      </c>
      <c r="AQ19" s="34">
        <f t="shared" si="27"/>
        <v>0.85</v>
      </c>
      <c r="AR19" s="34">
        <f t="shared" si="27"/>
        <v>0.85</v>
      </c>
      <c r="AS19" s="34">
        <f t="shared" si="27"/>
        <v>0.85</v>
      </c>
      <c r="AT19" s="34">
        <f t="shared" si="27"/>
        <v>0.85</v>
      </c>
      <c r="AU19" s="34">
        <f t="shared" si="27"/>
        <v>0.85</v>
      </c>
      <c r="AV19" s="34">
        <f t="shared" si="27"/>
        <v>0.85</v>
      </c>
      <c r="AW19" s="34">
        <f t="shared" si="27"/>
        <v>0.85</v>
      </c>
      <c r="AX19" s="34">
        <f t="shared" si="27"/>
        <v>0.85</v>
      </c>
      <c r="AY19" s="34">
        <f t="shared" si="27"/>
        <v>0.85</v>
      </c>
      <c r="AZ19" s="34">
        <f t="shared" si="27"/>
        <v>0.85</v>
      </c>
      <c r="BA19" s="34">
        <f t="shared" si="27"/>
        <v>0.85</v>
      </c>
      <c r="BB19" s="34">
        <f t="shared" si="27"/>
        <v>0.85</v>
      </c>
      <c r="BC19" s="34">
        <f t="shared" si="27"/>
        <v>0.85</v>
      </c>
      <c r="BD19" s="34">
        <f t="shared" si="27"/>
        <v>0.85</v>
      </c>
      <c r="BE19" s="34">
        <f t="shared" si="27"/>
        <v>0.85</v>
      </c>
      <c r="BF19" s="34">
        <f t="shared" si="27"/>
        <v>0.85</v>
      </c>
      <c r="BG19" s="34">
        <f t="shared" si="27"/>
        <v>0.85</v>
      </c>
      <c r="BH19" s="34">
        <f t="shared" si="27"/>
        <v>0.85</v>
      </c>
      <c r="BI19" s="34">
        <f t="shared" si="27"/>
        <v>0.85</v>
      </c>
      <c r="BJ19" s="34">
        <f t="shared" si="27"/>
        <v>0.85</v>
      </c>
      <c r="BK19" s="34">
        <f t="shared" si="27"/>
        <v>0.85</v>
      </c>
      <c r="BL19" s="34">
        <f t="shared" si="27"/>
        <v>0.85</v>
      </c>
      <c r="BM19" s="34">
        <f t="shared" si="27"/>
        <v>0.85</v>
      </c>
      <c r="BN19" s="34">
        <f t="shared" si="27"/>
        <v>0.85</v>
      </c>
      <c r="BO19" s="34">
        <f t="shared" si="27"/>
        <v>0.85</v>
      </c>
      <c r="BP19" s="34">
        <f t="shared" si="27"/>
        <v>0.85</v>
      </c>
      <c r="BQ19" s="34">
        <f t="shared" si="27"/>
        <v>0.85</v>
      </c>
      <c r="BR19" s="34">
        <f t="shared" si="27"/>
        <v>0.85</v>
      </c>
      <c r="BS19" s="34">
        <f t="shared" ref="BS19:CJ19" si="28">BR19</f>
        <v>0.85</v>
      </c>
      <c r="BT19" s="34">
        <f t="shared" si="28"/>
        <v>0.85</v>
      </c>
      <c r="BU19" s="34">
        <f t="shared" si="28"/>
        <v>0.85</v>
      </c>
      <c r="BV19" s="34">
        <f t="shared" si="28"/>
        <v>0.85</v>
      </c>
      <c r="BW19" s="34">
        <f t="shared" si="28"/>
        <v>0.85</v>
      </c>
      <c r="BX19" s="34">
        <f t="shared" si="28"/>
        <v>0.85</v>
      </c>
      <c r="BY19" s="34">
        <f t="shared" si="28"/>
        <v>0.85</v>
      </c>
      <c r="BZ19" s="34">
        <f t="shared" si="28"/>
        <v>0.85</v>
      </c>
      <c r="CA19" s="34">
        <f t="shared" si="28"/>
        <v>0.85</v>
      </c>
      <c r="CB19" s="34">
        <f t="shared" si="28"/>
        <v>0.85</v>
      </c>
      <c r="CC19" s="34">
        <f t="shared" si="28"/>
        <v>0.85</v>
      </c>
      <c r="CD19" s="34">
        <f t="shared" si="28"/>
        <v>0.85</v>
      </c>
      <c r="CE19" s="34">
        <f t="shared" si="28"/>
        <v>0.85</v>
      </c>
      <c r="CF19" s="34">
        <f t="shared" si="28"/>
        <v>0.85</v>
      </c>
      <c r="CG19" s="34">
        <f t="shared" si="28"/>
        <v>0.85</v>
      </c>
      <c r="CH19" s="34">
        <f t="shared" si="28"/>
        <v>0.85</v>
      </c>
      <c r="CI19" s="34">
        <f t="shared" si="28"/>
        <v>0.85</v>
      </c>
      <c r="CJ19" s="34">
        <f t="shared" si="28"/>
        <v>0.85</v>
      </c>
    </row>
    <row r="20" spans="1:88" x14ac:dyDescent="0.3">
      <c r="C20" s="27"/>
      <c r="D20" s="1"/>
      <c r="E20" s="1"/>
      <c r="F20" s="46"/>
      <c r="G20" s="1"/>
      <c r="H20" s="1"/>
      <c r="I20" s="1"/>
      <c r="J20" s="1"/>
      <c r="K20" s="1"/>
      <c r="L20" s="1"/>
      <c r="M20" s="1"/>
      <c r="N20" s="1"/>
      <c r="CI20" s="6"/>
      <c r="CJ20" s="6"/>
    </row>
    <row r="21" spans="1:88" ht="24" customHeight="1" thickBot="1" x14ac:dyDescent="0.5">
      <c r="A21" s="77"/>
      <c r="B21" s="77"/>
      <c r="C21" s="235" t="s">
        <v>84</v>
      </c>
      <c r="D21" s="235"/>
      <c r="E21" s="235"/>
      <c r="F21" s="235"/>
      <c r="G21" s="235"/>
      <c r="H21" s="235"/>
      <c r="I21" s="235"/>
      <c r="J21" s="235"/>
      <c r="K21" s="235"/>
      <c r="L21" s="235"/>
      <c r="M21" s="235"/>
      <c r="N21" s="235"/>
      <c r="O21" s="235"/>
      <c r="AP21" s="14"/>
      <c r="CI21" s="6"/>
      <c r="CJ21" s="6"/>
    </row>
    <row r="22" spans="1:88" ht="15.6" x14ac:dyDescent="0.3">
      <c r="A22" s="21"/>
      <c r="B22" s="83" t="s">
        <v>31</v>
      </c>
      <c r="C22" s="17">
        <v>42370</v>
      </c>
      <c r="D22" s="17">
        <v>42401</v>
      </c>
      <c r="E22" s="15">
        <v>42430</v>
      </c>
      <c r="F22" s="51">
        <v>42461</v>
      </c>
      <c r="G22" s="58">
        <v>42491</v>
      </c>
      <c r="H22" s="15">
        <v>42522</v>
      </c>
      <c r="I22" s="15">
        <v>42552</v>
      </c>
      <c r="J22" s="15">
        <v>42583</v>
      </c>
      <c r="K22" s="15">
        <v>42614</v>
      </c>
      <c r="L22" s="15">
        <v>42644</v>
      </c>
      <c r="M22" s="15">
        <v>42675</v>
      </c>
      <c r="N22" s="15">
        <v>42705</v>
      </c>
      <c r="O22" s="15">
        <v>42736</v>
      </c>
      <c r="P22" s="15">
        <v>42767</v>
      </c>
      <c r="Q22" s="16">
        <v>42795</v>
      </c>
      <c r="R22" s="16">
        <v>42826</v>
      </c>
      <c r="S22" s="16">
        <v>42856</v>
      </c>
      <c r="T22" s="16">
        <v>42887</v>
      </c>
      <c r="U22" s="16">
        <v>42917</v>
      </c>
      <c r="V22" s="16">
        <v>42948</v>
      </c>
      <c r="W22" s="16">
        <v>42979</v>
      </c>
      <c r="X22" s="16">
        <v>43009</v>
      </c>
      <c r="Y22" s="16">
        <v>43040</v>
      </c>
      <c r="Z22" s="16">
        <v>43070</v>
      </c>
      <c r="AA22" s="16">
        <v>43101</v>
      </c>
      <c r="AB22" s="16">
        <v>43132</v>
      </c>
      <c r="AC22" s="17">
        <v>43160</v>
      </c>
      <c r="AD22" s="17">
        <v>43191</v>
      </c>
      <c r="AE22" s="17">
        <v>43221</v>
      </c>
      <c r="AF22" s="17">
        <v>43252</v>
      </c>
      <c r="AG22" s="17">
        <v>43282</v>
      </c>
      <c r="AH22" s="17">
        <v>43313</v>
      </c>
      <c r="AI22" s="17">
        <v>43344</v>
      </c>
      <c r="AJ22" s="17">
        <v>43374</v>
      </c>
      <c r="AK22" s="17">
        <v>43405</v>
      </c>
      <c r="AL22" s="17">
        <v>43435</v>
      </c>
      <c r="AM22" s="17">
        <v>43466</v>
      </c>
      <c r="AN22" s="17">
        <v>43497</v>
      </c>
      <c r="AO22" s="15">
        <v>43525</v>
      </c>
      <c r="AP22" s="15">
        <v>43556</v>
      </c>
      <c r="AQ22" s="15">
        <v>43586</v>
      </c>
      <c r="AR22" s="15">
        <v>43617</v>
      </c>
      <c r="AS22" s="15">
        <v>43647</v>
      </c>
      <c r="AT22" s="15">
        <v>43678</v>
      </c>
      <c r="AU22" s="15">
        <v>43709</v>
      </c>
      <c r="AV22" s="15">
        <v>43739</v>
      </c>
      <c r="AW22" s="15">
        <v>43770</v>
      </c>
      <c r="AX22" s="15">
        <v>43800</v>
      </c>
      <c r="AY22" s="15">
        <v>43831</v>
      </c>
      <c r="AZ22" s="15">
        <v>43862</v>
      </c>
      <c r="BA22" s="16">
        <v>43891</v>
      </c>
      <c r="BB22" s="16">
        <v>43922</v>
      </c>
      <c r="BC22" s="16">
        <v>43952</v>
      </c>
      <c r="BD22" s="16">
        <v>43983</v>
      </c>
      <c r="BE22" s="16">
        <v>44013</v>
      </c>
      <c r="BF22" s="16">
        <v>44044</v>
      </c>
      <c r="BG22" s="16">
        <v>44075</v>
      </c>
      <c r="BH22" s="16">
        <v>44105</v>
      </c>
      <c r="BI22" s="16">
        <v>44136</v>
      </c>
      <c r="BJ22" s="16">
        <v>44166</v>
      </c>
      <c r="BK22" s="16">
        <v>44197</v>
      </c>
      <c r="BL22" s="16">
        <v>44228</v>
      </c>
      <c r="BM22" s="17">
        <v>44256</v>
      </c>
      <c r="BN22" s="17">
        <v>44287</v>
      </c>
      <c r="BO22" s="17">
        <v>44317</v>
      </c>
      <c r="BP22" s="17">
        <v>44348</v>
      </c>
      <c r="BQ22" s="17">
        <v>44378</v>
      </c>
      <c r="BR22" s="17">
        <v>44409</v>
      </c>
      <c r="BS22" s="17">
        <v>44440</v>
      </c>
      <c r="BT22" s="17">
        <v>44470</v>
      </c>
      <c r="BU22" s="17">
        <v>44501</v>
      </c>
      <c r="BV22" s="17">
        <v>44531</v>
      </c>
      <c r="BW22" s="17">
        <v>44562</v>
      </c>
      <c r="BX22" s="17">
        <v>44593</v>
      </c>
      <c r="BY22" s="15">
        <v>44621</v>
      </c>
      <c r="BZ22" s="15">
        <v>44652</v>
      </c>
      <c r="CA22" s="15">
        <v>44682</v>
      </c>
      <c r="CB22" s="15">
        <v>44713</v>
      </c>
      <c r="CC22" s="15">
        <v>44743</v>
      </c>
      <c r="CD22" s="15">
        <v>44774</v>
      </c>
      <c r="CE22" s="15">
        <v>44805</v>
      </c>
      <c r="CF22" s="15">
        <v>44835</v>
      </c>
      <c r="CG22" s="15">
        <v>44866</v>
      </c>
      <c r="CH22" s="15">
        <v>44896</v>
      </c>
      <c r="CI22" s="15">
        <v>44927</v>
      </c>
      <c r="CJ22" s="15">
        <v>44958</v>
      </c>
    </row>
    <row r="23" spans="1:88" ht="15" customHeight="1" x14ac:dyDescent="0.3">
      <c r="A23" s="221" t="s">
        <v>28</v>
      </c>
      <c r="B23" s="47" t="s">
        <v>6</v>
      </c>
      <c r="C23" s="12">
        <f>IF('KWh (Cumulative) LI'!C23=0,0,((('KWh (Monthly) ENTRY LI'!C23*0.5)-'Rebasing adj LI'!C13)*C95)*C$19*C$124)</f>
        <v>0</v>
      </c>
      <c r="D23" s="12">
        <f>IF('KWh (Cumulative) LI'!D23=0,0,((('KWh (Monthly) ENTRY LI'!D23*0.5)+'KWh (Cumulative) LI'!C23-'Rebasing adj LI'!D13)*D95)*D$19*D$124)</f>
        <v>0</v>
      </c>
      <c r="E23" s="12">
        <f>IF('KWh (Cumulative) LI'!E23=0,0,((('KWh (Monthly) ENTRY LI'!E23*0.5)+'KWh (Cumulative) LI'!D23-'Rebasing adj LI'!E13)*E95)*E$19*E$124)</f>
        <v>0</v>
      </c>
      <c r="F23" s="12">
        <f>IF('KWh (Cumulative) LI'!F23=0,0,((('KWh (Monthly) ENTRY LI'!F23*0.5)+'KWh (Cumulative) LI'!E23-'Rebasing adj LI'!F13)*F95)*F$19*F$124)</f>
        <v>0</v>
      </c>
      <c r="G23" s="12">
        <f>IF('KWh (Cumulative) LI'!G23=0,0,((('KWh (Monthly) ENTRY LI'!G23*0.5)+'KWh (Cumulative) LI'!F23-'Rebasing adj LI'!G13)*G95)*G$19*G$124)</f>
        <v>0</v>
      </c>
      <c r="H23" s="12">
        <f>IF('KWh (Cumulative) LI'!H23=0,0,((('KWh (Monthly) ENTRY LI'!H23*0.5)+'KWh (Cumulative) LI'!G23-'Rebasing adj LI'!H13)*H95)*H$19*H$124)</f>
        <v>0</v>
      </c>
      <c r="I23" s="12">
        <f>IF('KWh (Cumulative) LI'!I23=0,0,((('KWh (Monthly) ENTRY LI'!I23*0.5)+'KWh (Cumulative) LI'!H23-'Rebasing adj LI'!I13)*I95)*I$19*I$124)</f>
        <v>0</v>
      </c>
      <c r="J23" s="12">
        <f>IF('KWh (Cumulative) LI'!J23=0,0,((('KWh (Monthly) ENTRY LI'!J23*0.5)+'KWh (Cumulative) LI'!I23-'Rebasing adj LI'!J13)*J95)*J$19*J$124)</f>
        <v>0</v>
      </c>
      <c r="K23" s="12">
        <f>IF('KWh (Cumulative) LI'!K23=0,0,((('KWh (Monthly) ENTRY LI'!K23*0.5)+'KWh (Cumulative) LI'!J23-'Rebasing adj LI'!K13)*K95)*K$19*K$124)</f>
        <v>0</v>
      </c>
      <c r="L23" s="12">
        <f>IF('KWh (Cumulative) LI'!L23=0,0,((('KWh (Monthly) ENTRY LI'!L23*0.5)+'KWh (Cumulative) LI'!K23-'Rebasing adj LI'!L13)*L95)*L$19*L$124)</f>
        <v>0</v>
      </c>
      <c r="M23" s="12">
        <f>IF('KWh (Cumulative) LI'!M23=0,0,((('KWh (Monthly) ENTRY LI'!M23*0.5)+'KWh (Cumulative) LI'!L23-'Rebasing adj LI'!M13)*M95)*M$19*M$124)</f>
        <v>0</v>
      </c>
      <c r="N23" s="12">
        <f>IF('KWh (Cumulative) LI'!N23=0,0,((('KWh (Monthly) ENTRY LI'!N23*0.5)+'KWh (Cumulative) LI'!M23-'Rebasing adj LI'!N13)*N95)*N$19*N$124)</f>
        <v>0</v>
      </c>
      <c r="O23" s="12">
        <f>IF('KWh (Cumulative) LI'!O23=0,0,((('KWh (Monthly) ENTRY LI'!O23*0.5)+'KWh (Cumulative) LI'!N23-'Rebasing adj LI'!O13)*O95)*O$19*O$124)</f>
        <v>0</v>
      </c>
      <c r="P23" s="12">
        <f>IF('KWh (Cumulative) LI'!P23=0,0,((('KWh (Monthly) ENTRY LI'!P23*0.5)+'KWh (Cumulative) LI'!O23-'Rebasing adj LI'!P13)*P95)*P$19*P$124)</f>
        <v>0</v>
      </c>
      <c r="Q23" s="12">
        <f>IF('KWh (Cumulative) LI'!Q23=0,0,((('KWh (Monthly) ENTRY LI'!Q23*0.5)+'KWh (Cumulative) LI'!P23-'Rebasing adj LI'!Q13)*Q95)*Q$19*Q$124)</f>
        <v>0</v>
      </c>
      <c r="R23" s="12">
        <f>IF('KWh (Cumulative) LI'!R23=0,0,((('KWh (Monthly) ENTRY LI'!R23*0.5)+'KWh (Cumulative) LI'!Q23-'Rebasing adj LI'!R13)*R95)*R$19*R$124)</f>
        <v>0</v>
      </c>
      <c r="S23" s="12">
        <f>IF('KWh (Cumulative) LI'!S23=0,0,((('KWh (Monthly) ENTRY LI'!S23*0.5)+'KWh (Cumulative) LI'!R23-'Rebasing adj LI'!S13)*S95)*S$19*S$124)</f>
        <v>0</v>
      </c>
      <c r="T23" s="12">
        <f>IF('KWh (Cumulative) LI'!T23=0,0,((('KWh (Monthly) ENTRY LI'!T23*0.5)+'KWh (Cumulative) LI'!S23-'Rebasing adj LI'!T13)*T95)*T$19*T$124)</f>
        <v>0</v>
      </c>
      <c r="U23" s="12">
        <f>IF('KWh (Cumulative) LI'!U23=0,0,((('KWh (Monthly) ENTRY LI'!U23*0.5)+'KWh (Cumulative) LI'!T23-'Rebasing adj LI'!U13)*U95)*U$19*U$124)</f>
        <v>0</v>
      </c>
      <c r="V23" s="12">
        <f>IF('KWh (Cumulative) LI'!V23=0,0,((('KWh (Monthly) ENTRY LI'!V23*0.5)+'KWh (Cumulative) LI'!U23-'Rebasing adj LI'!V13)*V95)*V$19*V$124)</f>
        <v>0</v>
      </c>
      <c r="W23" s="12">
        <f>IF('KWh (Cumulative) LI'!W23=0,0,((('KWh (Monthly) ENTRY LI'!W23*0.5)+'KWh (Cumulative) LI'!V23-'Rebasing adj LI'!W13)*W95)*W$19*W$124)</f>
        <v>0</v>
      </c>
      <c r="X23" s="12">
        <f>IF('KWh (Cumulative) LI'!X23=0,0,((('KWh (Monthly) ENTRY LI'!X23*0.5)+'KWh (Cumulative) LI'!W23-'Rebasing adj LI'!X13)*X95)*X$19*X$124)</f>
        <v>0</v>
      </c>
      <c r="Y23" s="12">
        <f>IF('KWh (Cumulative) LI'!Y23=0,0,((('KWh (Monthly) ENTRY LI'!Y23*0.5)+'KWh (Cumulative) LI'!X23-'Rebasing adj LI'!Y13)*Y95)*Y$19*Y$124)</f>
        <v>0</v>
      </c>
      <c r="Z23" s="12">
        <f>IF('KWh (Cumulative) LI'!Z23=0,0,((('KWh (Monthly) ENTRY LI'!Z23*0.5)+'KWh (Cumulative) LI'!Y23-'Rebasing adj LI'!Z13)*Z95)*Z$19*Z$124)</f>
        <v>0</v>
      </c>
      <c r="AA23" s="12">
        <f>IF('KWh (Cumulative) LI'!AA23=0,0,((('KWh (Monthly) ENTRY LI'!AA23*0.5)+'KWh (Cumulative) LI'!Z23-'Rebasing adj LI'!AA13)*AA95)*AA$19*AA$124)</f>
        <v>0</v>
      </c>
      <c r="AB23" s="12">
        <f>IF('KWh (Cumulative) LI'!AB23=0,0,((('KWh (Monthly) ENTRY LI'!AB23*0.5)+'KWh (Cumulative) LI'!AA23-'Rebasing adj LI'!AB13)*AB95)*AB$19*AB$124)</f>
        <v>0</v>
      </c>
      <c r="AC23" s="12">
        <f>IF('KWh (Cumulative) LI'!AC23=0,0,((('KWh (Monthly) ENTRY LI'!AC23*0.5)+'KWh (Cumulative) LI'!AB23-'Rebasing adj LI'!AC13)*AC95)*AC$19*AC$124)</f>
        <v>0</v>
      </c>
      <c r="AD23" s="12">
        <f>IF('KWh (Cumulative) LI'!AD23=0,0,((('KWh (Monthly) ENTRY LI'!AD23*0.5)+'KWh (Cumulative) LI'!AC23-'Rebasing adj LI'!AD13)*AD95)*AD$19*AD$124)</f>
        <v>0</v>
      </c>
      <c r="AE23" s="12">
        <f>IF('KWh (Cumulative) LI'!AE23=0,0,((('KWh (Monthly) ENTRY LI'!AE23*0.5)+'KWh (Cumulative) LI'!AD23-'Rebasing adj LI'!AE13)*AE95)*AE$19*AE$124)</f>
        <v>0</v>
      </c>
      <c r="AF23" s="12">
        <f>IF('KWh (Cumulative) LI'!AF23=0,0,((('KWh (Monthly) ENTRY LI'!AF23*0.5)+'KWh (Cumulative) LI'!AE23-'Rebasing adj LI'!AF13)*AF95)*AF$19*AF$124)</f>
        <v>0</v>
      </c>
      <c r="AG23" s="12">
        <f>IF('KWh (Cumulative) LI'!AG23=0,0,((('KWh (Monthly) ENTRY LI'!AG23*0.5)+'KWh (Cumulative) LI'!AF23-'Rebasing adj LI'!AG13)*AG95)*AG$19*AG$124)</f>
        <v>0</v>
      </c>
      <c r="AH23" s="12">
        <f>IF('KWh (Cumulative) LI'!AH23=0,0,((('KWh (Monthly) ENTRY LI'!AH23*0.5)+'KWh (Cumulative) LI'!AG23-'Rebasing adj LI'!AH13)*AH95)*AH$19*AH$124)</f>
        <v>0</v>
      </c>
      <c r="AI23" s="12">
        <f>IF('KWh (Cumulative) LI'!AI23=0,0,((('KWh (Monthly) ENTRY LI'!AI23*0.5)+'KWh (Cumulative) LI'!AH23-'Rebasing adj LI'!AI13)*AI95)*AI$19*AI$124)</f>
        <v>0</v>
      </c>
      <c r="AJ23" s="12">
        <f>IF('KWh (Cumulative) LI'!AJ23=0,0,((('KWh (Monthly) ENTRY LI'!AJ23*0.5)+'KWh (Cumulative) LI'!AI23-'Rebasing adj LI'!AJ13)*AJ95)*AJ$19*AJ$124)</f>
        <v>0</v>
      </c>
      <c r="AK23" s="12">
        <f>IF('KWh (Cumulative) LI'!AK23=0,0,((('KWh (Monthly) ENTRY LI'!AK23*0.5)+'KWh (Cumulative) LI'!AJ23-'Rebasing adj LI'!AK13)*AK95)*AK$19*AK$124)</f>
        <v>0</v>
      </c>
      <c r="AL23" s="12">
        <f>IF('KWh (Cumulative) LI'!AL23=0,0,((('KWh (Monthly) ENTRY LI'!AL23*0.5)+'KWh (Cumulative) LI'!AK23-'Rebasing adj LI'!AL13)*AL95)*AL$19*AL$124)</f>
        <v>0</v>
      </c>
      <c r="AM23" s="12">
        <f>IF('KWh (Cumulative) LI'!AM23=0,0,((('KWh (Monthly) ENTRY LI'!AM23*0.5)+'KWh (Cumulative) LI'!AL23-'Rebasing adj LI'!AM13)*AM95)*AM$19*AM$124)</f>
        <v>0</v>
      </c>
      <c r="AN23" s="12">
        <f>IF('KWh (Cumulative) LI'!AN23=0,0,((('KWh (Monthly) ENTRY LI'!AN23*0.5)+'KWh (Cumulative) LI'!AM23-'Rebasing adj LI'!AN13)*AN95)*AN$19*AN$124)</f>
        <v>0</v>
      </c>
      <c r="AO23" s="12">
        <f>IF('KWh (Cumulative) LI'!AO23=0,0,((('KWh (Monthly) ENTRY LI'!AO23*0.5)+'KWh (Cumulative) LI'!AN23-'Rebasing adj LI'!AO13)*AO95)*AO$19*AO$124)</f>
        <v>0</v>
      </c>
      <c r="AP23" s="12">
        <f>IF('KWh (Cumulative) LI'!AP23=0,0,((('KWh (Monthly) ENTRY LI'!AP23*0.5)+'KWh (Cumulative) LI'!AO23-'Rebasing adj LI'!AP13)*AP95)*AP$19*AP$124)</f>
        <v>0</v>
      </c>
      <c r="AQ23" s="12">
        <f>IF('KWh (Cumulative) LI'!AQ23=0,0,((('KWh (Monthly) ENTRY LI'!AQ23*0.5)+'KWh (Cumulative) LI'!AP23-'Rebasing adj LI'!AQ13)*AQ95)*AQ$19*AQ$124)</f>
        <v>0</v>
      </c>
      <c r="AR23" s="12">
        <f>IF('KWh (Cumulative) LI'!AR23=0,0,((('KWh (Monthly) ENTRY LI'!AR23*0.5)+'KWh (Cumulative) LI'!AQ23-'Rebasing adj LI'!AR13)*AR95)*AR$19*AR$124)</f>
        <v>0</v>
      </c>
      <c r="AS23" s="12">
        <f>IF('KWh (Cumulative) LI'!AS23=0,0,((('KWh (Monthly) ENTRY LI'!AS23*0.5)+'KWh (Cumulative) LI'!AR23-'Rebasing adj LI'!AS13)*AS95)*AS$19*AS$124)</f>
        <v>0</v>
      </c>
      <c r="AT23" s="12">
        <f>IF('KWh (Cumulative) LI'!AT23=0,0,((('KWh (Monthly) ENTRY LI'!AT23*0.5)+'KWh (Cumulative) LI'!AS23-'Rebasing adj LI'!AT13)*AT95)*AT$19*AT$124)</f>
        <v>0</v>
      </c>
      <c r="AU23" s="12">
        <f>IF('KWh (Cumulative) LI'!AU23=0,0,((('KWh (Monthly) ENTRY LI'!AU23*0.5)+'KWh (Cumulative) LI'!AT23-'Rebasing adj LI'!AU13)*AU95)*AU$19*AU$124)</f>
        <v>0</v>
      </c>
      <c r="AV23" s="12">
        <f>IF('KWh (Cumulative) LI'!AV23=0,0,((('KWh (Monthly) ENTRY LI'!AV23*0.5)+'KWh (Cumulative) LI'!AU23-'Rebasing adj LI'!AV13)*AV95)*AV$19*AV$124)</f>
        <v>0</v>
      </c>
      <c r="AW23" s="12">
        <f>IF('KWh (Cumulative) LI'!AW23=0,0,((('KWh (Monthly) ENTRY LI'!AW23*0.5)+'KWh (Cumulative) LI'!AV23-'Rebasing adj LI'!AW13)*AW95)*AW$19*AW$124)</f>
        <v>0</v>
      </c>
      <c r="AX23" s="12">
        <f>IF('KWh (Cumulative) LI'!AX23=0,0,((('KWh (Monthly) ENTRY LI'!AX23*0.5)+'KWh (Cumulative) LI'!AW23-'Rebasing adj LI'!AX13)*AX95)*AX$19*AX$124)</f>
        <v>0</v>
      </c>
      <c r="AY23" s="12">
        <f>IF('KWh (Cumulative) LI'!AY23=0,0,((('KWh (Monthly) ENTRY LI'!AY23*0.5)+'KWh (Cumulative) LI'!AX23-'Rebasing adj LI'!AY13)*AY95)*AY$19*AY$124)</f>
        <v>0</v>
      </c>
      <c r="AZ23" s="12">
        <f>IF('KWh (Cumulative) LI'!AZ23=0,0,((('KWh (Monthly) ENTRY LI'!AZ23*0.5)+'KWh (Cumulative) LI'!AY23-'Rebasing adj LI'!AZ13)*AZ95)*AZ$19*AZ$124)</f>
        <v>0</v>
      </c>
      <c r="BA23" s="12">
        <f>IF('KWh (Cumulative) LI'!BA23=0,0,((('KWh (Monthly) ENTRY LI'!BA23*0.5)+'KWh (Cumulative) LI'!AZ23-'Rebasing adj LI'!BA13)*BA95)*BA$19*BA$124)</f>
        <v>0</v>
      </c>
      <c r="BB23" s="12">
        <f>IF('KWh (Cumulative) LI'!BB23=0,0,((('KWh (Monthly) ENTRY LI'!BB23*0.5)+'KWh (Cumulative) LI'!BA23-'Rebasing adj LI'!BB13)*BB95)*BB$19*BB$124)</f>
        <v>0</v>
      </c>
      <c r="BC23" s="12">
        <f>IF('KWh (Cumulative) LI'!BC23=0,0,((('KWh (Monthly) ENTRY LI'!BC23*0.5)+'KWh (Cumulative) LI'!BB23-'Rebasing adj LI'!BC13)*BC95)*BC$19*BC$124)</f>
        <v>0</v>
      </c>
      <c r="BD23" s="12">
        <f>IF('KWh (Cumulative) LI'!BD23=0,0,((('KWh (Monthly) ENTRY LI'!BD23*0.5)+'KWh (Cumulative) LI'!BC23-'Rebasing adj LI'!BD13)*BD95)*BD$19*BD$124)</f>
        <v>0</v>
      </c>
      <c r="BE23" s="12">
        <f>IF('KWh (Cumulative) LI'!BE23=0,0,((('KWh (Monthly) ENTRY LI'!BE23*0.5)+'KWh (Cumulative) LI'!BD23-'Rebasing adj LI'!BE13)*BE95)*BE$19*BE$124)</f>
        <v>0</v>
      </c>
      <c r="BF23" s="12">
        <f>IF('KWh (Cumulative) LI'!BF23=0,0,((('KWh (Monthly) ENTRY LI'!BF23*0.5)+'KWh (Cumulative) LI'!BE23-'Rebasing adj LI'!BF13)*BF95)*BF$19*BF$124)</f>
        <v>0</v>
      </c>
      <c r="BG23" s="12">
        <f>IF('KWh (Cumulative) LI'!BG23=0,0,((('KWh (Monthly) ENTRY LI'!BG23*0.5)+'KWh (Cumulative) LI'!BF23-'Rebasing adj LI'!BG13)*BG95)*BG$19*BG$124)</f>
        <v>0</v>
      </c>
      <c r="BH23" s="12">
        <f>IF('KWh (Cumulative) LI'!BH23=0,0,((('KWh (Monthly) ENTRY LI'!BH23*0.5)+'KWh (Cumulative) LI'!BG23-'Rebasing adj LI'!BH13)*BH95)*BH$19*BH$124)</f>
        <v>0</v>
      </c>
      <c r="BI23" s="12">
        <f>IF('KWh (Cumulative) LI'!BI23=0,0,((('KWh (Monthly) ENTRY LI'!BI23*0.5)+'KWh (Cumulative) LI'!BH23-'Rebasing adj LI'!BI13)*BI95)*BI$19*BI$124)</f>
        <v>0</v>
      </c>
      <c r="BJ23" s="12">
        <f>IF('KWh (Cumulative) LI'!BJ23=0,0,((('KWh (Monthly) ENTRY LI'!BJ23*0.5)+'KWh (Cumulative) LI'!BI23-'Rebasing adj LI'!BJ13)*BJ95)*BJ$19*BJ$124)</f>
        <v>0</v>
      </c>
      <c r="BK23" s="12">
        <f>IF('KWh (Cumulative) LI'!BK23=0,0,((('KWh (Monthly) ENTRY LI'!BK23*0.5)+'KWh (Cumulative) LI'!BJ23-'Rebasing adj LI'!BK13)*BK95)*BK$19*BK$124)</f>
        <v>0</v>
      </c>
      <c r="BL23" s="12">
        <f>IF('KWh (Cumulative) LI'!BL23=0,0,((('KWh (Monthly) ENTRY LI'!BL23*0.5)+'KWh (Cumulative) LI'!BK23-'Rebasing adj LI'!BL13)*BL95)*BL$19*BL$124)</f>
        <v>0</v>
      </c>
      <c r="BM23" s="12">
        <f>IF('KWh (Cumulative) LI'!BM23=0,0,((('KWh (Monthly) ENTRY LI'!BM23*0.5)+'KWh (Cumulative) LI'!BL23-'Rebasing adj LI'!BM13)*BM95)*BM$19*BM$124)</f>
        <v>0</v>
      </c>
      <c r="BN23" s="12">
        <f>IF('KWh (Cumulative) LI'!BN23=0,0,((('KWh (Monthly) ENTRY LI'!BN23*0.5)+'KWh (Cumulative) LI'!BM23-'Rebasing adj LI'!BN13)*BN95)*BN$19*BN$124)</f>
        <v>0</v>
      </c>
      <c r="BO23" s="12">
        <f>IF('KWh (Cumulative) LI'!BO23=0,0,((('KWh (Monthly) ENTRY LI'!BO23*0.5)+'KWh (Cumulative) LI'!BN23-'Rebasing adj LI'!BO13)*BO95)*BO$19*BO$124)</f>
        <v>0</v>
      </c>
      <c r="BP23" s="12">
        <f>IF('KWh (Cumulative) LI'!BP23=0,0,((('KWh (Monthly) ENTRY LI'!BP23*0.5)+'KWh (Cumulative) LI'!BO23-'Rebasing adj LI'!BP13)*BP95)*BP$19*BP$124)</f>
        <v>0</v>
      </c>
      <c r="BQ23" s="12">
        <f>IF('KWh (Cumulative) LI'!BQ23=0,0,((('KWh (Monthly) ENTRY LI'!BQ23*0.5)+'KWh (Cumulative) LI'!BP23-'Rebasing adj LI'!BQ13)*BQ95)*BQ$19*BQ$124)</f>
        <v>0</v>
      </c>
      <c r="BR23" s="12">
        <f>IF('KWh (Cumulative) LI'!BR23=0,0,((('KWh (Monthly) ENTRY LI'!BR23*0.5)+'KWh (Cumulative) LI'!BQ23-'Rebasing adj LI'!BR13)*BR95)*BR$19*BR$124)</f>
        <v>0</v>
      </c>
      <c r="BS23" s="12">
        <f>IF('KWh (Cumulative) LI'!BS23=0,0,((('KWh (Monthly) ENTRY LI'!BS23*0.5)+'KWh (Cumulative) LI'!BR23-'Rebasing adj LI'!BS13)*BS95)*BS$19*BS$124)</f>
        <v>0</v>
      </c>
      <c r="BT23" s="12">
        <f>IF('KWh (Cumulative) LI'!BT23=0,0,((('KWh (Monthly) ENTRY LI'!BT23*0.5)+'KWh (Cumulative) LI'!BS23-'Rebasing adj LI'!BT13)*BT95)*BT$19*BT$124)</f>
        <v>0</v>
      </c>
      <c r="BU23" s="12">
        <f>IF('KWh (Cumulative) LI'!BU23=0,0,((('KWh (Monthly) ENTRY LI'!BU23*0.5)+'KWh (Cumulative) LI'!BT23-'Rebasing adj LI'!BU13)*BU95)*BU$19*BU$124)</f>
        <v>0</v>
      </c>
      <c r="BV23" s="12">
        <f>IF('KWh (Cumulative) LI'!BV23=0,0,((('KWh (Monthly) ENTRY LI'!BV23*0.5)+'KWh (Cumulative) LI'!BU23-'Rebasing adj LI'!BV13)*BV95)*BV$19*BV$124)</f>
        <v>0</v>
      </c>
      <c r="BW23" s="12">
        <f>IF('KWh (Cumulative) LI'!BW23=0,0,((('KWh (Monthly) ENTRY LI'!BW23*0.5)+'KWh (Cumulative) LI'!BV23-'Rebasing adj LI'!BW13)*BW95)*BW$19*BW$124)</f>
        <v>0</v>
      </c>
      <c r="BX23" s="12">
        <f>IF('KWh (Cumulative) LI'!BX23=0,0,((('KWh (Monthly) ENTRY LI'!BX23*0.5)+'KWh (Cumulative) LI'!BW23-'Rebasing adj LI'!BX13)*BX95)*BX$19*BX$124)</f>
        <v>0</v>
      </c>
      <c r="BY23" s="12">
        <f>IF('KWh (Cumulative) LI'!BY23=0,0,((('KWh (Monthly) ENTRY LI'!BY23*0.5)+'KWh (Cumulative) LI'!BX23-'Rebasing adj LI'!BY13)*BY95)*BY$19*BY$124)</f>
        <v>0</v>
      </c>
      <c r="BZ23" s="12">
        <f>IF('KWh (Cumulative) LI'!BZ23=0,0,((('KWh (Monthly) ENTRY LI'!BZ23*0.5)+'KWh (Cumulative) LI'!BY23-'Rebasing adj LI'!BZ13)*BZ95)*BZ$19*BZ$124)</f>
        <v>0</v>
      </c>
      <c r="CA23" s="12">
        <f>IF('KWh (Cumulative) LI'!CA23=0,0,((('KWh (Monthly) ENTRY LI'!CA23*0.5)+'KWh (Cumulative) LI'!BZ23-'Rebasing adj LI'!CA13)*CA95)*CA$19*CA$124)</f>
        <v>0</v>
      </c>
      <c r="CB23" s="12">
        <f>IF('KWh (Cumulative) LI'!CB23=0,0,((('KWh (Monthly) ENTRY LI'!CB23*0.5)+'KWh (Cumulative) LI'!CA23-'Rebasing adj LI'!CB13)*CB95)*CB$19*CB$124)</f>
        <v>0</v>
      </c>
      <c r="CC23" s="12">
        <f>IF('KWh (Cumulative) LI'!CC23=0,0,((('KWh (Monthly) ENTRY LI'!CC23*0.5)+'KWh (Cumulative) LI'!CB23-'Rebasing adj LI'!CC13)*CC95)*CC$19*CC$124)</f>
        <v>0</v>
      </c>
      <c r="CD23" s="12">
        <f>IF('KWh (Cumulative) LI'!CD23=0,0,((('KWh (Monthly) ENTRY LI'!CD23*0.5)+'KWh (Cumulative) LI'!CC23-'Rebasing adj LI'!CD13)*CD95)*CD$19*CD$124)</f>
        <v>0</v>
      </c>
      <c r="CE23" s="12">
        <f>IF('KWh (Cumulative) LI'!CE23=0,0,((('KWh (Monthly) ENTRY LI'!CE23*0.5)+'KWh (Cumulative) LI'!CD23-'Rebasing adj LI'!CE13)*CE95)*CE$19*CE$124)</f>
        <v>0</v>
      </c>
      <c r="CF23" s="12">
        <f>IF('KWh (Cumulative) LI'!CF23=0,0,((('KWh (Monthly) ENTRY LI'!CF23*0.5)+'KWh (Cumulative) LI'!CE23-'Rebasing adj LI'!CF13)*CF95)*CF$19*CF$124)</f>
        <v>0</v>
      </c>
      <c r="CG23" s="12">
        <f>IF('KWh (Cumulative) LI'!CG23=0,0,((('KWh (Monthly) ENTRY LI'!CG23*0.5)+'KWh (Cumulative) LI'!CF23-'Rebasing adj LI'!CG13)*CG95)*CG$19*CG$124)</f>
        <v>0</v>
      </c>
      <c r="CH23" s="12">
        <f>IF('KWh (Cumulative) LI'!CH23=0,0,((('KWh (Monthly) ENTRY LI'!CH23*0.5)+'KWh (Cumulative) LI'!CG23-'Rebasing adj LI'!CH13)*CH95)*CH$19*CH$124)</f>
        <v>0</v>
      </c>
      <c r="CI23" s="12">
        <f>IF('KWh (Cumulative) LI'!CI23=0,0,((('KWh (Monthly) ENTRY LI'!CI23*0.5)+'KWh (Cumulative) LI'!CH23-'Rebasing adj LI'!CI13)*CI95)*CI$19*CI$124)</f>
        <v>0</v>
      </c>
      <c r="CJ23" s="12">
        <f>IF('KWh (Cumulative) LI'!CJ23=0,0,((('KWh (Monthly) ENTRY LI'!CJ23*0.5)+'KWh (Cumulative) LI'!CI23-'Rebasing adj LI'!CJ13)*CJ95)*CJ$19*CJ$124)</f>
        <v>0</v>
      </c>
    </row>
    <row r="24" spans="1:88" x14ac:dyDescent="0.3">
      <c r="A24" s="221"/>
      <c r="B24" s="47" t="s">
        <v>1</v>
      </c>
      <c r="C24" s="12">
        <f>IF('KWh (Cumulative) LI'!C24=0,0,((('KWh (Monthly) ENTRY LI'!C24*0.5)-'Rebasing adj LI'!C14)*C96)*C$19*C$124)</f>
        <v>0</v>
      </c>
      <c r="D24" s="12">
        <f>IF('KWh (Cumulative) LI'!D24=0,0,((('KWh (Monthly) ENTRY LI'!D24*0.5)+'KWh (Cumulative) LI'!C24-'Rebasing adj LI'!D14)*D96)*D$19*D$124)</f>
        <v>0</v>
      </c>
      <c r="E24" s="12">
        <f>IF('KWh (Cumulative) LI'!E24=0,0,((('KWh (Monthly) ENTRY LI'!E24*0.5)+'KWh (Cumulative) LI'!D24-'Rebasing adj LI'!E14)*E96)*E$19*E$124)</f>
        <v>0</v>
      </c>
      <c r="F24" s="12">
        <f>IF('KWh (Cumulative) LI'!F24=0,0,((('KWh (Monthly) ENTRY LI'!F24*0.5)+'KWh (Cumulative) LI'!E24-'Rebasing adj LI'!F14)*F96)*F$19*F$124)</f>
        <v>0</v>
      </c>
      <c r="G24" s="12">
        <f>IF('KWh (Cumulative) LI'!G24=0,0,((('KWh (Monthly) ENTRY LI'!G24*0.5)+'KWh (Cumulative) LI'!F24-'Rebasing adj LI'!G14)*G96)*G$19*G$124)</f>
        <v>0</v>
      </c>
      <c r="H24" s="12">
        <f>IF('KWh (Cumulative) LI'!H24=0,0,((('KWh (Monthly) ENTRY LI'!H24*0.5)+'KWh (Cumulative) LI'!G24-'Rebasing adj LI'!H14)*H96)*H$19*H$124)</f>
        <v>0</v>
      </c>
      <c r="I24" s="12">
        <f>IF('KWh (Cumulative) LI'!I24=0,0,((('KWh (Monthly) ENTRY LI'!I24*0.5)+'KWh (Cumulative) LI'!H24-'Rebasing adj LI'!I14)*I96)*I$19*I$124)</f>
        <v>0</v>
      </c>
      <c r="J24" s="12">
        <f>IF('KWh (Cumulative) LI'!J24=0,0,((('KWh (Monthly) ENTRY LI'!J24*0.5)+'KWh (Cumulative) LI'!I24-'Rebasing adj LI'!J14)*J96)*J$19*J$124)</f>
        <v>0</v>
      </c>
      <c r="K24" s="12">
        <f>IF('KWh (Cumulative) LI'!K24=0,0,((('KWh (Monthly) ENTRY LI'!K24*0.5)+'KWh (Cumulative) LI'!J24-'Rebasing adj LI'!K14)*K96)*K$19*K$124)</f>
        <v>0</v>
      </c>
      <c r="L24" s="12">
        <f>IF('KWh (Cumulative) LI'!L24=0,0,((('KWh (Monthly) ENTRY LI'!L24*0.5)+'KWh (Cumulative) LI'!K24-'Rebasing adj LI'!L14)*L96)*L$19*L$124)</f>
        <v>0</v>
      </c>
      <c r="M24" s="12">
        <f>IF('KWh (Cumulative) LI'!M24=0,0,((('KWh (Monthly) ENTRY LI'!M24*0.5)+'KWh (Cumulative) LI'!L24-'Rebasing adj LI'!M14)*M96)*M$19*M$124)</f>
        <v>0</v>
      </c>
      <c r="N24" s="12">
        <f>IF('KWh (Cumulative) LI'!N24=0,0,((('KWh (Monthly) ENTRY LI'!N24*0.5)+'KWh (Cumulative) LI'!M24-'Rebasing adj LI'!N14)*N96)*N$19*N$124)</f>
        <v>0</v>
      </c>
      <c r="O24" s="12">
        <f>IF('KWh (Cumulative) LI'!O24=0,0,((('KWh (Monthly) ENTRY LI'!O24*0.5)+'KWh (Cumulative) LI'!N24-'Rebasing adj LI'!O14)*O96)*O$19*O$124)</f>
        <v>0</v>
      </c>
      <c r="P24" s="12">
        <f>IF('KWh (Cumulative) LI'!P24=0,0,((('KWh (Monthly) ENTRY LI'!P24*0.5)+'KWh (Cumulative) LI'!O24-'Rebasing adj LI'!P14)*P96)*P$19*P$124)</f>
        <v>0</v>
      </c>
      <c r="Q24" s="12">
        <f>IF('KWh (Cumulative) LI'!Q24=0,0,((('KWh (Monthly) ENTRY LI'!Q24*0.5)+'KWh (Cumulative) LI'!P24-'Rebasing adj LI'!Q14)*Q96)*Q$19*Q$124)</f>
        <v>0</v>
      </c>
      <c r="R24" s="12">
        <f>IF('KWh (Cumulative) LI'!R24=0,0,((('KWh (Monthly) ENTRY LI'!R24*0.5)+'KWh (Cumulative) LI'!Q24-'Rebasing adj LI'!R14)*R96)*R$19*R$124)</f>
        <v>0</v>
      </c>
      <c r="S24" s="12">
        <f>IF('KWh (Cumulative) LI'!S24=0,0,((('KWh (Monthly) ENTRY LI'!S24*0.5)+'KWh (Cumulative) LI'!R24-'Rebasing adj LI'!S14)*S96)*S$19*S$124)</f>
        <v>0</v>
      </c>
      <c r="T24" s="12">
        <f>IF('KWh (Cumulative) LI'!T24=0,0,((('KWh (Monthly) ENTRY LI'!T24*0.5)+'KWh (Cumulative) LI'!S24-'Rebasing adj LI'!T14)*T96)*T$19*T$124)</f>
        <v>0</v>
      </c>
      <c r="U24" s="12">
        <f>IF('KWh (Cumulative) LI'!U24=0,0,((('KWh (Monthly) ENTRY LI'!U24*0.5)+'KWh (Cumulative) LI'!T24-'Rebasing adj LI'!U14)*U96)*U$19*U$124)</f>
        <v>0</v>
      </c>
      <c r="V24" s="12">
        <f>IF('KWh (Cumulative) LI'!V24=0,0,((('KWh (Monthly) ENTRY LI'!V24*0.5)+'KWh (Cumulative) LI'!U24-'Rebasing adj LI'!V14)*V96)*V$19*V$124)</f>
        <v>0</v>
      </c>
      <c r="W24" s="12">
        <f>IF('KWh (Cumulative) LI'!W24=0,0,((('KWh (Monthly) ENTRY LI'!W24*0.5)+'KWh (Cumulative) LI'!V24-'Rebasing adj LI'!W14)*W96)*W$19*W$124)</f>
        <v>0</v>
      </c>
      <c r="X24" s="12">
        <f>IF('KWh (Cumulative) LI'!X24=0,0,((('KWh (Monthly) ENTRY LI'!X24*0.5)+'KWh (Cumulative) LI'!W24-'Rebasing adj LI'!X14)*X96)*X$19*X$124)</f>
        <v>0</v>
      </c>
      <c r="Y24" s="12">
        <f>IF('KWh (Cumulative) LI'!Y24=0,0,((('KWh (Monthly) ENTRY LI'!Y24*0.5)+'KWh (Cumulative) LI'!X24-'Rebasing adj LI'!Y14)*Y96)*Y$19*Y$124)</f>
        <v>0</v>
      </c>
      <c r="Z24" s="12">
        <f>IF('KWh (Cumulative) LI'!Z24=0,0,((('KWh (Monthly) ENTRY LI'!Z24*0.5)+'KWh (Cumulative) LI'!Y24-'Rebasing adj LI'!Z14)*Z96)*Z$19*Z$124)</f>
        <v>0</v>
      </c>
      <c r="AA24" s="12">
        <f>IF('KWh (Cumulative) LI'!AA24=0,0,((('KWh (Monthly) ENTRY LI'!AA24*0.5)+'KWh (Cumulative) LI'!Z24-'Rebasing adj LI'!AA14)*AA96)*AA$19*AA$124)</f>
        <v>0</v>
      </c>
      <c r="AB24" s="12">
        <f>IF('KWh (Cumulative) LI'!AB24=0,0,((('KWh (Monthly) ENTRY LI'!AB24*0.5)+'KWh (Cumulative) LI'!AA24-'Rebasing adj LI'!AB14)*AB96)*AB$19*AB$124)</f>
        <v>0</v>
      </c>
      <c r="AC24" s="12">
        <f>IF('KWh (Cumulative) LI'!AC24=0,0,((('KWh (Monthly) ENTRY LI'!AC24*0.5)+'KWh (Cumulative) LI'!AB24-'Rebasing adj LI'!AC14)*AC96)*AC$19*AC$124)</f>
        <v>0</v>
      </c>
      <c r="AD24" s="12">
        <f>IF('KWh (Cumulative) LI'!AD24=0,0,((('KWh (Monthly) ENTRY LI'!AD24*0.5)+'KWh (Cumulative) LI'!AC24-'Rebasing adj LI'!AD14)*AD96)*AD$19*AD$124)</f>
        <v>0</v>
      </c>
      <c r="AE24" s="12">
        <f>IF('KWh (Cumulative) LI'!AE24=0,0,((('KWh (Monthly) ENTRY LI'!AE24*0.5)+'KWh (Cumulative) LI'!AD24-'Rebasing adj LI'!AE14)*AE96)*AE$19*AE$124)</f>
        <v>0</v>
      </c>
      <c r="AF24" s="12">
        <f>IF('KWh (Cumulative) LI'!AF24=0,0,((('KWh (Monthly) ENTRY LI'!AF24*0.5)+'KWh (Cumulative) LI'!AE24-'Rebasing adj LI'!AF14)*AF96)*AF$19*AF$124)</f>
        <v>0</v>
      </c>
      <c r="AG24" s="12">
        <f>IF('KWh (Cumulative) LI'!AG24=0,0,((('KWh (Monthly) ENTRY LI'!AG24*0.5)+'KWh (Cumulative) LI'!AF24-'Rebasing adj LI'!AG14)*AG96)*AG$19*AG$124)</f>
        <v>0</v>
      </c>
      <c r="AH24" s="12">
        <f>IF('KWh (Cumulative) LI'!AH24=0,0,((('KWh (Monthly) ENTRY LI'!AH24*0.5)+'KWh (Cumulative) LI'!AG24-'Rebasing adj LI'!AH14)*AH96)*AH$19*AH$124)</f>
        <v>0</v>
      </c>
      <c r="AI24" s="12">
        <f>IF('KWh (Cumulative) LI'!AI24=0,0,((('KWh (Monthly) ENTRY LI'!AI24*0.5)+'KWh (Cumulative) LI'!AH24-'Rebasing adj LI'!AI14)*AI96)*AI$19*AI$124)</f>
        <v>0</v>
      </c>
      <c r="AJ24" s="12">
        <f>IF('KWh (Cumulative) LI'!AJ24=0,0,((('KWh (Monthly) ENTRY LI'!AJ24*0.5)+'KWh (Cumulative) LI'!AI24-'Rebasing adj LI'!AJ14)*AJ96)*AJ$19*AJ$124)</f>
        <v>0</v>
      </c>
      <c r="AK24" s="12">
        <f>IF('KWh (Cumulative) LI'!AK24=0,0,((('KWh (Monthly) ENTRY LI'!AK24*0.5)+'KWh (Cumulative) LI'!AJ24-'Rebasing adj LI'!AK14)*AK96)*AK$19*AK$124)</f>
        <v>0</v>
      </c>
      <c r="AL24" s="12">
        <f>IF('KWh (Cumulative) LI'!AL24=0,0,((('KWh (Monthly) ENTRY LI'!AL24*0.5)+'KWh (Cumulative) LI'!AK24-'Rebasing adj LI'!AL14)*AL96)*AL$19*AL$124)</f>
        <v>0</v>
      </c>
      <c r="AM24" s="12">
        <f>IF('KWh (Cumulative) LI'!AM24=0,0,((('KWh (Monthly) ENTRY LI'!AM24*0.5)+'KWh (Cumulative) LI'!AL24-'Rebasing adj LI'!AM14)*AM96)*AM$19*AM$124)</f>
        <v>0</v>
      </c>
      <c r="AN24" s="12">
        <f>IF('KWh (Cumulative) LI'!AN24=0,0,((('KWh (Monthly) ENTRY LI'!AN24*0.5)+'KWh (Cumulative) LI'!AM24-'Rebasing adj LI'!AN14)*AN96)*AN$19*AN$124)</f>
        <v>0</v>
      </c>
      <c r="AO24" s="12">
        <f>IF('KWh (Cumulative) LI'!AO24=0,0,((('KWh (Monthly) ENTRY LI'!AO24*0.5)+'KWh (Cumulative) LI'!AN24-'Rebasing adj LI'!AO14)*AO96)*AO$19*AO$124)</f>
        <v>0</v>
      </c>
      <c r="AP24" s="12">
        <f>IF('KWh (Cumulative) LI'!AP24=0,0,((('KWh (Monthly) ENTRY LI'!AP24*0.5)+'KWh (Cumulative) LI'!AO24-'Rebasing adj LI'!AP14)*AP96)*AP$19*AP$124)</f>
        <v>0</v>
      </c>
      <c r="AQ24" s="12">
        <f>IF('KWh (Cumulative) LI'!AQ24=0,0,((('KWh (Monthly) ENTRY LI'!AQ24*0.5)+'KWh (Cumulative) LI'!AP24-'Rebasing adj LI'!AQ14)*AQ96)*AQ$19*AQ$124)</f>
        <v>0</v>
      </c>
      <c r="AR24" s="12">
        <f>IF('KWh (Cumulative) LI'!AR24=0,0,((('KWh (Monthly) ENTRY LI'!AR24*0.5)+'KWh (Cumulative) LI'!AQ24-'Rebasing adj LI'!AR14)*AR96)*AR$19*AR$124)</f>
        <v>0</v>
      </c>
      <c r="AS24" s="12">
        <f>IF('KWh (Cumulative) LI'!AS24=0,0,((('KWh (Monthly) ENTRY LI'!AS24*0.5)+'KWh (Cumulative) LI'!AR24-'Rebasing adj LI'!AS14)*AS96)*AS$19*AS$124)</f>
        <v>0</v>
      </c>
      <c r="AT24" s="12">
        <f>IF('KWh (Cumulative) LI'!AT24=0,0,((('KWh (Monthly) ENTRY LI'!AT24*0.5)+'KWh (Cumulative) LI'!AS24-'Rebasing adj LI'!AT14)*AT96)*AT$19*AT$124)</f>
        <v>0</v>
      </c>
      <c r="AU24" s="12">
        <f>IF('KWh (Cumulative) LI'!AU24=0,0,((('KWh (Monthly) ENTRY LI'!AU24*0.5)+'KWh (Cumulative) LI'!AT24-'Rebasing adj LI'!AU14)*AU96)*AU$19*AU$124)</f>
        <v>0</v>
      </c>
      <c r="AV24" s="12">
        <f>IF('KWh (Cumulative) LI'!AV24=0,0,((('KWh (Monthly) ENTRY LI'!AV24*0.5)+'KWh (Cumulative) LI'!AU24-'Rebasing adj LI'!AV14)*AV96)*AV$19*AV$124)</f>
        <v>0</v>
      </c>
      <c r="AW24" s="12">
        <f>IF('KWh (Cumulative) LI'!AW24=0,0,((('KWh (Monthly) ENTRY LI'!AW24*0.5)+'KWh (Cumulative) LI'!AV24-'Rebasing adj LI'!AW14)*AW96)*AW$19*AW$124)</f>
        <v>0</v>
      </c>
      <c r="AX24" s="12">
        <f>IF('KWh (Cumulative) LI'!AX24=0,0,((('KWh (Monthly) ENTRY LI'!AX24*0.5)+'KWh (Cumulative) LI'!AW24-'Rebasing adj LI'!AX14)*AX96)*AX$19*AX$124)</f>
        <v>0</v>
      </c>
      <c r="AY24" s="12">
        <f>IF('KWh (Cumulative) LI'!AY24=0,0,((('KWh (Monthly) ENTRY LI'!AY24*0.5)+'KWh (Cumulative) LI'!AX24-'Rebasing adj LI'!AY14)*AY96)*AY$19*AY$124)</f>
        <v>0</v>
      </c>
      <c r="AZ24" s="12">
        <f>IF('KWh (Cumulative) LI'!AZ24=0,0,((('KWh (Monthly) ENTRY LI'!AZ24*0.5)+'KWh (Cumulative) LI'!AY24-'Rebasing adj LI'!AZ14)*AZ96)*AZ$19*AZ$124)</f>
        <v>0</v>
      </c>
      <c r="BA24" s="12">
        <f>IF('KWh (Cumulative) LI'!BA24=0,0,((('KWh (Monthly) ENTRY LI'!BA24*0.5)+'KWh (Cumulative) LI'!AZ24-'Rebasing adj LI'!BA14)*BA96)*BA$19*BA$124)</f>
        <v>0</v>
      </c>
      <c r="BB24" s="12">
        <f>IF('KWh (Cumulative) LI'!BB24=0,0,((('KWh (Monthly) ENTRY LI'!BB24*0.5)+'KWh (Cumulative) LI'!BA24-'Rebasing adj LI'!BB14)*BB96)*BB$19*BB$124)</f>
        <v>0</v>
      </c>
      <c r="BC24" s="12">
        <f>IF('KWh (Cumulative) LI'!BC24=0,0,((('KWh (Monthly) ENTRY LI'!BC24*0.5)+'KWh (Cumulative) LI'!BB24-'Rebasing adj LI'!BC14)*BC96)*BC$19*BC$124)</f>
        <v>0</v>
      </c>
      <c r="BD24" s="12">
        <f>IF('KWh (Cumulative) LI'!BD24=0,0,((('KWh (Monthly) ENTRY LI'!BD24*0.5)+'KWh (Cumulative) LI'!BC24-'Rebasing adj LI'!BD14)*BD96)*BD$19*BD$124)</f>
        <v>0</v>
      </c>
      <c r="BE24" s="12">
        <f>IF('KWh (Cumulative) LI'!BE24=0,0,((('KWh (Monthly) ENTRY LI'!BE24*0.5)+'KWh (Cumulative) LI'!BD24-'Rebasing adj LI'!BE14)*BE96)*BE$19*BE$124)</f>
        <v>0</v>
      </c>
      <c r="BF24" s="12">
        <f>IF('KWh (Cumulative) LI'!BF24=0,0,((('KWh (Monthly) ENTRY LI'!BF24*0.5)+'KWh (Cumulative) LI'!BE24-'Rebasing adj LI'!BF14)*BF96)*BF$19*BF$124)</f>
        <v>0</v>
      </c>
      <c r="BG24" s="12">
        <f>IF('KWh (Cumulative) LI'!BG24=0,0,((('KWh (Monthly) ENTRY LI'!BG24*0.5)+'KWh (Cumulative) LI'!BF24-'Rebasing adj LI'!BG14)*BG96)*BG$19*BG$124)</f>
        <v>0</v>
      </c>
      <c r="BH24" s="12">
        <f>IF('KWh (Cumulative) LI'!BH24=0,0,((('KWh (Monthly) ENTRY LI'!BH24*0.5)+'KWh (Cumulative) LI'!BG24-'Rebasing adj LI'!BH14)*BH96)*BH$19*BH$124)</f>
        <v>0</v>
      </c>
      <c r="BI24" s="12">
        <f>IF('KWh (Cumulative) LI'!BI24=0,0,((('KWh (Monthly) ENTRY LI'!BI24*0.5)+'KWh (Cumulative) LI'!BH24-'Rebasing adj LI'!BI14)*BI96)*BI$19*BI$124)</f>
        <v>0</v>
      </c>
      <c r="BJ24" s="12">
        <f>IF('KWh (Cumulative) LI'!BJ24=0,0,((('KWh (Monthly) ENTRY LI'!BJ24*0.5)+'KWh (Cumulative) LI'!BI24-'Rebasing adj LI'!BJ14)*BJ96)*BJ$19*BJ$124)</f>
        <v>0</v>
      </c>
      <c r="BK24" s="12">
        <f>IF('KWh (Cumulative) LI'!BK24=0,0,((('KWh (Monthly) ENTRY LI'!BK24*0.5)+'KWh (Cumulative) LI'!BJ24-'Rebasing adj LI'!BK14)*BK96)*BK$19*BK$124)</f>
        <v>0</v>
      </c>
      <c r="BL24" s="12">
        <f>IF('KWh (Cumulative) LI'!BL24=0,0,((('KWh (Monthly) ENTRY LI'!BL24*0.5)+'KWh (Cumulative) LI'!BK24-'Rebasing adj LI'!BL14)*BL96)*BL$19*BL$124)</f>
        <v>0</v>
      </c>
      <c r="BM24" s="12">
        <f>IF('KWh (Cumulative) LI'!BM24=0,0,((('KWh (Monthly) ENTRY LI'!BM24*0.5)+'KWh (Cumulative) LI'!BL24-'Rebasing adj LI'!BM14)*BM96)*BM$19*BM$124)</f>
        <v>0</v>
      </c>
      <c r="BN24" s="12">
        <f>IF('KWh (Cumulative) LI'!BN24=0,0,((('KWh (Monthly) ENTRY LI'!BN24*0.5)+'KWh (Cumulative) LI'!BM24-'Rebasing adj LI'!BN14)*BN96)*BN$19*BN$124)</f>
        <v>0</v>
      </c>
      <c r="BO24" s="12">
        <f>IF('KWh (Cumulative) LI'!BO24=0,0,((('KWh (Monthly) ENTRY LI'!BO24*0.5)+'KWh (Cumulative) LI'!BN24-'Rebasing adj LI'!BO14)*BO96)*BO$19*BO$124)</f>
        <v>0</v>
      </c>
      <c r="BP24" s="12">
        <f>IF('KWh (Cumulative) LI'!BP24=0,0,((('KWh (Monthly) ENTRY LI'!BP24*0.5)+'KWh (Cumulative) LI'!BO24-'Rebasing adj LI'!BP14)*BP96)*BP$19*BP$124)</f>
        <v>0</v>
      </c>
      <c r="BQ24" s="12">
        <f>IF('KWh (Cumulative) LI'!BQ24=0,0,((('KWh (Monthly) ENTRY LI'!BQ24*0.5)+'KWh (Cumulative) LI'!BP24-'Rebasing adj LI'!BQ14)*BQ96)*BQ$19*BQ$124)</f>
        <v>0</v>
      </c>
      <c r="BR24" s="12">
        <f>IF('KWh (Cumulative) LI'!BR24=0,0,((('KWh (Monthly) ENTRY LI'!BR24*0.5)+'KWh (Cumulative) LI'!BQ24-'Rebasing adj LI'!BR14)*BR96)*BR$19*BR$124)</f>
        <v>0</v>
      </c>
      <c r="BS24" s="12">
        <f>IF('KWh (Cumulative) LI'!BS24=0,0,((('KWh (Monthly) ENTRY LI'!BS24*0.5)+'KWh (Cumulative) LI'!BR24-'Rebasing adj LI'!BS14)*BS96)*BS$19*BS$124)</f>
        <v>0</v>
      </c>
      <c r="BT24" s="12">
        <f>IF('KWh (Cumulative) LI'!BT24=0,0,((('KWh (Monthly) ENTRY LI'!BT24*0.5)+'KWh (Cumulative) LI'!BS24-'Rebasing adj LI'!BT14)*BT96)*BT$19*BT$124)</f>
        <v>0</v>
      </c>
      <c r="BU24" s="12">
        <f>IF('KWh (Cumulative) LI'!BU24=0,0,((('KWh (Monthly) ENTRY LI'!BU24*0.5)+'KWh (Cumulative) LI'!BT24-'Rebasing adj LI'!BU14)*BU96)*BU$19*BU$124)</f>
        <v>0</v>
      </c>
      <c r="BV24" s="12">
        <f>IF('KWh (Cumulative) LI'!BV24=0,0,((('KWh (Monthly) ENTRY LI'!BV24*0.5)+'KWh (Cumulative) LI'!BU24-'Rebasing adj LI'!BV14)*BV96)*BV$19*BV$124)</f>
        <v>0</v>
      </c>
      <c r="BW24" s="12">
        <f>IF('KWh (Cumulative) LI'!BW24=0,0,((('KWh (Monthly) ENTRY LI'!BW24*0.5)+'KWh (Cumulative) LI'!BV24-'Rebasing adj LI'!BW14)*BW96)*BW$19*BW$124)</f>
        <v>0</v>
      </c>
      <c r="BX24" s="12">
        <f>IF('KWh (Cumulative) LI'!BX24=0,0,((('KWh (Monthly) ENTRY LI'!BX24*0.5)+'KWh (Cumulative) LI'!BW24-'Rebasing adj LI'!BX14)*BX96)*BX$19*BX$124)</f>
        <v>0</v>
      </c>
      <c r="BY24" s="12">
        <f>IF('KWh (Cumulative) LI'!BY24=0,0,((('KWh (Monthly) ENTRY LI'!BY24*0.5)+'KWh (Cumulative) LI'!BX24-'Rebasing adj LI'!BY14)*BY96)*BY$19*BY$124)</f>
        <v>0</v>
      </c>
      <c r="BZ24" s="12">
        <f>IF('KWh (Cumulative) LI'!BZ24=0,0,((('KWh (Monthly) ENTRY LI'!BZ24*0.5)+'KWh (Cumulative) LI'!BY24-'Rebasing adj LI'!BZ14)*BZ96)*BZ$19*BZ$124)</f>
        <v>0</v>
      </c>
      <c r="CA24" s="12">
        <f>IF('KWh (Cumulative) LI'!CA24=0,0,((('KWh (Monthly) ENTRY LI'!CA24*0.5)+'KWh (Cumulative) LI'!BZ24-'Rebasing adj LI'!CA14)*CA96)*CA$19*CA$124)</f>
        <v>0</v>
      </c>
      <c r="CB24" s="12">
        <f>IF('KWh (Cumulative) LI'!CB24=0,0,((('KWh (Monthly) ENTRY LI'!CB24*0.5)+'KWh (Cumulative) LI'!CA24-'Rebasing adj LI'!CB14)*CB96)*CB$19*CB$124)</f>
        <v>0</v>
      </c>
      <c r="CC24" s="12">
        <f>IF('KWh (Cumulative) LI'!CC24=0,0,((('KWh (Monthly) ENTRY LI'!CC24*0.5)+'KWh (Cumulative) LI'!CB24-'Rebasing adj LI'!CC14)*CC96)*CC$19*CC$124)</f>
        <v>0</v>
      </c>
      <c r="CD24" s="12">
        <f>IF('KWh (Cumulative) LI'!CD24=0,0,((('KWh (Monthly) ENTRY LI'!CD24*0.5)+'KWh (Cumulative) LI'!CC24-'Rebasing adj LI'!CD14)*CD96)*CD$19*CD$124)</f>
        <v>0</v>
      </c>
      <c r="CE24" s="12">
        <f>IF('KWh (Cumulative) LI'!CE24=0,0,((('KWh (Monthly) ENTRY LI'!CE24*0.5)+'KWh (Cumulative) LI'!CD24-'Rebasing adj LI'!CE14)*CE96)*CE$19*CE$124)</f>
        <v>0</v>
      </c>
      <c r="CF24" s="12">
        <f>IF('KWh (Cumulative) LI'!CF24=0,0,((('KWh (Monthly) ENTRY LI'!CF24*0.5)+'KWh (Cumulative) LI'!CE24-'Rebasing adj LI'!CF14)*CF96)*CF$19*CF$124)</f>
        <v>0</v>
      </c>
      <c r="CG24" s="12">
        <f>IF('KWh (Cumulative) LI'!CG24=0,0,((('KWh (Monthly) ENTRY LI'!CG24*0.5)+'KWh (Cumulative) LI'!CF24-'Rebasing adj LI'!CG14)*CG96)*CG$19*CG$124)</f>
        <v>0</v>
      </c>
      <c r="CH24" s="12">
        <f>IF('KWh (Cumulative) LI'!CH24=0,0,((('KWh (Monthly) ENTRY LI'!CH24*0.5)+'KWh (Cumulative) LI'!CG24-'Rebasing adj LI'!CH14)*CH96)*CH$19*CH$124)</f>
        <v>0</v>
      </c>
      <c r="CI24" s="12">
        <f>IF('KWh (Cumulative) LI'!CI24=0,0,((('KWh (Monthly) ENTRY LI'!CI24*0.5)+'KWh (Cumulative) LI'!CH24-'Rebasing adj LI'!CI14)*CI96)*CI$19*CI$124)</f>
        <v>0</v>
      </c>
      <c r="CJ24" s="12">
        <f>IF('KWh (Cumulative) LI'!CJ24=0,0,((('KWh (Monthly) ENTRY LI'!CJ24*0.5)+'KWh (Cumulative) LI'!CI24-'Rebasing adj LI'!CJ14)*CJ96)*CJ$19*CJ$124)</f>
        <v>0</v>
      </c>
    </row>
    <row r="25" spans="1:88" x14ac:dyDescent="0.3">
      <c r="A25" s="221"/>
      <c r="B25" s="47" t="s">
        <v>2</v>
      </c>
      <c r="C25" s="12">
        <f>IF('KWh (Cumulative) LI'!C25=0,0,((('KWh (Monthly) ENTRY LI'!C25*0.5)-'Rebasing adj LI'!C15)*C97)*C$19*C$124)</f>
        <v>0</v>
      </c>
      <c r="D25" s="12">
        <f>IF('KWh (Cumulative) LI'!D25=0,0,((('KWh (Monthly) ENTRY LI'!D25*0.5)+'KWh (Cumulative) LI'!C25-'Rebasing adj LI'!D15)*D97)*D$19*D$124)</f>
        <v>0</v>
      </c>
      <c r="E25" s="12">
        <f>IF('KWh (Cumulative) LI'!E25=0,0,((('KWh (Monthly) ENTRY LI'!E25*0.5)+'KWh (Cumulative) LI'!D25-'Rebasing adj LI'!E15)*E97)*E$19*E$124)</f>
        <v>0</v>
      </c>
      <c r="F25" s="12">
        <f>IF('KWh (Cumulative) LI'!F25=0,0,((('KWh (Monthly) ENTRY LI'!F25*0.5)+'KWh (Cumulative) LI'!E25-'Rebasing adj LI'!F15)*F97)*F$19*F$124)</f>
        <v>0</v>
      </c>
      <c r="G25" s="12">
        <f>IF('KWh (Cumulative) LI'!G25=0,0,((('KWh (Monthly) ENTRY LI'!G25*0.5)+'KWh (Cumulative) LI'!F25-'Rebasing adj LI'!G15)*G97)*G$19*G$124)</f>
        <v>0</v>
      </c>
      <c r="H25" s="12">
        <f>IF('KWh (Cumulative) LI'!H25=0,0,((('KWh (Monthly) ENTRY LI'!H25*0.5)+'KWh (Cumulative) LI'!G25-'Rebasing adj LI'!H15)*H97)*H$19*H$124)</f>
        <v>0</v>
      </c>
      <c r="I25" s="12">
        <f>IF('KWh (Cumulative) LI'!I25=0,0,((('KWh (Monthly) ENTRY LI'!I25*0.5)+'KWh (Cumulative) LI'!H25-'Rebasing adj LI'!I15)*I97)*I$19*I$124)</f>
        <v>0</v>
      </c>
      <c r="J25" s="12">
        <f>IF('KWh (Cumulative) LI'!J25=0,0,((('KWh (Monthly) ENTRY LI'!J25*0.5)+'KWh (Cumulative) LI'!I25-'Rebasing adj LI'!J15)*J97)*J$19*J$124)</f>
        <v>0</v>
      </c>
      <c r="K25" s="12">
        <f>IF('KWh (Cumulative) LI'!K25=0,0,((('KWh (Monthly) ENTRY LI'!K25*0.5)+'KWh (Cumulative) LI'!J25-'Rebasing adj LI'!K15)*K97)*K$19*K$124)</f>
        <v>0</v>
      </c>
      <c r="L25" s="12">
        <f>IF('KWh (Cumulative) LI'!L25=0,0,((('KWh (Monthly) ENTRY LI'!L25*0.5)+'KWh (Cumulative) LI'!K25-'Rebasing adj LI'!L15)*L97)*L$19*L$124)</f>
        <v>0</v>
      </c>
      <c r="M25" s="12">
        <f>IF('KWh (Cumulative) LI'!M25=0,0,((('KWh (Monthly) ENTRY LI'!M25*0.5)+'KWh (Cumulative) LI'!L25-'Rebasing adj LI'!M15)*M97)*M$19*M$124)</f>
        <v>0</v>
      </c>
      <c r="N25" s="12">
        <f>IF('KWh (Cumulative) LI'!N25=0,0,((('KWh (Monthly) ENTRY LI'!N25*0.5)+'KWh (Cumulative) LI'!M25-'Rebasing adj LI'!N15)*N97)*N$19*N$124)</f>
        <v>0</v>
      </c>
      <c r="O25" s="12">
        <f>IF('KWh (Cumulative) LI'!O25=0,0,((('KWh (Monthly) ENTRY LI'!O25*0.5)+'KWh (Cumulative) LI'!N25-'Rebasing adj LI'!O15)*O97)*O$19*O$124)</f>
        <v>0</v>
      </c>
      <c r="P25" s="12">
        <f>IF('KWh (Cumulative) LI'!P25=0,0,((('KWh (Monthly) ENTRY LI'!P25*0.5)+'KWh (Cumulative) LI'!O25-'Rebasing adj LI'!P15)*P97)*P$19*P$124)</f>
        <v>0</v>
      </c>
      <c r="Q25" s="12">
        <f>IF('KWh (Cumulative) LI'!Q25=0,0,((('KWh (Monthly) ENTRY LI'!Q25*0.5)+'KWh (Cumulative) LI'!P25-'Rebasing adj LI'!Q15)*Q97)*Q$19*Q$124)</f>
        <v>0</v>
      </c>
      <c r="R25" s="12">
        <f>IF('KWh (Cumulative) LI'!R25=0,0,((('KWh (Monthly) ENTRY LI'!R25*0.5)+'KWh (Cumulative) LI'!Q25-'Rebasing adj LI'!R15)*R97)*R$19*R$124)</f>
        <v>0</v>
      </c>
      <c r="S25" s="12">
        <f>IF('KWh (Cumulative) LI'!S25=0,0,((('KWh (Monthly) ENTRY LI'!S25*0.5)+'KWh (Cumulative) LI'!R25-'Rebasing adj LI'!S15)*S97)*S$19*S$124)</f>
        <v>0</v>
      </c>
      <c r="T25" s="12">
        <f>IF('KWh (Cumulative) LI'!T25=0,0,((('KWh (Monthly) ENTRY LI'!T25*0.5)+'KWh (Cumulative) LI'!S25-'Rebasing adj LI'!T15)*T97)*T$19*T$124)</f>
        <v>0</v>
      </c>
      <c r="U25" s="12">
        <f>IF('KWh (Cumulative) LI'!U25=0,0,((('KWh (Monthly) ENTRY LI'!U25*0.5)+'KWh (Cumulative) LI'!T25-'Rebasing adj LI'!U15)*U97)*U$19*U$124)</f>
        <v>0</v>
      </c>
      <c r="V25" s="12">
        <f>IF('KWh (Cumulative) LI'!V25=0,0,((('KWh (Monthly) ENTRY LI'!V25*0.5)+'KWh (Cumulative) LI'!U25-'Rebasing adj LI'!V15)*V97)*V$19*V$124)</f>
        <v>0</v>
      </c>
      <c r="W25" s="12">
        <f>IF('KWh (Cumulative) LI'!W25=0,0,((('KWh (Monthly) ENTRY LI'!W25*0.5)+'KWh (Cumulative) LI'!V25-'Rebasing adj LI'!W15)*W97)*W$19*W$124)</f>
        <v>0</v>
      </c>
      <c r="X25" s="12">
        <f>IF('KWh (Cumulative) LI'!X25=0,0,((('KWh (Monthly) ENTRY LI'!X25*0.5)+'KWh (Cumulative) LI'!W25-'Rebasing adj LI'!X15)*X97)*X$19*X$124)</f>
        <v>0</v>
      </c>
      <c r="Y25" s="12">
        <f>IF('KWh (Cumulative) LI'!Y25=0,0,((('KWh (Monthly) ENTRY LI'!Y25*0.5)+'KWh (Cumulative) LI'!X25-'Rebasing adj LI'!Y15)*Y97)*Y$19*Y$124)</f>
        <v>0</v>
      </c>
      <c r="Z25" s="12">
        <f>IF('KWh (Cumulative) LI'!Z25=0,0,((('KWh (Monthly) ENTRY LI'!Z25*0.5)+'KWh (Cumulative) LI'!Y25-'Rebasing adj LI'!Z15)*Z97)*Z$19*Z$124)</f>
        <v>0</v>
      </c>
      <c r="AA25" s="12">
        <f>IF('KWh (Cumulative) LI'!AA25=0,0,((('KWh (Monthly) ENTRY LI'!AA25*0.5)+'KWh (Cumulative) LI'!Z25-'Rebasing adj LI'!AA15)*AA97)*AA$19*AA$124)</f>
        <v>0</v>
      </c>
      <c r="AB25" s="12">
        <f>IF('KWh (Cumulative) LI'!AB25=0,0,((('KWh (Monthly) ENTRY LI'!AB25*0.5)+'KWh (Cumulative) LI'!AA25-'Rebasing adj LI'!AB15)*AB97)*AB$19*AB$124)</f>
        <v>0</v>
      </c>
      <c r="AC25" s="12">
        <f>IF('KWh (Cumulative) LI'!AC25=0,0,((('KWh (Monthly) ENTRY LI'!AC25*0.5)+'KWh (Cumulative) LI'!AB25-'Rebasing adj LI'!AC15)*AC97)*AC$19*AC$124)</f>
        <v>0</v>
      </c>
      <c r="AD25" s="12">
        <f>IF('KWh (Cumulative) LI'!AD25=0,0,((('KWh (Monthly) ENTRY LI'!AD25*0.5)+'KWh (Cumulative) LI'!AC25-'Rebasing adj LI'!AD15)*AD97)*AD$19*AD$124)</f>
        <v>0</v>
      </c>
      <c r="AE25" s="12">
        <f>IF('KWh (Cumulative) LI'!AE25=0,0,((('KWh (Monthly) ENTRY LI'!AE25*0.5)+'KWh (Cumulative) LI'!AD25-'Rebasing adj LI'!AE15)*AE97)*AE$19*AE$124)</f>
        <v>0</v>
      </c>
      <c r="AF25" s="12">
        <f>IF('KWh (Cumulative) LI'!AF25=0,0,((('KWh (Monthly) ENTRY LI'!AF25*0.5)+'KWh (Cumulative) LI'!AE25-'Rebasing adj LI'!AF15)*AF97)*AF$19*AF$124)</f>
        <v>0</v>
      </c>
      <c r="AG25" s="12">
        <f>IF('KWh (Cumulative) LI'!AG25=0,0,((('KWh (Monthly) ENTRY LI'!AG25*0.5)+'KWh (Cumulative) LI'!AF25-'Rebasing adj LI'!AG15)*AG97)*AG$19*AG$124)</f>
        <v>0</v>
      </c>
      <c r="AH25" s="12">
        <f>IF('KWh (Cumulative) LI'!AH25=0,0,((('KWh (Monthly) ENTRY LI'!AH25*0.5)+'KWh (Cumulative) LI'!AG25-'Rebasing adj LI'!AH15)*AH97)*AH$19*AH$124)</f>
        <v>0</v>
      </c>
      <c r="AI25" s="12">
        <f>IF('KWh (Cumulative) LI'!AI25=0,0,((('KWh (Monthly) ENTRY LI'!AI25*0.5)+'KWh (Cumulative) LI'!AH25-'Rebasing adj LI'!AI15)*AI97)*AI$19*AI$124)</f>
        <v>0</v>
      </c>
      <c r="AJ25" s="12">
        <f>IF('KWh (Cumulative) LI'!AJ25=0,0,((('KWh (Monthly) ENTRY LI'!AJ25*0.5)+'KWh (Cumulative) LI'!AI25-'Rebasing adj LI'!AJ15)*AJ97)*AJ$19*AJ$124)</f>
        <v>0</v>
      </c>
      <c r="AK25" s="12">
        <f>IF('KWh (Cumulative) LI'!AK25=0,0,((('KWh (Monthly) ENTRY LI'!AK25*0.5)+'KWh (Cumulative) LI'!AJ25-'Rebasing adj LI'!AK15)*AK97)*AK$19*AK$124)</f>
        <v>0</v>
      </c>
      <c r="AL25" s="12">
        <f>IF('KWh (Cumulative) LI'!AL25=0,0,((('KWh (Monthly) ENTRY LI'!AL25*0.5)+'KWh (Cumulative) LI'!AK25-'Rebasing adj LI'!AL15)*AL97)*AL$19*AL$124)</f>
        <v>0</v>
      </c>
      <c r="AM25" s="12">
        <f>IF('KWh (Cumulative) LI'!AM25=0,0,((('KWh (Monthly) ENTRY LI'!AM25*0.5)+'KWh (Cumulative) LI'!AL25-'Rebasing adj LI'!AM15)*AM97)*AM$19*AM$124)</f>
        <v>0</v>
      </c>
      <c r="AN25" s="12">
        <f>IF('KWh (Cumulative) LI'!AN25=0,0,((('KWh (Monthly) ENTRY LI'!AN25*0.5)+'KWh (Cumulative) LI'!AM25-'Rebasing adj LI'!AN15)*AN97)*AN$19*AN$124)</f>
        <v>0</v>
      </c>
      <c r="AO25" s="12">
        <f>IF('KWh (Cumulative) LI'!AO25=0,0,((('KWh (Monthly) ENTRY LI'!AO25*0.5)+'KWh (Cumulative) LI'!AN25-'Rebasing adj LI'!AO15)*AO97)*AO$19*AO$124)</f>
        <v>0</v>
      </c>
      <c r="AP25" s="12">
        <f>IF('KWh (Cumulative) LI'!AP25=0,0,((('KWh (Monthly) ENTRY LI'!AP25*0.5)+'KWh (Cumulative) LI'!AO25-'Rebasing adj LI'!AP15)*AP97)*AP$19*AP$124)</f>
        <v>0</v>
      </c>
      <c r="AQ25" s="12">
        <f>IF('KWh (Cumulative) LI'!AQ25=0,0,((('KWh (Monthly) ENTRY LI'!AQ25*0.5)+'KWh (Cumulative) LI'!AP25-'Rebasing adj LI'!AQ15)*AQ97)*AQ$19*AQ$124)</f>
        <v>0</v>
      </c>
      <c r="AR25" s="12">
        <f>IF('KWh (Cumulative) LI'!AR25=0,0,((('KWh (Monthly) ENTRY LI'!AR25*0.5)+'KWh (Cumulative) LI'!AQ25-'Rebasing adj LI'!AR15)*AR97)*AR$19*AR$124)</f>
        <v>0</v>
      </c>
      <c r="AS25" s="12">
        <f>IF('KWh (Cumulative) LI'!AS25=0,0,((('KWh (Monthly) ENTRY LI'!AS25*0.5)+'KWh (Cumulative) LI'!AR25-'Rebasing adj LI'!AS15)*AS97)*AS$19*AS$124)</f>
        <v>0</v>
      </c>
      <c r="AT25" s="12">
        <f>IF('KWh (Cumulative) LI'!AT25=0,0,((('KWh (Monthly) ENTRY LI'!AT25*0.5)+'KWh (Cumulative) LI'!AS25-'Rebasing adj LI'!AT15)*AT97)*AT$19*AT$124)</f>
        <v>0</v>
      </c>
      <c r="AU25" s="12">
        <f>IF('KWh (Cumulative) LI'!AU25=0,0,((('KWh (Monthly) ENTRY LI'!AU25*0.5)+'KWh (Cumulative) LI'!AT25-'Rebasing adj LI'!AU15)*AU97)*AU$19*AU$124)</f>
        <v>0</v>
      </c>
      <c r="AV25" s="12">
        <f>IF('KWh (Cumulative) LI'!AV25=0,0,((('KWh (Monthly) ENTRY LI'!AV25*0.5)+'KWh (Cumulative) LI'!AU25-'Rebasing adj LI'!AV15)*AV97)*AV$19*AV$124)</f>
        <v>0</v>
      </c>
      <c r="AW25" s="12">
        <f>IF('KWh (Cumulative) LI'!AW25=0,0,((('KWh (Monthly) ENTRY LI'!AW25*0.5)+'KWh (Cumulative) LI'!AV25-'Rebasing adj LI'!AW15)*AW97)*AW$19*AW$124)</f>
        <v>0</v>
      </c>
      <c r="AX25" s="12">
        <f>IF('KWh (Cumulative) LI'!AX25=0,0,((('KWh (Monthly) ENTRY LI'!AX25*0.5)+'KWh (Cumulative) LI'!AW25-'Rebasing adj LI'!AX15)*AX97)*AX$19*AX$124)</f>
        <v>0</v>
      </c>
      <c r="AY25" s="12">
        <f>IF('KWh (Cumulative) LI'!AY25=0,0,((('KWh (Monthly) ENTRY LI'!AY25*0.5)+'KWh (Cumulative) LI'!AX25-'Rebasing adj LI'!AY15)*AY97)*AY$19*AY$124)</f>
        <v>0</v>
      </c>
      <c r="AZ25" s="12">
        <f>IF('KWh (Cumulative) LI'!AZ25=0,0,((('KWh (Monthly) ENTRY LI'!AZ25*0.5)+'KWh (Cumulative) LI'!AY25-'Rebasing adj LI'!AZ15)*AZ97)*AZ$19*AZ$124)</f>
        <v>0</v>
      </c>
      <c r="BA25" s="12">
        <f>IF('KWh (Cumulative) LI'!BA25=0,0,((('KWh (Monthly) ENTRY LI'!BA25*0.5)+'KWh (Cumulative) LI'!AZ25-'Rebasing adj LI'!BA15)*BA97)*BA$19*BA$124)</f>
        <v>0</v>
      </c>
      <c r="BB25" s="12">
        <f>IF('KWh (Cumulative) LI'!BB25=0,0,((('KWh (Monthly) ENTRY LI'!BB25*0.5)+'KWh (Cumulative) LI'!BA25-'Rebasing adj LI'!BB15)*BB97)*BB$19*BB$124)</f>
        <v>0</v>
      </c>
      <c r="BC25" s="12">
        <f>IF('KWh (Cumulative) LI'!BC25=0,0,((('KWh (Monthly) ENTRY LI'!BC25*0.5)+'KWh (Cumulative) LI'!BB25-'Rebasing adj LI'!BC15)*BC97)*BC$19*BC$124)</f>
        <v>0</v>
      </c>
      <c r="BD25" s="12">
        <f>IF('KWh (Cumulative) LI'!BD25=0,0,((('KWh (Monthly) ENTRY LI'!BD25*0.5)+'KWh (Cumulative) LI'!BC25-'Rebasing adj LI'!BD15)*BD97)*BD$19*BD$124)</f>
        <v>0</v>
      </c>
      <c r="BE25" s="12">
        <f>IF('KWh (Cumulative) LI'!BE25=0,0,((('KWh (Monthly) ENTRY LI'!BE25*0.5)+'KWh (Cumulative) LI'!BD25-'Rebasing adj LI'!BE15)*BE97)*BE$19*BE$124)</f>
        <v>0</v>
      </c>
      <c r="BF25" s="12">
        <f>IF('KWh (Cumulative) LI'!BF25=0,0,((('KWh (Monthly) ENTRY LI'!BF25*0.5)+'KWh (Cumulative) LI'!BE25-'Rebasing adj LI'!BF15)*BF97)*BF$19*BF$124)</f>
        <v>0</v>
      </c>
      <c r="BG25" s="12">
        <f>IF('KWh (Cumulative) LI'!BG25=0,0,((('KWh (Monthly) ENTRY LI'!BG25*0.5)+'KWh (Cumulative) LI'!BF25-'Rebasing adj LI'!BG15)*BG97)*BG$19*BG$124)</f>
        <v>0</v>
      </c>
      <c r="BH25" s="12">
        <f>IF('KWh (Cumulative) LI'!BH25=0,0,((('KWh (Monthly) ENTRY LI'!BH25*0.5)+'KWh (Cumulative) LI'!BG25-'Rebasing adj LI'!BH15)*BH97)*BH$19*BH$124)</f>
        <v>0</v>
      </c>
      <c r="BI25" s="12">
        <f>IF('KWh (Cumulative) LI'!BI25=0,0,((('KWh (Monthly) ENTRY LI'!BI25*0.5)+'KWh (Cumulative) LI'!BH25-'Rebasing adj LI'!BI15)*BI97)*BI$19*BI$124)</f>
        <v>0</v>
      </c>
      <c r="BJ25" s="12">
        <f>IF('KWh (Cumulative) LI'!BJ25=0,0,((('KWh (Monthly) ENTRY LI'!BJ25*0.5)+'KWh (Cumulative) LI'!BI25-'Rebasing adj LI'!BJ15)*BJ97)*BJ$19*BJ$124)</f>
        <v>0</v>
      </c>
      <c r="BK25" s="12">
        <f>IF('KWh (Cumulative) LI'!BK25=0,0,((('KWh (Monthly) ENTRY LI'!BK25*0.5)+'KWh (Cumulative) LI'!BJ25-'Rebasing adj LI'!BK15)*BK97)*BK$19*BK$124)</f>
        <v>0</v>
      </c>
      <c r="BL25" s="12">
        <f>IF('KWh (Cumulative) LI'!BL25=0,0,((('KWh (Monthly) ENTRY LI'!BL25*0.5)+'KWh (Cumulative) LI'!BK25-'Rebasing adj LI'!BL15)*BL97)*BL$19*BL$124)</f>
        <v>0</v>
      </c>
      <c r="BM25" s="12">
        <f>IF('KWh (Cumulative) LI'!BM25=0,0,((('KWh (Monthly) ENTRY LI'!BM25*0.5)+'KWh (Cumulative) LI'!BL25-'Rebasing adj LI'!BM15)*BM97)*BM$19*BM$124)</f>
        <v>0</v>
      </c>
      <c r="BN25" s="12">
        <f>IF('KWh (Cumulative) LI'!BN25=0,0,((('KWh (Monthly) ENTRY LI'!BN25*0.5)+'KWh (Cumulative) LI'!BM25-'Rebasing adj LI'!BN15)*BN97)*BN$19*BN$124)</f>
        <v>0</v>
      </c>
      <c r="BO25" s="12">
        <f>IF('KWh (Cumulative) LI'!BO25=0,0,((('KWh (Monthly) ENTRY LI'!BO25*0.5)+'KWh (Cumulative) LI'!BN25-'Rebasing adj LI'!BO15)*BO97)*BO$19*BO$124)</f>
        <v>0</v>
      </c>
      <c r="BP25" s="12">
        <f>IF('KWh (Cumulative) LI'!BP25=0,0,((('KWh (Monthly) ENTRY LI'!BP25*0.5)+'KWh (Cumulative) LI'!BO25-'Rebasing adj LI'!BP15)*BP97)*BP$19*BP$124)</f>
        <v>0</v>
      </c>
      <c r="BQ25" s="12">
        <f>IF('KWh (Cumulative) LI'!BQ25=0,0,((('KWh (Monthly) ENTRY LI'!BQ25*0.5)+'KWh (Cumulative) LI'!BP25-'Rebasing adj LI'!BQ15)*BQ97)*BQ$19*BQ$124)</f>
        <v>0</v>
      </c>
      <c r="BR25" s="12">
        <f>IF('KWh (Cumulative) LI'!BR25=0,0,((('KWh (Monthly) ENTRY LI'!BR25*0.5)+'KWh (Cumulative) LI'!BQ25-'Rebasing adj LI'!BR15)*BR97)*BR$19*BR$124)</f>
        <v>0</v>
      </c>
      <c r="BS25" s="12">
        <f>IF('KWh (Cumulative) LI'!BS25=0,0,((('KWh (Monthly) ENTRY LI'!BS25*0.5)+'KWh (Cumulative) LI'!BR25-'Rebasing adj LI'!BS15)*BS97)*BS$19*BS$124)</f>
        <v>0</v>
      </c>
      <c r="BT25" s="12">
        <f>IF('KWh (Cumulative) LI'!BT25=0,0,((('KWh (Monthly) ENTRY LI'!BT25*0.5)+'KWh (Cumulative) LI'!BS25-'Rebasing adj LI'!BT15)*BT97)*BT$19*BT$124)</f>
        <v>0</v>
      </c>
      <c r="BU25" s="12">
        <f>IF('KWh (Cumulative) LI'!BU25=0,0,((('KWh (Monthly) ENTRY LI'!BU25*0.5)+'KWh (Cumulative) LI'!BT25-'Rebasing adj LI'!BU15)*BU97)*BU$19*BU$124)</f>
        <v>0</v>
      </c>
      <c r="BV25" s="12">
        <f>IF('KWh (Cumulative) LI'!BV25=0,0,((('KWh (Monthly) ENTRY LI'!BV25*0.5)+'KWh (Cumulative) LI'!BU25-'Rebasing adj LI'!BV15)*BV97)*BV$19*BV$124)</f>
        <v>0</v>
      </c>
      <c r="BW25" s="12">
        <f>IF('KWh (Cumulative) LI'!BW25=0,0,((('KWh (Monthly) ENTRY LI'!BW25*0.5)+'KWh (Cumulative) LI'!BV25-'Rebasing adj LI'!BW15)*BW97)*BW$19*BW$124)</f>
        <v>0</v>
      </c>
      <c r="BX25" s="12">
        <f>IF('KWh (Cumulative) LI'!BX25=0,0,((('KWh (Monthly) ENTRY LI'!BX25*0.5)+'KWh (Cumulative) LI'!BW25-'Rebasing adj LI'!BX15)*BX97)*BX$19*BX$124)</f>
        <v>0</v>
      </c>
      <c r="BY25" s="12">
        <f>IF('KWh (Cumulative) LI'!BY25=0,0,((('KWh (Monthly) ENTRY LI'!BY25*0.5)+'KWh (Cumulative) LI'!BX25-'Rebasing adj LI'!BY15)*BY97)*BY$19*BY$124)</f>
        <v>0</v>
      </c>
      <c r="BZ25" s="12">
        <f>IF('KWh (Cumulative) LI'!BZ25=0,0,((('KWh (Monthly) ENTRY LI'!BZ25*0.5)+'KWh (Cumulative) LI'!BY25-'Rebasing adj LI'!BZ15)*BZ97)*BZ$19*BZ$124)</f>
        <v>0</v>
      </c>
      <c r="CA25" s="12">
        <f>IF('KWh (Cumulative) LI'!CA25=0,0,((('KWh (Monthly) ENTRY LI'!CA25*0.5)+'KWh (Cumulative) LI'!BZ25-'Rebasing adj LI'!CA15)*CA97)*CA$19*CA$124)</f>
        <v>0</v>
      </c>
      <c r="CB25" s="12">
        <f>IF('KWh (Cumulative) LI'!CB25=0,0,((('KWh (Monthly) ENTRY LI'!CB25*0.5)+'KWh (Cumulative) LI'!CA25-'Rebasing adj LI'!CB15)*CB97)*CB$19*CB$124)</f>
        <v>0</v>
      </c>
      <c r="CC25" s="12">
        <f>IF('KWh (Cumulative) LI'!CC25=0,0,((('KWh (Monthly) ENTRY LI'!CC25*0.5)+'KWh (Cumulative) LI'!CB25-'Rebasing adj LI'!CC15)*CC97)*CC$19*CC$124)</f>
        <v>0</v>
      </c>
      <c r="CD25" s="12">
        <f>IF('KWh (Cumulative) LI'!CD25=0,0,((('KWh (Monthly) ENTRY LI'!CD25*0.5)+'KWh (Cumulative) LI'!CC25-'Rebasing adj LI'!CD15)*CD97)*CD$19*CD$124)</f>
        <v>0</v>
      </c>
      <c r="CE25" s="12">
        <f>IF('KWh (Cumulative) LI'!CE25=0,0,((('KWh (Monthly) ENTRY LI'!CE25*0.5)+'KWh (Cumulative) LI'!CD25-'Rebasing adj LI'!CE15)*CE97)*CE$19*CE$124)</f>
        <v>0</v>
      </c>
      <c r="CF25" s="12">
        <f>IF('KWh (Cumulative) LI'!CF25=0,0,((('KWh (Monthly) ENTRY LI'!CF25*0.5)+'KWh (Cumulative) LI'!CE25-'Rebasing adj LI'!CF15)*CF97)*CF$19*CF$124)</f>
        <v>0</v>
      </c>
      <c r="CG25" s="12">
        <f>IF('KWh (Cumulative) LI'!CG25=0,0,((('KWh (Monthly) ENTRY LI'!CG25*0.5)+'KWh (Cumulative) LI'!CF25-'Rebasing adj LI'!CG15)*CG97)*CG$19*CG$124)</f>
        <v>0</v>
      </c>
      <c r="CH25" s="12">
        <f>IF('KWh (Cumulative) LI'!CH25=0,0,((('KWh (Monthly) ENTRY LI'!CH25*0.5)+'KWh (Cumulative) LI'!CG25-'Rebasing adj LI'!CH15)*CH97)*CH$19*CH$124)</f>
        <v>0</v>
      </c>
      <c r="CI25" s="12">
        <f>IF('KWh (Cumulative) LI'!CI25=0,0,((('KWh (Monthly) ENTRY LI'!CI25*0.5)+'KWh (Cumulative) LI'!CH25-'Rebasing adj LI'!CI15)*CI97)*CI$19*CI$124)</f>
        <v>0</v>
      </c>
      <c r="CJ25" s="12">
        <f>IF('KWh (Cumulative) LI'!CJ25=0,0,((('KWh (Monthly) ENTRY LI'!CJ25*0.5)+'KWh (Cumulative) LI'!CI25-'Rebasing adj LI'!CJ15)*CJ97)*CJ$19*CJ$124)</f>
        <v>0</v>
      </c>
    </row>
    <row r="26" spans="1:88" x14ac:dyDescent="0.3">
      <c r="A26" s="221"/>
      <c r="B26" s="47" t="s">
        <v>3</v>
      </c>
      <c r="C26" s="12">
        <f>IF('KWh (Cumulative) LI'!C26=0,0,((('KWh (Monthly) ENTRY LI'!C26*0.5)-'Rebasing adj LI'!C16)*C98)*C$19*C$124)</f>
        <v>0</v>
      </c>
      <c r="D26" s="12">
        <f>IF('KWh (Cumulative) LI'!D26=0,0,((('KWh (Monthly) ENTRY LI'!D26*0.5)+'KWh (Cumulative) LI'!C26-'Rebasing adj LI'!D16)*D98)*D$19*D$124)</f>
        <v>0</v>
      </c>
      <c r="E26" s="12">
        <f>IF('KWh (Cumulative) LI'!E26=0,0,((('KWh (Monthly) ENTRY LI'!E26*0.5)+'KWh (Cumulative) LI'!D26-'Rebasing adj LI'!E16)*E98)*E$19*E$124)</f>
        <v>0</v>
      </c>
      <c r="F26" s="12">
        <f>IF('KWh (Cumulative) LI'!F26=0,0,((('KWh (Monthly) ENTRY LI'!F26*0.5)+'KWh (Cumulative) LI'!E26-'Rebasing adj LI'!F16)*F98)*F$19*F$124)</f>
        <v>0</v>
      </c>
      <c r="G26" s="12">
        <f>IF('KWh (Cumulative) LI'!G26=0,0,((('KWh (Monthly) ENTRY LI'!G26*0.5)+'KWh (Cumulative) LI'!F26-'Rebasing adj LI'!G16)*G98)*G$19*G$124)</f>
        <v>0</v>
      </c>
      <c r="H26" s="12">
        <f>IF('KWh (Cumulative) LI'!H26=0,0,((('KWh (Monthly) ENTRY LI'!H26*0.5)+'KWh (Cumulative) LI'!G26-'Rebasing adj LI'!H16)*H98)*H$19*H$124)</f>
        <v>0</v>
      </c>
      <c r="I26" s="12">
        <f>IF('KWh (Cumulative) LI'!I26=0,0,((('KWh (Monthly) ENTRY LI'!I26*0.5)+'KWh (Cumulative) LI'!H26-'Rebasing adj LI'!I16)*I98)*I$19*I$124)</f>
        <v>0</v>
      </c>
      <c r="J26" s="12">
        <f>IF('KWh (Cumulative) LI'!J26=0,0,((('KWh (Monthly) ENTRY LI'!J26*0.5)+'KWh (Cumulative) LI'!I26-'Rebasing adj LI'!J16)*J98)*J$19*J$124)</f>
        <v>0</v>
      </c>
      <c r="K26" s="12">
        <f>IF('KWh (Cumulative) LI'!K26=0,0,((('KWh (Monthly) ENTRY LI'!K26*0.5)+'KWh (Cumulative) LI'!J26-'Rebasing adj LI'!K16)*K98)*K$19*K$124)</f>
        <v>0</v>
      </c>
      <c r="L26" s="12">
        <f>IF('KWh (Cumulative) LI'!L26=0,0,((('KWh (Monthly) ENTRY LI'!L26*0.5)+'KWh (Cumulative) LI'!K26-'Rebasing adj LI'!L16)*L98)*L$19*L$124)</f>
        <v>0</v>
      </c>
      <c r="M26" s="12">
        <f>IF('KWh (Cumulative) LI'!M26=0,0,((('KWh (Monthly) ENTRY LI'!M26*0.5)+'KWh (Cumulative) LI'!L26-'Rebasing adj LI'!M16)*M98)*M$19*M$124)</f>
        <v>0</v>
      </c>
      <c r="N26" s="12">
        <f>IF('KWh (Cumulative) LI'!N26=0,0,((('KWh (Monthly) ENTRY LI'!N26*0.5)+'KWh (Cumulative) LI'!M26-'Rebasing adj LI'!N16)*N98)*N$19*N$124)</f>
        <v>0</v>
      </c>
      <c r="O26" s="12">
        <f>IF('KWh (Cumulative) LI'!O26=0,0,((('KWh (Monthly) ENTRY LI'!O26*0.5)+'KWh (Cumulative) LI'!N26-'Rebasing adj LI'!O16)*O98)*O$19*O$124)</f>
        <v>0</v>
      </c>
      <c r="P26" s="12">
        <f>IF('KWh (Cumulative) LI'!P26=0,0,((('KWh (Monthly) ENTRY LI'!P26*0.5)+'KWh (Cumulative) LI'!O26-'Rebasing adj LI'!P16)*P98)*P$19*P$124)</f>
        <v>0</v>
      </c>
      <c r="Q26" s="12">
        <f>IF('KWh (Cumulative) LI'!Q26=0,0,((('KWh (Monthly) ENTRY LI'!Q26*0.5)+'KWh (Cumulative) LI'!P26-'Rebasing adj LI'!Q16)*Q98)*Q$19*Q$124)</f>
        <v>0</v>
      </c>
      <c r="R26" s="12">
        <f>IF('KWh (Cumulative) LI'!R26=0,0,((('KWh (Monthly) ENTRY LI'!R26*0.5)+'KWh (Cumulative) LI'!Q26-'Rebasing adj LI'!R16)*R98)*R$19*R$124)</f>
        <v>0</v>
      </c>
      <c r="S26" s="12">
        <f>IF('KWh (Cumulative) LI'!S26=0,0,((('KWh (Monthly) ENTRY LI'!S26*0.5)+'KWh (Cumulative) LI'!R26-'Rebasing adj LI'!S16)*S98)*S$19*S$124)</f>
        <v>0</v>
      </c>
      <c r="T26" s="12">
        <f>IF('KWh (Cumulative) LI'!T26=0,0,((('KWh (Monthly) ENTRY LI'!T26*0.5)+'KWh (Cumulative) LI'!S26-'Rebasing adj LI'!T16)*T98)*T$19*T$124)</f>
        <v>0</v>
      </c>
      <c r="U26" s="12">
        <f>IF('KWh (Cumulative) LI'!U26=0,0,((('KWh (Monthly) ENTRY LI'!U26*0.5)+'KWh (Cumulative) LI'!T26-'Rebasing adj LI'!U16)*U98)*U$19*U$124)</f>
        <v>0</v>
      </c>
      <c r="V26" s="12">
        <f>IF('KWh (Cumulative) LI'!V26=0,0,((('KWh (Monthly) ENTRY LI'!V26*0.5)+'KWh (Cumulative) LI'!U26-'Rebasing adj LI'!V16)*V98)*V$19*V$124)</f>
        <v>0</v>
      </c>
      <c r="W26" s="12">
        <f>IF('KWh (Cumulative) LI'!W26=0,0,((('KWh (Monthly) ENTRY LI'!W26*0.5)+'KWh (Cumulative) LI'!V26-'Rebasing adj LI'!W16)*W98)*W$19*W$124)</f>
        <v>0</v>
      </c>
      <c r="X26" s="12">
        <f>IF('KWh (Cumulative) LI'!X26=0,0,((('KWh (Monthly) ENTRY LI'!X26*0.5)+'KWh (Cumulative) LI'!W26-'Rebasing adj LI'!X16)*X98)*X$19*X$124)</f>
        <v>0</v>
      </c>
      <c r="Y26" s="12">
        <f>IF('KWh (Cumulative) LI'!Y26=0,0,((('KWh (Monthly) ENTRY LI'!Y26*0.5)+'KWh (Cumulative) LI'!X26-'Rebasing adj LI'!Y16)*Y98)*Y$19*Y$124)</f>
        <v>0</v>
      </c>
      <c r="Z26" s="12">
        <f>IF('KWh (Cumulative) LI'!Z26=0,0,((('KWh (Monthly) ENTRY LI'!Z26*0.5)+'KWh (Cumulative) LI'!Y26-'Rebasing adj LI'!Z16)*Z98)*Z$19*Z$124)</f>
        <v>0</v>
      </c>
      <c r="AA26" s="12">
        <f>IF('KWh (Cumulative) LI'!AA26=0,0,((('KWh (Monthly) ENTRY LI'!AA26*0.5)+'KWh (Cumulative) LI'!Z26-'Rebasing adj LI'!AA16)*AA98)*AA$19*AA$124)</f>
        <v>0</v>
      </c>
      <c r="AB26" s="12">
        <f>IF('KWh (Cumulative) LI'!AB26=0,0,((('KWh (Monthly) ENTRY LI'!AB26*0.5)+'KWh (Cumulative) LI'!AA26-'Rebasing adj LI'!AB16)*AB98)*AB$19*AB$124)</f>
        <v>0</v>
      </c>
      <c r="AC26" s="12">
        <f>IF('KWh (Cumulative) LI'!AC26=0,0,((('KWh (Monthly) ENTRY LI'!AC26*0.5)+'KWh (Cumulative) LI'!AB26-'Rebasing adj LI'!AC16)*AC98)*AC$19*AC$124)</f>
        <v>0</v>
      </c>
      <c r="AD26" s="12">
        <f>IF('KWh (Cumulative) LI'!AD26=0,0,((('KWh (Monthly) ENTRY LI'!AD26*0.5)+'KWh (Cumulative) LI'!AC26-'Rebasing adj LI'!AD16)*AD98)*AD$19*AD$124)</f>
        <v>0</v>
      </c>
      <c r="AE26" s="12">
        <f>IF('KWh (Cumulative) LI'!AE26=0,0,((('KWh (Monthly) ENTRY LI'!AE26*0.5)+'KWh (Cumulative) LI'!AD26-'Rebasing adj LI'!AE16)*AE98)*AE$19*AE$124)</f>
        <v>0</v>
      </c>
      <c r="AF26" s="12">
        <f>IF('KWh (Cumulative) LI'!AF26=0,0,((('KWh (Monthly) ENTRY LI'!AF26*0.5)+'KWh (Cumulative) LI'!AE26-'Rebasing adj LI'!AF16)*AF98)*AF$19*AF$124)</f>
        <v>0</v>
      </c>
      <c r="AG26" s="12">
        <f>IF('KWh (Cumulative) LI'!AG26=0,0,((('KWh (Monthly) ENTRY LI'!AG26*0.5)+'KWh (Cumulative) LI'!AF26-'Rebasing adj LI'!AG16)*AG98)*AG$19*AG$124)</f>
        <v>0</v>
      </c>
      <c r="AH26" s="12">
        <f>IF('KWh (Cumulative) LI'!AH26=0,0,((('KWh (Monthly) ENTRY LI'!AH26*0.5)+'KWh (Cumulative) LI'!AG26-'Rebasing adj LI'!AH16)*AH98)*AH$19*AH$124)</f>
        <v>0</v>
      </c>
      <c r="AI26" s="12">
        <f>IF('KWh (Cumulative) LI'!AI26=0,0,((('KWh (Monthly) ENTRY LI'!AI26*0.5)+'KWh (Cumulative) LI'!AH26-'Rebasing adj LI'!AI16)*AI98)*AI$19*AI$124)</f>
        <v>0</v>
      </c>
      <c r="AJ26" s="12">
        <f>IF('KWh (Cumulative) LI'!AJ26=0,0,((('KWh (Monthly) ENTRY LI'!AJ26*0.5)+'KWh (Cumulative) LI'!AI26-'Rebasing adj LI'!AJ16)*AJ98)*AJ$19*AJ$124)</f>
        <v>0</v>
      </c>
      <c r="AK26" s="12">
        <f>IF('KWh (Cumulative) LI'!AK26=0,0,((('KWh (Monthly) ENTRY LI'!AK26*0.5)+'KWh (Cumulative) LI'!AJ26-'Rebasing adj LI'!AK16)*AK98)*AK$19*AK$124)</f>
        <v>0</v>
      </c>
      <c r="AL26" s="12">
        <f>IF('KWh (Cumulative) LI'!AL26=0,0,((('KWh (Monthly) ENTRY LI'!AL26*0.5)+'KWh (Cumulative) LI'!AK26-'Rebasing adj LI'!AL16)*AL98)*AL$19*AL$124)</f>
        <v>0</v>
      </c>
      <c r="AM26" s="12">
        <f>IF('KWh (Cumulative) LI'!AM26=0,0,((('KWh (Monthly) ENTRY LI'!AM26*0.5)+'KWh (Cumulative) LI'!AL26-'Rebasing adj LI'!AM16)*AM98)*AM$19*AM$124)</f>
        <v>0</v>
      </c>
      <c r="AN26" s="12">
        <f>IF('KWh (Cumulative) LI'!AN26=0,0,((('KWh (Monthly) ENTRY LI'!AN26*0.5)+'KWh (Cumulative) LI'!AM26-'Rebasing adj LI'!AN16)*AN98)*AN$19*AN$124)</f>
        <v>0</v>
      </c>
      <c r="AO26" s="12">
        <f>IF('KWh (Cumulative) LI'!AO26=0,0,((('KWh (Monthly) ENTRY LI'!AO26*0.5)+'KWh (Cumulative) LI'!AN26-'Rebasing adj LI'!AO16)*AO98)*AO$19*AO$124)</f>
        <v>0</v>
      </c>
      <c r="AP26" s="12">
        <f>IF('KWh (Cumulative) LI'!AP26=0,0,((('KWh (Monthly) ENTRY LI'!AP26*0.5)+'KWh (Cumulative) LI'!AO26-'Rebasing adj LI'!AP16)*AP98)*AP$19*AP$124)</f>
        <v>0</v>
      </c>
      <c r="AQ26" s="12">
        <f>IF('KWh (Cumulative) LI'!AQ26=0,0,((('KWh (Monthly) ENTRY LI'!AQ26*0.5)+'KWh (Cumulative) LI'!AP26-'Rebasing adj LI'!AQ16)*AQ98)*AQ$19*AQ$124)</f>
        <v>0</v>
      </c>
      <c r="AR26" s="12">
        <f>IF('KWh (Cumulative) LI'!AR26=0,0,((('KWh (Monthly) ENTRY LI'!AR26*0.5)+'KWh (Cumulative) LI'!AQ26-'Rebasing adj LI'!AR16)*AR98)*AR$19*AR$124)</f>
        <v>0</v>
      </c>
      <c r="AS26" s="12">
        <f>IF('KWh (Cumulative) LI'!AS26=0,0,((('KWh (Monthly) ENTRY LI'!AS26*0.5)+'KWh (Cumulative) LI'!AR26-'Rebasing adj LI'!AS16)*AS98)*AS$19*AS$124)</f>
        <v>0</v>
      </c>
      <c r="AT26" s="12">
        <f>IF('KWh (Cumulative) LI'!AT26=0,0,((('KWh (Monthly) ENTRY LI'!AT26*0.5)+'KWh (Cumulative) LI'!AS26-'Rebasing adj LI'!AT16)*AT98)*AT$19*AT$124)</f>
        <v>0</v>
      </c>
      <c r="AU26" s="12">
        <f>IF('KWh (Cumulative) LI'!AU26=0,0,((('KWh (Monthly) ENTRY LI'!AU26*0.5)+'KWh (Cumulative) LI'!AT26-'Rebasing adj LI'!AU16)*AU98)*AU$19*AU$124)</f>
        <v>0</v>
      </c>
      <c r="AV26" s="12">
        <f>IF('KWh (Cumulative) LI'!AV26=0,0,((('KWh (Monthly) ENTRY LI'!AV26*0.5)+'KWh (Cumulative) LI'!AU26-'Rebasing adj LI'!AV16)*AV98)*AV$19*AV$124)</f>
        <v>0</v>
      </c>
      <c r="AW26" s="12">
        <f>IF('KWh (Cumulative) LI'!AW26=0,0,((('KWh (Monthly) ENTRY LI'!AW26*0.5)+'KWh (Cumulative) LI'!AV26-'Rebasing adj LI'!AW16)*AW98)*AW$19*AW$124)</f>
        <v>0</v>
      </c>
      <c r="AX26" s="12">
        <f>IF('KWh (Cumulative) LI'!AX26=0,0,((('KWh (Monthly) ENTRY LI'!AX26*0.5)+'KWh (Cumulative) LI'!AW26-'Rebasing adj LI'!AX16)*AX98)*AX$19*AX$124)</f>
        <v>0</v>
      </c>
      <c r="AY26" s="12">
        <f>IF('KWh (Cumulative) LI'!AY26=0,0,((('KWh (Monthly) ENTRY LI'!AY26*0.5)+'KWh (Cumulative) LI'!AX26-'Rebasing adj LI'!AY16)*AY98)*AY$19*AY$124)</f>
        <v>0</v>
      </c>
      <c r="AZ26" s="12">
        <f>IF('KWh (Cumulative) LI'!AZ26=0,0,((('KWh (Monthly) ENTRY LI'!AZ26*0.5)+'KWh (Cumulative) LI'!AY26-'Rebasing adj LI'!AZ16)*AZ98)*AZ$19*AZ$124)</f>
        <v>0</v>
      </c>
      <c r="BA26" s="12">
        <f>IF('KWh (Cumulative) LI'!BA26=0,0,((('KWh (Monthly) ENTRY LI'!BA26*0.5)+'KWh (Cumulative) LI'!AZ26-'Rebasing adj LI'!BA16)*BA98)*BA$19*BA$124)</f>
        <v>0</v>
      </c>
      <c r="BB26" s="12">
        <f>IF('KWh (Cumulative) LI'!BB26=0,0,((('KWh (Monthly) ENTRY LI'!BB26*0.5)+'KWh (Cumulative) LI'!BA26-'Rebasing adj LI'!BB16)*BB98)*BB$19*BB$124)</f>
        <v>0</v>
      </c>
      <c r="BC26" s="12">
        <f>IF('KWh (Cumulative) LI'!BC26=0,0,((('KWh (Monthly) ENTRY LI'!BC26*0.5)+'KWh (Cumulative) LI'!BB26-'Rebasing adj LI'!BC16)*BC98)*BC$19*BC$124)</f>
        <v>0</v>
      </c>
      <c r="BD26" s="12">
        <f>IF('KWh (Cumulative) LI'!BD26=0,0,((('KWh (Monthly) ENTRY LI'!BD26*0.5)+'KWh (Cumulative) LI'!BC26-'Rebasing adj LI'!BD16)*BD98)*BD$19*BD$124)</f>
        <v>0</v>
      </c>
      <c r="BE26" s="12">
        <f>IF('KWh (Cumulative) LI'!BE26=0,0,((('KWh (Monthly) ENTRY LI'!BE26*0.5)+'KWh (Cumulative) LI'!BD26-'Rebasing adj LI'!BE16)*BE98)*BE$19*BE$124)</f>
        <v>0</v>
      </c>
      <c r="BF26" s="12">
        <f>IF('KWh (Cumulative) LI'!BF26=0,0,((('KWh (Monthly) ENTRY LI'!BF26*0.5)+'KWh (Cumulative) LI'!BE26-'Rebasing adj LI'!BF16)*BF98)*BF$19*BF$124)</f>
        <v>0</v>
      </c>
      <c r="BG26" s="12">
        <f>IF('KWh (Cumulative) LI'!BG26=0,0,((('KWh (Monthly) ENTRY LI'!BG26*0.5)+'KWh (Cumulative) LI'!BF26-'Rebasing adj LI'!BG16)*BG98)*BG$19*BG$124)</f>
        <v>0</v>
      </c>
      <c r="BH26" s="12">
        <f>IF('KWh (Cumulative) LI'!BH26=0,0,((('KWh (Monthly) ENTRY LI'!BH26*0.5)+'KWh (Cumulative) LI'!BG26-'Rebasing adj LI'!BH16)*BH98)*BH$19*BH$124)</f>
        <v>0</v>
      </c>
      <c r="BI26" s="12">
        <f>IF('KWh (Cumulative) LI'!BI26=0,0,((('KWh (Monthly) ENTRY LI'!BI26*0.5)+'KWh (Cumulative) LI'!BH26-'Rebasing adj LI'!BI16)*BI98)*BI$19*BI$124)</f>
        <v>0</v>
      </c>
      <c r="BJ26" s="12">
        <f>IF('KWh (Cumulative) LI'!BJ26=0,0,((('KWh (Monthly) ENTRY LI'!BJ26*0.5)+'KWh (Cumulative) LI'!BI26-'Rebasing adj LI'!BJ16)*BJ98)*BJ$19*BJ$124)</f>
        <v>0</v>
      </c>
      <c r="BK26" s="12">
        <f>IF('KWh (Cumulative) LI'!BK26=0,0,((('KWh (Monthly) ENTRY LI'!BK26*0.5)+'KWh (Cumulative) LI'!BJ26-'Rebasing adj LI'!BK16)*BK98)*BK$19*BK$124)</f>
        <v>0</v>
      </c>
      <c r="BL26" s="12">
        <f>IF('KWh (Cumulative) LI'!BL26=0,0,((('KWh (Monthly) ENTRY LI'!BL26*0.5)+'KWh (Cumulative) LI'!BK26-'Rebasing adj LI'!BL16)*BL98)*BL$19*BL$124)</f>
        <v>0</v>
      </c>
      <c r="BM26" s="12">
        <f>IF('KWh (Cumulative) LI'!BM26=0,0,((('KWh (Monthly) ENTRY LI'!BM26*0.5)+'KWh (Cumulative) LI'!BL26-'Rebasing adj LI'!BM16)*BM98)*BM$19*BM$124)</f>
        <v>0</v>
      </c>
      <c r="BN26" s="12">
        <f>IF('KWh (Cumulative) LI'!BN26=0,0,((('KWh (Monthly) ENTRY LI'!BN26*0.5)+'KWh (Cumulative) LI'!BM26-'Rebasing adj LI'!BN16)*BN98)*BN$19*BN$124)</f>
        <v>0</v>
      </c>
      <c r="BO26" s="12">
        <f>IF('KWh (Cumulative) LI'!BO26=0,0,((('KWh (Monthly) ENTRY LI'!BO26*0.5)+'KWh (Cumulative) LI'!BN26-'Rebasing adj LI'!BO16)*BO98)*BO$19*BO$124)</f>
        <v>0</v>
      </c>
      <c r="BP26" s="12">
        <f>IF('KWh (Cumulative) LI'!BP26=0,0,((('KWh (Monthly) ENTRY LI'!BP26*0.5)+'KWh (Cumulative) LI'!BO26-'Rebasing adj LI'!BP16)*BP98)*BP$19*BP$124)</f>
        <v>0</v>
      </c>
      <c r="BQ26" s="12">
        <f>IF('KWh (Cumulative) LI'!BQ26=0,0,((('KWh (Monthly) ENTRY LI'!BQ26*0.5)+'KWh (Cumulative) LI'!BP26-'Rebasing adj LI'!BQ16)*BQ98)*BQ$19*BQ$124)</f>
        <v>0</v>
      </c>
      <c r="BR26" s="12">
        <f>IF('KWh (Cumulative) LI'!BR26=0,0,((('KWh (Monthly) ENTRY LI'!BR26*0.5)+'KWh (Cumulative) LI'!BQ26-'Rebasing adj LI'!BR16)*BR98)*BR$19*BR$124)</f>
        <v>0</v>
      </c>
      <c r="BS26" s="12">
        <f>IF('KWh (Cumulative) LI'!BS26=0,0,((('KWh (Monthly) ENTRY LI'!BS26*0.5)+'KWh (Cumulative) LI'!BR26-'Rebasing adj LI'!BS16)*BS98)*BS$19*BS$124)</f>
        <v>0</v>
      </c>
      <c r="BT26" s="12">
        <f>IF('KWh (Cumulative) LI'!BT26=0,0,((('KWh (Monthly) ENTRY LI'!BT26*0.5)+'KWh (Cumulative) LI'!BS26-'Rebasing adj LI'!BT16)*BT98)*BT$19*BT$124)</f>
        <v>0</v>
      </c>
      <c r="BU26" s="12">
        <f>IF('KWh (Cumulative) LI'!BU26=0,0,((('KWh (Monthly) ENTRY LI'!BU26*0.5)+'KWh (Cumulative) LI'!BT26-'Rebasing adj LI'!BU16)*BU98)*BU$19*BU$124)</f>
        <v>0</v>
      </c>
      <c r="BV26" s="12">
        <f>IF('KWh (Cumulative) LI'!BV26=0,0,((('KWh (Monthly) ENTRY LI'!BV26*0.5)+'KWh (Cumulative) LI'!BU26-'Rebasing adj LI'!BV16)*BV98)*BV$19*BV$124)</f>
        <v>0</v>
      </c>
      <c r="BW26" s="12">
        <f>IF('KWh (Cumulative) LI'!BW26=0,0,((('KWh (Monthly) ENTRY LI'!BW26*0.5)+'KWh (Cumulative) LI'!BV26-'Rebasing adj LI'!BW16)*BW98)*BW$19*BW$124)</f>
        <v>0</v>
      </c>
      <c r="BX26" s="12">
        <f>IF('KWh (Cumulative) LI'!BX26=0,0,((('KWh (Monthly) ENTRY LI'!BX26*0.5)+'KWh (Cumulative) LI'!BW26-'Rebasing adj LI'!BX16)*BX98)*BX$19*BX$124)</f>
        <v>0</v>
      </c>
      <c r="BY26" s="12">
        <f>IF('KWh (Cumulative) LI'!BY26=0,0,((('KWh (Monthly) ENTRY LI'!BY26*0.5)+'KWh (Cumulative) LI'!BX26-'Rebasing adj LI'!BY16)*BY98)*BY$19*BY$124)</f>
        <v>0</v>
      </c>
      <c r="BZ26" s="12">
        <f>IF('KWh (Cumulative) LI'!BZ26=0,0,((('KWh (Monthly) ENTRY LI'!BZ26*0.5)+'KWh (Cumulative) LI'!BY26-'Rebasing adj LI'!BZ16)*BZ98)*BZ$19*BZ$124)</f>
        <v>0</v>
      </c>
      <c r="CA26" s="12">
        <f>IF('KWh (Cumulative) LI'!CA26=0,0,((('KWh (Monthly) ENTRY LI'!CA26*0.5)+'KWh (Cumulative) LI'!BZ26-'Rebasing adj LI'!CA16)*CA98)*CA$19*CA$124)</f>
        <v>0</v>
      </c>
      <c r="CB26" s="12">
        <f>IF('KWh (Cumulative) LI'!CB26=0,0,((('KWh (Monthly) ENTRY LI'!CB26*0.5)+'KWh (Cumulative) LI'!CA26-'Rebasing adj LI'!CB16)*CB98)*CB$19*CB$124)</f>
        <v>0</v>
      </c>
      <c r="CC26" s="12">
        <f>IF('KWh (Cumulative) LI'!CC26=0,0,((('KWh (Monthly) ENTRY LI'!CC26*0.5)+'KWh (Cumulative) LI'!CB26-'Rebasing adj LI'!CC16)*CC98)*CC$19*CC$124)</f>
        <v>0</v>
      </c>
      <c r="CD26" s="12">
        <f>IF('KWh (Cumulative) LI'!CD26=0,0,((('KWh (Monthly) ENTRY LI'!CD26*0.5)+'KWh (Cumulative) LI'!CC26-'Rebasing adj LI'!CD16)*CD98)*CD$19*CD$124)</f>
        <v>0</v>
      </c>
      <c r="CE26" s="12">
        <f>IF('KWh (Cumulative) LI'!CE26=0,0,((('KWh (Monthly) ENTRY LI'!CE26*0.5)+'KWh (Cumulative) LI'!CD26-'Rebasing adj LI'!CE16)*CE98)*CE$19*CE$124)</f>
        <v>0</v>
      </c>
      <c r="CF26" s="12">
        <f>IF('KWh (Cumulative) LI'!CF26=0,0,((('KWh (Monthly) ENTRY LI'!CF26*0.5)+'KWh (Cumulative) LI'!CE26-'Rebasing adj LI'!CF16)*CF98)*CF$19*CF$124)</f>
        <v>0</v>
      </c>
      <c r="CG26" s="12">
        <f>IF('KWh (Cumulative) LI'!CG26=0,0,((('KWh (Monthly) ENTRY LI'!CG26*0.5)+'KWh (Cumulative) LI'!CF26-'Rebasing adj LI'!CG16)*CG98)*CG$19*CG$124)</f>
        <v>0</v>
      </c>
      <c r="CH26" s="12">
        <f>IF('KWh (Cumulative) LI'!CH26=0,0,((('KWh (Monthly) ENTRY LI'!CH26*0.5)+'KWh (Cumulative) LI'!CG26-'Rebasing adj LI'!CH16)*CH98)*CH$19*CH$124)</f>
        <v>0</v>
      </c>
      <c r="CI26" s="12">
        <f>IF('KWh (Cumulative) LI'!CI26=0,0,((('KWh (Monthly) ENTRY LI'!CI26*0.5)+'KWh (Cumulative) LI'!CH26-'Rebasing adj LI'!CI16)*CI98)*CI$19*CI$124)</f>
        <v>0</v>
      </c>
      <c r="CJ26" s="12">
        <f>IF('KWh (Cumulative) LI'!CJ26=0,0,((('KWh (Monthly) ENTRY LI'!CJ26*0.5)+'KWh (Cumulative) LI'!CI26-'Rebasing adj LI'!CJ16)*CJ98)*CJ$19*CJ$124)</f>
        <v>0</v>
      </c>
    </row>
    <row r="27" spans="1:88" x14ac:dyDescent="0.3">
      <c r="A27" s="221"/>
      <c r="B27" s="47" t="s">
        <v>13</v>
      </c>
      <c r="C27" s="12">
        <f>IF('KWh (Cumulative) LI'!C27=0,0,((('KWh (Monthly) ENTRY LI'!C27*0.5)-'Rebasing adj LI'!C17)*C99)*C$19*C$124)</f>
        <v>0</v>
      </c>
      <c r="D27" s="12">
        <f>IF('KWh (Cumulative) LI'!D27=0,0,((('KWh (Monthly) ENTRY LI'!D27*0.5)+'KWh (Cumulative) LI'!C27-'Rebasing adj LI'!D17)*D99)*D$19*D$124)</f>
        <v>0</v>
      </c>
      <c r="E27" s="12">
        <f>IF('KWh (Cumulative) LI'!E27=0,0,((('KWh (Monthly) ENTRY LI'!E27*0.5)+'KWh (Cumulative) LI'!D27-'Rebasing adj LI'!E17)*E99)*E$19*E$124)</f>
        <v>0</v>
      </c>
      <c r="F27" s="12">
        <f>IF('KWh (Cumulative) LI'!F27=0,0,((('KWh (Monthly) ENTRY LI'!F27*0.5)+'KWh (Cumulative) LI'!E27-'Rebasing adj LI'!F17)*F99)*F$19*F$124)</f>
        <v>0</v>
      </c>
      <c r="G27" s="12">
        <f>IF('KWh (Cumulative) LI'!G27=0,0,((('KWh (Monthly) ENTRY LI'!G27*0.5)+'KWh (Cumulative) LI'!F27-'Rebasing adj LI'!G17)*G99)*G$19*G$124)</f>
        <v>0</v>
      </c>
      <c r="H27" s="12">
        <f>IF('KWh (Cumulative) LI'!H27=0,0,((('KWh (Monthly) ENTRY LI'!H27*0.5)+'KWh (Cumulative) LI'!G27-'Rebasing adj LI'!H17)*H99)*H$19*H$124)</f>
        <v>0</v>
      </c>
      <c r="I27" s="12">
        <f>IF('KWh (Cumulative) LI'!I27=0,0,((('KWh (Monthly) ENTRY LI'!I27*0.5)+'KWh (Cumulative) LI'!H27-'Rebasing adj LI'!I17)*I99)*I$19*I$124)</f>
        <v>0</v>
      </c>
      <c r="J27" s="12">
        <f>IF('KWh (Cumulative) LI'!J27=0,0,((('KWh (Monthly) ENTRY LI'!J27*0.5)+'KWh (Cumulative) LI'!I27-'Rebasing adj LI'!J17)*J99)*J$19*J$124)</f>
        <v>0</v>
      </c>
      <c r="K27" s="12">
        <f>IF('KWh (Cumulative) LI'!K27=0,0,((('KWh (Monthly) ENTRY LI'!K27*0.5)+'KWh (Cumulative) LI'!J27-'Rebasing adj LI'!K17)*K99)*K$19*K$124)</f>
        <v>0</v>
      </c>
      <c r="L27" s="12">
        <f>IF('KWh (Cumulative) LI'!L27=0,0,((('KWh (Monthly) ENTRY LI'!L27*0.5)+'KWh (Cumulative) LI'!K27-'Rebasing adj LI'!L17)*L99)*L$19*L$124)</f>
        <v>0</v>
      </c>
      <c r="M27" s="12">
        <f>IF('KWh (Cumulative) LI'!M27=0,0,((('KWh (Monthly) ENTRY LI'!M27*0.5)+'KWh (Cumulative) LI'!L27-'Rebasing adj LI'!M17)*M99)*M$19*M$124)</f>
        <v>0</v>
      </c>
      <c r="N27" s="12">
        <f>IF('KWh (Cumulative) LI'!N27=0,0,((('KWh (Monthly) ENTRY LI'!N27*0.5)+'KWh (Cumulative) LI'!M27-'Rebasing adj LI'!N17)*N99)*N$19*N$124)</f>
        <v>0</v>
      </c>
      <c r="O27" s="12">
        <f>IF('KWh (Cumulative) LI'!O27=0,0,((('KWh (Monthly) ENTRY LI'!O27*0.5)+'KWh (Cumulative) LI'!N27-'Rebasing adj LI'!O17)*O99)*O$19*O$124)</f>
        <v>0</v>
      </c>
      <c r="P27" s="12">
        <f>IF('KWh (Cumulative) LI'!P27=0,0,((('KWh (Monthly) ENTRY LI'!P27*0.5)+'KWh (Cumulative) LI'!O27-'Rebasing adj LI'!P17)*P99)*P$19*P$124)</f>
        <v>0</v>
      </c>
      <c r="Q27" s="12">
        <f>IF('KWh (Cumulative) LI'!Q27=0,0,((('KWh (Monthly) ENTRY LI'!Q27*0.5)+'KWh (Cumulative) LI'!P27-'Rebasing adj LI'!Q17)*Q99)*Q$19*Q$124)</f>
        <v>0</v>
      </c>
      <c r="R27" s="12">
        <f>IF('KWh (Cumulative) LI'!R27=0,0,((('KWh (Monthly) ENTRY LI'!R27*0.5)+'KWh (Cumulative) LI'!Q27-'Rebasing adj LI'!R17)*R99)*R$19*R$124)</f>
        <v>0</v>
      </c>
      <c r="S27" s="12">
        <f>IF('KWh (Cumulative) LI'!S27=0,0,((('KWh (Monthly) ENTRY LI'!S27*0.5)+'KWh (Cumulative) LI'!R27-'Rebasing adj LI'!S17)*S99)*S$19*S$124)</f>
        <v>0</v>
      </c>
      <c r="T27" s="12">
        <f>IF('KWh (Cumulative) LI'!T27=0,0,((('KWh (Monthly) ENTRY LI'!T27*0.5)+'KWh (Cumulative) LI'!S27-'Rebasing adj LI'!T17)*T99)*T$19*T$124)</f>
        <v>0</v>
      </c>
      <c r="U27" s="12">
        <f>IF('KWh (Cumulative) LI'!U27=0,0,((('KWh (Monthly) ENTRY LI'!U27*0.5)+'KWh (Cumulative) LI'!T27-'Rebasing adj LI'!U17)*U99)*U$19*U$124)</f>
        <v>0</v>
      </c>
      <c r="V27" s="12">
        <f>IF('KWh (Cumulative) LI'!V27=0,0,((('KWh (Monthly) ENTRY LI'!V27*0.5)+'KWh (Cumulative) LI'!U27-'Rebasing adj LI'!V17)*V99)*V$19*V$124)</f>
        <v>0</v>
      </c>
      <c r="W27" s="12">
        <f>IF('KWh (Cumulative) LI'!W27=0,0,((('KWh (Monthly) ENTRY LI'!W27*0.5)+'KWh (Cumulative) LI'!V27-'Rebasing adj LI'!W17)*W99)*W$19*W$124)</f>
        <v>0</v>
      </c>
      <c r="X27" s="12">
        <f>IF('KWh (Cumulative) LI'!X27=0,0,((('KWh (Monthly) ENTRY LI'!X27*0.5)+'KWh (Cumulative) LI'!W27-'Rebasing adj LI'!X17)*X99)*X$19*X$124)</f>
        <v>0</v>
      </c>
      <c r="Y27" s="12">
        <f>IF('KWh (Cumulative) LI'!Y27=0,0,((('KWh (Monthly) ENTRY LI'!Y27*0.5)+'KWh (Cumulative) LI'!X27-'Rebasing adj LI'!Y17)*Y99)*Y$19*Y$124)</f>
        <v>0</v>
      </c>
      <c r="Z27" s="12">
        <f>IF('KWh (Cumulative) LI'!Z27=0,0,((('KWh (Monthly) ENTRY LI'!Z27*0.5)+'KWh (Cumulative) LI'!Y27-'Rebasing adj LI'!Z17)*Z99)*Z$19*Z$124)</f>
        <v>0</v>
      </c>
      <c r="AA27" s="12">
        <f>IF('KWh (Cumulative) LI'!AA27=0,0,((('KWh (Monthly) ENTRY LI'!AA27*0.5)+'KWh (Cumulative) LI'!Z27-'Rebasing adj LI'!AA17)*AA99)*AA$19*AA$124)</f>
        <v>0</v>
      </c>
      <c r="AB27" s="12">
        <f>IF('KWh (Cumulative) LI'!AB27=0,0,((('KWh (Monthly) ENTRY LI'!AB27*0.5)+'KWh (Cumulative) LI'!AA27-'Rebasing adj LI'!AB17)*AB99)*AB$19*AB$124)</f>
        <v>0</v>
      </c>
      <c r="AC27" s="12">
        <f>IF('KWh (Cumulative) LI'!AC27=0,0,((('KWh (Monthly) ENTRY LI'!AC27*0.5)+'KWh (Cumulative) LI'!AB27-'Rebasing adj LI'!AC17)*AC99)*AC$19*AC$124)</f>
        <v>0</v>
      </c>
      <c r="AD27" s="12">
        <f>IF('KWh (Cumulative) LI'!AD27=0,0,((('KWh (Monthly) ENTRY LI'!AD27*0.5)+'KWh (Cumulative) LI'!AC27-'Rebasing adj LI'!AD17)*AD99)*AD$19*AD$124)</f>
        <v>0</v>
      </c>
      <c r="AE27" s="12">
        <f>IF('KWh (Cumulative) LI'!AE27=0,0,((('KWh (Monthly) ENTRY LI'!AE27*0.5)+'KWh (Cumulative) LI'!AD27-'Rebasing adj LI'!AE17)*AE99)*AE$19*AE$124)</f>
        <v>0</v>
      </c>
      <c r="AF27" s="12">
        <f>IF('KWh (Cumulative) LI'!AF27=0,0,((('KWh (Monthly) ENTRY LI'!AF27*0.5)+'KWh (Cumulative) LI'!AE27-'Rebasing adj LI'!AF17)*AF99)*AF$19*AF$124)</f>
        <v>0</v>
      </c>
      <c r="AG27" s="12">
        <f>IF('KWh (Cumulative) LI'!AG27=0,0,((('KWh (Monthly) ENTRY LI'!AG27*0.5)+'KWh (Cumulative) LI'!AF27-'Rebasing adj LI'!AG17)*AG99)*AG$19*AG$124)</f>
        <v>0</v>
      </c>
      <c r="AH27" s="12">
        <f>IF('KWh (Cumulative) LI'!AH27=0,0,((('KWh (Monthly) ENTRY LI'!AH27*0.5)+'KWh (Cumulative) LI'!AG27-'Rebasing adj LI'!AH17)*AH99)*AH$19*AH$124)</f>
        <v>0</v>
      </c>
      <c r="AI27" s="12">
        <f>IF('KWh (Cumulative) LI'!AI27=0,0,((('KWh (Monthly) ENTRY LI'!AI27*0.5)+'KWh (Cumulative) LI'!AH27-'Rebasing adj LI'!AI17)*AI99)*AI$19*AI$124)</f>
        <v>0</v>
      </c>
      <c r="AJ27" s="12">
        <f>IF('KWh (Cumulative) LI'!AJ27=0,0,((('KWh (Monthly) ENTRY LI'!AJ27*0.5)+'KWh (Cumulative) LI'!AI27-'Rebasing adj LI'!AJ17)*AJ99)*AJ$19*AJ$124)</f>
        <v>0</v>
      </c>
      <c r="AK27" s="12">
        <f>IF('KWh (Cumulative) LI'!AK27=0,0,((('KWh (Monthly) ENTRY LI'!AK27*0.5)+'KWh (Cumulative) LI'!AJ27-'Rebasing adj LI'!AK17)*AK99)*AK$19*AK$124)</f>
        <v>0</v>
      </c>
      <c r="AL27" s="12">
        <f>IF('KWh (Cumulative) LI'!AL27=0,0,((('KWh (Monthly) ENTRY LI'!AL27*0.5)+'KWh (Cumulative) LI'!AK27-'Rebasing adj LI'!AL17)*AL99)*AL$19*AL$124)</f>
        <v>0</v>
      </c>
      <c r="AM27" s="12">
        <f>IF('KWh (Cumulative) LI'!AM27=0,0,((('KWh (Monthly) ENTRY LI'!AM27*0.5)+'KWh (Cumulative) LI'!AL27-'Rebasing adj LI'!AM17)*AM99)*AM$19*AM$124)</f>
        <v>0</v>
      </c>
      <c r="AN27" s="12">
        <f>IF('KWh (Cumulative) LI'!AN27=0,0,((('KWh (Monthly) ENTRY LI'!AN27*0.5)+'KWh (Cumulative) LI'!AM27-'Rebasing adj LI'!AN17)*AN99)*AN$19*AN$124)</f>
        <v>0</v>
      </c>
      <c r="AO27" s="12">
        <f>IF('KWh (Cumulative) LI'!AO27=0,0,((('KWh (Monthly) ENTRY LI'!AO27*0.5)+'KWh (Cumulative) LI'!AN27-'Rebasing adj LI'!AO17)*AO99)*AO$19*AO$124)</f>
        <v>0</v>
      </c>
      <c r="AP27" s="12">
        <f>IF('KWh (Cumulative) LI'!AP27=0,0,((('KWh (Monthly) ENTRY LI'!AP27*0.5)+'KWh (Cumulative) LI'!AO27-'Rebasing adj LI'!AP17)*AP99)*AP$19*AP$124)</f>
        <v>0</v>
      </c>
      <c r="AQ27" s="12">
        <f>IF('KWh (Cumulative) LI'!AQ27=0,0,((('KWh (Monthly) ENTRY LI'!AQ27*0.5)+'KWh (Cumulative) LI'!AP27-'Rebasing adj LI'!AQ17)*AQ99)*AQ$19*AQ$124)</f>
        <v>0</v>
      </c>
      <c r="AR27" s="12">
        <f>IF('KWh (Cumulative) LI'!AR27=0,0,((('KWh (Monthly) ENTRY LI'!AR27*0.5)+'KWh (Cumulative) LI'!AQ27-'Rebasing adj LI'!AR17)*AR99)*AR$19*AR$124)</f>
        <v>0</v>
      </c>
      <c r="AS27" s="12">
        <f>IF('KWh (Cumulative) LI'!AS27=0,0,((('KWh (Monthly) ENTRY LI'!AS27*0.5)+'KWh (Cumulative) LI'!AR27-'Rebasing adj LI'!AS17)*AS99)*AS$19*AS$124)</f>
        <v>0</v>
      </c>
      <c r="AT27" s="12">
        <f>IF('KWh (Cumulative) LI'!AT27=0,0,((('KWh (Monthly) ENTRY LI'!AT27*0.5)+'KWh (Cumulative) LI'!AS27-'Rebasing adj LI'!AT17)*AT99)*AT$19*AT$124)</f>
        <v>0</v>
      </c>
      <c r="AU27" s="12">
        <f>IF('KWh (Cumulative) LI'!AU27=0,0,((('KWh (Monthly) ENTRY LI'!AU27*0.5)+'KWh (Cumulative) LI'!AT27-'Rebasing adj LI'!AU17)*AU99)*AU$19*AU$124)</f>
        <v>0</v>
      </c>
      <c r="AV27" s="12">
        <f>IF('KWh (Cumulative) LI'!AV27=0,0,((('KWh (Monthly) ENTRY LI'!AV27*0.5)+'KWh (Cumulative) LI'!AU27-'Rebasing adj LI'!AV17)*AV99)*AV$19*AV$124)</f>
        <v>0</v>
      </c>
      <c r="AW27" s="12">
        <f>IF('KWh (Cumulative) LI'!AW27=0,0,((('KWh (Monthly) ENTRY LI'!AW27*0.5)+'KWh (Cumulative) LI'!AV27-'Rebasing adj LI'!AW17)*AW99)*AW$19*AW$124)</f>
        <v>0</v>
      </c>
      <c r="AX27" s="12">
        <f>IF('KWh (Cumulative) LI'!AX27=0,0,((('KWh (Monthly) ENTRY LI'!AX27*0.5)+'KWh (Cumulative) LI'!AW27-'Rebasing adj LI'!AX17)*AX99)*AX$19*AX$124)</f>
        <v>0</v>
      </c>
      <c r="AY27" s="12">
        <f>IF('KWh (Cumulative) LI'!AY27=0,0,((('KWh (Monthly) ENTRY LI'!AY27*0.5)+'KWh (Cumulative) LI'!AX27-'Rebasing adj LI'!AY17)*AY99)*AY$19*AY$124)</f>
        <v>0</v>
      </c>
      <c r="AZ27" s="12">
        <f>IF('KWh (Cumulative) LI'!AZ27=0,0,((('KWh (Monthly) ENTRY LI'!AZ27*0.5)+'KWh (Cumulative) LI'!AY27-'Rebasing adj LI'!AZ17)*AZ99)*AZ$19*AZ$124)</f>
        <v>0</v>
      </c>
      <c r="BA27" s="12">
        <f>IF('KWh (Cumulative) LI'!BA27=0,0,((('KWh (Monthly) ENTRY LI'!BA27*0.5)+'KWh (Cumulative) LI'!AZ27-'Rebasing adj LI'!BA17)*BA99)*BA$19*BA$124)</f>
        <v>0</v>
      </c>
      <c r="BB27" s="12">
        <f>IF('KWh (Cumulative) LI'!BB27=0,0,((('KWh (Monthly) ENTRY LI'!BB27*0.5)+'KWh (Cumulative) LI'!BA27-'Rebasing adj LI'!BB17)*BB99)*BB$19*BB$124)</f>
        <v>0</v>
      </c>
      <c r="BC27" s="12">
        <f>IF('KWh (Cumulative) LI'!BC27=0,0,((('KWh (Monthly) ENTRY LI'!BC27*0.5)+'KWh (Cumulative) LI'!BB27-'Rebasing adj LI'!BC17)*BC99)*BC$19*BC$124)</f>
        <v>0</v>
      </c>
      <c r="BD27" s="12">
        <f>IF('KWh (Cumulative) LI'!BD27=0,0,((('KWh (Monthly) ENTRY LI'!BD27*0.5)+'KWh (Cumulative) LI'!BC27-'Rebasing adj LI'!BD17)*BD99)*BD$19*BD$124)</f>
        <v>0</v>
      </c>
      <c r="BE27" s="12">
        <f>IF('KWh (Cumulative) LI'!BE27=0,0,((('KWh (Monthly) ENTRY LI'!BE27*0.5)+'KWh (Cumulative) LI'!BD27-'Rebasing adj LI'!BE17)*BE99)*BE$19*BE$124)</f>
        <v>0</v>
      </c>
      <c r="BF27" s="12">
        <f>IF('KWh (Cumulative) LI'!BF27=0,0,((('KWh (Monthly) ENTRY LI'!BF27*0.5)+'KWh (Cumulative) LI'!BE27-'Rebasing adj LI'!BF17)*BF99)*BF$19*BF$124)</f>
        <v>0</v>
      </c>
      <c r="BG27" s="12">
        <f>IF('KWh (Cumulative) LI'!BG27=0,0,((('KWh (Monthly) ENTRY LI'!BG27*0.5)+'KWh (Cumulative) LI'!BF27-'Rebasing adj LI'!BG17)*BG99)*BG$19*BG$124)</f>
        <v>0</v>
      </c>
      <c r="BH27" s="12">
        <f>IF('KWh (Cumulative) LI'!BH27=0,0,((('KWh (Monthly) ENTRY LI'!BH27*0.5)+'KWh (Cumulative) LI'!BG27-'Rebasing adj LI'!BH17)*BH99)*BH$19*BH$124)</f>
        <v>0</v>
      </c>
      <c r="BI27" s="12">
        <f>IF('KWh (Cumulative) LI'!BI27=0,0,((('KWh (Monthly) ENTRY LI'!BI27*0.5)+'KWh (Cumulative) LI'!BH27-'Rebasing adj LI'!BI17)*BI99)*BI$19*BI$124)</f>
        <v>0</v>
      </c>
      <c r="BJ27" s="12">
        <f>IF('KWh (Cumulative) LI'!BJ27=0,0,((('KWh (Monthly) ENTRY LI'!BJ27*0.5)+'KWh (Cumulative) LI'!BI27-'Rebasing adj LI'!BJ17)*BJ99)*BJ$19*BJ$124)</f>
        <v>0</v>
      </c>
      <c r="BK27" s="12">
        <f>IF('KWh (Cumulative) LI'!BK27=0,0,((('KWh (Monthly) ENTRY LI'!BK27*0.5)+'KWh (Cumulative) LI'!BJ27-'Rebasing adj LI'!BK17)*BK99)*BK$19*BK$124)</f>
        <v>0</v>
      </c>
      <c r="BL27" s="12">
        <f>IF('KWh (Cumulative) LI'!BL27=0,0,((('KWh (Monthly) ENTRY LI'!BL27*0.5)+'KWh (Cumulative) LI'!BK27-'Rebasing adj LI'!BL17)*BL99)*BL$19*BL$124)</f>
        <v>0</v>
      </c>
      <c r="BM27" s="12">
        <f>IF('KWh (Cumulative) LI'!BM27=0,0,((('KWh (Monthly) ENTRY LI'!BM27*0.5)+'KWh (Cumulative) LI'!BL27-'Rebasing adj LI'!BM17)*BM99)*BM$19*BM$124)</f>
        <v>0</v>
      </c>
      <c r="BN27" s="12">
        <f>IF('KWh (Cumulative) LI'!BN27=0,0,((('KWh (Monthly) ENTRY LI'!BN27*0.5)+'KWh (Cumulative) LI'!BM27-'Rebasing adj LI'!BN17)*BN99)*BN$19*BN$124)</f>
        <v>0</v>
      </c>
      <c r="BO27" s="12">
        <f>IF('KWh (Cumulative) LI'!BO27=0,0,((('KWh (Monthly) ENTRY LI'!BO27*0.5)+'KWh (Cumulative) LI'!BN27-'Rebasing adj LI'!BO17)*BO99)*BO$19*BO$124)</f>
        <v>0</v>
      </c>
      <c r="BP27" s="12">
        <f>IF('KWh (Cumulative) LI'!BP27=0,0,((('KWh (Monthly) ENTRY LI'!BP27*0.5)+'KWh (Cumulative) LI'!BO27-'Rebasing adj LI'!BP17)*BP99)*BP$19*BP$124)</f>
        <v>0</v>
      </c>
      <c r="BQ27" s="12">
        <f>IF('KWh (Cumulative) LI'!BQ27=0,0,((('KWh (Monthly) ENTRY LI'!BQ27*0.5)+'KWh (Cumulative) LI'!BP27-'Rebasing adj LI'!BQ17)*BQ99)*BQ$19*BQ$124)</f>
        <v>0</v>
      </c>
      <c r="BR27" s="12">
        <f>IF('KWh (Cumulative) LI'!BR27=0,0,((('KWh (Monthly) ENTRY LI'!BR27*0.5)+'KWh (Cumulative) LI'!BQ27-'Rebasing adj LI'!BR17)*BR99)*BR$19*BR$124)</f>
        <v>0</v>
      </c>
      <c r="BS27" s="12">
        <f>IF('KWh (Cumulative) LI'!BS27=0,0,((('KWh (Monthly) ENTRY LI'!BS27*0.5)+'KWh (Cumulative) LI'!BR27-'Rebasing adj LI'!BS17)*BS99)*BS$19*BS$124)</f>
        <v>0</v>
      </c>
      <c r="BT27" s="12">
        <f>IF('KWh (Cumulative) LI'!BT27=0,0,((('KWh (Monthly) ENTRY LI'!BT27*0.5)+'KWh (Cumulative) LI'!BS27-'Rebasing adj LI'!BT17)*BT99)*BT$19*BT$124)</f>
        <v>0</v>
      </c>
      <c r="BU27" s="12">
        <f>IF('KWh (Cumulative) LI'!BU27=0,0,((('KWh (Monthly) ENTRY LI'!BU27*0.5)+'KWh (Cumulative) LI'!BT27-'Rebasing adj LI'!BU17)*BU99)*BU$19*BU$124)</f>
        <v>0</v>
      </c>
      <c r="BV27" s="12">
        <f>IF('KWh (Cumulative) LI'!BV27=0,0,((('KWh (Monthly) ENTRY LI'!BV27*0.5)+'KWh (Cumulative) LI'!BU27-'Rebasing adj LI'!BV17)*BV99)*BV$19*BV$124)</f>
        <v>0</v>
      </c>
      <c r="BW27" s="12">
        <f>IF('KWh (Cumulative) LI'!BW27=0,0,((('KWh (Monthly) ENTRY LI'!BW27*0.5)+'KWh (Cumulative) LI'!BV27-'Rebasing adj LI'!BW17)*BW99)*BW$19*BW$124)</f>
        <v>0</v>
      </c>
      <c r="BX27" s="12">
        <f>IF('KWh (Cumulative) LI'!BX27=0,0,((('KWh (Monthly) ENTRY LI'!BX27*0.5)+'KWh (Cumulative) LI'!BW27-'Rebasing adj LI'!BX17)*BX99)*BX$19*BX$124)</f>
        <v>0</v>
      </c>
      <c r="BY27" s="12">
        <f>IF('KWh (Cumulative) LI'!BY27=0,0,((('KWh (Monthly) ENTRY LI'!BY27*0.5)+'KWh (Cumulative) LI'!BX27-'Rebasing adj LI'!BY17)*BY99)*BY$19*BY$124)</f>
        <v>0</v>
      </c>
      <c r="BZ27" s="12">
        <f>IF('KWh (Cumulative) LI'!BZ27=0,0,((('KWh (Monthly) ENTRY LI'!BZ27*0.5)+'KWh (Cumulative) LI'!BY27-'Rebasing adj LI'!BZ17)*BZ99)*BZ$19*BZ$124)</f>
        <v>0</v>
      </c>
      <c r="CA27" s="12">
        <f>IF('KWh (Cumulative) LI'!CA27=0,0,((('KWh (Monthly) ENTRY LI'!CA27*0.5)+'KWh (Cumulative) LI'!BZ27-'Rebasing adj LI'!CA17)*CA99)*CA$19*CA$124)</f>
        <v>0</v>
      </c>
      <c r="CB27" s="12">
        <f>IF('KWh (Cumulative) LI'!CB27=0,0,((('KWh (Monthly) ENTRY LI'!CB27*0.5)+'KWh (Cumulative) LI'!CA27-'Rebasing adj LI'!CB17)*CB99)*CB$19*CB$124)</f>
        <v>0</v>
      </c>
      <c r="CC27" s="12">
        <f>IF('KWh (Cumulative) LI'!CC27=0,0,((('KWh (Monthly) ENTRY LI'!CC27*0.5)+'KWh (Cumulative) LI'!CB27-'Rebasing adj LI'!CC17)*CC99)*CC$19*CC$124)</f>
        <v>0</v>
      </c>
      <c r="CD27" s="12">
        <f>IF('KWh (Cumulative) LI'!CD27=0,0,((('KWh (Monthly) ENTRY LI'!CD27*0.5)+'KWh (Cumulative) LI'!CC27-'Rebasing adj LI'!CD17)*CD99)*CD$19*CD$124)</f>
        <v>0</v>
      </c>
      <c r="CE27" s="12">
        <f>IF('KWh (Cumulative) LI'!CE27=0,0,((('KWh (Monthly) ENTRY LI'!CE27*0.5)+'KWh (Cumulative) LI'!CD27-'Rebasing adj LI'!CE17)*CE99)*CE$19*CE$124)</f>
        <v>0</v>
      </c>
      <c r="CF27" s="12">
        <f>IF('KWh (Cumulative) LI'!CF27=0,0,((('KWh (Monthly) ENTRY LI'!CF27*0.5)+'KWh (Cumulative) LI'!CE27-'Rebasing adj LI'!CF17)*CF99)*CF$19*CF$124)</f>
        <v>0</v>
      </c>
      <c r="CG27" s="12">
        <f>IF('KWh (Cumulative) LI'!CG27=0,0,((('KWh (Monthly) ENTRY LI'!CG27*0.5)+'KWh (Cumulative) LI'!CF27-'Rebasing adj LI'!CG17)*CG99)*CG$19*CG$124)</f>
        <v>0</v>
      </c>
      <c r="CH27" s="12">
        <f>IF('KWh (Cumulative) LI'!CH27=0,0,((('KWh (Monthly) ENTRY LI'!CH27*0.5)+'KWh (Cumulative) LI'!CG27-'Rebasing adj LI'!CH17)*CH99)*CH$19*CH$124)</f>
        <v>0</v>
      </c>
      <c r="CI27" s="12">
        <f>IF('KWh (Cumulative) LI'!CI27=0,0,((('KWh (Monthly) ENTRY LI'!CI27*0.5)+'KWh (Cumulative) LI'!CH27-'Rebasing adj LI'!CI17)*CI99)*CI$19*CI$124)</f>
        <v>0</v>
      </c>
      <c r="CJ27" s="12">
        <f>IF('KWh (Cumulative) LI'!CJ27=0,0,((('KWh (Monthly) ENTRY LI'!CJ27*0.5)+'KWh (Cumulative) LI'!CI27-'Rebasing adj LI'!CJ17)*CJ99)*CJ$19*CJ$124)</f>
        <v>0</v>
      </c>
    </row>
    <row r="28" spans="1:88" x14ac:dyDescent="0.3">
      <c r="A28" s="221"/>
      <c r="B28" s="47" t="s">
        <v>4</v>
      </c>
      <c r="C28" s="12">
        <f>IF('KWh (Cumulative) LI'!C28=0,0,((('KWh (Monthly) ENTRY LI'!C28*0.5)-'Rebasing adj LI'!C18)*C100)*C$19*C$124)</f>
        <v>0</v>
      </c>
      <c r="D28" s="12">
        <f>IF('KWh (Cumulative) LI'!D28=0,0,((('KWh (Monthly) ENTRY LI'!D28*0.5)+'KWh (Cumulative) LI'!C28-'Rebasing adj LI'!D18)*D100)*D$19*D$124)</f>
        <v>0</v>
      </c>
      <c r="E28" s="12">
        <f>IF('KWh (Cumulative) LI'!E28=0,0,((('KWh (Monthly) ENTRY LI'!E28*0.5)+'KWh (Cumulative) LI'!D28-'Rebasing adj LI'!E18)*E100)*E$19*E$124)</f>
        <v>0</v>
      </c>
      <c r="F28" s="12">
        <f>IF('KWh (Cumulative) LI'!F28=0,0,((('KWh (Monthly) ENTRY LI'!F28*0.5)+'KWh (Cumulative) LI'!E28-'Rebasing adj LI'!F18)*F100)*F$19*F$124)</f>
        <v>0</v>
      </c>
      <c r="G28" s="12">
        <f>IF('KWh (Cumulative) LI'!G28=0,0,((('KWh (Monthly) ENTRY LI'!G28*0.5)+'KWh (Cumulative) LI'!F28-'Rebasing adj LI'!G18)*G100)*G$19*G$124)</f>
        <v>0</v>
      </c>
      <c r="H28" s="12">
        <f>IF('KWh (Cumulative) LI'!H28=0,0,((('KWh (Monthly) ENTRY LI'!H28*0.5)+'KWh (Cumulative) LI'!G28-'Rebasing adj LI'!H18)*H100)*H$19*H$124)</f>
        <v>0</v>
      </c>
      <c r="I28" s="12">
        <f>IF('KWh (Cumulative) LI'!I28=0,0,((('KWh (Monthly) ENTRY LI'!I28*0.5)+'KWh (Cumulative) LI'!H28-'Rebasing adj LI'!I18)*I100)*I$19*I$124)</f>
        <v>0</v>
      </c>
      <c r="J28" s="12">
        <f>IF('KWh (Cumulative) LI'!J28=0,0,((('KWh (Monthly) ENTRY LI'!J28*0.5)+'KWh (Cumulative) LI'!I28-'Rebasing adj LI'!J18)*J100)*J$19*J$124)</f>
        <v>0</v>
      </c>
      <c r="K28" s="12">
        <f>IF('KWh (Cumulative) LI'!K28=0,0,((('KWh (Monthly) ENTRY LI'!K28*0.5)+'KWh (Cumulative) LI'!J28-'Rebasing adj LI'!K18)*K100)*K$19*K$124)</f>
        <v>0</v>
      </c>
      <c r="L28" s="12">
        <f>IF('KWh (Cumulative) LI'!L28=0,0,((('KWh (Monthly) ENTRY LI'!L28*0.5)+'KWh (Cumulative) LI'!K28-'Rebasing adj LI'!L18)*L100)*L$19*L$124)</f>
        <v>0</v>
      </c>
      <c r="M28" s="12">
        <f>IF('KWh (Cumulative) LI'!M28=0,0,((('KWh (Monthly) ENTRY LI'!M28*0.5)+'KWh (Cumulative) LI'!L28-'Rebasing adj LI'!M18)*M100)*M$19*M$124)</f>
        <v>0</v>
      </c>
      <c r="N28" s="12">
        <f>IF('KWh (Cumulative) LI'!N28=0,0,((('KWh (Monthly) ENTRY LI'!N28*0.5)+'KWh (Cumulative) LI'!M28-'Rebasing adj LI'!N18)*N100)*N$19*N$124)</f>
        <v>0</v>
      </c>
      <c r="O28" s="12">
        <f>IF('KWh (Cumulative) LI'!O28=0,0,((('KWh (Monthly) ENTRY LI'!O28*0.5)+'KWh (Cumulative) LI'!N28-'Rebasing adj LI'!O18)*O100)*O$19*O$124)</f>
        <v>0</v>
      </c>
      <c r="P28" s="12">
        <f>IF('KWh (Cumulative) LI'!P28=0,0,((('KWh (Monthly) ENTRY LI'!P28*0.5)+'KWh (Cumulative) LI'!O28-'Rebasing adj LI'!P18)*P100)*P$19*P$124)</f>
        <v>0</v>
      </c>
      <c r="Q28" s="12">
        <f>IF('KWh (Cumulative) LI'!Q28=0,0,((('KWh (Monthly) ENTRY LI'!Q28*0.5)+'KWh (Cumulative) LI'!P28-'Rebasing adj LI'!Q18)*Q100)*Q$19*Q$124)</f>
        <v>0</v>
      </c>
      <c r="R28" s="12">
        <f>IF('KWh (Cumulative) LI'!R28=0,0,((('KWh (Monthly) ENTRY LI'!R28*0.5)+'KWh (Cumulative) LI'!Q28-'Rebasing adj LI'!R18)*R100)*R$19*R$124)</f>
        <v>0</v>
      </c>
      <c r="S28" s="12">
        <f>IF('KWh (Cumulative) LI'!S28=0,0,((('KWh (Monthly) ENTRY LI'!S28*0.5)+'KWh (Cumulative) LI'!R28-'Rebasing adj LI'!S18)*S100)*S$19*S$124)</f>
        <v>0</v>
      </c>
      <c r="T28" s="12">
        <f>IF('KWh (Cumulative) LI'!T28=0,0,((('KWh (Monthly) ENTRY LI'!T28*0.5)+'KWh (Cumulative) LI'!S28-'Rebasing adj LI'!T18)*T100)*T$19*T$124)</f>
        <v>0</v>
      </c>
      <c r="U28" s="12">
        <f>IF('KWh (Cumulative) LI'!U28=0,0,((('KWh (Monthly) ENTRY LI'!U28*0.5)+'KWh (Cumulative) LI'!T28-'Rebasing adj LI'!U18)*U100)*U$19*U$124)</f>
        <v>0</v>
      </c>
      <c r="V28" s="12">
        <f>IF('KWh (Cumulative) LI'!V28=0,0,((('KWh (Monthly) ENTRY LI'!V28*0.5)+'KWh (Cumulative) LI'!U28-'Rebasing adj LI'!V18)*V100)*V$19*V$124)</f>
        <v>0</v>
      </c>
      <c r="W28" s="12">
        <f>IF('KWh (Cumulative) LI'!W28=0,0,((('KWh (Monthly) ENTRY LI'!W28*0.5)+'KWh (Cumulative) LI'!V28-'Rebasing adj LI'!W18)*W100)*W$19*W$124)</f>
        <v>0</v>
      </c>
      <c r="X28" s="12">
        <f>IF('KWh (Cumulative) LI'!X28=0,0,((('KWh (Monthly) ENTRY LI'!X28*0.5)+'KWh (Cumulative) LI'!W28-'Rebasing adj LI'!X18)*X100)*X$19*X$124)</f>
        <v>0</v>
      </c>
      <c r="Y28" s="12">
        <f>IF('KWh (Cumulative) LI'!Y28=0,0,((('KWh (Monthly) ENTRY LI'!Y28*0.5)+'KWh (Cumulative) LI'!X28-'Rebasing adj LI'!Y18)*Y100)*Y$19*Y$124)</f>
        <v>0</v>
      </c>
      <c r="Z28" s="12">
        <f>IF('KWh (Cumulative) LI'!Z28=0,0,((('KWh (Monthly) ENTRY LI'!Z28*0.5)+'KWh (Cumulative) LI'!Y28-'Rebasing adj LI'!Z18)*Z100)*Z$19*Z$124)</f>
        <v>0</v>
      </c>
      <c r="AA28" s="12">
        <f>IF('KWh (Cumulative) LI'!AA28=0,0,((('KWh (Monthly) ENTRY LI'!AA28*0.5)+'KWh (Cumulative) LI'!Z28-'Rebasing adj LI'!AA18)*AA100)*AA$19*AA$124)</f>
        <v>0</v>
      </c>
      <c r="AB28" s="12">
        <f>IF('KWh (Cumulative) LI'!AB28=0,0,((('KWh (Monthly) ENTRY LI'!AB28*0.5)+'KWh (Cumulative) LI'!AA28-'Rebasing adj LI'!AB18)*AB100)*AB$19*AB$124)</f>
        <v>0</v>
      </c>
      <c r="AC28" s="12">
        <f>IF('KWh (Cumulative) LI'!AC28=0,0,((('KWh (Monthly) ENTRY LI'!AC28*0.5)+'KWh (Cumulative) LI'!AB28-'Rebasing adj LI'!AC18)*AC100)*AC$19*AC$124)</f>
        <v>0</v>
      </c>
      <c r="AD28" s="12">
        <f>IF('KWh (Cumulative) LI'!AD28=0,0,((('KWh (Monthly) ENTRY LI'!AD28*0.5)+'KWh (Cumulative) LI'!AC28-'Rebasing adj LI'!AD18)*AD100)*AD$19*AD$124)</f>
        <v>0</v>
      </c>
      <c r="AE28" s="12">
        <f>IF('KWh (Cumulative) LI'!AE28=0,0,((('KWh (Monthly) ENTRY LI'!AE28*0.5)+'KWh (Cumulative) LI'!AD28-'Rebasing adj LI'!AE18)*AE100)*AE$19*AE$124)</f>
        <v>0</v>
      </c>
      <c r="AF28" s="12">
        <f>IF('KWh (Cumulative) LI'!AF28=0,0,((('KWh (Monthly) ENTRY LI'!AF28*0.5)+'KWh (Cumulative) LI'!AE28-'Rebasing adj LI'!AF18)*AF100)*AF$19*AF$124)</f>
        <v>0</v>
      </c>
      <c r="AG28" s="12">
        <f>IF('KWh (Cumulative) LI'!AG28=0,0,((('KWh (Monthly) ENTRY LI'!AG28*0.5)+'KWh (Cumulative) LI'!AF28-'Rebasing adj LI'!AG18)*AG100)*AG$19*AG$124)</f>
        <v>0</v>
      </c>
      <c r="AH28" s="12">
        <f>IF('KWh (Cumulative) LI'!AH28=0,0,((('KWh (Monthly) ENTRY LI'!AH28*0.5)+'KWh (Cumulative) LI'!AG28-'Rebasing adj LI'!AH18)*AH100)*AH$19*AH$124)</f>
        <v>0</v>
      </c>
      <c r="AI28" s="12">
        <f>IF('KWh (Cumulative) LI'!AI28=0,0,((('KWh (Monthly) ENTRY LI'!AI28*0.5)+'KWh (Cumulative) LI'!AH28-'Rebasing adj LI'!AI18)*AI100)*AI$19*AI$124)</f>
        <v>0</v>
      </c>
      <c r="AJ28" s="12">
        <f>IF('KWh (Cumulative) LI'!AJ28=0,0,((('KWh (Monthly) ENTRY LI'!AJ28*0.5)+'KWh (Cumulative) LI'!AI28-'Rebasing adj LI'!AJ18)*AJ100)*AJ$19*AJ$124)</f>
        <v>0</v>
      </c>
      <c r="AK28" s="12">
        <f>IF('KWh (Cumulative) LI'!AK28=0,0,((('KWh (Monthly) ENTRY LI'!AK28*0.5)+'KWh (Cumulative) LI'!AJ28-'Rebasing adj LI'!AK18)*AK100)*AK$19*AK$124)</f>
        <v>0</v>
      </c>
      <c r="AL28" s="12">
        <f>IF('KWh (Cumulative) LI'!AL28=0,0,((('KWh (Monthly) ENTRY LI'!AL28*0.5)+'KWh (Cumulative) LI'!AK28-'Rebasing adj LI'!AL18)*AL100)*AL$19*AL$124)</f>
        <v>0</v>
      </c>
      <c r="AM28" s="12">
        <f>IF('KWh (Cumulative) LI'!AM28=0,0,((('KWh (Monthly) ENTRY LI'!AM28*0.5)+'KWh (Cumulative) LI'!AL28-'Rebasing adj LI'!AM18)*AM100)*AM$19*AM$124)</f>
        <v>0</v>
      </c>
      <c r="AN28" s="12">
        <f>IF('KWh (Cumulative) LI'!AN28=0,0,((('KWh (Monthly) ENTRY LI'!AN28*0.5)+'KWh (Cumulative) LI'!AM28-'Rebasing adj LI'!AN18)*AN100)*AN$19*AN$124)</f>
        <v>0</v>
      </c>
      <c r="AO28" s="12">
        <f>IF('KWh (Cumulative) LI'!AO28=0,0,((('KWh (Monthly) ENTRY LI'!AO28*0.5)+'KWh (Cumulative) LI'!AN28-'Rebasing adj LI'!AO18)*AO100)*AO$19*AO$124)</f>
        <v>0</v>
      </c>
      <c r="AP28" s="12">
        <f>IF('KWh (Cumulative) LI'!AP28=0,0,((('KWh (Monthly) ENTRY LI'!AP28*0.5)+'KWh (Cumulative) LI'!AO28-'Rebasing adj LI'!AP18)*AP100)*AP$19*AP$124)</f>
        <v>0</v>
      </c>
      <c r="AQ28" s="12">
        <f>IF('KWh (Cumulative) LI'!AQ28=0,0,((('KWh (Monthly) ENTRY LI'!AQ28*0.5)+'KWh (Cumulative) LI'!AP28-'Rebasing adj LI'!AQ18)*AQ100)*AQ$19*AQ$124)</f>
        <v>0</v>
      </c>
      <c r="AR28" s="12">
        <f>IF('KWh (Cumulative) LI'!AR28=0,0,((('KWh (Monthly) ENTRY LI'!AR28*0.5)+'KWh (Cumulative) LI'!AQ28-'Rebasing adj LI'!AR18)*AR100)*AR$19*AR$124)</f>
        <v>0</v>
      </c>
      <c r="AS28" s="12">
        <f>IF('KWh (Cumulative) LI'!AS28=0,0,((('KWh (Monthly) ENTRY LI'!AS28*0.5)+'KWh (Cumulative) LI'!AR28-'Rebasing adj LI'!AS18)*AS100)*AS$19*AS$124)</f>
        <v>0</v>
      </c>
      <c r="AT28" s="12">
        <f>IF('KWh (Cumulative) LI'!AT28=0,0,((('KWh (Monthly) ENTRY LI'!AT28*0.5)+'KWh (Cumulative) LI'!AS28-'Rebasing adj LI'!AT18)*AT100)*AT$19*AT$124)</f>
        <v>0</v>
      </c>
      <c r="AU28" s="12">
        <f>IF('KWh (Cumulative) LI'!AU28=0,0,((('KWh (Monthly) ENTRY LI'!AU28*0.5)+'KWh (Cumulative) LI'!AT28-'Rebasing adj LI'!AU18)*AU100)*AU$19*AU$124)</f>
        <v>0</v>
      </c>
      <c r="AV28" s="12">
        <f>IF('KWh (Cumulative) LI'!AV28=0,0,((('KWh (Monthly) ENTRY LI'!AV28*0.5)+'KWh (Cumulative) LI'!AU28-'Rebasing adj LI'!AV18)*AV100)*AV$19*AV$124)</f>
        <v>0</v>
      </c>
      <c r="AW28" s="12">
        <f>IF('KWh (Cumulative) LI'!AW28=0,0,((('KWh (Monthly) ENTRY LI'!AW28*0.5)+'KWh (Cumulative) LI'!AV28-'Rebasing adj LI'!AW18)*AW100)*AW$19*AW$124)</f>
        <v>0</v>
      </c>
      <c r="AX28" s="12">
        <f>IF('KWh (Cumulative) LI'!AX28=0,0,((('KWh (Monthly) ENTRY LI'!AX28*0.5)+'KWh (Cumulative) LI'!AW28-'Rebasing adj LI'!AX18)*AX100)*AX$19*AX$124)</f>
        <v>0</v>
      </c>
      <c r="AY28" s="12">
        <f>IF('KWh (Cumulative) LI'!AY28=0,0,((('KWh (Monthly) ENTRY LI'!AY28*0.5)+'KWh (Cumulative) LI'!AX28-'Rebasing adj LI'!AY18)*AY100)*AY$19*AY$124)</f>
        <v>0</v>
      </c>
      <c r="AZ28" s="12">
        <f>IF('KWh (Cumulative) LI'!AZ28=0,0,((('KWh (Monthly) ENTRY LI'!AZ28*0.5)+'KWh (Cumulative) LI'!AY28-'Rebasing adj LI'!AZ18)*AZ100)*AZ$19*AZ$124)</f>
        <v>0</v>
      </c>
      <c r="BA28" s="12">
        <f>IF('KWh (Cumulative) LI'!BA28=0,0,((('KWh (Monthly) ENTRY LI'!BA28*0.5)+'KWh (Cumulative) LI'!AZ28-'Rebasing adj LI'!BA18)*BA100)*BA$19*BA$124)</f>
        <v>0</v>
      </c>
      <c r="BB28" s="12">
        <f>IF('KWh (Cumulative) LI'!BB28=0,0,((('KWh (Monthly) ENTRY LI'!BB28*0.5)+'KWh (Cumulative) LI'!BA28-'Rebasing adj LI'!BB18)*BB100)*BB$19*BB$124)</f>
        <v>0</v>
      </c>
      <c r="BC28" s="12">
        <f>IF('KWh (Cumulative) LI'!BC28=0,0,((('KWh (Monthly) ENTRY LI'!BC28*0.5)+'KWh (Cumulative) LI'!BB28-'Rebasing adj LI'!BC18)*BC100)*BC$19*BC$124)</f>
        <v>0</v>
      </c>
      <c r="BD28" s="12">
        <f>IF('KWh (Cumulative) LI'!BD28=0,0,((('KWh (Monthly) ENTRY LI'!BD28*0.5)+'KWh (Cumulative) LI'!BC28-'Rebasing adj LI'!BD18)*BD100)*BD$19*BD$124)</f>
        <v>0</v>
      </c>
      <c r="BE28" s="12">
        <f>IF('KWh (Cumulative) LI'!BE28=0,0,((('KWh (Monthly) ENTRY LI'!BE28*0.5)+'KWh (Cumulative) LI'!BD28-'Rebasing adj LI'!BE18)*BE100)*BE$19*BE$124)</f>
        <v>0</v>
      </c>
      <c r="BF28" s="12">
        <f>IF('KWh (Cumulative) LI'!BF28=0,0,((('KWh (Monthly) ENTRY LI'!BF28*0.5)+'KWh (Cumulative) LI'!BE28-'Rebasing adj LI'!BF18)*BF100)*BF$19*BF$124)</f>
        <v>0</v>
      </c>
      <c r="BG28" s="12">
        <f>IF('KWh (Cumulative) LI'!BG28=0,0,((('KWh (Monthly) ENTRY LI'!BG28*0.5)+'KWh (Cumulative) LI'!BF28-'Rebasing adj LI'!BG18)*BG100)*BG$19*BG$124)</f>
        <v>0</v>
      </c>
      <c r="BH28" s="12">
        <f>IF('KWh (Cumulative) LI'!BH28=0,0,((('KWh (Monthly) ENTRY LI'!BH28*0.5)+'KWh (Cumulative) LI'!BG28-'Rebasing adj LI'!BH18)*BH100)*BH$19*BH$124)</f>
        <v>0</v>
      </c>
      <c r="BI28" s="12">
        <f>IF('KWh (Cumulative) LI'!BI28=0,0,((('KWh (Monthly) ENTRY LI'!BI28*0.5)+'KWh (Cumulative) LI'!BH28-'Rebasing adj LI'!BI18)*BI100)*BI$19*BI$124)</f>
        <v>0</v>
      </c>
      <c r="BJ28" s="12">
        <f>IF('KWh (Cumulative) LI'!BJ28=0,0,((('KWh (Monthly) ENTRY LI'!BJ28*0.5)+'KWh (Cumulative) LI'!BI28-'Rebasing adj LI'!BJ18)*BJ100)*BJ$19*BJ$124)</f>
        <v>0</v>
      </c>
      <c r="BK28" s="12">
        <f>IF('KWh (Cumulative) LI'!BK28=0,0,((('KWh (Monthly) ENTRY LI'!BK28*0.5)+'KWh (Cumulative) LI'!BJ28-'Rebasing adj LI'!BK18)*BK100)*BK$19*BK$124)</f>
        <v>0</v>
      </c>
      <c r="BL28" s="12">
        <f>IF('KWh (Cumulative) LI'!BL28=0,0,((('KWh (Monthly) ENTRY LI'!BL28*0.5)+'KWh (Cumulative) LI'!BK28-'Rebasing adj LI'!BL18)*BL100)*BL$19*BL$124)</f>
        <v>0</v>
      </c>
      <c r="BM28" s="12">
        <f>IF('KWh (Cumulative) LI'!BM28=0,0,((('KWh (Monthly) ENTRY LI'!BM28*0.5)+'KWh (Cumulative) LI'!BL28-'Rebasing adj LI'!BM18)*BM100)*BM$19*BM$124)</f>
        <v>0</v>
      </c>
      <c r="BN28" s="12">
        <f>IF('KWh (Cumulative) LI'!BN28=0,0,((('KWh (Monthly) ENTRY LI'!BN28*0.5)+'KWh (Cumulative) LI'!BM28-'Rebasing adj LI'!BN18)*BN100)*BN$19*BN$124)</f>
        <v>0</v>
      </c>
      <c r="BO28" s="12">
        <f>IF('KWh (Cumulative) LI'!BO28=0,0,((('KWh (Monthly) ENTRY LI'!BO28*0.5)+'KWh (Cumulative) LI'!BN28-'Rebasing adj LI'!BO18)*BO100)*BO$19*BO$124)</f>
        <v>0</v>
      </c>
      <c r="BP28" s="12">
        <f>IF('KWh (Cumulative) LI'!BP28=0,0,((('KWh (Monthly) ENTRY LI'!BP28*0.5)+'KWh (Cumulative) LI'!BO28-'Rebasing adj LI'!BP18)*BP100)*BP$19*BP$124)</f>
        <v>0</v>
      </c>
      <c r="BQ28" s="12">
        <f>IF('KWh (Cumulative) LI'!BQ28=0,0,((('KWh (Monthly) ENTRY LI'!BQ28*0.5)+'KWh (Cumulative) LI'!BP28-'Rebasing adj LI'!BQ18)*BQ100)*BQ$19*BQ$124)</f>
        <v>0</v>
      </c>
      <c r="BR28" s="12">
        <f>IF('KWh (Cumulative) LI'!BR28=0,0,((('KWh (Monthly) ENTRY LI'!BR28*0.5)+'KWh (Cumulative) LI'!BQ28-'Rebasing adj LI'!BR18)*BR100)*BR$19*BR$124)</f>
        <v>0</v>
      </c>
      <c r="BS28" s="12">
        <f>IF('KWh (Cumulative) LI'!BS28=0,0,((('KWh (Monthly) ENTRY LI'!BS28*0.5)+'KWh (Cumulative) LI'!BR28-'Rebasing adj LI'!BS18)*BS100)*BS$19*BS$124)</f>
        <v>0</v>
      </c>
      <c r="BT28" s="12">
        <f>IF('KWh (Cumulative) LI'!BT28=0,0,((('KWh (Monthly) ENTRY LI'!BT28*0.5)+'KWh (Cumulative) LI'!BS28-'Rebasing adj LI'!BT18)*BT100)*BT$19*BT$124)</f>
        <v>0</v>
      </c>
      <c r="BU28" s="12">
        <f>IF('KWh (Cumulative) LI'!BU28=0,0,((('KWh (Monthly) ENTRY LI'!BU28*0.5)+'KWh (Cumulative) LI'!BT28-'Rebasing adj LI'!BU18)*BU100)*BU$19*BU$124)</f>
        <v>0</v>
      </c>
      <c r="BV28" s="12">
        <f>IF('KWh (Cumulative) LI'!BV28=0,0,((('KWh (Monthly) ENTRY LI'!BV28*0.5)+'KWh (Cumulative) LI'!BU28-'Rebasing adj LI'!BV18)*BV100)*BV$19*BV$124)</f>
        <v>0</v>
      </c>
      <c r="BW28" s="12">
        <f>IF('KWh (Cumulative) LI'!BW28=0,0,((('KWh (Monthly) ENTRY LI'!BW28*0.5)+'KWh (Cumulative) LI'!BV28-'Rebasing adj LI'!BW18)*BW100)*BW$19*BW$124)</f>
        <v>0</v>
      </c>
      <c r="BX28" s="12">
        <f>IF('KWh (Cumulative) LI'!BX28=0,0,((('KWh (Monthly) ENTRY LI'!BX28*0.5)+'KWh (Cumulative) LI'!BW28-'Rebasing adj LI'!BX18)*BX100)*BX$19*BX$124)</f>
        <v>0</v>
      </c>
      <c r="BY28" s="12">
        <f>IF('KWh (Cumulative) LI'!BY28=0,0,((('KWh (Monthly) ENTRY LI'!BY28*0.5)+'KWh (Cumulative) LI'!BX28-'Rebasing adj LI'!BY18)*BY100)*BY$19*BY$124)</f>
        <v>0</v>
      </c>
      <c r="BZ28" s="12">
        <f>IF('KWh (Cumulative) LI'!BZ28=0,0,((('KWh (Monthly) ENTRY LI'!BZ28*0.5)+'KWh (Cumulative) LI'!BY28-'Rebasing adj LI'!BZ18)*BZ100)*BZ$19*BZ$124)</f>
        <v>0</v>
      </c>
      <c r="CA28" s="12">
        <f>IF('KWh (Cumulative) LI'!CA28=0,0,((('KWh (Monthly) ENTRY LI'!CA28*0.5)+'KWh (Cumulative) LI'!BZ28-'Rebasing adj LI'!CA18)*CA100)*CA$19*CA$124)</f>
        <v>0</v>
      </c>
      <c r="CB28" s="12">
        <f>IF('KWh (Cumulative) LI'!CB28=0,0,((('KWh (Monthly) ENTRY LI'!CB28*0.5)+'KWh (Cumulative) LI'!CA28-'Rebasing adj LI'!CB18)*CB100)*CB$19*CB$124)</f>
        <v>0</v>
      </c>
      <c r="CC28" s="12">
        <f>IF('KWh (Cumulative) LI'!CC28=0,0,((('KWh (Monthly) ENTRY LI'!CC28*0.5)+'KWh (Cumulative) LI'!CB28-'Rebasing adj LI'!CC18)*CC100)*CC$19*CC$124)</f>
        <v>0</v>
      </c>
      <c r="CD28" s="12">
        <f>IF('KWh (Cumulative) LI'!CD28=0,0,((('KWh (Monthly) ENTRY LI'!CD28*0.5)+'KWh (Cumulative) LI'!CC28-'Rebasing adj LI'!CD18)*CD100)*CD$19*CD$124)</f>
        <v>0</v>
      </c>
      <c r="CE28" s="12">
        <f>IF('KWh (Cumulative) LI'!CE28=0,0,((('KWh (Monthly) ENTRY LI'!CE28*0.5)+'KWh (Cumulative) LI'!CD28-'Rebasing adj LI'!CE18)*CE100)*CE$19*CE$124)</f>
        <v>0</v>
      </c>
      <c r="CF28" s="12">
        <f>IF('KWh (Cumulative) LI'!CF28=0,0,((('KWh (Monthly) ENTRY LI'!CF28*0.5)+'KWh (Cumulative) LI'!CE28-'Rebasing adj LI'!CF18)*CF100)*CF$19*CF$124)</f>
        <v>0</v>
      </c>
      <c r="CG28" s="12">
        <f>IF('KWh (Cumulative) LI'!CG28=0,0,((('KWh (Monthly) ENTRY LI'!CG28*0.5)+'KWh (Cumulative) LI'!CF28-'Rebasing adj LI'!CG18)*CG100)*CG$19*CG$124)</f>
        <v>0</v>
      </c>
      <c r="CH28" s="12">
        <f>IF('KWh (Cumulative) LI'!CH28=0,0,((('KWh (Monthly) ENTRY LI'!CH28*0.5)+'KWh (Cumulative) LI'!CG28-'Rebasing adj LI'!CH18)*CH100)*CH$19*CH$124)</f>
        <v>0</v>
      </c>
      <c r="CI28" s="12">
        <f>IF('KWh (Cumulative) LI'!CI28=0,0,((('KWh (Monthly) ENTRY LI'!CI28*0.5)+'KWh (Cumulative) LI'!CH28-'Rebasing adj LI'!CI18)*CI100)*CI$19*CI$124)</f>
        <v>0</v>
      </c>
      <c r="CJ28" s="12">
        <f>IF('KWh (Cumulative) LI'!CJ28=0,0,((('KWh (Monthly) ENTRY LI'!CJ28*0.5)+'KWh (Cumulative) LI'!CI28-'Rebasing adj LI'!CJ18)*CJ100)*CJ$19*CJ$124)</f>
        <v>0</v>
      </c>
    </row>
    <row r="29" spans="1:88" x14ac:dyDescent="0.3">
      <c r="A29" s="221"/>
      <c r="B29" s="47" t="s">
        <v>5</v>
      </c>
      <c r="C29" s="12">
        <f>IF('KWh (Cumulative) LI'!C29=0,0,((('KWh (Monthly) ENTRY LI'!C29*0.5)-'Rebasing adj LI'!C19)*C101)*C$19*C$124)</f>
        <v>0</v>
      </c>
      <c r="D29" s="12">
        <f>IF('KWh (Cumulative) LI'!D29=0,0,((('KWh (Monthly) ENTRY LI'!D29*0.5)+'KWh (Cumulative) LI'!C29-'Rebasing adj LI'!D19)*D101)*D$19*D$124)</f>
        <v>0</v>
      </c>
      <c r="E29" s="12">
        <f>IF('KWh (Cumulative) LI'!E29=0,0,((('KWh (Monthly) ENTRY LI'!E29*0.5)+'KWh (Cumulative) LI'!D29-'Rebasing adj LI'!E19)*E101)*E$19*E$124)</f>
        <v>0</v>
      </c>
      <c r="F29" s="12">
        <f>IF('KWh (Cumulative) LI'!F29=0,0,((('KWh (Monthly) ENTRY LI'!F29*0.5)+'KWh (Cumulative) LI'!E29-'Rebasing adj LI'!F19)*F101)*F$19*F$124)</f>
        <v>0</v>
      </c>
      <c r="G29" s="12">
        <f>IF('KWh (Cumulative) LI'!G29=0,0,((('KWh (Monthly) ENTRY LI'!G29*0.5)+'KWh (Cumulative) LI'!F29-'Rebasing adj LI'!G19)*G101)*G$19*G$124)</f>
        <v>0</v>
      </c>
      <c r="H29" s="12">
        <f>IF('KWh (Cumulative) LI'!H29=0,0,((('KWh (Monthly) ENTRY LI'!H29*0.5)+'KWh (Cumulative) LI'!G29-'Rebasing adj LI'!H19)*H101)*H$19*H$124)</f>
        <v>0</v>
      </c>
      <c r="I29" s="12">
        <f>IF('KWh (Cumulative) LI'!I29=0,0,((('KWh (Monthly) ENTRY LI'!I29*0.5)+'KWh (Cumulative) LI'!H29-'Rebasing adj LI'!I19)*I101)*I$19*I$124)</f>
        <v>0</v>
      </c>
      <c r="J29" s="12">
        <f>IF('KWh (Cumulative) LI'!J29=0,0,((('KWh (Monthly) ENTRY LI'!J29*0.5)+'KWh (Cumulative) LI'!I29-'Rebasing adj LI'!J19)*J101)*J$19*J$124)</f>
        <v>0</v>
      </c>
      <c r="K29" s="12">
        <f>IF('KWh (Cumulative) LI'!K29=0,0,((('KWh (Monthly) ENTRY LI'!K29*0.5)+'KWh (Cumulative) LI'!J29-'Rebasing adj LI'!K19)*K101)*K$19*K$124)</f>
        <v>0</v>
      </c>
      <c r="L29" s="12">
        <f>IF('KWh (Cumulative) LI'!L29=0,0,((('KWh (Monthly) ENTRY LI'!L29*0.5)+'KWh (Cumulative) LI'!K29-'Rebasing adj LI'!L19)*L101)*L$19*L$124)</f>
        <v>0</v>
      </c>
      <c r="M29" s="12">
        <f>IF('KWh (Cumulative) LI'!M29=0,0,((('KWh (Monthly) ENTRY LI'!M29*0.5)+'KWh (Cumulative) LI'!L29-'Rebasing adj LI'!M19)*M101)*M$19*M$124)</f>
        <v>0</v>
      </c>
      <c r="N29" s="12">
        <f>IF('KWh (Cumulative) LI'!N29=0,0,((('KWh (Monthly) ENTRY LI'!N29*0.5)+'KWh (Cumulative) LI'!M29-'Rebasing adj LI'!N19)*N101)*N$19*N$124)</f>
        <v>0</v>
      </c>
      <c r="O29" s="12">
        <f>IF('KWh (Cumulative) LI'!O29=0,0,((('KWh (Monthly) ENTRY LI'!O29*0.5)+'KWh (Cumulative) LI'!N29-'Rebasing adj LI'!O19)*O101)*O$19*O$124)</f>
        <v>0</v>
      </c>
      <c r="P29" s="12">
        <f>IF('KWh (Cumulative) LI'!P29=0,0,((('KWh (Monthly) ENTRY LI'!P29*0.5)+'KWh (Cumulative) LI'!O29-'Rebasing adj LI'!P19)*P101)*P$19*P$124)</f>
        <v>0</v>
      </c>
      <c r="Q29" s="12">
        <f>IF('KWh (Cumulative) LI'!Q29=0,0,((('KWh (Monthly) ENTRY LI'!Q29*0.5)+'KWh (Cumulative) LI'!P29-'Rebasing adj LI'!Q19)*Q101)*Q$19*Q$124)</f>
        <v>0</v>
      </c>
      <c r="R29" s="12">
        <f>IF('KWh (Cumulative) LI'!R29=0,0,((('KWh (Monthly) ENTRY LI'!R29*0.5)+'KWh (Cumulative) LI'!Q29-'Rebasing adj LI'!R19)*R101)*R$19*R$124)</f>
        <v>0</v>
      </c>
      <c r="S29" s="12">
        <f>IF('KWh (Cumulative) LI'!S29=0,0,((('KWh (Monthly) ENTRY LI'!S29*0.5)+'KWh (Cumulative) LI'!R29-'Rebasing adj LI'!S19)*S101)*S$19*S$124)</f>
        <v>0</v>
      </c>
      <c r="T29" s="12">
        <f>IF('KWh (Cumulative) LI'!T29=0,0,((('KWh (Monthly) ENTRY LI'!T29*0.5)+'KWh (Cumulative) LI'!S29-'Rebasing adj LI'!T19)*T101)*T$19*T$124)</f>
        <v>0</v>
      </c>
      <c r="U29" s="12">
        <f>IF('KWh (Cumulative) LI'!U29=0,0,((('KWh (Monthly) ENTRY LI'!U29*0.5)+'KWh (Cumulative) LI'!T29-'Rebasing adj LI'!U19)*U101)*U$19*U$124)</f>
        <v>0</v>
      </c>
      <c r="V29" s="12">
        <f>IF('KWh (Cumulative) LI'!V29=0,0,((('KWh (Monthly) ENTRY LI'!V29*0.5)+'KWh (Cumulative) LI'!U29-'Rebasing adj LI'!V19)*V101)*V$19*V$124)</f>
        <v>0</v>
      </c>
      <c r="W29" s="12">
        <f>IF('KWh (Cumulative) LI'!W29=0,0,((('KWh (Monthly) ENTRY LI'!W29*0.5)+'KWh (Cumulative) LI'!V29-'Rebasing adj LI'!W19)*W101)*W$19*W$124)</f>
        <v>0</v>
      </c>
      <c r="X29" s="12">
        <f>IF('KWh (Cumulative) LI'!X29=0,0,((('KWh (Monthly) ENTRY LI'!X29*0.5)+'KWh (Cumulative) LI'!W29-'Rebasing adj LI'!X19)*X101)*X$19*X$124)</f>
        <v>0</v>
      </c>
      <c r="Y29" s="12">
        <f>IF('KWh (Cumulative) LI'!Y29=0,0,((('KWh (Monthly) ENTRY LI'!Y29*0.5)+'KWh (Cumulative) LI'!X29-'Rebasing adj LI'!Y19)*Y101)*Y$19*Y$124)</f>
        <v>0</v>
      </c>
      <c r="Z29" s="12">
        <f>IF('KWh (Cumulative) LI'!Z29=0,0,((('KWh (Monthly) ENTRY LI'!Z29*0.5)+'KWh (Cumulative) LI'!Y29-'Rebasing adj LI'!Z19)*Z101)*Z$19*Z$124)</f>
        <v>0</v>
      </c>
      <c r="AA29" s="12">
        <f>IF('KWh (Cumulative) LI'!AA29=0,0,((('KWh (Monthly) ENTRY LI'!AA29*0.5)+'KWh (Cumulative) LI'!Z29-'Rebasing adj LI'!AA19)*AA101)*AA$19*AA$124)</f>
        <v>0</v>
      </c>
      <c r="AB29" s="12">
        <f>IF('KWh (Cumulative) LI'!AB29=0,0,((('KWh (Monthly) ENTRY LI'!AB29*0.5)+'KWh (Cumulative) LI'!AA29-'Rebasing adj LI'!AB19)*AB101)*AB$19*AB$124)</f>
        <v>0</v>
      </c>
      <c r="AC29" s="12">
        <f>IF('KWh (Cumulative) LI'!AC29=0,0,((('KWh (Monthly) ENTRY LI'!AC29*0.5)+'KWh (Cumulative) LI'!AB29-'Rebasing adj LI'!AC19)*AC101)*AC$19*AC$124)</f>
        <v>0</v>
      </c>
      <c r="AD29" s="12">
        <f>IF('KWh (Cumulative) LI'!AD29=0,0,((('KWh (Monthly) ENTRY LI'!AD29*0.5)+'KWh (Cumulative) LI'!AC29-'Rebasing adj LI'!AD19)*AD101)*AD$19*AD$124)</f>
        <v>0</v>
      </c>
      <c r="AE29" s="12">
        <f>IF('KWh (Cumulative) LI'!AE29=0,0,((('KWh (Monthly) ENTRY LI'!AE29*0.5)+'KWh (Cumulative) LI'!AD29-'Rebasing adj LI'!AE19)*AE101)*AE$19*AE$124)</f>
        <v>0</v>
      </c>
      <c r="AF29" s="12">
        <f>IF('KWh (Cumulative) LI'!AF29=0,0,((('KWh (Monthly) ENTRY LI'!AF29*0.5)+'KWh (Cumulative) LI'!AE29-'Rebasing adj LI'!AF19)*AF101)*AF$19*AF$124)</f>
        <v>0</v>
      </c>
      <c r="AG29" s="12">
        <f>IF('KWh (Cumulative) LI'!AG29=0,0,((('KWh (Monthly) ENTRY LI'!AG29*0.5)+'KWh (Cumulative) LI'!AF29-'Rebasing adj LI'!AG19)*AG101)*AG$19*AG$124)</f>
        <v>0</v>
      </c>
      <c r="AH29" s="12">
        <f>IF('KWh (Cumulative) LI'!AH29=0,0,((('KWh (Monthly) ENTRY LI'!AH29*0.5)+'KWh (Cumulative) LI'!AG29-'Rebasing adj LI'!AH19)*AH101)*AH$19*AH$124)</f>
        <v>0</v>
      </c>
      <c r="AI29" s="12">
        <f>IF('KWh (Cumulative) LI'!AI29=0,0,((('KWh (Monthly) ENTRY LI'!AI29*0.5)+'KWh (Cumulative) LI'!AH29-'Rebasing adj LI'!AI19)*AI101)*AI$19*AI$124)</f>
        <v>0</v>
      </c>
      <c r="AJ29" s="12">
        <f>IF('KWh (Cumulative) LI'!AJ29=0,0,((('KWh (Monthly) ENTRY LI'!AJ29*0.5)+'KWh (Cumulative) LI'!AI29-'Rebasing adj LI'!AJ19)*AJ101)*AJ$19*AJ$124)</f>
        <v>0</v>
      </c>
      <c r="AK29" s="12">
        <f>IF('KWh (Cumulative) LI'!AK29=0,0,((('KWh (Monthly) ENTRY LI'!AK29*0.5)+'KWh (Cumulative) LI'!AJ29-'Rebasing adj LI'!AK19)*AK101)*AK$19*AK$124)</f>
        <v>0</v>
      </c>
      <c r="AL29" s="12">
        <f>IF('KWh (Cumulative) LI'!AL29=0,0,((('KWh (Monthly) ENTRY LI'!AL29*0.5)+'KWh (Cumulative) LI'!AK29-'Rebasing adj LI'!AL19)*AL101)*AL$19*AL$124)</f>
        <v>0</v>
      </c>
      <c r="AM29" s="12">
        <f>IF('KWh (Cumulative) LI'!AM29=0,0,((('KWh (Monthly) ENTRY LI'!AM29*0.5)+'KWh (Cumulative) LI'!AL29-'Rebasing adj LI'!AM19)*AM101)*AM$19*AM$124)</f>
        <v>0</v>
      </c>
      <c r="AN29" s="12">
        <f>IF('KWh (Cumulative) LI'!AN29=0,0,((('KWh (Monthly) ENTRY LI'!AN29*0.5)+'KWh (Cumulative) LI'!AM29-'Rebasing adj LI'!AN19)*AN101)*AN$19*AN$124)</f>
        <v>0</v>
      </c>
      <c r="AO29" s="12">
        <f>IF('KWh (Cumulative) LI'!AO29=0,0,((('KWh (Monthly) ENTRY LI'!AO29*0.5)+'KWh (Cumulative) LI'!AN29-'Rebasing adj LI'!AO19)*AO101)*AO$19*AO$124)</f>
        <v>0</v>
      </c>
      <c r="AP29" s="12">
        <f>IF('KWh (Cumulative) LI'!AP29=0,0,((('KWh (Monthly) ENTRY LI'!AP29*0.5)+'KWh (Cumulative) LI'!AO29-'Rebasing adj LI'!AP19)*AP101)*AP$19*AP$124)</f>
        <v>0</v>
      </c>
      <c r="AQ29" s="12">
        <f>IF('KWh (Cumulative) LI'!AQ29=0,0,((('KWh (Monthly) ENTRY LI'!AQ29*0.5)+'KWh (Cumulative) LI'!AP29-'Rebasing adj LI'!AQ19)*AQ101)*AQ$19*AQ$124)</f>
        <v>0</v>
      </c>
      <c r="AR29" s="12">
        <f>IF('KWh (Cumulative) LI'!AR29=0,0,((('KWh (Monthly) ENTRY LI'!AR29*0.5)+'KWh (Cumulative) LI'!AQ29-'Rebasing adj LI'!AR19)*AR101)*AR$19*AR$124)</f>
        <v>0</v>
      </c>
      <c r="AS29" s="12">
        <f>IF('KWh (Cumulative) LI'!AS29=0,0,((('KWh (Monthly) ENTRY LI'!AS29*0.5)+'KWh (Cumulative) LI'!AR29-'Rebasing adj LI'!AS19)*AS101)*AS$19*AS$124)</f>
        <v>0</v>
      </c>
      <c r="AT29" s="12">
        <f>IF('KWh (Cumulative) LI'!AT29=0,0,((('KWh (Monthly) ENTRY LI'!AT29*0.5)+'KWh (Cumulative) LI'!AS29-'Rebasing adj LI'!AT19)*AT101)*AT$19*AT$124)</f>
        <v>0</v>
      </c>
      <c r="AU29" s="12">
        <f>IF('KWh (Cumulative) LI'!AU29=0,0,((('KWh (Monthly) ENTRY LI'!AU29*0.5)+'KWh (Cumulative) LI'!AT29-'Rebasing adj LI'!AU19)*AU101)*AU$19*AU$124)</f>
        <v>0</v>
      </c>
      <c r="AV29" s="12">
        <f>IF('KWh (Cumulative) LI'!AV29=0,0,((('KWh (Monthly) ENTRY LI'!AV29*0.5)+'KWh (Cumulative) LI'!AU29-'Rebasing adj LI'!AV19)*AV101)*AV$19*AV$124)</f>
        <v>0</v>
      </c>
      <c r="AW29" s="12">
        <f>IF('KWh (Cumulative) LI'!AW29=0,0,((('KWh (Monthly) ENTRY LI'!AW29*0.5)+'KWh (Cumulative) LI'!AV29-'Rebasing adj LI'!AW19)*AW101)*AW$19*AW$124)</f>
        <v>0</v>
      </c>
      <c r="AX29" s="12">
        <f>IF('KWh (Cumulative) LI'!AX29=0,0,((('KWh (Monthly) ENTRY LI'!AX29*0.5)+'KWh (Cumulative) LI'!AW29-'Rebasing adj LI'!AX19)*AX101)*AX$19*AX$124)</f>
        <v>0</v>
      </c>
      <c r="AY29" s="12">
        <f>IF('KWh (Cumulative) LI'!AY29=0,0,((('KWh (Monthly) ENTRY LI'!AY29*0.5)+'KWh (Cumulative) LI'!AX29-'Rebasing adj LI'!AY19)*AY101)*AY$19*AY$124)</f>
        <v>0</v>
      </c>
      <c r="AZ29" s="12">
        <f>IF('KWh (Cumulative) LI'!AZ29=0,0,((('KWh (Monthly) ENTRY LI'!AZ29*0.5)+'KWh (Cumulative) LI'!AY29-'Rebasing adj LI'!AZ19)*AZ101)*AZ$19*AZ$124)</f>
        <v>0</v>
      </c>
      <c r="BA29" s="12">
        <f>IF('KWh (Cumulative) LI'!BA29=0,0,((('KWh (Monthly) ENTRY LI'!BA29*0.5)+'KWh (Cumulative) LI'!AZ29-'Rebasing adj LI'!BA19)*BA101)*BA$19*BA$124)</f>
        <v>0</v>
      </c>
      <c r="BB29" s="12">
        <f>IF('KWh (Cumulative) LI'!BB29=0,0,((('KWh (Monthly) ENTRY LI'!BB29*0.5)+'KWh (Cumulative) LI'!BA29-'Rebasing adj LI'!BB19)*BB101)*BB$19*BB$124)</f>
        <v>0</v>
      </c>
      <c r="BC29" s="12">
        <f>IF('KWh (Cumulative) LI'!BC29=0,0,((('KWh (Monthly) ENTRY LI'!BC29*0.5)+'KWh (Cumulative) LI'!BB29-'Rebasing adj LI'!BC19)*BC101)*BC$19*BC$124)</f>
        <v>0</v>
      </c>
      <c r="BD29" s="12">
        <f>IF('KWh (Cumulative) LI'!BD29=0,0,((('KWh (Monthly) ENTRY LI'!BD29*0.5)+'KWh (Cumulative) LI'!BC29-'Rebasing adj LI'!BD19)*BD101)*BD$19*BD$124)</f>
        <v>0</v>
      </c>
      <c r="BE29" s="12">
        <f>IF('KWh (Cumulative) LI'!BE29=0,0,((('KWh (Monthly) ENTRY LI'!BE29*0.5)+'KWh (Cumulative) LI'!BD29-'Rebasing adj LI'!BE19)*BE101)*BE$19*BE$124)</f>
        <v>0</v>
      </c>
      <c r="BF29" s="12">
        <f>IF('KWh (Cumulative) LI'!BF29=0,0,((('KWh (Monthly) ENTRY LI'!BF29*0.5)+'KWh (Cumulative) LI'!BE29-'Rebasing adj LI'!BF19)*BF101)*BF$19*BF$124)</f>
        <v>0</v>
      </c>
      <c r="BG29" s="12">
        <f>IF('KWh (Cumulative) LI'!BG29=0,0,((('KWh (Monthly) ENTRY LI'!BG29*0.5)+'KWh (Cumulative) LI'!BF29-'Rebasing adj LI'!BG19)*BG101)*BG$19*BG$124)</f>
        <v>0</v>
      </c>
      <c r="BH29" s="12">
        <f>IF('KWh (Cumulative) LI'!BH29=0,0,((('KWh (Monthly) ENTRY LI'!BH29*0.5)+'KWh (Cumulative) LI'!BG29-'Rebasing adj LI'!BH19)*BH101)*BH$19*BH$124)</f>
        <v>0</v>
      </c>
      <c r="BI29" s="12">
        <f>IF('KWh (Cumulative) LI'!BI29=0,0,((('KWh (Monthly) ENTRY LI'!BI29*0.5)+'KWh (Cumulative) LI'!BH29-'Rebasing adj LI'!BI19)*BI101)*BI$19*BI$124)</f>
        <v>0</v>
      </c>
      <c r="BJ29" s="12">
        <f>IF('KWh (Cumulative) LI'!BJ29=0,0,((('KWh (Monthly) ENTRY LI'!BJ29*0.5)+'KWh (Cumulative) LI'!BI29-'Rebasing adj LI'!BJ19)*BJ101)*BJ$19*BJ$124)</f>
        <v>0</v>
      </c>
      <c r="BK29" s="12">
        <f>IF('KWh (Cumulative) LI'!BK29=0,0,((('KWh (Monthly) ENTRY LI'!BK29*0.5)+'KWh (Cumulative) LI'!BJ29-'Rebasing adj LI'!BK19)*BK101)*BK$19*BK$124)</f>
        <v>0</v>
      </c>
      <c r="BL29" s="12">
        <f>IF('KWh (Cumulative) LI'!BL29=0,0,((('KWh (Monthly) ENTRY LI'!BL29*0.5)+'KWh (Cumulative) LI'!BK29-'Rebasing adj LI'!BL19)*BL101)*BL$19*BL$124)</f>
        <v>0</v>
      </c>
      <c r="BM29" s="12">
        <f>IF('KWh (Cumulative) LI'!BM29=0,0,((('KWh (Monthly) ENTRY LI'!BM29*0.5)+'KWh (Cumulative) LI'!BL29-'Rebasing adj LI'!BM19)*BM101)*BM$19*BM$124)</f>
        <v>0</v>
      </c>
      <c r="BN29" s="12">
        <f>IF('KWh (Cumulative) LI'!BN29=0,0,((('KWh (Monthly) ENTRY LI'!BN29*0.5)+'KWh (Cumulative) LI'!BM29-'Rebasing adj LI'!BN19)*BN101)*BN$19*BN$124)</f>
        <v>0</v>
      </c>
      <c r="BO29" s="12">
        <f>IF('KWh (Cumulative) LI'!BO29=0,0,((('KWh (Monthly) ENTRY LI'!BO29*0.5)+'KWh (Cumulative) LI'!BN29-'Rebasing adj LI'!BO19)*BO101)*BO$19*BO$124)</f>
        <v>0</v>
      </c>
      <c r="BP29" s="12">
        <f>IF('KWh (Cumulative) LI'!BP29=0,0,((('KWh (Monthly) ENTRY LI'!BP29*0.5)+'KWh (Cumulative) LI'!BO29-'Rebasing adj LI'!BP19)*BP101)*BP$19*BP$124)</f>
        <v>0</v>
      </c>
      <c r="BQ29" s="12">
        <f>IF('KWh (Cumulative) LI'!BQ29=0,0,((('KWh (Monthly) ENTRY LI'!BQ29*0.5)+'KWh (Cumulative) LI'!BP29-'Rebasing adj LI'!BQ19)*BQ101)*BQ$19*BQ$124)</f>
        <v>0</v>
      </c>
      <c r="BR29" s="12">
        <f>IF('KWh (Cumulative) LI'!BR29=0,0,((('KWh (Monthly) ENTRY LI'!BR29*0.5)+'KWh (Cumulative) LI'!BQ29-'Rebasing adj LI'!BR19)*BR101)*BR$19*BR$124)</f>
        <v>0</v>
      </c>
      <c r="BS29" s="12">
        <f>IF('KWh (Cumulative) LI'!BS29=0,0,((('KWh (Monthly) ENTRY LI'!BS29*0.5)+'KWh (Cumulative) LI'!BR29-'Rebasing adj LI'!BS19)*BS101)*BS$19*BS$124)</f>
        <v>0</v>
      </c>
      <c r="BT29" s="12">
        <f>IF('KWh (Cumulative) LI'!BT29=0,0,((('KWh (Monthly) ENTRY LI'!BT29*0.5)+'KWh (Cumulative) LI'!BS29-'Rebasing adj LI'!BT19)*BT101)*BT$19*BT$124)</f>
        <v>0</v>
      </c>
      <c r="BU29" s="12">
        <f>IF('KWh (Cumulative) LI'!BU29=0,0,((('KWh (Monthly) ENTRY LI'!BU29*0.5)+'KWh (Cumulative) LI'!BT29-'Rebasing adj LI'!BU19)*BU101)*BU$19*BU$124)</f>
        <v>0</v>
      </c>
      <c r="BV29" s="12">
        <f>IF('KWh (Cumulative) LI'!BV29=0,0,((('KWh (Monthly) ENTRY LI'!BV29*0.5)+'KWh (Cumulative) LI'!BU29-'Rebasing adj LI'!BV19)*BV101)*BV$19*BV$124)</f>
        <v>0</v>
      </c>
      <c r="BW29" s="12">
        <f>IF('KWh (Cumulative) LI'!BW29=0,0,((('KWh (Monthly) ENTRY LI'!BW29*0.5)+'KWh (Cumulative) LI'!BV29-'Rebasing adj LI'!BW19)*BW101)*BW$19*BW$124)</f>
        <v>0</v>
      </c>
      <c r="BX29" s="12">
        <f>IF('KWh (Cumulative) LI'!BX29=0,0,((('KWh (Monthly) ENTRY LI'!BX29*0.5)+'KWh (Cumulative) LI'!BW29-'Rebasing adj LI'!BX19)*BX101)*BX$19*BX$124)</f>
        <v>0</v>
      </c>
      <c r="BY29" s="12">
        <f>IF('KWh (Cumulative) LI'!BY29=0,0,((('KWh (Monthly) ENTRY LI'!BY29*0.5)+'KWh (Cumulative) LI'!BX29-'Rebasing adj LI'!BY19)*BY101)*BY$19*BY$124)</f>
        <v>0</v>
      </c>
      <c r="BZ29" s="12">
        <f>IF('KWh (Cumulative) LI'!BZ29=0,0,((('KWh (Monthly) ENTRY LI'!BZ29*0.5)+'KWh (Cumulative) LI'!BY29-'Rebasing adj LI'!BZ19)*BZ101)*BZ$19*BZ$124)</f>
        <v>0</v>
      </c>
      <c r="CA29" s="12">
        <f>IF('KWh (Cumulative) LI'!CA29=0,0,((('KWh (Monthly) ENTRY LI'!CA29*0.5)+'KWh (Cumulative) LI'!BZ29-'Rebasing adj LI'!CA19)*CA101)*CA$19*CA$124)</f>
        <v>0</v>
      </c>
      <c r="CB29" s="12">
        <f>IF('KWh (Cumulative) LI'!CB29=0,0,((('KWh (Monthly) ENTRY LI'!CB29*0.5)+'KWh (Cumulative) LI'!CA29-'Rebasing adj LI'!CB19)*CB101)*CB$19*CB$124)</f>
        <v>0</v>
      </c>
      <c r="CC29" s="12">
        <f>IF('KWh (Cumulative) LI'!CC29=0,0,((('KWh (Monthly) ENTRY LI'!CC29*0.5)+'KWh (Cumulative) LI'!CB29-'Rebasing adj LI'!CC19)*CC101)*CC$19*CC$124)</f>
        <v>0</v>
      </c>
      <c r="CD29" s="12">
        <f>IF('KWh (Cumulative) LI'!CD29=0,0,((('KWh (Monthly) ENTRY LI'!CD29*0.5)+'KWh (Cumulative) LI'!CC29-'Rebasing adj LI'!CD19)*CD101)*CD$19*CD$124)</f>
        <v>0</v>
      </c>
      <c r="CE29" s="12">
        <f>IF('KWh (Cumulative) LI'!CE29=0,0,((('KWh (Monthly) ENTRY LI'!CE29*0.5)+'KWh (Cumulative) LI'!CD29-'Rebasing adj LI'!CE19)*CE101)*CE$19*CE$124)</f>
        <v>0</v>
      </c>
      <c r="CF29" s="12">
        <f>IF('KWh (Cumulative) LI'!CF29=0,0,((('KWh (Monthly) ENTRY LI'!CF29*0.5)+'KWh (Cumulative) LI'!CE29-'Rebasing adj LI'!CF19)*CF101)*CF$19*CF$124)</f>
        <v>0</v>
      </c>
      <c r="CG29" s="12">
        <f>IF('KWh (Cumulative) LI'!CG29=0,0,((('KWh (Monthly) ENTRY LI'!CG29*0.5)+'KWh (Cumulative) LI'!CF29-'Rebasing adj LI'!CG19)*CG101)*CG$19*CG$124)</f>
        <v>0</v>
      </c>
      <c r="CH29" s="12">
        <f>IF('KWh (Cumulative) LI'!CH29=0,0,((('KWh (Monthly) ENTRY LI'!CH29*0.5)+'KWh (Cumulative) LI'!CG29-'Rebasing adj LI'!CH19)*CH101)*CH$19*CH$124)</f>
        <v>0</v>
      </c>
      <c r="CI29" s="12">
        <f>IF('KWh (Cumulative) LI'!CI29=0,0,((('KWh (Monthly) ENTRY LI'!CI29*0.5)+'KWh (Cumulative) LI'!CH29-'Rebasing adj LI'!CI19)*CI101)*CI$19*CI$124)</f>
        <v>0</v>
      </c>
      <c r="CJ29" s="12">
        <f>IF('KWh (Cumulative) LI'!CJ29=0,0,((('KWh (Monthly) ENTRY LI'!CJ29*0.5)+'KWh (Cumulative) LI'!CI29-'Rebasing adj LI'!CJ19)*CJ101)*CJ$19*CJ$124)</f>
        <v>0</v>
      </c>
    </row>
    <row r="30" spans="1:88" x14ac:dyDescent="0.3">
      <c r="A30" s="221"/>
      <c r="B30" s="47" t="s">
        <v>7</v>
      </c>
      <c r="C30" s="12">
        <f>IF('KWh (Cumulative) LI'!C30=0,0,((('KWh (Monthly) ENTRY LI'!C30*0.5)-'Rebasing adj LI'!C20)*C102)*C$19*C$124)</f>
        <v>0</v>
      </c>
      <c r="D30" s="12">
        <f>IF('KWh (Cumulative) LI'!D30=0,0,((('KWh (Monthly) ENTRY LI'!D30*0.5)+'KWh (Cumulative) LI'!C30-'Rebasing adj LI'!D20)*D102)*D$19*D$124)</f>
        <v>0</v>
      </c>
      <c r="E30" s="12">
        <f>IF('KWh (Cumulative) LI'!E30=0,0,((('KWh (Monthly) ENTRY LI'!E30*0.5)+'KWh (Cumulative) LI'!D30-'Rebasing adj LI'!E20)*E102)*E$19*E$124)</f>
        <v>0</v>
      </c>
      <c r="F30" s="12">
        <f>IF('KWh (Cumulative) LI'!F30=0,0,((('KWh (Monthly) ENTRY LI'!F30*0.5)+'KWh (Cumulative) LI'!E30-'Rebasing adj LI'!F20)*F102)*F$19*F$124)</f>
        <v>0</v>
      </c>
      <c r="G30" s="12">
        <f>IF('KWh (Cumulative) LI'!G30=0,0,((('KWh (Monthly) ENTRY LI'!G30*0.5)+'KWh (Cumulative) LI'!F30-'Rebasing adj LI'!G20)*G102)*G$19*G$124)</f>
        <v>0</v>
      </c>
      <c r="H30" s="12">
        <f>IF('KWh (Cumulative) LI'!H30=0,0,((('KWh (Monthly) ENTRY LI'!H30*0.5)+'KWh (Cumulative) LI'!G30-'Rebasing adj LI'!H20)*H102)*H$19*H$124)</f>
        <v>0</v>
      </c>
      <c r="I30" s="12">
        <f>IF('KWh (Cumulative) LI'!I30=0,0,((('KWh (Monthly) ENTRY LI'!I30*0.5)+'KWh (Cumulative) LI'!H30-'Rebasing adj LI'!I20)*I102)*I$19*I$124)</f>
        <v>0</v>
      </c>
      <c r="J30" s="12">
        <f>IF('KWh (Cumulative) LI'!J30=0,0,((('KWh (Monthly) ENTRY LI'!J30*0.5)+'KWh (Cumulative) LI'!I30-'Rebasing adj LI'!J20)*J102)*J$19*J$124)</f>
        <v>0</v>
      </c>
      <c r="K30" s="12">
        <f>IF('KWh (Cumulative) LI'!K30=0,0,((('KWh (Monthly) ENTRY LI'!K30*0.5)+'KWh (Cumulative) LI'!J30-'Rebasing adj LI'!K20)*K102)*K$19*K$124)</f>
        <v>0</v>
      </c>
      <c r="L30" s="12">
        <f>IF('KWh (Cumulative) LI'!L30=0,0,((('KWh (Monthly) ENTRY LI'!L30*0.5)+'KWh (Cumulative) LI'!K30-'Rebasing adj LI'!L20)*L102)*L$19*L$124)</f>
        <v>0</v>
      </c>
      <c r="M30" s="12">
        <f>IF('KWh (Cumulative) LI'!M30=0,0,((('KWh (Monthly) ENTRY LI'!M30*0.5)+'KWh (Cumulative) LI'!L30-'Rebasing adj LI'!M20)*M102)*M$19*M$124)</f>
        <v>0</v>
      </c>
      <c r="N30" s="12">
        <f>IF('KWh (Cumulative) LI'!N30=0,0,((('KWh (Monthly) ENTRY LI'!N30*0.5)+'KWh (Cumulative) LI'!M30-'Rebasing adj LI'!N20)*N102)*N$19*N$124)</f>
        <v>0</v>
      </c>
      <c r="O30" s="12">
        <f>IF('KWh (Cumulative) LI'!O30=0,0,((('KWh (Monthly) ENTRY LI'!O30*0.5)+'KWh (Cumulative) LI'!N30-'Rebasing adj LI'!O20)*O102)*O$19*O$124)</f>
        <v>0</v>
      </c>
      <c r="P30" s="12">
        <f>IF('KWh (Cumulative) LI'!P30=0,0,((('KWh (Monthly) ENTRY LI'!P30*0.5)+'KWh (Cumulative) LI'!O30-'Rebasing adj LI'!P20)*P102)*P$19*P$124)</f>
        <v>0</v>
      </c>
      <c r="Q30" s="12">
        <f>IF('KWh (Cumulative) LI'!Q30=0,0,((('KWh (Monthly) ENTRY LI'!Q30*0.5)+'KWh (Cumulative) LI'!P30-'Rebasing adj LI'!Q20)*Q102)*Q$19*Q$124)</f>
        <v>0</v>
      </c>
      <c r="R30" s="12">
        <f>IF('KWh (Cumulative) LI'!R30=0,0,((('KWh (Monthly) ENTRY LI'!R30*0.5)+'KWh (Cumulative) LI'!Q30-'Rebasing adj LI'!R20)*R102)*R$19*R$124)</f>
        <v>0</v>
      </c>
      <c r="S30" s="12">
        <f>IF('KWh (Cumulative) LI'!S30=0,0,((('KWh (Monthly) ENTRY LI'!S30*0.5)+'KWh (Cumulative) LI'!R30-'Rebasing adj LI'!S20)*S102)*S$19*S$124)</f>
        <v>0</v>
      </c>
      <c r="T30" s="12">
        <f>IF('KWh (Cumulative) LI'!T30=0,0,((('KWh (Monthly) ENTRY LI'!T30*0.5)+'KWh (Cumulative) LI'!S30-'Rebasing adj LI'!T20)*T102)*T$19*T$124)</f>
        <v>0</v>
      </c>
      <c r="U30" s="12">
        <f>IF('KWh (Cumulative) LI'!U30=0,0,((('KWh (Monthly) ENTRY LI'!U30*0.5)+'KWh (Cumulative) LI'!T30-'Rebasing adj LI'!U20)*U102)*U$19*U$124)</f>
        <v>0</v>
      </c>
      <c r="V30" s="12">
        <f>IF('KWh (Cumulative) LI'!V30=0,0,((('KWh (Monthly) ENTRY LI'!V30*0.5)+'KWh (Cumulative) LI'!U30-'Rebasing adj LI'!V20)*V102)*V$19*V$124)</f>
        <v>0</v>
      </c>
      <c r="W30" s="12">
        <f>IF('KWh (Cumulative) LI'!W30=0,0,((('KWh (Monthly) ENTRY LI'!W30*0.5)+'KWh (Cumulative) LI'!V30-'Rebasing adj LI'!W20)*W102)*W$19*W$124)</f>
        <v>0</v>
      </c>
      <c r="X30" s="12">
        <f>IF('KWh (Cumulative) LI'!X30=0,0,((('KWh (Monthly) ENTRY LI'!X30*0.5)+'KWh (Cumulative) LI'!W30-'Rebasing adj LI'!X20)*X102)*X$19*X$124)</f>
        <v>0</v>
      </c>
      <c r="Y30" s="12">
        <f>IF('KWh (Cumulative) LI'!Y30=0,0,((('KWh (Monthly) ENTRY LI'!Y30*0.5)+'KWh (Cumulative) LI'!X30-'Rebasing adj LI'!Y20)*Y102)*Y$19*Y$124)</f>
        <v>0</v>
      </c>
      <c r="Z30" s="12">
        <f>IF('KWh (Cumulative) LI'!Z30=0,0,((('KWh (Monthly) ENTRY LI'!Z30*0.5)+'KWh (Cumulative) LI'!Y30-'Rebasing adj LI'!Z20)*Z102)*Z$19*Z$124)</f>
        <v>0</v>
      </c>
      <c r="AA30" s="12">
        <f>IF('KWh (Cumulative) LI'!AA30=0,0,((('KWh (Monthly) ENTRY LI'!AA30*0.5)+'KWh (Cumulative) LI'!Z30-'Rebasing adj LI'!AA20)*AA102)*AA$19*AA$124)</f>
        <v>0</v>
      </c>
      <c r="AB30" s="12">
        <f>IF('KWh (Cumulative) LI'!AB30=0,0,((('KWh (Monthly) ENTRY LI'!AB30*0.5)+'KWh (Cumulative) LI'!AA30-'Rebasing adj LI'!AB20)*AB102)*AB$19*AB$124)</f>
        <v>0</v>
      </c>
      <c r="AC30" s="12">
        <f>IF('KWh (Cumulative) LI'!AC30=0,0,((('KWh (Monthly) ENTRY LI'!AC30*0.5)+'KWh (Cumulative) LI'!AB30-'Rebasing adj LI'!AC20)*AC102)*AC$19*AC$124)</f>
        <v>0</v>
      </c>
      <c r="AD30" s="12">
        <f>IF('KWh (Cumulative) LI'!AD30=0,0,((('KWh (Monthly) ENTRY LI'!AD30*0.5)+'KWh (Cumulative) LI'!AC30-'Rebasing adj LI'!AD20)*AD102)*AD$19*AD$124)</f>
        <v>0</v>
      </c>
      <c r="AE30" s="12">
        <f>IF('KWh (Cumulative) LI'!AE30=0,0,((('KWh (Monthly) ENTRY LI'!AE30*0.5)+'KWh (Cumulative) LI'!AD30-'Rebasing adj LI'!AE20)*AE102)*AE$19*AE$124)</f>
        <v>0</v>
      </c>
      <c r="AF30" s="12">
        <f>IF('KWh (Cumulative) LI'!AF30=0,0,((('KWh (Monthly) ENTRY LI'!AF30*0.5)+'KWh (Cumulative) LI'!AE30-'Rebasing adj LI'!AF20)*AF102)*AF$19*AF$124)</f>
        <v>0</v>
      </c>
      <c r="AG30" s="12">
        <f>IF('KWh (Cumulative) LI'!AG30=0,0,((('KWh (Monthly) ENTRY LI'!AG30*0.5)+'KWh (Cumulative) LI'!AF30-'Rebasing adj LI'!AG20)*AG102)*AG$19*AG$124)</f>
        <v>0</v>
      </c>
      <c r="AH30" s="12">
        <f>IF('KWh (Cumulative) LI'!AH30=0,0,((('KWh (Monthly) ENTRY LI'!AH30*0.5)+'KWh (Cumulative) LI'!AG30-'Rebasing adj LI'!AH20)*AH102)*AH$19*AH$124)</f>
        <v>0</v>
      </c>
      <c r="AI30" s="12">
        <f>IF('KWh (Cumulative) LI'!AI30=0,0,((('KWh (Monthly) ENTRY LI'!AI30*0.5)+'KWh (Cumulative) LI'!AH30-'Rebasing adj LI'!AI20)*AI102)*AI$19*AI$124)</f>
        <v>0</v>
      </c>
      <c r="AJ30" s="12">
        <f>IF('KWh (Cumulative) LI'!AJ30=0,0,((('KWh (Monthly) ENTRY LI'!AJ30*0.5)+'KWh (Cumulative) LI'!AI30-'Rebasing adj LI'!AJ20)*AJ102)*AJ$19*AJ$124)</f>
        <v>0</v>
      </c>
      <c r="AK30" s="12">
        <f>IF('KWh (Cumulative) LI'!AK30=0,0,((('KWh (Monthly) ENTRY LI'!AK30*0.5)+'KWh (Cumulative) LI'!AJ30-'Rebasing adj LI'!AK20)*AK102)*AK$19*AK$124)</f>
        <v>0</v>
      </c>
      <c r="AL30" s="12">
        <f>IF('KWh (Cumulative) LI'!AL30=0,0,((('KWh (Monthly) ENTRY LI'!AL30*0.5)+'KWh (Cumulative) LI'!AK30-'Rebasing adj LI'!AL20)*AL102)*AL$19*AL$124)</f>
        <v>0</v>
      </c>
      <c r="AM30" s="12">
        <f>IF('KWh (Cumulative) LI'!AM30=0,0,((('KWh (Monthly) ENTRY LI'!AM30*0.5)+'KWh (Cumulative) LI'!AL30-'Rebasing adj LI'!AM20)*AM102)*AM$19*AM$124)</f>
        <v>0</v>
      </c>
      <c r="AN30" s="12">
        <f>IF('KWh (Cumulative) LI'!AN30=0,0,((('KWh (Monthly) ENTRY LI'!AN30*0.5)+'KWh (Cumulative) LI'!AM30-'Rebasing adj LI'!AN20)*AN102)*AN$19*AN$124)</f>
        <v>0</v>
      </c>
      <c r="AO30" s="12">
        <f>IF('KWh (Cumulative) LI'!AO30=0,0,((('KWh (Monthly) ENTRY LI'!AO30*0.5)+'KWh (Cumulative) LI'!AN30-'Rebasing adj LI'!AO20)*AO102)*AO$19*AO$124)</f>
        <v>0</v>
      </c>
      <c r="AP30" s="12">
        <f>IF('KWh (Cumulative) LI'!AP30=0,0,((('KWh (Monthly) ENTRY LI'!AP30*0.5)+'KWh (Cumulative) LI'!AO30-'Rebasing adj LI'!AP20)*AP102)*AP$19*AP$124)</f>
        <v>0</v>
      </c>
      <c r="AQ30" s="12">
        <f>IF('KWh (Cumulative) LI'!AQ30=0,0,((('KWh (Monthly) ENTRY LI'!AQ30*0.5)+'KWh (Cumulative) LI'!AP30-'Rebasing adj LI'!AQ20)*AQ102)*AQ$19*AQ$124)</f>
        <v>0</v>
      </c>
      <c r="AR30" s="12">
        <f>IF('KWh (Cumulative) LI'!AR30=0,0,((('KWh (Monthly) ENTRY LI'!AR30*0.5)+'KWh (Cumulative) LI'!AQ30-'Rebasing adj LI'!AR20)*AR102)*AR$19*AR$124)</f>
        <v>0</v>
      </c>
      <c r="AS30" s="12">
        <f>IF('KWh (Cumulative) LI'!AS30=0,0,((('KWh (Monthly) ENTRY LI'!AS30*0.5)+'KWh (Cumulative) LI'!AR30-'Rebasing adj LI'!AS20)*AS102)*AS$19*AS$124)</f>
        <v>0</v>
      </c>
      <c r="AT30" s="12">
        <f>IF('KWh (Cumulative) LI'!AT30=0,0,((('KWh (Monthly) ENTRY LI'!AT30*0.5)+'KWh (Cumulative) LI'!AS30-'Rebasing adj LI'!AT20)*AT102)*AT$19*AT$124)</f>
        <v>0</v>
      </c>
      <c r="AU30" s="12">
        <f>IF('KWh (Cumulative) LI'!AU30=0,0,((('KWh (Monthly) ENTRY LI'!AU30*0.5)+'KWh (Cumulative) LI'!AT30-'Rebasing adj LI'!AU20)*AU102)*AU$19*AU$124)</f>
        <v>0</v>
      </c>
      <c r="AV30" s="12">
        <f>IF('KWh (Cumulative) LI'!AV30=0,0,((('KWh (Monthly) ENTRY LI'!AV30*0.5)+'KWh (Cumulative) LI'!AU30-'Rebasing adj LI'!AV20)*AV102)*AV$19*AV$124)</f>
        <v>0</v>
      </c>
      <c r="AW30" s="12">
        <f>IF('KWh (Cumulative) LI'!AW30=0,0,((('KWh (Monthly) ENTRY LI'!AW30*0.5)+'KWh (Cumulative) LI'!AV30-'Rebasing adj LI'!AW20)*AW102)*AW$19*AW$124)</f>
        <v>0</v>
      </c>
      <c r="AX30" s="12">
        <f>IF('KWh (Cumulative) LI'!AX30=0,0,((('KWh (Monthly) ENTRY LI'!AX30*0.5)+'KWh (Cumulative) LI'!AW30-'Rebasing adj LI'!AX20)*AX102)*AX$19*AX$124)</f>
        <v>0</v>
      </c>
      <c r="AY30" s="12">
        <f>IF('KWh (Cumulative) LI'!AY30=0,0,((('KWh (Monthly) ENTRY LI'!AY30*0.5)+'KWh (Cumulative) LI'!AX30-'Rebasing adj LI'!AY20)*AY102)*AY$19*AY$124)</f>
        <v>0</v>
      </c>
      <c r="AZ30" s="12">
        <f>IF('KWh (Cumulative) LI'!AZ30=0,0,((('KWh (Monthly) ENTRY LI'!AZ30*0.5)+'KWh (Cumulative) LI'!AY30-'Rebasing adj LI'!AZ20)*AZ102)*AZ$19*AZ$124)</f>
        <v>0</v>
      </c>
      <c r="BA30" s="12">
        <f>IF('KWh (Cumulative) LI'!BA30=0,0,((('KWh (Monthly) ENTRY LI'!BA30*0.5)+'KWh (Cumulative) LI'!AZ30-'Rebasing adj LI'!BA20)*BA102)*BA$19*BA$124)</f>
        <v>0</v>
      </c>
      <c r="BB30" s="12">
        <f>IF('KWh (Cumulative) LI'!BB30=0,0,((('KWh (Monthly) ENTRY LI'!BB30*0.5)+'KWh (Cumulative) LI'!BA30-'Rebasing adj LI'!BB20)*BB102)*BB$19*BB$124)</f>
        <v>0</v>
      </c>
      <c r="BC30" s="12">
        <f>IF('KWh (Cumulative) LI'!BC30=0,0,((('KWh (Monthly) ENTRY LI'!BC30*0.5)+'KWh (Cumulative) LI'!BB30-'Rebasing adj LI'!BC20)*BC102)*BC$19*BC$124)</f>
        <v>0</v>
      </c>
      <c r="BD30" s="12">
        <f>IF('KWh (Cumulative) LI'!BD30=0,0,((('KWh (Monthly) ENTRY LI'!BD30*0.5)+'KWh (Cumulative) LI'!BC30-'Rebasing adj LI'!BD20)*BD102)*BD$19*BD$124)</f>
        <v>0</v>
      </c>
      <c r="BE30" s="12">
        <f>IF('KWh (Cumulative) LI'!BE30=0,0,((('KWh (Monthly) ENTRY LI'!BE30*0.5)+'KWh (Cumulative) LI'!BD30-'Rebasing adj LI'!BE20)*BE102)*BE$19*BE$124)</f>
        <v>0</v>
      </c>
      <c r="BF30" s="12">
        <f>IF('KWh (Cumulative) LI'!BF30=0,0,((('KWh (Monthly) ENTRY LI'!BF30*0.5)+'KWh (Cumulative) LI'!BE30-'Rebasing adj LI'!BF20)*BF102)*BF$19*BF$124)</f>
        <v>0</v>
      </c>
      <c r="BG30" s="12">
        <f>IF('KWh (Cumulative) LI'!BG30=0,0,((('KWh (Monthly) ENTRY LI'!BG30*0.5)+'KWh (Cumulative) LI'!BF30-'Rebasing adj LI'!BG20)*BG102)*BG$19*BG$124)</f>
        <v>0</v>
      </c>
      <c r="BH30" s="12">
        <f>IF('KWh (Cumulative) LI'!BH30=0,0,((('KWh (Monthly) ENTRY LI'!BH30*0.5)+'KWh (Cumulative) LI'!BG30-'Rebasing adj LI'!BH20)*BH102)*BH$19*BH$124)</f>
        <v>0</v>
      </c>
      <c r="BI30" s="12">
        <f>IF('KWh (Cumulative) LI'!BI30=0,0,((('KWh (Monthly) ENTRY LI'!BI30*0.5)+'KWh (Cumulative) LI'!BH30-'Rebasing adj LI'!BI20)*BI102)*BI$19*BI$124)</f>
        <v>0</v>
      </c>
      <c r="BJ30" s="12">
        <f>IF('KWh (Cumulative) LI'!BJ30=0,0,((('KWh (Monthly) ENTRY LI'!BJ30*0.5)+'KWh (Cumulative) LI'!BI30-'Rebasing adj LI'!BJ20)*BJ102)*BJ$19*BJ$124)</f>
        <v>0</v>
      </c>
      <c r="BK30" s="12">
        <f>IF('KWh (Cumulative) LI'!BK30=0,0,((('KWh (Monthly) ENTRY LI'!BK30*0.5)+'KWh (Cumulative) LI'!BJ30-'Rebasing adj LI'!BK20)*BK102)*BK$19*BK$124)</f>
        <v>0</v>
      </c>
      <c r="BL30" s="12">
        <f>IF('KWh (Cumulative) LI'!BL30=0,0,((('KWh (Monthly) ENTRY LI'!BL30*0.5)+'KWh (Cumulative) LI'!BK30-'Rebasing adj LI'!BL20)*BL102)*BL$19*BL$124)</f>
        <v>0</v>
      </c>
      <c r="BM30" s="12">
        <f>IF('KWh (Cumulative) LI'!BM30=0,0,((('KWh (Monthly) ENTRY LI'!BM30*0.5)+'KWh (Cumulative) LI'!BL30-'Rebasing adj LI'!BM20)*BM102)*BM$19*BM$124)</f>
        <v>0</v>
      </c>
      <c r="BN30" s="12">
        <f>IF('KWh (Cumulative) LI'!BN30=0,0,((('KWh (Monthly) ENTRY LI'!BN30*0.5)+'KWh (Cumulative) LI'!BM30-'Rebasing adj LI'!BN20)*BN102)*BN$19*BN$124)</f>
        <v>0</v>
      </c>
      <c r="BO30" s="12">
        <f>IF('KWh (Cumulative) LI'!BO30=0,0,((('KWh (Monthly) ENTRY LI'!BO30*0.5)+'KWh (Cumulative) LI'!BN30-'Rebasing adj LI'!BO20)*BO102)*BO$19*BO$124)</f>
        <v>0</v>
      </c>
      <c r="BP30" s="12">
        <f>IF('KWh (Cumulative) LI'!BP30=0,0,((('KWh (Monthly) ENTRY LI'!BP30*0.5)+'KWh (Cumulative) LI'!BO30-'Rebasing adj LI'!BP20)*BP102)*BP$19*BP$124)</f>
        <v>0</v>
      </c>
      <c r="BQ30" s="12">
        <f>IF('KWh (Cumulative) LI'!BQ30=0,0,((('KWh (Monthly) ENTRY LI'!BQ30*0.5)+'KWh (Cumulative) LI'!BP30-'Rebasing adj LI'!BQ20)*BQ102)*BQ$19*BQ$124)</f>
        <v>0</v>
      </c>
      <c r="BR30" s="12">
        <f>IF('KWh (Cumulative) LI'!BR30=0,0,((('KWh (Monthly) ENTRY LI'!BR30*0.5)+'KWh (Cumulative) LI'!BQ30-'Rebasing adj LI'!BR20)*BR102)*BR$19*BR$124)</f>
        <v>0</v>
      </c>
      <c r="BS30" s="12">
        <f>IF('KWh (Cumulative) LI'!BS30=0,0,((('KWh (Monthly) ENTRY LI'!BS30*0.5)+'KWh (Cumulative) LI'!BR30-'Rebasing adj LI'!BS20)*BS102)*BS$19*BS$124)</f>
        <v>0</v>
      </c>
      <c r="BT30" s="12">
        <f>IF('KWh (Cumulative) LI'!BT30=0,0,((('KWh (Monthly) ENTRY LI'!BT30*0.5)+'KWh (Cumulative) LI'!BS30-'Rebasing adj LI'!BT20)*BT102)*BT$19*BT$124)</f>
        <v>0</v>
      </c>
      <c r="BU30" s="12">
        <f>IF('KWh (Cumulative) LI'!BU30=0,0,((('KWh (Monthly) ENTRY LI'!BU30*0.5)+'KWh (Cumulative) LI'!BT30-'Rebasing adj LI'!BU20)*BU102)*BU$19*BU$124)</f>
        <v>0</v>
      </c>
      <c r="BV30" s="12">
        <f>IF('KWh (Cumulative) LI'!BV30=0,0,((('KWh (Monthly) ENTRY LI'!BV30*0.5)+'KWh (Cumulative) LI'!BU30-'Rebasing adj LI'!BV20)*BV102)*BV$19*BV$124)</f>
        <v>0</v>
      </c>
      <c r="BW30" s="12">
        <f>IF('KWh (Cumulative) LI'!BW30=0,0,((('KWh (Monthly) ENTRY LI'!BW30*0.5)+'KWh (Cumulative) LI'!BV30-'Rebasing adj LI'!BW20)*BW102)*BW$19*BW$124)</f>
        <v>0</v>
      </c>
      <c r="BX30" s="12">
        <f>IF('KWh (Cumulative) LI'!BX30=0,0,((('KWh (Monthly) ENTRY LI'!BX30*0.5)+'KWh (Cumulative) LI'!BW30-'Rebasing adj LI'!BX20)*BX102)*BX$19*BX$124)</f>
        <v>0</v>
      </c>
      <c r="BY30" s="12">
        <f>IF('KWh (Cumulative) LI'!BY30=0,0,((('KWh (Monthly) ENTRY LI'!BY30*0.5)+'KWh (Cumulative) LI'!BX30-'Rebasing adj LI'!BY20)*BY102)*BY$19*BY$124)</f>
        <v>0</v>
      </c>
      <c r="BZ30" s="12">
        <f>IF('KWh (Cumulative) LI'!BZ30=0,0,((('KWh (Monthly) ENTRY LI'!BZ30*0.5)+'KWh (Cumulative) LI'!BY30-'Rebasing adj LI'!BZ20)*BZ102)*BZ$19*BZ$124)</f>
        <v>0</v>
      </c>
      <c r="CA30" s="12">
        <f>IF('KWh (Cumulative) LI'!CA30=0,0,((('KWh (Monthly) ENTRY LI'!CA30*0.5)+'KWh (Cumulative) LI'!BZ30-'Rebasing adj LI'!CA20)*CA102)*CA$19*CA$124)</f>
        <v>0</v>
      </c>
      <c r="CB30" s="12">
        <f>IF('KWh (Cumulative) LI'!CB30=0,0,((('KWh (Monthly) ENTRY LI'!CB30*0.5)+'KWh (Cumulative) LI'!CA30-'Rebasing adj LI'!CB20)*CB102)*CB$19*CB$124)</f>
        <v>0</v>
      </c>
      <c r="CC30" s="12">
        <f>IF('KWh (Cumulative) LI'!CC30=0,0,((('KWh (Monthly) ENTRY LI'!CC30*0.5)+'KWh (Cumulative) LI'!CB30-'Rebasing adj LI'!CC20)*CC102)*CC$19*CC$124)</f>
        <v>0</v>
      </c>
      <c r="CD30" s="12">
        <f>IF('KWh (Cumulative) LI'!CD30=0,0,((('KWh (Monthly) ENTRY LI'!CD30*0.5)+'KWh (Cumulative) LI'!CC30-'Rebasing adj LI'!CD20)*CD102)*CD$19*CD$124)</f>
        <v>0</v>
      </c>
      <c r="CE30" s="12">
        <f>IF('KWh (Cumulative) LI'!CE30=0,0,((('KWh (Monthly) ENTRY LI'!CE30*0.5)+'KWh (Cumulative) LI'!CD30-'Rebasing adj LI'!CE20)*CE102)*CE$19*CE$124)</f>
        <v>0</v>
      </c>
      <c r="CF30" s="12">
        <f>IF('KWh (Cumulative) LI'!CF30=0,0,((('KWh (Monthly) ENTRY LI'!CF30*0.5)+'KWh (Cumulative) LI'!CE30-'Rebasing adj LI'!CF20)*CF102)*CF$19*CF$124)</f>
        <v>0</v>
      </c>
      <c r="CG30" s="12">
        <f>IF('KWh (Cumulative) LI'!CG30=0,0,((('KWh (Monthly) ENTRY LI'!CG30*0.5)+'KWh (Cumulative) LI'!CF30-'Rebasing adj LI'!CG20)*CG102)*CG$19*CG$124)</f>
        <v>0</v>
      </c>
      <c r="CH30" s="12">
        <f>IF('KWh (Cumulative) LI'!CH30=0,0,((('KWh (Monthly) ENTRY LI'!CH30*0.5)+'KWh (Cumulative) LI'!CG30-'Rebasing adj LI'!CH20)*CH102)*CH$19*CH$124)</f>
        <v>0</v>
      </c>
      <c r="CI30" s="12">
        <f>IF('KWh (Cumulative) LI'!CI30=0,0,((('KWh (Monthly) ENTRY LI'!CI30*0.5)+'KWh (Cumulative) LI'!CH30-'Rebasing adj LI'!CI20)*CI102)*CI$19*CI$124)</f>
        <v>0</v>
      </c>
      <c r="CJ30" s="12">
        <f>IF('KWh (Cumulative) LI'!CJ30=0,0,((('KWh (Monthly) ENTRY LI'!CJ30*0.5)+'KWh (Cumulative) LI'!CI30-'Rebasing adj LI'!CJ20)*CJ102)*CJ$19*CJ$124)</f>
        <v>0</v>
      </c>
    </row>
    <row r="31" spans="1:88" x14ac:dyDescent="0.3">
      <c r="A31" s="221"/>
      <c r="B31" s="47" t="s">
        <v>8</v>
      </c>
      <c r="C31" s="12">
        <f>IF('KWh (Cumulative) LI'!C31=0,0,((('KWh (Monthly) ENTRY LI'!C31*0.5)-'Rebasing adj LI'!C21)*C103)*C$19*C$124)</f>
        <v>0</v>
      </c>
      <c r="D31" s="12">
        <f>IF('KWh (Cumulative) LI'!D31=0,0,((('KWh (Monthly) ENTRY LI'!D31*0.5)+'KWh (Cumulative) LI'!C31-'Rebasing adj LI'!D21)*D103)*D$19*D$124)</f>
        <v>0</v>
      </c>
      <c r="E31" s="12">
        <f>IF('KWh (Cumulative) LI'!E31=0,0,((('KWh (Monthly) ENTRY LI'!E31*0.5)+'KWh (Cumulative) LI'!D31-'Rebasing adj LI'!E21)*E103)*E$19*E$124)</f>
        <v>0</v>
      </c>
      <c r="F31" s="12">
        <f>IF('KWh (Cumulative) LI'!F31=0,0,((('KWh (Monthly) ENTRY LI'!F31*0.5)+'KWh (Cumulative) LI'!E31-'Rebasing adj LI'!F21)*F103)*F$19*F$124)</f>
        <v>0</v>
      </c>
      <c r="G31" s="12">
        <f>IF('KWh (Cumulative) LI'!G31=0,0,((('KWh (Monthly) ENTRY LI'!G31*0.5)+'KWh (Cumulative) LI'!F31-'Rebasing adj LI'!G21)*G103)*G$19*G$124)</f>
        <v>0</v>
      </c>
      <c r="H31" s="12">
        <f>IF('KWh (Cumulative) LI'!H31=0,0,((('KWh (Monthly) ENTRY LI'!H31*0.5)+'KWh (Cumulative) LI'!G31-'Rebasing adj LI'!H21)*H103)*H$19*H$124)</f>
        <v>0</v>
      </c>
      <c r="I31" s="12">
        <f>IF('KWh (Cumulative) LI'!I31=0,0,((('KWh (Monthly) ENTRY LI'!I31*0.5)+'KWh (Cumulative) LI'!H31-'Rebasing adj LI'!I21)*I103)*I$19*I$124)</f>
        <v>0</v>
      </c>
      <c r="J31" s="12">
        <f>IF('KWh (Cumulative) LI'!J31=0,0,((('KWh (Monthly) ENTRY LI'!J31*0.5)+'KWh (Cumulative) LI'!I31-'Rebasing adj LI'!J21)*J103)*J$19*J$124)</f>
        <v>0</v>
      </c>
      <c r="K31" s="12">
        <f>IF('KWh (Cumulative) LI'!K31=0,0,((('KWh (Monthly) ENTRY LI'!K31*0.5)+'KWh (Cumulative) LI'!J31-'Rebasing adj LI'!K21)*K103)*K$19*K$124)</f>
        <v>0</v>
      </c>
      <c r="L31" s="12">
        <f>IF('KWh (Cumulative) LI'!L31=0,0,((('KWh (Monthly) ENTRY LI'!L31*0.5)+'KWh (Cumulative) LI'!K31-'Rebasing adj LI'!L21)*L103)*L$19*L$124)</f>
        <v>0</v>
      </c>
      <c r="M31" s="12">
        <f>IF('KWh (Cumulative) LI'!M31=0,0,((('KWh (Monthly) ENTRY LI'!M31*0.5)+'KWh (Cumulative) LI'!L31-'Rebasing adj LI'!M21)*M103)*M$19*M$124)</f>
        <v>0</v>
      </c>
      <c r="N31" s="12">
        <f>IF('KWh (Cumulative) LI'!N31=0,0,((('KWh (Monthly) ENTRY LI'!N31*0.5)+'KWh (Cumulative) LI'!M31-'Rebasing adj LI'!N21)*N103)*N$19*N$124)</f>
        <v>0</v>
      </c>
      <c r="O31" s="12">
        <f>IF('KWh (Cumulative) LI'!O31=0,0,((('KWh (Monthly) ENTRY LI'!O31*0.5)+'KWh (Cumulative) LI'!N31-'Rebasing adj LI'!O21)*O103)*O$19*O$124)</f>
        <v>0</v>
      </c>
      <c r="P31" s="12">
        <f>IF('KWh (Cumulative) LI'!P31=0,0,((('KWh (Monthly) ENTRY LI'!P31*0.5)+'KWh (Cumulative) LI'!O31-'Rebasing adj LI'!P21)*P103)*P$19*P$124)</f>
        <v>0</v>
      </c>
      <c r="Q31" s="12">
        <f>IF('KWh (Cumulative) LI'!Q31=0,0,((('KWh (Monthly) ENTRY LI'!Q31*0.5)+'KWh (Cumulative) LI'!P31-'Rebasing adj LI'!Q21)*Q103)*Q$19*Q$124)</f>
        <v>0</v>
      </c>
      <c r="R31" s="12">
        <f>IF('KWh (Cumulative) LI'!R31=0,0,((('KWh (Monthly) ENTRY LI'!R31*0.5)+'KWh (Cumulative) LI'!Q31-'Rebasing adj LI'!R21)*R103)*R$19*R$124)</f>
        <v>0</v>
      </c>
      <c r="S31" s="12">
        <f>IF('KWh (Cumulative) LI'!S31=0,0,((('KWh (Monthly) ENTRY LI'!S31*0.5)+'KWh (Cumulative) LI'!R31-'Rebasing adj LI'!S21)*S103)*S$19*S$124)</f>
        <v>0</v>
      </c>
      <c r="T31" s="12">
        <f>IF('KWh (Cumulative) LI'!T31=0,0,((('KWh (Monthly) ENTRY LI'!T31*0.5)+'KWh (Cumulative) LI'!S31-'Rebasing adj LI'!T21)*T103)*T$19*T$124)</f>
        <v>0</v>
      </c>
      <c r="U31" s="12">
        <f>IF('KWh (Cumulative) LI'!U31=0,0,((('KWh (Monthly) ENTRY LI'!U31*0.5)+'KWh (Cumulative) LI'!T31-'Rebasing adj LI'!U21)*U103)*U$19*U$124)</f>
        <v>0</v>
      </c>
      <c r="V31" s="12">
        <f>IF('KWh (Cumulative) LI'!V31=0,0,((('KWh (Monthly) ENTRY LI'!V31*0.5)+'KWh (Cumulative) LI'!U31-'Rebasing adj LI'!V21)*V103)*V$19*V$124)</f>
        <v>0</v>
      </c>
      <c r="W31" s="12">
        <f>IF('KWh (Cumulative) LI'!W31=0,0,((('KWh (Monthly) ENTRY LI'!W31*0.5)+'KWh (Cumulative) LI'!V31-'Rebasing adj LI'!W21)*W103)*W$19*W$124)</f>
        <v>0</v>
      </c>
      <c r="X31" s="12">
        <f>IF('KWh (Cumulative) LI'!X31=0,0,((('KWh (Monthly) ENTRY LI'!X31*0.5)+'KWh (Cumulative) LI'!W31-'Rebasing adj LI'!X21)*X103)*X$19*X$124)</f>
        <v>0</v>
      </c>
      <c r="Y31" s="12">
        <f>IF('KWh (Cumulative) LI'!Y31=0,0,((('KWh (Monthly) ENTRY LI'!Y31*0.5)+'KWh (Cumulative) LI'!X31-'Rebasing adj LI'!Y21)*Y103)*Y$19*Y$124)</f>
        <v>0</v>
      </c>
      <c r="Z31" s="12">
        <f>IF('KWh (Cumulative) LI'!Z31=0,0,((('KWh (Monthly) ENTRY LI'!Z31*0.5)+'KWh (Cumulative) LI'!Y31-'Rebasing adj LI'!Z21)*Z103)*Z$19*Z$124)</f>
        <v>0</v>
      </c>
      <c r="AA31" s="12">
        <f>IF('KWh (Cumulative) LI'!AA31=0,0,((('KWh (Monthly) ENTRY LI'!AA31*0.5)+'KWh (Cumulative) LI'!Z31-'Rebasing adj LI'!AA21)*AA103)*AA$19*AA$124)</f>
        <v>0</v>
      </c>
      <c r="AB31" s="12">
        <f>IF('KWh (Cumulative) LI'!AB31=0,0,((('KWh (Monthly) ENTRY LI'!AB31*0.5)+'KWh (Cumulative) LI'!AA31-'Rebasing adj LI'!AB21)*AB103)*AB$19*AB$124)</f>
        <v>0</v>
      </c>
      <c r="AC31" s="12">
        <f>IF('KWh (Cumulative) LI'!AC31=0,0,((('KWh (Monthly) ENTRY LI'!AC31*0.5)+'KWh (Cumulative) LI'!AB31-'Rebasing adj LI'!AC21)*AC103)*AC$19*AC$124)</f>
        <v>0</v>
      </c>
      <c r="AD31" s="12">
        <f>IF('KWh (Cumulative) LI'!AD31=0,0,((('KWh (Monthly) ENTRY LI'!AD31*0.5)+'KWh (Cumulative) LI'!AC31-'Rebasing adj LI'!AD21)*AD103)*AD$19*AD$124)</f>
        <v>0</v>
      </c>
      <c r="AE31" s="12">
        <f>IF('KWh (Cumulative) LI'!AE31=0,0,((('KWh (Monthly) ENTRY LI'!AE31*0.5)+'KWh (Cumulative) LI'!AD31-'Rebasing adj LI'!AE21)*AE103)*AE$19*AE$124)</f>
        <v>0</v>
      </c>
      <c r="AF31" s="12">
        <f>IF('KWh (Cumulative) LI'!AF31=0,0,((('KWh (Monthly) ENTRY LI'!AF31*0.5)+'KWh (Cumulative) LI'!AE31-'Rebasing adj LI'!AF21)*AF103)*AF$19*AF$124)</f>
        <v>0</v>
      </c>
      <c r="AG31" s="12">
        <f>IF('KWh (Cumulative) LI'!AG31=0,0,((('KWh (Monthly) ENTRY LI'!AG31*0.5)+'KWh (Cumulative) LI'!AF31-'Rebasing adj LI'!AG21)*AG103)*AG$19*AG$124)</f>
        <v>0</v>
      </c>
      <c r="AH31" s="12">
        <f>IF('KWh (Cumulative) LI'!AH31=0,0,((('KWh (Monthly) ENTRY LI'!AH31*0.5)+'KWh (Cumulative) LI'!AG31-'Rebasing adj LI'!AH21)*AH103)*AH$19*AH$124)</f>
        <v>0</v>
      </c>
      <c r="AI31" s="12">
        <f>IF('KWh (Cumulative) LI'!AI31=0,0,((('KWh (Monthly) ENTRY LI'!AI31*0.5)+'KWh (Cumulative) LI'!AH31-'Rebasing adj LI'!AI21)*AI103)*AI$19*AI$124)</f>
        <v>0</v>
      </c>
      <c r="AJ31" s="12">
        <f>IF('KWh (Cumulative) LI'!AJ31=0,0,((('KWh (Monthly) ENTRY LI'!AJ31*0.5)+'KWh (Cumulative) LI'!AI31-'Rebasing adj LI'!AJ21)*AJ103)*AJ$19*AJ$124)</f>
        <v>0</v>
      </c>
      <c r="AK31" s="12">
        <f>IF('KWh (Cumulative) LI'!AK31=0,0,((('KWh (Monthly) ENTRY LI'!AK31*0.5)+'KWh (Cumulative) LI'!AJ31-'Rebasing adj LI'!AK21)*AK103)*AK$19*AK$124)</f>
        <v>0</v>
      </c>
      <c r="AL31" s="12">
        <f>IF('KWh (Cumulative) LI'!AL31=0,0,((('KWh (Monthly) ENTRY LI'!AL31*0.5)+'KWh (Cumulative) LI'!AK31-'Rebasing adj LI'!AL21)*AL103)*AL$19*AL$124)</f>
        <v>0</v>
      </c>
      <c r="AM31" s="12">
        <f>IF('KWh (Cumulative) LI'!AM31=0,0,((('KWh (Monthly) ENTRY LI'!AM31*0.5)+'KWh (Cumulative) LI'!AL31-'Rebasing adj LI'!AM21)*AM103)*AM$19*AM$124)</f>
        <v>0</v>
      </c>
      <c r="AN31" s="12">
        <f>IF('KWh (Cumulative) LI'!AN31=0,0,((('KWh (Monthly) ENTRY LI'!AN31*0.5)+'KWh (Cumulative) LI'!AM31-'Rebasing adj LI'!AN21)*AN103)*AN$19*AN$124)</f>
        <v>0</v>
      </c>
      <c r="AO31" s="12">
        <f>IF('KWh (Cumulative) LI'!AO31=0,0,((('KWh (Monthly) ENTRY LI'!AO31*0.5)+'KWh (Cumulative) LI'!AN31-'Rebasing adj LI'!AO21)*AO103)*AO$19*AO$124)</f>
        <v>0</v>
      </c>
      <c r="AP31" s="12">
        <f>IF('KWh (Cumulative) LI'!AP31=0,0,((('KWh (Monthly) ENTRY LI'!AP31*0.5)+'KWh (Cumulative) LI'!AO31-'Rebasing adj LI'!AP21)*AP103)*AP$19*AP$124)</f>
        <v>0</v>
      </c>
      <c r="AQ31" s="12">
        <f>IF('KWh (Cumulative) LI'!AQ31=0,0,((('KWh (Monthly) ENTRY LI'!AQ31*0.5)+'KWh (Cumulative) LI'!AP31-'Rebasing adj LI'!AQ21)*AQ103)*AQ$19*AQ$124)</f>
        <v>0</v>
      </c>
      <c r="AR31" s="12">
        <f>IF('KWh (Cumulative) LI'!AR31=0,0,((('KWh (Monthly) ENTRY LI'!AR31*0.5)+'KWh (Cumulative) LI'!AQ31-'Rebasing adj LI'!AR21)*AR103)*AR$19*AR$124)</f>
        <v>0</v>
      </c>
      <c r="AS31" s="12">
        <f>IF('KWh (Cumulative) LI'!AS31=0,0,((('KWh (Monthly) ENTRY LI'!AS31*0.5)+'KWh (Cumulative) LI'!AR31-'Rebasing adj LI'!AS21)*AS103)*AS$19*AS$124)</f>
        <v>0</v>
      </c>
      <c r="AT31" s="12">
        <f>IF('KWh (Cumulative) LI'!AT31=0,0,((('KWh (Monthly) ENTRY LI'!AT31*0.5)+'KWh (Cumulative) LI'!AS31-'Rebasing adj LI'!AT21)*AT103)*AT$19*AT$124)</f>
        <v>0</v>
      </c>
      <c r="AU31" s="12">
        <f>IF('KWh (Cumulative) LI'!AU31=0,0,((('KWh (Monthly) ENTRY LI'!AU31*0.5)+'KWh (Cumulative) LI'!AT31-'Rebasing adj LI'!AU21)*AU103)*AU$19*AU$124)</f>
        <v>0</v>
      </c>
      <c r="AV31" s="12">
        <f>IF('KWh (Cumulative) LI'!AV31=0,0,((('KWh (Monthly) ENTRY LI'!AV31*0.5)+'KWh (Cumulative) LI'!AU31-'Rebasing adj LI'!AV21)*AV103)*AV$19*AV$124)</f>
        <v>0</v>
      </c>
      <c r="AW31" s="12">
        <f>IF('KWh (Cumulative) LI'!AW31=0,0,((('KWh (Monthly) ENTRY LI'!AW31*0.5)+'KWh (Cumulative) LI'!AV31-'Rebasing adj LI'!AW21)*AW103)*AW$19*AW$124)</f>
        <v>0</v>
      </c>
      <c r="AX31" s="12">
        <f>IF('KWh (Cumulative) LI'!AX31=0,0,((('KWh (Monthly) ENTRY LI'!AX31*0.5)+'KWh (Cumulative) LI'!AW31-'Rebasing adj LI'!AX21)*AX103)*AX$19*AX$124)</f>
        <v>0</v>
      </c>
      <c r="AY31" s="12">
        <f>IF('KWh (Cumulative) LI'!AY31=0,0,((('KWh (Monthly) ENTRY LI'!AY31*0.5)+'KWh (Cumulative) LI'!AX31-'Rebasing adj LI'!AY21)*AY103)*AY$19*AY$124)</f>
        <v>0</v>
      </c>
      <c r="AZ31" s="12">
        <f>IF('KWh (Cumulative) LI'!AZ31=0,0,((('KWh (Monthly) ENTRY LI'!AZ31*0.5)+'KWh (Cumulative) LI'!AY31-'Rebasing adj LI'!AZ21)*AZ103)*AZ$19*AZ$124)</f>
        <v>0</v>
      </c>
      <c r="BA31" s="12">
        <f>IF('KWh (Cumulative) LI'!BA31=0,0,((('KWh (Monthly) ENTRY LI'!BA31*0.5)+'KWh (Cumulative) LI'!AZ31-'Rebasing adj LI'!BA21)*BA103)*BA$19*BA$124)</f>
        <v>0</v>
      </c>
      <c r="BB31" s="12">
        <f>IF('KWh (Cumulative) LI'!BB31=0,0,((('KWh (Monthly) ENTRY LI'!BB31*0.5)+'KWh (Cumulative) LI'!BA31-'Rebasing adj LI'!BB21)*BB103)*BB$19*BB$124)</f>
        <v>0</v>
      </c>
      <c r="BC31" s="12">
        <f>IF('KWh (Cumulative) LI'!BC31=0,0,((('KWh (Monthly) ENTRY LI'!BC31*0.5)+'KWh (Cumulative) LI'!BB31-'Rebasing adj LI'!BC21)*BC103)*BC$19*BC$124)</f>
        <v>0</v>
      </c>
      <c r="BD31" s="12">
        <f>IF('KWh (Cumulative) LI'!BD31=0,0,((('KWh (Monthly) ENTRY LI'!BD31*0.5)+'KWh (Cumulative) LI'!BC31-'Rebasing adj LI'!BD21)*BD103)*BD$19*BD$124)</f>
        <v>0</v>
      </c>
      <c r="BE31" s="12">
        <f>IF('KWh (Cumulative) LI'!BE31=0,0,((('KWh (Monthly) ENTRY LI'!BE31*0.5)+'KWh (Cumulative) LI'!BD31-'Rebasing adj LI'!BE21)*BE103)*BE$19*BE$124)</f>
        <v>0</v>
      </c>
      <c r="BF31" s="12">
        <f>IF('KWh (Cumulative) LI'!BF31=0,0,((('KWh (Monthly) ENTRY LI'!BF31*0.5)+'KWh (Cumulative) LI'!BE31-'Rebasing adj LI'!BF21)*BF103)*BF$19*BF$124)</f>
        <v>0</v>
      </c>
      <c r="BG31" s="12">
        <f>IF('KWh (Cumulative) LI'!BG31=0,0,((('KWh (Monthly) ENTRY LI'!BG31*0.5)+'KWh (Cumulative) LI'!BF31-'Rebasing adj LI'!BG21)*BG103)*BG$19*BG$124)</f>
        <v>0</v>
      </c>
      <c r="BH31" s="12">
        <f>IF('KWh (Cumulative) LI'!BH31=0,0,((('KWh (Monthly) ENTRY LI'!BH31*0.5)+'KWh (Cumulative) LI'!BG31-'Rebasing adj LI'!BH21)*BH103)*BH$19*BH$124)</f>
        <v>0</v>
      </c>
      <c r="BI31" s="12">
        <f>IF('KWh (Cumulative) LI'!BI31=0,0,((('KWh (Monthly) ENTRY LI'!BI31*0.5)+'KWh (Cumulative) LI'!BH31-'Rebasing adj LI'!BI21)*BI103)*BI$19*BI$124)</f>
        <v>0</v>
      </c>
      <c r="BJ31" s="12">
        <f>IF('KWh (Cumulative) LI'!BJ31=0,0,((('KWh (Monthly) ENTRY LI'!BJ31*0.5)+'KWh (Cumulative) LI'!BI31-'Rebasing adj LI'!BJ21)*BJ103)*BJ$19*BJ$124)</f>
        <v>0</v>
      </c>
      <c r="BK31" s="12">
        <f>IF('KWh (Cumulative) LI'!BK31=0,0,((('KWh (Monthly) ENTRY LI'!BK31*0.5)+'KWh (Cumulative) LI'!BJ31-'Rebasing adj LI'!BK21)*BK103)*BK$19*BK$124)</f>
        <v>0</v>
      </c>
      <c r="BL31" s="12">
        <f>IF('KWh (Cumulative) LI'!BL31=0,0,((('KWh (Monthly) ENTRY LI'!BL31*0.5)+'KWh (Cumulative) LI'!BK31-'Rebasing adj LI'!BL21)*BL103)*BL$19*BL$124)</f>
        <v>0</v>
      </c>
      <c r="BM31" s="12">
        <f>IF('KWh (Cumulative) LI'!BM31=0,0,((('KWh (Monthly) ENTRY LI'!BM31*0.5)+'KWh (Cumulative) LI'!BL31-'Rebasing adj LI'!BM21)*BM103)*BM$19*BM$124)</f>
        <v>0</v>
      </c>
      <c r="BN31" s="12">
        <f>IF('KWh (Cumulative) LI'!BN31=0,0,((('KWh (Monthly) ENTRY LI'!BN31*0.5)+'KWh (Cumulative) LI'!BM31-'Rebasing adj LI'!BN21)*BN103)*BN$19*BN$124)</f>
        <v>0</v>
      </c>
      <c r="BO31" s="12">
        <f>IF('KWh (Cumulative) LI'!BO31=0,0,((('KWh (Monthly) ENTRY LI'!BO31*0.5)+'KWh (Cumulative) LI'!BN31-'Rebasing adj LI'!BO21)*BO103)*BO$19*BO$124)</f>
        <v>0</v>
      </c>
      <c r="BP31" s="12">
        <f>IF('KWh (Cumulative) LI'!BP31=0,0,((('KWh (Monthly) ENTRY LI'!BP31*0.5)+'KWh (Cumulative) LI'!BO31-'Rebasing adj LI'!BP21)*BP103)*BP$19*BP$124)</f>
        <v>0</v>
      </c>
      <c r="BQ31" s="12">
        <f>IF('KWh (Cumulative) LI'!BQ31=0,0,((('KWh (Monthly) ENTRY LI'!BQ31*0.5)+'KWh (Cumulative) LI'!BP31-'Rebasing adj LI'!BQ21)*BQ103)*BQ$19*BQ$124)</f>
        <v>0</v>
      </c>
      <c r="BR31" s="12">
        <f>IF('KWh (Cumulative) LI'!BR31=0,0,((('KWh (Monthly) ENTRY LI'!BR31*0.5)+'KWh (Cumulative) LI'!BQ31-'Rebasing adj LI'!BR21)*BR103)*BR$19*BR$124)</f>
        <v>0</v>
      </c>
      <c r="BS31" s="12">
        <f>IF('KWh (Cumulative) LI'!BS31=0,0,((('KWh (Monthly) ENTRY LI'!BS31*0.5)+'KWh (Cumulative) LI'!BR31-'Rebasing adj LI'!BS21)*BS103)*BS$19*BS$124)</f>
        <v>0</v>
      </c>
      <c r="BT31" s="12">
        <f>IF('KWh (Cumulative) LI'!BT31=0,0,((('KWh (Monthly) ENTRY LI'!BT31*0.5)+'KWh (Cumulative) LI'!BS31-'Rebasing adj LI'!BT21)*BT103)*BT$19*BT$124)</f>
        <v>0</v>
      </c>
      <c r="BU31" s="12">
        <f>IF('KWh (Cumulative) LI'!BU31=0,0,((('KWh (Monthly) ENTRY LI'!BU31*0.5)+'KWh (Cumulative) LI'!BT31-'Rebasing adj LI'!BU21)*BU103)*BU$19*BU$124)</f>
        <v>0</v>
      </c>
      <c r="BV31" s="12">
        <f>IF('KWh (Cumulative) LI'!BV31=0,0,((('KWh (Monthly) ENTRY LI'!BV31*0.5)+'KWh (Cumulative) LI'!BU31-'Rebasing adj LI'!BV21)*BV103)*BV$19*BV$124)</f>
        <v>0</v>
      </c>
      <c r="BW31" s="12">
        <f>IF('KWh (Cumulative) LI'!BW31=0,0,((('KWh (Monthly) ENTRY LI'!BW31*0.5)+'KWh (Cumulative) LI'!BV31-'Rebasing adj LI'!BW21)*BW103)*BW$19*BW$124)</f>
        <v>0</v>
      </c>
      <c r="BX31" s="12">
        <f>IF('KWh (Cumulative) LI'!BX31=0,0,((('KWh (Monthly) ENTRY LI'!BX31*0.5)+'KWh (Cumulative) LI'!BW31-'Rebasing adj LI'!BX21)*BX103)*BX$19*BX$124)</f>
        <v>0</v>
      </c>
      <c r="BY31" s="12">
        <f>IF('KWh (Cumulative) LI'!BY31=0,0,((('KWh (Monthly) ENTRY LI'!BY31*0.5)+'KWh (Cumulative) LI'!BX31-'Rebasing adj LI'!BY21)*BY103)*BY$19*BY$124)</f>
        <v>0</v>
      </c>
      <c r="BZ31" s="12">
        <f>IF('KWh (Cumulative) LI'!BZ31=0,0,((('KWh (Monthly) ENTRY LI'!BZ31*0.5)+'KWh (Cumulative) LI'!BY31-'Rebasing adj LI'!BZ21)*BZ103)*BZ$19*BZ$124)</f>
        <v>0</v>
      </c>
      <c r="CA31" s="12">
        <f>IF('KWh (Cumulative) LI'!CA31=0,0,((('KWh (Monthly) ENTRY LI'!CA31*0.5)+'KWh (Cumulative) LI'!BZ31-'Rebasing adj LI'!CA21)*CA103)*CA$19*CA$124)</f>
        <v>0</v>
      </c>
      <c r="CB31" s="12">
        <f>IF('KWh (Cumulative) LI'!CB31=0,0,((('KWh (Monthly) ENTRY LI'!CB31*0.5)+'KWh (Cumulative) LI'!CA31-'Rebasing adj LI'!CB21)*CB103)*CB$19*CB$124)</f>
        <v>0</v>
      </c>
      <c r="CC31" s="12">
        <f>IF('KWh (Cumulative) LI'!CC31=0,0,((('KWh (Monthly) ENTRY LI'!CC31*0.5)+'KWh (Cumulative) LI'!CB31-'Rebasing adj LI'!CC21)*CC103)*CC$19*CC$124)</f>
        <v>0</v>
      </c>
      <c r="CD31" s="12">
        <f>IF('KWh (Cumulative) LI'!CD31=0,0,((('KWh (Monthly) ENTRY LI'!CD31*0.5)+'KWh (Cumulative) LI'!CC31-'Rebasing adj LI'!CD21)*CD103)*CD$19*CD$124)</f>
        <v>0</v>
      </c>
      <c r="CE31" s="12">
        <f>IF('KWh (Cumulative) LI'!CE31=0,0,((('KWh (Monthly) ENTRY LI'!CE31*0.5)+'KWh (Cumulative) LI'!CD31-'Rebasing adj LI'!CE21)*CE103)*CE$19*CE$124)</f>
        <v>0</v>
      </c>
      <c r="CF31" s="12">
        <f>IF('KWh (Cumulative) LI'!CF31=0,0,((('KWh (Monthly) ENTRY LI'!CF31*0.5)+'KWh (Cumulative) LI'!CE31-'Rebasing adj LI'!CF21)*CF103)*CF$19*CF$124)</f>
        <v>0</v>
      </c>
      <c r="CG31" s="12">
        <f>IF('KWh (Cumulative) LI'!CG31=0,0,((('KWh (Monthly) ENTRY LI'!CG31*0.5)+'KWh (Cumulative) LI'!CF31-'Rebasing adj LI'!CG21)*CG103)*CG$19*CG$124)</f>
        <v>0</v>
      </c>
      <c r="CH31" s="12">
        <f>IF('KWh (Cumulative) LI'!CH31=0,0,((('KWh (Monthly) ENTRY LI'!CH31*0.5)+'KWh (Cumulative) LI'!CG31-'Rebasing adj LI'!CH21)*CH103)*CH$19*CH$124)</f>
        <v>0</v>
      </c>
      <c r="CI31" s="12">
        <f>IF('KWh (Cumulative) LI'!CI31=0,0,((('KWh (Monthly) ENTRY LI'!CI31*0.5)+'KWh (Cumulative) LI'!CH31-'Rebasing adj LI'!CI21)*CI103)*CI$19*CI$124)</f>
        <v>0</v>
      </c>
      <c r="CJ31" s="12">
        <f>IF('KWh (Cumulative) LI'!CJ31=0,0,((('KWh (Monthly) ENTRY LI'!CJ31*0.5)+'KWh (Cumulative) LI'!CI31-'Rebasing adj LI'!CJ21)*CJ103)*CJ$19*CJ$124)</f>
        <v>0</v>
      </c>
    </row>
    <row r="32" spans="1:88" s="6" customFormat="1" ht="15" thickBot="1" x14ac:dyDescent="0.35">
      <c r="A32" s="100"/>
      <c r="B32" s="82" t="s">
        <v>128</v>
      </c>
      <c r="C32" s="12">
        <f>IF('KWh (Cumulative) LI'!C32=0,0,((('KWh (Monthly) ENTRY LI'!C32*0.5)-'Rebasing adj LI'!C22)*C104)*C$19*C$124)</f>
        <v>0</v>
      </c>
      <c r="D32" s="12">
        <f>IF('KWh (Cumulative) LI'!D32=0,0,((('KWh (Monthly) ENTRY LI'!D32*0.5)+'KWh (Cumulative) LI'!C32-'Rebasing adj LI'!D22)*D104)*D$19*D$124)</f>
        <v>0</v>
      </c>
      <c r="E32" s="12">
        <f>IF('KWh (Cumulative) LI'!E32=0,0,((('KWh (Monthly) ENTRY LI'!E32*0.5)+'KWh (Cumulative) LI'!D32-'Rebasing adj LI'!E22)*E104)*E$19*E$124)</f>
        <v>0</v>
      </c>
      <c r="F32" s="12">
        <f>IF('KWh (Cumulative) LI'!F32=0,0,((('KWh (Monthly) ENTRY LI'!F32*0.5)+'KWh (Cumulative) LI'!E32-'Rebasing adj LI'!F22)*F104)*F$19*F$124)</f>
        <v>0</v>
      </c>
      <c r="G32" s="12">
        <f>IF('KWh (Cumulative) LI'!G32=0,0,((('KWh (Monthly) ENTRY LI'!G32*0.5)+'KWh (Cumulative) LI'!F32-'Rebasing adj LI'!G22)*G104)*G$19*G$124)</f>
        <v>0</v>
      </c>
      <c r="H32" s="12">
        <f>IF('KWh (Cumulative) LI'!H32=0,0,((('KWh (Monthly) ENTRY LI'!H32*0.5)+'KWh (Cumulative) LI'!G32-'Rebasing adj LI'!H22)*H104)*H$19*H$124)</f>
        <v>0</v>
      </c>
      <c r="I32" s="12">
        <f>IF('KWh (Cumulative) LI'!I32=0,0,((('KWh (Monthly) ENTRY LI'!I32*0.5)+'KWh (Cumulative) LI'!H32-'Rebasing adj LI'!I22)*I104)*I$19*I$124)</f>
        <v>0</v>
      </c>
      <c r="J32" s="12">
        <f>IF('KWh (Cumulative) LI'!J32=0,0,((('KWh (Monthly) ENTRY LI'!J32*0.5)+'KWh (Cumulative) LI'!I32-'Rebasing adj LI'!J22)*J104)*J$19*J$124)</f>
        <v>0</v>
      </c>
      <c r="K32" s="12">
        <f>IF('KWh (Cumulative) LI'!K32=0,0,((('KWh (Monthly) ENTRY LI'!K32*0.5)+'KWh (Cumulative) LI'!J32-'Rebasing adj LI'!K22)*K104)*K$19*K$124)</f>
        <v>0</v>
      </c>
      <c r="L32" s="12">
        <f>IF('KWh (Cumulative) LI'!L32=0,0,((('KWh (Monthly) ENTRY LI'!L32*0.5)+'KWh (Cumulative) LI'!K32-'Rebasing adj LI'!L22)*L104)*L$19*L$124)</f>
        <v>0</v>
      </c>
      <c r="M32" s="12">
        <f>IF('KWh (Cumulative) LI'!M32=0,0,((('KWh (Monthly) ENTRY LI'!M32*0.5)+'KWh (Cumulative) LI'!L32-'Rebasing adj LI'!M22)*M104)*M$19*M$124)</f>
        <v>0</v>
      </c>
      <c r="N32" s="12">
        <f>IF('KWh (Cumulative) LI'!N32=0,0,((('KWh (Monthly) ENTRY LI'!N32*0.5)+'KWh (Cumulative) LI'!M32-'Rebasing adj LI'!N22)*N104)*N$19*N$124)</f>
        <v>0</v>
      </c>
      <c r="O32" s="12">
        <f>IF('KWh (Cumulative) LI'!O32=0,0,((('KWh (Monthly) ENTRY LI'!O32*0.5)+'KWh (Cumulative) LI'!N32-'Rebasing adj LI'!O22)*O104)*O$19*O$124)</f>
        <v>0</v>
      </c>
      <c r="P32" s="12">
        <f>IF('KWh (Cumulative) LI'!P32=0,0,((('KWh (Monthly) ENTRY LI'!P32*0.5)+'KWh (Cumulative) LI'!O32-'Rebasing adj LI'!P22)*P104)*P$19*P$124)</f>
        <v>0</v>
      </c>
      <c r="Q32" s="12">
        <f>IF('KWh (Cumulative) LI'!Q32=0,0,((('KWh (Monthly) ENTRY LI'!Q32*0.5)+'KWh (Cumulative) LI'!P32-'Rebasing adj LI'!Q22)*Q104)*Q$19*Q$124)</f>
        <v>0</v>
      </c>
      <c r="R32" s="12">
        <f>IF('KWh (Cumulative) LI'!R32=0,0,((('KWh (Monthly) ENTRY LI'!R32*0.5)+'KWh (Cumulative) LI'!Q32-'Rebasing adj LI'!R22)*R104)*R$19*R$124)</f>
        <v>0</v>
      </c>
      <c r="S32" s="12">
        <f>IF('KWh (Cumulative) LI'!S32=0,0,((('KWh (Monthly) ENTRY LI'!S32*0.5)+'KWh (Cumulative) LI'!R32-'Rebasing adj LI'!S22)*S104)*S$19*S$124)</f>
        <v>0</v>
      </c>
      <c r="T32" s="12">
        <f>IF('KWh (Cumulative) LI'!T32=0,0,((('KWh (Monthly) ENTRY LI'!T32*0.5)+'KWh (Cumulative) LI'!S32-'Rebasing adj LI'!T22)*T104)*T$19*T$124)</f>
        <v>0</v>
      </c>
      <c r="U32" s="12">
        <f>IF('KWh (Cumulative) LI'!U32=0,0,((('KWh (Monthly) ENTRY LI'!U32*0.5)+'KWh (Cumulative) LI'!T32-'Rebasing adj LI'!U22)*U104)*U$19*U$124)</f>
        <v>0</v>
      </c>
      <c r="V32" s="12">
        <f>IF('KWh (Cumulative) LI'!V32=0,0,((('KWh (Monthly) ENTRY LI'!V32*0.5)+'KWh (Cumulative) LI'!U32-'Rebasing adj LI'!V22)*V104)*V$19*V$124)</f>
        <v>0</v>
      </c>
      <c r="W32" s="12">
        <f>IF('KWh (Cumulative) LI'!W32=0,0,((('KWh (Monthly) ENTRY LI'!W32*0.5)+'KWh (Cumulative) LI'!V32-'Rebasing adj LI'!W22)*W104)*W$19*W$124)</f>
        <v>0</v>
      </c>
      <c r="X32" s="12">
        <f>IF('KWh (Cumulative) LI'!X32=0,0,((('KWh (Monthly) ENTRY LI'!X32*0.5)+'KWh (Cumulative) LI'!W32-'Rebasing adj LI'!X22)*X104)*X$19*X$124)</f>
        <v>0</v>
      </c>
      <c r="Y32" s="12">
        <f>IF('KWh (Cumulative) LI'!Y32=0,0,((('KWh (Monthly) ENTRY LI'!Y32*0.5)+'KWh (Cumulative) LI'!X32-'Rebasing adj LI'!Y22)*Y104)*Y$19*Y$124)</f>
        <v>0</v>
      </c>
      <c r="Z32" s="12">
        <f>IF('KWh (Cumulative) LI'!Z32=0,0,((('KWh (Monthly) ENTRY LI'!Z32*0.5)+'KWh (Cumulative) LI'!Y32-'Rebasing adj LI'!Z22)*Z104)*Z$19*Z$124)</f>
        <v>0</v>
      </c>
      <c r="AA32" s="12">
        <f>IF('KWh (Cumulative) LI'!AA32=0,0,((('KWh (Monthly) ENTRY LI'!AA32*0.5)+'KWh (Cumulative) LI'!Z32-'Rebasing adj LI'!AA22)*AA104)*AA$19*AA$124)</f>
        <v>0</v>
      </c>
      <c r="AB32" s="12">
        <f>IF('KWh (Cumulative) LI'!AB32=0,0,((('KWh (Monthly) ENTRY LI'!AB32*0.5)+'KWh (Cumulative) LI'!AA32-'Rebasing adj LI'!AB22)*AB104)*AB$19*AB$124)</f>
        <v>0</v>
      </c>
      <c r="AC32" s="12">
        <f>IF('KWh (Cumulative) LI'!AC32=0,0,((('KWh (Monthly) ENTRY LI'!AC32*0.5)+'KWh (Cumulative) LI'!AB32-'Rebasing adj LI'!AC22)*AC104)*AC$19*AC$124)</f>
        <v>0</v>
      </c>
      <c r="AD32" s="12">
        <f>IF('KWh (Cumulative) LI'!AD32=0,0,((('KWh (Monthly) ENTRY LI'!AD32*0.5)+'KWh (Cumulative) LI'!AC32-'Rebasing adj LI'!AD22)*AD104)*AD$19*AD$124)</f>
        <v>0</v>
      </c>
      <c r="AE32" s="12">
        <f>IF('KWh (Cumulative) LI'!AE32=0,0,((('KWh (Monthly) ENTRY LI'!AE32*0.5)+'KWh (Cumulative) LI'!AD32-'Rebasing adj LI'!AE22)*AE104)*AE$19*AE$124)</f>
        <v>0</v>
      </c>
      <c r="AF32" s="12">
        <f>IF('KWh (Cumulative) LI'!AF32=0,0,((('KWh (Monthly) ENTRY LI'!AF32*0.5)+'KWh (Cumulative) LI'!AE32-'Rebasing adj LI'!AF22)*AF104)*AF$19*AF$124)</f>
        <v>0</v>
      </c>
      <c r="AG32" s="12">
        <f>IF('KWh (Cumulative) LI'!AG32=0,0,((('KWh (Monthly) ENTRY LI'!AG32*0.5)+'KWh (Cumulative) LI'!AF32-'Rebasing adj LI'!AG22)*AG104)*AG$19*AG$124)</f>
        <v>0</v>
      </c>
      <c r="AH32" s="12">
        <f>IF('KWh (Cumulative) LI'!AH32=0,0,((('KWh (Monthly) ENTRY LI'!AH32*0.5)+'KWh (Cumulative) LI'!AG32-'Rebasing adj LI'!AH22)*AH104)*AH$19*AH$124)</f>
        <v>0</v>
      </c>
      <c r="AI32" s="12">
        <f>IF('KWh (Cumulative) LI'!AI32=0,0,((('KWh (Monthly) ENTRY LI'!AI32*0.5)+'KWh (Cumulative) LI'!AH32-'Rebasing adj LI'!AI22)*AI104)*AI$19*AI$124)</f>
        <v>0</v>
      </c>
      <c r="AJ32" s="12">
        <f>IF('KWh (Cumulative) LI'!AJ32=0,0,((('KWh (Monthly) ENTRY LI'!AJ32*0.5)+'KWh (Cumulative) LI'!AI32-'Rebasing adj LI'!AJ22)*AJ104)*AJ$19*AJ$124)</f>
        <v>0</v>
      </c>
      <c r="AK32" s="12">
        <f>IF('KWh (Cumulative) LI'!AK32=0,0,((('KWh (Monthly) ENTRY LI'!AK32*0.5)+'KWh (Cumulative) LI'!AJ32-'Rebasing adj LI'!AK22)*AK104)*AK$19*AK$124)</f>
        <v>0</v>
      </c>
      <c r="AL32" s="12">
        <f>IF('KWh (Cumulative) LI'!AL32=0,0,((('KWh (Monthly) ENTRY LI'!AL32*0.5)+'KWh (Cumulative) LI'!AK32-'Rebasing adj LI'!AL22)*AL104)*AL$19*AL$124)</f>
        <v>0</v>
      </c>
      <c r="AM32" s="12">
        <f>IF('KWh (Cumulative) LI'!AM32=0,0,((('KWh (Monthly) ENTRY LI'!AM32*0.5)+'KWh (Cumulative) LI'!AL32-'Rebasing adj LI'!AM22)*AM104)*AM$19*AM$124)</f>
        <v>0</v>
      </c>
      <c r="AN32" s="12">
        <f>IF('KWh (Cumulative) LI'!AN32=0,0,((('KWh (Monthly) ENTRY LI'!AN32*0.5)+'KWh (Cumulative) LI'!AM32-'Rebasing adj LI'!AN22)*AN104)*AN$19*AN$124)</f>
        <v>0</v>
      </c>
      <c r="AO32" s="12">
        <f>IF('KWh (Cumulative) LI'!AO32=0,0,((('KWh (Monthly) ENTRY LI'!AO32*0.5)+'KWh (Cumulative) LI'!AN32-'Rebasing adj LI'!AO22)*AO104)*AO$19*AO$124)</f>
        <v>0</v>
      </c>
      <c r="AP32" s="12">
        <f>IF('KWh (Cumulative) LI'!AP32=0,0,((('KWh (Monthly) ENTRY LI'!AP32*0.5)+'KWh (Cumulative) LI'!AO32-'Rebasing adj LI'!AP22)*AP104)*AP$19*AP$124)</f>
        <v>0</v>
      </c>
      <c r="AQ32" s="12">
        <f>IF('KWh (Cumulative) LI'!AQ32=0,0,((('KWh (Monthly) ENTRY LI'!AQ32*0.5)+'KWh (Cumulative) LI'!AP32-'Rebasing adj LI'!AQ22)*AQ104)*AQ$19*AQ$124)</f>
        <v>0</v>
      </c>
      <c r="AR32" s="12">
        <f>IF('KWh (Cumulative) LI'!AR32=0,0,((('KWh (Monthly) ENTRY LI'!AR32*0.5)+'KWh (Cumulative) LI'!AQ32-'Rebasing adj LI'!AR22)*AR104)*AR$19*AR$124)</f>
        <v>0</v>
      </c>
      <c r="AS32" s="12">
        <f>IF('KWh (Cumulative) LI'!AS32=0,0,((('KWh (Monthly) ENTRY LI'!AS32*0.5)+'KWh (Cumulative) LI'!AR32-'Rebasing adj LI'!AS22)*AS104)*AS$19*AS$124)</f>
        <v>0</v>
      </c>
      <c r="AT32" s="12">
        <f>IF('KWh (Cumulative) LI'!AT32=0,0,((('KWh (Monthly) ENTRY LI'!AT32*0.5)+'KWh (Cumulative) LI'!AS32-'Rebasing adj LI'!AT22)*AT104)*AT$19*AT$124)</f>
        <v>0</v>
      </c>
      <c r="AU32" s="12">
        <f>IF('KWh (Cumulative) LI'!AU32=0,0,((('KWh (Monthly) ENTRY LI'!AU32*0.5)+'KWh (Cumulative) LI'!AT32-'Rebasing adj LI'!AU22)*AU104)*AU$19*AU$124)</f>
        <v>0</v>
      </c>
      <c r="AV32" s="12">
        <f>IF('KWh (Cumulative) LI'!AV32=0,0,((('KWh (Monthly) ENTRY LI'!AV32*0.5)+'KWh (Cumulative) LI'!AU32-'Rebasing adj LI'!AV22)*AV104)*AV$19*AV$124)</f>
        <v>0</v>
      </c>
      <c r="AW32" s="12">
        <f>IF('KWh (Cumulative) LI'!AW32=0,0,((('KWh (Monthly) ENTRY LI'!AW32*0.5)+'KWh (Cumulative) LI'!AV32-'Rebasing adj LI'!AW22)*AW104)*AW$19*AW$124)</f>
        <v>0</v>
      </c>
      <c r="AX32" s="12">
        <f>IF('KWh (Cumulative) LI'!AX32=0,0,((('KWh (Monthly) ENTRY LI'!AX32*0.5)+'KWh (Cumulative) LI'!AW32-'Rebasing adj LI'!AX22)*AX104)*AX$19*AX$124)</f>
        <v>0</v>
      </c>
      <c r="AY32" s="12">
        <f>IF('KWh (Cumulative) LI'!AY32=0,0,((('KWh (Monthly) ENTRY LI'!AY32*0.5)+'KWh (Cumulative) LI'!AX32-'Rebasing adj LI'!AY22)*AY104)*AY$19*AY$124)</f>
        <v>0</v>
      </c>
      <c r="AZ32" s="12">
        <f>IF('KWh (Cumulative) LI'!AZ32=0,0,((('KWh (Monthly) ENTRY LI'!AZ32*0.5)+'KWh (Cumulative) LI'!AY32-'Rebasing adj LI'!AZ22)*AZ104)*AZ$19*AZ$124)</f>
        <v>0</v>
      </c>
      <c r="BA32" s="12">
        <f>IF('KWh (Cumulative) LI'!BA32=0,0,((('KWh (Monthly) ENTRY LI'!BA32*0.5)+'KWh (Cumulative) LI'!AZ32-'Rebasing adj LI'!BA22)*BA104)*BA$19*BA$124)</f>
        <v>0</v>
      </c>
      <c r="BB32" s="12">
        <f>IF('KWh (Cumulative) LI'!BB32=0,0,((('KWh (Monthly) ENTRY LI'!BB32*0.5)+'KWh (Cumulative) LI'!BA32-'Rebasing adj LI'!BB22)*BB104)*BB$19*BB$124)</f>
        <v>0</v>
      </c>
      <c r="BC32" s="12">
        <f>IF('KWh (Cumulative) LI'!BC32=0,0,((('KWh (Monthly) ENTRY LI'!BC32*0.5)+'KWh (Cumulative) LI'!BB32-'Rebasing adj LI'!BC22)*BC104)*BC$19*BC$124)</f>
        <v>0</v>
      </c>
      <c r="BD32" s="12">
        <f>IF('KWh (Cumulative) LI'!BD32=0,0,((('KWh (Monthly) ENTRY LI'!BD32*0.5)+'KWh (Cumulative) LI'!BC32-'Rebasing adj LI'!BD22)*BD104)*BD$19*BD$124)</f>
        <v>0</v>
      </c>
      <c r="BE32" s="12">
        <f>IF('KWh (Cumulative) LI'!BE32=0,0,((('KWh (Monthly) ENTRY LI'!BE32*0.5)+'KWh (Cumulative) LI'!BD32-'Rebasing adj LI'!BE22)*BE104)*BE$19*BE$124)</f>
        <v>0</v>
      </c>
      <c r="BF32" s="12">
        <f>IF('KWh (Cumulative) LI'!BF32=0,0,((('KWh (Monthly) ENTRY LI'!BF32*0.5)+'KWh (Cumulative) LI'!BE32-'Rebasing adj LI'!BF22)*BF104)*BF$19*BF$124)</f>
        <v>0</v>
      </c>
      <c r="BG32" s="12">
        <f>IF('KWh (Cumulative) LI'!BG32=0,0,((('KWh (Monthly) ENTRY LI'!BG32*0.5)+'KWh (Cumulative) LI'!BF32-'Rebasing adj LI'!BG22)*BG104)*BG$19*BG$124)</f>
        <v>0</v>
      </c>
      <c r="BH32" s="12">
        <f>IF('KWh (Cumulative) LI'!BH32=0,0,((('KWh (Monthly) ENTRY LI'!BH32*0.5)+'KWh (Cumulative) LI'!BG32-'Rebasing adj LI'!BH22)*BH104)*BH$19*BH$124)</f>
        <v>0</v>
      </c>
      <c r="BI32" s="12">
        <f>IF('KWh (Cumulative) LI'!BI32=0,0,((('KWh (Monthly) ENTRY LI'!BI32*0.5)+'KWh (Cumulative) LI'!BH32-'Rebasing adj LI'!BI22)*BI104)*BI$19*BI$124)</f>
        <v>0</v>
      </c>
      <c r="BJ32" s="12">
        <f>IF('KWh (Cumulative) LI'!BJ32=0,0,((('KWh (Monthly) ENTRY LI'!BJ32*0.5)+'KWh (Cumulative) LI'!BI32-'Rebasing adj LI'!BJ22)*BJ104)*BJ$19*BJ$124)</f>
        <v>0</v>
      </c>
      <c r="BK32" s="12">
        <f>IF('KWh (Cumulative) LI'!BK32=0,0,((('KWh (Monthly) ENTRY LI'!BK32*0.5)+'KWh (Cumulative) LI'!BJ32-'Rebasing adj LI'!BK22)*BK104)*BK$19*BK$124)</f>
        <v>0</v>
      </c>
      <c r="BL32" s="12">
        <f>IF('KWh (Cumulative) LI'!BL32=0,0,((('KWh (Monthly) ENTRY LI'!BL32*0.5)+'KWh (Cumulative) LI'!BK32-'Rebasing adj LI'!BL22)*BL104)*BL$19*BL$124)</f>
        <v>0</v>
      </c>
      <c r="BM32" s="12">
        <f>IF('KWh (Cumulative) LI'!BM32=0,0,((('KWh (Monthly) ENTRY LI'!BM32*0.5)+'KWh (Cumulative) LI'!BL32-'Rebasing adj LI'!BM22)*BM104)*BM$19*BM$124)</f>
        <v>0</v>
      </c>
      <c r="BN32" s="12">
        <f>IF('KWh (Cumulative) LI'!BN32=0,0,((('KWh (Monthly) ENTRY LI'!BN32*0.5)+'KWh (Cumulative) LI'!BM32-'Rebasing adj LI'!BN22)*BN104)*BN$19*BN$124)</f>
        <v>0</v>
      </c>
      <c r="BO32" s="12">
        <f>IF('KWh (Cumulative) LI'!BO32=0,0,((('KWh (Monthly) ENTRY LI'!BO32*0.5)+'KWh (Cumulative) LI'!BN32-'Rebasing adj LI'!BO22)*BO104)*BO$19*BO$124)</f>
        <v>0</v>
      </c>
      <c r="BP32" s="12">
        <f>IF('KWh (Cumulative) LI'!BP32=0,0,((('KWh (Monthly) ENTRY LI'!BP32*0.5)+'KWh (Cumulative) LI'!BO32-'Rebasing adj LI'!BP22)*BP104)*BP$19*BP$124)</f>
        <v>0</v>
      </c>
      <c r="BQ32" s="12">
        <f>IF('KWh (Cumulative) LI'!BQ32=0,0,((('KWh (Monthly) ENTRY LI'!BQ32*0.5)+'KWh (Cumulative) LI'!BP32-'Rebasing adj LI'!BQ22)*BQ104)*BQ$19*BQ$124)</f>
        <v>0</v>
      </c>
      <c r="BR32" s="12">
        <f>IF('KWh (Cumulative) LI'!BR32=0,0,((('KWh (Monthly) ENTRY LI'!BR32*0.5)+'KWh (Cumulative) LI'!BQ32-'Rebasing adj LI'!BR22)*BR104)*BR$19*BR$124)</f>
        <v>0</v>
      </c>
      <c r="BS32" s="12">
        <f>IF('KWh (Cumulative) LI'!BS32=0,0,((('KWh (Monthly) ENTRY LI'!BS32*0.5)+'KWh (Cumulative) LI'!BR32-'Rebasing adj LI'!BS22)*BS104)*BS$19*BS$124)</f>
        <v>0</v>
      </c>
      <c r="BT32" s="12">
        <f>IF('KWh (Cumulative) LI'!BT32=0,0,((('KWh (Monthly) ENTRY LI'!BT32*0.5)+'KWh (Cumulative) LI'!BS32-'Rebasing adj LI'!BT22)*BT104)*BT$19*BT$124)</f>
        <v>0</v>
      </c>
      <c r="BU32" s="12">
        <f>IF('KWh (Cumulative) LI'!BU32=0,0,((('KWh (Monthly) ENTRY LI'!BU32*0.5)+'KWh (Cumulative) LI'!BT32-'Rebasing adj LI'!BU22)*BU104)*BU$19*BU$124)</f>
        <v>0</v>
      </c>
      <c r="BV32" s="12">
        <f>IF('KWh (Cumulative) LI'!BV32=0,0,((('KWh (Monthly) ENTRY LI'!BV32*0.5)+'KWh (Cumulative) LI'!BU32-'Rebasing adj LI'!BV22)*BV104)*BV$19*BV$124)</f>
        <v>0</v>
      </c>
      <c r="BW32" s="12">
        <f>IF('KWh (Cumulative) LI'!BW32=0,0,((('KWh (Monthly) ENTRY LI'!BW32*0.5)+'KWh (Cumulative) LI'!BV32-'Rebasing adj LI'!BW22)*BW104)*BW$19*BW$124)</f>
        <v>0</v>
      </c>
      <c r="BX32" s="12">
        <f>IF('KWh (Cumulative) LI'!BX32=0,0,((('KWh (Monthly) ENTRY LI'!BX32*0.5)+'KWh (Cumulative) LI'!BW32-'Rebasing adj LI'!BX22)*BX104)*BX$19*BX$124)</f>
        <v>0</v>
      </c>
      <c r="BY32" s="12">
        <f>IF('KWh (Cumulative) LI'!BY32=0,0,((('KWh (Monthly) ENTRY LI'!BY32*0.5)+'KWh (Cumulative) LI'!BX32-'Rebasing adj LI'!BY22)*BY104)*BY$19*BY$124)</f>
        <v>0</v>
      </c>
      <c r="BZ32" s="12">
        <f>IF('KWh (Cumulative) LI'!BZ32=0,0,((('KWh (Monthly) ENTRY LI'!BZ32*0.5)+'KWh (Cumulative) LI'!BY32-'Rebasing adj LI'!BZ22)*BZ104)*BZ$19*BZ$124)</f>
        <v>0</v>
      </c>
      <c r="CA32" s="12">
        <f>IF('KWh (Cumulative) LI'!CA32=0,0,((('KWh (Monthly) ENTRY LI'!CA32*0.5)+'KWh (Cumulative) LI'!BZ32-'Rebasing adj LI'!CA22)*CA104)*CA$19*CA$124)</f>
        <v>0</v>
      </c>
      <c r="CB32" s="12">
        <f>IF('KWh (Cumulative) LI'!CB32=0,0,((('KWh (Monthly) ENTRY LI'!CB32*0.5)+'KWh (Cumulative) LI'!CA32-'Rebasing adj LI'!CB22)*CB104)*CB$19*CB$124)</f>
        <v>0</v>
      </c>
      <c r="CC32" s="12">
        <f>IF('KWh (Cumulative) LI'!CC32=0,0,((('KWh (Monthly) ENTRY LI'!CC32*0.5)+'KWh (Cumulative) LI'!CB32-'Rebasing adj LI'!CC22)*CC104)*CC$19*CC$124)</f>
        <v>0</v>
      </c>
      <c r="CD32" s="12">
        <f>IF('KWh (Cumulative) LI'!CD32=0,0,((('KWh (Monthly) ENTRY LI'!CD32*0.5)+'KWh (Cumulative) LI'!CC32-'Rebasing adj LI'!CD22)*CD104)*CD$19*CD$124)</f>
        <v>0</v>
      </c>
      <c r="CE32" s="12">
        <f>IF('KWh (Cumulative) LI'!CE32=0,0,((('KWh (Monthly) ENTRY LI'!CE32*0.5)+'KWh (Cumulative) LI'!CD32-'Rebasing adj LI'!CE22)*CE104)*CE$19*CE$124)</f>
        <v>0</v>
      </c>
      <c r="CF32" s="12">
        <f>IF('KWh (Cumulative) LI'!CF32=0,0,((('KWh (Monthly) ENTRY LI'!CF32*0.5)+'KWh (Cumulative) LI'!CE32-'Rebasing adj LI'!CF22)*CF104)*CF$19*CF$124)</f>
        <v>0</v>
      </c>
      <c r="CG32" s="12">
        <f>IF('KWh (Cumulative) LI'!CG32=0,0,((('KWh (Monthly) ENTRY LI'!CG32*0.5)+'KWh (Cumulative) LI'!CF32-'Rebasing adj LI'!CG22)*CG104)*CG$19*CG$124)</f>
        <v>0</v>
      </c>
      <c r="CH32" s="12">
        <f>IF('KWh (Cumulative) LI'!CH32=0,0,((('KWh (Monthly) ENTRY LI'!CH32*0.5)+'KWh (Cumulative) LI'!CG32-'Rebasing adj LI'!CH22)*CH104)*CH$19*CH$124)</f>
        <v>0</v>
      </c>
      <c r="CI32" s="12">
        <f>IF('KWh (Cumulative) LI'!CI32=0,0,((('KWh (Monthly) ENTRY LI'!CI32*0.5)+'KWh (Cumulative) LI'!CH32-'Rebasing adj LI'!CI22)*CI104)*CI$19*CI$124)</f>
        <v>0</v>
      </c>
      <c r="CJ32" s="12">
        <f>IF('KWh (Cumulative) LI'!CJ32=0,0,((('KWh (Monthly) ENTRY LI'!CJ32*0.5)+'KWh (Cumulative) LI'!CI32-'Rebasing adj LI'!CJ22)*CJ104)*CJ$19*CJ$124)</f>
        <v>0</v>
      </c>
    </row>
    <row r="33" spans="1:88" ht="15" thickBot="1" x14ac:dyDescent="0.35">
      <c r="A33" s="56"/>
      <c r="B33" s="56"/>
      <c r="C33" s="4"/>
      <c r="D33" s="3"/>
      <c r="E33" s="3"/>
      <c r="F33" s="3"/>
      <c r="G33" s="3"/>
      <c r="H33" s="3"/>
      <c r="I33" s="3"/>
      <c r="J33" s="3"/>
      <c r="K33" s="3"/>
      <c r="L33" s="3"/>
      <c r="M33" s="3"/>
      <c r="N33" s="5"/>
      <c r="O33" s="4"/>
      <c r="P33" s="3"/>
      <c r="Q33" s="3"/>
      <c r="R33" s="3"/>
      <c r="S33" s="3"/>
      <c r="T33" s="3"/>
      <c r="U33" s="3"/>
      <c r="V33" s="3"/>
      <c r="W33" s="3"/>
      <c r="X33" s="3"/>
      <c r="Y33" s="3"/>
      <c r="Z33" s="5"/>
      <c r="AA33" s="4"/>
      <c r="AB33" s="3"/>
      <c r="AC33" s="3"/>
      <c r="AD33" s="3"/>
      <c r="AE33" s="3"/>
      <c r="AF33" s="3"/>
      <c r="AG33" s="3"/>
      <c r="AH33" s="3"/>
      <c r="AI33" s="3"/>
      <c r="AJ33" s="3"/>
      <c r="AK33" s="3"/>
      <c r="AL33" s="5"/>
      <c r="AM33" s="4"/>
      <c r="AN33" s="3"/>
      <c r="AO33" s="3"/>
      <c r="AP33" s="3"/>
      <c r="AQ33" s="3"/>
      <c r="AR33" s="3"/>
      <c r="AS33" s="3"/>
      <c r="AT33" s="3"/>
      <c r="AU33" s="3"/>
      <c r="AV33" s="3"/>
      <c r="AW33" s="3"/>
      <c r="AX33" s="5"/>
      <c r="AY33" s="3"/>
      <c r="AZ33" s="5"/>
      <c r="BA33" s="3"/>
      <c r="BB33" s="5"/>
      <c r="BC33" s="3"/>
      <c r="BD33" s="5"/>
      <c r="BE33" s="3"/>
      <c r="BF33" s="5"/>
      <c r="BG33" s="3"/>
      <c r="BH33" s="5"/>
      <c r="BI33" s="3"/>
      <c r="BJ33" s="5"/>
      <c r="BK33" s="3"/>
      <c r="BL33" s="5"/>
      <c r="BM33" s="3"/>
      <c r="BN33" s="5"/>
      <c r="BO33" s="3"/>
      <c r="BP33" s="5"/>
      <c r="BQ33" s="3"/>
      <c r="BR33" s="5"/>
      <c r="BS33" s="3"/>
      <c r="BT33" s="5"/>
      <c r="BU33" s="3"/>
      <c r="BV33" s="5"/>
      <c r="BW33" s="3"/>
      <c r="BX33" s="5"/>
      <c r="BY33" s="3"/>
      <c r="BZ33" s="5"/>
      <c r="CA33" s="3"/>
      <c r="CB33" s="5"/>
      <c r="CC33" s="3"/>
      <c r="CD33" s="5"/>
      <c r="CE33" s="3"/>
      <c r="CF33" s="5"/>
      <c r="CG33" s="3"/>
      <c r="CH33" s="5"/>
      <c r="CI33" s="3"/>
      <c r="CJ33" s="5"/>
    </row>
    <row r="34" spans="1:88" ht="15.6" x14ac:dyDescent="0.3">
      <c r="A34" s="20"/>
      <c r="B34" s="83" t="s">
        <v>30</v>
      </c>
      <c r="C34" s="17">
        <v>42370</v>
      </c>
      <c r="D34" s="17">
        <v>42401</v>
      </c>
      <c r="E34" s="15">
        <v>42430</v>
      </c>
      <c r="F34" s="51">
        <v>42461</v>
      </c>
      <c r="G34" s="58">
        <v>42491</v>
      </c>
      <c r="H34" s="15">
        <v>42522</v>
      </c>
      <c r="I34" s="15">
        <v>42552</v>
      </c>
      <c r="J34" s="15">
        <v>42583</v>
      </c>
      <c r="K34" s="15">
        <v>42614</v>
      </c>
      <c r="L34" s="15">
        <v>42644</v>
      </c>
      <c r="M34" s="15">
        <v>42675</v>
      </c>
      <c r="N34" s="15">
        <v>42705</v>
      </c>
      <c r="O34" s="15">
        <v>42736</v>
      </c>
      <c r="P34" s="15">
        <v>42767</v>
      </c>
      <c r="Q34" s="16">
        <v>42795</v>
      </c>
      <c r="R34" s="16">
        <v>42826</v>
      </c>
      <c r="S34" s="16">
        <v>42856</v>
      </c>
      <c r="T34" s="16">
        <v>42887</v>
      </c>
      <c r="U34" s="16">
        <v>42917</v>
      </c>
      <c r="V34" s="16">
        <v>42948</v>
      </c>
      <c r="W34" s="16">
        <v>42979</v>
      </c>
      <c r="X34" s="16">
        <v>43009</v>
      </c>
      <c r="Y34" s="16">
        <v>43040</v>
      </c>
      <c r="Z34" s="16">
        <v>43070</v>
      </c>
      <c r="AA34" s="16">
        <v>43101</v>
      </c>
      <c r="AB34" s="16">
        <v>43132</v>
      </c>
      <c r="AC34" s="17">
        <v>43160</v>
      </c>
      <c r="AD34" s="17">
        <v>43191</v>
      </c>
      <c r="AE34" s="17">
        <v>43221</v>
      </c>
      <c r="AF34" s="17">
        <v>43252</v>
      </c>
      <c r="AG34" s="17">
        <v>43282</v>
      </c>
      <c r="AH34" s="17">
        <v>43313</v>
      </c>
      <c r="AI34" s="17">
        <v>43344</v>
      </c>
      <c r="AJ34" s="17">
        <v>43374</v>
      </c>
      <c r="AK34" s="17">
        <v>43405</v>
      </c>
      <c r="AL34" s="17">
        <v>43435</v>
      </c>
      <c r="AM34" s="17">
        <v>43466</v>
      </c>
      <c r="AN34" s="17">
        <v>43497</v>
      </c>
      <c r="AO34" s="15">
        <v>43525</v>
      </c>
      <c r="AP34" s="15">
        <v>43556</v>
      </c>
      <c r="AQ34" s="15">
        <v>43586</v>
      </c>
      <c r="AR34" s="15">
        <v>43617</v>
      </c>
      <c r="AS34" s="15">
        <v>43647</v>
      </c>
      <c r="AT34" s="15">
        <v>43678</v>
      </c>
      <c r="AU34" s="15">
        <v>43709</v>
      </c>
      <c r="AV34" s="15">
        <v>43739</v>
      </c>
      <c r="AW34" s="15">
        <v>43770</v>
      </c>
      <c r="AX34" s="15">
        <v>43800</v>
      </c>
      <c r="AY34" s="15">
        <v>43831</v>
      </c>
      <c r="AZ34" s="15">
        <v>43862</v>
      </c>
      <c r="BA34" s="16">
        <v>43891</v>
      </c>
      <c r="BB34" s="16">
        <v>43922</v>
      </c>
      <c r="BC34" s="16">
        <v>43952</v>
      </c>
      <c r="BD34" s="16">
        <v>43983</v>
      </c>
      <c r="BE34" s="16">
        <v>44013</v>
      </c>
      <c r="BF34" s="16">
        <v>44044</v>
      </c>
      <c r="BG34" s="16">
        <v>44075</v>
      </c>
      <c r="BH34" s="16">
        <v>44105</v>
      </c>
      <c r="BI34" s="16">
        <v>44136</v>
      </c>
      <c r="BJ34" s="16">
        <v>44166</v>
      </c>
      <c r="BK34" s="16">
        <v>44197</v>
      </c>
      <c r="BL34" s="16">
        <v>44228</v>
      </c>
      <c r="BM34" s="17">
        <v>44256</v>
      </c>
      <c r="BN34" s="17">
        <v>44287</v>
      </c>
      <c r="BO34" s="17">
        <v>44317</v>
      </c>
      <c r="BP34" s="17">
        <v>44348</v>
      </c>
      <c r="BQ34" s="17">
        <v>44378</v>
      </c>
      <c r="BR34" s="17">
        <v>44409</v>
      </c>
      <c r="BS34" s="17">
        <v>44440</v>
      </c>
      <c r="BT34" s="17">
        <v>44470</v>
      </c>
      <c r="BU34" s="17">
        <v>44501</v>
      </c>
      <c r="BV34" s="17">
        <v>44531</v>
      </c>
      <c r="BW34" s="17">
        <v>44562</v>
      </c>
      <c r="BX34" s="17">
        <v>44593</v>
      </c>
      <c r="BY34" s="15">
        <v>44621</v>
      </c>
      <c r="BZ34" s="15">
        <v>44652</v>
      </c>
      <c r="CA34" s="15">
        <v>44682</v>
      </c>
      <c r="CB34" s="15">
        <v>44713</v>
      </c>
      <c r="CC34" s="15">
        <v>44743</v>
      </c>
      <c r="CD34" s="15">
        <v>44774</v>
      </c>
      <c r="CE34" s="15">
        <v>44805</v>
      </c>
      <c r="CF34" s="15">
        <v>44835</v>
      </c>
      <c r="CG34" s="15">
        <v>44866</v>
      </c>
      <c r="CH34" s="15">
        <v>44896</v>
      </c>
      <c r="CI34" s="15">
        <v>44927</v>
      </c>
      <c r="CJ34" s="15">
        <v>44958</v>
      </c>
    </row>
    <row r="35" spans="1:88" ht="15" customHeight="1" x14ac:dyDescent="0.3">
      <c r="A35" s="218" t="s">
        <v>29</v>
      </c>
      <c r="B35" s="47" t="s">
        <v>9</v>
      </c>
      <c r="C35" s="12">
        <f>IF('KWh (Cumulative) LI'!C35=0,0,((('KWh (Monthly) ENTRY LI'!C35*0.5)-'Rebasing adj LI'!C25)*C107)*C$19*C$125)</f>
        <v>0</v>
      </c>
      <c r="D35" s="12">
        <f>IF('KWh (Cumulative) LI'!D35=0,0,((('KWh (Monthly) ENTRY LI'!D35*0.5)+'KWh (Cumulative) LI'!C35-'Rebasing adj LI'!D25)*D107)*D$19*D$125)</f>
        <v>0</v>
      </c>
      <c r="E35" s="12">
        <f>IF('KWh (Cumulative) LI'!E35=0,0,((('KWh (Monthly) ENTRY LI'!E35*0.5)+'KWh (Cumulative) LI'!D35-'Rebasing adj LI'!E25)*E107)*E$19*E$125)</f>
        <v>0</v>
      </c>
      <c r="F35" s="12">
        <f>IF('KWh (Cumulative) LI'!F35=0,0,((('KWh (Monthly) ENTRY LI'!F35*0.5)+'KWh (Cumulative) LI'!E35-'Rebasing adj LI'!F25)*F107)*F$19*F$125)</f>
        <v>0</v>
      </c>
      <c r="G35" s="12">
        <f>IF('KWh (Cumulative) LI'!G35=0,0,((('KWh (Monthly) ENTRY LI'!G35*0.5)+'KWh (Cumulative) LI'!F35-'Rebasing adj LI'!G25)*G107)*G$19*G$125)</f>
        <v>0</v>
      </c>
      <c r="H35" s="12">
        <f>IF('KWh (Cumulative) LI'!H35=0,0,((('KWh (Monthly) ENTRY LI'!H35*0.5)+'KWh (Cumulative) LI'!G35-'Rebasing adj LI'!H25)*H107)*H$19*H$125)</f>
        <v>0</v>
      </c>
      <c r="I35" s="12">
        <f>IF('KWh (Cumulative) LI'!I35=0,0,((('KWh (Monthly) ENTRY LI'!I35*0.5)+'KWh (Cumulative) LI'!H35-'Rebasing adj LI'!I25)*I107)*I$19*I$125)</f>
        <v>0</v>
      </c>
      <c r="J35" s="12">
        <f>IF('KWh (Cumulative) LI'!J35=0,0,((('KWh (Monthly) ENTRY LI'!J35*0.5)+'KWh (Cumulative) LI'!I35-'Rebasing adj LI'!J25)*J107)*J$19*J$125)</f>
        <v>0</v>
      </c>
      <c r="K35" s="12">
        <f>IF('KWh (Cumulative) LI'!K35=0,0,((('KWh (Monthly) ENTRY LI'!K35*0.5)+'KWh (Cumulative) LI'!J35-'Rebasing adj LI'!K25)*K107)*K$19*K$125)</f>
        <v>0</v>
      </c>
      <c r="L35" s="12">
        <f>IF('KWh (Cumulative) LI'!L35=0,0,((('KWh (Monthly) ENTRY LI'!L35*0.5)+'KWh (Cumulative) LI'!K35-'Rebasing adj LI'!L25)*L107)*L$19*L$125)</f>
        <v>0</v>
      </c>
      <c r="M35" s="12">
        <f>IF('KWh (Cumulative) LI'!M35=0,0,((('KWh (Monthly) ENTRY LI'!M35*0.5)+'KWh (Cumulative) LI'!L35-'Rebasing adj LI'!M25)*M107)*M$19*M$125)</f>
        <v>0</v>
      </c>
      <c r="N35" s="12">
        <f>IF('KWh (Cumulative) LI'!N35=0,0,((('KWh (Monthly) ENTRY LI'!N35*0.5)+'KWh (Cumulative) LI'!M35-'Rebasing adj LI'!N25)*N107)*N$19*N$125)</f>
        <v>0</v>
      </c>
      <c r="O35" s="12">
        <f>IF('KWh (Cumulative) LI'!O35=0,0,((('KWh (Monthly) ENTRY LI'!O35*0.5)+'KWh (Cumulative) LI'!N35-'Rebasing adj LI'!O25)*O107)*O$19*O$125)</f>
        <v>0</v>
      </c>
      <c r="P35" s="12">
        <f>IF('KWh (Cumulative) LI'!P35=0,0,((('KWh (Monthly) ENTRY LI'!P35*0.5)+'KWh (Cumulative) LI'!O35-'Rebasing adj LI'!P25)*P107)*P$19*P$125)</f>
        <v>0</v>
      </c>
      <c r="Q35" s="12">
        <f>IF('KWh (Cumulative) LI'!Q35=0,0,((('KWh (Monthly) ENTRY LI'!Q35*0.5)+'KWh (Cumulative) LI'!P35-'Rebasing adj LI'!Q25)*Q107)*Q$19*Q$125)</f>
        <v>0</v>
      </c>
      <c r="R35" s="12">
        <f>IF('KWh (Cumulative) LI'!R35=0,0,((('KWh (Monthly) ENTRY LI'!R35*0.5)+'KWh (Cumulative) LI'!Q35-'Rebasing adj LI'!R25)*R107)*R$19*R$125)</f>
        <v>0</v>
      </c>
      <c r="S35" s="12">
        <f>IF('KWh (Cumulative) LI'!S35=0,0,((('KWh (Monthly) ENTRY LI'!S35*0.5)+'KWh (Cumulative) LI'!R35-'Rebasing adj LI'!S25)*S107)*S$19*S$125)</f>
        <v>0</v>
      </c>
      <c r="T35" s="12">
        <f>IF('KWh (Cumulative) LI'!T35=0,0,((('KWh (Monthly) ENTRY LI'!T35*0.5)+'KWh (Cumulative) LI'!S35-'Rebasing adj LI'!T25)*T107)*T$19*T$125)</f>
        <v>0</v>
      </c>
      <c r="U35" s="12">
        <f>IF('KWh (Cumulative) LI'!U35=0,0,((('KWh (Monthly) ENTRY LI'!U35*0.5)+'KWh (Cumulative) LI'!T35-'Rebasing adj LI'!U25)*U107)*U$19*U$125)</f>
        <v>0</v>
      </c>
      <c r="V35" s="12">
        <f>IF('KWh (Cumulative) LI'!V35=0,0,((('KWh (Monthly) ENTRY LI'!V35*0.5)+'KWh (Cumulative) LI'!U35-'Rebasing adj LI'!V25)*V107)*V$19*V$125)</f>
        <v>0</v>
      </c>
      <c r="W35" s="12">
        <f>IF('KWh (Cumulative) LI'!W35=0,0,((('KWh (Monthly) ENTRY LI'!W35*0.5)+'KWh (Cumulative) LI'!V35-'Rebasing adj LI'!W25)*W107)*W$19*W$125)</f>
        <v>0</v>
      </c>
      <c r="X35" s="12">
        <f>IF('KWh (Cumulative) LI'!X35=0,0,((('KWh (Monthly) ENTRY LI'!X35*0.5)+'KWh (Cumulative) LI'!W35-'Rebasing adj LI'!X25)*X107)*X$19*X$125)</f>
        <v>0</v>
      </c>
      <c r="Y35" s="12">
        <f>IF('KWh (Cumulative) LI'!Y35=0,0,((('KWh (Monthly) ENTRY LI'!Y35*0.5)+'KWh (Cumulative) LI'!X35-'Rebasing adj LI'!Y25)*Y107)*Y$19*Y$125)</f>
        <v>0</v>
      </c>
      <c r="Z35" s="12">
        <f>IF('KWh (Cumulative) LI'!Z35=0,0,((('KWh (Monthly) ENTRY LI'!Z35*0.5)+'KWh (Cumulative) LI'!Y35-'Rebasing adj LI'!Z25)*Z107)*Z$19*Z$125)</f>
        <v>0</v>
      </c>
      <c r="AA35" s="12">
        <f>IF('KWh (Cumulative) LI'!AA35=0,0,((('KWh (Monthly) ENTRY LI'!AA35*0.5)+'KWh (Cumulative) LI'!Z35-'Rebasing adj LI'!AA25)*AA107)*AA$19*AA$125)</f>
        <v>0</v>
      </c>
      <c r="AB35" s="12">
        <f>IF('KWh (Cumulative) LI'!AB35=0,0,((('KWh (Monthly) ENTRY LI'!AB35*0.5)+'KWh (Cumulative) LI'!AA35-'Rebasing adj LI'!AB25)*AB107)*AB$19*AB$125)</f>
        <v>0</v>
      </c>
      <c r="AC35" s="12">
        <f>IF('KWh (Cumulative) LI'!AC35=0,0,((('KWh (Monthly) ENTRY LI'!AC35*0.5)+'KWh (Cumulative) LI'!AB35-'Rebasing adj LI'!AC25)*AC107)*AC$19*AC$125)</f>
        <v>0</v>
      </c>
      <c r="AD35" s="12">
        <f>IF('KWh (Cumulative) LI'!AD35=0,0,((('KWh (Monthly) ENTRY LI'!AD35*0.5)+'KWh (Cumulative) LI'!AC35-'Rebasing adj LI'!AD25)*AD107)*AD$19*AD$125)</f>
        <v>0</v>
      </c>
      <c r="AE35" s="12">
        <f>IF('KWh (Cumulative) LI'!AE35=0,0,((('KWh (Monthly) ENTRY LI'!AE35*0.5)+'KWh (Cumulative) LI'!AD35-'Rebasing adj LI'!AE25)*AE107)*AE$19*AE$125)</f>
        <v>0</v>
      </c>
      <c r="AF35" s="12">
        <f>IF('KWh (Cumulative) LI'!AF35=0,0,((('KWh (Monthly) ENTRY LI'!AF35*0.5)+'KWh (Cumulative) LI'!AE35-'Rebasing adj LI'!AF25)*AF107)*AF$19*AF$125)</f>
        <v>0</v>
      </c>
      <c r="AG35" s="12">
        <f>IF('KWh (Cumulative) LI'!AG35=0,0,((('KWh (Monthly) ENTRY LI'!AG35*0.5)+'KWh (Cumulative) LI'!AF35-'Rebasing adj LI'!AG25)*AG107)*AG$19*AG$125)</f>
        <v>0</v>
      </c>
      <c r="AH35" s="12">
        <f>IF('KWh (Cumulative) LI'!AH35=0,0,((('KWh (Monthly) ENTRY LI'!AH35*0.5)+'KWh (Cumulative) LI'!AG35-'Rebasing adj LI'!AH25)*AH107)*AH$19*AH$125)</f>
        <v>0</v>
      </c>
      <c r="AI35" s="12">
        <f>IF('KWh (Cumulative) LI'!AI35=0,0,((('KWh (Monthly) ENTRY LI'!AI35*0.5)+'KWh (Cumulative) LI'!AH35-'Rebasing adj LI'!AI25)*AI107)*AI$19*AI$125)</f>
        <v>0</v>
      </c>
      <c r="AJ35" s="12">
        <f>IF('KWh (Cumulative) LI'!AJ35=0,0,((('KWh (Monthly) ENTRY LI'!AJ35*0.5)+'KWh (Cumulative) LI'!AI35-'Rebasing adj LI'!AJ25)*AJ107)*AJ$19*AJ$125)</f>
        <v>0</v>
      </c>
      <c r="AK35" s="12">
        <f>IF('KWh (Cumulative) LI'!AK35=0,0,((('KWh (Monthly) ENTRY LI'!AK35*0.5)+'KWh (Cumulative) LI'!AJ35-'Rebasing adj LI'!AK25)*AK107)*AK$19*AK$125)</f>
        <v>0</v>
      </c>
      <c r="AL35" s="12">
        <f>IF('KWh (Cumulative) LI'!AL35=0,0,((('KWh (Monthly) ENTRY LI'!AL35*0.5)+'KWh (Cumulative) LI'!AK35-'Rebasing adj LI'!AL25)*AL107)*AL$19*AL$125)</f>
        <v>0</v>
      </c>
      <c r="AM35" s="12">
        <f>IF('KWh (Cumulative) LI'!AM35=0,0,((('KWh (Monthly) ENTRY LI'!AM35*0.5)+'KWh (Cumulative) LI'!AL35-'Rebasing adj LI'!AM25)*AM107)*AM$19*AM$125)</f>
        <v>0</v>
      </c>
      <c r="AN35" s="12">
        <f>IF('KWh (Cumulative) LI'!AN35=0,0,((('KWh (Monthly) ENTRY LI'!AN35*0.5)+'KWh (Cumulative) LI'!AM35-'Rebasing adj LI'!AN25)*AN107)*AN$19*AN$125)</f>
        <v>0</v>
      </c>
      <c r="AO35" s="12">
        <f>IF('KWh (Cumulative) LI'!AO35=0,0,((('KWh (Monthly) ENTRY LI'!AO35*0.5)+'KWh (Cumulative) LI'!AN35-'Rebasing adj LI'!AO25)*AO107)*AO$19*AO$125)</f>
        <v>0</v>
      </c>
      <c r="AP35" s="12">
        <f>IF('KWh (Cumulative) LI'!AP35=0,0,((('KWh (Monthly) ENTRY LI'!AP35*0.5)+'KWh (Cumulative) LI'!AO35-'Rebasing adj LI'!AP25)*AP107)*AP$19*AP$125)</f>
        <v>0</v>
      </c>
      <c r="AQ35" s="12">
        <f>IF('KWh (Cumulative) LI'!AQ35=0,0,((('KWh (Monthly) ENTRY LI'!AQ35*0.5)+'KWh (Cumulative) LI'!AP35-'Rebasing adj LI'!AQ25)*AQ107)*AQ$19*AQ$125)</f>
        <v>0</v>
      </c>
      <c r="AR35" s="12">
        <f>IF('KWh (Cumulative) LI'!AR35=0,0,((('KWh (Monthly) ENTRY LI'!AR35*0.5)+'KWh (Cumulative) LI'!AQ35-'Rebasing adj LI'!AR25)*AR107)*AR$19*AR$125)</f>
        <v>0</v>
      </c>
      <c r="AS35" s="12">
        <f>IF('KWh (Cumulative) LI'!AS35=0,0,((('KWh (Monthly) ENTRY LI'!AS35*0.5)+'KWh (Cumulative) LI'!AR35-'Rebasing adj LI'!AS25)*AS107)*AS$19*AS$125)</f>
        <v>0</v>
      </c>
      <c r="AT35" s="12">
        <f>IF('KWh (Cumulative) LI'!AT35=0,0,((('KWh (Monthly) ENTRY LI'!AT35*0.5)+'KWh (Cumulative) LI'!AS35-'Rebasing adj LI'!AT25)*AT107)*AT$19*AT$125)</f>
        <v>0</v>
      </c>
      <c r="AU35" s="12">
        <f>IF('KWh (Cumulative) LI'!AU35=0,0,((('KWh (Monthly) ENTRY LI'!AU35*0.5)+'KWh (Cumulative) LI'!AT35-'Rebasing adj LI'!AU25)*AU107)*AU$19*AU$125)</f>
        <v>0</v>
      </c>
      <c r="AV35" s="12">
        <f>IF('KWh (Cumulative) LI'!AV35=0,0,((('KWh (Monthly) ENTRY LI'!AV35*0.5)+'KWh (Cumulative) LI'!AU35-'Rebasing adj LI'!AV25)*AV107)*AV$19*AV$125)</f>
        <v>0</v>
      </c>
      <c r="AW35" s="12">
        <f>IF('KWh (Cumulative) LI'!AW35=0,0,((('KWh (Monthly) ENTRY LI'!AW35*0.5)+'KWh (Cumulative) LI'!AV35-'Rebasing adj LI'!AW25)*AW107)*AW$19*AW$125)</f>
        <v>0</v>
      </c>
      <c r="AX35" s="12">
        <f>IF('KWh (Cumulative) LI'!AX35=0,0,((('KWh (Monthly) ENTRY LI'!AX35*0.5)+'KWh (Cumulative) LI'!AW35-'Rebasing adj LI'!AX25)*AX107)*AX$19*AX$125)</f>
        <v>0</v>
      </c>
      <c r="AY35" s="12">
        <f>IF('KWh (Cumulative) LI'!AY35=0,0,((('KWh (Monthly) ENTRY LI'!AY35*0.5)+'KWh (Cumulative) LI'!AX35-'Rebasing adj LI'!AY25)*AY107)*AY$19*AY$125)</f>
        <v>0</v>
      </c>
      <c r="AZ35" s="12">
        <f>IF('KWh (Cumulative) LI'!AZ35=0,0,((('KWh (Monthly) ENTRY LI'!AZ35*0.5)+'KWh (Cumulative) LI'!AY35-'Rebasing adj LI'!AZ25)*AZ107)*AZ$19*AZ$125)</f>
        <v>0</v>
      </c>
      <c r="BA35" s="12">
        <f>IF('KWh (Cumulative) LI'!BA35=0,0,((('KWh (Monthly) ENTRY LI'!BA35*0.5)+'KWh (Cumulative) LI'!AZ35-'Rebasing adj LI'!BA25)*BA107)*BA$19*BA$125)</f>
        <v>0</v>
      </c>
      <c r="BB35" s="12">
        <f>IF('KWh (Cumulative) LI'!BB35=0,0,((('KWh (Monthly) ENTRY LI'!BB35*0.5)+'KWh (Cumulative) LI'!BA35-'Rebasing adj LI'!BB25)*BB107)*BB$19*BB$125)</f>
        <v>0</v>
      </c>
      <c r="BC35" s="12">
        <f>IF('KWh (Cumulative) LI'!BC35=0,0,((('KWh (Monthly) ENTRY LI'!BC35*0.5)+'KWh (Cumulative) LI'!BB35-'Rebasing adj LI'!BC25)*BC107)*BC$19*BC$125)</f>
        <v>0</v>
      </c>
      <c r="BD35" s="12">
        <f>IF('KWh (Cumulative) LI'!BD35=0,0,((('KWh (Monthly) ENTRY LI'!BD35*0.5)+'KWh (Cumulative) LI'!BC35-'Rebasing adj LI'!BD25)*BD107)*BD$19*BD$125)</f>
        <v>0</v>
      </c>
      <c r="BE35" s="12">
        <f>IF('KWh (Cumulative) LI'!BE35=0,0,((('KWh (Monthly) ENTRY LI'!BE35*0.5)+'KWh (Cumulative) LI'!BD35-'Rebasing adj LI'!BE25)*BE107)*BE$19*BE$125)</f>
        <v>0</v>
      </c>
      <c r="BF35" s="12">
        <f>IF('KWh (Cumulative) LI'!BF35=0,0,((('KWh (Monthly) ENTRY LI'!BF35*0.5)+'KWh (Cumulative) LI'!BE35-'Rebasing adj LI'!BF25)*BF107)*BF$19*BF$125)</f>
        <v>0</v>
      </c>
      <c r="BG35" s="12">
        <f>IF('KWh (Cumulative) LI'!BG35=0,0,((('KWh (Monthly) ENTRY LI'!BG35*0.5)+'KWh (Cumulative) LI'!BF35-'Rebasing adj LI'!BG25)*BG107)*BG$19*BG$125)</f>
        <v>0</v>
      </c>
      <c r="BH35" s="12">
        <f>IF('KWh (Cumulative) LI'!BH35=0,0,((('KWh (Monthly) ENTRY LI'!BH35*0.5)+'KWh (Cumulative) LI'!BG35-'Rebasing adj LI'!BH25)*BH107)*BH$19*BH$125)</f>
        <v>0</v>
      </c>
      <c r="BI35" s="12">
        <f>IF('KWh (Cumulative) LI'!BI35=0,0,((('KWh (Monthly) ENTRY LI'!BI35*0.5)+'KWh (Cumulative) LI'!BH35-'Rebasing adj LI'!BI25)*BI107)*BI$19*BI$125)</f>
        <v>0</v>
      </c>
      <c r="BJ35" s="12">
        <f>IF('KWh (Cumulative) LI'!BJ35=0,0,((('KWh (Monthly) ENTRY LI'!BJ35*0.5)+'KWh (Cumulative) LI'!BI35-'Rebasing adj LI'!BJ25)*BJ107)*BJ$19*BJ$125)</f>
        <v>0</v>
      </c>
      <c r="BK35" s="12">
        <f>IF('KWh (Cumulative) LI'!BK35=0,0,((('KWh (Monthly) ENTRY LI'!BK35*0.5)+'KWh (Cumulative) LI'!BJ35-'Rebasing adj LI'!BK25)*BK107)*BK$19*BK$125)</f>
        <v>0</v>
      </c>
      <c r="BL35" s="12">
        <f>IF('KWh (Cumulative) LI'!BL35=0,0,((('KWh (Monthly) ENTRY LI'!BL35*0.5)+'KWh (Cumulative) LI'!BK35-'Rebasing adj LI'!BL25)*BL107)*BL$19*BL$125)</f>
        <v>0</v>
      </c>
      <c r="BM35" s="12">
        <f>IF('KWh (Cumulative) LI'!BM35=0,0,((('KWh (Monthly) ENTRY LI'!BM35*0.5)+'KWh (Cumulative) LI'!BL35-'Rebasing adj LI'!BM25)*BM107)*BM$19*BM$125)</f>
        <v>0</v>
      </c>
      <c r="BN35" s="12">
        <f>IF('KWh (Cumulative) LI'!BN35=0,0,((('KWh (Monthly) ENTRY LI'!BN35*0.5)+'KWh (Cumulative) LI'!BM35-'Rebasing adj LI'!BN25)*BN107)*BN$19*BN$125)</f>
        <v>0</v>
      </c>
      <c r="BO35" s="12">
        <f>IF('KWh (Cumulative) LI'!BO35=0,0,((('KWh (Monthly) ENTRY LI'!BO35*0.5)+'KWh (Cumulative) LI'!BN35-'Rebasing adj LI'!BO25)*BO107)*BO$19*BO$125)</f>
        <v>0</v>
      </c>
      <c r="BP35" s="12">
        <f>IF('KWh (Cumulative) LI'!BP35=0,0,((('KWh (Monthly) ENTRY LI'!BP35*0.5)+'KWh (Cumulative) LI'!BO35-'Rebasing adj LI'!BP25)*BP107)*BP$19*BP$125)</f>
        <v>0</v>
      </c>
      <c r="BQ35" s="12">
        <f>IF('KWh (Cumulative) LI'!BQ35=0,0,((('KWh (Monthly) ENTRY LI'!BQ35*0.5)+'KWh (Cumulative) LI'!BP35-'Rebasing adj LI'!BQ25)*BQ107)*BQ$19*BQ$125)</f>
        <v>0</v>
      </c>
      <c r="BR35" s="12">
        <f>IF('KWh (Cumulative) LI'!BR35=0,0,((('KWh (Monthly) ENTRY LI'!BR35*0.5)+'KWh (Cumulative) LI'!BQ35-'Rebasing adj LI'!BR25)*BR107)*BR$19*BR$125)</f>
        <v>0</v>
      </c>
      <c r="BS35" s="12">
        <f>IF('KWh (Cumulative) LI'!BS35=0,0,((('KWh (Monthly) ENTRY LI'!BS35*0.5)+'KWh (Cumulative) LI'!BR35-'Rebasing adj LI'!BS25)*BS107)*BS$19*BS$125)</f>
        <v>0</v>
      </c>
      <c r="BT35" s="12">
        <f>IF('KWh (Cumulative) LI'!BT35=0,0,((('KWh (Monthly) ENTRY LI'!BT35*0.5)+'KWh (Cumulative) LI'!BS35-'Rebasing adj LI'!BT25)*BT107)*BT$19*BT$125)</f>
        <v>0</v>
      </c>
      <c r="BU35" s="12">
        <f>IF('KWh (Cumulative) LI'!BU35=0,0,((('KWh (Monthly) ENTRY LI'!BU35*0.5)+'KWh (Cumulative) LI'!BT35-'Rebasing adj LI'!BU25)*BU107)*BU$19*BU$125)</f>
        <v>0</v>
      </c>
      <c r="BV35" s="12">
        <f>IF('KWh (Cumulative) LI'!BV35=0,0,((('KWh (Monthly) ENTRY LI'!BV35*0.5)+'KWh (Cumulative) LI'!BU35-'Rebasing adj LI'!BV25)*BV107)*BV$19*BV$125)</f>
        <v>0</v>
      </c>
      <c r="BW35" s="12">
        <f>IF('KWh (Cumulative) LI'!BW35=0,0,((('KWh (Monthly) ENTRY LI'!BW35*0.5)+'KWh (Cumulative) LI'!BV35-'Rebasing adj LI'!BW25)*BW107)*BW$19*BW$125)</f>
        <v>0</v>
      </c>
      <c r="BX35" s="12">
        <f>IF('KWh (Cumulative) LI'!BX35=0,0,((('KWh (Monthly) ENTRY LI'!BX35*0.5)+'KWh (Cumulative) LI'!BW35-'Rebasing adj LI'!BX25)*BX107)*BX$19*BX$125)</f>
        <v>0</v>
      </c>
      <c r="BY35" s="12">
        <f>IF('KWh (Cumulative) LI'!BY35=0,0,((('KWh (Monthly) ENTRY LI'!BY35*0.5)+'KWh (Cumulative) LI'!BX35-'Rebasing adj LI'!BY25)*BY107)*BY$19*BY$125)</f>
        <v>0</v>
      </c>
      <c r="BZ35" s="12">
        <f>IF('KWh (Cumulative) LI'!BZ35=0,0,((('KWh (Monthly) ENTRY LI'!BZ35*0.5)+'KWh (Cumulative) LI'!BY35-'Rebasing adj LI'!BZ25)*BZ107)*BZ$19*BZ$125)</f>
        <v>0</v>
      </c>
      <c r="CA35" s="12">
        <f>IF('KWh (Cumulative) LI'!CA35=0,0,((('KWh (Monthly) ENTRY LI'!CA35*0.5)+'KWh (Cumulative) LI'!BZ35-'Rebasing adj LI'!CA25)*CA107)*CA$19*CA$125)</f>
        <v>0</v>
      </c>
      <c r="CB35" s="12">
        <f>IF('KWh (Cumulative) LI'!CB35=0,0,((('KWh (Monthly) ENTRY LI'!CB35*0.5)+'KWh (Cumulative) LI'!CA35-'Rebasing adj LI'!CB25)*CB107)*CB$19*CB$125)</f>
        <v>0</v>
      </c>
      <c r="CC35" s="12">
        <f>IF('KWh (Cumulative) LI'!CC35=0,0,((('KWh (Monthly) ENTRY LI'!CC35*0.5)+'KWh (Cumulative) LI'!CB35-'Rebasing adj LI'!CC25)*CC107)*CC$19*CC$125)</f>
        <v>0</v>
      </c>
      <c r="CD35" s="12">
        <f>IF('KWh (Cumulative) LI'!CD35=0,0,((('KWh (Monthly) ENTRY LI'!CD35*0.5)+'KWh (Cumulative) LI'!CC35-'Rebasing adj LI'!CD25)*CD107)*CD$19*CD$125)</f>
        <v>0</v>
      </c>
      <c r="CE35" s="12">
        <f>IF('KWh (Cumulative) LI'!CE35=0,0,((('KWh (Monthly) ENTRY LI'!CE35*0.5)+'KWh (Cumulative) LI'!CD35-'Rebasing adj LI'!CE25)*CE107)*CE$19*CE$125)</f>
        <v>0</v>
      </c>
      <c r="CF35" s="12">
        <f>IF('KWh (Cumulative) LI'!CF35=0,0,((('KWh (Monthly) ENTRY LI'!CF35*0.5)+'KWh (Cumulative) LI'!CE35-'Rebasing adj LI'!CF25)*CF107)*CF$19*CF$125)</f>
        <v>0</v>
      </c>
      <c r="CG35" s="12">
        <f>IF('KWh (Cumulative) LI'!CG35=0,0,((('KWh (Monthly) ENTRY LI'!CG35*0.5)+'KWh (Cumulative) LI'!CF35-'Rebasing adj LI'!CG25)*CG107)*CG$19*CG$125)</f>
        <v>0</v>
      </c>
      <c r="CH35" s="12">
        <f>IF('KWh (Cumulative) LI'!CH35=0,0,((('KWh (Monthly) ENTRY LI'!CH35*0.5)+'KWh (Cumulative) LI'!CG35-'Rebasing adj LI'!CH25)*CH107)*CH$19*CH$125)</f>
        <v>0</v>
      </c>
      <c r="CI35" s="12">
        <f>IF('KWh (Cumulative) LI'!CI35=0,0,((('KWh (Monthly) ENTRY LI'!CI35*0.5)+'KWh (Cumulative) LI'!CH35-'Rebasing adj LI'!CI25)*CI107)*CI$19*CI$125)</f>
        <v>0</v>
      </c>
      <c r="CJ35" s="12">
        <f>IF('KWh (Cumulative) LI'!CJ35=0,0,((('KWh (Monthly) ENTRY LI'!CJ35*0.5)+'KWh (Cumulative) LI'!CI35-'Rebasing adj LI'!CJ25)*CJ107)*CJ$19*CJ$125)</f>
        <v>0</v>
      </c>
    </row>
    <row r="36" spans="1:88" x14ac:dyDescent="0.3">
      <c r="A36" s="218"/>
      <c r="B36" s="47" t="s">
        <v>6</v>
      </c>
      <c r="C36" s="12">
        <f>IF('KWh (Cumulative) LI'!C36=0,0,((('KWh (Monthly) ENTRY LI'!C36*0.5)-'Rebasing adj LI'!C26)*C108)*C$19*C$125)</f>
        <v>0</v>
      </c>
      <c r="D36" s="12">
        <f>IF('KWh (Cumulative) LI'!D36=0,0,((('KWh (Monthly) ENTRY LI'!D36*0.5)+'KWh (Cumulative) LI'!C36-'Rebasing adj LI'!D26)*D108)*D$19*D$125)</f>
        <v>0</v>
      </c>
      <c r="E36" s="12">
        <f>IF('KWh (Cumulative) LI'!E36=0,0,((('KWh (Monthly) ENTRY LI'!E36*0.5)+'KWh (Cumulative) LI'!D36-'Rebasing adj LI'!E26)*E108)*E$19*E$125)</f>
        <v>0</v>
      </c>
      <c r="F36" s="12">
        <f>IF('KWh (Cumulative) LI'!F36=0,0,((('KWh (Monthly) ENTRY LI'!F36*0.5)+'KWh (Cumulative) LI'!E36-'Rebasing adj LI'!F26)*F108)*F$19*F$125)</f>
        <v>0</v>
      </c>
      <c r="G36" s="12">
        <f>IF('KWh (Cumulative) LI'!G36=0,0,((('KWh (Monthly) ENTRY LI'!G36*0.5)+'KWh (Cumulative) LI'!F36-'Rebasing adj LI'!G26)*G108)*G$19*G$125)</f>
        <v>0</v>
      </c>
      <c r="H36" s="12">
        <f>IF('KWh (Cumulative) LI'!H36=0,0,((('KWh (Monthly) ENTRY LI'!H36*0.5)+'KWh (Cumulative) LI'!G36-'Rebasing adj LI'!H26)*H108)*H$19*H$125)</f>
        <v>0</v>
      </c>
      <c r="I36" s="12">
        <f>IF('KWh (Cumulative) LI'!I36=0,0,((('KWh (Monthly) ENTRY LI'!I36*0.5)+'KWh (Cumulative) LI'!H36-'Rebasing adj LI'!I26)*I108)*I$19*I$125)</f>
        <v>0</v>
      </c>
      <c r="J36" s="12">
        <f>IF('KWh (Cumulative) LI'!J36=0,0,((('KWh (Monthly) ENTRY LI'!J36*0.5)+'KWh (Cumulative) LI'!I36-'Rebasing adj LI'!J26)*J108)*J$19*J$125)</f>
        <v>0</v>
      </c>
      <c r="K36" s="12">
        <f>IF('KWh (Cumulative) LI'!K36=0,0,((('KWh (Monthly) ENTRY LI'!K36*0.5)+'KWh (Cumulative) LI'!J36-'Rebasing adj LI'!K26)*K108)*K$19*K$125)</f>
        <v>0</v>
      </c>
      <c r="L36" s="12">
        <f>IF('KWh (Cumulative) LI'!L36=0,0,((('KWh (Monthly) ENTRY LI'!L36*0.5)+'KWh (Cumulative) LI'!K36-'Rebasing adj LI'!L26)*L108)*L$19*L$125)</f>
        <v>0</v>
      </c>
      <c r="M36" s="12">
        <f>IF('KWh (Cumulative) LI'!M36=0,0,((('KWh (Monthly) ENTRY LI'!M36*0.5)+'KWh (Cumulative) LI'!L36-'Rebasing adj LI'!M26)*M108)*M$19*M$125)</f>
        <v>0</v>
      </c>
      <c r="N36" s="12">
        <f>IF('KWh (Cumulative) LI'!N36=0,0,((('KWh (Monthly) ENTRY LI'!N36*0.5)+'KWh (Cumulative) LI'!M36-'Rebasing adj LI'!N26)*N108)*N$19*N$125)</f>
        <v>0</v>
      </c>
      <c r="O36" s="12">
        <f>IF('KWh (Cumulative) LI'!O36=0,0,((('KWh (Monthly) ENTRY LI'!O36*0.5)+'KWh (Cumulative) LI'!N36-'Rebasing adj LI'!O26)*O108)*O$19*O$125)</f>
        <v>0</v>
      </c>
      <c r="P36" s="12">
        <f>IF('KWh (Cumulative) LI'!P36=0,0,((('KWh (Monthly) ENTRY LI'!P36*0.5)+'KWh (Cumulative) LI'!O36-'Rebasing adj LI'!P26)*P108)*P$19*P$125)</f>
        <v>0</v>
      </c>
      <c r="Q36" s="12">
        <f>IF('KWh (Cumulative) LI'!Q36=0,0,((('KWh (Monthly) ENTRY LI'!Q36*0.5)+'KWh (Cumulative) LI'!P36-'Rebasing adj LI'!Q26)*Q108)*Q$19*Q$125)</f>
        <v>0</v>
      </c>
      <c r="R36" s="12">
        <f>IF('KWh (Cumulative) LI'!R36=0,0,((('KWh (Monthly) ENTRY LI'!R36*0.5)+'KWh (Cumulative) LI'!Q36-'Rebasing adj LI'!R26)*R108)*R$19*R$125)</f>
        <v>0</v>
      </c>
      <c r="S36" s="12">
        <f>IF('KWh (Cumulative) LI'!S36=0,0,((('KWh (Monthly) ENTRY LI'!S36*0.5)+'KWh (Cumulative) LI'!R36-'Rebasing adj LI'!S26)*S108)*S$19*S$125)</f>
        <v>0</v>
      </c>
      <c r="T36" s="12">
        <f>IF('KWh (Cumulative) LI'!T36=0,0,((('KWh (Monthly) ENTRY LI'!T36*0.5)+'KWh (Cumulative) LI'!S36-'Rebasing adj LI'!T26)*T108)*T$19*T$125)</f>
        <v>0</v>
      </c>
      <c r="U36" s="12">
        <f>IF('KWh (Cumulative) LI'!U36=0,0,((('KWh (Monthly) ENTRY LI'!U36*0.5)+'KWh (Cumulative) LI'!T36-'Rebasing adj LI'!U26)*U108)*U$19*U$125)</f>
        <v>0</v>
      </c>
      <c r="V36" s="12">
        <f>IF('KWh (Cumulative) LI'!V36=0,0,((('KWh (Monthly) ENTRY LI'!V36*0.5)+'KWh (Cumulative) LI'!U36-'Rebasing adj LI'!V26)*V108)*V$19*V$125)</f>
        <v>0</v>
      </c>
      <c r="W36" s="12">
        <f>IF('KWh (Cumulative) LI'!W36=0,0,((('KWh (Monthly) ENTRY LI'!W36*0.5)+'KWh (Cumulative) LI'!V36-'Rebasing adj LI'!W26)*W108)*W$19*W$125)</f>
        <v>0</v>
      </c>
      <c r="X36" s="12">
        <f>IF('KWh (Cumulative) LI'!X36=0,0,((('KWh (Monthly) ENTRY LI'!X36*0.5)+'KWh (Cumulative) LI'!W36-'Rebasing adj LI'!X26)*X108)*X$19*X$125)</f>
        <v>0</v>
      </c>
      <c r="Y36" s="12">
        <f>IF('KWh (Cumulative) LI'!Y36=0,0,((('KWh (Monthly) ENTRY LI'!Y36*0.5)+'KWh (Cumulative) LI'!X36-'Rebasing adj LI'!Y26)*Y108)*Y$19*Y$125)</f>
        <v>0</v>
      </c>
      <c r="Z36" s="12">
        <f>IF('KWh (Cumulative) LI'!Z36=0,0,((('KWh (Monthly) ENTRY LI'!Z36*0.5)+'KWh (Cumulative) LI'!Y36-'Rebasing adj LI'!Z26)*Z108)*Z$19*Z$125)</f>
        <v>0</v>
      </c>
      <c r="AA36" s="12">
        <f>IF('KWh (Cumulative) LI'!AA36=0,0,((('KWh (Monthly) ENTRY LI'!AA36*0.5)+'KWh (Cumulative) LI'!Z36-'Rebasing adj LI'!AA26)*AA108)*AA$19*AA$125)</f>
        <v>0</v>
      </c>
      <c r="AB36" s="12">
        <f>IF('KWh (Cumulative) LI'!AB36=0,0,((('KWh (Monthly) ENTRY LI'!AB36*0.5)+'KWh (Cumulative) LI'!AA36-'Rebasing adj LI'!AB26)*AB108)*AB$19*AB$125)</f>
        <v>0</v>
      </c>
      <c r="AC36" s="12">
        <f>IF('KWh (Cumulative) LI'!AC36=0,0,((('KWh (Monthly) ENTRY LI'!AC36*0.5)+'KWh (Cumulative) LI'!AB36-'Rebasing adj LI'!AC26)*AC108)*AC$19*AC$125)</f>
        <v>0</v>
      </c>
      <c r="AD36" s="12">
        <f>IF('KWh (Cumulative) LI'!AD36=0,0,((('KWh (Monthly) ENTRY LI'!AD36*0.5)+'KWh (Cumulative) LI'!AC36-'Rebasing adj LI'!AD26)*AD108)*AD$19*AD$125)</f>
        <v>0</v>
      </c>
      <c r="AE36" s="12">
        <f>IF('KWh (Cumulative) LI'!AE36=0,0,((('KWh (Monthly) ENTRY LI'!AE36*0.5)+'KWh (Cumulative) LI'!AD36-'Rebasing adj LI'!AE26)*AE108)*AE$19*AE$125)</f>
        <v>0</v>
      </c>
      <c r="AF36" s="12">
        <f>IF('KWh (Cumulative) LI'!AF36=0,0,((('KWh (Monthly) ENTRY LI'!AF36*0.5)+'KWh (Cumulative) LI'!AE36-'Rebasing adj LI'!AF26)*AF108)*AF$19*AF$125)</f>
        <v>0</v>
      </c>
      <c r="AG36" s="12">
        <f>IF('KWh (Cumulative) LI'!AG36=0,0,((('KWh (Monthly) ENTRY LI'!AG36*0.5)+'KWh (Cumulative) LI'!AF36-'Rebasing adj LI'!AG26)*AG108)*AG$19*AG$125)</f>
        <v>0</v>
      </c>
      <c r="AH36" s="12">
        <f>IF('KWh (Cumulative) LI'!AH36=0,0,((('KWh (Monthly) ENTRY LI'!AH36*0.5)+'KWh (Cumulative) LI'!AG36-'Rebasing adj LI'!AH26)*AH108)*AH$19*AH$125)</f>
        <v>0</v>
      </c>
      <c r="AI36" s="12">
        <f>IF('KWh (Cumulative) LI'!AI36=0,0,((('KWh (Monthly) ENTRY LI'!AI36*0.5)+'KWh (Cumulative) LI'!AH36-'Rebasing adj LI'!AI26)*AI108)*AI$19*AI$125)</f>
        <v>0</v>
      </c>
      <c r="AJ36" s="12">
        <f>IF('KWh (Cumulative) LI'!AJ36=0,0,((('KWh (Monthly) ENTRY LI'!AJ36*0.5)+'KWh (Cumulative) LI'!AI36-'Rebasing adj LI'!AJ26)*AJ108)*AJ$19*AJ$125)</f>
        <v>0</v>
      </c>
      <c r="AK36" s="12">
        <f>IF('KWh (Cumulative) LI'!AK36=0,0,((('KWh (Monthly) ENTRY LI'!AK36*0.5)+'KWh (Cumulative) LI'!AJ36-'Rebasing adj LI'!AK26)*AK108)*AK$19*AK$125)</f>
        <v>0</v>
      </c>
      <c r="AL36" s="12">
        <f>IF('KWh (Cumulative) LI'!AL36=0,0,((('KWh (Monthly) ENTRY LI'!AL36*0.5)+'KWh (Cumulative) LI'!AK36-'Rebasing adj LI'!AL26)*AL108)*AL$19*AL$125)</f>
        <v>0</v>
      </c>
      <c r="AM36" s="12">
        <f>IF('KWh (Cumulative) LI'!AM36=0,0,((('KWh (Monthly) ENTRY LI'!AM36*0.5)+'KWh (Cumulative) LI'!AL36-'Rebasing adj LI'!AM26)*AM108)*AM$19*AM$125)</f>
        <v>0</v>
      </c>
      <c r="AN36" s="12">
        <f>IF('KWh (Cumulative) LI'!AN36=0,0,((('KWh (Monthly) ENTRY LI'!AN36*0.5)+'KWh (Cumulative) LI'!AM36-'Rebasing adj LI'!AN26)*AN108)*AN$19*AN$125)</f>
        <v>0</v>
      </c>
      <c r="AO36" s="12">
        <f>IF('KWh (Cumulative) LI'!AO36=0,0,((('KWh (Monthly) ENTRY LI'!AO36*0.5)+'KWh (Cumulative) LI'!AN36-'Rebasing adj LI'!AO26)*AO108)*AO$19*AO$125)</f>
        <v>0</v>
      </c>
      <c r="AP36" s="12">
        <f>IF('KWh (Cumulative) LI'!AP36=0,0,((('KWh (Monthly) ENTRY LI'!AP36*0.5)+'KWh (Cumulative) LI'!AO36-'Rebasing adj LI'!AP26)*AP108)*AP$19*AP$125)</f>
        <v>0</v>
      </c>
      <c r="AQ36" s="12">
        <f>IF('KWh (Cumulative) LI'!AQ36=0,0,((('KWh (Monthly) ENTRY LI'!AQ36*0.5)+'KWh (Cumulative) LI'!AP36-'Rebasing adj LI'!AQ26)*AQ108)*AQ$19*AQ$125)</f>
        <v>0</v>
      </c>
      <c r="AR36" s="12">
        <f>IF('KWh (Cumulative) LI'!AR36=0,0,((('KWh (Monthly) ENTRY LI'!AR36*0.5)+'KWh (Cumulative) LI'!AQ36-'Rebasing adj LI'!AR26)*AR108)*AR$19*AR$125)</f>
        <v>0</v>
      </c>
      <c r="AS36" s="12">
        <f>IF('KWh (Cumulative) LI'!AS36=0,0,((('KWh (Monthly) ENTRY LI'!AS36*0.5)+'KWh (Cumulative) LI'!AR36-'Rebasing adj LI'!AS26)*AS108)*AS$19*AS$125)</f>
        <v>0</v>
      </c>
      <c r="AT36" s="12">
        <f>IF('KWh (Cumulative) LI'!AT36=0,0,((('KWh (Monthly) ENTRY LI'!AT36*0.5)+'KWh (Cumulative) LI'!AS36-'Rebasing adj LI'!AT26)*AT108)*AT$19*AT$125)</f>
        <v>0</v>
      </c>
      <c r="AU36" s="12">
        <f>IF('KWh (Cumulative) LI'!AU36=0,0,((('KWh (Monthly) ENTRY LI'!AU36*0.5)+'KWh (Cumulative) LI'!AT36-'Rebasing adj LI'!AU26)*AU108)*AU$19*AU$125)</f>
        <v>0</v>
      </c>
      <c r="AV36" s="12">
        <f>IF('KWh (Cumulative) LI'!AV36=0,0,((('KWh (Monthly) ENTRY LI'!AV36*0.5)+'KWh (Cumulative) LI'!AU36-'Rebasing adj LI'!AV26)*AV108)*AV$19*AV$125)</f>
        <v>0</v>
      </c>
      <c r="AW36" s="12">
        <f>IF('KWh (Cumulative) LI'!AW36=0,0,((('KWh (Monthly) ENTRY LI'!AW36*0.5)+'KWh (Cumulative) LI'!AV36-'Rebasing adj LI'!AW26)*AW108)*AW$19*AW$125)</f>
        <v>0</v>
      </c>
      <c r="AX36" s="12">
        <f>IF('KWh (Cumulative) LI'!AX36=0,0,((('KWh (Monthly) ENTRY LI'!AX36*0.5)+'KWh (Cumulative) LI'!AW36-'Rebasing adj LI'!AX26)*AX108)*AX$19*AX$125)</f>
        <v>0</v>
      </c>
      <c r="AY36" s="12">
        <f>IF('KWh (Cumulative) LI'!AY36=0,0,((('KWh (Monthly) ENTRY LI'!AY36*0.5)+'KWh (Cumulative) LI'!AX36-'Rebasing adj LI'!AY26)*AY108)*AY$19*AY$125)</f>
        <v>0</v>
      </c>
      <c r="AZ36" s="12">
        <f>IF('KWh (Cumulative) LI'!AZ36=0,0,((('KWh (Monthly) ENTRY LI'!AZ36*0.5)+'KWh (Cumulative) LI'!AY36-'Rebasing adj LI'!AZ26)*AZ108)*AZ$19*AZ$125)</f>
        <v>0</v>
      </c>
      <c r="BA36" s="12">
        <f>IF('KWh (Cumulative) LI'!BA36=0,0,((('KWh (Monthly) ENTRY LI'!BA36*0.5)+'KWh (Cumulative) LI'!AZ36-'Rebasing adj LI'!BA26)*BA108)*BA$19*BA$125)</f>
        <v>0</v>
      </c>
      <c r="BB36" s="12">
        <f>IF('KWh (Cumulative) LI'!BB36=0,0,((('KWh (Monthly) ENTRY LI'!BB36*0.5)+'KWh (Cumulative) LI'!BA36-'Rebasing adj LI'!BB26)*BB108)*BB$19*BB$125)</f>
        <v>0</v>
      </c>
      <c r="BC36" s="12">
        <f>IF('KWh (Cumulative) LI'!BC36=0,0,((('KWh (Monthly) ENTRY LI'!BC36*0.5)+'KWh (Cumulative) LI'!BB36-'Rebasing adj LI'!BC26)*BC108)*BC$19*BC$125)</f>
        <v>0</v>
      </c>
      <c r="BD36" s="12">
        <f>IF('KWh (Cumulative) LI'!BD36=0,0,((('KWh (Monthly) ENTRY LI'!BD36*0.5)+'KWh (Cumulative) LI'!BC36-'Rebasing adj LI'!BD26)*BD108)*BD$19*BD$125)</f>
        <v>0</v>
      </c>
      <c r="BE36" s="12">
        <f>IF('KWh (Cumulative) LI'!BE36=0,0,((('KWh (Monthly) ENTRY LI'!BE36*0.5)+'KWh (Cumulative) LI'!BD36-'Rebasing adj LI'!BE26)*BE108)*BE$19*BE$125)</f>
        <v>0</v>
      </c>
      <c r="BF36" s="12">
        <f>IF('KWh (Cumulative) LI'!BF36=0,0,((('KWh (Monthly) ENTRY LI'!BF36*0.5)+'KWh (Cumulative) LI'!BE36-'Rebasing adj LI'!BF26)*BF108)*BF$19*BF$125)</f>
        <v>0</v>
      </c>
      <c r="BG36" s="12">
        <f>IF('KWh (Cumulative) LI'!BG36=0,0,((('KWh (Monthly) ENTRY LI'!BG36*0.5)+'KWh (Cumulative) LI'!BF36-'Rebasing adj LI'!BG26)*BG108)*BG$19*BG$125)</f>
        <v>0</v>
      </c>
      <c r="BH36" s="12">
        <f>IF('KWh (Cumulative) LI'!BH36=0,0,((('KWh (Monthly) ENTRY LI'!BH36*0.5)+'KWh (Cumulative) LI'!BG36-'Rebasing adj LI'!BH26)*BH108)*BH$19*BH$125)</f>
        <v>0</v>
      </c>
      <c r="BI36" s="12">
        <f>IF('KWh (Cumulative) LI'!BI36=0,0,((('KWh (Monthly) ENTRY LI'!BI36*0.5)+'KWh (Cumulative) LI'!BH36-'Rebasing adj LI'!BI26)*BI108)*BI$19*BI$125)</f>
        <v>0</v>
      </c>
      <c r="BJ36" s="12">
        <f>IF('KWh (Cumulative) LI'!BJ36=0,0,((('KWh (Monthly) ENTRY LI'!BJ36*0.5)+'KWh (Cumulative) LI'!BI36-'Rebasing adj LI'!BJ26)*BJ108)*BJ$19*BJ$125)</f>
        <v>0</v>
      </c>
      <c r="BK36" s="12">
        <f>IF('KWh (Cumulative) LI'!BK36=0,0,((('KWh (Monthly) ENTRY LI'!BK36*0.5)+'KWh (Cumulative) LI'!BJ36-'Rebasing adj LI'!BK26)*BK108)*BK$19*BK$125)</f>
        <v>0</v>
      </c>
      <c r="BL36" s="12">
        <f>IF('KWh (Cumulative) LI'!BL36=0,0,((('KWh (Monthly) ENTRY LI'!BL36*0.5)+'KWh (Cumulative) LI'!BK36-'Rebasing adj LI'!BL26)*BL108)*BL$19*BL$125)</f>
        <v>0</v>
      </c>
      <c r="BM36" s="12">
        <f>IF('KWh (Cumulative) LI'!BM36=0,0,((('KWh (Monthly) ENTRY LI'!BM36*0.5)+'KWh (Cumulative) LI'!BL36-'Rebasing adj LI'!BM26)*BM108)*BM$19*BM$125)</f>
        <v>0</v>
      </c>
      <c r="BN36" s="12">
        <f>IF('KWh (Cumulative) LI'!BN36=0,0,((('KWh (Monthly) ENTRY LI'!BN36*0.5)+'KWh (Cumulative) LI'!BM36-'Rebasing adj LI'!BN26)*BN108)*BN$19*BN$125)</f>
        <v>0</v>
      </c>
      <c r="BO36" s="12">
        <f>IF('KWh (Cumulative) LI'!BO36=0,0,((('KWh (Monthly) ENTRY LI'!BO36*0.5)+'KWh (Cumulative) LI'!BN36-'Rebasing adj LI'!BO26)*BO108)*BO$19*BO$125)</f>
        <v>0</v>
      </c>
      <c r="BP36" s="12">
        <f>IF('KWh (Cumulative) LI'!BP36=0,0,((('KWh (Monthly) ENTRY LI'!BP36*0.5)+'KWh (Cumulative) LI'!BO36-'Rebasing adj LI'!BP26)*BP108)*BP$19*BP$125)</f>
        <v>0</v>
      </c>
      <c r="BQ36" s="12">
        <f>IF('KWh (Cumulative) LI'!BQ36=0,0,((('KWh (Monthly) ENTRY LI'!BQ36*0.5)+'KWh (Cumulative) LI'!BP36-'Rebasing adj LI'!BQ26)*BQ108)*BQ$19*BQ$125)</f>
        <v>0</v>
      </c>
      <c r="BR36" s="12">
        <f>IF('KWh (Cumulative) LI'!BR36=0,0,((('KWh (Monthly) ENTRY LI'!BR36*0.5)+'KWh (Cumulative) LI'!BQ36-'Rebasing adj LI'!BR26)*BR108)*BR$19*BR$125)</f>
        <v>0</v>
      </c>
      <c r="BS36" s="12">
        <f>IF('KWh (Cumulative) LI'!BS36=0,0,((('KWh (Monthly) ENTRY LI'!BS36*0.5)+'KWh (Cumulative) LI'!BR36-'Rebasing adj LI'!BS26)*BS108)*BS$19*BS$125)</f>
        <v>0</v>
      </c>
      <c r="BT36" s="12">
        <f>IF('KWh (Cumulative) LI'!BT36=0,0,((('KWh (Monthly) ENTRY LI'!BT36*0.5)+'KWh (Cumulative) LI'!BS36-'Rebasing adj LI'!BT26)*BT108)*BT$19*BT$125)</f>
        <v>0</v>
      </c>
      <c r="BU36" s="12">
        <f>IF('KWh (Cumulative) LI'!BU36=0,0,((('KWh (Monthly) ENTRY LI'!BU36*0.5)+'KWh (Cumulative) LI'!BT36-'Rebasing adj LI'!BU26)*BU108)*BU$19*BU$125)</f>
        <v>0</v>
      </c>
      <c r="BV36" s="12">
        <f>IF('KWh (Cumulative) LI'!BV36=0,0,((('KWh (Monthly) ENTRY LI'!BV36*0.5)+'KWh (Cumulative) LI'!BU36-'Rebasing adj LI'!BV26)*BV108)*BV$19*BV$125)</f>
        <v>0</v>
      </c>
      <c r="BW36" s="12">
        <f>IF('KWh (Cumulative) LI'!BW36=0,0,((('KWh (Monthly) ENTRY LI'!BW36*0.5)+'KWh (Cumulative) LI'!BV36-'Rebasing adj LI'!BW26)*BW108)*BW$19*BW$125)</f>
        <v>0</v>
      </c>
      <c r="BX36" s="12">
        <f>IF('KWh (Cumulative) LI'!BX36=0,0,((('KWh (Monthly) ENTRY LI'!BX36*0.5)+'KWh (Cumulative) LI'!BW36-'Rebasing adj LI'!BX26)*BX108)*BX$19*BX$125)</f>
        <v>0</v>
      </c>
      <c r="BY36" s="12">
        <f>IF('KWh (Cumulative) LI'!BY36=0,0,((('KWh (Monthly) ENTRY LI'!BY36*0.5)+'KWh (Cumulative) LI'!BX36-'Rebasing adj LI'!BY26)*BY108)*BY$19*BY$125)</f>
        <v>0</v>
      </c>
      <c r="BZ36" s="12">
        <f>IF('KWh (Cumulative) LI'!BZ36=0,0,((('KWh (Monthly) ENTRY LI'!BZ36*0.5)+'KWh (Cumulative) LI'!BY36-'Rebasing adj LI'!BZ26)*BZ108)*BZ$19*BZ$125)</f>
        <v>0</v>
      </c>
      <c r="CA36" s="12">
        <f>IF('KWh (Cumulative) LI'!CA36=0,0,((('KWh (Monthly) ENTRY LI'!CA36*0.5)+'KWh (Cumulative) LI'!BZ36-'Rebasing adj LI'!CA26)*CA108)*CA$19*CA$125)</f>
        <v>0</v>
      </c>
      <c r="CB36" s="12">
        <f>IF('KWh (Cumulative) LI'!CB36=0,0,((('KWh (Monthly) ENTRY LI'!CB36*0.5)+'KWh (Cumulative) LI'!CA36-'Rebasing adj LI'!CB26)*CB108)*CB$19*CB$125)</f>
        <v>0</v>
      </c>
      <c r="CC36" s="12">
        <f>IF('KWh (Cumulative) LI'!CC36=0,0,((('KWh (Monthly) ENTRY LI'!CC36*0.5)+'KWh (Cumulative) LI'!CB36-'Rebasing adj LI'!CC26)*CC108)*CC$19*CC$125)</f>
        <v>0</v>
      </c>
      <c r="CD36" s="12">
        <f>IF('KWh (Cumulative) LI'!CD36=0,0,((('KWh (Monthly) ENTRY LI'!CD36*0.5)+'KWh (Cumulative) LI'!CC36-'Rebasing adj LI'!CD26)*CD108)*CD$19*CD$125)</f>
        <v>0</v>
      </c>
      <c r="CE36" s="12">
        <f>IF('KWh (Cumulative) LI'!CE36=0,0,((('KWh (Monthly) ENTRY LI'!CE36*0.5)+'KWh (Cumulative) LI'!CD36-'Rebasing adj LI'!CE26)*CE108)*CE$19*CE$125)</f>
        <v>0</v>
      </c>
      <c r="CF36" s="12">
        <f>IF('KWh (Cumulative) LI'!CF36=0,0,((('KWh (Monthly) ENTRY LI'!CF36*0.5)+'KWh (Cumulative) LI'!CE36-'Rebasing adj LI'!CF26)*CF108)*CF$19*CF$125)</f>
        <v>0</v>
      </c>
      <c r="CG36" s="12">
        <f>IF('KWh (Cumulative) LI'!CG36=0,0,((('KWh (Monthly) ENTRY LI'!CG36*0.5)+'KWh (Cumulative) LI'!CF36-'Rebasing adj LI'!CG26)*CG108)*CG$19*CG$125)</f>
        <v>0</v>
      </c>
      <c r="CH36" s="12">
        <f>IF('KWh (Cumulative) LI'!CH36=0,0,((('KWh (Monthly) ENTRY LI'!CH36*0.5)+'KWh (Cumulative) LI'!CG36-'Rebasing adj LI'!CH26)*CH108)*CH$19*CH$125)</f>
        <v>0</v>
      </c>
      <c r="CI36" s="12">
        <f>IF('KWh (Cumulative) LI'!CI36=0,0,((('KWh (Monthly) ENTRY LI'!CI36*0.5)+'KWh (Cumulative) LI'!CH36-'Rebasing adj LI'!CI26)*CI108)*CI$19*CI$125)</f>
        <v>0</v>
      </c>
      <c r="CJ36" s="12">
        <f>IF('KWh (Cumulative) LI'!CJ36=0,0,((('KWh (Monthly) ENTRY LI'!CJ36*0.5)+'KWh (Cumulative) LI'!CI36-'Rebasing adj LI'!CJ26)*CJ108)*CJ$19*CJ$125)</f>
        <v>0</v>
      </c>
    </row>
    <row r="37" spans="1:88" x14ac:dyDescent="0.3">
      <c r="A37" s="218"/>
      <c r="B37" s="47" t="s">
        <v>10</v>
      </c>
      <c r="C37" s="12">
        <f>IF('KWh (Cumulative) LI'!C37=0,0,((('KWh (Monthly) ENTRY LI'!C37*0.5)-'Rebasing adj LI'!C27)*C109)*C$19*C$125)</f>
        <v>0</v>
      </c>
      <c r="D37" s="12">
        <f>IF('KWh (Cumulative) LI'!D37=0,0,((('KWh (Monthly) ENTRY LI'!D37*0.5)+'KWh (Cumulative) LI'!C37-'Rebasing adj LI'!D27)*D109)*D$19*D$125)</f>
        <v>0</v>
      </c>
      <c r="E37" s="12">
        <f>IF('KWh (Cumulative) LI'!E37=0,0,((('KWh (Monthly) ENTRY LI'!E37*0.5)+'KWh (Cumulative) LI'!D37-'Rebasing adj LI'!E27)*E109)*E$19*E$125)</f>
        <v>0</v>
      </c>
      <c r="F37" s="12">
        <f>IF('KWh (Cumulative) LI'!F37=0,0,((('KWh (Monthly) ENTRY LI'!F37*0.5)+'KWh (Cumulative) LI'!E37-'Rebasing adj LI'!F27)*F109)*F$19*F$125)</f>
        <v>0</v>
      </c>
      <c r="G37" s="12">
        <f>IF('KWh (Cumulative) LI'!G37=0,0,((('KWh (Monthly) ENTRY LI'!G37*0.5)+'KWh (Cumulative) LI'!F37-'Rebasing adj LI'!G27)*G109)*G$19*G$125)</f>
        <v>0</v>
      </c>
      <c r="H37" s="12">
        <f>IF('KWh (Cumulative) LI'!H37=0,0,((('KWh (Monthly) ENTRY LI'!H37*0.5)+'KWh (Cumulative) LI'!G37-'Rebasing adj LI'!H27)*H109)*H$19*H$125)</f>
        <v>0</v>
      </c>
      <c r="I37" s="12">
        <f>IF('KWh (Cumulative) LI'!I37=0,0,((('KWh (Monthly) ENTRY LI'!I37*0.5)+'KWh (Cumulative) LI'!H37-'Rebasing adj LI'!I27)*I109)*I$19*I$125)</f>
        <v>0</v>
      </c>
      <c r="J37" s="12">
        <f>IF('KWh (Cumulative) LI'!J37=0,0,((('KWh (Monthly) ENTRY LI'!J37*0.5)+'KWh (Cumulative) LI'!I37-'Rebasing adj LI'!J27)*J109)*J$19*J$125)</f>
        <v>0</v>
      </c>
      <c r="K37" s="12">
        <f>IF('KWh (Cumulative) LI'!K37=0,0,((('KWh (Monthly) ENTRY LI'!K37*0.5)+'KWh (Cumulative) LI'!J37-'Rebasing adj LI'!K27)*K109)*K$19*K$125)</f>
        <v>0</v>
      </c>
      <c r="L37" s="12">
        <f>IF('KWh (Cumulative) LI'!L37=0,0,((('KWh (Monthly) ENTRY LI'!L37*0.5)+'KWh (Cumulative) LI'!K37-'Rebasing adj LI'!L27)*L109)*L$19*L$125)</f>
        <v>0</v>
      </c>
      <c r="M37" s="12">
        <f>IF('KWh (Cumulative) LI'!M37=0,0,((('KWh (Monthly) ENTRY LI'!M37*0.5)+'KWh (Cumulative) LI'!L37-'Rebasing adj LI'!M27)*M109)*M$19*M$125)</f>
        <v>0</v>
      </c>
      <c r="N37" s="12">
        <f>IF('KWh (Cumulative) LI'!N37=0,0,((('KWh (Monthly) ENTRY LI'!N37*0.5)+'KWh (Cumulative) LI'!M37-'Rebasing adj LI'!N27)*N109)*N$19*N$125)</f>
        <v>0</v>
      </c>
      <c r="O37" s="12">
        <f>IF('KWh (Cumulative) LI'!O37=0,0,((('KWh (Monthly) ENTRY LI'!O37*0.5)+'KWh (Cumulative) LI'!N37-'Rebasing adj LI'!O27)*O109)*O$19*O$125)</f>
        <v>0</v>
      </c>
      <c r="P37" s="12">
        <f>IF('KWh (Cumulative) LI'!P37=0,0,((('KWh (Monthly) ENTRY LI'!P37*0.5)+'KWh (Cumulative) LI'!O37-'Rebasing adj LI'!P27)*P109)*P$19*P$125)</f>
        <v>0</v>
      </c>
      <c r="Q37" s="12">
        <f>IF('KWh (Cumulative) LI'!Q37=0,0,((('KWh (Monthly) ENTRY LI'!Q37*0.5)+'KWh (Cumulative) LI'!P37-'Rebasing adj LI'!Q27)*Q109)*Q$19*Q$125)</f>
        <v>0</v>
      </c>
      <c r="R37" s="12">
        <f>IF('KWh (Cumulative) LI'!R37=0,0,((('KWh (Monthly) ENTRY LI'!R37*0.5)+'KWh (Cumulative) LI'!Q37-'Rebasing adj LI'!R27)*R109)*R$19*R$125)</f>
        <v>0</v>
      </c>
      <c r="S37" s="12">
        <f>IF('KWh (Cumulative) LI'!S37=0,0,((('KWh (Monthly) ENTRY LI'!S37*0.5)+'KWh (Cumulative) LI'!R37-'Rebasing adj LI'!S27)*S109)*S$19*S$125)</f>
        <v>0</v>
      </c>
      <c r="T37" s="12">
        <f>IF('KWh (Cumulative) LI'!T37=0,0,((('KWh (Monthly) ENTRY LI'!T37*0.5)+'KWh (Cumulative) LI'!S37-'Rebasing adj LI'!T27)*T109)*T$19*T$125)</f>
        <v>0</v>
      </c>
      <c r="U37" s="12">
        <f>IF('KWh (Cumulative) LI'!U37=0,0,((('KWh (Monthly) ENTRY LI'!U37*0.5)+'KWh (Cumulative) LI'!T37-'Rebasing adj LI'!U27)*U109)*U$19*U$125)</f>
        <v>0</v>
      </c>
      <c r="V37" s="12">
        <f>IF('KWh (Cumulative) LI'!V37=0,0,((('KWh (Monthly) ENTRY LI'!V37*0.5)+'KWh (Cumulative) LI'!U37-'Rebasing adj LI'!V27)*V109)*V$19*V$125)</f>
        <v>0</v>
      </c>
      <c r="W37" s="12">
        <f>IF('KWh (Cumulative) LI'!W37=0,0,((('KWh (Monthly) ENTRY LI'!W37*0.5)+'KWh (Cumulative) LI'!V37-'Rebasing adj LI'!W27)*W109)*W$19*W$125)</f>
        <v>0</v>
      </c>
      <c r="X37" s="12">
        <f>IF('KWh (Cumulative) LI'!X37=0,0,((('KWh (Monthly) ENTRY LI'!X37*0.5)+'KWh (Cumulative) LI'!W37-'Rebasing adj LI'!X27)*X109)*X$19*X$125)</f>
        <v>0</v>
      </c>
      <c r="Y37" s="12">
        <f>IF('KWh (Cumulative) LI'!Y37=0,0,((('KWh (Monthly) ENTRY LI'!Y37*0.5)+'KWh (Cumulative) LI'!X37-'Rebasing adj LI'!Y27)*Y109)*Y$19*Y$125)</f>
        <v>0</v>
      </c>
      <c r="Z37" s="12">
        <f>IF('KWh (Cumulative) LI'!Z37=0,0,((('KWh (Monthly) ENTRY LI'!Z37*0.5)+'KWh (Cumulative) LI'!Y37-'Rebasing adj LI'!Z27)*Z109)*Z$19*Z$125)</f>
        <v>0</v>
      </c>
      <c r="AA37" s="12">
        <f>IF('KWh (Cumulative) LI'!AA37=0,0,((('KWh (Monthly) ENTRY LI'!AA37*0.5)+'KWh (Cumulative) LI'!Z37-'Rebasing adj LI'!AA27)*AA109)*AA$19*AA$125)</f>
        <v>0</v>
      </c>
      <c r="AB37" s="12">
        <f>IF('KWh (Cumulative) LI'!AB37=0,0,((('KWh (Monthly) ENTRY LI'!AB37*0.5)+'KWh (Cumulative) LI'!AA37-'Rebasing adj LI'!AB27)*AB109)*AB$19*AB$125)</f>
        <v>0</v>
      </c>
      <c r="AC37" s="12">
        <f>IF('KWh (Cumulative) LI'!AC37=0,0,((('KWh (Monthly) ENTRY LI'!AC37*0.5)+'KWh (Cumulative) LI'!AB37-'Rebasing adj LI'!AC27)*AC109)*AC$19*AC$125)</f>
        <v>0</v>
      </c>
      <c r="AD37" s="12">
        <f>IF('KWh (Cumulative) LI'!AD37=0,0,((('KWh (Monthly) ENTRY LI'!AD37*0.5)+'KWh (Cumulative) LI'!AC37-'Rebasing adj LI'!AD27)*AD109)*AD$19*AD$125)</f>
        <v>0</v>
      </c>
      <c r="AE37" s="12">
        <f>IF('KWh (Cumulative) LI'!AE37=0,0,((('KWh (Monthly) ENTRY LI'!AE37*0.5)+'KWh (Cumulative) LI'!AD37-'Rebasing adj LI'!AE27)*AE109)*AE$19*AE$125)</f>
        <v>0</v>
      </c>
      <c r="AF37" s="12">
        <f>IF('KWh (Cumulative) LI'!AF37=0,0,((('KWh (Monthly) ENTRY LI'!AF37*0.5)+'KWh (Cumulative) LI'!AE37-'Rebasing adj LI'!AF27)*AF109)*AF$19*AF$125)</f>
        <v>0</v>
      </c>
      <c r="AG37" s="12">
        <f>IF('KWh (Cumulative) LI'!AG37=0,0,((('KWh (Monthly) ENTRY LI'!AG37*0.5)+'KWh (Cumulative) LI'!AF37-'Rebasing adj LI'!AG27)*AG109)*AG$19*AG$125)</f>
        <v>0</v>
      </c>
      <c r="AH37" s="12">
        <f>IF('KWh (Cumulative) LI'!AH37=0,0,((('KWh (Monthly) ENTRY LI'!AH37*0.5)+'KWh (Cumulative) LI'!AG37-'Rebasing adj LI'!AH27)*AH109)*AH$19*AH$125)</f>
        <v>0</v>
      </c>
      <c r="AI37" s="12">
        <f>IF('KWh (Cumulative) LI'!AI37=0,0,((('KWh (Monthly) ENTRY LI'!AI37*0.5)+'KWh (Cumulative) LI'!AH37-'Rebasing adj LI'!AI27)*AI109)*AI$19*AI$125)</f>
        <v>0</v>
      </c>
      <c r="AJ37" s="12">
        <f>IF('KWh (Cumulative) LI'!AJ37=0,0,((('KWh (Monthly) ENTRY LI'!AJ37*0.5)+'KWh (Cumulative) LI'!AI37-'Rebasing adj LI'!AJ27)*AJ109)*AJ$19*AJ$125)</f>
        <v>0</v>
      </c>
      <c r="AK37" s="12">
        <f>IF('KWh (Cumulative) LI'!AK37=0,0,((('KWh (Monthly) ENTRY LI'!AK37*0.5)+'KWh (Cumulative) LI'!AJ37-'Rebasing adj LI'!AK27)*AK109)*AK$19*AK$125)</f>
        <v>0</v>
      </c>
      <c r="AL37" s="12">
        <f>IF('KWh (Cumulative) LI'!AL37=0,0,((('KWh (Monthly) ENTRY LI'!AL37*0.5)+'KWh (Cumulative) LI'!AK37-'Rebasing adj LI'!AL27)*AL109)*AL$19*AL$125)</f>
        <v>0</v>
      </c>
      <c r="AM37" s="12">
        <f>IF('KWh (Cumulative) LI'!AM37=0,0,((('KWh (Monthly) ENTRY LI'!AM37*0.5)+'KWh (Cumulative) LI'!AL37-'Rebasing adj LI'!AM27)*AM109)*AM$19*AM$125)</f>
        <v>0</v>
      </c>
      <c r="AN37" s="12">
        <f>IF('KWh (Cumulative) LI'!AN37=0,0,((('KWh (Monthly) ENTRY LI'!AN37*0.5)+'KWh (Cumulative) LI'!AM37-'Rebasing adj LI'!AN27)*AN109)*AN$19*AN$125)</f>
        <v>0</v>
      </c>
      <c r="AO37" s="12">
        <f>IF('KWh (Cumulative) LI'!AO37=0,0,((('KWh (Monthly) ENTRY LI'!AO37*0.5)+'KWh (Cumulative) LI'!AN37-'Rebasing adj LI'!AO27)*AO109)*AO$19*AO$125)</f>
        <v>0</v>
      </c>
      <c r="AP37" s="12">
        <f>IF('KWh (Cumulative) LI'!AP37=0,0,((('KWh (Monthly) ENTRY LI'!AP37*0.5)+'KWh (Cumulative) LI'!AO37-'Rebasing adj LI'!AP27)*AP109)*AP$19*AP$125)</f>
        <v>0</v>
      </c>
      <c r="AQ37" s="12">
        <f>IF('KWh (Cumulative) LI'!AQ37=0,0,((('KWh (Monthly) ENTRY LI'!AQ37*0.5)+'KWh (Cumulative) LI'!AP37-'Rebasing adj LI'!AQ27)*AQ109)*AQ$19*AQ$125)</f>
        <v>0</v>
      </c>
      <c r="AR37" s="12">
        <f>IF('KWh (Cumulative) LI'!AR37=0,0,((('KWh (Monthly) ENTRY LI'!AR37*0.5)+'KWh (Cumulative) LI'!AQ37-'Rebasing adj LI'!AR27)*AR109)*AR$19*AR$125)</f>
        <v>0</v>
      </c>
      <c r="AS37" s="12">
        <f>IF('KWh (Cumulative) LI'!AS37=0,0,((('KWh (Monthly) ENTRY LI'!AS37*0.5)+'KWh (Cumulative) LI'!AR37-'Rebasing adj LI'!AS27)*AS109)*AS$19*AS$125)</f>
        <v>0</v>
      </c>
      <c r="AT37" s="12">
        <f>IF('KWh (Cumulative) LI'!AT37=0,0,((('KWh (Monthly) ENTRY LI'!AT37*0.5)+'KWh (Cumulative) LI'!AS37-'Rebasing adj LI'!AT27)*AT109)*AT$19*AT$125)</f>
        <v>0</v>
      </c>
      <c r="AU37" s="12">
        <f>IF('KWh (Cumulative) LI'!AU37=0,0,((('KWh (Monthly) ENTRY LI'!AU37*0.5)+'KWh (Cumulative) LI'!AT37-'Rebasing adj LI'!AU27)*AU109)*AU$19*AU$125)</f>
        <v>0</v>
      </c>
      <c r="AV37" s="12">
        <f>IF('KWh (Cumulative) LI'!AV37=0,0,((('KWh (Monthly) ENTRY LI'!AV37*0.5)+'KWh (Cumulative) LI'!AU37-'Rebasing adj LI'!AV27)*AV109)*AV$19*AV$125)</f>
        <v>0</v>
      </c>
      <c r="AW37" s="12">
        <f>IF('KWh (Cumulative) LI'!AW37=0,0,((('KWh (Monthly) ENTRY LI'!AW37*0.5)+'KWh (Cumulative) LI'!AV37-'Rebasing adj LI'!AW27)*AW109)*AW$19*AW$125)</f>
        <v>0</v>
      </c>
      <c r="AX37" s="12">
        <f>IF('KWh (Cumulative) LI'!AX37=0,0,((('KWh (Monthly) ENTRY LI'!AX37*0.5)+'KWh (Cumulative) LI'!AW37-'Rebasing adj LI'!AX27)*AX109)*AX$19*AX$125)</f>
        <v>0</v>
      </c>
      <c r="AY37" s="12">
        <f>IF('KWh (Cumulative) LI'!AY37=0,0,((('KWh (Monthly) ENTRY LI'!AY37*0.5)+'KWh (Cumulative) LI'!AX37-'Rebasing adj LI'!AY27)*AY109)*AY$19*AY$125)</f>
        <v>0</v>
      </c>
      <c r="AZ37" s="12">
        <f>IF('KWh (Cumulative) LI'!AZ37=0,0,((('KWh (Monthly) ENTRY LI'!AZ37*0.5)+'KWh (Cumulative) LI'!AY37-'Rebasing adj LI'!AZ27)*AZ109)*AZ$19*AZ$125)</f>
        <v>0</v>
      </c>
      <c r="BA37" s="12">
        <f>IF('KWh (Cumulative) LI'!BA37=0,0,((('KWh (Monthly) ENTRY LI'!BA37*0.5)+'KWh (Cumulative) LI'!AZ37-'Rebasing adj LI'!BA27)*BA109)*BA$19*BA$125)</f>
        <v>0</v>
      </c>
      <c r="BB37" s="12">
        <f>IF('KWh (Cumulative) LI'!BB37=0,0,((('KWh (Monthly) ENTRY LI'!BB37*0.5)+'KWh (Cumulative) LI'!BA37-'Rebasing adj LI'!BB27)*BB109)*BB$19*BB$125)</f>
        <v>0</v>
      </c>
      <c r="BC37" s="12">
        <f>IF('KWh (Cumulative) LI'!BC37=0,0,((('KWh (Monthly) ENTRY LI'!BC37*0.5)+'KWh (Cumulative) LI'!BB37-'Rebasing adj LI'!BC27)*BC109)*BC$19*BC$125)</f>
        <v>0</v>
      </c>
      <c r="BD37" s="12">
        <f>IF('KWh (Cumulative) LI'!BD37=0,0,((('KWh (Monthly) ENTRY LI'!BD37*0.5)+'KWh (Cumulative) LI'!BC37-'Rebasing adj LI'!BD27)*BD109)*BD$19*BD$125)</f>
        <v>0</v>
      </c>
      <c r="BE37" s="12">
        <f>IF('KWh (Cumulative) LI'!BE37=0,0,((('KWh (Monthly) ENTRY LI'!BE37*0.5)+'KWh (Cumulative) LI'!BD37-'Rebasing adj LI'!BE27)*BE109)*BE$19*BE$125)</f>
        <v>0</v>
      </c>
      <c r="BF37" s="12">
        <f>IF('KWh (Cumulative) LI'!BF37=0,0,((('KWh (Monthly) ENTRY LI'!BF37*0.5)+'KWh (Cumulative) LI'!BE37-'Rebasing adj LI'!BF27)*BF109)*BF$19*BF$125)</f>
        <v>0</v>
      </c>
      <c r="BG37" s="12">
        <f>IF('KWh (Cumulative) LI'!BG37=0,0,((('KWh (Monthly) ENTRY LI'!BG37*0.5)+'KWh (Cumulative) LI'!BF37-'Rebasing adj LI'!BG27)*BG109)*BG$19*BG$125)</f>
        <v>0</v>
      </c>
      <c r="BH37" s="12">
        <f>IF('KWh (Cumulative) LI'!BH37=0,0,((('KWh (Monthly) ENTRY LI'!BH37*0.5)+'KWh (Cumulative) LI'!BG37-'Rebasing adj LI'!BH27)*BH109)*BH$19*BH$125)</f>
        <v>0</v>
      </c>
      <c r="BI37" s="12">
        <f>IF('KWh (Cumulative) LI'!BI37=0,0,((('KWh (Monthly) ENTRY LI'!BI37*0.5)+'KWh (Cumulative) LI'!BH37-'Rebasing adj LI'!BI27)*BI109)*BI$19*BI$125)</f>
        <v>0</v>
      </c>
      <c r="BJ37" s="12">
        <f>IF('KWh (Cumulative) LI'!BJ37=0,0,((('KWh (Monthly) ENTRY LI'!BJ37*0.5)+'KWh (Cumulative) LI'!BI37-'Rebasing adj LI'!BJ27)*BJ109)*BJ$19*BJ$125)</f>
        <v>0</v>
      </c>
      <c r="BK37" s="12">
        <f>IF('KWh (Cumulative) LI'!BK37=0,0,((('KWh (Monthly) ENTRY LI'!BK37*0.5)+'KWh (Cumulative) LI'!BJ37-'Rebasing adj LI'!BK27)*BK109)*BK$19*BK$125)</f>
        <v>0</v>
      </c>
      <c r="BL37" s="12">
        <f>IF('KWh (Cumulative) LI'!BL37=0,0,((('KWh (Monthly) ENTRY LI'!BL37*0.5)+'KWh (Cumulative) LI'!BK37-'Rebasing adj LI'!BL27)*BL109)*BL$19*BL$125)</f>
        <v>0</v>
      </c>
      <c r="BM37" s="12">
        <f>IF('KWh (Cumulative) LI'!BM37=0,0,((('KWh (Monthly) ENTRY LI'!BM37*0.5)+'KWh (Cumulative) LI'!BL37-'Rebasing adj LI'!BM27)*BM109)*BM$19*BM$125)</f>
        <v>0</v>
      </c>
      <c r="BN37" s="12">
        <f>IF('KWh (Cumulative) LI'!BN37=0,0,((('KWh (Monthly) ENTRY LI'!BN37*0.5)+'KWh (Cumulative) LI'!BM37-'Rebasing adj LI'!BN27)*BN109)*BN$19*BN$125)</f>
        <v>0</v>
      </c>
      <c r="BO37" s="12">
        <f>IF('KWh (Cumulative) LI'!BO37=0,0,((('KWh (Monthly) ENTRY LI'!BO37*0.5)+'KWh (Cumulative) LI'!BN37-'Rebasing adj LI'!BO27)*BO109)*BO$19*BO$125)</f>
        <v>0</v>
      </c>
      <c r="BP37" s="12">
        <f>IF('KWh (Cumulative) LI'!BP37=0,0,((('KWh (Monthly) ENTRY LI'!BP37*0.5)+'KWh (Cumulative) LI'!BO37-'Rebasing adj LI'!BP27)*BP109)*BP$19*BP$125)</f>
        <v>0</v>
      </c>
      <c r="BQ37" s="12">
        <f>IF('KWh (Cumulative) LI'!BQ37=0,0,((('KWh (Monthly) ENTRY LI'!BQ37*0.5)+'KWh (Cumulative) LI'!BP37-'Rebasing adj LI'!BQ27)*BQ109)*BQ$19*BQ$125)</f>
        <v>0</v>
      </c>
      <c r="BR37" s="12">
        <f>IF('KWh (Cumulative) LI'!BR37=0,0,((('KWh (Monthly) ENTRY LI'!BR37*0.5)+'KWh (Cumulative) LI'!BQ37-'Rebasing adj LI'!BR27)*BR109)*BR$19*BR$125)</f>
        <v>0</v>
      </c>
      <c r="BS37" s="12">
        <f>IF('KWh (Cumulative) LI'!BS37=0,0,((('KWh (Monthly) ENTRY LI'!BS37*0.5)+'KWh (Cumulative) LI'!BR37-'Rebasing adj LI'!BS27)*BS109)*BS$19*BS$125)</f>
        <v>0</v>
      </c>
      <c r="BT37" s="12">
        <f>IF('KWh (Cumulative) LI'!BT37=0,0,((('KWh (Monthly) ENTRY LI'!BT37*0.5)+'KWh (Cumulative) LI'!BS37-'Rebasing adj LI'!BT27)*BT109)*BT$19*BT$125)</f>
        <v>0</v>
      </c>
      <c r="BU37" s="12">
        <f>IF('KWh (Cumulative) LI'!BU37=0,0,((('KWh (Monthly) ENTRY LI'!BU37*0.5)+'KWh (Cumulative) LI'!BT37-'Rebasing adj LI'!BU27)*BU109)*BU$19*BU$125)</f>
        <v>0</v>
      </c>
      <c r="BV37" s="12">
        <f>IF('KWh (Cumulative) LI'!BV37=0,0,((('KWh (Monthly) ENTRY LI'!BV37*0.5)+'KWh (Cumulative) LI'!BU37-'Rebasing adj LI'!BV27)*BV109)*BV$19*BV$125)</f>
        <v>0</v>
      </c>
      <c r="BW37" s="12">
        <f>IF('KWh (Cumulative) LI'!BW37=0,0,((('KWh (Monthly) ENTRY LI'!BW37*0.5)+'KWh (Cumulative) LI'!BV37-'Rebasing adj LI'!BW27)*BW109)*BW$19*BW$125)</f>
        <v>0</v>
      </c>
      <c r="BX37" s="12">
        <f>IF('KWh (Cumulative) LI'!BX37=0,0,((('KWh (Monthly) ENTRY LI'!BX37*0.5)+'KWh (Cumulative) LI'!BW37-'Rebasing adj LI'!BX27)*BX109)*BX$19*BX$125)</f>
        <v>0</v>
      </c>
      <c r="BY37" s="12">
        <f>IF('KWh (Cumulative) LI'!BY37=0,0,((('KWh (Monthly) ENTRY LI'!BY37*0.5)+'KWh (Cumulative) LI'!BX37-'Rebasing adj LI'!BY27)*BY109)*BY$19*BY$125)</f>
        <v>0</v>
      </c>
      <c r="BZ37" s="12">
        <f>IF('KWh (Cumulative) LI'!BZ37=0,0,((('KWh (Monthly) ENTRY LI'!BZ37*0.5)+'KWh (Cumulative) LI'!BY37-'Rebasing adj LI'!BZ27)*BZ109)*BZ$19*BZ$125)</f>
        <v>0</v>
      </c>
      <c r="CA37" s="12">
        <f>IF('KWh (Cumulative) LI'!CA37=0,0,((('KWh (Monthly) ENTRY LI'!CA37*0.5)+'KWh (Cumulative) LI'!BZ37-'Rebasing adj LI'!CA27)*CA109)*CA$19*CA$125)</f>
        <v>0</v>
      </c>
      <c r="CB37" s="12">
        <f>IF('KWh (Cumulative) LI'!CB37=0,0,((('KWh (Monthly) ENTRY LI'!CB37*0.5)+'KWh (Cumulative) LI'!CA37-'Rebasing adj LI'!CB27)*CB109)*CB$19*CB$125)</f>
        <v>0</v>
      </c>
      <c r="CC37" s="12">
        <f>IF('KWh (Cumulative) LI'!CC37=0,0,((('KWh (Monthly) ENTRY LI'!CC37*0.5)+'KWh (Cumulative) LI'!CB37-'Rebasing adj LI'!CC27)*CC109)*CC$19*CC$125)</f>
        <v>0</v>
      </c>
      <c r="CD37" s="12">
        <f>IF('KWh (Cumulative) LI'!CD37=0,0,((('KWh (Monthly) ENTRY LI'!CD37*0.5)+'KWh (Cumulative) LI'!CC37-'Rebasing adj LI'!CD27)*CD109)*CD$19*CD$125)</f>
        <v>0</v>
      </c>
      <c r="CE37" s="12">
        <f>IF('KWh (Cumulative) LI'!CE37=0,0,((('KWh (Monthly) ENTRY LI'!CE37*0.5)+'KWh (Cumulative) LI'!CD37-'Rebasing adj LI'!CE27)*CE109)*CE$19*CE$125)</f>
        <v>0</v>
      </c>
      <c r="CF37" s="12">
        <f>IF('KWh (Cumulative) LI'!CF37=0,0,((('KWh (Monthly) ENTRY LI'!CF37*0.5)+'KWh (Cumulative) LI'!CE37-'Rebasing adj LI'!CF27)*CF109)*CF$19*CF$125)</f>
        <v>0</v>
      </c>
      <c r="CG37" s="12">
        <f>IF('KWh (Cumulative) LI'!CG37=0,0,((('KWh (Monthly) ENTRY LI'!CG37*0.5)+'KWh (Cumulative) LI'!CF37-'Rebasing adj LI'!CG27)*CG109)*CG$19*CG$125)</f>
        <v>0</v>
      </c>
      <c r="CH37" s="12">
        <f>IF('KWh (Cumulative) LI'!CH37=0,0,((('KWh (Monthly) ENTRY LI'!CH37*0.5)+'KWh (Cumulative) LI'!CG37-'Rebasing adj LI'!CH27)*CH109)*CH$19*CH$125)</f>
        <v>0</v>
      </c>
      <c r="CI37" s="12">
        <f>IF('KWh (Cumulative) LI'!CI37=0,0,((('KWh (Monthly) ENTRY LI'!CI37*0.5)+'KWh (Cumulative) LI'!CH37-'Rebasing adj LI'!CI27)*CI109)*CI$19*CI$125)</f>
        <v>0</v>
      </c>
      <c r="CJ37" s="12">
        <f>IF('KWh (Cumulative) LI'!CJ37=0,0,((('KWh (Monthly) ENTRY LI'!CJ37*0.5)+'KWh (Cumulative) LI'!CI37-'Rebasing adj LI'!CJ27)*CJ109)*CJ$19*CJ$125)</f>
        <v>0</v>
      </c>
    </row>
    <row r="38" spans="1:88" x14ac:dyDescent="0.3">
      <c r="A38" s="218"/>
      <c r="B38" s="47" t="s">
        <v>1</v>
      </c>
      <c r="C38" s="12">
        <f>IF('KWh (Cumulative) LI'!C38=0,0,((('KWh (Monthly) ENTRY LI'!C38*0.5)-'Rebasing adj LI'!C28)*C110)*C$19*C$125)</f>
        <v>0</v>
      </c>
      <c r="D38" s="12">
        <f>IF('KWh (Cumulative) LI'!D38=0,0,((('KWh (Monthly) ENTRY LI'!D38*0.5)+'KWh (Cumulative) LI'!C38-'Rebasing adj LI'!D28)*D110)*D$19*D$125)</f>
        <v>0</v>
      </c>
      <c r="E38" s="12">
        <f>IF('KWh (Cumulative) LI'!E38=0,0,((('KWh (Monthly) ENTRY LI'!E38*0.5)+'KWh (Cumulative) LI'!D38-'Rebasing adj LI'!E28)*E110)*E$19*E$125)</f>
        <v>0</v>
      </c>
      <c r="F38" s="12">
        <f>IF('KWh (Cumulative) LI'!F38=0,0,((('KWh (Monthly) ENTRY LI'!F38*0.5)+'KWh (Cumulative) LI'!E38-'Rebasing adj LI'!F28)*F110)*F$19*F$125)</f>
        <v>0</v>
      </c>
      <c r="G38" s="12">
        <f>IF('KWh (Cumulative) LI'!G38=0,0,((('KWh (Monthly) ENTRY LI'!G38*0.5)+'KWh (Cumulative) LI'!F38-'Rebasing adj LI'!G28)*G110)*G$19*G$125)</f>
        <v>0</v>
      </c>
      <c r="H38" s="12">
        <f>IF('KWh (Cumulative) LI'!H38=0,0,((('KWh (Monthly) ENTRY LI'!H38*0.5)+'KWh (Cumulative) LI'!G38-'Rebasing adj LI'!H28)*H110)*H$19*H$125)</f>
        <v>0</v>
      </c>
      <c r="I38" s="12">
        <f>IF('KWh (Cumulative) LI'!I38=0,0,((('KWh (Monthly) ENTRY LI'!I38*0.5)+'KWh (Cumulative) LI'!H38-'Rebasing adj LI'!I28)*I110)*I$19*I$125)</f>
        <v>0</v>
      </c>
      <c r="J38" s="12">
        <f>IF('KWh (Cumulative) LI'!J38=0,0,((('KWh (Monthly) ENTRY LI'!J38*0.5)+'KWh (Cumulative) LI'!I38-'Rebasing adj LI'!J28)*J110)*J$19*J$125)</f>
        <v>0</v>
      </c>
      <c r="K38" s="12">
        <f>IF('KWh (Cumulative) LI'!K38=0,0,((('KWh (Monthly) ENTRY LI'!K38*0.5)+'KWh (Cumulative) LI'!J38-'Rebasing adj LI'!K28)*K110)*K$19*K$125)</f>
        <v>0</v>
      </c>
      <c r="L38" s="12">
        <f>IF('KWh (Cumulative) LI'!L38=0,0,((('KWh (Monthly) ENTRY LI'!L38*0.5)+'KWh (Cumulative) LI'!K38-'Rebasing adj LI'!L28)*L110)*L$19*L$125)</f>
        <v>0</v>
      </c>
      <c r="M38" s="12">
        <f>IF('KWh (Cumulative) LI'!M38=0,0,((('KWh (Monthly) ENTRY LI'!M38*0.5)+'KWh (Cumulative) LI'!L38-'Rebasing adj LI'!M28)*M110)*M$19*M$125)</f>
        <v>0</v>
      </c>
      <c r="N38" s="12">
        <f>IF('KWh (Cumulative) LI'!N38=0,0,((('KWh (Monthly) ENTRY LI'!N38*0.5)+'KWh (Cumulative) LI'!M38-'Rebasing adj LI'!N28)*N110)*N$19*N$125)</f>
        <v>0</v>
      </c>
      <c r="O38" s="12">
        <f>IF('KWh (Cumulative) LI'!O38=0,0,((('KWh (Monthly) ENTRY LI'!O38*0.5)+'KWh (Cumulative) LI'!N38-'Rebasing adj LI'!O28)*O110)*O$19*O$125)</f>
        <v>0</v>
      </c>
      <c r="P38" s="12">
        <f>IF('KWh (Cumulative) LI'!P38=0,0,((('KWh (Monthly) ENTRY LI'!P38*0.5)+'KWh (Cumulative) LI'!O38-'Rebasing adj LI'!P28)*P110)*P$19*P$125)</f>
        <v>0</v>
      </c>
      <c r="Q38" s="12">
        <f>IF('KWh (Cumulative) LI'!Q38=0,0,((('KWh (Monthly) ENTRY LI'!Q38*0.5)+'KWh (Cumulative) LI'!P38-'Rebasing adj LI'!Q28)*Q110)*Q$19*Q$125)</f>
        <v>0</v>
      </c>
      <c r="R38" s="12">
        <f>IF('KWh (Cumulative) LI'!R38=0,0,((('KWh (Monthly) ENTRY LI'!R38*0.5)+'KWh (Cumulative) LI'!Q38-'Rebasing adj LI'!R28)*R110)*R$19*R$125)</f>
        <v>0</v>
      </c>
      <c r="S38" s="12">
        <f>IF('KWh (Cumulative) LI'!S38=0,0,((('KWh (Monthly) ENTRY LI'!S38*0.5)+'KWh (Cumulative) LI'!R38-'Rebasing adj LI'!S28)*S110)*S$19*S$125)</f>
        <v>0</v>
      </c>
      <c r="T38" s="12">
        <f>IF('KWh (Cumulative) LI'!T38=0,0,((('KWh (Monthly) ENTRY LI'!T38*0.5)+'KWh (Cumulative) LI'!S38-'Rebasing adj LI'!T28)*T110)*T$19*T$125)</f>
        <v>0</v>
      </c>
      <c r="U38" s="12">
        <f>IF('KWh (Cumulative) LI'!U38=0,0,((('KWh (Monthly) ENTRY LI'!U38*0.5)+'KWh (Cumulative) LI'!T38-'Rebasing adj LI'!U28)*U110)*U$19*U$125)</f>
        <v>0</v>
      </c>
      <c r="V38" s="12">
        <f>IF('KWh (Cumulative) LI'!V38=0,0,((('KWh (Monthly) ENTRY LI'!V38*0.5)+'KWh (Cumulative) LI'!U38-'Rebasing adj LI'!V28)*V110)*V$19*V$125)</f>
        <v>0</v>
      </c>
      <c r="W38" s="12">
        <f>IF('KWh (Cumulative) LI'!W38=0,0,((('KWh (Monthly) ENTRY LI'!W38*0.5)+'KWh (Cumulative) LI'!V38-'Rebasing adj LI'!W28)*W110)*W$19*W$125)</f>
        <v>0</v>
      </c>
      <c r="X38" s="12">
        <f>IF('KWh (Cumulative) LI'!X38=0,0,((('KWh (Monthly) ENTRY LI'!X38*0.5)+'KWh (Cumulative) LI'!W38-'Rebasing adj LI'!X28)*X110)*X$19*X$125)</f>
        <v>0</v>
      </c>
      <c r="Y38" s="12">
        <f>IF('KWh (Cumulative) LI'!Y38=0,0,((('KWh (Monthly) ENTRY LI'!Y38*0.5)+'KWh (Cumulative) LI'!X38-'Rebasing adj LI'!Y28)*Y110)*Y$19*Y$125)</f>
        <v>0</v>
      </c>
      <c r="Z38" s="12">
        <f>IF('KWh (Cumulative) LI'!Z38=0,0,((('KWh (Monthly) ENTRY LI'!Z38*0.5)+'KWh (Cumulative) LI'!Y38-'Rebasing adj LI'!Z28)*Z110)*Z$19*Z$125)</f>
        <v>0</v>
      </c>
      <c r="AA38" s="12">
        <f>IF('KWh (Cumulative) LI'!AA38=0,0,((('KWh (Monthly) ENTRY LI'!AA38*0.5)+'KWh (Cumulative) LI'!Z38-'Rebasing adj LI'!AA28)*AA110)*AA$19*AA$125)</f>
        <v>0</v>
      </c>
      <c r="AB38" s="12">
        <f>IF('KWh (Cumulative) LI'!AB38=0,0,((('KWh (Monthly) ENTRY LI'!AB38*0.5)+'KWh (Cumulative) LI'!AA38-'Rebasing adj LI'!AB28)*AB110)*AB$19*AB$125)</f>
        <v>0</v>
      </c>
      <c r="AC38" s="12">
        <f>IF('KWh (Cumulative) LI'!AC38=0,0,((('KWh (Monthly) ENTRY LI'!AC38*0.5)+'KWh (Cumulative) LI'!AB38-'Rebasing adj LI'!AC28)*AC110)*AC$19*AC$125)</f>
        <v>0</v>
      </c>
      <c r="AD38" s="12">
        <f>IF('KWh (Cumulative) LI'!AD38=0,0,((('KWh (Monthly) ENTRY LI'!AD38*0.5)+'KWh (Cumulative) LI'!AC38-'Rebasing adj LI'!AD28)*AD110)*AD$19*AD$125)</f>
        <v>0</v>
      </c>
      <c r="AE38" s="12">
        <f>IF('KWh (Cumulative) LI'!AE38=0,0,((('KWh (Monthly) ENTRY LI'!AE38*0.5)+'KWh (Cumulative) LI'!AD38-'Rebasing adj LI'!AE28)*AE110)*AE$19*AE$125)</f>
        <v>0</v>
      </c>
      <c r="AF38" s="12">
        <f>IF('KWh (Cumulative) LI'!AF38=0,0,((('KWh (Monthly) ENTRY LI'!AF38*0.5)+'KWh (Cumulative) LI'!AE38-'Rebasing adj LI'!AF28)*AF110)*AF$19*AF$125)</f>
        <v>0</v>
      </c>
      <c r="AG38" s="12">
        <f>IF('KWh (Cumulative) LI'!AG38=0,0,((('KWh (Monthly) ENTRY LI'!AG38*0.5)+'KWh (Cumulative) LI'!AF38-'Rebasing adj LI'!AG28)*AG110)*AG$19*AG$125)</f>
        <v>0</v>
      </c>
      <c r="AH38" s="12">
        <f>IF('KWh (Cumulative) LI'!AH38=0,0,((('KWh (Monthly) ENTRY LI'!AH38*0.5)+'KWh (Cumulative) LI'!AG38-'Rebasing adj LI'!AH28)*AH110)*AH$19*AH$125)</f>
        <v>0</v>
      </c>
      <c r="AI38" s="12">
        <f>IF('KWh (Cumulative) LI'!AI38=0,0,((('KWh (Monthly) ENTRY LI'!AI38*0.5)+'KWh (Cumulative) LI'!AH38-'Rebasing adj LI'!AI28)*AI110)*AI$19*AI$125)</f>
        <v>0</v>
      </c>
      <c r="AJ38" s="12">
        <f>IF('KWh (Cumulative) LI'!AJ38=0,0,((('KWh (Monthly) ENTRY LI'!AJ38*0.5)+'KWh (Cumulative) LI'!AI38-'Rebasing adj LI'!AJ28)*AJ110)*AJ$19*AJ$125)</f>
        <v>0</v>
      </c>
      <c r="AK38" s="12">
        <f>IF('KWh (Cumulative) LI'!AK38=0,0,((('KWh (Monthly) ENTRY LI'!AK38*0.5)+'KWh (Cumulative) LI'!AJ38-'Rebasing adj LI'!AK28)*AK110)*AK$19*AK$125)</f>
        <v>0</v>
      </c>
      <c r="AL38" s="12">
        <f>IF('KWh (Cumulative) LI'!AL38=0,0,((('KWh (Monthly) ENTRY LI'!AL38*0.5)+'KWh (Cumulative) LI'!AK38-'Rebasing adj LI'!AL28)*AL110)*AL$19*AL$125)</f>
        <v>0</v>
      </c>
      <c r="AM38" s="12">
        <f>IF('KWh (Cumulative) LI'!AM38=0,0,((('KWh (Monthly) ENTRY LI'!AM38*0.5)+'KWh (Cumulative) LI'!AL38-'Rebasing adj LI'!AM28)*AM110)*AM$19*AM$125)</f>
        <v>0</v>
      </c>
      <c r="AN38" s="12">
        <f>IF('KWh (Cumulative) LI'!AN38=0,0,((('KWh (Monthly) ENTRY LI'!AN38*0.5)+'KWh (Cumulative) LI'!AM38-'Rebasing adj LI'!AN28)*AN110)*AN$19*AN$125)</f>
        <v>0</v>
      </c>
      <c r="AO38" s="12">
        <f>IF('KWh (Cumulative) LI'!AO38=0,0,((('KWh (Monthly) ENTRY LI'!AO38*0.5)+'KWh (Cumulative) LI'!AN38-'Rebasing adj LI'!AO28)*AO110)*AO$19*AO$125)</f>
        <v>0</v>
      </c>
      <c r="AP38" s="12">
        <f>IF('KWh (Cumulative) LI'!AP38=0,0,((('KWh (Monthly) ENTRY LI'!AP38*0.5)+'KWh (Cumulative) LI'!AO38-'Rebasing adj LI'!AP28)*AP110)*AP$19*AP$125)</f>
        <v>0</v>
      </c>
      <c r="AQ38" s="12">
        <f>IF('KWh (Cumulative) LI'!AQ38=0,0,((('KWh (Monthly) ENTRY LI'!AQ38*0.5)+'KWh (Cumulative) LI'!AP38-'Rebasing adj LI'!AQ28)*AQ110)*AQ$19*AQ$125)</f>
        <v>0</v>
      </c>
      <c r="AR38" s="12">
        <f>IF('KWh (Cumulative) LI'!AR38=0,0,((('KWh (Monthly) ENTRY LI'!AR38*0.5)+'KWh (Cumulative) LI'!AQ38-'Rebasing adj LI'!AR28)*AR110)*AR$19*AR$125)</f>
        <v>0</v>
      </c>
      <c r="AS38" s="12">
        <f>IF('KWh (Cumulative) LI'!AS38=0,0,((('KWh (Monthly) ENTRY LI'!AS38*0.5)+'KWh (Cumulative) LI'!AR38-'Rebasing adj LI'!AS28)*AS110)*AS$19*AS$125)</f>
        <v>0</v>
      </c>
      <c r="AT38" s="12">
        <f>IF('KWh (Cumulative) LI'!AT38=0,0,((('KWh (Monthly) ENTRY LI'!AT38*0.5)+'KWh (Cumulative) LI'!AS38-'Rebasing adj LI'!AT28)*AT110)*AT$19*AT$125)</f>
        <v>0</v>
      </c>
      <c r="AU38" s="12">
        <f>IF('KWh (Cumulative) LI'!AU38=0,0,((('KWh (Monthly) ENTRY LI'!AU38*0.5)+'KWh (Cumulative) LI'!AT38-'Rebasing adj LI'!AU28)*AU110)*AU$19*AU$125)</f>
        <v>0</v>
      </c>
      <c r="AV38" s="12">
        <f>IF('KWh (Cumulative) LI'!AV38=0,0,((('KWh (Monthly) ENTRY LI'!AV38*0.5)+'KWh (Cumulative) LI'!AU38-'Rebasing adj LI'!AV28)*AV110)*AV$19*AV$125)</f>
        <v>0</v>
      </c>
      <c r="AW38" s="12">
        <f>IF('KWh (Cumulative) LI'!AW38=0,0,((('KWh (Monthly) ENTRY LI'!AW38*0.5)+'KWh (Cumulative) LI'!AV38-'Rebasing adj LI'!AW28)*AW110)*AW$19*AW$125)</f>
        <v>0</v>
      </c>
      <c r="AX38" s="12">
        <f>IF('KWh (Cumulative) LI'!AX38=0,0,((('KWh (Monthly) ENTRY LI'!AX38*0.5)+'KWh (Cumulative) LI'!AW38-'Rebasing adj LI'!AX28)*AX110)*AX$19*AX$125)</f>
        <v>0</v>
      </c>
      <c r="AY38" s="12">
        <f>IF('KWh (Cumulative) LI'!AY38=0,0,((('KWh (Monthly) ENTRY LI'!AY38*0.5)+'KWh (Cumulative) LI'!AX38-'Rebasing adj LI'!AY28)*AY110)*AY$19*AY$125)</f>
        <v>0</v>
      </c>
      <c r="AZ38" s="12">
        <f>IF('KWh (Cumulative) LI'!AZ38=0,0,((('KWh (Monthly) ENTRY LI'!AZ38*0.5)+'KWh (Cumulative) LI'!AY38-'Rebasing adj LI'!AZ28)*AZ110)*AZ$19*AZ$125)</f>
        <v>0</v>
      </c>
      <c r="BA38" s="12">
        <f>IF('KWh (Cumulative) LI'!BA38=0,0,((('KWh (Monthly) ENTRY LI'!BA38*0.5)+'KWh (Cumulative) LI'!AZ38-'Rebasing adj LI'!BA28)*BA110)*BA$19*BA$125)</f>
        <v>0</v>
      </c>
      <c r="BB38" s="12">
        <f>IF('KWh (Cumulative) LI'!BB38=0,0,((('KWh (Monthly) ENTRY LI'!BB38*0.5)+'KWh (Cumulative) LI'!BA38-'Rebasing adj LI'!BB28)*BB110)*BB$19*BB$125)</f>
        <v>0</v>
      </c>
      <c r="BC38" s="12">
        <f>IF('KWh (Cumulative) LI'!BC38=0,0,((('KWh (Monthly) ENTRY LI'!BC38*0.5)+'KWh (Cumulative) LI'!BB38-'Rebasing adj LI'!BC28)*BC110)*BC$19*BC$125)</f>
        <v>0</v>
      </c>
      <c r="BD38" s="12">
        <f>IF('KWh (Cumulative) LI'!BD38=0,0,((('KWh (Monthly) ENTRY LI'!BD38*0.5)+'KWh (Cumulative) LI'!BC38-'Rebasing adj LI'!BD28)*BD110)*BD$19*BD$125)</f>
        <v>0</v>
      </c>
      <c r="BE38" s="12">
        <f>IF('KWh (Cumulative) LI'!BE38=0,0,((('KWh (Monthly) ENTRY LI'!BE38*0.5)+'KWh (Cumulative) LI'!BD38-'Rebasing adj LI'!BE28)*BE110)*BE$19*BE$125)</f>
        <v>0</v>
      </c>
      <c r="BF38" s="12">
        <f>IF('KWh (Cumulative) LI'!BF38=0,0,((('KWh (Monthly) ENTRY LI'!BF38*0.5)+'KWh (Cumulative) LI'!BE38-'Rebasing adj LI'!BF28)*BF110)*BF$19*BF$125)</f>
        <v>0</v>
      </c>
      <c r="BG38" s="12">
        <f>IF('KWh (Cumulative) LI'!BG38=0,0,((('KWh (Monthly) ENTRY LI'!BG38*0.5)+'KWh (Cumulative) LI'!BF38-'Rebasing adj LI'!BG28)*BG110)*BG$19*BG$125)</f>
        <v>0</v>
      </c>
      <c r="BH38" s="12">
        <f>IF('KWh (Cumulative) LI'!BH38=0,0,((('KWh (Monthly) ENTRY LI'!BH38*0.5)+'KWh (Cumulative) LI'!BG38-'Rebasing adj LI'!BH28)*BH110)*BH$19*BH$125)</f>
        <v>0</v>
      </c>
      <c r="BI38" s="12">
        <f>IF('KWh (Cumulative) LI'!BI38=0,0,((('KWh (Monthly) ENTRY LI'!BI38*0.5)+'KWh (Cumulative) LI'!BH38-'Rebasing adj LI'!BI28)*BI110)*BI$19*BI$125)</f>
        <v>0</v>
      </c>
      <c r="BJ38" s="12">
        <f>IF('KWh (Cumulative) LI'!BJ38=0,0,((('KWh (Monthly) ENTRY LI'!BJ38*0.5)+'KWh (Cumulative) LI'!BI38-'Rebasing adj LI'!BJ28)*BJ110)*BJ$19*BJ$125)</f>
        <v>0</v>
      </c>
      <c r="BK38" s="12">
        <f>IF('KWh (Cumulative) LI'!BK38=0,0,((('KWh (Monthly) ENTRY LI'!BK38*0.5)+'KWh (Cumulative) LI'!BJ38-'Rebasing adj LI'!BK28)*BK110)*BK$19*BK$125)</f>
        <v>0</v>
      </c>
      <c r="BL38" s="12">
        <f>IF('KWh (Cumulative) LI'!BL38=0,0,((('KWh (Monthly) ENTRY LI'!BL38*0.5)+'KWh (Cumulative) LI'!BK38-'Rebasing adj LI'!BL28)*BL110)*BL$19*BL$125)</f>
        <v>0</v>
      </c>
      <c r="BM38" s="12">
        <f>IF('KWh (Cumulative) LI'!BM38=0,0,((('KWh (Monthly) ENTRY LI'!BM38*0.5)+'KWh (Cumulative) LI'!BL38-'Rebasing adj LI'!BM28)*BM110)*BM$19*BM$125)</f>
        <v>0</v>
      </c>
      <c r="BN38" s="12">
        <f>IF('KWh (Cumulative) LI'!BN38=0,0,((('KWh (Monthly) ENTRY LI'!BN38*0.5)+'KWh (Cumulative) LI'!BM38-'Rebasing adj LI'!BN28)*BN110)*BN$19*BN$125)</f>
        <v>0</v>
      </c>
      <c r="BO38" s="12">
        <f>IF('KWh (Cumulative) LI'!BO38=0,0,((('KWh (Monthly) ENTRY LI'!BO38*0.5)+'KWh (Cumulative) LI'!BN38-'Rebasing adj LI'!BO28)*BO110)*BO$19*BO$125)</f>
        <v>0</v>
      </c>
      <c r="BP38" s="12">
        <f>IF('KWh (Cumulative) LI'!BP38=0,0,((('KWh (Monthly) ENTRY LI'!BP38*0.5)+'KWh (Cumulative) LI'!BO38-'Rebasing adj LI'!BP28)*BP110)*BP$19*BP$125)</f>
        <v>0</v>
      </c>
      <c r="BQ38" s="12">
        <f>IF('KWh (Cumulative) LI'!BQ38=0,0,((('KWh (Monthly) ENTRY LI'!BQ38*0.5)+'KWh (Cumulative) LI'!BP38-'Rebasing adj LI'!BQ28)*BQ110)*BQ$19*BQ$125)</f>
        <v>0</v>
      </c>
      <c r="BR38" s="12">
        <f>IF('KWh (Cumulative) LI'!BR38=0,0,((('KWh (Monthly) ENTRY LI'!BR38*0.5)+'KWh (Cumulative) LI'!BQ38-'Rebasing adj LI'!BR28)*BR110)*BR$19*BR$125)</f>
        <v>0</v>
      </c>
      <c r="BS38" s="12">
        <f>IF('KWh (Cumulative) LI'!BS38=0,0,((('KWh (Monthly) ENTRY LI'!BS38*0.5)+'KWh (Cumulative) LI'!BR38-'Rebasing adj LI'!BS28)*BS110)*BS$19*BS$125)</f>
        <v>0</v>
      </c>
      <c r="BT38" s="12">
        <f>IF('KWh (Cumulative) LI'!BT38=0,0,((('KWh (Monthly) ENTRY LI'!BT38*0.5)+'KWh (Cumulative) LI'!BS38-'Rebasing adj LI'!BT28)*BT110)*BT$19*BT$125)</f>
        <v>0</v>
      </c>
      <c r="BU38" s="12">
        <f>IF('KWh (Cumulative) LI'!BU38=0,0,((('KWh (Monthly) ENTRY LI'!BU38*0.5)+'KWh (Cumulative) LI'!BT38-'Rebasing adj LI'!BU28)*BU110)*BU$19*BU$125)</f>
        <v>0</v>
      </c>
      <c r="BV38" s="12">
        <f>IF('KWh (Cumulative) LI'!BV38=0,0,((('KWh (Monthly) ENTRY LI'!BV38*0.5)+'KWh (Cumulative) LI'!BU38-'Rebasing adj LI'!BV28)*BV110)*BV$19*BV$125)</f>
        <v>0</v>
      </c>
      <c r="BW38" s="12">
        <f>IF('KWh (Cumulative) LI'!BW38=0,0,((('KWh (Monthly) ENTRY LI'!BW38*0.5)+'KWh (Cumulative) LI'!BV38-'Rebasing adj LI'!BW28)*BW110)*BW$19*BW$125)</f>
        <v>0</v>
      </c>
      <c r="BX38" s="12">
        <f>IF('KWh (Cumulative) LI'!BX38=0,0,((('KWh (Monthly) ENTRY LI'!BX38*0.5)+'KWh (Cumulative) LI'!BW38-'Rebasing adj LI'!BX28)*BX110)*BX$19*BX$125)</f>
        <v>0</v>
      </c>
      <c r="BY38" s="12">
        <f>IF('KWh (Cumulative) LI'!BY38=0,0,((('KWh (Monthly) ENTRY LI'!BY38*0.5)+'KWh (Cumulative) LI'!BX38-'Rebasing adj LI'!BY28)*BY110)*BY$19*BY$125)</f>
        <v>0</v>
      </c>
      <c r="BZ38" s="12">
        <f>IF('KWh (Cumulative) LI'!BZ38=0,0,((('KWh (Monthly) ENTRY LI'!BZ38*0.5)+'KWh (Cumulative) LI'!BY38-'Rebasing adj LI'!BZ28)*BZ110)*BZ$19*BZ$125)</f>
        <v>0</v>
      </c>
      <c r="CA38" s="12">
        <f>IF('KWh (Cumulative) LI'!CA38=0,0,((('KWh (Monthly) ENTRY LI'!CA38*0.5)+'KWh (Cumulative) LI'!BZ38-'Rebasing adj LI'!CA28)*CA110)*CA$19*CA$125)</f>
        <v>0</v>
      </c>
      <c r="CB38" s="12">
        <f>IF('KWh (Cumulative) LI'!CB38=0,0,((('KWh (Monthly) ENTRY LI'!CB38*0.5)+'KWh (Cumulative) LI'!CA38-'Rebasing adj LI'!CB28)*CB110)*CB$19*CB$125)</f>
        <v>0</v>
      </c>
      <c r="CC38" s="12">
        <f>IF('KWh (Cumulative) LI'!CC38=0,0,((('KWh (Monthly) ENTRY LI'!CC38*0.5)+'KWh (Cumulative) LI'!CB38-'Rebasing adj LI'!CC28)*CC110)*CC$19*CC$125)</f>
        <v>0</v>
      </c>
      <c r="CD38" s="12">
        <f>IF('KWh (Cumulative) LI'!CD38=0,0,((('KWh (Monthly) ENTRY LI'!CD38*0.5)+'KWh (Cumulative) LI'!CC38-'Rebasing adj LI'!CD28)*CD110)*CD$19*CD$125)</f>
        <v>0</v>
      </c>
      <c r="CE38" s="12">
        <f>IF('KWh (Cumulative) LI'!CE38=0,0,((('KWh (Monthly) ENTRY LI'!CE38*0.5)+'KWh (Cumulative) LI'!CD38-'Rebasing adj LI'!CE28)*CE110)*CE$19*CE$125)</f>
        <v>0</v>
      </c>
      <c r="CF38" s="12">
        <f>IF('KWh (Cumulative) LI'!CF38=0,0,((('KWh (Monthly) ENTRY LI'!CF38*0.5)+'KWh (Cumulative) LI'!CE38-'Rebasing adj LI'!CF28)*CF110)*CF$19*CF$125)</f>
        <v>0</v>
      </c>
      <c r="CG38" s="12">
        <f>IF('KWh (Cumulative) LI'!CG38=0,0,((('KWh (Monthly) ENTRY LI'!CG38*0.5)+'KWh (Cumulative) LI'!CF38-'Rebasing adj LI'!CG28)*CG110)*CG$19*CG$125)</f>
        <v>0</v>
      </c>
      <c r="CH38" s="12">
        <f>IF('KWh (Cumulative) LI'!CH38=0,0,((('KWh (Monthly) ENTRY LI'!CH38*0.5)+'KWh (Cumulative) LI'!CG38-'Rebasing adj LI'!CH28)*CH110)*CH$19*CH$125)</f>
        <v>0</v>
      </c>
      <c r="CI38" s="12">
        <f>IF('KWh (Cumulative) LI'!CI38=0,0,((('KWh (Monthly) ENTRY LI'!CI38*0.5)+'KWh (Cumulative) LI'!CH38-'Rebasing adj LI'!CI28)*CI110)*CI$19*CI$125)</f>
        <v>0</v>
      </c>
      <c r="CJ38" s="12">
        <f>IF('KWh (Cumulative) LI'!CJ38=0,0,((('KWh (Monthly) ENTRY LI'!CJ38*0.5)+'KWh (Cumulative) LI'!CI38-'Rebasing adj LI'!CJ28)*CJ110)*CJ$19*CJ$125)</f>
        <v>0</v>
      </c>
    </row>
    <row r="39" spans="1:88" x14ac:dyDescent="0.3">
      <c r="A39" s="218"/>
      <c r="B39" s="47" t="s">
        <v>11</v>
      </c>
      <c r="C39" s="12">
        <f>IF('KWh (Cumulative) LI'!C39=0,0,((('KWh (Monthly) ENTRY LI'!C39*0.5)-'Rebasing adj LI'!C29)*C111)*C$19*C$125)</f>
        <v>0</v>
      </c>
      <c r="D39" s="12">
        <f>IF('KWh (Cumulative) LI'!D39=0,0,((('KWh (Monthly) ENTRY LI'!D39*0.5)+'KWh (Cumulative) LI'!C39-'Rebasing adj LI'!D29)*D111)*D$19*D$125)</f>
        <v>0</v>
      </c>
      <c r="E39" s="12">
        <f>IF('KWh (Cumulative) LI'!E39=0,0,((('KWh (Monthly) ENTRY LI'!E39*0.5)+'KWh (Cumulative) LI'!D39-'Rebasing adj LI'!E29)*E111)*E$19*E$125)</f>
        <v>0</v>
      </c>
      <c r="F39" s="12">
        <f>IF('KWh (Cumulative) LI'!F39=0,0,((('KWh (Monthly) ENTRY LI'!F39*0.5)+'KWh (Cumulative) LI'!E39-'Rebasing adj LI'!F29)*F111)*F$19*F$125)</f>
        <v>0</v>
      </c>
      <c r="G39" s="12">
        <f>IF('KWh (Cumulative) LI'!G39=0,0,((('KWh (Monthly) ENTRY LI'!G39*0.5)+'KWh (Cumulative) LI'!F39-'Rebasing adj LI'!G29)*G111)*G$19*G$125)</f>
        <v>0</v>
      </c>
      <c r="H39" s="12">
        <f>IF('KWh (Cumulative) LI'!H39=0,0,((('KWh (Monthly) ENTRY LI'!H39*0.5)+'KWh (Cumulative) LI'!G39-'Rebasing adj LI'!H29)*H111)*H$19*H$125)</f>
        <v>0</v>
      </c>
      <c r="I39" s="12">
        <f>IF('KWh (Cumulative) LI'!I39=0,0,((('KWh (Monthly) ENTRY LI'!I39*0.5)+'KWh (Cumulative) LI'!H39-'Rebasing adj LI'!I29)*I111)*I$19*I$125)</f>
        <v>0</v>
      </c>
      <c r="J39" s="12">
        <f>IF('KWh (Cumulative) LI'!J39=0,0,((('KWh (Monthly) ENTRY LI'!J39*0.5)+'KWh (Cumulative) LI'!I39-'Rebasing adj LI'!J29)*J111)*J$19*J$125)</f>
        <v>0</v>
      </c>
      <c r="K39" s="12">
        <f>IF('KWh (Cumulative) LI'!K39=0,0,((('KWh (Monthly) ENTRY LI'!K39*0.5)+'KWh (Cumulative) LI'!J39-'Rebasing adj LI'!K29)*K111)*K$19*K$125)</f>
        <v>0</v>
      </c>
      <c r="L39" s="12">
        <f>IF('KWh (Cumulative) LI'!L39=0,0,((('KWh (Monthly) ENTRY LI'!L39*0.5)+'KWh (Cumulative) LI'!K39-'Rebasing adj LI'!L29)*L111)*L$19*L$125)</f>
        <v>0</v>
      </c>
      <c r="M39" s="12">
        <f>IF('KWh (Cumulative) LI'!M39=0,0,((('KWh (Monthly) ENTRY LI'!M39*0.5)+'KWh (Cumulative) LI'!L39-'Rebasing adj LI'!M29)*M111)*M$19*M$125)</f>
        <v>0</v>
      </c>
      <c r="N39" s="12">
        <f>IF('KWh (Cumulative) LI'!N39=0,0,((('KWh (Monthly) ENTRY LI'!N39*0.5)+'KWh (Cumulative) LI'!M39-'Rebasing adj LI'!N29)*N111)*N$19*N$125)</f>
        <v>0</v>
      </c>
      <c r="O39" s="12">
        <f>IF('KWh (Cumulative) LI'!O39=0,0,((('KWh (Monthly) ENTRY LI'!O39*0.5)+'KWh (Cumulative) LI'!N39-'Rebasing adj LI'!O29)*O111)*O$19*O$125)</f>
        <v>0</v>
      </c>
      <c r="P39" s="12">
        <f>IF('KWh (Cumulative) LI'!P39=0,0,((('KWh (Monthly) ENTRY LI'!P39*0.5)+'KWh (Cumulative) LI'!O39-'Rebasing adj LI'!P29)*P111)*P$19*P$125)</f>
        <v>0</v>
      </c>
      <c r="Q39" s="12">
        <f>IF('KWh (Cumulative) LI'!Q39=0,0,((('KWh (Monthly) ENTRY LI'!Q39*0.5)+'KWh (Cumulative) LI'!P39-'Rebasing adj LI'!Q29)*Q111)*Q$19*Q$125)</f>
        <v>0</v>
      </c>
      <c r="R39" s="12">
        <f>IF('KWh (Cumulative) LI'!R39=0,0,((('KWh (Monthly) ENTRY LI'!R39*0.5)+'KWh (Cumulative) LI'!Q39-'Rebasing adj LI'!R29)*R111)*R$19*R$125)</f>
        <v>0</v>
      </c>
      <c r="S39" s="12">
        <f>IF('KWh (Cumulative) LI'!S39=0,0,((('KWh (Monthly) ENTRY LI'!S39*0.5)+'KWh (Cumulative) LI'!R39-'Rebasing adj LI'!S29)*S111)*S$19*S$125)</f>
        <v>0</v>
      </c>
      <c r="T39" s="12">
        <f>IF('KWh (Cumulative) LI'!T39=0,0,((('KWh (Monthly) ENTRY LI'!T39*0.5)+'KWh (Cumulative) LI'!S39-'Rebasing adj LI'!T29)*T111)*T$19*T$125)</f>
        <v>0</v>
      </c>
      <c r="U39" s="12">
        <f>IF('KWh (Cumulative) LI'!U39=0,0,((('KWh (Monthly) ENTRY LI'!U39*0.5)+'KWh (Cumulative) LI'!T39-'Rebasing adj LI'!U29)*U111)*U$19*U$125)</f>
        <v>0</v>
      </c>
      <c r="V39" s="12">
        <f>IF('KWh (Cumulative) LI'!V39=0,0,((('KWh (Monthly) ENTRY LI'!V39*0.5)+'KWh (Cumulative) LI'!U39-'Rebasing adj LI'!V29)*V111)*V$19*V$125)</f>
        <v>0</v>
      </c>
      <c r="W39" s="12">
        <f>IF('KWh (Cumulative) LI'!W39=0,0,((('KWh (Monthly) ENTRY LI'!W39*0.5)+'KWh (Cumulative) LI'!V39-'Rebasing adj LI'!W29)*W111)*W$19*W$125)</f>
        <v>0</v>
      </c>
      <c r="X39" s="12">
        <f>IF('KWh (Cumulative) LI'!X39=0,0,((('KWh (Monthly) ENTRY LI'!X39*0.5)+'KWh (Cumulative) LI'!W39-'Rebasing adj LI'!X29)*X111)*X$19*X$125)</f>
        <v>0</v>
      </c>
      <c r="Y39" s="12">
        <f>IF('KWh (Cumulative) LI'!Y39=0,0,((('KWh (Monthly) ENTRY LI'!Y39*0.5)+'KWh (Cumulative) LI'!X39-'Rebasing adj LI'!Y29)*Y111)*Y$19*Y$125)</f>
        <v>0</v>
      </c>
      <c r="Z39" s="12">
        <f>IF('KWh (Cumulative) LI'!Z39=0,0,((('KWh (Monthly) ENTRY LI'!Z39*0.5)+'KWh (Cumulative) LI'!Y39-'Rebasing adj LI'!Z29)*Z111)*Z$19*Z$125)</f>
        <v>0</v>
      </c>
      <c r="AA39" s="12">
        <f>IF('KWh (Cumulative) LI'!AA39=0,0,((('KWh (Monthly) ENTRY LI'!AA39*0.5)+'KWh (Cumulative) LI'!Z39-'Rebasing adj LI'!AA29)*AA111)*AA$19*AA$125)</f>
        <v>0</v>
      </c>
      <c r="AB39" s="12">
        <f>IF('KWh (Cumulative) LI'!AB39=0,0,((('KWh (Monthly) ENTRY LI'!AB39*0.5)+'KWh (Cumulative) LI'!AA39-'Rebasing adj LI'!AB29)*AB111)*AB$19*AB$125)</f>
        <v>0</v>
      </c>
      <c r="AC39" s="12">
        <f>IF('KWh (Cumulative) LI'!AC39=0,0,((('KWh (Monthly) ENTRY LI'!AC39*0.5)+'KWh (Cumulative) LI'!AB39-'Rebasing adj LI'!AC29)*AC111)*AC$19*AC$125)</f>
        <v>0</v>
      </c>
      <c r="AD39" s="12">
        <f>IF('KWh (Cumulative) LI'!AD39=0,0,((('KWh (Monthly) ENTRY LI'!AD39*0.5)+'KWh (Cumulative) LI'!AC39-'Rebasing adj LI'!AD29)*AD111)*AD$19*AD$125)</f>
        <v>0</v>
      </c>
      <c r="AE39" s="12">
        <f>IF('KWh (Cumulative) LI'!AE39=0,0,((('KWh (Monthly) ENTRY LI'!AE39*0.5)+'KWh (Cumulative) LI'!AD39-'Rebasing adj LI'!AE29)*AE111)*AE$19*AE$125)</f>
        <v>0</v>
      </c>
      <c r="AF39" s="12">
        <f>IF('KWh (Cumulative) LI'!AF39=0,0,((('KWh (Monthly) ENTRY LI'!AF39*0.5)+'KWh (Cumulative) LI'!AE39-'Rebasing adj LI'!AF29)*AF111)*AF$19*AF$125)</f>
        <v>0</v>
      </c>
      <c r="AG39" s="12">
        <f>IF('KWh (Cumulative) LI'!AG39=0,0,((('KWh (Monthly) ENTRY LI'!AG39*0.5)+'KWh (Cumulative) LI'!AF39-'Rebasing adj LI'!AG29)*AG111)*AG$19*AG$125)</f>
        <v>0</v>
      </c>
      <c r="AH39" s="12">
        <f>IF('KWh (Cumulative) LI'!AH39=0,0,((('KWh (Monthly) ENTRY LI'!AH39*0.5)+'KWh (Cumulative) LI'!AG39-'Rebasing adj LI'!AH29)*AH111)*AH$19*AH$125)</f>
        <v>0</v>
      </c>
      <c r="AI39" s="12">
        <f>IF('KWh (Cumulative) LI'!AI39=0,0,((('KWh (Monthly) ENTRY LI'!AI39*0.5)+'KWh (Cumulative) LI'!AH39-'Rebasing adj LI'!AI29)*AI111)*AI$19*AI$125)</f>
        <v>0</v>
      </c>
      <c r="AJ39" s="12">
        <f>IF('KWh (Cumulative) LI'!AJ39=0,0,((('KWh (Monthly) ENTRY LI'!AJ39*0.5)+'KWh (Cumulative) LI'!AI39-'Rebasing adj LI'!AJ29)*AJ111)*AJ$19*AJ$125)</f>
        <v>0</v>
      </c>
      <c r="AK39" s="12">
        <f>IF('KWh (Cumulative) LI'!AK39=0,0,((('KWh (Monthly) ENTRY LI'!AK39*0.5)+'KWh (Cumulative) LI'!AJ39-'Rebasing adj LI'!AK29)*AK111)*AK$19*AK$125)</f>
        <v>0</v>
      </c>
      <c r="AL39" s="12">
        <f>IF('KWh (Cumulative) LI'!AL39=0,0,((('KWh (Monthly) ENTRY LI'!AL39*0.5)+'KWh (Cumulative) LI'!AK39-'Rebasing adj LI'!AL29)*AL111)*AL$19*AL$125)</f>
        <v>0</v>
      </c>
      <c r="AM39" s="12">
        <f>IF('KWh (Cumulative) LI'!AM39=0,0,((('KWh (Monthly) ENTRY LI'!AM39*0.5)+'KWh (Cumulative) LI'!AL39-'Rebasing adj LI'!AM29)*AM111)*AM$19*AM$125)</f>
        <v>0</v>
      </c>
      <c r="AN39" s="12">
        <f>IF('KWh (Cumulative) LI'!AN39=0,0,((('KWh (Monthly) ENTRY LI'!AN39*0.5)+'KWh (Cumulative) LI'!AM39-'Rebasing adj LI'!AN29)*AN111)*AN$19*AN$125)</f>
        <v>0</v>
      </c>
      <c r="AO39" s="12">
        <f>IF('KWh (Cumulative) LI'!AO39=0,0,((('KWh (Monthly) ENTRY LI'!AO39*0.5)+'KWh (Cumulative) LI'!AN39-'Rebasing adj LI'!AO29)*AO111)*AO$19*AO$125)</f>
        <v>0</v>
      </c>
      <c r="AP39" s="12">
        <f>IF('KWh (Cumulative) LI'!AP39=0,0,((('KWh (Monthly) ENTRY LI'!AP39*0.5)+'KWh (Cumulative) LI'!AO39-'Rebasing adj LI'!AP29)*AP111)*AP$19*AP$125)</f>
        <v>0</v>
      </c>
      <c r="AQ39" s="12">
        <f>IF('KWh (Cumulative) LI'!AQ39=0,0,((('KWh (Monthly) ENTRY LI'!AQ39*0.5)+'KWh (Cumulative) LI'!AP39-'Rebasing adj LI'!AQ29)*AQ111)*AQ$19*AQ$125)</f>
        <v>0</v>
      </c>
      <c r="AR39" s="12">
        <f>IF('KWh (Cumulative) LI'!AR39=0,0,((('KWh (Monthly) ENTRY LI'!AR39*0.5)+'KWh (Cumulative) LI'!AQ39-'Rebasing adj LI'!AR29)*AR111)*AR$19*AR$125)</f>
        <v>0</v>
      </c>
      <c r="AS39" s="12">
        <f>IF('KWh (Cumulative) LI'!AS39=0,0,((('KWh (Monthly) ENTRY LI'!AS39*0.5)+'KWh (Cumulative) LI'!AR39-'Rebasing adj LI'!AS29)*AS111)*AS$19*AS$125)</f>
        <v>0</v>
      </c>
      <c r="AT39" s="12">
        <f>IF('KWh (Cumulative) LI'!AT39=0,0,((('KWh (Monthly) ENTRY LI'!AT39*0.5)+'KWh (Cumulative) LI'!AS39-'Rebasing adj LI'!AT29)*AT111)*AT$19*AT$125)</f>
        <v>0</v>
      </c>
      <c r="AU39" s="12">
        <f>IF('KWh (Cumulative) LI'!AU39=0,0,((('KWh (Monthly) ENTRY LI'!AU39*0.5)+'KWh (Cumulative) LI'!AT39-'Rebasing adj LI'!AU29)*AU111)*AU$19*AU$125)</f>
        <v>0</v>
      </c>
      <c r="AV39" s="12">
        <f>IF('KWh (Cumulative) LI'!AV39=0,0,((('KWh (Monthly) ENTRY LI'!AV39*0.5)+'KWh (Cumulative) LI'!AU39-'Rebasing adj LI'!AV29)*AV111)*AV$19*AV$125)</f>
        <v>0</v>
      </c>
      <c r="AW39" s="12">
        <f>IF('KWh (Cumulative) LI'!AW39=0,0,((('KWh (Monthly) ENTRY LI'!AW39*0.5)+'KWh (Cumulative) LI'!AV39-'Rebasing adj LI'!AW29)*AW111)*AW$19*AW$125)</f>
        <v>0</v>
      </c>
      <c r="AX39" s="12">
        <f>IF('KWh (Cumulative) LI'!AX39=0,0,((('KWh (Monthly) ENTRY LI'!AX39*0.5)+'KWh (Cumulative) LI'!AW39-'Rebasing adj LI'!AX29)*AX111)*AX$19*AX$125)</f>
        <v>0</v>
      </c>
      <c r="AY39" s="12">
        <f>IF('KWh (Cumulative) LI'!AY39=0,0,((('KWh (Monthly) ENTRY LI'!AY39*0.5)+'KWh (Cumulative) LI'!AX39-'Rebasing adj LI'!AY29)*AY111)*AY$19*AY$125)</f>
        <v>0</v>
      </c>
      <c r="AZ39" s="12">
        <f>IF('KWh (Cumulative) LI'!AZ39=0,0,((('KWh (Monthly) ENTRY LI'!AZ39*0.5)+'KWh (Cumulative) LI'!AY39-'Rebasing adj LI'!AZ29)*AZ111)*AZ$19*AZ$125)</f>
        <v>0</v>
      </c>
      <c r="BA39" s="12">
        <f>IF('KWh (Cumulative) LI'!BA39=0,0,((('KWh (Monthly) ENTRY LI'!BA39*0.5)+'KWh (Cumulative) LI'!AZ39-'Rebasing adj LI'!BA29)*BA111)*BA$19*BA$125)</f>
        <v>0</v>
      </c>
      <c r="BB39" s="12">
        <f>IF('KWh (Cumulative) LI'!BB39=0,0,((('KWh (Monthly) ENTRY LI'!BB39*0.5)+'KWh (Cumulative) LI'!BA39-'Rebasing adj LI'!BB29)*BB111)*BB$19*BB$125)</f>
        <v>0</v>
      </c>
      <c r="BC39" s="12">
        <f>IF('KWh (Cumulative) LI'!BC39=0,0,((('KWh (Monthly) ENTRY LI'!BC39*0.5)+'KWh (Cumulative) LI'!BB39-'Rebasing adj LI'!BC29)*BC111)*BC$19*BC$125)</f>
        <v>0</v>
      </c>
      <c r="BD39" s="12">
        <f>IF('KWh (Cumulative) LI'!BD39=0,0,((('KWh (Monthly) ENTRY LI'!BD39*0.5)+'KWh (Cumulative) LI'!BC39-'Rebasing adj LI'!BD29)*BD111)*BD$19*BD$125)</f>
        <v>0</v>
      </c>
      <c r="BE39" s="12">
        <f>IF('KWh (Cumulative) LI'!BE39=0,0,((('KWh (Monthly) ENTRY LI'!BE39*0.5)+'KWh (Cumulative) LI'!BD39-'Rebasing adj LI'!BE29)*BE111)*BE$19*BE$125)</f>
        <v>0</v>
      </c>
      <c r="BF39" s="12">
        <f>IF('KWh (Cumulative) LI'!BF39=0,0,((('KWh (Monthly) ENTRY LI'!BF39*0.5)+'KWh (Cumulative) LI'!BE39-'Rebasing adj LI'!BF29)*BF111)*BF$19*BF$125)</f>
        <v>0</v>
      </c>
      <c r="BG39" s="12">
        <f>IF('KWh (Cumulative) LI'!BG39=0,0,((('KWh (Monthly) ENTRY LI'!BG39*0.5)+'KWh (Cumulative) LI'!BF39-'Rebasing adj LI'!BG29)*BG111)*BG$19*BG$125)</f>
        <v>0</v>
      </c>
      <c r="BH39" s="12">
        <f>IF('KWh (Cumulative) LI'!BH39=0,0,((('KWh (Monthly) ENTRY LI'!BH39*0.5)+'KWh (Cumulative) LI'!BG39-'Rebasing adj LI'!BH29)*BH111)*BH$19*BH$125)</f>
        <v>0</v>
      </c>
      <c r="BI39" s="12">
        <f>IF('KWh (Cumulative) LI'!BI39=0,0,((('KWh (Monthly) ENTRY LI'!BI39*0.5)+'KWh (Cumulative) LI'!BH39-'Rebasing adj LI'!BI29)*BI111)*BI$19*BI$125)</f>
        <v>0</v>
      </c>
      <c r="BJ39" s="12">
        <f>IF('KWh (Cumulative) LI'!BJ39=0,0,((('KWh (Monthly) ENTRY LI'!BJ39*0.5)+'KWh (Cumulative) LI'!BI39-'Rebasing adj LI'!BJ29)*BJ111)*BJ$19*BJ$125)</f>
        <v>0</v>
      </c>
      <c r="BK39" s="12">
        <f>IF('KWh (Cumulative) LI'!BK39=0,0,((('KWh (Monthly) ENTRY LI'!BK39*0.5)+'KWh (Cumulative) LI'!BJ39-'Rebasing adj LI'!BK29)*BK111)*BK$19*BK$125)</f>
        <v>0</v>
      </c>
      <c r="BL39" s="12">
        <f>IF('KWh (Cumulative) LI'!BL39=0,0,((('KWh (Monthly) ENTRY LI'!BL39*0.5)+'KWh (Cumulative) LI'!BK39-'Rebasing adj LI'!BL29)*BL111)*BL$19*BL$125)</f>
        <v>0</v>
      </c>
      <c r="BM39" s="12">
        <f>IF('KWh (Cumulative) LI'!BM39=0,0,((('KWh (Monthly) ENTRY LI'!BM39*0.5)+'KWh (Cumulative) LI'!BL39-'Rebasing adj LI'!BM29)*BM111)*BM$19*BM$125)</f>
        <v>0</v>
      </c>
      <c r="BN39" s="12">
        <f>IF('KWh (Cumulative) LI'!BN39=0,0,((('KWh (Monthly) ENTRY LI'!BN39*0.5)+'KWh (Cumulative) LI'!BM39-'Rebasing adj LI'!BN29)*BN111)*BN$19*BN$125)</f>
        <v>0</v>
      </c>
      <c r="BO39" s="12">
        <f>IF('KWh (Cumulative) LI'!BO39=0,0,((('KWh (Monthly) ENTRY LI'!BO39*0.5)+'KWh (Cumulative) LI'!BN39-'Rebasing adj LI'!BO29)*BO111)*BO$19*BO$125)</f>
        <v>0</v>
      </c>
      <c r="BP39" s="12">
        <f>IF('KWh (Cumulative) LI'!BP39=0,0,((('KWh (Monthly) ENTRY LI'!BP39*0.5)+'KWh (Cumulative) LI'!BO39-'Rebasing adj LI'!BP29)*BP111)*BP$19*BP$125)</f>
        <v>0</v>
      </c>
      <c r="BQ39" s="12">
        <f>IF('KWh (Cumulative) LI'!BQ39=0,0,((('KWh (Monthly) ENTRY LI'!BQ39*0.5)+'KWh (Cumulative) LI'!BP39-'Rebasing adj LI'!BQ29)*BQ111)*BQ$19*BQ$125)</f>
        <v>0</v>
      </c>
      <c r="BR39" s="12">
        <f>IF('KWh (Cumulative) LI'!BR39=0,0,((('KWh (Monthly) ENTRY LI'!BR39*0.5)+'KWh (Cumulative) LI'!BQ39-'Rebasing adj LI'!BR29)*BR111)*BR$19*BR$125)</f>
        <v>0</v>
      </c>
      <c r="BS39" s="12">
        <f>IF('KWh (Cumulative) LI'!BS39=0,0,((('KWh (Monthly) ENTRY LI'!BS39*0.5)+'KWh (Cumulative) LI'!BR39-'Rebasing adj LI'!BS29)*BS111)*BS$19*BS$125)</f>
        <v>0</v>
      </c>
      <c r="BT39" s="12">
        <f>IF('KWh (Cumulative) LI'!BT39=0,0,((('KWh (Monthly) ENTRY LI'!BT39*0.5)+'KWh (Cumulative) LI'!BS39-'Rebasing adj LI'!BT29)*BT111)*BT$19*BT$125)</f>
        <v>0</v>
      </c>
      <c r="BU39" s="12">
        <f>IF('KWh (Cumulative) LI'!BU39=0,0,((('KWh (Monthly) ENTRY LI'!BU39*0.5)+'KWh (Cumulative) LI'!BT39-'Rebasing adj LI'!BU29)*BU111)*BU$19*BU$125)</f>
        <v>0</v>
      </c>
      <c r="BV39" s="12">
        <f>IF('KWh (Cumulative) LI'!BV39=0,0,((('KWh (Monthly) ENTRY LI'!BV39*0.5)+'KWh (Cumulative) LI'!BU39-'Rebasing adj LI'!BV29)*BV111)*BV$19*BV$125)</f>
        <v>0</v>
      </c>
      <c r="BW39" s="12">
        <f>IF('KWh (Cumulative) LI'!BW39=0,0,((('KWh (Monthly) ENTRY LI'!BW39*0.5)+'KWh (Cumulative) LI'!BV39-'Rebasing adj LI'!BW29)*BW111)*BW$19*BW$125)</f>
        <v>0</v>
      </c>
      <c r="BX39" s="12">
        <f>IF('KWh (Cumulative) LI'!BX39=0,0,((('KWh (Monthly) ENTRY LI'!BX39*0.5)+'KWh (Cumulative) LI'!BW39-'Rebasing adj LI'!BX29)*BX111)*BX$19*BX$125)</f>
        <v>0</v>
      </c>
      <c r="BY39" s="12">
        <f>IF('KWh (Cumulative) LI'!BY39=0,0,((('KWh (Monthly) ENTRY LI'!BY39*0.5)+'KWh (Cumulative) LI'!BX39-'Rebasing adj LI'!BY29)*BY111)*BY$19*BY$125)</f>
        <v>0</v>
      </c>
      <c r="BZ39" s="12">
        <f>IF('KWh (Cumulative) LI'!BZ39=0,0,((('KWh (Monthly) ENTRY LI'!BZ39*0.5)+'KWh (Cumulative) LI'!BY39-'Rebasing adj LI'!BZ29)*BZ111)*BZ$19*BZ$125)</f>
        <v>0</v>
      </c>
      <c r="CA39" s="12">
        <f>IF('KWh (Cumulative) LI'!CA39=0,0,((('KWh (Monthly) ENTRY LI'!CA39*0.5)+'KWh (Cumulative) LI'!BZ39-'Rebasing adj LI'!CA29)*CA111)*CA$19*CA$125)</f>
        <v>0</v>
      </c>
      <c r="CB39" s="12">
        <f>IF('KWh (Cumulative) LI'!CB39=0,0,((('KWh (Monthly) ENTRY LI'!CB39*0.5)+'KWh (Cumulative) LI'!CA39-'Rebasing adj LI'!CB29)*CB111)*CB$19*CB$125)</f>
        <v>0</v>
      </c>
      <c r="CC39" s="12">
        <f>IF('KWh (Cumulative) LI'!CC39=0,0,((('KWh (Monthly) ENTRY LI'!CC39*0.5)+'KWh (Cumulative) LI'!CB39-'Rebasing adj LI'!CC29)*CC111)*CC$19*CC$125)</f>
        <v>0</v>
      </c>
      <c r="CD39" s="12">
        <f>IF('KWh (Cumulative) LI'!CD39=0,0,((('KWh (Monthly) ENTRY LI'!CD39*0.5)+'KWh (Cumulative) LI'!CC39-'Rebasing adj LI'!CD29)*CD111)*CD$19*CD$125)</f>
        <v>0</v>
      </c>
      <c r="CE39" s="12">
        <f>IF('KWh (Cumulative) LI'!CE39=0,0,((('KWh (Monthly) ENTRY LI'!CE39*0.5)+'KWh (Cumulative) LI'!CD39-'Rebasing adj LI'!CE29)*CE111)*CE$19*CE$125)</f>
        <v>0</v>
      </c>
      <c r="CF39" s="12">
        <f>IF('KWh (Cumulative) LI'!CF39=0,0,((('KWh (Monthly) ENTRY LI'!CF39*0.5)+'KWh (Cumulative) LI'!CE39-'Rebasing adj LI'!CF29)*CF111)*CF$19*CF$125)</f>
        <v>0</v>
      </c>
      <c r="CG39" s="12">
        <f>IF('KWh (Cumulative) LI'!CG39=0,0,((('KWh (Monthly) ENTRY LI'!CG39*0.5)+'KWh (Cumulative) LI'!CF39-'Rebasing adj LI'!CG29)*CG111)*CG$19*CG$125)</f>
        <v>0</v>
      </c>
      <c r="CH39" s="12">
        <f>IF('KWh (Cumulative) LI'!CH39=0,0,((('KWh (Monthly) ENTRY LI'!CH39*0.5)+'KWh (Cumulative) LI'!CG39-'Rebasing adj LI'!CH29)*CH111)*CH$19*CH$125)</f>
        <v>0</v>
      </c>
      <c r="CI39" s="12">
        <f>IF('KWh (Cumulative) LI'!CI39=0,0,((('KWh (Monthly) ENTRY LI'!CI39*0.5)+'KWh (Cumulative) LI'!CH39-'Rebasing adj LI'!CI29)*CI111)*CI$19*CI$125)</f>
        <v>0</v>
      </c>
      <c r="CJ39" s="12">
        <f>IF('KWh (Cumulative) LI'!CJ39=0,0,((('KWh (Monthly) ENTRY LI'!CJ39*0.5)+'KWh (Cumulative) LI'!CI39-'Rebasing adj LI'!CJ29)*CJ111)*CJ$19*CJ$125)</f>
        <v>0</v>
      </c>
    </row>
    <row r="40" spans="1:88" x14ac:dyDescent="0.3">
      <c r="A40" s="218"/>
      <c r="B40" s="47" t="s">
        <v>12</v>
      </c>
      <c r="C40" s="12">
        <f>IF('KWh (Cumulative) LI'!C40=0,0,((('KWh (Monthly) ENTRY LI'!C40*0.5)-'Rebasing adj LI'!C30)*C112)*C$19*C$125)</f>
        <v>0</v>
      </c>
      <c r="D40" s="12">
        <f>IF('KWh (Cumulative) LI'!D40=0,0,((('KWh (Monthly) ENTRY LI'!D40*0.5)+'KWh (Cumulative) LI'!C40-'Rebasing adj LI'!D30)*D112)*D$19*D$125)</f>
        <v>0</v>
      </c>
      <c r="E40" s="12">
        <f>IF('KWh (Cumulative) LI'!E40=0,0,((('KWh (Monthly) ENTRY LI'!E40*0.5)+'KWh (Cumulative) LI'!D40-'Rebasing adj LI'!E30)*E112)*E$19*E$125)</f>
        <v>0</v>
      </c>
      <c r="F40" s="12">
        <f>IF('KWh (Cumulative) LI'!F40=0,0,((('KWh (Monthly) ENTRY LI'!F40*0.5)+'KWh (Cumulative) LI'!E40-'Rebasing adj LI'!F30)*F112)*F$19*F$125)</f>
        <v>0</v>
      </c>
      <c r="G40" s="12">
        <f>IF('KWh (Cumulative) LI'!G40=0,0,((('KWh (Monthly) ENTRY LI'!G40*0.5)+'KWh (Cumulative) LI'!F40-'Rebasing adj LI'!G30)*G112)*G$19*G$125)</f>
        <v>0</v>
      </c>
      <c r="H40" s="12">
        <f>IF('KWh (Cumulative) LI'!H40=0,0,((('KWh (Monthly) ENTRY LI'!H40*0.5)+'KWh (Cumulative) LI'!G40-'Rebasing adj LI'!H30)*H112)*H$19*H$125)</f>
        <v>0</v>
      </c>
      <c r="I40" s="12">
        <f>IF('KWh (Cumulative) LI'!I40=0,0,((('KWh (Monthly) ENTRY LI'!I40*0.5)+'KWh (Cumulative) LI'!H40-'Rebasing adj LI'!I30)*I112)*I$19*I$125)</f>
        <v>0</v>
      </c>
      <c r="J40" s="12">
        <f>IF('KWh (Cumulative) LI'!J40=0,0,((('KWh (Monthly) ENTRY LI'!J40*0.5)+'KWh (Cumulative) LI'!I40-'Rebasing adj LI'!J30)*J112)*J$19*J$125)</f>
        <v>0</v>
      </c>
      <c r="K40" s="12">
        <f>IF('KWh (Cumulative) LI'!K40=0,0,((('KWh (Monthly) ENTRY LI'!K40*0.5)+'KWh (Cumulative) LI'!J40-'Rebasing adj LI'!K30)*K112)*K$19*K$125)</f>
        <v>0</v>
      </c>
      <c r="L40" s="12">
        <f>IF('KWh (Cumulative) LI'!L40=0,0,((('KWh (Monthly) ENTRY LI'!L40*0.5)+'KWh (Cumulative) LI'!K40-'Rebasing adj LI'!L30)*L112)*L$19*L$125)</f>
        <v>0</v>
      </c>
      <c r="M40" s="12">
        <f>IF('KWh (Cumulative) LI'!M40=0,0,((('KWh (Monthly) ENTRY LI'!M40*0.5)+'KWh (Cumulative) LI'!L40-'Rebasing adj LI'!M30)*M112)*M$19*M$125)</f>
        <v>0</v>
      </c>
      <c r="N40" s="12">
        <f>IF('KWh (Cumulative) LI'!N40=0,0,((('KWh (Monthly) ENTRY LI'!N40*0.5)+'KWh (Cumulative) LI'!M40-'Rebasing adj LI'!N30)*N112)*N$19*N$125)</f>
        <v>0</v>
      </c>
      <c r="O40" s="12">
        <f>IF('KWh (Cumulative) LI'!O40=0,0,((('KWh (Monthly) ENTRY LI'!O40*0.5)+'KWh (Cumulative) LI'!N40-'Rebasing adj LI'!O30)*O112)*O$19*O$125)</f>
        <v>0</v>
      </c>
      <c r="P40" s="12">
        <f>IF('KWh (Cumulative) LI'!P40=0,0,((('KWh (Monthly) ENTRY LI'!P40*0.5)+'KWh (Cumulative) LI'!O40-'Rebasing adj LI'!P30)*P112)*P$19*P$125)</f>
        <v>0</v>
      </c>
      <c r="Q40" s="12">
        <f>IF('KWh (Cumulative) LI'!Q40=0,0,((('KWh (Monthly) ENTRY LI'!Q40*0.5)+'KWh (Cumulative) LI'!P40-'Rebasing adj LI'!Q30)*Q112)*Q$19*Q$125)</f>
        <v>0</v>
      </c>
      <c r="R40" s="12">
        <f>IF('KWh (Cumulative) LI'!R40=0,0,((('KWh (Monthly) ENTRY LI'!R40*0.5)+'KWh (Cumulative) LI'!Q40-'Rebasing adj LI'!R30)*R112)*R$19*R$125)</f>
        <v>0</v>
      </c>
      <c r="S40" s="12">
        <f>IF('KWh (Cumulative) LI'!S40=0,0,((('KWh (Monthly) ENTRY LI'!S40*0.5)+'KWh (Cumulative) LI'!R40-'Rebasing adj LI'!S30)*S112)*S$19*S$125)</f>
        <v>0</v>
      </c>
      <c r="T40" s="12">
        <f>IF('KWh (Cumulative) LI'!T40=0,0,((('KWh (Monthly) ENTRY LI'!T40*0.5)+'KWh (Cumulative) LI'!S40-'Rebasing adj LI'!T30)*T112)*T$19*T$125)</f>
        <v>0</v>
      </c>
      <c r="U40" s="12">
        <f>IF('KWh (Cumulative) LI'!U40=0,0,((('KWh (Monthly) ENTRY LI'!U40*0.5)+'KWh (Cumulative) LI'!T40-'Rebasing adj LI'!U30)*U112)*U$19*U$125)</f>
        <v>0</v>
      </c>
      <c r="V40" s="12">
        <f>IF('KWh (Cumulative) LI'!V40=0,0,((('KWh (Monthly) ENTRY LI'!V40*0.5)+'KWh (Cumulative) LI'!U40-'Rebasing adj LI'!V30)*V112)*V$19*V$125)</f>
        <v>0</v>
      </c>
      <c r="W40" s="12">
        <f>IF('KWh (Cumulative) LI'!W40=0,0,((('KWh (Monthly) ENTRY LI'!W40*0.5)+'KWh (Cumulative) LI'!V40-'Rebasing adj LI'!W30)*W112)*W$19*W$125)</f>
        <v>0</v>
      </c>
      <c r="X40" s="12">
        <f>IF('KWh (Cumulative) LI'!X40=0,0,((('KWh (Monthly) ENTRY LI'!X40*0.5)+'KWh (Cumulative) LI'!W40-'Rebasing adj LI'!X30)*X112)*X$19*X$125)</f>
        <v>0</v>
      </c>
      <c r="Y40" s="12">
        <f>IF('KWh (Cumulative) LI'!Y40=0,0,((('KWh (Monthly) ENTRY LI'!Y40*0.5)+'KWh (Cumulative) LI'!X40-'Rebasing adj LI'!Y30)*Y112)*Y$19*Y$125)</f>
        <v>0</v>
      </c>
      <c r="Z40" s="12">
        <f>IF('KWh (Cumulative) LI'!Z40=0,0,((('KWh (Monthly) ENTRY LI'!Z40*0.5)+'KWh (Cumulative) LI'!Y40-'Rebasing adj LI'!Z30)*Z112)*Z$19*Z$125)</f>
        <v>0</v>
      </c>
      <c r="AA40" s="12">
        <f>IF('KWh (Cumulative) LI'!AA40=0,0,((('KWh (Monthly) ENTRY LI'!AA40*0.5)+'KWh (Cumulative) LI'!Z40-'Rebasing adj LI'!AA30)*AA112)*AA$19*AA$125)</f>
        <v>0</v>
      </c>
      <c r="AB40" s="12">
        <f>IF('KWh (Cumulative) LI'!AB40=0,0,((('KWh (Monthly) ENTRY LI'!AB40*0.5)+'KWh (Cumulative) LI'!AA40-'Rebasing adj LI'!AB30)*AB112)*AB$19*AB$125)</f>
        <v>0</v>
      </c>
      <c r="AC40" s="12">
        <f>IF('KWh (Cumulative) LI'!AC40=0,0,((('KWh (Monthly) ENTRY LI'!AC40*0.5)+'KWh (Cumulative) LI'!AB40-'Rebasing adj LI'!AC30)*AC112)*AC$19*AC$125)</f>
        <v>0</v>
      </c>
      <c r="AD40" s="12">
        <f>IF('KWh (Cumulative) LI'!AD40=0,0,((('KWh (Monthly) ENTRY LI'!AD40*0.5)+'KWh (Cumulative) LI'!AC40-'Rebasing adj LI'!AD30)*AD112)*AD$19*AD$125)</f>
        <v>0</v>
      </c>
      <c r="AE40" s="12">
        <f>IF('KWh (Cumulative) LI'!AE40=0,0,((('KWh (Monthly) ENTRY LI'!AE40*0.5)+'KWh (Cumulative) LI'!AD40-'Rebasing adj LI'!AE30)*AE112)*AE$19*AE$125)</f>
        <v>0</v>
      </c>
      <c r="AF40" s="12">
        <f>IF('KWh (Cumulative) LI'!AF40=0,0,((('KWh (Monthly) ENTRY LI'!AF40*0.5)+'KWh (Cumulative) LI'!AE40-'Rebasing adj LI'!AF30)*AF112)*AF$19*AF$125)</f>
        <v>0</v>
      </c>
      <c r="AG40" s="12">
        <f>IF('KWh (Cumulative) LI'!AG40=0,0,((('KWh (Monthly) ENTRY LI'!AG40*0.5)+'KWh (Cumulative) LI'!AF40-'Rebasing adj LI'!AG30)*AG112)*AG$19*AG$125)</f>
        <v>0</v>
      </c>
      <c r="AH40" s="12">
        <f>IF('KWh (Cumulative) LI'!AH40=0,0,((('KWh (Monthly) ENTRY LI'!AH40*0.5)+'KWh (Cumulative) LI'!AG40-'Rebasing adj LI'!AH30)*AH112)*AH$19*AH$125)</f>
        <v>0</v>
      </c>
      <c r="AI40" s="12">
        <f>IF('KWh (Cumulative) LI'!AI40=0,0,((('KWh (Monthly) ENTRY LI'!AI40*0.5)+'KWh (Cumulative) LI'!AH40-'Rebasing adj LI'!AI30)*AI112)*AI$19*AI$125)</f>
        <v>0</v>
      </c>
      <c r="AJ40" s="12">
        <f>IF('KWh (Cumulative) LI'!AJ40=0,0,((('KWh (Monthly) ENTRY LI'!AJ40*0.5)+'KWh (Cumulative) LI'!AI40-'Rebasing adj LI'!AJ30)*AJ112)*AJ$19*AJ$125)</f>
        <v>0</v>
      </c>
      <c r="AK40" s="12">
        <f>IF('KWh (Cumulative) LI'!AK40=0,0,((('KWh (Monthly) ENTRY LI'!AK40*0.5)+'KWh (Cumulative) LI'!AJ40-'Rebasing adj LI'!AK30)*AK112)*AK$19*AK$125)</f>
        <v>0</v>
      </c>
      <c r="AL40" s="12">
        <f>IF('KWh (Cumulative) LI'!AL40=0,0,((('KWh (Monthly) ENTRY LI'!AL40*0.5)+'KWh (Cumulative) LI'!AK40-'Rebasing adj LI'!AL30)*AL112)*AL$19*AL$125)</f>
        <v>0</v>
      </c>
      <c r="AM40" s="12">
        <f>IF('KWh (Cumulative) LI'!AM40=0,0,((('KWh (Monthly) ENTRY LI'!AM40*0.5)+'KWh (Cumulative) LI'!AL40-'Rebasing adj LI'!AM30)*AM112)*AM$19*AM$125)</f>
        <v>0</v>
      </c>
      <c r="AN40" s="12">
        <f>IF('KWh (Cumulative) LI'!AN40=0,0,((('KWh (Monthly) ENTRY LI'!AN40*0.5)+'KWh (Cumulative) LI'!AM40-'Rebasing adj LI'!AN30)*AN112)*AN$19*AN$125)</f>
        <v>0</v>
      </c>
      <c r="AO40" s="12">
        <f>IF('KWh (Cumulative) LI'!AO40=0,0,((('KWh (Monthly) ENTRY LI'!AO40*0.5)+'KWh (Cumulative) LI'!AN40-'Rebasing adj LI'!AO30)*AO112)*AO$19*AO$125)</f>
        <v>0</v>
      </c>
      <c r="AP40" s="12">
        <f>IF('KWh (Cumulative) LI'!AP40=0,0,((('KWh (Monthly) ENTRY LI'!AP40*0.5)+'KWh (Cumulative) LI'!AO40-'Rebasing adj LI'!AP30)*AP112)*AP$19*AP$125)</f>
        <v>0</v>
      </c>
      <c r="AQ40" s="12">
        <f>IF('KWh (Cumulative) LI'!AQ40=0,0,((('KWh (Monthly) ENTRY LI'!AQ40*0.5)+'KWh (Cumulative) LI'!AP40-'Rebasing adj LI'!AQ30)*AQ112)*AQ$19*AQ$125)</f>
        <v>0</v>
      </c>
      <c r="AR40" s="12">
        <f>IF('KWh (Cumulative) LI'!AR40=0,0,((('KWh (Monthly) ENTRY LI'!AR40*0.5)+'KWh (Cumulative) LI'!AQ40-'Rebasing adj LI'!AR30)*AR112)*AR$19*AR$125)</f>
        <v>0</v>
      </c>
      <c r="AS40" s="12">
        <f>IF('KWh (Cumulative) LI'!AS40=0,0,((('KWh (Monthly) ENTRY LI'!AS40*0.5)+'KWh (Cumulative) LI'!AR40-'Rebasing adj LI'!AS30)*AS112)*AS$19*AS$125)</f>
        <v>0</v>
      </c>
      <c r="AT40" s="12">
        <f>IF('KWh (Cumulative) LI'!AT40=0,0,((('KWh (Monthly) ENTRY LI'!AT40*0.5)+'KWh (Cumulative) LI'!AS40-'Rebasing adj LI'!AT30)*AT112)*AT$19*AT$125)</f>
        <v>0</v>
      </c>
      <c r="AU40" s="12">
        <f>IF('KWh (Cumulative) LI'!AU40=0,0,((('KWh (Monthly) ENTRY LI'!AU40*0.5)+'KWh (Cumulative) LI'!AT40-'Rebasing adj LI'!AU30)*AU112)*AU$19*AU$125)</f>
        <v>0</v>
      </c>
      <c r="AV40" s="12">
        <f>IF('KWh (Cumulative) LI'!AV40=0,0,((('KWh (Monthly) ENTRY LI'!AV40*0.5)+'KWh (Cumulative) LI'!AU40-'Rebasing adj LI'!AV30)*AV112)*AV$19*AV$125)</f>
        <v>0</v>
      </c>
      <c r="AW40" s="12">
        <f>IF('KWh (Cumulative) LI'!AW40=0,0,((('KWh (Monthly) ENTRY LI'!AW40*0.5)+'KWh (Cumulative) LI'!AV40-'Rebasing adj LI'!AW30)*AW112)*AW$19*AW$125)</f>
        <v>0</v>
      </c>
      <c r="AX40" s="12">
        <f>IF('KWh (Cumulative) LI'!AX40=0,0,((('KWh (Monthly) ENTRY LI'!AX40*0.5)+'KWh (Cumulative) LI'!AW40-'Rebasing adj LI'!AX30)*AX112)*AX$19*AX$125)</f>
        <v>0</v>
      </c>
      <c r="AY40" s="12">
        <f>IF('KWh (Cumulative) LI'!AY40=0,0,((('KWh (Monthly) ENTRY LI'!AY40*0.5)+'KWh (Cumulative) LI'!AX40-'Rebasing adj LI'!AY30)*AY112)*AY$19*AY$125)</f>
        <v>0</v>
      </c>
      <c r="AZ40" s="12">
        <f>IF('KWh (Cumulative) LI'!AZ40=0,0,((('KWh (Monthly) ENTRY LI'!AZ40*0.5)+'KWh (Cumulative) LI'!AY40-'Rebasing adj LI'!AZ30)*AZ112)*AZ$19*AZ$125)</f>
        <v>0</v>
      </c>
      <c r="BA40" s="12">
        <f>IF('KWh (Cumulative) LI'!BA40=0,0,((('KWh (Monthly) ENTRY LI'!BA40*0.5)+'KWh (Cumulative) LI'!AZ40-'Rebasing adj LI'!BA30)*BA112)*BA$19*BA$125)</f>
        <v>0</v>
      </c>
      <c r="BB40" s="12">
        <f>IF('KWh (Cumulative) LI'!BB40=0,0,((('KWh (Monthly) ENTRY LI'!BB40*0.5)+'KWh (Cumulative) LI'!BA40-'Rebasing adj LI'!BB30)*BB112)*BB$19*BB$125)</f>
        <v>0</v>
      </c>
      <c r="BC40" s="12">
        <f>IF('KWh (Cumulative) LI'!BC40=0,0,((('KWh (Monthly) ENTRY LI'!BC40*0.5)+'KWh (Cumulative) LI'!BB40-'Rebasing adj LI'!BC30)*BC112)*BC$19*BC$125)</f>
        <v>0</v>
      </c>
      <c r="BD40" s="12">
        <f>IF('KWh (Cumulative) LI'!BD40=0,0,((('KWh (Monthly) ENTRY LI'!BD40*0.5)+'KWh (Cumulative) LI'!BC40-'Rebasing adj LI'!BD30)*BD112)*BD$19*BD$125)</f>
        <v>0</v>
      </c>
      <c r="BE40" s="12">
        <f>IF('KWh (Cumulative) LI'!BE40=0,0,((('KWh (Monthly) ENTRY LI'!BE40*0.5)+'KWh (Cumulative) LI'!BD40-'Rebasing adj LI'!BE30)*BE112)*BE$19*BE$125)</f>
        <v>0</v>
      </c>
      <c r="BF40" s="12">
        <f>IF('KWh (Cumulative) LI'!BF40=0,0,((('KWh (Monthly) ENTRY LI'!BF40*0.5)+'KWh (Cumulative) LI'!BE40-'Rebasing adj LI'!BF30)*BF112)*BF$19*BF$125)</f>
        <v>0</v>
      </c>
      <c r="BG40" s="12">
        <f>IF('KWh (Cumulative) LI'!BG40=0,0,((('KWh (Monthly) ENTRY LI'!BG40*0.5)+'KWh (Cumulative) LI'!BF40-'Rebasing adj LI'!BG30)*BG112)*BG$19*BG$125)</f>
        <v>0</v>
      </c>
      <c r="BH40" s="12">
        <f>IF('KWh (Cumulative) LI'!BH40=0,0,((('KWh (Monthly) ENTRY LI'!BH40*0.5)+'KWh (Cumulative) LI'!BG40-'Rebasing adj LI'!BH30)*BH112)*BH$19*BH$125)</f>
        <v>0</v>
      </c>
      <c r="BI40" s="12">
        <f>IF('KWh (Cumulative) LI'!BI40=0,0,((('KWh (Monthly) ENTRY LI'!BI40*0.5)+'KWh (Cumulative) LI'!BH40-'Rebasing adj LI'!BI30)*BI112)*BI$19*BI$125)</f>
        <v>0</v>
      </c>
      <c r="BJ40" s="12">
        <f>IF('KWh (Cumulative) LI'!BJ40=0,0,((('KWh (Monthly) ENTRY LI'!BJ40*0.5)+'KWh (Cumulative) LI'!BI40-'Rebasing adj LI'!BJ30)*BJ112)*BJ$19*BJ$125)</f>
        <v>0</v>
      </c>
      <c r="BK40" s="12">
        <f>IF('KWh (Cumulative) LI'!BK40=0,0,((('KWh (Monthly) ENTRY LI'!BK40*0.5)+'KWh (Cumulative) LI'!BJ40-'Rebasing adj LI'!BK30)*BK112)*BK$19*BK$125)</f>
        <v>0</v>
      </c>
      <c r="BL40" s="12">
        <f>IF('KWh (Cumulative) LI'!BL40=0,0,((('KWh (Monthly) ENTRY LI'!BL40*0.5)+'KWh (Cumulative) LI'!BK40-'Rebasing adj LI'!BL30)*BL112)*BL$19*BL$125)</f>
        <v>0</v>
      </c>
      <c r="BM40" s="12">
        <f>IF('KWh (Cumulative) LI'!BM40=0,0,((('KWh (Monthly) ENTRY LI'!BM40*0.5)+'KWh (Cumulative) LI'!BL40-'Rebasing adj LI'!BM30)*BM112)*BM$19*BM$125)</f>
        <v>0</v>
      </c>
      <c r="BN40" s="12">
        <f>IF('KWh (Cumulative) LI'!BN40=0,0,((('KWh (Monthly) ENTRY LI'!BN40*0.5)+'KWh (Cumulative) LI'!BM40-'Rebasing adj LI'!BN30)*BN112)*BN$19*BN$125)</f>
        <v>0</v>
      </c>
      <c r="BO40" s="12">
        <f>IF('KWh (Cumulative) LI'!BO40=0,0,((('KWh (Monthly) ENTRY LI'!BO40*0.5)+'KWh (Cumulative) LI'!BN40-'Rebasing adj LI'!BO30)*BO112)*BO$19*BO$125)</f>
        <v>0</v>
      </c>
      <c r="BP40" s="12">
        <f>IF('KWh (Cumulative) LI'!BP40=0,0,((('KWh (Monthly) ENTRY LI'!BP40*0.5)+'KWh (Cumulative) LI'!BO40-'Rebasing adj LI'!BP30)*BP112)*BP$19*BP$125)</f>
        <v>0</v>
      </c>
      <c r="BQ40" s="12">
        <f>IF('KWh (Cumulative) LI'!BQ40=0,0,((('KWh (Monthly) ENTRY LI'!BQ40*0.5)+'KWh (Cumulative) LI'!BP40-'Rebasing adj LI'!BQ30)*BQ112)*BQ$19*BQ$125)</f>
        <v>0</v>
      </c>
      <c r="BR40" s="12">
        <f>IF('KWh (Cumulative) LI'!BR40=0,0,((('KWh (Monthly) ENTRY LI'!BR40*0.5)+'KWh (Cumulative) LI'!BQ40-'Rebasing adj LI'!BR30)*BR112)*BR$19*BR$125)</f>
        <v>0</v>
      </c>
      <c r="BS40" s="12">
        <f>IF('KWh (Cumulative) LI'!BS40=0,0,((('KWh (Monthly) ENTRY LI'!BS40*0.5)+'KWh (Cumulative) LI'!BR40-'Rebasing adj LI'!BS30)*BS112)*BS$19*BS$125)</f>
        <v>0</v>
      </c>
      <c r="BT40" s="12">
        <f>IF('KWh (Cumulative) LI'!BT40=0,0,((('KWh (Monthly) ENTRY LI'!BT40*0.5)+'KWh (Cumulative) LI'!BS40-'Rebasing adj LI'!BT30)*BT112)*BT$19*BT$125)</f>
        <v>0</v>
      </c>
      <c r="BU40" s="12">
        <f>IF('KWh (Cumulative) LI'!BU40=0,0,((('KWh (Monthly) ENTRY LI'!BU40*0.5)+'KWh (Cumulative) LI'!BT40-'Rebasing adj LI'!BU30)*BU112)*BU$19*BU$125)</f>
        <v>0</v>
      </c>
      <c r="BV40" s="12">
        <f>IF('KWh (Cumulative) LI'!BV40=0,0,((('KWh (Monthly) ENTRY LI'!BV40*0.5)+'KWh (Cumulative) LI'!BU40-'Rebasing adj LI'!BV30)*BV112)*BV$19*BV$125)</f>
        <v>0</v>
      </c>
      <c r="BW40" s="12">
        <f>IF('KWh (Cumulative) LI'!BW40=0,0,((('KWh (Monthly) ENTRY LI'!BW40*0.5)+'KWh (Cumulative) LI'!BV40-'Rebasing adj LI'!BW30)*BW112)*BW$19*BW$125)</f>
        <v>0</v>
      </c>
      <c r="BX40" s="12">
        <f>IF('KWh (Cumulative) LI'!BX40=0,0,((('KWh (Monthly) ENTRY LI'!BX40*0.5)+'KWh (Cumulative) LI'!BW40-'Rebasing adj LI'!BX30)*BX112)*BX$19*BX$125)</f>
        <v>0</v>
      </c>
      <c r="BY40" s="12">
        <f>IF('KWh (Cumulative) LI'!BY40=0,0,((('KWh (Monthly) ENTRY LI'!BY40*0.5)+'KWh (Cumulative) LI'!BX40-'Rebasing adj LI'!BY30)*BY112)*BY$19*BY$125)</f>
        <v>0</v>
      </c>
      <c r="BZ40" s="12">
        <f>IF('KWh (Cumulative) LI'!BZ40=0,0,((('KWh (Monthly) ENTRY LI'!BZ40*0.5)+'KWh (Cumulative) LI'!BY40-'Rebasing adj LI'!BZ30)*BZ112)*BZ$19*BZ$125)</f>
        <v>0</v>
      </c>
      <c r="CA40" s="12">
        <f>IF('KWh (Cumulative) LI'!CA40=0,0,((('KWh (Monthly) ENTRY LI'!CA40*0.5)+'KWh (Cumulative) LI'!BZ40-'Rebasing adj LI'!CA30)*CA112)*CA$19*CA$125)</f>
        <v>0</v>
      </c>
      <c r="CB40" s="12">
        <f>IF('KWh (Cumulative) LI'!CB40=0,0,((('KWh (Monthly) ENTRY LI'!CB40*0.5)+'KWh (Cumulative) LI'!CA40-'Rebasing adj LI'!CB30)*CB112)*CB$19*CB$125)</f>
        <v>0</v>
      </c>
      <c r="CC40" s="12">
        <f>IF('KWh (Cumulative) LI'!CC40=0,0,((('KWh (Monthly) ENTRY LI'!CC40*0.5)+'KWh (Cumulative) LI'!CB40-'Rebasing adj LI'!CC30)*CC112)*CC$19*CC$125)</f>
        <v>0</v>
      </c>
      <c r="CD40" s="12">
        <f>IF('KWh (Cumulative) LI'!CD40=0,0,((('KWh (Monthly) ENTRY LI'!CD40*0.5)+'KWh (Cumulative) LI'!CC40-'Rebasing adj LI'!CD30)*CD112)*CD$19*CD$125)</f>
        <v>0</v>
      </c>
      <c r="CE40" s="12">
        <f>IF('KWh (Cumulative) LI'!CE40=0,0,((('KWh (Monthly) ENTRY LI'!CE40*0.5)+'KWh (Cumulative) LI'!CD40-'Rebasing adj LI'!CE30)*CE112)*CE$19*CE$125)</f>
        <v>0</v>
      </c>
      <c r="CF40" s="12">
        <f>IF('KWh (Cumulative) LI'!CF40=0,0,((('KWh (Monthly) ENTRY LI'!CF40*0.5)+'KWh (Cumulative) LI'!CE40-'Rebasing adj LI'!CF30)*CF112)*CF$19*CF$125)</f>
        <v>0</v>
      </c>
      <c r="CG40" s="12">
        <f>IF('KWh (Cumulative) LI'!CG40=0,0,((('KWh (Monthly) ENTRY LI'!CG40*0.5)+'KWh (Cumulative) LI'!CF40-'Rebasing adj LI'!CG30)*CG112)*CG$19*CG$125)</f>
        <v>0</v>
      </c>
      <c r="CH40" s="12">
        <f>IF('KWh (Cumulative) LI'!CH40=0,0,((('KWh (Monthly) ENTRY LI'!CH40*0.5)+'KWh (Cumulative) LI'!CG40-'Rebasing adj LI'!CH30)*CH112)*CH$19*CH$125)</f>
        <v>0</v>
      </c>
      <c r="CI40" s="12">
        <f>IF('KWh (Cumulative) LI'!CI40=0,0,((('KWh (Monthly) ENTRY LI'!CI40*0.5)+'KWh (Cumulative) LI'!CH40-'Rebasing adj LI'!CI30)*CI112)*CI$19*CI$125)</f>
        <v>0</v>
      </c>
      <c r="CJ40" s="12">
        <f>IF('KWh (Cumulative) LI'!CJ40=0,0,((('KWh (Monthly) ENTRY LI'!CJ40*0.5)+'KWh (Cumulative) LI'!CI40-'Rebasing adj LI'!CJ30)*CJ112)*CJ$19*CJ$125)</f>
        <v>0</v>
      </c>
    </row>
    <row r="41" spans="1:88" x14ac:dyDescent="0.3">
      <c r="A41" s="218"/>
      <c r="B41" s="47" t="s">
        <v>3</v>
      </c>
      <c r="C41" s="12">
        <f>IF('KWh (Cumulative) LI'!C41=0,0,((('KWh (Monthly) ENTRY LI'!C41*0.5)-'Rebasing adj LI'!C31)*C113)*C$19*C$125)</f>
        <v>0</v>
      </c>
      <c r="D41" s="12">
        <f>IF('KWh (Cumulative) LI'!D41=0,0,((('KWh (Monthly) ENTRY LI'!D41*0.5)+'KWh (Cumulative) LI'!C41-'Rebasing adj LI'!D31)*D113)*D$19*D$125)</f>
        <v>0</v>
      </c>
      <c r="E41" s="12">
        <f>IF('KWh (Cumulative) LI'!E41=0,0,((('KWh (Monthly) ENTRY LI'!E41*0.5)+'KWh (Cumulative) LI'!D41-'Rebasing adj LI'!E31)*E113)*E$19*E$125)</f>
        <v>0</v>
      </c>
      <c r="F41" s="12">
        <f>IF('KWh (Cumulative) LI'!F41=0,0,((('KWh (Monthly) ENTRY LI'!F41*0.5)+'KWh (Cumulative) LI'!E41-'Rebasing adj LI'!F31)*F113)*F$19*F$125)</f>
        <v>0</v>
      </c>
      <c r="G41" s="12">
        <f>IF('KWh (Cumulative) LI'!G41=0,0,((('KWh (Monthly) ENTRY LI'!G41*0.5)+'KWh (Cumulative) LI'!F41-'Rebasing adj LI'!G31)*G113)*G$19*G$125)</f>
        <v>0</v>
      </c>
      <c r="H41" s="12">
        <f>IF('KWh (Cumulative) LI'!H41=0,0,((('KWh (Monthly) ENTRY LI'!H41*0.5)+'KWh (Cumulative) LI'!G41-'Rebasing adj LI'!H31)*H113)*H$19*H$125)</f>
        <v>0</v>
      </c>
      <c r="I41" s="12">
        <f>IF('KWh (Cumulative) LI'!I41=0,0,((('KWh (Monthly) ENTRY LI'!I41*0.5)+'KWh (Cumulative) LI'!H41-'Rebasing adj LI'!I31)*I113)*I$19*I$125)</f>
        <v>0</v>
      </c>
      <c r="J41" s="12">
        <f>IF('KWh (Cumulative) LI'!J41=0,0,((('KWh (Monthly) ENTRY LI'!J41*0.5)+'KWh (Cumulative) LI'!I41-'Rebasing adj LI'!J31)*J113)*J$19*J$125)</f>
        <v>0</v>
      </c>
      <c r="K41" s="12">
        <f>IF('KWh (Cumulative) LI'!K41=0,0,((('KWh (Monthly) ENTRY LI'!K41*0.5)+'KWh (Cumulative) LI'!J41-'Rebasing adj LI'!K31)*K113)*K$19*K$125)</f>
        <v>0</v>
      </c>
      <c r="L41" s="12">
        <f>IF('KWh (Cumulative) LI'!L41=0,0,((('KWh (Monthly) ENTRY LI'!L41*0.5)+'KWh (Cumulative) LI'!K41-'Rebasing adj LI'!L31)*L113)*L$19*L$125)</f>
        <v>0</v>
      </c>
      <c r="M41" s="12">
        <f>IF('KWh (Cumulative) LI'!M41=0,0,((('KWh (Monthly) ENTRY LI'!M41*0.5)+'KWh (Cumulative) LI'!L41-'Rebasing adj LI'!M31)*M113)*M$19*M$125)</f>
        <v>0</v>
      </c>
      <c r="N41" s="12">
        <f>IF('KWh (Cumulative) LI'!N41=0,0,((('KWh (Monthly) ENTRY LI'!N41*0.5)+'KWh (Cumulative) LI'!M41-'Rebasing adj LI'!N31)*N113)*N$19*N$125)</f>
        <v>0</v>
      </c>
      <c r="O41" s="12">
        <f>IF('KWh (Cumulative) LI'!O41=0,0,((('KWh (Monthly) ENTRY LI'!O41*0.5)+'KWh (Cumulative) LI'!N41-'Rebasing adj LI'!O31)*O113)*O$19*O$125)</f>
        <v>0</v>
      </c>
      <c r="P41" s="12">
        <f>IF('KWh (Cumulative) LI'!P41=0,0,((('KWh (Monthly) ENTRY LI'!P41*0.5)+'KWh (Cumulative) LI'!O41-'Rebasing adj LI'!P31)*P113)*P$19*P$125)</f>
        <v>0</v>
      </c>
      <c r="Q41" s="12">
        <f>IF('KWh (Cumulative) LI'!Q41=0,0,((('KWh (Monthly) ENTRY LI'!Q41*0.5)+'KWh (Cumulative) LI'!P41-'Rebasing adj LI'!Q31)*Q113)*Q$19*Q$125)</f>
        <v>0</v>
      </c>
      <c r="R41" s="12">
        <f>IF('KWh (Cumulative) LI'!R41=0,0,((('KWh (Monthly) ENTRY LI'!R41*0.5)+'KWh (Cumulative) LI'!Q41-'Rebasing adj LI'!R31)*R113)*R$19*R$125)</f>
        <v>0</v>
      </c>
      <c r="S41" s="12">
        <f>IF('KWh (Cumulative) LI'!S41=0,0,((('KWh (Monthly) ENTRY LI'!S41*0.5)+'KWh (Cumulative) LI'!R41-'Rebasing adj LI'!S31)*S113)*S$19*S$125)</f>
        <v>0</v>
      </c>
      <c r="T41" s="12">
        <f>IF('KWh (Cumulative) LI'!T41=0,0,((('KWh (Monthly) ENTRY LI'!T41*0.5)+'KWh (Cumulative) LI'!S41-'Rebasing adj LI'!T31)*T113)*T$19*T$125)</f>
        <v>0</v>
      </c>
      <c r="U41" s="12">
        <f>IF('KWh (Cumulative) LI'!U41=0,0,((('KWh (Monthly) ENTRY LI'!U41*0.5)+'KWh (Cumulative) LI'!T41-'Rebasing adj LI'!U31)*U113)*U$19*U$125)</f>
        <v>0</v>
      </c>
      <c r="V41" s="12">
        <f>IF('KWh (Cumulative) LI'!V41=0,0,((('KWh (Monthly) ENTRY LI'!V41*0.5)+'KWh (Cumulative) LI'!U41-'Rebasing adj LI'!V31)*V113)*V$19*V$125)</f>
        <v>0</v>
      </c>
      <c r="W41" s="12">
        <f>IF('KWh (Cumulative) LI'!W41=0,0,((('KWh (Monthly) ENTRY LI'!W41*0.5)+'KWh (Cumulative) LI'!V41-'Rebasing adj LI'!W31)*W113)*W$19*W$125)</f>
        <v>0</v>
      </c>
      <c r="X41" s="12">
        <f>IF('KWh (Cumulative) LI'!X41=0,0,((('KWh (Monthly) ENTRY LI'!X41*0.5)+'KWh (Cumulative) LI'!W41-'Rebasing adj LI'!X31)*X113)*X$19*X$125)</f>
        <v>0</v>
      </c>
      <c r="Y41" s="12">
        <f>IF('KWh (Cumulative) LI'!Y41=0,0,((('KWh (Monthly) ENTRY LI'!Y41*0.5)+'KWh (Cumulative) LI'!X41-'Rebasing adj LI'!Y31)*Y113)*Y$19*Y$125)</f>
        <v>0</v>
      </c>
      <c r="Z41" s="12">
        <f>IF('KWh (Cumulative) LI'!Z41=0,0,((('KWh (Monthly) ENTRY LI'!Z41*0.5)+'KWh (Cumulative) LI'!Y41-'Rebasing adj LI'!Z31)*Z113)*Z$19*Z$125)</f>
        <v>0</v>
      </c>
      <c r="AA41" s="12">
        <f>IF('KWh (Cumulative) LI'!AA41=0,0,((('KWh (Monthly) ENTRY LI'!AA41*0.5)+'KWh (Cumulative) LI'!Z41-'Rebasing adj LI'!AA31)*AA113)*AA$19*AA$125)</f>
        <v>0</v>
      </c>
      <c r="AB41" s="12">
        <f>IF('KWh (Cumulative) LI'!AB41=0,0,((('KWh (Monthly) ENTRY LI'!AB41*0.5)+'KWh (Cumulative) LI'!AA41-'Rebasing adj LI'!AB31)*AB113)*AB$19*AB$125)</f>
        <v>0</v>
      </c>
      <c r="AC41" s="12">
        <f>IF('KWh (Cumulative) LI'!AC41=0,0,((('KWh (Monthly) ENTRY LI'!AC41*0.5)+'KWh (Cumulative) LI'!AB41-'Rebasing adj LI'!AC31)*AC113)*AC$19*AC$125)</f>
        <v>0</v>
      </c>
      <c r="AD41" s="12">
        <f>IF('KWh (Cumulative) LI'!AD41=0,0,((('KWh (Monthly) ENTRY LI'!AD41*0.5)+'KWh (Cumulative) LI'!AC41-'Rebasing adj LI'!AD31)*AD113)*AD$19*AD$125)</f>
        <v>0</v>
      </c>
      <c r="AE41" s="12">
        <f>IF('KWh (Cumulative) LI'!AE41=0,0,((('KWh (Monthly) ENTRY LI'!AE41*0.5)+'KWh (Cumulative) LI'!AD41-'Rebasing adj LI'!AE31)*AE113)*AE$19*AE$125)</f>
        <v>0</v>
      </c>
      <c r="AF41" s="12">
        <f>IF('KWh (Cumulative) LI'!AF41=0,0,((('KWh (Monthly) ENTRY LI'!AF41*0.5)+'KWh (Cumulative) LI'!AE41-'Rebasing adj LI'!AF31)*AF113)*AF$19*AF$125)</f>
        <v>0</v>
      </c>
      <c r="AG41" s="12">
        <f>IF('KWh (Cumulative) LI'!AG41=0,0,((('KWh (Monthly) ENTRY LI'!AG41*0.5)+'KWh (Cumulative) LI'!AF41-'Rebasing adj LI'!AG31)*AG113)*AG$19*AG$125)</f>
        <v>0</v>
      </c>
      <c r="AH41" s="12">
        <f>IF('KWh (Cumulative) LI'!AH41=0,0,((('KWh (Monthly) ENTRY LI'!AH41*0.5)+'KWh (Cumulative) LI'!AG41-'Rebasing adj LI'!AH31)*AH113)*AH$19*AH$125)</f>
        <v>0</v>
      </c>
      <c r="AI41" s="12">
        <f>IF('KWh (Cumulative) LI'!AI41=0,0,((('KWh (Monthly) ENTRY LI'!AI41*0.5)+'KWh (Cumulative) LI'!AH41-'Rebasing adj LI'!AI31)*AI113)*AI$19*AI$125)</f>
        <v>0</v>
      </c>
      <c r="AJ41" s="12">
        <f>IF('KWh (Cumulative) LI'!AJ41=0,0,((('KWh (Monthly) ENTRY LI'!AJ41*0.5)+'KWh (Cumulative) LI'!AI41-'Rebasing adj LI'!AJ31)*AJ113)*AJ$19*AJ$125)</f>
        <v>0</v>
      </c>
      <c r="AK41" s="12">
        <f>IF('KWh (Cumulative) LI'!AK41=0,0,((('KWh (Monthly) ENTRY LI'!AK41*0.5)+'KWh (Cumulative) LI'!AJ41-'Rebasing adj LI'!AK31)*AK113)*AK$19*AK$125)</f>
        <v>0</v>
      </c>
      <c r="AL41" s="12">
        <f>IF('KWh (Cumulative) LI'!AL41=0,0,((('KWh (Monthly) ENTRY LI'!AL41*0.5)+'KWh (Cumulative) LI'!AK41-'Rebasing adj LI'!AL31)*AL113)*AL$19*AL$125)</f>
        <v>0</v>
      </c>
      <c r="AM41" s="12">
        <f>IF('KWh (Cumulative) LI'!AM41=0,0,((('KWh (Monthly) ENTRY LI'!AM41*0.5)+'KWh (Cumulative) LI'!AL41-'Rebasing adj LI'!AM31)*AM113)*AM$19*AM$125)</f>
        <v>0</v>
      </c>
      <c r="AN41" s="12">
        <f>IF('KWh (Cumulative) LI'!AN41=0,0,((('KWh (Monthly) ENTRY LI'!AN41*0.5)+'KWh (Cumulative) LI'!AM41-'Rebasing adj LI'!AN31)*AN113)*AN$19*AN$125)</f>
        <v>0</v>
      </c>
      <c r="AO41" s="12">
        <f>IF('KWh (Cumulative) LI'!AO41=0,0,((('KWh (Monthly) ENTRY LI'!AO41*0.5)+'KWh (Cumulative) LI'!AN41-'Rebasing adj LI'!AO31)*AO113)*AO$19*AO$125)</f>
        <v>0</v>
      </c>
      <c r="AP41" s="12">
        <f>IF('KWh (Cumulative) LI'!AP41=0,0,((('KWh (Monthly) ENTRY LI'!AP41*0.5)+'KWh (Cumulative) LI'!AO41-'Rebasing adj LI'!AP31)*AP113)*AP$19*AP$125)</f>
        <v>0</v>
      </c>
      <c r="AQ41" s="12">
        <f>IF('KWh (Cumulative) LI'!AQ41=0,0,((('KWh (Monthly) ENTRY LI'!AQ41*0.5)+'KWh (Cumulative) LI'!AP41-'Rebasing adj LI'!AQ31)*AQ113)*AQ$19*AQ$125)</f>
        <v>0</v>
      </c>
      <c r="AR41" s="12">
        <f>IF('KWh (Cumulative) LI'!AR41=0,0,((('KWh (Monthly) ENTRY LI'!AR41*0.5)+'KWh (Cumulative) LI'!AQ41-'Rebasing adj LI'!AR31)*AR113)*AR$19*AR$125)</f>
        <v>0</v>
      </c>
      <c r="AS41" s="12">
        <f>IF('KWh (Cumulative) LI'!AS41=0,0,((('KWh (Monthly) ENTRY LI'!AS41*0.5)+'KWh (Cumulative) LI'!AR41-'Rebasing adj LI'!AS31)*AS113)*AS$19*AS$125)</f>
        <v>0</v>
      </c>
      <c r="AT41" s="12">
        <f>IF('KWh (Cumulative) LI'!AT41=0,0,((('KWh (Monthly) ENTRY LI'!AT41*0.5)+'KWh (Cumulative) LI'!AS41-'Rebasing adj LI'!AT31)*AT113)*AT$19*AT$125)</f>
        <v>0</v>
      </c>
      <c r="AU41" s="12">
        <f>IF('KWh (Cumulative) LI'!AU41=0,0,((('KWh (Monthly) ENTRY LI'!AU41*0.5)+'KWh (Cumulative) LI'!AT41-'Rebasing adj LI'!AU31)*AU113)*AU$19*AU$125)</f>
        <v>0</v>
      </c>
      <c r="AV41" s="12">
        <f>IF('KWh (Cumulative) LI'!AV41=0,0,((('KWh (Monthly) ENTRY LI'!AV41*0.5)+'KWh (Cumulative) LI'!AU41-'Rebasing adj LI'!AV31)*AV113)*AV$19*AV$125)</f>
        <v>0</v>
      </c>
      <c r="AW41" s="12">
        <f>IF('KWh (Cumulative) LI'!AW41=0,0,((('KWh (Monthly) ENTRY LI'!AW41*0.5)+'KWh (Cumulative) LI'!AV41-'Rebasing adj LI'!AW31)*AW113)*AW$19*AW$125)</f>
        <v>0</v>
      </c>
      <c r="AX41" s="12">
        <f>IF('KWh (Cumulative) LI'!AX41=0,0,((('KWh (Monthly) ENTRY LI'!AX41*0.5)+'KWh (Cumulative) LI'!AW41-'Rebasing adj LI'!AX31)*AX113)*AX$19*AX$125)</f>
        <v>0</v>
      </c>
      <c r="AY41" s="12">
        <f>IF('KWh (Cumulative) LI'!AY41=0,0,((('KWh (Monthly) ENTRY LI'!AY41*0.5)+'KWh (Cumulative) LI'!AX41-'Rebasing adj LI'!AY31)*AY113)*AY$19*AY$125)</f>
        <v>0</v>
      </c>
      <c r="AZ41" s="12">
        <f>IF('KWh (Cumulative) LI'!AZ41=0,0,((('KWh (Monthly) ENTRY LI'!AZ41*0.5)+'KWh (Cumulative) LI'!AY41-'Rebasing adj LI'!AZ31)*AZ113)*AZ$19*AZ$125)</f>
        <v>0</v>
      </c>
      <c r="BA41" s="12">
        <f>IF('KWh (Cumulative) LI'!BA41=0,0,((('KWh (Monthly) ENTRY LI'!BA41*0.5)+'KWh (Cumulative) LI'!AZ41-'Rebasing adj LI'!BA31)*BA113)*BA$19*BA$125)</f>
        <v>0</v>
      </c>
      <c r="BB41" s="12">
        <f>IF('KWh (Cumulative) LI'!BB41=0,0,((('KWh (Monthly) ENTRY LI'!BB41*0.5)+'KWh (Cumulative) LI'!BA41-'Rebasing adj LI'!BB31)*BB113)*BB$19*BB$125)</f>
        <v>0</v>
      </c>
      <c r="BC41" s="12">
        <f>IF('KWh (Cumulative) LI'!BC41=0,0,((('KWh (Monthly) ENTRY LI'!BC41*0.5)+'KWh (Cumulative) LI'!BB41-'Rebasing adj LI'!BC31)*BC113)*BC$19*BC$125)</f>
        <v>0</v>
      </c>
      <c r="BD41" s="12">
        <f>IF('KWh (Cumulative) LI'!BD41=0,0,((('KWh (Monthly) ENTRY LI'!BD41*0.5)+'KWh (Cumulative) LI'!BC41-'Rebasing adj LI'!BD31)*BD113)*BD$19*BD$125)</f>
        <v>0</v>
      </c>
      <c r="BE41" s="12">
        <f>IF('KWh (Cumulative) LI'!BE41=0,0,((('KWh (Monthly) ENTRY LI'!BE41*0.5)+'KWh (Cumulative) LI'!BD41-'Rebasing adj LI'!BE31)*BE113)*BE$19*BE$125)</f>
        <v>0</v>
      </c>
      <c r="BF41" s="12">
        <f>IF('KWh (Cumulative) LI'!BF41=0,0,((('KWh (Monthly) ENTRY LI'!BF41*0.5)+'KWh (Cumulative) LI'!BE41-'Rebasing adj LI'!BF31)*BF113)*BF$19*BF$125)</f>
        <v>0</v>
      </c>
      <c r="BG41" s="12">
        <f>IF('KWh (Cumulative) LI'!BG41=0,0,((('KWh (Monthly) ENTRY LI'!BG41*0.5)+'KWh (Cumulative) LI'!BF41-'Rebasing adj LI'!BG31)*BG113)*BG$19*BG$125)</f>
        <v>0</v>
      </c>
      <c r="BH41" s="12">
        <f>IF('KWh (Cumulative) LI'!BH41=0,0,((('KWh (Monthly) ENTRY LI'!BH41*0.5)+'KWh (Cumulative) LI'!BG41-'Rebasing adj LI'!BH31)*BH113)*BH$19*BH$125)</f>
        <v>0</v>
      </c>
      <c r="BI41" s="12">
        <f>IF('KWh (Cumulative) LI'!BI41=0,0,((('KWh (Monthly) ENTRY LI'!BI41*0.5)+'KWh (Cumulative) LI'!BH41-'Rebasing adj LI'!BI31)*BI113)*BI$19*BI$125)</f>
        <v>0</v>
      </c>
      <c r="BJ41" s="12">
        <f>IF('KWh (Cumulative) LI'!BJ41=0,0,((('KWh (Monthly) ENTRY LI'!BJ41*0.5)+'KWh (Cumulative) LI'!BI41-'Rebasing adj LI'!BJ31)*BJ113)*BJ$19*BJ$125)</f>
        <v>0</v>
      </c>
      <c r="BK41" s="12">
        <f>IF('KWh (Cumulative) LI'!BK41=0,0,((('KWh (Monthly) ENTRY LI'!BK41*0.5)+'KWh (Cumulative) LI'!BJ41-'Rebasing adj LI'!BK31)*BK113)*BK$19*BK$125)</f>
        <v>0</v>
      </c>
      <c r="BL41" s="12">
        <f>IF('KWh (Cumulative) LI'!BL41=0,0,((('KWh (Monthly) ENTRY LI'!BL41*0.5)+'KWh (Cumulative) LI'!BK41-'Rebasing adj LI'!BL31)*BL113)*BL$19*BL$125)</f>
        <v>0</v>
      </c>
      <c r="BM41" s="12">
        <f>IF('KWh (Cumulative) LI'!BM41=0,0,((('KWh (Monthly) ENTRY LI'!BM41*0.5)+'KWh (Cumulative) LI'!BL41-'Rebasing adj LI'!BM31)*BM113)*BM$19*BM$125)</f>
        <v>0</v>
      </c>
      <c r="BN41" s="12">
        <f>IF('KWh (Cumulative) LI'!BN41=0,0,((('KWh (Monthly) ENTRY LI'!BN41*0.5)+'KWh (Cumulative) LI'!BM41-'Rebasing adj LI'!BN31)*BN113)*BN$19*BN$125)</f>
        <v>0</v>
      </c>
      <c r="BO41" s="12">
        <f>IF('KWh (Cumulative) LI'!BO41=0,0,((('KWh (Monthly) ENTRY LI'!BO41*0.5)+'KWh (Cumulative) LI'!BN41-'Rebasing adj LI'!BO31)*BO113)*BO$19*BO$125)</f>
        <v>0</v>
      </c>
      <c r="BP41" s="12">
        <f>IF('KWh (Cumulative) LI'!BP41=0,0,((('KWh (Monthly) ENTRY LI'!BP41*0.5)+'KWh (Cumulative) LI'!BO41-'Rebasing adj LI'!BP31)*BP113)*BP$19*BP$125)</f>
        <v>0</v>
      </c>
      <c r="BQ41" s="12">
        <f>IF('KWh (Cumulative) LI'!BQ41=0,0,((('KWh (Monthly) ENTRY LI'!BQ41*0.5)+'KWh (Cumulative) LI'!BP41-'Rebasing adj LI'!BQ31)*BQ113)*BQ$19*BQ$125)</f>
        <v>0</v>
      </c>
      <c r="BR41" s="12">
        <f>IF('KWh (Cumulative) LI'!BR41=0,0,((('KWh (Monthly) ENTRY LI'!BR41*0.5)+'KWh (Cumulative) LI'!BQ41-'Rebasing adj LI'!BR31)*BR113)*BR$19*BR$125)</f>
        <v>0</v>
      </c>
      <c r="BS41" s="12">
        <f>IF('KWh (Cumulative) LI'!BS41=0,0,((('KWh (Monthly) ENTRY LI'!BS41*0.5)+'KWh (Cumulative) LI'!BR41-'Rebasing adj LI'!BS31)*BS113)*BS$19*BS$125)</f>
        <v>0</v>
      </c>
      <c r="BT41" s="12">
        <f>IF('KWh (Cumulative) LI'!BT41=0,0,((('KWh (Monthly) ENTRY LI'!BT41*0.5)+'KWh (Cumulative) LI'!BS41-'Rebasing adj LI'!BT31)*BT113)*BT$19*BT$125)</f>
        <v>0</v>
      </c>
      <c r="BU41" s="12">
        <f>IF('KWh (Cumulative) LI'!BU41=0,0,((('KWh (Monthly) ENTRY LI'!BU41*0.5)+'KWh (Cumulative) LI'!BT41-'Rebasing adj LI'!BU31)*BU113)*BU$19*BU$125)</f>
        <v>0</v>
      </c>
      <c r="BV41" s="12">
        <f>IF('KWh (Cumulative) LI'!BV41=0,0,((('KWh (Monthly) ENTRY LI'!BV41*0.5)+'KWh (Cumulative) LI'!BU41-'Rebasing adj LI'!BV31)*BV113)*BV$19*BV$125)</f>
        <v>0</v>
      </c>
      <c r="BW41" s="12">
        <f>IF('KWh (Cumulative) LI'!BW41=0,0,((('KWh (Monthly) ENTRY LI'!BW41*0.5)+'KWh (Cumulative) LI'!BV41-'Rebasing adj LI'!BW31)*BW113)*BW$19*BW$125)</f>
        <v>0</v>
      </c>
      <c r="BX41" s="12">
        <f>IF('KWh (Cumulative) LI'!BX41=0,0,((('KWh (Monthly) ENTRY LI'!BX41*0.5)+'KWh (Cumulative) LI'!BW41-'Rebasing adj LI'!BX31)*BX113)*BX$19*BX$125)</f>
        <v>0</v>
      </c>
      <c r="BY41" s="12">
        <f>IF('KWh (Cumulative) LI'!BY41=0,0,((('KWh (Monthly) ENTRY LI'!BY41*0.5)+'KWh (Cumulative) LI'!BX41-'Rebasing adj LI'!BY31)*BY113)*BY$19*BY$125)</f>
        <v>0</v>
      </c>
      <c r="BZ41" s="12">
        <f>IF('KWh (Cumulative) LI'!BZ41=0,0,((('KWh (Monthly) ENTRY LI'!BZ41*0.5)+'KWh (Cumulative) LI'!BY41-'Rebasing adj LI'!BZ31)*BZ113)*BZ$19*BZ$125)</f>
        <v>0</v>
      </c>
      <c r="CA41" s="12">
        <f>IF('KWh (Cumulative) LI'!CA41=0,0,((('KWh (Monthly) ENTRY LI'!CA41*0.5)+'KWh (Cumulative) LI'!BZ41-'Rebasing adj LI'!CA31)*CA113)*CA$19*CA$125)</f>
        <v>0</v>
      </c>
      <c r="CB41" s="12">
        <f>IF('KWh (Cumulative) LI'!CB41=0,0,((('KWh (Monthly) ENTRY LI'!CB41*0.5)+'KWh (Cumulative) LI'!CA41-'Rebasing adj LI'!CB31)*CB113)*CB$19*CB$125)</f>
        <v>0</v>
      </c>
      <c r="CC41" s="12">
        <f>IF('KWh (Cumulative) LI'!CC41=0,0,((('KWh (Monthly) ENTRY LI'!CC41*0.5)+'KWh (Cumulative) LI'!CB41-'Rebasing adj LI'!CC31)*CC113)*CC$19*CC$125)</f>
        <v>0</v>
      </c>
      <c r="CD41" s="12">
        <f>IF('KWh (Cumulative) LI'!CD41=0,0,((('KWh (Monthly) ENTRY LI'!CD41*0.5)+'KWh (Cumulative) LI'!CC41-'Rebasing adj LI'!CD31)*CD113)*CD$19*CD$125)</f>
        <v>0</v>
      </c>
      <c r="CE41" s="12">
        <f>IF('KWh (Cumulative) LI'!CE41=0,0,((('KWh (Monthly) ENTRY LI'!CE41*0.5)+'KWh (Cumulative) LI'!CD41-'Rebasing adj LI'!CE31)*CE113)*CE$19*CE$125)</f>
        <v>0</v>
      </c>
      <c r="CF41" s="12">
        <f>IF('KWh (Cumulative) LI'!CF41=0,0,((('KWh (Monthly) ENTRY LI'!CF41*0.5)+'KWh (Cumulative) LI'!CE41-'Rebasing adj LI'!CF31)*CF113)*CF$19*CF$125)</f>
        <v>0</v>
      </c>
      <c r="CG41" s="12">
        <f>IF('KWh (Cumulative) LI'!CG41=0,0,((('KWh (Monthly) ENTRY LI'!CG41*0.5)+'KWh (Cumulative) LI'!CF41-'Rebasing adj LI'!CG31)*CG113)*CG$19*CG$125)</f>
        <v>0</v>
      </c>
      <c r="CH41" s="12">
        <f>IF('KWh (Cumulative) LI'!CH41=0,0,((('KWh (Monthly) ENTRY LI'!CH41*0.5)+'KWh (Cumulative) LI'!CG41-'Rebasing adj LI'!CH31)*CH113)*CH$19*CH$125)</f>
        <v>0</v>
      </c>
      <c r="CI41" s="12">
        <f>IF('KWh (Cumulative) LI'!CI41=0,0,((('KWh (Monthly) ENTRY LI'!CI41*0.5)+'KWh (Cumulative) LI'!CH41-'Rebasing adj LI'!CI31)*CI113)*CI$19*CI$125)</f>
        <v>0</v>
      </c>
      <c r="CJ41" s="12">
        <f>IF('KWh (Cumulative) LI'!CJ41=0,0,((('KWh (Monthly) ENTRY LI'!CJ41*0.5)+'KWh (Cumulative) LI'!CI41-'Rebasing adj LI'!CJ31)*CJ113)*CJ$19*CJ$125)</f>
        <v>0</v>
      </c>
    </row>
    <row r="42" spans="1:88" x14ac:dyDescent="0.3">
      <c r="A42" s="218"/>
      <c r="B42" s="47" t="s">
        <v>13</v>
      </c>
      <c r="C42" s="12">
        <f>IF('KWh (Cumulative) LI'!C42=0,0,((('KWh (Monthly) ENTRY LI'!C42*0.5)-'Rebasing adj LI'!C32)*C114)*C$19*C$125)</f>
        <v>0</v>
      </c>
      <c r="D42" s="12">
        <f>IF('KWh (Cumulative) LI'!D42=0,0,((('KWh (Monthly) ENTRY LI'!D42*0.5)+'KWh (Cumulative) LI'!C42-'Rebasing adj LI'!D32)*D114)*D$19*D$125)</f>
        <v>0</v>
      </c>
      <c r="E42" s="12">
        <f>IF('KWh (Cumulative) LI'!E42=0,0,((('KWh (Monthly) ENTRY LI'!E42*0.5)+'KWh (Cumulative) LI'!D42-'Rebasing adj LI'!E32)*E114)*E$19*E$125)</f>
        <v>0</v>
      </c>
      <c r="F42" s="12">
        <f>IF('KWh (Cumulative) LI'!F42=0,0,((('KWh (Monthly) ENTRY LI'!F42*0.5)+'KWh (Cumulative) LI'!E42-'Rebasing adj LI'!F32)*F114)*F$19*F$125)</f>
        <v>0</v>
      </c>
      <c r="G42" s="12">
        <f>IF('KWh (Cumulative) LI'!G42=0,0,((('KWh (Monthly) ENTRY LI'!G42*0.5)+'KWh (Cumulative) LI'!F42-'Rebasing adj LI'!G32)*G114)*G$19*G$125)</f>
        <v>0</v>
      </c>
      <c r="H42" s="12">
        <f>IF('KWh (Cumulative) LI'!H42=0,0,((('KWh (Monthly) ENTRY LI'!H42*0.5)+'KWh (Cumulative) LI'!G42-'Rebasing adj LI'!H32)*H114)*H$19*H$125)</f>
        <v>0</v>
      </c>
      <c r="I42" s="12">
        <f>IF('KWh (Cumulative) LI'!I42=0,0,((('KWh (Monthly) ENTRY LI'!I42*0.5)+'KWh (Cumulative) LI'!H42-'Rebasing adj LI'!I32)*I114)*I$19*I$125)</f>
        <v>0</v>
      </c>
      <c r="J42" s="12">
        <f>IF('KWh (Cumulative) LI'!J42=0,0,((('KWh (Monthly) ENTRY LI'!J42*0.5)+'KWh (Cumulative) LI'!I42-'Rebasing adj LI'!J32)*J114)*J$19*J$125)</f>
        <v>0</v>
      </c>
      <c r="K42" s="12">
        <f>IF('KWh (Cumulative) LI'!K42=0,0,((('KWh (Monthly) ENTRY LI'!K42*0.5)+'KWh (Cumulative) LI'!J42-'Rebasing adj LI'!K32)*K114)*K$19*K$125)</f>
        <v>0</v>
      </c>
      <c r="L42" s="12">
        <f>IF('KWh (Cumulative) LI'!L42=0,0,((('KWh (Monthly) ENTRY LI'!L42*0.5)+'KWh (Cumulative) LI'!K42-'Rebasing adj LI'!L32)*L114)*L$19*L$125)</f>
        <v>0</v>
      </c>
      <c r="M42" s="12">
        <f>IF('KWh (Cumulative) LI'!M42=0,0,((('KWh (Monthly) ENTRY LI'!M42*0.5)+'KWh (Cumulative) LI'!L42-'Rebasing adj LI'!M32)*M114)*M$19*M$125)</f>
        <v>0</v>
      </c>
      <c r="N42" s="12">
        <f>IF('KWh (Cumulative) LI'!N42=0,0,((('KWh (Monthly) ENTRY LI'!N42*0.5)+'KWh (Cumulative) LI'!M42-'Rebasing adj LI'!N32)*N114)*N$19*N$125)</f>
        <v>0</v>
      </c>
      <c r="O42" s="12">
        <f>IF('KWh (Cumulative) LI'!O42=0,0,((('KWh (Monthly) ENTRY LI'!O42*0.5)+'KWh (Cumulative) LI'!N42-'Rebasing adj LI'!O32)*O114)*O$19*O$125)</f>
        <v>0</v>
      </c>
      <c r="P42" s="12">
        <f>IF('KWh (Cumulative) LI'!P42=0,0,((('KWh (Monthly) ENTRY LI'!P42*0.5)+'KWh (Cumulative) LI'!O42-'Rebasing adj LI'!P32)*P114)*P$19*P$125)</f>
        <v>0</v>
      </c>
      <c r="Q42" s="12">
        <f>IF('KWh (Cumulative) LI'!Q42=0,0,((('KWh (Monthly) ENTRY LI'!Q42*0.5)+'KWh (Cumulative) LI'!P42-'Rebasing adj LI'!Q32)*Q114)*Q$19*Q$125)</f>
        <v>0</v>
      </c>
      <c r="R42" s="12">
        <f>IF('KWh (Cumulative) LI'!R42=0,0,((('KWh (Monthly) ENTRY LI'!R42*0.5)+'KWh (Cumulative) LI'!Q42-'Rebasing adj LI'!R32)*R114)*R$19*R$125)</f>
        <v>0</v>
      </c>
      <c r="S42" s="12">
        <f>IF('KWh (Cumulative) LI'!S42=0,0,((('KWh (Monthly) ENTRY LI'!S42*0.5)+'KWh (Cumulative) LI'!R42-'Rebasing adj LI'!S32)*S114)*S$19*S$125)</f>
        <v>0</v>
      </c>
      <c r="T42" s="12">
        <f>IF('KWh (Cumulative) LI'!T42=0,0,((('KWh (Monthly) ENTRY LI'!T42*0.5)+'KWh (Cumulative) LI'!S42-'Rebasing adj LI'!T32)*T114)*T$19*T$125)</f>
        <v>0</v>
      </c>
      <c r="U42" s="12">
        <f>IF('KWh (Cumulative) LI'!U42=0,0,((('KWh (Monthly) ENTRY LI'!U42*0.5)+'KWh (Cumulative) LI'!T42-'Rebasing adj LI'!U32)*U114)*U$19*U$125)</f>
        <v>0</v>
      </c>
      <c r="V42" s="12">
        <f>IF('KWh (Cumulative) LI'!V42=0,0,((('KWh (Monthly) ENTRY LI'!V42*0.5)+'KWh (Cumulative) LI'!U42-'Rebasing adj LI'!V32)*V114)*V$19*V$125)</f>
        <v>0</v>
      </c>
      <c r="W42" s="12">
        <f>IF('KWh (Cumulative) LI'!W42=0,0,((('KWh (Monthly) ENTRY LI'!W42*0.5)+'KWh (Cumulative) LI'!V42-'Rebasing adj LI'!W32)*W114)*W$19*W$125)</f>
        <v>0</v>
      </c>
      <c r="X42" s="12">
        <f>IF('KWh (Cumulative) LI'!X42=0,0,((('KWh (Monthly) ENTRY LI'!X42*0.5)+'KWh (Cumulative) LI'!W42-'Rebasing adj LI'!X32)*X114)*X$19*X$125)</f>
        <v>0</v>
      </c>
      <c r="Y42" s="12">
        <f>IF('KWh (Cumulative) LI'!Y42=0,0,((('KWh (Monthly) ENTRY LI'!Y42*0.5)+'KWh (Cumulative) LI'!X42-'Rebasing adj LI'!Y32)*Y114)*Y$19*Y$125)</f>
        <v>0</v>
      </c>
      <c r="Z42" s="12">
        <f>IF('KWh (Cumulative) LI'!Z42=0,0,((('KWh (Monthly) ENTRY LI'!Z42*0.5)+'KWh (Cumulative) LI'!Y42-'Rebasing adj LI'!Z32)*Z114)*Z$19*Z$125)</f>
        <v>0</v>
      </c>
      <c r="AA42" s="12">
        <f>IF('KWh (Cumulative) LI'!AA42=0,0,((('KWh (Monthly) ENTRY LI'!AA42*0.5)+'KWh (Cumulative) LI'!Z42-'Rebasing adj LI'!AA32)*AA114)*AA$19*AA$125)</f>
        <v>0</v>
      </c>
      <c r="AB42" s="12">
        <f>IF('KWh (Cumulative) LI'!AB42=0,0,((('KWh (Monthly) ENTRY LI'!AB42*0.5)+'KWh (Cumulative) LI'!AA42-'Rebasing adj LI'!AB32)*AB114)*AB$19*AB$125)</f>
        <v>0</v>
      </c>
      <c r="AC42" s="12">
        <f>IF('KWh (Cumulative) LI'!AC42=0,0,((('KWh (Monthly) ENTRY LI'!AC42*0.5)+'KWh (Cumulative) LI'!AB42-'Rebasing adj LI'!AC32)*AC114)*AC$19*AC$125)</f>
        <v>0</v>
      </c>
      <c r="AD42" s="12">
        <f>IF('KWh (Cumulative) LI'!AD42=0,0,((('KWh (Monthly) ENTRY LI'!AD42*0.5)+'KWh (Cumulative) LI'!AC42-'Rebasing adj LI'!AD32)*AD114)*AD$19*AD$125)</f>
        <v>0</v>
      </c>
      <c r="AE42" s="12">
        <f>IF('KWh (Cumulative) LI'!AE42=0,0,((('KWh (Monthly) ENTRY LI'!AE42*0.5)+'KWh (Cumulative) LI'!AD42-'Rebasing adj LI'!AE32)*AE114)*AE$19*AE$125)</f>
        <v>0</v>
      </c>
      <c r="AF42" s="12">
        <f>IF('KWh (Cumulative) LI'!AF42=0,0,((('KWh (Monthly) ENTRY LI'!AF42*0.5)+'KWh (Cumulative) LI'!AE42-'Rebasing adj LI'!AF32)*AF114)*AF$19*AF$125)</f>
        <v>0</v>
      </c>
      <c r="AG42" s="12">
        <f>IF('KWh (Cumulative) LI'!AG42=0,0,((('KWh (Monthly) ENTRY LI'!AG42*0.5)+'KWh (Cumulative) LI'!AF42-'Rebasing adj LI'!AG32)*AG114)*AG$19*AG$125)</f>
        <v>0</v>
      </c>
      <c r="AH42" s="12">
        <f>IF('KWh (Cumulative) LI'!AH42=0,0,((('KWh (Monthly) ENTRY LI'!AH42*0.5)+'KWh (Cumulative) LI'!AG42-'Rebasing adj LI'!AH32)*AH114)*AH$19*AH$125)</f>
        <v>0</v>
      </c>
      <c r="AI42" s="12">
        <f>IF('KWh (Cumulative) LI'!AI42=0,0,((('KWh (Monthly) ENTRY LI'!AI42*0.5)+'KWh (Cumulative) LI'!AH42-'Rebasing adj LI'!AI32)*AI114)*AI$19*AI$125)</f>
        <v>0</v>
      </c>
      <c r="AJ42" s="12">
        <f>IF('KWh (Cumulative) LI'!AJ42=0,0,((('KWh (Monthly) ENTRY LI'!AJ42*0.5)+'KWh (Cumulative) LI'!AI42-'Rebasing adj LI'!AJ32)*AJ114)*AJ$19*AJ$125)</f>
        <v>0</v>
      </c>
      <c r="AK42" s="12">
        <f>IF('KWh (Cumulative) LI'!AK42=0,0,((('KWh (Monthly) ENTRY LI'!AK42*0.5)+'KWh (Cumulative) LI'!AJ42-'Rebasing adj LI'!AK32)*AK114)*AK$19*AK$125)</f>
        <v>0</v>
      </c>
      <c r="AL42" s="12">
        <f>IF('KWh (Cumulative) LI'!AL42=0,0,((('KWh (Monthly) ENTRY LI'!AL42*0.5)+'KWh (Cumulative) LI'!AK42-'Rebasing adj LI'!AL32)*AL114)*AL$19*AL$125)</f>
        <v>0</v>
      </c>
      <c r="AM42" s="12">
        <f>IF('KWh (Cumulative) LI'!AM42=0,0,((('KWh (Monthly) ENTRY LI'!AM42*0.5)+'KWh (Cumulative) LI'!AL42-'Rebasing adj LI'!AM32)*AM114)*AM$19*AM$125)</f>
        <v>0</v>
      </c>
      <c r="AN42" s="12">
        <f>IF('KWh (Cumulative) LI'!AN42=0,0,((('KWh (Monthly) ENTRY LI'!AN42*0.5)+'KWh (Cumulative) LI'!AM42-'Rebasing adj LI'!AN32)*AN114)*AN$19*AN$125)</f>
        <v>0</v>
      </c>
      <c r="AO42" s="12">
        <f>IF('KWh (Cumulative) LI'!AO42=0,0,((('KWh (Monthly) ENTRY LI'!AO42*0.5)+'KWh (Cumulative) LI'!AN42-'Rebasing adj LI'!AO32)*AO114)*AO$19*AO$125)</f>
        <v>0</v>
      </c>
      <c r="AP42" s="12">
        <f>IF('KWh (Cumulative) LI'!AP42=0,0,((('KWh (Monthly) ENTRY LI'!AP42*0.5)+'KWh (Cumulative) LI'!AO42-'Rebasing adj LI'!AP32)*AP114)*AP$19*AP$125)</f>
        <v>0</v>
      </c>
      <c r="AQ42" s="12">
        <f>IF('KWh (Cumulative) LI'!AQ42=0,0,((('KWh (Monthly) ENTRY LI'!AQ42*0.5)+'KWh (Cumulative) LI'!AP42-'Rebasing adj LI'!AQ32)*AQ114)*AQ$19*AQ$125)</f>
        <v>0</v>
      </c>
      <c r="AR42" s="12">
        <f>IF('KWh (Cumulative) LI'!AR42=0,0,((('KWh (Monthly) ENTRY LI'!AR42*0.5)+'KWh (Cumulative) LI'!AQ42-'Rebasing adj LI'!AR32)*AR114)*AR$19*AR$125)</f>
        <v>0</v>
      </c>
      <c r="AS42" s="12">
        <f>IF('KWh (Cumulative) LI'!AS42=0,0,((('KWh (Monthly) ENTRY LI'!AS42*0.5)+'KWh (Cumulative) LI'!AR42-'Rebasing adj LI'!AS32)*AS114)*AS$19*AS$125)</f>
        <v>0</v>
      </c>
      <c r="AT42" s="12">
        <f>IF('KWh (Cumulative) LI'!AT42=0,0,((('KWh (Monthly) ENTRY LI'!AT42*0.5)+'KWh (Cumulative) LI'!AS42-'Rebasing adj LI'!AT32)*AT114)*AT$19*AT$125)</f>
        <v>0</v>
      </c>
      <c r="AU42" s="12">
        <f>IF('KWh (Cumulative) LI'!AU42=0,0,((('KWh (Monthly) ENTRY LI'!AU42*0.5)+'KWh (Cumulative) LI'!AT42-'Rebasing adj LI'!AU32)*AU114)*AU$19*AU$125)</f>
        <v>0</v>
      </c>
      <c r="AV42" s="12">
        <f>IF('KWh (Cumulative) LI'!AV42=0,0,((('KWh (Monthly) ENTRY LI'!AV42*0.5)+'KWh (Cumulative) LI'!AU42-'Rebasing adj LI'!AV32)*AV114)*AV$19*AV$125)</f>
        <v>0</v>
      </c>
      <c r="AW42" s="12">
        <f>IF('KWh (Cumulative) LI'!AW42=0,0,((('KWh (Monthly) ENTRY LI'!AW42*0.5)+'KWh (Cumulative) LI'!AV42-'Rebasing adj LI'!AW32)*AW114)*AW$19*AW$125)</f>
        <v>0</v>
      </c>
      <c r="AX42" s="12">
        <f>IF('KWh (Cumulative) LI'!AX42=0,0,((('KWh (Monthly) ENTRY LI'!AX42*0.5)+'KWh (Cumulative) LI'!AW42-'Rebasing adj LI'!AX32)*AX114)*AX$19*AX$125)</f>
        <v>0</v>
      </c>
      <c r="AY42" s="12">
        <f>IF('KWh (Cumulative) LI'!AY42=0,0,((('KWh (Monthly) ENTRY LI'!AY42*0.5)+'KWh (Cumulative) LI'!AX42-'Rebasing adj LI'!AY32)*AY114)*AY$19*AY$125)</f>
        <v>0</v>
      </c>
      <c r="AZ42" s="12">
        <f>IF('KWh (Cumulative) LI'!AZ42=0,0,((('KWh (Monthly) ENTRY LI'!AZ42*0.5)+'KWh (Cumulative) LI'!AY42-'Rebasing adj LI'!AZ32)*AZ114)*AZ$19*AZ$125)</f>
        <v>0</v>
      </c>
      <c r="BA42" s="12">
        <f>IF('KWh (Cumulative) LI'!BA42=0,0,((('KWh (Monthly) ENTRY LI'!BA42*0.5)+'KWh (Cumulative) LI'!AZ42-'Rebasing adj LI'!BA32)*BA114)*BA$19*BA$125)</f>
        <v>0</v>
      </c>
      <c r="BB42" s="12">
        <f>IF('KWh (Cumulative) LI'!BB42=0,0,((('KWh (Monthly) ENTRY LI'!BB42*0.5)+'KWh (Cumulative) LI'!BA42-'Rebasing adj LI'!BB32)*BB114)*BB$19*BB$125)</f>
        <v>0</v>
      </c>
      <c r="BC42" s="12">
        <f>IF('KWh (Cumulative) LI'!BC42=0,0,((('KWh (Monthly) ENTRY LI'!BC42*0.5)+'KWh (Cumulative) LI'!BB42-'Rebasing adj LI'!BC32)*BC114)*BC$19*BC$125)</f>
        <v>0</v>
      </c>
      <c r="BD42" s="12">
        <f>IF('KWh (Cumulative) LI'!BD42=0,0,((('KWh (Monthly) ENTRY LI'!BD42*0.5)+'KWh (Cumulative) LI'!BC42-'Rebasing adj LI'!BD32)*BD114)*BD$19*BD$125)</f>
        <v>0</v>
      </c>
      <c r="BE42" s="12">
        <f>IF('KWh (Cumulative) LI'!BE42=0,0,((('KWh (Monthly) ENTRY LI'!BE42*0.5)+'KWh (Cumulative) LI'!BD42-'Rebasing adj LI'!BE32)*BE114)*BE$19*BE$125)</f>
        <v>0</v>
      </c>
      <c r="BF42" s="12">
        <f>IF('KWh (Cumulative) LI'!BF42=0,0,((('KWh (Monthly) ENTRY LI'!BF42*0.5)+'KWh (Cumulative) LI'!BE42-'Rebasing adj LI'!BF32)*BF114)*BF$19*BF$125)</f>
        <v>0</v>
      </c>
      <c r="BG42" s="12">
        <f>IF('KWh (Cumulative) LI'!BG42=0,0,((('KWh (Monthly) ENTRY LI'!BG42*0.5)+'KWh (Cumulative) LI'!BF42-'Rebasing adj LI'!BG32)*BG114)*BG$19*BG$125)</f>
        <v>0</v>
      </c>
      <c r="BH42" s="12">
        <f>IF('KWh (Cumulative) LI'!BH42=0,0,((('KWh (Monthly) ENTRY LI'!BH42*0.5)+'KWh (Cumulative) LI'!BG42-'Rebasing adj LI'!BH32)*BH114)*BH$19*BH$125)</f>
        <v>0</v>
      </c>
      <c r="BI42" s="12">
        <f>IF('KWh (Cumulative) LI'!BI42=0,0,((('KWh (Monthly) ENTRY LI'!BI42*0.5)+'KWh (Cumulative) LI'!BH42-'Rebasing adj LI'!BI32)*BI114)*BI$19*BI$125)</f>
        <v>0</v>
      </c>
      <c r="BJ42" s="12">
        <f>IF('KWh (Cumulative) LI'!BJ42=0,0,((('KWh (Monthly) ENTRY LI'!BJ42*0.5)+'KWh (Cumulative) LI'!BI42-'Rebasing adj LI'!BJ32)*BJ114)*BJ$19*BJ$125)</f>
        <v>0</v>
      </c>
      <c r="BK42" s="12">
        <f>IF('KWh (Cumulative) LI'!BK42=0,0,((('KWh (Monthly) ENTRY LI'!BK42*0.5)+'KWh (Cumulative) LI'!BJ42-'Rebasing adj LI'!BK32)*BK114)*BK$19*BK$125)</f>
        <v>0</v>
      </c>
      <c r="BL42" s="12">
        <f>IF('KWh (Cumulative) LI'!BL42=0,0,((('KWh (Monthly) ENTRY LI'!BL42*0.5)+'KWh (Cumulative) LI'!BK42-'Rebasing adj LI'!BL32)*BL114)*BL$19*BL$125)</f>
        <v>0</v>
      </c>
      <c r="BM42" s="12">
        <f>IF('KWh (Cumulative) LI'!BM42=0,0,((('KWh (Monthly) ENTRY LI'!BM42*0.5)+'KWh (Cumulative) LI'!BL42-'Rebasing adj LI'!BM32)*BM114)*BM$19*BM$125)</f>
        <v>0</v>
      </c>
      <c r="BN42" s="12">
        <f>IF('KWh (Cumulative) LI'!BN42=0,0,((('KWh (Monthly) ENTRY LI'!BN42*0.5)+'KWh (Cumulative) LI'!BM42-'Rebasing adj LI'!BN32)*BN114)*BN$19*BN$125)</f>
        <v>0</v>
      </c>
      <c r="BO42" s="12">
        <f>IF('KWh (Cumulative) LI'!BO42=0,0,((('KWh (Monthly) ENTRY LI'!BO42*0.5)+'KWh (Cumulative) LI'!BN42-'Rebasing adj LI'!BO32)*BO114)*BO$19*BO$125)</f>
        <v>0</v>
      </c>
      <c r="BP42" s="12">
        <f>IF('KWh (Cumulative) LI'!BP42=0,0,((('KWh (Monthly) ENTRY LI'!BP42*0.5)+'KWh (Cumulative) LI'!BO42-'Rebasing adj LI'!BP32)*BP114)*BP$19*BP$125)</f>
        <v>0</v>
      </c>
      <c r="BQ42" s="12">
        <f>IF('KWh (Cumulative) LI'!BQ42=0,0,((('KWh (Monthly) ENTRY LI'!BQ42*0.5)+'KWh (Cumulative) LI'!BP42-'Rebasing adj LI'!BQ32)*BQ114)*BQ$19*BQ$125)</f>
        <v>0</v>
      </c>
      <c r="BR42" s="12">
        <f>IF('KWh (Cumulative) LI'!BR42=0,0,((('KWh (Monthly) ENTRY LI'!BR42*0.5)+'KWh (Cumulative) LI'!BQ42-'Rebasing adj LI'!BR32)*BR114)*BR$19*BR$125)</f>
        <v>0</v>
      </c>
      <c r="BS42" s="12">
        <f>IF('KWh (Cumulative) LI'!BS42=0,0,((('KWh (Monthly) ENTRY LI'!BS42*0.5)+'KWh (Cumulative) LI'!BR42-'Rebasing adj LI'!BS32)*BS114)*BS$19*BS$125)</f>
        <v>0</v>
      </c>
      <c r="BT42" s="12">
        <f>IF('KWh (Cumulative) LI'!BT42=0,0,((('KWh (Monthly) ENTRY LI'!BT42*0.5)+'KWh (Cumulative) LI'!BS42-'Rebasing adj LI'!BT32)*BT114)*BT$19*BT$125)</f>
        <v>0</v>
      </c>
      <c r="BU42" s="12">
        <f>IF('KWh (Cumulative) LI'!BU42=0,0,((('KWh (Monthly) ENTRY LI'!BU42*0.5)+'KWh (Cumulative) LI'!BT42-'Rebasing adj LI'!BU32)*BU114)*BU$19*BU$125)</f>
        <v>0</v>
      </c>
      <c r="BV42" s="12">
        <f>IF('KWh (Cumulative) LI'!BV42=0,0,((('KWh (Monthly) ENTRY LI'!BV42*0.5)+'KWh (Cumulative) LI'!BU42-'Rebasing adj LI'!BV32)*BV114)*BV$19*BV$125)</f>
        <v>0</v>
      </c>
      <c r="BW42" s="12">
        <f>IF('KWh (Cumulative) LI'!BW42=0,0,((('KWh (Monthly) ENTRY LI'!BW42*0.5)+'KWh (Cumulative) LI'!BV42-'Rebasing adj LI'!BW32)*BW114)*BW$19*BW$125)</f>
        <v>0</v>
      </c>
      <c r="BX42" s="12">
        <f>IF('KWh (Cumulative) LI'!BX42=0,0,((('KWh (Monthly) ENTRY LI'!BX42*0.5)+'KWh (Cumulative) LI'!BW42-'Rebasing adj LI'!BX32)*BX114)*BX$19*BX$125)</f>
        <v>0</v>
      </c>
      <c r="BY42" s="12">
        <f>IF('KWh (Cumulative) LI'!BY42=0,0,((('KWh (Monthly) ENTRY LI'!BY42*0.5)+'KWh (Cumulative) LI'!BX42-'Rebasing adj LI'!BY32)*BY114)*BY$19*BY$125)</f>
        <v>0</v>
      </c>
      <c r="BZ42" s="12">
        <f>IF('KWh (Cumulative) LI'!BZ42=0,0,((('KWh (Monthly) ENTRY LI'!BZ42*0.5)+'KWh (Cumulative) LI'!BY42-'Rebasing adj LI'!BZ32)*BZ114)*BZ$19*BZ$125)</f>
        <v>0</v>
      </c>
      <c r="CA42" s="12">
        <f>IF('KWh (Cumulative) LI'!CA42=0,0,((('KWh (Monthly) ENTRY LI'!CA42*0.5)+'KWh (Cumulative) LI'!BZ42-'Rebasing adj LI'!CA32)*CA114)*CA$19*CA$125)</f>
        <v>0</v>
      </c>
      <c r="CB42" s="12">
        <f>IF('KWh (Cumulative) LI'!CB42=0,0,((('KWh (Monthly) ENTRY LI'!CB42*0.5)+'KWh (Cumulative) LI'!CA42-'Rebasing adj LI'!CB32)*CB114)*CB$19*CB$125)</f>
        <v>0</v>
      </c>
      <c r="CC42" s="12">
        <f>IF('KWh (Cumulative) LI'!CC42=0,0,((('KWh (Monthly) ENTRY LI'!CC42*0.5)+'KWh (Cumulative) LI'!CB42-'Rebasing adj LI'!CC32)*CC114)*CC$19*CC$125)</f>
        <v>0</v>
      </c>
      <c r="CD42" s="12">
        <f>IF('KWh (Cumulative) LI'!CD42=0,0,((('KWh (Monthly) ENTRY LI'!CD42*0.5)+'KWh (Cumulative) LI'!CC42-'Rebasing adj LI'!CD32)*CD114)*CD$19*CD$125)</f>
        <v>0</v>
      </c>
      <c r="CE42" s="12">
        <f>IF('KWh (Cumulative) LI'!CE42=0,0,((('KWh (Monthly) ENTRY LI'!CE42*0.5)+'KWh (Cumulative) LI'!CD42-'Rebasing adj LI'!CE32)*CE114)*CE$19*CE$125)</f>
        <v>0</v>
      </c>
      <c r="CF42" s="12">
        <f>IF('KWh (Cumulative) LI'!CF42=0,0,((('KWh (Monthly) ENTRY LI'!CF42*0.5)+'KWh (Cumulative) LI'!CE42-'Rebasing adj LI'!CF32)*CF114)*CF$19*CF$125)</f>
        <v>0</v>
      </c>
      <c r="CG42" s="12">
        <f>IF('KWh (Cumulative) LI'!CG42=0,0,((('KWh (Monthly) ENTRY LI'!CG42*0.5)+'KWh (Cumulative) LI'!CF42-'Rebasing adj LI'!CG32)*CG114)*CG$19*CG$125)</f>
        <v>0</v>
      </c>
      <c r="CH42" s="12">
        <f>IF('KWh (Cumulative) LI'!CH42=0,0,((('KWh (Monthly) ENTRY LI'!CH42*0.5)+'KWh (Cumulative) LI'!CG42-'Rebasing adj LI'!CH32)*CH114)*CH$19*CH$125)</f>
        <v>0</v>
      </c>
      <c r="CI42" s="12">
        <f>IF('KWh (Cumulative) LI'!CI42=0,0,((('KWh (Monthly) ENTRY LI'!CI42*0.5)+'KWh (Cumulative) LI'!CH42-'Rebasing adj LI'!CI32)*CI114)*CI$19*CI$125)</f>
        <v>0</v>
      </c>
      <c r="CJ42" s="12">
        <f>IF('KWh (Cumulative) LI'!CJ42=0,0,((('KWh (Monthly) ENTRY LI'!CJ42*0.5)+'KWh (Cumulative) LI'!CI42-'Rebasing adj LI'!CJ32)*CJ114)*CJ$19*CJ$125)</f>
        <v>0</v>
      </c>
    </row>
    <row r="43" spans="1:88" x14ac:dyDescent="0.3">
      <c r="A43" s="218"/>
      <c r="B43" s="47" t="s">
        <v>4</v>
      </c>
      <c r="C43" s="12">
        <f>IF('KWh (Cumulative) LI'!C43=0,0,((('KWh (Monthly) ENTRY LI'!C43*0.5)-'Rebasing adj LI'!C33)*C115)*C$19*C$125)</f>
        <v>0</v>
      </c>
      <c r="D43" s="12">
        <f>IF('KWh (Cumulative) LI'!D43=0,0,((('KWh (Monthly) ENTRY LI'!D43*0.5)+'KWh (Cumulative) LI'!C43-'Rebasing adj LI'!D33)*D115)*D$19*D$125)</f>
        <v>0</v>
      </c>
      <c r="E43" s="12">
        <f>IF('KWh (Cumulative) LI'!E43=0,0,((('KWh (Monthly) ENTRY LI'!E43*0.5)+'KWh (Cumulative) LI'!D43-'Rebasing adj LI'!E33)*E115)*E$19*E$125)</f>
        <v>0</v>
      </c>
      <c r="F43" s="12">
        <f>IF('KWh (Cumulative) LI'!F43=0,0,((('KWh (Monthly) ENTRY LI'!F43*0.5)+'KWh (Cumulative) LI'!E43-'Rebasing adj LI'!F33)*F115)*F$19*F$125)</f>
        <v>0</v>
      </c>
      <c r="G43" s="12">
        <f>IF('KWh (Cumulative) LI'!G43=0,0,((('KWh (Monthly) ENTRY LI'!G43*0.5)+'KWh (Cumulative) LI'!F43-'Rebasing adj LI'!G33)*G115)*G$19*G$125)</f>
        <v>0</v>
      </c>
      <c r="H43" s="12">
        <f>IF('KWh (Cumulative) LI'!H43=0,0,((('KWh (Monthly) ENTRY LI'!H43*0.5)+'KWh (Cumulative) LI'!G43-'Rebasing adj LI'!H33)*H115)*H$19*H$125)</f>
        <v>0</v>
      </c>
      <c r="I43" s="12">
        <f>IF('KWh (Cumulative) LI'!I43=0,0,((('KWh (Monthly) ENTRY LI'!I43*0.5)+'KWh (Cumulative) LI'!H43-'Rebasing adj LI'!I33)*I115)*I$19*I$125)</f>
        <v>0</v>
      </c>
      <c r="J43" s="12">
        <f>IF('KWh (Cumulative) LI'!J43=0,0,((('KWh (Monthly) ENTRY LI'!J43*0.5)+'KWh (Cumulative) LI'!I43-'Rebasing adj LI'!J33)*J115)*J$19*J$125)</f>
        <v>0</v>
      </c>
      <c r="K43" s="12">
        <f>IF('KWh (Cumulative) LI'!K43=0,0,((('KWh (Monthly) ENTRY LI'!K43*0.5)+'KWh (Cumulative) LI'!J43-'Rebasing adj LI'!K33)*K115)*K$19*K$125)</f>
        <v>0</v>
      </c>
      <c r="L43" s="12">
        <f>IF('KWh (Cumulative) LI'!L43=0,0,((('KWh (Monthly) ENTRY LI'!L43*0.5)+'KWh (Cumulative) LI'!K43-'Rebasing adj LI'!L33)*L115)*L$19*L$125)</f>
        <v>0</v>
      </c>
      <c r="M43" s="12">
        <f>IF('KWh (Cumulative) LI'!M43=0,0,((('KWh (Monthly) ENTRY LI'!M43*0.5)+'KWh (Cumulative) LI'!L43-'Rebasing adj LI'!M33)*M115)*M$19*M$125)</f>
        <v>0</v>
      </c>
      <c r="N43" s="12">
        <f>IF('KWh (Cumulative) LI'!N43=0,0,((('KWh (Monthly) ENTRY LI'!N43*0.5)+'KWh (Cumulative) LI'!M43-'Rebasing adj LI'!N33)*N115)*N$19*N$125)</f>
        <v>0</v>
      </c>
      <c r="O43" s="12">
        <f>IF('KWh (Cumulative) LI'!O43=0,0,((('KWh (Monthly) ENTRY LI'!O43*0.5)+'KWh (Cumulative) LI'!N43-'Rebasing adj LI'!O33)*O115)*O$19*O$125)</f>
        <v>0</v>
      </c>
      <c r="P43" s="12">
        <f>IF('KWh (Cumulative) LI'!P43=0,0,((('KWh (Monthly) ENTRY LI'!P43*0.5)+'KWh (Cumulative) LI'!O43-'Rebasing adj LI'!P33)*P115)*P$19*P$125)</f>
        <v>0</v>
      </c>
      <c r="Q43" s="12">
        <f>IF('KWh (Cumulative) LI'!Q43=0,0,((('KWh (Monthly) ENTRY LI'!Q43*0.5)+'KWh (Cumulative) LI'!P43-'Rebasing adj LI'!Q33)*Q115)*Q$19*Q$125)</f>
        <v>0</v>
      </c>
      <c r="R43" s="12">
        <f>IF('KWh (Cumulative) LI'!R43=0,0,((('KWh (Monthly) ENTRY LI'!R43*0.5)+'KWh (Cumulative) LI'!Q43-'Rebasing adj LI'!R33)*R115)*R$19*R$125)</f>
        <v>0</v>
      </c>
      <c r="S43" s="12">
        <f>IF('KWh (Cumulative) LI'!S43=0,0,((('KWh (Monthly) ENTRY LI'!S43*0.5)+'KWh (Cumulative) LI'!R43-'Rebasing adj LI'!S33)*S115)*S$19*S$125)</f>
        <v>0</v>
      </c>
      <c r="T43" s="12">
        <f>IF('KWh (Cumulative) LI'!T43=0,0,((('KWh (Monthly) ENTRY LI'!T43*0.5)+'KWh (Cumulative) LI'!S43-'Rebasing adj LI'!T33)*T115)*T$19*T$125)</f>
        <v>0</v>
      </c>
      <c r="U43" s="12">
        <f>IF('KWh (Cumulative) LI'!U43=0,0,((('KWh (Monthly) ENTRY LI'!U43*0.5)+'KWh (Cumulative) LI'!T43-'Rebasing adj LI'!U33)*U115)*U$19*U$125)</f>
        <v>0</v>
      </c>
      <c r="V43" s="12">
        <f>IF('KWh (Cumulative) LI'!V43=0,0,((('KWh (Monthly) ENTRY LI'!V43*0.5)+'KWh (Cumulative) LI'!U43-'Rebasing adj LI'!V33)*V115)*V$19*V$125)</f>
        <v>0</v>
      </c>
      <c r="W43" s="12">
        <f>IF('KWh (Cumulative) LI'!W43=0,0,((('KWh (Monthly) ENTRY LI'!W43*0.5)+'KWh (Cumulative) LI'!V43-'Rebasing adj LI'!W33)*W115)*W$19*W$125)</f>
        <v>0</v>
      </c>
      <c r="X43" s="12">
        <f>IF('KWh (Cumulative) LI'!X43=0,0,((('KWh (Monthly) ENTRY LI'!X43*0.5)+'KWh (Cumulative) LI'!W43-'Rebasing adj LI'!X33)*X115)*X$19*X$125)</f>
        <v>0</v>
      </c>
      <c r="Y43" s="12">
        <f>IF('KWh (Cumulative) LI'!Y43=0,0,((('KWh (Monthly) ENTRY LI'!Y43*0.5)+'KWh (Cumulative) LI'!X43-'Rebasing adj LI'!Y33)*Y115)*Y$19*Y$125)</f>
        <v>0</v>
      </c>
      <c r="Z43" s="12">
        <f>IF('KWh (Cumulative) LI'!Z43=0,0,((('KWh (Monthly) ENTRY LI'!Z43*0.5)+'KWh (Cumulative) LI'!Y43-'Rebasing adj LI'!Z33)*Z115)*Z$19*Z$125)</f>
        <v>0</v>
      </c>
      <c r="AA43" s="12">
        <f>IF('KWh (Cumulative) LI'!AA43=0,0,((('KWh (Monthly) ENTRY LI'!AA43*0.5)+'KWh (Cumulative) LI'!Z43-'Rebasing adj LI'!AA33)*AA115)*AA$19*AA$125)</f>
        <v>0</v>
      </c>
      <c r="AB43" s="12">
        <f>IF('KWh (Cumulative) LI'!AB43=0,0,((('KWh (Monthly) ENTRY LI'!AB43*0.5)+'KWh (Cumulative) LI'!AA43-'Rebasing adj LI'!AB33)*AB115)*AB$19*AB$125)</f>
        <v>0</v>
      </c>
      <c r="AC43" s="12">
        <f>IF('KWh (Cumulative) LI'!AC43=0,0,((('KWh (Monthly) ENTRY LI'!AC43*0.5)+'KWh (Cumulative) LI'!AB43-'Rebasing adj LI'!AC33)*AC115)*AC$19*AC$125)</f>
        <v>0</v>
      </c>
      <c r="AD43" s="12">
        <f>IF('KWh (Cumulative) LI'!AD43=0,0,((('KWh (Monthly) ENTRY LI'!AD43*0.5)+'KWh (Cumulative) LI'!AC43-'Rebasing adj LI'!AD33)*AD115)*AD$19*AD$125)</f>
        <v>0</v>
      </c>
      <c r="AE43" s="12">
        <f>IF('KWh (Cumulative) LI'!AE43=0,0,((('KWh (Monthly) ENTRY LI'!AE43*0.5)+'KWh (Cumulative) LI'!AD43-'Rebasing adj LI'!AE33)*AE115)*AE$19*AE$125)</f>
        <v>0</v>
      </c>
      <c r="AF43" s="12">
        <f>IF('KWh (Cumulative) LI'!AF43=0,0,((('KWh (Monthly) ENTRY LI'!AF43*0.5)+'KWh (Cumulative) LI'!AE43-'Rebasing adj LI'!AF33)*AF115)*AF$19*AF$125)</f>
        <v>0</v>
      </c>
      <c r="AG43" s="12">
        <f>IF('KWh (Cumulative) LI'!AG43=0,0,((('KWh (Monthly) ENTRY LI'!AG43*0.5)+'KWh (Cumulative) LI'!AF43-'Rebasing adj LI'!AG33)*AG115)*AG$19*AG$125)</f>
        <v>0</v>
      </c>
      <c r="AH43" s="12">
        <f>IF('KWh (Cumulative) LI'!AH43=0,0,((('KWh (Monthly) ENTRY LI'!AH43*0.5)+'KWh (Cumulative) LI'!AG43-'Rebasing adj LI'!AH33)*AH115)*AH$19*AH$125)</f>
        <v>0</v>
      </c>
      <c r="AI43" s="12">
        <f>IF('KWh (Cumulative) LI'!AI43=0,0,((('KWh (Monthly) ENTRY LI'!AI43*0.5)+'KWh (Cumulative) LI'!AH43-'Rebasing adj LI'!AI33)*AI115)*AI$19*AI$125)</f>
        <v>0</v>
      </c>
      <c r="AJ43" s="12">
        <f>IF('KWh (Cumulative) LI'!AJ43=0,0,((('KWh (Monthly) ENTRY LI'!AJ43*0.5)+'KWh (Cumulative) LI'!AI43-'Rebasing adj LI'!AJ33)*AJ115)*AJ$19*AJ$125)</f>
        <v>0</v>
      </c>
      <c r="AK43" s="12">
        <f>IF('KWh (Cumulative) LI'!AK43=0,0,((('KWh (Monthly) ENTRY LI'!AK43*0.5)+'KWh (Cumulative) LI'!AJ43-'Rebasing adj LI'!AK33)*AK115)*AK$19*AK$125)</f>
        <v>0</v>
      </c>
      <c r="AL43" s="12">
        <f>IF('KWh (Cumulative) LI'!AL43=0,0,((('KWh (Monthly) ENTRY LI'!AL43*0.5)+'KWh (Cumulative) LI'!AK43-'Rebasing adj LI'!AL33)*AL115)*AL$19*AL$125)</f>
        <v>0</v>
      </c>
      <c r="AM43" s="12">
        <f>IF('KWh (Cumulative) LI'!AM43=0,0,((('KWh (Monthly) ENTRY LI'!AM43*0.5)+'KWh (Cumulative) LI'!AL43-'Rebasing adj LI'!AM33)*AM115)*AM$19*AM$125)</f>
        <v>0</v>
      </c>
      <c r="AN43" s="12">
        <f>IF('KWh (Cumulative) LI'!AN43=0,0,((('KWh (Monthly) ENTRY LI'!AN43*0.5)+'KWh (Cumulative) LI'!AM43-'Rebasing adj LI'!AN33)*AN115)*AN$19*AN$125)</f>
        <v>0</v>
      </c>
      <c r="AO43" s="12">
        <f>IF('KWh (Cumulative) LI'!AO43=0,0,((('KWh (Monthly) ENTRY LI'!AO43*0.5)+'KWh (Cumulative) LI'!AN43-'Rebasing adj LI'!AO33)*AO115)*AO$19*AO$125)</f>
        <v>0</v>
      </c>
      <c r="AP43" s="12">
        <f>IF('KWh (Cumulative) LI'!AP43=0,0,((('KWh (Monthly) ENTRY LI'!AP43*0.5)+'KWh (Cumulative) LI'!AO43-'Rebasing adj LI'!AP33)*AP115)*AP$19*AP$125)</f>
        <v>0</v>
      </c>
      <c r="AQ43" s="12">
        <f>IF('KWh (Cumulative) LI'!AQ43=0,0,((('KWh (Monthly) ENTRY LI'!AQ43*0.5)+'KWh (Cumulative) LI'!AP43-'Rebasing adj LI'!AQ33)*AQ115)*AQ$19*AQ$125)</f>
        <v>0</v>
      </c>
      <c r="AR43" s="12">
        <f>IF('KWh (Cumulative) LI'!AR43=0,0,((('KWh (Monthly) ENTRY LI'!AR43*0.5)+'KWh (Cumulative) LI'!AQ43-'Rebasing adj LI'!AR33)*AR115)*AR$19*AR$125)</f>
        <v>0</v>
      </c>
      <c r="AS43" s="12">
        <f>IF('KWh (Cumulative) LI'!AS43=0,0,((('KWh (Monthly) ENTRY LI'!AS43*0.5)+'KWh (Cumulative) LI'!AR43-'Rebasing adj LI'!AS33)*AS115)*AS$19*AS$125)</f>
        <v>0</v>
      </c>
      <c r="AT43" s="12">
        <f>IF('KWh (Cumulative) LI'!AT43=0,0,((('KWh (Monthly) ENTRY LI'!AT43*0.5)+'KWh (Cumulative) LI'!AS43-'Rebasing adj LI'!AT33)*AT115)*AT$19*AT$125)</f>
        <v>0</v>
      </c>
      <c r="AU43" s="12">
        <f>IF('KWh (Cumulative) LI'!AU43=0,0,((('KWh (Monthly) ENTRY LI'!AU43*0.5)+'KWh (Cumulative) LI'!AT43-'Rebasing adj LI'!AU33)*AU115)*AU$19*AU$125)</f>
        <v>0</v>
      </c>
      <c r="AV43" s="12">
        <f>IF('KWh (Cumulative) LI'!AV43=0,0,((('KWh (Monthly) ENTRY LI'!AV43*0.5)+'KWh (Cumulative) LI'!AU43-'Rebasing adj LI'!AV33)*AV115)*AV$19*AV$125)</f>
        <v>0</v>
      </c>
      <c r="AW43" s="12">
        <f>IF('KWh (Cumulative) LI'!AW43=0,0,((('KWh (Monthly) ENTRY LI'!AW43*0.5)+'KWh (Cumulative) LI'!AV43-'Rebasing adj LI'!AW33)*AW115)*AW$19*AW$125)</f>
        <v>0</v>
      </c>
      <c r="AX43" s="12">
        <f>IF('KWh (Cumulative) LI'!AX43=0,0,((('KWh (Monthly) ENTRY LI'!AX43*0.5)+'KWh (Cumulative) LI'!AW43-'Rebasing adj LI'!AX33)*AX115)*AX$19*AX$125)</f>
        <v>0</v>
      </c>
      <c r="AY43" s="12">
        <f>IF('KWh (Cumulative) LI'!AY43=0,0,((('KWh (Monthly) ENTRY LI'!AY43*0.5)+'KWh (Cumulative) LI'!AX43-'Rebasing adj LI'!AY33)*AY115)*AY$19*AY$125)</f>
        <v>0</v>
      </c>
      <c r="AZ43" s="12">
        <f>IF('KWh (Cumulative) LI'!AZ43=0,0,((('KWh (Monthly) ENTRY LI'!AZ43*0.5)+'KWh (Cumulative) LI'!AY43-'Rebasing adj LI'!AZ33)*AZ115)*AZ$19*AZ$125)</f>
        <v>0</v>
      </c>
      <c r="BA43" s="12">
        <f>IF('KWh (Cumulative) LI'!BA43=0,0,((('KWh (Monthly) ENTRY LI'!BA43*0.5)+'KWh (Cumulative) LI'!AZ43-'Rebasing adj LI'!BA33)*BA115)*BA$19*BA$125)</f>
        <v>0</v>
      </c>
      <c r="BB43" s="12">
        <f>IF('KWh (Cumulative) LI'!BB43=0,0,((('KWh (Monthly) ENTRY LI'!BB43*0.5)+'KWh (Cumulative) LI'!BA43-'Rebasing adj LI'!BB33)*BB115)*BB$19*BB$125)</f>
        <v>0</v>
      </c>
      <c r="BC43" s="12">
        <f>IF('KWh (Cumulative) LI'!BC43=0,0,((('KWh (Monthly) ENTRY LI'!BC43*0.5)+'KWh (Cumulative) LI'!BB43-'Rebasing adj LI'!BC33)*BC115)*BC$19*BC$125)</f>
        <v>0</v>
      </c>
      <c r="BD43" s="12">
        <f>IF('KWh (Cumulative) LI'!BD43=0,0,((('KWh (Monthly) ENTRY LI'!BD43*0.5)+'KWh (Cumulative) LI'!BC43-'Rebasing adj LI'!BD33)*BD115)*BD$19*BD$125)</f>
        <v>0</v>
      </c>
      <c r="BE43" s="12">
        <f>IF('KWh (Cumulative) LI'!BE43=0,0,((('KWh (Monthly) ENTRY LI'!BE43*0.5)+'KWh (Cumulative) LI'!BD43-'Rebasing adj LI'!BE33)*BE115)*BE$19*BE$125)</f>
        <v>0</v>
      </c>
      <c r="BF43" s="12">
        <f>IF('KWh (Cumulative) LI'!BF43=0,0,((('KWh (Monthly) ENTRY LI'!BF43*0.5)+'KWh (Cumulative) LI'!BE43-'Rebasing adj LI'!BF33)*BF115)*BF$19*BF$125)</f>
        <v>0</v>
      </c>
      <c r="BG43" s="12">
        <f>IF('KWh (Cumulative) LI'!BG43=0,0,((('KWh (Monthly) ENTRY LI'!BG43*0.5)+'KWh (Cumulative) LI'!BF43-'Rebasing adj LI'!BG33)*BG115)*BG$19*BG$125)</f>
        <v>0</v>
      </c>
      <c r="BH43" s="12">
        <f>IF('KWh (Cumulative) LI'!BH43=0,0,((('KWh (Monthly) ENTRY LI'!BH43*0.5)+'KWh (Cumulative) LI'!BG43-'Rebasing adj LI'!BH33)*BH115)*BH$19*BH$125)</f>
        <v>0</v>
      </c>
      <c r="BI43" s="12">
        <f>IF('KWh (Cumulative) LI'!BI43=0,0,((('KWh (Monthly) ENTRY LI'!BI43*0.5)+'KWh (Cumulative) LI'!BH43-'Rebasing adj LI'!BI33)*BI115)*BI$19*BI$125)</f>
        <v>0</v>
      </c>
      <c r="BJ43" s="12">
        <f>IF('KWh (Cumulative) LI'!BJ43=0,0,((('KWh (Monthly) ENTRY LI'!BJ43*0.5)+'KWh (Cumulative) LI'!BI43-'Rebasing adj LI'!BJ33)*BJ115)*BJ$19*BJ$125)</f>
        <v>0</v>
      </c>
      <c r="BK43" s="12">
        <f>IF('KWh (Cumulative) LI'!BK43=0,0,((('KWh (Monthly) ENTRY LI'!BK43*0.5)+'KWh (Cumulative) LI'!BJ43-'Rebasing adj LI'!BK33)*BK115)*BK$19*BK$125)</f>
        <v>0</v>
      </c>
      <c r="BL43" s="12">
        <f>IF('KWh (Cumulative) LI'!BL43=0,0,((('KWh (Monthly) ENTRY LI'!BL43*0.5)+'KWh (Cumulative) LI'!BK43-'Rebasing adj LI'!BL33)*BL115)*BL$19*BL$125)</f>
        <v>0</v>
      </c>
      <c r="BM43" s="12">
        <f>IF('KWh (Cumulative) LI'!BM43=0,0,((('KWh (Monthly) ENTRY LI'!BM43*0.5)+'KWh (Cumulative) LI'!BL43-'Rebasing adj LI'!BM33)*BM115)*BM$19*BM$125)</f>
        <v>0</v>
      </c>
      <c r="BN43" s="12">
        <f>IF('KWh (Cumulative) LI'!BN43=0,0,((('KWh (Monthly) ENTRY LI'!BN43*0.5)+'KWh (Cumulative) LI'!BM43-'Rebasing adj LI'!BN33)*BN115)*BN$19*BN$125)</f>
        <v>0</v>
      </c>
      <c r="BO43" s="12">
        <f>IF('KWh (Cumulative) LI'!BO43=0,0,((('KWh (Monthly) ENTRY LI'!BO43*0.5)+'KWh (Cumulative) LI'!BN43-'Rebasing adj LI'!BO33)*BO115)*BO$19*BO$125)</f>
        <v>0</v>
      </c>
      <c r="BP43" s="12">
        <f>IF('KWh (Cumulative) LI'!BP43=0,0,((('KWh (Monthly) ENTRY LI'!BP43*0.5)+'KWh (Cumulative) LI'!BO43-'Rebasing adj LI'!BP33)*BP115)*BP$19*BP$125)</f>
        <v>0</v>
      </c>
      <c r="BQ43" s="12">
        <f>IF('KWh (Cumulative) LI'!BQ43=0,0,((('KWh (Monthly) ENTRY LI'!BQ43*0.5)+'KWh (Cumulative) LI'!BP43-'Rebasing adj LI'!BQ33)*BQ115)*BQ$19*BQ$125)</f>
        <v>0</v>
      </c>
      <c r="BR43" s="12">
        <f>IF('KWh (Cumulative) LI'!BR43=0,0,((('KWh (Monthly) ENTRY LI'!BR43*0.5)+'KWh (Cumulative) LI'!BQ43-'Rebasing adj LI'!BR33)*BR115)*BR$19*BR$125)</f>
        <v>0</v>
      </c>
      <c r="BS43" s="12">
        <f>IF('KWh (Cumulative) LI'!BS43=0,0,((('KWh (Monthly) ENTRY LI'!BS43*0.5)+'KWh (Cumulative) LI'!BR43-'Rebasing adj LI'!BS33)*BS115)*BS$19*BS$125)</f>
        <v>0</v>
      </c>
      <c r="BT43" s="12">
        <f>IF('KWh (Cumulative) LI'!BT43=0,0,((('KWh (Monthly) ENTRY LI'!BT43*0.5)+'KWh (Cumulative) LI'!BS43-'Rebasing adj LI'!BT33)*BT115)*BT$19*BT$125)</f>
        <v>0</v>
      </c>
      <c r="BU43" s="12">
        <f>IF('KWh (Cumulative) LI'!BU43=0,0,((('KWh (Monthly) ENTRY LI'!BU43*0.5)+'KWh (Cumulative) LI'!BT43-'Rebasing adj LI'!BU33)*BU115)*BU$19*BU$125)</f>
        <v>0</v>
      </c>
      <c r="BV43" s="12">
        <f>IF('KWh (Cumulative) LI'!BV43=0,0,((('KWh (Monthly) ENTRY LI'!BV43*0.5)+'KWh (Cumulative) LI'!BU43-'Rebasing adj LI'!BV33)*BV115)*BV$19*BV$125)</f>
        <v>0</v>
      </c>
      <c r="BW43" s="12">
        <f>IF('KWh (Cumulative) LI'!BW43=0,0,((('KWh (Monthly) ENTRY LI'!BW43*0.5)+'KWh (Cumulative) LI'!BV43-'Rebasing adj LI'!BW33)*BW115)*BW$19*BW$125)</f>
        <v>0</v>
      </c>
      <c r="BX43" s="12">
        <f>IF('KWh (Cumulative) LI'!BX43=0,0,((('KWh (Monthly) ENTRY LI'!BX43*0.5)+'KWh (Cumulative) LI'!BW43-'Rebasing adj LI'!BX33)*BX115)*BX$19*BX$125)</f>
        <v>0</v>
      </c>
      <c r="BY43" s="12">
        <f>IF('KWh (Cumulative) LI'!BY43=0,0,((('KWh (Monthly) ENTRY LI'!BY43*0.5)+'KWh (Cumulative) LI'!BX43-'Rebasing adj LI'!BY33)*BY115)*BY$19*BY$125)</f>
        <v>0</v>
      </c>
      <c r="BZ43" s="12">
        <f>IF('KWh (Cumulative) LI'!BZ43=0,0,((('KWh (Monthly) ENTRY LI'!BZ43*0.5)+'KWh (Cumulative) LI'!BY43-'Rebasing adj LI'!BZ33)*BZ115)*BZ$19*BZ$125)</f>
        <v>0</v>
      </c>
      <c r="CA43" s="12">
        <f>IF('KWh (Cumulative) LI'!CA43=0,0,((('KWh (Monthly) ENTRY LI'!CA43*0.5)+'KWh (Cumulative) LI'!BZ43-'Rebasing adj LI'!CA33)*CA115)*CA$19*CA$125)</f>
        <v>0</v>
      </c>
      <c r="CB43" s="12">
        <f>IF('KWh (Cumulative) LI'!CB43=0,0,((('KWh (Monthly) ENTRY LI'!CB43*0.5)+'KWh (Cumulative) LI'!CA43-'Rebasing adj LI'!CB33)*CB115)*CB$19*CB$125)</f>
        <v>0</v>
      </c>
      <c r="CC43" s="12">
        <f>IF('KWh (Cumulative) LI'!CC43=0,0,((('KWh (Monthly) ENTRY LI'!CC43*0.5)+'KWh (Cumulative) LI'!CB43-'Rebasing adj LI'!CC33)*CC115)*CC$19*CC$125)</f>
        <v>0</v>
      </c>
      <c r="CD43" s="12">
        <f>IF('KWh (Cumulative) LI'!CD43=0,0,((('KWh (Monthly) ENTRY LI'!CD43*0.5)+'KWh (Cumulative) LI'!CC43-'Rebasing adj LI'!CD33)*CD115)*CD$19*CD$125)</f>
        <v>0</v>
      </c>
      <c r="CE43" s="12">
        <f>IF('KWh (Cumulative) LI'!CE43=0,0,((('KWh (Monthly) ENTRY LI'!CE43*0.5)+'KWh (Cumulative) LI'!CD43-'Rebasing adj LI'!CE33)*CE115)*CE$19*CE$125)</f>
        <v>0</v>
      </c>
      <c r="CF43" s="12">
        <f>IF('KWh (Cumulative) LI'!CF43=0,0,((('KWh (Monthly) ENTRY LI'!CF43*0.5)+'KWh (Cumulative) LI'!CE43-'Rebasing adj LI'!CF33)*CF115)*CF$19*CF$125)</f>
        <v>0</v>
      </c>
      <c r="CG43" s="12">
        <f>IF('KWh (Cumulative) LI'!CG43=0,0,((('KWh (Monthly) ENTRY LI'!CG43*0.5)+'KWh (Cumulative) LI'!CF43-'Rebasing adj LI'!CG33)*CG115)*CG$19*CG$125)</f>
        <v>0</v>
      </c>
      <c r="CH43" s="12">
        <f>IF('KWh (Cumulative) LI'!CH43=0,0,((('KWh (Monthly) ENTRY LI'!CH43*0.5)+'KWh (Cumulative) LI'!CG43-'Rebasing adj LI'!CH33)*CH115)*CH$19*CH$125)</f>
        <v>0</v>
      </c>
      <c r="CI43" s="12">
        <f>IF('KWh (Cumulative) LI'!CI43=0,0,((('KWh (Monthly) ENTRY LI'!CI43*0.5)+'KWh (Cumulative) LI'!CH43-'Rebasing adj LI'!CI33)*CI115)*CI$19*CI$125)</f>
        <v>0</v>
      </c>
      <c r="CJ43" s="12">
        <f>IF('KWh (Cumulative) LI'!CJ43=0,0,((('KWh (Monthly) ENTRY LI'!CJ43*0.5)+'KWh (Cumulative) LI'!CI43-'Rebasing adj LI'!CJ33)*CJ115)*CJ$19*CJ$125)</f>
        <v>0</v>
      </c>
    </row>
    <row r="44" spans="1:88" x14ac:dyDescent="0.3">
      <c r="A44" s="219"/>
      <c r="B44" s="47" t="s">
        <v>14</v>
      </c>
      <c r="C44" s="12">
        <f>IF('KWh (Cumulative) LI'!C44=0,0,((('KWh (Monthly) ENTRY LI'!C44*0.5)-'Rebasing adj LI'!C34)*C116)*C$19*C$125)</f>
        <v>0</v>
      </c>
      <c r="D44" s="12">
        <f>IF('KWh (Cumulative) LI'!D44=0,0,((('KWh (Monthly) ENTRY LI'!D44*0.5)+'KWh (Cumulative) LI'!C44-'Rebasing adj LI'!D34)*D116)*D$19*D$125)</f>
        <v>0</v>
      </c>
      <c r="E44" s="12">
        <f>IF('KWh (Cumulative) LI'!E44=0,0,((('KWh (Monthly) ENTRY LI'!E44*0.5)+'KWh (Cumulative) LI'!D44-'Rebasing adj LI'!E34)*E116)*E$19*E$125)</f>
        <v>0</v>
      </c>
      <c r="F44" s="12">
        <f>IF('KWh (Cumulative) LI'!F44=0,0,((('KWh (Monthly) ENTRY LI'!F44*0.5)+'KWh (Cumulative) LI'!E44-'Rebasing adj LI'!F34)*F116)*F$19*F$125)</f>
        <v>0</v>
      </c>
      <c r="G44" s="12">
        <f>IF('KWh (Cumulative) LI'!G44=0,0,((('KWh (Monthly) ENTRY LI'!G44*0.5)+'KWh (Cumulative) LI'!F44-'Rebasing adj LI'!G34)*G116)*G$19*G$125)</f>
        <v>0</v>
      </c>
      <c r="H44" s="12">
        <f>IF('KWh (Cumulative) LI'!H44=0,0,((('KWh (Monthly) ENTRY LI'!H44*0.5)+'KWh (Cumulative) LI'!G44-'Rebasing adj LI'!H34)*H116)*H$19*H$125)</f>
        <v>0</v>
      </c>
      <c r="I44" s="12">
        <f>IF('KWh (Cumulative) LI'!I44=0,0,((('KWh (Monthly) ENTRY LI'!I44*0.5)+'KWh (Cumulative) LI'!H44-'Rebasing adj LI'!I34)*I116)*I$19*I$125)</f>
        <v>0</v>
      </c>
      <c r="J44" s="12">
        <f>IF('KWh (Cumulative) LI'!J44=0,0,((('KWh (Monthly) ENTRY LI'!J44*0.5)+'KWh (Cumulative) LI'!I44-'Rebasing adj LI'!J34)*J116)*J$19*J$125)</f>
        <v>0</v>
      </c>
      <c r="K44" s="12">
        <f>IF('KWh (Cumulative) LI'!K44=0,0,((('KWh (Monthly) ENTRY LI'!K44*0.5)+'KWh (Cumulative) LI'!J44-'Rebasing adj LI'!K34)*K116)*K$19*K$125)</f>
        <v>0</v>
      </c>
      <c r="L44" s="12">
        <f>IF('KWh (Cumulative) LI'!L44=0,0,((('KWh (Monthly) ENTRY LI'!L44*0.5)+'KWh (Cumulative) LI'!K44-'Rebasing adj LI'!L34)*L116)*L$19*L$125)</f>
        <v>0</v>
      </c>
      <c r="M44" s="12">
        <f>IF('KWh (Cumulative) LI'!M44=0,0,((('KWh (Monthly) ENTRY LI'!M44*0.5)+'KWh (Cumulative) LI'!L44-'Rebasing adj LI'!M34)*M116)*M$19*M$125)</f>
        <v>0</v>
      </c>
      <c r="N44" s="12">
        <f>IF('KWh (Cumulative) LI'!N44=0,0,((('KWh (Monthly) ENTRY LI'!N44*0.5)+'KWh (Cumulative) LI'!M44-'Rebasing adj LI'!N34)*N116)*N$19*N$125)</f>
        <v>0</v>
      </c>
      <c r="O44" s="12">
        <f>IF('KWh (Cumulative) LI'!O44=0,0,((('KWh (Monthly) ENTRY LI'!O44*0.5)+'KWh (Cumulative) LI'!N44-'Rebasing adj LI'!O34)*O116)*O$19*O$125)</f>
        <v>0</v>
      </c>
      <c r="P44" s="12">
        <f>IF('KWh (Cumulative) LI'!P44=0,0,((('KWh (Monthly) ENTRY LI'!P44*0.5)+'KWh (Cumulative) LI'!O44-'Rebasing adj LI'!P34)*P116)*P$19*P$125)</f>
        <v>0</v>
      </c>
      <c r="Q44" s="12">
        <f>IF('KWh (Cumulative) LI'!Q44=0,0,((('KWh (Monthly) ENTRY LI'!Q44*0.5)+'KWh (Cumulative) LI'!P44-'Rebasing adj LI'!Q34)*Q116)*Q$19*Q$125)</f>
        <v>0</v>
      </c>
      <c r="R44" s="12">
        <f>IF('KWh (Cumulative) LI'!R44=0,0,((('KWh (Monthly) ENTRY LI'!R44*0.5)+'KWh (Cumulative) LI'!Q44-'Rebasing adj LI'!R34)*R116)*R$19*R$125)</f>
        <v>0</v>
      </c>
      <c r="S44" s="12">
        <f>IF('KWh (Cumulative) LI'!S44=0,0,((('KWh (Monthly) ENTRY LI'!S44*0.5)+'KWh (Cumulative) LI'!R44-'Rebasing adj LI'!S34)*S116)*S$19*S$125)</f>
        <v>0</v>
      </c>
      <c r="T44" s="12">
        <f>IF('KWh (Cumulative) LI'!T44=0,0,((('KWh (Monthly) ENTRY LI'!T44*0.5)+'KWh (Cumulative) LI'!S44-'Rebasing adj LI'!T34)*T116)*T$19*T$125)</f>
        <v>0</v>
      </c>
      <c r="U44" s="12">
        <f>IF('KWh (Cumulative) LI'!U44=0,0,((('KWh (Monthly) ENTRY LI'!U44*0.5)+'KWh (Cumulative) LI'!T44-'Rebasing adj LI'!U34)*U116)*U$19*U$125)</f>
        <v>0</v>
      </c>
      <c r="V44" s="12">
        <f>IF('KWh (Cumulative) LI'!V44=0,0,((('KWh (Monthly) ENTRY LI'!V44*0.5)+'KWh (Cumulative) LI'!U44-'Rebasing adj LI'!V34)*V116)*V$19*V$125)</f>
        <v>0</v>
      </c>
      <c r="W44" s="12">
        <f>IF('KWh (Cumulative) LI'!W44=0,0,((('KWh (Monthly) ENTRY LI'!W44*0.5)+'KWh (Cumulative) LI'!V44-'Rebasing adj LI'!W34)*W116)*W$19*W$125)</f>
        <v>0</v>
      </c>
      <c r="X44" s="12">
        <f>IF('KWh (Cumulative) LI'!X44=0,0,((('KWh (Monthly) ENTRY LI'!X44*0.5)+'KWh (Cumulative) LI'!W44-'Rebasing adj LI'!X34)*X116)*X$19*X$125)</f>
        <v>0</v>
      </c>
      <c r="Y44" s="12">
        <f>IF('KWh (Cumulative) LI'!Y44=0,0,((('KWh (Monthly) ENTRY LI'!Y44*0.5)+'KWh (Cumulative) LI'!X44-'Rebasing adj LI'!Y34)*Y116)*Y$19*Y$125)</f>
        <v>0</v>
      </c>
      <c r="Z44" s="12">
        <f>IF('KWh (Cumulative) LI'!Z44=0,0,((('KWh (Monthly) ENTRY LI'!Z44*0.5)+'KWh (Cumulative) LI'!Y44-'Rebasing adj LI'!Z34)*Z116)*Z$19*Z$125)</f>
        <v>0</v>
      </c>
      <c r="AA44" s="12">
        <f>IF('KWh (Cumulative) LI'!AA44=0,0,((('KWh (Monthly) ENTRY LI'!AA44*0.5)+'KWh (Cumulative) LI'!Z44-'Rebasing adj LI'!AA34)*AA116)*AA$19*AA$125)</f>
        <v>0</v>
      </c>
      <c r="AB44" s="12">
        <f>IF('KWh (Cumulative) LI'!AB44=0,0,((('KWh (Monthly) ENTRY LI'!AB44*0.5)+'KWh (Cumulative) LI'!AA44-'Rebasing adj LI'!AB34)*AB116)*AB$19*AB$125)</f>
        <v>0</v>
      </c>
      <c r="AC44" s="12">
        <f>IF('KWh (Cumulative) LI'!AC44=0,0,((('KWh (Monthly) ENTRY LI'!AC44*0.5)+'KWh (Cumulative) LI'!AB44-'Rebasing adj LI'!AC34)*AC116)*AC$19*AC$125)</f>
        <v>0</v>
      </c>
      <c r="AD44" s="12">
        <f>IF('KWh (Cumulative) LI'!AD44=0,0,((('KWh (Monthly) ENTRY LI'!AD44*0.5)+'KWh (Cumulative) LI'!AC44-'Rebasing adj LI'!AD34)*AD116)*AD$19*AD$125)</f>
        <v>0</v>
      </c>
      <c r="AE44" s="12">
        <f>IF('KWh (Cumulative) LI'!AE44=0,0,((('KWh (Monthly) ENTRY LI'!AE44*0.5)+'KWh (Cumulative) LI'!AD44-'Rebasing adj LI'!AE34)*AE116)*AE$19*AE$125)</f>
        <v>0</v>
      </c>
      <c r="AF44" s="12">
        <f>IF('KWh (Cumulative) LI'!AF44=0,0,((('KWh (Monthly) ENTRY LI'!AF44*0.5)+'KWh (Cumulative) LI'!AE44-'Rebasing adj LI'!AF34)*AF116)*AF$19*AF$125)</f>
        <v>0</v>
      </c>
      <c r="AG44" s="12">
        <f>IF('KWh (Cumulative) LI'!AG44=0,0,((('KWh (Monthly) ENTRY LI'!AG44*0.5)+'KWh (Cumulative) LI'!AF44-'Rebasing adj LI'!AG34)*AG116)*AG$19*AG$125)</f>
        <v>0</v>
      </c>
      <c r="AH44" s="12">
        <f>IF('KWh (Cumulative) LI'!AH44=0,0,((('KWh (Monthly) ENTRY LI'!AH44*0.5)+'KWh (Cumulative) LI'!AG44-'Rebasing adj LI'!AH34)*AH116)*AH$19*AH$125)</f>
        <v>0</v>
      </c>
      <c r="AI44" s="12">
        <f>IF('KWh (Cumulative) LI'!AI44=0,0,((('KWh (Monthly) ENTRY LI'!AI44*0.5)+'KWh (Cumulative) LI'!AH44-'Rebasing adj LI'!AI34)*AI116)*AI$19*AI$125)</f>
        <v>0</v>
      </c>
      <c r="AJ44" s="12">
        <f>IF('KWh (Cumulative) LI'!AJ44=0,0,((('KWh (Monthly) ENTRY LI'!AJ44*0.5)+'KWh (Cumulative) LI'!AI44-'Rebasing adj LI'!AJ34)*AJ116)*AJ$19*AJ$125)</f>
        <v>0</v>
      </c>
      <c r="AK44" s="12">
        <f>IF('KWh (Cumulative) LI'!AK44=0,0,((('KWh (Monthly) ENTRY LI'!AK44*0.5)+'KWh (Cumulative) LI'!AJ44-'Rebasing adj LI'!AK34)*AK116)*AK$19*AK$125)</f>
        <v>0</v>
      </c>
      <c r="AL44" s="12">
        <f>IF('KWh (Cumulative) LI'!AL44=0,0,((('KWh (Monthly) ENTRY LI'!AL44*0.5)+'KWh (Cumulative) LI'!AK44-'Rebasing adj LI'!AL34)*AL116)*AL$19*AL$125)</f>
        <v>0</v>
      </c>
      <c r="AM44" s="12">
        <f>IF('KWh (Cumulative) LI'!AM44=0,0,((('KWh (Monthly) ENTRY LI'!AM44*0.5)+'KWh (Cumulative) LI'!AL44-'Rebasing adj LI'!AM34)*AM116)*AM$19*AM$125)</f>
        <v>0</v>
      </c>
      <c r="AN44" s="12">
        <f>IF('KWh (Cumulative) LI'!AN44=0,0,((('KWh (Monthly) ENTRY LI'!AN44*0.5)+'KWh (Cumulative) LI'!AM44-'Rebasing adj LI'!AN34)*AN116)*AN$19*AN$125)</f>
        <v>0</v>
      </c>
      <c r="AO44" s="12">
        <f>IF('KWh (Cumulative) LI'!AO44=0,0,((('KWh (Monthly) ENTRY LI'!AO44*0.5)+'KWh (Cumulative) LI'!AN44-'Rebasing adj LI'!AO34)*AO116)*AO$19*AO$125)</f>
        <v>0</v>
      </c>
      <c r="AP44" s="12">
        <f>IF('KWh (Cumulative) LI'!AP44=0,0,((('KWh (Monthly) ENTRY LI'!AP44*0.5)+'KWh (Cumulative) LI'!AO44-'Rebasing adj LI'!AP34)*AP116)*AP$19*AP$125)</f>
        <v>0</v>
      </c>
      <c r="AQ44" s="12">
        <f>IF('KWh (Cumulative) LI'!AQ44=0,0,((('KWh (Monthly) ENTRY LI'!AQ44*0.5)+'KWh (Cumulative) LI'!AP44-'Rebasing adj LI'!AQ34)*AQ116)*AQ$19*AQ$125)</f>
        <v>0</v>
      </c>
      <c r="AR44" s="12">
        <f>IF('KWh (Cumulative) LI'!AR44=0,0,((('KWh (Monthly) ENTRY LI'!AR44*0.5)+'KWh (Cumulative) LI'!AQ44-'Rebasing adj LI'!AR34)*AR116)*AR$19*AR$125)</f>
        <v>0</v>
      </c>
      <c r="AS44" s="12">
        <f>IF('KWh (Cumulative) LI'!AS44=0,0,((('KWh (Monthly) ENTRY LI'!AS44*0.5)+'KWh (Cumulative) LI'!AR44-'Rebasing adj LI'!AS34)*AS116)*AS$19*AS$125)</f>
        <v>0</v>
      </c>
      <c r="AT44" s="12">
        <f>IF('KWh (Cumulative) LI'!AT44=0,0,((('KWh (Monthly) ENTRY LI'!AT44*0.5)+'KWh (Cumulative) LI'!AS44-'Rebasing adj LI'!AT34)*AT116)*AT$19*AT$125)</f>
        <v>0</v>
      </c>
      <c r="AU44" s="12">
        <f>IF('KWh (Cumulative) LI'!AU44=0,0,((('KWh (Monthly) ENTRY LI'!AU44*0.5)+'KWh (Cumulative) LI'!AT44-'Rebasing adj LI'!AU34)*AU116)*AU$19*AU$125)</f>
        <v>0</v>
      </c>
      <c r="AV44" s="12">
        <f>IF('KWh (Cumulative) LI'!AV44=0,0,((('KWh (Monthly) ENTRY LI'!AV44*0.5)+'KWh (Cumulative) LI'!AU44-'Rebasing adj LI'!AV34)*AV116)*AV$19*AV$125)</f>
        <v>0</v>
      </c>
      <c r="AW44" s="12">
        <f>IF('KWh (Cumulative) LI'!AW44=0,0,((('KWh (Monthly) ENTRY LI'!AW44*0.5)+'KWh (Cumulative) LI'!AV44-'Rebasing adj LI'!AW34)*AW116)*AW$19*AW$125)</f>
        <v>0</v>
      </c>
      <c r="AX44" s="12">
        <f>IF('KWh (Cumulative) LI'!AX44=0,0,((('KWh (Monthly) ENTRY LI'!AX44*0.5)+'KWh (Cumulative) LI'!AW44-'Rebasing adj LI'!AX34)*AX116)*AX$19*AX$125)</f>
        <v>0</v>
      </c>
      <c r="AY44" s="12">
        <f>IF('KWh (Cumulative) LI'!AY44=0,0,((('KWh (Monthly) ENTRY LI'!AY44*0.5)+'KWh (Cumulative) LI'!AX44-'Rebasing adj LI'!AY34)*AY116)*AY$19*AY$125)</f>
        <v>0</v>
      </c>
      <c r="AZ44" s="12">
        <f>IF('KWh (Cumulative) LI'!AZ44=0,0,((('KWh (Monthly) ENTRY LI'!AZ44*0.5)+'KWh (Cumulative) LI'!AY44-'Rebasing adj LI'!AZ34)*AZ116)*AZ$19*AZ$125)</f>
        <v>0</v>
      </c>
      <c r="BA44" s="12">
        <f>IF('KWh (Cumulative) LI'!BA44=0,0,((('KWh (Monthly) ENTRY LI'!BA44*0.5)+'KWh (Cumulative) LI'!AZ44-'Rebasing adj LI'!BA34)*BA116)*BA$19*BA$125)</f>
        <v>0</v>
      </c>
      <c r="BB44" s="12">
        <f>IF('KWh (Cumulative) LI'!BB44=0,0,((('KWh (Monthly) ENTRY LI'!BB44*0.5)+'KWh (Cumulative) LI'!BA44-'Rebasing adj LI'!BB34)*BB116)*BB$19*BB$125)</f>
        <v>0</v>
      </c>
      <c r="BC44" s="12">
        <f>IF('KWh (Cumulative) LI'!BC44=0,0,((('KWh (Monthly) ENTRY LI'!BC44*0.5)+'KWh (Cumulative) LI'!BB44-'Rebasing adj LI'!BC34)*BC116)*BC$19*BC$125)</f>
        <v>0</v>
      </c>
      <c r="BD44" s="12">
        <f>IF('KWh (Cumulative) LI'!BD44=0,0,((('KWh (Monthly) ENTRY LI'!BD44*0.5)+'KWh (Cumulative) LI'!BC44-'Rebasing adj LI'!BD34)*BD116)*BD$19*BD$125)</f>
        <v>0</v>
      </c>
      <c r="BE44" s="12">
        <f>IF('KWh (Cumulative) LI'!BE44=0,0,((('KWh (Monthly) ENTRY LI'!BE44*0.5)+'KWh (Cumulative) LI'!BD44-'Rebasing adj LI'!BE34)*BE116)*BE$19*BE$125)</f>
        <v>0</v>
      </c>
      <c r="BF44" s="12">
        <f>IF('KWh (Cumulative) LI'!BF44=0,0,((('KWh (Monthly) ENTRY LI'!BF44*0.5)+'KWh (Cumulative) LI'!BE44-'Rebasing adj LI'!BF34)*BF116)*BF$19*BF$125)</f>
        <v>0</v>
      </c>
      <c r="BG44" s="12">
        <f>IF('KWh (Cumulative) LI'!BG44=0,0,((('KWh (Monthly) ENTRY LI'!BG44*0.5)+'KWh (Cumulative) LI'!BF44-'Rebasing adj LI'!BG34)*BG116)*BG$19*BG$125)</f>
        <v>0</v>
      </c>
      <c r="BH44" s="12">
        <f>IF('KWh (Cumulative) LI'!BH44=0,0,((('KWh (Monthly) ENTRY LI'!BH44*0.5)+'KWh (Cumulative) LI'!BG44-'Rebasing adj LI'!BH34)*BH116)*BH$19*BH$125)</f>
        <v>0</v>
      </c>
      <c r="BI44" s="12">
        <f>IF('KWh (Cumulative) LI'!BI44=0,0,((('KWh (Monthly) ENTRY LI'!BI44*0.5)+'KWh (Cumulative) LI'!BH44-'Rebasing adj LI'!BI34)*BI116)*BI$19*BI$125)</f>
        <v>0</v>
      </c>
      <c r="BJ44" s="12">
        <f>IF('KWh (Cumulative) LI'!BJ44=0,0,((('KWh (Monthly) ENTRY LI'!BJ44*0.5)+'KWh (Cumulative) LI'!BI44-'Rebasing adj LI'!BJ34)*BJ116)*BJ$19*BJ$125)</f>
        <v>0</v>
      </c>
      <c r="BK44" s="12">
        <f>IF('KWh (Cumulative) LI'!BK44=0,0,((('KWh (Monthly) ENTRY LI'!BK44*0.5)+'KWh (Cumulative) LI'!BJ44-'Rebasing adj LI'!BK34)*BK116)*BK$19*BK$125)</f>
        <v>0</v>
      </c>
      <c r="BL44" s="12">
        <f>IF('KWh (Cumulative) LI'!BL44=0,0,((('KWh (Monthly) ENTRY LI'!BL44*0.5)+'KWh (Cumulative) LI'!BK44-'Rebasing adj LI'!BL34)*BL116)*BL$19*BL$125)</f>
        <v>0</v>
      </c>
      <c r="BM44" s="12">
        <f>IF('KWh (Cumulative) LI'!BM44=0,0,((('KWh (Monthly) ENTRY LI'!BM44*0.5)+'KWh (Cumulative) LI'!BL44-'Rebasing adj LI'!BM34)*BM116)*BM$19*BM$125)</f>
        <v>0</v>
      </c>
      <c r="BN44" s="12">
        <f>IF('KWh (Cumulative) LI'!BN44=0,0,((('KWh (Monthly) ENTRY LI'!BN44*0.5)+'KWh (Cumulative) LI'!BM44-'Rebasing adj LI'!BN34)*BN116)*BN$19*BN$125)</f>
        <v>0</v>
      </c>
      <c r="BO44" s="12">
        <f>IF('KWh (Cumulative) LI'!BO44=0,0,((('KWh (Monthly) ENTRY LI'!BO44*0.5)+'KWh (Cumulative) LI'!BN44-'Rebasing adj LI'!BO34)*BO116)*BO$19*BO$125)</f>
        <v>0</v>
      </c>
      <c r="BP44" s="12">
        <f>IF('KWh (Cumulative) LI'!BP44=0,0,((('KWh (Monthly) ENTRY LI'!BP44*0.5)+'KWh (Cumulative) LI'!BO44-'Rebasing adj LI'!BP34)*BP116)*BP$19*BP$125)</f>
        <v>0</v>
      </c>
      <c r="BQ44" s="12">
        <f>IF('KWh (Cumulative) LI'!BQ44=0,0,((('KWh (Monthly) ENTRY LI'!BQ44*0.5)+'KWh (Cumulative) LI'!BP44-'Rebasing adj LI'!BQ34)*BQ116)*BQ$19*BQ$125)</f>
        <v>0</v>
      </c>
      <c r="BR44" s="12">
        <f>IF('KWh (Cumulative) LI'!BR44=0,0,((('KWh (Monthly) ENTRY LI'!BR44*0.5)+'KWh (Cumulative) LI'!BQ44-'Rebasing adj LI'!BR34)*BR116)*BR$19*BR$125)</f>
        <v>0</v>
      </c>
      <c r="BS44" s="12">
        <f>IF('KWh (Cumulative) LI'!BS44=0,0,((('KWh (Monthly) ENTRY LI'!BS44*0.5)+'KWh (Cumulative) LI'!BR44-'Rebasing adj LI'!BS34)*BS116)*BS$19*BS$125)</f>
        <v>0</v>
      </c>
      <c r="BT44" s="12">
        <f>IF('KWh (Cumulative) LI'!BT44=0,0,((('KWh (Monthly) ENTRY LI'!BT44*0.5)+'KWh (Cumulative) LI'!BS44-'Rebasing adj LI'!BT34)*BT116)*BT$19*BT$125)</f>
        <v>0</v>
      </c>
      <c r="BU44" s="12">
        <f>IF('KWh (Cumulative) LI'!BU44=0,0,((('KWh (Monthly) ENTRY LI'!BU44*0.5)+'KWh (Cumulative) LI'!BT44-'Rebasing adj LI'!BU34)*BU116)*BU$19*BU$125)</f>
        <v>0</v>
      </c>
      <c r="BV44" s="12">
        <f>IF('KWh (Cumulative) LI'!BV44=0,0,((('KWh (Monthly) ENTRY LI'!BV44*0.5)+'KWh (Cumulative) LI'!BU44-'Rebasing adj LI'!BV34)*BV116)*BV$19*BV$125)</f>
        <v>0</v>
      </c>
      <c r="BW44" s="12">
        <f>IF('KWh (Cumulative) LI'!BW44=0,0,((('KWh (Monthly) ENTRY LI'!BW44*0.5)+'KWh (Cumulative) LI'!BV44-'Rebasing adj LI'!BW34)*BW116)*BW$19*BW$125)</f>
        <v>0</v>
      </c>
      <c r="BX44" s="12">
        <f>IF('KWh (Cumulative) LI'!BX44=0,0,((('KWh (Monthly) ENTRY LI'!BX44*0.5)+'KWh (Cumulative) LI'!BW44-'Rebasing adj LI'!BX34)*BX116)*BX$19*BX$125)</f>
        <v>0</v>
      </c>
      <c r="BY44" s="12">
        <f>IF('KWh (Cumulative) LI'!BY44=0,0,((('KWh (Monthly) ENTRY LI'!BY44*0.5)+'KWh (Cumulative) LI'!BX44-'Rebasing adj LI'!BY34)*BY116)*BY$19*BY$125)</f>
        <v>0</v>
      </c>
      <c r="BZ44" s="12">
        <f>IF('KWh (Cumulative) LI'!BZ44=0,0,((('KWh (Monthly) ENTRY LI'!BZ44*0.5)+'KWh (Cumulative) LI'!BY44-'Rebasing adj LI'!BZ34)*BZ116)*BZ$19*BZ$125)</f>
        <v>0</v>
      </c>
      <c r="CA44" s="12">
        <f>IF('KWh (Cumulative) LI'!CA44=0,0,((('KWh (Monthly) ENTRY LI'!CA44*0.5)+'KWh (Cumulative) LI'!BZ44-'Rebasing adj LI'!CA34)*CA116)*CA$19*CA$125)</f>
        <v>0</v>
      </c>
      <c r="CB44" s="12">
        <f>IF('KWh (Cumulative) LI'!CB44=0,0,((('KWh (Monthly) ENTRY LI'!CB44*0.5)+'KWh (Cumulative) LI'!CA44-'Rebasing adj LI'!CB34)*CB116)*CB$19*CB$125)</f>
        <v>0</v>
      </c>
      <c r="CC44" s="12">
        <f>IF('KWh (Cumulative) LI'!CC44=0,0,((('KWh (Monthly) ENTRY LI'!CC44*0.5)+'KWh (Cumulative) LI'!CB44-'Rebasing adj LI'!CC34)*CC116)*CC$19*CC$125)</f>
        <v>0</v>
      </c>
      <c r="CD44" s="12">
        <f>IF('KWh (Cumulative) LI'!CD44=0,0,((('KWh (Monthly) ENTRY LI'!CD44*0.5)+'KWh (Cumulative) LI'!CC44-'Rebasing adj LI'!CD34)*CD116)*CD$19*CD$125)</f>
        <v>0</v>
      </c>
      <c r="CE44" s="12">
        <f>IF('KWh (Cumulative) LI'!CE44=0,0,((('KWh (Monthly) ENTRY LI'!CE44*0.5)+'KWh (Cumulative) LI'!CD44-'Rebasing adj LI'!CE34)*CE116)*CE$19*CE$125)</f>
        <v>0</v>
      </c>
      <c r="CF44" s="12">
        <f>IF('KWh (Cumulative) LI'!CF44=0,0,((('KWh (Monthly) ENTRY LI'!CF44*0.5)+'KWh (Cumulative) LI'!CE44-'Rebasing adj LI'!CF34)*CF116)*CF$19*CF$125)</f>
        <v>0</v>
      </c>
      <c r="CG44" s="12">
        <f>IF('KWh (Cumulative) LI'!CG44=0,0,((('KWh (Monthly) ENTRY LI'!CG44*0.5)+'KWh (Cumulative) LI'!CF44-'Rebasing adj LI'!CG34)*CG116)*CG$19*CG$125)</f>
        <v>0</v>
      </c>
      <c r="CH44" s="12">
        <f>IF('KWh (Cumulative) LI'!CH44=0,0,((('KWh (Monthly) ENTRY LI'!CH44*0.5)+'KWh (Cumulative) LI'!CG44-'Rebasing adj LI'!CH34)*CH116)*CH$19*CH$125)</f>
        <v>0</v>
      </c>
      <c r="CI44" s="12">
        <f>IF('KWh (Cumulative) LI'!CI44=0,0,((('KWh (Monthly) ENTRY LI'!CI44*0.5)+'KWh (Cumulative) LI'!CH44-'Rebasing adj LI'!CI34)*CI116)*CI$19*CI$125)</f>
        <v>0</v>
      </c>
      <c r="CJ44" s="12">
        <f>IF('KWh (Cumulative) LI'!CJ44=0,0,((('KWh (Monthly) ENTRY LI'!CJ44*0.5)+'KWh (Cumulative) LI'!CI44-'Rebasing adj LI'!CJ34)*CJ116)*CJ$19*CJ$125)</f>
        <v>0</v>
      </c>
    </row>
    <row r="45" spans="1:88" x14ac:dyDescent="0.3">
      <c r="A45" s="219"/>
      <c r="B45" s="47" t="s">
        <v>15</v>
      </c>
      <c r="C45" s="12">
        <f>IF('KWh (Cumulative) LI'!C45=0,0,((('KWh (Monthly) ENTRY LI'!C45*0.5)-'Rebasing adj LI'!C35)*C117)*C$19*C$125)</f>
        <v>0</v>
      </c>
      <c r="D45" s="12">
        <f>IF('KWh (Cumulative) LI'!D45=0,0,((('KWh (Monthly) ENTRY LI'!D45*0.5)+'KWh (Cumulative) LI'!C45-'Rebasing adj LI'!D35)*D117)*D$19*D$125)</f>
        <v>0</v>
      </c>
      <c r="E45" s="12">
        <f>IF('KWh (Cumulative) LI'!E45=0,0,((('KWh (Monthly) ENTRY LI'!E45*0.5)+'KWh (Cumulative) LI'!D45-'Rebasing adj LI'!E35)*E117)*E$19*E$125)</f>
        <v>0</v>
      </c>
      <c r="F45" s="12">
        <f>IF('KWh (Cumulative) LI'!F45=0,0,((('KWh (Monthly) ENTRY LI'!F45*0.5)+'KWh (Cumulative) LI'!E45-'Rebasing adj LI'!F35)*F117)*F$19*F$125)</f>
        <v>0</v>
      </c>
      <c r="G45" s="12">
        <f>IF('KWh (Cumulative) LI'!G45=0,0,((('KWh (Monthly) ENTRY LI'!G45*0.5)+'KWh (Cumulative) LI'!F45-'Rebasing adj LI'!G35)*G117)*G$19*G$125)</f>
        <v>0</v>
      </c>
      <c r="H45" s="12">
        <f>IF('KWh (Cumulative) LI'!H45=0,0,((('KWh (Monthly) ENTRY LI'!H45*0.5)+'KWh (Cumulative) LI'!G45-'Rebasing adj LI'!H35)*H117)*H$19*H$125)</f>
        <v>0</v>
      </c>
      <c r="I45" s="12">
        <f>IF('KWh (Cumulative) LI'!I45=0,0,((('KWh (Monthly) ENTRY LI'!I45*0.5)+'KWh (Cumulative) LI'!H45-'Rebasing adj LI'!I35)*I117)*I$19*I$125)</f>
        <v>0</v>
      </c>
      <c r="J45" s="12">
        <f>IF('KWh (Cumulative) LI'!J45=0,0,((('KWh (Monthly) ENTRY LI'!J45*0.5)+'KWh (Cumulative) LI'!I45-'Rebasing adj LI'!J35)*J117)*J$19*J$125)</f>
        <v>0</v>
      </c>
      <c r="K45" s="12">
        <f>IF('KWh (Cumulative) LI'!K45=0,0,((('KWh (Monthly) ENTRY LI'!K45*0.5)+'KWh (Cumulative) LI'!J45-'Rebasing adj LI'!K35)*K117)*K$19*K$125)</f>
        <v>0</v>
      </c>
      <c r="L45" s="12">
        <f>IF('KWh (Cumulative) LI'!L45=0,0,((('KWh (Monthly) ENTRY LI'!L45*0.5)+'KWh (Cumulative) LI'!K45-'Rebasing adj LI'!L35)*L117)*L$19*L$125)</f>
        <v>0</v>
      </c>
      <c r="M45" s="12">
        <f>IF('KWh (Cumulative) LI'!M45=0,0,((('KWh (Monthly) ENTRY LI'!M45*0.5)+'KWh (Cumulative) LI'!L45-'Rebasing adj LI'!M35)*M117)*M$19*M$125)</f>
        <v>0</v>
      </c>
      <c r="N45" s="12">
        <f>IF('KWh (Cumulative) LI'!N45=0,0,((('KWh (Monthly) ENTRY LI'!N45*0.5)+'KWh (Cumulative) LI'!M45-'Rebasing adj LI'!N35)*N117)*N$19*N$125)</f>
        <v>0</v>
      </c>
      <c r="O45" s="12">
        <f>IF('KWh (Cumulative) LI'!O45=0,0,((('KWh (Monthly) ENTRY LI'!O45*0.5)+'KWh (Cumulative) LI'!N45-'Rebasing adj LI'!O35)*O117)*O$19*O$125)</f>
        <v>0</v>
      </c>
      <c r="P45" s="12">
        <f>IF('KWh (Cumulative) LI'!P45=0,0,((('KWh (Monthly) ENTRY LI'!P45*0.5)+'KWh (Cumulative) LI'!O45-'Rebasing adj LI'!P35)*P117)*P$19*P$125)</f>
        <v>0</v>
      </c>
      <c r="Q45" s="12">
        <f>IF('KWh (Cumulative) LI'!Q45=0,0,((('KWh (Monthly) ENTRY LI'!Q45*0.5)+'KWh (Cumulative) LI'!P45-'Rebasing adj LI'!Q35)*Q117)*Q$19*Q$125)</f>
        <v>0</v>
      </c>
      <c r="R45" s="12">
        <f>IF('KWh (Cumulative) LI'!R45=0,0,((('KWh (Monthly) ENTRY LI'!R45*0.5)+'KWh (Cumulative) LI'!Q45-'Rebasing adj LI'!R35)*R117)*R$19*R$125)</f>
        <v>0</v>
      </c>
      <c r="S45" s="12">
        <f>IF('KWh (Cumulative) LI'!S45=0,0,((('KWh (Monthly) ENTRY LI'!S45*0.5)+'KWh (Cumulative) LI'!R45-'Rebasing adj LI'!S35)*S117)*S$19*S$125)</f>
        <v>0</v>
      </c>
      <c r="T45" s="12">
        <f>IF('KWh (Cumulative) LI'!T45=0,0,((('KWh (Monthly) ENTRY LI'!T45*0.5)+'KWh (Cumulative) LI'!S45-'Rebasing adj LI'!T35)*T117)*T$19*T$125)</f>
        <v>0</v>
      </c>
      <c r="U45" s="12">
        <f>IF('KWh (Cumulative) LI'!U45=0,0,((('KWh (Monthly) ENTRY LI'!U45*0.5)+'KWh (Cumulative) LI'!T45-'Rebasing adj LI'!U35)*U117)*U$19*U$125)</f>
        <v>0</v>
      </c>
      <c r="V45" s="12">
        <f>IF('KWh (Cumulative) LI'!V45=0,0,((('KWh (Monthly) ENTRY LI'!V45*0.5)+'KWh (Cumulative) LI'!U45-'Rebasing adj LI'!V35)*V117)*V$19*V$125)</f>
        <v>0</v>
      </c>
      <c r="W45" s="12">
        <f>IF('KWh (Cumulative) LI'!W45=0,0,((('KWh (Monthly) ENTRY LI'!W45*0.5)+'KWh (Cumulative) LI'!V45-'Rebasing adj LI'!W35)*W117)*W$19*W$125)</f>
        <v>0</v>
      </c>
      <c r="X45" s="12">
        <f>IF('KWh (Cumulative) LI'!X45=0,0,((('KWh (Monthly) ENTRY LI'!X45*0.5)+'KWh (Cumulative) LI'!W45-'Rebasing adj LI'!X35)*X117)*X$19*X$125)</f>
        <v>0</v>
      </c>
      <c r="Y45" s="12">
        <f>IF('KWh (Cumulative) LI'!Y45=0,0,((('KWh (Monthly) ENTRY LI'!Y45*0.5)+'KWh (Cumulative) LI'!X45-'Rebasing adj LI'!Y35)*Y117)*Y$19*Y$125)</f>
        <v>0</v>
      </c>
      <c r="Z45" s="12">
        <f>IF('KWh (Cumulative) LI'!Z45=0,0,((('KWh (Monthly) ENTRY LI'!Z45*0.5)+'KWh (Cumulative) LI'!Y45-'Rebasing adj LI'!Z35)*Z117)*Z$19*Z$125)</f>
        <v>0</v>
      </c>
      <c r="AA45" s="12">
        <f>IF('KWh (Cumulative) LI'!AA45=0,0,((('KWh (Monthly) ENTRY LI'!AA45*0.5)+'KWh (Cumulative) LI'!Z45-'Rebasing adj LI'!AA35)*AA117)*AA$19*AA$125)</f>
        <v>0</v>
      </c>
      <c r="AB45" s="12">
        <f>IF('KWh (Cumulative) LI'!AB45=0,0,((('KWh (Monthly) ENTRY LI'!AB45*0.5)+'KWh (Cumulative) LI'!AA45-'Rebasing adj LI'!AB35)*AB117)*AB$19*AB$125)</f>
        <v>0</v>
      </c>
      <c r="AC45" s="12">
        <f>IF('KWh (Cumulative) LI'!AC45=0,0,((('KWh (Monthly) ENTRY LI'!AC45*0.5)+'KWh (Cumulative) LI'!AB45-'Rebasing adj LI'!AC35)*AC117)*AC$19*AC$125)</f>
        <v>0</v>
      </c>
      <c r="AD45" s="12">
        <f>IF('KWh (Cumulative) LI'!AD45=0,0,((('KWh (Monthly) ENTRY LI'!AD45*0.5)+'KWh (Cumulative) LI'!AC45-'Rebasing adj LI'!AD35)*AD117)*AD$19*AD$125)</f>
        <v>0</v>
      </c>
      <c r="AE45" s="12">
        <f>IF('KWh (Cumulative) LI'!AE45=0,0,((('KWh (Monthly) ENTRY LI'!AE45*0.5)+'KWh (Cumulative) LI'!AD45-'Rebasing adj LI'!AE35)*AE117)*AE$19*AE$125)</f>
        <v>0</v>
      </c>
      <c r="AF45" s="12">
        <f>IF('KWh (Cumulative) LI'!AF45=0,0,((('KWh (Monthly) ENTRY LI'!AF45*0.5)+'KWh (Cumulative) LI'!AE45-'Rebasing adj LI'!AF35)*AF117)*AF$19*AF$125)</f>
        <v>0</v>
      </c>
      <c r="AG45" s="12">
        <f>IF('KWh (Cumulative) LI'!AG45=0,0,((('KWh (Monthly) ENTRY LI'!AG45*0.5)+'KWh (Cumulative) LI'!AF45-'Rebasing adj LI'!AG35)*AG117)*AG$19*AG$125)</f>
        <v>0</v>
      </c>
      <c r="AH45" s="12">
        <f>IF('KWh (Cumulative) LI'!AH45=0,0,((('KWh (Monthly) ENTRY LI'!AH45*0.5)+'KWh (Cumulative) LI'!AG45-'Rebasing adj LI'!AH35)*AH117)*AH$19*AH$125)</f>
        <v>0</v>
      </c>
      <c r="AI45" s="12">
        <f>IF('KWh (Cumulative) LI'!AI45=0,0,((('KWh (Monthly) ENTRY LI'!AI45*0.5)+'KWh (Cumulative) LI'!AH45-'Rebasing adj LI'!AI35)*AI117)*AI$19*AI$125)</f>
        <v>0</v>
      </c>
      <c r="AJ45" s="12">
        <f>IF('KWh (Cumulative) LI'!AJ45=0,0,((('KWh (Monthly) ENTRY LI'!AJ45*0.5)+'KWh (Cumulative) LI'!AI45-'Rebasing adj LI'!AJ35)*AJ117)*AJ$19*AJ$125)</f>
        <v>0</v>
      </c>
      <c r="AK45" s="12">
        <f>IF('KWh (Cumulative) LI'!AK45=0,0,((('KWh (Monthly) ENTRY LI'!AK45*0.5)+'KWh (Cumulative) LI'!AJ45-'Rebasing adj LI'!AK35)*AK117)*AK$19*AK$125)</f>
        <v>0</v>
      </c>
      <c r="AL45" s="12">
        <f>IF('KWh (Cumulative) LI'!AL45=0,0,((('KWh (Monthly) ENTRY LI'!AL45*0.5)+'KWh (Cumulative) LI'!AK45-'Rebasing adj LI'!AL35)*AL117)*AL$19*AL$125)</f>
        <v>0</v>
      </c>
      <c r="AM45" s="12">
        <f>IF('KWh (Cumulative) LI'!AM45=0,0,((('KWh (Monthly) ENTRY LI'!AM45*0.5)+'KWh (Cumulative) LI'!AL45-'Rebasing adj LI'!AM35)*AM117)*AM$19*AM$125)</f>
        <v>0</v>
      </c>
      <c r="AN45" s="12">
        <f>IF('KWh (Cumulative) LI'!AN45=0,0,((('KWh (Monthly) ENTRY LI'!AN45*0.5)+'KWh (Cumulative) LI'!AM45-'Rebasing adj LI'!AN35)*AN117)*AN$19*AN$125)</f>
        <v>0</v>
      </c>
      <c r="AO45" s="12">
        <f>IF('KWh (Cumulative) LI'!AO45=0,0,((('KWh (Monthly) ENTRY LI'!AO45*0.5)+'KWh (Cumulative) LI'!AN45-'Rebasing adj LI'!AO35)*AO117)*AO$19*AO$125)</f>
        <v>0</v>
      </c>
      <c r="AP45" s="12">
        <f>IF('KWh (Cumulative) LI'!AP45=0,0,((('KWh (Monthly) ENTRY LI'!AP45*0.5)+'KWh (Cumulative) LI'!AO45-'Rebasing adj LI'!AP35)*AP117)*AP$19*AP$125)</f>
        <v>0</v>
      </c>
      <c r="AQ45" s="12">
        <f>IF('KWh (Cumulative) LI'!AQ45=0,0,((('KWh (Monthly) ENTRY LI'!AQ45*0.5)+'KWh (Cumulative) LI'!AP45-'Rebasing adj LI'!AQ35)*AQ117)*AQ$19*AQ$125)</f>
        <v>0</v>
      </c>
      <c r="AR45" s="12">
        <f>IF('KWh (Cumulative) LI'!AR45=0,0,((('KWh (Monthly) ENTRY LI'!AR45*0.5)+'KWh (Cumulative) LI'!AQ45-'Rebasing adj LI'!AR35)*AR117)*AR$19*AR$125)</f>
        <v>0</v>
      </c>
      <c r="AS45" s="12">
        <f>IF('KWh (Cumulative) LI'!AS45=0,0,((('KWh (Monthly) ENTRY LI'!AS45*0.5)+'KWh (Cumulative) LI'!AR45-'Rebasing adj LI'!AS35)*AS117)*AS$19*AS$125)</f>
        <v>0</v>
      </c>
      <c r="AT45" s="12">
        <f>IF('KWh (Cumulative) LI'!AT45=0,0,((('KWh (Monthly) ENTRY LI'!AT45*0.5)+'KWh (Cumulative) LI'!AS45-'Rebasing adj LI'!AT35)*AT117)*AT$19*AT$125)</f>
        <v>0</v>
      </c>
      <c r="AU45" s="12">
        <f>IF('KWh (Cumulative) LI'!AU45=0,0,((('KWh (Monthly) ENTRY LI'!AU45*0.5)+'KWh (Cumulative) LI'!AT45-'Rebasing adj LI'!AU35)*AU117)*AU$19*AU$125)</f>
        <v>0</v>
      </c>
      <c r="AV45" s="12">
        <f>IF('KWh (Cumulative) LI'!AV45=0,0,((('KWh (Monthly) ENTRY LI'!AV45*0.5)+'KWh (Cumulative) LI'!AU45-'Rebasing adj LI'!AV35)*AV117)*AV$19*AV$125)</f>
        <v>0</v>
      </c>
      <c r="AW45" s="12">
        <f>IF('KWh (Cumulative) LI'!AW45=0,0,((('KWh (Monthly) ENTRY LI'!AW45*0.5)+'KWh (Cumulative) LI'!AV45-'Rebasing adj LI'!AW35)*AW117)*AW$19*AW$125)</f>
        <v>0</v>
      </c>
      <c r="AX45" s="12">
        <f>IF('KWh (Cumulative) LI'!AX45=0,0,((('KWh (Monthly) ENTRY LI'!AX45*0.5)+'KWh (Cumulative) LI'!AW45-'Rebasing adj LI'!AX35)*AX117)*AX$19*AX$125)</f>
        <v>0</v>
      </c>
      <c r="AY45" s="12">
        <f>IF('KWh (Cumulative) LI'!AY45=0,0,((('KWh (Monthly) ENTRY LI'!AY45*0.5)+'KWh (Cumulative) LI'!AX45-'Rebasing adj LI'!AY35)*AY117)*AY$19*AY$125)</f>
        <v>0</v>
      </c>
      <c r="AZ45" s="12">
        <f>IF('KWh (Cumulative) LI'!AZ45=0,0,((('KWh (Monthly) ENTRY LI'!AZ45*0.5)+'KWh (Cumulative) LI'!AY45-'Rebasing adj LI'!AZ35)*AZ117)*AZ$19*AZ$125)</f>
        <v>0</v>
      </c>
      <c r="BA45" s="12">
        <f>IF('KWh (Cumulative) LI'!BA45=0,0,((('KWh (Monthly) ENTRY LI'!BA45*0.5)+'KWh (Cumulative) LI'!AZ45-'Rebasing adj LI'!BA35)*BA117)*BA$19*BA$125)</f>
        <v>0</v>
      </c>
      <c r="BB45" s="12">
        <f>IF('KWh (Cumulative) LI'!BB45=0,0,((('KWh (Monthly) ENTRY LI'!BB45*0.5)+'KWh (Cumulative) LI'!BA45-'Rebasing adj LI'!BB35)*BB117)*BB$19*BB$125)</f>
        <v>0</v>
      </c>
      <c r="BC45" s="12">
        <f>IF('KWh (Cumulative) LI'!BC45=0,0,((('KWh (Monthly) ENTRY LI'!BC45*0.5)+'KWh (Cumulative) LI'!BB45-'Rebasing adj LI'!BC35)*BC117)*BC$19*BC$125)</f>
        <v>0</v>
      </c>
      <c r="BD45" s="12">
        <f>IF('KWh (Cumulative) LI'!BD45=0,0,((('KWh (Monthly) ENTRY LI'!BD45*0.5)+'KWh (Cumulative) LI'!BC45-'Rebasing adj LI'!BD35)*BD117)*BD$19*BD$125)</f>
        <v>0</v>
      </c>
      <c r="BE45" s="12">
        <f>IF('KWh (Cumulative) LI'!BE45=0,0,((('KWh (Monthly) ENTRY LI'!BE45*0.5)+'KWh (Cumulative) LI'!BD45-'Rebasing adj LI'!BE35)*BE117)*BE$19*BE$125)</f>
        <v>0</v>
      </c>
      <c r="BF45" s="12">
        <f>IF('KWh (Cumulative) LI'!BF45=0,0,((('KWh (Monthly) ENTRY LI'!BF45*0.5)+'KWh (Cumulative) LI'!BE45-'Rebasing adj LI'!BF35)*BF117)*BF$19*BF$125)</f>
        <v>0</v>
      </c>
      <c r="BG45" s="12">
        <f>IF('KWh (Cumulative) LI'!BG45=0,0,((('KWh (Monthly) ENTRY LI'!BG45*0.5)+'KWh (Cumulative) LI'!BF45-'Rebasing adj LI'!BG35)*BG117)*BG$19*BG$125)</f>
        <v>0</v>
      </c>
      <c r="BH45" s="12">
        <f>IF('KWh (Cumulative) LI'!BH45=0,0,((('KWh (Monthly) ENTRY LI'!BH45*0.5)+'KWh (Cumulative) LI'!BG45-'Rebasing adj LI'!BH35)*BH117)*BH$19*BH$125)</f>
        <v>0</v>
      </c>
      <c r="BI45" s="12">
        <f>IF('KWh (Cumulative) LI'!BI45=0,0,((('KWh (Monthly) ENTRY LI'!BI45*0.5)+'KWh (Cumulative) LI'!BH45-'Rebasing adj LI'!BI35)*BI117)*BI$19*BI$125)</f>
        <v>0</v>
      </c>
      <c r="BJ45" s="12">
        <f>IF('KWh (Cumulative) LI'!BJ45=0,0,((('KWh (Monthly) ENTRY LI'!BJ45*0.5)+'KWh (Cumulative) LI'!BI45-'Rebasing adj LI'!BJ35)*BJ117)*BJ$19*BJ$125)</f>
        <v>0</v>
      </c>
      <c r="BK45" s="12">
        <f>IF('KWh (Cumulative) LI'!BK45=0,0,((('KWh (Monthly) ENTRY LI'!BK45*0.5)+'KWh (Cumulative) LI'!BJ45-'Rebasing adj LI'!BK35)*BK117)*BK$19*BK$125)</f>
        <v>0</v>
      </c>
      <c r="BL45" s="12">
        <f>IF('KWh (Cumulative) LI'!BL45=0,0,((('KWh (Monthly) ENTRY LI'!BL45*0.5)+'KWh (Cumulative) LI'!BK45-'Rebasing adj LI'!BL35)*BL117)*BL$19*BL$125)</f>
        <v>0</v>
      </c>
      <c r="BM45" s="12">
        <f>IF('KWh (Cumulative) LI'!BM45=0,0,((('KWh (Monthly) ENTRY LI'!BM45*0.5)+'KWh (Cumulative) LI'!BL45-'Rebasing adj LI'!BM35)*BM117)*BM$19*BM$125)</f>
        <v>0</v>
      </c>
      <c r="BN45" s="12">
        <f>IF('KWh (Cumulative) LI'!BN45=0,0,((('KWh (Monthly) ENTRY LI'!BN45*0.5)+'KWh (Cumulative) LI'!BM45-'Rebasing adj LI'!BN35)*BN117)*BN$19*BN$125)</f>
        <v>0</v>
      </c>
      <c r="BO45" s="12">
        <f>IF('KWh (Cumulative) LI'!BO45=0,0,((('KWh (Monthly) ENTRY LI'!BO45*0.5)+'KWh (Cumulative) LI'!BN45-'Rebasing adj LI'!BO35)*BO117)*BO$19*BO$125)</f>
        <v>0</v>
      </c>
      <c r="BP45" s="12">
        <f>IF('KWh (Cumulative) LI'!BP45=0,0,((('KWh (Monthly) ENTRY LI'!BP45*0.5)+'KWh (Cumulative) LI'!BO45-'Rebasing adj LI'!BP35)*BP117)*BP$19*BP$125)</f>
        <v>0</v>
      </c>
      <c r="BQ45" s="12">
        <f>IF('KWh (Cumulative) LI'!BQ45=0,0,((('KWh (Monthly) ENTRY LI'!BQ45*0.5)+'KWh (Cumulative) LI'!BP45-'Rebasing adj LI'!BQ35)*BQ117)*BQ$19*BQ$125)</f>
        <v>0</v>
      </c>
      <c r="BR45" s="12">
        <f>IF('KWh (Cumulative) LI'!BR45=0,0,((('KWh (Monthly) ENTRY LI'!BR45*0.5)+'KWh (Cumulative) LI'!BQ45-'Rebasing adj LI'!BR35)*BR117)*BR$19*BR$125)</f>
        <v>0</v>
      </c>
      <c r="BS45" s="12">
        <f>IF('KWh (Cumulative) LI'!BS45=0,0,((('KWh (Monthly) ENTRY LI'!BS45*0.5)+'KWh (Cumulative) LI'!BR45-'Rebasing adj LI'!BS35)*BS117)*BS$19*BS$125)</f>
        <v>0</v>
      </c>
      <c r="BT45" s="12">
        <f>IF('KWh (Cumulative) LI'!BT45=0,0,((('KWh (Monthly) ENTRY LI'!BT45*0.5)+'KWh (Cumulative) LI'!BS45-'Rebasing adj LI'!BT35)*BT117)*BT$19*BT$125)</f>
        <v>0</v>
      </c>
      <c r="BU45" s="12">
        <f>IF('KWh (Cumulative) LI'!BU45=0,0,((('KWh (Monthly) ENTRY LI'!BU45*0.5)+'KWh (Cumulative) LI'!BT45-'Rebasing adj LI'!BU35)*BU117)*BU$19*BU$125)</f>
        <v>0</v>
      </c>
      <c r="BV45" s="12">
        <f>IF('KWh (Cumulative) LI'!BV45=0,0,((('KWh (Monthly) ENTRY LI'!BV45*0.5)+'KWh (Cumulative) LI'!BU45-'Rebasing adj LI'!BV35)*BV117)*BV$19*BV$125)</f>
        <v>0</v>
      </c>
      <c r="BW45" s="12">
        <f>IF('KWh (Cumulative) LI'!BW45=0,0,((('KWh (Monthly) ENTRY LI'!BW45*0.5)+'KWh (Cumulative) LI'!BV45-'Rebasing adj LI'!BW35)*BW117)*BW$19*BW$125)</f>
        <v>0</v>
      </c>
      <c r="BX45" s="12">
        <f>IF('KWh (Cumulative) LI'!BX45=0,0,((('KWh (Monthly) ENTRY LI'!BX45*0.5)+'KWh (Cumulative) LI'!BW45-'Rebasing adj LI'!BX35)*BX117)*BX$19*BX$125)</f>
        <v>0</v>
      </c>
      <c r="BY45" s="12">
        <f>IF('KWh (Cumulative) LI'!BY45=0,0,((('KWh (Monthly) ENTRY LI'!BY45*0.5)+'KWh (Cumulative) LI'!BX45-'Rebasing adj LI'!BY35)*BY117)*BY$19*BY$125)</f>
        <v>0</v>
      </c>
      <c r="BZ45" s="12">
        <f>IF('KWh (Cumulative) LI'!BZ45=0,0,((('KWh (Monthly) ENTRY LI'!BZ45*0.5)+'KWh (Cumulative) LI'!BY45-'Rebasing adj LI'!BZ35)*BZ117)*BZ$19*BZ$125)</f>
        <v>0</v>
      </c>
      <c r="CA45" s="12">
        <f>IF('KWh (Cumulative) LI'!CA45=0,0,((('KWh (Monthly) ENTRY LI'!CA45*0.5)+'KWh (Cumulative) LI'!BZ45-'Rebasing adj LI'!CA35)*CA117)*CA$19*CA$125)</f>
        <v>0</v>
      </c>
      <c r="CB45" s="12">
        <f>IF('KWh (Cumulative) LI'!CB45=0,0,((('KWh (Monthly) ENTRY LI'!CB45*0.5)+'KWh (Cumulative) LI'!CA45-'Rebasing adj LI'!CB35)*CB117)*CB$19*CB$125)</f>
        <v>0</v>
      </c>
      <c r="CC45" s="12">
        <f>IF('KWh (Cumulative) LI'!CC45=0,0,((('KWh (Monthly) ENTRY LI'!CC45*0.5)+'KWh (Cumulative) LI'!CB45-'Rebasing adj LI'!CC35)*CC117)*CC$19*CC$125)</f>
        <v>0</v>
      </c>
      <c r="CD45" s="12">
        <f>IF('KWh (Cumulative) LI'!CD45=0,0,((('KWh (Monthly) ENTRY LI'!CD45*0.5)+'KWh (Cumulative) LI'!CC45-'Rebasing adj LI'!CD35)*CD117)*CD$19*CD$125)</f>
        <v>0</v>
      </c>
      <c r="CE45" s="12">
        <f>IF('KWh (Cumulative) LI'!CE45=0,0,((('KWh (Monthly) ENTRY LI'!CE45*0.5)+'KWh (Cumulative) LI'!CD45-'Rebasing adj LI'!CE35)*CE117)*CE$19*CE$125)</f>
        <v>0</v>
      </c>
      <c r="CF45" s="12">
        <f>IF('KWh (Cumulative) LI'!CF45=0,0,((('KWh (Monthly) ENTRY LI'!CF45*0.5)+'KWh (Cumulative) LI'!CE45-'Rebasing adj LI'!CF35)*CF117)*CF$19*CF$125)</f>
        <v>0</v>
      </c>
      <c r="CG45" s="12">
        <f>IF('KWh (Cumulative) LI'!CG45=0,0,((('KWh (Monthly) ENTRY LI'!CG45*0.5)+'KWh (Cumulative) LI'!CF45-'Rebasing adj LI'!CG35)*CG117)*CG$19*CG$125)</f>
        <v>0</v>
      </c>
      <c r="CH45" s="12">
        <f>IF('KWh (Cumulative) LI'!CH45=0,0,((('KWh (Monthly) ENTRY LI'!CH45*0.5)+'KWh (Cumulative) LI'!CG45-'Rebasing adj LI'!CH35)*CH117)*CH$19*CH$125)</f>
        <v>0</v>
      </c>
      <c r="CI45" s="12">
        <f>IF('KWh (Cumulative) LI'!CI45=0,0,((('KWh (Monthly) ENTRY LI'!CI45*0.5)+'KWh (Cumulative) LI'!CH45-'Rebasing adj LI'!CI35)*CI117)*CI$19*CI$125)</f>
        <v>0</v>
      </c>
      <c r="CJ45" s="12">
        <f>IF('KWh (Cumulative) LI'!CJ45=0,0,((('KWh (Monthly) ENTRY LI'!CJ45*0.5)+'KWh (Cumulative) LI'!CI45-'Rebasing adj LI'!CJ35)*CJ117)*CJ$19*CJ$125)</f>
        <v>0</v>
      </c>
    </row>
    <row r="46" spans="1:88" x14ac:dyDescent="0.3">
      <c r="A46" s="219"/>
      <c r="B46" s="47" t="s">
        <v>7</v>
      </c>
      <c r="C46" s="12">
        <f>IF('KWh (Cumulative) LI'!C46=0,0,((('KWh (Monthly) ENTRY LI'!C46*0.5)-'Rebasing adj LI'!C36)*C118)*C$19*C$125)</f>
        <v>0</v>
      </c>
      <c r="D46" s="12">
        <f>IF('KWh (Cumulative) LI'!D46=0,0,((('KWh (Monthly) ENTRY LI'!D46*0.5)+'KWh (Cumulative) LI'!C46-'Rebasing adj LI'!D36)*D118)*D$19*D$125)</f>
        <v>0</v>
      </c>
      <c r="E46" s="12">
        <f>IF('KWh (Cumulative) LI'!E46=0,0,((('KWh (Monthly) ENTRY LI'!E46*0.5)+'KWh (Cumulative) LI'!D46-'Rebasing adj LI'!E36)*E118)*E$19*E$125)</f>
        <v>0</v>
      </c>
      <c r="F46" s="12">
        <f>IF('KWh (Cumulative) LI'!F46=0,0,((('KWh (Monthly) ENTRY LI'!F46*0.5)+'KWh (Cumulative) LI'!E46-'Rebasing adj LI'!F36)*F118)*F$19*F$125)</f>
        <v>0</v>
      </c>
      <c r="G46" s="12">
        <f>IF('KWh (Cumulative) LI'!G46=0,0,((('KWh (Monthly) ENTRY LI'!G46*0.5)+'KWh (Cumulative) LI'!F46-'Rebasing adj LI'!G36)*G118)*G$19*G$125)</f>
        <v>0</v>
      </c>
      <c r="H46" s="12">
        <f>IF('KWh (Cumulative) LI'!H46=0,0,((('KWh (Monthly) ENTRY LI'!H46*0.5)+'KWh (Cumulative) LI'!G46-'Rebasing adj LI'!H36)*H118)*H$19*H$125)</f>
        <v>0</v>
      </c>
      <c r="I46" s="12">
        <f>IF('KWh (Cumulative) LI'!I46=0,0,((('KWh (Monthly) ENTRY LI'!I46*0.5)+'KWh (Cumulative) LI'!H46-'Rebasing adj LI'!I36)*I118)*I$19*I$125)</f>
        <v>0</v>
      </c>
      <c r="J46" s="12">
        <f>IF('KWh (Cumulative) LI'!J46=0,0,((('KWh (Monthly) ENTRY LI'!J46*0.5)+'KWh (Cumulative) LI'!I46-'Rebasing adj LI'!J36)*J118)*J$19*J$125)</f>
        <v>0</v>
      </c>
      <c r="K46" s="12">
        <f>IF('KWh (Cumulative) LI'!K46=0,0,((('KWh (Monthly) ENTRY LI'!K46*0.5)+'KWh (Cumulative) LI'!J46-'Rebasing adj LI'!K36)*K118)*K$19*K$125)</f>
        <v>0</v>
      </c>
      <c r="L46" s="12">
        <f>IF('KWh (Cumulative) LI'!L46=0,0,((('KWh (Monthly) ENTRY LI'!L46*0.5)+'KWh (Cumulative) LI'!K46-'Rebasing adj LI'!L36)*L118)*L$19*L$125)</f>
        <v>0</v>
      </c>
      <c r="M46" s="12">
        <f>IF('KWh (Cumulative) LI'!M46=0,0,((('KWh (Monthly) ENTRY LI'!M46*0.5)+'KWh (Cumulative) LI'!L46-'Rebasing adj LI'!M36)*M118)*M$19*M$125)</f>
        <v>0</v>
      </c>
      <c r="N46" s="12">
        <f>IF('KWh (Cumulative) LI'!N46=0,0,((('KWh (Monthly) ENTRY LI'!N46*0.5)+'KWh (Cumulative) LI'!M46-'Rebasing adj LI'!N36)*N118)*N$19*N$125)</f>
        <v>0</v>
      </c>
      <c r="O46" s="12">
        <f>IF('KWh (Cumulative) LI'!O46=0,0,((('KWh (Monthly) ENTRY LI'!O46*0.5)+'KWh (Cumulative) LI'!N46-'Rebasing adj LI'!O36)*O118)*O$19*O$125)</f>
        <v>0</v>
      </c>
      <c r="P46" s="12">
        <f>IF('KWh (Cumulative) LI'!P46=0,0,((('KWh (Monthly) ENTRY LI'!P46*0.5)+'KWh (Cumulative) LI'!O46-'Rebasing adj LI'!P36)*P118)*P$19*P$125)</f>
        <v>0</v>
      </c>
      <c r="Q46" s="12">
        <f>IF('KWh (Cumulative) LI'!Q46=0,0,((('KWh (Monthly) ENTRY LI'!Q46*0.5)+'KWh (Cumulative) LI'!P46-'Rebasing adj LI'!Q36)*Q118)*Q$19*Q$125)</f>
        <v>0</v>
      </c>
      <c r="R46" s="12">
        <f>IF('KWh (Cumulative) LI'!R46=0,0,((('KWh (Monthly) ENTRY LI'!R46*0.5)+'KWh (Cumulative) LI'!Q46-'Rebasing adj LI'!R36)*R118)*R$19*R$125)</f>
        <v>0</v>
      </c>
      <c r="S46" s="12">
        <f>IF('KWh (Cumulative) LI'!S46=0,0,((('KWh (Monthly) ENTRY LI'!S46*0.5)+'KWh (Cumulative) LI'!R46-'Rebasing adj LI'!S36)*S118)*S$19*S$125)</f>
        <v>0</v>
      </c>
      <c r="T46" s="12">
        <f>IF('KWh (Cumulative) LI'!T46=0,0,((('KWh (Monthly) ENTRY LI'!T46*0.5)+'KWh (Cumulative) LI'!S46-'Rebasing adj LI'!T36)*T118)*T$19*T$125)</f>
        <v>0</v>
      </c>
      <c r="U46" s="12">
        <f>IF('KWh (Cumulative) LI'!U46=0,0,((('KWh (Monthly) ENTRY LI'!U46*0.5)+'KWh (Cumulative) LI'!T46-'Rebasing adj LI'!U36)*U118)*U$19*U$125)</f>
        <v>0</v>
      </c>
      <c r="V46" s="12">
        <f>IF('KWh (Cumulative) LI'!V46=0,0,((('KWh (Monthly) ENTRY LI'!V46*0.5)+'KWh (Cumulative) LI'!U46-'Rebasing adj LI'!V36)*V118)*V$19*V$125)</f>
        <v>0</v>
      </c>
      <c r="W46" s="12">
        <f>IF('KWh (Cumulative) LI'!W46=0,0,((('KWh (Monthly) ENTRY LI'!W46*0.5)+'KWh (Cumulative) LI'!V46-'Rebasing adj LI'!W36)*W118)*W$19*W$125)</f>
        <v>0</v>
      </c>
      <c r="X46" s="12">
        <f>IF('KWh (Cumulative) LI'!X46=0,0,((('KWh (Monthly) ENTRY LI'!X46*0.5)+'KWh (Cumulative) LI'!W46-'Rebasing adj LI'!X36)*X118)*X$19*X$125)</f>
        <v>0</v>
      </c>
      <c r="Y46" s="12">
        <f>IF('KWh (Cumulative) LI'!Y46=0,0,((('KWh (Monthly) ENTRY LI'!Y46*0.5)+'KWh (Cumulative) LI'!X46-'Rebasing adj LI'!Y36)*Y118)*Y$19*Y$125)</f>
        <v>0</v>
      </c>
      <c r="Z46" s="12">
        <f>IF('KWh (Cumulative) LI'!Z46=0,0,((('KWh (Monthly) ENTRY LI'!Z46*0.5)+'KWh (Cumulative) LI'!Y46-'Rebasing adj LI'!Z36)*Z118)*Z$19*Z$125)</f>
        <v>0</v>
      </c>
      <c r="AA46" s="12">
        <f>IF('KWh (Cumulative) LI'!AA46=0,0,((('KWh (Monthly) ENTRY LI'!AA46*0.5)+'KWh (Cumulative) LI'!Z46-'Rebasing adj LI'!AA36)*AA118)*AA$19*AA$125)</f>
        <v>0</v>
      </c>
      <c r="AB46" s="12">
        <f>IF('KWh (Cumulative) LI'!AB46=0,0,((('KWh (Monthly) ENTRY LI'!AB46*0.5)+'KWh (Cumulative) LI'!AA46-'Rebasing adj LI'!AB36)*AB118)*AB$19*AB$125)</f>
        <v>0</v>
      </c>
      <c r="AC46" s="12">
        <f>IF('KWh (Cumulative) LI'!AC46=0,0,((('KWh (Monthly) ENTRY LI'!AC46*0.5)+'KWh (Cumulative) LI'!AB46-'Rebasing adj LI'!AC36)*AC118)*AC$19*AC$125)</f>
        <v>0</v>
      </c>
      <c r="AD46" s="12">
        <f>IF('KWh (Cumulative) LI'!AD46=0,0,((('KWh (Monthly) ENTRY LI'!AD46*0.5)+'KWh (Cumulative) LI'!AC46-'Rebasing adj LI'!AD36)*AD118)*AD$19*AD$125)</f>
        <v>0</v>
      </c>
      <c r="AE46" s="12">
        <f>IF('KWh (Cumulative) LI'!AE46=0,0,((('KWh (Monthly) ENTRY LI'!AE46*0.5)+'KWh (Cumulative) LI'!AD46-'Rebasing adj LI'!AE36)*AE118)*AE$19*AE$125)</f>
        <v>0</v>
      </c>
      <c r="AF46" s="12">
        <f>IF('KWh (Cumulative) LI'!AF46=0,0,((('KWh (Monthly) ENTRY LI'!AF46*0.5)+'KWh (Cumulative) LI'!AE46-'Rebasing adj LI'!AF36)*AF118)*AF$19*AF$125)</f>
        <v>0</v>
      </c>
      <c r="AG46" s="12">
        <f>IF('KWh (Cumulative) LI'!AG46=0,0,((('KWh (Monthly) ENTRY LI'!AG46*0.5)+'KWh (Cumulative) LI'!AF46-'Rebasing adj LI'!AG36)*AG118)*AG$19*AG$125)</f>
        <v>0</v>
      </c>
      <c r="AH46" s="12">
        <f>IF('KWh (Cumulative) LI'!AH46=0,0,((('KWh (Monthly) ENTRY LI'!AH46*0.5)+'KWh (Cumulative) LI'!AG46-'Rebasing adj LI'!AH36)*AH118)*AH$19*AH$125)</f>
        <v>0</v>
      </c>
      <c r="AI46" s="12">
        <f>IF('KWh (Cumulative) LI'!AI46=0,0,((('KWh (Monthly) ENTRY LI'!AI46*0.5)+'KWh (Cumulative) LI'!AH46-'Rebasing adj LI'!AI36)*AI118)*AI$19*AI$125)</f>
        <v>0</v>
      </c>
      <c r="AJ46" s="12">
        <f>IF('KWh (Cumulative) LI'!AJ46=0,0,((('KWh (Monthly) ENTRY LI'!AJ46*0.5)+'KWh (Cumulative) LI'!AI46-'Rebasing adj LI'!AJ36)*AJ118)*AJ$19*AJ$125)</f>
        <v>0</v>
      </c>
      <c r="AK46" s="12">
        <f>IF('KWh (Cumulative) LI'!AK46=0,0,((('KWh (Monthly) ENTRY LI'!AK46*0.5)+'KWh (Cumulative) LI'!AJ46-'Rebasing adj LI'!AK36)*AK118)*AK$19*AK$125)</f>
        <v>0</v>
      </c>
      <c r="AL46" s="12">
        <f>IF('KWh (Cumulative) LI'!AL46=0,0,((('KWh (Monthly) ENTRY LI'!AL46*0.5)+'KWh (Cumulative) LI'!AK46-'Rebasing adj LI'!AL36)*AL118)*AL$19*AL$125)</f>
        <v>0</v>
      </c>
      <c r="AM46" s="12">
        <f>IF('KWh (Cumulative) LI'!AM46=0,0,((('KWh (Monthly) ENTRY LI'!AM46*0.5)+'KWh (Cumulative) LI'!AL46-'Rebasing adj LI'!AM36)*AM118)*AM$19*AM$125)</f>
        <v>0</v>
      </c>
      <c r="AN46" s="12">
        <f>IF('KWh (Cumulative) LI'!AN46=0,0,((('KWh (Monthly) ENTRY LI'!AN46*0.5)+'KWh (Cumulative) LI'!AM46-'Rebasing adj LI'!AN36)*AN118)*AN$19*AN$125)</f>
        <v>0</v>
      </c>
      <c r="AO46" s="12">
        <f>IF('KWh (Cumulative) LI'!AO46=0,0,((('KWh (Monthly) ENTRY LI'!AO46*0.5)+'KWh (Cumulative) LI'!AN46-'Rebasing adj LI'!AO36)*AO118)*AO$19*AO$125)</f>
        <v>0</v>
      </c>
      <c r="AP46" s="12">
        <f>IF('KWh (Cumulative) LI'!AP46=0,0,((('KWh (Monthly) ENTRY LI'!AP46*0.5)+'KWh (Cumulative) LI'!AO46-'Rebasing adj LI'!AP36)*AP118)*AP$19*AP$125)</f>
        <v>0</v>
      </c>
      <c r="AQ46" s="12">
        <f>IF('KWh (Cumulative) LI'!AQ46=0,0,((('KWh (Monthly) ENTRY LI'!AQ46*0.5)+'KWh (Cumulative) LI'!AP46-'Rebasing adj LI'!AQ36)*AQ118)*AQ$19*AQ$125)</f>
        <v>0</v>
      </c>
      <c r="AR46" s="12">
        <f>IF('KWh (Cumulative) LI'!AR46=0,0,((('KWh (Monthly) ENTRY LI'!AR46*0.5)+'KWh (Cumulative) LI'!AQ46-'Rebasing adj LI'!AR36)*AR118)*AR$19*AR$125)</f>
        <v>0</v>
      </c>
      <c r="AS46" s="12">
        <f>IF('KWh (Cumulative) LI'!AS46=0,0,((('KWh (Monthly) ENTRY LI'!AS46*0.5)+'KWh (Cumulative) LI'!AR46-'Rebasing adj LI'!AS36)*AS118)*AS$19*AS$125)</f>
        <v>0</v>
      </c>
      <c r="AT46" s="12">
        <f>IF('KWh (Cumulative) LI'!AT46=0,0,((('KWh (Monthly) ENTRY LI'!AT46*0.5)+'KWh (Cumulative) LI'!AS46-'Rebasing adj LI'!AT36)*AT118)*AT$19*AT$125)</f>
        <v>0</v>
      </c>
      <c r="AU46" s="12">
        <f>IF('KWh (Cumulative) LI'!AU46=0,0,((('KWh (Monthly) ENTRY LI'!AU46*0.5)+'KWh (Cumulative) LI'!AT46-'Rebasing adj LI'!AU36)*AU118)*AU$19*AU$125)</f>
        <v>0</v>
      </c>
      <c r="AV46" s="12">
        <f>IF('KWh (Cumulative) LI'!AV46=0,0,((('KWh (Monthly) ENTRY LI'!AV46*0.5)+'KWh (Cumulative) LI'!AU46-'Rebasing adj LI'!AV36)*AV118)*AV$19*AV$125)</f>
        <v>0</v>
      </c>
      <c r="AW46" s="12">
        <f>IF('KWh (Cumulative) LI'!AW46=0,0,((('KWh (Monthly) ENTRY LI'!AW46*0.5)+'KWh (Cumulative) LI'!AV46-'Rebasing adj LI'!AW36)*AW118)*AW$19*AW$125)</f>
        <v>0</v>
      </c>
      <c r="AX46" s="12">
        <f>IF('KWh (Cumulative) LI'!AX46=0,0,((('KWh (Monthly) ENTRY LI'!AX46*0.5)+'KWh (Cumulative) LI'!AW46-'Rebasing adj LI'!AX36)*AX118)*AX$19*AX$125)</f>
        <v>0</v>
      </c>
      <c r="AY46" s="12">
        <f>IF('KWh (Cumulative) LI'!AY46=0,0,((('KWh (Monthly) ENTRY LI'!AY46*0.5)+'KWh (Cumulative) LI'!AX46-'Rebasing adj LI'!AY36)*AY118)*AY$19*AY$125)</f>
        <v>0</v>
      </c>
      <c r="AZ46" s="12">
        <f>IF('KWh (Cumulative) LI'!AZ46=0,0,((('KWh (Monthly) ENTRY LI'!AZ46*0.5)+'KWh (Cumulative) LI'!AY46-'Rebasing adj LI'!AZ36)*AZ118)*AZ$19*AZ$125)</f>
        <v>0</v>
      </c>
      <c r="BA46" s="12">
        <f>IF('KWh (Cumulative) LI'!BA46=0,0,((('KWh (Monthly) ENTRY LI'!BA46*0.5)+'KWh (Cumulative) LI'!AZ46-'Rebasing adj LI'!BA36)*BA118)*BA$19*BA$125)</f>
        <v>0</v>
      </c>
      <c r="BB46" s="12">
        <f>IF('KWh (Cumulative) LI'!BB46=0,0,((('KWh (Monthly) ENTRY LI'!BB46*0.5)+'KWh (Cumulative) LI'!BA46-'Rebasing adj LI'!BB36)*BB118)*BB$19*BB$125)</f>
        <v>0</v>
      </c>
      <c r="BC46" s="12">
        <f>IF('KWh (Cumulative) LI'!BC46=0,0,((('KWh (Monthly) ENTRY LI'!BC46*0.5)+'KWh (Cumulative) LI'!BB46-'Rebasing adj LI'!BC36)*BC118)*BC$19*BC$125)</f>
        <v>0</v>
      </c>
      <c r="BD46" s="12">
        <f>IF('KWh (Cumulative) LI'!BD46=0,0,((('KWh (Monthly) ENTRY LI'!BD46*0.5)+'KWh (Cumulative) LI'!BC46-'Rebasing adj LI'!BD36)*BD118)*BD$19*BD$125)</f>
        <v>0</v>
      </c>
      <c r="BE46" s="12">
        <f>IF('KWh (Cumulative) LI'!BE46=0,0,((('KWh (Monthly) ENTRY LI'!BE46*0.5)+'KWh (Cumulative) LI'!BD46-'Rebasing adj LI'!BE36)*BE118)*BE$19*BE$125)</f>
        <v>0</v>
      </c>
      <c r="BF46" s="12">
        <f>IF('KWh (Cumulative) LI'!BF46=0,0,((('KWh (Monthly) ENTRY LI'!BF46*0.5)+'KWh (Cumulative) LI'!BE46-'Rebasing adj LI'!BF36)*BF118)*BF$19*BF$125)</f>
        <v>0</v>
      </c>
      <c r="BG46" s="12">
        <f>IF('KWh (Cumulative) LI'!BG46=0,0,((('KWh (Monthly) ENTRY LI'!BG46*0.5)+'KWh (Cumulative) LI'!BF46-'Rebasing adj LI'!BG36)*BG118)*BG$19*BG$125)</f>
        <v>0</v>
      </c>
      <c r="BH46" s="12">
        <f>IF('KWh (Cumulative) LI'!BH46=0,0,((('KWh (Monthly) ENTRY LI'!BH46*0.5)+'KWh (Cumulative) LI'!BG46-'Rebasing adj LI'!BH36)*BH118)*BH$19*BH$125)</f>
        <v>0</v>
      </c>
      <c r="BI46" s="12">
        <f>IF('KWh (Cumulative) LI'!BI46=0,0,((('KWh (Monthly) ENTRY LI'!BI46*0.5)+'KWh (Cumulative) LI'!BH46-'Rebasing adj LI'!BI36)*BI118)*BI$19*BI$125)</f>
        <v>0</v>
      </c>
      <c r="BJ46" s="12">
        <f>IF('KWh (Cumulative) LI'!BJ46=0,0,((('KWh (Monthly) ENTRY LI'!BJ46*0.5)+'KWh (Cumulative) LI'!BI46-'Rebasing adj LI'!BJ36)*BJ118)*BJ$19*BJ$125)</f>
        <v>0</v>
      </c>
      <c r="BK46" s="12">
        <f>IF('KWh (Cumulative) LI'!BK46=0,0,((('KWh (Monthly) ENTRY LI'!BK46*0.5)+'KWh (Cumulative) LI'!BJ46-'Rebasing adj LI'!BK36)*BK118)*BK$19*BK$125)</f>
        <v>0</v>
      </c>
      <c r="BL46" s="12">
        <f>IF('KWh (Cumulative) LI'!BL46=0,0,((('KWh (Monthly) ENTRY LI'!BL46*0.5)+'KWh (Cumulative) LI'!BK46-'Rebasing adj LI'!BL36)*BL118)*BL$19*BL$125)</f>
        <v>0</v>
      </c>
      <c r="BM46" s="12">
        <f>IF('KWh (Cumulative) LI'!BM46=0,0,((('KWh (Monthly) ENTRY LI'!BM46*0.5)+'KWh (Cumulative) LI'!BL46-'Rebasing adj LI'!BM36)*BM118)*BM$19*BM$125)</f>
        <v>0</v>
      </c>
      <c r="BN46" s="12">
        <f>IF('KWh (Cumulative) LI'!BN46=0,0,((('KWh (Monthly) ENTRY LI'!BN46*0.5)+'KWh (Cumulative) LI'!BM46-'Rebasing adj LI'!BN36)*BN118)*BN$19*BN$125)</f>
        <v>0</v>
      </c>
      <c r="BO46" s="12">
        <f>IF('KWh (Cumulative) LI'!BO46=0,0,((('KWh (Monthly) ENTRY LI'!BO46*0.5)+'KWh (Cumulative) LI'!BN46-'Rebasing adj LI'!BO36)*BO118)*BO$19*BO$125)</f>
        <v>0</v>
      </c>
      <c r="BP46" s="12">
        <f>IF('KWh (Cumulative) LI'!BP46=0,0,((('KWh (Monthly) ENTRY LI'!BP46*0.5)+'KWh (Cumulative) LI'!BO46-'Rebasing adj LI'!BP36)*BP118)*BP$19*BP$125)</f>
        <v>0</v>
      </c>
      <c r="BQ46" s="12">
        <f>IF('KWh (Cumulative) LI'!BQ46=0,0,((('KWh (Monthly) ENTRY LI'!BQ46*0.5)+'KWh (Cumulative) LI'!BP46-'Rebasing adj LI'!BQ36)*BQ118)*BQ$19*BQ$125)</f>
        <v>0</v>
      </c>
      <c r="BR46" s="12">
        <f>IF('KWh (Cumulative) LI'!BR46=0,0,((('KWh (Monthly) ENTRY LI'!BR46*0.5)+'KWh (Cumulative) LI'!BQ46-'Rebasing adj LI'!BR36)*BR118)*BR$19*BR$125)</f>
        <v>0</v>
      </c>
      <c r="BS46" s="12">
        <f>IF('KWh (Cumulative) LI'!BS46=0,0,((('KWh (Monthly) ENTRY LI'!BS46*0.5)+'KWh (Cumulative) LI'!BR46-'Rebasing adj LI'!BS36)*BS118)*BS$19*BS$125)</f>
        <v>0</v>
      </c>
      <c r="BT46" s="12">
        <f>IF('KWh (Cumulative) LI'!BT46=0,0,((('KWh (Monthly) ENTRY LI'!BT46*0.5)+'KWh (Cumulative) LI'!BS46-'Rebasing adj LI'!BT36)*BT118)*BT$19*BT$125)</f>
        <v>0</v>
      </c>
      <c r="BU46" s="12">
        <f>IF('KWh (Cumulative) LI'!BU46=0,0,((('KWh (Monthly) ENTRY LI'!BU46*0.5)+'KWh (Cumulative) LI'!BT46-'Rebasing adj LI'!BU36)*BU118)*BU$19*BU$125)</f>
        <v>0</v>
      </c>
      <c r="BV46" s="12">
        <f>IF('KWh (Cumulative) LI'!BV46=0,0,((('KWh (Monthly) ENTRY LI'!BV46*0.5)+'KWh (Cumulative) LI'!BU46-'Rebasing adj LI'!BV36)*BV118)*BV$19*BV$125)</f>
        <v>0</v>
      </c>
      <c r="BW46" s="12">
        <f>IF('KWh (Cumulative) LI'!BW46=0,0,((('KWh (Monthly) ENTRY LI'!BW46*0.5)+'KWh (Cumulative) LI'!BV46-'Rebasing adj LI'!BW36)*BW118)*BW$19*BW$125)</f>
        <v>0</v>
      </c>
      <c r="BX46" s="12">
        <f>IF('KWh (Cumulative) LI'!BX46=0,0,((('KWh (Monthly) ENTRY LI'!BX46*0.5)+'KWh (Cumulative) LI'!BW46-'Rebasing adj LI'!BX36)*BX118)*BX$19*BX$125)</f>
        <v>0</v>
      </c>
      <c r="BY46" s="12">
        <f>IF('KWh (Cumulative) LI'!BY46=0,0,((('KWh (Monthly) ENTRY LI'!BY46*0.5)+'KWh (Cumulative) LI'!BX46-'Rebasing adj LI'!BY36)*BY118)*BY$19*BY$125)</f>
        <v>0</v>
      </c>
      <c r="BZ46" s="12">
        <f>IF('KWh (Cumulative) LI'!BZ46=0,0,((('KWh (Monthly) ENTRY LI'!BZ46*0.5)+'KWh (Cumulative) LI'!BY46-'Rebasing adj LI'!BZ36)*BZ118)*BZ$19*BZ$125)</f>
        <v>0</v>
      </c>
      <c r="CA46" s="12">
        <f>IF('KWh (Cumulative) LI'!CA46=0,0,((('KWh (Monthly) ENTRY LI'!CA46*0.5)+'KWh (Cumulative) LI'!BZ46-'Rebasing adj LI'!CA36)*CA118)*CA$19*CA$125)</f>
        <v>0</v>
      </c>
      <c r="CB46" s="12">
        <f>IF('KWh (Cumulative) LI'!CB46=0,0,((('KWh (Monthly) ENTRY LI'!CB46*0.5)+'KWh (Cumulative) LI'!CA46-'Rebasing adj LI'!CB36)*CB118)*CB$19*CB$125)</f>
        <v>0</v>
      </c>
      <c r="CC46" s="12">
        <f>IF('KWh (Cumulative) LI'!CC46=0,0,((('KWh (Monthly) ENTRY LI'!CC46*0.5)+'KWh (Cumulative) LI'!CB46-'Rebasing adj LI'!CC36)*CC118)*CC$19*CC$125)</f>
        <v>0</v>
      </c>
      <c r="CD46" s="12">
        <f>IF('KWh (Cumulative) LI'!CD46=0,0,((('KWh (Monthly) ENTRY LI'!CD46*0.5)+'KWh (Cumulative) LI'!CC46-'Rebasing adj LI'!CD36)*CD118)*CD$19*CD$125)</f>
        <v>0</v>
      </c>
      <c r="CE46" s="12">
        <f>IF('KWh (Cumulative) LI'!CE46=0,0,((('KWh (Monthly) ENTRY LI'!CE46*0.5)+'KWh (Cumulative) LI'!CD46-'Rebasing adj LI'!CE36)*CE118)*CE$19*CE$125)</f>
        <v>0</v>
      </c>
      <c r="CF46" s="12">
        <f>IF('KWh (Cumulative) LI'!CF46=0,0,((('KWh (Monthly) ENTRY LI'!CF46*0.5)+'KWh (Cumulative) LI'!CE46-'Rebasing adj LI'!CF36)*CF118)*CF$19*CF$125)</f>
        <v>0</v>
      </c>
      <c r="CG46" s="12">
        <f>IF('KWh (Cumulative) LI'!CG46=0,0,((('KWh (Monthly) ENTRY LI'!CG46*0.5)+'KWh (Cumulative) LI'!CF46-'Rebasing adj LI'!CG36)*CG118)*CG$19*CG$125)</f>
        <v>0</v>
      </c>
      <c r="CH46" s="12">
        <f>IF('KWh (Cumulative) LI'!CH46=0,0,((('KWh (Monthly) ENTRY LI'!CH46*0.5)+'KWh (Cumulative) LI'!CG46-'Rebasing adj LI'!CH36)*CH118)*CH$19*CH$125)</f>
        <v>0</v>
      </c>
      <c r="CI46" s="12">
        <f>IF('KWh (Cumulative) LI'!CI46=0,0,((('KWh (Monthly) ENTRY LI'!CI46*0.5)+'KWh (Cumulative) LI'!CH46-'Rebasing adj LI'!CI36)*CI118)*CI$19*CI$125)</f>
        <v>0</v>
      </c>
      <c r="CJ46" s="12">
        <f>IF('KWh (Cumulative) LI'!CJ46=0,0,((('KWh (Monthly) ENTRY LI'!CJ46*0.5)+'KWh (Cumulative) LI'!CI46-'Rebasing adj LI'!CJ36)*CJ118)*CJ$19*CJ$125)</f>
        <v>0</v>
      </c>
    </row>
    <row r="47" spans="1:88" ht="15" thickBot="1" x14ac:dyDescent="0.35">
      <c r="A47" s="220"/>
      <c r="B47" s="47" t="s">
        <v>8</v>
      </c>
      <c r="C47" s="12">
        <f>IF('KWh (Cumulative) LI'!C47=0,0,((('KWh (Monthly) ENTRY LI'!C47*0.5)-'Rebasing adj LI'!C37)*C119)*C$19*C$125)</f>
        <v>0</v>
      </c>
      <c r="D47" s="12">
        <f>IF('KWh (Cumulative) LI'!D47=0,0,((('KWh (Monthly) ENTRY LI'!D47*0.5)+'KWh (Cumulative) LI'!C47-'Rebasing adj LI'!D37)*D119)*D$19*D$125)</f>
        <v>0</v>
      </c>
      <c r="E47" s="12">
        <f>IF('KWh (Cumulative) LI'!E47=0,0,((('KWh (Monthly) ENTRY LI'!E47*0.5)+'KWh (Cumulative) LI'!D47-'Rebasing adj LI'!E37)*E119)*E$19*E$125)</f>
        <v>0</v>
      </c>
      <c r="F47" s="12">
        <f>IF('KWh (Cumulative) LI'!F47=0,0,((('KWh (Monthly) ENTRY LI'!F47*0.5)+'KWh (Cumulative) LI'!E47-'Rebasing adj LI'!F37)*F119)*F$19*F$125)</f>
        <v>0</v>
      </c>
      <c r="G47" s="12">
        <f>IF('KWh (Cumulative) LI'!G47=0,0,((('KWh (Monthly) ENTRY LI'!G47*0.5)+'KWh (Cumulative) LI'!F47-'Rebasing adj LI'!G37)*G119)*G$19*G$125)</f>
        <v>0</v>
      </c>
      <c r="H47" s="12">
        <f>IF('KWh (Cumulative) LI'!H47=0,0,((('KWh (Monthly) ENTRY LI'!H47*0.5)+'KWh (Cumulative) LI'!G47-'Rebasing adj LI'!H37)*H119)*H$19*H$125)</f>
        <v>0</v>
      </c>
      <c r="I47" s="12">
        <f>IF('KWh (Cumulative) LI'!I47=0,0,((('KWh (Monthly) ENTRY LI'!I47*0.5)+'KWh (Cumulative) LI'!H47-'Rebasing adj LI'!I37)*I119)*I$19*I$125)</f>
        <v>0</v>
      </c>
      <c r="J47" s="12">
        <f>IF('KWh (Cumulative) LI'!J47=0,0,((('KWh (Monthly) ENTRY LI'!J47*0.5)+'KWh (Cumulative) LI'!I47-'Rebasing adj LI'!J37)*J119)*J$19*J$125)</f>
        <v>0</v>
      </c>
      <c r="K47" s="12">
        <f>IF('KWh (Cumulative) LI'!K47=0,0,((('KWh (Monthly) ENTRY LI'!K47*0.5)+'KWh (Cumulative) LI'!J47-'Rebasing adj LI'!K37)*K119)*K$19*K$125)</f>
        <v>0</v>
      </c>
      <c r="L47" s="12">
        <f>IF('KWh (Cumulative) LI'!L47=0,0,((('KWh (Monthly) ENTRY LI'!L47*0.5)+'KWh (Cumulative) LI'!K47-'Rebasing adj LI'!L37)*L119)*L$19*L$125)</f>
        <v>0</v>
      </c>
      <c r="M47" s="12">
        <f>IF('KWh (Cumulative) LI'!M47=0,0,((('KWh (Monthly) ENTRY LI'!M47*0.5)+'KWh (Cumulative) LI'!L47-'Rebasing adj LI'!M37)*M119)*M$19*M$125)</f>
        <v>0</v>
      </c>
      <c r="N47" s="12">
        <f>IF('KWh (Cumulative) LI'!N47=0,0,((('KWh (Monthly) ENTRY LI'!N47*0.5)+'KWh (Cumulative) LI'!M47-'Rebasing adj LI'!N37)*N119)*N$19*N$125)</f>
        <v>0</v>
      </c>
      <c r="O47" s="12">
        <f>IF('KWh (Cumulative) LI'!O47=0,0,((('KWh (Monthly) ENTRY LI'!O47*0.5)+'KWh (Cumulative) LI'!N47-'Rebasing adj LI'!O37)*O119)*O$19*O$125)</f>
        <v>0</v>
      </c>
      <c r="P47" s="12">
        <f>IF('KWh (Cumulative) LI'!P47=0,0,((('KWh (Monthly) ENTRY LI'!P47*0.5)+'KWh (Cumulative) LI'!O47-'Rebasing adj LI'!P37)*P119)*P$19*P$125)</f>
        <v>0</v>
      </c>
      <c r="Q47" s="12">
        <f>IF('KWh (Cumulative) LI'!Q47=0,0,((('KWh (Monthly) ENTRY LI'!Q47*0.5)+'KWh (Cumulative) LI'!P47-'Rebasing adj LI'!Q37)*Q119)*Q$19*Q$125)</f>
        <v>0</v>
      </c>
      <c r="R47" s="12">
        <f>IF('KWh (Cumulative) LI'!R47=0,0,((('KWh (Monthly) ENTRY LI'!R47*0.5)+'KWh (Cumulative) LI'!Q47-'Rebasing adj LI'!R37)*R119)*R$19*R$125)</f>
        <v>0</v>
      </c>
      <c r="S47" s="12">
        <f>IF('KWh (Cumulative) LI'!S47=0,0,((('KWh (Monthly) ENTRY LI'!S47*0.5)+'KWh (Cumulative) LI'!R47-'Rebasing adj LI'!S37)*S119)*S$19*S$125)</f>
        <v>0</v>
      </c>
      <c r="T47" s="12">
        <f>IF('KWh (Cumulative) LI'!T47=0,0,((('KWh (Monthly) ENTRY LI'!T47*0.5)+'KWh (Cumulative) LI'!S47-'Rebasing adj LI'!T37)*T119)*T$19*T$125)</f>
        <v>0</v>
      </c>
      <c r="U47" s="12">
        <f>IF('KWh (Cumulative) LI'!U47=0,0,((('KWh (Monthly) ENTRY LI'!U47*0.5)+'KWh (Cumulative) LI'!T47-'Rebasing adj LI'!U37)*U119)*U$19*U$125)</f>
        <v>0</v>
      </c>
      <c r="V47" s="12">
        <f>IF('KWh (Cumulative) LI'!V47=0,0,((('KWh (Monthly) ENTRY LI'!V47*0.5)+'KWh (Cumulative) LI'!U47-'Rebasing adj LI'!V37)*V119)*V$19*V$125)</f>
        <v>0</v>
      </c>
      <c r="W47" s="12">
        <f>IF('KWh (Cumulative) LI'!W47=0,0,((('KWh (Monthly) ENTRY LI'!W47*0.5)+'KWh (Cumulative) LI'!V47-'Rebasing adj LI'!W37)*W119)*W$19*W$125)</f>
        <v>0</v>
      </c>
      <c r="X47" s="12">
        <f>IF('KWh (Cumulative) LI'!X47=0,0,((('KWh (Monthly) ENTRY LI'!X47*0.5)+'KWh (Cumulative) LI'!W47-'Rebasing adj LI'!X37)*X119)*X$19*X$125)</f>
        <v>0</v>
      </c>
      <c r="Y47" s="12">
        <f>IF('KWh (Cumulative) LI'!Y47=0,0,((('KWh (Monthly) ENTRY LI'!Y47*0.5)+'KWh (Cumulative) LI'!X47-'Rebasing adj LI'!Y37)*Y119)*Y$19*Y$125)</f>
        <v>0</v>
      </c>
      <c r="Z47" s="12">
        <f>IF('KWh (Cumulative) LI'!Z47=0,0,((('KWh (Monthly) ENTRY LI'!Z47*0.5)+'KWh (Cumulative) LI'!Y47-'Rebasing adj LI'!Z37)*Z119)*Z$19*Z$125)</f>
        <v>0</v>
      </c>
      <c r="AA47" s="12">
        <f>IF('KWh (Cumulative) LI'!AA47=0,0,((('KWh (Monthly) ENTRY LI'!AA47*0.5)+'KWh (Cumulative) LI'!Z47-'Rebasing adj LI'!AA37)*AA119)*AA$19*AA$125)</f>
        <v>0</v>
      </c>
      <c r="AB47" s="12">
        <f>IF('KWh (Cumulative) LI'!AB47=0,0,((('KWh (Monthly) ENTRY LI'!AB47*0.5)+'KWh (Cumulative) LI'!AA47-'Rebasing adj LI'!AB37)*AB119)*AB$19*AB$125)</f>
        <v>0</v>
      </c>
      <c r="AC47" s="12">
        <f>IF('KWh (Cumulative) LI'!AC47=0,0,((('KWh (Monthly) ENTRY LI'!AC47*0.5)+'KWh (Cumulative) LI'!AB47-'Rebasing adj LI'!AC37)*AC119)*AC$19*AC$125)</f>
        <v>0</v>
      </c>
      <c r="AD47" s="12">
        <f>IF('KWh (Cumulative) LI'!AD47=0,0,((('KWh (Monthly) ENTRY LI'!AD47*0.5)+'KWh (Cumulative) LI'!AC47-'Rebasing adj LI'!AD37)*AD119)*AD$19*AD$125)</f>
        <v>0</v>
      </c>
      <c r="AE47" s="12">
        <f>IF('KWh (Cumulative) LI'!AE47=0,0,((('KWh (Monthly) ENTRY LI'!AE47*0.5)+'KWh (Cumulative) LI'!AD47-'Rebasing adj LI'!AE37)*AE119)*AE$19*AE$125)</f>
        <v>0</v>
      </c>
      <c r="AF47" s="12">
        <f>IF('KWh (Cumulative) LI'!AF47=0,0,((('KWh (Monthly) ENTRY LI'!AF47*0.5)+'KWh (Cumulative) LI'!AE47-'Rebasing adj LI'!AF37)*AF119)*AF$19*AF$125)</f>
        <v>0</v>
      </c>
      <c r="AG47" s="12">
        <f>IF('KWh (Cumulative) LI'!AG47=0,0,((('KWh (Monthly) ENTRY LI'!AG47*0.5)+'KWh (Cumulative) LI'!AF47-'Rebasing adj LI'!AG37)*AG119)*AG$19*AG$125)</f>
        <v>0</v>
      </c>
      <c r="AH47" s="12">
        <f>IF('KWh (Cumulative) LI'!AH47=0,0,((('KWh (Monthly) ENTRY LI'!AH47*0.5)+'KWh (Cumulative) LI'!AG47-'Rebasing adj LI'!AH37)*AH119)*AH$19*AH$125)</f>
        <v>0</v>
      </c>
      <c r="AI47" s="12">
        <f>IF('KWh (Cumulative) LI'!AI47=0,0,((('KWh (Monthly) ENTRY LI'!AI47*0.5)+'KWh (Cumulative) LI'!AH47-'Rebasing adj LI'!AI37)*AI119)*AI$19*AI$125)</f>
        <v>0</v>
      </c>
      <c r="AJ47" s="12">
        <f>IF('KWh (Cumulative) LI'!AJ47=0,0,((('KWh (Monthly) ENTRY LI'!AJ47*0.5)+'KWh (Cumulative) LI'!AI47-'Rebasing adj LI'!AJ37)*AJ119)*AJ$19*AJ$125)</f>
        <v>0</v>
      </c>
      <c r="AK47" s="12">
        <f>IF('KWh (Cumulative) LI'!AK47=0,0,((('KWh (Monthly) ENTRY LI'!AK47*0.5)+'KWh (Cumulative) LI'!AJ47-'Rebasing adj LI'!AK37)*AK119)*AK$19*AK$125)</f>
        <v>0</v>
      </c>
      <c r="AL47" s="12">
        <f>IF('KWh (Cumulative) LI'!AL47=0,0,((('KWh (Monthly) ENTRY LI'!AL47*0.5)+'KWh (Cumulative) LI'!AK47-'Rebasing adj LI'!AL37)*AL119)*AL$19*AL$125)</f>
        <v>0</v>
      </c>
      <c r="AM47" s="12">
        <f>IF('KWh (Cumulative) LI'!AM47=0,0,((('KWh (Monthly) ENTRY LI'!AM47*0.5)+'KWh (Cumulative) LI'!AL47-'Rebasing adj LI'!AM37)*AM119)*AM$19*AM$125)</f>
        <v>0</v>
      </c>
      <c r="AN47" s="12">
        <f>IF('KWh (Cumulative) LI'!AN47=0,0,((('KWh (Monthly) ENTRY LI'!AN47*0.5)+'KWh (Cumulative) LI'!AM47-'Rebasing adj LI'!AN37)*AN119)*AN$19*AN$125)</f>
        <v>0</v>
      </c>
      <c r="AO47" s="12">
        <f>IF('KWh (Cumulative) LI'!AO47=0,0,((('KWh (Monthly) ENTRY LI'!AO47*0.5)+'KWh (Cumulative) LI'!AN47-'Rebasing adj LI'!AO37)*AO119)*AO$19*AO$125)</f>
        <v>0</v>
      </c>
      <c r="AP47" s="12">
        <f>IF('KWh (Cumulative) LI'!AP47=0,0,((('KWh (Monthly) ENTRY LI'!AP47*0.5)+'KWh (Cumulative) LI'!AO47-'Rebasing adj LI'!AP37)*AP119)*AP$19*AP$125)</f>
        <v>0</v>
      </c>
      <c r="AQ47" s="12">
        <f>IF('KWh (Cumulative) LI'!AQ47=0,0,((('KWh (Monthly) ENTRY LI'!AQ47*0.5)+'KWh (Cumulative) LI'!AP47-'Rebasing adj LI'!AQ37)*AQ119)*AQ$19*AQ$125)</f>
        <v>0</v>
      </c>
      <c r="AR47" s="12">
        <f>IF('KWh (Cumulative) LI'!AR47=0,0,((('KWh (Monthly) ENTRY LI'!AR47*0.5)+'KWh (Cumulative) LI'!AQ47-'Rebasing adj LI'!AR37)*AR119)*AR$19*AR$125)</f>
        <v>0</v>
      </c>
      <c r="AS47" s="12">
        <f>IF('KWh (Cumulative) LI'!AS47=0,0,((('KWh (Monthly) ENTRY LI'!AS47*0.5)+'KWh (Cumulative) LI'!AR47-'Rebasing adj LI'!AS37)*AS119)*AS$19*AS$125)</f>
        <v>0</v>
      </c>
      <c r="AT47" s="12">
        <f>IF('KWh (Cumulative) LI'!AT47=0,0,((('KWh (Monthly) ENTRY LI'!AT47*0.5)+'KWh (Cumulative) LI'!AS47-'Rebasing adj LI'!AT37)*AT119)*AT$19*AT$125)</f>
        <v>0</v>
      </c>
      <c r="AU47" s="12">
        <f>IF('KWh (Cumulative) LI'!AU47=0,0,((('KWh (Monthly) ENTRY LI'!AU47*0.5)+'KWh (Cumulative) LI'!AT47-'Rebasing adj LI'!AU37)*AU119)*AU$19*AU$125)</f>
        <v>0</v>
      </c>
      <c r="AV47" s="12">
        <f>IF('KWh (Cumulative) LI'!AV47=0,0,((('KWh (Monthly) ENTRY LI'!AV47*0.5)+'KWh (Cumulative) LI'!AU47-'Rebasing adj LI'!AV37)*AV119)*AV$19*AV$125)</f>
        <v>0</v>
      </c>
      <c r="AW47" s="12">
        <f>IF('KWh (Cumulative) LI'!AW47=0,0,((('KWh (Monthly) ENTRY LI'!AW47*0.5)+'KWh (Cumulative) LI'!AV47-'Rebasing adj LI'!AW37)*AW119)*AW$19*AW$125)</f>
        <v>0</v>
      </c>
      <c r="AX47" s="12">
        <f>IF('KWh (Cumulative) LI'!AX47=0,0,((('KWh (Monthly) ENTRY LI'!AX47*0.5)+'KWh (Cumulative) LI'!AW47-'Rebasing adj LI'!AX37)*AX119)*AX$19*AX$125)</f>
        <v>0</v>
      </c>
      <c r="AY47" s="12">
        <f>IF('KWh (Cumulative) LI'!AY47=0,0,((('KWh (Monthly) ENTRY LI'!AY47*0.5)+'KWh (Cumulative) LI'!AX47-'Rebasing adj LI'!AY37)*AY119)*AY$19*AY$125)</f>
        <v>0</v>
      </c>
      <c r="AZ47" s="12">
        <f>IF('KWh (Cumulative) LI'!AZ47=0,0,((('KWh (Monthly) ENTRY LI'!AZ47*0.5)+'KWh (Cumulative) LI'!AY47-'Rebasing adj LI'!AZ37)*AZ119)*AZ$19*AZ$125)</f>
        <v>0</v>
      </c>
      <c r="BA47" s="12">
        <f>IF('KWh (Cumulative) LI'!BA47=0,0,((('KWh (Monthly) ENTRY LI'!BA47*0.5)+'KWh (Cumulative) LI'!AZ47-'Rebasing adj LI'!BA37)*BA119)*BA$19*BA$125)</f>
        <v>0</v>
      </c>
      <c r="BB47" s="12">
        <f>IF('KWh (Cumulative) LI'!BB47=0,0,((('KWh (Monthly) ENTRY LI'!BB47*0.5)+'KWh (Cumulative) LI'!BA47-'Rebasing adj LI'!BB37)*BB119)*BB$19*BB$125)</f>
        <v>0</v>
      </c>
      <c r="BC47" s="12">
        <f>IF('KWh (Cumulative) LI'!BC47=0,0,((('KWh (Monthly) ENTRY LI'!BC47*0.5)+'KWh (Cumulative) LI'!BB47-'Rebasing adj LI'!BC37)*BC119)*BC$19*BC$125)</f>
        <v>0</v>
      </c>
      <c r="BD47" s="12">
        <f>IF('KWh (Cumulative) LI'!BD47=0,0,((('KWh (Monthly) ENTRY LI'!BD47*0.5)+'KWh (Cumulative) LI'!BC47-'Rebasing adj LI'!BD37)*BD119)*BD$19*BD$125)</f>
        <v>0</v>
      </c>
      <c r="BE47" s="12">
        <f>IF('KWh (Cumulative) LI'!BE47=0,0,((('KWh (Monthly) ENTRY LI'!BE47*0.5)+'KWh (Cumulative) LI'!BD47-'Rebasing adj LI'!BE37)*BE119)*BE$19*BE$125)</f>
        <v>0</v>
      </c>
      <c r="BF47" s="12">
        <f>IF('KWh (Cumulative) LI'!BF47=0,0,((('KWh (Monthly) ENTRY LI'!BF47*0.5)+'KWh (Cumulative) LI'!BE47-'Rebasing adj LI'!BF37)*BF119)*BF$19*BF$125)</f>
        <v>0</v>
      </c>
      <c r="BG47" s="12">
        <f>IF('KWh (Cumulative) LI'!BG47=0,0,((('KWh (Monthly) ENTRY LI'!BG47*0.5)+'KWh (Cumulative) LI'!BF47-'Rebasing adj LI'!BG37)*BG119)*BG$19*BG$125)</f>
        <v>0</v>
      </c>
      <c r="BH47" s="12">
        <f>IF('KWh (Cumulative) LI'!BH47=0,0,((('KWh (Monthly) ENTRY LI'!BH47*0.5)+'KWh (Cumulative) LI'!BG47-'Rebasing adj LI'!BH37)*BH119)*BH$19*BH$125)</f>
        <v>0</v>
      </c>
      <c r="BI47" s="12">
        <f>IF('KWh (Cumulative) LI'!BI47=0,0,((('KWh (Monthly) ENTRY LI'!BI47*0.5)+'KWh (Cumulative) LI'!BH47-'Rebasing adj LI'!BI37)*BI119)*BI$19*BI$125)</f>
        <v>0</v>
      </c>
      <c r="BJ47" s="12">
        <f>IF('KWh (Cumulative) LI'!BJ47=0,0,((('KWh (Monthly) ENTRY LI'!BJ47*0.5)+'KWh (Cumulative) LI'!BI47-'Rebasing adj LI'!BJ37)*BJ119)*BJ$19*BJ$125)</f>
        <v>0</v>
      </c>
      <c r="BK47" s="12">
        <f>IF('KWh (Cumulative) LI'!BK47=0,0,((('KWh (Monthly) ENTRY LI'!BK47*0.5)+'KWh (Cumulative) LI'!BJ47-'Rebasing adj LI'!BK37)*BK119)*BK$19*BK$125)</f>
        <v>0</v>
      </c>
      <c r="BL47" s="12">
        <f>IF('KWh (Cumulative) LI'!BL47=0,0,((('KWh (Monthly) ENTRY LI'!BL47*0.5)+'KWh (Cumulative) LI'!BK47-'Rebasing adj LI'!BL37)*BL119)*BL$19*BL$125)</f>
        <v>0</v>
      </c>
      <c r="BM47" s="12">
        <f>IF('KWh (Cumulative) LI'!BM47=0,0,((('KWh (Monthly) ENTRY LI'!BM47*0.5)+'KWh (Cumulative) LI'!BL47-'Rebasing adj LI'!BM37)*BM119)*BM$19*BM$125)</f>
        <v>0</v>
      </c>
      <c r="BN47" s="12">
        <f>IF('KWh (Cumulative) LI'!BN47=0,0,((('KWh (Monthly) ENTRY LI'!BN47*0.5)+'KWh (Cumulative) LI'!BM47-'Rebasing adj LI'!BN37)*BN119)*BN$19*BN$125)</f>
        <v>0</v>
      </c>
      <c r="BO47" s="12">
        <f>IF('KWh (Cumulative) LI'!BO47=0,0,((('KWh (Monthly) ENTRY LI'!BO47*0.5)+'KWh (Cumulative) LI'!BN47-'Rebasing adj LI'!BO37)*BO119)*BO$19*BO$125)</f>
        <v>0</v>
      </c>
      <c r="BP47" s="12">
        <f>IF('KWh (Cumulative) LI'!BP47=0,0,((('KWh (Monthly) ENTRY LI'!BP47*0.5)+'KWh (Cumulative) LI'!BO47-'Rebasing adj LI'!BP37)*BP119)*BP$19*BP$125)</f>
        <v>0</v>
      </c>
      <c r="BQ47" s="12">
        <f>IF('KWh (Cumulative) LI'!BQ47=0,0,((('KWh (Monthly) ENTRY LI'!BQ47*0.5)+'KWh (Cumulative) LI'!BP47-'Rebasing adj LI'!BQ37)*BQ119)*BQ$19*BQ$125)</f>
        <v>0</v>
      </c>
      <c r="BR47" s="12">
        <f>IF('KWh (Cumulative) LI'!BR47=0,0,((('KWh (Monthly) ENTRY LI'!BR47*0.5)+'KWh (Cumulative) LI'!BQ47-'Rebasing adj LI'!BR37)*BR119)*BR$19*BR$125)</f>
        <v>0</v>
      </c>
      <c r="BS47" s="12">
        <f>IF('KWh (Cumulative) LI'!BS47=0,0,((('KWh (Monthly) ENTRY LI'!BS47*0.5)+'KWh (Cumulative) LI'!BR47-'Rebasing adj LI'!BS37)*BS119)*BS$19*BS$125)</f>
        <v>0</v>
      </c>
      <c r="BT47" s="12">
        <f>IF('KWh (Cumulative) LI'!BT47=0,0,((('KWh (Monthly) ENTRY LI'!BT47*0.5)+'KWh (Cumulative) LI'!BS47-'Rebasing adj LI'!BT37)*BT119)*BT$19*BT$125)</f>
        <v>0</v>
      </c>
      <c r="BU47" s="12">
        <f>IF('KWh (Cumulative) LI'!BU47=0,0,((('KWh (Monthly) ENTRY LI'!BU47*0.5)+'KWh (Cumulative) LI'!BT47-'Rebasing adj LI'!BU37)*BU119)*BU$19*BU$125)</f>
        <v>0</v>
      </c>
      <c r="BV47" s="12">
        <f>IF('KWh (Cumulative) LI'!BV47=0,0,((('KWh (Monthly) ENTRY LI'!BV47*0.5)+'KWh (Cumulative) LI'!BU47-'Rebasing adj LI'!BV37)*BV119)*BV$19*BV$125)</f>
        <v>0</v>
      </c>
      <c r="BW47" s="12">
        <f>IF('KWh (Cumulative) LI'!BW47=0,0,((('KWh (Monthly) ENTRY LI'!BW47*0.5)+'KWh (Cumulative) LI'!BV47-'Rebasing adj LI'!BW37)*BW119)*BW$19*BW$125)</f>
        <v>0</v>
      </c>
      <c r="BX47" s="12">
        <f>IF('KWh (Cumulative) LI'!BX47=0,0,((('KWh (Monthly) ENTRY LI'!BX47*0.5)+'KWh (Cumulative) LI'!BW47-'Rebasing adj LI'!BX37)*BX119)*BX$19*BX$125)</f>
        <v>0</v>
      </c>
      <c r="BY47" s="12">
        <f>IF('KWh (Cumulative) LI'!BY47=0,0,((('KWh (Monthly) ENTRY LI'!BY47*0.5)+'KWh (Cumulative) LI'!BX47-'Rebasing adj LI'!BY37)*BY119)*BY$19*BY$125)</f>
        <v>0</v>
      </c>
      <c r="BZ47" s="12">
        <f>IF('KWh (Cumulative) LI'!BZ47=0,0,((('KWh (Monthly) ENTRY LI'!BZ47*0.5)+'KWh (Cumulative) LI'!BY47-'Rebasing adj LI'!BZ37)*BZ119)*BZ$19*BZ$125)</f>
        <v>0</v>
      </c>
      <c r="CA47" s="12">
        <f>IF('KWh (Cumulative) LI'!CA47=0,0,((('KWh (Monthly) ENTRY LI'!CA47*0.5)+'KWh (Cumulative) LI'!BZ47-'Rebasing adj LI'!CA37)*CA119)*CA$19*CA$125)</f>
        <v>0</v>
      </c>
      <c r="CB47" s="12">
        <f>IF('KWh (Cumulative) LI'!CB47=0,0,((('KWh (Monthly) ENTRY LI'!CB47*0.5)+'KWh (Cumulative) LI'!CA47-'Rebasing adj LI'!CB37)*CB119)*CB$19*CB$125)</f>
        <v>0</v>
      </c>
      <c r="CC47" s="12">
        <f>IF('KWh (Cumulative) LI'!CC47=0,0,((('KWh (Monthly) ENTRY LI'!CC47*0.5)+'KWh (Cumulative) LI'!CB47-'Rebasing adj LI'!CC37)*CC119)*CC$19*CC$125)</f>
        <v>0</v>
      </c>
      <c r="CD47" s="12">
        <f>IF('KWh (Cumulative) LI'!CD47=0,0,((('KWh (Monthly) ENTRY LI'!CD47*0.5)+'KWh (Cumulative) LI'!CC47-'Rebasing adj LI'!CD37)*CD119)*CD$19*CD$125)</f>
        <v>0</v>
      </c>
      <c r="CE47" s="12">
        <f>IF('KWh (Cumulative) LI'!CE47=0,0,((('KWh (Monthly) ENTRY LI'!CE47*0.5)+'KWh (Cumulative) LI'!CD47-'Rebasing adj LI'!CE37)*CE119)*CE$19*CE$125)</f>
        <v>0</v>
      </c>
      <c r="CF47" s="12">
        <f>IF('KWh (Cumulative) LI'!CF47=0,0,((('KWh (Monthly) ENTRY LI'!CF47*0.5)+'KWh (Cumulative) LI'!CE47-'Rebasing adj LI'!CF37)*CF119)*CF$19*CF$125)</f>
        <v>0</v>
      </c>
      <c r="CG47" s="12">
        <f>IF('KWh (Cumulative) LI'!CG47=0,0,((('KWh (Monthly) ENTRY LI'!CG47*0.5)+'KWh (Cumulative) LI'!CF47-'Rebasing adj LI'!CG37)*CG119)*CG$19*CG$125)</f>
        <v>0</v>
      </c>
      <c r="CH47" s="12">
        <f>IF('KWh (Cumulative) LI'!CH47=0,0,((('KWh (Monthly) ENTRY LI'!CH47*0.5)+'KWh (Cumulative) LI'!CG47-'Rebasing adj LI'!CH37)*CH119)*CH$19*CH$125)</f>
        <v>0</v>
      </c>
      <c r="CI47" s="12">
        <f>IF('KWh (Cumulative) LI'!CI47=0,0,((('KWh (Monthly) ENTRY LI'!CI47*0.5)+'KWh (Cumulative) LI'!CH47-'Rebasing adj LI'!CI37)*CI119)*CI$19*CI$125)</f>
        <v>0</v>
      </c>
      <c r="CJ47" s="12">
        <f>IF('KWh (Cumulative) LI'!CJ47=0,0,((('KWh (Monthly) ENTRY LI'!CJ47*0.5)+'KWh (Cumulative) LI'!CI47-'Rebasing adj LI'!CJ37)*CJ119)*CJ$19*CJ$125)</f>
        <v>0</v>
      </c>
    </row>
    <row r="48" spans="1:88" ht="15" thickBot="1" x14ac:dyDescent="0.35">
      <c r="A48" s="56"/>
      <c r="B48" s="56"/>
      <c r="F48" s="5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row>
    <row r="49" spans="1:88" ht="15.6" x14ac:dyDescent="0.3">
      <c r="A49" s="20"/>
      <c r="B49" s="83" t="s">
        <v>32</v>
      </c>
      <c r="C49" s="17">
        <v>42370</v>
      </c>
      <c r="D49" s="17">
        <v>42401</v>
      </c>
      <c r="E49" s="15">
        <v>42430</v>
      </c>
      <c r="F49" s="51">
        <v>42461</v>
      </c>
      <c r="G49" s="58">
        <v>42491</v>
      </c>
      <c r="H49" s="15">
        <v>42522</v>
      </c>
      <c r="I49" s="15">
        <v>42552</v>
      </c>
      <c r="J49" s="15">
        <v>42583</v>
      </c>
      <c r="K49" s="15">
        <v>42614</v>
      </c>
      <c r="L49" s="15">
        <v>42644</v>
      </c>
      <c r="M49" s="15">
        <v>42675</v>
      </c>
      <c r="N49" s="15">
        <v>42705</v>
      </c>
      <c r="O49" s="15">
        <v>42736</v>
      </c>
      <c r="P49" s="15">
        <v>42767</v>
      </c>
      <c r="Q49" s="16">
        <v>42795</v>
      </c>
      <c r="R49" s="16">
        <v>42826</v>
      </c>
      <c r="S49" s="16">
        <v>42856</v>
      </c>
      <c r="T49" s="16">
        <v>42887</v>
      </c>
      <c r="U49" s="16">
        <v>42917</v>
      </c>
      <c r="V49" s="16">
        <v>42948</v>
      </c>
      <c r="W49" s="16">
        <v>42979</v>
      </c>
      <c r="X49" s="16">
        <v>43009</v>
      </c>
      <c r="Y49" s="16">
        <v>43040</v>
      </c>
      <c r="Z49" s="16">
        <v>43070</v>
      </c>
      <c r="AA49" s="16">
        <v>43101</v>
      </c>
      <c r="AB49" s="16">
        <v>43132</v>
      </c>
      <c r="AC49" s="17">
        <v>43160</v>
      </c>
      <c r="AD49" s="17">
        <v>43191</v>
      </c>
      <c r="AE49" s="17">
        <v>43221</v>
      </c>
      <c r="AF49" s="17">
        <v>43252</v>
      </c>
      <c r="AG49" s="17">
        <v>43282</v>
      </c>
      <c r="AH49" s="17">
        <v>43313</v>
      </c>
      <c r="AI49" s="17">
        <v>43344</v>
      </c>
      <c r="AJ49" s="17">
        <v>43374</v>
      </c>
      <c r="AK49" s="17">
        <v>43405</v>
      </c>
      <c r="AL49" s="17">
        <v>43435</v>
      </c>
      <c r="AM49" s="17">
        <v>43466</v>
      </c>
      <c r="AN49" s="17">
        <v>43497</v>
      </c>
      <c r="AO49" s="15">
        <v>43525</v>
      </c>
      <c r="AP49" s="15">
        <v>43556</v>
      </c>
      <c r="AQ49" s="15">
        <v>43586</v>
      </c>
      <c r="AR49" s="15">
        <v>43617</v>
      </c>
      <c r="AS49" s="15">
        <v>43647</v>
      </c>
      <c r="AT49" s="15">
        <v>43678</v>
      </c>
      <c r="AU49" s="15">
        <v>43709</v>
      </c>
      <c r="AV49" s="15">
        <v>43739</v>
      </c>
      <c r="AW49" s="15">
        <v>43770</v>
      </c>
      <c r="AX49" s="15">
        <v>43800</v>
      </c>
      <c r="AY49" s="15">
        <v>43831</v>
      </c>
      <c r="AZ49" s="15">
        <v>43862</v>
      </c>
      <c r="BA49" s="16">
        <v>43891</v>
      </c>
      <c r="BB49" s="16">
        <v>43922</v>
      </c>
      <c r="BC49" s="16">
        <v>43952</v>
      </c>
      <c r="BD49" s="16">
        <v>43983</v>
      </c>
      <c r="BE49" s="16">
        <v>44013</v>
      </c>
      <c r="BF49" s="16">
        <v>44044</v>
      </c>
      <c r="BG49" s="16">
        <v>44075</v>
      </c>
      <c r="BH49" s="16">
        <v>44105</v>
      </c>
      <c r="BI49" s="16">
        <v>44136</v>
      </c>
      <c r="BJ49" s="16">
        <v>44166</v>
      </c>
      <c r="BK49" s="16">
        <v>44197</v>
      </c>
      <c r="BL49" s="16">
        <v>44228</v>
      </c>
      <c r="BM49" s="17">
        <v>44256</v>
      </c>
      <c r="BN49" s="17">
        <v>44287</v>
      </c>
      <c r="BO49" s="17">
        <v>44317</v>
      </c>
      <c r="BP49" s="17">
        <v>44348</v>
      </c>
      <c r="BQ49" s="17">
        <v>44378</v>
      </c>
      <c r="BR49" s="17">
        <v>44409</v>
      </c>
      <c r="BS49" s="17">
        <v>44440</v>
      </c>
      <c r="BT49" s="17">
        <v>44470</v>
      </c>
      <c r="BU49" s="17">
        <v>44501</v>
      </c>
      <c r="BV49" s="17">
        <v>44531</v>
      </c>
      <c r="BW49" s="17">
        <v>44562</v>
      </c>
      <c r="BX49" s="17">
        <v>44593</v>
      </c>
      <c r="BY49" s="15">
        <v>44621</v>
      </c>
      <c r="BZ49" s="15">
        <v>44652</v>
      </c>
      <c r="CA49" s="15">
        <v>44682</v>
      </c>
      <c r="CB49" s="15">
        <v>44713</v>
      </c>
      <c r="CC49" s="15">
        <v>44743</v>
      </c>
      <c r="CD49" s="15">
        <v>44774</v>
      </c>
      <c r="CE49" s="15">
        <v>44805</v>
      </c>
      <c r="CF49" s="15">
        <v>44835</v>
      </c>
      <c r="CG49" s="15">
        <v>44866</v>
      </c>
      <c r="CH49" s="15">
        <v>44896</v>
      </c>
      <c r="CI49" s="15">
        <v>44927</v>
      </c>
      <c r="CJ49" s="15">
        <v>44958</v>
      </c>
    </row>
    <row r="50" spans="1:88" ht="15" customHeight="1" x14ac:dyDescent="0.3">
      <c r="A50" s="218" t="s">
        <v>29</v>
      </c>
      <c r="B50" s="47" t="s">
        <v>9</v>
      </c>
      <c r="C50" s="12">
        <f>IF('KWh (Cumulative) LI'!C50=0,0,((('KWh (Monthly) ENTRY LI'!C50*0.5)-'Rebasing adj LI'!C40)*C107)*C$19*C$126)</f>
        <v>0</v>
      </c>
      <c r="D50" s="12">
        <f>IF('KWh (Cumulative) LI'!D50=0,0,((('KWh (Monthly) ENTRY LI'!D50*0.5)+'KWh (Cumulative) LI'!C50-'Rebasing adj LI'!D40)*D107)*D$19*D$126)</f>
        <v>0</v>
      </c>
      <c r="E50" s="12">
        <f>IF('KWh (Cumulative) LI'!E50=0,0,((('KWh (Monthly) ENTRY LI'!E50*0.5)+'KWh (Cumulative) LI'!D50-'Rebasing adj LI'!E40)*E107)*E$19*E$126)</f>
        <v>0</v>
      </c>
      <c r="F50" s="12">
        <f>IF('KWh (Cumulative) LI'!F50=0,0,((('KWh (Monthly) ENTRY LI'!F50*0.5)+'KWh (Cumulative) LI'!E50-'Rebasing adj LI'!F40)*F107)*F$19*F$126)</f>
        <v>0</v>
      </c>
      <c r="G50" s="12">
        <f>IF('KWh (Cumulative) LI'!G50=0,0,((('KWh (Monthly) ENTRY LI'!G50*0.5)+'KWh (Cumulative) LI'!F50-'Rebasing adj LI'!G40)*G107)*G$19*G$126)</f>
        <v>0</v>
      </c>
      <c r="H50" s="12">
        <f>IF('KWh (Cumulative) LI'!H50=0,0,((('KWh (Monthly) ENTRY LI'!H50*0.5)+'KWh (Cumulative) LI'!G50-'Rebasing adj LI'!H40)*H107)*H$19*H$126)</f>
        <v>0</v>
      </c>
      <c r="I50" s="12">
        <f>IF('KWh (Cumulative) LI'!I50=0,0,((('KWh (Monthly) ENTRY LI'!I50*0.5)+'KWh (Cumulative) LI'!H50-'Rebasing adj LI'!I40)*I107)*I$19*I$126)</f>
        <v>0</v>
      </c>
      <c r="J50" s="12">
        <f>IF('KWh (Cumulative) LI'!J50=0,0,((('KWh (Monthly) ENTRY LI'!J50*0.5)+'KWh (Cumulative) LI'!I50-'Rebasing adj LI'!J40)*J107)*J$19*J$126)</f>
        <v>0</v>
      </c>
      <c r="K50" s="12">
        <f>IF('KWh (Cumulative) LI'!K50=0,0,((('KWh (Monthly) ENTRY LI'!K50*0.5)+'KWh (Cumulative) LI'!J50-'Rebasing adj LI'!K40)*K107)*K$19*K$126)</f>
        <v>0</v>
      </c>
      <c r="L50" s="12">
        <f>IF('KWh (Cumulative) LI'!L50=0,0,((('KWh (Monthly) ENTRY LI'!L50*0.5)+'KWh (Cumulative) LI'!K50-'Rebasing adj LI'!L40)*L107)*L$19*L$126)</f>
        <v>0</v>
      </c>
      <c r="M50" s="12">
        <f>IF('KWh (Cumulative) LI'!M50=0,0,((('KWh (Monthly) ENTRY LI'!M50*0.5)+'KWh (Cumulative) LI'!L50-'Rebasing adj LI'!M40)*M107)*M$19*M$126)</f>
        <v>0</v>
      </c>
      <c r="N50" s="12">
        <f>IF('KWh (Cumulative) LI'!N50=0,0,((('KWh (Monthly) ENTRY LI'!N50*0.5)+'KWh (Cumulative) LI'!M50-'Rebasing adj LI'!N40)*N107)*N$19*N$126)</f>
        <v>0</v>
      </c>
      <c r="O50" s="12">
        <f>IF('KWh (Cumulative) LI'!O50=0,0,((('KWh (Monthly) ENTRY LI'!O50*0.5)+'KWh (Cumulative) LI'!N50-'Rebasing adj LI'!O40)*O107)*O$19*O$126)</f>
        <v>0</v>
      </c>
      <c r="P50" s="12">
        <f>IF('KWh (Cumulative) LI'!P50=0,0,((('KWh (Monthly) ENTRY LI'!P50*0.5)+'KWh (Cumulative) LI'!O50-'Rebasing adj LI'!P40)*P107)*P$19*P$126)</f>
        <v>0</v>
      </c>
      <c r="Q50" s="12">
        <f>IF('KWh (Cumulative) LI'!Q50=0,0,((('KWh (Monthly) ENTRY LI'!Q50*0.5)+'KWh (Cumulative) LI'!P50-'Rebasing adj LI'!Q40)*Q107)*Q$19*Q$126)</f>
        <v>0</v>
      </c>
      <c r="R50" s="12">
        <f>IF('KWh (Cumulative) LI'!R50=0,0,((('KWh (Monthly) ENTRY LI'!R50*0.5)+'KWh (Cumulative) LI'!Q50-'Rebasing adj LI'!R40)*R107)*R$19*R$126)</f>
        <v>0</v>
      </c>
      <c r="S50" s="12">
        <f>IF('KWh (Cumulative) LI'!S50=0,0,((('KWh (Monthly) ENTRY LI'!S50*0.5)+'KWh (Cumulative) LI'!R50-'Rebasing adj LI'!S40)*S107)*S$19*S$126)</f>
        <v>0</v>
      </c>
      <c r="T50" s="12">
        <f>IF('KWh (Cumulative) LI'!T50=0,0,((('KWh (Monthly) ENTRY LI'!T50*0.5)+'KWh (Cumulative) LI'!S50-'Rebasing adj LI'!T40)*T107)*T$19*T$126)</f>
        <v>0</v>
      </c>
      <c r="U50" s="12">
        <f>IF('KWh (Cumulative) LI'!U50=0,0,((('KWh (Monthly) ENTRY LI'!U50*0.5)+'KWh (Cumulative) LI'!T50-'Rebasing adj LI'!U40)*U107)*U$19*U$126)</f>
        <v>0</v>
      </c>
      <c r="V50" s="12">
        <f>IF('KWh (Cumulative) LI'!V50=0,0,((('KWh (Monthly) ENTRY LI'!V50*0.5)+'KWh (Cumulative) LI'!U50-'Rebasing adj LI'!V40)*V107)*V$19*V$126)</f>
        <v>0</v>
      </c>
      <c r="W50" s="12">
        <f>IF('KWh (Cumulative) LI'!W50=0,0,((('KWh (Monthly) ENTRY LI'!W50*0.5)+'KWh (Cumulative) LI'!V50-'Rebasing adj LI'!W40)*W107)*W$19*W$126)</f>
        <v>0</v>
      </c>
      <c r="X50" s="12">
        <f>IF('KWh (Cumulative) LI'!X50=0,0,((('KWh (Monthly) ENTRY LI'!X50*0.5)+'KWh (Cumulative) LI'!W50-'Rebasing adj LI'!X40)*X107)*X$19*X$126)</f>
        <v>0</v>
      </c>
      <c r="Y50" s="12">
        <f>IF('KWh (Cumulative) LI'!Y50=0,0,((('KWh (Monthly) ENTRY LI'!Y50*0.5)+'KWh (Cumulative) LI'!X50-'Rebasing adj LI'!Y40)*Y107)*Y$19*Y$126)</f>
        <v>0</v>
      </c>
      <c r="Z50" s="12">
        <f>IF('KWh (Cumulative) LI'!Z50=0,0,((('KWh (Monthly) ENTRY LI'!Z50*0.5)+'KWh (Cumulative) LI'!Y50-'Rebasing adj LI'!Z40)*Z107)*Z$19*Z$126)</f>
        <v>0</v>
      </c>
      <c r="AA50" s="12">
        <f>IF('KWh (Cumulative) LI'!AA50=0,0,((('KWh (Monthly) ENTRY LI'!AA50*0.5)+'KWh (Cumulative) LI'!Z50-'Rebasing adj LI'!AA40)*AA107)*AA$19*AA$126)</f>
        <v>0</v>
      </c>
      <c r="AB50" s="12">
        <f>IF('KWh (Cumulative) LI'!AB50=0,0,((('KWh (Monthly) ENTRY LI'!AB50*0.5)+'KWh (Cumulative) LI'!AA50-'Rebasing adj LI'!AB40)*AB107)*AB$19*AB$126)</f>
        <v>0</v>
      </c>
      <c r="AC50" s="12">
        <f>IF('KWh (Cumulative) LI'!AC50=0,0,((('KWh (Monthly) ENTRY LI'!AC50*0.5)+'KWh (Cumulative) LI'!AB50-'Rebasing adj LI'!AC40)*AC107)*AC$19*AC$126)</f>
        <v>0</v>
      </c>
      <c r="AD50" s="12">
        <f>IF('KWh (Cumulative) LI'!AD50=0,0,((('KWh (Monthly) ENTRY LI'!AD50*0.5)+'KWh (Cumulative) LI'!AC50-'Rebasing adj LI'!AD40)*AD107)*AD$19*AD$126)</f>
        <v>0</v>
      </c>
      <c r="AE50" s="12">
        <f>IF('KWh (Cumulative) LI'!AE50=0,0,((('KWh (Monthly) ENTRY LI'!AE50*0.5)+'KWh (Cumulative) LI'!AD50-'Rebasing adj LI'!AE40)*AE107)*AE$19*AE$126)</f>
        <v>0</v>
      </c>
      <c r="AF50" s="12">
        <f>IF('KWh (Cumulative) LI'!AF50=0,0,((('KWh (Monthly) ENTRY LI'!AF50*0.5)+'KWh (Cumulative) LI'!AE50-'Rebasing adj LI'!AF40)*AF107)*AF$19*AF$126)</f>
        <v>0</v>
      </c>
      <c r="AG50" s="12">
        <f>IF('KWh (Cumulative) LI'!AG50=0,0,((('KWh (Monthly) ENTRY LI'!AG50*0.5)+'KWh (Cumulative) LI'!AF50-'Rebasing adj LI'!AG40)*AG107)*AG$19*AG$126)</f>
        <v>0</v>
      </c>
      <c r="AH50" s="12">
        <f>IF('KWh (Cumulative) LI'!AH50=0,0,((('KWh (Monthly) ENTRY LI'!AH50*0.5)+'KWh (Cumulative) LI'!AG50-'Rebasing adj LI'!AH40)*AH107)*AH$19*AH$126)</f>
        <v>0</v>
      </c>
      <c r="AI50" s="12">
        <f>IF('KWh (Cumulative) LI'!AI50=0,0,((('KWh (Monthly) ENTRY LI'!AI50*0.5)+'KWh (Cumulative) LI'!AH50-'Rebasing adj LI'!AI40)*AI107)*AI$19*AI$126)</f>
        <v>0</v>
      </c>
      <c r="AJ50" s="12">
        <f>IF('KWh (Cumulative) LI'!AJ50=0,0,((('KWh (Monthly) ENTRY LI'!AJ50*0.5)+'KWh (Cumulative) LI'!AI50-'Rebasing adj LI'!AJ40)*AJ107)*AJ$19*AJ$126)</f>
        <v>0</v>
      </c>
      <c r="AK50" s="12">
        <f>IF('KWh (Cumulative) LI'!AK50=0,0,((('KWh (Monthly) ENTRY LI'!AK50*0.5)+'KWh (Cumulative) LI'!AJ50-'Rebasing adj LI'!AK40)*AK107)*AK$19*AK$126)</f>
        <v>0</v>
      </c>
      <c r="AL50" s="12">
        <f>IF('KWh (Cumulative) LI'!AL50=0,0,((('KWh (Monthly) ENTRY LI'!AL50*0.5)+'KWh (Cumulative) LI'!AK50-'Rebasing adj LI'!AL40)*AL107)*AL$19*AL$126)</f>
        <v>0</v>
      </c>
      <c r="AM50" s="12">
        <f>IF('KWh (Cumulative) LI'!AM50=0,0,((('KWh (Monthly) ENTRY LI'!AM50*0.5)+'KWh (Cumulative) LI'!AL50-'Rebasing adj LI'!AM40)*AM107)*AM$19*AM$126)</f>
        <v>0</v>
      </c>
      <c r="AN50" s="12">
        <f>IF('KWh (Cumulative) LI'!AN50=0,0,((('KWh (Monthly) ENTRY LI'!AN50*0.5)+'KWh (Cumulative) LI'!AM50-'Rebasing adj LI'!AN40)*AN107)*AN$19*AN$126)</f>
        <v>0</v>
      </c>
      <c r="AO50" s="12">
        <f>IF('KWh (Cumulative) LI'!AO50=0,0,((('KWh (Monthly) ENTRY LI'!AO50*0.5)+'KWh (Cumulative) LI'!AN50-'Rebasing adj LI'!AO40)*AO107)*AO$19*AO$126)</f>
        <v>0</v>
      </c>
      <c r="AP50" s="12">
        <f>IF('KWh (Cumulative) LI'!AP50=0,0,((('KWh (Monthly) ENTRY LI'!AP50*0.5)+'KWh (Cumulative) LI'!AO50-'Rebasing adj LI'!AP40)*AP107)*AP$19*AP$126)</f>
        <v>0</v>
      </c>
      <c r="AQ50" s="12">
        <f>IF('KWh (Cumulative) LI'!AQ50=0,0,((('KWh (Monthly) ENTRY LI'!AQ50*0.5)+'KWh (Cumulative) LI'!AP50-'Rebasing adj LI'!AQ40)*AQ107)*AQ$19*AQ$126)</f>
        <v>0</v>
      </c>
      <c r="AR50" s="12">
        <f>IF('KWh (Cumulative) LI'!AR50=0,0,((('KWh (Monthly) ENTRY LI'!AR50*0.5)+'KWh (Cumulative) LI'!AQ50-'Rebasing adj LI'!AR40)*AR107)*AR$19*AR$126)</f>
        <v>0</v>
      </c>
      <c r="AS50" s="12">
        <f>IF('KWh (Cumulative) LI'!AS50=0,0,((('KWh (Monthly) ENTRY LI'!AS50*0.5)+'KWh (Cumulative) LI'!AR50-'Rebasing adj LI'!AS40)*AS107)*AS$19*AS$126)</f>
        <v>0</v>
      </c>
      <c r="AT50" s="12">
        <f>IF('KWh (Cumulative) LI'!AT50=0,0,((('KWh (Monthly) ENTRY LI'!AT50*0.5)+'KWh (Cumulative) LI'!AS50-'Rebasing adj LI'!AT40)*AT107)*AT$19*AT$126)</f>
        <v>0</v>
      </c>
      <c r="AU50" s="12">
        <f>IF('KWh (Cumulative) LI'!AU50=0,0,((('KWh (Monthly) ENTRY LI'!AU50*0.5)+'KWh (Cumulative) LI'!AT50-'Rebasing adj LI'!AU40)*AU107)*AU$19*AU$126)</f>
        <v>0</v>
      </c>
      <c r="AV50" s="12">
        <f>IF('KWh (Cumulative) LI'!AV50=0,0,((('KWh (Monthly) ENTRY LI'!AV50*0.5)+'KWh (Cumulative) LI'!AU50-'Rebasing adj LI'!AV40)*AV107)*AV$19*AV$126)</f>
        <v>0</v>
      </c>
      <c r="AW50" s="12">
        <f>IF('KWh (Cumulative) LI'!AW50=0,0,((('KWh (Monthly) ENTRY LI'!AW50*0.5)+'KWh (Cumulative) LI'!AV50-'Rebasing adj LI'!AW40)*AW107)*AW$19*AW$126)</f>
        <v>0</v>
      </c>
      <c r="AX50" s="12">
        <f>IF('KWh (Cumulative) LI'!AX50=0,0,((('KWh (Monthly) ENTRY LI'!AX50*0.5)+'KWh (Cumulative) LI'!AW50-'Rebasing adj LI'!AX40)*AX107)*AX$19*AX$126)</f>
        <v>0</v>
      </c>
      <c r="AY50" s="12">
        <f>IF('KWh (Cumulative) LI'!AY50=0,0,((('KWh (Monthly) ENTRY LI'!AY50*0.5)+'KWh (Cumulative) LI'!AX50-'Rebasing adj LI'!AY40)*AY107)*AY$19*AY$126)</f>
        <v>0</v>
      </c>
      <c r="AZ50" s="12">
        <f>IF('KWh (Cumulative) LI'!AZ50=0,0,((('KWh (Monthly) ENTRY LI'!AZ50*0.5)+'KWh (Cumulative) LI'!AY50-'Rebasing adj LI'!AZ40)*AZ107)*AZ$19*AZ$126)</f>
        <v>0</v>
      </c>
      <c r="BA50" s="12">
        <f>IF('KWh (Cumulative) LI'!BA50=0,0,((('KWh (Monthly) ENTRY LI'!BA50*0.5)+'KWh (Cumulative) LI'!AZ50-'Rebasing adj LI'!BA40)*BA107)*BA$19*BA$126)</f>
        <v>0</v>
      </c>
      <c r="BB50" s="12">
        <f>IF('KWh (Cumulative) LI'!BB50=0,0,((('KWh (Monthly) ENTRY LI'!BB50*0.5)+'KWh (Cumulative) LI'!BA50-'Rebasing adj LI'!BB40)*BB107)*BB$19*BB$126)</f>
        <v>0</v>
      </c>
      <c r="BC50" s="12">
        <f>IF('KWh (Cumulative) LI'!BC50=0,0,((('KWh (Monthly) ENTRY LI'!BC50*0.5)+'KWh (Cumulative) LI'!BB50-'Rebasing adj LI'!BC40)*BC107)*BC$19*BC$126)</f>
        <v>0</v>
      </c>
      <c r="BD50" s="12">
        <f>IF('KWh (Cumulative) LI'!BD50=0,0,((('KWh (Monthly) ENTRY LI'!BD50*0.5)+'KWh (Cumulative) LI'!BC50-'Rebasing adj LI'!BD40)*BD107)*BD$19*BD$126)</f>
        <v>0</v>
      </c>
      <c r="BE50" s="12">
        <f>IF('KWh (Cumulative) LI'!BE50=0,0,((('KWh (Monthly) ENTRY LI'!BE50*0.5)+'KWh (Cumulative) LI'!BD50-'Rebasing adj LI'!BE40)*BE107)*BE$19*BE$126)</f>
        <v>0</v>
      </c>
      <c r="BF50" s="12">
        <f>IF('KWh (Cumulative) LI'!BF50=0,0,((('KWh (Monthly) ENTRY LI'!BF50*0.5)+'KWh (Cumulative) LI'!BE50-'Rebasing adj LI'!BF40)*BF107)*BF$19*BF$126)</f>
        <v>0</v>
      </c>
      <c r="BG50" s="12">
        <f>IF('KWh (Cumulative) LI'!BG50=0,0,((('KWh (Monthly) ENTRY LI'!BG50*0.5)+'KWh (Cumulative) LI'!BF50-'Rebasing adj LI'!BG40)*BG107)*BG$19*BG$126)</f>
        <v>0</v>
      </c>
      <c r="BH50" s="12">
        <f>IF('KWh (Cumulative) LI'!BH50=0,0,((('KWh (Monthly) ENTRY LI'!BH50*0.5)+'KWh (Cumulative) LI'!BG50-'Rebasing adj LI'!BH40)*BH107)*BH$19*BH$126)</f>
        <v>0</v>
      </c>
      <c r="BI50" s="12">
        <f>IF('KWh (Cumulative) LI'!BI50=0,0,((('KWh (Monthly) ENTRY LI'!BI50*0.5)+'KWh (Cumulative) LI'!BH50-'Rebasing adj LI'!BI40)*BI107)*BI$19*BI$126)</f>
        <v>0</v>
      </c>
      <c r="BJ50" s="12">
        <f>IF('KWh (Cumulative) LI'!BJ50=0,0,((('KWh (Monthly) ENTRY LI'!BJ50*0.5)+'KWh (Cumulative) LI'!BI50-'Rebasing adj LI'!BJ40)*BJ107)*BJ$19*BJ$126)</f>
        <v>0</v>
      </c>
      <c r="BK50" s="12">
        <f>IF('KWh (Cumulative) LI'!BK50=0,0,((('KWh (Monthly) ENTRY LI'!BK50*0.5)+'KWh (Cumulative) LI'!BJ50-'Rebasing adj LI'!BK40)*BK107)*BK$19*BK$126)</f>
        <v>0</v>
      </c>
      <c r="BL50" s="12">
        <f>IF('KWh (Cumulative) LI'!BL50=0,0,((('KWh (Monthly) ENTRY LI'!BL50*0.5)+'KWh (Cumulative) LI'!BK50-'Rebasing adj LI'!BL40)*BL107)*BL$19*BL$126)</f>
        <v>0</v>
      </c>
      <c r="BM50" s="12">
        <f>IF('KWh (Cumulative) LI'!BM50=0,0,((('KWh (Monthly) ENTRY LI'!BM50*0.5)+'KWh (Cumulative) LI'!BL50-'Rebasing adj LI'!BM40)*BM107)*BM$19*BM$126)</f>
        <v>0</v>
      </c>
      <c r="BN50" s="12">
        <f>IF('KWh (Cumulative) LI'!BN50=0,0,((('KWh (Monthly) ENTRY LI'!BN50*0.5)+'KWh (Cumulative) LI'!BM50-'Rebasing adj LI'!BN40)*BN107)*BN$19*BN$126)</f>
        <v>0</v>
      </c>
      <c r="BO50" s="12">
        <f>IF('KWh (Cumulative) LI'!BO50=0,0,((('KWh (Monthly) ENTRY LI'!BO50*0.5)+'KWh (Cumulative) LI'!BN50-'Rebasing adj LI'!BO40)*BO107)*BO$19*BO$126)</f>
        <v>0</v>
      </c>
      <c r="BP50" s="12">
        <f>IF('KWh (Cumulative) LI'!BP50=0,0,((('KWh (Monthly) ENTRY LI'!BP50*0.5)+'KWh (Cumulative) LI'!BO50-'Rebasing adj LI'!BP40)*BP107)*BP$19*BP$126)</f>
        <v>0</v>
      </c>
      <c r="BQ50" s="12">
        <f>IF('KWh (Cumulative) LI'!BQ50=0,0,((('KWh (Monthly) ENTRY LI'!BQ50*0.5)+'KWh (Cumulative) LI'!BP50-'Rebasing adj LI'!BQ40)*BQ107)*BQ$19*BQ$126)</f>
        <v>0</v>
      </c>
      <c r="BR50" s="12">
        <f>IF('KWh (Cumulative) LI'!BR50=0,0,((('KWh (Monthly) ENTRY LI'!BR50*0.5)+'KWh (Cumulative) LI'!BQ50-'Rebasing adj LI'!BR40)*BR107)*BR$19*BR$126)</f>
        <v>0</v>
      </c>
      <c r="BS50" s="12">
        <f>IF('KWh (Cumulative) LI'!BS50=0,0,((('KWh (Monthly) ENTRY LI'!BS50*0.5)+'KWh (Cumulative) LI'!BR50-'Rebasing adj LI'!BS40)*BS107)*BS$19*BS$126)</f>
        <v>0</v>
      </c>
      <c r="BT50" s="12">
        <f>IF('KWh (Cumulative) LI'!BT50=0,0,((('KWh (Monthly) ENTRY LI'!BT50*0.5)+'KWh (Cumulative) LI'!BS50-'Rebasing adj LI'!BT40)*BT107)*BT$19*BT$126)</f>
        <v>0</v>
      </c>
      <c r="BU50" s="12">
        <f>IF('KWh (Cumulative) LI'!BU50=0,0,((('KWh (Monthly) ENTRY LI'!BU50*0.5)+'KWh (Cumulative) LI'!BT50-'Rebasing adj LI'!BU40)*BU107)*BU$19*BU$126)</f>
        <v>0</v>
      </c>
      <c r="BV50" s="12">
        <f>IF('KWh (Cumulative) LI'!BV50=0,0,((('KWh (Monthly) ENTRY LI'!BV50*0.5)+'KWh (Cumulative) LI'!BU50-'Rebasing adj LI'!BV40)*BV107)*BV$19*BV$126)</f>
        <v>0</v>
      </c>
      <c r="BW50" s="12">
        <f>IF('KWh (Cumulative) LI'!BW50=0,0,((('KWh (Monthly) ENTRY LI'!BW50*0.5)+'KWh (Cumulative) LI'!BV50-'Rebasing adj LI'!BW40)*BW107)*BW$19*BW$126)</f>
        <v>0</v>
      </c>
      <c r="BX50" s="12">
        <f>IF('KWh (Cumulative) LI'!BX50=0,0,((('KWh (Monthly) ENTRY LI'!BX50*0.5)+'KWh (Cumulative) LI'!BW50-'Rebasing adj LI'!BX40)*BX107)*BX$19*BX$126)</f>
        <v>0</v>
      </c>
      <c r="BY50" s="12">
        <f>IF('KWh (Cumulative) LI'!BY50=0,0,((('KWh (Monthly) ENTRY LI'!BY50*0.5)+'KWh (Cumulative) LI'!BX50-'Rebasing adj LI'!BY40)*BY107)*BY$19*BY$126)</f>
        <v>0</v>
      </c>
      <c r="BZ50" s="12">
        <f>IF('KWh (Cumulative) LI'!BZ50=0,0,((('KWh (Monthly) ENTRY LI'!BZ50*0.5)+'KWh (Cumulative) LI'!BY50-'Rebasing adj LI'!BZ40)*BZ107)*BZ$19*BZ$126)</f>
        <v>0</v>
      </c>
      <c r="CA50" s="12">
        <f>IF('KWh (Cumulative) LI'!CA50=0,0,((('KWh (Monthly) ENTRY LI'!CA50*0.5)+'KWh (Cumulative) LI'!BZ50-'Rebasing adj LI'!CA40)*CA107)*CA$19*CA$126)</f>
        <v>0</v>
      </c>
      <c r="CB50" s="12">
        <f>IF('KWh (Cumulative) LI'!CB50=0,0,((('KWh (Monthly) ENTRY LI'!CB50*0.5)+'KWh (Cumulative) LI'!CA50-'Rebasing adj LI'!CB40)*CB107)*CB$19*CB$126)</f>
        <v>0</v>
      </c>
      <c r="CC50" s="12">
        <f>IF('KWh (Cumulative) LI'!CC50=0,0,((('KWh (Monthly) ENTRY LI'!CC50*0.5)+'KWh (Cumulative) LI'!CB50-'Rebasing adj LI'!CC40)*CC107)*CC$19*CC$126)</f>
        <v>0</v>
      </c>
      <c r="CD50" s="12">
        <f>IF('KWh (Cumulative) LI'!CD50=0,0,((('KWh (Monthly) ENTRY LI'!CD50*0.5)+'KWh (Cumulative) LI'!CC50-'Rebasing adj LI'!CD40)*CD107)*CD$19*CD$126)</f>
        <v>0</v>
      </c>
      <c r="CE50" s="12">
        <f>IF('KWh (Cumulative) LI'!CE50=0,0,((('KWh (Monthly) ENTRY LI'!CE50*0.5)+'KWh (Cumulative) LI'!CD50-'Rebasing adj LI'!CE40)*CE107)*CE$19*CE$126)</f>
        <v>0</v>
      </c>
      <c r="CF50" s="12">
        <f>IF('KWh (Cumulative) LI'!CF50=0,0,((('KWh (Monthly) ENTRY LI'!CF50*0.5)+'KWh (Cumulative) LI'!CE50-'Rebasing adj LI'!CF40)*CF107)*CF$19*CF$126)</f>
        <v>0</v>
      </c>
      <c r="CG50" s="12">
        <f>IF('KWh (Cumulative) LI'!CG50=0,0,((('KWh (Monthly) ENTRY LI'!CG50*0.5)+'KWh (Cumulative) LI'!CF50-'Rebasing adj LI'!CG40)*CG107)*CG$19*CG$126)</f>
        <v>0</v>
      </c>
      <c r="CH50" s="12">
        <f>IF('KWh (Cumulative) LI'!CH50=0,0,((('KWh (Monthly) ENTRY LI'!CH50*0.5)+'KWh (Cumulative) LI'!CG50-'Rebasing adj LI'!CH40)*CH107)*CH$19*CH$126)</f>
        <v>0</v>
      </c>
      <c r="CI50" s="12">
        <f>IF('KWh (Cumulative) LI'!CI50=0,0,((('KWh (Monthly) ENTRY LI'!CI50*0.5)+'KWh (Cumulative) LI'!CH50-'Rebasing adj LI'!CI40)*CI107)*CI$19*CI$126)</f>
        <v>0</v>
      </c>
      <c r="CJ50" s="12">
        <f>IF('KWh (Cumulative) LI'!CJ50=0,0,((('KWh (Monthly) ENTRY LI'!CJ50*0.5)+'KWh (Cumulative) LI'!CI50-'Rebasing adj LI'!CJ40)*CJ107)*CJ$19*CJ$126)</f>
        <v>0</v>
      </c>
    </row>
    <row r="51" spans="1:88" x14ac:dyDescent="0.3">
      <c r="A51" s="218"/>
      <c r="B51" s="47" t="s">
        <v>6</v>
      </c>
      <c r="C51" s="12">
        <f>IF('KWh (Cumulative) LI'!C51=0,0,((('KWh (Monthly) ENTRY LI'!C51*0.5)-'Rebasing adj LI'!C41)*C108)*C$19*C$126)</f>
        <v>0</v>
      </c>
      <c r="D51" s="12">
        <f>IF('KWh (Cumulative) LI'!D51=0,0,((('KWh (Monthly) ENTRY LI'!D51*0.5)+'KWh (Cumulative) LI'!C51-'Rebasing adj LI'!D41)*D108)*D$19*D$126)</f>
        <v>0</v>
      </c>
      <c r="E51" s="12">
        <f>IF('KWh (Cumulative) LI'!E51=0,0,((('KWh (Monthly) ENTRY LI'!E51*0.5)+'KWh (Cumulative) LI'!D51-'Rebasing adj LI'!E41)*E108)*E$19*E$126)</f>
        <v>0</v>
      </c>
      <c r="F51" s="12">
        <f>IF('KWh (Cumulative) LI'!F51=0,0,((('KWh (Monthly) ENTRY LI'!F51*0.5)+'KWh (Cumulative) LI'!E51-'Rebasing adj LI'!F41)*F108)*F$19*F$126)</f>
        <v>0</v>
      </c>
      <c r="G51" s="12">
        <f>IF('KWh (Cumulative) LI'!G51=0,0,((('KWh (Monthly) ENTRY LI'!G51*0.5)+'KWh (Cumulative) LI'!F51-'Rebasing adj LI'!G41)*G108)*G$19*G$126)</f>
        <v>0</v>
      </c>
      <c r="H51" s="12">
        <f>IF('KWh (Cumulative) LI'!H51=0,0,((('KWh (Monthly) ENTRY LI'!H51*0.5)+'KWh (Cumulative) LI'!G51-'Rebasing adj LI'!H41)*H108)*H$19*H$126)</f>
        <v>0</v>
      </c>
      <c r="I51" s="12">
        <f>IF('KWh (Cumulative) LI'!I51=0,0,((('KWh (Monthly) ENTRY LI'!I51*0.5)+'KWh (Cumulative) LI'!H51-'Rebasing adj LI'!I41)*I108)*I$19*I$126)</f>
        <v>0</v>
      </c>
      <c r="J51" s="12">
        <f>IF('KWh (Cumulative) LI'!J51=0,0,((('KWh (Monthly) ENTRY LI'!J51*0.5)+'KWh (Cumulative) LI'!I51-'Rebasing adj LI'!J41)*J108)*J$19*J$126)</f>
        <v>0</v>
      </c>
      <c r="K51" s="12">
        <f>IF('KWh (Cumulative) LI'!K51=0,0,((('KWh (Monthly) ENTRY LI'!K51*0.5)+'KWh (Cumulative) LI'!J51-'Rebasing adj LI'!K41)*K108)*K$19*K$126)</f>
        <v>0</v>
      </c>
      <c r="L51" s="12">
        <f>IF('KWh (Cumulative) LI'!L51=0,0,((('KWh (Monthly) ENTRY LI'!L51*0.5)+'KWh (Cumulative) LI'!K51-'Rebasing adj LI'!L41)*L108)*L$19*L$126)</f>
        <v>0</v>
      </c>
      <c r="M51" s="12">
        <f>IF('KWh (Cumulative) LI'!M51=0,0,((('KWh (Monthly) ENTRY LI'!M51*0.5)+'KWh (Cumulative) LI'!L51-'Rebasing adj LI'!M41)*M108)*M$19*M$126)</f>
        <v>0</v>
      </c>
      <c r="N51" s="12">
        <f>IF('KWh (Cumulative) LI'!N51=0,0,((('KWh (Monthly) ENTRY LI'!N51*0.5)+'KWh (Cumulative) LI'!M51-'Rebasing adj LI'!N41)*N108)*N$19*N$126)</f>
        <v>0</v>
      </c>
      <c r="O51" s="12">
        <f>IF('KWh (Cumulative) LI'!O51=0,0,((('KWh (Monthly) ENTRY LI'!O51*0.5)+'KWh (Cumulative) LI'!N51-'Rebasing adj LI'!O41)*O108)*O$19*O$126)</f>
        <v>0</v>
      </c>
      <c r="P51" s="12">
        <f>IF('KWh (Cumulative) LI'!P51=0,0,((('KWh (Monthly) ENTRY LI'!P51*0.5)+'KWh (Cumulative) LI'!O51-'Rebasing adj LI'!P41)*P108)*P$19*P$126)</f>
        <v>0</v>
      </c>
      <c r="Q51" s="12">
        <f>IF('KWh (Cumulative) LI'!Q51=0,0,((('KWh (Monthly) ENTRY LI'!Q51*0.5)+'KWh (Cumulative) LI'!P51-'Rebasing adj LI'!Q41)*Q108)*Q$19*Q$126)</f>
        <v>0</v>
      </c>
      <c r="R51" s="12">
        <f>IF('KWh (Cumulative) LI'!R51=0,0,((('KWh (Monthly) ENTRY LI'!R51*0.5)+'KWh (Cumulative) LI'!Q51-'Rebasing adj LI'!R41)*R108)*R$19*R$126)</f>
        <v>0</v>
      </c>
      <c r="S51" s="12">
        <f>IF('KWh (Cumulative) LI'!S51=0,0,((('KWh (Monthly) ENTRY LI'!S51*0.5)+'KWh (Cumulative) LI'!R51-'Rebasing adj LI'!S41)*S108)*S$19*S$126)</f>
        <v>0</v>
      </c>
      <c r="T51" s="12">
        <f>IF('KWh (Cumulative) LI'!T51=0,0,((('KWh (Monthly) ENTRY LI'!T51*0.5)+'KWh (Cumulative) LI'!S51-'Rebasing adj LI'!T41)*T108)*T$19*T$126)</f>
        <v>0</v>
      </c>
      <c r="U51" s="12">
        <f>IF('KWh (Cumulative) LI'!U51=0,0,((('KWh (Monthly) ENTRY LI'!U51*0.5)+'KWh (Cumulative) LI'!T51-'Rebasing adj LI'!U41)*U108)*U$19*U$126)</f>
        <v>0</v>
      </c>
      <c r="V51" s="12">
        <f>IF('KWh (Cumulative) LI'!V51=0,0,((('KWh (Monthly) ENTRY LI'!V51*0.5)+'KWh (Cumulative) LI'!U51-'Rebasing adj LI'!V41)*V108)*V$19*V$126)</f>
        <v>0</v>
      </c>
      <c r="W51" s="12">
        <f>IF('KWh (Cumulative) LI'!W51=0,0,((('KWh (Monthly) ENTRY LI'!W51*0.5)+'KWh (Cumulative) LI'!V51-'Rebasing adj LI'!W41)*W108)*W$19*W$126)</f>
        <v>0</v>
      </c>
      <c r="X51" s="12">
        <f>IF('KWh (Cumulative) LI'!X51=0,0,((('KWh (Monthly) ENTRY LI'!X51*0.5)+'KWh (Cumulative) LI'!W51-'Rebasing adj LI'!X41)*X108)*X$19*X$126)</f>
        <v>0</v>
      </c>
      <c r="Y51" s="12">
        <f>IF('KWh (Cumulative) LI'!Y51=0,0,((('KWh (Monthly) ENTRY LI'!Y51*0.5)+'KWh (Cumulative) LI'!X51-'Rebasing adj LI'!Y41)*Y108)*Y$19*Y$126)</f>
        <v>0</v>
      </c>
      <c r="Z51" s="12">
        <f>IF('KWh (Cumulative) LI'!Z51=0,0,((('KWh (Monthly) ENTRY LI'!Z51*0.5)+'KWh (Cumulative) LI'!Y51-'Rebasing adj LI'!Z41)*Z108)*Z$19*Z$126)</f>
        <v>0</v>
      </c>
      <c r="AA51" s="12">
        <f>IF('KWh (Cumulative) LI'!AA51=0,0,((('KWh (Monthly) ENTRY LI'!AA51*0.5)+'KWh (Cumulative) LI'!Z51-'Rebasing adj LI'!AA41)*AA108)*AA$19*AA$126)</f>
        <v>0</v>
      </c>
      <c r="AB51" s="12">
        <f>IF('KWh (Cumulative) LI'!AB51=0,0,((('KWh (Monthly) ENTRY LI'!AB51*0.5)+'KWh (Cumulative) LI'!AA51-'Rebasing adj LI'!AB41)*AB108)*AB$19*AB$126)</f>
        <v>0</v>
      </c>
      <c r="AC51" s="12">
        <f>IF('KWh (Cumulative) LI'!AC51=0,0,((('KWh (Monthly) ENTRY LI'!AC51*0.5)+'KWh (Cumulative) LI'!AB51-'Rebasing adj LI'!AC41)*AC108)*AC$19*AC$126)</f>
        <v>0</v>
      </c>
      <c r="AD51" s="12">
        <f>IF('KWh (Cumulative) LI'!AD51=0,0,((('KWh (Monthly) ENTRY LI'!AD51*0.5)+'KWh (Cumulative) LI'!AC51-'Rebasing adj LI'!AD41)*AD108)*AD$19*AD$126)</f>
        <v>0</v>
      </c>
      <c r="AE51" s="12">
        <f>IF('KWh (Cumulative) LI'!AE51=0,0,((('KWh (Monthly) ENTRY LI'!AE51*0.5)+'KWh (Cumulative) LI'!AD51-'Rebasing adj LI'!AE41)*AE108)*AE$19*AE$126)</f>
        <v>0</v>
      </c>
      <c r="AF51" s="12">
        <f>IF('KWh (Cumulative) LI'!AF51=0,0,((('KWh (Monthly) ENTRY LI'!AF51*0.5)+'KWh (Cumulative) LI'!AE51-'Rebasing adj LI'!AF41)*AF108)*AF$19*AF$126)</f>
        <v>0</v>
      </c>
      <c r="AG51" s="12">
        <f>IF('KWh (Cumulative) LI'!AG51=0,0,((('KWh (Monthly) ENTRY LI'!AG51*0.5)+'KWh (Cumulative) LI'!AF51-'Rebasing adj LI'!AG41)*AG108)*AG$19*AG$126)</f>
        <v>0</v>
      </c>
      <c r="AH51" s="12">
        <f>IF('KWh (Cumulative) LI'!AH51=0,0,((('KWh (Monthly) ENTRY LI'!AH51*0.5)+'KWh (Cumulative) LI'!AG51-'Rebasing adj LI'!AH41)*AH108)*AH$19*AH$126)</f>
        <v>0</v>
      </c>
      <c r="AI51" s="12">
        <f>IF('KWh (Cumulative) LI'!AI51=0,0,((('KWh (Monthly) ENTRY LI'!AI51*0.5)+'KWh (Cumulative) LI'!AH51-'Rebasing adj LI'!AI41)*AI108)*AI$19*AI$126)</f>
        <v>0</v>
      </c>
      <c r="AJ51" s="12">
        <f>IF('KWh (Cumulative) LI'!AJ51=0,0,((('KWh (Monthly) ENTRY LI'!AJ51*0.5)+'KWh (Cumulative) LI'!AI51-'Rebasing adj LI'!AJ41)*AJ108)*AJ$19*AJ$126)</f>
        <v>0</v>
      </c>
      <c r="AK51" s="12">
        <f>IF('KWh (Cumulative) LI'!AK51=0,0,((('KWh (Monthly) ENTRY LI'!AK51*0.5)+'KWh (Cumulative) LI'!AJ51-'Rebasing adj LI'!AK41)*AK108)*AK$19*AK$126)</f>
        <v>0</v>
      </c>
      <c r="AL51" s="12">
        <f>IF('KWh (Cumulative) LI'!AL51=0,0,((('KWh (Monthly) ENTRY LI'!AL51*0.5)+'KWh (Cumulative) LI'!AK51-'Rebasing adj LI'!AL41)*AL108)*AL$19*AL$126)</f>
        <v>0</v>
      </c>
      <c r="AM51" s="12">
        <f>IF('KWh (Cumulative) LI'!AM51=0,0,((('KWh (Monthly) ENTRY LI'!AM51*0.5)+'KWh (Cumulative) LI'!AL51-'Rebasing adj LI'!AM41)*AM108)*AM$19*AM$126)</f>
        <v>0</v>
      </c>
      <c r="AN51" s="12">
        <f>IF('KWh (Cumulative) LI'!AN51=0,0,((('KWh (Monthly) ENTRY LI'!AN51*0.5)+'KWh (Cumulative) LI'!AM51-'Rebasing adj LI'!AN41)*AN108)*AN$19*AN$126)</f>
        <v>0</v>
      </c>
      <c r="AO51" s="12">
        <f>IF('KWh (Cumulative) LI'!AO51=0,0,((('KWh (Monthly) ENTRY LI'!AO51*0.5)+'KWh (Cumulative) LI'!AN51-'Rebasing adj LI'!AO41)*AO108)*AO$19*AO$126)</f>
        <v>0</v>
      </c>
      <c r="AP51" s="12">
        <f>IF('KWh (Cumulative) LI'!AP51=0,0,((('KWh (Monthly) ENTRY LI'!AP51*0.5)+'KWh (Cumulative) LI'!AO51-'Rebasing adj LI'!AP41)*AP108)*AP$19*AP$126)</f>
        <v>0</v>
      </c>
      <c r="AQ51" s="12">
        <f>IF('KWh (Cumulative) LI'!AQ51=0,0,((('KWh (Monthly) ENTRY LI'!AQ51*0.5)+'KWh (Cumulative) LI'!AP51-'Rebasing adj LI'!AQ41)*AQ108)*AQ$19*AQ$126)</f>
        <v>0</v>
      </c>
      <c r="AR51" s="12">
        <f>IF('KWh (Cumulative) LI'!AR51=0,0,((('KWh (Monthly) ENTRY LI'!AR51*0.5)+'KWh (Cumulative) LI'!AQ51-'Rebasing adj LI'!AR41)*AR108)*AR$19*AR$126)</f>
        <v>0</v>
      </c>
      <c r="AS51" s="12">
        <f>IF('KWh (Cumulative) LI'!AS51=0,0,((('KWh (Monthly) ENTRY LI'!AS51*0.5)+'KWh (Cumulative) LI'!AR51-'Rebasing adj LI'!AS41)*AS108)*AS$19*AS$126)</f>
        <v>0</v>
      </c>
      <c r="AT51" s="12">
        <f>IF('KWh (Cumulative) LI'!AT51=0,0,((('KWh (Monthly) ENTRY LI'!AT51*0.5)+'KWh (Cumulative) LI'!AS51-'Rebasing adj LI'!AT41)*AT108)*AT$19*AT$126)</f>
        <v>0</v>
      </c>
      <c r="AU51" s="12">
        <f>IF('KWh (Cumulative) LI'!AU51=0,0,((('KWh (Monthly) ENTRY LI'!AU51*0.5)+'KWh (Cumulative) LI'!AT51-'Rebasing adj LI'!AU41)*AU108)*AU$19*AU$126)</f>
        <v>0</v>
      </c>
      <c r="AV51" s="12">
        <f>IF('KWh (Cumulative) LI'!AV51=0,0,((('KWh (Monthly) ENTRY LI'!AV51*0.5)+'KWh (Cumulative) LI'!AU51-'Rebasing adj LI'!AV41)*AV108)*AV$19*AV$126)</f>
        <v>0</v>
      </c>
      <c r="AW51" s="12">
        <f>IF('KWh (Cumulative) LI'!AW51=0,0,((('KWh (Monthly) ENTRY LI'!AW51*0.5)+'KWh (Cumulative) LI'!AV51-'Rebasing adj LI'!AW41)*AW108)*AW$19*AW$126)</f>
        <v>0</v>
      </c>
      <c r="AX51" s="12">
        <f>IF('KWh (Cumulative) LI'!AX51=0,0,((('KWh (Monthly) ENTRY LI'!AX51*0.5)+'KWh (Cumulative) LI'!AW51-'Rebasing adj LI'!AX41)*AX108)*AX$19*AX$126)</f>
        <v>0</v>
      </c>
      <c r="AY51" s="12">
        <f>IF('KWh (Cumulative) LI'!AY51=0,0,((('KWh (Monthly) ENTRY LI'!AY51*0.5)+'KWh (Cumulative) LI'!AX51-'Rebasing adj LI'!AY41)*AY108)*AY$19*AY$126)</f>
        <v>0</v>
      </c>
      <c r="AZ51" s="12">
        <f>IF('KWh (Cumulative) LI'!AZ51=0,0,((('KWh (Monthly) ENTRY LI'!AZ51*0.5)+'KWh (Cumulative) LI'!AY51-'Rebasing adj LI'!AZ41)*AZ108)*AZ$19*AZ$126)</f>
        <v>0</v>
      </c>
      <c r="BA51" s="12">
        <f>IF('KWh (Cumulative) LI'!BA51=0,0,((('KWh (Monthly) ENTRY LI'!BA51*0.5)+'KWh (Cumulative) LI'!AZ51-'Rebasing adj LI'!BA41)*BA108)*BA$19*BA$126)</f>
        <v>0</v>
      </c>
      <c r="BB51" s="12">
        <f>IF('KWh (Cumulative) LI'!BB51=0,0,((('KWh (Monthly) ENTRY LI'!BB51*0.5)+'KWh (Cumulative) LI'!BA51-'Rebasing adj LI'!BB41)*BB108)*BB$19*BB$126)</f>
        <v>0</v>
      </c>
      <c r="BC51" s="12">
        <f>IF('KWh (Cumulative) LI'!BC51=0,0,((('KWh (Monthly) ENTRY LI'!BC51*0.5)+'KWh (Cumulative) LI'!BB51-'Rebasing adj LI'!BC41)*BC108)*BC$19*BC$126)</f>
        <v>0</v>
      </c>
      <c r="BD51" s="12">
        <f>IF('KWh (Cumulative) LI'!BD51=0,0,((('KWh (Monthly) ENTRY LI'!BD51*0.5)+'KWh (Cumulative) LI'!BC51-'Rebasing adj LI'!BD41)*BD108)*BD$19*BD$126)</f>
        <v>0</v>
      </c>
      <c r="BE51" s="12">
        <f>IF('KWh (Cumulative) LI'!BE51=0,0,((('KWh (Monthly) ENTRY LI'!BE51*0.5)+'KWh (Cumulative) LI'!BD51-'Rebasing adj LI'!BE41)*BE108)*BE$19*BE$126)</f>
        <v>0</v>
      </c>
      <c r="BF51" s="12">
        <f>IF('KWh (Cumulative) LI'!BF51=0,0,((('KWh (Monthly) ENTRY LI'!BF51*0.5)+'KWh (Cumulative) LI'!BE51-'Rebasing adj LI'!BF41)*BF108)*BF$19*BF$126)</f>
        <v>0</v>
      </c>
      <c r="BG51" s="12">
        <f>IF('KWh (Cumulative) LI'!BG51=0,0,((('KWh (Monthly) ENTRY LI'!BG51*0.5)+'KWh (Cumulative) LI'!BF51-'Rebasing adj LI'!BG41)*BG108)*BG$19*BG$126)</f>
        <v>0</v>
      </c>
      <c r="BH51" s="12">
        <f>IF('KWh (Cumulative) LI'!BH51=0,0,((('KWh (Monthly) ENTRY LI'!BH51*0.5)+'KWh (Cumulative) LI'!BG51-'Rebasing adj LI'!BH41)*BH108)*BH$19*BH$126)</f>
        <v>0</v>
      </c>
      <c r="BI51" s="12">
        <f>IF('KWh (Cumulative) LI'!BI51=0,0,((('KWh (Monthly) ENTRY LI'!BI51*0.5)+'KWh (Cumulative) LI'!BH51-'Rebasing adj LI'!BI41)*BI108)*BI$19*BI$126)</f>
        <v>0</v>
      </c>
      <c r="BJ51" s="12">
        <f>IF('KWh (Cumulative) LI'!BJ51=0,0,((('KWh (Monthly) ENTRY LI'!BJ51*0.5)+'KWh (Cumulative) LI'!BI51-'Rebasing adj LI'!BJ41)*BJ108)*BJ$19*BJ$126)</f>
        <v>0</v>
      </c>
      <c r="BK51" s="12">
        <f>IF('KWh (Cumulative) LI'!BK51=0,0,((('KWh (Monthly) ENTRY LI'!BK51*0.5)+'KWh (Cumulative) LI'!BJ51-'Rebasing adj LI'!BK41)*BK108)*BK$19*BK$126)</f>
        <v>0</v>
      </c>
      <c r="BL51" s="12">
        <f>IF('KWh (Cumulative) LI'!BL51=0,0,((('KWh (Monthly) ENTRY LI'!BL51*0.5)+'KWh (Cumulative) LI'!BK51-'Rebasing adj LI'!BL41)*BL108)*BL$19*BL$126)</f>
        <v>0</v>
      </c>
      <c r="BM51" s="12">
        <f>IF('KWh (Cumulative) LI'!BM51=0,0,((('KWh (Monthly) ENTRY LI'!BM51*0.5)+'KWh (Cumulative) LI'!BL51-'Rebasing adj LI'!BM41)*BM108)*BM$19*BM$126)</f>
        <v>0</v>
      </c>
      <c r="BN51" s="12">
        <f>IF('KWh (Cumulative) LI'!BN51=0,0,((('KWh (Monthly) ENTRY LI'!BN51*0.5)+'KWh (Cumulative) LI'!BM51-'Rebasing adj LI'!BN41)*BN108)*BN$19*BN$126)</f>
        <v>0</v>
      </c>
      <c r="BO51" s="12">
        <f>IF('KWh (Cumulative) LI'!BO51=0,0,((('KWh (Monthly) ENTRY LI'!BO51*0.5)+'KWh (Cumulative) LI'!BN51-'Rebasing adj LI'!BO41)*BO108)*BO$19*BO$126)</f>
        <v>0</v>
      </c>
      <c r="BP51" s="12">
        <f>IF('KWh (Cumulative) LI'!BP51=0,0,((('KWh (Monthly) ENTRY LI'!BP51*0.5)+'KWh (Cumulative) LI'!BO51-'Rebasing adj LI'!BP41)*BP108)*BP$19*BP$126)</f>
        <v>0</v>
      </c>
      <c r="BQ51" s="12">
        <f>IF('KWh (Cumulative) LI'!BQ51=0,0,((('KWh (Monthly) ENTRY LI'!BQ51*0.5)+'KWh (Cumulative) LI'!BP51-'Rebasing adj LI'!BQ41)*BQ108)*BQ$19*BQ$126)</f>
        <v>0</v>
      </c>
      <c r="BR51" s="12">
        <f>IF('KWh (Cumulative) LI'!BR51=0,0,((('KWh (Monthly) ENTRY LI'!BR51*0.5)+'KWh (Cumulative) LI'!BQ51-'Rebasing adj LI'!BR41)*BR108)*BR$19*BR$126)</f>
        <v>0</v>
      </c>
      <c r="BS51" s="12">
        <f>IF('KWh (Cumulative) LI'!BS51=0,0,((('KWh (Monthly) ENTRY LI'!BS51*0.5)+'KWh (Cumulative) LI'!BR51-'Rebasing adj LI'!BS41)*BS108)*BS$19*BS$126)</f>
        <v>0</v>
      </c>
      <c r="BT51" s="12">
        <f>IF('KWh (Cumulative) LI'!BT51=0,0,((('KWh (Monthly) ENTRY LI'!BT51*0.5)+'KWh (Cumulative) LI'!BS51-'Rebasing adj LI'!BT41)*BT108)*BT$19*BT$126)</f>
        <v>0</v>
      </c>
      <c r="BU51" s="12">
        <f>IF('KWh (Cumulative) LI'!BU51=0,0,((('KWh (Monthly) ENTRY LI'!BU51*0.5)+'KWh (Cumulative) LI'!BT51-'Rebasing adj LI'!BU41)*BU108)*BU$19*BU$126)</f>
        <v>0</v>
      </c>
      <c r="BV51" s="12">
        <f>IF('KWh (Cumulative) LI'!BV51=0,0,((('KWh (Monthly) ENTRY LI'!BV51*0.5)+'KWh (Cumulative) LI'!BU51-'Rebasing adj LI'!BV41)*BV108)*BV$19*BV$126)</f>
        <v>0</v>
      </c>
      <c r="BW51" s="12">
        <f>IF('KWh (Cumulative) LI'!BW51=0,0,((('KWh (Monthly) ENTRY LI'!BW51*0.5)+'KWh (Cumulative) LI'!BV51-'Rebasing adj LI'!BW41)*BW108)*BW$19*BW$126)</f>
        <v>0</v>
      </c>
      <c r="BX51" s="12">
        <f>IF('KWh (Cumulative) LI'!BX51=0,0,((('KWh (Monthly) ENTRY LI'!BX51*0.5)+'KWh (Cumulative) LI'!BW51-'Rebasing adj LI'!BX41)*BX108)*BX$19*BX$126)</f>
        <v>0</v>
      </c>
      <c r="BY51" s="12">
        <f>IF('KWh (Cumulative) LI'!BY51=0,0,((('KWh (Monthly) ENTRY LI'!BY51*0.5)+'KWh (Cumulative) LI'!BX51-'Rebasing adj LI'!BY41)*BY108)*BY$19*BY$126)</f>
        <v>0</v>
      </c>
      <c r="BZ51" s="12">
        <f>IF('KWh (Cumulative) LI'!BZ51=0,0,((('KWh (Monthly) ENTRY LI'!BZ51*0.5)+'KWh (Cumulative) LI'!BY51-'Rebasing adj LI'!BZ41)*BZ108)*BZ$19*BZ$126)</f>
        <v>0</v>
      </c>
      <c r="CA51" s="12">
        <f>IF('KWh (Cumulative) LI'!CA51=0,0,((('KWh (Monthly) ENTRY LI'!CA51*0.5)+'KWh (Cumulative) LI'!BZ51-'Rebasing adj LI'!CA41)*CA108)*CA$19*CA$126)</f>
        <v>0</v>
      </c>
      <c r="CB51" s="12">
        <f>IF('KWh (Cumulative) LI'!CB51=0,0,((('KWh (Monthly) ENTRY LI'!CB51*0.5)+'KWh (Cumulative) LI'!CA51-'Rebasing adj LI'!CB41)*CB108)*CB$19*CB$126)</f>
        <v>0</v>
      </c>
      <c r="CC51" s="12">
        <f>IF('KWh (Cumulative) LI'!CC51=0,0,((('KWh (Monthly) ENTRY LI'!CC51*0.5)+'KWh (Cumulative) LI'!CB51-'Rebasing adj LI'!CC41)*CC108)*CC$19*CC$126)</f>
        <v>0</v>
      </c>
      <c r="CD51" s="12">
        <f>IF('KWh (Cumulative) LI'!CD51=0,0,((('KWh (Monthly) ENTRY LI'!CD51*0.5)+'KWh (Cumulative) LI'!CC51-'Rebasing adj LI'!CD41)*CD108)*CD$19*CD$126)</f>
        <v>0</v>
      </c>
      <c r="CE51" s="12">
        <f>IF('KWh (Cumulative) LI'!CE51=0,0,((('KWh (Monthly) ENTRY LI'!CE51*0.5)+'KWh (Cumulative) LI'!CD51-'Rebasing adj LI'!CE41)*CE108)*CE$19*CE$126)</f>
        <v>0</v>
      </c>
      <c r="CF51" s="12">
        <f>IF('KWh (Cumulative) LI'!CF51=0,0,((('KWh (Monthly) ENTRY LI'!CF51*0.5)+'KWh (Cumulative) LI'!CE51-'Rebasing adj LI'!CF41)*CF108)*CF$19*CF$126)</f>
        <v>0</v>
      </c>
      <c r="CG51" s="12">
        <f>IF('KWh (Cumulative) LI'!CG51=0,0,((('KWh (Monthly) ENTRY LI'!CG51*0.5)+'KWh (Cumulative) LI'!CF51-'Rebasing adj LI'!CG41)*CG108)*CG$19*CG$126)</f>
        <v>0</v>
      </c>
      <c r="CH51" s="12">
        <f>IF('KWh (Cumulative) LI'!CH51=0,0,((('KWh (Monthly) ENTRY LI'!CH51*0.5)+'KWh (Cumulative) LI'!CG51-'Rebasing adj LI'!CH41)*CH108)*CH$19*CH$126)</f>
        <v>0</v>
      </c>
      <c r="CI51" s="12">
        <f>IF('KWh (Cumulative) LI'!CI51=0,0,((('KWh (Monthly) ENTRY LI'!CI51*0.5)+'KWh (Cumulative) LI'!CH51-'Rebasing adj LI'!CI41)*CI108)*CI$19*CI$126)</f>
        <v>0</v>
      </c>
      <c r="CJ51" s="12">
        <f>IF('KWh (Cumulative) LI'!CJ51=0,0,((('KWh (Monthly) ENTRY LI'!CJ51*0.5)+'KWh (Cumulative) LI'!CI51-'Rebasing adj LI'!CJ41)*CJ108)*CJ$19*CJ$126)</f>
        <v>0</v>
      </c>
    </row>
    <row r="52" spans="1:88" x14ac:dyDescent="0.3">
      <c r="A52" s="218"/>
      <c r="B52" s="47" t="s">
        <v>10</v>
      </c>
      <c r="C52" s="12">
        <f>IF('KWh (Cumulative) LI'!C52=0,0,((('KWh (Monthly) ENTRY LI'!C52*0.5)-'Rebasing adj LI'!C42)*C109)*C$19*C$126)</f>
        <v>0</v>
      </c>
      <c r="D52" s="12">
        <f>IF('KWh (Cumulative) LI'!D52=0,0,((('KWh (Monthly) ENTRY LI'!D52*0.5)+'KWh (Cumulative) LI'!C52-'Rebasing adj LI'!D42)*D109)*D$19*D$126)</f>
        <v>0</v>
      </c>
      <c r="E52" s="12">
        <f>IF('KWh (Cumulative) LI'!E52=0,0,((('KWh (Monthly) ENTRY LI'!E52*0.5)+'KWh (Cumulative) LI'!D52-'Rebasing adj LI'!E42)*E109)*E$19*E$126)</f>
        <v>0</v>
      </c>
      <c r="F52" s="12">
        <f>IF('KWh (Cumulative) LI'!F52=0,0,((('KWh (Monthly) ENTRY LI'!F52*0.5)+'KWh (Cumulative) LI'!E52-'Rebasing adj LI'!F42)*F109)*F$19*F$126)</f>
        <v>0</v>
      </c>
      <c r="G52" s="12">
        <f>IF('KWh (Cumulative) LI'!G52=0,0,((('KWh (Monthly) ENTRY LI'!G52*0.5)+'KWh (Cumulative) LI'!F52-'Rebasing adj LI'!G42)*G109)*G$19*G$126)</f>
        <v>0</v>
      </c>
      <c r="H52" s="12">
        <f>IF('KWh (Cumulative) LI'!H52=0,0,((('KWh (Monthly) ENTRY LI'!H52*0.5)+'KWh (Cumulative) LI'!G52-'Rebasing adj LI'!H42)*H109)*H$19*H$126)</f>
        <v>0</v>
      </c>
      <c r="I52" s="12">
        <f>IF('KWh (Cumulative) LI'!I52=0,0,((('KWh (Monthly) ENTRY LI'!I52*0.5)+'KWh (Cumulative) LI'!H52-'Rebasing adj LI'!I42)*I109)*I$19*I$126)</f>
        <v>0</v>
      </c>
      <c r="J52" s="12">
        <f>IF('KWh (Cumulative) LI'!J52=0,0,((('KWh (Monthly) ENTRY LI'!J52*0.5)+'KWh (Cumulative) LI'!I52-'Rebasing adj LI'!J42)*J109)*J$19*J$126)</f>
        <v>0</v>
      </c>
      <c r="K52" s="12">
        <f>IF('KWh (Cumulative) LI'!K52=0,0,((('KWh (Monthly) ENTRY LI'!K52*0.5)+'KWh (Cumulative) LI'!J52-'Rebasing adj LI'!K42)*K109)*K$19*K$126)</f>
        <v>0</v>
      </c>
      <c r="L52" s="12">
        <f>IF('KWh (Cumulative) LI'!L52=0,0,((('KWh (Monthly) ENTRY LI'!L52*0.5)+'KWh (Cumulative) LI'!K52-'Rebasing adj LI'!L42)*L109)*L$19*L$126)</f>
        <v>0</v>
      </c>
      <c r="M52" s="12">
        <f>IF('KWh (Cumulative) LI'!M52=0,0,((('KWh (Monthly) ENTRY LI'!M52*0.5)+'KWh (Cumulative) LI'!L52-'Rebasing adj LI'!M42)*M109)*M$19*M$126)</f>
        <v>0</v>
      </c>
      <c r="N52" s="12">
        <f>IF('KWh (Cumulative) LI'!N52=0,0,((('KWh (Monthly) ENTRY LI'!N52*0.5)+'KWh (Cumulative) LI'!M52-'Rebasing adj LI'!N42)*N109)*N$19*N$126)</f>
        <v>0</v>
      </c>
      <c r="O52" s="12">
        <f>IF('KWh (Cumulative) LI'!O52=0,0,((('KWh (Monthly) ENTRY LI'!O52*0.5)+'KWh (Cumulative) LI'!N52-'Rebasing adj LI'!O42)*O109)*O$19*O$126)</f>
        <v>0</v>
      </c>
      <c r="P52" s="12">
        <f>IF('KWh (Cumulative) LI'!P52=0,0,((('KWh (Monthly) ENTRY LI'!P52*0.5)+'KWh (Cumulative) LI'!O52-'Rebasing adj LI'!P42)*P109)*P$19*P$126)</f>
        <v>0</v>
      </c>
      <c r="Q52" s="12">
        <f>IF('KWh (Cumulative) LI'!Q52=0,0,((('KWh (Monthly) ENTRY LI'!Q52*0.5)+'KWh (Cumulative) LI'!P52-'Rebasing adj LI'!Q42)*Q109)*Q$19*Q$126)</f>
        <v>0</v>
      </c>
      <c r="R52" s="12">
        <f>IF('KWh (Cumulative) LI'!R52=0,0,((('KWh (Monthly) ENTRY LI'!R52*0.5)+'KWh (Cumulative) LI'!Q52-'Rebasing adj LI'!R42)*R109)*R$19*R$126)</f>
        <v>0</v>
      </c>
      <c r="S52" s="12">
        <f>IF('KWh (Cumulative) LI'!S52=0,0,((('KWh (Monthly) ENTRY LI'!S52*0.5)+'KWh (Cumulative) LI'!R52-'Rebasing adj LI'!S42)*S109)*S$19*S$126)</f>
        <v>0</v>
      </c>
      <c r="T52" s="12">
        <f>IF('KWh (Cumulative) LI'!T52=0,0,((('KWh (Monthly) ENTRY LI'!T52*0.5)+'KWh (Cumulative) LI'!S52-'Rebasing adj LI'!T42)*T109)*T$19*T$126)</f>
        <v>0</v>
      </c>
      <c r="U52" s="12">
        <f>IF('KWh (Cumulative) LI'!U52=0,0,((('KWh (Monthly) ENTRY LI'!U52*0.5)+'KWh (Cumulative) LI'!T52-'Rebasing adj LI'!U42)*U109)*U$19*U$126)</f>
        <v>0</v>
      </c>
      <c r="V52" s="12">
        <f>IF('KWh (Cumulative) LI'!V52=0,0,((('KWh (Monthly) ENTRY LI'!V52*0.5)+'KWh (Cumulative) LI'!U52-'Rebasing adj LI'!V42)*V109)*V$19*V$126)</f>
        <v>0</v>
      </c>
      <c r="W52" s="12">
        <f>IF('KWh (Cumulative) LI'!W52=0,0,((('KWh (Monthly) ENTRY LI'!W52*0.5)+'KWh (Cumulative) LI'!V52-'Rebasing adj LI'!W42)*W109)*W$19*W$126)</f>
        <v>0</v>
      </c>
      <c r="X52" s="12">
        <f>IF('KWh (Cumulative) LI'!X52=0,0,((('KWh (Monthly) ENTRY LI'!X52*0.5)+'KWh (Cumulative) LI'!W52-'Rebasing adj LI'!X42)*X109)*X$19*X$126)</f>
        <v>0</v>
      </c>
      <c r="Y52" s="12">
        <f>IF('KWh (Cumulative) LI'!Y52=0,0,((('KWh (Monthly) ENTRY LI'!Y52*0.5)+'KWh (Cumulative) LI'!X52-'Rebasing adj LI'!Y42)*Y109)*Y$19*Y$126)</f>
        <v>0</v>
      </c>
      <c r="Z52" s="12">
        <f>IF('KWh (Cumulative) LI'!Z52=0,0,((('KWh (Monthly) ENTRY LI'!Z52*0.5)+'KWh (Cumulative) LI'!Y52-'Rebasing adj LI'!Z42)*Z109)*Z$19*Z$126)</f>
        <v>0</v>
      </c>
      <c r="AA52" s="12">
        <f>IF('KWh (Cumulative) LI'!AA52=0,0,((('KWh (Monthly) ENTRY LI'!AA52*0.5)+'KWh (Cumulative) LI'!Z52-'Rebasing adj LI'!AA42)*AA109)*AA$19*AA$126)</f>
        <v>0</v>
      </c>
      <c r="AB52" s="12">
        <f>IF('KWh (Cumulative) LI'!AB52=0,0,((('KWh (Monthly) ENTRY LI'!AB52*0.5)+'KWh (Cumulative) LI'!AA52-'Rebasing adj LI'!AB42)*AB109)*AB$19*AB$126)</f>
        <v>0</v>
      </c>
      <c r="AC52" s="12">
        <f>IF('KWh (Cumulative) LI'!AC52=0,0,((('KWh (Monthly) ENTRY LI'!AC52*0.5)+'KWh (Cumulative) LI'!AB52-'Rebasing adj LI'!AC42)*AC109)*AC$19*AC$126)</f>
        <v>0</v>
      </c>
      <c r="AD52" s="12">
        <f>IF('KWh (Cumulative) LI'!AD52=0,0,((('KWh (Monthly) ENTRY LI'!AD52*0.5)+'KWh (Cumulative) LI'!AC52-'Rebasing adj LI'!AD42)*AD109)*AD$19*AD$126)</f>
        <v>0</v>
      </c>
      <c r="AE52" s="12">
        <f>IF('KWh (Cumulative) LI'!AE52=0,0,((('KWh (Monthly) ENTRY LI'!AE52*0.5)+'KWh (Cumulative) LI'!AD52-'Rebasing adj LI'!AE42)*AE109)*AE$19*AE$126)</f>
        <v>0</v>
      </c>
      <c r="AF52" s="12">
        <f>IF('KWh (Cumulative) LI'!AF52=0,0,((('KWh (Monthly) ENTRY LI'!AF52*0.5)+'KWh (Cumulative) LI'!AE52-'Rebasing adj LI'!AF42)*AF109)*AF$19*AF$126)</f>
        <v>0</v>
      </c>
      <c r="AG52" s="12">
        <f>IF('KWh (Cumulative) LI'!AG52=0,0,((('KWh (Monthly) ENTRY LI'!AG52*0.5)+'KWh (Cumulative) LI'!AF52-'Rebasing adj LI'!AG42)*AG109)*AG$19*AG$126)</f>
        <v>0</v>
      </c>
      <c r="AH52" s="12">
        <f>IF('KWh (Cumulative) LI'!AH52=0,0,((('KWh (Monthly) ENTRY LI'!AH52*0.5)+'KWh (Cumulative) LI'!AG52-'Rebasing adj LI'!AH42)*AH109)*AH$19*AH$126)</f>
        <v>0</v>
      </c>
      <c r="AI52" s="12">
        <f>IF('KWh (Cumulative) LI'!AI52=0,0,((('KWh (Monthly) ENTRY LI'!AI52*0.5)+'KWh (Cumulative) LI'!AH52-'Rebasing adj LI'!AI42)*AI109)*AI$19*AI$126)</f>
        <v>0</v>
      </c>
      <c r="AJ52" s="12">
        <f>IF('KWh (Cumulative) LI'!AJ52=0,0,((('KWh (Monthly) ENTRY LI'!AJ52*0.5)+'KWh (Cumulative) LI'!AI52-'Rebasing adj LI'!AJ42)*AJ109)*AJ$19*AJ$126)</f>
        <v>0</v>
      </c>
      <c r="AK52" s="12">
        <f>IF('KWh (Cumulative) LI'!AK52=0,0,((('KWh (Monthly) ENTRY LI'!AK52*0.5)+'KWh (Cumulative) LI'!AJ52-'Rebasing adj LI'!AK42)*AK109)*AK$19*AK$126)</f>
        <v>0</v>
      </c>
      <c r="AL52" s="12">
        <f>IF('KWh (Cumulative) LI'!AL52=0,0,((('KWh (Monthly) ENTRY LI'!AL52*0.5)+'KWh (Cumulative) LI'!AK52-'Rebasing adj LI'!AL42)*AL109)*AL$19*AL$126)</f>
        <v>0</v>
      </c>
      <c r="AM52" s="12">
        <f>IF('KWh (Cumulative) LI'!AM52=0,0,((('KWh (Monthly) ENTRY LI'!AM52*0.5)+'KWh (Cumulative) LI'!AL52-'Rebasing adj LI'!AM42)*AM109)*AM$19*AM$126)</f>
        <v>0</v>
      </c>
      <c r="AN52" s="12">
        <f>IF('KWh (Cumulative) LI'!AN52=0,0,((('KWh (Monthly) ENTRY LI'!AN52*0.5)+'KWh (Cumulative) LI'!AM52-'Rebasing adj LI'!AN42)*AN109)*AN$19*AN$126)</f>
        <v>0</v>
      </c>
      <c r="AO52" s="12">
        <f>IF('KWh (Cumulative) LI'!AO52=0,0,((('KWh (Monthly) ENTRY LI'!AO52*0.5)+'KWh (Cumulative) LI'!AN52-'Rebasing adj LI'!AO42)*AO109)*AO$19*AO$126)</f>
        <v>0</v>
      </c>
      <c r="AP52" s="12">
        <f>IF('KWh (Cumulative) LI'!AP52=0,0,((('KWh (Monthly) ENTRY LI'!AP52*0.5)+'KWh (Cumulative) LI'!AO52-'Rebasing adj LI'!AP42)*AP109)*AP$19*AP$126)</f>
        <v>0</v>
      </c>
      <c r="AQ52" s="12">
        <f>IF('KWh (Cumulative) LI'!AQ52=0,0,((('KWh (Monthly) ENTRY LI'!AQ52*0.5)+'KWh (Cumulative) LI'!AP52-'Rebasing adj LI'!AQ42)*AQ109)*AQ$19*AQ$126)</f>
        <v>0</v>
      </c>
      <c r="AR52" s="12">
        <f>IF('KWh (Cumulative) LI'!AR52=0,0,((('KWh (Monthly) ENTRY LI'!AR52*0.5)+'KWh (Cumulative) LI'!AQ52-'Rebasing adj LI'!AR42)*AR109)*AR$19*AR$126)</f>
        <v>0</v>
      </c>
      <c r="AS52" s="12">
        <f>IF('KWh (Cumulative) LI'!AS52=0,0,((('KWh (Monthly) ENTRY LI'!AS52*0.5)+'KWh (Cumulative) LI'!AR52-'Rebasing adj LI'!AS42)*AS109)*AS$19*AS$126)</f>
        <v>0</v>
      </c>
      <c r="AT52" s="12">
        <f>IF('KWh (Cumulative) LI'!AT52=0,0,((('KWh (Monthly) ENTRY LI'!AT52*0.5)+'KWh (Cumulative) LI'!AS52-'Rebasing adj LI'!AT42)*AT109)*AT$19*AT$126)</f>
        <v>0</v>
      </c>
      <c r="AU52" s="12">
        <f>IF('KWh (Cumulative) LI'!AU52=0,0,((('KWh (Monthly) ENTRY LI'!AU52*0.5)+'KWh (Cumulative) LI'!AT52-'Rebasing adj LI'!AU42)*AU109)*AU$19*AU$126)</f>
        <v>0</v>
      </c>
      <c r="AV52" s="12">
        <f>IF('KWh (Cumulative) LI'!AV52=0,0,((('KWh (Monthly) ENTRY LI'!AV52*0.5)+'KWh (Cumulative) LI'!AU52-'Rebasing adj LI'!AV42)*AV109)*AV$19*AV$126)</f>
        <v>0</v>
      </c>
      <c r="AW52" s="12">
        <f>IF('KWh (Cumulative) LI'!AW52=0,0,((('KWh (Monthly) ENTRY LI'!AW52*0.5)+'KWh (Cumulative) LI'!AV52-'Rebasing adj LI'!AW42)*AW109)*AW$19*AW$126)</f>
        <v>0</v>
      </c>
      <c r="AX52" s="12">
        <f>IF('KWh (Cumulative) LI'!AX52=0,0,((('KWh (Monthly) ENTRY LI'!AX52*0.5)+'KWh (Cumulative) LI'!AW52-'Rebasing adj LI'!AX42)*AX109)*AX$19*AX$126)</f>
        <v>0</v>
      </c>
      <c r="AY52" s="12">
        <f>IF('KWh (Cumulative) LI'!AY52=0,0,((('KWh (Monthly) ENTRY LI'!AY52*0.5)+'KWh (Cumulative) LI'!AX52-'Rebasing adj LI'!AY42)*AY109)*AY$19*AY$126)</f>
        <v>0</v>
      </c>
      <c r="AZ52" s="12">
        <f>IF('KWh (Cumulative) LI'!AZ52=0,0,((('KWh (Monthly) ENTRY LI'!AZ52*0.5)+'KWh (Cumulative) LI'!AY52-'Rebasing adj LI'!AZ42)*AZ109)*AZ$19*AZ$126)</f>
        <v>0</v>
      </c>
      <c r="BA52" s="12">
        <f>IF('KWh (Cumulative) LI'!BA52=0,0,((('KWh (Monthly) ENTRY LI'!BA52*0.5)+'KWh (Cumulative) LI'!AZ52-'Rebasing adj LI'!BA42)*BA109)*BA$19*BA$126)</f>
        <v>0</v>
      </c>
      <c r="BB52" s="12">
        <f>IF('KWh (Cumulative) LI'!BB52=0,0,((('KWh (Monthly) ENTRY LI'!BB52*0.5)+'KWh (Cumulative) LI'!BA52-'Rebasing adj LI'!BB42)*BB109)*BB$19*BB$126)</f>
        <v>0</v>
      </c>
      <c r="BC52" s="12">
        <f>IF('KWh (Cumulative) LI'!BC52=0,0,((('KWh (Monthly) ENTRY LI'!BC52*0.5)+'KWh (Cumulative) LI'!BB52-'Rebasing adj LI'!BC42)*BC109)*BC$19*BC$126)</f>
        <v>0</v>
      </c>
      <c r="BD52" s="12">
        <f>IF('KWh (Cumulative) LI'!BD52=0,0,((('KWh (Monthly) ENTRY LI'!BD52*0.5)+'KWh (Cumulative) LI'!BC52-'Rebasing adj LI'!BD42)*BD109)*BD$19*BD$126)</f>
        <v>0</v>
      </c>
      <c r="BE52" s="12">
        <f>IF('KWh (Cumulative) LI'!BE52=0,0,((('KWh (Monthly) ENTRY LI'!BE52*0.5)+'KWh (Cumulative) LI'!BD52-'Rebasing adj LI'!BE42)*BE109)*BE$19*BE$126)</f>
        <v>0</v>
      </c>
      <c r="BF52" s="12">
        <f>IF('KWh (Cumulative) LI'!BF52=0,0,((('KWh (Monthly) ENTRY LI'!BF52*0.5)+'KWh (Cumulative) LI'!BE52-'Rebasing adj LI'!BF42)*BF109)*BF$19*BF$126)</f>
        <v>0</v>
      </c>
      <c r="BG52" s="12">
        <f>IF('KWh (Cumulative) LI'!BG52=0,0,((('KWh (Monthly) ENTRY LI'!BG52*0.5)+'KWh (Cumulative) LI'!BF52-'Rebasing adj LI'!BG42)*BG109)*BG$19*BG$126)</f>
        <v>0</v>
      </c>
      <c r="BH52" s="12">
        <f>IF('KWh (Cumulative) LI'!BH52=0,0,((('KWh (Monthly) ENTRY LI'!BH52*0.5)+'KWh (Cumulative) LI'!BG52-'Rebasing adj LI'!BH42)*BH109)*BH$19*BH$126)</f>
        <v>0</v>
      </c>
      <c r="BI52" s="12">
        <f>IF('KWh (Cumulative) LI'!BI52=0,0,((('KWh (Monthly) ENTRY LI'!BI52*0.5)+'KWh (Cumulative) LI'!BH52-'Rebasing adj LI'!BI42)*BI109)*BI$19*BI$126)</f>
        <v>0</v>
      </c>
      <c r="BJ52" s="12">
        <f>IF('KWh (Cumulative) LI'!BJ52=0,0,((('KWh (Monthly) ENTRY LI'!BJ52*0.5)+'KWh (Cumulative) LI'!BI52-'Rebasing adj LI'!BJ42)*BJ109)*BJ$19*BJ$126)</f>
        <v>0</v>
      </c>
      <c r="BK52" s="12">
        <f>IF('KWh (Cumulative) LI'!BK52=0,0,((('KWh (Monthly) ENTRY LI'!BK52*0.5)+'KWh (Cumulative) LI'!BJ52-'Rebasing adj LI'!BK42)*BK109)*BK$19*BK$126)</f>
        <v>0</v>
      </c>
      <c r="BL52" s="12">
        <f>IF('KWh (Cumulative) LI'!BL52=0,0,((('KWh (Monthly) ENTRY LI'!BL52*0.5)+'KWh (Cumulative) LI'!BK52-'Rebasing adj LI'!BL42)*BL109)*BL$19*BL$126)</f>
        <v>0</v>
      </c>
      <c r="BM52" s="12">
        <f>IF('KWh (Cumulative) LI'!BM52=0,0,((('KWh (Monthly) ENTRY LI'!BM52*0.5)+'KWh (Cumulative) LI'!BL52-'Rebasing adj LI'!BM42)*BM109)*BM$19*BM$126)</f>
        <v>0</v>
      </c>
      <c r="BN52" s="12">
        <f>IF('KWh (Cumulative) LI'!BN52=0,0,((('KWh (Monthly) ENTRY LI'!BN52*0.5)+'KWh (Cumulative) LI'!BM52-'Rebasing adj LI'!BN42)*BN109)*BN$19*BN$126)</f>
        <v>0</v>
      </c>
      <c r="BO52" s="12">
        <f>IF('KWh (Cumulative) LI'!BO52=0,0,((('KWh (Monthly) ENTRY LI'!BO52*0.5)+'KWh (Cumulative) LI'!BN52-'Rebasing adj LI'!BO42)*BO109)*BO$19*BO$126)</f>
        <v>0</v>
      </c>
      <c r="BP52" s="12">
        <f>IF('KWh (Cumulative) LI'!BP52=0,0,((('KWh (Monthly) ENTRY LI'!BP52*0.5)+'KWh (Cumulative) LI'!BO52-'Rebasing adj LI'!BP42)*BP109)*BP$19*BP$126)</f>
        <v>0</v>
      </c>
      <c r="BQ52" s="12">
        <f>IF('KWh (Cumulative) LI'!BQ52=0,0,((('KWh (Monthly) ENTRY LI'!BQ52*0.5)+'KWh (Cumulative) LI'!BP52-'Rebasing adj LI'!BQ42)*BQ109)*BQ$19*BQ$126)</f>
        <v>0</v>
      </c>
      <c r="BR52" s="12">
        <f>IF('KWh (Cumulative) LI'!BR52=0,0,((('KWh (Monthly) ENTRY LI'!BR52*0.5)+'KWh (Cumulative) LI'!BQ52-'Rebasing adj LI'!BR42)*BR109)*BR$19*BR$126)</f>
        <v>0</v>
      </c>
      <c r="BS52" s="12">
        <f>IF('KWh (Cumulative) LI'!BS52=0,0,((('KWh (Monthly) ENTRY LI'!BS52*0.5)+'KWh (Cumulative) LI'!BR52-'Rebasing adj LI'!BS42)*BS109)*BS$19*BS$126)</f>
        <v>0</v>
      </c>
      <c r="BT52" s="12">
        <f>IF('KWh (Cumulative) LI'!BT52=0,0,((('KWh (Monthly) ENTRY LI'!BT52*0.5)+'KWh (Cumulative) LI'!BS52-'Rebasing adj LI'!BT42)*BT109)*BT$19*BT$126)</f>
        <v>0</v>
      </c>
      <c r="BU52" s="12">
        <f>IF('KWh (Cumulative) LI'!BU52=0,0,((('KWh (Monthly) ENTRY LI'!BU52*0.5)+'KWh (Cumulative) LI'!BT52-'Rebasing adj LI'!BU42)*BU109)*BU$19*BU$126)</f>
        <v>0</v>
      </c>
      <c r="BV52" s="12">
        <f>IF('KWh (Cumulative) LI'!BV52=0,0,((('KWh (Monthly) ENTRY LI'!BV52*0.5)+'KWh (Cumulative) LI'!BU52-'Rebasing adj LI'!BV42)*BV109)*BV$19*BV$126)</f>
        <v>0</v>
      </c>
      <c r="BW52" s="12">
        <f>IF('KWh (Cumulative) LI'!BW52=0,0,((('KWh (Monthly) ENTRY LI'!BW52*0.5)+'KWh (Cumulative) LI'!BV52-'Rebasing adj LI'!BW42)*BW109)*BW$19*BW$126)</f>
        <v>0</v>
      </c>
      <c r="BX52" s="12">
        <f>IF('KWh (Cumulative) LI'!BX52=0,0,((('KWh (Monthly) ENTRY LI'!BX52*0.5)+'KWh (Cumulative) LI'!BW52-'Rebasing adj LI'!BX42)*BX109)*BX$19*BX$126)</f>
        <v>0</v>
      </c>
      <c r="BY52" s="12">
        <f>IF('KWh (Cumulative) LI'!BY52=0,0,((('KWh (Monthly) ENTRY LI'!BY52*0.5)+'KWh (Cumulative) LI'!BX52-'Rebasing adj LI'!BY42)*BY109)*BY$19*BY$126)</f>
        <v>0</v>
      </c>
      <c r="BZ52" s="12">
        <f>IF('KWh (Cumulative) LI'!BZ52=0,0,((('KWh (Monthly) ENTRY LI'!BZ52*0.5)+'KWh (Cumulative) LI'!BY52-'Rebasing adj LI'!BZ42)*BZ109)*BZ$19*BZ$126)</f>
        <v>0</v>
      </c>
      <c r="CA52" s="12">
        <f>IF('KWh (Cumulative) LI'!CA52=0,0,((('KWh (Monthly) ENTRY LI'!CA52*0.5)+'KWh (Cumulative) LI'!BZ52-'Rebasing adj LI'!CA42)*CA109)*CA$19*CA$126)</f>
        <v>0</v>
      </c>
      <c r="CB52" s="12">
        <f>IF('KWh (Cumulative) LI'!CB52=0,0,((('KWh (Monthly) ENTRY LI'!CB52*0.5)+'KWh (Cumulative) LI'!CA52-'Rebasing adj LI'!CB42)*CB109)*CB$19*CB$126)</f>
        <v>0</v>
      </c>
      <c r="CC52" s="12">
        <f>IF('KWh (Cumulative) LI'!CC52=0,0,((('KWh (Monthly) ENTRY LI'!CC52*0.5)+'KWh (Cumulative) LI'!CB52-'Rebasing adj LI'!CC42)*CC109)*CC$19*CC$126)</f>
        <v>0</v>
      </c>
      <c r="CD52" s="12">
        <f>IF('KWh (Cumulative) LI'!CD52=0,0,((('KWh (Monthly) ENTRY LI'!CD52*0.5)+'KWh (Cumulative) LI'!CC52-'Rebasing adj LI'!CD42)*CD109)*CD$19*CD$126)</f>
        <v>0</v>
      </c>
      <c r="CE52" s="12">
        <f>IF('KWh (Cumulative) LI'!CE52=0,0,((('KWh (Monthly) ENTRY LI'!CE52*0.5)+'KWh (Cumulative) LI'!CD52-'Rebasing adj LI'!CE42)*CE109)*CE$19*CE$126)</f>
        <v>0</v>
      </c>
      <c r="CF52" s="12">
        <f>IF('KWh (Cumulative) LI'!CF52=0,0,((('KWh (Monthly) ENTRY LI'!CF52*0.5)+'KWh (Cumulative) LI'!CE52-'Rebasing adj LI'!CF42)*CF109)*CF$19*CF$126)</f>
        <v>0</v>
      </c>
      <c r="CG52" s="12">
        <f>IF('KWh (Cumulative) LI'!CG52=0,0,((('KWh (Monthly) ENTRY LI'!CG52*0.5)+'KWh (Cumulative) LI'!CF52-'Rebasing adj LI'!CG42)*CG109)*CG$19*CG$126)</f>
        <v>0</v>
      </c>
      <c r="CH52" s="12">
        <f>IF('KWh (Cumulative) LI'!CH52=0,0,((('KWh (Monthly) ENTRY LI'!CH52*0.5)+'KWh (Cumulative) LI'!CG52-'Rebasing adj LI'!CH42)*CH109)*CH$19*CH$126)</f>
        <v>0</v>
      </c>
      <c r="CI52" s="12">
        <f>IF('KWh (Cumulative) LI'!CI52=0,0,((('KWh (Monthly) ENTRY LI'!CI52*0.5)+'KWh (Cumulative) LI'!CH52-'Rebasing adj LI'!CI42)*CI109)*CI$19*CI$126)</f>
        <v>0</v>
      </c>
      <c r="CJ52" s="12">
        <f>IF('KWh (Cumulative) LI'!CJ52=0,0,((('KWh (Monthly) ENTRY LI'!CJ52*0.5)+'KWh (Cumulative) LI'!CI52-'Rebasing adj LI'!CJ42)*CJ109)*CJ$19*CJ$126)</f>
        <v>0</v>
      </c>
    </row>
    <row r="53" spans="1:88" x14ac:dyDescent="0.3">
      <c r="A53" s="218"/>
      <c r="B53" s="47" t="s">
        <v>1</v>
      </c>
      <c r="C53" s="12">
        <f>IF('KWh (Cumulative) LI'!C53=0,0,((('KWh (Monthly) ENTRY LI'!C53*0.5)-'Rebasing adj LI'!C43)*C110)*C$19*C$126)</f>
        <v>0</v>
      </c>
      <c r="D53" s="12">
        <f>IF('KWh (Cumulative) LI'!D53=0,0,((('KWh (Monthly) ENTRY LI'!D53*0.5)+'KWh (Cumulative) LI'!C53-'Rebasing adj LI'!D43)*D110)*D$19*D$126)</f>
        <v>0</v>
      </c>
      <c r="E53" s="12">
        <f>IF('KWh (Cumulative) LI'!E53=0,0,((('KWh (Monthly) ENTRY LI'!E53*0.5)+'KWh (Cumulative) LI'!D53-'Rebasing adj LI'!E43)*E110)*E$19*E$126)</f>
        <v>0</v>
      </c>
      <c r="F53" s="12">
        <f>IF('KWh (Cumulative) LI'!F53=0,0,((('KWh (Monthly) ENTRY LI'!F53*0.5)+'KWh (Cumulative) LI'!E53-'Rebasing adj LI'!F43)*F110)*F$19*F$126)</f>
        <v>0</v>
      </c>
      <c r="G53" s="12">
        <f>IF('KWh (Cumulative) LI'!G53=0,0,((('KWh (Monthly) ENTRY LI'!G53*0.5)+'KWh (Cumulative) LI'!F53-'Rebasing adj LI'!G43)*G110)*G$19*G$126)</f>
        <v>0</v>
      </c>
      <c r="H53" s="12">
        <f>IF('KWh (Cumulative) LI'!H53=0,0,((('KWh (Monthly) ENTRY LI'!H53*0.5)+'KWh (Cumulative) LI'!G53-'Rebasing adj LI'!H43)*H110)*H$19*H$126)</f>
        <v>0</v>
      </c>
      <c r="I53" s="12">
        <f>IF('KWh (Cumulative) LI'!I53=0,0,((('KWh (Monthly) ENTRY LI'!I53*0.5)+'KWh (Cumulative) LI'!H53-'Rebasing adj LI'!I43)*I110)*I$19*I$126)</f>
        <v>0</v>
      </c>
      <c r="J53" s="12">
        <f>IF('KWh (Cumulative) LI'!J53=0,0,((('KWh (Monthly) ENTRY LI'!J53*0.5)+'KWh (Cumulative) LI'!I53-'Rebasing adj LI'!J43)*J110)*J$19*J$126)</f>
        <v>0</v>
      </c>
      <c r="K53" s="12">
        <f>IF('KWh (Cumulative) LI'!K53=0,0,((('KWh (Monthly) ENTRY LI'!K53*0.5)+'KWh (Cumulative) LI'!J53-'Rebasing adj LI'!K43)*K110)*K$19*K$126)</f>
        <v>0</v>
      </c>
      <c r="L53" s="12">
        <f>IF('KWh (Cumulative) LI'!L53=0,0,((('KWh (Monthly) ENTRY LI'!L53*0.5)+'KWh (Cumulative) LI'!K53-'Rebasing adj LI'!L43)*L110)*L$19*L$126)</f>
        <v>0</v>
      </c>
      <c r="M53" s="12">
        <f>IF('KWh (Cumulative) LI'!M53=0,0,((('KWh (Monthly) ENTRY LI'!M53*0.5)+'KWh (Cumulative) LI'!L53-'Rebasing adj LI'!M43)*M110)*M$19*M$126)</f>
        <v>0</v>
      </c>
      <c r="N53" s="12">
        <f>IF('KWh (Cumulative) LI'!N53=0,0,((('KWh (Monthly) ENTRY LI'!N53*0.5)+'KWh (Cumulative) LI'!M53-'Rebasing adj LI'!N43)*N110)*N$19*N$126)</f>
        <v>0</v>
      </c>
      <c r="O53" s="12">
        <f>IF('KWh (Cumulative) LI'!O53=0,0,((('KWh (Monthly) ENTRY LI'!O53*0.5)+'KWh (Cumulative) LI'!N53-'Rebasing adj LI'!O43)*O110)*O$19*O$126)</f>
        <v>0</v>
      </c>
      <c r="P53" s="12">
        <f>IF('KWh (Cumulative) LI'!P53=0,0,((('KWh (Monthly) ENTRY LI'!P53*0.5)+'KWh (Cumulative) LI'!O53-'Rebasing adj LI'!P43)*P110)*P$19*P$126)</f>
        <v>0</v>
      </c>
      <c r="Q53" s="12">
        <f>IF('KWh (Cumulative) LI'!Q53=0,0,((('KWh (Monthly) ENTRY LI'!Q53*0.5)+'KWh (Cumulative) LI'!P53-'Rebasing adj LI'!Q43)*Q110)*Q$19*Q$126)</f>
        <v>0</v>
      </c>
      <c r="R53" s="12">
        <f>IF('KWh (Cumulative) LI'!R53=0,0,((('KWh (Monthly) ENTRY LI'!R53*0.5)+'KWh (Cumulative) LI'!Q53-'Rebasing adj LI'!R43)*R110)*R$19*R$126)</f>
        <v>0</v>
      </c>
      <c r="S53" s="12">
        <f>IF('KWh (Cumulative) LI'!S53=0,0,((('KWh (Monthly) ENTRY LI'!S53*0.5)+'KWh (Cumulative) LI'!R53-'Rebasing adj LI'!S43)*S110)*S$19*S$126)</f>
        <v>0</v>
      </c>
      <c r="T53" s="12">
        <f>IF('KWh (Cumulative) LI'!T53=0,0,((('KWh (Monthly) ENTRY LI'!T53*0.5)+'KWh (Cumulative) LI'!S53-'Rebasing adj LI'!T43)*T110)*T$19*T$126)</f>
        <v>0</v>
      </c>
      <c r="U53" s="12">
        <f>IF('KWh (Cumulative) LI'!U53=0,0,((('KWh (Monthly) ENTRY LI'!U53*0.5)+'KWh (Cumulative) LI'!T53-'Rebasing adj LI'!U43)*U110)*U$19*U$126)</f>
        <v>0</v>
      </c>
      <c r="V53" s="12">
        <f>IF('KWh (Cumulative) LI'!V53=0,0,((('KWh (Monthly) ENTRY LI'!V53*0.5)+'KWh (Cumulative) LI'!U53-'Rebasing adj LI'!V43)*V110)*V$19*V$126)</f>
        <v>0</v>
      </c>
      <c r="W53" s="12">
        <f>IF('KWh (Cumulative) LI'!W53=0,0,((('KWh (Monthly) ENTRY LI'!W53*0.5)+'KWh (Cumulative) LI'!V53-'Rebasing adj LI'!W43)*W110)*W$19*W$126)</f>
        <v>0</v>
      </c>
      <c r="X53" s="12">
        <f>IF('KWh (Cumulative) LI'!X53=0,0,((('KWh (Monthly) ENTRY LI'!X53*0.5)+'KWh (Cumulative) LI'!W53-'Rebasing adj LI'!X43)*X110)*X$19*X$126)</f>
        <v>0</v>
      </c>
      <c r="Y53" s="12">
        <f>IF('KWh (Cumulative) LI'!Y53=0,0,((('KWh (Monthly) ENTRY LI'!Y53*0.5)+'KWh (Cumulative) LI'!X53-'Rebasing adj LI'!Y43)*Y110)*Y$19*Y$126)</f>
        <v>0</v>
      </c>
      <c r="Z53" s="12">
        <f>IF('KWh (Cumulative) LI'!Z53=0,0,((('KWh (Monthly) ENTRY LI'!Z53*0.5)+'KWh (Cumulative) LI'!Y53-'Rebasing adj LI'!Z43)*Z110)*Z$19*Z$126)</f>
        <v>0</v>
      </c>
      <c r="AA53" s="12">
        <f>IF('KWh (Cumulative) LI'!AA53=0,0,((('KWh (Monthly) ENTRY LI'!AA53*0.5)+'KWh (Cumulative) LI'!Z53-'Rebasing adj LI'!AA43)*AA110)*AA$19*AA$126)</f>
        <v>0</v>
      </c>
      <c r="AB53" s="12">
        <f>IF('KWh (Cumulative) LI'!AB53=0,0,((('KWh (Monthly) ENTRY LI'!AB53*0.5)+'KWh (Cumulative) LI'!AA53-'Rebasing adj LI'!AB43)*AB110)*AB$19*AB$126)</f>
        <v>0</v>
      </c>
      <c r="AC53" s="12">
        <f>IF('KWh (Cumulative) LI'!AC53=0,0,((('KWh (Monthly) ENTRY LI'!AC53*0.5)+'KWh (Cumulative) LI'!AB53-'Rebasing adj LI'!AC43)*AC110)*AC$19*AC$126)</f>
        <v>0</v>
      </c>
      <c r="AD53" s="12">
        <f>IF('KWh (Cumulative) LI'!AD53=0,0,((('KWh (Monthly) ENTRY LI'!AD53*0.5)+'KWh (Cumulative) LI'!AC53-'Rebasing adj LI'!AD43)*AD110)*AD$19*AD$126)</f>
        <v>0</v>
      </c>
      <c r="AE53" s="12">
        <f>IF('KWh (Cumulative) LI'!AE53=0,0,((('KWh (Monthly) ENTRY LI'!AE53*0.5)+'KWh (Cumulative) LI'!AD53-'Rebasing adj LI'!AE43)*AE110)*AE$19*AE$126)</f>
        <v>0</v>
      </c>
      <c r="AF53" s="12">
        <f>IF('KWh (Cumulative) LI'!AF53=0,0,((('KWh (Monthly) ENTRY LI'!AF53*0.5)+'KWh (Cumulative) LI'!AE53-'Rebasing adj LI'!AF43)*AF110)*AF$19*AF$126)</f>
        <v>0</v>
      </c>
      <c r="AG53" s="12">
        <f>IF('KWh (Cumulative) LI'!AG53=0,0,((('KWh (Monthly) ENTRY LI'!AG53*0.5)+'KWh (Cumulative) LI'!AF53-'Rebasing adj LI'!AG43)*AG110)*AG$19*AG$126)</f>
        <v>0</v>
      </c>
      <c r="AH53" s="12">
        <f>IF('KWh (Cumulative) LI'!AH53=0,0,((('KWh (Monthly) ENTRY LI'!AH53*0.5)+'KWh (Cumulative) LI'!AG53-'Rebasing adj LI'!AH43)*AH110)*AH$19*AH$126)</f>
        <v>0</v>
      </c>
      <c r="AI53" s="12">
        <f>IF('KWh (Cumulative) LI'!AI53=0,0,((('KWh (Monthly) ENTRY LI'!AI53*0.5)+'KWh (Cumulative) LI'!AH53-'Rebasing adj LI'!AI43)*AI110)*AI$19*AI$126)</f>
        <v>0</v>
      </c>
      <c r="AJ53" s="12">
        <f>IF('KWh (Cumulative) LI'!AJ53=0,0,((('KWh (Monthly) ENTRY LI'!AJ53*0.5)+'KWh (Cumulative) LI'!AI53-'Rebasing adj LI'!AJ43)*AJ110)*AJ$19*AJ$126)</f>
        <v>0</v>
      </c>
      <c r="AK53" s="12">
        <f>IF('KWh (Cumulative) LI'!AK53=0,0,((('KWh (Monthly) ENTRY LI'!AK53*0.5)+'KWh (Cumulative) LI'!AJ53-'Rebasing adj LI'!AK43)*AK110)*AK$19*AK$126)</f>
        <v>0</v>
      </c>
      <c r="AL53" s="12">
        <f>IF('KWh (Cumulative) LI'!AL53=0,0,((('KWh (Monthly) ENTRY LI'!AL53*0.5)+'KWh (Cumulative) LI'!AK53-'Rebasing adj LI'!AL43)*AL110)*AL$19*AL$126)</f>
        <v>0</v>
      </c>
      <c r="AM53" s="12">
        <f>IF('KWh (Cumulative) LI'!AM53=0,0,((('KWh (Monthly) ENTRY LI'!AM53*0.5)+'KWh (Cumulative) LI'!AL53-'Rebasing adj LI'!AM43)*AM110)*AM$19*AM$126)</f>
        <v>0</v>
      </c>
      <c r="AN53" s="12">
        <f>IF('KWh (Cumulative) LI'!AN53=0,0,((('KWh (Monthly) ENTRY LI'!AN53*0.5)+'KWh (Cumulative) LI'!AM53-'Rebasing adj LI'!AN43)*AN110)*AN$19*AN$126)</f>
        <v>0</v>
      </c>
      <c r="AO53" s="12">
        <f>IF('KWh (Cumulative) LI'!AO53=0,0,((('KWh (Monthly) ENTRY LI'!AO53*0.5)+'KWh (Cumulative) LI'!AN53-'Rebasing adj LI'!AO43)*AO110)*AO$19*AO$126)</f>
        <v>0</v>
      </c>
      <c r="AP53" s="12">
        <f>IF('KWh (Cumulative) LI'!AP53=0,0,((('KWh (Monthly) ENTRY LI'!AP53*0.5)+'KWh (Cumulative) LI'!AO53-'Rebasing adj LI'!AP43)*AP110)*AP$19*AP$126)</f>
        <v>0</v>
      </c>
      <c r="AQ53" s="12">
        <f>IF('KWh (Cumulative) LI'!AQ53=0,0,((('KWh (Monthly) ENTRY LI'!AQ53*0.5)+'KWh (Cumulative) LI'!AP53-'Rebasing adj LI'!AQ43)*AQ110)*AQ$19*AQ$126)</f>
        <v>0</v>
      </c>
      <c r="AR53" s="12">
        <f>IF('KWh (Cumulative) LI'!AR53=0,0,((('KWh (Monthly) ENTRY LI'!AR53*0.5)+'KWh (Cumulative) LI'!AQ53-'Rebasing adj LI'!AR43)*AR110)*AR$19*AR$126)</f>
        <v>0</v>
      </c>
      <c r="AS53" s="12">
        <f>IF('KWh (Cumulative) LI'!AS53=0,0,((('KWh (Monthly) ENTRY LI'!AS53*0.5)+'KWh (Cumulative) LI'!AR53-'Rebasing adj LI'!AS43)*AS110)*AS$19*AS$126)</f>
        <v>0</v>
      </c>
      <c r="AT53" s="12">
        <f>IF('KWh (Cumulative) LI'!AT53=0,0,((('KWh (Monthly) ENTRY LI'!AT53*0.5)+'KWh (Cumulative) LI'!AS53-'Rebasing adj LI'!AT43)*AT110)*AT$19*AT$126)</f>
        <v>0</v>
      </c>
      <c r="AU53" s="12">
        <f>IF('KWh (Cumulative) LI'!AU53=0,0,((('KWh (Monthly) ENTRY LI'!AU53*0.5)+'KWh (Cumulative) LI'!AT53-'Rebasing adj LI'!AU43)*AU110)*AU$19*AU$126)</f>
        <v>0</v>
      </c>
      <c r="AV53" s="12">
        <f>IF('KWh (Cumulative) LI'!AV53=0,0,((('KWh (Monthly) ENTRY LI'!AV53*0.5)+'KWh (Cumulative) LI'!AU53-'Rebasing adj LI'!AV43)*AV110)*AV$19*AV$126)</f>
        <v>0</v>
      </c>
      <c r="AW53" s="12">
        <f>IF('KWh (Cumulative) LI'!AW53=0,0,((('KWh (Monthly) ENTRY LI'!AW53*0.5)+'KWh (Cumulative) LI'!AV53-'Rebasing adj LI'!AW43)*AW110)*AW$19*AW$126)</f>
        <v>0</v>
      </c>
      <c r="AX53" s="12">
        <f>IF('KWh (Cumulative) LI'!AX53=0,0,((('KWh (Monthly) ENTRY LI'!AX53*0.5)+'KWh (Cumulative) LI'!AW53-'Rebasing adj LI'!AX43)*AX110)*AX$19*AX$126)</f>
        <v>0</v>
      </c>
      <c r="AY53" s="12">
        <f>IF('KWh (Cumulative) LI'!AY53=0,0,((('KWh (Monthly) ENTRY LI'!AY53*0.5)+'KWh (Cumulative) LI'!AX53-'Rebasing adj LI'!AY43)*AY110)*AY$19*AY$126)</f>
        <v>0</v>
      </c>
      <c r="AZ53" s="12">
        <f>IF('KWh (Cumulative) LI'!AZ53=0,0,((('KWh (Monthly) ENTRY LI'!AZ53*0.5)+'KWh (Cumulative) LI'!AY53-'Rebasing adj LI'!AZ43)*AZ110)*AZ$19*AZ$126)</f>
        <v>0</v>
      </c>
      <c r="BA53" s="12">
        <f>IF('KWh (Cumulative) LI'!BA53=0,0,((('KWh (Monthly) ENTRY LI'!BA53*0.5)+'KWh (Cumulative) LI'!AZ53-'Rebasing adj LI'!BA43)*BA110)*BA$19*BA$126)</f>
        <v>0</v>
      </c>
      <c r="BB53" s="12">
        <f>IF('KWh (Cumulative) LI'!BB53=0,0,((('KWh (Monthly) ENTRY LI'!BB53*0.5)+'KWh (Cumulative) LI'!BA53-'Rebasing adj LI'!BB43)*BB110)*BB$19*BB$126)</f>
        <v>0</v>
      </c>
      <c r="BC53" s="12">
        <f>IF('KWh (Cumulative) LI'!BC53=0,0,((('KWh (Monthly) ENTRY LI'!BC53*0.5)+'KWh (Cumulative) LI'!BB53-'Rebasing adj LI'!BC43)*BC110)*BC$19*BC$126)</f>
        <v>0</v>
      </c>
      <c r="BD53" s="12">
        <f>IF('KWh (Cumulative) LI'!BD53=0,0,((('KWh (Monthly) ENTRY LI'!BD53*0.5)+'KWh (Cumulative) LI'!BC53-'Rebasing adj LI'!BD43)*BD110)*BD$19*BD$126)</f>
        <v>0</v>
      </c>
      <c r="BE53" s="12">
        <f>IF('KWh (Cumulative) LI'!BE53=0,0,((('KWh (Monthly) ENTRY LI'!BE53*0.5)+'KWh (Cumulative) LI'!BD53-'Rebasing adj LI'!BE43)*BE110)*BE$19*BE$126)</f>
        <v>0</v>
      </c>
      <c r="BF53" s="12">
        <f>IF('KWh (Cumulative) LI'!BF53=0,0,((('KWh (Monthly) ENTRY LI'!BF53*0.5)+'KWh (Cumulative) LI'!BE53-'Rebasing adj LI'!BF43)*BF110)*BF$19*BF$126)</f>
        <v>0</v>
      </c>
      <c r="BG53" s="12">
        <f>IF('KWh (Cumulative) LI'!BG53=0,0,((('KWh (Monthly) ENTRY LI'!BG53*0.5)+'KWh (Cumulative) LI'!BF53-'Rebasing adj LI'!BG43)*BG110)*BG$19*BG$126)</f>
        <v>0</v>
      </c>
      <c r="BH53" s="12">
        <f>IF('KWh (Cumulative) LI'!BH53=0,0,((('KWh (Monthly) ENTRY LI'!BH53*0.5)+'KWh (Cumulative) LI'!BG53-'Rebasing adj LI'!BH43)*BH110)*BH$19*BH$126)</f>
        <v>0</v>
      </c>
      <c r="BI53" s="12">
        <f>IF('KWh (Cumulative) LI'!BI53=0,0,((('KWh (Monthly) ENTRY LI'!BI53*0.5)+'KWh (Cumulative) LI'!BH53-'Rebasing adj LI'!BI43)*BI110)*BI$19*BI$126)</f>
        <v>0</v>
      </c>
      <c r="BJ53" s="12">
        <f>IF('KWh (Cumulative) LI'!BJ53=0,0,((('KWh (Monthly) ENTRY LI'!BJ53*0.5)+'KWh (Cumulative) LI'!BI53-'Rebasing adj LI'!BJ43)*BJ110)*BJ$19*BJ$126)</f>
        <v>0</v>
      </c>
      <c r="BK53" s="12">
        <f>IF('KWh (Cumulative) LI'!BK53=0,0,((('KWh (Monthly) ENTRY LI'!BK53*0.5)+'KWh (Cumulative) LI'!BJ53-'Rebasing adj LI'!BK43)*BK110)*BK$19*BK$126)</f>
        <v>0</v>
      </c>
      <c r="BL53" s="12">
        <f>IF('KWh (Cumulative) LI'!BL53=0,0,((('KWh (Monthly) ENTRY LI'!BL53*0.5)+'KWh (Cumulative) LI'!BK53-'Rebasing adj LI'!BL43)*BL110)*BL$19*BL$126)</f>
        <v>0</v>
      </c>
      <c r="BM53" s="12">
        <f>IF('KWh (Cumulative) LI'!BM53=0,0,((('KWh (Monthly) ENTRY LI'!BM53*0.5)+'KWh (Cumulative) LI'!BL53-'Rebasing adj LI'!BM43)*BM110)*BM$19*BM$126)</f>
        <v>0</v>
      </c>
      <c r="BN53" s="12">
        <f>IF('KWh (Cumulative) LI'!BN53=0,0,((('KWh (Monthly) ENTRY LI'!BN53*0.5)+'KWh (Cumulative) LI'!BM53-'Rebasing adj LI'!BN43)*BN110)*BN$19*BN$126)</f>
        <v>0</v>
      </c>
      <c r="BO53" s="12">
        <f>IF('KWh (Cumulative) LI'!BO53=0,0,((('KWh (Monthly) ENTRY LI'!BO53*0.5)+'KWh (Cumulative) LI'!BN53-'Rebasing adj LI'!BO43)*BO110)*BO$19*BO$126)</f>
        <v>0</v>
      </c>
      <c r="BP53" s="12">
        <f>IF('KWh (Cumulative) LI'!BP53=0,0,((('KWh (Monthly) ENTRY LI'!BP53*0.5)+'KWh (Cumulative) LI'!BO53-'Rebasing adj LI'!BP43)*BP110)*BP$19*BP$126)</f>
        <v>0</v>
      </c>
      <c r="BQ53" s="12">
        <f>IF('KWh (Cumulative) LI'!BQ53=0,0,((('KWh (Monthly) ENTRY LI'!BQ53*0.5)+'KWh (Cumulative) LI'!BP53-'Rebasing adj LI'!BQ43)*BQ110)*BQ$19*BQ$126)</f>
        <v>0</v>
      </c>
      <c r="BR53" s="12">
        <f>IF('KWh (Cumulative) LI'!BR53=0,0,((('KWh (Monthly) ENTRY LI'!BR53*0.5)+'KWh (Cumulative) LI'!BQ53-'Rebasing adj LI'!BR43)*BR110)*BR$19*BR$126)</f>
        <v>0</v>
      </c>
      <c r="BS53" s="12">
        <f>IF('KWh (Cumulative) LI'!BS53=0,0,((('KWh (Monthly) ENTRY LI'!BS53*0.5)+'KWh (Cumulative) LI'!BR53-'Rebasing adj LI'!BS43)*BS110)*BS$19*BS$126)</f>
        <v>0</v>
      </c>
      <c r="BT53" s="12">
        <f>IF('KWh (Cumulative) LI'!BT53=0,0,((('KWh (Monthly) ENTRY LI'!BT53*0.5)+'KWh (Cumulative) LI'!BS53-'Rebasing adj LI'!BT43)*BT110)*BT$19*BT$126)</f>
        <v>0</v>
      </c>
      <c r="BU53" s="12">
        <f>IF('KWh (Cumulative) LI'!BU53=0,0,((('KWh (Monthly) ENTRY LI'!BU53*0.5)+'KWh (Cumulative) LI'!BT53-'Rebasing adj LI'!BU43)*BU110)*BU$19*BU$126)</f>
        <v>0</v>
      </c>
      <c r="BV53" s="12">
        <f>IF('KWh (Cumulative) LI'!BV53=0,0,((('KWh (Monthly) ENTRY LI'!BV53*0.5)+'KWh (Cumulative) LI'!BU53-'Rebasing adj LI'!BV43)*BV110)*BV$19*BV$126)</f>
        <v>0</v>
      </c>
      <c r="BW53" s="12">
        <f>IF('KWh (Cumulative) LI'!BW53=0,0,((('KWh (Monthly) ENTRY LI'!BW53*0.5)+'KWh (Cumulative) LI'!BV53-'Rebasing adj LI'!BW43)*BW110)*BW$19*BW$126)</f>
        <v>0</v>
      </c>
      <c r="BX53" s="12">
        <f>IF('KWh (Cumulative) LI'!BX53=0,0,((('KWh (Monthly) ENTRY LI'!BX53*0.5)+'KWh (Cumulative) LI'!BW53-'Rebasing adj LI'!BX43)*BX110)*BX$19*BX$126)</f>
        <v>0</v>
      </c>
      <c r="BY53" s="12">
        <f>IF('KWh (Cumulative) LI'!BY53=0,0,((('KWh (Monthly) ENTRY LI'!BY53*0.5)+'KWh (Cumulative) LI'!BX53-'Rebasing adj LI'!BY43)*BY110)*BY$19*BY$126)</f>
        <v>0</v>
      </c>
      <c r="BZ53" s="12">
        <f>IF('KWh (Cumulative) LI'!BZ53=0,0,((('KWh (Monthly) ENTRY LI'!BZ53*0.5)+'KWh (Cumulative) LI'!BY53-'Rebasing adj LI'!BZ43)*BZ110)*BZ$19*BZ$126)</f>
        <v>0</v>
      </c>
      <c r="CA53" s="12">
        <f>IF('KWh (Cumulative) LI'!CA53=0,0,((('KWh (Monthly) ENTRY LI'!CA53*0.5)+'KWh (Cumulative) LI'!BZ53-'Rebasing adj LI'!CA43)*CA110)*CA$19*CA$126)</f>
        <v>0</v>
      </c>
      <c r="CB53" s="12">
        <f>IF('KWh (Cumulative) LI'!CB53=0,0,((('KWh (Monthly) ENTRY LI'!CB53*0.5)+'KWh (Cumulative) LI'!CA53-'Rebasing adj LI'!CB43)*CB110)*CB$19*CB$126)</f>
        <v>0</v>
      </c>
      <c r="CC53" s="12">
        <f>IF('KWh (Cumulative) LI'!CC53=0,0,((('KWh (Monthly) ENTRY LI'!CC53*0.5)+'KWh (Cumulative) LI'!CB53-'Rebasing adj LI'!CC43)*CC110)*CC$19*CC$126)</f>
        <v>0</v>
      </c>
      <c r="CD53" s="12">
        <f>IF('KWh (Cumulative) LI'!CD53=0,0,((('KWh (Monthly) ENTRY LI'!CD53*0.5)+'KWh (Cumulative) LI'!CC53-'Rebasing adj LI'!CD43)*CD110)*CD$19*CD$126)</f>
        <v>0</v>
      </c>
      <c r="CE53" s="12">
        <f>IF('KWh (Cumulative) LI'!CE53=0,0,((('KWh (Monthly) ENTRY LI'!CE53*0.5)+'KWh (Cumulative) LI'!CD53-'Rebasing adj LI'!CE43)*CE110)*CE$19*CE$126)</f>
        <v>0</v>
      </c>
      <c r="CF53" s="12">
        <f>IF('KWh (Cumulative) LI'!CF53=0,0,((('KWh (Monthly) ENTRY LI'!CF53*0.5)+'KWh (Cumulative) LI'!CE53-'Rebasing adj LI'!CF43)*CF110)*CF$19*CF$126)</f>
        <v>0</v>
      </c>
      <c r="CG53" s="12">
        <f>IF('KWh (Cumulative) LI'!CG53=0,0,((('KWh (Monthly) ENTRY LI'!CG53*0.5)+'KWh (Cumulative) LI'!CF53-'Rebasing adj LI'!CG43)*CG110)*CG$19*CG$126)</f>
        <v>0</v>
      </c>
      <c r="CH53" s="12">
        <f>IF('KWh (Cumulative) LI'!CH53=0,0,((('KWh (Monthly) ENTRY LI'!CH53*0.5)+'KWh (Cumulative) LI'!CG53-'Rebasing adj LI'!CH43)*CH110)*CH$19*CH$126)</f>
        <v>0</v>
      </c>
      <c r="CI53" s="12">
        <f>IF('KWh (Cumulative) LI'!CI53=0,0,((('KWh (Monthly) ENTRY LI'!CI53*0.5)+'KWh (Cumulative) LI'!CH53-'Rebasing adj LI'!CI43)*CI110)*CI$19*CI$126)</f>
        <v>0</v>
      </c>
      <c r="CJ53" s="12">
        <f>IF('KWh (Cumulative) LI'!CJ53=0,0,((('KWh (Monthly) ENTRY LI'!CJ53*0.5)+'KWh (Cumulative) LI'!CI53-'Rebasing adj LI'!CJ43)*CJ110)*CJ$19*CJ$126)</f>
        <v>0</v>
      </c>
    </row>
    <row r="54" spans="1:88" x14ac:dyDescent="0.3">
      <c r="A54" s="218"/>
      <c r="B54" s="47" t="s">
        <v>11</v>
      </c>
      <c r="C54" s="12">
        <f>IF('KWh (Cumulative) LI'!C54=0,0,((('KWh (Monthly) ENTRY LI'!C54*0.5)-'Rebasing adj LI'!C44)*C111)*C$19*C$126)</f>
        <v>0</v>
      </c>
      <c r="D54" s="12">
        <f>IF('KWh (Cumulative) LI'!D54=0,0,((('KWh (Monthly) ENTRY LI'!D54*0.5)+'KWh (Cumulative) LI'!C54-'Rebasing adj LI'!D44)*D111)*D$19*D$126)</f>
        <v>0</v>
      </c>
      <c r="E54" s="12">
        <f>IF('KWh (Cumulative) LI'!E54=0,0,((('KWh (Monthly) ENTRY LI'!E54*0.5)+'KWh (Cumulative) LI'!D54-'Rebasing adj LI'!E44)*E111)*E$19*E$126)</f>
        <v>0</v>
      </c>
      <c r="F54" s="12">
        <f>IF('KWh (Cumulative) LI'!F54=0,0,((('KWh (Monthly) ENTRY LI'!F54*0.5)+'KWh (Cumulative) LI'!E54-'Rebasing adj LI'!F44)*F111)*F$19*F$126)</f>
        <v>0</v>
      </c>
      <c r="G54" s="12">
        <f>IF('KWh (Cumulative) LI'!G54=0,0,((('KWh (Monthly) ENTRY LI'!G54*0.5)+'KWh (Cumulative) LI'!F54-'Rebasing adj LI'!G44)*G111)*G$19*G$126)</f>
        <v>0</v>
      </c>
      <c r="H54" s="12">
        <f>IF('KWh (Cumulative) LI'!H54=0,0,((('KWh (Monthly) ENTRY LI'!H54*0.5)+'KWh (Cumulative) LI'!G54-'Rebasing adj LI'!H44)*H111)*H$19*H$126)</f>
        <v>0</v>
      </c>
      <c r="I54" s="12">
        <f>IF('KWh (Cumulative) LI'!I54=0,0,((('KWh (Monthly) ENTRY LI'!I54*0.5)+'KWh (Cumulative) LI'!H54-'Rebasing adj LI'!I44)*I111)*I$19*I$126)</f>
        <v>0</v>
      </c>
      <c r="J54" s="12">
        <f>IF('KWh (Cumulative) LI'!J54=0,0,((('KWh (Monthly) ENTRY LI'!J54*0.5)+'KWh (Cumulative) LI'!I54-'Rebasing adj LI'!J44)*J111)*J$19*J$126)</f>
        <v>0</v>
      </c>
      <c r="K54" s="12">
        <f>IF('KWh (Cumulative) LI'!K54=0,0,((('KWh (Monthly) ENTRY LI'!K54*0.5)+'KWh (Cumulative) LI'!J54-'Rebasing adj LI'!K44)*K111)*K$19*K$126)</f>
        <v>0</v>
      </c>
      <c r="L54" s="12">
        <f>IF('KWh (Cumulative) LI'!L54=0,0,((('KWh (Monthly) ENTRY LI'!L54*0.5)+'KWh (Cumulative) LI'!K54-'Rebasing adj LI'!L44)*L111)*L$19*L$126)</f>
        <v>0</v>
      </c>
      <c r="M54" s="12">
        <f>IF('KWh (Cumulative) LI'!M54=0,0,((('KWh (Monthly) ENTRY LI'!M54*0.5)+'KWh (Cumulative) LI'!L54-'Rebasing adj LI'!M44)*M111)*M$19*M$126)</f>
        <v>0</v>
      </c>
      <c r="N54" s="12">
        <f>IF('KWh (Cumulative) LI'!N54=0,0,((('KWh (Monthly) ENTRY LI'!N54*0.5)+'KWh (Cumulative) LI'!M54-'Rebasing adj LI'!N44)*N111)*N$19*N$126)</f>
        <v>0</v>
      </c>
      <c r="O54" s="12">
        <f>IF('KWh (Cumulative) LI'!O54=0,0,((('KWh (Monthly) ENTRY LI'!O54*0.5)+'KWh (Cumulative) LI'!N54-'Rebasing adj LI'!O44)*O111)*O$19*O$126)</f>
        <v>0</v>
      </c>
      <c r="P54" s="12">
        <f>IF('KWh (Cumulative) LI'!P54=0,0,((('KWh (Monthly) ENTRY LI'!P54*0.5)+'KWh (Cumulative) LI'!O54-'Rebasing adj LI'!P44)*P111)*P$19*P$126)</f>
        <v>0</v>
      </c>
      <c r="Q54" s="12">
        <f>IF('KWh (Cumulative) LI'!Q54=0,0,((('KWh (Monthly) ENTRY LI'!Q54*0.5)+'KWh (Cumulative) LI'!P54-'Rebasing adj LI'!Q44)*Q111)*Q$19*Q$126)</f>
        <v>0</v>
      </c>
      <c r="R54" s="12">
        <f>IF('KWh (Cumulative) LI'!R54=0,0,((('KWh (Monthly) ENTRY LI'!R54*0.5)+'KWh (Cumulative) LI'!Q54-'Rebasing adj LI'!R44)*R111)*R$19*R$126)</f>
        <v>0</v>
      </c>
      <c r="S54" s="12">
        <f>IF('KWh (Cumulative) LI'!S54=0,0,((('KWh (Monthly) ENTRY LI'!S54*0.5)+'KWh (Cumulative) LI'!R54-'Rebasing adj LI'!S44)*S111)*S$19*S$126)</f>
        <v>0</v>
      </c>
      <c r="T54" s="12">
        <f>IF('KWh (Cumulative) LI'!T54=0,0,((('KWh (Monthly) ENTRY LI'!T54*0.5)+'KWh (Cumulative) LI'!S54-'Rebasing adj LI'!T44)*T111)*T$19*T$126)</f>
        <v>0</v>
      </c>
      <c r="U54" s="12">
        <f>IF('KWh (Cumulative) LI'!U54=0,0,((('KWh (Monthly) ENTRY LI'!U54*0.5)+'KWh (Cumulative) LI'!T54-'Rebasing adj LI'!U44)*U111)*U$19*U$126)</f>
        <v>0</v>
      </c>
      <c r="V54" s="12">
        <f>IF('KWh (Cumulative) LI'!V54=0,0,((('KWh (Monthly) ENTRY LI'!V54*0.5)+'KWh (Cumulative) LI'!U54-'Rebasing adj LI'!V44)*V111)*V$19*V$126)</f>
        <v>0</v>
      </c>
      <c r="W54" s="12">
        <f>IF('KWh (Cumulative) LI'!W54=0,0,((('KWh (Monthly) ENTRY LI'!W54*0.5)+'KWh (Cumulative) LI'!V54-'Rebasing adj LI'!W44)*W111)*W$19*W$126)</f>
        <v>0</v>
      </c>
      <c r="X54" s="12">
        <f>IF('KWh (Cumulative) LI'!X54=0,0,((('KWh (Monthly) ENTRY LI'!X54*0.5)+'KWh (Cumulative) LI'!W54-'Rebasing adj LI'!X44)*X111)*X$19*X$126)</f>
        <v>0</v>
      </c>
      <c r="Y54" s="12">
        <f>IF('KWh (Cumulative) LI'!Y54=0,0,((('KWh (Monthly) ENTRY LI'!Y54*0.5)+'KWh (Cumulative) LI'!X54-'Rebasing adj LI'!Y44)*Y111)*Y$19*Y$126)</f>
        <v>0</v>
      </c>
      <c r="Z54" s="12">
        <f>IF('KWh (Cumulative) LI'!Z54=0,0,((('KWh (Monthly) ENTRY LI'!Z54*0.5)+'KWh (Cumulative) LI'!Y54-'Rebasing adj LI'!Z44)*Z111)*Z$19*Z$126)</f>
        <v>0</v>
      </c>
      <c r="AA54" s="12">
        <f>IF('KWh (Cumulative) LI'!AA54=0,0,((('KWh (Monthly) ENTRY LI'!AA54*0.5)+'KWh (Cumulative) LI'!Z54-'Rebasing adj LI'!AA44)*AA111)*AA$19*AA$126)</f>
        <v>0</v>
      </c>
      <c r="AB54" s="12">
        <f>IF('KWh (Cumulative) LI'!AB54=0,0,((('KWh (Monthly) ENTRY LI'!AB54*0.5)+'KWh (Cumulative) LI'!AA54-'Rebasing adj LI'!AB44)*AB111)*AB$19*AB$126)</f>
        <v>0</v>
      </c>
      <c r="AC54" s="12">
        <f>IF('KWh (Cumulative) LI'!AC54=0,0,((('KWh (Monthly) ENTRY LI'!AC54*0.5)+'KWh (Cumulative) LI'!AB54-'Rebasing adj LI'!AC44)*AC111)*AC$19*AC$126)</f>
        <v>0</v>
      </c>
      <c r="AD54" s="12">
        <f>IF('KWh (Cumulative) LI'!AD54=0,0,((('KWh (Monthly) ENTRY LI'!AD54*0.5)+'KWh (Cumulative) LI'!AC54-'Rebasing adj LI'!AD44)*AD111)*AD$19*AD$126)</f>
        <v>0</v>
      </c>
      <c r="AE54" s="12">
        <f>IF('KWh (Cumulative) LI'!AE54=0,0,((('KWh (Monthly) ENTRY LI'!AE54*0.5)+'KWh (Cumulative) LI'!AD54-'Rebasing adj LI'!AE44)*AE111)*AE$19*AE$126)</f>
        <v>0</v>
      </c>
      <c r="AF54" s="12">
        <f>IF('KWh (Cumulative) LI'!AF54=0,0,((('KWh (Monthly) ENTRY LI'!AF54*0.5)+'KWh (Cumulative) LI'!AE54-'Rebasing adj LI'!AF44)*AF111)*AF$19*AF$126)</f>
        <v>0</v>
      </c>
      <c r="AG54" s="12">
        <f>IF('KWh (Cumulative) LI'!AG54=0,0,((('KWh (Monthly) ENTRY LI'!AG54*0.5)+'KWh (Cumulative) LI'!AF54-'Rebasing adj LI'!AG44)*AG111)*AG$19*AG$126)</f>
        <v>0</v>
      </c>
      <c r="AH54" s="12">
        <f>IF('KWh (Cumulative) LI'!AH54=0,0,((('KWh (Monthly) ENTRY LI'!AH54*0.5)+'KWh (Cumulative) LI'!AG54-'Rebasing adj LI'!AH44)*AH111)*AH$19*AH$126)</f>
        <v>0</v>
      </c>
      <c r="AI54" s="12">
        <f>IF('KWh (Cumulative) LI'!AI54=0,0,((('KWh (Monthly) ENTRY LI'!AI54*0.5)+'KWh (Cumulative) LI'!AH54-'Rebasing adj LI'!AI44)*AI111)*AI$19*AI$126)</f>
        <v>0</v>
      </c>
      <c r="AJ54" s="12">
        <f>IF('KWh (Cumulative) LI'!AJ54=0,0,((('KWh (Monthly) ENTRY LI'!AJ54*0.5)+'KWh (Cumulative) LI'!AI54-'Rebasing adj LI'!AJ44)*AJ111)*AJ$19*AJ$126)</f>
        <v>0</v>
      </c>
      <c r="AK54" s="12">
        <f>IF('KWh (Cumulative) LI'!AK54=0,0,((('KWh (Monthly) ENTRY LI'!AK54*0.5)+'KWh (Cumulative) LI'!AJ54-'Rebasing adj LI'!AK44)*AK111)*AK$19*AK$126)</f>
        <v>0</v>
      </c>
      <c r="AL54" s="12">
        <f>IF('KWh (Cumulative) LI'!AL54=0,0,((('KWh (Monthly) ENTRY LI'!AL54*0.5)+'KWh (Cumulative) LI'!AK54-'Rebasing adj LI'!AL44)*AL111)*AL$19*AL$126)</f>
        <v>0</v>
      </c>
      <c r="AM54" s="12">
        <f>IF('KWh (Cumulative) LI'!AM54=0,0,((('KWh (Monthly) ENTRY LI'!AM54*0.5)+'KWh (Cumulative) LI'!AL54-'Rebasing adj LI'!AM44)*AM111)*AM$19*AM$126)</f>
        <v>0</v>
      </c>
      <c r="AN54" s="12">
        <f>IF('KWh (Cumulative) LI'!AN54=0,0,((('KWh (Monthly) ENTRY LI'!AN54*0.5)+'KWh (Cumulative) LI'!AM54-'Rebasing adj LI'!AN44)*AN111)*AN$19*AN$126)</f>
        <v>0</v>
      </c>
      <c r="AO54" s="12">
        <f>IF('KWh (Cumulative) LI'!AO54=0,0,((('KWh (Monthly) ENTRY LI'!AO54*0.5)+'KWh (Cumulative) LI'!AN54-'Rebasing adj LI'!AO44)*AO111)*AO$19*AO$126)</f>
        <v>0</v>
      </c>
      <c r="AP54" s="12">
        <f>IF('KWh (Cumulative) LI'!AP54=0,0,((('KWh (Monthly) ENTRY LI'!AP54*0.5)+'KWh (Cumulative) LI'!AO54-'Rebasing adj LI'!AP44)*AP111)*AP$19*AP$126)</f>
        <v>0</v>
      </c>
      <c r="AQ54" s="12">
        <f>IF('KWh (Cumulative) LI'!AQ54=0,0,((('KWh (Monthly) ENTRY LI'!AQ54*0.5)+'KWh (Cumulative) LI'!AP54-'Rebasing adj LI'!AQ44)*AQ111)*AQ$19*AQ$126)</f>
        <v>0</v>
      </c>
      <c r="AR54" s="12">
        <f>IF('KWh (Cumulative) LI'!AR54=0,0,((('KWh (Monthly) ENTRY LI'!AR54*0.5)+'KWh (Cumulative) LI'!AQ54-'Rebasing adj LI'!AR44)*AR111)*AR$19*AR$126)</f>
        <v>0</v>
      </c>
      <c r="AS54" s="12">
        <f>IF('KWh (Cumulative) LI'!AS54=0,0,((('KWh (Monthly) ENTRY LI'!AS54*0.5)+'KWh (Cumulative) LI'!AR54-'Rebasing adj LI'!AS44)*AS111)*AS$19*AS$126)</f>
        <v>0</v>
      </c>
      <c r="AT54" s="12">
        <f>IF('KWh (Cumulative) LI'!AT54=0,0,((('KWh (Monthly) ENTRY LI'!AT54*0.5)+'KWh (Cumulative) LI'!AS54-'Rebasing adj LI'!AT44)*AT111)*AT$19*AT$126)</f>
        <v>0</v>
      </c>
      <c r="AU54" s="12">
        <f>IF('KWh (Cumulative) LI'!AU54=0,0,((('KWh (Monthly) ENTRY LI'!AU54*0.5)+'KWh (Cumulative) LI'!AT54-'Rebasing adj LI'!AU44)*AU111)*AU$19*AU$126)</f>
        <v>0</v>
      </c>
      <c r="AV54" s="12">
        <f>IF('KWh (Cumulative) LI'!AV54=0,0,((('KWh (Monthly) ENTRY LI'!AV54*0.5)+'KWh (Cumulative) LI'!AU54-'Rebasing adj LI'!AV44)*AV111)*AV$19*AV$126)</f>
        <v>0</v>
      </c>
      <c r="AW54" s="12">
        <f>IF('KWh (Cumulative) LI'!AW54=0,0,((('KWh (Monthly) ENTRY LI'!AW54*0.5)+'KWh (Cumulative) LI'!AV54-'Rebasing adj LI'!AW44)*AW111)*AW$19*AW$126)</f>
        <v>0</v>
      </c>
      <c r="AX54" s="12">
        <f>IF('KWh (Cumulative) LI'!AX54=0,0,((('KWh (Monthly) ENTRY LI'!AX54*0.5)+'KWh (Cumulative) LI'!AW54-'Rebasing adj LI'!AX44)*AX111)*AX$19*AX$126)</f>
        <v>0</v>
      </c>
      <c r="AY54" s="12">
        <f>IF('KWh (Cumulative) LI'!AY54=0,0,((('KWh (Monthly) ENTRY LI'!AY54*0.5)+'KWh (Cumulative) LI'!AX54-'Rebasing adj LI'!AY44)*AY111)*AY$19*AY$126)</f>
        <v>0</v>
      </c>
      <c r="AZ54" s="12">
        <f>IF('KWh (Cumulative) LI'!AZ54=0,0,((('KWh (Monthly) ENTRY LI'!AZ54*0.5)+'KWh (Cumulative) LI'!AY54-'Rebasing adj LI'!AZ44)*AZ111)*AZ$19*AZ$126)</f>
        <v>0</v>
      </c>
      <c r="BA54" s="12">
        <f>IF('KWh (Cumulative) LI'!BA54=0,0,((('KWh (Monthly) ENTRY LI'!BA54*0.5)+'KWh (Cumulative) LI'!AZ54-'Rebasing adj LI'!BA44)*BA111)*BA$19*BA$126)</f>
        <v>0</v>
      </c>
      <c r="BB54" s="12">
        <f>IF('KWh (Cumulative) LI'!BB54=0,0,((('KWh (Monthly) ENTRY LI'!BB54*0.5)+'KWh (Cumulative) LI'!BA54-'Rebasing adj LI'!BB44)*BB111)*BB$19*BB$126)</f>
        <v>0</v>
      </c>
      <c r="BC54" s="12">
        <f>IF('KWh (Cumulative) LI'!BC54=0,0,((('KWh (Monthly) ENTRY LI'!BC54*0.5)+'KWh (Cumulative) LI'!BB54-'Rebasing adj LI'!BC44)*BC111)*BC$19*BC$126)</f>
        <v>0</v>
      </c>
      <c r="BD54" s="12">
        <f>IF('KWh (Cumulative) LI'!BD54=0,0,((('KWh (Monthly) ENTRY LI'!BD54*0.5)+'KWh (Cumulative) LI'!BC54-'Rebasing adj LI'!BD44)*BD111)*BD$19*BD$126)</f>
        <v>0</v>
      </c>
      <c r="BE54" s="12">
        <f>IF('KWh (Cumulative) LI'!BE54=0,0,((('KWh (Monthly) ENTRY LI'!BE54*0.5)+'KWh (Cumulative) LI'!BD54-'Rebasing adj LI'!BE44)*BE111)*BE$19*BE$126)</f>
        <v>0</v>
      </c>
      <c r="BF54" s="12">
        <f>IF('KWh (Cumulative) LI'!BF54=0,0,((('KWh (Monthly) ENTRY LI'!BF54*0.5)+'KWh (Cumulative) LI'!BE54-'Rebasing adj LI'!BF44)*BF111)*BF$19*BF$126)</f>
        <v>0</v>
      </c>
      <c r="BG54" s="12">
        <f>IF('KWh (Cumulative) LI'!BG54=0,0,((('KWh (Monthly) ENTRY LI'!BG54*0.5)+'KWh (Cumulative) LI'!BF54-'Rebasing adj LI'!BG44)*BG111)*BG$19*BG$126)</f>
        <v>0</v>
      </c>
      <c r="BH54" s="12">
        <f>IF('KWh (Cumulative) LI'!BH54=0,0,((('KWh (Monthly) ENTRY LI'!BH54*0.5)+'KWh (Cumulative) LI'!BG54-'Rebasing adj LI'!BH44)*BH111)*BH$19*BH$126)</f>
        <v>0</v>
      </c>
      <c r="BI54" s="12">
        <f>IF('KWh (Cumulative) LI'!BI54=0,0,((('KWh (Monthly) ENTRY LI'!BI54*0.5)+'KWh (Cumulative) LI'!BH54-'Rebasing adj LI'!BI44)*BI111)*BI$19*BI$126)</f>
        <v>0</v>
      </c>
      <c r="BJ54" s="12">
        <f>IF('KWh (Cumulative) LI'!BJ54=0,0,((('KWh (Monthly) ENTRY LI'!BJ54*0.5)+'KWh (Cumulative) LI'!BI54-'Rebasing adj LI'!BJ44)*BJ111)*BJ$19*BJ$126)</f>
        <v>0</v>
      </c>
      <c r="BK54" s="12">
        <f>IF('KWh (Cumulative) LI'!BK54=0,0,((('KWh (Monthly) ENTRY LI'!BK54*0.5)+'KWh (Cumulative) LI'!BJ54-'Rebasing adj LI'!BK44)*BK111)*BK$19*BK$126)</f>
        <v>0</v>
      </c>
      <c r="BL54" s="12">
        <f>IF('KWh (Cumulative) LI'!BL54=0,0,((('KWh (Monthly) ENTRY LI'!BL54*0.5)+'KWh (Cumulative) LI'!BK54-'Rebasing adj LI'!BL44)*BL111)*BL$19*BL$126)</f>
        <v>0</v>
      </c>
      <c r="BM54" s="12">
        <f>IF('KWh (Cumulative) LI'!BM54=0,0,((('KWh (Monthly) ENTRY LI'!BM54*0.5)+'KWh (Cumulative) LI'!BL54-'Rebasing adj LI'!BM44)*BM111)*BM$19*BM$126)</f>
        <v>0</v>
      </c>
      <c r="BN54" s="12">
        <f>IF('KWh (Cumulative) LI'!BN54=0,0,((('KWh (Monthly) ENTRY LI'!BN54*0.5)+'KWh (Cumulative) LI'!BM54-'Rebasing adj LI'!BN44)*BN111)*BN$19*BN$126)</f>
        <v>0</v>
      </c>
      <c r="BO54" s="12">
        <f>IF('KWh (Cumulative) LI'!BO54=0,0,((('KWh (Monthly) ENTRY LI'!BO54*0.5)+'KWh (Cumulative) LI'!BN54-'Rebasing adj LI'!BO44)*BO111)*BO$19*BO$126)</f>
        <v>0</v>
      </c>
      <c r="BP54" s="12">
        <f>IF('KWh (Cumulative) LI'!BP54=0,0,((('KWh (Monthly) ENTRY LI'!BP54*0.5)+'KWh (Cumulative) LI'!BO54-'Rebasing adj LI'!BP44)*BP111)*BP$19*BP$126)</f>
        <v>0</v>
      </c>
      <c r="BQ54" s="12">
        <f>IF('KWh (Cumulative) LI'!BQ54=0,0,((('KWh (Monthly) ENTRY LI'!BQ54*0.5)+'KWh (Cumulative) LI'!BP54-'Rebasing adj LI'!BQ44)*BQ111)*BQ$19*BQ$126)</f>
        <v>0</v>
      </c>
      <c r="BR54" s="12">
        <f>IF('KWh (Cumulative) LI'!BR54=0,0,((('KWh (Monthly) ENTRY LI'!BR54*0.5)+'KWh (Cumulative) LI'!BQ54-'Rebasing adj LI'!BR44)*BR111)*BR$19*BR$126)</f>
        <v>0</v>
      </c>
      <c r="BS54" s="12">
        <f>IF('KWh (Cumulative) LI'!BS54=0,0,((('KWh (Monthly) ENTRY LI'!BS54*0.5)+'KWh (Cumulative) LI'!BR54-'Rebasing adj LI'!BS44)*BS111)*BS$19*BS$126)</f>
        <v>0</v>
      </c>
      <c r="BT54" s="12">
        <f>IF('KWh (Cumulative) LI'!BT54=0,0,((('KWh (Monthly) ENTRY LI'!BT54*0.5)+'KWh (Cumulative) LI'!BS54-'Rebasing adj LI'!BT44)*BT111)*BT$19*BT$126)</f>
        <v>0</v>
      </c>
      <c r="BU54" s="12">
        <f>IF('KWh (Cumulative) LI'!BU54=0,0,((('KWh (Monthly) ENTRY LI'!BU54*0.5)+'KWh (Cumulative) LI'!BT54-'Rebasing adj LI'!BU44)*BU111)*BU$19*BU$126)</f>
        <v>0</v>
      </c>
      <c r="BV54" s="12">
        <f>IF('KWh (Cumulative) LI'!BV54=0,0,((('KWh (Monthly) ENTRY LI'!BV54*0.5)+'KWh (Cumulative) LI'!BU54-'Rebasing adj LI'!BV44)*BV111)*BV$19*BV$126)</f>
        <v>0</v>
      </c>
      <c r="BW54" s="12">
        <f>IF('KWh (Cumulative) LI'!BW54=0,0,((('KWh (Monthly) ENTRY LI'!BW54*0.5)+'KWh (Cumulative) LI'!BV54-'Rebasing adj LI'!BW44)*BW111)*BW$19*BW$126)</f>
        <v>0</v>
      </c>
      <c r="BX54" s="12">
        <f>IF('KWh (Cumulative) LI'!BX54=0,0,((('KWh (Monthly) ENTRY LI'!BX54*0.5)+'KWh (Cumulative) LI'!BW54-'Rebasing adj LI'!BX44)*BX111)*BX$19*BX$126)</f>
        <v>0</v>
      </c>
      <c r="BY54" s="12">
        <f>IF('KWh (Cumulative) LI'!BY54=0,0,((('KWh (Monthly) ENTRY LI'!BY54*0.5)+'KWh (Cumulative) LI'!BX54-'Rebasing adj LI'!BY44)*BY111)*BY$19*BY$126)</f>
        <v>0</v>
      </c>
      <c r="BZ54" s="12">
        <f>IF('KWh (Cumulative) LI'!BZ54=0,0,((('KWh (Monthly) ENTRY LI'!BZ54*0.5)+'KWh (Cumulative) LI'!BY54-'Rebasing adj LI'!BZ44)*BZ111)*BZ$19*BZ$126)</f>
        <v>0</v>
      </c>
      <c r="CA54" s="12">
        <f>IF('KWh (Cumulative) LI'!CA54=0,0,((('KWh (Monthly) ENTRY LI'!CA54*0.5)+'KWh (Cumulative) LI'!BZ54-'Rebasing adj LI'!CA44)*CA111)*CA$19*CA$126)</f>
        <v>0</v>
      </c>
      <c r="CB54" s="12">
        <f>IF('KWh (Cumulative) LI'!CB54=0,0,((('KWh (Monthly) ENTRY LI'!CB54*0.5)+'KWh (Cumulative) LI'!CA54-'Rebasing adj LI'!CB44)*CB111)*CB$19*CB$126)</f>
        <v>0</v>
      </c>
      <c r="CC54" s="12">
        <f>IF('KWh (Cumulative) LI'!CC54=0,0,((('KWh (Monthly) ENTRY LI'!CC54*0.5)+'KWh (Cumulative) LI'!CB54-'Rebasing adj LI'!CC44)*CC111)*CC$19*CC$126)</f>
        <v>0</v>
      </c>
      <c r="CD54" s="12">
        <f>IF('KWh (Cumulative) LI'!CD54=0,0,((('KWh (Monthly) ENTRY LI'!CD54*0.5)+'KWh (Cumulative) LI'!CC54-'Rebasing adj LI'!CD44)*CD111)*CD$19*CD$126)</f>
        <v>0</v>
      </c>
      <c r="CE54" s="12">
        <f>IF('KWh (Cumulative) LI'!CE54=0,0,((('KWh (Monthly) ENTRY LI'!CE54*0.5)+'KWh (Cumulative) LI'!CD54-'Rebasing adj LI'!CE44)*CE111)*CE$19*CE$126)</f>
        <v>0</v>
      </c>
      <c r="CF54" s="12">
        <f>IF('KWh (Cumulative) LI'!CF54=0,0,((('KWh (Monthly) ENTRY LI'!CF54*0.5)+'KWh (Cumulative) LI'!CE54-'Rebasing adj LI'!CF44)*CF111)*CF$19*CF$126)</f>
        <v>0</v>
      </c>
      <c r="CG54" s="12">
        <f>IF('KWh (Cumulative) LI'!CG54=0,0,((('KWh (Monthly) ENTRY LI'!CG54*0.5)+'KWh (Cumulative) LI'!CF54-'Rebasing adj LI'!CG44)*CG111)*CG$19*CG$126)</f>
        <v>0</v>
      </c>
      <c r="CH54" s="12">
        <f>IF('KWh (Cumulative) LI'!CH54=0,0,((('KWh (Monthly) ENTRY LI'!CH54*0.5)+'KWh (Cumulative) LI'!CG54-'Rebasing adj LI'!CH44)*CH111)*CH$19*CH$126)</f>
        <v>0</v>
      </c>
      <c r="CI54" s="12">
        <f>IF('KWh (Cumulative) LI'!CI54=0,0,((('KWh (Monthly) ENTRY LI'!CI54*0.5)+'KWh (Cumulative) LI'!CH54-'Rebasing adj LI'!CI44)*CI111)*CI$19*CI$126)</f>
        <v>0</v>
      </c>
      <c r="CJ54" s="12">
        <f>IF('KWh (Cumulative) LI'!CJ54=0,0,((('KWh (Monthly) ENTRY LI'!CJ54*0.5)+'KWh (Cumulative) LI'!CI54-'Rebasing adj LI'!CJ44)*CJ111)*CJ$19*CJ$126)</f>
        <v>0</v>
      </c>
    </row>
    <row r="55" spans="1:88" x14ac:dyDescent="0.3">
      <c r="A55" s="218"/>
      <c r="B55" s="47" t="s">
        <v>12</v>
      </c>
      <c r="C55" s="12">
        <f>IF('KWh (Cumulative) LI'!C55=0,0,((('KWh (Monthly) ENTRY LI'!C55*0.5)-'Rebasing adj LI'!C45)*C112)*C$19*C$126)</f>
        <v>0</v>
      </c>
      <c r="D55" s="12">
        <f>IF('KWh (Cumulative) LI'!D55=0,0,((('KWh (Monthly) ENTRY LI'!D55*0.5)+'KWh (Cumulative) LI'!C55-'Rebasing adj LI'!D45)*D112)*D$19*D$126)</f>
        <v>0</v>
      </c>
      <c r="E55" s="12">
        <f>IF('KWh (Cumulative) LI'!E55=0,0,((('KWh (Monthly) ENTRY LI'!E55*0.5)+'KWh (Cumulative) LI'!D55-'Rebasing adj LI'!E45)*E112)*E$19*E$126)</f>
        <v>0</v>
      </c>
      <c r="F55" s="12">
        <f>IF('KWh (Cumulative) LI'!F55=0,0,((('KWh (Monthly) ENTRY LI'!F55*0.5)+'KWh (Cumulative) LI'!E55-'Rebasing adj LI'!F45)*F112)*F$19*F$126)</f>
        <v>0</v>
      </c>
      <c r="G55" s="12">
        <f>IF('KWh (Cumulative) LI'!G55=0,0,((('KWh (Monthly) ENTRY LI'!G55*0.5)+'KWh (Cumulative) LI'!F55-'Rebasing adj LI'!G45)*G112)*G$19*G$126)</f>
        <v>0</v>
      </c>
      <c r="H55" s="12">
        <f>IF('KWh (Cumulative) LI'!H55=0,0,((('KWh (Monthly) ENTRY LI'!H55*0.5)+'KWh (Cumulative) LI'!G55-'Rebasing adj LI'!H45)*H112)*H$19*H$126)</f>
        <v>0</v>
      </c>
      <c r="I55" s="12">
        <f>IF('KWh (Cumulative) LI'!I55=0,0,((('KWh (Monthly) ENTRY LI'!I55*0.5)+'KWh (Cumulative) LI'!H55-'Rebasing adj LI'!I45)*I112)*I$19*I$126)</f>
        <v>0</v>
      </c>
      <c r="J55" s="12">
        <f>IF('KWh (Cumulative) LI'!J55=0,0,((('KWh (Monthly) ENTRY LI'!J55*0.5)+'KWh (Cumulative) LI'!I55-'Rebasing adj LI'!J45)*J112)*J$19*J$126)</f>
        <v>0</v>
      </c>
      <c r="K55" s="12">
        <f>IF('KWh (Cumulative) LI'!K55=0,0,((('KWh (Monthly) ENTRY LI'!K55*0.5)+'KWh (Cumulative) LI'!J55-'Rebasing adj LI'!K45)*K112)*K$19*K$126)</f>
        <v>0</v>
      </c>
      <c r="L55" s="12">
        <f>IF('KWh (Cumulative) LI'!L55=0,0,((('KWh (Monthly) ENTRY LI'!L55*0.5)+'KWh (Cumulative) LI'!K55-'Rebasing adj LI'!L45)*L112)*L$19*L$126)</f>
        <v>0</v>
      </c>
      <c r="M55" s="12">
        <f>IF('KWh (Cumulative) LI'!M55=0,0,((('KWh (Monthly) ENTRY LI'!M55*0.5)+'KWh (Cumulative) LI'!L55-'Rebasing adj LI'!M45)*M112)*M$19*M$126)</f>
        <v>0</v>
      </c>
      <c r="N55" s="12">
        <f>IF('KWh (Cumulative) LI'!N55=0,0,((('KWh (Monthly) ENTRY LI'!N55*0.5)+'KWh (Cumulative) LI'!M55-'Rebasing adj LI'!N45)*N112)*N$19*N$126)</f>
        <v>0</v>
      </c>
      <c r="O55" s="12">
        <f>IF('KWh (Cumulative) LI'!O55=0,0,((('KWh (Monthly) ENTRY LI'!O55*0.5)+'KWh (Cumulative) LI'!N55-'Rebasing adj LI'!O45)*O112)*O$19*O$126)</f>
        <v>0</v>
      </c>
      <c r="P55" s="12">
        <f>IF('KWh (Cumulative) LI'!P55=0,0,((('KWh (Monthly) ENTRY LI'!P55*0.5)+'KWh (Cumulative) LI'!O55-'Rebasing adj LI'!P45)*P112)*P$19*P$126)</f>
        <v>0</v>
      </c>
      <c r="Q55" s="12">
        <f>IF('KWh (Cumulative) LI'!Q55=0,0,((('KWh (Monthly) ENTRY LI'!Q55*0.5)+'KWh (Cumulative) LI'!P55-'Rebasing adj LI'!Q45)*Q112)*Q$19*Q$126)</f>
        <v>0</v>
      </c>
      <c r="R55" s="12">
        <f>IF('KWh (Cumulative) LI'!R55=0,0,((('KWh (Monthly) ENTRY LI'!R55*0.5)+'KWh (Cumulative) LI'!Q55-'Rebasing adj LI'!R45)*R112)*R$19*R$126)</f>
        <v>0</v>
      </c>
      <c r="S55" s="12">
        <f>IF('KWh (Cumulative) LI'!S55=0,0,((('KWh (Monthly) ENTRY LI'!S55*0.5)+'KWh (Cumulative) LI'!R55-'Rebasing adj LI'!S45)*S112)*S$19*S$126)</f>
        <v>0</v>
      </c>
      <c r="T55" s="12">
        <f>IF('KWh (Cumulative) LI'!T55=0,0,((('KWh (Monthly) ENTRY LI'!T55*0.5)+'KWh (Cumulative) LI'!S55-'Rebasing adj LI'!T45)*T112)*T$19*T$126)</f>
        <v>0</v>
      </c>
      <c r="U55" s="12">
        <f>IF('KWh (Cumulative) LI'!U55=0,0,((('KWh (Monthly) ENTRY LI'!U55*0.5)+'KWh (Cumulative) LI'!T55-'Rebasing adj LI'!U45)*U112)*U$19*U$126)</f>
        <v>0</v>
      </c>
      <c r="V55" s="12">
        <f>IF('KWh (Cumulative) LI'!V55=0,0,((('KWh (Monthly) ENTRY LI'!V55*0.5)+'KWh (Cumulative) LI'!U55-'Rebasing adj LI'!V45)*V112)*V$19*V$126)</f>
        <v>0</v>
      </c>
      <c r="W55" s="12">
        <f>IF('KWh (Cumulative) LI'!W55=0,0,((('KWh (Monthly) ENTRY LI'!W55*0.5)+'KWh (Cumulative) LI'!V55-'Rebasing adj LI'!W45)*W112)*W$19*W$126)</f>
        <v>0</v>
      </c>
      <c r="X55" s="12">
        <f>IF('KWh (Cumulative) LI'!X55=0,0,((('KWh (Monthly) ENTRY LI'!X55*0.5)+'KWh (Cumulative) LI'!W55-'Rebasing adj LI'!X45)*X112)*X$19*X$126)</f>
        <v>0</v>
      </c>
      <c r="Y55" s="12">
        <f>IF('KWh (Cumulative) LI'!Y55=0,0,((('KWh (Monthly) ENTRY LI'!Y55*0.5)+'KWh (Cumulative) LI'!X55-'Rebasing adj LI'!Y45)*Y112)*Y$19*Y$126)</f>
        <v>0</v>
      </c>
      <c r="Z55" s="12">
        <f>IF('KWh (Cumulative) LI'!Z55=0,0,((('KWh (Monthly) ENTRY LI'!Z55*0.5)+'KWh (Cumulative) LI'!Y55-'Rebasing adj LI'!Z45)*Z112)*Z$19*Z$126)</f>
        <v>0</v>
      </c>
      <c r="AA55" s="12">
        <f>IF('KWh (Cumulative) LI'!AA55=0,0,((('KWh (Monthly) ENTRY LI'!AA55*0.5)+'KWh (Cumulative) LI'!Z55-'Rebasing adj LI'!AA45)*AA112)*AA$19*AA$126)</f>
        <v>0</v>
      </c>
      <c r="AB55" s="12">
        <f>IF('KWh (Cumulative) LI'!AB55=0,0,((('KWh (Monthly) ENTRY LI'!AB55*0.5)+'KWh (Cumulative) LI'!AA55-'Rebasing adj LI'!AB45)*AB112)*AB$19*AB$126)</f>
        <v>0</v>
      </c>
      <c r="AC55" s="12">
        <f>IF('KWh (Cumulative) LI'!AC55=0,0,((('KWh (Monthly) ENTRY LI'!AC55*0.5)+'KWh (Cumulative) LI'!AB55-'Rebasing adj LI'!AC45)*AC112)*AC$19*AC$126)</f>
        <v>0</v>
      </c>
      <c r="AD55" s="12">
        <f>IF('KWh (Cumulative) LI'!AD55=0,0,((('KWh (Monthly) ENTRY LI'!AD55*0.5)+'KWh (Cumulative) LI'!AC55-'Rebasing adj LI'!AD45)*AD112)*AD$19*AD$126)</f>
        <v>0</v>
      </c>
      <c r="AE55" s="12">
        <f>IF('KWh (Cumulative) LI'!AE55=0,0,((('KWh (Monthly) ENTRY LI'!AE55*0.5)+'KWh (Cumulative) LI'!AD55-'Rebasing adj LI'!AE45)*AE112)*AE$19*AE$126)</f>
        <v>0</v>
      </c>
      <c r="AF55" s="12">
        <f>IF('KWh (Cumulative) LI'!AF55=0,0,((('KWh (Monthly) ENTRY LI'!AF55*0.5)+'KWh (Cumulative) LI'!AE55-'Rebasing adj LI'!AF45)*AF112)*AF$19*AF$126)</f>
        <v>0</v>
      </c>
      <c r="AG55" s="12">
        <f>IF('KWh (Cumulative) LI'!AG55=0,0,((('KWh (Monthly) ENTRY LI'!AG55*0.5)+'KWh (Cumulative) LI'!AF55-'Rebasing adj LI'!AG45)*AG112)*AG$19*AG$126)</f>
        <v>0</v>
      </c>
      <c r="AH55" s="12">
        <f>IF('KWh (Cumulative) LI'!AH55=0,0,((('KWh (Monthly) ENTRY LI'!AH55*0.5)+'KWh (Cumulative) LI'!AG55-'Rebasing adj LI'!AH45)*AH112)*AH$19*AH$126)</f>
        <v>0</v>
      </c>
      <c r="AI55" s="12">
        <f>IF('KWh (Cumulative) LI'!AI55=0,0,((('KWh (Monthly) ENTRY LI'!AI55*0.5)+'KWh (Cumulative) LI'!AH55-'Rebasing adj LI'!AI45)*AI112)*AI$19*AI$126)</f>
        <v>0</v>
      </c>
      <c r="AJ55" s="12">
        <f>IF('KWh (Cumulative) LI'!AJ55=0,0,((('KWh (Monthly) ENTRY LI'!AJ55*0.5)+'KWh (Cumulative) LI'!AI55-'Rebasing adj LI'!AJ45)*AJ112)*AJ$19*AJ$126)</f>
        <v>0</v>
      </c>
      <c r="AK55" s="12">
        <f>IF('KWh (Cumulative) LI'!AK55=0,0,((('KWh (Monthly) ENTRY LI'!AK55*0.5)+'KWh (Cumulative) LI'!AJ55-'Rebasing adj LI'!AK45)*AK112)*AK$19*AK$126)</f>
        <v>0</v>
      </c>
      <c r="AL55" s="12">
        <f>IF('KWh (Cumulative) LI'!AL55=0,0,((('KWh (Monthly) ENTRY LI'!AL55*0.5)+'KWh (Cumulative) LI'!AK55-'Rebasing adj LI'!AL45)*AL112)*AL$19*AL$126)</f>
        <v>0</v>
      </c>
      <c r="AM55" s="12">
        <f>IF('KWh (Cumulative) LI'!AM55=0,0,((('KWh (Monthly) ENTRY LI'!AM55*0.5)+'KWh (Cumulative) LI'!AL55-'Rebasing adj LI'!AM45)*AM112)*AM$19*AM$126)</f>
        <v>0</v>
      </c>
      <c r="AN55" s="12">
        <f>IF('KWh (Cumulative) LI'!AN55=0,0,((('KWh (Monthly) ENTRY LI'!AN55*0.5)+'KWh (Cumulative) LI'!AM55-'Rebasing adj LI'!AN45)*AN112)*AN$19*AN$126)</f>
        <v>0</v>
      </c>
      <c r="AO55" s="12">
        <f>IF('KWh (Cumulative) LI'!AO55=0,0,((('KWh (Monthly) ENTRY LI'!AO55*0.5)+'KWh (Cumulative) LI'!AN55-'Rebasing adj LI'!AO45)*AO112)*AO$19*AO$126)</f>
        <v>0</v>
      </c>
      <c r="AP55" s="12">
        <f>IF('KWh (Cumulative) LI'!AP55=0,0,((('KWh (Monthly) ENTRY LI'!AP55*0.5)+'KWh (Cumulative) LI'!AO55-'Rebasing adj LI'!AP45)*AP112)*AP$19*AP$126)</f>
        <v>0</v>
      </c>
      <c r="AQ55" s="12">
        <f>IF('KWh (Cumulative) LI'!AQ55=0,0,((('KWh (Monthly) ENTRY LI'!AQ55*0.5)+'KWh (Cumulative) LI'!AP55-'Rebasing adj LI'!AQ45)*AQ112)*AQ$19*AQ$126)</f>
        <v>0</v>
      </c>
      <c r="AR55" s="12">
        <f>IF('KWh (Cumulative) LI'!AR55=0,0,((('KWh (Monthly) ENTRY LI'!AR55*0.5)+'KWh (Cumulative) LI'!AQ55-'Rebasing adj LI'!AR45)*AR112)*AR$19*AR$126)</f>
        <v>0</v>
      </c>
      <c r="AS55" s="12">
        <f>IF('KWh (Cumulative) LI'!AS55=0,0,((('KWh (Monthly) ENTRY LI'!AS55*0.5)+'KWh (Cumulative) LI'!AR55-'Rebasing adj LI'!AS45)*AS112)*AS$19*AS$126)</f>
        <v>0</v>
      </c>
      <c r="AT55" s="12">
        <f>IF('KWh (Cumulative) LI'!AT55=0,0,((('KWh (Monthly) ENTRY LI'!AT55*0.5)+'KWh (Cumulative) LI'!AS55-'Rebasing adj LI'!AT45)*AT112)*AT$19*AT$126)</f>
        <v>0</v>
      </c>
      <c r="AU55" s="12">
        <f>IF('KWh (Cumulative) LI'!AU55=0,0,((('KWh (Monthly) ENTRY LI'!AU55*0.5)+'KWh (Cumulative) LI'!AT55-'Rebasing adj LI'!AU45)*AU112)*AU$19*AU$126)</f>
        <v>0</v>
      </c>
      <c r="AV55" s="12">
        <f>IF('KWh (Cumulative) LI'!AV55=0,0,((('KWh (Monthly) ENTRY LI'!AV55*0.5)+'KWh (Cumulative) LI'!AU55-'Rebasing adj LI'!AV45)*AV112)*AV$19*AV$126)</f>
        <v>0</v>
      </c>
      <c r="AW55" s="12">
        <f>IF('KWh (Cumulative) LI'!AW55=0,0,((('KWh (Monthly) ENTRY LI'!AW55*0.5)+'KWh (Cumulative) LI'!AV55-'Rebasing adj LI'!AW45)*AW112)*AW$19*AW$126)</f>
        <v>0</v>
      </c>
      <c r="AX55" s="12">
        <f>IF('KWh (Cumulative) LI'!AX55=0,0,((('KWh (Monthly) ENTRY LI'!AX55*0.5)+'KWh (Cumulative) LI'!AW55-'Rebasing adj LI'!AX45)*AX112)*AX$19*AX$126)</f>
        <v>0</v>
      </c>
      <c r="AY55" s="12">
        <f>IF('KWh (Cumulative) LI'!AY55=0,0,((('KWh (Monthly) ENTRY LI'!AY55*0.5)+'KWh (Cumulative) LI'!AX55-'Rebasing adj LI'!AY45)*AY112)*AY$19*AY$126)</f>
        <v>0</v>
      </c>
      <c r="AZ55" s="12">
        <f>IF('KWh (Cumulative) LI'!AZ55=0,0,((('KWh (Monthly) ENTRY LI'!AZ55*0.5)+'KWh (Cumulative) LI'!AY55-'Rebasing adj LI'!AZ45)*AZ112)*AZ$19*AZ$126)</f>
        <v>0</v>
      </c>
      <c r="BA55" s="12">
        <f>IF('KWh (Cumulative) LI'!BA55=0,0,((('KWh (Monthly) ENTRY LI'!BA55*0.5)+'KWh (Cumulative) LI'!AZ55-'Rebasing adj LI'!BA45)*BA112)*BA$19*BA$126)</f>
        <v>0</v>
      </c>
      <c r="BB55" s="12">
        <f>IF('KWh (Cumulative) LI'!BB55=0,0,((('KWh (Monthly) ENTRY LI'!BB55*0.5)+'KWh (Cumulative) LI'!BA55-'Rebasing adj LI'!BB45)*BB112)*BB$19*BB$126)</f>
        <v>0</v>
      </c>
      <c r="BC55" s="12">
        <f>IF('KWh (Cumulative) LI'!BC55=0,0,((('KWh (Monthly) ENTRY LI'!BC55*0.5)+'KWh (Cumulative) LI'!BB55-'Rebasing adj LI'!BC45)*BC112)*BC$19*BC$126)</f>
        <v>0</v>
      </c>
      <c r="BD55" s="12">
        <f>IF('KWh (Cumulative) LI'!BD55=0,0,((('KWh (Monthly) ENTRY LI'!BD55*0.5)+'KWh (Cumulative) LI'!BC55-'Rebasing adj LI'!BD45)*BD112)*BD$19*BD$126)</f>
        <v>0</v>
      </c>
      <c r="BE55" s="12">
        <f>IF('KWh (Cumulative) LI'!BE55=0,0,((('KWh (Monthly) ENTRY LI'!BE55*0.5)+'KWh (Cumulative) LI'!BD55-'Rebasing adj LI'!BE45)*BE112)*BE$19*BE$126)</f>
        <v>0</v>
      </c>
      <c r="BF55" s="12">
        <f>IF('KWh (Cumulative) LI'!BF55=0,0,((('KWh (Monthly) ENTRY LI'!BF55*0.5)+'KWh (Cumulative) LI'!BE55-'Rebasing adj LI'!BF45)*BF112)*BF$19*BF$126)</f>
        <v>0</v>
      </c>
      <c r="BG55" s="12">
        <f>IF('KWh (Cumulative) LI'!BG55=0,0,((('KWh (Monthly) ENTRY LI'!BG55*0.5)+'KWh (Cumulative) LI'!BF55-'Rebasing adj LI'!BG45)*BG112)*BG$19*BG$126)</f>
        <v>0</v>
      </c>
      <c r="BH55" s="12">
        <f>IF('KWh (Cumulative) LI'!BH55=0,0,((('KWh (Monthly) ENTRY LI'!BH55*0.5)+'KWh (Cumulative) LI'!BG55-'Rebasing adj LI'!BH45)*BH112)*BH$19*BH$126)</f>
        <v>0</v>
      </c>
      <c r="BI55" s="12">
        <f>IF('KWh (Cumulative) LI'!BI55=0,0,((('KWh (Monthly) ENTRY LI'!BI55*0.5)+'KWh (Cumulative) LI'!BH55-'Rebasing adj LI'!BI45)*BI112)*BI$19*BI$126)</f>
        <v>0</v>
      </c>
      <c r="BJ55" s="12">
        <f>IF('KWh (Cumulative) LI'!BJ55=0,0,((('KWh (Monthly) ENTRY LI'!BJ55*0.5)+'KWh (Cumulative) LI'!BI55-'Rebasing adj LI'!BJ45)*BJ112)*BJ$19*BJ$126)</f>
        <v>0</v>
      </c>
      <c r="BK55" s="12">
        <f>IF('KWh (Cumulative) LI'!BK55=0,0,((('KWh (Monthly) ENTRY LI'!BK55*0.5)+'KWh (Cumulative) LI'!BJ55-'Rebasing adj LI'!BK45)*BK112)*BK$19*BK$126)</f>
        <v>0</v>
      </c>
      <c r="BL55" s="12">
        <f>IF('KWh (Cumulative) LI'!BL55=0,0,((('KWh (Monthly) ENTRY LI'!BL55*0.5)+'KWh (Cumulative) LI'!BK55-'Rebasing adj LI'!BL45)*BL112)*BL$19*BL$126)</f>
        <v>0</v>
      </c>
      <c r="BM55" s="12">
        <f>IF('KWh (Cumulative) LI'!BM55=0,0,((('KWh (Monthly) ENTRY LI'!BM55*0.5)+'KWh (Cumulative) LI'!BL55-'Rebasing adj LI'!BM45)*BM112)*BM$19*BM$126)</f>
        <v>0</v>
      </c>
      <c r="BN55" s="12">
        <f>IF('KWh (Cumulative) LI'!BN55=0,0,((('KWh (Monthly) ENTRY LI'!BN55*0.5)+'KWh (Cumulative) LI'!BM55-'Rebasing adj LI'!BN45)*BN112)*BN$19*BN$126)</f>
        <v>0</v>
      </c>
      <c r="BO55" s="12">
        <f>IF('KWh (Cumulative) LI'!BO55=0,0,((('KWh (Monthly) ENTRY LI'!BO55*0.5)+'KWh (Cumulative) LI'!BN55-'Rebasing adj LI'!BO45)*BO112)*BO$19*BO$126)</f>
        <v>0</v>
      </c>
      <c r="BP55" s="12">
        <f>IF('KWh (Cumulative) LI'!BP55=0,0,((('KWh (Monthly) ENTRY LI'!BP55*0.5)+'KWh (Cumulative) LI'!BO55-'Rebasing adj LI'!BP45)*BP112)*BP$19*BP$126)</f>
        <v>0</v>
      </c>
      <c r="BQ55" s="12">
        <f>IF('KWh (Cumulative) LI'!BQ55=0,0,((('KWh (Monthly) ENTRY LI'!BQ55*0.5)+'KWh (Cumulative) LI'!BP55-'Rebasing adj LI'!BQ45)*BQ112)*BQ$19*BQ$126)</f>
        <v>0</v>
      </c>
      <c r="BR55" s="12">
        <f>IF('KWh (Cumulative) LI'!BR55=0,0,((('KWh (Monthly) ENTRY LI'!BR55*0.5)+'KWh (Cumulative) LI'!BQ55-'Rebasing adj LI'!BR45)*BR112)*BR$19*BR$126)</f>
        <v>0</v>
      </c>
      <c r="BS55" s="12">
        <f>IF('KWh (Cumulative) LI'!BS55=0,0,((('KWh (Monthly) ENTRY LI'!BS55*0.5)+'KWh (Cumulative) LI'!BR55-'Rebasing adj LI'!BS45)*BS112)*BS$19*BS$126)</f>
        <v>0</v>
      </c>
      <c r="BT55" s="12">
        <f>IF('KWh (Cumulative) LI'!BT55=0,0,((('KWh (Monthly) ENTRY LI'!BT55*0.5)+'KWh (Cumulative) LI'!BS55-'Rebasing adj LI'!BT45)*BT112)*BT$19*BT$126)</f>
        <v>0</v>
      </c>
      <c r="BU55" s="12">
        <f>IF('KWh (Cumulative) LI'!BU55=0,0,((('KWh (Monthly) ENTRY LI'!BU55*0.5)+'KWh (Cumulative) LI'!BT55-'Rebasing adj LI'!BU45)*BU112)*BU$19*BU$126)</f>
        <v>0</v>
      </c>
      <c r="BV55" s="12">
        <f>IF('KWh (Cumulative) LI'!BV55=0,0,((('KWh (Monthly) ENTRY LI'!BV55*0.5)+'KWh (Cumulative) LI'!BU55-'Rebasing adj LI'!BV45)*BV112)*BV$19*BV$126)</f>
        <v>0</v>
      </c>
      <c r="BW55" s="12">
        <f>IF('KWh (Cumulative) LI'!BW55=0,0,((('KWh (Monthly) ENTRY LI'!BW55*0.5)+'KWh (Cumulative) LI'!BV55-'Rebasing adj LI'!BW45)*BW112)*BW$19*BW$126)</f>
        <v>0</v>
      </c>
      <c r="BX55" s="12">
        <f>IF('KWh (Cumulative) LI'!BX55=0,0,((('KWh (Monthly) ENTRY LI'!BX55*0.5)+'KWh (Cumulative) LI'!BW55-'Rebasing adj LI'!BX45)*BX112)*BX$19*BX$126)</f>
        <v>0</v>
      </c>
      <c r="BY55" s="12">
        <f>IF('KWh (Cumulative) LI'!BY55=0,0,((('KWh (Monthly) ENTRY LI'!BY55*0.5)+'KWh (Cumulative) LI'!BX55-'Rebasing adj LI'!BY45)*BY112)*BY$19*BY$126)</f>
        <v>0</v>
      </c>
      <c r="BZ55" s="12">
        <f>IF('KWh (Cumulative) LI'!BZ55=0,0,((('KWh (Monthly) ENTRY LI'!BZ55*0.5)+'KWh (Cumulative) LI'!BY55-'Rebasing adj LI'!BZ45)*BZ112)*BZ$19*BZ$126)</f>
        <v>0</v>
      </c>
      <c r="CA55" s="12">
        <f>IF('KWh (Cumulative) LI'!CA55=0,0,((('KWh (Monthly) ENTRY LI'!CA55*0.5)+'KWh (Cumulative) LI'!BZ55-'Rebasing adj LI'!CA45)*CA112)*CA$19*CA$126)</f>
        <v>0</v>
      </c>
      <c r="CB55" s="12">
        <f>IF('KWh (Cumulative) LI'!CB55=0,0,((('KWh (Monthly) ENTRY LI'!CB55*0.5)+'KWh (Cumulative) LI'!CA55-'Rebasing adj LI'!CB45)*CB112)*CB$19*CB$126)</f>
        <v>0</v>
      </c>
      <c r="CC55" s="12">
        <f>IF('KWh (Cumulative) LI'!CC55=0,0,((('KWh (Monthly) ENTRY LI'!CC55*0.5)+'KWh (Cumulative) LI'!CB55-'Rebasing adj LI'!CC45)*CC112)*CC$19*CC$126)</f>
        <v>0</v>
      </c>
      <c r="CD55" s="12">
        <f>IF('KWh (Cumulative) LI'!CD55=0,0,((('KWh (Monthly) ENTRY LI'!CD55*0.5)+'KWh (Cumulative) LI'!CC55-'Rebasing adj LI'!CD45)*CD112)*CD$19*CD$126)</f>
        <v>0</v>
      </c>
      <c r="CE55" s="12">
        <f>IF('KWh (Cumulative) LI'!CE55=0,0,((('KWh (Monthly) ENTRY LI'!CE55*0.5)+'KWh (Cumulative) LI'!CD55-'Rebasing adj LI'!CE45)*CE112)*CE$19*CE$126)</f>
        <v>0</v>
      </c>
      <c r="CF55" s="12">
        <f>IF('KWh (Cumulative) LI'!CF55=0,0,((('KWh (Monthly) ENTRY LI'!CF55*0.5)+'KWh (Cumulative) LI'!CE55-'Rebasing adj LI'!CF45)*CF112)*CF$19*CF$126)</f>
        <v>0</v>
      </c>
      <c r="CG55" s="12">
        <f>IF('KWh (Cumulative) LI'!CG55=0,0,((('KWh (Monthly) ENTRY LI'!CG55*0.5)+'KWh (Cumulative) LI'!CF55-'Rebasing adj LI'!CG45)*CG112)*CG$19*CG$126)</f>
        <v>0</v>
      </c>
      <c r="CH55" s="12">
        <f>IF('KWh (Cumulative) LI'!CH55=0,0,((('KWh (Monthly) ENTRY LI'!CH55*0.5)+'KWh (Cumulative) LI'!CG55-'Rebasing adj LI'!CH45)*CH112)*CH$19*CH$126)</f>
        <v>0</v>
      </c>
      <c r="CI55" s="12">
        <f>IF('KWh (Cumulative) LI'!CI55=0,0,((('KWh (Monthly) ENTRY LI'!CI55*0.5)+'KWh (Cumulative) LI'!CH55-'Rebasing adj LI'!CI45)*CI112)*CI$19*CI$126)</f>
        <v>0</v>
      </c>
      <c r="CJ55" s="12">
        <f>IF('KWh (Cumulative) LI'!CJ55=0,0,((('KWh (Monthly) ENTRY LI'!CJ55*0.5)+'KWh (Cumulative) LI'!CI55-'Rebasing adj LI'!CJ45)*CJ112)*CJ$19*CJ$126)</f>
        <v>0</v>
      </c>
    </row>
    <row r="56" spans="1:88" x14ac:dyDescent="0.3">
      <c r="A56" s="218"/>
      <c r="B56" s="47" t="s">
        <v>3</v>
      </c>
      <c r="C56" s="12">
        <f>IF('KWh (Cumulative) LI'!C56=0,0,((('KWh (Monthly) ENTRY LI'!C56*0.5)-'Rebasing adj LI'!C46)*C113)*C$19*C$126)</f>
        <v>0</v>
      </c>
      <c r="D56" s="12">
        <f>IF('KWh (Cumulative) LI'!D56=0,0,((('KWh (Monthly) ENTRY LI'!D56*0.5)+'KWh (Cumulative) LI'!C56-'Rebasing adj LI'!D46)*D113)*D$19*D$126)</f>
        <v>0</v>
      </c>
      <c r="E56" s="12">
        <f>IF('KWh (Cumulative) LI'!E56=0,0,((('KWh (Monthly) ENTRY LI'!E56*0.5)+'KWh (Cumulative) LI'!D56-'Rebasing adj LI'!E46)*E113)*E$19*E$126)</f>
        <v>0</v>
      </c>
      <c r="F56" s="12">
        <f>IF('KWh (Cumulative) LI'!F56=0,0,((('KWh (Monthly) ENTRY LI'!F56*0.5)+'KWh (Cumulative) LI'!E56-'Rebasing adj LI'!F46)*F113)*F$19*F$126)</f>
        <v>0</v>
      </c>
      <c r="G56" s="12">
        <f>IF('KWh (Cumulative) LI'!G56=0,0,((('KWh (Monthly) ENTRY LI'!G56*0.5)+'KWh (Cumulative) LI'!F56-'Rebasing adj LI'!G46)*G113)*G$19*G$126)</f>
        <v>0</v>
      </c>
      <c r="H56" s="12">
        <f>IF('KWh (Cumulative) LI'!H56=0,0,((('KWh (Monthly) ENTRY LI'!H56*0.5)+'KWh (Cumulative) LI'!G56-'Rebasing adj LI'!H46)*H113)*H$19*H$126)</f>
        <v>0</v>
      </c>
      <c r="I56" s="12">
        <f>IF('KWh (Cumulative) LI'!I56=0,0,((('KWh (Monthly) ENTRY LI'!I56*0.5)+'KWh (Cumulative) LI'!H56-'Rebasing adj LI'!I46)*I113)*I$19*I$126)</f>
        <v>0</v>
      </c>
      <c r="J56" s="12">
        <f>IF('KWh (Cumulative) LI'!J56=0,0,((('KWh (Monthly) ENTRY LI'!J56*0.5)+'KWh (Cumulative) LI'!I56-'Rebasing adj LI'!J46)*J113)*J$19*J$126)</f>
        <v>0</v>
      </c>
      <c r="K56" s="12">
        <f>IF('KWh (Cumulative) LI'!K56=0,0,((('KWh (Monthly) ENTRY LI'!K56*0.5)+'KWh (Cumulative) LI'!J56-'Rebasing adj LI'!K46)*K113)*K$19*K$126)</f>
        <v>0</v>
      </c>
      <c r="L56" s="12">
        <f>IF('KWh (Cumulative) LI'!L56=0,0,((('KWh (Monthly) ENTRY LI'!L56*0.5)+'KWh (Cumulative) LI'!K56-'Rebasing adj LI'!L46)*L113)*L$19*L$126)</f>
        <v>0</v>
      </c>
      <c r="M56" s="12">
        <f>IF('KWh (Cumulative) LI'!M56=0,0,((('KWh (Monthly) ENTRY LI'!M56*0.5)+'KWh (Cumulative) LI'!L56-'Rebasing adj LI'!M46)*M113)*M$19*M$126)</f>
        <v>0</v>
      </c>
      <c r="N56" s="12">
        <f>IF('KWh (Cumulative) LI'!N56=0,0,((('KWh (Monthly) ENTRY LI'!N56*0.5)+'KWh (Cumulative) LI'!M56-'Rebasing adj LI'!N46)*N113)*N$19*N$126)</f>
        <v>0</v>
      </c>
      <c r="O56" s="12">
        <f>IF('KWh (Cumulative) LI'!O56=0,0,((('KWh (Monthly) ENTRY LI'!O56*0.5)+'KWh (Cumulative) LI'!N56-'Rebasing adj LI'!O46)*O113)*O$19*O$126)</f>
        <v>0</v>
      </c>
      <c r="P56" s="12">
        <f>IF('KWh (Cumulative) LI'!P56=0,0,((('KWh (Monthly) ENTRY LI'!P56*0.5)+'KWh (Cumulative) LI'!O56-'Rebasing adj LI'!P46)*P113)*P$19*P$126)</f>
        <v>0</v>
      </c>
      <c r="Q56" s="12">
        <f>IF('KWh (Cumulative) LI'!Q56=0,0,((('KWh (Monthly) ENTRY LI'!Q56*0.5)+'KWh (Cumulative) LI'!P56-'Rebasing adj LI'!Q46)*Q113)*Q$19*Q$126)</f>
        <v>0</v>
      </c>
      <c r="R56" s="12">
        <f>IF('KWh (Cumulative) LI'!R56=0,0,((('KWh (Monthly) ENTRY LI'!R56*0.5)+'KWh (Cumulative) LI'!Q56-'Rebasing adj LI'!R46)*R113)*R$19*R$126)</f>
        <v>0</v>
      </c>
      <c r="S56" s="12">
        <f>IF('KWh (Cumulative) LI'!S56=0,0,((('KWh (Monthly) ENTRY LI'!S56*0.5)+'KWh (Cumulative) LI'!R56-'Rebasing adj LI'!S46)*S113)*S$19*S$126)</f>
        <v>0</v>
      </c>
      <c r="T56" s="12">
        <f>IF('KWh (Cumulative) LI'!T56=0,0,((('KWh (Monthly) ENTRY LI'!T56*0.5)+'KWh (Cumulative) LI'!S56-'Rebasing adj LI'!T46)*T113)*T$19*T$126)</f>
        <v>0</v>
      </c>
      <c r="U56" s="12">
        <f>IF('KWh (Cumulative) LI'!U56=0,0,((('KWh (Monthly) ENTRY LI'!U56*0.5)+'KWh (Cumulative) LI'!T56-'Rebasing adj LI'!U46)*U113)*U$19*U$126)</f>
        <v>0</v>
      </c>
      <c r="V56" s="12">
        <f>IF('KWh (Cumulative) LI'!V56=0,0,((('KWh (Monthly) ENTRY LI'!V56*0.5)+'KWh (Cumulative) LI'!U56-'Rebasing adj LI'!V46)*V113)*V$19*V$126)</f>
        <v>0</v>
      </c>
      <c r="W56" s="12">
        <f>IF('KWh (Cumulative) LI'!W56=0,0,((('KWh (Monthly) ENTRY LI'!W56*0.5)+'KWh (Cumulative) LI'!V56-'Rebasing adj LI'!W46)*W113)*W$19*W$126)</f>
        <v>0</v>
      </c>
      <c r="X56" s="12">
        <f>IF('KWh (Cumulative) LI'!X56=0,0,((('KWh (Monthly) ENTRY LI'!X56*0.5)+'KWh (Cumulative) LI'!W56-'Rebasing adj LI'!X46)*X113)*X$19*X$126)</f>
        <v>0</v>
      </c>
      <c r="Y56" s="12">
        <f>IF('KWh (Cumulative) LI'!Y56=0,0,((('KWh (Monthly) ENTRY LI'!Y56*0.5)+'KWh (Cumulative) LI'!X56-'Rebasing adj LI'!Y46)*Y113)*Y$19*Y$126)</f>
        <v>0</v>
      </c>
      <c r="Z56" s="12">
        <f>IF('KWh (Cumulative) LI'!Z56=0,0,((('KWh (Monthly) ENTRY LI'!Z56*0.5)+'KWh (Cumulative) LI'!Y56-'Rebasing adj LI'!Z46)*Z113)*Z$19*Z$126)</f>
        <v>0</v>
      </c>
      <c r="AA56" s="12">
        <f>IF('KWh (Cumulative) LI'!AA56=0,0,((('KWh (Monthly) ENTRY LI'!AA56*0.5)+'KWh (Cumulative) LI'!Z56-'Rebasing adj LI'!AA46)*AA113)*AA$19*AA$126)</f>
        <v>0</v>
      </c>
      <c r="AB56" s="12">
        <f>IF('KWh (Cumulative) LI'!AB56=0,0,((('KWh (Monthly) ENTRY LI'!AB56*0.5)+'KWh (Cumulative) LI'!AA56-'Rebasing adj LI'!AB46)*AB113)*AB$19*AB$126)</f>
        <v>0</v>
      </c>
      <c r="AC56" s="12">
        <f>IF('KWh (Cumulative) LI'!AC56=0,0,((('KWh (Monthly) ENTRY LI'!AC56*0.5)+'KWh (Cumulative) LI'!AB56-'Rebasing adj LI'!AC46)*AC113)*AC$19*AC$126)</f>
        <v>0</v>
      </c>
      <c r="AD56" s="12">
        <f>IF('KWh (Cumulative) LI'!AD56=0,0,((('KWh (Monthly) ENTRY LI'!AD56*0.5)+'KWh (Cumulative) LI'!AC56-'Rebasing adj LI'!AD46)*AD113)*AD$19*AD$126)</f>
        <v>0</v>
      </c>
      <c r="AE56" s="12">
        <f>IF('KWh (Cumulative) LI'!AE56=0,0,((('KWh (Monthly) ENTRY LI'!AE56*0.5)+'KWh (Cumulative) LI'!AD56-'Rebasing adj LI'!AE46)*AE113)*AE$19*AE$126)</f>
        <v>0</v>
      </c>
      <c r="AF56" s="12">
        <f>IF('KWh (Cumulative) LI'!AF56=0,0,((('KWh (Monthly) ENTRY LI'!AF56*0.5)+'KWh (Cumulative) LI'!AE56-'Rebasing adj LI'!AF46)*AF113)*AF$19*AF$126)</f>
        <v>0</v>
      </c>
      <c r="AG56" s="12">
        <f>IF('KWh (Cumulative) LI'!AG56=0,0,((('KWh (Monthly) ENTRY LI'!AG56*0.5)+'KWh (Cumulative) LI'!AF56-'Rebasing adj LI'!AG46)*AG113)*AG$19*AG$126)</f>
        <v>0</v>
      </c>
      <c r="AH56" s="12">
        <f>IF('KWh (Cumulative) LI'!AH56=0,0,((('KWh (Monthly) ENTRY LI'!AH56*0.5)+'KWh (Cumulative) LI'!AG56-'Rebasing adj LI'!AH46)*AH113)*AH$19*AH$126)</f>
        <v>0</v>
      </c>
      <c r="AI56" s="12">
        <f>IF('KWh (Cumulative) LI'!AI56=0,0,((('KWh (Monthly) ENTRY LI'!AI56*0.5)+'KWh (Cumulative) LI'!AH56-'Rebasing adj LI'!AI46)*AI113)*AI$19*AI$126)</f>
        <v>0</v>
      </c>
      <c r="AJ56" s="12">
        <f>IF('KWh (Cumulative) LI'!AJ56=0,0,((('KWh (Monthly) ENTRY LI'!AJ56*0.5)+'KWh (Cumulative) LI'!AI56-'Rebasing adj LI'!AJ46)*AJ113)*AJ$19*AJ$126)</f>
        <v>0</v>
      </c>
      <c r="AK56" s="12">
        <f>IF('KWh (Cumulative) LI'!AK56=0,0,((('KWh (Monthly) ENTRY LI'!AK56*0.5)+'KWh (Cumulative) LI'!AJ56-'Rebasing adj LI'!AK46)*AK113)*AK$19*AK$126)</f>
        <v>0</v>
      </c>
      <c r="AL56" s="12">
        <f>IF('KWh (Cumulative) LI'!AL56=0,0,((('KWh (Monthly) ENTRY LI'!AL56*0.5)+'KWh (Cumulative) LI'!AK56-'Rebasing adj LI'!AL46)*AL113)*AL$19*AL$126)</f>
        <v>0</v>
      </c>
      <c r="AM56" s="12">
        <f>IF('KWh (Cumulative) LI'!AM56=0,0,((('KWh (Monthly) ENTRY LI'!AM56*0.5)+'KWh (Cumulative) LI'!AL56-'Rebasing adj LI'!AM46)*AM113)*AM$19*AM$126)</f>
        <v>0</v>
      </c>
      <c r="AN56" s="12">
        <f>IF('KWh (Cumulative) LI'!AN56=0,0,((('KWh (Monthly) ENTRY LI'!AN56*0.5)+'KWh (Cumulative) LI'!AM56-'Rebasing adj LI'!AN46)*AN113)*AN$19*AN$126)</f>
        <v>0</v>
      </c>
      <c r="AO56" s="12">
        <f>IF('KWh (Cumulative) LI'!AO56=0,0,((('KWh (Monthly) ENTRY LI'!AO56*0.5)+'KWh (Cumulative) LI'!AN56-'Rebasing adj LI'!AO46)*AO113)*AO$19*AO$126)</f>
        <v>0</v>
      </c>
      <c r="AP56" s="12">
        <f>IF('KWh (Cumulative) LI'!AP56=0,0,((('KWh (Monthly) ENTRY LI'!AP56*0.5)+'KWh (Cumulative) LI'!AO56-'Rebasing adj LI'!AP46)*AP113)*AP$19*AP$126)</f>
        <v>0</v>
      </c>
      <c r="AQ56" s="12">
        <f>IF('KWh (Cumulative) LI'!AQ56=0,0,((('KWh (Monthly) ENTRY LI'!AQ56*0.5)+'KWh (Cumulative) LI'!AP56-'Rebasing adj LI'!AQ46)*AQ113)*AQ$19*AQ$126)</f>
        <v>0</v>
      </c>
      <c r="AR56" s="12">
        <f>IF('KWh (Cumulative) LI'!AR56=0,0,((('KWh (Monthly) ENTRY LI'!AR56*0.5)+'KWh (Cumulative) LI'!AQ56-'Rebasing adj LI'!AR46)*AR113)*AR$19*AR$126)</f>
        <v>0</v>
      </c>
      <c r="AS56" s="12">
        <f>IF('KWh (Cumulative) LI'!AS56=0,0,((('KWh (Monthly) ENTRY LI'!AS56*0.5)+'KWh (Cumulative) LI'!AR56-'Rebasing adj LI'!AS46)*AS113)*AS$19*AS$126)</f>
        <v>0</v>
      </c>
      <c r="AT56" s="12">
        <f>IF('KWh (Cumulative) LI'!AT56=0,0,((('KWh (Monthly) ENTRY LI'!AT56*0.5)+'KWh (Cumulative) LI'!AS56-'Rebasing adj LI'!AT46)*AT113)*AT$19*AT$126)</f>
        <v>0</v>
      </c>
      <c r="AU56" s="12">
        <f>IF('KWh (Cumulative) LI'!AU56=0,0,((('KWh (Monthly) ENTRY LI'!AU56*0.5)+'KWh (Cumulative) LI'!AT56-'Rebasing adj LI'!AU46)*AU113)*AU$19*AU$126)</f>
        <v>0</v>
      </c>
      <c r="AV56" s="12">
        <f>IF('KWh (Cumulative) LI'!AV56=0,0,((('KWh (Monthly) ENTRY LI'!AV56*0.5)+'KWh (Cumulative) LI'!AU56-'Rebasing adj LI'!AV46)*AV113)*AV$19*AV$126)</f>
        <v>0</v>
      </c>
      <c r="AW56" s="12">
        <f>IF('KWh (Cumulative) LI'!AW56=0,0,((('KWh (Monthly) ENTRY LI'!AW56*0.5)+'KWh (Cumulative) LI'!AV56-'Rebasing adj LI'!AW46)*AW113)*AW$19*AW$126)</f>
        <v>0</v>
      </c>
      <c r="AX56" s="12">
        <f>IF('KWh (Cumulative) LI'!AX56=0,0,((('KWh (Monthly) ENTRY LI'!AX56*0.5)+'KWh (Cumulative) LI'!AW56-'Rebasing adj LI'!AX46)*AX113)*AX$19*AX$126)</f>
        <v>0</v>
      </c>
      <c r="AY56" s="12">
        <f>IF('KWh (Cumulative) LI'!AY56=0,0,((('KWh (Monthly) ENTRY LI'!AY56*0.5)+'KWh (Cumulative) LI'!AX56-'Rebasing adj LI'!AY46)*AY113)*AY$19*AY$126)</f>
        <v>0</v>
      </c>
      <c r="AZ56" s="12">
        <f>IF('KWh (Cumulative) LI'!AZ56=0,0,((('KWh (Monthly) ENTRY LI'!AZ56*0.5)+'KWh (Cumulative) LI'!AY56-'Rebasing adj LI'!AZ46)*AZ113)*AZ$19*AZ$126)</f>
        <v>0</v>
      </c>
      <c r="BA56" s="12">
        <f>IF('KWh (Cumulative) LI'!BA56=0,0,((('KWh (Monthly) ENTRY LI'!BA56*0.5)+'KWh (Cumulative) LI'!AZ56-'Rebasing adj LI'!BA46)*BA113)*BA$19*BA$126)</f>
        <v>0</v>
      </c>
      <c r="BB56" s="12">
        <f>IF('KWh (Cumulative) LI'!BB56=0,0,((('KWh (Monthly) ENTRY LI'!BB56*0.5)+'KWh (Cumulative) LI'!BA56-'Rebasing adj LI'!BB46)*BB113)*BB$19*BB$126)</f>
        <v>0</v>
      </c>
      <c r="BC56" s="12">
        <f>IF('KWh (Cumulative) LI'!BC56=0,0,((('KWh (Monthly) ENTRY LI'!BC56*0.5)+'KWh (Cumulative) LI'!BB56-'Rebasing adj LI'!BC46)*BC113)*BC$19*BC$126)</f>
        <v>0</v>
      </c>
      <c r="BD56" s="12">
        <f>IF('KWh (Cumulative) LI'!BD56=0,0,((('KWh (Monthly) ENTRY LI'!BD56*0.5)+'KWh (Cumulative) LI'!BC56-'Rebasing adj LI'!BD46)*BD113)*BD$19*BD$126)</f>
        <v>0</v>
      </c>
      <c r="BE56" s="12">
        <f>IF('KWh (Cumulative) LI'!BE56=0,0,((('KWh (Monthly) ENTRY LI'!BE56*0.5)+'KWh (Cumulative) LI'!BD56-'Rebasing adj LI'!BE46)*BE113)*BE$19*BE$126)</f>
        <v>0</v>
      </c>
      <c r="BF56" s="12">
        <f>IF('KWh (Cumulative) LI'!BF56=0,0,((('KWh (Monthly) ENTRY LI'!BF56*0.5)+'KWh (Cumulative) LI'!BE56-'Rebasing adj LI'!BF46)*BF113)*BF$19*BF$126)</f>
        <v>0</v>
      </c>
      <c r="BG56" s="12">
        <f>IF('KWh (Cumulative) LI'!BG56=0,0,((('KWh (Monthly) ENTRY LI'!BG56*0.5)+'KWh (Cumulative) LI'!BF56-'Rebasing adj LI'!BG46)*BG113)*BG$19*BG$126)</f>
        <v>0</v>
      </c>
      <c r="BH56" s="12">
        <f>IF('KWh (Cumulative) LI'!BH56=0,0,((('KWh (Monthly) ENTRY LI'!BH56*0.5)+'KWh (Cumulative) LI'!BG56-'Rebasing adj LI'!BH46)*BH113)*BH$19*BH$126)</f>
        <v>0</v>
      </c>
      <c r="BI56" s="12">
        <f>IF('KWh (Cumulative) LI'!BI56=0,0,((('KWh (Monthly) ENTRY LI'!BI56*0.5)+'KWh (Cumulative) LI'!BH56-'Rebasing adj LI'!BI46)*BI113)*BI$19*BI$126)</f>
        <v>0</v>
      </c>
      <c r="BJ56" s="12">
        <f>IF('KWh (Cumulative) LI'!BJ56=0,0,((('KWh (Monthly) ENTRY LI'!BJ56*0.5)+'KWh (Cumulative) LI'!BI56-'Rebasing adj LI'!BJ46)*BJ113)*BJ$19*BJ$126)</f>
        <v>0</v>
      </c>
      <c r="BK56" s="12">
        <f>IF('KWh (Cumulative) LI'!BK56=0,0,((('KWh (Monthly) ENTRY LI'!BK56*0.5)+'KWh (Cumulative) LI'!BJ56-'Rebasing adj LI'!BK46)*BK113)*BK$19*BK$126)</f>
        <v>0</v>
      </c>
      <c r="BL56" s="12">
        <f>IF('KWh (Cumulative) LI'!BL56=0,0,((('KWh (Monthly) ENTRY LI'!BL56*0.5)+'KWh (Cumulative) LI'!BK56-'Rebasing adj LI'!BL46)*BL113)*BL$19*BL$126)</f>
        <v>0</v>
      </c>
      <c r="BM56" s="12">
        <f>IF('KWh (Cumulative) LI'!BM56=0,0,((('KWh (Monthly) ENTRY LI'!BM56*0.5)+'KWh (Cumulative) LI'!BL56-'Rebasing adj LI'!BM46)*BM113)*BM$19*BM$126)</f>
        <v>0</v>
      </c>
      <c r="BN56" s="12">
        <f>IF('KWh (Cumulative) LI'!BN56=0,0,((('KWh (Monthly) ENTRY LI'!BN56*0.5)+'KWh (Cumulative) LI'!BM56-'Rebasing adj LI'!BN46)*BN113)*BN$19*BN$126)</f>
        <v>0</v>
      </c>
      <c r="BO56" s="12">
        <f>IF('KWh (Cumulative) LI'!BO56=0,0,((('KWh (Monthly) ENTRY LI'!BO56*0.5)+'KWh (Cumulative) LI'!BN56-'Rebasing adj LI'!BO46)*BO113)*BO$19*BO$126)</f>
        <v>0</v>
      </c>
      <c r="BP56" s="12">
        <f>IF('KWh (Cumulative) LI'!BP56=0,0,((('KWh (Monthly) ENTRY LI'!BP56*0.5)+'KWh (Cumulative) LI'!BO56-'Rebasing adj LI'!BP46)*BP113)*BP$19*BP$126)</f>
        <v>0</v>
      </c>
      <c r="BQ56" s="12">
        <f>IF('KWh (Cumulative) LI'!BQ56=0,0,((('KWh (Monthly) ENTRY LI'!BQ56*0.5)+'KWh (Cumulative) LI'!BP56-'Rebasing adj LI'!BQ46)*BQ113)*BQ$19*BQ$126)</f>
        <v>0</v>
      </c>
      <c r="BR56" s="12">
        <f>IF('KWh (Cumulative) LI'!BR56=0,0,((('KWh (Monthly) ENTRY LI'!BR56*0.5)+'KWh (Cumulative) LI'!BQ56-'Rebasing adj LI'!BR46)*BR113)*BR$19*BR$126)</f>
        <v>0</v>
      </c>
      <c r="BS56" s="12">
        <f>IF('KWh (Cumulative) LI'!BS56=0,0,((('KWh (Monthly) ENTRY LI'!BS56*0.5)+'KWh (Cumulative) LI'!BR56-'Rebasing adj LI'!BS46)*BS113)*BS$19*BS$126)</f>
        <v>0</v>
      </c>
      <c r="BT56" s="12">
        <f>IF('KWh (Cumulative) LI'!BT56=0,0,((('KWh (Monthly) ENTRY LI'!BT56*0.5)+'KWh (Cumulative) LI'!BS56-'Rebasing adj LI'!BT46)*BT113)*BT$19*BT$126)</f>
        <v>0</v>
      </c>
      <c r="BU56" s="12">
        <f>IF('KWh (Cumulative) LI'!BU56=0,0,((('KWh (Monthly) ENTRY LI'!BU56*0.5)+'KWh (Cumulative) LI'!BT56-'Rebasing adj LI'!BU46)*BU113)*BU$19*BU$126)</f>
        <v>0</v>
      </c>
      <c r="BV56" s="12">
        <f>IF('KWh (Cumulative) LI'!BV56=0,0,((('KWh (Monthly) ENTRY LI'!BV56*0.5)+'KWh (Cumulative) LI'!BU56-'Rebasing adj LI'!BV46)*BV113)*BV$19*BV$126)</f>
        <v>0</v>
      </c>
      <c r="BW56" s="12">
        <f>IF('KWh (Cumulative) LI'!BW56=0,0,((('KWh (Monthly) ENTRY LI'!BW56*0.5)+'KWh (Cumulative) LI'!BV56-'Rebasing adj LI'!BW46)*BW113)*BW$19*BW$126)</f>
        <v>0</v>
      </c>
      <c r="BX56" s="12">
        <f>IF('KWh (Cumulative) LI'!BX56=0,0,((('KWh (Monthly) ENTRY LI'!BX56*0.5)+'KWh (Cumulative) LI'!BW56-'Rebasing adj LI'!BX46)*BX113)*BX$19*BX$126)</f>
        <v>0</v>
      </c>
      <c r="BY56" s="12">
        <f>IF('KWh (Cumulative) LI'!BY56=0,0,((('KWh (Monthly) ENTRY LI'!BY56*0.5)+'KWh (Cumulative) LI'!BX56-'Rebasing adj LI'!BY46)*BY113)*BY$19*BY$126)</f>
        <v>0</v>
      </c>
      <c r="BZ56" s="12">
        <f>IF('KWh (Cumulative) LI'!BZ56=0,0,((('KWh (Monthly) ENTRY LI'!BZ56*0.5)+'KWh (Cumulative) LI'!BY56-'Rebasing adj LI'!BZ46)*BZ113)*BZ$19*BZ$126)</f>
        <v>0</v>
      </c>
      <c r="CA56" s="12">
        <f>IF('KWh (Cumulative) LI'!CA56=0,0,((('KWh (Monthly) ENTRY LI'!CA56*0.5)+'KWh (Cumulative) LI'!BZ56-'Rebasing adj LI'!CA46)*CA113)*CA$19*CA$126)</f>
        <v>0</v>
      </c>
      <c r="CB56" s="12">
        <f>IF('KWh (Cumulative) LI'!CB56=0,0,((('KWh (Monthly) ENTRY LI'!CB56*0.5)+'KWh (Cumulative) LI'!CA56-'Rebasing adj LI'!CB46)*CB113)*CB$19*CB$126)</f>
        <v>0</v>
      </c>
      <c r="CC56" s="12">
        <f>IF('KWh (Cumulative) LI'!CC56=0,0,((('KWh (Monthly) ENTRY LI'!CC56*0.5)+'KWh (Cumulative) LI'!CB56-'Rebasing adj LI'!CC46)*CC113)*CC$19*CC$126)</f>
        <v>0</v>
      </c>
      <c r="CD56" s="12">
        <f>IF('KWh (Cumulative) LI'!CD56=0,0,((('KWh (Monthly) ENTRY LI'!CD56*0.5)+'KWh (Cumulative) LI'!CC56-'Rebasing adj LI'!CD46)*CD113)*CD$19*CD$126)</f>
        <v>0</v>
      </c>
      <c r="CE56" s="12">
        <f>IF('KWh (Cumulative) LI'!CE56=0,0,((('KWh (Monthly) ENTRY LI'!CE56*0.5)+'KWh (Cumulative) LI'!CD56-'Rebasing adj LI'!CE46)*CE113)*CE$19*CE$126)</f>
        <v>0</v>
      </c>
      <c r="CF56" s="12">
        <f>IF('KWh (Cumulative) LI'!CF56=0,0,((('KWh (Monthly) ENTRY LI'!CF56*0.5)+'KWh (Cumulative) LI'!CE56-'Rebasing adj LI'!CF46)*CF113)*CF$19*CF$126)</f>
        <v>0</v>
      </c>
      <c r="CG56" s="12">
        <f>IF('KWh (Cumulative) LI'!CG56=0,0,((('KWh (Monthly) ENTRY LI'!CG56*0.5)+'KWh (Cumulative) LI'!CF56-'Rebasing adj LI'!CG46)*CG113)*CG$19*CG$126)</f>
        <v>0</v>
      </c>
      <c r="CH56" s="12">
        <f>IF('KWh (Cumulative) LI'!CH56=0,0,((('KWh (Monthly) ENTRY LI'!CH56*0.5)+'KWh (Cumulative) LI'!CG56-'Rebasing adj LI'!CH46)*CH113)*CH$19*CH$126)</f>
        <v>0</v>
      </c>
      <c r="CI56" s="12">
        <f>IF('KWh (Cumulative) LI'!CI56=0,0,((('KWh (Monthly) ENTRY LI'!CI56*0.5)+'KWh (Cumulative) LI'!CH56-'Rebasing adj LI'!CI46)*CI113)*CI$19*CI$126)</f>
        <v>0</v>
      </c>
      <c r="CJ56" s="12">
        <f>IF('KWh (Cumulative) LI'!CJ56=0,0,((('KWh (Monthly) ENTRY LI'!CJ56*0.5)+'KWh (Cumulative) LI'!CI56-'Rebasing adj LI'!CJ46)*CJ113)*CJ$19*CJ$126)</f>
        <v>0</v>
      </c>
    </row>
    <row r="57" spans="1:88" x14ac:dyDescent="0.3">
      <c r="A57" s="218"/>
      <c r="B57" s="47" t="s">
        <v>13</v>
      </c>
      <c r="C57" s="12">
        <f>IF('KWh (Cumulative) LI'!C57=0,0,((('KWh (Monthly) ENTRY LI'!C57*0.5)-'Rebasing adj LI'!C47)*C114)*C$19*C$126)</f>
        <v>0</v>
      </c>
      <c r="D57" s="12">
        <f>IF('KWh (Cumulative) LI'!D57=0,0,((('KWh (Monthly) ENTRY LI'!D57*0.5)+'KWh (Cumulative) LI'!C57-'Rebasing adj LI'!D47)*D114)*D$19*D$126)</f>
        <v>0</v>
      </c>
      <c r="E57" s="12">
        <f>IF('KWh (Cumulative) LI'!E57=0,0,((('KWh (Monthly) ENTRY LI'!E57*0.5)+'KWh (Cumulative) LI'!D57-'Rebasing adj LI'!E47)*E114)*E$19*E$126)</f>
        <v>0</v>
      </c>
      <c r="F57" s="12">
        <f>IF('KWh (Cumulative) LI'!F57=0,0,((('KWh (Monthly) ENTRY LI'!F57*0.5)+'KWh (Cumulative) LI'!E57-'Rebasing adj LI'!F47)*F114)*F$19*F$126)</f>
        <v>0</v>
      </c>
      <c r="G57" s="12">
        <f>IF('KWh (Cumulative) LI'!G57=0,0,((('KWh (Monthly) ENTRY LI'!G57*0.5)+'KWh (Cumulative) LI'!F57-'Rebasing adj LI'!G47)*G114)*G$19*G$126)</f>
        <v>0</v>
      </c>
      <c r="H57" s="12">
        <f>IF('KWh (Cumulative) LI'!H57=0,0,((('KWh (Monthly) ENTRY LI'!H57*0.5)+'KWh (Cumulative) LI'!G57-'Rebasing adj LI'!H47)*H114)*H$19*H$126)</f>
        <v>0</v>
      </c>
      <c r="I57" s="12">
        <f>IF('KWh (Cumulative) LI'!I57=0,0,((('KWh (Monthly) ENTRY LI'!I57*0.5)+'KWh (Cumulative) LI'!H57-'Rebasing adj LI'!I47)*I114)*I$19*I$126)</f>
        <v>0</v>
      </c>
      <c r="J57" s="12">
        <f>IF('KWh (Cumulative) LI'!J57=0,0,((('KWh (Monthly) ENTRY LI'!J57*0.5)+'KWh (Cumulative) LI'!I57-'Rebasing adj LI'!J47)*J114)*J$19*J$126)</f>
        <v>0</v>
      </c>
      <c r="K57" s="12">
        <f>IF('KWh (Cumulative) LI'!K57=0,0,((('KWh (Monthly) ENTRY LI'!K57*0.5)+'KWh (Cumulative) LI'!J57-'Rebasing adj LI'!K47)*K114)*K$19*K$126)</f>
        <v>0</v>
      </c>
      <c r="L57" s="12">
        <f>IF('KWh (Cumulative) LI'!L57=0,0,((('KWh (Monthly) ENTRY LI'!L57*0.5)+'KWh (Cumulative) LI'!K57-'Rebasing adj LI'!L47)*L114)*L$19*L$126)</f>
        <v>0</v>
      </c>
      <c r="M57" s="12">
        <f>IF('KWh (Cumulative) LI'!M57=0,0,((('KWh (Monthly) ENTRY LI'!M57*0.5)+'KWh (Cumulative) LI'!L57-'Rebasing adj LI'!M47)*M114)*M$19*M$126)</f>
        <v>0</v>
      </c>
      <c r="N57" s="12">
        <f>IF('KWh (Cumulative) LI'!N57=0,0,((('KWh (Monthly) ENTRY LI'!N57*0.5)+'KWh (Cumulative) LI'!M57-'Rebasing adj LI'!N47)*N114)*N$19*N$126)</f>
        <v>0</v>
      </c>
      <c r="O57" s="12">
        <f>IF('KWh (Cumulative) LI'!O57=0,0,((('KWh (Monthly) ENTRY LI'!O57*0.5)+'KWh (Cumulative) LI'!N57-'Rebasing adj LI'!O47)*O114)*O$19*O$126)</f>
        <v>0</v>
      </c>
      <c r="P57" s="12">
        <f>IF('KWh (Cumulative) LI'!P57=0,0,((('KWh (Monthly) ENTRY LI'!P57*0.5)+'KWh (Cumulative) LI'!O57-'Rebasing adj LI'!P47)*P114)*P$19*P$126)</f>
        <v>0</v>
      </c>
      <c r="Q57" s="12">
        <f>IF('KWh (Cumulative) LI'!Q57=0,0,((('KWh (Monthly) ENTRY LI'!Q57*0.5)+'KWh (Cumulative) LI'!P57-'Rebasing adj LI'!Q47)*Q114)*Q$19*Q$126)</f>
        <v>0</v>
      </c>
      <c r="R57" s="12">
        <f>IF('KWh (Cumulative) LI'!R57=0,0,((('KWh (Monthly) ENTRY LI'!R57*0.5)+'KWh (Cumulative) LI'!Q57-'Rebasing adj LI'!R47)*R114)*R$19*R$126)</f>
        <v>0</v>
      </c>
      <c r="S57" s="12">
        <f>IF('KWh (Cumulative) LI'!S57=0,0,((('KWh (Monthly) ENTRY LI'!S57*0.5)+'KWh (Cumulative) LI'!R57-'Rebasing adj LI'!S47)*S114)*S$19*S$126)</f>
        <v>0</v>
      </c>
      <c r="T57" s="12">
        <f>IF('KWh (Cumulative) LI'!T57=0,0,((('KWh (Monthly) ENTRY LI'!T57*0.5)+'KWh (Cumulative) LI'!S57-'Rebasing adj LI'!T47)*T114)*T$19*T$126)</f>
        <v>0</v>
      </c>
      <c r="U57" s="12">
        <f>IF('KWh (Cumulative) LI'!U57=0,0,((('KWh (Monthly) ENTRY LI'!U57*0.5)+'KWh (Cumulative) LI'!T57-'Rebasing adj LI'!U47)*U114)*U$19*U$126)</f>
        <v>0</v>
      </c>
      <c r="V57" s="12">
        <f>IF('KWh (Cumulative) LI'!V57=0,0,((('KWh (Monthly) ENTRY LI'!V57*0.5)+'KWh (Cumulative) LI'!U57-'Rebasing adj LI'!V47)*V114)*V$19*V$126)</f>
        <v>0</v>
      </c>
      <c r="W57" s="12">
        <f>IF('KWh (Cumulative) LI'!W57=0,0,((('KWh (Monthly) ENTRY LI'!W57*0.5)+'KWh (Cumulative) LI'!V57-'Rebasing adj LI'!W47)*W114)*W$19*W$126)</f>
        <v>0</v>
      </c>
      <c r="X57" s="12">
        <f>IF('KWh (Cumulative) LI'!X57=0,0,((('KWh (Monthly) ENTRY LI'!X57*0.5)+'KWh (Cumulative) LI'!W57-'Rebasing adj LI'!X47)*X114)*X$19*X$126)</f>
        <v>0</v>
      </c>
      <c r="Y57" s="12">
        <f>IF('KWh (Cumulative) LI'!Y57=0,0,((('KWh (Monthly) ENTRY LI'!Y57*0.5)+'KWh (Cumulative) LI'!X57-'Rebasing adj LI'!Y47)*Y114)*Y$19*Y$126)</f>
        <v>0</v>
      </c>
      <c r="Z57" s="12">
        <f>IF('KWh (Cumulative) LI'!Z57=0,0,((('KWh (Monthly) ENTRY LI'!Z57*0.5)+'KWh (Cumulative) LI'!Y57-'Rebasing adj LI'!Z47)*Z114)*Z$19*Z$126)</f>
        <v>0</v>
      </c>
      <c r="AA57" s="12">
        <f>IF('KWh (Cumulative) LI'!AA57=0,0,((('KWh (Monthly) ENTRY LI'!AA57*0.5)+'KWh (Cumulative) LI'!Z57-'Rebasing adj LI'!AA47)*AA114)*AA$19*AA$126)</f>
        <v>0</v>
      </c>
      <c r="AB57" s="12">
        <f>IF('KWh (Cumulative) LI'!AB57=0,0,((('KWh (Monthly) ENTRY LI'!AB57*0.5)+'KWh (Cumulative) LI'!AA57-'Rebasing adj LI'!AB47)*AB114)*AB$19*AB$126)</f>
        <v>0</v>
      </c>
      <c r="AC57" s="12">
        <f>IF('KWh (Cumulative) LI'!AC57=0,0,((('KWh (Monthly) ENTRY LI'!AC57*0.5)+'KWh (Cumulative) LI'!AB57-'Rebasing adj LI'!AC47)*AC114)*AC$19*AC$126)</f>
        <v>0</v>
      </c>
      <c r="AD57" s="12">
        <f>IF('KWh (Cumulative) LI'!AD57=0,0,((('KWh (Monthly) ENTRY LI'!AD57*0.5)+'KWh (Cumulative) LI'!AC57-'Rebasing adj LI'!AD47)*AD114)*AD$19*AD$126)</f>
        <v>0</v>
      </c>
      <c r="AE57" s="12">
        <f>IF('KWh (Cumulative) LI'!AE57=0,0,((('KWh (Monthly) ENTRY LI'!AE57*0.5)+'KWh (Cumulative) LI'!AD57-'Rebasing adj LI'!AE47)*AE114)*AE$19*AE$126)</f>
        <v>0</v>
      </c>
      <c r="AF57" s="12">
        <f>IF('KWh (Cumulative) LI'!AF57=0,0,((('KWh (Monthly) ENTRY LI'!AF57*0.5)+'KWh (Cumulative) LI'!AE57-'Rebasing adj LI'!AF47)*AF114)*AF$19*AF$126)</f>
        <v>0</v>
      </c>
      <c r="AG57" s="12">
        <f>IF('KWh (Cumulative) LI'!AG57=0,0,((('KWh (Monthly) ENTRY LI'!AG57*0.5)+'KWh (Cumulative) LI'!AF57-'Rebasing adj LI'!AG47)*AG114)*AG$19*AG$126)</f>
        <v>0</v>
      </c>
      <c r="AH57" s="12">
        <f>IF('KWh (Cumulative) LI'!AH57=0,0,((('KWh (Monthly) ENTRY LI'!AH57*0.5)+'KWh (Cumulative) LI'!AG57-'Rebasing adj LI'!AH47)*AH114)*AH$19*AH$126)</f>
        <v>0</v>
      </c>
      <c r="AI57" s="12">
        <f>IF('KWh (Cumulative) LI'!AI57=0,0,((('KWh (Monthly) ENTRY LI'!AI57*0.5)+'KWh (Cumulative) LI'!AH57-'Rebasing adj LI'!AI47)*AI114)*AI$19*AI$126)</f>
        <v>0</v>
      </c>
      <c r="AJ57" s="12">
        <f>IF('KWh (Cumulative) LI'!AJ57=0,0,((('KWh (Monthly) ENTRY LI'!AJ57*0.5)+'KWh (Cumulative) LI'!AI57-'Rebasing adj LI'!AJ47)*AJ114)*AJ$19*AJ$126)</f>
        <v>0</v>
      </c>
      <c r="AK57" s="12">
        <f>IF('KWh (Cumulative) LI'!AK57=0,0,((('KWh (Monthly) ENTRY LI'!AK57*0.5)+'KWh (Cumulative) LI'!AJ57-'Rebasing adj LI'!AK47)*AK114)*AK$19*AK$126)</f>
        <v>0</v>
      </c>
      <c r="AL57" s="12">
        <f>IF('KWh (Cumulative) LI'!AL57=0,0,((('KWh (Monthly) ENTRY LI'!AL57*0.5)+'KWh (Cumulative) LI'!AK57-'Rebasing adj LI'!AL47)*AL114)*AL$19*AL$126)</f>
        <v>0</v>
      </c>
      <c r="AM57" s="12">
        <f>IF('KWh (Cumulative) LI'!AM57=0,0,((('KWh (Monthly) ENTRY LI'!AM57*0.5)+'KWh (Cumulative) LI'!AL57-'Rebasing adj LI'!AM47)*AM114)*AM$19*AM$126)</f>
        <v>0</v>
      </c>
      <c r="AN57" s="12">
        <f>IF('KWh (Cumulative) LI'!AN57=0,0,((('KWh (Monthly) ENTRY LI'!AN57*0.5)+'KWh (Cumulative) LI'!AM57-'Rebasing adj LI'!AN47)*AN114)*AN$19*AN$126)</f>
        <v>0</v>
      </c>
      <c r="AO57" s="12">
        <f>IF('KWh (Cumulative) LI'!AO57=0,0,((('KWh (Monthly) ENTRY LI'!AO57*0.5)+'KWh (Cumulative) LI'!AN57-'Rebasing adj LI'!AO47)*AO114)*AO$19*AO$126)</f>
        <v>0</v>
      </c>
      <c r="AP57" s="12">
        <f>IF('KWh (Cumulative) LI'!AP57=0,0,((('KWh (Monthly) ENTRY LI'!AP57*0.5)+'KWh (Cumulative) LI'!AO57-'Rebasing adj LI'!AP47)*AP114)*AP$19*AP$126)</f>
        <v>0</v>
      </c>
      <c r="AQ57" s="12">
        <f>IF('KWh (Cumulative) LI'!AQ57=0,0,((('KWh (Monthly) ENTRY LI'!AQ57*0.5)+'KWh (Cumulative) LI'!AP57-'Rebasing adj LI'!AQ47)*AQ114)*AQ$19*AQ$126)</f>
        <v>0</v>
      </c>
      <c r="AR57" s="12">
        <f>IF('KWh (Cumulative) LI'!AR57=0,0,((('KWh (Monthly) ENTRY LI'!AR57*0.5)+'KWh (Cumulative) LI'!AQ57-'Rebasing adj LI'!AR47)*AR114)*AR$19*AR$126)</f>
        <v>0</v>
      </c>
      <c r="AS57" s="12">
        <f>IF('KWh (Cumulative) LI'!AS57=0,0,((('KWh (Monthly) ENTRY LI'!AS57*0.5)+'KWh (Cumulative) LI'!AR57-'Rebasing adj LI'!AS47)*AS114)*AS$19*AS$126)</f>
        <v>0</v>
      </c>
      <c r="AT57" s="12">
        <f>IF('KWh (Cumulative) LI'!AT57=0,0,((('KWh (Monthly) ENTRY LI'!AT57*0.5)+'KWh (Cumulative) LI'!AS57-'Rebasing adj LI'!AT47)*AT114)*AT$19*AT$126)</f>
        <v>0</v>
      </c>
      <c r="AU57" s="12">
        <f>IF('KWh (Cumulative) LI'!AU57=0,0,((('KWh (Monthly) ENTRY LI'!AU57*0.5)+'KWh (Cumulative) LI'!AT57-'Rebasing adj LI'!AU47)*AU114)*AU$19*AU$126)</f>
        <v>0</v>
      </c>
      <c r="AV57" s="12">
        <f>IF('KWh (Cumulative) LI'!AV57=0,0,((('KWh (Monthly) ENTRY LI'!AV57*0.5)+'KWh (Cumulative) LI'!AU57-'Rebasing adj LI'!AV47)*AV114)*AV$19*AV$126)</f>
        <v>0</v>
      </c>
      <c r="AW57" s="12">
        <f>IF('KWh (Cumulative) LI'!AW57=0,0,((('KWh (Monthly) ENTRY LI'!AW57*0.5)+'KWh (Cumulative) LI'!AV57-'Rebasing adj LI'!AW47)*AW114)*AW$19*AW$126)</f>
        <v>0</v>
      </c>
      <c r="AX57" s="12">
        <f>IF('KWh (Cumulative) LI'!AX57=0,0,((('KWh (Monthly) ENTRY LI'!AX57*0.5)+'KWh (Cumulative) LI'!AW57-'Rebasing adj LI'!AX47)*AX114)*AX$19*AX$126)</f>
        <v>0</v>
      </c>
      <c r="AY57" s="12">
        <f>IF('KWh (Cumulative) LI'!AY57=0,0,((('KWh (Monthly) ENTRY LI'!AY57*0.5)+'KWh (Cumulative) LI'!AX57-'Rebasing adj LI'!AY47)*AY114)*AY$19*AY$126)</f>
        <v>0</v>
      </c>
      <c r="AZ57" s="12">
        <f>IF('KWh (Cumulative) LI'!AZ57=0,0,((('KWh (Monthly) ENTRY LI'!AZ57*0.5)+'KWh (Cumulative) LI'!AY57-'Rebasing adj LI'!AZ47)*AZ114)*AZ$19*AZ$126)</f>
        <v>0</v>
      </c>
      <c r="BA57" s="12">
        <f>IF('KWh (Cumulative) LI'!BA57=0,0,((('KWh (Monthly) ENTRY LI'!BA57*0.5)+'KWh (Cumulative) LI'!AZ57-'Rebasing adj LI'!BA47)*BA114)*BA$19*BA$126)</f>
        <v>0</v>
      </c>
      <c r="BB57" s="12">
        <f>IF('KWh (Cumulative) LI'!BB57=0,0,((('KWh (Monthly) ENTRY LI'!BB57*0.5)+'KWh (Cumulative) LI'!BA57-'Rebasing adj LI'!BB47)*BB114)*BB$19*BB$126)</f>
        <v>0</v>
      </c>
      <c r="BC57" s="12">
        <f>IF('KWh (Cumulative) LI'!BC57=0,0,((('KWh (Monthly) ENTRY LI'!BC57*0.5)+'KWh (Cumulative) LI'!BB57-'Rebasing adj LI'!BC47)*BC114)*BC$19*BC$126)</f>
        <v>0</v>
      </c>
      <c r="BD57" s="12">
        <f>IF('KWh (Cumulative) LI'!BD57=0,0,((('KWh (Monthly) ENTRY LI'!BD57*0.5)+'KWh (Cumulative) LI'!BC57-'Rebasing adj LI'!BD47)*BD114)*BD$19*BD$126)</f>
        <v>0</v>
      </c>
      <c r="BE57" s="12">
        <f>IF('KWh (Cumulative) LI'!BE57=0,0,((('KWh (Monthly) ENTRY LI'!BE57*0.5)+'KWh (Cumulative) LI'!BD57-'Rebasing adj LI'!BE47)*BE114)*BE$19*BE$126)</f>
        <v>0</v>
      </c>
      <c r="BF57" s="12">
        <f>IF('KWh (Cumulative) LI'!BF57=0,0,((('KWh (Monthly) ENTRY LI'!BF57*0.5)+'KWh (Cumulative) LI'!BE57-'Rebasing adj LI'!BF47)*BF114)*BF$19*BF$126)</f>
        <v>0</v>
      </c>
      <c r="BG57" s="12">
        <f>IF('KWh (Cumulative) LI'!BG57=0,0,((('KWh (Monthly) ENTRY LI'!BG57*0.5)+'KWh (Cumulative) LI'!BF57-'Rebasing adj LI'!BG47)*BG114)*BG$19*BG$126)</f>
        <v>0</v>
      </c>
      <c r="BH57" s="12">
        <f>IF('KWh (Cumulative) LI'!BH57=0,0,((('KWh (Monthly) ENTRY LI'!BH57*0.5)+'KWh (Cumulative) LI'!BG57-'Rebasing adj LI'!BH47)*BH114)*BH$19*BH$126)</f>
        <v>0</v>
      </c>
      <c r="BI57" s="12">
        <f>IF('KWh (Cumulative) LI'!BI57=0,0,((('KWh (Monthly) ENTRY LI'!BI57*0.5)+'KWh (Cumulative) LI'!BH57-'Rebasing adj LI'!BI47)*BI114)*BI$19*BI$126)</f>
        <v>0</v>
      </c>
      <c r="BJ57" s="12">
        <f>IF('KWh (Cumulative) LI'!BJ57=0,0,((('KWh (Monthly) ENTRY LI'!BJ57*0.5)+'KWh (Cumulative) LI'!BI57-'Rebasing adj LI'!BJ47)*BJ114)*BJ$19*BJ$126)</f>
        <v>0</v>
      </c>
      <c r="BK57" s="12">
        <f>IF('KWh (Cumulative) LI'!BK57=0,0,((('KWh (Monthly) ENTRY LI'!BK57*0.5)+'KWh (Cumulative) LI'!BJ57-'Rebasing adj LI'!BK47)*BK114)*BK$19*BK$126)</f>
        <v>0</v>
      </c>
      <c r="BL57" s="12">
        <f>IF('KWh (Cumulative) LI'!BL57=0,0,((('KWh (Monthly) ENTRY LI'!BL57*0.5)+'KWh (Cumulative) LI'!BK57-'Rebasing adj LI'!BL47)*BL114)*BL$19*BL$126)</f>
        <v>0</v>
      </c>
      <c r="BM57" s="12">
        <f>IF('KWh (Cumulative) LI'!BM57=0,0,((('KWh (Monthly) ENTRY LI'!BM57*0.5)+'KWh (Cumulative) LI'!BL57-'Rebasing adj LI'!BM47)*BM114)*BM$19*BM$126)</f>
        <v>0</v>
      </c>
      <c r="BN57" s="12">
        <f>IF('KWh (Cumulative) LI'!BN57=0,0,((('KWh (Monthly) ENTRY LI'!BN57*0.5)+'KWh (Cumulative) LI'!BM57-'Rebasing adj LI'!BN47)*BN114)*BN$19*BN$126)</f>
        <v>0</v>
      </c>
      <c r="BO57" s="12">
        <f>IF('KWh (Cumulative) LI'!BO57=0,0,((('KWh (Monthly) ENTRY LI'!BO57*0.5)+'KWh (Cumulative) LI'!BN57-'Rebasing adj LI'!BO47)*BO114)*BO$19*BO$126)</f>
        <v>0</v>
      </c>
      <c r="BP57" s="12">
        <f>IF('KWh (Cumulative) LI'!BP57=0,0,((('KWh (Monthly) ENTRY LI'!BP57*0.5)+'KWh (Cumulative) LI'!BO57-'Rebasing adj LI'!BP47)*BP114)*BP$19*BP$126)</f>
        <v>0</v>
      </c>
      <c r="BQ57" s="12">
        <f>IF('KWh (Cumulative) LI'!BQ57=0,0,((('KWh (Monthly) ENTRY LI'!BQ57*0.5)+'KWh (Cumulative) LI'!BP57-'Rebasing adj LI'!BQ47)*BQ114)*BQ$19*BQ$126)</f>
        <v>0</v>
      </c>
      <c r="BR57" s="12">
        <f>IF('KWh (Cumulative) LI'!BR57=0,0,((('KWh (Monthly) ENTRY LI'!BR57*0.5)+'KWh (Cumulative) LI'!BQ57-'Rebasing adj LI'!BR47)*BR114)*BR$19*BR$126)</f>
        <v>0</v>
      </c>
      <c r="BS57" s="12">
        <f>IF('KWh (Cumulative) LI'!BS57=0,0,((('KWh (Monthly) ENTRY LI'!BS57*0.5)+'KWh (Cumulative) LI'!BR57-'Rebasing adj LI'!BS47)*BS114)*BS$19*BS$126)</f>
        <v>0</v>
      </c>
      <c r="BT57" s="12">
        <f>IF('KWh (Cumulative) LI'!BT57=0,0,((('KWh (Monthly) ENTRY LI'!BT57*0.5)+'KWh (Cumulative) LI'!BS57-'Rebasing adj LI'!BT47)*BT114)*BT$19*BT$126)</f>
        <v>0</v>
      </c>
      <c r="BU57" s="12">
        <f>IF('KWh (Cumulative) LI'!BU57=0,0,((('KWh (Monthly) ENTRY LI'!BU57*0.5)+'KWh (Cumulative) LI'!BT57-'Rebasing adj LI'!BU47)*BU114)*BU$19*BU$126)</f>
        <v>0</v>
      </c>
      <c r="BV57" s="12">
        <f>IF('KWh (Cumulative) LI'!BV57=0,0,((('KWh (Monthly) ENTRY LI'!BV57*0.5)+'KWh (Cumulative) LI'!BU57-'Rebasing adj LI'!BV47)*BV114)*BV$19*BV$126)</f>
        <v>0</v>
      </c>
      <c r="BW57" s="12">
        <f>IF('KWh (Cumulative) LI'!BW57=0,0,((('KWh (Monthly) ENTRY LI'!BW57*0.5)+'KWh (Cumulative) LI'!BV57-'Rebasing adj LI'!BW47)*BW114)*BW$19*BW$126)</f>
        <v>0</v>
      </c>
      <c r="BX57" s="12">
        <f>IF('KWh (Cumulative) LI'!BX57=0,0,((('KWh (Monthly) ENTRY LI'!BX57*0.5)+'KWh (Cumulative) LI'!BW57-'Rebasing adj LI'!BX47)*BX114)*BX$19*BX$126)</f>
        <v>0</v>
      </c>
      <c r="BY57" s="12">
        <f>IF('KWh (Cumulative) LI'!BY57=0,0,((('KWh (Monthly) ENTRY LI'!BY57*0.5)+'KWh (Cumulative) LI'!BX57-'Rebasing adj LI'!BY47)*BY114)*BY$19*BY$126)</f>
        <v>0</v>
      </c>
      <c r="BZ57" s="12">
        <f>IF('KWh (Cumulative) LI'!BZ57=0,0,((('KWh (Monthly) ENTRY LI'!BZ57*0.5)+'KWh (Cumulative) LI'!BY57-'Rebasing adj LI'!BZ47)*BZ114)*BZ$19*BZ$126)</f>
        <v>0</v>
      </c>
      <c r="CA57" s="12">
        <f>IF('KWh (Cumulative) LI'!CA57=0,0,((('KWh (Monthly) ENTRY LI'!CA57*0.5)+'KWh (Cumulative) LI'!BZ57-'Rebasing adj LI'!CA47)*CA114)*CA$19*CA$126)</f>
        <v>0</v>
      </c>
      <c r="CB57" s="12">
        <f>IF('KWh (Cumulative) LI'!CB57=0,0,((('KWh (Monthly) ENTRY LI'!CB57*0.5)+'KWh (Cumulative) LI'!CA57-'Rebasing adj LI'!CB47)*CB114)*CB$19*CB$126)</f>
        <v>0</v>
      </c>
      <c r="CC57" s="12">
        <f>IF('KWh (Cumulative) LI'!CC57=0,0,((('KWh (Monthly) ENTRY LI'!CC57*0.5)+'KWh (Cumulative) LI'!CB57-'Rebasing adj LI'!CC47)*CC114)*CC$19*CC$126)</f>
        <v>0</v>
      </c>
      <c r="CD57" s="12">
        <f>IF('KWh (Cumulative) LI'!CD57=0,0,((('KWh (Monthly) ENTRY LI'!CD57*0.5)+'KWh (Cumulative) LI'!CC57-'Rebasing adj LI'!CD47)*CD114)*CD$19*CD$126)</f>
        <v>0</v>
      </c>
      <c r="CE57" s="12">
        <f>IF('KWh (Cumulative) LI'!CE57=0,0,((('KWh (Monthly) ENTRY LI'!CE57*0.5)+'KWh (Cumulative) LI'!CD57-'Rebasing adj LI'!CE47)*CE114)*CE$19*CE$126)</f>
        <v>0</v>
      </c>
      <c r="CF57" s="12">
        <f>IF('KWh (Cumulative) LI'!CF57=0,0,((('KWh (Monthly) ENTRY LI'!CF57*0.5)+'KWh (Cumulative) LI'!CE57-'Rebasing adj LI'!CF47)*CF114)*CF$19*CF$126)</f>
        <v>0</v>
      </c>
      <c r="CG57" s="12">
        <f>IF('KWh (Cumulative) LI'!CG57=0,0,((('KWh (Monthly) ENTRY LI'!CG57*0.5)+'KWh (Cumulative) LI'!CF57-'Rebasing adj LI'!CG47)*CG114)*CG$19*CG$126)</f>
        <v>0</v>
      </c>
      <c r="CH57" s="12">
        <f>IF('KWh (Cumulative) LI'!CH57=0,0,((('KWh (Monthly) ENTRY LI'!CH57*0.5)+'KWh (Cumulative) LI'!CG57-'Rebasing adj LI'!CH47)*CH114)*CH$19*CH$126)</f>
        <v>0</v>
      </c>
      <c r="CI57" s="12">
        <f>IF('KWh (Cumulative) LI'!CI57=0,0,((('KWh (Monthly) ENTRY LI'!CI57*0.5)+'KWh (Cumulative) LI'!CH57-'Rebasing adj LI'!CI47)*CI114)*CI$19*CI$126)</f>
        <v>0</v>
      </c>
      <c r="CJ57" s="12">
        <f>IF('KWh (Cumulative) LI'!CJ57=0,0,((('KWh (Monthly) ENTRY LI'!CJ57*0.5)+'KWh (Cumulative) LI'!CI57-'Rebasing adj LI'!CJ47)*CJ114)*CJ$19*CJ$126)</f>
        <v>0</v>
      </c>
    </row>
    <row r="58" spans="1:88" x14ac:dyDescent="0.3">
      <c r="A58" s="218"/>
      <c r="B58" s="47" t="s">
        <v>4</v>
      </c>
      <c r="C58" s="12">
        <f>IF('KWh (Cumulative) LI'!C58=0,0,((('KWh (Monthly) ENTRY LI'!C58*0.5)-'Rebasing adj LI'!C48)*C115)*C$19*C$126)</f>
        <v>0</v>
      </c>
      <c r="D58" s="12">
        <f>IF('KWh (Cumulative) LI'!D58=0,0,((('KWh (Monthly) ENTRY LI'!D58*0.5)+'KWh (Cumulative) LI'!C58-'Rebasing adj LI'!D48)*D115)*D$19*D$126)</f>
        <v>0</v>
      </c>
      <c r="E58" s="12">
        <f>IF('KWh (Cumulative) LI'!E58=0,0,((('KWh (Monthly) ENTRY LI'!E58*0.5)+'KWh (Cumulative) LI'!D58-'Rebasing adj LI'!E48)*E115)*E$19*E$126)</f>
        <v>0</v>
      </c>
      <c r="F58" s="12">
        <f>IF('KWh (Cumulative) LI'!F58=0,0,((('KWh (Monthly) ENTRY LI'!F58*0.5)+'KWh (Cumulative) LI'!E58-'Rebasing adj LI'!F48)*F115)*F$19*F$126)</f>
        <v>0</v>
      </c>
      <c r="G58" s="12">
        <f>IF('KWh (Cumulative) LI'!G58=0,0,((('KWh (Monthly) ENTRY LI'!G58*0.5)+'KWh (Cumulative) LI'!F58-'Rebasing adj LI'!G48)*G115)*G$19*G$126)</f>
        <v>0</v>
      </c>
      <c r="H58" s="12">
        <f>IF('KWh (Cumulative) LI'!H58=0,0,((('KWh (Monthly) ENTRY LI'!H58*0.5)+'KWh (Cumulative) LI'!G58-'Rebasing adj LI'!H48)*H115)*H$19*H$126)</f>
        <v>0</v>
      </c>
      <c r="I58" s="12">
        <f>IF('KWh (Cumulative) LI'!I58=0,0,((('KWh (Monthly) ENTRY LI'!I58*0.5)+'KWh (Cumulative) LI'!H58-'Rebasing adj LI'!I48)*I115)*I$19*I$126)</f>
        <v>0</v>
      </c>
      <c r="J58" s="12">
        <f>IF('KWh (Cumulative) LI'!J58=0,0,((('KWh (Monthly) ENTRY LI'!J58*0.5)+'KWh (Cumulative) LI'!I58-'Rebasing adj LI'!J48)*J115)*J$19*J$126)</f>
        <v>0</v>
      </c>
      <c r="K58" s="12">
        <f>IF('KWh (Cumulative) LI'!K58=0,0,((('KWh (Monthly) ENTRY LI'!K58*0.5)+'KWh (Cumulative) LI'!J58-'Rebasing adj LI'!K48)*K115)*K$19*K$126)</f>
        <v>0</v>
      </c>
      <c r="L58" s="12">
        <f>IF('KWh (Cumulative) LI'!L58=0,0,((('KWh (Monthly) ENTRY LI'!L58*0.5)+'KWh (Cumulative) LI'!K58-'Rebasing adj LI'!L48)*L115)*L$19*L$126)</f>
        <v>0</v>
      </c>
      <c r="M58" s="12">
        <f>IF('KWh (Cumulative) LI'!M58=0,0,((('KWh (Monthly) ENTRY LI'!M58*0.5)+'KWh (Cumulative) LI'!L58-'Rebasing adj LI'!M48)*M115)*M$19*M$126)</f>
        <v>0</v>
      </c>
      <c r="N58" s="12">
        <f>IF('KWh (Cumulative) LI'!N58=0,0,((('KWh (Monthly) ENTRY LI'!N58*0.5)+'KWh (Cumulative) LI'!M58-'Rebasing adj LI'!N48)*N115)*N$19*N$126)</f>
        <v>0</v>
      </c>
      <c r="O58" s="12">
        <f>IF('KWh (Cumulative) LI'!O58=0,0,((('KWh (Monthly) ENTRY LI'!O58*0.5)+'KWh (Cumulative) LI'!N58-'Rebasing adj LI'!O48)*O115)*O$19*O$126)</f>
        <v>0</v>
      </c>
      <c r="P58" s="12">
        <f>IF('KWh (Cumulative) LI'!P58=0,0,((('KWh (Monthly) ENTRY LI'!P58*0.5)+'KWh (Cumulative) LI'!O58-'Rebasing adj LI'!P48)*P115)*P$19*P$126)</f>
        <v>0</v>
      </c>
      <c r="Q58" s="12">
        <f>IF('KWh (Cumulative) LI'!Q58=0,0,((('KWh (Monthly) ENTRY LI'!Q58*0.5)+'KWh (Cumulative) LI'!P58-'Rebasing adj LI'!Q48)*Q115)*Q$19*Q$126)</f>
        <v>0</v>
      </c>
      <c r="R58" s="12">
        <f>IF('KWh (Cumulative) LI'!R58=0,0,((('KWh (Monthly) ENTRY LI'!R58*0.5)+'KWh (Cumulative) LI'!Q58-'Rebasing adj LI'!R48)*R115)*R$19*R$126)</f>
        <v>0</v>
      </c>
      <c r="S58" s="12">
        <f>IF('KWh (Cumulative) LI'!S58=0,0,((('KWh (Monthly) ENTRY LI'!S58*0.5)+'KWh (Cumulative) LI'!R58-'Rebasing adj LI'!S48)*S115)*S$19*S$126)</f>
        <v>0</v>
      </c>
      <c r="T58" s="12">
        <f>IF('KWh (Cumulative) LI'!T58=0,0,((('KWh (Monthly) ENTRY LI'!T58*0.5)+'KWh (Cumulative) LI'!S58-'Rebasing adj LI'!T48)*T115)*T$19*T$126)</f>
        <v>0</v>
      </c>
      <c r="U58" s="12">
        <f>IF('KWh (Cumulative) LI'!U58=0,0,((('KWh (Monthly) ENTRY LI'!U58*0.5)+'KWh (Cumulative) LI'!T58-'Rebasing adj LI'!U48)*U115)*U$19*U$126)</f>
        <v>0</v>
      </c>
      <c r="V58" s="12">
        <f>IF('KWh (Cumulative) LI'!V58=0,0,((('KWh (Monthly) ENTRY LI'!V58*0.5)+'KWh (Cumulative) LI'!U58-'Rebasing adj LI'!V48)*V115)*V$19*V$126)</f>
        <v>0</v>
      </c>
      <c r="W58" s="12">
        <f>IF('KWh (Cumulative) LI'!W58=0,0,((('KWh (Monthly) ENTRY LI'!W58*0.5)+'KWh (Cumulative) LI'!V58-'Rebasing adj LI'!W48)*W115)*W$19*W$126)</f>
        <v>0</v>
      </c>
      <c r="X58" s="12">
        <f>IF('KWh (Cumulative) LI'!X58=0,0,((('KWh (Monthly) ENTRY LI'!X58*0.5)+'KWh (Cumulative) LI'!W58-'Rebasing adj LI'!X48)*X115)*X$19*X$126)</f>
        <v>0</v>
      </c>
      <c r="Y58" s="12">
        <f>IF('KWh (Cumulative) LI'!Y58=0,0,((('KWh (Monthly) ENTRY LI'!Y58*0.5)+'KWh (Cumulative) LI'!X58-'Rebasing adj LI'!Y48)*Y115)*Y$19*Y$126)</f>
        <v>0</v>
      </c>
      <c r="Z58" s="12">
        <f>IF('KWh (Cumulative) LI'!Z58=0,0,((('KWh (Monthly) ENTRY LI'!Z58*0.5)+'KWh (Cumulative) LI'!Y58-'Rebasing adj LI'!Z48)*Z115)*Z$19*Z$126)</f>
        <v>0</v>
      </c>
      <c r="AA58" s="12">
        <f>IF('KWh (Cumulative) LI'!AA58=0,0,((('KWh (Monthly) ENTRY LI'!AA58*0.5)+'KWh (Cumulative) LI'!Z58-'Rebasing adj LI'!AA48)*AA115)*AA$19*AA$126)</f>
        <v>0</v>
      </c>
      <c r="AB58" s="12">
        <f>IF('KWh (Cumulative) LI'!AB58=0,0,((('KWh (Monthly) ENTRY LI'!AB58*0.5)+'KWh (Cumulative) LI'!AA58-'Rebasing adj LI'!AB48)*AB115)*AB$19*AB$126)</f>
        <v>0</v>
      </c>
      <c r="AC58" s="12">
        <f>IF('KWh (Cumulative) LI'!AC58=0,0,((('KWh (Monthly) ENTRY LI'!AC58*0.5)+'KWh (Cumulative) LI'!AB58-'Rebasing adj LI'!AC48)*AC115)*AC$19*AC$126)</f>
        <v>0</v>
      </c>
      <c r="AD58" s="12">
        <f>IF('KWh (Cumulative) LI'!AD58=0,0,((('KWh (Monthly) ENTRY LI'!AD57*0.5)+'KWh (Cumulative) LI'!AC58-'Rebasing adj LI'!AD48)*AD115)*AD$19*AD$126)</f>
        <v>0</v>
      </c>
      <c r="AE58" s="12">
        <f>IF('KWh (Cumulative) LI'!AE58=0,0,((('KWh (Monthly) ENTRY LI'!AE58*0.5)+'KWh (Cumulative) LI'!AD58-'Rebasing adj LI'!AE48)*AE115)*AE$19*AE$126)</f>
        <v>0</v>
      </c>
      <c r="AF58" s="12">
        <f>IF('KWh (Cumulative) LI'!AF58=0,0,((('KWh (Monthly) ENTRY LI'!AF58*0.5)+'KWh (Cumulative) LI'!AE58-'Rebasing adj LI'!AF48)*AF115)*AF$19*AF$126)</f>
        <v>0</v>
      </c>
      <c r="AG58" s="12">
        <f>IF('KWh (Cumulative) LI'!AG58=0,0,((('KWh (Monthly) ENTRY LI'!AG58*0.5)+'KWh (Cumulative) LI'!AF58-'Rebasing adj LI'!AG48)*AG115)*AG$19*AG$126)</f>
        <v>0</v>
      </c>
      <c r="AH58" s="12">
        <f>IF('KWh (Cumulative) LI'!AH58=0,0,((('KWh (Monthly) ENTRY LI'!AH58*0.5)+'KWh (Cumulative) LI'!AG58-'Rebasing adj LI'!AH48)*AH115)*AH$19*AH$126)</f>
        <v>0</v>
      </c>
      <c r="AI58" s="12">
        <f>IF('KWh (Cumulative) LI'!AI58=0,0,((('KWh (Monthly) ENTRY LI'!AI58*0.5)+'KWh (Cumulative) LI'!AH58-'Rebasing adj LI'!AI48)*AI115)*AI$19*AI$126)</f>
        <v>0</v>
      </c>
      <c r="AJ58" s="12">
        <f>IF('KWh (Cumulative) LI'!AJ58=0,0,((('KWh (Monthly) ENTRY LI'!AJ58*0.5)+'KWh (Cumulative) LI'!AI58-'Rebasing adj LI'!AJ48)*AJ115)*AJ$19*AJ$126)</f>
        <v>0</v>
      </c>
      <c r="AK58" s="12">
        <f>IF('KWh (Cumulative) LI'!AK58=0,0,((('KWh (Monthly) ENTRY LI'!AK58*0.5)+'KWh (Cumulative) LI'!AJ58-'Rebasing adj LI'!AK48)*AK115)*AK$19*AK$126)</f>
        <v>0</v>
      </c>
      <c r="AL58" s="12">
        <f>IF('KWh (Cumulative) LI'!AL58=0,0,((('KWh (Monthly) ENTRY LI'!AL58*0.5)+'KWh (Cumulative) LI'!AK58-'Rebasing adj LI'!AL48)*AL115)*AL$19*AL$126)</f>
        <v>0</v>
      </c>
      <c r="AM58" s="12">
        <f>IF('KWh (Cumulative) LI'!AM58=0,0,((('KWh (Monthly) ENTRY LI'!AM58*0.5)+'KWh (Cumulative) LI'!AL58-'Rebasing adj LI'!AM48)*AM115)*AM$19*AM$126)</f>
        <v>0</v>
      </c>
      <c r="AN58" s="12">
        <f>IF('KWh (Cumulative) LI'!AN58=0,0,((('KWh (Monthly) ENTRY LI'!AN58*0.5)+'KWh (Cumulative) LI'!AM58-'Rebasing adj LI'!AN48)*AN115)*AN$19*AN$126)</f>
        <v>0</v>
      </c>
      <c r="AO58" s="12">
        <f>IF('KWh (Cumulative) LI'!AO58=0,0,((('KWh (Monthly) ENTRY LI'!AO58*0.5)+'KWh (Cumulative) LI'!AN58-'Rebasing adj LI'!AO48)*AO115)*AO$19*AO$126)</f>
        <v>0</v>
      </c>
      <c r="AP58" s="12">
        <f>IF('KWh (Cumulative) LI'!AP58=0,0,((('KWh (Monthly) ENTRY LI'!AP58*0.5)+'KWh (Cumulative) LI'!AO58-'Rebasing adj LI'!AP48)*AP115)*AP$19*AP$126)</f>
        <v>0</v>
      </c>
      <c r="AQ58" s="12">
        <f>IF('KWh (Cumulative) LI'!AQ58=0,0,((('KWh (Monthly) ENTRY LI'!AQ58*0.5)+'KWh (Cumulative) LI'!AP58-'Rebasing adj LI'!AQ48)*AQ115)*AQ$19*AQ$126)</f>
        <v>0</v>
      </c>
      <c r="AR58" s="12">
        <f>IF('KWh (Cumulative) LI'!AR58=0,0,((('KWh (Monthly) ENTRY LI'!AR58*0.5)+'KWh (Cumulative) LI'!AQ58-'Rebasing adj LI'!AR48)*AR115)*AR$19*AR$126)</f>
        <v>0</v>
      </c>
      <c r="AS58" s="12">
        <f>IF('KWh (Cumulative) LI'!AS58=0,0,((('KWh (Monthly) ENTRY LI'!AS58*0.5)+'KWh (Cumulative) LI'!AR58-'Rebasing adj LI'!AS48)*AS115)*AS$19*AS$126)</f>
        <v>0</v>
      </c>
      <c r="AT58" s="12">
        <f>IF('KWh (Cumulative) LI'!AT58=0,0,((('KWh (Monthly) ENTRY LI'!AT58*0.5)+'KWh (Cumulative) LI'!AS58-'Rebasing adj LI'!AT48)*AT115)*AT$19*AT$126)</f>
        <v>0</v>
      </c>
      <c r="AU58" s="12">
        <f>IF('KWh (Cumulative) LI'!AU58=0,0,((('KWh (Monthly) ENTRY LI'!AU58*0.5)+'KWh (Cumulative) LI'!AT58-'Rebasing adj LI'!AU48)*AU115)*AU$19*AU$126)</f>
        <v>0</v>
      </c>
      <c r="AV58" s="12">
        <f>IF('KWh (Cumulative) LI'!AV58=0,0,((('KWh (Monthly) ENTRY LI'!AV58*0.5)+'KWh (Cumulative) LI'!AU58-'Rebasing adj LI'!AV48)*AV115)*AV$19*AV$126)</f>
        <v>0</v>
      </c>
      <c r="AW58" s="12">
        <f>IF('KWh (Cumulative) LI'!AW58=0,0,((('KWh (Monthly) ENTRY LI'!AW58*0.5)+'KWh (Cumulative) LI'!AV58-'Rebasing adj LI'!AW48)*AW115)*AW$19*AW$126)</f>
        <v>0</v>
      </c>
      <c r="AX58" s="12">
        <f>IF('KWh (Cumulative) LI'!AX58=0,0,((('KWh (Monthly) ENTRY LI'!AX58*0.5)+'KWh (Cumulative) LI'!AW58-'Rebasing adj LI'!AX48)*AX115)*AX$19*AX$126)</f>
        <v>0</v>
      </c>
      <c r="AY58" s="12">
        <f>IF('KWh (Cumulative) LI'!AY58=0,0,((('KWh (Monthly) ENTRY LI'!AY58*0.5)+'KWh (Cumulative) LI'!AX58-'Rebasing adj LI'!AY48)*AY115)*AY$19*AY$126)</f>
        <v>0</v>
      </c>
      <c r="AZ58" s="12">
        <f>IF('KWh (Cumulative) LI'!AZ58=0,0,((('KWh (Monthly) ENTRY LI'!AZ58*0.5)+'KWh (Cumulative) LI'!AY58-'Rebasing adj LI'!AZ48)*AZ115)*AZ$19*AZ$126)</f>
        <v>0</v>
      </c>
      <c r="BA58" s="12">
        <f>IF('KWh (Cumulative) LI'!BA58=0,0,((('KWh (Monthly) ENTRY LI'!BA58*0.5)+'KWh (Cumulative) LI'!AZ58-'Rebasing adj LI'!BA48)*BA115)*BA$19*BA$126)</f>
        <v>0</v>
      </c>
      <c r="BB58" s="12">
        <f>IF('KWh (Cumulative) LI'!BB58=0,0,((('KWh (Monthly) ENTRY LI'!BB58*0.5)+'KWh (Cumulative) LI'!BA58-'Rebasing adj LI'!BB48)*BB115)*BB$19*BB$126)</f>
        <v>0</v>
      </c>
      <c r="BC58" s="12">
        <f>IF('KWh (Cumulative) LI'!BC58=0,0,((('KWh (Monthly) ENTRY LI'!BC58*0.5)+'KWh (Cumulative) LI'!BB58-'Rebasing adj LI'!BC48)*BC115)*BC$19*BC$126)</f>
        <v>0</v>
      </c>
      <c r="BD58" s="12">
        <f>IF('KWh (Cumulative) LI'!BD58=0,0,((('KWh (Monthly) ENTRY LI'!BD58*0.5)+'KWh (Cumulative) LI'!BC58-'Rebasing adj LI'!BD48)*BD115)*BD$19*BD$126)</f>
        <v>0</v>
      </c>
      <c r="BE58" s="12">
        <f>IF('KWh (Cumulative) LI'!BE58=0,0,((('KWh (Monthly) ENTRY LI'!BE58*0.5)+'KWh (Cumulative) LI'!BD58-'Rebasing adj LI'!BE48)*BE115)*BE$19*BE$126)</f>
        <v>0</v>
      </c>
      <c r="BF58" s="12">
        <f>IF('KWh (Cumulative) LI'!BF58=0,0,((('KWh (Monthly) ENTRY LI'!BF58*0.5)+'KWh (Cumulative) LI'!BE58-'Rebasing adj LI'!BF48)*BF115)*BF$19*BF$126)</f>
        <v>0</v>
      </c>
      <c r="BG58" s="12">
        <f>IF('KWh (Cumulative) LI'!BG58=0,0,((('KWh (Monthly) ENTRY LI'!BG58*0.5)+'KWh (Cumulative) LI'!BF58-'Rebasing adj LI'!BG48)*BG115)*BG$19*BG$126)</f>
        <v>0</v>
      </c>
      <c r="BH58" s="12">
        <f>IF('KWh (Cumulative) LI'!BH58=0,0,((('KWh (Monthly) ENTRY LI'!BH58*0.5)+'KWh (Cumulative) LI'!BG58-'Rebasing adj LI'!BH48)*BH115)*BH$19*BH$126)</f>
        <v>0</v>
      </c>
      <c r="BI58" s="12">
        <f>IF('KWh (Cumulative) LI'!BI58=0,0,((('KWh (Monthly) ENTRY LI'!BI58*0.5)+'KWh (Cumulative) LI'!BH58-'Rebasing adj LI'!BI48)*BI115)*BI$19*BI$126)</f>
        <v>0</v>
      </c>
      <c r="BJ58" s="12">
        <f>IF('KWh (Cumulative) LI'!BJ58=0,0,((('KWh (Monthly) ENTRY LI'!BJ58*0.5)+'KWh (Cumulative) LI'!BI58-'Rebasing adj LI'!BJ48)*BJ115)*BJ$19*BJ$126)</f>
        <v>0</v>
      </c>
      <c r="BK58" s="12">
        <f>IF('KWh (Cumulative) LI'!BK58=0,0,((('KWh (Monthly) ENTRY LI'!BK58*0.5)+'KWh (Cumulative) LI'!BJ58-'Rebasing adj LI'!BK48)*BK115)*BK$19*BK$126)</f>
        <v>0</v>
      </c>
      <c r="BL58" s="12">
        <f>IF('KWh (Cumulative) LI'!BL58=0,0,((('KWh (Monthly) ENTRY LI'!BL58*0.5)+'KWh (Cumulative) LI'!BK58-'Rebasing adj LI'!BL48)*BL115)*BL$19*BL$126)</f>
        <v>0</v>
      </c>
      <c r="BM58" s="12">
        <f>IF('KWh (Cumulative) LI'!BM58=0,0,((('KWh (Monthly) ENTRY LI'!BM58*0.5)+'KWh (Cumulative) LI'!BL58-'Rebasing adj LI'!BM48)*BM115)*BM$19*BM$126)</f>
        <v>0</v>
      </c>
      <c r="BN58" s="12">
        <f>IF('KWh (Cumulative) LI'!BN58=0,0,((('KWh (Monthly) ENTRY LI'!BN58*0.5)+'KWh (Cumulative) LI'!BM58-'Rebasing adj LI'!BN48)*BN115)*BN$19*BN$126)</f>
        <v>0</v>
      </c>
      <c r="BO58" s="12">
        <f>IF('KWh (Cumulative) LI'!BO58=0,0,((('KWh (Monthly) ENTRY LI'!BO58*0.5)+'KWh (Cumulative) LI'!BN58-'Rebasing adj LI'!BO48)*BO115)*BO$19*BO$126)</f>
        <v>0</v>
      </c>
      <c r="BP58" s="12">
        <f>IF('KWh (Cumulative) LI'!BP58=0,0,((('KWh (Monthly) ENTRY LI'!BP58*0.5)+'KWh (Cumulative) LI'!BO58-'Rebasing adj LI'!BP48)*BP115)*BP$19*BP$126)</f>
        <v>0</v>
      </c>
      <c r="BQ58" s="12">
        <f>IF('KWh (Cumulative) LI'!BQ58=0,0,((('KWh (Monthly) ENTRY LI'!BQ58*0.5)+'KWh (Cumulative) LI'!BP58-'Rebasing adj LI'!BQ48)*BQ115)*BQ$19*BQ$126)</f>
        <v>0</v>
      </c>
      <c r="BR58" s="12">
        <f>IF('KWh (Cumulative) LI'!BR58=0,0,((('KWh (Monthly) ENTRY LI'!BR58*0.5)+'KWh (Cumulative) LI'!BQ58-'Rebasing adj LI'!BR48)*BR115)*BR$19*BR$126)</f>
        <v>0</v>
      </c>
      <c r="BS58" s="12">
        <f>IF('KWh (Cumulative) LI'!BS58=0,0,((('KWh (Monthly) ENTRY LI'!BS58*0.5)+'KWh (Cumulative) LI'!BR58-'Rebasing adj LI'!BS48)*BS115)*BS$19*BS$126)</f>
        <v>0</v>
      </c>
      <c r="BT58" s="12">
        <f>IF('KWh (Cumulative) LI'!BT58=0,0,((('KWh (Monthly) ENTRY LI'!BT58*0.5)+'KWh (Cumulative) LI'!BS58-'Rebasing adj LI'!BT48)*BT115)*BT$19*BT$126)</f>
        <v>0</v>
      </c>
      <c r="BU58" s="12">
        <f>IF('KWh (Cumulative) LI'!BU58=0,0,((('KWh (Monthly) ENTRY LI'!BU58*0.5)+'KWh (Cumulative) LI'!BT58-'Rebasing adj LI'!BU48)*BU115)*BU$19*BU$126)</f>
        <v>0</v>
      </c>
      <c r="BV58" s="12">
        <f>IF('KWh (Cumulative) LI'!BV58=0,0,((('KWh (Monthly) ENTRY LI'!BV58*0.5)+'KWh (Cumulative) LI'!BU58-'Rebasing adj LI'!BV48)*BV115)*BV$19*BV$126)</f>
        <v>0</v>
      </c>
      <c r="BW58" s="12">
        <f>IF('KWh (Cumulative) LI'!BW58=0,0,((('KWh (Monthly) ENTRY LI'!BW58*0.5)+'KWh (Cumulative) LI'!BV58-'Rebasing adj LI'!BW48)*BW115)*BW$19*BW$126)</f>
        <v>0</v>
      </c>
      <c r="BX58" s="12">
        <f>IF('KWh (Cumulative) LI'!BX58=0,0,((('KWh (Monthly) ENTRY LI'!BX58*0.5)+'KWh (Cumulative) LI'!BW58-'Rebasing adj LI'!BX48)*BX115)*BX$19*BX$126)</f>
        <v>0</v>
      </c>
      <c r="BY58" s="12">
        <f>IF('KWh (Cumulative) LI'!BY58=0,0,((('KWh (Monthly) ENTRY LI'!BY58*0.5)+'KWh (Cumulative) LI'!BX58-'Rebasing adj LI'!BY48)*BY115)*BY$19*BY$126)</f>
        <v>0</v>
      </c>
      <c r="BZ58" s="12">
        <f>IF('KWh (Cumulative) LI'!BZ58=0,0,((('KWh (Monthly) ENTRY LI'!BZ58*0.5)+'KWh (Cumulative) LI'!BY58-'Rebasing adj LI'!BZ48)*BZ115)*BZ$19*BZ$126)</f>
        <v>0</v>
      </c>
      <c r="CA58" s="12">
        <f>IF('KWh (Cumulative) LI'!CA58=0,0,((('KWh (Monthly) ENTRY LI'!CA58*0.5)+'KWh (Cumulative) LI'!BZ58-'Rebasing adj LI'!CA48)*CA115)*CA$19*CA$126)</f>
        <v>0</v>
      </c>
      <c r="CB58" s="12">
        <f>IF('KWh (Cumulative) LI'!CB58=0,0,((('KWh (Monthly) ENTRY LI'!CB58*0.5)+'KWh (Cumulative) LI'!CA58-'Rebasing adj LI'!CB48)*CB115)*CB$19*CB$126)</f>
        <v>0</v>
      </c>
      <c r="CC58" s="12">
        <f>IF('KWh (Cumulative) LI'!CC58=0,0,((('KWh (Monthly) ENTRY LI'!CC58*0.5)+'KWh (Cumulative) LI'!CB58-'Rebasing adj LI'!CC48)*CC115)*CC$19*CC$126)</f>
        <v>0</v>
      </c>
      <c r="CD58" s="12">
        <f>IF('KWh (Cumulative) LI'!CD58=0,0,((('KWh (Monthly) ENTRY LI'!CD58*0.5)+'KWh (Cumulative) LI'!CC58-'Rebasing adj LI'!CD48)*CD115)*CD$19*CD$126)</f>
        <v>0</v>
      </c>
      <c r="CE58" s="12">
        <f>IF('KWh (Cumulative) LI'!CE58=0,0,((('KWh (Monthly) ENTRY LI'!CE58*0.5)+'KWh (Cumulative) LI'!CD58-'Rebasing adj LI'!CE48)*CE115)*CE$19*CE$126)</f>
        <v>0</v>
      </c>
      <c r="CF58" s="12">
        <f>IF('KWh (Cumulative) LI'!CF58=0,0,((('KWh (Monthly) ENTRY LI'!CF58*0.5)+'KWh (Cumulative) LI'!CE58-'Rebasing adj LI'!CF48)*CF115)*CF$19*CF$126)</f>
        <v>0</v>
      </c>
      <c r="CG58" s="12">
        <f>IF('KWh (Cumulative) LI'!CG58=0,0,((('KWh (Monthly) ENTRY LI'!CG58*0.5)+'KWh (Cumulative) LI'!CF58-'Rebasing adj LI'!CG48)*CG115)*CG$19*CG$126)</f>
        <v>0</v>
      </c>
      <c r="CH58" s="12">
        <f>IF('KWh (Cumulative) LI'!CH58=0,0,((('KWh (Monthly) ENTRY LI'!CH58*0.5)+'KWh (Cumulative) LI'!CG58-'Rebasing adj LI'!CH48)*CH115)*CH$19*CH$126)</f>
        <v>0</v>
      </c>
      <c r="CI58" s="12">
        <f>IF('KWh (Cumulative) LI'!CI58=0,0,((('KWh (Monthly) ENTRY LI'!CI58*0.5)+'KWh (Cumulative) LI'!CH58-'Rebasing adj LI'!CI48)*CI115)*CI$19*CI$126)</f>
        <v>0</v>
      </c>
      <c r="CJ58" s="12">
        <f>IF('KWh (Cumulative) LI'!CJ58=0,0,((('KWh (Monthly) ENTRY LI'!CJ58*0.5)+'KWh (Cumulative) LI'!CI58-'Rebasing adj LI'!CJ48)*CJ115)*CJ$19*CJ$126)</f>
        <v>0</v>
      </c>
    </row>
    <row r="59" spans="1:88" x14ac:dyDescent="0.3">
      <c r="A59" s="219"/>
      <c r="B59" s="47" t="s">
        <v>14</v>
      </c>
      <c r="C59" s="12">
        <f>IF('KWh (Cumulative) LI'!C59=0,0,((('KWh (Monthly) ENTRY LI'!C59*0.5)-'Rebasing adj LI'!C49)*C116)*C$19*C$126)</f>
        <v>0</v>
      </c>
      <c r="D59" s="12">
        <f>IF('KWh (Cumulative) LI'!D59=0,0,((('KWh (Monthly) ENTRY LI'!D59*0.5)+'KWh (Cumulative) LI'!C59-'Rebasing adj LI'!D49)*D116)*D$19*D$126)</f>
        <v>0</v>
      </c>
      <c r="E59" s="12">
        <f>IF('KWh (Cumulative) LI'!E59=0,0,((('KWh (Monthly) ENTRY LI'!E59*0.5)+'KWh (Cumulative) LI'!D59-'Rebasing adj LI'!E49)*E116)*E$19*E$126)</f>
        <v>0</v>
      </c>
      <c r="F59" s="12">
        <f>IF('KWh (Cumulative) LI'!F59=0,0,((('KWh (Monthly) ENTRY LI'!F59*0.5)+'KWh (Cumulative) LI'!E59-'Rebasing adj LI'!F49)*F116)*F$19*F$126)</f>
        <v>0</v>
      </c>
      <c r="G59" s="12">
        <f>IF('KWh (Cumulative) LI'!G59=0,0,((('KWh (Monthly) ENTRY LI'!G59*0.5)+'KWh (Cumulative) LI'!F59-'Rebasing adj LI'!G49)*G116)*G$19*G$126)</f>
        <v>0</v>
      </c>
      <c r="H59" s="12">
        <f>IF('KWh (Cumulative) LI'!H59=0,0,((('KWh (Monthly) ENTRY LI'!H59*0.5)+'KWh (Cumulative) LI'!G59-'Rebasing adj LI'!H49)*H116)*H$19*H$126)</f>
        <v>0</v>
      </c>
      <c r="I59" s="12">
        <f>IF('KWh (Cumulative) LI'!I59=0,0,((('KWh (Monthly) ENTRY LI'!I59*0.5)+'KWh (Cumulative) LI'!H59-'Rebasing adj LI'!I49)*I116)*I$19*I$126)</f>
        <v>0</v>
      </c>
      <c r="J59" s="12">
        <f>IF('KWh (Cumulative) LI'!J59=0,0,((('KWh (Monthly) ENTRY LI'!J59*0.5)+'KWh (Cumulative) LI'!I59-'Rebasing adj LI'!J49)*J116)*J$19*J$126)</f>
        <v>0</v>
      </c>
      <c r="K59" s="12">
        <f>IF('KWh (Cumulative) LI'!K59=0,0,((('KWh (Monthly) ENTRY LI'!K59*0.5)+'KWh (Cumulative) LI'!J59-'Rebasing adj LI'!K49)*K116)*K$19*K$126)</f>
        <v>0</v>
      </c>
      <c r="L59" s="12">
        <f>IF('KWh (Cumulative) LI'!L59=0,0,((('KWh (Monthly) ENTRY LI'!L59*0.5)+'KWh (Cumulative) LI'!K59-'Rebasing adj LI'!L49)*L116)*L$19*L$126)</f>
        <v>0</v>
      </c>
      <c r="M59" s="12">
        <f>IF('KWh (Cumulative) LI'!M59=0,0,((('KWh (Monthly) ENTRY LI'!M59*0.5)+'KWh (Cumulative) LI'!L59-'Rebasing adj LI'!M49)*M116)*M$19*M$126)</f>
        <v>0</v>
      </c>
      <c r="N59" s="12">
        <f>IF('KWh (Cumulative) LI'!N59=0,0,((('KWh (Monthly) ENTRY LI'!N59*0.5)+'KWh (Cumulative) LI'!M59-'Rebasing adj LI'!N49)*N116)*N$19*N$126)</f>
        <v>0</v>
      </c>
      <c r="O59" s="12">
        <f>IF('KWh (Cumulative) LI'!O59=0,0,((('KWh (Monthly) ENTRY LI'!O59*0.5)+'KWh (Cumulative) LI'!N59-'Rebasing adj LI'!O49)*O116)*O$19*O$126)</f>
        <v>0</v>
      </c>
      <c r="P59" s="12">
        <f>IF('KWh (Cumulative) LI'!P59=0,0,((('KWh (Monthly) ENTRY LI'!P59*0.5)+'KWh (Cumulative) LI'!O59-'Rebasing adj LI'!P49)*P116)*P$19*P$126)</f>
        <v>0</v>
      </c>
      <c r="Q59" s="12">
        <f>IF('KWh (Cumulative) LI'!Q59=0,0,((('KWh (Monthly) ENTRY LI'!Q59*0.5)+'KWh (Cumulative) LI'!P59-'Rebasing adj LI'!Q49)*Q116)*Q$19*Q$126)</f>
        <v>0</v>
      </c>
      <c r="R59" s="12">
        <f>IF('KWh (Cumulative) LI'!R59=0,0,((('KWh (Monthly) ENTRY LI'!R59*0.5)+'KWh (Cumulative) LI'!Q59-'Rebasing adj LI'!R49)*R116)*R$19*R$126)</f>
        <v>0</v>
      </c>
      <c r="S59" s="12">
        <f>IF('KWh (Cumulative) LI'!S59=0,0,((('KWh (Monthly) ENTRY LI'!S59*0.5)+'KWh (Cumulative) LI'!R59-'Rebasing adj LI'!S49)*S116)*S$19*S$126)</f>
        <v>0</v>
      </c>
      <c r="T59" s="12">
        <f>IF('KWh (Cumulative) LI'!T59=0,0,((('KWh (Monthly) ENTRY LI'!T59*0.5)+'KWh (Cumulative) LI'!S59-'Rebasing adj LI'!T49)*T116)*T$19*T$126)</f>
        <v>0</v>
      </c>
      <c r="U59" s="12">
        <f>IF('KWh (Cumulative) LI'!U59=0,0,((('KWh (Monthly) ENTRY LI'!U59*0.5)+'KWh (Cumulative) LI'!T59-'Rebasing adj LI'!U49)*U116)*U$19*U$126)</f>
        <v>0</v>
      </c>
      <c r="V59" s="12">
        <f>IF('KWh (Cumulative) LI'!V59=0,0,((('KWh (Monthly) ENTRY LI'!V59*0.5)+'KWh (Cumulative) LI'!U59-'Rebasing adj LI'!V49)*V116)*V$19*V$126)</f>
        <v>0</v>
      </c>
      <c r="W59" s="12">
        <f>IF('KWh (Cumulative) LI'!W59=0,0,((('KWh (Monthly) ENTRY LI'!W59*0.5)+'KWh (Cumulative) LI'!V59-'Rebasing adj LI'!W49)*W116)*W$19*W$126)</f>
        <v>0</v>
      </c>
      <c r="X59" s="12">
        <f>IF('KWh (Cumulative) LI'!X59=0,0,((('KWh (Monthly) ENTRY LI'!X59*0.5)+'KWh (Cumulative) LI'!W59-'Rebasing adj LI'!X49)*X116)*X$19*X$126)</f>
        <v>0</v>
      </c>
      <c r="Y59" s="12">
        <f>IF('KWh (Cumulative) LI'!Y59=0,0,((('KWh (Monthly) ENTRY LI'!Y59*0.5)+'KWh (Cumulative) LI'!X59-'Rebasing adj LI'!Y49)*Y116)*Y$19*Y$126)</f>
        <v>0</v>
      </c>
      <c r="Z59" s="12">
        <f>IF('KWh (Cumulative) LI'!Z59=0,0,((('KWh (Monthly) ENTRY LI'!Z59*0.5)+'KWh (Cumulative) LI'!Y59-'Rebasing adj LI'!Z49)*Z116)*Z$19*Z$126)</f>
        <v>0</v>
      </c>
      <c r="AA59" s="12">
        <f>IF('KWh (Cumulative) LI'!AA59=0,0,((('KWh (Monthly) ENTRY LI'!AA59*0.5)+'KWh (Cumulative) LI'!Z59-'Rebasing adj LI'!AA49)*AA116)*AA$19*AA$126)</f>
        <v>0</v>
      </c>
      <c r="AB59" s="12">
        <f>IF('KWh (Cumulative) LI'!AB59=0,0,((('KWh (Monthly) ENTRY LI'!AB59*0.5)+'KWh (Cumulative) LI'!AA59-'Rebasing adj LI'!AB49)*AB116)*AB$19*AB$126)</f>
        <v>0</v>
      </c>
      <c r="AC59" s="12">
        <f>IF('KWh (Cumulative) LI'!AC59=0,0,((('KWh (Monthly) ENTRY LI'!AC59*0.5)+'KWh (Cumulative) LI'!AB59-'Rebasing adj LI'!AC49)*AC116)*AC$19*AC$126)</f>
        <v>0</v>
      </c>
      <c r="AD59" s="12">
        <f>IF('KWh (Cumulative) LI'!AD59=0,0,((('KWh (Monthly) ENTRY LI'!AD59*0.5)+'KWh (Cumulative) LI'!AC59-'Rebasing adj LI'!AD49)*AD116)*AD$19*AD$126)</f>
        <v>0</v>
      </c>
      <c r="AE59" s="12">
        <f>IF('KWh (Cumulative) LI'!AE59=0,0,((('KWh (Monthly) ENTRY LI'!AE59*0.5)+'KWh (Cumulative) LI'!AD59-'Rebasing adj LI'!AE49)*AE116)*AE$19*AE$126)</f>
        <v>0</v>
      </c>
      <c r="AF59" s="12">
        <f>IF('KWh (Cumulative) LI'!AF59=0,0,((('KWh (Monthly) ENTRY LI'!AF59*0.5)+'KWh (Cumulative) LI'!AE59-'Rebasing adj LI'!AF49)*AF116)*AF$19*AF$126)</f>
        <v>0</v>
      </c>
      <c r="AG59" s="12">
        <f>IF('KWh (Cumulative) LI'!AG59=0,0,((('KWh (Monthly) ENTRY LI'!AG59*0.5)+'KWh (Cumulative) LI'!AF59-'Rebasing adj LI'!AG49)*AG116)*AG$19*AG$126)</f>
        <v>0</v>
      </c>
      <c r="AH59" s="12">
        <f>IF('KWh (Cumulative) LI'!AH59=0,0,((('KWh (Monthly) ENTRY LI'!AH59*0.5)+'KWh (Cumulative) LI'!AG59-'Rebasing adj LI'!AH49)*AH116)*AH$19*AH$126)</f>
        <v>0</v>
      </c>
      <c r="AI59" s="12">
        <f>IF('KWh (Cumulative) LI'!AI59=0,0,((('KWh (Monthly) ENTRY LI'!AI59*0.5)+'KWh (Cumulative) LI'!AH59-'Rebasing adj LI'!AI49)*AI116)*AI$19*AI$126)</f>
        <v>0</v>
      </c>
      <c r="AJ59" s="12">
        <f>IF('KWh (Cumulative) LI'!AJ59=0,0,((('KWh (Monthly) ENTRY LI'!AJ59*0.5)+'KWh (Cumulative) LI'!AI59-'Rebasing adj LI'!AJ49)*AJ116)*AJ$19*AJ$126)</f>
        <v>0</v>
      </c>
      <c r="AK59" s="12">
        <f>IF('KWh (Cumulative) LI'!AK59=0,0,((('KWh (Monthly) ENTRY LI'!AK59*0.5)+'KWh (Cumulative) LI'!AJ59-'Rebasing adj LI'!AK49)*AK116)*AK$19*AK$126)</f>
        <v>0</v>
      </c>
      <c r="AL59" s="12">
        <f>IF('KWh (Cumulative) LI'!AL59=0,0,((('KWh (Monthly) ENTRY LI'!AL59*0.5)+'KWh (Cumulative) LI'!AK59-'Rebasing adj LI'!AL49)*AL116)*AL$19*AL$126)</f>
        <v>0</v>
      </c>
      <c r="AM59" s="12">
        <f>IF('KWh (Cumulative) LI'!AM59=0,0,((('KWh (Monthly) ENTRY LI'!AM59*0.5)+'KWh (Cumulative) LI'!AL59-'Rebasing adj LI'!AM49)*AM116)*AM$19*AM$126)</f>
        <v>0</v>
      </c>
      <c r="AN59" s="12">
        <f>IF('KWh (Cumulative) LI'!AN59=0,0,((('KWh (Monthly) ENTRY LI'!AN59*0.5)+'KWh (Cumulative) LI'!AM59-'Rebasing adj LI'!AN49)*AN116)*AN$19*AN$126)</f>
        <v>0</v>
      </c>
      <c r="AO59" s="12">
        <f>IF('KWh (Cumulative) LI'!AO59=0,0,((('KWh (Monthly) ENTRY LI'!AO59*0.5)+'KWh (Cumulative) LI'!AN59-'Rebasing adj LI'!AO49)*AO116)*AO$19*AO$126)</f>
        <v>0</v>
      </c>
      <c r="AP59" s="12">
        <f>IF('KWh (Cumulative) LI'!AP59=0,0,((('KWh (Monthly) ENTRY LI'!AP59*0.5)+'KWh (Cumulative) LI'!AO59-'Rebasing adj LI'!AP49)*AP116)*AP$19*AP$126)</f>
        <v>0</v>
      </c>
      <c r="AQ59" s="12">
        <f>IF('KWh (Cumulative) LI'!AQ59=0,0,((('KWh (Monthly) ENTRY LI'!AQ59*0.5)+'KWh (Cumulative) LI'!AP59-'Rebasing adj LI'!AQ49)*AQ116)*AQ$19*AQ$126)</f>
        <v>0</v>
      </c>
      <c r="AR59" s="12">
        <f>IF('KWh (Cumulative) LI'!AR59=0,0,((('KWh (Monthly) ENTRY LI'!AR59*0.5)+'KWh (Cumulative) LI'!AQ59-'Rebasing adj LI'!AR49)*AR116)*AR$19*AR$126)</f>
        <v>0</v>
      </c>
      <c r="AS59" s="12">
        <f>IF('KWh (Cumulative) LI'!AS59=0,0,((('KWh (Monthly) ENTRY LI'!AS59*0.5)+'KWh (Cumulative) LI'!AR59-'Rebasing adj LI'!AS49)*AS116)*AS$19*AS$126)</f>
        <v>0</v>
      </c>
      <c r="AT59" s="12">
        <f>IF('KWh (Cumulative) LI'!AT59=0,0,((('KWh (Monthly) ENTRY LI'!AT59*0.5)+'KWh (Cumulative) LI'!AS59-'Rebasing adj LI'!AT49)*AT116)*AT$19*AT$126)</f>
        <v>0</v>
      </c>
      <c r="AU59" s="12">
        <f>IF('KWh (Cumulative) LI'!AU59=0,0,((('KWh (Monthly) ENTRY LI'!AU59*0.5)+'KWh (Cumulative) LI'!AT59-'Rebasing adj LI'!AU49)*AU116)*AU$19*AU$126)</f>
        <v>0</v>
      </c>
      <c r="AV59" s="12">
        <f>IF('KWh (Cumulative) LI'!AV59=0,0,((('KWh (Monthly) ENTRY LI'!AV59*0.5)+'KWh (Cumulative) LI'!AU59-'Rebasing adj LI'!AV49)*AV116)*AV$19*AV$126)</f>
        <v>0</v>
      </c>
      <c r="AW59" s="12">
        <f>IF('KWh (Cumulative) LI'!AW59=0,0,((('KWh (Monthly) ENTRY LI'!AW59*0.5)+'KWh (Cumulative) LI'!AV59-'Rebasing adj LI'!AW49)*AW116)*AW$19*AW$126)</f>
        <v>0</v>
      </c>
      <c r="AX59" s="12">
        <f>IF('KWh (Cumulative) LI'!AX59=0,0,((('KWh (Monthly) ENTRY LI'!AX59*0.5)+'KWh (Cumulative) LI'!AW59-'Rebasing adj LI'!AX49)*AX116)*AX$19*AX$126)</f>
        <v>0</v>
      </c>
      <c r="AY59" s="12">
        <f>IF('KWh (Cumulative) LI'!AY59=0,0,((('KWh (Monthly) ENTRY LI'!AY59*0.5)+'KWh (Cumulative) LI'!AX59-'Rebasing adj LI'!AY49)*AY116)*AY$19*AY$126)</f>
        <v>0</v>
      </c>
      <c r="AZ59" s="12">
        <f>IF('KWh (Cumulative) LI'!AZ59=0,0,((('KWh (Monthly) ENTRY LI'!AZ59*0.5)+'KWh (Cumulative) LI'!AY59-'Rebasing adj LI'!AZ49)*AZ116)*AZ$19*AZ$126)</f>
        <v>0</v>
      </c>
      <c r="BA59" s="12">
        <f>IF('KWh (Cumulative) LI'!BA59=0,0,((('KWh (Monthly) ENTRY LI'!BA59*0.5)+'KWh (Cumulative) LI'!AZ59-'Rebasing adj LI'!BA49)*BA116)*BA$19*BA$126)</f>
        <v>0</v>
      </c>
      <c r="BB59" s="12">
        <f>IF('KWh (Cumulative) LI'!BB59=0,0,((('KWh (Monthly) ENTRY LI'!BB59*0.5)+'KWh (Cumulative) LI'!BA59-'Rebasing adj LI'!BB49)*BB116)*BB$19*BB$126)</f>
        <v>0</v>
      </c>
      <c r="BC59" s="12">
        <f>IF('KWh (Cumulative) LI'!BC59=0,0,((('KWh (Monthly) ENTRY LI'!BC59*0.5)+'KWh (Cumulative) LI'!BB59-'Rebasing adj LI'!BC49)*BC116)*BC$19*BC$126)</f>
        <v>0</v>
      </c>
      <c r="BD59" s="12">
        <f>IF('KWh (Cumulative) LI'!BD59=0,0,((('KWh (Monthly) ENTRY LI'!BD59*0.5)+'KWh (Cumulative) LI'!BC59-'Rebasing adj LI'!BD49)*BD116)*BD$19*BD$126)</f>
        <v>0</v>
      </c>
      <c r="BE59" s="12">
        <f>IF('KWh (Cumulative) LI'!BE59=0,0,((('KWh (Monthly) ENTRY LI'!BE59*0.5)+'KWh (Cumulative) LI'!BD59-'Rebasing adj LI'!BE49)*BE116)*BE$19*BE$126)</f>
        <v>0</v>
      </c>
      <c r="BF59" s="12">
        <f>IF('KWh (Cumulative) LI'!BF59=0,0,((('KWh (Monthly) ENTRY LI'!BF59*0.5)+'KWh (Cumulative) LI'!BE59-'Rebasing adj LI'!BF49)*BF116)*BF$19*BF$126)</f>
        <v>0</v>
      </c>
      <c r="BG59" s="12">
        <f>IF('KWh (Cumulative) LI'!BG59=0,0,((('KWh (Monthly) ENTRY LI'!BG59*0.5)+'KWh (Cumulative) LI'!BF59-'Rebasing adj LI'!BG49)*BG116)*BG$19*BG$126)</f>
        <v>0</v>
      </c>
      <c r="BH59" s="12">
        <f>IF('KWh (Cumulative) LI'!BH59=0,0,((('KWh (Monthly) ENTRY LI'!BH59*0.5)+'KWh (Cumulative) LI'!BG59-'Rebasing adj LI'!BH49)*BH116)*BH$19*BH$126)</f>
        <v>0</v>
      </c>
      <c r="BI59" s="12">
        <f>IF('KWh (Cumulative) LI'!BI59=0,0,((('KWh (Monthly) ENTRY LI'!BI59*0.5)+'KWh (Cumulative) LI'!BH59-'Rebasing adj LI'!BI49)*BI116)*BI$19*BI$126)</f>
        <v>0</v>
      </c>
      <c r="BJ59" s="12">
        <f>IF('KWh (Cumulative) LI'!BJ59=0,0,((('KWh (Monthly) ENTRY LI'!BJ59*0.5)+'KWh (Cumulative) LI'!BI59-'Rebasing adj LI'!BJ49)*BJ116)*BJ$19*BJ$126)</f>
        <v>0</v>
      </c>
      <c r="BK59" s="12">
        <f>IF('KWh (Cumulative) LI'!BK59=0,0,((('KWh (Monthly) ENTRY LI'!BK59*0.5)+'KWh (Cumulative) LI'!BJ59-'Rebasing adj LI'!BK49)*BK116)*BK$19*BK$126)</f>
        <v>0</v>
      </c>
      <c r="BL59" s="12">
        <f>IF('KWh (Cumulative) LI'!BL59=0,0,((('KWh (Monthly) ENTRY LI'!BL59*0.5)+'KWh (Cumulative) LI'!BK59-'Rebasing adj LI'!BL49)*BL116)*BL$19*BL$126)</f>
        <v>0</v>
      </c>
      <c r="BM59" s="12">
        <f>IF('KWh (Cumulative) LI'!BM59=0,0,((('KWh (Monthly) ENTRY LI'!BM59*0.5)+'KWh (Cumulative) LI'!BL59-'Rebasing adj LI'!BM49)*BM116)*BM$19*BM$126)</f>
        <v>0</v>
      </c>
      <c r="BN59" s="12">
        <f>IF('KWh (Cumulative) LI'!BN59=0,0,((('KWh (Monthly) ENTRY LI'!BN59*0.5)+'KWh (Cumulative) LI'!BM59-'Rebasing adj LI'!BN49)*BN116)*BN$19*BN$126)</f>
        <v>0</v>
      </c>
      <c r="BO59" s="12">
        <f>IF('KWh (Cumulative) LI'!BO59=0,0,((('KWh (Monthly) ENTRY LI'!BO59*0.5)+'KWh (Cumulative) LI'!BN59-'Rebasing adj LI'!BO49)*BO116)*BO$19*BO$126)</f>
        <v>0</v>
      </c>
      <c r="BP59" s="12">
        <f>IF('KWh (Cumulative) LI'!BP59=0,0,((('KWh (Monthly) ENTRY LI'!BP59*0.5)+'KWh (Cumulative) LI'!BO59-'Rebasing adj LI'!BP49)*BP116)*BP$19*BP$126)</f>
        <v>0</v>
      </c>
      <c r="BQ59" s="12">
        <f>IF('KWh (Cumulative) LI'!BQ59=0,0,((('KWh (Monthly) ENTRY LI'!BQ59*0.5)+'KWh (Cumulative) LI'!BP59-'Rebasing adj LI'!BQ49)*BQ116)*BQ$19*BQ$126)</f>
        <v>0</v>
      </c>
      <c r="BR59" s="12">
        <f>IF('KWh (Cumulative) LI'!BR59=0,0,((('KWh (Monthly) ENTRY LI'!BR59*0.5)+'KWh (Cumulative) LI'!BQ59-'Rebasing adj LI'!BR49)*BR116)*BR$19*BR$126)</f>
        <v>0</v>
      </c>
      <c r="BS59" s="12">
        <f>IF('KWh (Cumulative) LI'!BS59=0,0,((('KWh (Monthly) ENTRY LI'!BS59*0.5)+'KWh (Cumulative) LI'!BR59-'Rebasing adj LI'!BS49)*BS116)*BS$19*BS$126)</f>
        <v>0</v>
      </c>
      <c r="BT59" s="12">
        <f>IF('KWh (Cumulative) LI'!BT59=0,0,((('KWh (Monthly) ENTRY LI'!BT59*0.5)+'KWh (Cumulative) LI'!BS59-'Rebasing adj LI'!BT49)*BT116)*BT$19*BT$126)</f>
        <v>0</v>
      </c>
      <c r="BU59" s="12">
        <f>IF('KWh (Cumulative) LI'!BU59=0,0,((('KWh (Monthly) ENTRY LI'!BU59*0.5)+'KWh (Cumulative) LI'!BT59-'Rebasing adj LI'!BU49)*BU116)*BU$19*BU$126)</f>
        <v>0</v>
      </c>
      <c r="BV59" s="12">
        <f>IF('KWh (Cumulative) LI'!BV59=0,0,((('KWh (Monthly) ENTRY LI'!BV59*0.5)+'KWh (Cumulative) LI'!BU59-'Rebasing adj LI'!BV49)*BV116)*BV$19*BV$126)</f>
        <v>0</v>
      </c>
      <c r="BW59" s="12">
        <f>IF('KWh (Cumulative) LI'!BW59=0,0,((('KWh (Monthly) ENTRY LI'!BW59*0.5)+'KWh (Cumulative) LI'!BV59-'Rebasing adj LI'!BW49)*BW116)*BW$19*BW$126)</f>
        <v>0</v>
      </c>
      <c r="BX59" s="12">
        <f>IF('KWh (Cumulative) LI'!BX59=0,0,((('KWh (Monthly) ENTRY LI'!BX59*0.5)+'KWh (Cumulative) LI'!BW59-'Rebasing adj LI'!BX49)*BX116)*BX$19*BX$126)</f>
        <v>0</v>
      </c>
      <c r="BY59" s="12">
        <f>IF('KWh (Cumulative) LI'!BY59=0,0,((('KWh (Monthly) ENTRY LI'!BY59*0.5)+'KWh (Cumulative) LI'!BX59-'Rebasing adj LI'!BY49)*BY116)*BY$19*BY$126)</f>
        <v>0</v>
      </c>
      <c r="BZ59" s="12">
        <f>IF('KWh (Cumulative) LI'!BZ59=0,0,((('KWh (Monthly) ENTRY LI'!BZ59*0.5)+'KWh (Cumulative) LI'!BY59-'Rebasing adj LI'!BZ49)*BZ116)*BZ$19*BZ$126)</f>
        <v>0</v>
      </c>
      <c r="CA59" s="12">
        <f>IF('KWh (Cumulative) LI'!CA59=0,0,((('KWh (Monthly) ENTRY LI'!CA59*0.5)+'KWh (Cumulative) LI'!BZ59-'Rebasing adj LI'!CA49)*CA116)*CA$19*CA$126)</f>
        <v>0</v>
      </c>
      <c r="CB59" s="12">
        <f>IF('KWh (Cumulative) LI'!CB59=0,0,((('KWh (Monthly) ENTRY LI'!CB59*0.5)+'KWh (Cumulative) LI'!CA59-'Rebasing adj LI'!CB49)*CB116)*CB$19*CB$126)</f>
        <v>0</v>
      </c>
      <c r="CC59" s="12">
        <f>IF('KWh (Cumulative) LI'!CC59=0,0,((('KWh (Monthly) ENTRY LI'!CC59*0.5)+'KWh (Cumulative) LI'!CB59-'Rebasing adj LI'!CC49)*CC116)*CC$19*CC$126)</f>
        <v>0</v>
      </c>
      <c r="CD59" s="12">
        <f>IF('KWh (Cumulative) LI'!CD59=0,0,((('KWh (Monthly) ENTRY LI'!CD59*0.5)+'KWh (Cumulative) LI'!CC59-'Rebasing adj LI'!CD49)*CD116)*CD$19*CD$126)</f>
        <v>0</v>
      </c>
      <c r="CE59" s="12">
        <f>IF('KWh (Cumulative) LI'!CE59=0,0,((('KWh (Monthly) ENTRY LI'!CE59*0.5)+'KWh (Cumulative) LI'!CD59-'Rebasing adj LI'!CE49)*CE116)*CE$19*CE$126)</f>
        <v>0</v>
      </c>
      <c r="CF59" s="12">
        <f>IF('KWh (Cumulative) LI'!CF59=0,0,((('KWh (Monthly) ENTRY LI'!CF59*0.5)+'KWh (Cumulative) LI'!CE59-'Rebasing adj LI'!CF49)*CF116)*CF$19*CF$126)</f>
        <v>0</v>
      </c>
      <c r="CG59" s="12">
        <f>IF('KWh (Cumulative) LI'!CG59=0,0,((('KWh (Monthly) ENTRY LI'!CG59*0.5)+'KWh (Cumulative) LI'!CF59-'Rebasing adj LI'!CG49)*CG116)*CG$19*CG$126)</f>
        <v>0</v>
      </c>
      <c r="CH59" s="12">
        <f>IF('KWh (Cumulative) LI'!CH59=0,0,((('KWh (Monthly) ENTRY LI'!CH59*0.5)+'KWh (Cumulative) LI'!CG59-'Rebasing adj LI'!CH49)*CH116)*CH$19*CH$126)</f>
        <v>0</v>
      </c>
      <c r="CI59" s="12">
        <f>IF('KWh (Cumulative) LI'!CI59=0,0,((('KWh (Monthly) ENTRY LI'!CI59*0.5)+'KWh (Cumulative) LI'!CH59-'Rebasing adj LI'!CI49)*CI116)*CI$19*CI$126)</f>
        <v>0</v>
      </c>
      <c r="CJ59" s="12">
        <f>IF('KWh (Cumulative) LI'!CJ59=0,0,((('KWh (Monthly) ENTRY LI'!CJ59*0.5)+'KWh (Cumulative) LI'!CI59-'Rebasing adj LI'!CJ49)*CJ116)*CJ$19*CJ$126)</f>
        <v>0</v>
      </c>
    </row>
    <row r="60" spans="1:88" x14ac:dyDescent="0.3">
      <c r="A60" s="219"/>
      <c r="B60" s="47" t="s">
        <v>15</v>
      </c>
      <c r="C60" s="12">
        <f>IF('KWh (Cumulative) LI'!C60=0,0,((('KWh (Monthly) ENTRY LI'!C60*0.5)-'Rebasing adj LI'!C50)*C117)*C$19*C$126)</f>
        <v>0</v>
      </c>
      <c r="D60" s="12">
        <f>IF('KWh (Cumulative) LI'!D60=0,0,((('KWh (Monthly) ENTRY LI'!D60*0.5)+'KWh (Cumulative) LI'!C60-'Rebasing adj LI'!D50)*D117)*D$19*D$126)</f>
        <v>0</v>
      </c>
      <c r="E60" s="12">
        <f>IF('KWh (Cumulative) LI'!E60=0,0,((('KWh (Monthly) ENTRY LI'!E60*0.5)+'KWh (Cumulative) LI'!D60-'Rebasing adj LI'!E50)*E117)*E$19*E$126)</f>
        <v>0</v>
      </c>
      <c r="F60" s="12">
        <f>IF('KWh (Cumulative) LI'!F60=0,0,((('KWh (Monthly) ENTRY LI'!F60*0.5)+'KWh (Cumulative) LI'!E60-'Rebasing adj LI'!F50)*F117)*F$19*F$126)</f>
        <v>0</v>
      </c>
      <c r="G60" s="12">
        <f>IF('KWh (Cumulative) LI'!G60=0,0,((('KWh (Monthly) ENTRY LI'!G60*0.5)+'KWh (Cumulative) LI'!F60-'Rebasing adj LI'!G50)*G117)*G$19*G$126)</f>
        <v>0</v>
      </c>
      <c r="H60" s="12">
        <f>IF('KWh (Cumulative) LI'!H60=0,0,((('KWh (Monthly) ENTRY LI'!H60*0.5)+'KWh (Cumulative) LI'!G60-'Rebasing adj LI'!H50)*H117)*H$19*H$126)</f>
        <v>0</v>
      </c>
      <c r="I60" s="12">
        <f>IF('KWh (Cumulative) LI'!I60=0,0,((('KWh (Monthly) ENTRY LI'!I60*0.5)+'KWh (Cumulative) LI'!H60-'Rebasing adj LI'!I50)*I117)*I$19*I$126)</f>
        <v>0</v>
      </c>
      <c r="J60" s="12">
        <f>IF('KWh (Cumulative) LI'!J60=0,0,((('KWh (Monthly) ENTRY LI'!J60*0.5)+'KWh (Cumulative) LI'!I60-'Rebasing adj LI'!J50)*J117)*J$19*J$126)</f>
        <v>0</v>
      </c>
      <c r="K60" s="12">
        <f>IF('KWh (Cumulative) LI'!K60=0,0,((('KWh (Monthly) ENTRY LI'!K60*0.5)+'KWh (Cumulative) LI'!J60-'Rebasing adj LI'!K50)*K117)*K$19*K$126)</f>
        <v>0</v>
      </c>
      <c r="L60" s="12">
        <f>IF('KWh (Cumulative) LI'!L60=0,0,((('KWh (Monthly) ENTRY LI'!L60*0.5)+'KWh (Cumulative) LI'!K60-'Rebasing adj LI'!L50)*L117)*L$19*L$126)</f>
        <v>0</v>
      </c>
      <c r="M60" s="12">
        <f>IF('KWh (Cumulative) LI'!M60=0,0,((('KWh (Monthly) ENTRY LI'!M60*0.5)+'KWh (Cumulative) LI'!L60-'Rebasing adj LI'!M50)*M117)*M$19*M$126)</f>
        <v>0</v>
      </c>
      <c r="N60" s="12">
        <f>IF('KWh (Cumulative) LI'!N60=0,0,((('KWh (Monthly) ENTRY LI'!N60*0.5)+'KWh (Cumulative) LI'!M60-'Rebasing adj LI'!N50)*N117)*N$19*N$126)</f>
        <v>0</v>
      </c>
      <c r="O60" s="12">
        <f>IF('KWh (Cumulative) LI'!O60=0,0,((('KWh (Monthly) ENTRY LI'!O60*0.5)+'KWh (Cumulative) LI'!N60-'Rebasing adj LI'!O50)*O117)*O$19*O$126)</f>
        <v>0</v>
      </c>
      <c r="P60" s="12">
        <f>IF('KWh (Cumulative) LI'!P60=0,0,((('KWh (Monthly) ENTRY LI'!P60*0.5)+'KWh (Cumulative) LI'!O60-'Rebasing adj LI'!P50)*P117)*P$19*P$126)</f>
        <v>0</v>
      </c>
      <c r="Q60" s="12">
        <f>IF('KWh (Cumulative) LI'!Q60=0,0,((('KWh (Monthly) ENTRY LI'!Q60*0.5)+'KWh (Cumulative) LI'!P60-'Rebasing adj LI'!Q50)*Q117)*Q$19*Q$126)</f>
        <v>0</v>
      </c>
      <c r="R60" s="12">
        <f>IF('KWh (Cumulative) LI'!R60=0,0,((('KWh (Monthly) ENTRY LI'!R60*0.5)+'KWh (Cumulative) LI'!Q60-'Rebasing adj LI'!R50)*R117)*R$19*R$126)</f>
        <v>0</v>
      </c>
      <c r="S60" s="12">
        <f>IF('KWh (Cumulative) LI'!S60=0,0,((('KWh (Monthly) ENTRY LI'!S60*0.5)+'KWh (Cumulative) LI'!R60-'Rebasing adj LI'!S50)*S117)*S$19*S$126)</f>
        <v>0</v>
      </c>
      <c r="T60" s="12">
        <f>IF('KWh (Cumulative) LI'!T60=0,0,((('KWh (Monthly) ENTRY LI'!T60*0.5)+'KWh (Cumulative) LI'!S60-'Rebasing adj LI'!T50)*T117)*T$19*T$126)</f>
        <v>0</v>
      </c>
      <c r="U60" s="12">
        <f>IF('KWh (Cumulative) LI'!U60=0,0,((('KWh (Monthly) ENTRY LI'!U60*0.5)+'KWh (Cumulative) LI'!T60-'Rebasing adj LI'!U50)*U117)*U$19*U$126)</f>
        <v>0</v>
      </c>
      <c r="V60" s="12">
        <f>IF('KWh (Cumulative) LI'!V60=0,0,((('KWh (Monthly) ENTRY LI'!V60*0.5)+'KWh (Cumulative) LI'!U60-'Rebasing adj LI'!V50)*V117)*V$19*V$126)</f>
        <v>0</v>
      </c>
      <c r="W60" s="12">
        <f>IF('KWh (Cumulative) LI'!W60=0,0,((('KWh (Monthly) ENTRY LI'!W60*0.5)+'KWh (Cumulative) LI'!V60-'Rebasing adj LI'!W50)*W117)*W$19*W$126)</f>
        <v>0</v>
      </c>
      <c r="X60" s="12">
        <f>IF('KWh (Cumulative) LI'!X60=0,0,((('KWh (Monthly) ENTRY LI'!X60*0.5)+'KWh (Cumulative) LI'!W60-'Rebasing adj LI'!X50)*X117)*X$19*X$126)</f>
        <v>0</v>
      </c>
      <c r="Y60" s="12">
        <f>IF('KWh (Cumulative) LI'!Y60=0,0,((('KWh (Monthly) ENTRY LI'!Y60*0.5)+'KWh (Cumulative) LI'!X60-'Rebasing adj LI'!Y50)*Y117)*Y$19*Y$126)</f>
        <v>0</v>
      </c>
      <c r="Z60" s="12">
        <f>IF('KWh (Cumulative) LI'!Z60=0,0,((('KWh (Monthly) ENTRY LI'!Z60*0.5)+'KWh (Cumulative) LI'!Y60-'Rebasing adj LI'!Z50)*Z117)*Z$19*Z$126)</f>
        <v>0</v>
      </c>
      <c r="AA60" s="12">
        <f>IF('KWh (Cumulative) LI'!AA60=0,0,((('KWh (Monthly) ENTRY LI'!AA60*0.5)+'KWh (Cumulative) LI'!Z60-'Rebasing adj LI'!AA50)*AA117)*AA$19*AA$126)</f>
        <v>0</v>
      </c>
      <c r="AB60" s="12">
        <f>IF('KWh (Cumulative) LI'!AB60=0,0,((('KWh (Monthly) ENTRY LI'!AB60*0.5)+'KWh (Cumulative) LI'!AA60-'Rebasing adj LI'!AB50)*AB117)*AB$19*AB$126)</f>
        <v>0</v>
      </c>
      <c r="AC60" s="12">
        <f>IF('KWh (Cumulative) LI'!AC60=0,0,((('KWh (Monthly) ENTRY LI'!AC60*0.5)+'KWh (Cumulative) LI'!AB60-'Rebasing adj LI'!AC50)*AC117)*AC$19*AC$126)</f>
        <v>0</v>
      </c>
      <c r="AD60" s="12">
        <f>IF('KWh (Cumulative) LI'!AD60=0,0,((('KWh (Monthly) ENTRY LI'!AD60*0.5)+'KWh (Cumulative) LI'!AC60-'Rebasing adj LI'!AD50)*AD117)*AD$19*AD$126)</f>
        <v>0</v>
      </c>
      <c r="AE60" s="12">
        <f>IF('KWh (Cumulative) LI'!AE60=0,0,((('KWh (Monthly) ENTRY LI'!AE60*0.5)+'KWh (Cumulative) LI'!AD60-'Rebasing adj LI'!AE50)*AE117)*AE$19*AE$126)</f>
        <v>0</v>
      </c>
      <c r="AF60" s="12">
        <f>IF('KWh (Cumulative) LI'!AF60=0,0,((('KWh (Monthly) ENTRY LI'!AF60*0.5)+'KWh (Cumulative) LI'!AE60-'Rebasing adj LI'!AF50)*AF117)*AF$19*AF$126)</f>
        <v>0</v>
      </c>
      <c r="AG60" s="12">
        <f>IF('KWh (Cumulative) LI'!AG60=0,0,((('KWh (Monthly) ENTRY LI'!AG60*0.5)+'KWh (Cumulative) LI'!AF60-'Rebasing adj LI'!AG50)*AG117)*AG$19*AG$126)</f>
        <v>0</v>
      </c>
      <c r="AH60" s="12">
        <f>IF('KWh (Cumulative) LI'!AH60=0,0,((('KWh (Monthly) ENTRY LI'!AH60*0.5)+'KWh (Cumulative) LI'!AG60-'Rebasing adj LI'!AH50)*AH117)*AH$19*AH$126)</f>
        <v>0</v>
      </c>
      <c r="AI60" s="12">
        <f>IF('KWh (Cumulative) LI'!AI60=0,0,((('KWh (Monthly) ENTRY LI'!AI60*0.5)+'KWh (Cumulative) LI'!AH60-'Rebasing adj LI'!AI50)*AI117)*AI$19*AI$126)</f>
        <v>0</v>
      </c>
      <c r="AJ60" s="12">
        <f>IF('KWh (Cumulative) LI'!AJ60=0,0,((('KWh (Monthly) ENTRY LI'!AJ60*0.5)+'KWh (Cumulative) LI'!AI60-'Rebasing adj LI'!AJ50)*AJ117)*AJ$19*AJ$126)</f>
        <v>0</v>
      </c>
      <c r="AK60" s="12">
        <f>IF('KWh (Cumulative) LI'!AK60=0,0,((('KWh (Monthly) ENTRY LI'!AK60*0.5)+'KWh (Cumulative) LI'!AJ60-'Rebasing adj LI'!AK50)*AK117)*AK$19*AK$126)</f>
        <v>0</v>
      </c>
      <c r="AL60" s="12">
        <f>IF('KWh (Cumulative) LI'!AL60=0,0,((('KWh (Monthly) ENTRY LI'!AL60*0.5)+'KWh (Cumulative) LI'!AK60-'Rebasing adj LI'!AL50)*AL117)*AL$19*AL$126)</f>
        <v>0</v>
      </c>
      <c r="AM60" s="12">
        <f>IF('KWh (Cumulative) LI'!AM60=0,0,((('KWh (Monthly) ENTRY LI'!AM60*0.5)+'KWh (Cumulative) LI'!AL60-'Rebasing adj LI'!AM50)*AM117)*AM$19*AM$126)</f>
        <v>0</v>
      </c>
      <c r="AN60" s="12">
        <f>IF('KWh (Cumulative) LI'!AN60=0,0,((('KWh (Monthly) ENTRY LI'!AN60*0.5)+'KWh (Cumulative) LI'!AM60-'Rebasing adj LI'!AN50)*AN117)*AN$19*AN$126)</f>
        <v>0</v>
      </c>
      <c r="AO60" s="12">
        <f>IF('KWh (Cumulative) LI'!AO60=0,0,((('KWh (Monthly) ENTRY LI'!AO60*0.5)+'KWh (Cumulative) LI'!AN60-'Rebasing adj LI'!AO50)*AO117)*AO$19*AO$126)</f>
        <v>0</v>
      </c>
      <c r="AP60" s="12">
        <f>IF('KWh (Cumulative) LI'!AP60=0,0,((('KWh (Monthly) ENTRY LI'!AP60*0.5)+'KWh (Cumulative) LI'!AO60-'Rebasing adj LI'!AP50)*AP117)*AP$19*AP$126)</f>
        <v>0</v>
      </c>
      <c r="AQ60" s="12">
        <f>IF('KWh (Cumulative) LI'!AQ60=0,0,((('KWh (Monthly) ENTRY LI'!AQ60*0.5)+'KWh (Cumulative) LI'!AP60-'Rebasing adj LI'!AQ50)*AQ117)*AQ$19*AQ$126)</f>
        <v>0</v>
      </c>
      <c r="AR60" s="12">
        <f>IF('KWh (Cumulative) LI'!AR60=0,0,((('KWh (Monthly) ENTRY LI'!AR60*0.5)+'KWh (Cumulative) LI'!AQ60-'Rebasing adj LI'!AR50)*AR117)*AR$19*AR$126)</f>
        <v>0</v>
      </c>
      <c r="AS60" s="12">
        <f>IF('KWh (Cumulative) LI'!AS60=0,0,((('KWh (Monthly) ENTRY LI'!AS60*0.5)+'KWh (Cumulative) LI'!AR60-'Rebasing adj LI'!AS50)*AS117)*AS$19*AS$126)</f>
        <v>0</v>
      </c>
      <c r="AT60" s="12">
        <f>IF('KWh (Cumulative) LI'!AT60=0,0,((('KWh (Monthly) ENTRY LI'!AT60*0.5)+'KWh (Cumulative) LI'!AS60-'Rebasing adj LI'!AT50)*AT117)*AT$19*AT$126)</f>
        <v>0</v>
      </c>
      <c r="AU60" s="12">
        <f>IF('KWh (Cumulative) LI'!AU60=0,0,((('KWh (Monthly) ENTRY LI'!AU60*0.5)+'KWh (Cumulative) LI'!AT60-'Rebasing adj LI'!AU50)*AU117)*AU$19*AU$126)</f>
        <v>0</v>
      </c>
      <c r="AV60" s="12">
        <f>IF('KWh (Cumulative) LI'!AV60=0,0,((('KWh (Monthly) ENTRY LI'!AV60*0.5)+'KWh (Cumulative) LI'!AU60-'Rebasing adj LI'!AV50)*AV117)*AV$19*AV$126)</f>
        <v>0</v>
      </c>
      <c r="AW60" s="12">
        <f>IF('KWh (Cumulative) LI'!AW60=0,0,((('KWh (Monthly) ENTRY LI'!AW60*0.5)+'KWh (Cumulative) LI'!AV60-'Rebasing adj LI'!AW50)*AW117)*AW$19*AW$126)</f>
        <v>0</v>
      </c>
      <c r="AX60" s="12">
        <f>IF('KWh (Cumulative) LI'!AX60=0,0,((('KWh (Monthly) ENTRY LI'!AX60*0.5)+'KWh (Cumulative) LI'!AW60-'Rebasing adj LI'!AX50)*AX117)*AX$19*AX$126)</f>
        <v>0</v>
      </c>
      <c r="AY60" s="12">
        <f>IF('KWh (Cumulative) LI'!AY60=0,0,((('KWh (Monthly) ENTRY LI'!AY60*0.5)+'KWh (Cumulative) LI'!AX60-'Rebasing adj LI'!AY50)*AY117)*AY$19*AY$126)</f>
        <v>0</v>
      </c>
      <c r="AZ60" s="12">
        <f>IF('KWh (Cumulative) LI'!AZ60=0,0,((('KWh (Monthly) ENTRY LI'!AZ60*0.5)+'KWh (Cumulative) LI'!AY60-'Rebasing adj LI'!AZ50)*AZ117)*AZ$19*AZ$126)</f>
        <v>0</v>
      </c>
      <c r="BA60" s="12">
        <f>IF('KWh (Cumulative) LI'!BA60=0,0,((('KWh (Monthly) ENTRY LI'!BA60*0.5)+'KWh (Cumulative) LI'!AZ60-'Rebasing adj LI'!BA50)*BA117)*BA$19*BA$126)</f>
        <v>0</v>
      </c>
      <c r="BB60" s="12">
        <f>IF('KWh (Cumulative) LI'!BB60=0,0,((('KWh (Monthly) ENTRY LI'!BB60*0.5)+'KWh (Cumulative) LI'!BA60-'Rebasing adj LI'!BB50)*BB117)*BB$19*BB$126)</f>
        <v>0</v>
      </c>
      <c r="BC60" s="12">
        <f>IF('KWh (Cumulative) LI'!BC60=0,0,((('KWh (Monthly) ENTRY LI'!BC60*0.5)+'KWh (Cumulative) LI'!BB60-'Rebasing adj LI'!BC50)*BC117)*BC$19*BC$126)</f>
        <v>0</v>
      </c>
      <c r="BD60" s="12">
        <f>IF('KWh (Cumulative) LI'!BD60=0,0,((('KWh (Monthly) ENTRY LI'!BD60*0.5)+'KWh (Cumulative) LI'!BC60-'Rebasing adj LI'!BD50)*BD117)*BD$19*BD$126)</f>
        <v>0</v>
      </c>
      <c r="BE60" s="12">
        <f>IF('KWh (Cumulative) LI'!BE60=0,0,((('KWh (Monthly) ENTRY LI'!BE60*0.5)+'KWh (Cumulative) LI'!BD60-'Rebasing adj LI'!BE50)*BE117)*BE$19*BE$126)</f>
        <v>0</v>
      </c>
      <c r="BF60" s="12">
        <f>IF('KWh (Cumulative) LI'!BF60=0,0,((('KWh (Monthly) ENTRY LI'!BF60*0.5)+'KWh (Cumulative) LI'!BE60-'Rebasing adj LI'!BF50)*BF117)*BF$19*BF$126)</f>
        <v>0</v>
      </c>
      <c r="BG60" s="12">
        <f>IF('KWh (Cumulative) LI'!BG60=0,0,((('KWh (Monthly) ENTRY LI'!BG60*0.5)+'KWh (Cumulative) LI'!BF60-'Rebasing adj LI'!BG50)*BG117)*BG$19*BG$126)</f>
        <v>0</v>
      </c>
      <c r="BH60" s="12">
        <f>IF('KWh (Cumulative) LI'!BH60=0,0,((('KWh (Monthly) ENTRY LI'!BH60*0.5)+'KWh (Cumulative) LI'!BG60-'Rebasing adj LI'!BH50)*BH117)*BH$19*BH$126)</f>
        <v>0</v>
      </c>
      <c r="BI60" s="12">
        <f>IF('KWh (Cumulative) LI'!BI60=0,0,((('KWh (Monthly) ENTRY LI'!BI60*0.5)+'KWh (Cumulative) LI'!BH60-'Rebasing adj LI'!BI50)*BI117)*BI$19*BI$126)</f>
        <v>0</v>
      </c>
      <c r="BJ60" s="12">
        <f>IF('KWh (Cumulative) LI'!BJ60=0,0,((('KWh (Monthly) ENTRY LI'!BJ60*0.5)+'KWh (Cumulative) LI'!BI60-'Rebasing adj LI'!BJ50)*BJ117)*BJ$19*BJ$126)</f>
        <v>0</v>
      </c>
      <c r="BK60" s="12">
        <f>IF('KWh (Cumulative) LI'!BK60=0,0,((('KWh (Monthly) ENTRY LI'!BK60*0.5)+'KWh (Cumulative) LI'!BJ60-'Rebasing adj LI'!BK50)*BK117)*BK$19*BK$126)</f>
        <v>0</v>
      </c>
      <c r="BL60" s="12">
        <f>IF('KWh (Cumulative) LI'!BL60=0,0,((('KWh (Monthly) ENTRY LI'!BL60*0.5)+'KWh (Cumulative) LI'!BK60-'Rebasing adj LI'!BL50)*BL117)*BL$19*BL$126)</f>
        <v>0</v>
      </c>
      <c r="BM60" s="12">
        <f>IF('KWh (Cumulative) LI'!BM60=0,0,((('KWh (Monthly) ENTRY LI'!BM60*0.5)+'KWh (Cumulative) LI'!BL60-'Rebasing adj LI'!BM50)*BM117)*BM$19*BM$126)</f>
        <v>0</v>
      </c>
      <c r="BN60" s="12">
        <f>IF('KWh (Cumulative) LI'!BN60=0,0,((('KWh (Monthly) ENTRY LI'!BN60*0.5)+'KWh (Cumulative) LI'!BM60-'Rebasing adj LI'!BN50)*BN117)*BN$19*BN$126)</f>
        <v>0</v>
      </c>
      <c r="BO60" s="12">
        <f>IF('KWh (Cumulative) LI'!BO60=0,0,((('KWh (Monthly) ENTRY LI'!BO60*0.5)+'KWh (Cumulative) LI'!BN60-'Rebasing adj LI'!BO50)*BO117)*BO$19*BO$126)</f>
        <v>0</v>
      </c>
      <c r="BP60" s="12">
        <f>IF('KWh (Cumulative) LI'!BP60=0,0,((('KWh (Monthly) ENTRY LI'!BP60*0.5)+'KWh (Cumulative) LI'!BO60-'Rebasing adj LI'!BP50)*BP117)*BP$19*BP$126)</f>
        <v>0</v>
      </c>
      <c r="BQ60" s="12">
        <f>IF('KWh (Cumulative) LI'!BQ60=0,0,((('KWh (Monthly) ENTRY LI'!BQ60*0.5)+'KWh (Cumulative) LI'!BP60-'Rebasing adj LI'!BQ50)*BQ117)*BQ$19*BQ$126)</f>
        <v>0</v>
      </c>
      <c r="BR60" s="12">
        <f>IF('KWh (Cumulative) LI'!BR60=0,0,((('KWh (Monthly) ENTRY LI'!BR60*0.5)+'KWh (Cumulative) LI'!BQ60-'Rebasing adj LI'!BR50)*BR117)*BR$19*BR$126)</f>
        <v>0</v>
      </c>
      <c r="BS60" s="12">
        <f>IF('KWh (Cumulative) LI'!BS60=0,0,((('KWh (Monthly) ENTRY LI'!BS60*0.5)+'KWh (Cumulative) LI'!BR60-'Rebasing adj LI'!BS50)*BS117)*BS$19*BS$126)</f>
        <v>0</v>
      </c>
      <c r="BT60" s="12">
        <f>IF('KWh (Cumulative) LI'!BT60=0,0,((('KWh (Monthly) ENTRY LI'!BT60*0.5)+'KWh (Cumulative) LI'!BS60-'Rebasing adj LI'!BT50)*BT117)*BT$19*BT$126)</f>
        <v>0</v>
      </c>
      <c r="BU60" s="12">
        <f>IF('KWh (Cumulative) LI'!BU60=0,0,((('KWh (Monthly) ENTRY LI'!BU60*0.5)+'KWh (Cumulative) LI'!BT60-'Rebasing adj LI'!BU50)*BU117)*BU$19*BU$126)</f>
        <v>0</v>
      </c>
      <c r="BV60" s="12">
        <f>IF('KWh (Cumulative) LI'!BV60=0,0,((('KWh (Monthly) ENTRY LI'!BV60*0.5)+'KWh (Cumulative) LI'!BU60-'Rebasing adj LI'!BV50)*BV117)*BV$19*BV$126)</f>
        <v>0</v>
      </c>
      <c r="BW60" s="12">
        <f>IF('KWh (Cumulative) LI'!BW60=0,0,((('KWh (Monthly) ENTRY LI'!BW60*0.5)+'KWh (Cumulative) LI'!BV60-'Rebasing adj LI'!BW50)*BW117)*BW$19*BW$126)</f>
        <v>0</v>
      </c>
      <c r="BX60" s="12">
        <f>IF('KWh (Cumulative) LI'!BX60=0,0,((('KWh (Monthly) ENTRY LI'!BX60*0.5)+'KWh (Cumulative) LI'!BW60-'Rebasing adj LI'!BX50)*BX117)*BX$19*BX$126)</f>
        <v>0</v>
      </c>
      <c r="BY60" s="12">
        <f>IF('KWh (Cumulative) LI'!BY60=0,0,((('KWh (Monthly) ENTRY LI'!BY60*0.5)+'KWh (Cumulative) LI'!BX60-'Rebasing adj LI'!BY50)*BY117)*BY$19*BY$126)</f>
        <v>0</v>
      </c>
      <c r="BZ60" s="12">
        <f>IF('KWh (Cumulative) LI'!BZ60=0,0,((('KWh (Monthly) ENTRY LI'!BZ60*0.5)+'KWh (Cumulative) LI'!BY60-'Rebasing adj LI'!BZ50)*BZ117)*BZ$19*BZ$126)</f>
        <v>0</v>
      </c>
      <c r="CA60" s="12">
        <f>IF('KWh (Cumulative) LI'!CA60=0,0,((('KWh (Monthly) ENTRY LI'!CA60*0.5)+'KWh (Cumulative) LI'!BZ60-'Rebasing adj LI'!CA50)*CA117)*CA$19*CA$126)</f>
        <v>0</v>
      </c>
      <c r="CB60" s="12">
        <f>IF('KWh (Cumulative) LI'!CB60=0,0,((('KWh (Monthly) ENTRY LI'!CB60*0.5)+'KWh (Cumulative) LI'!CA60-'Rebasing adj LI'!CB50)*CB117)*CB$19*CB$126)</f>
        <v>0</v>
      </c>
      <c r="CC60" s="12">
        <f>IF('KWh (Cumulative) LI'!CC60=0,0,((('KWh (Monthly) ENTRY LI'!CC60*0.5)+'KWh (Cumulative) LI'!CB60-'Rebasing adj LI'!CC50)*CC117)*CC$19*CC$126)</f>
        <v>0</v>
      </c>
      <c r="CD60" s="12">
        <f>IF('KWh (Cumulative) LI'!CD60=0,0,((('KWh (Monthly) ENTRY LI'!CD60*0.5)+'KWh (Cumulative) LI'!CC60-'Rebasing adj LI'!CD50)*CD117)*CD$19*CD$126)</f>
        <v>0</v>
      </c>
      <c r="CE60" s="12">
        <f>IF('KWh (Cumulative) LI'!CE60=0,0,((('KWh (Monthly) ENTRY LI'!CE60*0.5)+'KWh (Cumulative) LI'!CD60-'Rebasing adj LI'!CE50)*CE117)*CE$19*CE$126)</f>
        <v>0</v>
      </c>
      <c r="CF60" s="12">
        <f>IF('KWh (Cumulative) LI'!CF60=0,0,((('KWh (Monthly) ENTRY LI'!CF60*0.5)+'KWh (Cumulative) LI'!CE60-'Rebasing adj LI'!CF50)*CF117)*CF$19*CF$126)</f>
        <v>0</v>
      </c>
      <c r="CG60" s="12">
        <f>IF('KWh (Cumulative) LI'!CG60=0,0,((('KWh (Monthly) ENTRY LI'!CG60*0.5)+'KWh (Cumulative) LI'!CF60-'Rebasing adj LI'!CG50)*CG117)*CG$19*CG$126)</f>
        <v>0</v>
      </c>
      <c r="CH60" s="12">
        <f>IF('KWh (Cumulative) LI'!CH60=0,0,((('KWh (Monthly) ENTRY LI'!CH60*0.5)+'KWh (Cumulative) LI'!CG60-'Rebasing adj LI'!CH50)*CH117)*CH$19*CH$126)</f>
        <v>0</v>
      </c>
      <c r="CI60" s="12">
        <f>IF('KWh (Cumulative) LI'!CI60=0,0,((('KWh (Monthly) ENTRY LI'!CI60*0.5)+'KWh (Cumulative) LI'!CH60-'Rebasing adj LI'!CI50)*CI117)*CI$19*CI$126)</f>
        <v>0</v>
      </c>
      <c r="CJ60" s="12">
        <f>IF('KWh (Cumulative) LI'!CJ60=0,0,((('KWh (Monthly) ENTRY LI'!CJ60*0.5)+'KWh (Cumulative) LI'!CI60-'Rebasing adj LI'!CJ50)*CJ117)*CJ$19*CJ$126)</f>
        <v>0</v>
      </c>
    </row>
    <row r="61" spans="1:88" x14ac:dyDescent="0.3">
      <c r="A61" s="219"/>
      <c r="B61" s="47" t="s">
        <v>7</v>
      </c>
      <c r="C61" s="12">
        <f>IF('KWh (Cumulative) LI'!C61=0,0,((('KWh (Monthly) ENTRY LI'!C61*0.5)-'Rebasing adj LI'!C51)*C118)*C$19*C$126)</f>
        <v>0</v>
      </c>
      <c r="D61" s="12">
        <f>IF('KWh (Cumulative) LI'!D61=0,0,((('KWh (Monthly) ENTRY LI'!D61*0.5)+'KWh (Cumulative) LI'!C61-'Rebasing adj LI'!D51)*D118)*D$19*D$126)</f>
        <v>0</v>
      </c>
      <c r="E61" s="12">
        <f>IF('KWh (Cumulative) LI'!E61=0,0,((('KWh (Monthly) ENTRY LI'!E61*0.5)+'KWh (Cumulative) LI'!D61-'Rebasing adj LI'!E51)*E118)*E$19*E$126)</f>
        <v>0</v>
      </c>
      <c r="F61" s="12">
        <f>IF('KWh (Cumulative) LI'!F61=0,0,((('KWh (Monthly) ENTRY LI'!F61*0.5)+'KWh (Cumulative) LI'!E61-'Rebasing adj LI'!F51)*F118)*F$19*F$126)</f>
        <v>0</v>
      </c>
      <c r="G61" s="12">
        <f>IF('KWh (Cumulative) LI'!G61=0,0,((('KWh (Monthly) ENTRY LI'!G61*0.5)+'KWh (Cumulative) LI'!F61-'Rebasing adj LI'!G51)*G118)*G$19*G$126)</f>
        <v>0</v>
      </c>
      <c r="H61" s="12">
        <f>IF('KWh (Cumulative) LI'!H61=0,0,((('KWh (Monthly) ENTRY LI'!H61*0.5)+'KWh (Cumulative) LI'!G61-'Rebasing adj LI'!H51)*H118)*H$19*H$126)</f>
        <v>0</v>
      </c>
      <c r="I61" s="12">
        <f>IF('KWh (Cumulative) LI'!I61=0,0,((('KWh (Monthly) ENTRY LI'!I61*0.5)+'KWh (Cumulative) LI'!H61-'Rebasing adj LI'!I51)*I118)*I$19*I$126)</f>
        <v>0</v>
      </c>
      <c r="J61" s="12">
        <f>IF('KWh (Cumulative) LI'!J61=0,0,((('KWh (Monthly) ENTRY LI'!J61*0.5)+'KWh (Cumulative) LI'!I61-'Rebasing adj LI'!J51)*J118)*J$19*J$126)</f>
        <v>0</v>
      </c>
      <c r="K61" s="12">
        <f>IF('KWh (Cumulative) LI'!K61=0,0,((('KWh (Monthly) ENTRY LI'!K61*0.5)+'KWh (Cumulative) LI'!J61-'Rebasing adj LI'!K51)*K118)*K$19*K$126)</f>
        <v>0</v>
      </c>
      <c r="L61" s="12">
        <f>IF('KWh (Cumulative) LI'!L61=0,0,((('KWh (Monthly) ENTRY LI'!L61*0.5)+'KWh (Cumulative) LI'!K61-'Rebasing adj LI'!L51)*L118)*L$19*L$126)</f>
        <v>0</v>
      </c>
      <c r="M61" s="12">
        <f>IF('KWh (Cumulative) LI'!M61=0,0,((('KWh (Monthly) ENTRY LI'!M61*0.5)+'KWh (Cumulative) LI'!L61-'Rebasing adj LI'!M51)*M118)*M$19*M$126)</f>
        <v>0</v>
      </c>
      <c r="N61" s="12">
        <f>IF('KWh (Cumulative) LI'!N61=0,0,((('KWh (Monthly) ENTRY LI'!N61*0.5)+'KWh (Cumulative) LI'!M61-'Rebasing adj LI'!N51)*N118)*N$19*N$126)</f>
        <v>0</v>
      </c>
      <c r="O61" s="12">
        <f>IF('KWh (Cumulative) LI'!O61=0,0,((('KWh (Monthly) ENTRY LI'!O61*0.5)+'KWh (Cumulative) LI'!N61-'Rebasing adj LI'!O51)*O118)*O$19*O$126)</f>
        <v>0</v>
      </c>
      <c r="P61" s="12">
        <f>IF('KWh (Cumulative) LI'!P61=0,0,((('KWh (Monthly) ENTRY LI'!P61*0.5)+'KWh (Cumulative) LI'!O61-'Rebasing adj LI'!P51)*P118)*P$19*P$126)</f>
        <v>0</v>
      </c>
      <c r="Q61" s="12">
        <f>IF('KWh (Cumulative) LI'!Q61=0,0,((('KWh (Monthly) ENTRY LI'!Q61*0.5)+'KWh (Cumulative) LI'!P61-'Rebasing adj LI'!Q51)*Q118)*Q$19*Q$126)</f>
        <v>0</v>
      </c>
      <c r="R61" s="12">
        <f>IF('KWh (Cumulative) LI'!R61=0,0,((('KWh (Monthly) ENTRY LI'!R61*0.5)+'KWh (Cumulative) LI'!Q61-'Rebasing adj LI'!R51)*R118)*R$19*R$126)</f>
        <v>0</v>
      </c>
      <c r="S61" s="12">
        <f>IF('KWh (Cumulative) LI'!S61=0,0,((('KWh (Monthly) ENTRY LI'!S61*0.5)+'KWh (Cumulative) LI'!R61-'Rebasing adj LI'!S51)*S118)*S$19*S$126)</f>
        <v>0</v>
      </c>
      <c r="T61" s="12">
        <f>IF('KWh (Cumulative) LI'!T61=0,0,((('KWh (Monthly) ENTRY LI'!T61*0.5)+'KWh (Cumulative) LI'!S61-'Rebasing adj LI'!T51)*T118)*T$19*T$126)</f>
        <v>0</v>
      </c>
      <c r="U61" s="12">
        <f>IF('KWh (Cumulative) LI'!U61=0,0,((('KWh (Monthly) ENTRY LI'!U61*0.5)+'KWh (Cumulative) LI'!T61-'Rebasing adj LI'!U51)*U118)*U$19*U$126)</f>
        <v>0</v>
      </c>
      <c r="V61" s="12">
        <f>IF('KWh (Cumulative) LI'!V61=0,0,((('KWh (Monthly) ENTRY LI'!V61*0.5)+'KWh (Cumulative) LI'!U61-'Rebasing adj LI'!V51)*V118)*V$19*V$126)</f>
        <v>0</v>
      </c>
      <c r="W61" s="12">
        <f>IF('KWh (Cumulative) LI'!W61=0,0,((('KWh (Monthly) ENTRY LI'!W61*0.5)+'KWh (Cumulative) LI'!V61-'Rebasing adj LI'!W51)*W118)*W$19*W$126)</f>
        <v>0</v>
      </c>
      <c r="X61" s="12">
        <f>IF('KWh (Cumulative) LI'!X61=0,0,((('KWh (Monthly) ENTRY LI'!X61*0.5)+'KWh (Cumulative) LI'!W61-'Rebasing adj LI'!X51)*X118)*X$19*X$126)</f>
        <v>0</v>
      </c>
      <c r="Y61" s="12">
        <f>IF('KWh (Cumulative) LI'!Y61=0,0,((('KWh (Monthly) ENTRY LI'!Y61*0.5)+'KWh (Cumulative) LI'!X61-'Rebasing adj LI'!Y51)*Y118)*Y$19*Y$126)</f>
        <v>0</v>
      </c>
      <c r="Z61" s="12">
        <f>IF('KWh (Cumulative) LI'!Z61=0,0,((('KWh (Monthly) ENTRY LI'!Z61*0.5)+'KWh (Cumulative) LI'!Y61-'Rebasing adj LI'!Z51)*Z118)*Z$19*Z$126)</f>
        <v>0</v>
      </c>
      <c r="AA61" s="12">
        <f>IF('KWh (Cumulative) LI'!AA61=0,0,((('KWh (Monthly) ENTRY LI'!AA61*0.5)+'KWh (Cumulative) LI'!Z61-'Rebasing adj LI'!AA51)*AA118)*AA$19*AA$126)</f>
        <v>0</v>
      </c>
      <c r="AB61" s="12">
        <f>IF('KWh (Cumulative) LI'!AB61=0,0,((('KWh (Monthly) ENTRY LI'!AB61*0.5)+'KWh (Cumulative) LI'!AA61-'Rebasing adj LI'!AB51)*AB118)*AB$19*AB$126)</f>
        <v>0</v>
      </c>
      <c r="AC61" s="12">
        <f>IF('KWh (Cumulative) LI'!AC61=0,0,((('KWh (Monthly) ENTRY LI'!AC61*0.5)+'KWh (Cumulative) LI'!AB61-'Rebasing adj LI'!AC51)*AC118)*AC$19*AC$126)</f>
        <v>0</v>
      </c>
      <c r="AD61" s="12">
        <f>IF('KWh (Cumulative) LI'!AD61=0,0,((('KWh (Monthly) ENTRY LI'!AD61*0.5)+'KWh (Cumulative) LI'!AC61-'Rebasing adj LI'!AD51)*AD118)*AD$19*AD$126)</f>
        <v>0</v>
      </c>
      <c r="AE61" s="12">
        <f>IF('KWh (Cumulative) LI'!AE61=0,0,((('KWh (Monthly) ENTRY LI'!AE61*0.5)+'KWh (Cumulative) LI'!AD61-'Rebasing adj LI'!AE51)*AE118)*AE$19*AE$126)</f>
        <v>0</v>
      </c>
      <c r="AF61" s="12">
        <f>IF('KWh (Cumulative) LI'!AF61=0,0,((('KWh (Monthly) ENTRY LI'!AF61*0.5)+'KWh (Cumulative) LI'!AE61-'Rebasing adj LI'!AF51)*AF118)*AF$19*AF$126)</f>
        <v>0</v>
      </c>
      <c r="AG61" s="12">
        <f>IF('KWh (Cumulative) LI'!AG61=0,0,((('KWh (Monthly) ENTRY LI'!AG61*0.5)+'KWh (Cumulative) LI'!AF61-'Rebasing adj LI'!AG51)*AG118)*AG$19*AG$126)</f>
        <v>0</v>
      </c>
      <c r="AH61" s="12">
        <f>IF('KWh (Cumulative) LI'!AH61=0,0,((('KWh (Monthly) ENTRY LI'!AH61*0.5)+'KWh (Cumulative) LI'!AG61-'Rebasing adj LI'!AH51)*AH118)*AH$19*AH$126)</f>
        <v>0</v>
      </c>
      <c r="AI61" s="12">
        <f>IF('KWh (Cumulative) LI'!AI61=0,0,((('KWh (Monthly) ENTRY LI'!AI61*0.5)+'KWh (Cumulative) LI'!AH61-'Rebasing adj LI'!AI51)*AI118)*AI$19*AI$126)</f>
        <v>0</v>
      </c>
      <c r="AJ61" s="12">
        <f>IF('KWh (Cumulative) LI'!AJ61=0,0,((('KWh (Monthly) ENTRY LI'!AJ61*0.5)+'KWh (Cumulative) LI'!AI61-'Rebasing adj LI'!AJ51)*AJ118)*AJ$19*AJ$126)</f>
        <v>0</v>
      </c>
      <c r="AK61" s="12">
        <f>IF('KWh (Cumulative) LI'!AK61=0,0,((('KWh (Monthly) ENTRY LI'!AK61*0.5)+'KWh (Cumulative) LI'!AJ61-'Rebasing adj LI'!AK51)*AK118)*AK$19*AK$126)</f>
        <v>0</v>
      </c>
      <c r="AL61" s="12">
        <f>IF('KWh (Cumulative) LI'!AL61=0,0,((('KWh (Monthly) ENTRY LI'!AL61*0.5)+'KWh (Cumulative) LI'!AK61-'Rebasing adj LI'!AL51)*AL118)*AL$19*AL$126)</f>
        <v>0</v>
      </c>
      <c r="AM61" s="12">
        <f>IF('KWh (Cumulative) LI'!AM61=0,0,((('KWh (Monthly) ENTRY LI'!AM61*0.5)+'KWh (Cumulative) LI'!AL61-'Rebasing adj LI'!AM51)*AM118)*AM$19*AM$126)</f>
        <v>0</v>
      </c>
      <c r="AN61" s="12">
        <f>IF('KWh (Cumulative) LI'!AN61=0,0,((('KWh (Monthly) ENTRY LI'!AN61*0.5)+'KWh (Cumulative) LI'!AM61-'Rebasing adj LI'!AN51)*AN118)*AN$19*AN$126)</f>
        <v>0</v>
      </c>
      <c r="AO61" s="12">
        <f>IF('KWh (Cumulative) LI'!AO61=0,0,((('KWh (Monthly) ENTRY LI'!AO61*0.5)+'KWh (Cumulative) LI'!AN61-'Rebasing adj LI'!AO51)*AO118)*AO$19*AO$126)</f>
        <v>0</v>
      </c>
      <c r="AP61" s="12">
        <f>IF('KWh (Cumulative) LI'!AP61=0,0,((('KWh (Monthly) ENTRY LI'!AP61*0.5)+'KWh (Cumulative) LI'!AO61-'Rebasing adj LI'!AP51)*AP118)*AP$19*AP$126)</f>
        <v>0</v>
      </c>
      <c r="AQ61" s="12">
        <f>IF('KWh (Cumulative) LI'!AQ61=0,0,((('KWh (Monthly) ENTRY LI'!AQ61*0.5)+'KWh (Cumulative) LI'!AP61-'Rebasing adj LI'!AQ51)*AQ118)*AQ$19*AQ$126)</f>
        <v>0</v>
      </c>
      <c r="AR61" s="12">
        <f>IF('KWh (Cumulative) LI'!AR61=0,0,((('KWh (Monthly) ENTRY LI'!AR61*0.5)+'KWh (Cumulative) LI'!AQ61-'Rebasing adj LI'!AR51)*AR118)*AR$19*AR$126)</f>
        <v>0</v>
      </c>
      <c r="AS61" s="12">
        <f>IF('KWh (Cumulative) LI'!AS61=0,0,((('KWh (Monthly) ENTRY LI'!AS61*0.5)+'KWh (Cumulative) LI'!AR61-'Rebasing adj LI'!AS51)*AS118)*AS$19*AS$126)</f>
        <v>0</v>
      </c>
      <c r="AT61" s="12">
        <f>IF('KWh (Cumulative) LI'!AT61=0,0,((('KWh (Monthly) ENTRY LI'!AT61*0.5)+'KWh (Cumulative) LI'!AS61-'Rebasing adj LI'!AT51)*AT118)*AT$19*AT$126)</f>
        <v>0</v>
      </c>
      <c r="AU61" s="12">
        <f>IF('KWh (Cumulative) LI'!AU61=0,0,((('KWh (Monthly) ENTRY LI'!AU61*0.5)+'KWh (Cumulative) LI'!AT61-'Rebasing adj LI'!AU51)*AU118)*AU$19*AU$126)</f>
        <v>0</v>
      </c>
      <c r="AV61" s="12">
        <f>IF('KWh (Cumulative) LI'!AV61=0,0,((('KWh (Monthly) ENTRY LI'!AV61*0.5)+'KWh (Cumulative) LI'!AU61-'Rebasing adj LI'!AV51)*AV118)*AV$19*AV$126)</f>
        <v>0</v>
      </c>
      <c r="AW61" s="12">
        <f>IF('KWh (Cumulative) LI'!AW61=0,0,((('KWh (Monthly) ENTRY LI'!AW61*0.5)+'KWh (Cumulative) LI'!AV61-'Rebasing adj LI'!AW51)*AW118)*AW$19*AW$126)</f>
        <v>0</v>
      </c>
      <c r="AX61" s="12">
        <f>IF('KWh (Cumulative) LI'!AX61=0,0,((('KWh (Monthly) ENTRY LI'!AX61*0.5)+'KWh (Cumulative) LI'!AW61-'Rebasing adj LI'!AX51)*AX118)*AX$19*AX$126)</f>
        <v>0</v>
      </c>
      <c r="AY61" s="12">
        <f>IF('KWh (Cumulative) LI'!AY61=0,0,((('KWh (Monthly) ENTRY LI'!AY61*0.5)+'KWh (Cumulative) LI'!AX61-'Rebasing adj LI'!AY51)*AY118)*AY$19*AY$126)</f>
        <v>0</v>
      </c>
      <c r="AZ61" s="12">
        <f>IF('KWh (Cumulative) LI'!AZ61=0,0,((('KWh (Monthly) ENTRY LI'!AZ61*0.5)+'KWh (Cumulative) LI'!AY61-'Rebasing adj LI'!AZ51)*AZ118)*AZ$19*AZ$126)</f>
        <v>0</v>
      </c>
      <c r="BA61" s="12">
        <f>IF('KWh (Cumulative) LI'!BA61=0,0,((('KWh (Monthly) ENTRY LI'!BA61*0.5)+'KWh (Cumulative) LI'!AZ61-'Rebasing adj LI'!BA51)*BA118)*BA$19*BA$126)</f>
        <v>0</v>
      </c>
      <c r="BB61" s="12">
        <f>IF('KWh (Cumulative) LI'!BB61=0,0,((('KWh (Monthly) ENTRY LI'!BB61*0.5)+'KWh (Cumulative) LI'!BA61-'Rebasing adj LI'!BB51)*BB118)*BB$19*BB$126)</f>
        <v>0</v>
      </c>
      <c r="BC61" s="12">
        <f>IF('KWh (Cumulative) LI'!BC61=0,0,((('KWh (Monthly) ENTRY LI'!BC61*0.5)+'KWh (Cumulative) LI'!BB61-'Rebasing adj LI'!BC51)*BC118)*BC$19*BC$126)</f>
        <v>0</v>
      </c>
      <c r="BD61" s="12">
        <f>IF('KWh (Cumulative) LI'!BD61=0,0,((('KWh (Monthly) ENTRY LI'!BD61*0.5)+'KWh (Cumulative) LI'!BC61-'Rebasing adj LI'!BD51)*BD118)*BD$19*BD$126)</f>
        <v>0</v>
      </c>
      <c r="BE61" s="12">
        <f>IF('KWh (Cumulative) LI'!BE61=0,0,((('KWh (Monthly) ENTRY LI'!BE61*0.5)+'KWh (Cumulative) LI'!BD61-'Rebasing adj LI'!BE51)*BE118)*BE$19*BE$126)</f>
        <v>0</v>
      </c>
      <c r="BF61" s="12">
        <f>IF('KWh (Cumulative) LI'!BF61=0,0,((('KWh (Monthly) ENTRY LI'!BF61*0.5)+'KWh (Cumulative) LI'!BE61-'Rebasing adj LI'!BF51)*BF118)*BF$19*BF$126)</f>
        <v>0</v>
      </c>
      <c r="BG61" s="12">
        <f>IF('KWh (Cumulative) LI'!BG61=0,0,((('KWh (Monthly) ENTRY LI'!BG61*0.5)+'KWh (Cumulative) LI'!BF61-'Rebasing adj LI'!BG51)*BG118)*BG$19*BG$126)</f>
        <v>0</v>
      </c>
      <c r="BH61" s="12">
        <f>IF('KWh (Cumulative) LI'!BH61=0,0,((('KWh (Monthly) ENTRY LI'!BH61*0.5)+'KWh (Cumulative) LI'!BG61-'Rebasing adj LI'!BH51)*BH118)*BH$19*BH$126)</f>
        <v>0</v>
      </c>
      <c r="BI61" s="12">
        <f>IF('KWh (Cumulative) LI'!BI61=0,0,((('KWh (Monthly) ENTRY LI'!BI61*0.5)+'KWh (Cumulative) LI'!BH61-'Rebasing adj LI'!BI51)*BI118)*BI$19*BI$126)</f>
        <v>0</v>
      </c>
      <c r="BJ61" s="12">
        <f>IF('KWh (Cumulative) LI'!BJ61=0,0,((('KWh (Monthly) ENTRY LI'!BJ61*0.5)+'KWh (Cumulative) LI'!BI61-'Rebasing adj LI'!BJ51)*BJ118)*BJ$19*BJ$126)</f>
        <v>0</v>
      </c>
      <c r="BK61" s="12">
        <f>IF('KWh (Cumulative) LI'!BK61=0,0,((('KWh (Monthly) ENTRY LI'!BK61*0.5)+'KWh (Cumulative) LI'!BJ61-'Rebasing adj LI'!BK51)*BK118)*BK$19*BK$126)</f>
        <v>0</v>
      </c>
      <c r="BL61" s="12">
        <f>IF('KWh (Cumulative) LI'!BL61=0,0,((('KWh (Monthly) ENTRY LI'!BL61*0.5)+'KWh (Cumulative) LI'!BK61-'Rebasing adj LI'!BL51)*BL118)*BL$19*BL$126)</f>
        <v>0</v>
      </c>
      <c r="BM61" s="12">
        <f>IF('KWh (Cumulative) LI'!BM61=0,0,((('KWh (Monthly) ENTRY LI'!BM61*0.5)+'KWh (Cumulative) LI'!BL61-'Rebasing adj LI'!BM51)*BM118)*BM$19*BM$126)</f>
        <v>0</v>
      </c>
      <c r="BN61" s="12">
        <f>IF('KWh (Cumulative) LI'!BN61=0,0,((('KWh (Monthly) ENTRY LI'!BN61*0.5)+'KWh (Cumulative) LI'!BM61-'Rebasing adj LI'!BN51)*BN118)*BN$19*BN$126)</f>
        <v>0</v>
      </c>
      <c r="BO61" s="12">
        <f>IF('KWh (Cumulative) LI'!BO61=0,0,((('KWh (Monthly) ENTRY LI'!BO61*0.5)+'KWh (Cumulative) LI'!BN61-'Rebasing adj LI'!BO51)*BO118)*BO$19*BO$126)</f>
        <v>0</v>
      </c>
      <c r="BP61" s="12">
        <f>IF('KWh (Cumulative) LI'!BP61=0,0,((('KWh (Monthly) ENTRY LI'!BP61*0.5)+'KWh (Cumulative) LI'!BO61-'Rebasing adj LI'!BP51)*BP118)*BP$19*BP$126)</f>
        <v>0</v>
      </c>
      <c r="BQ61" s="12">
        <f>IF('KWh (Cumulative) LI'!BQ61=0,0,((('KWh (Monthly) ENTRY LI'!BQ61*0.5)+'KWh (Cumulative) LI'!BP61-'Rebasing adj LI'!BQ51)*BQ118)*BQ$19*BQ$126)</f>
        <v>0</v>
      </c>
      <c r="BR61" s="12">
        <f>IF('KWh (Cumulative) LI'!BR61=0,0,((('KWh (Monthly) ENTRY LI'!BR61*0.5)+'KWh (Cumulative) LI'!BQ61-'Rebasing adj LI'!BR51)*BR118)*BR$19*BR$126)</f>
        <v>0</v>
      </c>
      <c r="BS61" s="12">
        <f>IF('KWh (Cumulative) LI'!BS61=0,0,((('KWh (Monthly) ENTRY LI'!BS61*0.5)+'KWh (Cumulative) LI'!BR61-'Rebasing adj LI'!BS51)*BS118)*BS$19*BS$126)</f>
        <v>0</v>
      </c>
      <c r="BT61" s="12">
        <f>IF('KWh (Cumulative) LI'!BT61=0,0,((('KWh (Monthly) ENTRY LI'!BT61*0.5)+'KWh (Cumulative) LI'!BS61-'Rebasing adj LI'!BT51)*BT118)*BT$19*BT$126)</f>
        <v>0</v>
      </c>
      <c r="BU61" s="12">
        <f>IF('KWh (Cumulative) LI'!BU61=0,0,((('KWh (Monthly) ENTRY LI'!BU61*0.5)+'KWh (Cumulative) LI'!BT61-'Rebasing adj LI'!BU51)*BU118)*BU$19*BU$126)</f>
        <v>0</v>
      </c>
      <c r="BV61" s="12">
        <f>IF('KWh (Cumulative) LI'!BV61=0,0,((('KWh (Monthly) ENTRY LI'!BV61*0.5)+'KWh (Cumulative) LI'!BU61-'Rebasing adj LI'!BV51)*BV118)*BV$19*BV$126)</f>
        <v>0</v>
      </c>
      <c r="BW61" s="12">
        <f>IF('KWh (Cumulative) LI'!BW61=0,0,((('KWh (Monthly) ENTRY LI'!BW61*0.5)+'KWh (Cumulative) LI'!BV61-'Rebasing adj LI'!BW51)*BW118)*BW$19*BW$126)</f>
        <v>0</v>
      </c>
      <c r="BX61" s="12">
        <f>IF('KWh (Cumulative) LI'!BX61=0,0,((('KWh (Monthly) ENTRY LI'!BX61*0.5)+'KWh (Cumulative) LI'!BW61-'Rebasing adj LI'!BX51)*BX118)*BX$19*BX$126)</f>
        <v>0</v>
      </c>
      <c r="BY61" s="12">
        <f>IF('KWh (Cumulative) LI'!BY61=0,0,((('KWh (Monthly) ENTRY LI'!BY61*0.5)+'KWh (Cumulative) LI'!BX61-'Rebasing adj LI'!BY51)*BY118)*BY$19*BY$126)</f>
        <v>0</v>
      </c>
      <c r="BZ61" s="12">
        <f>IF('KWh (Cumulative) LI'!BZ61=0,0,((('KWh (Monthly) ENTRY LI'!BZ61*0.5)+'KWh (Cumulative) LI'!BY61-'Rebasing adj LI'!BZ51)*BZ118)*BZ$19*BZ$126)</f>
        <v>0</v>
      </c>
      <c r="CA61" s="12">
        <f>IF('KWh (Cumulative) LI'!CA61=0,0,((('KWh (Monthly) ENTRY LI'!CA61*0.5)+'KWh (Cumulative) LI'!BZ61-'Rebasing adj LI'!CA51)*CA118)*CA$19*CA$126)</f>
        <v>0</v>
      </c>
      <c r="CB61" s="12">
        <f>IF('KWh (Cumulative) LI'!CB61=0,0,((('KWh (Monthly) ENTRY LI'!CB61*0.5)+'KWh (Cumulative) LI'!CA61-'Rebasing adj LI'!CB51)*CB118)*CB$19*CB$126)</f>
        <v>0</v>
      </c>
      <c r="CC61" s="12">
        <f>IF('KWh (Cumulative) LI'!CC61=0,0,((('KWh (Monthly) ENTRY LI'!CC61*0.5)+'KWh (Cumulative) LI'!CB61-'Rebasing adj LI'!CC51)*CC118)*CC$19*CC$126)</f>
        <v>0</v>
      </c>
      <c r="CD61" s="12">
        <f>IF('KWh (Cumulative) LI'!CD61=0,0,((('KWh (Monthly) ENTRY LI'!CD61*0.5)+'KWh (Cumulative) LI'!CC61-'Rebasing adj LI'!CD51)*CD118)*CD$19*CD$126)</f>
        <v>0</v>
      </c>
      <c r="CE61" s="12">
        <f>IF('KWh (Cumulative) LI'!CE61=0,0,((('KWh (Monthly) ENTRY LI'!CE61*0.5)+'KWh (Cumulative) LI'!CD61-'Rebasing adj LI'!CE51)*CE118)*CE$19*CE$126)</f>
        <v>0</v>
      </c>
      <c r="CF61" s="12">
        <f>IF('KWh (Cumulative) LI'!CF61=0,0,((('KWh (Monthly) ENTRY LI'!CF61*0.5)+'KWh (Cumulative) LI'!CE61-'Rebasing adj LI'!CF51)*CF118)*CF$19*CF$126)</f>
        <v>0</v>
      </c>
      <c r="CG61" s="12">
        <f>IF('KWh (Cumulative) LI'!CG61=0,0,((('KWh (Monthly) ENTRY LI'!CG61*0.5)+'KWh (Cumulative) LI'!CF61-'Rebasing adj LI'!CG51)*CG118)*CG$19*CG$126)</f>
        <v>0</v>
      </c>
      <c r="CH61" s="12">
        <f>IF('KWh (Cumulative) LI'!CH61=0,0,((('KWh (Monthly) ENTRY LI'!CH61*0.5)+'KWh (Cumulative) LI'!CG61-'Rebasing adj LI'!CH51)*CH118)*CH$19*CH$126)</f>
        <v>0</v>
      </c>
      <c r="CI61" s="12">
        <f>IF('KWh (Cumulative) LI'!CI61=0,0,((('KWh (Monthly) ENTRY LI'!CI61*0.5)+'KWh (Cumulative) LI'!CH61-'Rebasing adj LI'!CI51)*CI118)*CI$19*CI$126)</f>
        <v>0</v>
      </c>
      <c r="CJ61" s="12">
        <f>IF('KWh (Cumulative) LI'!CJ61=0,0,((('KWh (Monthly) ENTRY LI'!CJ61*0.5)+'KWh (Cumulative) LI'!CI61-'Rebasing adj LI'!CJ51)*CJ118)*CJ$19*CJ$126)</f>
        <v>0</v>
      </c>
    </row>
    <row r="62" spans="1:88" ht="15" thickBot="1" x14ac:dyDescent="0.35">
      <c r="A62" s="220"/>
      <c r="B62" s="47" t="s">
        <v>8</v>
      </c>
      <c r="C62" s="12">
        <f>IF('KWh (Cumulative) LI'!C62=0,0,((('KWh (Monthly) ENTRY LI'!C62*0.5)-'Rebasing adj LI'!C52)*C119)*C$19*C$126)</f>
        <v>0</v>
      </c>
      <c r="D62" s="12">
        <f>IF('KWh (Cumulative) LI'!D62=0,0,((('KWh (Monthly) ENTRY LI'!D62*0.5)+'KWh (Cumulative) LI'!C62-'Rebasing adj LI'!D52)*D119)*D$19*D$126)</f>
        <v>0</v>
      </c>
      <c r="E62" s="12">
        <f>IF('KWh (Cumulative) LI'!E62=0,0,((('KWh (Monthly) ENTRY LI'!E62*0.5)+'KWh (Cumulative) LI'!D62-'Rebasing adj LI'!E52)*E119)*E$19*E$126)</f>
        <v>0</v>
      </c>
      <c r="F62" s="12">
        <f>IF('KWh (Cumulative) LI'!F62=0,0,((('KWh (Monthly) ENTRY LI'!F62*0.5)+'KWh (Cumulative) LI'!E62-'Rebasing adj LI'!F52)*F119)*F$19*F$126)</f>
        <v>0</v>
      </c>
      <c r="G62" s="12">
        <f>IF('KWh (Cumulative) LI'!G62=0,0,((('KWh (Monthly) ENTRY LI'!G62*0.5)+'KWh (Cumulative) LI'!F62-'Rebasing adj LI'!G52)*G119)*G$19*G$126)</f>
        <v>0</v>
      </c>
      <c r="H62" s="12">
        <f>IF('KWh (Cumulative) LI'!H62=0,0,((('KWh (Monthly) ENTRY LI'!H62*0.5)+'KWh (Cumulative) LI'!G62-'Rebasing adj LI'!H52)*H119)*H$19*H$126)</f>
        <v>0</v>
      </c>
      <c r="I62" s="12">
        <f>IF('KWh (Cumulative) LI'!I62=0,0,((('KWh (Monthly) ENTRY LI'!I62*0.5)+'KWh (Cumulative) LI'!H62-'Rebasing adj LI'!I52)*I119)*I$19*I$126)</f>
        <v>0</v>
      </c>
      <c r="J62" s="12">
        <f>IF('KWh (Cumulative) LI'!J62=0,0,((('KWh (Monthly) ENTRY LI'!J62*0.5)+'KWh (Cumulative) LI'!I62-'Rebasing adj LI'!J52)*J119)*J$19*J$126)</f>
        <v>0</v>
      </c>
      <c r="K62" s="12">
        <f>IF('KWh (Cumulative) LI'!K62=0,0,((('KWh (Monthly) ENTRY LI'!K62*0.5)+'KWh (Cumulative) LI'!J62-'Rebasing adj LI'!K52)*K119)*K$19*K$126)</f>
        <v>0</v>
      </c>
      <c r="L62" s="12">
        <f>IF('KWh (Cumulative) LI'!L62=0,0,((('KWh (Monthly) ENTRY LI'!L62*0.5)+'KWh (Cumulative) LI'!K62-'Rebasing adj LI'!L52)*L119)*L$19*L$126)</f>
        <v>0</v>
      </c>
      <c r="M62" s="12">
        <f>IF('KWh (Cumulative) LI'!M62=0,0,((('KWh (Monthly) ENTRY LI'!M62*0.5)+'KWh (Cumulative) LI'!L62-'Rebasing adj LI'!M52)*M119)*M$19*M$126)</f>
        <v>0</v>
      </c>
      <c r="N62" s="12">
        <f>IF('KWh (Cumulative) LI'!N62=0,0,((('KWh (Monthly) ENTRY LI'!N62*0.5)+'KWh (Cumulative) LI'!M62-'Rebasing adj LI'!N52)*N119)*N$19*N$126)</f>
        <v>0</v>
      </c>
      <c r="O62" s="12">
        <f>IF('KWh (Cumulative) LI'!O62=0,0,((('KWh (Monthly) ENTRY LI'!O62*0.5)+'KWh (Cumulative) LI'!N62-'Rebasing adj LI'!O52)*O119)*O$19*O$126)</f>
        <v>0</v>
      </c>
      <c r="P62" s="12">
        <f>IF('KWh (Cumulative) LI'!P62=0,0,((('KWh (Monthly) ENTRY LI'!P62*0.5)+'KWh (Cumulative) LI'!O62-'Rebasing adj LI'!P52)*P119)*P$19*P$126)</f>
        <v>0</v>
      </c>
      <c r="Q62" s="12">
        <f>IF('KWh (Cumulative) LI'!Q62=0,0,((('KWh (Monthly) ENTRY LI'!Q62*0.5)+'KWh (Cumulative) LI'!P62-'Rebasing adj LI'!Q52)*Q119)*Q$19*Q$126)</f>
        <v>0</v>
      </c>
      <c r="R62" s="12">
        <f>IF('KWh (Cumulative) LI'!R62=0,0,((('KWh (Monthly) ENTRY LI'!R62*0.5)+'KWh (Cumulative) LI'!Q62-'Rebasing adj LI'!R52)*R119)*R$19*R$126)</f>
        <v>0</v>
      </c>
      <c r="S62" s="12">
        <f>IF('KWh (Cumulative) LI'!S62=0,0,((('KWh (Monthly) ENTRY LI'!S62*0.5)+'KWh (Cumulative) LI'!R62-'Rebasing adj LI'!S52)*S119)*S$19*S$126)</f>
        <v>0</v>
      </c>
      <c r="T62" s="12">
        <f>IF('KWh (Cumulative) LI'!T62=0,0,((('KWh (Monthly) ENTRY LI'!T62*0.5)+'KWh (Cumulative) LI'!S62-'Rebasing adj LI'!T52)*T119)*T$19*T$126)</f>
        <v>0</v>
      </c>
      <c r="U62" s="12">
        <f>IF('KWh (Cumulative) LI'!U62=0,0,((('KWh (Monthly) ENTRY LI'!U62*0.5)+'KWh (Cumulative) LI'!T62-'Rebasing adj LI'!U52)*U119)*U$19*U$126)</f>
        <v>0</v>
      </c>
      <c r="V62" s="12">
        <f>IF('KWh (Cumulative) LI'!V62=0,0,((('KWh (Monthly) ENTRY LI'!V62*0.5)+'KWh (Cumulative) LI'!U62-'Rebasing adj LI'!V52)*V119)*V$19*V$126)</f>
        <v>0</v>
      </c>
      <c r="W62" s="12">
        <f>IF('KWh (Cumulative) LI'!W62=0,0,((('KWh (Monthly) ENTRY LI'!W62*0.5)+'KWh (Cumulative) LI'!V62-'Rebasing adj LI'!W52)*W119)*W$19*W$126)</f>
        <v>0</v>
      </c>
      <c r="X62" s="12">
        <f>IF('KWh (Cumulative) LI'!X62=0,0,((('KWh (Monthly) ENTRY LI'!X62*0.5)+'KWh (Cumulative) LI'!W62-'Rebasing adj LI'!X52)*X119)*X$19*X$126)</f>
        <v>0</v>
      </c>
      <c r="Y62" s="12">
        <f>IF('KWh (Cumulative) LI'!Y62=0,0,((('KWh (Monthly) ENTRY LI'!Y62*0.5)+'KWh (Cumulative) LI'!X62-'Rebasing adj LI'!Y52)*Y119)*Y$19*Y$126)</f>
        <v>0</v>
      </c>
      <c r="Z62" s="12">
        <f>IF('KWh (Cumulative) LI'!Z62=0,0,((('KWh (Monthly) ENTRY LI'!Z62*0.5)+'KWh (Cumulative) LI'!Y62-'Rebasing adj LI'!Z52)*Z119)*Z$19*Z$126)</f>
        <v>0</v>
      </c>
      <c r="AA62" s="12">
        <f>IF('KWh (Cumulative) LI'!AA62=0,0,((('KWh (Monthly) ENTRY LI'!AA62*0.5)+'KWh (Cumulative) LI'!Z62-'Rebasing adj LI'!AA52)*AA119)*AA$19*AA$126)</f>
        <v>0</v>
      </c>
      <c r="AB62" s="12">
        <f>IF('KWh (Cumulative) LI'!AB62=0,0,((('KWh (Monthly) ENTRY LI'!AB62*0.5)+'KWh (Cumulative) LI'!AA62-'Rebasing adj LI'!AB52)*AB119)*AB$19*AB$126)</f>
        <v>0</v>
      </c>
      <c r="AC62" s="12">
        <f>IF('KWh (Cumulative) LI'!AC62=0,0,((('KWh (Monthly) ENTRY LI'!AC62*0.5)+'KWh (Cumulative) LI'!AB62-'Rebasing adj LI'!AC52)*AC119)*AC$19*AC$126)</f>
        <v>0</v>
      </c>
      <c r="AD62" s="12">
        <f>IF('KWh (Cumulative) LI'!AD62=0,0,((('KWh (Monthly) ENTRY LI'!AD62*0.5)+'KWh (Cumulative) LI'!AC62-'Rebasing adj LI'!AD52)*AD119)*AD$19*AD$126)</f>
        <v>0</v>
      </c>
      <c r="AE62" s="12">
        <f>IF('KWh (Cumulative) LI'!AE62=0,0,((('KWh (Monthly) ENTRY LI'!AE62*0.5)+'KWh (Cumulative) LI'!AD62-'Rebasing adj LI'!AE52)*AE119)*AE$19*AE$126)</f>
        <v>0</v>
      </c>
      <c r="AF62" s="12">
        <f>IF('KWh (Cumulative) LI'!AF62=0,0,((('KWh (Monthly) ENTRY LI'!AF62*0.5)+'KWh (Cumulative) LI'!AE62-'Rebasing adj LI'!AF52)*AF119)*AF$19*AF$126)</f>
        <v>0</v>
      </c>
      <c r="AG62" s="12">
        <f>IF('KWh (Cumulative) LI'!AG62=0,0,((('KWh (Monthly) ENTRY LI'!AG62*0.5)+'KWh (Cumulative) LI'!AF62-'Rebasing adj LI'!AG52)*AG119)*AG$19*AG$126)</f>
        <v>0</v>
      </c>
      <c r="AH62" s="12">
        <f>IF('KWh (Cumulative) LI'!AH62=0,0,((('KWh (Monthly) ENTRY LI'!AH62*0.5)+'KWh (Cumulative) LI'!AG62-'Rebasing adj LI'!AH52)*AH119)*AH$19*AH$126)</f>
        <v>0</v>
      </c>
      <c r="AI62" s="12">
        <f>IF('KWh (Cumulative) LI'!AI62=0,0,((('KWh (Monthly) ENTRY LI'!AI62*0.5)+'KWh (Cumulative) LI'!AH62-'Rebasing adj LI'!AI52)*AI119)*AI$19*AI$126)</f>
        <v>0</v>
      </c>
      <c r="AJ62" s="12">
        <f>IF('KWh (Cumulative) LI'!AJ62=0,0,((('KWh (Monthly) ENTRY LI'!AJ62*0.5)+'KWh (Cumulative) LI'!AI62-'Rebasing adj LI'!AJ52)*AJ119)*AJ$19*AJ$126)</f>
        <v>0</v>
      </c>
      <c r="AK62" s="12">
        <f>IF('KWh (Cumulative) LI'!AK62=0,0,((('KWh (Monthly) ENTRY LI'!AK62*0.5)+'KWh (Cumulative) LI'!AJ62-'Rebasing adj LI'!AK52)*AK119)*AK$19*AK$126)</f>
        <v>0</v>
      </c>
      <c r="AL62" s="12">
        <f>IF('KWh (Cumulative) LI'!AL62=0,0,((('KWh (Monthly) ENTRY LI'!AL62*0.5)+'KWh (Cumulative) LI'!AK62-'Rebasing adj LI'!AL52)*AL119)*AL$19*AL$126)</f>
        <v>0</v>
      </c>
      <c r="AM62" s="12">
        <f>IF('KWh (Cumulative) LI'!AM62=0,0,((('KWh (Monthly) ENTRY LI'!AM62*0.5)+'KWh (Cumulative) LI'!AL62-'Rebasing adj LI'!AM52)*AM119)*AM$19*AM$126)</f>
        <v>0</v>
      </c>
      <c r="AN62" s="12">
        <f>IF('KWh (Cumulative) LI'!AN62=0,0,((('KWh (Monthly) ENTRY LI'!AN62*0.5)+'KWh (Cumulative) LI'!AM62-'Rebasing adj LI'!AN52)*AN119)*AN$19*AN$126)</f>
        <v>0</v>
      </c>
      <c r="AO62" s="12">
        <f>IF('KWh (Cumulative) LI'!AO62=0,0,((('KWh (Monthly) ENTRY LI'!AO62*0.5)+'KWh (Cumulative) LI'!AN62-'Rebasing adj LI'!AO52)*AO119)*AO$19*AO$126)</f>
        <v>0</v>
      </c>
      <c r="AP62" s="12">
        <f>IF('KWh (Cumulative) LI'!AP62=0,0,((('KWh (Monthly) ENTRY LI'!AP62*0.5)+'KWh (Cumulative) LI'!AO62-'Rebasing adj LI'!AP52)*AP119)*AP$19*AP$126)</f>
        <v>0</v>
      </c>
      <c r="AQ62" s="12">
        <f>IF('KWh (Cumulative) LI'!AQ62=0,0,((('KWh (Monthly) ENTRY LI'!AQ62*0.5)+'KWh (Cumulative) LI'!AP62-'Rebasing adj LI'!AQ52)*AQ119)*AQ$19*AQ$126)</f>
        <v>0</v>
      </c>
      <c r="AR62" s="12">
        <f>IF('KWh (Cumulative) LI'!AR62=0,0,((('KWh (Monthly) ENTRY LI'!AR62*0.5)+'KWh (Cumulative) LI'!AQ62-'Rebasing adj LI'!AR52)*AR119)*AR$19*AR$126)</f>
        <v>0</v>
      </c>
      <c r="AS62" s="12">
        <f>IF('KWh (Cumulative) LI'!AS62=0,0,((('KWh (Monthly) ENTRY LI'!AS62*0.5)+'KWh (Cumulative) LI'!AR62-'Rebasing adj LI'!AS52)*AS119)*AS$19*AS$126)</f>
        <v>0</v>
      </c>
      <c r="AT62" s="12">
        <f>IF('KWh (Cumulative) LI'!AT62=0,0,((('KWh (Monthly) ENTRY LI'!AT62*0.5)+'KWh (Cumulative) LI'!AS62-'Rebasing adj LI'!AT52)*AT119)*AT$19*AT$126)</f>
        <v>0</v>
      </c>
      <c r="AU62" s="12">
        <f>IF('KWh (Cumulative) LI'!AU62=0,0,((('KWh (Monthly) ENTRY LI'!AU62*0.5)+'KWh (Cumulative) LI'!AT62-'Rebasing adj LI'!AU52)*AU119)*AU$19*AU$126)</f>
        <v>0</v>
      </c>
      <c r="AV62" s="12">
        <f>IF('KWh (Cumulative) LI'!AV62=0,0,((('KWh (Monthly) ENTRY LI'!AV62*0.5)+'KWh (Cumulative) LI'!AU62-'Rebasing adj LI'!AV52)*AV119)*AV$19*AV$126)</f>
        <v>0</v>
      </c>
      <c r="AW62" s="12">
        <f>IF('KWh (Cumulative) LI'!AW62=0,0,((('KWh (Monthly) ENTRY LI'!AW62*0.5)+'KWh (Cumulative) LI'!AV62-'Rebasing adj LI'!AW52)*AW119)*AW$19*AW$126)</f>
        <v>0</v>
      </c>
      <c r="AX62" s="12">
        <f>IF('KWh (Cumulative) LI'!AX62=0,0,((('KWh (Monthly) ENTRY LI'!AX62*0.5)+'KWh (Cumulative) LI'!AW62-'Rebasing adj LI'!AX52)*AX119)*AX$19*AX$126)</f>
        <v>0</v>
      </c>
      <c r="AY62" s="12">
        <f>IF('KWh (Cumulative) LI'!AY62=0,0,((('KWh (Monthly) ENTRY LI'!AY62*0.5)+'KWh (Cumulative) LI'!AX62-'Rebasing adj LI'!AY52)*AY119)*AY$19*AY$126)</f>
        <v>0</v>
      </c>
      <c r="AZ62" s="12">
        <f>IF('KWh (Cumulative) LI'!AZ62=0,0,((('KWh (Monthly) ENTRY LI'!AZ62*0.5)+'KWh (Cumulative) LI'!AY62-'Rebasing adj LI'!AZ52)*AZ119)*AZ$19*AZ$126)</f>
        <v>0</v>
      </c>
      <c r="BA62" s="12">
        <f>IF('KWh (Cumulative) LI'!BA62=0,0,((('KWh (Monthly) ENTRY LI'!BA62*0.5)+'KWh (Cumulative) LI'!AZ62-'Rebasing adj LI'!BA52)*BA119)*BA$19*BA$126)</f>
        <v>0</v>
      </c>
      <c r="BB62" s="12">
        <f>IF('KWh (Cumulative) LI'!BB62=0,0,((('KWh (Monthly) ENTRY LI'!BB62*0.5)+'KWh (Cumulative) LI'!BA62-'Rebasing adj LI'!BB52)*BB119)*BB$19*BB$126)</f>
        <v>0</v>
      </c>
      <c r="BC62" s="12">
        <f>IF('KWh (Cumulative) LI'!BC62=0,0,((('KWh (Monthly) ENTRY LI'!BC62*0.5)+'KWh (Cumulative) LI'!BB62-'Rebasing adj LI'!BC52)*BC119)*BC$19*BC$126)</f>
        <v>0</v>
      </c>
      <c r="BD62" s="12">
        <f>IF('KWh (Cumulative) LI'!BD62=0,0,((('KWh (Monthly) ENTRY LI'!BD62*0.5)+'KWh (Cumulative) LI'!BC62-'Rebasing adj LI'!BD52)*BD119)*BD$19*BD$126)</f>
        <v>0</v>
      </c>
      <c r="BE62" s="12">
        <f>IF('KWh (Cumulative) LI'!BE62=0,0,((('KWh (Monthly) ENTRY LI'!BE62*0.5)+'KWh (Cumulative) LI'!BD62-'Rebasing adj LI'!BE52)*BE119)*BE$19*BE$126)</f>
        <v>0</v>
      </c>
      <c r="BF62" s="12">
        <f>IF('KWh (Cumulative) LI'!BF62=0,0,((('KWh (Monthly) ENTRY LI'!BF62*0.5)+'KWh (Cumulative) LI'!BE62-'Rebasing adj LI'!BF52)*BF119)*BF$19*BF$126)</f>
        <v>0</v>
      </c>
      <c r="BG62" s="12">
        <f>IF('KWh (Cumulative) LI'!BG62=0,0,((('KWh (Monthly) ENTRY LI'!BG62*0.5)+'KWh (Cumulative) LI'!BF62-'Rebasing adj LI'!BG52)*BG119)*BG$19*BG$126)</f>
        <v>0</v>
      </c>
      <c r="BH62" s="12">
        <f>IF('KWh (Cumulative) LI'!BH62=0,0,((('KWh (Monthly) ENTRY LI'!BH62*0.5)+'KWh (Cumulative) LI'!BG62-'Rebasing adj LI'!BH52)*BH119)*BH$19*BH$126)</f>
        <v>0</v>
      </c>
      <c r="BI62" s="12">
        <f>IF('KWh (Cumulative) LI'!BI62=0,0,((('KWh (Monthly) ENTRY LI'!BI62*0.5)+'KWh (Cumulative) LI'!BH62-'Rebasing adj LI'!BI52)*BI119)*BI$19*BI$126)</f>
        <v>0</v>
      </c>
      <c r="BJ62" s="12">
        <f>IF('KWh (Cumulative) LI'!BJ62=0,0,((('KWh (Monthly) ENTRY LI'!BJ62*0.5)+'KWh (Cumulative) LI'!BI62-'Rebasing adj LI'!BJ52)*BJ119)*BJ$19*BJ$126)</f>
        <v>0</v>
      </c>
      <c r="BK62" s="12">
        <f>IF('KWh (Cumulative) LI'!BK62=0,0,((('KWh (Monthly) ENTRY LI'!BK62*0.5)+'KWh (Cumulative) LI'!BJ62-'Rebasing adj LI'!BK52)*BK119)*BK$19*BK$126)</f>
        <v>0</v>
      </c>
      <c r="BL62" s="12">
        <f>IF('KWh (Cumulative) LI'!BL62=0,0,((('KWh (Monthly) ENTRY LI'!BL62*0.5)+'KWh (Cumulative) LI'!BK62-'Rebasing adj LI'!BL52)*BL119)*BL$19*BL$126)</f>
        <v>0</v>
      </c>
      <c r="BM62" s="12">
        <f>IF('KWh (Cumulative) LI'!BM62=0,0,((('KWh (Monthly) ENTRY LI'!BM62*0.5)+'KWh (Cumulative) LI'!BL62-'Rebasing adj LI'!BM52)*BM119)*BM$19*BM$126)</f>
        <v>0</v>
      </c>
      <c r="BN62" s="12">
        <f>IF('KWh (Cumulative) LI'!BN62=0,0,((('KWh (Monthly) ENTRY LI'!BN62*0.5)+'KWh (Cumulative) LI'!BM62-'Rebasing adj LI'!BN52)*BN119)*BN$19*BN$126)</f>
        <v>0</v>
      </c>
      <c r="BO62" s="12">
        <f>IF('KWh (Cumulative) LI'!BO62=0,0,((('KWh (Monthly) ENTRY LI'!BO62*0.5)+'KWh (Cumulative) LI'!BN62-'Rebasing adj LI'!BO52)*BO119)*BO$19*BO$126)</f>
        <v>0</v>
      </c>
      <c r="BP62" s="12">
        <f>IF('KWh (Cumulative) LI'!BP62=0,0,((('KWh (Monthly) ENTRY LI'!BP62*0.5)+'KWh (Cumulative) LI'!BO62-'Rebasing adj LI'!BP52)*BP119)*BP$19*BP$126)</f>
        <v>0</v>
      </c>
      <c r="BQ62" s="12">
        <f>IF('KWh (Cumulative) LI'!BQ62=0,0,((('KWh (Monthly) ENTRY LI'!BQ62*0.5)+'KWh (Cumulative) LI'!BP62-'Rebasing adj LI'!BQ52)*BQ119)*BQ$19*BQ$126)</f>
        <v>0</v>
      </c>
      <c r="BR62" s="12">
        <f>IF('KWh (Cumulative) LI'!BR62=0,0,((('KWh (Monthly) ENTRY LI'!BR62*0.5)+'KWh (Cumulative) LI'!BQ62-'Rebasing adj LI'!BR52)*BR119)*BR$19*BR$126)</f>
        <v>0</v>
      </c>
      <c r="BS62" s="12">
        <f>IF('KWh (Cumulative) LI'!BS62=0,0,((('KWh (Monthly) ENTRY LI'!BS62*0.5)+'KWh (Cumulative) LI'!BR62-'Rebasing adj LI'!BS52)*BS119)*BS$19*BS$126)</f>
        <v>0</v>
      </c>
      <c r="BT62" s="12">
        <f>IF('KWh (Cumulative) LI'!BT62=0,0,((('KWh (Monthly) ENTRY LI'!BT62*0.5)+'KWh (Cumulative) LI'!BS62-'Rebasing adj LI'!BT52)*BT119)*BT$19*BT$126)</f>
        <v>0</v>
      </c>
      <c r="BU62" s="12">
        <f>IF('KWh (Cumulative) LI'!BU62=0,0,((('KWh (Monthly) ENTRY LI'!BU62*0.5)+'KWh (Cumulative) LI'!BT62-'Rebasing adj LI'!BU52)*BU119)*BU$19*BU$126)</f>
        <v>0</v>
      </c>
      <c r="BV62" s="12">
        <f>IF('KWh (Cumulative) LI'!BV62=0,0,((('KWh (Monthly) ENTRY LI'!BV62*0.5)+'KWh (Cumulative) LI'!BU62-'Rebasing adj LI'!BV52)*BV119)*BV$19*BV$126)</f>
        <v>0</v>
      </c>
      <c r="BW62" s="12">
        <f>IF('KWh (Cumulative) LI'!BW62=0,0,((('KWh (Monthly) ENTRY LI'!BW62*0.5)+'KWh (Cumulative) LI'!BV62-'Rebasing adj LI'!BW52)*BW119)*BW$19*BW$126)</f>
        <v>0</v>
      </c>
      <c r="BX62" s="12">
        <f>IF('KWh (Cumulative) LI'!BX62=0,0,((('KWh (Monthly) ENTRY LI'!BX62*0.5)+'KWh (Cumulative) LI'!BW62-'Rebasing adj LI'!BX52)*BX119)*BX$19*BX$126)</f>
        <v>0</v>
      </c>
      <c r="BY62" s="12">
        <f>IF('KWh (Cumulative) LI'!BY62=0,0,((('KWh (Monthly) ENTRY LI'!BY62*0.5)+'KWh (Cumulative) LI'!BX62-'Rebasing adj LI'!BY52)*BY119)*BY$19*BY$126)</f>
        <v>0</v>
      </c>
      <c r="BZ62" s="12">
        <f>IF('KWh (Cumulative) LI'!BZ62=0,0,((('KWh (Monthly) ENTRY LI'!BZ62*0.5)+'KWh (Cumulative) LI'!BY62-'Rebasing adj LI'!BZ52)*BZ119)*BZ$19*BZ$126)</f>
        <v>0</v>
      </c>
      <c r="CA62" s="12">
        <f>IF('KWh (Cumulative) LI'!CA62=0,0,((('KWh (Monthly) ENTRY LI'!CA62*0.5)+'KWh (Cumulative) LI'!BZ62-'Rebasing adj LI'!CA52)*CA119)*CA$19*CA$126)</f>
        <v>0</v>
      </c>
      <c r="CB62" s="12">
        <f>IF('KWh (Cumulative) LI'!CB62=0,0,((('KWh (Monthly) ENTRY LI'!CB62*0.5)+'KWh (Cumulative) LI'!CA62-'Rebasing adj LI'!CB52)*CB119)*CB$19*CB$126)</f>
        <v>0</v>
      </c>
      <c r="CC62" s="12">
        <f>IF('KWh (Cumulative) LI'!CC62=0,0,((('KWh (Monthly) ENTRY LI'!CC62*0.5)+'KWh (Cumulative) LI'!CB62-'Rebasing adj LI'!CC52)*CC119)*CC$19*CC$126)</f>
        <v>0</v>
      </c>
      <c r="CD62" s="12">
        <f>IF('KWh (Cumulative) LI'!CD62=0,0,((('KWh (Monthly) ENTRY LI'!CD62*0.5)+'KWh (Cumulative) LI'!CC62-'Rebasing adj LI'!CD52)*CD119)*CD$19*CD$126)</f>
        <v>0</v>
      </c>
      <c r="CE62" s="12">
        <f>IF('KWh (Cumulative) LI'!CE62=0,0,((('KWh (Monthly) ENTRY LI'!CE62*0.5)+'KWh (Cumulative) LI'!CD62-'Rebasing adj LI'!CE52)*CE119)*CE$19*CE$126)</f>
        <v>0</v>
      </c>
      <c r="CF62" s="12">
        <f>IF('KWh (Cumulative) LI'!CF62=0,0,((('KWh (Monthly) ENTRY LI'!CF62*0.5)+'KWh (Cumulative) LI'!CE62-'Rebasing adj LI'!CF52)*CF119)*CF$19*CF$126)</f>
        <v>0</v>
      </c>
      <c r="CG62" s="12">
        <f>IF('KWh (Cumulative) LI'!CG62=0,0,((('KWh (Monthly) ENTRY LI'!CG62*0.5)+'KWh (Cumulative) LI'!CF62-'Rebasing adj LI'!CG52)*CG119)*CG$19*CG$126)</f>
        <v>0</v>
      </c>
      <c r="CH62" s="12">
        <f>IF('KWh (Cumulative) LI'!CH62=0,0,((('KWh (Monthly) ENTRY LI'!CH62*0.5)+'KWh (Cumulative) LI'!CG62-'Rebasing adj LI'!CH52)*CH119)*CH$19*CH$126)</f>
        <v>0</v>
      </c>
      <c r="CI62" s="12">
        <f>IF('KWh (Cumulative) LI'!CI62=0,0,((('KWh (Monthly) ENTRY LI'!CI62*0.5)+'KWh (Cumulative) LI'!CH62-'Rebasing adj LI'!CI52)*CI119)*CI$19*CI$126)</f>
        <v>0</v>
      </c>
      <c r="CJ62" s="12">
        <f>IF('KWh (Cumulative) LI'!CJ62=0,0,((('KWh (Monthly) ENTRY LI'!CJ62*0.5)+'KWh (Cumulative) LI'!CI62-'Rebasing adj LI'!CJ52)*CJ119)*CJ$19*CJ$126)</f>
        <v>0</v>
      </c>
    </row>
    <row r="63" spans="1:88" ht="15" thickBot="1" x14ac:dyDescent="0.35">
      <c r="A63" s="56"/>
      <c r="B63" s="56"/>
      <c r="F63" s="56"/>
      <c r="AY63" s="6"/>
      <c r="AZ63" s="6"/>
      <c r="BA63" s="6"/>
      <c r="BB63" s="6"/>
      <c r="BC63" s="6"/>
      <c r="BD63" s="6"/>
      <c r="BE63" s="6"/>
      <c r="BF63" s="6"/>
      <c r="BG63" s="6"/>
      <c r="BH63" s="6"/>
      <c r="BI63" s="6"/>
      <c r="BJ63" s="6"/>
      <c r="BK63" s="6"/>
      <c r="BL63" s="6"/>
      <c r="BM63" s="6"/>
      <c r="BN63" s="6"/>
      <c r="BO63" s="6"/>
      <c r="BP63" s="6"/>
      <c r="BQ63" s="6"/>
      <c r="BR63" s="6"/>
      <c r="BS63" s="6"/>
      <c r="BT63" s="6"/>
      <c r="BU63" s="6"/>
      <c r="BV63" s="6"/>
      <c r="BW63" s="6"/>
      <c r="BX63" s="6"/>
      <c r="BY63" s="6"/>
      <c r="BZ63" s="6"/>
      <c r="CA63" s="6"/>
      <c r="CB63" s="6"/>
      <c r="CC63" s="6"/>
      <c r="CD63" s="6"/>
      <c r="CE63" s="6"/>
      <c r="CF63" s="6"/>
      <c r="CG63" s="6"/>
      <c r="CH63" s="6"/>
      <c r="CI63" s="6"/>
      <c r="CJ63" s="6"/>
    </row>
    <row r="64" spans="1:88" ht="15.6" x14ac:dyDescent="0.3">
      <c r="A64" s="20"/>
      <c r="B64" s="83" t="s">
        <v>33</v>
      </c>
      <c r="C64" s="17">
        <v>42370</v>
      </c>
      <c r="D64" s="17">
        <v>42401</v>
      </c>
      <c r="E64" s="15">
        <v>42430</v>
      </c>
      <c r="F64" s="51">
        <v>42461</v>
      </c>
      <c r="G64" s="58">
        <v>42491</v>
      </c>
      <c r="H64" s="15">
        <v>42522</v>
      </c>
      <c r="I64" s="15">
        <v>42552</v>
      </c>
      <c r="J64" s="15">
        <v>42583</v>
      </c>
      <c r="K64" s="15">
        <v>42614</v>
      </c>
      <c r="L64" s="15">
        <v>42644</v>
      </c>
      <c r="M64" s="15">
        <v>42675</v>
      </c>
      <c r="N64" s="15">
        <v>42705</v>
      </c>
      <c r="O64" s="15">
        <v>42736</v>
      </c>
      <c r="P64" s="15">
        <v>42767</v>
      </c>
      <c r="Q64" s="16">
        <v>42795</v>
      </c>
      <c r="R64" s="16">
        <v>42826</v>
      </c>
      <c r="S64" s="16">
        <v>42856</v>
      </c>
      <c r="T64" s="16">
        <v>42887</v>
      </c>
      <c r="U64" s="16">
        <v>42917</v>
      </c>
      <c r="V64" s="16">
        <v>42948</v>
      </c>
      <c r="W64" s="16">
        <v>42979</v>
      </c>
      <c r="X64" s="16">
        <v>43009</v>
      </c>
      <c r="Y64" s="16">
        <v>43040</v>
      </c>
      <c r="Z64" s="16">
        <v>43070</v>
      </c>
      <c r="AA64" s="16">
        <v>43101</v>
      </c>
      <c r="AB64" s="16">
        <v>43132</v>
      </c>
      <c r="AC64" s="17">
        <v>43160</v>
      </c>
      <c r="AD64" s="17">
        <v>43191</v>
      </c>
      <c r="AE64" s="17">
        <v>43221</v>
      </c>
      <c r="AF64" s="17">
        <v>43252</v>
      </c>
      <c r="AG64" s="17">
        <v>43282</v>
      </c>
      <c r="AH64" s="17">
        <v>43313</v>
      </c>
      <c r="AI64" s="17">
        <v>43344</v>
      </c>
      <c r="AJ64" s="17">
        <v>43374</v>
      </c>
      <c r="AK64" s="17">
        <v>43405</v>
      </c>
      <c r="AL64" s="17">
        <v>43435</v>
      </c>
      <c r="AM64" s="17">
        <v>43466</v>
      </c>
      <c r="AN64" s="17">
        <v>43497</v>
      </c>
      <c r="AO64" s="15">
        <v>43525</v>
      </c>
      <c r="AP64" s="15">
        <v>43556</v>
      </c>
      <c r="AQ64" s="15">
        <v>43586</v>
      </c>
      <c r="AR64" s="15">
        <v>43617</v>
      </c>
      <c r="AS64" s="15">
        <v>43647</v>
      </c>
      <c r="AT64" s="15">
        <v>43678</v>
      </c>
      <c r="AU64" s="15">
        <v>43709</v>
      </c>
      <c r="AV64" s="15">
        <v>43739</v>
      </c>
      <c r="AW64" s="15">
        <v>43770</v>
      </c>
      <c r="AX64" s="15">
        <v>43800</v>
      </c>
      <c r="AY64" s="15">
        <v>43831</v>
      </c>
      <c r="AZ64" s="15">
        <v>43862</v>
      </c>
      <c r="BA64" s="16">
        <v>43891</v>
      </c>
      <c r="BB64" s="16">
        <v>43922</v>
      </c>
      <c r="BC64" s="16">
        <v>43952</v>
      </c>
      <c r="BD64" s="16">
        <v>43983</v>
      </c>
      <c r="BE64" s="16">
        <v>44013</v>
      </c>
      <c r="BF64" s="16">
        <v>44044</v>
      </c>
      <c r="BG64" s="16">
        <v>44075</v>
      </c>
      <c r="BH64" s="16">
        <v>44105</v>
      </c>
      <c r="BI64" s="16">
        <v>44136</v>
      </c>
      <c r="BJ64" s="16">
        <v>44166</v>
      </c>
      <c r="BK64" s="16">
        <v>44197</v>
      </c>
      <c r="BL64" s="16">
        <v>44228</v>
      </c>
      <c r="BM64" s="17">
        <v>44256</v>
      </c>
      <c r="BN64" s="17">
        <v>44287</v>
      </c>
      <c r="BO64" s="17">
        <v>44317</v>
      </c>
      <c r="BP64" s="17">
        <v>44348</v>
      </c>
      <c r="BQ64" s="17">
        <v>44378</v>
      </c>
      <c r="BR64" s="17">
        <v>44409</v>
      </c>
      <c r="BS64" s="17">
        <v>44440</v>
      </c>
      <c r="BT64" s="17">
        <v>44470</v>
      </c>
      <c r="BU64" s="17">
        <v>44501</v>
      </c>
      <c r="BV64" s="17">
        <v>44531</v>
      </c>
      <c r="BW64" s="17">
        <v>44562</v>
      </c>
      <c r="BX64" s="17">
        <v>44593</v>
      </c>
      <c r="BY64" s="15">
        <v>44621</v>
      </c>
      <c r="BZ64" s="15">
        <v>44652</v>
      </c>
      <c r="CA64" s="15">
        <v>44682</v>
      </c>
      <c r="CB64" s="15">
        <v>44713</v>
      </c>
      <c r="CC64" s="15">
        <v>44743</v>
      </c>
      <c r="CD64" s="15">
        <v>44774</v>
      </c>
      <c r="CE64" s="15">
        <v>44805</v>
      </c>
      <c r="CF64" s="15">
        <v>44835</v>
      </c>
      <c r="CG64" s="15">
        <v>44866</v>
      </c>
      <c r="CH64" s="15">
        <v>44896</v>
      </c>
      <c r="CI64" s="15">
        <v>44927</v>
      </c>
      <c r="CJ64" s="15">
        <v>44958</v>
      </c>
    </row>
    <row r="65" spans="1:88" ht="15" customHeight="1" x14ac:dyDescent="0.3">
      <c r="A65" s="218" t="s">
        <v>29</v>
      </c>
      <c r="B65" s="47" t="s">
        <v>9</v>
      </c>
      <c r="C65" s="12">
        <f>IF('KWh (Cumulative) LI'!C65=0,0,((('KWh (Monthly) ENTRY LI'!C65*0.5)-'Rebasing adj LI'!C55)*C107)*C$19*C$127)</f>
        <v>0</v>
      </c>
      <c r="D65" s="12">
        <f>IF('KWh (Cumulative) LI'!D65=0,0,((('KWh (Monthly) ENTRY LI'!D65*0.5)+'KWh (Cumulative) LI'!C65-'Rebasing adj LI'!D55)*D107)*D$19*D$127)</f>
        <v>0</v>
      </c>
      <c r="E65" s="12">
        <f>IF('KWh (Cumulative) LI'!E65=0,0,((('KWh (Monthly) ENTRY LI'!E65*0.5)+'KWh (Cumulative) LI'!D65-'Rebasing adj LI'!E55)*E107)*E$19*E$127)</f>
        <v>0</v>
      </c>
      <c r="F65" s="12">
        <f>IF('KWh (Cumulative) LI'!F65=0,0,((('KWh (Monthly) ENTRY LI'!F65*0.5)+'KWh (Cumulative) LI'!E65-'Rebasing adj LI'!F55)*F107)*F$19*F$127)</f>
        <v>0</v>
      </c>
      <c r="G65" s="12">
        <f>IF('KWh (Cumulative) LI'!G65=0,0,((('KWh (Monthly) ENTRY LI'!G65*0.5)+'KWh (Cumulative) LI'!F65-'Rebasing adj LI'!G55)*G107)*G$19*G$127)</f>
        <v>0</v>
      </c>
      <c r="H65" s="12">
        <f>IF('KWh (Cumulative) LI'!H65=0,0,((('KWh (Monthly) ENTRY LI'!H65*0.5)+'KWh (Cumulative) LI'!G65-'Rebasing adj LI'!H55)*H107)*H$19*H$127)</f>
        <v>0</v>
      </c>
      <c r="I65" s="12">
        <f>IF('KWh (Cumulative) LI'!I65=0,0,((('KWh (Monthly) ENTRY LI'!I65*0.5)+'KWh (Cumulative) LI'!H65-'Rebasing adj LI'!I55)*I107)*I$19*I$127)</f>
        <v>0</v>
      </c>
      <c r="J65" s="12">
        <f>IF('KWh (Cumulative) LI'!J65=0,0,((('KWh (Monthly) ENTRY LI'!J65*0.5)+'KWh (Cumulative) LI'!I65-'Rebasing adj LI'!J55)*J107)*J$19*J$127)</f>
        <v>0</v>
      </c>
      <c r="K65" s="12">
        <f>IF('KWh (Cumulative) LI'!K65=0,0,((('KWh (Monthly) ENTRY LI'!K65*0.5)+'KWh (Cumulative) LI'!J65-'Rebasing adj LI'!K55)*K107)*K$19*K$127)</f>
        <v>0</v>
      </c>
      <c r="L65" s="12">
        <f>IF('KWh (Cumulative) LI'!L65=0,0,((('KWh (Monthly) ENTRY LI'!L65*0.5)+'KWh (Cumulative) LI'!K65-'Rebasing adj LI'!L55)*L107)*L$19*L$127)</f>
        <v>0</v>
      </c>
      <c r="M65" s="12">
        <f>IF('KWh (Cumulative) LI'!M65=0,0,((('KWh (Monthly) ENTRY LI'!M65*0.5)+'KWh (Cumulative) LI'!L65-'Rebasing adj LI'!M55)*M107)*M$19*M$127)</f>
        <v>0</v>
      </c>
      <c r="N65" s="12">
        <f>IF('KWh (Cumulative) LI'!N65=0,0,((('KWh (Monthly) ENTRY LI'!N65*0.5)+'KWh (Cumulative) LI'!M65-'Rebasing adj LI'!N55)*N107)*N$19*N$127)</f>
        <v>0</v>
      </c>
      <c r="O65" s="12">
        <f>IF('KWh (Cumulative) LI'!O65=0,0,((('KWh (Monthly) ENTRY LI'!O65*0.5)+'KWh (Cumulative) LI'!N65-'Rebasing adj LI'!O55)*O107)*O$19*O$127)</f>
        <v>0</v>
      </c>
      <c r="P65" s="12">
        <f>IF('KWh (Cumulative) LI'!P65=0,0,((('KWh (Monthly) ENTRY LI'!P65*0.5)+'KWh (Cumulative) LI'!O65-'Rebasing adj LI'!P55)*P107)*P$19*P$127)</f>
        <v>0</v>
      </c>
      <c r="Q65" s="12">
        <f>IF('KWh (Cumulative) LI'!Q65=0,0,((('KWh (Monthly) ENTRY LI'!Q65*0.5)+'KWh (Cumulative) LI'!P65-'Rebasing adj LI'!Q55)*Q107)*Q$19*Q$127)</f>
        <v>0</v>
      </c>
      <c r="R65" s="12">
        <f>IF('KWh (Cumulative) LI'!R65=0,0,((('KWh (Monthly) ENTRY LI'!R65*0.5)+'KWh (Cumulative) LI'!Q65-'Rebasing adj LI'!R55)*R107)*R$19*R$127)</f>
        <v>0</v>
      </c>
      <c r="S65" s="12">
        <f>IF('KWh (Cumulative) LI'!S65=0,0,((('KWh (Monthly) ENTRY LI'!S65*0.5)+'KWh (Cumulative) LI'!R65-'Rebasing adj LI'!S55)*S107)*S$19*S$127)</f>
        <v>0</v>
      </c>
      <c r="T65" s="12">
        <f>IF('KWh (Cumulative) LI'!T65=0,0,((('KWh (Monthly) ENTRY LI'!T65*0.5)+'KWh (Cumulative) LI'!S65-'Rebasing adj LI'!T55)*T107)*T$19*T$127)</f>
        <v>0</v>
      </c>
      <c r="U65" s="12">
        <f>IF('KWh (Cumulative) LI'!U65=0,0,((('KWh (Monthly) ENTRY LI'!U65*0.5)+'KWh (Cumulative) LI'!T65-'Rebasing adj LI'!U55)*U107)*U$19*U$127)</f>
        <v>0</v>
      </c>
      <c r="V65" s="12">
        <f>IF('KWh (Cumulative) LI'!V65=0,0,((('KWh (Monthly) ENTRY LI'!V65*0.5)+'KWh (Cumulative) LI'!U65-'Rebasing adj LI'!V55)*V107)*V$19*V$127)</f>
        <v>0</v>
      </c>
      <c r="W65" s="12">
        <f>IF('KWh (Cumulative) LI'!W65=0,0,((('KWh (Monthly) ENTRY LI'!W65*0.5)+'KWh (Cumulative) LI'!V65-'Rebasing adj LI'!W55)*W107)*W$19*W$127)</f>
        <v>0</v>
      </c>
      <c r="X65" s="12">
        <f>IF('KWh (Cumulative) LI'!X65=0,0,((('KWh (Monthly) ENTRY LI'!X65*0.5)+'KWh (Cumulative) LI'!W65-'Rebasing adj LI'!X55)*X107)*X$19*X$127)</f>
        <v>0</v>
      </c>
      <c r="Y65" s="12">
        <f>IF('KWh (Cumulative) LI'!Y65=0,0,((('KWh (Monthly) ENTRY LI'!Y65*0.5)+'KWh (Cumulative) LI'!X65-'Rebasing adj LI'!Y55)*Y107)*Y$19*Y$127)</f>
        <v>0</v>
      </c>
      <c r="Z65" s="12">
        <f>IF('KWh (Cumulative) LI'!Z65=0,0,((('KWh (Monthly) ENTRY LI'!Z65*0.5)+'KWh (Cumulative) LI'!Y65-'Rebasing adj LI'!Z55)*Z107)*Z$19*Z$127)</f>
        <v>0</v>
      </c>
      <c r="AA65" s="12">
        <f>IF('KWh (Cumulative) LI'!AA65=0,0,((('KWh (Monthly) ENTRY LI'!AA65*0.5)+'KWh (Cumulative) LI'!Z65-'Rebasing adj LI'!AA55)*AA107)*AA$19*AA$127)</f>
        <v>0</v>
      </c>
      <c r="AB65" s="12">
        <f>IF('KWh (Cumulative) LI'!AB65=0,0,((('KWh (Monthly) ENTRY LI'!AB65*0.5)+'KWh (Cumulative) LI'!AA65-'Rebasing adj LI'!AB55)*AB107)*AB$19*AB$127)</f>
        <v>0</v>
      </c>
      <c r="AC65" s="12">
        <f>IF('KWh (Cumulative) LI'!AC65=0,0,((('KWh (Monthly) ENTRY LI'!AC65*0.5)+'KWh (Cumulative) LI'!AB65-'Rebasing adj LI'!AC55)*AC107)*AC$19*AC$127)</f>
        <v>0</v>
      </c>
      <c r="AD65" s="12">
        <f>IF('KWh (Cumulative) LI'!AD65=0,0,((('KWh (Monthly) ENTRY LI'!AD65*0.5)+'KWh (Cumulative) LI'!AC65-'Rebasing adj LI'!AD55)*AD107)*AD$19*AD$127)</f>
        <v>0</v>
      </c>
      <c r="AE65" s="12">
        <f>IF('KWh (Cumulative) LI'!AE65=0,0,((('KWh (Monthly) ENTRY LI'!AE65*0.5)+'KWh (Cumulative) LI'!AD65-'Rebasing adj LI'!AE55)*AE107)*AE$19*AE$127)</f>
        <v>0</v>
      </c>
      <c r="AF65" s="12">
        <f>IF('KWh (Cumulative) LI'!AF65=0,0,((('KWh (Monthly) ENTRY LI'!AF65*0.5)+'KWh (Cumulative) LI'!AE65-'Rebasing adj LI'!AF55)*AF107)*AF$19*AF$127)</f>
        <v>0</v>
      </c>
      <c r="AG65" s="12">
        <f>IF('KWh (Cumulative) LI'!AG65=0,0,((('KWh (Monthly) ENTRY LI'!AG65*0.5)+'KWh (Cumulative) LI'!AF65-'Rebasing adj LI'!AG55)*AG107)*AG$19*AG$127)</f>
        <v>0</v>
      </c>
      <c r="AH65" s="12">
        <f>IF('KWh (Cumulative) LI'!AH65=0,0,((('KWh (Monthly) ENTRY LI'!AH65*0.5)+'KWh (Cumulative) LI'!AG65-'Rebasing adj LI'!AH55)*AH107)*AH$19*AH$127)</f>
        <v>0</v>
      </c>
      <c r="AI65" s="12">
        <f>IF('KWh (Cumulative) LI'!AI65=0,0,((('KWh (Monthly) ENTRY LI'!AI65*0.5)+'KWh (Cumulative) LI'!AH65-'Rebasing adj LI'!AI55)*AI107)*AI$19*AI$127)</f>
        <v>0</v>
      </c>
      <c r="AJ65" s="12">
        <f>IF('KWh (Cumulative) LI'!AJ65=0,0,((('KWh (Monthly) ENTRY LI'!AJ65*0.5)+'KWh (Cumulative) LI'!AI65-'Rebasing adj LI'!AJ55)*AJ107)*AJ$19*AJ$127)</f>
        <v>0</v>
      </c>
      <c r="AK65" s="12">
        <f>IF('KWh (Cumulative) LI'!AK65=0,0,((('KWh (Monthly) ENTRY LI'!AK65*0.5)+'KWh (Cumulative) LI'!AJ65-'Rebasing adj LI'!AK55)*AK107)*AK$19*AK$127)</f>
        <v>0</v>
      </c>
      <c r="AL65" s="12">
        <f>IF('KWh (Cumulative) LI'!AL65=0,0,((('KWh (Monthly) ENTRY LI'!AL65*0.5)+'KWh (Cumulative) LI'!AK65-'Rebasing adj LI'!AL55)*AL107)*AL$19*AL$127)</f>
        <v>0</v>
      </c>
      <c r="AM65" s="12">
        <f>IF('KWh (Cumulative) LI'!AM65=0,0,((('KWh (Monthly) ENTRY LI'!AM65*0.5)+'KWh (Cumulative) LI'!AL65-'Rebasing adj LI'!AM55)*AM107)*AM$19*AM$127)</f>
        <v>0</v>
      </c>
      <c r="AN65" s="12">
        <f>IF('KWh (Cumulative) LI'!AN65=0,0,((('KWh (Monthly) ENTRY LI'!AN65*0.5)+'KWh (Cumulative) LI'!AM65-'Rebasing adj LI'!AN55)*AN107)*AN$19*AN$127)</f>
        <v>0</v>
      </c>
      <c r="AO65" s="12">
        <f>IF('KWh (Cumulative) LI'!AO65=0,0,((('KWh (Monthly) ENTRY LI'!AO65*0.5)+'KWh (Cumulative) LI'!AN65-'Rebasing adj LI'!AO55)*AO107)*AO$19*AO$127)</f>
        <v>0</v>
      </c>
      <c r="AP65" s="12">
        <f>IF('KWh (Cumulative) LI'!AP65=0,0,((('KWh (Monthly) ENTRY LI'!AP65*0.5)+'KWh (Cumulative) LI'!AO65-'Rebasing adj LI'!AP55)*AP107)*AP$19*AP$127)</f>
        <v>0</v>
      </c>
      <c r="AQ65" s="12">
        <f>IF('KWh (Cumulative) LI'!AQ65=0,0,((('KWh (Monthly) ENTRY LI'!AQ65*0.5)+'KWh (Cumulative) LI'!AP65-'Rebasing adj LI'!AQ55)*AQ107)*AQ$19*AQ$127)</f>
        <v>0</v>
      </c>
      <c r="AR65" s="12">
        <f>IF('KWh (Cumulative) LI'!AR65=0,0,((('KWh (Monthly) ENTRY LI'!AR65*0.5)+'KWh (Cumulative) LI'!AQ65-'Rebasing adj LI'!AR55)*AR107)*AR$19*AR$127)</f>
        <v>0</v>
      </c>
      <c r="AS65" s="12">
        <f>IF('KWh (Cumulative) LI'!AS65=0,0,((('KWh (Monthly) ENTRY LI'!AS65*0.5)+'KWh (Cumulative) LI'!AR65-'Rebasing adj LI'!AS55)*AS107)*AS$19*AS$127)</f>
        <v>0</v>
      </c>
      <c r="AT65" s="12">
        <f>IF('KWh (Cumulative) LI'!AT65=0,0,((('KWh (Monthly) ENTRY LI'!AT65*0.5)+'KWh (Cumulative) LI'!AS65-'Rebasing adj LI'!AT55)*AT107)*AT$19*AT$127)</f>
        <v>0</v>
      </c>
      <c r="AU65" s="12">
        <f>IF('KWh (Cumulative) LI'!AU65=0,0,((('KWh (Monthly) ENTRY LI'!AU65*0.5)+'KWh (Cumulative) LI'!AT65-'Rebasing adj LI'!AU55)*AU107)*AU$19*AU$127)</f>
        <v>0</v>
      </c>
      <c r="AV65" s="12">
        <f>IF('KWh (Cumulative) LI'!AV65=0,0,((('KWh (Monthly) ENTRY LI'!AV65*0.5)+'KWh (Cumulative) LI'!AU65-'Rebasing adj LI'!AV55)*AV107)*AV$19*AV$127)</f>
        <v>0</v>
      </c>
      <c r="AW65" s="12">
        <f>IF('KWh (Cumulative) LI'!AW65=0,0,((('KWh (Monthly) ENTRY LI'!AW65*0.5)+'KWh (Cumulative) LI'!AV65-'Rebasing adj LI'!AW55)*AW107)*AW$19*AW$127)</f>
        <v>0</v>
      </c>
      <c r="AX65" s="12">
        <f>IF('KWh (Cumulative) LI'!AX65=0,0,((('KWh (Monthly) ENTRY LI'!AX65*0.5)+'KWh (Cumulative) LI'!AW65-'Rebasing adj LI'!AX55)*AX107)*AX$19*AX$127)</f>
        <v>0</v>
      </c>
      <c r="AY65" s="12">
        <f>IF('KWh (Cumulative) LI'!AY65=0,0,((('KWh (Monthly) ENTRY LI'!AY65*0.5)+'KWh (Cumulative) LI'!AX65-'Rebasing adj LI'!AY55)*AY107)*AY$19*AY$127)</f>
        <v>0</v>
      </c>
      <c r="AZ65" s="12">
        <f>IF('KWh (Cumulative) LI'!AZ65=0,0,((('KWh (Monthly) ENTRY LI'!AZ65*0.5)+'KWh (Cumulative) LI'!AY65-'Rebasing adj LI'!AZ55)*AZ107)*AZ$19*AZ$127)</f>
        <v>0</v>
      </c>
      <c r="BA65" s="12">
        <f>IF('KWh (Cumulative) LI'!BA65=0,0,((('KWh (Monthly) ENTRY LI'!BA65*0.5)+'KWh (Cumulative) LI'!AZ65-'Rebasing adj LI'!BA55)*BA107)*BA$19*BA$127)</f>
        <v>0</v>
      </c>
      <c r="BB65" s="12">
        <f>IF('KWh (Cumulative) LI'!BB65=0,0,((('KWh (Monthly) ENTRY LI'!BB65*0.5)+'KWh (Cumulative) LI'!BA65-'Rebasing adj LI'!BB55)*BB107)*BB$19*BB$127)</f>
        <v>0</v>
      </c>
      <c r="BC65" s="12">
        <f>IF('KWh (Cumulative) LI'!BC65=0,0,((('KWh (Monthly) ENTRY LI'!BC65*0.5)+'KWh (Cumulative) LI'!BB65-'Rebasing adj LI'!BC55)*BC107)*BC$19*BC$127)</f>
        <v>0</v>
      </c>
      <c r="BD65" s="12">
        <f>IF('KWh (Cumulative) LI'!BD65=0,0,((('KWh (Monthly) ENTRY LI'!BD65*0.5)+'KWh (Cumulative) LI'!BC65-'Rebasing adj LI'!BD55)*BD107)*BD$19*BD$127)</f>
        <v>0</v>
      </c>
      <c r="BE65" s="12">
        <f>IF('KWh (Cumulative) LI'!BE65=0,0,((('KWh (Monthly) ENTRY LI'!BE65*0.5)+'KWh (Cumulative) LI'!BD65-'Rebasing adj LI'!BE55)*BE107)*BE$19*BE$127)</f>
        <v>0</v>
      </c>
      <c r="BF65" s="12">
        <f>IF('KWh (Cumulative) LI'!BF65=0,0,((('KWh (Monthly) ENTRY LI'!BF65*0.5)+'KWh (Cumulative) LI'!BE65-'Rebasing adj LI'!BF55)*BF107)*BF$19*BF$127)</f>
        <v>0</v>
      </c>
      <c r="BG65" s="12">
        <f>IF('KWh (Cumulative) LI'!BG65=0,0,((('KWh (Monthly) ENTRY LI'!BG65*0.5)+'KWh (Cumulative) LI'!BF65-'Rebasing adj LI'!BG55)*BG107)*BG$19*BG$127)</f>
        <v>0</v>
      </c>
      <c r="BH65" s="12">
        <f>IF('KWh (Cumulative) LI'!BH65=0,0,((('KWh (Monthly) ENTRY LI'!BH65*0.5)+'KWh (Cumulative) LI'!BG65-'Rebasing adj LI'!BH55)*BH107)*BH$19*BH$127)</f>
        <v>0</v>
      </c>
      <c r="BI65" s="12">
        <f>IF('KWh (Cumulative) LI'!BI65=0,0,((('KWh (Monthly) ENTRY LI'!BI65*0.5)+'KWh (Cumulative) LI'!BH65-'Rebasing adj LI'!BI55)*BI107)*BI$19*BI$127)</f>
        <v>0</v>
      </c>
      <c r="BJ65" s="12">
        <f>IF('KWh (Cumulative) LI'!BJ65=0,0,((('KWh (Monthly) ENTRY LI'!BJ65*0.5)+'KWh (Cumulative) LI'!BI65-'Rebasing adj LI'!BJ55)*BJ107)*BJ$19*BJ$127)</f>
        <v>0</v>
      </c>
      <c r="BK65" s="12">
        <f>IF('KWh (Cumulative) LI'!BK65=0,0,((('KWh (Monthly) ENTRY LI'!BK65*0.5)+'KWh (Cumulative) LI'!BJ65-'Rebasing adj LI'!BK55)*BK107)*BK$19*BK$127)</f>
        <v>0</v>
      </c>
      <c r="BL65" s="12">
        <f>IF('KWh (Cumulative) LI'!BL65=0,0,((('KWh (Monthly) ENTRY LI'!BL65*0.5)+'KWh (Cumulative) LI'!BK65-'Rebasing adj LI'!BL55)*BL107)*BL$19*BL$127)</f>
        <v>0</v>
      </c>
      <c r="BM65" s="12">
        <f>IF('KWh (Cumulative) LI'!BM65=0,0,((('KWh (Monthly) ENTRY LI'!BM65*0.5)+'KWh (Cumulative) LI'!BL65-'Rebasing adj LI'!BM55)*BM107)*BM$19*BM$127)</f>
        <v>0</v>
      </c>
      <c r="BN65" s="12">
        <f>IF('KWh (Cumulative) LI'!BN65=0,0,((('KWh (Monthly) ENTRY LI'!BN65*0.5)+'KWh (Cumulative) LI'!BM65-'Rebasing adj LI'!BN55)*BN107)*BN$19*BN$127)</f>
        <v>0</v>
      </c>
      <c r="BO65" s="12">
        <f>IF('KWh (Cumulative) LI'!BO65=0,0,((('KWh (Monthly) ENTRY LI'!BO65*0.5)+'KWh (Cumulative) LI'!BN65-'Rebasing adj LI'!BO55)*BO107)*BO$19*BO$127)</f>
        <v>0</v>
      </c>
      <c r="BP65" s="12">
        <f>IF('KWh (Cumulative) LI'!BP65=0,0,((('KWh (Monthly) ENTRY LI'!BP65*0.5)+'KWh (Cumulative) LI'!BO65-'Rebasing adj LI'!BP55)*BP107)*BP$19*BP$127)</f>
        <v>0</v>
      </c>
      <c r="BQ65" s="12">
        <f>IF('KWh (Cumulative) LI'!BQ65=0,0,((('KWh (Monthly) ENTRY LI'!BQ65*0.5)+'KWh (Cumulative) LI'!BP65-'Rebasing adj LI'!BQ55)*BQ107)*BQ$19*BQ$127)</f>
        <v>0</v>
      </c>
      <c r="BR65" s="12">
        <f>IF('KWh (Cumulative) LI'!BR65=0,0,((('KWh (Monthly) ENTRY LI'!BR65*0.5)+'KWh (Cumulative) LI'!BQ65-'Rebasing adj LI'!BR55)*BR107)*BR$19*BR$127)</f>
        <v>0</v>
      </c>
      <c r="BS65" s="12">
        <f>IF('KWh (Cumulative) LI'!BS65=0,0,((('KWh (Monthly) ENTRY LI'!BS65*0.5)+'KWh (Cumulative) LI'!BR65-'Rebasing adj LI'!BS55)*BS107)*BS$19*BS$127)</f>
        <v>0</v>
      </c>
      <c r="BT65" s="12">
        <f>IF('KWh (Cumulative) LI'!BT65=0,0,((('KWh (Monthly) ENTRY LI'!BT65*0.5)+'KWh (Cumulative) LI'!BS65-'Rebasing adj LI'!BT55)*BT107)*BT$19*BT$127)</f>
        <v>0</v>
      </c>
      <c r="BU65" s="12">
        <f>IF('KWh (Cumulative) LI'!BU65=0,0,((('KWh (Monthly) ENTRY LI'!BU65*0.5)+'KWh (Cumulative) LI'!BT65-'Rebasing adj LI'!BU55)*BU107)*BU$19*BU$127)</f>
        <v>0</v>
      </c>
      <c r="BV65" s="12">
        <f>IF('KWh (Cumulative) LI'!BV65=0,0,((('KWh (Monthly) ENTRY LI'!BV65*0.5)+'KWh (Cumulative) LI'!BU65-'Rebasing adj LI'!BV55)*BV107)*BV$19*BV$127)</f>
        <v>0</v>
      </c>
      <c r="BW65" s="12">
        <f>IF('KWh (Cumulative) LI'!BW65=0,0,((('KWh (Monthly) ENTRY LI'!BW65*0.5)+'KWh (Cumulative) LI'!BV65-'Rebasing adj LI'!BW55)*BW107)*BW$19*BW$127)</f>
        <v>0</v>
      </c>
      <c r="BX65" s="12">
        <f>IF('KWh (Cumulative) LI'!BX65=0,0,((('KWh (Monthly) ENTRY LI'!BX65*0.5)+'KWh (Cumulative) LI'!BW65-'Rebasing adj LI'!BX55)*BX107)*BX$19*BX$127)</f>
        <v>0</v>
      </c>
      <c r="BY65" s="12">
        <f>IF('KWh (Cumulative) LI'!BY65=0,0,((('KWh (Monthly) ENTRY LI'!BY65*0.5)+'KWh (Cumulative) LI'!BX65-'Rebasing adj LI'!BY55)*BY107)*BY$19*BY$127)</f>
        <v>0</v>
      </c>
      <c r="BZ65" s="12">
        <f>IF('KWh (Cumulative) LI'!BZ65=0,0,((('KWh (Monthly) ENTRY LI'!BZ65*0.5)+'KWh (Cumulative) LI'!BY65-'Rebasing adj LI'!BZ55)*BZ107)*BZ$19*BZ$127)</f>
        <v>0</v>
      </c>
      <c r="CA65" s="12">
        <f>IF('KWh (Cumulative) LI'!CA65=0,0,((('KWh (Monthly) ENTRY LI'!CA65*0.5)+'KWh (Cumulative) LI'!BZ65-'Rebasing adj LI'!CA55)*CA107)*CA$19*CA$127)</f>
        <v>0</v>
      </c>
      <c r="CB65" s="12">
        <f>IF('KWh (Cumulative) LI'!CB65=0,0,((('KWh (Monthly) ENTRY LI'!CB65*0.5)+'KWh (Cumulative) LI'!CA65-'Rebasing adj LI'!CB55)*CB107)*CB$19*CB$127)</f>
        <v>0</v>
      </c>
      <c r="CC65" s="12">
        <f>IF('KWh (Cumulative) LI'!CC65=0,0,((('KWh (Monthly) ENTRY LI'!CC65*0.5)+'KWh (Cumulative) LI'!CB65-'Rebasing adj LI'!CC55)*CC107)*CC$19*CC$127)</f>
        <v>0</v>
      </c>
      <c r="CD65" s="12">
        <f>IF('KWh (Cumulative) LI'!CD65=0,0,((('KWh (Monthly) ENTRY LI'!CD65*0.5)+'KWh (Cumulative) LI'!CC65-'Rebasing adj LI'!CD55)*CD107)*CD$19*CD$127)</f>
        <v>0</v>
      </c>
      <c r="CE65" s="12">
        <f>IF('KWh (Cumulative) LI'!CE65=0,0,((('KWh (Monthly) ENTRY LI'!CE65*0.5)+'KWh (Cumulative) LI'!CD65-'Rebasing adj LI'!CE55)*CE107)*CE$19*CE$127)</f>
        <v>0</v>
      </c>
      <c r="CF65" s="12">
        <f>IF('KWh (Cumulative) LI'!CF65=0,0,((('KWh (Monthly) ENTRY LI'!CF65*0.5)+'KWh (Cumulative) LI'!CE65-'Rebasing adj LI'!CF55)*CF107)*CF$19*CF$127)</f>
        <v>0</v>
      </c>
      <c r="CG65" s="12">
        <f>IF('KWh (Cumulative) LI'!CG65=0,0,((('KWh (Monthly) ENTRY LI'!CG65*0.5)+'KWh (Cumulative) LI'!CF65-'Rebasing adj LI'!CG55)*CG107)*CG$19*CG$127)</f>
        <v>0</v>
      </c>
      <c r="CH65" s="12">
        <f>IF('KWh (Cumulative) LI'!CH65=0,0,((('KWh (Monthly) ENTRY LI'!CH65*0.5)+'KWh (Cumulative) LI'!CG65-'Rebasing adj LI'!CH55)*CH107)*CH$19*CH$127)</f>
        <v>0</v>
      </c>
      <c r="CI65" s="12">
        <f>IF('KWh (Cumulative) LI'!CI65=0,0,((('KWh (Monthly) ENTRY LI'!CI65*0.5)+'KWh (Cumulative) LI'!CH65-'Rebasing adj LI'!CI55)*CI107)*CI$19*CI$127)</f>
        <v>0</v>
      </c>
      <c r="CJ65" s="12">
        <f>IF('KWh (Cumulative) LI'!CJ65=0,0,((('KWh (Monthly) ENTRY LI'!CJ65*0.5)+'KWh (Cumulative) LI'!CI65-'Rebasing adj LI'!CJ55)*CJ107)*CJ$19*CJ$127)</f>
        <v>0</v>
      </c>
    </row>
    <row r="66" spans="1:88" x14ac:dyDescent="0.3">
      <c r="A66" s="218"/>
      <c r="B66" s="47" t="s">
        <v>6</v>
      </c>
      <c r="C66" s="12">
        <f>IF('KWh (Cumulative) LI'!C66=0,0,((('KWh (Monthly) ENTRY LI'!C66*0.5)-'Rebasing adj LI'!C56)*C108)*C$19*C$127)</f>
        <v>0</v>
      </c>
      <c r="D66" s="12">
        <f>IF('KWh (Cumulative) LI'!D66=0,0,((('KWh (Monthly) ENTRY LI'!D66*0.5)+'KWh (Cumulative) LI'!C66-'Rebasing adj LI'!D56)*D108)*D$19*D$127)</f>
        <v>0</v>
      </c>
      <c r="E66" s="12">
        <f>IF('KWh (Cumulative) LI'!E66=0,0,((('KWh (Monthly) ENTRY LI'!E66*0.5)+'KWh (Cumulative) LI'!D66-'Rebasing adj LI'!E56)*E108)*E$19*E$127)</f>
        <v>0</v>
      </c>
      <c r="F66" s="12">
        <f>IF('KWh (Cumulative) LI'!F66=0,0,((('KWh (Monthly) ENTRY LI'!F66*0.5)+'KWh (Cumulative) LI'!E66-'Rebasing adj LI'!F56)*F108)*F$19*F$127)</f>
        <v>0</v>
      </c>
      <c r="G66" s="12">
        <f>IF('KWh (Cumulative) LI'!G66=0,0,((('KWh (Monthly) ENTRY LI'!G66*0.5)+'KWh (Cumulative) LI'!F66-'Rebasing adj LI'!G56)*G108)*G$19*G$127)</f>
        <v>0</v>
      </c>
      <c r="H66" s="12">
        <f>IF('KWh (Cumulative) LI'!H66=0,0,((('KWh (Monthly) ENTRY LI'!H66*0.5)+'KWh (Cumulative) LI'!G66-'Rebasing adj LI'!H56)*H108)*H$19*H$127)</f>
        <v>0</v>
      </c>
      <c r="I66" s="12">
        <f>IF('KWh (Cumulative) LI'!I66=0,0,((('KWh (Monthly) ENTRY LI'!I66*0.5)+'KWh (Cumulative) LI'!H66-'Rebasing adj LI'!I56)*I108)*I$19*I$127)</f>
        <v>0</v>
      </c>
      <c r="J66" s="12">
        <f>IF('KWh (Cumulative) LI'!J66=0,0,((('KWh (Monthly) ENTRY LI'!J66*0.5)+'KWh (Cumulative) LI'!I66-'Rebasing adj LI'!J56)*J108)*J$19*J$127)</f>
        <v>0</v>
      </c>
      <c r="K66" s="12">
        <f>IF('KWh (Cumulative) LI'!K66=0,0,((('KWh (Monthly) ENTRY LI'!K66*0.5)+'KWh (Cumulative) LI'!J66-'Rebasing adj LI'!K56)*K108)*K$19*K$127)</f>
        <v>0</v>
      </c>
      <c r="L66" s="12">
        <f>IF('KWh (Cumulative) LI'!L66=0,0,((('KWh (Monthly) ENTRY LI'!L66*0.5)+'KWh (Cumulative) LI'!K66-'Rebasing adj LI'!L56)*L108)*L$19*L$127)</f>
        <v>0</v>
      </c>
      <c r="M66" s="12">
        <f>IF('KWh (Cumulative) LI'!M66=0,0,((('KWh (Monthly) ENTRY LI'!M66*0.5)+'KWh (Cumulative) LI'!L66-'Rebasing adj LI'!M56)*M108)*M$19*M$127)</f>
        <v>0</v>
      </c>
      <c r="N66" s="12">
        <f>IF('KWh (Cumulative) LI'!N66=0,0,((('KWh (Monthly) ENTRY LI'!N66*0.5)+'KWh (Cumulative) LI'!M66-'Rebasing adj LI'!N56)*N108)*N$19*N$127)</f>
        <v>0</v>
      </c>
      <c r="O66" s="12">
        <f>IF('KWh (Cumulative) LI'!O66=0,0,((('KWh (Monthly) ENTRY LI'!O66*0.5)+'KWh (Cumulative) LI'!N66-'Rebasing adj LI'!O56)*O108)*O$19*O$127)</f>
        <v>0</v>
      </c>
      <c r="P66" s="12">
        <f>IF('KWh (Cumulative) LI'!P66=0,0,((('KWh (Monthly) ENTRY LI'!P66*0.5)+'KWh (Cumulative) LI'!O66-'Rebasing adj LI'!P56)*P108)*P$19*P$127)</f>
        <v>0</v>
      </c>
      <c r="Q66" s="12">
        <f>IF('KWh (Cumulative) LI'!Q66=0,0,((('KWh (Monthly) ENTRY LI'!Q66*0.5)+'KWh (Cumulative) LI'!P66-'Rebasing adj LI'!Q56)*Q108)*Q$19*Q$127)</f>
        <v>0</v>
      </c>
      <c r="R66" s="12">
        <f>IF('KWh (Cumulative) LI'!R66=0,0,((('KWh (Monthly) ENTRY LI'!R66*0.5)+'KWh (Cumulative) LI'!Q66-'Rebasing adj LI'!R56)*R108)*R$19*R$127)</f>
        <v>0</v>
      </c>
      <c r="S66" s="12">
        <f>IF('KWh (Cumulative) LI'!S66=0,0,((('KWh (Monthly) ENTRY LI'!S66*0.5)+'KWh (Cumulative) LI'!R66-'Rebasing adj LI'!S56)*S108)*S$19*S$127)</f>
        <v>0</v>
      </c>
      <c r="T66" s="12">
        <f>IF('KWh (Cumulative) LI'!T66=0,0,((('KWh (Monthly) ENTRY LI'!T66*0.5)+'KWh (Cumulative) LI'!S66-'Rebasing adj LI'!T56)*T108)*T$19*T$127)</f>
        <v>0</v>
      </c>
      <c r="U66" s="12">
        <f>IF('KWh (Cumulative) LI'!U66=0,0,((('KWh (Monthly) ENTRY LI'!U66*0.5)+'KWh (Cumulative) LI'!T66-'Rebasing adj LI'!U56)*U108)*U$19*U$127)</f>
        <v>0</v>
      </c>
      <c r="V66" s="12">
        <f>IF('KWh (Cumulative) LI'!V66=0,0,((('KWh (Monthly) ENTRY LI'!V66*0.5)+'KWh (Cumulative) LI'!U66-'Rebasing adj LI'!V56)*V108)*V$19*V$127)</f>
        <v>0</v>
      </c>
      <c r="W66" s="12">
        <f>IF('KWh (Cumulative) LI'!W66=0,0,((('KWh (Monthly) ENTRY LI'!W66*0.5)+'KWh (Cumulative) LI'!V66-'Rebasing adj LI'!W56)*W108)*W$19*W$127)</f>
        <v>0</v>
      </c>
      <c r="X66" s="12">
        <f>IF('KWh (Cumulative) LI'!X66=0,0,((('KWh (Monthly) ENTRY LI'!X66*0.5)+'KWh (Cumulative) LI'!W66-'Rebasing adj LI'!X56)*X108)*X$19*X$127)</f>
        <v>0</v>
      </c>
      <c r="Y66" s="12">
        <f>IF('KWh (Cumulative) LI'!Y66=0,0,((('KWh (Monthly) ENTRY LI'!Y66*0.5)+'KWh (Cumulative) LI'!X66-'Rebasing adj LI'!Y56)*Y108)*Y$19*Y$127)</f>
        <v>0</v>
      </c>
      <c r="Z66" s="12">
        <f>IF('KWh (Cumulative) LI'!Z66=0,0,((('KWh (Monthly) ENTRY LI'!Z66*0.5)+'KWh (Cumulative) LI'!Y66-'Rebasing adj LI'!Z56)*Z108)*Z$19*Z$127)</f>
        <v>0</v>
      </c>
      <c r="AA66" s="12">
        <f>IF('KWh (Cumulative) LI'!AA66=0,0,((('KWh (Monthly) ENTRY LI'!AA66*0.5)+'KWh (Cumulative) LI'!Z66-'Rebasing adj LI'!AA56)*AA108)*AA$19*AA$127)</f>
        <v>0</v>
      </c>
      <c r="AB66" s="12">
        <f>IF('KWh (Cumulative) LI'!AB66=0,0,((('KWh (Monthly) ENTRY LI'!AB66*0.5)+'KWh (Cumulative) LI'!AA66-'Rebasing adj LI'!AB56)*AB108)*AB$19*AB$127)</f>
        <v>0</v>
      </c>
      <c r="AC66" s="12">
        <f>IF('KWh (Cumulative) LI'!AC66=0,0,((('KWh (Monthly) ENTRY LI'!AC66*0.5)+'KWh (Cumulative) LI'!AB66-'Rebasing adj LI'!AC56)*AC108)*AC$19*AC$127)</f>
        <v>0</v>
      </c>
      <c r="AD66" s="12">
        <f>IF('KWh (Cumulative) LI'!AD66=0,0,((('KWh (Monthly) ENTRY LI'!AD66*0.5)+'KWh (Cumulative) LI'!AC66-'Rebasing adj LI'!AD56)*AD108)*AD$19*AD$127)</f>
        <v>0</v>
      </c>
      <c r="AE66" s="12">
        <f>IF('KWh (Cumulative) LI'!AE66=0,0,((('KWh (Monthly) ENTRY LI'!AE66*0.5)+'KWh (Cumulative) LI'!AD66-'Rebasing adj LI'!AE56)*AE108)*AE$19*AE$127)</f>
        <v>0</v>
      </c>
      <c r="AF66" s="12">
        <f>IF('KWh (Cumulative) LI'!AF66=0,0,((('KWh (Monthly) ENTRY LI'!AF66*0.5)+'KWh (Cumulative) LI'!AE66-'Rebasing adj LI'!AF56)*AF108)*AF$19*AF$127)</f>
        <v>0</v>
      </c>
      <c r="AG66" s="12">
        <f>IF('KWh (Cumulative) LI'!AG66=0,0,((('KWh (Monthly) ENTRY LI'!AG66*0.5)+'KWh (Cumulative) LI'!AF66-'Rebasing adj LI'!AG56)*AG108)*AG$19*AG$127)</f>
        <v>0</v>
      </c>
      <c r="AH66" s="12">
        <f>IF('KWh (Cumulative) LI'!AH66=0,0,((('KWh (Monthly) ENTRY LI'!AH66*0.5)+'KWh (Cumulative) LI'!AG66-'Rebasing adj LI'!AH56)*AH108)*AH$19*AH$127)</f>
        <v>0</v>
      </c>
      <c r="AI66" s="12">
        <f>IF('KWh (Cumulative) LI'!AI66=0,0,((('KWh (Monthly) ENTRY LI'!AI66*0.5)+'KWh (Cumulative) LI'!AH66-'Rebasing adj LI'!AI56)*AI108)*AI$19*AI$127)</f>
        <v>0</v>
      </c>
      <c r="AJ66" s="12">
        <f>IF('KWh (Cumulative) LI'!AJ66=0,0,((('KWh (Monthly) ENTRY LI'!AJ66*0.5)+'KWh (Cumulative) LI'!AI66-'Rebasing adj LI'!AJ56)*AJ108)*AJ$19*AJ$127)</f>
        <v>0</v>
      </c>
      <c r="AK66" s="12">
        <f>IF('KWh (Cumulative) LI'!AK66=0,0,((('KWh (Monthly) ENTRY LI'!AK66*0.5)+'KWh (Cumulative) LI'!AJ66-'Rebasing adj LI'!AK56)*AK108)*AK$19*AK$127)</f>
        <v>0</v>
      </c>
      <c r="AL66" s="12">
        <f>IF('KWh (Cumulative) LI'!AL66=0,0,((('KWh (Monthly) ENTRY LI'!AL66*0.5)+'KWh (Cumulative) LI'!AK66-'Rebasing adj LI'!AL56)*AL108)*AL$19*AL$127)</f>
        <v>0</v>
      </c>
      <c r="AM66" s="12">
        <f>IF('KWh (Cumulative) LI'!AM66=0,0,((('KWh (Monthly) ENTRY LI'!AM66*0.5)+'KWh (Cumulative) LI'!AL66-'Rebasing adj LI'!AM56)*AM108)*AM$19*AM$127)</f>
        <v>0</v>
      </c>
      <c r="AN66" s="12">
        <f>IF('KWh (Cumulative) LI'!AN66=0,0,((('KWh (Monthly) ENTRY LI'!AN66*0.5)+'KWh (Cumulative) LI'!AM66-'Rebasing adj LI'!AN56)*AN108)*AN$19*AN$127)</f>
        <v>0</v>
      </c>
      <c r="AO66" s="12">
        <f>IF('KWh (Cumulative) LI'!AO66=0,0,((('KWh (Monthly) ENTRY LI'!AO66*0.5)+'KWh (Cumulative) LI'!AN66-'Rebasing adj LI'!AO56)*AO108)*AO$19*AO$127)</f>
        <v>0</v>
      </c>
      <c r="AP66" s="12">
        <f>IF('KWh (Cumulative) LI'!AP66=0,0,((('KWh (Monthly) ENTRY LI'!AP66*0.5)+'KWh (Cumulative) LI'!AO66-'Rebasing adj LI'!AP56)*AP108)*AP$19*AP$127)</f>
        <v>0</v>
      </c>
      <c r="AQ66" s="12">
        <f>IF('KWh (Cumulative) LI'!AQ66=0,0,((('KWh (Monthly) ENTRY LI'!AQ66*0.5)+'KWh (Cumulative) LI'!AP66-'Rebasing adj LI'!AQ56)*AQ108)*AQ$19*AQ$127)</f>
        <v>0</v>
      </c>
      <c r="AR66" s="12">
        <f>IF('KWh (Cumulative) LI'!AR66=0,0,((('KWh (Monthly) ENTRY LI'!AR66*0.5)+'KWh (Cumulative) LI'!AQ66-'Rebasing adj LI'!AR56)*AR108)*AR$19*AR$127)</f>
        <v>0</v>
      </c>
      <c r="AS66" s="12">
        <f>IF('KWh (Cumulative) LI'!AS66=0,0,((('KWh (Monthly) ENTRY LI'!AS66*0.5)+'KWh (Cumulative) LI'!AR66-'Rebasing adj LI'!AS56)*AS108)*AS$19*AS$127)</f>
        <v>0</v>
      </c>
      <c r="AT66" s="12">
        <f>IF('KWh (Cumulative) LI'!AT66=0,0,((('KWh (Monthly) ENTRY LI'!AT66*0.5)+'KWh (Cumulative) LI'!AS66-'Rebasing adj LI'!AT56)*AT108)*AT$19*AT$127)</f>
        <v>0</v>
      </c>
      <c r="AU66" s="12">
        <f>IF('KWh (Cumulative) LI'!AU66=0,0,((('KWh (Monthly) ENTRY LI'!AU66*0.5)+'KWh (Cumulative) LI'!AT66-'Rebasing adj LI'!AU56)*AU108)*AU$19*AU$127)</f>
        <v>0</v>
      </c>
      <c r="AV66" s="12">
        <f>IF('KWh (Cumulative) LI'!AV66=0,0,((('KWh (Monthly) ENTRY LI'!AV66*0.5)+'KWh (Cumulative) LI'!AU66-'Rebasing adj LI'!AV56)*AV108)*AV$19*AV$127)</f>
        <v>0</v>
      </c>
      <c r="AW66" s="12">
        <f>IF('KWh (Cumulative) LI'!AW66=0,0,((('KWh (Monthly) ENTRY LI'!AW66*0.5)+'KWh (Cumulative) LI'!AV66-'Rebasing adj LI'!AW56)*AW108)*AW$19*AW$127)</f>
        <v>0</v>
      </c>
      <c r="AX66" s="12">
        <f>IF('KWh (Cumulative) LI'!AX66=0,0,((('KWh (Monthly) ENTRY LI'!AX66*0.5)+'KWh (Cumulative) LI'!AW66-'Rebasing adj LI'!AX56)*AX108)*AX$19*AX$127)</f>
        <v>0</v>
      </c>
      <c r="AY66" s="12">
        <f>IF('KWh (Cumulative) LI'!AY66=0,0,((('KWh (Monthly) ENTRY LI'!AY66*0.5)+'KWh (Cumulative) LI'!AX66-'Rebasing adj LI'!AY56)*AY108)*AY$19*AY$127)</f>
        <v>0</v>
      </c>
      <c r="AZ66" s="12">
        <f>IF('KWh (Cumulative) LI'!AZ66=0,0,((('KWh (Monthly) ENTRY LI'!AZ66*0.5)+'KWh (Cumulative) LI'!AY66-'Rebasing adj LI'!AZ56)*AZ108)*AZ$19*AZ$127)</f>
        <v>0</v>
      </c>
      <c r="BA66" s="12">
        <f>IF('KWh (Cumulative) LI'!BA66=0,0,((('KWh (Monthly) ENTRY LI'!BA66*0.5)+'KWh (Cumulative) LI'!AZ66-'Rebasing adj LI'!BA56)*BA108)*BA$19*BA$127)</f>
        <v>0</v>
      </c>
      <c r="BB66" s="12">
        <f>IF('KWh (Cumulative) LI'!BB66=0,0,((('KWh (Monthly) ENTRY LI'!BB66*0.5)+'KWh (Cumulative) LI'!BA66-'Rebasing adj LI'!BB56)*BB108)*BB$19*BB$127)</f>
        <v>0</v>
      </c>
      <c r="BC66" s="12">
        <f>IF('KWh (Cumulative) LI'!BC66=0,0,((('KWh (Monthly) ENTRY LI'!BC66*0.5)+'KWh (Cumulative) LI'!BB66-'Rebasing adj LI'!BC56)*BC108)*BC$19*BC$127)</f>
        <v>0</v>
      </c>
      <c r="BD66" s="12">
        <f>IF('KWh (Cumulative) LI'!BD66=0,0,((('KWh (Monthly) ENTRY LI'!BD66*0.5)+'KWh (Cumulative) LI'!BC66-'Rebasing adj LI'!BD56)*BD108)*BD$19*BD$127)</f>
        <v>0</v>
      </c>
      <c r="BE66" s="12">
        <f>IF('KWh (Cumulative) LI'!BE66=0,0,((('KWh (Monthly) ENTRY LI'!BE66*0.5)+'KWh (Cumulative) LI'!BD66-'Rebasing adj LI'!BE56)*BE108)*BE$19*BE$127)</f>
        <v>0</v>
      </c>
      <c r="BF66" s="12">
        <f>IF('KWh (Cumulative) LI'!BF66=0,0,((('KWh (Monthly) ENTRY LI'!BF66*0.5)+'KWh (Cumulative) LI'!BE66-'Rebasing adj LI'!BF56)*BF108)*BF$19*BF$127)</f>
        <v>0</v>
      </c>
      <c r="BG66" s="12">
        <f>IF('KWh (Cumulative) LI'!BG66=0,0,((('KWh (Monthly) ENTRY LI'!BG66*0.5)+'KWh (Cumulative) LI'!BF66-'Rebasing adj LI'!BG56)*BG108)*BG$19*BG$127)</f>
        <v>0</v>
      </c>
      <c r="BH66" s="12">
        <f>IF('KWh (Cumulative) LI'!BH66=0,0,((('KWh (Monthly) ENTRY LI'!BH66*0.5)+'KWh (Cumulative) LI'!BG66-'Rebasing adj LI'!BH56)*BH108)*BH$19*BH$127)</f>
        <v>0</v>
      </c>
      <c r="BI66" s="12">
        <f>IF('KWh (Cumulative) LI'!BI66=0,0,((('KWh (Monthly) ENTRY LI'!BI66*0.5)+'KWh (Cumulative) LI'!BH66-'Rebasing adj LI'!BI56)*BI108)*BI$19*BI$127)</f>
        <v>0</v>
      </c>
      <c r="BJ66" s="12">
        <f>IF('KWh (Cumulative) LI'!BJ66=0,0,((('KWh (Monthly) ENTRY LI'!BJ66*0.5)+'KWh (Cumulative) LI'!BI66-'Rebasing adj LI'!BJ56)*BJ108)*BJ$19*BJ$127)</f>
        <v>0</v>
      </c>
      <c r="BK66" s="12">
        <f>IF('KWh (Cumulative) LI'!BK66=0,0,((('KWh (Monthly) ENTRY LI'!BK66*0.5)+'KWh (Cumulative) LI'!BJ66-'Rebasing adj LI'!BK56)*BK108)*BK$19*BK$127)</f>
        <v>0</v>
      </c>
      <c r="BL66" s="12">
        <f>IF('KWh (Cumulative) LI'!BL66=0,0,((('KWh (Monthly) ENTRY LI'!BL66*0.5)+'KWh (Cumulative) LI'!BK66-'Rebasing adj LI'!BL56)*BL108)*BL$19*BL$127)</f>
        <v>0</v>
      </c>
      <c r="BM66" s="12">
        <f>IF('KWh (Cumulative) LI'!BM66=0,0,((('KWh (Monthly) ENTRY LI'!BM66*0.5)+'KWh (Cumulative) LI'!BL66-'Rebasing adj LI'!BM56)*BM108)*BM$19*BM$127)</f>
        <v>0</v>
      </c>
      <c r="BN66" s="12">
        <f>IF('KWh (Cumulative) LI'!BN66=0,0,((('KWh (Monthly) ENTRY LI'!BN66*0.5)+'KWh (Cumulative) LI'!BM66-'Rebasing adj LI'!BN56)*BN108)*BN$19*BN$127)</f>
        <v>0</v>
      </c>
      <c r="BO66" s="12">
        <f>IF('KWh (Cumulative) LI'!BO66=0,0,((('KWh (Monthly) ENTRY LI'!BO66*0.5)+'KWh (Cumulative) LI'!BN66-'Rebasing adj LI'!BO56)*BO108)*BO$19*BO$127)</f>
        <v>0</v>
      </c>
      <c r="BP66" s="12">
        <f>IF('KWh (Cumulative) LI'!BP66=0,0,((('KWh (Monthly) ENTRY LI'!BP66*0.5)+'KWh (Cumulative) LI'!BO66-'Rebasing adj LI'!BP56)*BP108)*BP$19*BP$127)</f>
        <v>0</v>
      </c>
      <c r="BQ66" s="12">
        <f>IF('KWh (Cumulative) LI'!BQ66=0,0,((('KWh (Monthly) ENTRY LI'!BQ66*0.5)+'KWh (Cumulative) LI'!BP66-'Rebasing adj LI'!BQ56)*BQ108)*BQ$19*BQ$127)</f>
        <v>0</v>
      </c>
      <c r="BR66" s="12">
        <f>IF('KWh (Cumulative) LI'!BR66=0,0,((('KWh (Monthly) ENTRY LI'!BR66*0.5)+'KWh (Cumulative) LI'!BQ66-'Rebasing adj LI'!BR56)*BR108)*BR$19*BR$127)</f>
        <v>0</v>
      </c>
      <c r="BS66" s="12">
        <f>IF('KWh (Cumulative) LI'!BS66=0,0,((('KWh (Monthly) ENTRY LI'!BS66*0.5)+'KWh (Cumulative) LI'!BR66-'Rebasing adj LI'!BS56)*BS108)*BS$19*BS$127)</f>
        <v>0</v>
      </c>
      <c r="BT66" s="12">
        <f>IF('KWh (Cumulative) LI'!BT66=0,0,((('KWh (Monthly) ENTRY LI'!BT66*0.5)+'KWh (Cumulative) LI'!BS66-'Rebasing adj LI'!BT56)*BT108)*BT$19*BT$127)</f>
        <v>0</v>
      </c>
      <c r="BU66" s="12">
        <f>IF('KWh (Cumulative) LI'!BU66=0,0,((('KWh (Monthly) ENTRY LI'!BU66*0.5)+'KWh (Cumulative) LI'!BT66-'Rebasing adj LI'!BU56)*BU108)*BU$19*BU$127)</f>
        <v>0</v>
      </c>
      <c r="BV66" s="12">
        <f>IF('KWh (Cumulative) LI'!BV66=0,0,((('KWh (Monthly) ENTRY LI'!BV66*0.5)+'KWh (Cumulative) LI'!BU66-'Rebasing adj LI'!BV56)*BV108)*BV$19*BV$127)</f>
        <v>0</v>
      </c>
      <c r="BW66" s="12">
        <f>IF('KWh (Cumulative) LI'!BW66=0,0,((('KWh (Monthly) ENTRY LI'!BW66*0.5)+'KWh (Cumulative) LI'!BV66-'Rebasing adj LI'!BW56)*BW108)*BW$19*BW$127)</f>
        <v>0</v>
      </c>
      <c r="BX66" s="12">
        <f>IF('KWh (Cumulative) LI'!BX66=0,0,((('KWh (Monthly) ENTRY LI'!BX66*0.5)+'KWh (Cumulative) LI'!BW66-'Rebasing adj LI'!BX56)*BX108)*BX$19*BX$127)</f>
        <v>0</v>
      </c>
      <c r="BY66" s="12">
        <f>IF('KWh (Cumulative) LI'!BY66=0,0,((('KWh (Monthly) ENTRY LI'!BY66*0.5)+'KWh (Cumulative) LI'!BX66-'Rebasing adj LI'!BY56)*BY108)*BY$19*BY$127)</f>
        <v>0</v>
      </c>
      <c r="BZ66" s="12">
        <f>IF('KWh (Cumulative) LI'!BZ66=0,0,((('KWh (Monthly) ENTRY LI'!BZ66*0.5)+'KWh (Cumulative) LI'!BY66-'Rebasing adj LI'!BZ56)*BZ108)*BZ$19*BZ$127)</f>
        <v>0</v>
      </c>
      <c r="CA66" s="12">
        <f>IF('KWh (Cumulative) LI'!CA66=0,0,((('KWh (Monthly) ENTRY LI'!CA66*0.5)+'KWh (Cumulative) LI'!BZ66-'Rebasing adj LI'!CA56)*CA108)*CA$19*CA$127)</f>
        <v>0</v>
      </c>
      <c r="CB66" s="12">
        <f>IF('KWh (Cumulative) LI'!CB66=0,0,((('KWh (Monthly) ENTRY LI'!CB66*0.5)+'KWh (Cumulative) LI'!CA66-'Rebasing adj LI'!CB56)*CB108)*CB$19*CB$127)</f>
        <v>0</v>
      </c>
      <c r="CC66" s="12">
        <f>IF('KWh (Cumulative) LI'!CC66=0,0,((('KWh (Monthly) ENTRY LI'!CC66*0.5)+'KWh (Cumulative) LI'!CB66-'Rebasing adj LI'!CC56)*CC108)*CC$19*CC$127)</f>
        <v>0</v>
      </c>
      <c r="CD66" s="12">
        <f>IF('KWh (Cumulative) LI'!CD66=0,0,((('KWh (Monthly) ENTRY LI'!CD66*0.5)+'KWh (Cumulative) LI'!CC66-'Rebasing adj LI'!CD56)*CD108)*CD$19*CD$127)</f>
        <v>0</v>
      </c>
      <c r="CE66" s="12">
        <f>IF('KWh (Cumulative) LI'!CE66=0,0,((('KWh (Monthly) ENTRY LI'!CE66*0.5)+'KWh (Cumulative) LI'!CD66-'Rebasing adj LI'!CE56)*CE108)*CE$19*CE$127)</f>
        <v>0</v>
      </c>
      <c r="CF66" s="12">
        <f>IF('KWh (Cumulative) LI'!CF66=0,0,((('KWh (Monthly) ENTRY LI'!CF66*0.5)+'KWh (Cumulative) LI'!CE66-'Rebasing adj LI'!CF56)*CF108)*CF$19*CF$127)</f>
        <v>0</v>
      </c>
      <c r="CG66" s="12">
        <f>IF('KWh (Cumulative) LI'!CG66=0,0,((('KWh (Monthly) ENTRY LI'!CG66*0.5)+'KWh (Cumulative) LI'!CF66-'Rebasing adj LI'!CG56)*CG108)*CG$19*CG$127)</f>
        <v>0</v>
      </c>
      <c r="CH66" s="12">
        <f>IF('KWh (Cumulative) LI'!CH66=0,0,((('KWh (Monthly) ENTRY LI'!CH66*0.5)+'KWh (Cumulative) LI'!CG66-'Rebasing adj LI'!CH56)*CH108)*CH$19*CH$127)</f>
        <v>0</v>
      </c>
      <c r="CI66" s="12">
        <f>IF('KWh (Cumulative) LI'!CI66=0,0,((('KWh (Monthly) ENTRY LI'!CI66*0.5)+'KWh (Cumulative) LI'!CH66-'Rebasing adj LI'!CI56)*CI108)*CI$19*CI$127)</f>
        <v>0</v>
      </c>
      <c r="CJ66" s="12">
        <f>IF('KWh (Cumulative) LI'!CJ66=0,0,((('KWh (Monthly) ENTRY LI'!CJ66*0.5)+'KWh (Cumulative) LI'!CI66-'Rebasing adj LI'!CJ56)*CJ108)*CJ$19*CJ$127)</f>
        <v>0</v>
      </c>
    </row>
    <row r="67" spans="1:88" x14ac:dyDescent="0.3">
      <c r="A67" s="218"/>
      <c r="B67" s="47" t="s">
        <v>10</v>
      </c>
      <c r="C67" s="12">
        <f>IF('KWh (Cumulative) LI'!C67=0,0,((('KWh (Monthly) ENTRY LI'!C67*0.5)-'Rebasing adj LI'!C57)*C109)*C$19*C$127)</f>
        <v>0</v>
      </c>
      <c r="D67" s="12">
        <f>IF('KWh (Cumulative) LI'!D67=0,0,((('KWh (Monthly) ENTRY LI'!D67*0.5)+'KWh (Cumulative) LI'!C67-'Rebasing adj LI'!D57)*D109)*D$19*D$127)</f>
        <v>0</v>
      </c>
      <c r="E67" s="12">
        <f>IF('KWh (Cumulative) LI'!E67=0,0,((('KWh (Monthly) ENTRY LI'!E67*0.5)+'KWh (Cumulative) LI'!D67-'Rebasing adj LI'!E57)*E109)*E$19*E$127)</f>
        <v>0</v>
      </c>
      <c r="F67" s="12">
        <f>IF('KWh (Cumulative) LI'!F67=0,0,((('KWh (Monthly) ENTRY LI'!F67*0.5)+'KWh (Cumulative) LI'!E67-'Rebasing adj LI'!F57)*F109)*F$19*F$127)</f>
        <v>0</v>
      </c>
      <c r="G67" s="12">
        <f>IF('KWh (Cumulative) LI'!G67=0,0,((('KWh (Monthly) ENTRY LI'!G67*0.5)+'KWh (Cumulative) LI'!F67-'Rebasing adj LI'!G57)*G109)*G$19*G$127)</f>
        <v>0</v>
      </c>
      <c r="H67" s="12">
        <f>IF('KWh (Cumulative) LI'!H67=0,0,((('KWh (Monthly) ENTRY LI'!H67*0.5)+'KWh (Cumulative) LI'!G67-'Rebasing adj LI'!H57)*H109)*H$19*H$127)</f>
        <v>0</v>
      </c>
      <c r="I67" s="12">
        <f>IF('KWh (Cumulative) LI'!I67=0,0,((('KWh (Monthly) ENTRY LI'!I67*0.5)+'KWh (Cumulative) LI'!H67-'Rebasing adj LI'!I57)*I109)*I$19*I$127)</f>
        <v>0</v>
      </c>
      <c r="J67" s="12">
        <f>IF('KWh (Cumulative) LI'!J67=0,0,((('KWh (Monthly) ENTRY LI'!J67*0.5)+'KWh (Cumulative) LI'!I67-'Rebasing adj LI'!J57)*J109)*J$19*J$127)</f>
        <v>0</v>
      </c>
      <c r="K67" s="12">
        <f>IF('KWh (Cumulative) LI'!K67=0,0,((('KWh (Monthly) ENTRY LI'!K67*0.5)+'KWh (Cumulative) LI'!J67-'Rebasing adj LI'!K57)*K109)*K$19*K$127)</f>
        <v>0</v>
      </c>
      <c r="L67" s="12">
        <f>IF('KWh (Cumulative) LI'!L67=0,0,((('KWh (Monthly) ENTRY LI'!L67*0.5)+'KWh (Cumulative) LI'!K67-'Rebasing adj LI'!L57)*L109)*L$19*L$127)</f>
        <v>0</v>
      </c>
      <c r="M67" s="12">
        <f>IF('KWh (Cumulative) LI'!M67=0,0,((('KWh (Monthly) ENTRY LI'!M67*0.5)+'KWh (Cumulative) LI'!L67-'Rebasing adj LI'!M57)*M109)*M$19*M$127)</f>
        <v>0</v>
      </c>
      <c r="N67" s="12">
        <f>IF('KWh (Cumulative) LI'!N67=0,0,((('KWh (Monthly) ENTRY LI'!N67*0.5)+'KWh (Cumulative) LI'!M67-'Rebasing adj LI'!N57)*N109)*N$19*N$127)</f>
        <v>0</v>
      </c>
      <c r="O67" s="12">
        <f>IF('KWh (Cumulative) LI'!O67=0,0,((('KWh (Monthly) ENTRY LI'!O67*0.5)+'KWh (Cumulative) LI'!N67-'Rebasing adj LI'!O57)*O109)*O$19*O$127)</f>
        <v>0</v>
      </c>
      <c r="P67" s="12">
        <f>IF('KWh (Cumulative) LI'!P67=0,0,((('KWh (Monthly) ENTRY LI'!P67*0.5)+'KWh (Cumulative) LI'!O67-'Rebasing adj LI'!P57)*P109)*P$19*P$127)</f>
        <v>0</v>
      </c>
      <c r="Q67" s="12">
        <f>IF('KWh (Cumulative) LI'!Q67=0,0,((('KWh (Monthly) ENTRY LI'!Q67*0.5)+'KWh (Cumulative) LI'!P67-'Rebasing adj LI'!Q57)*Q109)*Q$19*Q$127)</f>
        <v>0</v>
      </c>
      <c r="R67" s="12">
        <f>IF('KWh (Cumulative) LI'!R67=0,0,((('KWh (Monthly) ENTRY LI'!R67*0.5)+'KWh (Cumulative) LI'!Q67-'Rebasing adj LI'!R57)*R109)*R$19*R$127)</f>
        <v>0</v>
      </c>
      <c r="S67" s="12">
        <f>IF('KWh (Cumulative) LI'!S67=0,0,((('KWh (Monthly) ENTRY LI'!S67*0.5)+'KWh (Cumulative) LI'!R67-'Rebasing adj LI'!S57)*S109)*S$19*S$127)</f>
        <v>0</v>
      </c>
      <c r="T67" s="12">
        <f>IF('KWh (Cumulative) LI'!T67=0,0,((('KWh (Monthly) ENTRY LI'!T67*0.5)+'KWh (Cumulative) LI'!S67-'Rebasing adj LI'!T57)*T109)*T$19*T$127)</f>
        <v>0</v>
      </c>
      <c r="U67" s="12">
        <f>IF('KWh (Cumulative) LI'!U67=0,0,((('KWh (Monthly) ENTRY LI'!U67*0.5)+'KWh (Cumulative) LI'!T67-'Rebasing adj LI'!U57)*U109)*U$19*U$127)</f>
        <v>0</v>
      </c>
      <c r="V67" s="12">
        <f>IF('KWh (Cumulative) LI'!V67=0,0,((('KWh (Monthly) ENTRY LI'!V67*0.5)+'KWh (Cumulative) LI'!U67-'Rebasing adj LI'!V57)*V109)*V$19*V$127)</f>
        <v>0</v>
      </c>
      <c r="W67" s="12">
        <f>IF('KWh (Cumulative) LI'!W67=0,0,((('KWh (Monthly) ENTRY LI'!W67*0.5)+'KWh (Cumulative) LI'!V67-'Rebasing adj LI'!W57)*W109)*W$19*W$127)</f>
        <v>0</v>
      </c>
      <c r="X67" s="12">
        <f>IF('KWh (Cumulative) LI'!X67=0,0,((('KWh (Monthly) ENTRY LI'!X67*0.5)+'KWh (Cumulative) LI'!W67-'Rebasing adj LI'!X57)*X109)*X$19*X$127)</f>
        <v>0</v>
      </c>
      <c r="Y67" s="12">
        <f>IF('KWh (Cumulative) LI'!Y67=0,0,((('KWh (Monthly) ENTRY LI'!Y67*0.5)+'KWh (Cumulative) LI'!X67-'Rebasing adj LI'!Y57)*Y109)*Y$19*Y$127)</f>
        <v>0</v>
      </c>
      <c r="Z67" s="12">
        <f>IF('KWh (Cumulative) LI'!Z67=0,0,((('KWh (Monthly) ENTRY LI'!Z67*0.5)+'KWh (Cumulative) LI'!Y67-'Rebasing adj LI'!Z57)*Z109)*Z$19*Z$127)</f>
        <v>0</v>
      </c>
      <c r="AA67" s="12">
        <f>IF('KWh (Cumulative) LI'!AA67=0,0,((('KWh (Monthly) ENTRY LI'!AA67*0.5)+'KWh (Cumulative) LI'!Z67-'Rebasing adj LI'!AA57)*AA109)*AA$19*AA$127)</f>
        <v>0</v>
      </c>
      <c r="AB67" s="12">
        <f>IF('KWh (Cumulative) LI'!AB67=0,0,((('KWh (Monthly) ENTRY LI'!AB67*0.5)+'KWh (Cumulative) LI'!AA67-'Rebasing adj LI'!AB57)*AB109)*AB$19*AB$127)</f>
        <v>0</v>
      </c>
      <c r="AC67" s="12">
        <f>IF('KWh (Cumulative) LI'!AC67=0,0,((('KWh (Monthly) ENTRY LI'!AC67*0.5)+'KWh (Cumulative) LI'!AB67-'Rebasing adj LI'!AC57)*AC109)*AC$19*AC$127)</f>
        <v>0</v>
      </c>
      <c r="AD67" s="12">
        <f>IF('KWh (Cumulative) LI'!AD67=0,0,((('KWh (Monthly) ENTRY LI'!AD67*0.5)+'KWh (Cumulative) LI'!AC67-'Rebasing adj LI'!AD57)*AD109)*AD$19*AD$127)</f>
        <v>0</v>
      </c>
      <c r="AE67" s="12">
        <f>IF('KWh (Cumulative) LI'!AE67=0,0,((('KWh (Monthly) ENTRY LI'!AE67*0.5)+'KWh (Cumulative) LI'!AD67-'Rebasing adj LI'!AE57)*AE109)*AE$19*AE$127)</f>
        <v>0</v>
      </c>
      <c r="AF67" s="12">
        <f>IF('KWh (Cumulative) LI'!AF67=0,0,((('KWh (Monthly) ENTRY LI'!AF67*0.5)+'KWh (Cumulative) LI'!AE67-'Rebasing adj LI'!AF57)*AF109)*AF$19*AF$127)</f>
        <v>0</v>
      </c>
      <c r="AG67" s="12">
        <f>IF('KWh (Cumulative) LI'!AG67=0,0,((('KWh (Monthly) ENTRY LI'!AG67*0.5)+'KWh (Cumulative) LI'!AF67-'Rebasing adj LI'!AG57)*AG109)*AG$19*AG$127)</f>
        <v>0</v>
      </c>
      <c r="AH67" s="12">
        <f>IF('KWh (Cumulative) LI'!AH67=0,0,((('KWh (Monthly) ENTRY LI'!AH67*0.5)+'KWh (Cumulative) LI'!AG67-'Rebasing adj LI'!AH57)*AH109)*AH$19*AH$127)</f>
        <v>0</v>
      </c>
      <c r="AI67" s="12">
        <f>IF('KWh (Cumulative) LI'!AI67=0,0,((('KWh (Monthly) ENTRY LI'!AI67*0.5)+'KWh (Cumulative) LI'!AH67-'Rebasing adj LI'!AI57)*AI109)*AI$19*AI$127)</f>
        <v>0</v>
      </c>
      <c r="AJ67" s="12">
        <f>IF('KWh (Cumulative) LI'!AJ67=0,0,((('KWh (Monthly) ENTRY LI'!AJ67*0.5)+'KWh (Cumulative) LI'!AI67-'Rebasing adj LI'!AJ57)*AJ109)*AJ$19*AJ$127)</f>
        <v>0</v>
      </c>
      <c r="AK67" s="12">
        <f>IF('KWh (Cumulative) LI'!AK67=0,0,((('KWh (Monthly) ENTRY LI'!AK67*0.5)+'KWh (Cumulative) LI'!AJ67-'Rebasing adj LI'!AK57)*AK109)*AK$19*AK$127)</f>
        <v>0</v>
      </c>
      <c r="AL67" s="12">
        <f>IF('KWh (Cumulative) LI'!AL67=0,0,((('KWh (Monthly) ENTRY LI'!AL67*0.5)+'KWh (Cumulative) LI'!AK67-'Rebasing adj LI'!AL57)*AL109)*AL$19*AL$127)</f>
        <v>0</v>
      </c>
      <c r="AM67" s="12">
        <f>IF('KWh (Cumulative) LI'!AM67=0,0,((('KWh (Monthly) ENTRY LI'!AM67*0.5)+'KWh (Cumulative) LI'!AL67-'Rebasing adj LI'!AM57)*AM109)*AM$19*AM$127)</f>
        <v>0</v>
      </c>
      <c r="AN67" s="12">
        <f>IF('KWh (Cumulative) LI'!AN67=0,0,((('KWh (Monthly) ENTRY LI'!AN67*0.5)+'KWh (Cumulative) LI'!AM67-'Rebasing adj LI'!AN57)*AN109)*AN$19*AN$127)</f>
        <v>0</v>
      </c>
      <c r="AO67" s="12">
        <f>IF('KWh (Cumulative) LI'!AO67=0,0,((('KWh (Monthly) ENTRY LI'!AO67*0.5)+'KWh (Cumulative) LI'!AN67-'Rebasing adj LI'!AO57)*AO109)*AO$19*AO$127)</f>
        <v>0</v>
      </c>
      <c r="AP67" s="12">
        <f>IF('KWh (Cumulative) LI'!AP67=0,0,((('KWh (Monthly) ENTRY LI'!AP67*0.5)+'KWh (Cumulative) LI'!AO67-'Rebasing adj LI'!AP57)*AP109)*AP$19*AP$127)</f>
        <v>0</v>
      </c>
      <c r="AQ67" s="12">
        <f>IF('KWh (Cumulative) LI'!AQ67=0,0,((('KWh (Monthly) ENTRY LI'!AQ67*0.5)+'KWh (Cumulative) LI'!AP67-'Rebasing adj LI'!AQ57)*AQ109)*AQ$19*AQ$127)</f>
        <v>0</v>
      </c>
      <c r="AR67" s="12">
        <f>IF('KWh (Cumulative) LI'!AR67=0,0,((('KWh (Monthly) ENTRY LI'!AR67*0.5)+'KWh (Cumulative) LI'!AQ67-'Rebasing adj LI'!AR57)*AR109)*AR$19*AR$127)</f>
        <v>0</v>
      </c>
      <c r="AS67" s="12">
        <f>IF('KWh (Cumulative) LI'!AS67=0,0,((('KWh (Monthly) ENTRY LI'!AS67*0.5)+'KWh (Cumulative) LI'!AR67-'Rebasing adj LI'!AS57)*AS109)*AS$19*AS$127)</f>
        <v>0</v>
      </c>
      <c r="AT67" s="12">
        <f>IF('KWh (Cumulative) LI'!AT67=0,0,((('KWh (Monthly) ENTRY LI'!AT67*0.5)+'KWh (Cumulative) LI'!AS67-'Rebasing adj LI'!AT57)*AT109)*AT$19*AT$127)</f>
        <v>0</v>
      </c>
      <c r="AU67" s="12">
        <f>IF('KWh (Cumulative) LI'!AU67=0,0,((('KWh (Monthly) ENTRY LI'!AU67*0.5)+'KWh (Cumulative) LI'!AT67-'Rebasing adj LI'!AU57)*AU109)*AU$19*AU$127)</f>
        <v>0</v>
      </c>
      <c r="AV67" s="12">
        <f>IF('KWh (Cumulative) LI'!AV67=0,0,((('KWh (Monthly) ENTRY LI'!AV67*0.5)+'KWh (Cumulative) LI'!AU67-'Rebasing adj LI'!AV57)*AV109)*AV$19*AV$127)</f>
        <v>0</v>
      </c>
      <c r="AW67" s="12">
        <f>IF('KWh (Cumulative) LI'!AW67=0,0,((('KWh (Monthly) ENTRY LI'!AW67*0.5)+'KWh (Cumulative) LI'!AV67-'Rebasing adj LI'!AW57)*AW109)*AW$19*AW$127)</f>
        <v>0</v>
      </c>
      <c r="AX67" s="12">
        <f>IF('KWh (Cumulative) LI'!AX67=0,0,((('KWh (Monthly) ENTRY LI'!AX67*0.5)+'KWh (Cumulative) LI'!AW67-'Rebasing adj LI'!AX57)*AX109)*AX$19*AX$127)</f>
        <v>0</v>
      </c>
      <c r="AY67" s="12">
        <f>IF('KWh (Cumulative) LI'!AY67=0,0,((('KWh (Monthly) ENTRY LI'!AY67*0.5)+'KWh (Cumulative) LI'!AX67-'Rebasing adj LI'!AY57)*AY109)*AY$19*AY$127)</f>
        <v>0</v>
      </c>
      <c r="AZ67" s="12">
        <f>IF('KWh (Cumulative) LI'!AZ67=0,0,((('KWh (Monthly) ENTRY LI'!AZ67*0.5)+'KWh (Cumulative) LI'!AY67-'Rebasing adj LI'!AZ57)*AZ109)*AZ$19*AZ$127)</f>
        <v>0</v>
      </c>
      <c r="BA67" s="12">
        <f>IF('KWh (Cumulative) LI'!BA67=0,0,((('KWh (Monthly) ENTRY LI'!BA67*0.5)+'KWh (Cumulative) LI'!AZ67-'Rebasing adj LI'!BA57)*BA109)*BA$19*BA$127)</f>
        <v>0</v>
      </c>
      <c r="BB67" s="12">
        <f>IF('KWh (Cumulative) LI'!BB67=0,0,((('KWh (Monthly) ENTRY LI'!BB67*0.5)+'KWh (Cumulative) LI'!BA67-'Rebasing adj LI'!BB57)*BB109)*BB$19*BB$127)</f>
        <v>0</v>
      </c>
      <c r="BC67" s="12">
        <f>IF('KWh (Cumulative) LI'!BC67=0,0,((('KWh (Monthly) ENTRY LI'!BC67*0.5)+'KWh (Cumulative) LI'!BB67-'Rebasing adj LI'!BC57)*BC109)*BC$19*BC$127)</f>
        <v>0</v>
      </c>
      <c r="BD67" s="12">
        <f>IF('KWh (Cumulative) LI'!BD67=0,0,((('KWh (Monthly) ENTRY LI'!BD67*0.5)+'KWh (Cumulative) LI'!BC67-'Rebasing adj LI'!BD57)*BD109)*BD$19*BD$127)</f>
        <v>0</v>
      </c>
      <c r="BE67" s="12">
        <f>IF('KWh (Cumulative) LI'!BE67=0,0,((('KWh (Monthly) ENTRY LI'!BE67*0.5)+'KWh (Cumulative) LI'!BD67-'Rebasing adj LI'!BE57)*BE109)*BE$19*BE$127)</f>
        <v>0</v>
      </c>
      <c r="BF67" s="12">
        <f>IF('KWh (Cumulative) LI'!BF67=0,0,((('KWh (Monthly) ENTRY LI'!BF67*0.5)+'KWh (Cumulative) LI'!BE67-'Rebasing adj LI'!BF57)*BF109)*BF$19*BF$127)</f>
        <v>0</v>
      </c>
      <c r="BG67" s="12">
        <f>IF('KWh (Cumulative) LI'!BG67=0,0,((('KWh (Monthly) ENTRY LI'!BG67*0.5)+'KWh (Cumulative) LI'!BF67-'Rebasing adj LI'!BG57)*BG109)*BG$19*BG$127)</f>
        <v>0</v>
      </c>
      <c r="BH67" s="12">
        <f>IF('KWh (Cumulative) LI'!BH67=0,0,((('KWh (Monthly) ENTRY LI'!BH67*0.5)+'KWh (Cumulative) LI'!BG67-'Rebasing adj LI'!BH57)*BH109)*BH$19*BH$127)</f>
        <v>0</v>
      </c>
      <c r="BI67" s="12">
        <f>IF('KWh (Cumulative) LI'!BI67=0,0,((('KWh (Monthly) ENTRY LI'!BI67*0.5)+'KWh (Cumulative) LI'!BH67-'Rebasing adj LI'!BI57)*BI109)*BI$19*BI$127)</f>
        <v>0</v>
      </c>
      <c r="BJ67" s="12">
        <f>IF('KWh (Cumulative) LI'!BJ67=0,0,((('KWh (Monthly) ENTRY LI'!BJ67*0.5)+'KWh (Cumulative) LI'!BI67-'Rebasing adj LI'!BJ57)*BJ109)*BJ$19*BJ$127)</f>
        <v>0</v>
      </c>
      <c r="BK67" s="12">
        <f>IF('KWh (Cumulative) LI'!BK67=0,0,((('KWh (Monthly) ENTRY LI'!BK67*0.5)+'KWh (Cumulative) LI'!BJ67-'Rebasing adj LI'!BK57)*BK109)*BK$19*BK$127)</f>
        <v>0</v>
      </c>
      <c r="BL67" s="12">
        <f>IF('KWh (Cumulative) LI'!BL67=0,0,((('KWh (Monthly) ENTRY LI'!BL67*0.5)+'KWh (Cumulative) LI'!BK67-'Rebasing adj LI'!BL57)*BL109)*BL$19*BL$127)</f>
        <v>0</v>
      </c>
      <c r="BM67" s="12">
        <f>IF('KWh (Cumulative) LI'!BM67=0,0,((('KWh (Monthly) ENTRY LI'!BM67*0.5)+'KWh (Cumulative) LI'!BL67-'Rebasing adj LI'!BM57)*BM109)*BM$19*BM$127)</f>
        <v>0</v>
      </c>
      <c r="BN67" s="12">
        <f>IF('KWh (Cumulative) LI'!BN67=0,0,((('KWh (Monthly) ENTRY LI'!BN67*0.5)+'KWh (Cumulative) LI'!BM67-'Rebasing adj LI'!BN57)*BN109)*BN$19*BN$127)</f>
        <v>0</v>
      </c>
      <c r="BO67" s="12">
        <f>IF('KWh (Cumulative) LI'!BO67=0,0,((('KWh (Monthly) ENTRY LI'!BO67*0.5)+'KWh (Cumulative) LI'!BN67-'Rebasing adj LI'!BO57)*BO109)*BO$19*BO$127)</f>
        <v>0</v>
      </c>
      <c r="BP67" s="12">
        <f>IF('KWh (Cumulative) LI'!BP67=0,0,((('KWh (Monthly) ENTRY LI'!BP67*0.5)+'KWh (Cumulative) LI'!BO67-'Rebasing adj LI'!BP57)*BP109)*BP$19*BP$127)</f>
        <v>0</v>
      </c>
      <c r="BQ67" s="12">
        <f>IF('KWh (Cumulative) LI'!BQ67=0,0,((('KWh (Monthly) ENTRY LI'!BQ67*0.5)+'KWh (Cumulative) LI'!BP67-'Rebasing adj LI'!BQ57)*BQ109)*BQ$19*BQ$127)</f>
        <v>0</v>
      </c>
      <c r="BR67" s="12">
        <f>IF('KWh (Cumulative) LI'!BR67=0,0,((('KWh (Monthly) ENTRY LI'!BR67*0.5)+'KWh (Cumulative) LI'!BQ67-'Rebasing adj LI'!BR57)*BR109)*BR$19*BR$127)</f>
        <v>0</v>
      </c>
      <c r="BS67" s="12">
        <f>IF('KWh (Cumulative) LI'!BS67=0,0,((('KWh (Monthly) ENTRY LI'!BS67*0.5)+'KWh (Cumulative) LI'!BR67-'Rebasing adj LI'!BS57)*BS109)*BS$19*BS$127)</f>
        <v>0</v>
      </c>
      <c r="BT67" s="12">
        <f>IF('KWh (Cumulative) LI'!BT67=0,0,((('KWh (Monthly) ENTRY LI'!BT67*0.5)+'KWh (Cumulative) LI'!BS67-'Rebasing adj LI'!BT57)*BT109)*BT$19*BT$127)</f>
        <v>0</v>
      </c>
      <c r="BU67" s="12">
        <f>IF('KWh (Cumulative) LI'!BU67=0,0,((('KWh (Monthly) ENTRY LI'!BU67*0.5)+'KWh (Cumulative) LI'!BT67-'Rebasing adj LI'!BU57)*BU109)*BU$19*BU$127)</f>
        <v>0</v>
      </c>
      <c r="BV67" s="12">
        <f>IF('KWh (Cumulative) LI'!BV67=0,0,((('KWh (Monthly) ENTRY LI'!BV67*0.5)+'KWh (Cumulative) LI'!BU67-'Rebasing adj LI'!BV57)*BV109)*BV$19*BV$127)</f>
        <v>0</v>
      </c>
      <c r="BW67" s="12">
        <f>IF('KWh (Cumulative) LI'!BW67=0,0,((('KWh (Monthly) ENTRY LI'!BW67*0.5)+'KWh (Cumulative) LI'!BV67-'Rebasing adj LI'!BW57)*BW109)*BW$19*BW$127)</f>
        <v>0</v>
      </c>
      <c r="BX67" s="12">
        <f>IF('KWh (Cumulative) LI'!BX67=0,0,((('KWh (Monthly) ENTRY LI'!BX67*0.5)+'KWh (Cumulative) LI'!BW67-'Rebasing adj LI'!BX57)*BX109)*BX$19*BX$127)</f>
        <v>0</v>
      </c>
      <c r="BY67" s="12">
        <f>IF('KWh (Cumulative) LI'!BY67=0,0,((('KWh (Monthly) ENTRY LI'!BY67*0.5)+'KWh (Cumulative) LI'!BX67-'Rebasing adj LI'!BY57)*BY109)*BY$19*BY$127)</f>
        <v>0</v>
      </c>
      <c r="BZ67" s="12">
        <f>IF('KWh (Cumulative) LI'!BZ67=0,0,((('KWh (Monthly) ENTRY LI'!BZ67*0.5)+'KWh (Cumulative) LI'!BY67-'Rebasing adj LI'!BZ57)*BZ109)*BZ$19*BZ$127)</f>
        <v>0</v>
      </c>
      <c r="CA67" s="12">
        <f>IF('KWh (Cumulative) LI'!CA67=0,0,((('KWh (Monthly) ENTRY LI'!CA67*0.5)+'KWh (Cumulative) LI'!BZ67-'Rebasing adj LI'!CA57)*CA109)*CA$19*CA$127)</f>
        <v>0</v>
      </c>
      <c r="CB67" s="12">
        <f>IF('KWh (Cumulative) LI'!CB67=0,0,((('KWh (Monthly) ENTRY LI'!CB67*0.5)+'KWh (Cumulative) LI'!CA67-'Rebasing adj LI'!CB57)*CB109)*CB$19*CB$127)</f>
        <v>0</v>
      </c>
      <c r="CC67" s="12">
        <f>IF('KWh (Cumulative) LI'!CC67=0,0,((('KWh (Monthly) ENTRY LI'!CC67*0.5)+'KWh (Cumulative) LI'!CB67-'Rebasing adj LI'!CC57)*CC109)*CC$19*CC$127)</f>
        <v>0</v>
      </c>
      <c r="CD67" s="12">
        <f>IF('KWh (Cumulative) LI'!CD67=0,0,((('KWh (Monthly) ENTRY LI'!CD67*0.5)+'KWh (Cumulative) LI'!CC67-'Rebasing adj LI'!CD57)*CD109)*CD$19*CD$127)</f>
        <v>0</v>
      </c>
      <c r="CE67" s="12">
        <f>IF('KWh (Cumulative) LI'!CE67=0,0,((('KWh (Monthly) ENTRY LI'!CE67*0.5)+'KWh (Cumulative) LI'!CD67-'Rebasing adj LI'!CE57)*CE109)*CE$19*CE$127)</f>
        <v>0</v>
      </c>
      <c r="CF67" s="12">
        <f>IF('KWh (Cumulative) LI'!CF67=0,0,((('KWh (Monthly) ENTRY LI'!CF67*0.5)+'KWh (Cumulative) LI'!CE67-'Rebasing adj LI'!CF57)*CF109)*CF$19*CF$127)</f>
        <v>0</v>
      </c>
      <c r="CG67" s="12">
        <f>IF('KWh (Cumulative) LI'!CG67=0,0,((('KWh (Monthly) ENTRY LI'!CG67*0.5)+'KWh (Cumulative) LI'!CF67-'Rebasing adj LI'!CG57)*CG109)*CG$19*CG$127)</f>
        <v>0</v>
      </c>
      <c r="CH67" s="12">
        <f>IF('KWh (Cumulative) LI'!CH67=0,0,((('KWh (Monthly) ENTRY LI'!CH67*0.5)+'KWh (Cumulative) LI'!CG67-'Rebasing adj LI'!CH57)*CH109)*CH$19*CH$127)</f>
        <v>0</v>
      </c>
      <c r="CI67" s="12">
        <f>IF('KWh (Cumulative) LI'!CI67=0,0,((('KWh (Monthly) ENTRY LI'!CI67*0.5)+'KWh (Cumulative) LI'!CH67-'Rebasing adj LI'!CI57)*CI109)*CI$19*CI$127)</f>
        <v>0</v>
      </c>
      <c r="CJ67" s="12">
        <f>IF('KWh (Cumulative) LI'!CJ67=0,0,((('KWh (Monthly) ENTRY LI'!CJ67*0.5)+'KWh (Cumulative) LI'!CI67-'Rebasing adj LI'!CJ57)*CJ109)*CJ$19*CJ$127)</f>
        <v>0</v>
      </c>
    </row>
    <row r="68" spans="1:88" x14ac:dyDescent="0.3">
      <c r="A68" s="218"/>
      <c r="B68" s="47" t="s">
        <v>1</v>
      </c>
      <c r="C68" s="12">
        <f>IF('KWh (Cumulative) LI'!C68=0,0,((('KWh (Monthly) ENTRY LI'!C68*0.5)-'Rebasing adj LI'!C58)*C110)*C$19*C$127)</f>
        <v>0</v>
      </c>
      <c r="D68" s="12">
        <f>IF('KWh (Cumulative) LI'!D68=0,0,((('KWh (Monthly) ENTRY LI'!D68*0.5)+'KWh (Cumulative) LI'!C68-'Rebasing adj LI'!D58)*D110)*D$19*D$127)</f>
        <v>0</v>
      </c>
      <c r="E68" s="12">
        <f>IF('KWh (Cumulative) LI'!E68=0,0,((('KWh (Monthly) ENTRY LI'!E68*0.5)+'KWh (Cumulative) LI'!D68-'Rebasing adj LI'!E58)*E110)*E$19*E$127)</f>
        <v>0</v>
      </c>
      <c r="F68" s="12">
        <f>IF('KWh (Cumulative) LI'!F68=0,0,((('KWh (Monthly) ENTRY LI'!F68*0.5)+'KWh (Cumulative) LI'!E68-'Rebasing adj LI'!F58)*F110)*F$19*F$127)</f>
        <v>0</v>
      </c>
      <c r="G68" s="12">
        <f>IF('KWh (Cumulative) LI'!G68=0,0,((('KWh (Monthly) ENTRY LI'!G68*0.5)+'KWh (Cumulative) LI'!F68-'Rebasing adj LI'!G58)*G110)*G$19*G$127)</f>
        <v>0</v>
      </c>
      <c r="H68" s="12">
        <f>IF('KWh (Cumulative) LI'!H68=0,0,((('KWh (Monthly) ENTRY LI'!H68*0.5)+'KWh (Cumulative) LI'!G68-'Rebasing adj LI'!H58)*H110)*H$19*H$127)</f>
        <v>0</v>
      </c>
      <c r="I68" s="12">
        <f>IF('KWh (Cumulative) LI'!I68=0,0,((('KWh (Monthly) ENTRY LI'!I68*0.5)+'KWh (Cumulative) LI'!H68-'Rebasing adj LI'!I58)*I110)*I$19*I$127)</f>
        <v>0</v>
      </c>
      <c r="J68" s="12">
        <f>IF('KWh (Cumulative) LI'!J68=0,0,((('KWh (Monthly) ENTRY LI'!J68*0.5)+'KWh (Cumulative) LI'!I68-'Rebasing adj LI'!J58)*J110)*J$19*J$127)</f>
        <v>0</v>
      </c>
      <c r="K68" s="12">
        <f>IF('KWh (Cumulative) LI'!K68=0,0,((('KWh (Monthly) ENTRY LI'!K68*0.5)+'KWh (Cumulative) LI'!J68-'Rebasing adj LI'!K58)*K110)*K$19*K$127)</f>
        <v>0</v>
      </c>
      <c r="L68" s="12">
        <f>IF('KWh (Cumulative) LI'!L68=0,0,((('KWh (Monthly) ENTRY LI'!L68*0.5)+'KWh (Cumulative) LI'!K68-'Rebasing adj LI'!L58)*L110)*L$19*L$127)</f>
        <v>0</v>
      </c>
      <c r="M68" s="12">
        <f>IF('KWh (Cumulative) LI'!M68=0,0,((('KWh (Monthly) ENTRY LI'!M68*0.5)+'KWh (Cumulative) LI'!L68-'Rebasing adj LI'!M58)*M110)*M$19*M$127)</f>
        <v>0</v>
      </c>
      <c r="N68" s="12">
        <f>IF('KWh (Cumulative) LI'!N68=0,0,((('KWh (Monthly) ENTRY LI'!N68*0.5)+'KWh (Cumulative) LI'!M68-'Rebasing adj LI'!N58)*N110)*N$19*N$127)</f>
        <v>0</v>
      </c>
      <c r="O68" s="12">
        <f>IF('KWh (Cumulative) LI'!O68=0,0,((('KWh (Monthly) ENTRY LI'!O68*0.5)+'KWh (Cumulative) LI'!N68-'Rebasing adj LI'!O58)*O110)*O$19*O$127)</f>
        <v>0</v>
      </c>
      <c r="P68" s="12">
        <f>IF('KWh (Cumulative) LI'!P68=0,0,((('KWh (Monthly) ENTRY LI'!P68*0.5)+'KWh (Cumulative) LI'!O68-'Rebasing adj LI'!P58)*P110)*P$19*P$127)</f>
        <v>0</v>
      </c>
      <c r="Q68" s="12">
        <f>IF('KWh (Cumulative) LI'!Q68=0,0,((('KWh (Monthly) ENTRY LI'!Q68*0.5)+'KWh (Cumulative) LI'!P68-'Rebasing adj LI'!Q58)*Q110)*Q$19*Q$127)</f>
        <v>0</v>
      </c>
      <c r="R68" s="12">
        <f>IF('KWh (Cumulative) LI'!R68=0,0,((('KWh (Monthly) ENTRY LI'!R68*0.5)+'KWh (Cumulative) LI'!Q68-'Rebasing adj LI'!R58)*R110)*R$19*R$127)</f>
        <v>0</v>
      </c>
      <c r="S68" s="12">
        <f>IF('KWh (Cumulative) LI'!S68=0,0,((('KWh (Monthly) ENTRY LI'!S68*0.5)+'KWh (Cumulative) LI'!R68-'Rebasing adj LI'!S58)*S110)*S$19*S$127)</f>
        <v>0</v>
      </c>
      <c r="T68" s="12">
        <f>IF('KWh (Cumulative) LI'!T68=0,0,((('KWh (Monthly) ENTRY LI'!T68*0.5)+'KWh (Cumulative) LI'!S68-'Rebasing adj LI'!T58)*T110)*T$19*T$127)</f>
        <v>0</v>
      </c>
      <c r="U68" s="12">
        <f>IF('KWh (Cumulative) LI'!U68=0,0,((('KWh (Monthly) ENTRY LI'!U68*0.5)+'KWh (Cumulative) LI'!T68-'Rebasing adj LI'!U58)*U110)*U$19*U$127)</f>
        <v>0</v>
      </c>
      <c r="V68" s="12">
        <f>IF('KWh (Cumulative) LI'!V68=0,0,((('KWh (Monthly) ENTRY LI'!V68*0.5)+'KWh (Cumulative) LI'!U68-'Rebasing adj LI'!V58)*V110)*V$19*V$127)</f>
        <v>0</v>
      </c>
      <c r="W68" s="12">
        <f>IF('KWh (Cumulative) LI'!W68=0,0,((('KWh (Monthly) ENTRY LI'!W68*0.5)+'KWh (Cumulative) LI'!V68-'Rebasing adj LI'!W58)*W110)*W$19*W$127)</f>
        <v>0</v>
      </c>
      <c r="X68" s="12">
        <f>IF('KWh (Cumulative) LI'!X68=0,0,((('KWh (Monthly) ENTRY LI'!X68*0.5)+'KWh (Cumulative) LI'!W68-'Rebasing adj LI'!X58)*X110)*X$19*X$127)</f>
        <v>0</v>
      </c>
      <c r="Y68" s="12">
        <f>IF('KWh (Cumulative) LI'!Y68=0,0,((('KWh (Monthly) ENTRY LI'!Y68*0.5)+'KWh (Cumulative) LI'!X68-'Rebasing adj LI'!Y58)*Y110)*Y$19*Y$127)</f>
        <v>0</v>
      </c>
      <c r="Z68" s="12">
        <f>IF('KWh (Cumulative) LI'!Z68=0,0,((('KWh (Monthly) ENTRY LI'!Z68*0.5)+'KWh (Cumulative) LI'!Y68-'Rebasing adj LI'!Z58)*Z110)*Z$19*Z$127)</f>
        <v>0</v>
      </c>
      <c r="AA68" s="12">
        <f>IF('KWh (Cumulative) LI'!AA68=0,0,((('KWh (Monthly) ENTRY LI'!AA68*0.5)+'KWh (Cumulative) LI'!Z68-'Rebasing adj LI'!AA58)*AA110)*AA$19*AA$127)</f>
        <v>0</v>
      </c>
      <c r="AB68" s="12">
        <f>IF('KWh (Cumulative) LI'!AB68=0,0,((('KWh (Monthly) ENTRY LI'!AB68*0.5)+'KWh (Cumulative) LI'!AA68-'Rebasing adj LI'!AB58)*AB110)*AB$19*AB$127)</f>
        <v>0</v>
      </c>
      <c r="AC68" s="12">
        <f>IF('KWh (Cumulative) LI'!AC68=0,0,((('KWh (Monthly) ENTRY LI'!AC68*0.5)+'KWh (Cumulative) LI'!AB68-'Rebasing adj LI'!AC58)*AC110)*AC$19*AC$127)</f>
        <v>0</v>
      </c>
      <c r="AD68" s="12">
        <f>IF('KWh (Cumulative) LI'!AD68=0,0,((('KWh (Monthly) ENTRY LI'!AD68*0.5)+'KWh (Cumulative) LI'!AC68-'Rebasing adj LI'!AD58)*AD110)*AD$19*AD$127)</f>
        <v>0</v>
      </c>
      <c r="AE68" s="12">
        <f>IF('KWh (Cumulative) LI'!AE68=0,0,((('KWh (Monthly) ENTRY LI'!AE68*0.5)+'KWh (Cumulative) LI'!AD68-'Rebasing adj LI'!AE58)*AE110)*AE$19*AE$127)</f>
        <v>0</v>
      </c>
      <c r="AF68" s="12">
        <f>IF('KWh (Cumulative) LI'!AF68=0,0,((('KWh (Monthly) ENTRY LI'!AF68*0.5)+'KWh (Cumulative) LI'!AE68-'Rebasing adj LI'!AF58)*AF110)*AF$19*AF$127)</f>
        <v>0</v>
      </c>
      <c r="AG68" s="12">
        <f>IF('KWh (Cumulative) LI'!AG68=0,0,((('KWh (Monthly) ENTRY LI'!AG68*0.5)+'KWh (Cumulative) LI'!AF68-'Rebasing adj LI'!AG58)*AG110)*AG$19*AG$127)</f>
        <v>0</v>
      </c>
      <c r="AH68" s="12">
        <f>IF('KWh (Cumulative) LI'!AH68=0,0,((('KWh (Monthly) ENTRY LI'!AH68*0.5)+'KWh (Cumulative) LI'!AG68-'Rebasing adj LI'!AH58)*AH110)*AH$19*AH$127)</f>
        <v>0</v>
      </c>
      <c r="AI68" s="12">
        <f>IF('KWh (Cumulative) LI'!AI68=0,0,((('KWh (Monthly) ENTRY LI'!AI68*0.5)+'KWh (Cumulative) LI'!AH68-'Rebasing adj LI'!AI58)*AI110)*AI$19*AI$127)</f>
        <v>0</v>
      </c>
      <c r="AJ68" s="12">
        <f>IF('KWh (Cumulative) LI'!AJ68=0,0,((('KWh (Monthly) ENTRY LI'!AJ68*0.5)+'KWh (Cumulative) LI'!AI68-'Rebasing adj LI'!AJ58)*AJ110)*AJ$19*AJ$127)</f>
        <v>0</v>
      </c>
      <c r="AK68" s="12">
        <f>IF('KWh (Cumulative) LI'!AK68=0,0,((('KWh (Monthly) ENTRY LI'!AK68*0.5)+'KWh (Cumulative) LI'!AJ68-'Rebasing adj LI'!AK58)*AK110)*AK$19*AK$127)</f>
        <v>0</v>
      </c>
      <c r="AL68" s="12">
        <f>IF('KWh (Cumulative) LI'!AL68=0,0,((('KWh (Monthly) ENTRY LI'!AL68*0.5)+'KWh (Cumulative) LI'!AK68-'Rebasing adj LI'!AL58)*AL110)*AL$19*AL$127)</f>
        <v>0</v>
      </c>
      <c r="AM68" s="12">
        <f>IF('KWh (Cumulative) LI'!AM68=0,0,((('KWh (Monthly) ENTRY LI'!AM68*0.5)+'KWh (Cumulative) LI'!AL68-'Rebasing adj LI'!AM58)*AM110)*AM$19*AM$127)</f>
        <v>0</v>
      </c>
      <c r="AN68" s="12">
        <f>IF('KWh (Cumulative) LI'!AN68=0,0,((('KWh (Monthly) ENTRY LI'!AN68*0.5)+'KWh (Cumulative) LI'!AM68-'Rebasing adj LI'!AN58)*AN110)*AN$19*AN$127)</f>
        <v>0</v>
      </c>
      <c r="AO68" s="12">
        <f>IF('KWh (Cumulative) LI'!AO68=0,0,((('KWh (Monthly) ENTRY LI'!AO68*0.5)+'KWh (Cumulative) LI'!AN68-'Rebasing adj LI'!AO58)*AO110)*AO$19*AO$127)</f>
        <v>0</v>
      </c>
      <c r="AP68" s="12">
        <f>IF('KWh (Cumulative) LI'!AP68=0,0,((('KWh (Monthly) ENTRY LI'!AP68*0.5)+'KWh (Cumulative) LI'!AO68-'Rebasing adj LI'!AP58)*AP110)*AP$19*AP$127)</f>
        <v>0</v>
      </c>
      <c r="AQ68" s="12">
        <f>IF('KWh (Cumulative) LI'!AQ68=0,0,((('KWh (Monthly) ENTRY LI'!AQ68*0.5)+'KWh (Cumulative) LI'!AP68-'Rebasing adj LI'!AQ58)*AQ110)*AQ$19*AQ$127)</f>
        <v>0</v>
      </c>
      <c r="AR68" s="12">
        <f>IF('KWh (Cumulative) LI'!AR68=0,0,((('KWh (Monthly) ENTRY LI'!AR68*0.5)+'KWh (Cumulative) LI'!AQ68-'Rebasing adj LI'!AR58)*AR110)*AR$19*AR$127)</f>
        <v>0</v>
      </c>
      <c r="AS68" s="12">
        <f>IF('KWh (Cumulative) LI'!AS68=0,0,((('KWh (Monthly) ENTRY LI'!AS68*0.5)+'KWh (Cumulative) LI'!AR68-'Rebasing adj LI'!AS58)*AS110)*AS$19*AS$127)</f>
        <v>0</v>
      </c>
      <c r="AT68" s="12">
        <f>IF('KWh (Cumulative) LI'!AT68=0,0,((('KWh (Monthly) ENTRY LI'!AT68*0.5)+'KWh (Cumulative) LI'!AS68-'Rebasing adj LI'!AT58)*AT110)*AT$19*AT$127)</f>
        <v>0</v>
      </c>
      <c r="AU68" s="12">
        <f>IF('KWh (Cumulative) LI'!AU68=0,0,((('KWh (Monthly) ENTRY LI'!AU68*0.5)+'KWh (Cumulative) LI'!AT68-'Rebasing adj LI'!AU58)*AU110)*AU$19*AU$127)</f>
        <v>0</v>
      </c>
      <c r="AV68" s="12">
        <f>IF('KWh (Cumulative) LI'!AV68=0,0,((('KWh (Monthly) ENTRY LI'!AV68*0.5)+'KWh (Cumulative) LI'!AU68-'Rebasing adj LI'!AV58)*AV110)*AV$19*AV$127)</f>
        <v>0</v>
      </c>
      <c r="AW68" s="12">
        <f>IF('KWh (Cumulative) LI'!AW68=0,0,((('KWh (Monthly) ENTRY LI'!AW68*0.5)+'KWh (Cumulative) LI'!AV68-'Rebasing adj LI'!AW58)*AW110)*AW$19*AW$127)</f>
        <v>0</v>
      </c>
      <c r="AX68" s="12">
        <f>IF('KWh (Cumulative) LI'!AX68=0,0,((('KWh (Monthly) ENTRY LI'!AX68*0.5)+'KWh (Cumulative) LI'!AW68-'Rebasing adj LI'!AX58)*AX110)*AX$19*AX$127)</f>
        <v>0</v>
      </c>
      <c r="AY68" s="12">
        <f>IF('KWh (Cumulative) LI'!AY68=0,0,((('KWh (Monthly) ENTRY LI'!AY68*0.5)+'KWh (Cumulative) LI'!AX68-'Rebasing adj LI'!AY58)*AY110)*AY$19*AY$127)</f>
        <v>0</v>
      </c>
      <c r="AZ68" s="12">
        <f>IF('KWh (Cumulative) LI'!AZ68=0,0,((('KWh (Monthly) ENTRY LI'!AZ68*0.5)+'KWh (Cumulative) LI'!AY68-'Rebasing adj LI'!AZ58)*AZ110)*AZ$19*AZ$127)</f>
        <v>0</v>
      </c>
      <c r="BA68" s="12">
        <f>IF('KWh (Cumulative) LI'!BA68=0,0,((('KWh (Monthly) ENTRY LI'!BA68*0.5)+'KWh (Cumulative) LI'!AZ68-'Rebasing adj LI'!BA58)*BA110)*BA$19*BA$127)</f>
        <v>0</v>
      </c>
      <c r="BB68" s="12">
        <f>IF('KWh (Cumulative) LI'!BB68=0,0,((('KWh (Monthly) ENTRY LI'!BB68*0.5)+'KWh (Cumulative) LI'!BA68-'Rebasing adj LI'!BB58)*BB110)*BB$19*BB$127)</f>
        <v>0</v>
      </c>
      <c r="BC68" s="12">
        <f>IF('KWh (Cumulative) LI'!BC68=0,0,((('KWh (Monthly) ENTRY LI'!BC68*0.5)+'KWh (Cumulative) LI'!BB68-'Rebasing adj LI'!BC58)*BC110)*BC$19*BC$127)</f>
        <v>0</v>
      </c>
      <c r="BD68" s="12">
        <f>IF('KWh (Cumulative) LI'!BD68=0,0,((('KWh (Monthly) ENTRY LI'!BD68*0.5)+'KWh (Cumulative) LI'!BC68-'Rebasing adj LI'!BD58)*BD110)*BD$19*BD$127)</f>
        <v>0</v>
      </c>
      <c r="BE68" s="12">
        <f>IF('KWh (Cumulative) LI'!BE68=0,0,((('KWh (Monthly) ENTRY LI'!BE68*0.5)+'KWh (Cumulative) LI'!BD68-'Rebasing adj LI'!BE58)*BE110)*BE$19*BE$127)</f>
        <v>0</v>
      </c>
      <c r="BF68" s="12">
        <f>IF('KWh (Cumulative) LI'!BF68=0,0,((('KWh (Monthly) ENTRY LI'!BF68*0.5)+'KWh (Cumulative) LI'!BE68-'Rebasing adj LI'!BF58)*BF110)*BF$19*BF$127)</f>
        <v>0</v>
      </c>
      <c r="BG68" s="12">
        <f>IF('KWh (Cumulative) LI'!BG68=0,0,((('KWh (Monthly) ENTRY LI'!BG68*0.5)+'KWh (Cumulative) LI'!BF68-'Rebasing adj LI'!BG58)*BG110)*BG$19*BG$127)</f>
        <v>0</v>
      </c>
      <c r="BH68" s="12">
        <f>IF('KWh (Cumulative) LI'!BH68=0,0,((('KWh (Monthly) ENTRY LI'!BH68*0.5)+'KWh (Cumulative) LI'!BG68-'Rebasing adj LI'!BH58)*BH110)*BH$19*BH$127)</f>
        <v>0</v>
      </c>
      <c r="BI68" s="12">
        <f>IF('KWh (Cumulative) LI'!BI68=0,0,((('KWh (Monthly) ENTRY LI'!BI68*0.5)+'KWh (Cumulative) LI'!BH68-'Rebasing adj LI'!BI58)*BI110)*BI$19*BI$127)</f>
        <v>0</v>
      </c>
      <c r="BJ68" s="12">
        <f>IF('KWh (Cumulative) LI'!BJ68=0,0,((('KWh (Monthly) ENTRY LI'!BJ68*0.5)+'KWh (Cumulative) LI'!BI68-'Rebasing adj LI'!BJ58)*BJ110)*BJ$19*BJ$127)</f>
        <v>0</v>
      </c>
      <c r="BK68" s="12">
        <f>IF('KWh (Cumulative) LI'!BK68=0,0,((('KWh (Monthly) ENTRY LI'!BK68*0.5)+'KWh (Cumulative) LI'!BJ68-'Rebasing adj LI'!BK58)*BK110)*BK$19*BK$127)</f>
        <v>0</v>
      </c>
      <c r="BL68" s="12">
        <f>IF('KWh (Cumulative) LI'!BL68=0,0,((('KWh (Monthly) ENTRY LI'!BL68*0.5)+'KWh (Cumulative) LI'!BK68-'Rebasing adj LI'!BL58)*BL110)*BL$19*BL$127)</f>
        <v>0</v>
      </c>
      <c r="BM68" s="12">
        <f>IF('KWh (Cumulative) LI'!BM68=0,0,((('KWh (Monthly) ENTRY LI'!BM68*0.5)+'KWh (Cumulative) LI'!BL68-'Rebasing adj LI'!BM58)*BM110)*BM$19*BM$127)</f>
        <v>0</v>
      </c>
      <c r="BN68" s="12">
        <f>IF('KWh (Cumulative) LI'!BN68=0,0,((('KWh (Monthly) ENTRY LI'!BN68*0.5)+'KWh (Cumulative) LI'!BM68-'Rebasing adj LI'!BN58)*BN110)*BN$19*BN$127)</f>
        <v>0</v>
      </c>
      <c r="BO68" s="12">
        <f>IF('KWh (Cumulative) LI'!BO68=0,0,((('KWh (Monthly) ENTRY LI'!BO68*0.5)+'KWh (Cumulative) LI'!BN68-'Rebasing adj LI'!BO58)*BO110)*BO$19*BO$127)</f>
        <v>0</v>
      </c>
      <c r="BP68" s="12">
        <f>IF('KWh (Cumulative) LI'!BP68=0,0,((('KWh (Monthly) ENTRY LI'!BP68*0.5)+'KWh (Cumulative) LI'!BO68-'Rebasing adj LI'!BP58)*BP110)*BP$19*BP$127)</f>
        <v>0</v>
      </c>
      <c r="BQ68" s="12">
        <f>IF('KWh (Cumulative) LI'!BQ68=0,0,((('KWh (Monthly) ENTRY LI'!BQ68*0.5)+'KWh (Cumulative) LI'!BP68-'Rebasing adj LI'!BQ58)*BQ110)*BQ$19*BQ$127)</f>
        <v>0</v>
      </c>
      <c r="BR68" s="12">
        <f>IF('KWh (Cumulative) LI'!BR68=0,0,((('KWh (Monthly) ENTRY LI'!BR68*0.5)+'KWh (Cumulative) LI'!BQ68-'Rebasing adj LI'!BR58)*BR110)*BR$19*BR$127)</f>
        <v>0</v>
      </c>
      <c r="BS68" s="12">
        <f>IF('KWh (Cumulative) LI'!BS68=0,0,((('KWh (Monthly) ENTRY LI'!BS68*0.5)+'KWh (Cumulative) LI'!BR68-'Rebasing adj LI'!BS58)*BS110)*BS$19*BS$127)</f>
        <v>0</v>
      </c>
      <c r="BT68" s="12">
        <f>IF('KWh (Cumulative) LI'!BT68=0,0,((('KWh (Monthly) ENTRY LI'!BT68*0.5)+'KWh (Cumulative) LI'!BS68-'Rebasing adj LI'!BT58)*BT110)*BT$19*BT$127)</f>
        <v>0</v>
      </c>
      <c r="BU68" s="12">
        <f>IF('KWh (Cumulative) LI'!BU68=0,0,((('KWh (Monthly) ENTRY LI'!BU68*0.5)+'KWh (Cumulative) LI'!BT68-'Rebasing adj LI'!BU58)*BU110)*BU$19*BU$127)</f>
        <v>0</v>
      </c>
      <c r="BV68" s="12">
        <f>IF('KWh (Cumulative) LI'!BV68=0,0,((('KWh (Monthly) ENTRY LI'!BV68*0.5)+'KWh (Cumulative) LI'!BU68-'Rebasing adj LI'!BV58)*BV110)*BV$19*BV$127)</f>
        <v>0</v>
      </c>
      <c r="BW68" s="12">
        <f>IF('KWh (Cumulative) LI'!BW68=0,0,((('KWh (Monthly) ENTRY LI'!BW68*0.5)+'KWh (Cumulative) LI'!BV68-'Rebasing adj LI'!BW58)*BW110)*BW$19*BW$127)</f>
        <v>0</v>
      </c>
      <c r="BX68" s="12">
        <f>IF('KWh (Cumulative) LI'!BX68=0,0,((('KWh (Monthly) ENTRY LI'!BX68*0.5)+'KWh (Cumulative) LI'!BW68-'Rebasing adj LI'!BX58)*BX110)*BX$19*BX$127)</f>
        <v>0</v>
      </c>
      <c r="BY68" s="12">
        <f>IF('KWh (Cumulative) LI'!BY68=0,0,((('KWh (Monthly) ENTRY LI'!BY68*0.5)+'KWh (Cumulative) LI'!BX68-'Rebasing adj LI'!BY58)*BY110)*BY$19*BY$127)</f>
        <v>0</v>
      </c>
      <c r="BZ68" s="12">
        <f>IF('KWh (Cumulative) LI'!BZ68=0,0,((('KWh (Monthly) ENTRY LI'!BZ68*0.5)+'KWh (Cumulative) LI'!BY68-'Rebasing adj LI'!BZ58)*BZ110)*BZ$19*BZ$127)</f>
        <v>0</v>
      </c>
      <c r="CA68" s="12">
        <f>IF('KWh (Cumulative) LI'!CA68=0,0,((('KWh (Monthly) ENTRY LI'!CA68*0.5)+'KWh (Cumulative) LI'!BZ68-'Rebasing adj LI'!CA58)*CA110)*CA$19*CA$127)</f>
        <v>0</v>
      </c>
      <c r="CB68" s="12">
        <f>IF('KWh (Cumulative) LI'!CB68=0,0,((('KWh (Monthly) ENTRY LI'!CB68*0.5)+'KWh (Cumulative) LI'!CA68-'Rebasing adj LI'!CB58)*CB110)*CB$19*CB$127)</f>
        <v>0</v>
      </c>
      <c r="CC68" s="12">
        <f>IF('KWh (Cumulative) LI'!CC68=0,0,((('KWh (Monthly) ENTRY LI'!CC68*0.5)+'KWh (Cumulative) LI'!CB68-'Rebasing adj LI'!CC58)*CC110)*CC$19*CC$127)</f>
        <v>0</v>
      </c>
      <c r="CD68" s="12">
        <f>IF('KWh (Cumulative) LI'!CD68=0,0,((('KWh (Monthly) ENTRY LI'!CD68*0.5)+'KWh (Cumulative) LI'!CC68-'Rebasing adj LI'!CD58)*CD110)*CD$19*CD$127)</f>
        <v>0</v>
      </c>
      <c r="CE68" s="12">
        <f>IF('KWh (Cumulative) LI'!CE68=0,0,((('KWh (Monthly) ENTRY LI'!CE68*0.5)+'KWh (Cumulative) LI'!CD68-'Rebasing adj LI'!CE58)*CE110)*CE$19*CE$127)</f>
        <v>0</v>
      </c>
      <c r="CF68" s="12">
        <f>IF('KWh (Cumulative) LI'!CF68=0,0,((('KWh (Monthly) ENTRY LI'!CF68*0.5)+'KWh (Cumulative) LI'!CE68-'Rebasing adj LI'!CF58)*CF110)*CF$19*CF$127)</f>
        <v>0</v>
      </c>
      <c r="CG68" s="12">
        <f>IF('KWh (Cumulative) LI'!CG68=0,0,((('KWh (Monthly) ENTRY LI'!CG68*0.5)+'KWh (Cumulative) LI'!CF68-'Rebasing adj LI'!CG58)*CG110)*CG$19*CG$127)</f>
        <v>0</v>
      </c>
      <c r="CH68" s="12">
        <f>IF('KWh (Cumulative) LI'!CH68=0,0,((('KWh (Monthly) ENTRY LI'!CH68*0.5)+'KWh (Cumulative) LI'!CG68-'Rebasing adj LI'!CH58)*CH110)*CH$19*CH$127)</f>
        <v>0</v>
      </c>
      <c r="CI68" s="12">
        <f>IF('KWh (Cumulative) LI'!CI68=0,0,((('KWh (Monthly) ENTRY LI'!CI68*0.5)+'KWh (Cumulative) LI'!CH68-'Rebasing adj LI'!CI58)*CI110)*CI$19*CI$127)</f>
        <v>0</v>
      </c>
      <c r="CJ68" s="12">
        <f>IF('KWh (Cumulative) LI'!CJ68=0,0,((('KWh (Monthly) ENTRY LI'!CJ68*0.5)+'KWh (Cumulative) LI'!CI68-'Rebasing adj LI'!CJ58)*CJ110)*CJ$19*CJ$127)</f>
        <v>0</v>
      </c>
    </row>
    <row r="69" spans="1:88" x14ac:dyDescent="0.3">
      <c r="A69" s="218"/>
      <c r="B69" s="47" t="s">
        <v>11</v>
      </c>
      <c r="C69" s="12">
        <f>IF('KWh (Cumulative) LI'!C69=0,0,((('KWh (Monthly) ENTRY LI'!C69*0.5)-'Rebasing adj LI'!C59)*C111)*C$19*C$127)</f>
        <v>0</v>
      </c>
      <c r="D69" s="12">
        <f>IF('KWh (Cumulative) LI'!D69=0,0,((('KWh (Monthly) ENTRY LI'!D69*0.5)+'KWh (Cumulative) LI'!C69-'Rebasing adj LI'!D59)*D111)*D$19*D$127)</f>
        <v>0</v>
      </c>
      <c r="E69" s="12">
        <f>IF('KWh (Cumulative) LI'!E69=0,0,((('KWh (Monthly) ENTRY LI'!E69*0.5)+'KWh (Cumulative) LI'!D69-'Rebasing adj LI'!E59)*E111)*E$19*E$127)</f>
        <v>0</v>
      </c>
      <c r="F69" s="12">
        <f>IF('KWh (Cumulative) LI'!F69=0,0,((('KWh (Monthly) ENTRY LI'!F69*0.5)+'KWh (Cumulative) LI'!E69-'Rebasing adj LI'!F59)*F111)*F$19*F$127)</f>
        <v>0</v>
      </c>
      <c r="G69" s="12">
        <f>IF('KWh (Cumulative) LI'!G69=0,0,((('KWh (Monthly) ENTRY LI'!G69*0.5)+'KWh (Cumulative) LI'!F69-'Rebasing adj LI'!G59)*G111)*G$19*G$127)</f>
        <v>0</v>
      </c>
      <c r="H69" s="12">
        <f>IF('KWh (Cumulative) LI'!H69=0,0,((('KWh (Monthly) ENTRY LI'!H69*0.5)+'KWh (Cumulative) LI'!G69-'Rebasing adj LI'!H59)*H111)*H$19*H$127)</f>
        <v>0</v>
      </c>
      <c r="I69" s="12">
        <f>IF('KWh (Cumulative) LI'!I69=0,0,((('KWh (Monthly) ENTRY LI'!I69*0.5)+'KWh (Cumulative) LI'!H69-'Rebasing adj LI'!I59)*I111)*I$19*I$127)</f>
        <v>0</v>
      </c>
      <c r="J69" s="12">
        <f>IF('KWh (Cumulative) LI'!J69=0,0,((('KWh (Monthly) ENTRY LI'!J69*0.5)+'KWh (Cumulative) LI'!I69-'Rebasing adj LI'!J59)*J111)*J$19*J$127)</f>
        <v>0</v>
      </c>
      <c r="K69" s="12">
        <f>IF('KWh (Cumulative) LI'!K69=0,0,((('KWh (Monthly) ENTRY LI'!K69*0.5)+'KWh (Cumulative) LI'!J69-'Rebasing adj LI'!K59)*K111)*K$19*K$127)</f>
        <v>0</v>
      </c>
      <c r="L69" s="12">
        <f>IF('KWh (Cumulative) LI'!L69=0,0,((('KWh (Monthly) ENTRY LI'!L69*0.5)+'KWh (Cumulative) LI'!K69-'Rebasing adj LI'!L59)*L111)*L$19*L$127)</f>
        <v>0</v>
      </c>
      <c r="M69" s="12">
        <f>IF('KWh (Cumulative) LI'!M69=0,0,((('KWh (Monthly) ENTRY LI'!M69*0.5)+'KWh (Cumulative) LI'!L69-'Rebasing adj LI'!M59)*M111)*M$19*M$127)</f>
        <v>0</v>
      </c>
      <c r="N69" s="12">
        <f>IF('KWh (Cumulative) LI'!N69=0,0,((('KWh (Monthly) ENTRY LI'!N69*0.5)+'KWh (Cumulative) LI'!M69-'Rebasing adj LI'!N59)*N111)*N$19*N$127)</f>
        <v>0</v>
      </c>
      <c r="O69" s="12">
        <f>IF('KWh (Cumulative) LI'!O69=0,0,((('KWh (Monthly) ENTRY LI'!O69*0.5)+'KWh (Cumulative) LI'!N69-'Rebasing adj LI'!O59)*O111)*O$19*O$127)</f>
        <v>0</v>
      </c>
      <c r="P69" s="12">
        <f>IF('KWh (Cumulative) LI'!P69=0,0,((('KWh (Monthly) ENTRY LI'!P69*0.5)+'KWh (Cumulative) LI'!O69-'Rebasing adj LI'!P59)*P111)*P$19*P$127)</f>
        <v>0</v>
      </c>
      <c r="Q69" s="12">
        <f>IF('KWh (Cumulative) LI'!Q69=0,0,((('KWh (Monthly) ENTRY LI'!Q69*0.5)+'KWh (Cumulative) LI'!P69-'Rebasing adj LI'!Q59)*Q111)*Q$19*Q$127)</f>
        <v>0</v>
      </c>
      <c r="R69" s="12">
        <f>IF('KWh (Cumulative) LI'!R69=0,0,((('KWh (Monthly) ENTRY LI'!R69*0.5)+'KWh (Cumulative) LI'!Q69-'Rebasing adj LI'!R59)*R111)*R$19*R$127)</f>
        <v>0</v>
      </c>
      <c r="S69" s="12">
        <f>IF('KWh (Cumulative) LI'!S69=0,0,((('KWh (Monthly) ENTRY LI'!S69*0.5)+'KWh (Cumulative) LI'!R69-'Rebasing adj LI'!S59)*S111)*S$19*S$127)</f>
        <v>0</v>
      </c>
      <c r="T69" s="12">
        <f>IF('KWh (Cumulative) LI'!T69=0,0,((('KWh (Monthly) ENTRY LI'!T69*0.5)+'KWh (Cumulative) LI'!S69-'Rebasing adj LI'!T59)*T111)*T$19*T$127)</f>
        <v>0</v>
      </c>
      <c r="U69" s="12">
        <f>IF('KWh (Cumulative) LI'!U69=0,0,((('KWh (Monthly) ENTRY LI'!U69*0.5)+'KWh (Cumulative) LI'!T69-'Rebasing adj LI'!U59)*U111)*U$19*U$127)</f>
        <v>0</v>
      </c>
      <c r="V69" s="12">
        <f>IF('KWh (Cumulative) LI'!V69=0,0,((('KWh (Monthly) ENTRY LI'!V69*0.5)+'KWh (Cumulative) LI'!U69-'Rebasing adj LI'!V59)*V111)*V$19*V$127)</f>
        <v>0</v>
      </c>
      <c r="W69" s="12">
        <f>IF('KWh (Cumulative) LI'!W69=0,0,((('KWh (Monthly) ENTRY LI'!W69*0.5)+'KWh (Cumulative) LI'!V69-'Rebasing adj LI'!W59)*W111)*W$19*W$127)</f>
        <v>0</v>
      </c>
      <c r="X69" s="12">
        <f>IF('KWh (Cumulative) LI'!X69=0,0,((('KWh (Monthly) ENTRY LI'!X69*0.5)+'KWh (Cumulative) LI'!W69-'Rebasing adj LI'!X59)*X111)*X$19*X$127)</f>
        <v>0</v>
      </c>
      <c r="Y69" s="12">
        <f>IF('KWh (Cumulative) LI'!Y69=0,0,((('KWh (Monthly) ENTRY LI'!Y69*0.5)+'KWh (Cumulative) LI'!X69-'Rebasing adj LI'!Y59)*Y111)*Y$19*Y$127)</f>
        <v>0</v>
      </c>
      <c r="Z69" s="12">
        <f>IF('KWh (Cumulative) LI'!Z69=0,0,((('KWh (Monthly) ENTRY LI'!Z69*0.5)+'KWh (Cumulative) LI'!Y69-'Rebasing adj LI'!Z59)*Z111)*Z$19*Z$127)</f>
        <v>0</v>
      </c>
      <c r="AA69" s="12">
        <f>IF('KWh (Cumulative) LI'!AA69=0,0,((('KWh (Monthly) ENTRY LI'!AA69*0.5)+'KWh (Cumulative) LI'!Z69-'Rebasing adj LI'!AA59)*AA111)*AA$19*AA$127)</f>
        <v>0</v>
      </c>
      <c r="AB69" s="12">
        <f>IF('KWh (Cumulative) LI'!AB69=0,0,((('KWh (Monthly) ENTRY LI'!AB69*0.5)+'KWh (Cumulative) LI'!AA69-'Rebasing adj LI'!AB59)*AB111)*AB$19*AB$127)</f>
        <v>0</v>
      </c>
      <c r="AC69" s="12">
        <f>IF('KWh (Cumulative) LI'!AC69=0,0,((('KWh (Monthly) ENTRY LI'!AC69*0.5)+'KWh (Cumulative) LI'!AB69-'Rebasing adj LI'!AC59)*AC111)*AC$19*AC$127)</f>
        <v>0</v>
      </c>
      <c r="AD69" s="12">
        <f>IF('KWh (Cumulative) LI'!AD69=0,0,((('KWh (Monthly) ENTRY LI'!AD69*0.5)+'KWh (Cumulative) LI'!AC69-'Rebasing adj LI'!AD59)*AD111)*AD$19*AD$127)</f>
        <v>0</v>
      </c>
      <c r="AE69" s="12">
        <f>IF('KWh (Cumulative) LI'!AE69=0,0,((('KWh (Monthly) ENTRY LI'!AE69*0.5)+'KWh (Cumulative) LI'!AD69-'Rebasing adj LI'!AE59)*AE111)*AE$19*AE$127)</f>
        <v>0</v>
      </c>
      <c r="AF69" s="12">
        <f>IF('KWh (Cumulative) LI'!AF69=0,0,((('KWh (Monthly) ENTRY LI'!AF69*0.5)+'KWh (Cumulative) LI'!AE69-'Rebasing adj LI'!AF59)*AF111)*AF$19*AF$127)</f>
        <v>0</v>
      </c>
      <c r="AG69" s="12">
        <f>IF('KWh (Cumulative) LI'!AG69=0,0,((('KWh (Monthly) ENTRY LI'!AG69*0.5)+'KWh (Cumulative) LI'!AF69-'Rebasing adj LI'!AG59)*AG111)*AG$19*AG$127)</f>
        <v>0</v>
      </c>
      <c r="AH69" s="12">
        <f>IF('KWh (Cumulative) LI'!AH69=0,0,((('KWh (Monthly) ENTRY LI'!AH69*0.5)+'KWh (Cumulative) LI'!AG69-'Rebasing adj LI'!AH59)*AH111)*AH$19*AH$127)</f>
        <v>0</v>
      </c>
      <c r="AI69" s="12">
        <f>IF('KWh (Cumulative) LI'!AI69=0,0,((('KWh (Monthly) ENTRY LI'!AI69*0.5)+'KWh (Cumulative) LI'!AH69-'Rebasing adj LI'!AI59)*AI111)*AI$19*AI$127)</f>
        <v>0</v>
      </c>
      <c r="AJ69" s="12">
        <f>IF('KWh (Cumulative) LI'!AJ69=0,0,((('KWh (Monthly) ENTRY LI'!AJ69*0.5)+'KWh (Cumulative) LI'!AI69-'Rebasing adj LI'!AJ59)*AJ111)*AJ$19*AJ$127)</f>
        <v>0</v>
      </c>
      <c r="AK69" s="12">
        <f>IF('KWh (Cumulative) LI'!AK69=0,0,((('KWh (Monthly) ENTRY LI'!AK69*0.5)+'KWh (Cumulative) LI'!AJ69-'Rebasing adj LI'!AK59)*AK111)*AK$19*AK$127)</f>
        <v>0</v>
      </c>
      <c r="AL69" s="12">
        <f>IF('KWh (Cumulative) LI'!AL69=0,0,((('KWh (Monthly) ENTRY LI'!AL69*0.5)+'KWh (Cumulative) LI'!AK69-'Rebasing adj LI'!AL59)*AL111)*AL$19*AL$127)</f>
        <v>0</v>
      </c>
      <c r="AM69" s="12">
        <f>IF('KWh (Cumulative) LI'!AM69=0,0,((('KWh (Monthly) ENTRY LI'!AM69*0.5)+'KWh (Cumulative) LI'!AL69-'Rebasing adj LI'!AM59)*AM111)*AM$19*AM$127)</f>
        <v>0</v>
      </c>
      <c r="AN69" s="12">
        <f>IF('KWh (Cumulative) LI'!AN69=0,0,((('KWh (Monthly) ENTRY LI'!AN69*0.5)+'KWh (Cumulative) LI'!AM69-'Rebasing adj LI'!AN59)*AN111)*AN$19*AN$127)</f>
        <v>0</v>
      </c>
      <c r="AO69" s="12">
        <f>IF('KWh (Cumulative) LI'!AO69=0,0,((('KWh (Monthly) ENTRY LI'!AO69*0.5)+'KWh (Cumulative) LI'!AN69-'Rebasing adj LI'!AO59)*AO111)*AO$19*AO$127)</f>
        <v>0</v>
      </c>
      <c r="AP69" s="12">
        <f>IF('KWh (Cumulative) LI'!AP69=0,0,((('KWh (Monthly) ENTRY LI'!AP69*0.5)+'KWh (Cumulative) LI'!AO69-'Rebasing adj LI'!AP59)*AP111)*AP$19*AP$127)</f>
        <v>0</v>
      </c>
      <c r="AQ69" s="12">
        <f>IF('KWh (Cumulative) LI'!AQ69=0,0,((('KWh (Monthly) ENTRY LI'!AQ69*0.5)+'KWh (Cumulative) LI'!AP69-'Rebasing adj LI'!AQ59)*AQ111)*AQ$19*AQ$127)</f>
        <v>0</v>
      </c>
      <c r="AR69" s="12">
        <f>IF('KWh (Cumulative) LI'!AR69=0,0,((('KWh (Monthly) ENTRY LI'!AR69*0.5)+'KWh (Cumulative) LI'!AQ69-'Rebasing adj LI'!AR59)*AR111)*AR$19*AR$127)</f>
        <v>0</v>
      </c>
      <c r="AS69" s="12">
        <f>IF('KWh (Cumulative) LI'!AS69=0,0,((('KWh (Monthly) ENTRY LI'!AS69*0.5)+'KWh (Cumulative) LI'!AR69-'Rebasing adj LI'!AS59)*AS111)*AS$19*AS$127)</f>
        <v>0</v>
      </c>
      <c r="AT69" s="12">
        <f>IF('KWh (Cumulative) LI'!AT69=0,0,((('KWh (Monthly) ENTRY LI'!AT69*0.5)+'KWh (Cumulative) LI'!AS69-'Rebasing adj LI'!AT59)*AT111)*AT$19*AT$127)</f>
        <v>0</v>
      </c>
      <c r="AU69" s="12">
        <f>IF('KWh (Cumulative) LI'!AU69=0,0,((('KWh (Monthly) ENTRY LI'!AU69*0.5)+'KWh (Cumulative) LI'!AT69-'Rebasing adj LI'!AU59)*AU111)*AU$19*AU$127)</f>
        <v>0</v>
      </c>
      <c r="AV69" s="12">
        <f>IF('KWh (Cumulative) LI'!AV69=0,0,((('KWh (Monthly) ENTRY LI'!AV69*0.5)+'KWh (Cumulative) LI'!AU69-'Rebasing adj LI'!AV59)*AV111)*AV$19*AV$127)</f>
        <v>0</v>
      </c>
      <c r="AW69" s="12">
        <f>IF('KWh (Cumulative) LI'!AW69=0,0,((('KWh (Monthly) ENTRY LI'!AW69*0.5)+'KWh (Cumulative) LI'!AV69-'Rebasing adj LI'!AW59)*AW111)*AW$19*AW$127)</f>
        <v>0</v>
      </c>
      <c r="AX69" s="12">
        <f>IF('KWh (Cumulative) LI'!AX69=0,0,((('KWh (Monthly) ENTRY LI'!AX69*0.5)+'KWh (Cumulative) LI'!AW69-'Rebasing adj LI'!AX59)*AX111)*AX$19*AX$127)</f>
        <v>0</v>
      </c>
      <c r="AY69" s="12">
        <f>IF('KWh (Cumulative) LI'!AY69=0,0,((('KWh (Monthly) ENTRY LI'!AY69*0.5)+'KWh (Cumulative) LI'!AX69-'Rebasing adj LI'!AY59)*AY111)*AY$19*AY$127)</f>
        <v>0</v>
      </c>
      <c r="AZ69" s="12">
        <f>IF('KWh (Cumulative) LI'!AZ69=0,0,((('KWh (Monthly) ENTRY LI'!AZ69*0.5)+'KWh (Cumulative) LI'!AY69-'Rebasing adj LI'!AZ59)*AZ111)*AZ$19*AZ$127)</f>
        <v>0</v>
      </c>
      <c r="BA69" s="12">
        <f>IF('KWh (Cumulative) LI'!BA69=0,0,((('KWh (Monthly) ENTRY LI'!BA69*0.5)+'KWh (Cumulative) LI'!AZ69-'Rebasing adj LI'!BA59)*BA111)*BA$19*BA$127)</f>
        <v>0</v>
      </c>
      <c r="BB69" s="12">
        <f>IF('KWh (Cumulative) LI'!BB69=0,0,((('KWh (Monthly) ENTRY LI'!BB69*0.5)+'KWh (Cumulative) LI'!BA69-'Rebasing adj LI'!BB59)*BB111)*BB$19*BB$127)</f>
        <v>0</v>
      </c>
      <c r="BC69" s="12">
        <f>IF('KWh (Cumulative) LI'!BC69=0,0,((('KWh (Monthly) ENTRY LI'!BC69*0.5)+'KWh (Cumulative) LI'!BB69-'Rebasing adj LI'!BC59)*BC111)*BC$19*BC$127)</f>
        <v>0</v>
      </c>
      <c r="BD69" s="12">
        <f>IF('KWh (Cumulative) LI'!BD69=0,0,((('KWh (Monthly) ENTRY LI'!BD69*0.5)+'KWh (Cumulative) LI'!BC69-'Rebasing adj LI'!BD59)*BD111)*BD$19*BD$127)</f>
        <v>0</v>
      </c>
      <c r="BE69" s="12">
        <f>IF('KWh (Cumulative) LI'!BE69=0,0,((('KWh (Monthly) ENTRY LI'!BE69*0.5)+'KWh (Cumulative) LI'!BD69-'Rebasing adj LI'!BE59)*BE111)*BE$19*BE$127)</f>
        <v>0</v>
      </c>
      <c r="BF69" s="12">
        <f>IF('KWh (Cumulative) LI'!BF69=0,0,((('KWh (Monthly) ENTRY LI'!BF69*0.5)+'KWh (Cumulative) LI'!BE69-'Rebasing adj LI'!BF59)*BF111)*BF$19*BF$127)</f>
        <v>0</v>
      </c>
      <c r="BG69" s="12">
        <f>IF('KWh (Cumulative) LI'!BG69=0,0,((('KWh (Monthly) ENTRY LI'!BG69*0.5)+'KWh (Cumulative) LI'!BF69-'Rebasing adj LI'!BG59)*BG111)*BG$19*BG$127)</f>
        <v>0</v>
      </c>
      <c r="BH69" s="12">
        <f>IF('KWh (Cumulative) LI'!BH69=0,0,((('KWh (Monthly) ENTRY LI'!BH69*0.5)+'KWh (Cumulative) LI'!BG69-'Rebasing adj LI'!BH59)*BH111)*BH$19*BH$127)</f>
        <v>0</v>
      </c>
      <c r="BI69" s="12">
        <f>IF('KWh (Cumulative) LI'!BI69=0,0,((('KWh (Monthly) ENTRY LI'!BI69*0.5)+'KWh (Cumulative) LI'!BH69-'Rebasing adj LI'!BI59)*BI111)*BI$19*BI$127)</f>
        <v>0</v>
      </c>
      <c r="BJ69" s="12">
        <f>IF('KWh (Cumulative) LI'!BJ69=0,0,((('KWh (Monthly) ENTRY LI'!BJ69*0.5)+'KWh (Cumulative) LI'!BI69-'Rebasing adj LI'!BJ59)*BJ111)*BJ$19*BJ$127)</f>
        <v>0</v>
      </c>
      <c r="BK69" s="12">
        <f>IF('KWh (Cumulative) LI'!BK69=0,0,((('KWh (Monthly) ENTRY LI'!BK69*0.5)+'KWh (Cumulative) LI'!BJ69-'Rebasing adj LI'!BK59)*BK111)*BK$19*BK$127)</f>
        <v>0</v>
      </c>
      <c r="BL69" s="12">
        <f>IF('KWh (Cumulative) LI'!BL69=0,0,((('KWh (Monthly) ENTRY LI'!BL69*0.5)+'KWh (Cumulative) LI'!BK69-'Rebasing adj LI'!BL59)*BL111)*BL$19*BL$127)</f>
        <v>0</v>
      </c>
      <c r="BM69" s="12">
        <f>IF('KWh (Cumulative) LI'!BM69=0,0,((('KWh (Monthly) ENTRY LI'!BM69*0.5)+'KWh (Cumulative) LI'!BL69-'Rebasing adj LI'!BM59)*BM111)*BM$19*BM$127)</f>
        <v>0</v>
      </c>
      <c r="BN69" s="12">
        <f>IF('KWh (Cumulative) LI'!BN69=0,0,((('KWh (Monthly) ENTRY LI'!BN69*0.5)+'KWh (Cumulative) LI'!BM69-'Rebasing adj LI'!BN59)*BN111)*BN$19*BN$127)</f>
        <v>0</v>
      </c>
      <c r="BO69" s="12">
        <f>IF('KWh (Cumulative) LI'!BO69=0,0,((('KWh (Monthly) ENTRY LI'!BO69*0.5)+'KWh (Cumulative) LI'!BN69-'Rebasing adj LI'!BO59)*BO111)*BO$19*BO$127)</f>
        <v>0</v>
      </c>
      <c r="BP69" s="12">
        <f>IF('KWh (Cumulative) LI'!BP69=0,0,((('KWh (Monthly) ENTRY LI'!BP69*0.5)+'KWh (Cumulative) LI'!BO69-'Rebasing adj LI'!BP59)*BP111)*BP$19*BP$127)</f>
        <v>0</v>
      </c>
      <c r="BQ69" s="12">
        <f>IF('KWh (Cumulative) LI'!BQ69=0,0,((('KWh (Monthly) ENTRY LI'!BQ69*0.5)+'KWh (Cumulative) LI'!BP69-'Rebasing adj LI'!BQ59)*BQ111)*BQ$19*BQ$127)</f>
        <v>0</v>
      </c>
      <c r="BR69" s="12">
        <f>IF('KWh (Cumulative) LI'!BR69=0,0,((('KWh (Monthly) ENTRY LI'!BR69*0.5)+'KWh (Cumulative) LI'!BQ69-'Rebasing adj LI'!BR59)*BR111)*BR$19*BR$127)</f>
        <v>0</v>
      </c>
      <c r="BS69" s="12">
        <f>IF('KWh (Cumulative) LI'!BS69=0,0,((('KWh (Monthly) ENTRY LI'!BS69*0.5)+'KWh (Cumulative) LI'!BR69-'Rebasing adj LI'!BS59)*BS111)*BS$19*BS$127)</f>
        <v>0</v>
      </c>
      <c r="BT69" s="12">
        <f>IF('KWh (Cumulative) LI'!BT69=0,0,((('KWh (Monthly) ENTRY LI'!BT69*0.5)+'KWh (Cumulative) LI'!BS69-'Rebasing adj LI'!BT59)*BT111)*BT$19*BT$127)</f>
        <v>0</v>
      </c>
      <c r="BU69" s="12">
        <f>IF('KWh (Cumulative) LI'!BU69=0,0,((('KWh (Monthly) ENTRY LI'!BU69*0.5)+'KWh (Cumulative) LI'!BT69-'Rebasing adj LI'!BU59)*BU111)*BU$19*BU$127)</f>
        <v>0</v>
      </c>
      <c r="BV69" s="12">
        <f>IF('KWh (Cumulative) LI'!BV69=0,0,((('KWh (Monthly) ENTRY LI'!BV69*0.5)+'KWh (Cumulative) LI'!BU69-'Rebasing adj LI'!BV59)*BV111)*BV$19*BV$127)</f>
        <v>0</v>
      </c>
      <c r="BW69" s="12">
        <f>IF('KWh (Cumulative) LI'!BW69=0,0,((('KWh (Monthly) ENTRY LI'!BW69*0.5)+'KWh (Cumulative) LI'!BV69-'Rebasing adj LI'!BW59)*BW111)*BW$19*BW$127)</f>
        <v>0</v>
      </c>
      <c r="BX69" s="12">
        <f>IF('KWh (Cumulative) LI'!BX69=0,0,((('KWh (Monthly) ENTRY LI'!BX69*0.5)+'KWh (Cumulative) LI'!BW69-'Rebasing adj LI'!BX59)*BX111)*BX$19*BX$127)</f>
        <v>0</v>
      </c>
      <c r="BY69" s="12">
        <f>IF('KWh (Cumulative) LI'!BY69=0,0,((('KWh (Monthly) ENTRY LI'!BY69*0.5)+'KWh (Cumulative) LI'!BX69-'Rebasing adj LI'!BY59)*BY111)*BY$19*BY$127)</f>
        <v>0</v>
      </c>
      <c r="BZ69" s="12">
        <f>IF('KWh (Cumulative) LI'!BZ69=0,0,((('KWh (Monthly) ENTRY LI'!BZ69*0.5)+'KWh (Cumulative) LI'!BY69-'Rebasing adj LI'!BZ59)*BZ111)*BZ$19*BZ$127)</f>
        <v>0</v>
      </c>
      <c r="CA69" s="12">
        <f>IF('KWh (Cumulative) LI'!CA69=0,0,((('KWh (Monthly) ENTRY LI'!CA69*0.5)+'KWh (Cumulative) LI'!BZ69-'Rebasing adj LI'!CA59)*CA111)*CA$19*CA$127)</f>
        <v>0</v>
      </c>
      <c r="CB69" s="12">
        <f>IF('KWh (Cumulative) LI'!CB69=0,0,((('KWh (Monthly) ENTRY LI'!CB69*0.5)+'KWh (Cumulative) LI'!CA69-'Rebasing adj LI'!CB59)*CB111)*CB$19*CB$127)</f>
        <v>0</v>
      </c>
      <c r="CC69" s="12">
        <f>IF('KWh (Cumulative) LI'!CC69=0,0,((('KWh (Monthly) ENTRY LI'!CC69*0.5)+'KWh (Cumulative) LI'!CB69-'Rebasing adj LI'!CC59)*CC111)*CC$19*CC$127)</f>
        <v>0</v>
      </c>
      <c r="CD69" s="12">
        <f>IF('KWh (Cumulative) LI'!CD69=0,0,((('KWh (Monthly) ENTRY LI'!CD69*0.5)+'KWh (Cumulative) LI'!CC69-'Rebasing adj LI'!CD59)*CD111)*CD$19*CD$127)</f>
        <v>0</v>
      </c>
      <c r="CE69" s="12">
        <f>IF('KWh (Cumulative) LI'!CE69=0,0,((('KWh (Monthly) ENTRY LI'!CE69*0.5)+'KWh (Cumulative) LI'!CD69-'Rebasing adj LI'!CE59)*CE111)*CE$19*CE$127)</f>
        <v>0</v>
      </c>
      <c r="CF69" s="12">
        <f>IF('KWh (Cumulative) LI'!CF69=0,0,((('KWh (Monthly) ENTRY LI'!CF69*0.5)+'KWh (Cumulative) LI'!CE69-'Rebasing adj LI'!CF59)*CF111)*CF$19*CF$127)</f>
        <v>0</v>
      </c>
      <c r="CG69" s="12">
        <f>IF('KWh (Cumulative) LI'!CG69=0,0,((('KWh (Monthly) ENTRY LI'!CG69*0.5)+'KWh (Cumulative) LI'!CF69-'Rebasing adj LI'!CG59)*CG111)*CG$19*CG$127)</f>
        <v>0</v>
      </c>
      <c r="CH69" s="12">
        <f>IF('KWh (Cumulative) LI'!CH69=0,0,((('KWh (Monthly) ENTRY LI'!CH69*0.5)+'KWh (Cumulative) LI'!CG69-'Rebasing adj LI'!CH59)*CH111)*CH$19*CH$127)</f>
        <v>0</v>
      </c>
      <c r="CI69" s="12">
        <f>IF('KWh (Cumulative) LI'!CI69=0,0,((('KWh (Monthly) ENTRY LI'!CI69*0.5)+'KWh (Cumulative) LI'!CH69-'Rebasing adj LI'!CI59)*CI111)*CI$19*CI$127)</f>
        <v>0</v>
      </c>
      <c r="CJ69" s="12">
        <f>IF('KWh (Cumulative) LI'!CJ69=0,0,((('KWh (Monthly) ENTRY LI'!CJ69*0.5)+'KWh (Cumulative) LI'!CI69-'Rebasing adj LI'!CJ59)*CJ111)*CJ$19*CJ$127)</f>
        <v>0</v>
      </c>
    </row>
    <row r="70" spans="1:88" x14ac:dyDescent="0.3">
      <c r="A70" s="218"/>
      <c r="B70" s="47" t="s">
        <v>12</v>
      </c>
      <c r="C70" s="12">
        <f>IF('KWh (Cumulative) LI'!C70=0,0,((('KWh (Monthly) ENTRY LI'!C70*0.5)-'Rebasing adj LI'!C60)*C112)*C$19*C$127)</f>
        <v>0</v>
      </c>
      <c r="D70" s="12">
        <f>IF('KWh (Cumulative) LI'!D70=0,0,((('KWh (Monthly) ENTRY LI'!D70*0.5)+'KWh (Cumulative) LI'!C70-'Rebasing adj LI'!D60)*D112)*D$19*D$127)</f>
        <v>0</v>
      </c>
      <c r="E70" s="12">
        <f>IF('KWh (Cumulative) LI'!E70=0,0,((('KWh (Monthly) ENTRY LI'!E70*0.5)+'KWh (Cumulative) LI'!D70-'Rebasing adj LI'!E60)*E112)*E$19*E$127)</f>
        <v>0</v>
      </c>
      <c r="F70" s="12">
        <f>IF('KWh (Cumulative) LI'!F70=0,0,((('KWh (Monthly) ENTRY LI'!F70*0.5)+'KWh (Cumulative) LI'!E70-'Rebasing adj LI'!F60)*F112)*F$19*F$127)</f>
        <v>0</v>
      </c>
      <c r="G70" s="12">
        <f>IF('KWh (Cumulative) LI'!G70=0,0,((('KWh (Monthly) ENTRY LI'!G70*0.5)+'KWh (Cumulative) LI'!F70-'Rebasing adj LI'!G60)*G112)*G$19*G$127)</f>
        <v>0</v>
      </c>
      <c r="H70" s="12">
        <f>IF('KWh (Cumulative) LI'!H70=0,0,((('KWh (Monthly) ENTRY LI'!H70*0.5)+'KWh (Cumulative) LI'!G70-'Rebasing adj LI'!H60)*H112)*H$19*H$127)</f>
        <v>0</v>
      </c>
      <c r="I70" s="12">
        <f>IF('KWh (Cumulative) LI'!I70=0,0,((('KWh (Monthly) ENTRY LI'!I70*0.5)+'KWh (Cumulative) LI'!H70-'Rebasing adj LI'!I60)*I112)*I$19*I$127)</f>
        <v>0</v>
      </c>
      <c r="J70" s="12">
        <f>IF('KWh (Cumulative) LI'!J70=0,0,((('KWh (Monthly) ENTRY LI'!J70*0.5)+'KWh (Cumulative) LI'!I70-'Rebasing adj LI'!J60)*J112)*J$19*J$127)</f>
        <v>0</v>
      </c>
      <c r="K70" s="12">
        <f>IF('KWh (Cumulative) LI'!K70=0,0,((('KWh (Monthly) ENTRY LI'!K70*0.5)+'KWh (Cumulative) LI'!J70-'Rebasing adj LI'!K60)*K112)*K$19*K$127)</f>
        <v>0</v>
      </c>
      <c r="L70" s="12">
        <f>IF('KWh (Cumulative) LI'!L70=0,0,((('KWh (Monthly) ENTRY LI'!L70*0.5)+'KWh (Cumulative) LI'!K70-'Rebasing adj LI'!L60)*L112)*L$19*L$127)</f>
        <v>0</v>
      </c>
      <c r="M70" s="12">
        <f>IF('KWh (Cumulative) LI'!M70=0,0,((('KWh (Monthly) ENTRY LI'!M70*0.5)+'KWh (Cumulative) LI'!L70-'Rebasing adj LI'!M60)*M112)*M$19*M$127)</f>
        <v>0</v>
      </c>
      <c r="N70" s="12">
        <f>IF('KWh (Cumulative) LI'!N70=0,0,((('KWh (Monthly) ENTRY LI'!N70*0.5)+'KWh (Cumulative) LI'!M70-'Rebasing adj LI'!N60)*N112)*N$19*N$127)</f>
        <v>0</v>
      </c>
      <c r="O70" s="12">
        <f>IF('KWh (Cumulative) LI'!O70=0,0,((('KWh (Monthly) ENTRY LI'!O70*0.5)+'KWh (Cumulative) LI'!N70-'Rebasing adj LI'!O60)*O112)*O$19*O$127)</f>
        <v>0</v>
      </c>
      <c r="P70" s="12">
        <f>IF('KWh (Cumulative) LI'!P70=0,0,((('KWh (Monthly) ENTRY LI'!P70*0.5)+'KWh (Cumulative) LI'!O70-'Rebasing adj LI'!P60)*P112)*P$19*P$127)</f>
        <v>0</v>
      </c>
      <c r="Q70" s="12">
        <f>IF('KWh (Cumulative) LI'!Q70=0,0,((('KWh (Monthly) ENTRY LI'!Q70*0.5)+'KWh (Cumulative) LI'!P70-'Rebasing adj LI'!Q60)*Q112)*Q$19*Q$127)</f>
        <v>0</v>
      </c>
      <c r="R70" s="12">
        <f>IF('KWh (Cumulative) LI'!R70=0,0,((('KWh (Monthly) ENTRY LI'!R70*0.5)+'KWh (Cumulative) LI'!Q70-'Rebasing adj LI'!R60)*R112)*R$19*R$127)</f>
        <v>0</v>
      </c>
      <c r="S70" s="12">
        <f>IF('KWh (Cumulative) LI'!S70=0,0,((('KWh (Monthly) ENTRY LI'!S70*0.5)+'KWh (Cumulative) LI'!R70-'Rebasing adj LI'!S60)*S112)*S$19*S$127)</f>
        <v>0</v>
      </c>
      <c r="T70" s="12">
        <f>IF('KWh (Cumulative) LI'!T70=0,0,((('KWh (Monthly) ENTRY LI'!T70*0.5)+'KWh (Cumulative) LI'!S70-'Rebasing adj LI'!T60)*T112)*T$19*T$127)</f>
        <v>0</v>
      </c>
      <c r="U70" s="12">
        <f>IF('KWh (Cumulative) LI'!U70=0,0,((('KWh (Monthly) ENTRY LI'!U70*0.5)+'KWh (Cumulative) LI'!T70-'Rebasing adj LI'!U60)*U112)*U$19*U$127)</f>
        <v>0</v>
      </c>
      <c r="V70" s="12">
        <f>IF('KWh (Cumulative) LI'!V70=0,0,((('KWh (Monthly) ENTRY LI'!V70*0.5)+'KWh (Cumulative) LI'!U70-'Rebasing adj LI'!V60)*V112)*V$19*V$127)</f>
        <v>0</v>
      </c>
      <c r="W70" s="12">
        <f>IF('KWh (Cumulative) LI'!W70=0,0,((('KWh (Monthly) ENTRY LI'!W70*0.5)+'KWh (Cumulative) LI'!V70-'Rebasing adj LI'!W60)*W112)*W$19*W$127)</f>
        <v>0</v>
      </c>
      <c r="X70" s="12">
        <f>IF('KWh (Cumulative) LI'!X70=0,0,((('KWh (Monthly) ENTRY LI'!X70*0.5)+'KWh (Cumulative) LI'!W70-'Rebasing adj LI'!X60)*X112)*X$19*X$127)</f>
        <v>0</v>
      </c>
      <c r="Y70" s="12">
        <f>IF('KWh (Cumulative) LI'!Y70=0,0,((('KWh (Monthly) ENTRY LI'!Y70*0.5)+'KWh (Cumulative) LI'!X70-'Rebasing adj LI'!Y60)*Y112)*Y$19*Y$127)</f>
        <v>0</v>
      </c>
      <c r="Z70" s="12">
        <f>IF('KWh (Cumulative) LI'!Z70=0,0,((('KWh (Monthly) ENTRY LI'!Z70*0.5)+'KWh (Cumulative) LI'!Y70-'Rebasing adj LI'!Z60)*Z112)*Z$19*Z$127)</f>
        <v>0</v>
      </c>
      <c r="AA70" s="12">
        <f>IF('KWh (Cumulative) LI'!AA70=0,0,((('KWh (Monthly) ENTRY LI'!AA70*0.5)+'KWh (Cumulative) LI'!Z70-'Rebasing adj LI'!AA60)*AA112)*AA$19*AA$127)</f>
        <v>0</v>
      </c>
      <c r="AB70" s="12">
        <f>IF('KWh (Cumulative) LI'!AB70=0,0,((('KWh (Monthly) ENTRY LI'!AB70*0.5)+'KWh (Cumulative) LI'!AA70-'Rebasing adj LI'!AB60)*AB112)*AB$19*AB$127)</f>
        <v>0</v>
      </c>
      <c r="AC70" s="12">
        <f>IF('KWh (Cumulative) LI'!AC70=0,0,((('KWh (Monthly) ENTRY LI'!AC70*0.5)+'KWh (Cumulative) LI'!AB70-'Rebasing adj LI'!AC60)*AC112)*AC$19*AC$127)</f>
        <v>0</v>
      </c>
      <c r="AD70" s="12">
        <f>IF('KWh (Cumulative) LI'!AD70=0,0,((('KWh (Monthly) ENTRY LI'!AD70*0.5)+'KWh (Cumulative) LI'!AC70-'Rebasing adj LI'!AD60)*AD112)*AD$19*AD$127)</f>
        <v>0</v>
      </c>
      <c r="AE70" s="12">
        <f>IF('KWh (Cumulative) LI'!AE70=0,0,((('KWh (Monthly) ENTRY LI'!AE70*0.5)+'KWh (Cumulative) LI'!AD70-'Rebasing adj LI'!AE60)*AE112)*AE$19*AE$127)</f>
        <v>0</v>
      </c>
      <c r="AF70" s="12">
        <f>IF('KWh (Cumulative) LI'!AF70=0,0,((('KWh (Monthly) ENTRY LI'!AF70*0.5)+'KWh (Cumulative) LI'!AE70-'Rebasing adj LI'!AF60)*AF112)*AF$19*AF$127)</f>
        <v>0</v>
      </c>
      <c r="AG70" s="12">
        <f>IF('KWh (Cumulative) LI'!AG70=0,0,((('KWh (Monthly) ENTRY LI'!AG70*0.5)+'KWh (Cumulative) LI'!AF70-'Rebasing adj LI'!AG60)*AG112)*AG$19*AG$127)</f>
        <v>0</v>
      </c>
      <c r="AH70" s="12">
        <f>IF('KWh (Cumulative) LI'!AH70=0,0,((('KWh (Monthly) ENTRY LI'!AH70*0.5)+'KWh (Cumulative) LI'!AG70-'Rebasing adj LI'!AH60)*AH112)*AH$19*AH$127)</f>
        <v>0</v>
      </c>
      <c r="AI70" s="12">
        <f>IF('KWh (Cumulative) LI'!AI70=0,0,((('KWh (Monthly) ENTRY LI'!AI70*0.5)+'KWh (Cumulative) LI'!AH70-'Rebasing adj LI'!AI60)*AI112)*AI$19*AI$127)</f>
        <v>0</v>
      </c>
      <c r="AJ70" s="12">
        <f>IF('KWh (Cumulative) LI'!AJ70=0,0,((('KWh (Monthly) ENTRY LI'!AJ70*0.5)+'KWh (Cumulative) LI'!AI70-'Rebasing adj LI'!AJ60)*AJ112)*AJ$19*AJ$127)</f>
        <v>0</v>
      </c>
      <c r="AK70" s="12">
        <f>IF('KWh (Cumulative) LI'!AK70=0,0,((('KWh (Monthly) ENTRY LI'!AK70*0.5)+'KWh (Cumulative) LI'!AJ70-'Rebasing adj LI'!AK60)*AK112)*AK$19*AK$127)</f>
        <v>0</v>
      </c>
      <c r="AL70" s="12">
        <f>IF('KWh (Cumulative) LI'!AL70=0,0,((('KWh (Monthly) ENTRY LI'!AL70*0.5)+'KWh (Cumulative) LI'!AK70-'Rebasing adj LI'!AL60)*AL112)*AL$19*AL$127)</f>
        <v>0</v>
      </c>
      <c r="AM70" s="12">
        <f>IF('KWh (Cumulative) LI'!AM70=0,0,((('KWh (Monthly) ENTRY LI'!AM70*0.5)+'KWh (Cumulative) LI'!AL70-'Rebasing adj LI'!AM60)*AM112)*AM$19*AM$127)</f>
        <v>0</v>
      </c>
      <c r="AN70" s="12">
        <f>IF('KWh (Cumulative) LI'!AN70=0,0,((('KWh (Monthly) ENTRY LI'!AN70*0.5)+'KWh (Cumulative) LI'!AM70-'Rebasing adj LI'!AN60)*AN112)*AN$19*AN$127)</f>
        <v>0</v>
      </c>
      <c r="AO70" s="12">
        <f>IF('KWh (Cumulative) LI'!AO70=0,0,((('KWh (Monthly) ENTRY LI'!AO70*0.5)+'KWh (Cumulative) LI'!AN70-'Rebasing adj LI'!AO60)*AO112)*AO$19*AO$127)</f>
        <v>0</v>
      </c>
      <c r="AP70" s="12">
        <f>IF('KWh (Cumulative) LI'!AP70=0,0,((('KWh (Monthly) ENTRY LI'!AP70*0.5)+'KWh (Cumulative) LI'!AO70-'Rebasing adj LI'!AP60)*AP112)*AP$19*AP$127)</f>
        <v>0</v>
      </c>
      <c r="AQ70" s="12">
        <f>IF('KWh (Cumulative) LI'!AQ70=0,0,((('KWh (Monthly) ENTRY LI'!AQ70*0.5)+'KWh (Cumulative) LI'!AP70-'Rebasing adj LI'!AQ60)*AQ112)*AQ$19*AQ$127)</f>
        <v>0</v>
      </c>
      <c r="AR70" s="12">
        <f>IF('KWh (Cumulative) LI'!AR70=0,0,((('KWh (Monthly) ENTRY LI'!AR70*0.5)+'KWh (Cumulative) LI'!AQ70-'Rebasing adj LI'!AR60)*AR112)*AR$19*AR$127)</f>
        <v>0</v>
      </c>
      <c r="AS70" s="12">
        <f>IF('KWh (Cumulative) LI'!AS70=0,0,((('KWh (Monthly) ENTRY LI'!AS70*0.5)+'KWh (Cumulative) LI'!AR70-'Rebasing adj LI'!AS60)*AS112)*AS$19*AS$127)</f>
        <v>0</v>
      </c>
      <c r="AT70" s="12">
        <f>IF('KWh (Cumulative) LI'!AT70=0,0,((('KWh (Monthly) ENTRY LI'!AT70*0.5)+'KWh (Cumulative) LI'!AS70-'Rebasing adj LI'!AT60)*AT112)*AT$19*AT$127)</f>
        <v>0</v>
      </c>
      <c r="AU70" s="12">
        <f>IF('KWh (Cumulative) LI'!AU70=0,0,((('KWh (Monthly) ENTRY LI'!AU70*0.5)+'KWh (Cumulative) LI'!AT70-'Rebasing adj LI'!AU60)*AU112)*AU$19*AU$127)</f>
        <v>0</v>
      </c>
      <c r="AV70" s="12">
        <f>IF('KWh (Cumulative) LI'!AV70=0,0,((('KWh (Monthly) ENTRY LI'!AV70*0.5)+'KWh (Cumulative) LI'!AU70-'Rebasing adj LI'!AV60)*AV112)*AV$19*AV$127)</f>
        <v>0</v>
      </c>
      <c r="AW70" s="12">
        <f>IF('KWh (Cumulative) LI'!AW70=0,0,((('KWh (Monthly) ENTRY LI'!AW70*0.5)+'KWh (Cumulative) LI'!AV70-'Rebasing adj LI'!AW60)*AW112)*AW$19*AW$127)</f>
        <v>0</v>
      </c>
      <c r="AX70" s="12">
        <f>IF('KWh (Cumulative) LI'!AX70=0,0,((('KWh (Monthly) ENTRY LI'!AX70*0.5)+'KWh (Cumulative) LI'!AW70-'Rebasing adj LI'!AX60)*AX112)*AX$19*AX$127)</f>
        <v>0</v>
      </c>
      <c r="AY70" s="12">
        <f>IF('KWh (Cumulative) LI'!AY70=0,0,((('KWh (Monthly) ENTRY LI'!AY70*0.5)+'KWh (Cumulative) LI'!AX70-'Rebasing adj LI'!AY60)*AY112)*AY$19*AY$127)</f>
        <v>0</v>
      </c>
      <c r="AZ70" s="12">
        <f>IF('KWh (Cumulative) LI'!AZ70=0,0,((('KWh (Monthly) ENTRY LI'!AZ70*0.5)+'KWh (Cumulative) LI'!AY70-'Rebasing adj LI'!AZ60)*AZ112)*AZ$19*AZ$127)</f>
        <v>0</v>
      </c>
      <c r="BA70" s="12">
        <f>IF('KWh (Cumulative) LI'!BA70=0,0,((('KWh (Monthly) ENTRY LI'!BA70*0.5)+'KWh (Cumulative) LI'!AZ70-'Rebasing adj LI'!BA60)*BA112)*BA$19*BA$127)</f>
        <v>0</v>
      </c>
      <c r="BB70" s="12">
        <f>IF('KWh (Cumulative) LI'!BB70=0,0,((('KWh (Monthly) ENTRY LI'!BB70*0.5)+'KWh (Cumulative) LI'!BA70-'Rebasing adj LI'!BB60)*BB112)*BB$19*BB$127)</f>
        <v>0</v>
      </c>
      <c r="BC70" s="12">
        <f>IF('KWh (Cumulative) LI'!BC70=0,0,((('KWh (Monthly) ENTRY LI'!BC70*0.5)+'KWh (Cumulative) LI'!BB70-'Rebasing adj LI'!BC60)*BC112)*BC$19*BC$127)</f>
        <v>0</v>
      </c>
      <c r="BD70" s="12">
        <f>IF('KWh (Cumulative) LI'!BD70=0,0,((('KWh (Monthly) ENTRY LI'!BD70*0.5)+'KWh (Cumulative) LI'!BC70-'Rebasing adj LI'!BD60)*BD112)*BD$19*BD$127)</f>
        <v>0</v>
      </c>
      <c r="BE70" s="12">
        <f>IF('KWh (Cumulative) LI'!BE70=0,0,((('KWh (Monthly) ENTRY LI'!BE70*0.5)+'KWh (Cumulative) LI'!BD70-'Rebasing adj LI'!BE60)*BE112)*BE$19*BE$127)</f>
        <v>0</v>
      </c>
      <c r="BF70" s="12">
        <f>IF('KWh (Cumulative) LI'!BF70=0,0,((('KWh (Monthly) ENTRY LI'!BF70*0.5)+'KWh (Cumulative) LI'!BE70-'Rebasing adj LI'!BF60)*BF112)*BF$19*BF$127)</f>
        <v>0</v>
      </c>
      <c r="BG70" s="12">
        <f>IF('KWh (Cumulative) LI'!BG70=0,0,((('KWh (Monthly) ENTRY LI'!BG70*0.5)+'KWh (Cumulative) LI'!BF70-'Rebasing adj LI'!BG60)*BG112)*BG$19*BG$127)</f>
        <v>0</v>
      </c>
      <c r="BH70" s="12">
        <f>IF('KWh (Cumulative) LI'!BH70=0,0,((('KWh (Monthly) ENTRY LI'!BH70*0.5)+'KWh (Cumulative) LI'!BG70-'Rebasing adj LI'!BH60)*BH112)*BH$19*BH$127)</f>
        <v>0</v>
      </c>
      <c r="BI70" s="12">
        <f>IF('KWh (Cumulative) LI'!BI70=0,0,((('KWh (Monthly) ENTRY LI'!BI70*0.5)+'KWh (Cumulative) LI'!BH70-'Rebasing adj LI'!BI60)*BI112)*BI$19*BI$127)</f>
        <v>0</v>
      </c>
      <c r="BJ70" s="12">
        <f>IF('KWh (Cumulative) LI'!BJ70=0,0,((('KWh (Monthly) ENTRY LI'!BJ70*0.5)+'KWh (Cumulative) LI'!BI70-'Rebasing adj LI'!BJ60)*BJ112)*BJ$19*BJ$127)</f>
        <v>0</v>
      </c>
      <c r="BK70" s="12">
        <f>IF('KWh (Cumulative) LI'!BK70=0,0,((('KWh (Monthly) ENTRY LI'!BK70*0.5)+'KWh (Cumulative) LI'!BJ70-'Rebasing adj LI'!BK60)*BK112)*BK$19*BK$127)</f>
        <v>0</v>
      </c>
      <c r="BL70" s="12">
        <f>IF('KWh (Cumulative) LI'!BL70=0,0,((('KWh (Monthly) ENTRY LI'!BL70*0.5)+'KWh (Cumulative) LI'!BK70-'Rebasing adj LI'!BL60)*BL112)*BL$19*BL$127)</f>
        <v>0</v>
      </c>
      <c r="BM70" s="12">
        <f>IF('KWh (Cumulative) LI'!BM70=0,0,((('KWh (Monthly) ENTRY LI'!BM70*0.5)+'KWh (Cumulative) LI'!BL70-'Rebasing adj LI'!BM60)*BM112)*BM$19*BM$127)</f>
        <v>0</v>
      </c>
      <c r="BN70" s="12">
        <f>IF('KWh (Cumulative) LI'!BN70=0,0,((('KWh (Monthly) ENTRY LI'!BN70*0.5)+'KWh (Cumulative) LI'!BM70-'Rebasing adj LI'!BN60)*BN112)*BN$19*BN$127)</f>
        <v>0</v>
      </c>
      <c r="BO70" s="12">
        <f>IF('KWh (Cumulative) LI'!BO70=0,0,((('KWh (Monthly) ENTRY LI'!BO70*0.5)+'KWh (Cumulative) LI'!BN70-'Rebasing adj LI'!BO60)*BO112)*BO$19*BO$127)</f>
        <v>0</v>
      </c>
      <c r="BP70" s="12">
        <f>IF('KWh (Cumulative) LI'!BP70=0,0,((('KWh (Monthly) ENTRY LI'!BP70*0.5)+'KWh (Cumulative) LI'!BO70-'Rebasing adj LI'!BP60)*BP112)*BP$19*BP$127)</f>
        <v>0</v>
      </c>
      <c r="BQ70" s="12">
        <f>IF('KWh (Cumulative) LI'!BQ70=0,0,((('KWh (Monthly) ENTRY LI'!BQ70*0.5)+'KWh (Cumulative) LI'!BP70-'Rebasing adj LI'!BQ60)*BQ112)*BQ$19*BQ$127)</f>
        <v>0</v>
      </c>
      <c r="BR70" s="12">
        <f>IF('KWh (Cumulative) LI'!BR70=0,0,((('KWh (Monthly) ENTRY LI'!BR70*0.5)+'KWh (Cumulative) LI'!BQ70-'Rebasing adj LI'!BR60)*BR112)*BR$19*BR$127)</f>
        <v>0</v>
      </c>
      <c r="BS70" s="12">
        <f>IF('KWh (Cumulative) LI'!BS70=0,0,((('KWh (Monthly) ENTRY LI'!BS70*0.5)+'KWh (Cumulative) LI'!BR70-'Rebasing adj LI'!BS60)*BS112)*BS$19*BS$127)</f>
        <v>0</v>
      </c>
      <c r="BT70" s="12">
        <f>IF('KWh (Cumulative) LI'!BT70=0,0,((('KWh (Monthly) ENTRY LI'!BT70*0.5)+'KWh (Cumulative) LI'!BS70-'Rebasing adj LI'!BT60)*BT112)*BT$19*BT$127)</f>
        <v>0</v>
      </c>
      <c r="BU70" s="12">
        <f>IF('KWh (Cumulative) LI'!BU70=0,0,((('KWh (Monthly) ENTRY LI'!BU70*0.5)+'KWh (Cumulative) LI'!BT70-'Rebasing adj LI'!BU60)*BU112)*BU$19*BU$127)</f>
        <v>0</v>
      </c>
      <c r="BV70" s="12">
        <f>IF('KWh (Cumulative) LI'!BV70=0,0,((('KWh (Monthly) ENTRY LI'!BV70*0.5)+'KWh (Cumulative) LI'!BU70-'Rebasing adj LI'!BV60)*BV112)*BV$19*BV$127)</f>
        <v>0</v>
      </c>
      <c r="BW70" s="12">
        <f>IF('KWh (Cumulative) LI'!BW70=0,0,((('KWh (Monthly) ENTRY LI'!BW70*0.5)+'KWh (Cumulative) LI'!BV70-'Rebasing adj LI'!BW60)*BW112)*BW$19*BW$127)</f>
        <v>0</v>
      </c>
      <c r="BX70" s="12">
        <f>IF('KWh (Cumulative) LI'!BX70=0,0,((('KWh (Monthly) ENTRY LI'!BX70*0.5)+'KWh (Cumulative) LI'!BW70-'Rebasing adj LI'!BX60)*BX112)*BX$19*BX$127)</f>
        <v>0</v>
      </c>
      <c r="BY70" s="12">
        <f>IF('KWh (Cumulative) LI'!BY70=0,0,((('KWh (Monthly) ENTRY LI'!BY70*0.5)+'KWh (Cumulative) LI'!BX70-'Rebasing adj LI'!BY60)*BY112)*BY$19*BY$127)</f>
        <v>0</v>
      </c>
      <c r="BZ70" s="12">
        <f>IF('KWh (Cumulative) LI'!BZ70=0,0,((('KWh (Monthly) ENTRY LI'!BZ70*0.5)+'KWh (Cumulative) LI'!BY70-'Rebasing adj LI'!BZ60)*BZ112)*BZ$19*BZ$127)</f>
        <v>0</v>
      </c>
      <c r="CA70" s="12">
        <f>IF('KWh (Cumulative) LI'!CA70=0,0,((('KWh (Monthly) ENTRY LI'!CA70*0.5)+'KWh (Cumulative) LI'!BZ70-'Rebasing adj LI'!CA60)*CA112)*CA$19*CA$127)</f>
        <v>0</v>
      </c>
      <c r="CB70" s="12">
        <f>IF('KWh (Cumulative) LI'!CB70=0,0,((('KWh (Monthly) ENTRY LI'!CB70*0.5)+'KWh (Cumulative) LI'!CA70-'Rebasing adj LI'!CB60)*CB112)*CB$19*CB$127)</f>
        <v>0</v>
      </c>
      <c r="CC70" s="12">
        <f>IF('KWh (Cumulative) LI'!CC70=0,0,((('KWh (Monthly) ENTRY LI'!CC70*0.5)+'KWh (Cumulative) LI'!CB70-'Rebasing adj LI'!CC60)*CC112)*CC$19*CC$127)</f>
        <v>0</v>
      </c>
      <c r="CD70" s="12">
        <f>IF('KWh (Cumulative) LI'!CD70=0,0,((('KWh (Monthly) ENTRY LI'!CD70*0.5)+'KWh (Cumulative) LI'!CC70-'Rebasing adj LI'!CD60)*CD112)*CD$19*CD$127)</f>
        <v>0</v>
      </c>
      <c r="CE70" s="12">
        <f>IF('KWh (Cumulative) LI'!CE70=0,0,((('KWh (Monthly) ENTRY LI'!CE70*0.5)+'KWh (Cumulative) LI'!CD70-'Rebasing adj LI'!CE60)*CE112)*CE$19*CE$127)</f>
        <v>0</v>
      </c>
      <c r="CF70" s="12">
        <f>IF('KWh (Cumulative) LI'!CF70=0,0,((('KWh (Monthly) ENTRY LI'!CF70*0.5)+'KWh (Cumulative) LI'!CE70-'Rebasing adj LI'!CF60)*CF112)*CF$19*CF$127)</f>
        <v>0</v>
      </c>
      <c r="CG70" s="12">
        <f>IF('KWh (Cumulative) LI'!CG70=0,0,((('KWh (Monthly) ENTRY LI'!CG70*0.5)+'KWh (Cumulative) LI'!CF70-'Rebasing adj LI'!CG60)*CG112)*CG$19*CG$127)</f>
        <v>0</v>
      </c>
      <c r="CH70" s="12">
        <f>IF('KWh (Cumulative) LI'!CH70=0,0,((('KWh (Monthly) ENTRY LI'!CH70*0.5)+'KWh (Cumulative) LI'!CG70-'Rebasing adj LI'!CH60)*CH112)*CH$19*CH$127)</f>
        <v>0</v>
      </c>
      <c r="CI70" s="12">
        <f>IF('KWh (Cumulative) LI'!CI70=0,0,((('KWh (Monthly) ENTRY LI'!CI70*0.5)+'KWh (Cumulative) LI'!CH70-'Rebasing adj LI'!CI60)*CI112)*CI$19*CI$127)</f>
        <v>0</v>
      </c>
      <c r="CJ70" s="12">
        <f>IF('KWh (Cumulative) LI'!CJ70=0,0,((('KWh (Monthly) ENTRY LI'!CJ70*0.5)+'KWh (Cumulative) LI'!CI70-'Rebasing adj LI'!CJ60)*CJ112)*CJ$19*CJ$127)</f>
        <v>0</v>
      </c>
    </row>
    <row r="71" spans="1:88" x14ac:dyDescent="0.3">
      <c r="A71" s="218"/>
      <c r="B71" s="47" t="s">
        <v>3</v>
      </c>
      <c r="C71" s="12">
        <f>IF('KWh (Cumulative) LI'!C71=0,0,((('KWh (Monthly) ENTRY LI'!C71*0.5)-'Rebasing adj LI'!C61)*C113)*C$19*C$127)</f>
        <v>0</v>
      </c>
      <c r="D71" s="12">
        <f>IF('KWh (Cumulative) LI'!D71=0,0,((('KWh (Monthly) ENTRY LI'!D71*0.5)+'KWh (Cumulative) LI'!C71-'Rebasing adj LI'!D61)*D113)*D$19*D$127)</f>
        <v>0</v>
      </c>
      <c r="E71" s="12">
        <f>IF('KWh (Cumulative) LI'!E71=0,0,((('KWh (Monthly) ENTRY LI'!E71*0.5)+'KWh (Cumulative) LI'!D71-'Rebasing adj LI'!E61)*E113)*E$19*E$127)</f>
        <v>0</v>
      </c>
      <c r="F71" s="12">
        <f>IF('KWh (Cumulative) LI'!F71=0,0,((('KWh (Monthly) ENTRY LI'!F71*0.5)+'KWh (Cumulative) LI'!E71-'Rebasing adj LI'!F61)*F113)*F$19*F$127)</f>
        <v>0</v>
      </c>
      <c r="G71" s="12">
        <f>IF('KWh (Cumulative) LI'!G71=0,0,((('KWh (Monthly) ENTRY LI'!G71*0.5)+'KWh (Cumulative) LI'!F71-'Rebasing adj LI'!G61)*G113)*G$19*G$127)</f>
        <v>0</v>
      </c>
      <c r="H71" s="12">
        <f>IF('KWh (Cumulative) LI'!H71=0,0,((('KWh (Monthly) ENTRY LI'!H71*0.5)+'KWh (Cumulative) LI'!G71-'Rebasing adj LI'!H61)*H113)*H$19*H$127)</f>
        <v>0</v>
      </c>
      <c r="I71" s="12">
        <f>IF('KWh (Cumulative) LI'!I71=0,0,((('KWh (Monthly) ENTRY LI'!I71*0.5)+'KWh (Cumulative) LI'!H71-'Rebasing adj LI'!I61)*I113)*I$19*I$127)</f>
        <v>0</v>
      </c>
      <c r="J71" s="12">
        <f>IF('KWh (Cumulative) LI'!J71=0,0,((('KWh (Monthly) ENTRY LI'!J71*0.5)+'KWh (Cumulative) LI'!I71-'Rebasing adj LI'!J61)*J113)*J$19*J$127)</f>
        <v>0</v>
      </c>
      <c r="K71" s="12">
        <f>IF('KWh (Cumulative) LI'!K71=0,0,((('KWh (Monthly) ENTRY LI'!K71*0.5)+'KWh (Cumulative) LI'!J71-'Rebasing adj LI'!K61)*K113)*K$19*K$127)</f>
        <v>0</v>
      </c>
      <c r="L71" s="12">
        <f>IF('KWh (Cumulative) LI'!L71=0,0,((('KWh (Monthly) ENTRY LI'!L71*0.5)+'KWh (Cumulative) LI'!K71-'Rebasing adj LI'!L61)*L113)*L$19*L$127)</f>
        <v>0</v>
      </c>
      <c r="M71" s="12">
        <f>IF('KWh (Cumulative) LI'!M71=0,0,((('KWh (Monthly) ENTRY LI'!M71*0.5)+'KWh (Cumulative) LI'!L71-'Rebasing adj LI'!M61)*M113)*M$19*M$127)</f>
        <v>0</v>
      </c>
      <c r="N71" s="12">
        <f>IF('KWh (Cumulative) LI'!N71=0,0,((('KWh (Monthly) ENTRY LI'!N71*0.5)+'KWh (Cumulative) LI'!M71-'Rebasing adj LI'!N61)*N113)*N$19*N$127)</f>
        <v>0</v>
      </c>
      <c r="O71" s="12">
        <f>IF('KWh (Cumulative) LI'!O71=0,0,((('KWh (Monthly) ENTRY LI'!O71*0.5)+'KWh (Cumulative) LI'!N71-'Rebasing adj LI'!O61)*O113)*O$19*O$127)</f>
        <v>0</v>
      </c>
      <c r="P71" s="12">
        <f>IF('KWh (Cumulative) LI'!P71=0,0,((('KWh (Monthly) ENTRY LI'!P71*0.5)+'KWh (Cumulative) LI'!O71-'Rebasing adj LI'!P61)*P113)*P$19*P$127)</f>
        <v>0</v>
      </c>
      <c r="Q71" s="12">
        <f>IF('KWh (Cumulative) LI'!Q71=0,0,((('KWh (Monthly) ENTRY LI'!Q71*0.5)+'KWh (Cumulative) LI'!P71-'Rebasing adj LI'!Q61)*Q113)*Q$19*Q$127)</f>
        <v>0</v>
      </c>
      <c r="R71" s="12">
        <f>IF('KWh (Cumulative) LI'!R71=0,0,((('KWh (Monthly) ENTRY LI'!R71*0.5)+'KWh (Cumulative) LI'!Q71-'Rebasing adj LI'!R61)*R113)*R$19*R$127)</f>
        <v>0</v>
      </c>
      <c r="S71" s="12">
        <f>IF('KWh (Cumulative) LI'!S71=0,0,((('KWh (Monthly) ENTRY LI'!S71*0.5)+'KWh (Cumulative) LI'!R71-'Rebasing adj LI'!S61)*S113)*S$19*S$127)</f>
        <v>0</v>
      </c>
      <c r="T71" s="12">
        <f>IF('KWh (Cumulative) LI'!T71=0,0,((('KWh (Monthly) ENTRY LI'!T71*0.5)+'KWh (Cumulative) LI'!S71-'Rebasing adj LI'!T61)*T113)*T$19*T$127)</f>
        <v>0</v>
      </c>
      <c r="U71" s="12">
        <f>IF('KWh (Cumulative) LI'!U71=0,0,((('KWh (Monthly) ENTRY LI'!U71*0.5)+'KWh (Cumulative) LI'!T71-'Rebasing adj LI'!U61)*U113)*U$19*U$127)</f>
        <v>0</v>
      </c>
      <c r="V71" s="12">
        <f>IF('KWh (Cumulative) LI'!V71=0,0,((('KWh (Monthly) ENTRY LI'!V71*0.5)+'KWh (Cumulative) LI'!U71-'Rebasing adj LI'!V61)*V113)*V$19*V$127)</f>
        <v>0</v>
      </c>
      <c r="W71" s="12">
        <f>IF('KWh (Cumulative) LI'!W71=0,0,((('KWh (Monthly) ENTRY LI'!W71*0.5)+'KWh (Cumulative) LI'!V71-'Rebasing adj LI'!W61)*W113)*W$19*W$127)</f>
        <v>0</v>
      </c>
      <c r="X71" s="12">
        <f>IF('KWh (Cumulative) LI'!X71=0,0,((('KWh (Monthly) ENTRY LI'!X71*0.5)+'KWh (Cumulative) LI'!W71-'Rebasing adj LI'!X61)*X113)*X$19*X$127)</f>
        <v>0</v>
      </c>
      <c r="Y71" s="12">
        <f>IF('KWh (Cumulative) LI'!Y71=0,0,((('KWh (Monthly) ENTRY LI'!Y71*0.5)+'KWh (Cumulative) LI'!X71-'Rebasing adj LI'!Y61)*Y113)*Y$19*Y$127)</f>
        <v>0</v>
      </c>
      <c r="Z71" s="12">
        <f>IF('KWh (Cumulative) LI'!Z71=0,0,((('KWh (Monthly) ENTRY LI'!Z71*0.5)+'KWh (Cumulative) LI'!Y71-'Rebasing adj LI'!Z61)*Z113)*Z$19*Z$127)</f>
        <v>0</v>
      </c>
      <c r="AA71" s="12">
        <f>IF('KWh (Cumulative) LI'!AA71=0,0,((('KWh (Monthly) ENTRY LI'!AA71*0.5)+'KWh (Cumulative) LI'!Z71-'Rebasing adj LI'!AA61)*AA113)*AA$19*AA$127)</f>
        <v>0</v>
      </c>
      <c r="AB71" s="12">
        <f>IF('KWh (Cumulative) LI'!AB71=0,0,((('KWh (Monthly) ENTRY LI'!AB71*0.5)+'KWh (Cumulative) LI'!AA71-'Rebasing adj LI'!AB61)*AB113)*AB$19*AB$127)</f>
        <v>0</v>
      </c>
      <c r="AC71" s="12">
        <f>IF('KWh (Cumulative) LI'!AC71=0,0,((('KWh (Monthly) ENTRY LI'!AC71*0.5)+'KWh (Cumulative) LI'!AB71-'Rebasing adj LI'!AC61)*AC113)*AC$19*AC$127)</f>
        <v>0</v>
      </c>
      <c r="AD71" s="12">
        <f>IF('KWh (Cumulative) LI'!AD71=0,0,((('KWh (Monthly) ENTRY LI'!AD71*0.5)+'KWh (Cumulative) LI'!AC71-'Rebasing adj LI'!AD61)*AD113)*AD$19*AD$127)</f>
        <v>0</v>
      </c>
      <c r="AE71" s="12">
        <f>IF('KWh (Cumulative) LI'!AE71=0,0,((('KWh (Monthly) ENTRY LI'!AE71*0.5)+'KWh (Cumulative) LI'!AD71-'Rebasing adj LI'!AE61)*AE113)*AE$19*AE$127)</f>
        <v>0</v>
      </c>
      <c r="AF71" s="12">
        <f>IF('KWh (Cumulative) LI'!AF71=0,0,((('KWh (Monthly) ENTRY LI'!AF71*0.5)+'KWh (Cumulative) LI'!AE71-'Rebasing adj LI'!AF61)*AF113)*AF$19*AF$127)</f>
        <v>0</v>
      </c>
      <c r="AG71" s="12">
        <f>IF('KWh (Cumulative) LI'!AG71=0,0,((('KWh (Monthly) ENTRY LI'!AG71*0.5)+'KWh (Cumulative) LI'!AF71-'Rebasing adj LI'!AG61)*AG113)*AG$19*AG$127)</f>
        <v>0</v>
      </c>
      <c r="AH71" s="12">
        <f>IF('KWh (Cumulative) LI'!AH71=0,0,((('KWh (Monthly) ENTRY LI'!AH71*0.5)+'KWh (Cumulative) LI'!AG71-'Rebasing adj LI'!AH61)*AH113)*AH$19*AH$127)</f>
        <v>0</v>
      </c>
      <c r="AI71" s="12">
        <f>IF('KWh (Cumulative) LI'!AI71=0,0,((('KWh (Monthly) ENTRY LI'!AI71*0.5)+'KWh (Cumulative) LI'!AH71-'Rebasing adj LI'!AI61)*AI113)*AI$19*AI$127)</f>
        <v>0</v>
      </c>
      <c r="AJ71" s="12">
        <f>IF('KWh (Cumulative) LI'!AJ71=0,0,((('KWh (Monthly) ENTRY LI'!AJ71*0.5)+'KWh (Cumulative) LI'!AI71-'Rebasing adj LI'!AJ61)*AJ113)*AJ$19*AJ$127)</f>
        <v>0</v>
      </c>
      <c r="AK71" s="12">
        <f>IF('KWh (Cumulative) LI'!AK71=0,0,((('KWh (Monthly) ENTRY LI'!AK71*0.5)+'KWh (Cumulative) LI'!AJ71-'Rebasing adj LI'!AK61)*AK113)*AK$19*AK$127)</f>
        <v>0</v>
      </c>
      <c r="AL71" s="12">
        <f>IF('KWh (Cumulative) LI'!AL71=0,0,((('KWh (Monthly) ENTRY LI'!AL71*0.5)+'KWh (Cumulative) LI'!AK71-'Rebasing adj LI'!AL61)*AL113)*AL$19*AL$127)</f>
        <v>0</v>
      </c>
      <c r="AM71" s="12">
        <f>IF('KWh (Cumulative) LI'!AM71=0,0,((('KWh (Monthly) ENTRY LI'!AM71*0.5)+'KWh (Cumulative) LI'!AL71-'Rebasing adj LI'!AM61)*AM113)*AM$19*AM$127)</f>
        <v>0</v>
      </c>
      <c r="AN71" s="12">
        <f>IF('KWh (Cumulative) LI'!AN71=0,0,((('KWh (Monthly) ENTRY LI'!AN71*0.5)+'KWh (Cumulative) LI'!AM71-'Rebasing adj LI'!AN61)*AN113)*AN$19*AN$127)</f>
        <v>0</v>
      </c>
      <c r="AO71" s="12">
        <f>IF('KWh (Cumulative) LI'!AO71=0,0,((('KWh (Monthly) ENTRY LI'!AO71*0.5)+'KWh (Cumulative) LI'!AN71-'Rebasing adj LI'!AO61)*AO113)*AO$19*AO$127)</f>
        <v>0</v>
      </c>
      <c r="AP71" s="12">
        <f>IF('KWh (Cumulative) LI'!AP71=0,0,((('KWh (Monthly) ENTRY LI'!AP71*0.5)+'KWh (Cumulative) LI'!AO71-'Rebasing adj LI'!AP61)*AP113)*AP$19*AP$127)</f>
        <v>0</v>
      </c>
      <c r="AQ71" s="12">
        <f>IF('KWh (Cumulative) LI'!AQ71=0,0,((('KWh (Monthly) ENTRY LI'!AQ71*0.5)+'KWh (Cumulative) LI'!AP71-'Rebasing adj LI'!AQ61)*AQ113)*AQ$19*AQ$127)</f>
        <v>0</v>
      </c>
      <c r="AR71" s="12">
        <f>IF('KWh (Cumulative) LI'!AR71=0,0,((('KWh (Monthly) ENTRY LI'!AR71*0.5)+'KWh (Cumulative) LI'!AQ71-'Rebasing adj LI'!AR61)*AR113)*AR$19*AR$127)</f>
        <v>0</v>
      </c>
      <c r="AS71" s="12">
        <f>IF('KWh (Cumulative) LI'!AS71=0,0,((('KWh (Monthly) ENTRY LI'!AS71*0.5)+'KWh (Cumulative) LI'!AR71-'Rebasing adj LI'!AS61)*AS113)*AS$19*AS$127)</f>
        <v>0</v>
      </c>
      <c r="AT71" s="12">
        <f>IF('KWh (Cumulative) LI'!AT71=0,0,((('KWh (Monthly) ENTRY LI'!AT71*0.5)+'KWh (Cumulative) LI'!AS71-'Rebasing adj LI'!AT61)*AT113)*AT$19*AT$127)</f>
        <v>0</v>
      </c>
      <c r="AU71" s="12">
        <f>IF('KWh (Cumulative) LI'!AU71=0,0,((('KWh (Monthly) ENTRY LI'!AU71*0.5)+'KWh (Cumulative) LI'!AT71-'Rebasing adj LI'!AU61)*AU113)*AU$19*AU$127)</f>
        <v>0</v>
      </c>
      <c r="AV71" s="12">
        <f>IF('KWh (Cumulative) LI'!AV71=0,0,((('KWh (Monthly) ENTRY LI'!AV71*0.5)+'KWh (Cumulative) LI'!AU71-'Rebasing adj LI'!AV61)*AV113)*AV$19*AV$127)</f>
        <v>0</v>
      </c>
      <c r="AW71" s="12">
        <f>IF('KWh (Cumulative) LI'!AW71=0,0,((('KWh (Monthly) ENTRY LI'!AW71*0.5)+'KWh (Cumulative) LI'!AV71-'Rebasing adj LI'!AW61)*AW113)*AW$19*AW$127)</f>
        <v>0</v>
      </c>
      <c r="AX71" s="12">
        <f>IF('KWh (Cumulative) LI'!AX71=0,0,((('KWh (Monthly) ENTRY LI'!AX71*0.5)+'KWh (Cumulative) LI'!AW71-'Rebasing adj LI'!AX61)*AX113)*AX$19*AX$127)</f>
        <v>0</v>
      </c>
      <c r="AY71" s="12">
        <f>IF('KWh (Cumulative) LI'!AY71=0,0,((('KWh (Monthly) ENTRY LI'!AY71*0.5)+'KWh (Cumulative) LI'!AX71-'Rebasing adj LI'!AY61)*AY113)*AY$19*AY$127)</f>
        <v>0</v>
      </c>
      <c r="AZ71" s="12">
        <f>IF('KWh (Cumulative) LI'!AZ71=0,0,((('KWh (Monthly) ENTRY LI'!AZ71*0.5)+'KWh (Cumulative) LI'!AY71-'Rebasing adj LI'!AZ61)*AZ113)*AZ$19*AZ$127)</f>
        <v>0</v>
      </c>
      <c r="BA71" s="12">
        <f>IF('KWh (Cumulative) LI'!BA71=0,0,((('KWh (Monthly) ENTRY LI'!BA71*0.5)+'KWh (Cumulative) LI'!AZ71-'Rebasing adj LI'!BA61)*BA113)*BA$19*BA$127)</f>
        <v>0</v>
      </c>
      <c r="BB71" s="12">
        <f>IF('KWh (Cumulative) LI'!BB71=0,0,((('KWh (Monthly) ENTRY LI'!BB71*0.5)+'KWh (Cumulative) LI'!BA71-'Rebasing adj LI'!BB61)*BB113)*BB$19*BB$127)</f>
        <v>0</v>
      </c>
      <c r="BC71" s="12">
        <f>IF('KWh (Cumulative) LI'!BC71=0,0,((('KWh (Monthly) ENTRY LI'!BC71*0.5)+'KWh (Cumulative) LI'!BB71-'Rebasing adj LI'!BC61)*BC113)*BC$19*BC$127)</f>
        <v>0</v>
      </c>
      <c r="BD71" s="12">
        <f>IF('KWh (Cumulative) LI'!BD71=0,0,((('KWh (Monthly) ENTRY LI'!BD71*0.5)+'KWh (Cumulative) LI'!BC71-'Rebasing adj LI'!BD61)*BD113)*BD$19*BD$127)</f>
        <v>0</v>
      </c>
      <c r="BE71" s="12">
        <f>IF('KWh (Cumulative) LI'!BE71=0,0,((('KWh (Monthly) ENTRY LI'!BE71*0.5)+'KWh (Cumulative) LI'!BD71-'Rebasing adj LI'!BE61)*BE113)*BE$19*BE$127)</f>
        <v>0</v>
      </c>
      <c r="BF71" s="12">
        <f>IF('KWh (Cumulative) LI'!BF71=0,0,((('KWh (Monthly) ENTRY LI'!BF71*0.5)+'KWh (Cumulative) LI'!BE71-'Rebasing adj LI'!BF61)*BF113)*BF$19*BF$127)</f>
        <v>0</v>
      </c>
      <c r="BG71" s="12">
        <f>IF('KWh (Cumulative) LI'!BG71=0,0,((('KWh (Monthly) ENTRY LI'!BG71*0.5)+'KWh (Cumulative) LI'!BF71-'Rebasing adj LI'!BG61)*BG113)*BG$19*BG$127)</f>
        <v>0</v>
      </c>
      <c r="BH71" s="12">
        <f>IF('KWh (Cumulative) LI'!BH71=0,0,((('KWh (Monthly) ENTRY LI'!BH71*0.5)+'KWh (Cumulative) LI'!BG71-'Rebasing adj LI'!BH61)*BH113)*BH$19*BH$127)</f>
        <v>0</v>
      </c>
      <c r="BI71" s="12">
        <f>IF('KWh (Cumulative) LI'!BI71=0,0,((('KWh (Monthly) ENTRY LI'!BI71*0.5)+'KWh (Cumulative) LI'!BH71-'Rebasing adj LI'!BI61)*BI113)*BI$19*BI$127)</f>
        <v>0</v>
      </c>
      <c r="BJ71" s="12">
        <f>IF('KWh (Cumulative) LI'!BJ71=0,0,((('KWh (Monthly) ENTRY LI'!BJ71*0.5)+'KWh (Cumulative) LI'!BI71-'Rebasing adj LI'!BJ61)*BJ113)*BJ$19*BJ$127)</f>
        <v>0</v>
      </c>
      <c r="BK71" s="12">
        <f>IF('KWh (Cumulative) LI'!BK71=0,0,((('KWh (Monthly) ENTRY LI'!BK71*0.5)+'KWh (Cumulative) LI'!BJ71-'Rebasing adj LI'!BK61)*BK113)*BK$19*BK$127)</f>
        <v>0</v>
      </c>
      <c r="BL71" s="12">
        <f>IF('KWh (Cumulative) LI'!BL71=0,0,((('KWh (Monthly) ENTRY LI'!BL71*0.5)+'KWh (Cumulative) LI'!BK71-'Rebasing adj LI'!BL61)*BL113)*BL$19*BL$127)</f>
        <v>0</v>
      </c>
      <c r="BM71" s="12">
        <f>IF('KWh (Cumulative) LI'!BM71=0,0,((('KWh (Monthly) ENTRY LI'!BM71*0.5)+'KWh (Cumulative) LI'!BL71-'Rebasing adj LI'!BM61)*BM113)*BM$19*BM$127)</f>
        <v>0</v>
      </c>
      <c r="BN71" s="12">
        <f>IF('KWh (Cumulative) LI'!BN71=0,0,((('KWh (Monthly) ENTRY LI'!BN71*0.5)+'KWh (Cumulative) LI'!BM71-'Rebasing adj LI'!BN61)*BN113)*BN$19*BN$127)</f>
        <v>0</v>
      </c>
      <c r="BO71" s="12">
        <f>IF('KWh (Cumulative) LI'!BO71=0,0,((('KWh (Monthly) ENTRY LI'!BO71*0.5)+'KWh (Cumulative) LI'!BN71-'Rebasing adj LI'!BO61)*BO113)*BO$19*BO$127)</f>
        <v>0</v>
      </c>
      <c r="BP71" s="12">
        <f>IF('KWh (Cumulative) LI'!BP71=0,0,((('KWh (Monthly) ENTRY LI'!BP71*0.5)+'KWh (Cumulative) LI'!BO71-'Rebasing adj LI'!BP61)*BP113)*BP$19*BP$127)</f>
        <v>0</v>
      </c>
      <c r="BQ71" s="12">
        <f>IF('KWh (Cumulative) LI'!BQ71=0,0,((('KWh (Monthly) ENTRY LI'!BQ71*0.5)+'KWh (Cumulative) LI'!BP71-'Rebasing adj LI'!BQ61)*BQ113)*BQ$19*BQ$127)</f>
        <v>0</v>
      </c>
      <c r="BR71" s="12">
        <f>IF('KWh (Cumulative) LI'!BR71=0,0,((('KWh (Monthly) ENTRY LI'!BR71*0.5)+'KWh (Cumulative) LI'!BQ71-'Rebasing adj LI'!BR61)*BR113)*BR$19*BR$127)</f>
        <v>0</v>
      </c>
      <c r="BS71" s="12">
        <f>IF('KWh (Cumulative) LI'!BS71=0,0,((('KWh (Monthly) ENTRY LI'!BS71*0.5)+'KWh (Cumulative) LI'!BR71-'Rebasing adj LI'!BS61)*BS113)*BS$19*BS$127)</f>
        <v>0</v>
      </c>
      <c r="BT71" s="12">
        <f>IF('KWh (Cumulative) LI'!BT71=0,0,((('KWh (Monthly) ENTRY LI'!BT71*0.5)+'KWh (Cumulative) LI'!BS71-'Rebasing adj LI'!BT61)*BT113)*BT$19*BT$127)</f>
        <v>0</v>
      </c>
      <c r="BU71" s="12">
        <f>IF('KWh (Cumulative) LI'!BU71=0,0,((('KWh (Monthly) ENTRY LI'!BU71*0.5)+'KWh (Cumulative) LI'!BT71-'Rebasing adj LI'!BU61)*BU113)*BU$19*BU$127)</f>
        <v>0</v>
      </c>
      <c r="BV71" s="12">
        <f>IF('KWh (Cumulative) LI'!BV71=0,0,((('KWh (Monthly) ENTRY LI'!BV71*0.5)+'KWh (Cumulative) LI'!BU71-'Rebasing adj LI'!BV61)*BV113)*BV$19*BV$127)</f>
        <v>0</v>
      </c>
      <c r="BW71" s="12">
        <f>IF('KWh (Cumulative) LI'!BW71=0,0,((('KWh (Monthly) ENTRY LI'!BW71*0.5)+'KWh (Cumulative) LI'!BV71-'Rebasing adj LI'!BW61)*BW113)*BW$19*BW$127)</f>
        <v>0</v>
      </c>
      <c r="BX71" s="12">
        <f>IF('KWh (Cumulative) LI'!BX71=0,0,((('KWh (Monthly) ENTRY LI'!BX71*0.5)+'KWh (Cumulative) LI'!BW71-'Rebasing adj LI'!BX61)*BX113)*BX$19*BX$127)</f>
        <v>0</v>
      </c>
      <c r="BY71" s="12">
        <f>IF('KWh (Cumulative) LI'!BY71=0,0,((('KWh (Monthly) ENTRY LI'!BY71*0.5)+'KWh (Cumulative) LI'!BX71-'Rebasing adj LI'!BY61)*BY113)*BY$19*BY$127)</f>
        <v>0</v>
      </c>
      <c r="BZ71" s="12">
        <f>IF('KWh (Cumulative) LI'!BZ71=0,0,((('KWh (Monthly) ENTRY LI'!BZ71*0.5)+'KWh (Cumulative) LI'!BY71-'Rebasing adj LI'!BZ61)*BZ113)*BZ$19*BZ$127)</f>
        <v>0</v>
      </c>
      <c r="CA71" s="12">
        <f>IF('KWh (Cumulative) LI'!CA71=0,0,((('KWh (Monthly) ENTRY LI'!CA71*0.5)+'KWh (Cumulative) LI'!BZ71-'Rebasing adj LI'!CA61)*CA113)*CA$19*CA$127)</f>
        <v>0</v>
      </c>
      <c r="CB71" s="12">
        <f>IF('KWh (Cumulative) LI'!CB71=0,0,((('KWh (Monthly) ENTRY LI'!CB71*0.5)+'KWh (Cumulative) LI'!CA71-'Rebasing adj LI'!CB61)*CB113)*CB$19*CB$127)</f>
        <v>0</v>
      </c>
      <c r="CC71" s="12">
        <f>IF('KWh (Cumulative) LI'!CC71=0,0,((('KWh (Monthly) ENTRY LI'!CC71*0.5)+'KWh (Cumulative) LI'!CB71-'Rebasing adj LI'!CC61)*CC113)*CC$19*CC$127)</f>
        <v>0</v>
      </c>
      <c r="CD71" s="12">
        <f>IF('KWh (Cumulative) LI'!CD71=0,0,((('KWh (Monthly) ENTRY LI'!CD71*0.5)+'KWh (Cumulative) LI'!CC71-'Rebasing adj LI'!CD61)*CD113)*CD$19*CD$127)</f>
        <v>0</v>
      </c>
      <c r="CE71" s="12">
        <f>IF('KWh (Cumulative) LI'!CE71=0,0,((('KWh (Monthly) ENTRY LI'!CE71*0.5)+'KWh (Cumulative) LI'!CD71-'Rebasing adj LI'!CE61)*CE113)*CE$19*CE$127)</f>
        <v>0</v>
      </c>
      <c r="CF71" s="12">
        <f>IF('KWh (Cumulative) LI'!CF71=0,0,((('KWh (Monthly) ENTRY LI'!CF71*0.5)+'KWh (Cumulative) LI'!CE71-'Rebasing adj LI'!CF61)*CF113)*CF$19*CF$127)</f>
        <v>0</v>
      </c>
      <c r="CG71" s="12">
        <f>IF('KWh (Cumulative) LI'!CG71=0,0,((('KWh (Monthly) ENTRY LI'!CG71*0.5)+'KWh (Cumulative) LI'!CF71-'Rebasing adj LI'!CG61)*CG113)*CG$19*CG$127)</f>
        <v>0</v>
      </c>
      <c r="CH71" s="12">
        <f>IF('KWh (Cumulative) LI'!CH71=0,0,((('KWh (Monthly) ENTRY LI'!CH71*0.5)+'KWh (Cumulative) LI'!CG71-'Rebasing adj LI'!CH61)*CH113)*CH$19*CH$127)</f>
        <v>0</v>
      </c>
      <c r="CI71" s="12">
        <f>IF('KWh (Cumulative) LI'!CI71=0,0,((('KWh (Monthly) ENTRY LI'!CI71*0.5)+'KWh (Cumulative) LI'!CH71-'Rebasing adj LI'!CI61)*CI113)*CI$19*CI$127)</f>
        <v>0</v>
      </c>
      <c r="CJ71" s="12">
        <f>IF('KWh (Cumulative) LI'!CJ71=0,0,((('KWh (Monthly) ENTRY LI'!CJ71*0.5)+'KWh (Cumulative) LI'!CI71-'Rebasing adj LI'!CJ61)*CJ113)*CJ$19*CJ$127)</f>
        <v>0</v>
      </c>
    </row>
    <row r="72" spans="1:88" x14ac:dyDescent="0.3">
      <c r="A72" s="218"/>
      <c r="B72" s="47" t="s">
        <v>13</v>
      </c>
      <c r="C72" s="12">
        <f>IF('KWh (Cumulative) LI'!C72=0,0,((('KWh (Monthly) ENTRY LI'!C72*0.5)-'Rebasing adj LI'!C62)*C114)*C$19*C$127)</f>
        <v>0</v>
      </c>
      <c r="D72" s="12">
        <f>IF('KWh (Cumulative) LI'!D72=0,0,((('KWh (Monthly) ENTRY LI'!D72*0.5)+'KWh (Cumulative) LI'!C72-'Rebasing adj LI'!D62)*D114)*D$19*D$127)</f>
        <v>0</v>
      </c>
      <c r="E72" s="12">
        <f>IF('KWh (Cumulative) LI'!E72=0,0,((('KWh (Monthly) ENTRY LI'!E72*0.5)+'KWh (Cumulative) LI'!D72-'Rebasing adj LI'!E62)*E114)*E$19*E$127)</f>
        <v>0</v>
      </c>
      <c r="F72" s="12">
        <f>IF('KWh (Cumulative) LI'!F72=0,0,((('KWh (Monthly) ENTRY LI'!F72*0.5)+'KWh (Cumulative) LI'!E72-'Rebasing adj LI'!F62)*F114)*F$19*F$127)</f>
        <v>0</v>
      </c>
      <c r="G72" s="12">
        <f>IF('KWh (Cumulative) LI'!G72=0,0,((('KWh (Monthly) ENTRY LI'!G72*0.5)+'KWh (Cumulative) LI'!F72-'Rebasing adj LI'!G62)*G114)*G$19*G$127)</f>
        <v>0</v>
      </c>
      <c r="H72" s="12">
        <f>IF('KWh (Cumulative) LI'!H72=0,0,((('KWh (Monthly) ENTRY LI'!H72*0.5)+'KWh (Cumulative) LI'!G72-'Rebasing adj LI'!H62)*H114)*H$19*H$127)</f>
        <v>0</v>
      </c>
      <c r="I72" s="12">
        <f>IF('KWh (Cumulative) LI'!I72=0,0,((('KWh (Monthly) ENTRY LI'!I72*0.5)+'KWh (Cumulative) LI'!H72-'Rebasing adj LI'!I62)*I114)*I$19*I$127)</f>
        <v>0</v>
      </c>
      <c r="J72" s="12">
        <f>IF('KWh (Cumulative) LI'!J72=0,0,((('KWh (Monthly) ENTRY LI'!J72*0.5)+'KWh (Cumulative) LI'!I72-'Rebasing adj LI'!J62)*J114)*J$19*J$127)</f>
        <v>0</v>
      </c>
      <c r="K72" s="12">
        <f>IF('KWh (Cumulative) LI'!K72=0,0,((('KWh (Monthly) ENTRY LI'!K72*0.5)+'KWh (Cumulative) LI'!J72-'Rebasing adj LI'!K62)*K114)*K$19*K$127)</f>
        <v>0</v>
      </c>
      <c r="L72" s="12">
        <f>IF('KWh (Cumulative) LI'!L72=0,0,((('KWh (Monthly) ENTRY LI'!L72*0.5)+'KWh (Cumulative) LI'!K72-'Rebasing adj LI'!L62)*L114)*L$19*L$127)</f>
        <v>0</v>
      </c>
      <c r="M72" s="12">
        <f>IF('KWh (Cumulative) LI'!M72=0,0,((('KWh (Monthly) ENTRY LI'!M72*0.5)+'KWh (Cumulative) LI'!L72-'Rebasing adj LI'!M62)*M114)*M$19*M$127)</f>
        <v>0</v>
      </c>
      <c r="N72" s="12">
        <f>IF('KWh (Cumulative) LI'!N72=0,0,((('KWh (Monthly) ENTRY LI'!N72*0.5)+'KWh (Cumulative) LI'!M72-'Rebasing adj LI'!N62)*N114)*N$19*N$127)</f>
        <v>0</v>
      </c>
      <c r="O72" s="12">
        <f>IF('KWh (Cumulative) LI'!O72=0,0,((('KWh (Monthly) ENTRY LI'!O72*0.5)+'KWh (Cumulative) LI'!N72-'Rebasing adj LI'!O62)*O114)*O$19*O$127)</f>
        <v>0</v>
      </c>
      <c r="P72" s="12">
        <f>IF('KWh (Cumulative) LI'!P72=0,0,((('KWh (Monthly) ENTRY LI'!P72*0.5)+'KWh (Cumulative) LI'!O72-'Rebasing adj LI'!P62)*P114)*P$19*P$127)</f>
        <v>0</v>
      </c>
      <c r="Q72" s="12">
        <f>IF('KWh (Cumulative) LI'!Q72=0,0,((('KWh (Monthly) ENTRY LI'!Q72*0.5)+'KWh (Cumulative) LI'!P72-'Rebasing adj LI'!Q62)*Q114)*Q$19*Q$127)</f>
        <v>0</v>
      </c>
      <c r="R72" s="12">
        <f>IF('KWh (Cumulative) LI'!R72=0,0,((('KWh (Monthly) ENTRY LI'!R72*0.5)+'KWh (Cumulative) LI'!Q72-'Rebasing adj LI'!R62)*R114)*R$19*R$127)</f>
        <v>0</v>
      </c>
      <c r="S72" s="12">
        <f>IF('KWh (Cumulative) LI'!S72=0,0,((('KWh (Monthly) ENTRY LI'!S72*0.5)+'KWh (Cumulative) LI'!R72-'Rebasing adj LI'!S62)*S114)*S$19*S$127)</f>
        <v>0</v>
      </c>
      <c r="T72" s="12">
        <f>IF('KWh (Cumulative) LI'!T72=0,0,((('KWh (Monthly) ENTRY LI'!T72*0.5)+'KWh (Cumulative) LI'!S72-'Rebasing adj LI'!T62)*T114)*T$19*T$127)</f>
        <v>0</v>
      </c>
      <c r="U72" s="12">
        <f>IF('KWh (Cumulative) LI'!U72=0,0,((('KWh (Monthly) ENTRY LI'!U72*0.5)+'KWh (Cumulative) LI'!T72-'Rebasing adj LI'!U62)*U114)*U$19*U$127)</f>
        <v>0</v>
      </c>
      <c r="V72" s="12">
        <f>IF('KWh (Cumulative) LI'!V72=0,0,((('KWh (Monthly) ENTRY LI'!V72*0.5)+'KWh (Cumulative) LI'!U72-'Rebasing adj LI'!V62)*V114)*V$19*V$127)</f>
        <v>0</v>
      </c>
      <c r="W72" s="12">
        <f>IF('KWh (Cumulative) LI'!W72=0,0,((('KWh (Monthly) ENTRY LI'!W72*0.5)+'KWh (Cumulative) LI'!V72-'Rebasing adj LI'!W62)*W114)*W$19*W$127)</f>
        <v>0</v>
      </c>
      <c r="X72" s="12">
        <f>IF('KWh (Cumulative) LI'!X72=0,0,((('KWh (Monthly) ENTRY LI'!X72*0.5)+'KWh (Cumulative) LI'!W72-'Rebasing adj LI'!X62)*X114)*X$19*X$127)</f>
        <v>0</v>
      </c>
      <c r="Y72" s="12">
        <f>IF('KWh (Cumulative) LI'!Y72=0,0,((('KWh (Monthly) ENTRY LI'!Y72*0.5)+'KWh (Cumulative) LI'!X72-'Rebasing adj LI'!Y62)*Y114)*Y$19*Y$127)</f>
        <v>0</v>
      </c>
      <c r="Z72" s="12">
        <f>IF('KWh (Cumulative) LI'!Z72=0,0,((('KWh (Monthly) ENTRY LI'!Z72*0.5)+'KWh (Cumulative) LI'!Y72-'Rebasing adj LI'!Z62)*Z114)*Z$19*Z$127)</f>
        <v>0</v>
      </c>
      <c r="AA72" s="12">
        <f>IF('KWh (Cumulative) LI'!AA72=0,0,((('KWh (Monthly) ENTRY LI'!AA72*0.5)+'KWh (Cumulative) LI'!Z72-'Rebasing adj LI'!AA62)*AA114)*AA$19*AA$127)</f>
        <v>0</v>
      </c>
      <c r="AB72" s="12">
        <f>IF('KWh (Cumulative) LI'!AB72=0,0,((('KWh (Monthly) ENTRY LI'!AB72*0.5)+'KWh (Cumulative) LI'!AA72-'Rebasing adj LI'!AB62)*AB114)*AB$19*AB$127)</f>
        <v>0</v>
      </c>
      <c r="AC72" s="12">
        <f>IF('KWh (Cumulative) LI'!AC72=0,0,((('KWh (Monthly) ENTRY LI'!AC72*0.5)+'KWh (Cumulative) LI'!AB72-'Rebasing adj LI'!AC62)*AC114)*AC$19*AC$127)</f>
        <v>0</v>
      </c>
      <c r="AD72" s="12">
        <f>IF('KWh (Cumulative) LI'!AD72=0,0,((('KWh (Monthly) ENTRY LI'!AD72*0.5)+'KWh (Cumulative) LI'!AC72-'Rebasing adj LI'!AD62)*AD114)*AD$19*AD$127)</f>
        <v>0</v>
      </c>
      <c r="AE72" s="12">
        <f>IF('KWh (Cumulative) LI'!AE72=0,0,((('KWh (Monthly) ENTRY LI'!AE72*0.5)+'KWh (Cumulative) LI'!AD72-'Rebasing adj LI'!AE62)*AE114)*AE$19*AE$127)</f>
        <v>0</v>
      </c>
      <c r="AF72" s="12">
        <f>IF('KWh (Cumulative) LI'!AF72=0,0,((('KWh (Monthly) ENTRY LI'!AF72*0.5)+'KWh (Cumulative) LI'!AE72-'Rebasing adj LI'!AF62)*AF114)*AF$19*AF$127)</f>
        <v>0</v>
      </c>
      <c r="AG72" s="12">
        <f>IF('KWh (Cumulative) LI'!AG72=0,0,((('KWh (Monthly) ENTRY LI'!AG72*0.5)+'KWh (Cumulative) LI'!AF72-'Rebasing adj LI'!AG62)*AG114)*AG$19*AG$127)</f>
        <v>0</v>
      </c>
      <c r="AH72" s="12">
        <f>IF('KWh (Cumulative) LI'!AH72=0,0,((('KWh (Monthly) ENTRY LI'!AH72*0.5)+'KWh (Cumulative) LI'!AG72-'Rebasing adj LI'!AH62)*AH114)*AH$19*AH$127)</f>
        <v>0</v>
      </c>
      <c r="AI72" s="12">
        <f>IF('KWh (Cumulative) LI'!AI72=0,0,((('KWh (Monthly) ENTRY LI'!AI72*0.5)+'KWh (Cumulative) LI'!AH72-'Rebasing adj LI'!AI62)*AI114)*AI$19*AI$127)</f>
        <v>0</v>
      </c>
      <c r="AJ72" s="12">
        <f>IF('KWh (Cumulative) LI'!AJ72=0,0,((('KWh (Monthly) ENTRY LI'!AJ72*0.5)+'KWh (Cumulative) LI'!AI72-'Rebasing adj LI'!AJ62)*AJ114)*AJ$19*AJ$127)</f>
        <v>0</v>
      </c>
      <c r="AK72" s="12">
        <f>IF('KWh (Cumulative) LI'!AK72=0,0,((('KWh (Monthly) ENTRY LI'!AK72*0.5)+'KWh (Cumulative) LI'!AJ72-'Rebasing adj LI'!AK62)*AK114)*AK$19*AK$127)</f>
        <v>0</v>
      </c>
      <c r="AL72" s="12">
        <f>IF('KWh (Cumulative) LI'!AL72=0,0,((('KWh (Monthly) ENTRY LI'!AL72*0.5)+'KWh (Cumulative) LI'!AK72-'Rebasing adj LI'!AL62)*AL114)*AL$19*AL$127)</f>
        <v>0</v>
      </c>
      <c r="AM72" s="12">
        <f>IF('KWh (Cumulative) LI'!AM72=0,0,((('KWh (Monthly) ENTRY LI'!AM72*0.5)+'KWh (Cumulative) LI'!AL72-'Rebasing adj LI'!AM62)*AM114)*AM$19*AM$127)</f>
        <v>0</v>
      </c>
      <c r="AN72" s="12">
        <f>IF('KWh (Cumulative) LI'!AN72=0,0,((('KWh (Monthly) ENTRY LI'!AN72*0.5)+'KWh (Cumulative) LI'!AM72-'Rebasing adj LI'!AN62)*AN114)*AN$19*AN$127)</f>
        <v>0</v>
      </c>
      <c r="AO72" s="12">
        <f>IF('KWh (Cumulative) LI'!AO72=0,0,((('KWh (Monthly) ENTRY LI'!AO72*0.5)+'KWh (Cumulative) LI'!AN72-'Rebasing adj LI'!AO62)*AO114)*AO$19*AO$127)</f>
        <v>0</v>
      </c>
      <c r="AP72" s="12">
        <f>IF('KWh (Cumulative) LI'!AP72=0,0,((('KWh (Monthly) ENTRY LI'!AP72*0.5)+'KWh (Cumulative) LI'!AO72-'Rebasing adj LI'!AP62)*AP114)*AP$19*AP$127)</f>
        <v>0</v>
      </c>
      <c r="AQ72" s="12">
        <f>IF('KWh (Cumulative) LI'!AQ72=0,0,((('KWh (Monthly) ENTRY LI'!AQ72*0.5)+'KWh (Cumulative) LI'!AP72-'Rebasing adj LI'!AQ62)*AQ114)*AQ$19*AQ$127)</f>
        <v>0</v>
      </c>
      <c r="AR72" s="12">
        <f>IF('KWh (Cumulative) LI'!AR72=0,0,((('KWh (Monthly) ENTRY LI'!AR72*0.5)+'KWh (Cumulative) LI'!AQ72-'Rebasing adj LI'!AR62)*AR114)*AR$19*AR$127)</f>
        <v>0</v>
      </c>
      <c r="AS72" s="12">
        <f>IF('KWh (Cumulative) LI'!AS72=0,0,((('KWh (Monthly) ENTRY LI'!AS72*0.5)+'KWh (Cumulative) LI'!AR72-'Rebasing adj LI'!AS62)*AS114)*AS$19*AS$127)</f>
        <v>0</v>
      </c>
      <c r="AT72" s="12">
        <f>IF('KWh (Cumulative) LI'!AT72=0,0,((('KWh (Monthly) ENTRY LI'!AT72*0.5)+'KWh (Cumulative) LI'!AS72-'Rebasing adj LI'!AT62)*AT114)*AT$19*AT$127)</f>
        <v>0</v>
      </c>
      <c r="AU72" s="12">
        <f>IF('KWh (Cumulative) LI'!AU72=0,0,((('KWh (Monthly) ENTRY LI'!AU72*0.5)+'KWh (Cumulative) LI'!AT72-'Rebasing adj LI'!AU62)*AU114)*AU$19*AU$127)</f>
        <v>0</v>
      </c>
      <c r="AV72" s="12">
        <f>IF('KWh (Cumulative) LI'!AV72=0,0,((('KWh (Monthly) ENTRY LI'!AV72*0.5)+'KWh (Cumulative) LI'!AU72-'Rebasing adj LI'!AV62)*AV114)*AV$19*AV$127)</f>
        <v>0</v>
      </c>
      <c r="AW72" s="12">
        <f>IF('KWh (Cumulative) LI'!AW72=0,0,((('KWh (Monthly) ENTRY LI'!AW72*0.5)+'KWh (Cumulative) LI'!AV72-'Rebasing adj LI'!AW62)*AW114)*AW$19*AW$127)</f>
        <v>0</v>
      </c>
      <c r="AX72" s="12">
        <f>IF('KWh (Cumulative) LI'!AX72=0,0,((('KWh (Monthly) ENTRY LI'!AX72*0.5)+'KWh (Cumulative) LI'!AW72-'Rebasing adj LI'!AX62)*AX114)*AX$19*AX$127)</f>
        <v>0</v>
      </c>
      <c r="AY72" s="12">
        <f>IF('KWh (Cumulative) LI'!AY72=0,0,((('KWh (Monthly) ENTRY LI'!AY72*0.5)+'KWh (Cumulative) LI'!AX72-'Rebasing adj LI'!AY62)*AY114)*AY$19*AY$127)</f>
        <v>0</v>
      </c>
      <c r="AZ72" s="12">
        <f>IF('KWh (Cumulative) LI'!AZ72=0,0,((('KWh (Monthly) ENTRY LI'!AZ72*0.5)+'KWh (Cumulative) LI'!AY72-'Rebasing adj LI'!AZ62)*AZ114)*AZ$19*AZ$127)</f>
        <v>0</v>
      </c>
      <c r="BA72" s="12">
        <f>IF('KWh (Cumulative) LI'!BA72=0,0,((('KWh (Monthly) ENTRY LI'!BA72*0.5)+'KWh (Cumulative) LI'!AZ72-'Rebasing adj LI'!BA62)*BA114)*BA$19*BA$127)</f>
        <v>0</v>
      </c>
      <c r="BB72" s="12">
        <f>IF('KWh (Cumulative) LI'!BB72=0,0,((('KWh (Monthly) ENTRY LI'!BB72*0.5)+'KWh (Cumulative) LI'!BA72-'Rebasing adj LI'!BB62)*BB114)*BB$19*BB$127)</f>
        <v>0</v>
      </c>
      <c r="BC72" s="12">
        <f>IF('KWh (Cumulative) LI'!BC72=0,0,((('KWh (Monthly) ENTRY LI'!BC72*0.5)+'KWh (Cumulative) LI'!BB72-'Rebasing adj LI'!BC62)*BC114)*BC$19*BC$127)</f>
        <v>0</v>
      </c>
      <c r="BD72" s="12">
        <f>IF('KWh (Cumulative) LI'!BD72=0,0,((('KWh (Monthly) ENTRY LI'!BD72*0.5)+'KWh (Cumulative) LI'!BC72-'Rebasing adj LI'!BD62)*BD114)*BD$19*BD$127)</f>
        <v>0</v>
      </c>
      <c r="BE72" s="12">
        <f>IF('KWh (Cumulative) LI'!BE72=0,0,((('KWh (Monthly) ENTRY LI'!BE72*0.5)+'KWh (Cumulative) LI'!BD72-'Rebasing adj LI'!BE62)*BE114)*BE$19*BE$127)</f>
        <v>0</v>
      </c>
      <c r="BF72" s="12">
        <f>IF('KWh (Cumulative) LI'!BF72=0,0,((('KWh (Monthly) ENTRY LI'!BF72*0.5)+'KWh (Cumulative) LI'!BE72-'Rebasing adj LI'!BF62)*BF114)*BF$19*BF$127)</f>
        <v>0</v>
      </c>
      <c r="BG72" s="12">
        <f>IF('KWh (Cumulative) LI'!BG72=0,0,((('KWh (Monthly) ENTRY LI'!BG72*0.5)+'KWh (Cumulative) LI'!BF72-'Rebasing adj LI'!BG62)*BG114)*BG$19*BG$127)</f>
        <v>0</v>
      </c>
      <c r="BH72" s="12">
        <f>IF('KWh (Cumulative) LI'!BH72=0,0,((('KWh (Monthly) ENTRY LI'!BH72*0.5)+'KWh (Cumulative) LI'!BG72-'Rebasing adj LI'!BH62)*BH114)*BH$19*BH$127)</f>
        <v>0</v>
      </c>
      <c r="BI72" s="12">
        <f>IF('KWh (Cumulative) LI'!BI72=0,0,((('KWh (Monthly) ENTRY LI'!BI72*0.5)+'KWh (Cumulative) LI'!BH72-'Rebasing adj LI'!BI62)*BI114)*BI$19*BI$127)</f>
        <v>0</v>
      </c>
      <c r="BJ72" s="12">
        <f>IF('KWh (Cumulative) LI'!BJ72=0,0,((('KWh (Monthly) ENTRY LI'!BJ72*0.5)+'KWh (Cumulative) LI'!BI72-'Rebasing adj LI'!BJ62)*BJ114)*BJ$19*BJ$127)</f>
        <v>0</v>
      </c>
      <c r="BK72" s="12">
        <f>IF('KWh (Cumulative) LI'!BK72=0,0,((('KWh (Monthly) ENTRY LI'!BK72*0.5)+'KWh (Cumulative) LI'!BJ72-'Rebasing adj LI'!BK62)*BK114)*BK$19*BK$127)</f>
        <v>0</v>
      </c>
      <c r="BL72" s="12">
        <f>IF('KWh (Cumulative) LI'!BL72=0,0,((('KWh (Monthly) ENTRY LI'!BL72*0.5)+'KWh (Cumulative) LI'!BK72-'Rebasing adj LI'!BL62)*BL114)*BL$19*BL$127)</f>
        <v>0</v>
      </c>
      <c r="BM72" s="12">
        <f>IF('KWh (Cumulative) LI'!BM72=0,0,((('KWh (Monthly) ENTRY LI'!BM72*0.5)+'KWh (Cumulative) LI'!BL72-'Rebasing adj LI'!BM62)*BM114)*BM$19*BM$127)</f>
        <v>0</v>
      </c>
      <c r="BN72" s="12">
        <f>IF('KWh (Cumulative) LI'!BN72=0,0,((('KWh (Monthly) ENTRY LI'!BN72*0.5)+'KWh (Cumulative) LI'!BM72-'Rebasing adj LI'!BN62)*BN114)*BN$19*BN$127)</f>
        <v>0</v>
      </c>
      <c r="BO72" s="12">
        <f>IF('KWh (Cumulative) LI'!BO72=0,0,((('KWh (Monthly) ENTRY LI'!BO72*0.5)+'KWh (Cumulative) LI'!BN72-'Rebasing adj LI'!BO62)*BO114)*BO$19*BO$127)</f>
        <v>0</v>
      </c>
      <c r="BP72" s="12">
        <f>IF('KWh (Cumulative) LI'!BP72=0,0,((('KWh (Monthly) ENTRY LI'!BP72*0.5)+'KWh (Cumulative) LI'!BO72-'Rebasing adj LI'!BP62)*BP114)*BP$19*BP$127)</f>
        <v>0</v>
      </c>
      <c r="BQ72" s="12">
        <f>IF('KWh (Cumulative) LI'!BQ72=0,0,((('KWh (Monthly) ENTRY LI'!BQ72*0.5)+'KWh (Cumulative) LI'!BP72-'Rebasing adj LI'!BQ62)*BQ114)*BQ$19*BQ$127)</f>
        <v>0</v>
      </c>
      <c r="BR72" s="12">
        <f>IF('KWh (Cumulative) LI'!BR72=0,0,((('KWh (Monthly) ENTRY LI'!BR72*0.5)+'KWh (Cumulative) LI'!BQ72-'Rebasing adj LI'!BR62)*BR114)*BR$19*BR$127)</f>
        <v>0</v>
      </c>
      <c r="BS72" s="12">
        <f>IF('KWh (Cumulative) LI'!BS72=0,0,((('KWh (Monthly) ENTRY LI'!BS72*0.5)+'KWh (Cumulative) LI'!BR72-'Rebasing adj LI'!BS62)*BS114)*BS$19*BS$127)</f>
        <v>0</v>
      </c>
      <c r="BT72" s="12">
        <f>IF('KWh (Cumulative) LI'!BT72=0,0,((('KWh (Monthly) ENTRY LI'!BT72*0.5)+'KWh (Cumulative) LI'!BS72-'Rebasing adj LI'!BT62)*BT114)*BT$19*BT$127)</f>
        <v>0</v>
      </c>
      <c r="BU72" s="12">
        <f>IF('KWh (Cumulative) LI'!BU72=0,0,((('KWh (Monthly) ENTRY LI'!BU72*0.5)+'KWh (Cumulative) LI'!BT72-'Rebasing adj LI'!BU62)*BU114)*BU$19*BU$127)</f>
        <v>0</v>
      </c>
      <c r="BV72" s="12">
        <f>IF('KWh (Cumulative) LI'!BV72=0,0,((('KWh (Monthly) ENTRY LI'!BV72*0.5)+'KWh (Cumulative) LI'!BU72-'Rebasing adj LI'!BV62)*BV114)*BV$19*BV$127)</f>
        <v>0</v>
      </c>
      <c r="BW72" s="12">
        <f>IF('KWh (Cumulative) LI'!BW72=0,0,((('KWh (Monthly) ENTRY LI'!BW72*0.5)+'KWh (Cumulative) LI'!BV72-'Rebasing adj LI'!BW62)*BW114)*BW$19*BW$127)</f>
        <v>0</v>
      </c>
      <c r="BX72" s="12">
        <f>IF('KWh (Cumulative) LI'!BX72=0,0,((('KWh (Monthly) ENTRY LI'!BX72*0.5)+'KWh (Cumulative) LI'!BW72-'Rebasing adj LI'!BX62)*BX114)*BX$19*BX$127)</f>
        <v>0</v>
      </c>
      <c r="BY72" s="12">
        <f>IF('KWh (Cumulative) LI'!BY72=0,0,((('KWh (Monthly) ENTRY LI'!BY72*0.5)+'KWh (Cumulative) LI'!BX72-'Rebasing adj LI'!BY62)*BY114)*BY$19*BY$127)</f>
        <v>0</v>
      </c>
      <c r="BZ72" s="12">
        <f>IF('KWh (Cumulative) LI'!BZ72=0,0,((('KWh (Monthly) ENTRY LI'!BZ72*0.5)+'KWh (Cumulative) LI'!BY72-'Rebasing adj LI'!BZ62)*BZ114)*BZ$19*BZ$127)</f>
        <v>0</v>
      </c>
      <c r="CA72" s="12">
        <f>IF('KWh (Cumulative) LI'!CA72=0,0,((('KWh (Monthly) ENTRY LI'!CA72*0.5)+'KWh (Cumulative) LI'!BZ72-'Rebasing adj LI'!CA62)*CA114)*CA$19*CA$127)</f>
        <v>0</v>
      </c>
      <c r="CB72" s="12">
        <f>IF('KWh (Cumulative) LI'!CB72=0,0,((('KWh (Monthly) ENTRY LI'!CB72*0.5)+'KWh (Cumulative) LI'!CA72-'Rebasing adj LI'!CB62)*CB114)*CB$19*CB$127)</f>
        <v>0</v>
      </c>
      <c r="CC72" s="12">
        <f>IF('KWh (Cumulative) LI'!CC72=0,0,((('KWh (Monthly) ENTRY LI'!CC72*0.5)+'KWh (Cumulative) LI'!CB72-'Rebasing adj LI'!CC62)*CC114)*CC$19*CC$127)</f>
        <v>0</v>
      </c>
      <c r="CD72" s="12">
        <f>IF('KWh (Cumulative) LI'!CD72=0,0,((('KWh (Monthly) ENTRY LI'!CD72*0.5)+'KWh (Cumulative) LI'!CC72-'Rebasing adj LI'!CD62)*CD114)*CD$19*CD$127)</f>
        <v>0</v>
      </c>
      <c r="CE72" s="12">
        <f>IF('KWh (Cumulative) LI'!CE72=0,0,((('KWh (Monthly) ENTRY LI'!CE72*0.5)+'KWh (Cumulative) LI'!CD72-'Rebasing adj LI'!CE62)*CE114)*CE$19*CE$127)</f>
        <v>0</v>
      </c>
      <c r="CF72" s="12">
        <f>IF('KWh (Cumulative) LI'!CF72=0,0,((('KWh (Monthly) ENTRY LI'!CF72*0.5)+'KWh (Cumulative) LI'!CE72-'Rebasing adj LI'!CF62)*CF114)*CF$19*CF$127)</f>
        <v>0</v>
      </c>
      <c r="CG72" s="12">
        <f>IF('KWh (Cumulative) LI'!CG72=0,0,((('KWh (Monthly) ENTRY LI'!CG72*0.5)+'KWh (Cumulative) LI'!CF72-'Rebasing adj LI'!CG62)*CG114)*CG$19*CG$127)</f>
        <v>0</v>
      </c>
      <c r="CH72" s="12">
        <f>IF('KWh (Cumulative) LI'!CH72=0,0,((('KWh (Monthly) ENTRY LI'!CH72*0.5)+'KWh (Cumulative) LI'!CG72-'Rebasing adj LI'!CH62)*CH114)*CH$19*CH$127)</f>
        <v>0</v>
      </c>
      <c r="CI72" s="12">
        <f>IF('KWh (Cumulative) LI'!CI72=0,0,((('KWh (Monthly) ENTRY LI'!CI72*0.5)+'KWh (Cumulative) LI'!CH72-'Rebasing adj LI'!CI62)*CI114)*CI$19*CI$127)</f>
        <v>0</v>
      </c>
      <c r="CJ72" s="12">
        <f>IF('KWh (Cumulative) LI'!CJ72=0,0,((('KWh (Monthly) ENTRY LI'!CJ72*0.5)+'KWh (Cumulative) LI'!CI72-'Rebasing adj LI'!CJ62)*CJ114)*CJ$19*CJ$127)</f>
        <v>0</v>
      </c>
    </row>
    <row r="73" spans="1:88" x14ac:dyDescent="0.3">
      <c r="A73" s="218"/>
      <c r="B73" s="47" t="s">
        <v>4</v>
      </c>
      <c r="C73" s="12">
        <f>IF('KWh (Cumulative) LI'!C73=0,0,((('KWh (Monthly) ENTRY LI'!C73*0.5)-'Rebasing adj LI'!C63)*C115)*C$19*C$127)</f>
        <v>0</v>
      </c>
      <c r="D73" s="12">
        <f>IF('KWh (Cumulative) LI'!D73=0,0,((('KWh (Monthly) ENTRY LI'!D73*0.5)+'KWh (Cumulative) LI'!C73-'Rebasing adj LI'!D63)*D115)*D$19*D$127)</f>
        <v>0</v>
      </c>
      <c r="E73" s="12">
        <f>IF('KWh (Cumulative) LI'!E73=0,0,((('KWh (Monthly) ENTRY LI'!E73*0.5)+'KWh (Cumulative) LI'!D73-'Rebasing adj LI'!E63)*E115)*E$19*E$127)</f>
        <v>0</v>
      </c>
      <c r="F73" s="12">
        <f>IF('KWh (Cumulative) LI'!F73=0,0,((('KWh (Monthly) ENTRY LI'!F73*0.5)+'KWh (Cumulative) LI'!E73-'Rebasing adj LI'!F63)*F115)*F$19*F$127)</f>
        <v>0</v>
      </c>
      <c r="G73" s="12">
        <f>IF('KWh (Cumulative) LI'!G73=0,0,((('KWh (Monthly) ENTRY LI'!G73*0.5)+'KWh (Cumulative) LI'!F73-'Rebasing adj LI'!G63)*G115)*G$19*G$127)</f>
        <v>0</v>
      </c>
      <c r="H73" s="12">
        <f>IF('KWh (Cumulative) LI'!H73=0,0,((('KWh (Monthly) ENTRY LI'!H73*0.5)+'KWh (Cumulative) LI'!G73-'Rebasing adj LI'!H63)*H115)*H$19*H$127)</f>
        <v>0</v>
      </c>
      <c r="I73" s="12">
        <f>IF('KWh (Cumulative) LI'!I73=0,0,((('KWh (Monthly) ENTRY LI'!I73*0.5)+'KWh (Cumulative) LI'!H73-'Rebasing adj LI'!I63)*I115)*I$19*I$127)</f>
        <v>0</v>
      </c>
      <c r="J73" s="12">
        <f>IF('KWh (Cumulative) LI'!J73=0,0,((('KWh (Monthly) ENTRY LI'!J73*0.5)+'KWh (Cumulative) LI'!I73-'Rebasing adj LI'!J63)*J115)*J$19*J$127)</f>
        <v>0</v>
      </c>
      <c r="K73" s="12">
        <f>IF('KWh (Cumulative) LI'!K73=0,0,((('KWh (Monthly) ENTRY LI'!K73*0.5)+'KWh (Cumulative) LI'!J73-'Rebasing adj LI'!K63)*K115)*K$19*K$127)</f>
        <v>0</v>
      </c>
      <c r="L73" s="12">
        <f>IF('KWh (Cumulative) LI'!L73=0,0,((('KWh (Monthly) ENTRY LI'!L73*0.5)+'KWh (Cumulative) LI'!K73-'Rebasing adj LI'!L63)*L115)*L$19*L$127)</f>
        <v>0</v>
      </c>
      <c r="M73" s="12">
        <f>IF('KWh (Cumulative) LI'!M73=0,0,((('KWh (Monthly) ENTRY LI'!M73*0.5)+'KWh (Cumulative) LI'!L73-'Rebasing adj LI'!M63)*M115)*M$19*M$127)</f>
        <v>0</v>
      </c>
      <c r="N73" s="12">
        <f>IF('KWh (Cumulative) LI'!N73=0,0,((('KWh (Monthly) ENTRY LI'!N73*0.5)+'KWh (Cumulative) LI'!M73-'Rebasing adj LI'!N63)*N115)*N$19*N$127)</f>
        <v>0</v>
      </c>
      <c r="O73" s="12">
        <f>IF('KWh (Cumulative) LI'!O73=0,0,((('KWh (Monthly) ENTRY LI'!O73*0.5)+'KWh (Cumulative) LI'!N73-'Rebasing adj LI'!O63)*O115)*O$19*O$127)</f>
        <v>0</v>
      </c>
      <c r="P73" s="12">
        <f>IF('KWh (Cumulative) LI'!P73=0,0,((('KWh (Monthly) ENTRY LI'!P73*0.5)+'KWh (Cumulative) LI'!O73-'Rebasing adj LI'!P63)*P115)*P$19*P$127)</f>
        <v>0</v>
      </c>
      <c r="Q73" s="12">
        <f>IF('KWh (Cumulative) LI'!Q73=0,0,((('KWh (Monthly) ENTRY LI'!Q73*0.5)+'KWh (Cumulative) LI'!P73-'Rebasing adj LI'!Q63)*Q115)*Q$19*Q$127)</f>
        <v>0</v>
      </c>
      <c r="R73" s="12">
        <f>IF('KWh (Cumulative) LI'!R73=0,0,((('KWh (Monthly) ENTRY LI'!R73*0.5)+'KWh (Cumulative) LI'!Q73-'Rebasing adj LI'!R63)*R115)*R$19*R$127)</f>
        <v>0</v>
      </c>
      <c r="S73" s="12">
        <f>IF('KWh (Cumulative) LI'!S73=0,0,((('KWh (Monthly) ENTRY LI'!S73*0.5)+'KWh (Cumulative) LI'!R73-'Rebasing adj LI'!S63)*S115)*S$19*S$127)</f>
        <v>0</v>
      </c>
      <c r="T73" s="12">
        <f>IF('KWh (Cumulative) LI'!T73=0,0,((('KWh (Monthly) ENTRY LI'!T73*0.5)+'KWh (Cumulative) LI'!S73-'Rebasing adj LI'!T63)*T115)*T$19*T$127)</f>
        <v>0</v>
      </c>
      <c r="U73" s="12">
        <f>IF('KWh (Cumulative) LI'!U73=0,0,((('KWh (Monthly) ENTRY LI'!U73*0.5)+'KWh (Cumulative) LI'!T73-'Rebasing adj LI'!U63)*U115)*U$19*U$127)</f>
        <v>0</v>
      </c>
      <c r="V73" s="12">
        <f>IF('KWh (Cumulative) LI'!V73=0,0,((('KWh (Monthly) ENTRY LI'!V73*0.5)+'KWh (Cumulative) LI'!U73-'Rebasing adj LI'!V63)*V115)*V$19*V$127)</f>
        <v>0</v>
      </c>
      <c r="W73" s="12">
        <f>IF('KWh (Cumulative) LI'!W73=0,0,((('KWh (Monthly) ENTRY LI'!W73*0.5)+'KWh (Cumulative) LI'!V73-'Rebasing adj LI'!W63)*W115)*W$19*W$127)</f>
        <v>0</v>
      </c>
      <c r="X73" s="12">
        <f>IF('KWh (Cumulative) LI'!X73=0,0,((('KWh (Monthly) ENTRY LI'!X73*0.5)+'KWh (Cumulative) LI'!W73-'Rebasing adj LI'!X63)*X115)*X$19*X$127)</f>
        <v>0</v>
      </c>
      <c r="Y73" s="12">
        <f>IF('KWh (Cumulative) LI'!Y73=0,0,((('KWh (Monthly) ENTRY LI'!Y73*0.5)+'KWh (Cumulative) LI'!X73-'Rebasing adj LI'!Y63)*Y115)*Y$19*Y$127)</f>
        <v>0</v>
      </c>
      <c r="Z73" s="12">
        <f>IF('KWh (Cumulative) LI'!Z73=0,0,((('KWh (Monthly) ENTRY LI'!Z73*0.5)+'KWh (Cumulative) LI'!Y73-'Rebasing adj LI'!Z63)*Z115)*Z$19*Z$127)</f>
        <v>0</v>
      </c>
      <c r="AA73" s="12">
        <f>IF('KWh (Cumulative) LI'!AA73=0,0,((('KWh (Monthly) ENTRY LI'!AA73*0.5)+'KWh (Cumulative) LI'!Z73-'Rebasing adj LI'!AA63)*AA115)*AA$19*AA$127)</f>
        <v>0</v>
      </c>
      <c r="AB73" s="12">
        <f>IF('KWh (Cumulative) LI'!AB73=0,0,((('KWh (Monthly) ENTRY LI'!AB73*0.5)+'KWh (Cumulative) LI'!AA73-'Rebasing adj LI'!AB63)*AB115)*AB$19*AB$127)</f>
        <v>0</v>
      </c>
      <c r="AC73" s="12">
        <f>IF('KWh (Cumulative) LI'!AC73=0,0,((('KWh (Monthly) ENTRY LI'!AC73*0.5)+'KWh (Cumulative) LI'!AB73-'Rebasing adj LI'!AC63)*AC115)*AC$19*AC$127)</f>
        <v>0</v>
      </c>
      <c r="AD73" s="12">
        <f>IF('KWh (Cumulative) LI'!AD73=0,0,((('KWh (Monthly) ENTRY LI'!AD73*0.5)+'KWh (Cumulative) LI'!AC73-'Rebasing adj LI'!AD63)*AD115)*AD$19*AD$127)</f>
        <v>0</v>
      </c>
      <c r="AE73" s="12">
        <f>IF('KWh (Cumulative) LI'!AE73=0,0,((('KWh (Monthly) ENTRY LI'!AE73*0.5)+'KWh (Cumulative) LI'!AD73-'Rebasing adj LI'!AE63)*AE115)*AE$19*AE$127)</f>
        <v>0</v>
      </c>
      <c r="AF73" s="12">
        <f>IF('KWh (Cumulative) LI'!AF73=0,0,((('KWh (Monthly) ENTRY LI'!AF73*0.5)+'KWh (Cumulative) LI'!AE73-'Rebasing adj LI'!AF63)*AF115)*AF$19*AF$127)</f>
        <v>0</v>
      </c>
      <c r="AG73" s="12">
        <f>IF('KWh (Cumulative) LI'!AG73=0,0,((('KWh (Monthly) ENTRY LI'!AG73*0.5)+'KWh (Cumulative) LI'!AF73-'Rebasing adj LI'!AG63)*AG115)*AG$19*AG$127)</f>
        <v>0</v>
      </c>
      <c r="AH73" s="12">
        <f>IF('KWh (Cumulative) LI'!AH73=0,0,((('KWh (Monthly) ENTRY LI'!AH73*0.5)+'KWh (Cumulative) LI'!AG73-'Rebasing adj LI'!AH63)*AH115)*AH$19*AH$127)</f>
        <v>0</v>
      </c>
      <c r="AI73" s="12">
        <f>IF('KWh (Cumulative) LI'!AI73=0,0,((('KWh (Monthly) ENTRY LI'!AI73*0.5)+'KWh (Cumulative) LI'!AH73-'Rebasing adj LI'!AI63)*AI115)*AI$19*AI$127)</f>
        <v>0</v>
      </c>
      <c r="AJ73" s="12">
        <f>IF('KWh (Cumulative) LI'!AJ73=0,0,((('KWh (Monthly) ENTRY LI'!AJ73*0.5)+'KWh (Cumulative) LI'!AI73-'Rebasing adj LI'!AJ63)*AJ115)*AJ$19*AJ$127)</f>
        <v>0</v>
      </c>
      <c r="AK73" s="12">
        <f>IF('KWh (Cumulative) LI'!AK73=0,0,((('KWh (Monthly) ENTRY LI'!AK73*0.5)+'KWh (Cumulative) LI'!AJ73-'Rebasing adj LI'!AK63)*AK115)*AK$19*AK$127)</f>
        <v>0</v>
      </c>
      <c r="AL73" s="12">
        <f>IF('KWh (Cumulative) LI'!AL73=0,0,((('KWh (Monthly) ENTRY LI'!AL73*0.5)+'KWh (Cumulative) LI'!AK73-'Rebasing adj LI'!AL63)*AL115)*AL$19*AL$127)</f>
        <v>0</v>
      </c>
      <c r="AM73" s="12">
        <f>IF('KWh (Cumulative) LI'!AM73=0,0,((('KWh (Monthly) ENTRY LI'!AM73*0.5)+'KWh (Cumulative) LI'!AL73-'Rebasing adj LI'!AM63)*AM115)*AM$19*AM$127)</f>
        <v>0</v>
      </c>
      <c r="AN73" s="12">
        <f>IF('KWh (Cumulative) LI'!AN73=0,0,((('KWh (Monthly) ENTRY LI'!AN73*0.5)+'KWh (Cumulative) LI'!AM73-'Rebasing adj LI'!AN63)*AN115)*AN$19*AN$127)</f>
        <v>0</v>
      </c>
      <c r="AO73" s="12">
        <f>IF('KWh (Cumulative) LI'!AO73=0,0,((('KWh (Monthly) ENTRY LI'!AO73*0.5)+'KWh (Cumulative) LI'!AN73-'Rebasing adj LI'!AO63)*AO115)*AO$19*AO$127)</f>
        <v>0</v>
      </c>
      <c r="AP73" s="12">
        <f>IF('KWh (Cumulative) LI'!AP73=0,0,((('KWh (Monthly) ENTRY LI'!AP73*0.5)+'KWh (Cumulative) LI'!AO73-'Rebasing adj LI'!AP63)*AP115)*AP$19*AP$127)</f>
        <v>0</v>
      </c>
      <c r="AQ73" s="12">
        <f>IF('KWh (Cumulative) LI'!AQ73=0,0,((('KWh (Monthly) ENTRY LI'!AQ73*0.5)+'KWh (Cumulative) LI'!AP73-'Rebasing adj LI'!AQ63)*AQ115)*AQ$19*AQ$127)</f>
        <v>0</v>
      </c>
      <c r="AR73" s="12">
        <f>IF('KWh (Cumulative) LI'!AR73=0,0,((('KWh (Monthly) ENTRY LI'!AR73*0.5)+'KWh (Cumulative) LI'!AQ73-'Rebasing adj LI'!AR63)*AR115)*AR$19*AR$127)</f>
        <v>0</v>
      </c>
      <c r="AS73" s="12">
        <f>IF('KWh (Cumulative) LI'!AS73=0,0,((('KWh (Monthly) ENTRY LI'!AS73*0.5)+'KWh (Cumulative) LI'!AR73-'Rebasing adj LI'!AS63)*AS115)*AS$19*AS$127)</f>
        <v>0</v>
      </c>
      <c r="AT73" s="12">
        <f>IF('KWh (Cumulative) LI'!AT73=0,0,((('KWh (Monthly) ENTRY LI'!AT73*0.5)+'KWh (Cumulative) LI'!AS73-'Rebasing adj LI'!AT63)*AT115)*AT$19*AT$127)</f>
        <v>0</v>
      </c>
      <c r="AU73" s="12">
        <f>IF('KWh (Cumulative) LI'!AU73=0,0,((('KWh (Monthly) ENTRY LI'!AU73*0.5)+'KWh (Cumulative) LI'!AT73-'Rebasing adj LI'!AU63)*AU115)*AU$19*AU$127)</f>
        <v>0</v>
      </c>
      <c r="AV73" s="12">
        <f>IF('KWh (Cumulative) LI'!AV73=0,0,((('KWh (Monthly) ENTRY LI'!AV73*0.5)+'KWh (Cumulative) LI'!AU73-'Rebasing adj LI'!AV63)*AV115)*AV$19*AV$127)</f>
        <v>0</v>
      </c>
      <c r="AW73" s="12">
        <f>IF('KWh (Cumulative) LI'!AW73=0,0,((('KWh (Monthly) ENTRY LI'!AW73*0.5)+'KWh (Cumulative) LI'!AV73-'Rebasing adj LI'!AW63)*AW115)*AW$19*AW$127)</f>
        <v>0</v>
      </c>
      <c r="AX73" s="12">
        <f>IF('KWh (Cumulative) LI'!AX73=0,0,((('KWh (Monthly) ENTRY LI'!AX73*0.5)+'KWh (Cumulative) LI'!AW73-'Rebasing adj LI'!AX63)*AX115)*AX$19*AX$127)</f>
        <v>0</v>
      </c>
      <c r="AY73" s="12">
        <f>IF('KWh (Cumulative) LI'!AY73=0,0,((('KWh (Monthly) ENTRY LI'!AY73*0.5)+'KWh (Cumulative) LI'!AX73-'Rebasing adj LI'!AY63)*AY115)*AY$19*AY$127)</f>
        <v>0</v>
      </c>
      <c r="AZ73" s="12">
        <f>IF('KWh (Cumulative) LI'!AZ73=0,0,((('KWh (Monthly) ENTRY LI'!AZ73*0.5)+'KWh (Cumulative) LI'!AY73-'Rebasing adj LI'!AZ63)*AZ115)*AZ$19*AZ$127)</f>
        <v>0</v>
      </c>
      <c r="BA73" s="12">
        <f>IF('KWh (Cumulative) LI'!BA73=0,0,((('KWh (Monthly) ENTRY LI'!BA73*0.5)+'KWh (Cumulative) LI'!AZ73-'Rebasing adj LI'!BA63)*BA115)*BA$19*BA$127)</f>
        <v>0</v>
      </c>
      <c r="BB73" s="12">
        <f>IF('KWh (Cumulative) LI'!BB73=0,0,((('KWh (Monthly) ENTRY LI'!BB73*0.5)+'KWh (Cumulative) LI'!BA73-'Rebasing adj LI'!BB63)*BB115)*BB$19*BB$127)</f>
        <v>0</v>
      </c>
      <c r="BC73" s="12">
        <f>IF('KWh (Cumulative) LI'!BC73=0,0,((('KWh (Monthly) ENTRY LI'!BC73*0.5)+'KWh (Cumulative) LI'!BB73-'Rebasing adj LI'!BC63)*BC115)*BC$19*BC$127)</f>
        <v>0</v>
      </c>
      <c r="BD73" s="12">
        <f>IF('KWh (Cumulative) LI'!BD73=0,0,((('KWh (Monthly) ENTRY LI'!BD73*0.5)+'KWh (Cumulative) LI'!BC73-'Rebasing adj LI'!BD63)*BD115)*BD$19*BD$127)</f>
        <v>0</v>
      </c>
      <c r="BE73" s="12">
        <f>IF('KWh (Cumulative) LI'!BE73=0,0,((('KWh (Monthly) ENTRY LI'!BE73*0.5)+'KWh (Cumulative) LI'!BD73-'Rebasing adj LI'!BE63)*BE115)*BE$19*BE$127)</f>
        <v>0</v>
      </c>
      <c r="BF73" s="12">
        <f>IF('KWh (Cumulative) LI'!BF73=0,0,((('KWh (Monthly) ENTRY LI'!BF73*0.5)+'KWh (Cumulative) LI'!BE73-'Rebasing adj LI'!BF63)*BF115)*BF$19*BF$127)</f>
        <v>0</v>
      </c>
      <c r="BG73" s="12">
        <f>IF('KWh (Cumulative) LI'!BG73=0,0,((('KWh (Monthly) ENTRY LI'!BG73*0.5)+'KWh (Cumulative) LI'!BF73-'Rebasing adj LI'!BG63)*BG115)*BG$19*BG$127)</f>
        <v>0</v>
      </c>
      <c r="BH73" s="12">
        <f>IF('KWh (Cumulative) LI'!BH73=0,0,((('KWh (Monthly) ENTRY LI'!BH73*0.5)+'KWh (Cumulative) LI'!BG73-'Rebasing adj LI'!BH63)*BH115)*BH$19*BH$127)</f>
        <v>0</v>
      </c>
      <c r="BI73" s="12">
        <f>IF('KWh (Cumulative) LI'!BI73=0,0,((('KWh (Monthly) ENTRY LI'!BI73*0.5)+'KWh (Cumulative) LI'!BH73-'Rebasing adj LI'!BI63)*BI115)*BI$19*BI$127)</f>
        <v>0</v>
      </c>
      <c r="BJ73" s="12">
        <f>IF('KWh (Cumulative) LI'!BJ73=0,0,((('KWh (Monthly) ENTRY LI'!BJ73*0.5)+'KWh (Cumulative) LI'!BI73-'Rebasing adj LI'!BJ63)*BJ115)*BJ$19*BJ$127)</f>
        <v>0</v>
      </c>
      <c r="BK73" s="12">
        <f>IF('KWh (Cumulative) LI'!BK73=0,0,((('KWh (Monthly) ENTRY LI'!BK73*0.5)+'KWh (Cumulative) LI'!BJ73-'Rebasing adj LI'!BK63)*BK115)*BK$19*BK$127)</f>
        <v>0</v>
      </c>
      <c r="BL73" s="12">
        <f>IF('KWh (Cumulative) LI'!BL73=0,0,((('KWh (Monthly) ENTRY LI'!BL73*0.5)+'KWh (Cumulative) LI'!BK73-'Rebasing adj LI'!BL63)*BL115)*BL$19*BL$127)</f>
        <v>0</v>
      </c>
      <c r="BM73" s="12">
        <f>IF('KWh (Cumulative) LI'!BM73=0,0,((('KWh (Monthly) ENTRY LI'!BM73*0.5)+'KWh (Cumulative) LI'!BL73-'Rebasing adj LI'!BM63)*BM115)*BM$19*BM$127)</f>
        <v>0</v>
      </c>
      <c r="BN73" s="12">
        <f>IF('KWh (Cumulative) LI'!BN73=0,0,((('KWh (Monthly) ENTRY LI'!BN73*0.5)+'KWh (Cumulative) LI'!BM73-'Rebasing adj LI'!BN63)*BN115)*BN$19*BN$127)</f>
        <v>0</v>
      </c>
      <c r="BO73" s="12">
        <f>IF('KWh (Cumulative) LI'!BO73=0,0,((('KWh (Monthly) ENTRY LI'!BO73*0.5)+'KWh (Cumulative) LI'!BN73-'Rebasing adj LI'!BO63)*BO115)*BO$19*BO$127)</f>
        <v>0</v>
      </c>
      <c r="BP73" s="12">
        <f>IF('KWh (Cumulative) LI'!BP73=0,0,((('KWh (Monthly) ENTRY LI'!BP73*0.5)+'KWh (Cumulative) LI'!BO73-'Rebasing adj LI'!BP63)*BP115)*BP$19*BP$127)</f>
        <v>0</v>
      </c>
      <c r="BQ73" s="12">
        <f>IF('KWh (Cumulative) LI'!BQ73=0,0,((('KWh (Monthly) ENTRY LI'!BQ73*0.5)+'KWh (Cumulative) LI'!BP73-'Rebasing adj LI'!BQ63)*BQ115)*BQ$19*BQ$127)</f>
        <v>0</v>
      </c>
      <c r="BR73" s="12">
        <f>IF('KWh (Cumulative) LI'!BR73=0,0,((('KWh (Monthly) ENTRY LI'!BR73*0.5)+'KWh (Cumulative) LI'!BQ73-'Rebasing adj LI'!BR63)*BR115)*BR$19*BR$127)</f>
        <v>0</v>
      </c>
      <c r="BS73" s="12">
        <f>IF('KWh (Cumulative) LI'!BS73=0,0,((('KWh (Monthly) ENTRY LI'!BS73*0.5)+'KWh (Cumulative) LI'!BR73-'Rebasing adj LI'!BS63)*BS115)*BS$19*BS$127)</f>
        <v>0</v>
      </c>
      <c r="BT73" s="12">
        <f>IF('KWh (Cumulative) LI'!BT73=0,0,((('KWh (Monthly) ENTRY LI'!BT73*0.5)+'KWh (Cumulative) LI'!BS73-'Rebasing adj LI'!BT63)*BT115)*BT$19*BT$127)</f>
        <v>0</v>
      </c>
      <c r="BU73" s="12">
        <f>IF('KWh (Cumulative) LI'!BU73=0,0,((('KWh (Monthly) ENTRY LI'!BU73*0.5)+'KWh (Cumulative) LI'!BT73-'Rebasing adj LI'!BU63)*BU115)*BU$19*BU$127)</f>
        <v>0</v>
      </c>
      <c r="BV73" s="12">
        <f>IF('KWh (Cumulative) LI'!BV73=0,0,((('KWh (Monthly) ENTRY LI'!BV73*0.5)+'KWh (Cumulative) LI'!BU73-'Rebasing adj LI'!BV63)*BV115)*BV$19*BV$127)</f>
        <v>0</v>
      </c>
      <c r="BW73" s="12">
        <f>IF('KWh (Cumulative) LI'!BW73=0,0,((('KWh (Monthly) ENTRY LI'!BW73*0.5)+'KWh (Cumulative) LI'!BV73-'Rebasing adj LI'!BW63)*BW115)*BW$19*BW$127)</f>
        <v>0</v>
      </c>
      <c r="BX73" s="12">
        <f>IF('KWh (Cumulative) LI'!BX73=0,0,((('KWh (Monthly) ENTRY LI'!BX73*0.5)+'KWh (Cumulative) LI'!BW73-'Rebasing adj LI'!BX63)*BX115)*BX$19*BX$127)</f>
        <v>0</v>
      </c>
      <c r="BY73" s="12">
        <f>IF('KWh (Cumulative) LI'!BY73=0,0,((('KWh (Monthly) ENTRY LI'!BY73*0.5)+'KWh (Cumulative) LI'!BX73-'Rebasing adj LI'!BY63)*BY115)*BY$19*BY$127)</f>
        <v>0</v>
      </c>
      <c r="BZ73" s="12">
        <f>IF('KWh (Cumulative) LI'!BZ73=0,0,((('KWh (Monthly) ENTRY LI'!BZ73*0.5)+'KWh (Cumulative) LI'!BY73-'Rebasing adj LI'!BZ63)*BZ115)*BZ$19*BZ$127)</f>
        <v>0</v>
      </c>
      <c r="CA73" s="12">
        <f>IF('KWh (Cumulative) LI'!CA73=0,0,((('KWh (Monthly) ENTRY LI'!CA73*0.5)+'KWh (Cumulative) LI'!BZ73-'Rebasing adj LI'!CA63)*CA115)*CA$19*CA$127)</f>
        <v>0</v>
      </c>
      <c r="CB73" s="12">
        <f>IF('KWh (Cumulative) LI'!CB73=0,0,((('KWh (Monthly) ENTRY LI'!CB73*0.5)+'KWh (Cumulative) LI'!CA73-'Rebasing adj LI'!CB63)*CB115)*CB$19*CB$127)</f>
        <v>0</v>
      </c>
      <c r="CC73" s="12">
        <f>IF('KWh (Cumulative) LI'!CC73=0,0,((('KWh (Monthly) ENTRY LI'!CC73*0.5)+'KWh (Cumulative) LI'!CB73-'Rebasing adj LI'!CC63)*CC115)*CC$19*CC$127)</f>
        <v>0</v>
      </c>
      <c r="CD73" s="12">
        <f>IF('KWh (Cumulative) LI'!CD73=0,0,((('KWh (Monthly) ENTRY LI'!CD73*0.5)+'KWh (Cumulative) LI'!CC73-'Rebasing adj LI'!CD63)*CD115)*CD$19*CD$127)</f>
        <v>0</v>
      </c>
      <c r="CE73" s="12">
        <f>IF('KWh (Cumulative) LI'!CE73=0,0,((('KWh (Monthly) ENTRY LI'!CE73*0.5)+'KWh (Cumulative) LI'!CD73-'Rebasing adj LI'!CE63)*CE115)*CE$19*CE$127)</f>
        <v>0</v>
      </c>
      <c r="CF73" s="12">
        <f>IF('KWh (Cumulative) LI'!CF73=0,0,((('KWh (Monthly) ENTRY LI'!CF73*0.5)+'KWh (Cumulative) LI'!CE73-'Rebasing adj LI'!CF63)*CF115)*CF$19*CF$127)</f>
        <v>0</v>
      </c>
      <c r="CG73" s="12">
        <f>IF('KWh (Cumulative) LI'!CG73=0,0,((('KWh (Monthly) ENTRY LI'!CG73*0.5)+'KWh (Cumulative) LI'!CF73-'Rebasing adj LI'!CG63)*CG115)*CG$19*CG$127)</f>
        <v>0</v>
      </c>
      <c r="CH73" s="12">
        <f>IF('KWh (Cumulative) LI'!CH73=0,0,((('KWh (Monthly) ENTRY LI'!CH73*0.5)+'KWh (Cumulative) LI'!CG73-'Rebasing adj LI'!CH63)*CH115)*CH$19*CH$127)</f>
        <v>0</v>
      </c>
      <c r="CI73" s="12">
        <f>IF('KWh (Cumulative) LI'!CI73=0,0,((('KWh (Monthly) ENTRY LI'!CI73*0.5)+'KWh (Cumulative) LI'!CH73-'Rebasing adj LI'!CI63)*CI115)*CI$19*CI$127)</f>
        <v>0</v>
      </c>
      <c r="CJ73" s="12">
        <f>IF('KWh (Cumulative) LI'!CJ73=0,0,((('KWh (Monthly) ENTRY LI'!CJ73*0.5)+'KWh (Cumulative) LI'!CI73-'Rebasing adj LI'!CJ63)*CJ115)*CJ$19*CJ$127)</f>
        <v>0</v>
      </c>
    </row>
    <row r="74" spans="1:88" x14ac:dyDescent="0.3">
      <c r="A74" s="219"/>
      <c r="B74" s="47" t="s">
        <v>14</v>
      </c>
      <c r="C74" s="12">
        <f>IF('KWh (Cumulative) LI'!C74=0,0,((('KWh (Monthly) ENTRY LI'!C74*0.5)-'Rebasing adj LI'!C64)*C116)*C$19*C$127)</f>
        <v>0</v>
      </c>
      <c r="D74" s="12">
        <f>IF('KWh (Cumulative) LI'!D74=0,0,((('KWh (Monthly) ENTRY LI'!D74*0.5)+'KWh (Cumulative) LI'!C74-'Rebasing adj LI'!D64)*D116)*D$19*D$127)</f>
        <v>0</v>
      </c>
      <c r="E74" s="12">
        <f>IF('KWh (Cumulative) LI'!E74=0,0,((('KWh (Monthly) ENTRY LI'!E74*0.5)+'KWh (Cumulative) LI'!D74-'Rebasing adj LI'!E64)*E116)*E$19*E$127)</f>
        <v>0</v>
      </c>
      <c r="F74" s="12">
        <f>IF('KWh (Cumulative) LI'!F74=0,0,((('KWh (Monthly) ENTRY LI'!F74*0.5)+'KWh (Cumulative) LI'!E74-'Rebasing adj LI'!F64)*F116)*F$19*F$127)</f>
        <v>0</v>
      </c>
      <c r="G74" s="12">
        <f>IF('KWh (Cumulative) LI'!G74=0,0,((('KWh (Monthly) ENTRY LI'!G74*0.5)+'KWh (Cumulative) LI'!F74-'Rebasing adj LI'!G64)*G116)*G$19*G$127)</f>
        <v>0</v>
      </c>
      <c r="H74" s="12">
        <f>IF('KWh (Cumulative) LI'!H74=0,0,((('KWh (Monthly) ENTRY LI'!H74*0.5)+'KWh (Cumulative) LI'!G74-'Rebasing adj LI'!H64)*H116)*H$19*H$127)</f>
        <v>0</v>
      </c>
      <c r="I74" s="12">
        <f>IF('KWh (Cumulative) LI'!I74=0,0,((('KWh (Monthly) ENTRY LI'!I74*0.5)+'KWh (Cumulative) LI'!H74-'Rebasing adj LI'!I64)*I116)*I$19*I$127)</f>
        <v>0</v>
      </c>
      <c r="J74" s="12">
        <f>IF('KWh (Cumulative) LI'!J74=0,0,((('KWh (Monthly) ENTRY LI'!J74*0.5)+'KWh (Cumulative) LI'!I74-'Rebasing adj LI'!J64)*J116)*J$19*J$127)</f>
        <v>0</v>
      </c>
      <c r="K74" s="12">
        <f>IF('KWh (Cumulative) LI'!K74=0,0,((('KWh (Monthly) ENTRY LI'!K74*0.5)+'KWh (Cumulative) LI'!J74-'Rebasing adj LI'!K64)*K116)*K$19*K$127)</f>
        <v>0</v>
      </c>
      <c r="L74" s="12">
        <f>IF('KWh (Cumulative) LI'!L74=0,0,((('KWh (Monthly) ENTRY LI'!L74*0.5)+'KWh (Cumulative) LI'!K74-'Rebasing adj LI'!L64)*L116)*L$19*L$127)</f>
        <v>0</v>
      </c>
      <c r="M74" s="12">
        <f>IF('KWh (Cumulative) LI'!M74=0,0,((('KWh (Monthly) ENTRY LI'!M74*0.5)+'KWh (Cumulative) LI'!L74-'Rebasing adj LI'!M64)*M116)*M$19*M$127)</f>
        <v>0</v>
      </c>
      <c r="N74" s="12">
        <f>IF('KWh (Cumulative) LI'!N74=0,0,((('KWh (Monthly) ENTRY LI'!N74*0.5)+'KWh (Cumulative) LI'!M74-'Rebasing adj LI'!N64)*N116)*N$19*N$127)</f>
        <v>0</v>
      </c>
      <c r="O74" s="12">
        <f>IF('KWh (Cumulative) LI'!O74=0,0,((('KWh (Monthly) ENTRY LI'!O74*0.5)+'KWh (Cumulative) LI'!N74-'Rebasing adj LI'!O64)*O116)*O$19*O$127)</f>
        <v>0</v>
      </c>
      <c r="P74" s="12">
        <f>IF('KWh (Cumulative) LI'!P74=0,0,((('KWh (Monthly) ENTRY LI'!P74*0.5)+'KWh (Cumulative) LI'!O74-'Rebasing adj LI'!P64)*P116)*P$19*P$127)</f>
        <v>0</v>
      </c>
      <c r="Q74" s="12">
        <f>IF('KWh (Cumulative) LI'!Q74=0,0,((('KWh (Monthly) ENTRY LI'!Q74*0.5)+'KWh (Cumulative) LI'!P74-'Rebasing adj LI'!Q64)*Q116)*Q$19*Q$127)</f>
        <v>0</v>
      </c>
      <c r="R74" s="12">
        <f>IF('KWh (Cumulative) LI'!R74=0,0,((('KWh (Monthly) ENTRY LI'!R74*0.5)+'KWh (Cumulative) LI'!Q74-'Rebasing adj LI'!R64)*R116)*R$19*R$127)</f>
        <v>0</v>
      </c>
      <c r="S74" s="12">
        <f>IF('KWh (Cumulative) LI'!S74=0,0,((('KWh (Monthly) ENTRY LI'!S74*0.5)+'KWh (Cumulative) LI'!R74-'Rebasing adj LI'!S64)*S116)*S$19*S$127)</f>
        <v>0</v>
      </c>
      <c r="T74" s="12">
        <f>IF('KWh (Cumulative) LI'!T74=0,0,((('KWh (Monthly) ENTRY LI'!T74*0.5)+'KWh (Cumulative) LI'!S74-'Rebasing adj LI'!T64)*T116)*T$19*T$127)</f>
        <v>0</v>
      </c>
      <c r="U74" s="12">
        <f>IF('KWh (Cumulative) LI'!U74=0,0,((('KWh (Monthly) ENTRY LI'!U74*0.5)+'KWh (Cumulative) LI'!T74-'Rebasing adj LI'!U64)*U116)*U$19*U$127)</f>
        <v>0</v>
      </c>
      <c r="V74" s="12">
        <f>IF('KWh (Cumulative) LI'!V74=0,0,((('KWh (Monthly) ENTRY LI'!V74*0.5)+'KWh (Cumulative) LI'!U74-'Rebasing adj LI'!V64)*V116)*V$19*V$127)</f>
        <v>0</v>
      </c>
      <c r="W74" s="12">
        <f>IF('KWh (Cumulative) LI'!W74=0,0,((('KWh (Monthly) ENTRY LI'!W74*0.5)+'KWh (Cumulative) LI'!V74-'Rebasing adj LI'!W64)*W116)*W$19*W$127)</f>
        <v>0</v>
      </c>
      <c r="X74" s="12">
        <f>IF('KWh (Cumulative) LI'!X74=0,0,((('KWh (Monthly) ENTRY LI'!X74*0.5)+'KWh (Cumulative) LI'!W74-'Rebasing adj LI'!X64)*X116)*X$19*X$127)</f>
        <v>0</v>
      </c>
      <c r="Y74" s="12">
        <f>IF('KWh (Cumulative) LI'!Y74=0,0,((('KWh (Monthly) ENTRY LI'!Y74*0.5)+'KWh (Cumulative) LI'!X74-'Rebasing adj LI'!Y64)*Y116)*Y$19*Y$127)</f>
        <v>0</v>
      </c>
      <c r="Z74" s="12">
        <f>IF('KWh (Cumulative) LI'!Z74=0,0,((('KWh (Monthly) ENTRY LI'!Z74*0.5)+'KWh (Cumulative) LI'!Y74-'Rebasing adj LI'!Z64)*Z116)*Z$19*Z$127)</f>
        <v>0</v>
      </c>
      <c r="AA74" s="12">
        <f>IF('KWh (Cumulative) LI'!AA74=0,0,((('KWh (Monthly) ENTRY LI'!AA74*0.5)+'KWh (Cumulative) LI'!Z74-'Rebasing adj LI'!AA64)*AA116)*AA$19*AA$127)</f>
        <v>0</v>
      </c>
      <c r="AB74" s="12">
        <f>IF('KWh (Cumulative) LI'!AB74=0,0,((('KWh (Monthly) ENTRY LI'!AB74*0.5)+'KWh (Cumulative) LI'!AA74-'Rebasing adj LI'!AB64)*AB116)*AB$19*AB$127)</f>
        <v>0</v>
      </c>
      <c r="AC74" s="12">
        <f>IF('KWh (Cumulative) LI'!AC74=0,0,((('KWh (Monthly) ENTRY LI'!AC74*0.5)+'KWh (Cumulative) LI'!AB74-'Rebasing adj LI'!AC64)*AC116)*AC$19*AC$127)</f>
        <v>0</v>
      </c>
      <c r="AD74" s="12">
        <f>IF('KWh (Cumulative) LI'!AD74=0,0,((('KWh (Monthly) ENTRY LI'!AD74*0.5)+'KWh (Cumulative) LI'!AC74-'Rebasing adj LI'!AD64)*AD116)*AD$19*AD$127)</f>
        <v>0</v>
      </c>
      <c r="AE74" s="12">
        <f>IF('KWh (Cumulative) LI'!AE74=0,0,((('KWh (Monthly) ENTRY LI'!AE74*0.5)+'KWh (Cumulative) LI'!AD74-'Rebasing adj LI'!AE64)*AE116)*AE$19*AE$127)</f>
        <v>0</v>
      </c>
      <c r="AF74" s="12">
        <f>IF('KWh (Cumulative) LI'!AF74=0,0,((('KWh (Monthly) ENTRY LI'!AF74*0.5)+'KWh (Cumulative) LI'!AE74-'Rebasing adj LI'!AF64)*AF116)*AF$19*AF$127)</f>
        <v>0</v>
      </c>
      <c r="AG74" s="12">
        <f>IF('KWh (Cumulative) LI'!AG74=0,0,((('KWh (Monthly) ENTRY LI'!AG74*0.5)+'KWh (Cumulative) LI'!AF74-'Rebasing adj LI'!AG64)*AG116)*AG$19*AG$127)</f>
        <v>0</v>
      </c>
      <c r="AH74" s="12">
        <f>IF('KWh (Cumulative) LI'!AH74=0,0,((('KWh (Monthly) ENTRY LI'!AH74*0.5)+'KWh (Cumulative) LI'!AG74-'Rebasing adj LI'!AH64)*AH116)*AH$19*AH$127)</f>
        <v>0</v>
      </c>
      <c r="AI74" s="12">
        <f>IF('KWh (Cumulative) LI'!AI74=0,0,((('KWh (Monthly) ENTRY LI'!AI74*0.5)+'KWh (Cumulative) LI'!AH74-'Rebasing adj LI'!AI64)*AI116)*AI$19*AI$127)</f>
        <v>0</v>
      </c>
      <c r="AJ74" s="12">
        <f>IF('KWh (Cumulative) LI'!AJ74=0,0,((('KWh (Monthly) ENTRY LI'!AJ74*0.5)+'KWh (Cumulative) LI'!AI74-'Rebasing adj LI'!AJ64)*AJ116)*AJ$19*AJ$127)</f>
        <v>0</v>
      </c>
      <c r="AK74" s="12">
        <f>IF('KWh (Cumulative) LI'!AK74=0,0,((('KWh (Monthly) ENTRY LI'!AK74*0.5)+'KWh (Cumulative) LI'!AJ74-'Rebasing adj LI'!AK64)*AK116)*AK$19*AK$127)</f>
        <v>0</v>
      </c>
      <c r="AL74" s="12">
        <f>IF('KWh (Cumulative) LI'!AL74=0,0,((('KWh (Monthly) ENTRY LI'!AL74*0.5)+'KWh (Cumulative) LI'!AK74-'Rebasing adj LI'!AL64)*AL116)*AL$19*AL$127)</f>
        <v>0</v>
      </c>
      <c r="AM74" s="12">
        <f>IF('KWh (Cumulative) LI'!AM74=0,0,((('KWh (Monthly) ENTRY LI'!AM74*0.5)+'KWh (Cumulative) LI'!AL74-'Rebasing adj LI'!AM64)*AM116)*AM$19*AM$127)</f>
        <v>0</v>
      </c>
      <c r="AN74" s="12">
        <f>IF('KWh (Cumulative) LI'!AN74=0,0,((('KWh (Monthly) ENTRY LI'!AN74*0.5)+'KWh (Cumulative) LI'!AM74-'Rebasing adj LI'!AN64)*AN116)*AN$19*AN$127)</f>
        <v>0</v>
      </c>
      <c r="AO74" s="12">
        <f>IF('KWh (Cumulative) LI'!AO74=0,0,((('KWh (Monthly) ENTRY LI'!AO74*0.5)+'KWh (Cumulative) LI'!AN74-'Rebasing adj LI'!AO64)*AO116)*AO$19*AO$127)</f>
        <v>0</v>
      </c>
      <c r="AP74" s="12">
        <f>IF('KWh (Cumulative) LI'!AP74=0,0,((('KWh (Monthly) ENTRY LI'!AP74*0.5)+'KWh (Cumulative) LI'!AO74-'Rebasing adj LI'!AP64)*AP116)*AP$19*AP$127)</f>
        <v>0</v>
      </c>
      <c r="AQ74" s="12">
        <f>IF('KWh (Cumulative) LI'!AQ74=0,0,((('KWh (Monthly) ENTRY LI'!AQ74*0.5)+'KWh (Cumulative) LI'!AP74-'Rebasing adj LI'!AQ64)*AQ116)*AQ$19*AQ$127)</f>
        <v>0</v>
      </c>
      <c r="AR74" s="12">
        <f>IF('KWh (Cumulative) LI'!AR74=0,0,((('KWh (Monthly) ENTRY LI'!AR74*0.5)+'KWh (Cumulative) LI'!AQ74-'Rebasing adj LI'!AR64)*AR116)*AR$19*AR$127)</f>
        <v>0</v>
      </c>
      <c r="AS74" s="12">
        <f>IF('KWh (Cumulative) LI'!AS74=0,0,((('KWh (Monthly) ENTRY LI'!AS74*0.5)+'KWh (Cumulative) LI'!AR74-'Rebasing adj LI'!AS64)*AS116)*AS$19*AS$127)</f>
        <v>0</v>
      </c>
      <c r="AT74" s="12">
        <f>IF('KWh (Cumulative) LI'!AT74=0,0,((('KWh (Monthly) ENTRY LI'!AT74*0.5)+'KWh (Cumulative) LI'!AS74-'Rebasing adj LI'!AT64)*AT116)*AT$19*AT$127)</f>
        <v>0</v>
      </c>
      <c r="AU74" s="12">
        <f>IF('KWh (Cumulative) LI'!AU74=0,0,((('KWh (Monthly) ENTRY LI'!AU74*0.5)+'KWh (Cumulative) LI'!AT74-'Rebasing adj LI'!AU64)*AU116)*AU$19*AU$127)</f>
        <v>0</v>
      </c>
      <c r="AV74" s="12">
        <f>IF('KWh (Cumulative) LI'!AV74=0,0,((('KWh (Monthly) ENTRY LI'!AV74*0.5)+'KWh (Cumulative) LI'!AU74-'Rebasing adj LI'!AV64)*AV116)*AV$19*AV$127)</f>
        <v>0</v>
      </c>
      <c r="AW74" s="12">
        <f>IF('KWh (Cumulative) LI'!AW74=0,0,((('KWh (Monthly) ENTRY LI'!AW74*0.5)+'KWh (Cumulative) LI'!AV74-'Rebasing adj LI'!AW64)*AW116)*AW$19*AW$127)</f>
        <v>0</v>
      </c>
      <c r="AX74" s="12">
        <f>IF('KWh (Cumulative) LI'!AX74=0,0,((('KWh (Monthly) ENTRY LI'!AX74*0.5)+'KWh (Cumulative) LI'!AW74-'Rebasing adj LI'!AX64)*AX116)*AX$19*AX$127)</f>
        <v>0</v>
      </c>
      <c r="AY74" s="12">
        <f>IF('KWh (Cumulative) LI'!AY74=0,0,((('KWh (Monthly) ENTRY LI'!AY74*0.5)+'KWh (Cumulative) LI'!AX74-'Rebasing adj LI'!AY64)*AY116)*AY$19*AY$127)</f>
        <v>0</v>
      </c>
      <c r="AZ74" s="12">
        <f>IF('KWh (Cumulative) LI'!AZ74=0,0,((('KWh (Monthly) ENTRY LI'!AZ74*0.5)+'KWh (Cumulative) LI'!AY74-'Rebasing adj LI'!AZ64)*AZ116)*AZ$19*AZ$127)</f>
        <v>0</v>
      </c>
      <c r="BA74" s="12">
        <f>IF('KWh (Cumulative) LI'!BA74=0,0,((('KWh (Monthly) ENTRY LI'!BA74*0.5)+'KWh (Cumulative) LI'!AZ74-'Rebasing adj LI'!BA64)*BA116)*BA$19*BA$127)</f>
        <v>0</v>
      </c>
      <c r="BB74" s="12">
        <f>IF('KWh (Cumulative) LI'!BB74=0,0,((('KWh (Monthly) ENTRY LI'!BB74*0.5)+'KWh (Cumulative) LI'!BA74-'Rebasing adj LI'!BB64)*BB116)*BB$19*BB$127)</f>
        <v>0</v>
      </c>
      <c r="BC74" s="12">
        <f>IF('KWh (Cumulative) LI'!BC74=0,0,((('KWh (Monthly) ENTRY LI'!BC74*0.5)+'KWh (Cumulative) LI'!BB74-'Rebasing adj LI'!BC64)*BC116)*BC$19*BC$127)</f>
        <v>0</v>
      </c>
      <c r="BD74" s="12">
        <f>IF('KWh (Cumulative) LI'!BD74=0,0,((('KWh (Monthly) ENTRY LI'!BD74*0.5)+'KWh (Cumulative) LI'!BC74-'Rebasing adj LI'!BD64)*BD116)*BD$19*BD$127)</f>
        <v>0</v>
      </c>
      <c r="BE74" s="12">
        <f>IF('KWh (Cumulative) LI'!BE74=0,0,((('KWh (Monthly) ENTRY LI'!BE74*0.5)+'KWh (Cumulative) LI'!BD74-'Rebasing adj LI'!BE64)*BE116)*BE$19*BE$127)</f>
        <v>0</v>
      </c>
      <c r="BF74" s="12">
        <f>IF('KWh (Cumulative) LI'!BF74=0,0,((('KWh (Monthly) ENTRY LI'!BF74*0.5)+'KWh (Cumulative) LI'!BE74-'Rebasing adj LI'!BF64)*BF116)*BF$19*BF$127)</f>
        <v>0</v>
      </c>
      <c r="BG74" s="12">
        <f>IF('KWh (Cumulative) LI'!BG74=0,0,((('KWh (Monthly) ENTRY LI'!BG74*0.5)+'KWh (Cumulative) LI'!BF74-'Rebasing adj LI'!BG64)*BG116)*BG$19*BG$127)</f>
        <v>0</v>
      </c>
      <c r="BH74" s="12">
        <f>IF('KWh (Cumulative) LI'!BH74=0,0,((('KWh (Monthly) ENTRY LI'!BH74*0.5)+'KWh (Cumulative) LI'!BG74-'Rebasing adj LI'!BH64)*BH116)*BH$19*BH$127)</f>
        <v>0</v>
      </c>
      <c r="BI74" s="12">
        <f>IF('KWh (Cumulative) LI'!BI74=0,0,((('KWh (Monthly) ENTRY LI'!BI74*0.5)+'KWh (Cumulative) LI'!BH74-'Rebasing adj LI'!BI64)*BI116)*BI$19*BI$127)</f>
        <v>0</v>
      </c>
      <c r="BJ74" s="12">
        <f>IF('KWh (Cumulative) LI'!BJ74=0,0,((('KWh (Monthly) ENTRY LI'!BJ74*0.5)+'KWh (Cumulative) LI'!BI74-'Rebasing adj LI'!BJ64)*BJ116)*BJ$19*BJ$127)</f>
        <v>0</v>
      </c>
      <c r="BK74" s="12">
        <f>IF('KWh (Cumulative) LI'!BK74=0,0,((('KWh (Monthly) ENTRY LI'!BK74*0.5)+'KWh (Cumulative) LI'!BJ74-'Rebasing adj LI'!BK64)*BK116)*BK$19*BK$127)</f>
        <v>0</v>
      </c>
      <c r="BL74" s="12">
        <f>IF('KWh (Cumulative) LI'!BL74=0,0,((('KWh (Monthly) ENTRY LI'!BL74*0.5)+'KWh (Cumulative) LI'!BK74-'Rebasing adj LI'!BL64)*BL116)*BL$19*BL$127)</f>
        <v>0</v>
      </c>
      <c r="BM74" s="12">
        <f>IF('KWh (Cumulative) LI'!BM74=0,0,((('KWh (Monthly) ENTRY LI'!BM74*0.5)+'KWh (Cumulative) LI'!BL74-'Rebasing adj LI'!BM64)*BM116)*BM$19*BM$127)</f>
        <v>0</v>
      </c>
      <c r="BN74" s="12">
        <f>IF('KWh (Cumulative) LI'!BN74=0,0,((('KWh (Monthly) ENTRY LI'!BN74*0.5)+'KWh (Cumulative) LI'!BM74-'Rebasing adj LI'!BN64)*BN116)*BN$19*BN$127)</f>
        <v>0</v>
      </c>
      <c r="BO74" s="12">
        <f>IF('KWh (Cumulative) LI'!BO74=0,0,((('KWh (Monthly) ENTRY LI'!BO74*0.5)+'KWh (Cumulative) LI'!BN74-'Rebasing adj LI'!BO64)*BO116)*BO$19*BO$127)</f>
        <v>0</v>
      </c>
      <c r="BP74" s="12">
        <f>IF('KWh (Cumulative) LI'!BP74=0,0,((('KWh (Monthly) ENTRY LI'!BP74*0.5)+'KWh (Cumulative) LI'!BO74-'Rebasing adj LI'!BP64)*BP116)*BP$19*BP$127)</f>
        <v>0</v>
      </c>
      <c r="BQ74" s="12">
        <f>IF('KWh (Cumulative) LI'!BQ74=0,0,((('KWh (Monthly) ENTRY LI'!BQ74*0.5)+'KWh (Cumulative) LI'!BP74-'Rebasing adj LI'!BQ64)*BQ116)*BQ$19*BQ$127)</f>
        <v>0</v>
      </c>
      <c r="BR74" s="12">
        <f>IF('KWh (Cumulative) LI'!BR74=0,0,((('KWh (Monthly) ENTRY LI'!BR74*0.5)+'KWh (Cumulative) LI'!BQ74-'Rebasing adj LI'!BR64)*BR116)*BR$19*BR$127)</f>
        <v>0</v>
      </c>
      <c r="BS74" s="12">
        <f>IF('KWh (Cumulative) LI'!BS74=0,0,((('KWh (Monthly) ENTRY LI'!BS74*0.5)+'KWh (Cumulative) LI'!BR74-'Rebasing adj LI'!BS64)*BS116)*BS$19*BS$127)</f>
        <v>0</v>
      </c>
      <c r="BT74" s="12">
        <f>IF('KWh (Cumulative) LI'!BT74=0,0,((('KWh (Monthly) ENTRY LI'!BT74*0.5)+'KWh (Cumulative) LI'!BS74-'Rebasing adj LI'!BT64)*BT116)*BT$19*BT$127)</f>
        <v>0</v>
      </c>
      <c r="BU74" s="12">
        <f>IF('KWh (Cumulative) LI'!BU74=0,0,((('KWh (Monthly) ENTRY LI'!BU74*0.5)+'KWh (Cumulative) LI'!BT74-'Rebasing adj LI'!BU64)*BU116)*BU$19*BU$127)</f>
        <v>0</v>
      </c>
      <c r="BV74" s="12">
        <f>IF('KWh (Cumulative) LI'!BV74=0,0,((('KWh (Monthly) ENTRY LI'!BV74*0.5)+'KWh (Cumulative) LI'!BU74-'Rebasing adj LI'!BV64)*BV116)*BV$19*BV$127)</f>
        <v>0</v>
      </c>
      <c r="BW74" s="12">
        <f>IF('KWh (Cumulative) LI'!BW74=0,0,((('KWh (Monthly) ENTRY LI'!BW74*0.5)+'KWh (Cumulative) LI'!BV74-'Rebasing adj LI'!BW64)*BW116)*BW$19*BW$127)</f>
        <v>0</v>
      </c>
      <c r="BX74" s="12">
        <f>IF('KWh (Cumulative) LI'!BX74=0,0,((('KWh (Monthly) ENTRY LI'!BX74*0.5)+'KWh (Cumulative) LI'!BW74-'Rebasing adj LI'!BX64)*BX116)*BX$19*BX$127)</f>
        <v>0</v>
      </c>
      <c r="BY74" s="12">
        <f>IF('KWh (Cumulative) LI'!BY74=0,0,((('KWh (Monthly) ENTRY LI'!BY74*0.5)+'KWh (Cumulative) LI'!BX74-'Rebasing adj LI'!BY64)*BY116)*BY$19*BY$127)</f>
        <v>0</v>
      </c>
      <c r="BZ74" s="12">
        <f>IF('KWh (Cumulative) LI'!BZ74=0,0,((('KWh (Monthly) ENTRY LI'!BZ74*0.5)+'KWh (Cumulative) LI'!BY74-'Rebasing adj LI'!BZ64)*BZ116)*BZ$19*BZ$127)</f>
        <v>0</v>
      </c>
      <c r="CA74" s="12">
        <f>IF('KWh (Cumulative) LI'!CA74=0,0,((('KWh (Monthly) ENTRY LI'!CA74*0.5)+'KWh (Cumulative) LI'!BZ74-'Rebasing adj LI'!CA64)*CA116)*CA$19*CA$127)</f>
        <v>0</v>
      </c>
      <c r="CB74" s="12">
        <f>IF('KWh (Cumulative) LI'!CB74=0,0,((('KWh (Monthly) ENTRY LI'!CB74*0.5)+'KWh (Cumulative) LI'!CA74-'Rebasing adj LI'!CB64)*CB116)*CB$19*CB$127)</f>
        <v>0</v>
      </c>
      <c r="CC74" s="12">
        <f>IF('KWh (Cumulative) LI'!CC74=0,0,((('KWh (Monthly) ENTRY LI'!CC74*0.5)+'KWh (Cumulative) LI'!CB74-'Rebasing adj LI'!CC64)*CC116)*CC$19*CC$127)</f>
        <v>0</v>
      </c>
      <c r="CD74" s="12">
        <f>IF('KWh (Cumulative) LI'!CD74=0,0,((('KWh (Monthly) ENTRY LI'!CD74*0.5)+'KWh (Cumulative) LI'!CC74-'Rebasing adj LI'!CD64)*CD116)*CD$19*CD$127)</f>
        <v>0</v>
      </c>
      <c r="CE74" s="12">
        <f>IF('KWh (Cumulative) LI'!CE74=0,0,((('KWh (Monthly) ENTRY LI'!CE74*0.5)+'KWh (Cumulative) LI'!CD74-'Rebasing adj LI'!CE64)*CE116)*CE$19*CE$127)</f>
        <v>0</v>
      </c>
      <c r="CF74" s="12">
        <f>IF('KWh (Cumulative) LI'!CF74=0,0,((('KWh (Monthly) ENTRY LI'!CF74*0.5)+'KWh (Cumulative) LI'!CE74-'Rebasing adj LI'!CF64)*CF116)*CF$19*CF$127)</f>
        <v>0</v>
      </c>
      <c r="CG74" s="12">
        <f>IF('KWh (Cumulative) LI'!CG74=0,0,((('KWh (Monthly) ENTRY LI'!CG74*0.5)+'KWh (Cumulative) LI'!CF74-'Rebasing adj LI'!CG64)*CG116)*CG$19*CG$127)</f>
        <v>0</v>
      </c>
      <c r="CH74" s="12">
        <f>IF('KWh (Cumulative) LI'!CH74=0,0,((('KWh (Monthly) ENTRY LI'!CH74*0.5)+'KWh (Cumulative) LI'!CG74-'Rebasing adj LI'!CH64)*CH116)*CH$19*CH$127)</f>
        <v>0</v>
      </c>
      <c r="CI74" s="12">
        <f>IF('KWh (Cumulative) LI'!CI74=0,0,((('KWh (Monthly) ENTRY LI'!CI74*0.5)+'KWh (Cumulative) LI'!CH74-'Rebasing adj LI'!CI64)*CI116)*CI$19*CI$127)</f>
        <v>0</v>
      </c>
      <c r="CJ74" s="12">
        <f>IF('KWh (Cumulative) LI'!CJ74=0,0,((('KWh (Monthly) ENTRY LI'!CJ74*0.5)+'KWh (Cumulative) LI'!CI74-'Rebasing adj LI'!CJ64)*CJ116)*CJ$19*CJ$127)</f>
        <v>0</v>
      </c>
    </row>
    <row r="75" spans="1:88" x14ac:dyDescent="0.3">
      <c r="A75" s="219"/>
      <c r="B75" s="47" t="s">
        <v>15</v>
      </c>
      <c r="C75" s="12">
        <f>IF('KWh (Cumulative) LI'!C75=0,0,((('KWh (Monthly) ENTRY LI'!C75*0.5)-'Rebasing adj LI'!C65)*C117)*C$19*C$127)</f>
        <v>0</v>
      </c>
      <c r="D75" s="12">
        <f>IF('KWh (Cumulative) LI'!D75=0,0,((('KWh (Monthly) ENTRY LI'!D75*0.5)+'KWh (Cumulative) LI'!C75-'Rebasing adj LI'!D65)*D117)*D$19*D$127)</f>
        <v>0</v>
      </c>
      <c r="E75" s="12">
        <f>IF('KWh (Cumulative) LI'!E75=0,0,((('KWh (Monthly) ENTRY LI'!E75*0.5)+'KWh (Cumulative) LI'!D75-'Rebasing adj LI'!E65)*E117)*E$19*E$127)</f>
        <v>0</v>
      </c>
      <c r="F75" s="12">
        <f>IF('KWh (Cumulative) LI'!F75=0,0,((('KWh (Monthly) ENTRY LI'!F75*0.5)+'KWh (Cumulative) LI'!E75-'Rebasing adj LI'!F65)*F117)*F$19*F$127)</f>
        <v>0</v>
      </c>
      <c r="G75" s="12">
        <f>IF('KWh (Cumulative) LI'!G75=0,0,((('KWh (Monthly) ENTRY LI'!G75*0.5)+'KWh (Cumulative) LI'!F75-'Rebasing adj LI'!G65)*G117)*G$19*G$127)</f>
        <v>0</v>
      </c>
      <c r="H75" s="12">
        <f>IF('KWh (Cumulative) LI'!H75=0,0,((('KWh (Monthly) ENTRY LI'!H75*0.5)+'KWh (Cumulative) LI'!G75-'Rebasing adj LI'!H65)*H117)*H$19*H$127)</f>
        <v>0</v>
      </c>
      <c r="I75" s="12">
        <f>IF('KWh (Cumulative) LI'!I75=0,0,((('KWh (Monthly) ENTRY LI'!I75*0.5)+'KWh (Cumulative) LI'!H75-'Rebasing adj LI'!I65)*I117)*I$19*I$127)</f>
        <v>0</v>
      </c>
      <c r="J75" s="12">
        <f>IF('KWh (Cumulative) LI'!J75=0,0,((('KWh (Monthly) ENTRY LI'!J75*0.5)+'KWh (Cumulative) LI'!I75-'Rebasing adj LI'!J65)*J117)*J$19*J$127)</f>
        <v>0</v>
      </c>
      <c r="K75" s="12">
        <f>IF('KWh (Cumulative) LI'!K75=0,0,((('KWh (Monthly) ENTRY LI'!K75*0.5)+'KWh (Cumulative) LI'!J75-'Rebasing adj LI'!K65)*K117)*K$19*K$127)</f>
        <v>0</v>
      </c>
      <c r="L75" s="12">
        <f>IF('KWh (Cumulative) LI'!L75=0,0,((('KWh (Monthly) ENTRY LI'!L75*0.5)+'KWh (Cumulative) LI'!K75-'Rebasing adj LI'!L65)*L117)*L$19*L$127)</f>
        <v>0</v>
      </c>
      <c r="M75" s="12">
        <f>IF('KWh (Cumulative) LI'!M75=0,0,((('KWh (Monthly) ENTRY LI'!M75*0.5)+'KWh (Cumulative) LI'!L75-'Rebasing adj LI'!M65)*M117)*M$19*M$127)</f>
        <v>0</v>
      </c>
      <c r="N75" s="12">
        <f>IF('KWh (Cumulative) LI'!N75=0,0,((('KWh (Monthly) ENTRY LI'!N75*0.5)+'KWh (Cumulative) LI'!M75-'Rebasing adj LI'!N65)*N117)*N$19*N$127)</f>
        <v>0</v>
      </c>
      <c r="O75" s="12">
        <f>IF('KWh (Cumulative) LI'!O75=0,0,((('KWh (Monthly) ENTRY LI'!O75*0.5)+'KWh (Cumulative) LI'!N75-'Rebasing adj LI'!O65)*O117)*O$19*O$127)</f>
        <v>0</v>
      </c>
      <c r="P75" s="12">
        <f>IF('KWh (Cumulative) LI'!P75=0,0,((('KWh (Monthly) ENTRY LI'!P75*0.5)+'KWh (Cumulative) LI'!O75-'Rebasing adj LI'!P65)*P117)*P$19*P$127)</f>
        <v>0</v>
      </c>
      <c r="Q75" s="12">
        <f>IF('KWh (Cumulative) LI'!Q75=0,0,((('KWh (Monthly) ENTRY LI'!Q75*0.5)+'KWh (Cumulative) LI'!P75-'Rebasing adj LI'!Q65)*Q117)*Q$19*Q$127)</f>
        <v>0</v>
      </c>
      <c r="R75" s="12">
        <f>IF('KWh (Cumulative) LI'!R75=0,0,((('KWh (Monthly) ENTRY LI'!R75*0.5)+'KWh (Cumulative) LI'!Q75-'Rebasing adj LI'!R65)*R117)*R$19*R$127)</f>
        <v>0</v>
      </c>
      <c r="S75" s="12">
        <f>IF('KWh (Cumulative) LI'!S75=0,0,((('KWh (Monthly) ENTRY LI'!S75*0.5)+'KWh (Cumulative) LI'!R75-'Rebasing adj LI'!S65)*S117)*S$19*S$127)</f>
        <v>0</v>
      </c>
      <c r="T75" s="12">
        <f>IF('KWh (Cumulative) LI'!T75=0,0,((('KWh (Monthly) ENTRY LI'!T75*0.5)+'KWh (Cumulative) LI'!S75-'Rebasing adj LI'!T65)*T117)*T$19*T$127)</f>
        <v>0</v>
      </c>
      <c r="U75" s="12">
        <f>IF('KWh (Cumulative) LI'!U75=0,0,((('KWh (Monthly) ENTRY LI'!U75*0.5)+'KWh (Cumulative) LI'!T75-'Rebasing adj LI'!U65)*U117)*U$19*U$127)</f>
        <v>0</v>
      </c>
      <c r="V75" s="12">
        <f>IF('KWh (Cumulative) LI'!V75=0,0,((('KWh (Monthly) ENTRY LI'!V75*0.5)+'KWh (Cumulative) LI'!U75-'Rebasing adj LI'!V65)*V117)*V$19*V$127)</f>
        <v>0</v>
      </c>
      <c r="W75" s="12">
        <f>IF('KWh (Cumulative) LI'!W75=0,0,((('KWh (Monthly) ENTRY LI'!W75*0.5)+'KWh (Cumulative) LI'!V75-'Rebasing adj LI'!W65)*W117)*W$19*W$127)</f>
        <v>0</v>
      </c>
      <c r="X75" s="12">
        <f>IF('KWh (Cumulative) LI'!X75=0,0,((('KWh (Monthly) ENTRY LI'!X75*0.5)+'KWh (Cumulative) LI'!W75-'Rebasing adj LI'!X65)*X117)*X$19*X$127)</f>
        <v>0</v>
      </c>
      <c r="Y75" s="12">
        <f>IF('KWh (Cumulative) LI'!Y75=0,0,((('KWh (Monthly) ENTRY LI'!Y75*0.5)+'KWh (Cumulative) LI'!X75-'Rebasing adj LI'!Y65)*Y117)*Y$19*Y$127)</f>
        <v>0</v>
      </c>
      <c r="Z75" s="12">
        <f>IF('KWh (Cumulative) LI'!Z75=0,0,((('KWh (Monthly) ENTRY LI'!Z75*0.5)+'KWh (Cumulative) LI'!Y75-'Rebasing adj LI'!Z65)*Z117)*Z$19*Z$127)</f>
        <v>0</v>
      </c>
      <c r="AA75" s="12">
        <f>IF('KWh (Cumulative) LI'!AA75=0,0,((('KWh (Monthly) ENTRY LI'!AA75*0.5)+'KWh (Cumulative) LI'!Z75-'Rebasing adj LI'!AA65)*AA117)*AA$19*AA$127)</f>
        <v>0</v>
      </c>
      <c r="AB75" s="12">
        <f>IF('KWh (Cumulative) LI'!AB75=0,0,((('KWh (Monthly) ENTRY LI'!AB75*0.5)+'KWh (Cumulative) LI'!AA75-'Rebasing adj LI'!AB65)*AB117)*AB$19*AB$127)</f>
        <v>0</v>
      </c>
      <c r="AC75" s="12">
        <f>IF('KWh (Cumulative) LI'!AC75=0,0,((('KWh (Monthly) ENTRY LI'!AC75*0.5)+'KWh (Cumulative) LI'!AB75-'Rebasing adj LI'!AC65)*AC117)*AC$19*AC$127)</f>
        <v>0</v>
      </c>
      <c r="AD75" s="12">
        <f>IF('KWh (Cumulative) LI'!AD75=0,0,((('KWh (Monthly) ENTRY LI'!AD75*0.5)+'KWh (Cumulative) LI'!AC75-'Rebasing adj LI'!AD65)*AD117)*AD$19*AD$127)</f>
        <v>0</v>
      </c>
      <c r="AE75" s="12">
        <f>IF('KWh (Cumulative) LI'!AE75=0,0,((('KWh (Monthly) ENTRY LI'!AE75*0.5)+'KWh (Cumulative) LI'!AD75-'Rebasing adj LI'!AE65)*AE117)*AE$19*AE$127)</f>
        <v>0</v>
      </c>
      <c r="AF75" s="12">
        <f>IF('KWh (Cumulative) LI'!AF75=0,0,((('KWh (Monthly) ENTRY LI'!AF75*0.5)+'KWh (Cumulative) LI'!AE75-'Rebasing adj LI'!AF65)*AF117)*AF$19*AF$127)</f>
        <v>0</v>
      </c>
      <c r="AG75" s="12">
        <f>IF('KWh (Cumulative) LI'!AG75=0,0,((('KWh (Monthly) ENTRY LI'!AG75*0.5)+'KWh (Cumulative) LI'!AF75-'Rebasing adj LI'!AG65)*AG117)*AG$19*AG$127)</f>
        <v>0</v>
      </c>
      <c r="AH75" s="12">
        <f>IF('KWh (Cumulative) LI'!AH75=0,0,((('KWh (Monthly) ENTRY LI'!AH75*0.5)+'KWh (Cumulative) LI'!AG75-'Rebasing adj LI'!AH65)*AH117)*AH$19*AH$127)</f>
        <v>0</v>
      </c>
      <c r="AI75" s="12">
        <f>IF('KWh (Cumulative) LI'!AI75=0,0,((('KWh (Monthly) ENTRY LI'!AI75*0.5)+'KWh (Cumulative) LI'!AH75-'Rebasing adj LI'!AI65)*AI117)*AI$19*AI$127)</f>
        <v>0</v>
      </c>
      <c r="AJ75" s="12">
        <f>IF('KWh (Cumulative) LI'!AJ75=0,0,((('KWh (Monthly) ENTRY LI'!AJ75*0.5)+'KWh (Cumulative) LI'!AI75-'Rebasing adj LI'!AJ65)*AJ117)*AJ$19*AJ$127)</f>
        <v>0</v>
      </c>
      <c r="AK75" s="12">
        <f>IF('KWh (Cumulative) LI'!AK75=0,0,((('KWh (Monthly) ENTRY LI'!AK75*0.5)+'KWh (Cumulative) LI'!AJ75-'Rebasing adj LI'!AK65)*AK117)*AK$19*AK$127)</f>
        <v>0</v>
      </c>
      <c r="AL75" s="12">
        <f>IF('KWh (Cumulative) LI'!AL75=0,0,((('KWh (Monthly) ENTRY LI'!AL75*0.5)+'KWh (Cumulative) LI'!AK75-'Rebasing adj LI'!AL65)*AL117)*AL$19*AL$127)</f>
        <v>0</v>
      </c>
      <c r="AM75" s="12">
        <f>IF('KWh (Cumulative) LI'!AM75=0,0,((('KWh (Monthly) ENTRY LI'!AM75*0.5)+'KWh (Cumulative) LI'!AL75-'Rebasing adj LI'!AM65)*AM117)*AM$19*AM$127)</f>
        <v>0</v>
      </c>
      <c r="AN75" s="12">
        <f>IF('KWh (Cumulative) LI'!AN75=0,0,((('KWh (Monthly) ENTRY LI'!AN75*0.5)+'KWh (Cumulative) LI'!AM75-'Rebasing adj LI'!AN65)*AN117)*AN$19*AN$127)</f>
        <v>0</v>
      </c>
      <c r="AO75" s="12">
        <f>IF('KWh (Cumulative) LI'!AO75=0,0,((('KWh (Monthly) ENTRY LI'!AO75*0.5)+'KWh (Cumulative) LI'!AN75-'Rebasing adj LI'!AO65)*AO117)*AO$19*AO$127)</f>
        <v>0</v>
      </c>
      <c r="AP75" s="12">
        <f>IF('KWh (Cumulative) LI'!AP75=0,0,((('KWh (Monthly) ENTRY LI'!AP75*0.5)+'KWh (Cumulative) LI'!AO75-'Rebasing adj LI'!AP65)*AP117)*AP$19*AP$127)</f>
        <v>0</v>
      </c>
      <c r="AQ75" s="12">
        <f>IF('KWh (Cumulative) LI'!AQ75=0,0,((('KWh (Monthly) ENTRY LI'!AQ75*0.5)+'KWh (Cumulative) LI'!AP75-'Rebasing adj LI'!AQ65)*AQ117)*AQ$19*AQ$127)</f>
        <v>0</v>
      </c>
      <c r="AR75" s="12">
        <f>IF('KWh (Cumulative) LI'!AR75=0,0,((('KWh (Monthly) ENTRY LI'!AR75*0.5)+'KWh (Cumulative) LI'!AQ75-'Rebasing adj LI'!AR65)*AR117)*AR$19*AR$127)</f>
        <v>0</v>
      </c>
      <c r="AS75" s="12">
        <f>IF('KWh (Cumulative) LI'!AS75=0,0,((('KWh (Monthly) ENTRY LI'!AS75*0.5)+'KWh (Cumulative) LI'!AR75-'Rebasing adj LI'!AS65)*AS117)*AS$19*AS$127)</f>
        <v>0</v>
      </c>
      <c r="AT75" s="12">
        <f>IF('KWh (Cumulative) LI'!AT75=0,0,((('KWh (Monthly) ENTRY LI'!AT75*0.5)+'KWh (Cumulative) LI'!AS75-'Rebasing adj LI'!AT65)*AT117)*AT$19*AT$127)</f>
        <v>0</v>
      </c>
      <c r="AU75" s="12">
        <f>IF('KWh (Cumulative) LI'!AU75=0,0,((('KWh (Monthly) ENTRY LI'!AU75*0.5)+'KWh (Cumulative) LI'!AT75-'Rebasing adj LI'!AU65)*AU117)*AU$19*AU$127)</f>
        <v>0</v>
      </c>
      <c r="AV75" s="12">
        <f>IF('KWh (Cumulative) LI'!AV75=0,0,((('KWh (Monthly) ENTRY LI'!AV75*0.5)+'KWh (Cumulative) LI'!AU75-'Rebasing adj LI'!AV65)*AV117)*AV$19*AV$127)</f>
        <v>0</v>
      </c>
      <c r="AW75" s="12">
        <f>IF('KWh (Cumulative) LI'!AW75=0,0,((('KWh (Monthly) ENTRY LI'!AW75*0.5)+'KWh (Cumulative) LI'!AV75-'Rebasing adj LI'!AW65)*AW117)*AW$19*AW$127)</f>
        <v>0</v>
      </c>
      <c r="AX75" s="12">
        <f>IF('KWh (Cumulative) LI'!AX75=0,0,((('KWh (Monthly) ENTRY LI'!AX75*0.5)+'KWh (Cumulative) LI'!AW75-'Rebasing adj LI'!AX65)*AX117)*AX$19*AX$127)</f>
        <v>0</v>
      </c>
      <c r="AY75" s="12">
        <f>IF('KWh (Cumulative) LI'!AY75=0,0,((('KWh (Monthly) ENTRY LI'!AY75*0.5)+'KWh (Cumulative) LI'!AX75-'Rebasing adj LI'!AY65)*AY117)*AY$19*AY$127)</f>
        <v>0</v>
      </c>
      <c r="AZ75" s="12">
        <f>IF('KWh (Cumulative) LI'!AZ75=0,0,((('KWh (Monthly) ENTRY LI'!AZ75*0.5)+'KWh (Cumulative) LI'!AY75-'Rebasing adj LI'!AZ65)*AZ117)*AZ$19*AZ$127)</f>
        <v>0</v>
      </c>
      <c r="BA75" s="12">
        <f>IF('KWh (Cumulative) LI'!BA75=0,0,((('KWh (Monthly) ENTRY LI'!BA75*0.5)+'KWh (Cumulative) LI'!AZ75-'Rebasing adj LI'!BA65)*BA117)*BA$19*BA$127)</f>
        <v>0</v>
      </c>
      <c r="BB75" s="12">
        <f>IF('KWh (Cumulative) LI'!BB75=0,0,((('KWh (Monthly) ENTRY LI'!BB75*0.5)+'KWh (Cumulative) LI'!BA75-'Rebasing adj LI'!BB65)*BB117)*BB$19*BB$127)</f>
        <v>0</v>
      </c>
      <c r="BC75" s="12">
        <f>IF('KWh (Cumulative) LI'!BC75=0,0,((('KWh (Monthly) ENTRY LI'!BC75*0.5)+'KWh (Cumulative) LI'!BB75-'Rebasing adj LI'!BC65)*BC117)*BC$19*BC$127)</f>
        <v>0</v>
      </c>
      <c r="BD75" s="12">
        <f>IF('KWh (Cumulative) LI'!BD75=0,0,((('KWh (Monthly) ENTRY LI'!BD75*0.5)+'KWh (Cumulative) LI'!BC75-'Rebasing adj LI'!BD65)*BD117)*BD$19*BD$127)</f>
        <v>0</v>
      </c>
      <c r="BE75" s="12">
        <f>IF('KWh (Cumulative) LI'!BE75=0,0,((('KWh (Monthly) ENTRY LI'!BE75*0.5)+'KWh (Cumulative) LI'!BD75-'Rebasing adj LI'!BE65)*BE117)*BE$19*BE$127)</f>
        <v>0</v>
      </c>
      <c r="BF75" s="12">
        <f>IF('KWh (Cumulative) LI'!BF75=0,0,((('KWh (Monthly) ENTRY LI'!BF75*0.5)+'KWh (Cumulative) LI'!BE75-'Rebasing adj LI'!BF65)*BF117)*BF$19*BF$127)</f>
        <v>0</v>
      </c>
      <c r="BG75" s="12">
        <f>IF('KWh (Cumulative) LI'!BG75=0,0,((('KWh (Monthly) ENTRY LI'!BG75*0.5)+'KWh (Cumulative) LI'!BF75-'Rebasing adj LI'!BG65)*BG117)*BG$19*BG$127)</f>
        <v>0</v>
      </c>
      <c r="BH75" s="12">
        <f>IF('KWh (Cumulative) LI'!BH75=0,0,((('KWh (Monthly) ENTRY LI'!BH75*0.5)+'KWh (Cumulative) LI'!BG75-'Rebasing adj LI'!BH65)*BH117)*BH$19*BH$127)</f>
        <v>0</v>
      </c>
      <c r="BI75" s="12">
        <f>IF('KWh (Cumulative) LI'!BI75=0,0,((('KWh (Monthly) ENTRY LI'!BI75*0.5)+'KWh (Cumulative) LI'!BH75-'Rebasing adj LI'!BI65)*BI117)*BI$19*BI$127)</f>
        <v>0</v>
      </c>
      <c r="BJ75" s="12">
        <f>IF('KWh (Cumulative) LI'!BJ75=0,0,((('KWh (Monthly) ENTRY LI'!BJ75*0.5)+'KWh (Cumulative) LI'!BI75-'Rebasing adj LI'!BJ65)*BJ117)*BJ$19*BJ$127)</f>
        <v>0</v>
      </c>
      <c r="BK75" s="12">
        <f>IF('KWh (Cumulative) LI'!BK75=0,0,((('KWh (Monthly) ENTRY LI'!BK75*0.5)+'KWh (Cumulative) LI'!BJ75-'Rebasing adj LI'!BK65)*BK117)*BK$19*BK$127)</f>
        <v>0</v>
      </c>
      <c r="BL75" s="12">
        <f>IF('KWh (Cumulative) LI'!BL75=0,0,((('KWh (Monthly) ENTRY LI'!BL75*0.5)+'KWh (Cumulative) LI'!BK75-'Rebasing adj LI'!BL65)*BL117)*BL$19*BL$127)</f>
        <v>0</v>
      </c>
      <c r="BM75" s="12">
        <f>IF('KWh (Cumulative) LI'!BM75=0,0,((('KWh (Monthly) ENTRY LI'!BM75*0.5)+'KWh (Cumulative) LI'!BL75-'Rebasing adj LI'!BM65)*BM117)*BM$19*BM$127)</f>
        <v>0</v>
      </c>
      <c r="BN75" s="12">
        <f>IF('KWh (Cumulative) LI'!BN75=0,0,((('KWh (Monthly) ENTRY LI'!BN75*0.5)+'KWh (Cumulative) LI'!BM75-'Rebasing adj LI'!BN65)*BN117)*BN$19*BN$127)</f>
        <v>0</v>
      </c>
      <c r="BO75" s="12">
        <f>IF('KWh (Cumulative) LI'!BO75=0,0,((('KWh (Monthly) ENTRY LI'!BO75*0.5)+'KWh (Cumulative) LI'!BN75-'Rebasing adj LI'!BO65)*BO117)*BO$19*BO$127)</f>
        <v>0</v>
      </c>
      <c r="BP75" s="12">
        <f>IF('KWh (Cumulative) LI'!BP75=0,0,((('KWh (Monthly) ENTRY LI'!BP75*0.5)+'KWh (Cumulative) LI'!BO75-'Rebasing adj LI'!BP65)*BP117)*BP$19*BP$127)</f>
        <v>0</v>
      </c>
      <c r="BQ75" s="12">
        <f>IF('KWh (Cumulative) LI'!BQ75=0,0,((('KWh (Monthly) ENTRY LI'!BQ75*0.5)+'KWh (Cumulative) LI'!BP75-'Rebasing adj LI'!BQ65)*BQ117)*BQ$19*BQ$127)</f>
        <v>0</v>
      </c>
      <c r="BR75" s="12">
        <f>IF('KWh (Cumulative) LI'!BR75=0,0,((('KWh (Monthly) ENTRY LI'!BR75*0.5)+'KWh (Cumulative) LI'!BQ75-'Rebasing adj LI'!BR65)*BR117)*BR$19*BR$127)</f>
        <v>0</v>
      </c>
      <c r="BS75" s="12">
        <f>IF('KWh (Cumulative) LI'!BS75=0,0,((('KWh (Monthly) ENTRY LI'!BS75*0.5)+'KWh (Cumulative) LI'!BR75-'Rebasing adj LI'!BS65)*BS117)*BS$19*BS$127)</f>
        <v>0</v>
      </c>
      <c r="BT75" s="12">
        <f>IF('KWh (Cumulative) LI'!BT75=0,0,((('KWh (Monthly) ENTRY LI'!BT75*0.5)+'KWh (Cumulative) LI'!BS75-'Rebasing adj LI'!BT65)*BT117)*BT$19*BT$127)</f>
        <v>0</v>
      </c>
      <c r="BU75" s="12">
        <f>IF('KWh (Cumulative) LI'!BU75=0,0,((('KWh (Monthly) ENTRY LI'!BU75*0.5)+'KWh (Cumulative) LI'!BT75-'Rebasing adj LI'!BU65)*BU117)*BU$19*BU$127)</f>
        <v>0</v>
      </c>
      <c r="BV75" s="12">
        <f>IF('KWh (Cumulative) LI'!BV75=0,0,((('KWh (Monthly) ENTRY LI'!BV75*0.5)+'KWh (Cumulative) LI'!BU75-'Rebasing adj LI'!BV65)*BV117)*BV$19*BV$127)</f>
        <v>0</v>
      </c>
      <c r="BW75" s="12">
        <f>IF('KWh (Cumulative) LI'!BW75=0,0,((('KWh (Monthly) ENTRY LI'!BW75*0.5)+'KWh (Cumulative) LI'!BV75-'Rebasing adj LI'!BW65)*BW117)*BW$19*BW$127)</f>
        <v>0</v>
      </c>
      <c r="BX75" s="12">
        <f>IF('KWh (Cumulative) LI'!BX75=0,0,((('KWh (Monthly) ENTRY LI'!BX75*0.5)+'KWh (Cumulative) LI'!BW75-'Rebasing adj LI'!BX65)*BX117)*BX$19*BX$127)</f>
        <v>0</v>
      </c>
      <c r="BY75" s="12">
        <f>IF('KWh (Cumulative) LI'!BY75=0,0,((('KWh (Monthly) ENTRY LI'!BY75*0.5)+'KWh (Cumulative) LI'!BX75-'Rebasing adj LI'!BY65)*BY117)*BY$19*BY$127)</f>
        <v>0</v>
      </c>
      <c r="BZ75" s="12">
        <f>IF('KWh (Cumulative) LI'!BZ75=0,0,((('KWh (Monthly) ENTRY LI'!BZ75*0.5)+'KWh (Cumulative) LI'!BY75-'Rebasing adj LI'!BZ65)*BZ117)*BZ$19*BZ$127)</f>
        <v>0</v>
      </c>
      <c r="CA75" s="12">
        <f>IF('KWh (Cumulative) LI'!CA75=0,0,((('KWh (Monthly) ENTRY LI'!CA75*0.5)+'KWh (Cumulative) LI'!BZ75-'Rebasing adj LI'!CA65)*CA117)*CA$19*CA$127)</f>
        <v>0</v>
      </c>
      <c r="CB75" s="12">
        <f>IF('KWh (Cumulative) LI'!CB75=0,0,((('KWh (Monthly) ENTRY LI'!CB75*0.5)+'KWh (Cumulative) LI'!CA75-'Rebasing adj LI'!CB65)*CB117)*CB$19*CB$127)</f>
        <v>0</v>
      </c>
      <c r="CC75" s="12">
        <f>IF('KWh (Cumulative) LI'!CC75=0,0,((('KWh (Monthly) ENTRY LI'!CC75*0.5)+'KWh (Cumulative) LI'!CB75-'Rebasing adj LI'!CC65)*CC117)*CC$19*CC$127)</f>
        <v>0</v>
      </c>
      <c r="CD75" s="12">
        <f>IF('KWh (Cumulative) LI'!CD75=0,0,((('KWh (Monthly) ENTRY LI'!CD75*0.5)+'KWh (Cumulative) LI'!CC75-'Rebasing adj LI'!CD65)*CD117)*CD$19*CD$127)</f>
        <v>0</v>
      </c>
      <c r="CE75" s="12">
        <f>IF('KWh (Cumulative) LI'!CE75=0,0,((('KWh (Monthly) ENTRY LI'!CE75*0.5)+'KWh (Cumulative) LI'!CD75-'Rebasing adj LI'!CE65)*CE117)*CE$19*CE$127)</f>
        <v>0</v>
      </c>
      <c r="CF75" s="12">
        <f>IF('KWh (Cumulative) LI'!CF75=0,0,((('KWh (Monthly) ENTRY LI'!CF75*0.5)+'KWh (Cumulative) LI'!CE75-'Rebasing adj LI'!CF65)*CF117)*CF$19*CF$127)</f>
        <v>0</v>
      </c>
      <c r="CG75" s="12">
        <f>IF('KWh (Cumulative) LI'!CG75=0,0,((('KWh (Monthly) ENTRY LI'!CG75*0.5)+'KWh (Cumulative) LI'!CF75-'Rebasing adj LI'!CG65)*CG117)*CG$19*CG$127)</f>
        <v>0</v>
      </c>
      <c r="CH75" s="12">
        <f>IF('KWh (Cumulative) LI'!CH75=0,0,((('KWh (Monthly) ENTRY LI'!CH75*0.5)+'KWh (Cumulative) LI'!CG75-'Rebasing adj LI'!CH65)*CH117)*CH$19*CH$127)</f>
        <v>0</v>
      </c>
      <c r="CI75" s="12">
        <f>IF('KWh (Cumulative) LI'!CI75=0,0,((('KWh (Monthly) ENTRY LI'!CI75*0.5)+'KWh (Cumulative) LI'!CH75-'Rebasing adj LI'!CI65)*CI117)*CI$19*CI$127)</f>
        <v>0</v>
      </c>
      <c r="CJ75" s="12">
        <f>IF('KWh (Cumulative) LI'!CJ75=0,0,((('KWh (Monthly) ENTRY LI'!CJ75*0.5)+'KWh (Cumulative) LI'!CI75-'Rebasing adj LI'!CJ65)*CJ117)*CJ$19*CJ$127)</f>
        <v>0</v>
      </c>
    </row>
    <row r="76" spans="1:88" x14ac:dyDescent="0.3">
      <c r="A76" s="219"/>
      <c r="B76" s="47" t="s">
        <v>7</v>
      </c>
      <c r="C76" s="12">
        <f>IF('KWh (Cumulative) LI'!C76=0,0,((('KWh (Monthly) ENTRY LI'!C76*0.5)-'Rebasing adj LI'!C66)*C118)*C$19*C$127)</f>
        <v>0</v>
      </c>
      <c r="D76" s="12">
        <f>IF('KWh (Cumulative) LI'!D76=0,0,((('KWh (Monthly) ENTRY LI'!D76*0.5)+'KWh (Cumulative) LI'!C76-'Rebasing adj LI'!D66)*D118)*D$19*D$127)</f>
        <v>0</v>
      </c>
      <c r="E76" s="12">
        <f>IF('KWh (Cumulative) LI'!E76=0,0,((('KWh (Monthly) ENTRY LI'!E76*0.5)+'KWh (Cumulative) LI'!D76-'Rebasing adj LI'!E66)*E118)*E$19*E$127)</f>
        <v>0</v>
      </c>
      <c r="F76" s="12">
        <f>IF('KWh (Cumulative) LI'!F76=0,0,((('KWh (Monthly) ENTRY LI'!F76*0.5)+'KWh (Cumulative) LI'!E76-'Rebasing adj LI'!F66)*F118)*F$19*F$127)</f>
        <v>0</v>
      </c>
      <c r="G76" s="12">
        <f>IF('KWh (Cumulative) LI'!G76=0,0,((('KWh (Monthly) ENTRY LI'!G76*0.5)+'KWh (Cumulative) LI'!F76-'Rebasing adj LI'!G66)*G118)*G$19*G$127)</f>
        <v>0</v>
      </c>
      <c r="H76" s="12">
        <f>IF('KWh (Cumulative) LI'!H76=0,0,((('KWh (Monthly) ENTRY LI'!H76*0.5)+'KWh (Cumulative) LI'!G76-'Rebasing adj LI'!H66)*H118)*H$19*H$127)</f>
        <v>0</v>
      </c>
      <c r="I76" s="12">
        <f>IF('KWh (Cumulative) LI'!I76=0,0,((('KWh (Monthly) ENTRY LI'!I76*0.5)+'KWh (Cumulative) LI'!H76-'Rebasing adj LI'!I66)*I118)*I$19*I$127)</f>
        <v>0</v>
      </c>
      <c r="J76" s="12">
        <f>IF('KWh (Cumulative) LI'!J76=0,0,((('KWh (Monthly) ENTRY LI'!J76*0.5)+'KWh (Cumulative) LI'!I76-'Rebasing adj LI'!J66)*J118)*J$19*J$127)</f>
        <v>0</v>
      </c>
      <c r="K76" s="12">
        <f>IF('KWh (Cumulative) LI'!K76=0,0,((('KWh (Monthly) ENTRY LI'!K76*0.5)+'KWh (Cumulative) LI'!J76-'Rebasing adj LI'!K66)*K118)*K$19*K$127)</f>
        <v>0</v>
      </c>
      <c r="L76" s="12">
        <f>IF('KWh (Cumulative) LI'!L76=0,0,((('KWh (Monthly) ENTRY LI'!L76*0.5)+'KWh (Cumulative) LI'!K76-'Rebasing adj LI'!L66)*L118)*L$19*L$127)</f>
        <v>0</v>
      </c>
      <c r="M76" s="12">
        <f>IF('KWh (Cumulative) LI'!M76=0,0,((('KWh (Monthly) ENTRY LI'!M76*0.5)+'KWh (Cumulative) LI'!L76-'Rebasing adj LI'!M66)*M118)*M$19*M$127)</f>
        <v>0</v>
      </c>
      <c r="N76" s="12">
        <f>IF('KWh (Cumulative) LI'!N76=0,0,((('KWh (Monthly) ENTRY LI'!N76*0.5)+'KWh (Cumulative) LI'!M76-'Rebasing adj LI'!N66)*N118)*N$19*N$127)</f>
        <v>0</v>
      </c>
      <c r="O76" s="12">
        <f>IF('KWh (Cumulative) LI'!O76=0,0,((('KWh (Monthly) ENTRY LI'!O76*0.5)+'KWh (Cumulative) LI'!N76-'Rebasing adj LI'!O66)*O118)*O$19*O$127)</f>
        <v>0</v>
      </c>
      <c r="P76" s="12">
        <f>IF('KWh (Cumulative) LI'!P76=0,0,((('KWh (Monthly) ENTRY LI'!P76*0.5)+'KWh (Cumulative) LI'!O76-'Rebasing adj LI'!P66)*P118)*P$19*P$127)</f>
        <v>0</v>
      </c>
      <c r="Q76" s="12">
        <f>IF('KWh (Cumulative) LI'!Q76=0,0,((('KWh (Monthly) ENTRY LI'!Q76*0.5)+'KWh (Cumulative) LI'!P76-'Rebasing adj LI'!Q66)*Q118)*Q$19*Q$127)</f>
        <v>0</v>
      </c>
      <c r="R76" s="12">
        <f>IF('KWh (Cumulative) LI'!R76=0,0,((('KWh (Monthly) ENTRY LI'!R76*0.5)+'KWh (Cumulative) LI'!Q76-'Rebasing adj LI'!R66)*R118)*R$19*R$127)</f>
        <v>0</v>
      </c>
      <c r="S76" s="12">
        <f>IF('KWh (Cumulative) LI'!S76=0,0,((('KWh (Monthly) ENTRY LI'!S76*0.5)+'KWh (Cumulative) LI'!R76-'Rebasing adj LI'!S66)*S118)*S$19*S$127)</f>
        <v>0</v>
      </c>
      <c r="T76" s="12">
        <f>IF('KWh (Cumulative) LI'!T76=0,0,((('KWh (Monthly) ENTRY LI'!T76*0.5)+'KWh (Cumulative) LI'!S76-'Rebasing adj LI'!T66)*T118)*T$19*T$127)</f>
        <v>0</v>
      </c>
      <c r="U76" s="12">
        <f>IF('KWh (Cumulative) LI'!U76=0,0,((('KWh (Monthly) ENTRY LI'!U76*0.5)+'KWh (Cumulative) LI'!T76-'Rebasing adj LI'!U66)*U118)*U$19*U$127)</f>
        <v>0</v>
      </c>
      <c r="V76" s="12">
        <f>IF('KWh (Cumulative) LI'!V76=0,0,((('KWh (Monthly) ENTRY LI'!V76*0.5)+'KWh (Cumulative) LI'!U76-'Rebasing adj LI'!V66)*V118)*V$19*V$127)</f>
        <v>0</v>
      </c>
      <c r="W76" s="12">
        <f>IF('KWh (Cumulative) LI'!W76=0,0,((('KWh (Monthly) ENTRY LI'!W76*0.5)+'KWh (Cumulative) LI'!V76-'Rebasing adj LI'!W66)*W118)*W$19*W$127)</f>
        <v>0</v>
      </c>
      <c r="X76" s="12">
        <f>IF('KWh (Cumulative) LI'!X76=0,0,((('KWh (Monthly) ENTRY LI'!X76*0.5)+'KWh (Cumulative) LI'!W76-'Rebasing adj LI'!X66)*X118)*X$19*X$127)</f>
        <v>0</v>
      </c>
      <c r="Y76" s="12">
        <f>IF('KWh (Cumulative) LI'!Y76=0,0,((('KWh (Monthly) ENTRY LI'!Y76*0.5)+'KWh (Cumulative) LI'!X76-'Rebasing adj LI'!Y66)*Y118)*Y$19*Y$127)</f>
        <v>0</v>
      </c>
      <c r="Z76" s="12">
        <f>IF('KWh (Cumulative) LI'!Z76=0,0,((('KWh (Monthly) ENTRY LI'!Z76*0.5)+'KWh (Cumulative) LI'!Y76-'Rebasing adj LI'!Z66)*Z118)*Z$19*Z$127)</f>
        <v>0</v>
      </c>
      <c r="AA76" s="12">
        <f>IF('KWh (Cumulative) LI'!AA76=0,0,((('KWh (Monthly) ENTRY LI'!AA76*0.5)+'KWh (Cumulative) LI'!Z76-'Rebasing adj LI'!AA66)*AA118)*AA$19*AA$127)</f>
        <v>0</v>
      </c>
      <c r="AB76" s="12">
        <f>IF('KWh (Cumulative) LI'!AB76=0,0,((('KWh (Monthly) ENTRY LI'!AB76*0.5)+'KWh (Cumulative) LI'!AA76-'Rebasing adj LI'!AB66)*AB118)*AB$19*AB$127)</f>
        <v>0</v>
      </c>
      <c r="AC76" s="12">
        <f>IF('KWh (Cumulative) LI'!AC76=0,0,((('KWh (Monthly) ENTRY LI'!AC76*0.5)+'KWh (Cumulative) LI'!AB76-'Rebasing adj LI'!AC66)*AC118)*AC$19*AC$127)</f>
        <v>0</v>
      </c>
      <c r="AD76" s="12">
        <f>IF('KWh (Cumulative) LI'!AD76=0,0,((('KWh (Monthly) ENTRY LI'!AD76*0.5)+'KWh (Cumulative) LI'!AC76-'Rebasing adj LI'!AD66)*AD118)*AD$19*AD$127)</f>
        <v>0</v>
      </c>
      <c r="AE76" s="12">
        <f>IF('KWh (Cumulative) LI'!AE76=0,0,((('KWh (Monthly) ENTRY LI'!AE76*0.5)+'KWh (Cumulative) LI'!AD76-'Rebasing adj LI'!AE66)*AE118)*AE$19*AE$127)</f>
        <v>0</v>
      </c>
      <c r="AF76" s="12">
        <f>IF('KWh (Cumulative) LI'!AF76=0,0,((('KWh (Monthly) ENTRY LI'!AF76*0.5)+'KWh (Cumulative) LI'!AE76-'Rebasing adj LI'!AF66)*AF118)*AF$19*AF$127)</f>
        <v>0</v>
      </c>
      <c r="AG76" s="12">
        <f>IF('KWh (Cumulative) LI'!AG76=0,0,((('KWh (Monthly) ENTRY LI'!AG76*0.5)+'KWh (Cumulative) LI'!AF76-'Rebasing adj LI'!AG66)*AG118)*AG$19*AG$127)</f>
        <v>0</v>
      </c>
      <c r="AH76" s="12">
        <f>IF('KWh (Cumulative) LI'!AH76=0,0,((('KWh (Monthly) ENTRY LI'!AH76*0.5)+'KWh (Cumulative) LI'!AG76-'Rebasing adj LI'!AH66)*AH118)*AH$19*AH$127)</f>
        <v>0</v>
      </c>
      <c r="AI76" s="12">
        <f>IF('KWh (Cumulative) LI'!AI76=0,0,((('KWh (Monthly) ENTRY LI'!AI76*0.5)+'KWh (Cumulative) LI'!AH76-'Rebasing adj LI'!AI66)*AI118)*AI$19*AI$127)</f>
        <v>0</v>
      </c>
      <c r="AJ76" s="12">
        <f>IF('KWh (Cumulative) LI'!AJ76=0,0,((('KWh (Monthly) ENTRY LI'!AJ76*0.5)+'KWh (Cumulative) LI'!AI76-'Rebasing adj LI'!AJ66)*AJ118)*AJ$19*AJ$127)</f>
        <v>0</v>
      </c>
      <c r="AK76" s="12">
        <f>IF('KWh (Cumulative) LI'!AK76=0,0,((('KWh (Monthly) ENTRY LI'!AK76*0.5)+'KWh (Cumulative) LI'!AJ76-'Rebasing adj LI'!AK66)*AK118)*AK$19*AK$127)</f>
        <v>0</v>
      </c>
      <c r="AL76" s="12">
        <f>IF('KWh (Cumulative) LI'!AL76=0,0,((('KWh (Monthly) ENTRY LI'!AL76*0.5)+'KWh (Cumulative) LI'!AK76-'Rebasing adj LI'!AL66)*AL118)*AL$19*AL$127)</f>
        <v>0</v>
      </c>
      <c r="AM76" s="12">
        <f>IF('KWh (Cumulative) LI'!AM76=0,0,((('KWh (Monthly) ENTRY LI'!AM76*0.5)+'KWh (Cumulative) LI'!AL76-'Rebasing adj LI'!AM66)*AM118)*AM$19*AM$127)</f>
        <v>0</v>
      </c>
      <c r="AN76" s="12">
        <f>IF('KWh (Cumulative) LI'!AN76=0,0,((('KWh (Monthly) ENTRY LI'!AN76*0.5)+'KWh (Cumulative) LI'!AM76-'Rebasing adj LI'!AN66)*AN118)*AN$19*AN$127)</f>
        <v>0</v>
      </c>
      <c r="AO76" s="12">
        <f>IF('KWh (Cumulative) LI'!AO76=0,0,((('KWh (Monthly) ENTRY LI'!AO76*0.5)+'KWh (Cumulative) LI'!AN76-'Rebasing adj LI'!AO66)*AO118)*AO$19*AO$127)</f>
        <v>0</v>
      </c>
      <c r="AP76" s="12">
        <f>IF('KWh (Cumulative) LI'!AP76=0,0,((('KWh (Monthly) ENTRY LI'!AP76*0.5)+'KWh (Cumulative) LI'!AO76-'Rebasing adj LI'!AP66)*AP118)*AP$19*AP$127)</f>
        <v>0</v>
      </c>
      <c r="AQ76" s="12">
        <f>IF('KWh (Cumulative) LI'!AQ76=0,0,((('KWh (Monthly) ENTRY LI'!AQ76*0.5)+'KWh (Cumulative) LI'!AP76-'Rebasing adj LI'!AQ66)*AQ118)*AQ$19*AQ$127)</f>
        <v>0</v>
      </c>
      <c r="AR76" s="12">
        <f>IF('KWh (Cumulative) LI'!AR76=0,0,((('KWh (Monthly) ENTRY LI'!AR76*0.5)+'KWh (Cumulative) LI'!AQ76-'Rebasing adj LI'!AR66)*AR118)*AR$19*AR$127)</f>
        <v>0</v>
      </c>
      <c r="AS76" s="12">
        <f>IF('KWh (Cumulative) LI'!AS76=0,0,((('KWh (Monthly) ENTRY LI'!AS76*0.5)+'KWh (Cumulative) LI'!AR76-'Rebasing adj LI'!AS66)*AS118)*AS$19*AS$127)</f>
        <v>0</v>
      </c>
      <c r="AT76" s="12">
        <f>IF('KWh (Cumulative) LI'!AT76=0,0,((('KWh (Monthly) ENTRY LI'!AT76*0.5)+'KWh (Cumulative) LI'!AS76-'Rebasing adj LI'!AT66)*AT118)*AT$19*AT$127)</f>
        <v>0</v>
      </c>
      <c r="AU76" s="12">
        <f>IF('KWh (Cumulative) LI'!AU76=0,0,((('KWh (Monthly) ENTRY LI'!AU76*0.5)+'KWh (Cumulative) LI'!AT76-'Rebasing adj LI'!AU66)*AU118)*AU$19*AU$127)</f>
        <v>0</v>
      </c>
      <c r="AV76" s="12">
        <f>IF('KWh (Cumulative) LI'!AV76=0,0,((('KWh (Monthly) ENTRY LI'!AV76*0.5)+'KWh (Cumulative) LI'!AU76-'Rebasing adj LI'!AV66)*AV118)*AV$19*AV$127)</f>
        <v>0</v>
      </c>
      <c r="AW76" s="12">
        <f>IF('KWh (Cumulative) LI'!AW76=0,0,((('KWh (Monthly) ENTRY LI'!AW76*0.5)+'KWh (Cumulative) LI'!AV76-'Rebasing adj LI'!AW66)*AW118)*AW$19*AW$127)</f>
        <v>0</v>
      </c>
      <c r="AX76" s="12">
        <f>IF('KWh (Cumulative) LI'!AX76=0,0,((('KWh (Monthly) ENTRY LI'!AX76*0.5)+'KWh (Cumulative) LI'!AW76-'Rebasing adj LI'!AX66)*AX118)*AX$19*AX$127)</f>
        <v>0</v>
      </c>
      <c r="AY76" s="12">
        <f>IF('KWh (Cumulative) LI'!AY76=0,0,((('KWh (Monthly) ENTRY LI'!AY76*0.5)+'KWh (Cumulative) LI'!AX76-'Rebasing adj LI'!AY66)*AY118)*AY$19*AY$127)</f>
        <v>0</v>
      </c>
      <c r="AZ76" s="12">
        <f>IF('KWh (Cumulative) LI'!AZ76=0,0,((('KWh (Monthly) ENTRY LI'!AZ76*0.5)+'KWh (Cumulative) LI'!AY76-'Rebasing adj LI'!AZ66)*AZ118)*AZ$19*AZ$127)</f>
        <v>0</v>
      </c>
      <c r="BA76" s="12">
        <f>IF('KWh (Cumulative) LI'!BA76=0,0,((('KWh (Monthly) ENTRY LI'!BA76*0.5)+'KWh (Cumulative) LI'!AZ76-'Rebasing adj LI'!BA66)*BA118)*BA$19*BA$127)</f>
        <v>0</v>
      </c>
      <c r="BB76" s="12">
        <f>IF('KWh (Cumulative) LI'!BB76=0,0,((('KWh (Monthly) ENTRY LI'!BB76*0.5)+'KWh (Cumulative) LI'!BA76-'Rebasing adj LI'!BB66)*BB118)*BB$19*BB$127)</f>
        <v>0</v>
      </c>
      <c r="BC76" s="12">
        <f>IF('KWh (Cumulative) LI'!BC76=0,0,((('KWh (Monthly) ENTRY LI'!BC76*0.5)+'KWh (Cumulative) LI'!BB76-'Rebasing adj LI'!BC66)*BC118)*BC$19*BC$127)</f>
        <v>0</v>
      </c>
      <c r="BD76" s="12">
        <f>IF('KWh (Cumulative) LI'!BD76=0,0,((('KWh (Monthly) ENTRY LI'!BD76*0.5)+'KWh (Cumulative) LI'!BC76-'Rebasing adj LI'!BD66)*BD118)*BD$19*BD$127)</f>
        <v>0</v>
      </c>
      <c r="BE76" s="12">
        <f>IF('KWh (Cumulative) LI'!BE76=0,0,((('KWh (Monthly) ENTRY LI'!BE76*0.5)+'KWh (Cumulative) LI'!BD76-'Rebasing adj LI'!BE66)*BE118)*BE$19*BE$127)</f>
        <v>0</v>
      </c>
      <c r="BF76" s="12">
        <f>IF('KWh (Cumulative) LI'!BF76=0,0,((('KWh (Monthly) ENTRY LI'!BF76*0.5)+'KWh (Cumulative) LI'!BE76-'Rebasing adj LI'!BF66)*BF118)*BF$19*BF$127)</f>
        <v>0</v>
      </c>
      <c r="BG76" s="12">
        <f>IF('KWh (Cumulative) LI'!BG76=0,0,((('KWh (Monthly) ENTRY LI'!BG76*0.5)+'KWh (Cumulative) LI'!BF76-'Rebasing adj LI'!BG66)*BG118)*BG$19*BG$127)</f>
        <v>0</v>
      </c>
      <c r="BH76" s="12">
        <f>IF('KWh (Cumulative) LI'!BH76=0,0,((('KWh (Monthly) ENTRY LI'!BH76*0.5)+'KWh (Cumulative) LI'!BG76-'Rebasing adj LI'!BH66)*BH118)*BH$19*BH$127)</f>
        <v>0</v>
      </c>
      <c r="BI76" s="12">
        <f>IF('KWh (Cumulative) LI'!BI76=0,0,((('KWh (Monthly) ENTRY LI'!BI76*0.5)+'KWh (Cumulative) LI'!BH76-'Rebasing adj LI'!BI66)*BI118)*BI$19*BI$127)</f>
        <v>0</v>
      </c>
      <c r="BJ76" s="12">
        <f>IF('KWh (Cumulative) LI'!BJ76=0,0,((('KWh (Monthly) ENTRY LI'!BJ76*0.5)+'KWh (Cumulative) LI'!BI76-'Rebasing adj LI'!BJ66)*BJ118)*BJ$19*BJ$127)</f>
        <v>0</v>
      </c>
      <c r="BK76" s="12">
        <f>IF('KWh (Cumulative) LI'!BK76=0,0,((('KWh (Monthly) ENTRY LI'!BK76*0.5)+'KWh (Cumulative) LI'!BJ76-'Rebasing adj LI'!BK66)*BK118)*BK$19*BK$127)</f>
        <v>0</v>
      </c>
      <c r="BL76" s="12">
        <f>IF('KWh (Cumulative) LI'!BL76=0,0,((('KWh (Monthly) ENTRY LI'!BL76*0.5)+'KWh (Cumulative) LI'!BK76-'Rebasing adj LI'!BL66)*BL118)*BL$19*BL$127)</f>
        <v>0</v>
      </c>
      <c r="BM76" s="12">
        <f>IF('KWh (Cumulative) LI'!BM76=0,0,((('KWh (Monthly) ENTRY LI'!BM76*0.5)+'KWh (Cumulative) LI'!BL76-'Rebasing adj LI'!BM66)*BM118)*BM$19*BM$127)</f>
        <v>0</v>
      </c>
      <c r="BN76" s="12">
        <f>IF('KWh (Cumulative) LI'!BN76=0,0,((('KWh (Monthly) ENTRY LI'!BN76*0.5)+'KWh (Cumulative) LI'!BM76-'Rebasing adj LI'!BN66)*BN118)*BN$19*BN$127)</f>
        <v>0</v>
      </c>
      <c r="BO76" s="12">
        <f>IF('KWh (Cumulative) LI'!BO76=0,0,((('KWh (Monthly) ENTRY LI'!BO76*0.5)+'KWh (Cumulative) LI'!BN76-'Rebasing adj LI'!BO66)*BO118)*BO$19*BO$127)</f>
        <v>0</v>
      </c>
      <c r="BP76" s="12">
        <f>IF('KWh (Cumulative) LI'!BP76=0,0,((('KWh (Monthly) ENTRY LI'!BP76*0.5)+'KWh (Cumulative) LI'!BO76-'Rebasing adj LI'!BP66)*BP118)*BP$19*BP$127)</f>
        <v>0</v>
      </c>
      <c r="BQ76" s="12">
        <f>IF('KWh (Cumulative) LI'!BQ76=0,0,((('KWh (Monthly) ENTRY LI'!BQ76*0.5)+'KWh (Cumulative) LI'!BP76-'Rebasing adj LI'!BQ66)*BQ118)*BQ$19*BQ$127)</f>
        <v>0</v>
      </c>
      <c r="BR76" s="12">
        <f>IF('KWh (Cumulative) LI'!BR76=0,0,((('KWh (Monthly) ENTRY LI'!BR76*0.5)+'KWh (Cumulative) LI'!BQ76-'Rebasing adj LI'!BR66)*BR118)*BR$19*BR$127)</f>
        <v>0</v>
      </c>
      <c r="BS76" s="12">
        <f>IF('KWh (Cumulative) LI'!BS76=0,0,((('KWh (Monthly) ENTRY LI'!BS76*0.5)+'KWh (Cumulative) LI'!BR76-'Rebasing adj LI'!BS66)*BS118)*BS$19*BS$127)</f>
        <v>0</v>
      </c>
      <c r="BT76" s="12">
        <f>IF('KWh (Cumulative) LI'!BT76=0,0,((('KWh (Monthly) ENTRY LI'!BT76*0.5)+'KWh (Cumulative) LI'!BS76-'Rebasing adj LI'!BT66)*BT118)*BT$19*BT$127)</f>
        <v>0</v>
      </c>
      <c r="BU76" s="12">
        <f>IF('KWh (Cumulative) LI'!BU76=0,0,((('KWh (Monthly) ENTRY LI'!BU76*0.5)+'KWh (Cumulative) LI'!BT76-'Rebasing adj LI'!BU66)*BU118)*BU$19*BU$127)</f>
        <v>0</v>
      </c>
      <c r="BV76" s="12">
        <f>IF('KWh (Cumulative) LI'!BV76=0,0,((('KWh (Monthly) ENTRY LI'!BV76*0.5)+'KWh (Cumulative) LI'!BU76-'Rebasing adj LI'!BV66)*BV118)*BV$19*BV$127)</f>
        <v>0</v>
      </c>
      <c r="BW76" s="12">
        <f>IF('KWh (Cumulative) LI'!BW76=0,0,((('KWh (Monthly) ENTRY LI'!BW76*0.5)+'KWh (Cumulative) LI'!BV76-'Rebasing adj LI'!BW66)*BW118)*BW$19*BW$127)</f>
        <v>0</v>
      </c>
      <c r="BX76" s="12">
        <f>IF('KWh (Cumulative) LI'!BX76=0,0,((('KWh (Monthly) ENTRY LI'!BX76*0.5)+'KWh (Cumulative) LI'!BW76-'Rebasing adj LI'!BX66)*BX118)*BX$19*BX$127)</f>
        <v>0</v>
      </c>
      <c r="BY76" s="12">
        <f>IF('KWh (Cumulative) LI'!BY76=0,0,((('KWh (Monthly) ENTRY LI'!BY76*0.5)+'KWh (Cumulative) LI'!BX76-'Rebasing adj LI'!BY66)*BY118)*BY$19*BY$127)</f>
        <v>0</v>
      </c>
      <c r="BZ76" s="12">
        <f>IF('KWh (Cumulative) LI'!BZ76=0,0,((('KWh (Monthly) ENTRY LI'!BZ76*0.5)+'KWh (Cumulative) LI'!BY76-'Rebasing adj LI'!BZ66)*BZ118)*BZ$19*BZ$127)</f>
        <v>0</v>
      </c>
      <c r="CA76" s="12">
        <f>IF('KWh (Cumulative) LI'!CA76=0,0,((('KWh (Monthly) ENTRY LI'!CA76*0.5)+'KWh (Cumulative) LI'!BZ76-'Rebasing adj LI'!CA66)*CA118)*CA$19*CA$127)</f>
        <v>0</v>
      </c>
      <c r="CB76" s="12">
        <f>IF('KWh (Cumulative) LI'!CB76=0,0,((('KWh (Monthly) ENTRY LI'!CB76*0.5)+'KWh (Cumulative) LI'!CA76-'Rebasing adj LI'!CB66)*CB118)*CB$19*CB$127)</f>
        <v>0</v>
      </c>
      <c r="CC76" s="12">
        <f>IF('KWh (Cumulative) LI'!CC76=0,0,((('KWh (Monthly) ENTRY LI'!CC76*0.5)+'KWh (Cumulative) LI'!CB76-'Rebasing adj LI'!CC66)*CC118)*CC$19*CC$127)</f>
        <v>0</v>
      </c>
      <c r="CD76" s="12">
        <f>IF('KWh (Cumulative) LI'!CD76=0,0,((('KWh (Monthly) ENTRY LI'!CD76*0.5)+'KWh (Cumulative) LI'!CC76-'Rebasing adj LI'!CD66)*CD118)*CD$19*CD$127)</f>
        <v>0</v>
      </c>
      <c r="CE76" s="12">
        <f>IF('KWh (Cumulative) LI'!CE76=0,0,((('KWh (Monthly) ENTRY LI'!CE76*0.5)+'KWh (Cumulative) LI'!CD76-'Rebasing adj LI'!CE66)*CE118)*CE$19*CE$127)</f>
        <v>0</v>
      </c>
      <c r="CF76" s="12">
        <f>IF('KWh (Cumulative) LI'!CF76=0,0,((('KWh (Monthly) ENTRY LI'!CF76*0.5)+'KWh (Cumulative) LI'!CE76-'Rebasing adj LI'!CF66)*CF118)*CF$19*CF$127)</f>
        <v>0</v>
      </c>
      <c r="CG76" s="12">
        <f>IF('KWh (Cumulative) LI'!CG76=0,0,((('KWh (Monthly) ENTRY LI'!CG76*0.5)+'KWh (Cumulative) LI'!CF76-'Rebasing adj LI'!CG66)*CG118)*CG$19*CG$127)</f>
        <v>0</v>
      </c>
      <c r="CH76" s="12">
        <f>IF('KWh (Cumulative) LI'!CH76=0,0,((('KWh (Monthly) ENTRY LI'!CH76*0.5)+'KWh (Cumulative) LI'!CG76-'Rebasing adj LI'!CH66)*CH118)*CH$19*CH$127)</f>
        <v>0</v>
      </c>
      <c r="CI76" s="12">
        <f>IF('KWh (Cumulative) LI'!CI76=0,0,((('KWh (Monthly) ENTRY LI'!CI76*0.5)+'KWh (Cumulative) LI'!CH76-'Rebasing adj LI'!CI66)*CI118)*CI$19*CI$127)</f>
        <v>0</v>
      </c>
      <c r="CJ76" s="12">
        <f>IF('KWh (Cumulative) LI'!CJ76=0,0,((('KWh (Monthly) ENTRY LI'!CJ76*0.5)+'KWh (Cumulative) LI'!CI76-'Rebasing adj LI'!CJ66)*CJ118)*CJ$19*CJ$127)</f>
        <v>0</v>
      </c>
    </row>
    <row r="77" spans="1:88" ht="15" thickBot="1" x14ac:dyDescent="0.35">
      <c r="A77" s="220"/>
      <c r="B77" s="47" t="s">
        <v>8</v>
      </c>
      <c r="C77" s="12">
        <f>IF('KWh (Cumulative) LI'!C77=0,0,((('KWh (Monthly) ENTRY LI'!C77*0.5)-'Rebasing adj LI'!C67)*C119)*C$19*C$127)</f>
        <v>0</v>
      </c>
      <c r="D77" s="12">
        <f>IF('KWh (Cumulative) LI'!D77=0,0,((('KWh (Monthly) ENTRY LI'!D77*0.5)+'KWh (Cumulative) LI'!C77-'Rebasing adj LI'!D67)*D119)*D$19*D$127)</f>
        <v>0</v>
      </c>
      <c r="E77" s="12">
        <f>IF('KWh (Cumulative) LI'!E77=0,0,((('KWh (Monthly) ENTRY LI'!E77*0.5)+'KWh (Cumulative) LI'!D77-'Rebasing adj LI'!E67)*E119)*E$19*E$127)</f>
        <v>0</v>
      </c>
      <c r="F77" s="12">
        <f>IF('KWh (Cumulative) LI'!F77=0,0,((('KWh (Monthly) ENTRY LI'!F77*0.5)+'KWh (Cumulative) LI'!E77-'Rebasing adj LI'!F67)*F119)*F$19*F$127)</f>
        <v>0</v>
      </c>
      <c r="G77" s="12">
        <f>IF('KWh (Cumulative) LI'!G77=0,0,((('KWh (Monthly) ENTRY LI'!G77*0.5)+'KWh (Cumulative) LI'!F77-'Rebasing adj LI'!G67)*G119)*G$19*G$127)</f>
        <v>0</v>
      </c>
      <c r="H77" s="12">
        <f>IF('KWh (Cumulative) LI'!H77=0,0,((('KWh (Monthly) ENTRY LI'!H77*0.5)+'KWh (Cumulative) LI'!G77-'Rebasing adj LI'!H67)*H119)*H$19*H$127)</f>
        <v>0</v>
      </c>
      <c r="I77" s="12">
        <f>IF('KWh (Cumulative) LI'!I77=0,0,((('KWh (Monthly) ENTRY LI'!I77*0.5)+'KWh (Cumulative) LI'!H77-'Rebasing adj LI'!I67)*I119)*I$19*I$127)</f>
        <v>0</v>
      </c>
      <c r="J77" s="12">
        <f>IF('KWh (Cumulative) LI'!J77=0,0,((('KWh (Monthly) ENTRY LI'!J77*0.5)+'KWh (Cumulative) LI'!I77-'Rebasing adj LI'!J67)*J119)*J$19*J$127)</f>
        <v>0</v>
      </c>
      <c r="K77" s="12">
        <f>IF('KWh (Cumulative) LI'!K77=0,0,((('KWh (Monthly) ENTRY LI'!K77*0.5)+'KWh (Cumulative) LI'!J77-'Rebasing adj LI'!K67)*K119)*K$19*K$127)</f>
        <v>0</v>
      </c>
      <c r="L77" s="12">
        <f>IF('KWh (Cumulative) LI'!L77=0,0,((('KWh (Monthly) ENTRY LI'!L77*0.5)+'KWh (Cumulative) LI'!K77-'Rebasing adj LI'!L67)*L119)*L$19*L$127)</f>
        <v>0</v>
      </c>
      <c r="M77" s="12">
        <f>IF('KWh (Cumulative) LI'!M77=0,0,((('KWh (Monthly) ENTRY LI'!M77*0.5)+'KWh (Cumulative) LI'!L77-'Rebasing adj LI'!M67)*M119)*M$19*M$127)</f>
        <v>0</v>
      </c>
      <c r="N77" s="12">
        <f>IF('KWh (Cumulative) LI'!N77=0,0,((('KWh (Monthly) ENTRY LI'!N77*0.5)+'KWh (Cumulative) LI'!M77-'Rebasing adj LI'!N67)*N119)*N$19*N$127)</f>
        <v>0</v>
      </c>
      <c r="O77" s="12">
        <f>IF('KWh (Cumulative) LI'!O77=0,0,((('KWh (Monthly) ENTRY LI'!O77*0.5)+'KWh (Cumulative) LI'!N77-'Rebasing adj LI'!O67)*O119)*O$19*O$127)</f>
        <v>0</v>
      </c>
      <c r="P77" s="12">
        <f>IF('KWh (Cumulative) LI'!P77=0,0,((('KWh (Monthly) ENTRY LI'!P77*0.5)+'KWh (Cumulative) LI'!O77-'Rebasing adj LI'!P67)*P119)*P$19*P$127)</f>
        <v>0</v>
      </c>
      <c r="Q77" s="12">
        <f>IF('KWh (Cumulative) LI'!Q77=0,0,((('KWh (Monthly) ENTRY LI'!Q77*0.5)+'KWh (Cumulative) LI'!P77-'Rebasing adj LI'!Q67)*Q119)*Q$19*Q$127)</f>
        <v>0</v>
      </c>
      <c r="R77" s="12">
        <f>IF('KWh (Cumulative) LI'!R77=0,0,((('KWh (Monthly) ENTRY LI'!R77*0.5)+'KWh (Cumulative) LI'!Q77-'Rebasing adj LI'!R67)*R119)*R$19*R$127)</f>
        <v>0</v>
      </c>
      <c r="S77" s="12">
        <f>IF('KWh (Cumulative) LI'!S77=0,0,((('KWh (Monthly) ENTRY LI'!S77*0.5)+'KWh (Cumulative) LI'!R77-'Rebasing adj LI'!S67)*S119)*S$19*S$127)</f>
        <v>0</v>
      </c>
      <c r="T77" s="12">
        <f>IF('KWh (Cumulative) LI'!T77=0,0,((('KWh (Monthly) ENTRY LI'!T77*0.5)+'KWh (Cumulative) LI'!S77-'Rebasing adj LI'!T67)*T119)*T$19*T$127)</f>
        <v>0</v>
      </c>
      <c r="U77" s="12">
        <f>IF('KWh (Cumulative) LI'!U77=0,0,((('KWh (Monthly) ENTRY LI'!U77*0.5)+'KWh (Cumulative) LI'!T77-'Rebasing adj LI'!U67)*U119)*U$19*U$127)</f>
        <v>0</v>
      </c>
      <c r="V77" s="12">
        <f>IF('KWh (Cumulative) LI'!V77=0,0,((('KWh (Monthly) ENTRY LI'!V77*0.5)+'KWh (Cumulative) LI'!U77-'Rebasing adj LI'!V67)*V119)*V$19*V$127)</f>
        <v>0</v>
      </c>
      <c r="W77" s="12">
        <f>IF('KWh (Cumulative) LI'!W77=0,0,((('KWh (Monthly) ENTRY LI'!W77*0.5)+'KWh (Cumulative) LI'!V77-'Rebasing adj LI'!W67)*W119)*W$19*W$127)</f>
        <v>0</v>
      </c>
      <c r="X77" s="12">
        <f>IF('KWh (Cumulative) LI'!X77=0,0,((('KWh (Monthly) ENTRY LI'!X77*0.5)+'KWh (Cumulative) LI'!W77-'Rebasing adj LI'!X67)*X119)*X$19*X$127)</f>
        <v>0</v>
      </c>
      <c r="Y77" s="12">
        <f>IF('KWh (Cumulative) LI'!Y77=0,0,((('KWh (Monthly) ENTRY LI'!Y77*0.5)+'KWh (Cumulative) LI'!X77-'Rebasing adj LI'!Y67)*Y119)*Y$19*Y$127)</f>
        <v>0</v>
      </c>
      <c r="Z77" s="12">
        <f>IF('KWh (Cumulative) LI'!Z77=0,0,((('KWh (Monthly) ENTRY LI'!Z77*0.5)+'KWh (Cumulative) LI'!Y77-'Rebasing adj LI'!Z67)*Z119)*Z$19*Z$127)</f>
        <v>0</v>
      </c>
      <c r="AA77" s="12">
        <f>IF('KWh (Cumulative) LI'!AA77=0,0,((('KWh (Monthly) ENTRY LI'!AA77*0.5)+'KWh (Cumulative) LI'!Z77-'Rebasing adj LI'!AA67)*AA119)*AA$19*AA$127)</f>
        <v>0</v>
      </c>
      <c r="AB77" s="12">
        <f>IF('KWh (Cumulative) LI'!AB77=0,0,((('KWh (Monthly) ENTRY LI'!AB77*0.5)+'KWh (Cumulative) LI'!AA77-'Rebasing adj LI'!AB67)*AB119)*AB$19*AB$127)</f>
        <v>0</v>
      </c>
      <c r="AC77" s="12">
        <f>IF('KWh (Cumulative) LI'!AC77=0,0,((('KWh (Monthly) ENTRY LI'!AC77*0.5)+'KWh (Cumulative) LI'!AB77-'Rebasing adj LI'!AC67)*AC119)*AC$19*AC$127)</f>
        <v>0</v>
      </c>
      <c r="AD77" s="12">
        <f>IF('KWh (Cumulative) LI'!AD77=0,0,((('KWh (Monthly) ENTRY LI'!AD77*0.5)+'KWh (Cumulative) LI'!AC77-'Rebasing adj LI'!AD67)*AD119)*AD$19*AD$127)</f>
        <v>0</v>
      </c>
      <c r="AE77" s="12">
        <f>IF('KWh (Cumulative) LI'!AE77=0,0,((('KWh (Monthly) ENTRY LI'!AE77*0.5)+'KWh (Cumulative) LI'!AD77-'Rebasing adj LI'!AE67)*AE119)*AE$19*AE$127)</f>
        <v>0</v>
      </c>
      <c r="AF77" s="12">
        <f>IF('KWh (Cumulative) LI'!AF77=0,0,((('KWh (Monthly) ENTRY LI'!AF77*0.5)+'KWh (Cumulative) LI'!AE77-'Rebasing adj LI'!AF67)*AF119)*AF$19*AF$127)</f>
        <v>0</v>
      </c>
      <c r="AG77" s="12">
        <f>IF('KWh (Cumulative) LI'!AG77=0,0,((('KWh (Monthly) ENTRY LI'!AG77*0.5)+'KWh (Cumulative) LI'!AF77-'Rebasing adj LI'!AG67)*AG119)*AG$19*AG$127)</f>
        <v>0</v>
      </c>
      <c r="AH77" s="12">
        <f>IF('KWh (Cumulative) LI'!AH77=0,0,((('KWh (Monthly) ENTRY LI'!AH77*0.5)+'KWh (Cumulative) LI'!AG77-'Rebasing adj LI'!AH67)*AH119)*AH$19*AH$127)</f>
        <v>0</v>
      </c>
      <c r="AI77" s="12">
        <f>IF('KWh (Cumulative) LI'!AI77=0,0,((('KWh (Monthly) ENTRY LI'!AI77*0.5)+'KWh (Cumulative) LI'!AH77-'Rebasing adj LI'!AI67)*AI119)*AI$19*AI$127)</f>
        <v>0</v>
      </c>
      <c r="AJ77" s="12">
        <f>IF('KWh (Cumulative) LI'!AJ77=0,0,((('KWh (Monthly) ENTRY LI'!AJ77*0.5)+'KWh (Cumulative) LI'!AI77-'Rebasing adj LI'!AJ67)*AJ119)*AJ$19*AJ$127)</f>
        <v>0</v>
      </c>
      <c r="AK77" s="12">
        <f>IF('KWh (Cumulative) LI'!AK77=0,0,((('KWh (Monthly) ENTRY LI'!AK77*0.5)+'KWh (Cumulative) LI'!AJ77-'Rebasing adj LI'!AK67)*AK119)*AK$19*AK$127)</f>
        <v>0</v>
      </c>
      <c r="AL77" s="12">
        <f>IF('KWh (Cumulative) LI'!AL77=0,0,((('KWh (Monthly) ENTRY LI'!AL77*0.5)+'KWh (Cumulative) LI'!AK77-'Rebasing adj LI'!AL67)*AL119)*AL$19*AL$127)</f>
        <v>0</v>
      </c>
      <c r="AM77" s="12">
        <f>IF('KWh (Cumulative) LI'!AM77=0,0,((('KWh (Monthly) ENTRY LI'!AM77*0.5)+'KWh (Cumulative) LI'!AL77-'Rebasing adj LI'!AM67)*AM119)*AM$19*AM$127)</f>
        <v>0</v>
      </c>
      <c r="AN77" s="12">
        <f>IF('KWh (Cumulative) LI'!AN77=0,0,((('KWh (Monthly) ENTRY LI'!AN77*0.5)+'KWh (Cumulative) LI'!AM77-'Rebasing adj LI'!AN67)*AN119)*AN$19*AN$127)</f>
        <v>0</v>
      </c>
      <c r="AO77" s="12">
        <f>IF('KWh (Cumulative) LI'!AO77=0,0,((('KWh (Monthly) ENTRY LI'!AO77*0.5)+'KWh (Cumulative) LI'!AN77-'Rebasing adj LI'!AO67)*AO119)*AO$19*AO$127)</f>
        <v>0</v>
      </c>
      <c r="AP77" s="12">
        <f>IF('KWh (Cumulative) LI'!AP77=0,0,((('KWh (Monthly) ENTRY LI'!AP77*0.5)+'KWh (Cumulative) LI'!AO77-'Rebasing adj LI'!AP67)*AP119)*AP$19*AP$127)</f>
        <v>0</v>
      </c>
      <c r="AQ77" s="12">
        <f>IF('KWh (Cumulative) LI'!AQ77=0,0,((('KWh (Monthly) ENTRY LI'!AQ77*0.5)+'KWh (Cumulative) LI'!AP77-'Rebasing adj LI'!AQ67)*AQ119)*AQ$19*AQ$127)</f>
        <v>0</v>
      </c>
      <c r="AR77" s="12">
        <f>IF('KWh (Cumulative) LI'!AR77=0,0,((('KWh (Monthly) ENTRY LI'!AR77*0.5)+'KWh (Cumulative) LI'!AQ77-'Rebasing adj LI'!AR67)*AR119)*AR$19*AR$127)</f>
        <v>0</v>
      </c>
      <c r="AS77" s="12">
        <f>IF('KWh (Cumulative) LI'!AS77=0,0,((('KWh (Monthly) ENTRY LI'!AS77*0.5)+'KWh (Cumulative) LI'!AR77-'Rebasing adj LI'!AS67)*AS119)*AS$19*AS$127)</f>
        <v>0</v>
      </c>
      <c r="AT77" s="12">
        <f>IF('KWh (Cumulative) LI'!AT77=0,0,((('KWh (Monthly) ENTRY LI'!AT77*0.5)+'KWh (Cumulative) LI'!AS77-'Rebasing adj LI'!AT67)*AT119)*AT$19*AT$127)</f>
        <v>0</v>
      </c>
      <c r="AU77" s="12">
        <f>IF('KWh (Cumulative) LI'!AU77=0,0,((('KWh (Monthly) ENTRY LI'!AU77*0.5)+'KWh (Cumulative) LI'!AT77-'Rebasing adj LI'!AU67)*AU119)*AU$19*AU$127)</f>
        <v>0</v>
      </c>
      <c r="AV77" s="12">
        <f>IF('KWh (Cumulative) LI'!AV77=0,0,((('KWh (Monthly) ENTRY LI'!AV77*0.5)+'KWh (Cumulative) LI'!AU77-'Rebasing adj LI'!AV67)*AV119)*AV$19*AV$127)</f>
        <v>0</v>
      </c>
      <c r="AW77" s="12">
        <f>IF('KWh (Cumulative) LI'!AW77=0,0,((('KWh (Monthly) ENTRY LI'!AW77*0.5)+'KWh (Cumulative) LI'!AV77-'Rebasing adj LI'!AW67)*AW119)*AW$19*AW$127)</f>
        <v>0</v>
      </c>
      <c r="AX77" s="12">
        <f>IF('KWh (Cumulative) LI'!AX77=0,0,((('KWh (Monthly) ENTRY LI'!AX77*0.5)+'KWh (Cumulative) LI'!AW77-'Rebasing adj LI'!AX67)*AX119)*AX$19*AX$127)</f>
        <v>0</v>
      </c>
      <c r="AY77" s="12">
        <f>IF('KWh (Cumulative) LI'!AY77=0,0,((('KWh (Monthly) ENTRY LI'!AY77*0.5)+'KWh (Cumulative) LI'!AX77-'Rebasing adj LI'!AY67)*AY119)*AY$19*AY$127)</f>
        <v>0</v>
      </c>
      <c r="AZ77" s="12">
        <f>IF('KWh (Cumulative) LI'!AZ77=0,0,((('KWh (Monthly) ENTRY LI'!AZ77*0.5)+'KWh (Cumulative) LI'!AY77-'Rebasing adj LI'!AZ67)*AZ119)*AZ$19*AZ$127)</f>
        <v>0</v>
      </c>
      <c r="BA77" s="12">
        <f>IF('KWh (Cumulative) LI'!BA77=0,0,((('KWh (Monthly) ENTRY LI'!BA77*0.5)+'KWh (Cumulative) LI'!AZ77-'Rebasing adj LI'!BA67)*BA119)*BA$19*BA$127)</f>
        <v>0</v>
      </c>
      <c r="BB77" s="12">
        <f>IF('KWh (Cumulative) LI'!BB77=0,0,((('KWh (Monthly) ENTRY LI'!BB77*0.5)+'KWh (Cumulative) LI'!BA77-'Rebasing adj LI'!BB67)*BB119)*BB$19*BB$127)</f>
        <v>0</v>
      </c>
      <c r="BC77" s="12">
        <f>IF('KWh (Cumulative) LI'!BC77=0,0,((('KWh (Monthly) ENTRY LI'!BC77*0.5)+'KWh (Cumulative) LI'!BB77-'Rebasing adj LI'!BC67)*BC119)*BC$19*BC$127)</f>
        <v>0</v>
      </c>
      <c r="BD77" s="12">
        <f>IF('KWh (Cumulative) LI'!BD77=0,0,((('KWh (Monthly) ENTRY LI'!BD77*0.5)+'KWh (Cumulative) LI'!BC77-'Rebasing adj LI'!BD67)*BD119)*BD$19*BD$127)</f>
        <v>0</v>
      </c>
      <c r="BE77" s="12">
        <f>IF('KWh (Cumulative) LI'!BE77=0,0,((('KWh (Monthly) ENTRY LI'!BE77*0.5)+'KWh (Cumulative) LI'!BD77-'Rebasing adj LI'!BE67)*BE119)*BE$19*BE$127)</f>
        <v>0</v>
      </c>
      <c r="BF77" s="12">
        <f>IF('KWh (Cumulative) LI'!BF77=0,0,((('KWh (Monthly) ENTRY LI'!BF77*0.5)+'KWh (Cumulative) LI'!BE77-'Rebasing adj LI'!BF67)*BF119)*BF$19*BF$127)</f>
        <v>0</v>
      </c>
      <c r="BG77" s="12">
        <f>IF('KWh (Cumulative) LI'!BG77=0,0,((('KWh (Monthly) ENTRY LI'!BG77*0.5)+'KWh (Cumulative) LI'!BF77-'Rebasing adj LI'!BG67)*BG119)*BG$19*BG$127)</f>
        <v>0</v>
      </c>
      <c r="BH77" s="12">
        <f>IF('KWh (Cumulative) LI'!BH77=0,0,((('KWh (Monthly) ENTRY LI'!BH77*0.5)+'KWh (Cumulative) LI'!BG77-'Rebasing adj LI'!BH67)*BH119)*BH$19*BH$127)</f>
        <v>0</v>
      </c>
      <c r="BI77" s="12">
        <f>IF('KWh (Cumulative) LI'!BI77=0,0,((('KWh (Monthly) ENTRY LI'!BI77*0.5)+'KWh (Cumulative) LI'!BH77-'Rebasing adj LI'!BI67)*BI119)*BI$19*BI$127)</f>
        <v>0</v>
      </c>
      <c r="BJ77" s="12">
        <f>IF('KWh (Cumulative) LI'!BJ77=0,0,((('KWh (Monthly) ENTRY LI'!BJ77*0.5)+'KWh (Cumulative) LI'!BI77-'Rebasing adj LI'!BJ67)*BJ119)*BJ$19*BJ$127)</f>
        <v>0</v>
      </c>
      <c r="BK77" s="12">
        <f>IF('KWh (Cumulative) LI'!BK77=0,0,((('KWh (Monthly) ENTRY LI'!BK77*0.5)+'KWh (Cumulative) LI'!BJ77-'Rebasing adj LI'!BK67)*BK119)*BK$19*BK$127)</f>
        <v>0</v>
      </c>
      <c r="BL77" s="12">
        <f>IF('KWh (Cumulative) LI'!BL77=0,0,((('KWh (Monthly) ENTRY LI'!BL77*0.5)+'KWh (Cumulative) LI'!BK77-'Rebasing adj LI'!BL67)*BL119)*BL$19*BL$127)</f>
        <v>0</v>
      </c>
      <c r="BM77" s="12">
        <f>IF('KWh (Cumulative) LI'!BM77=0,0,((('KWh (Monthly) ENTRY LI'!BM77*0.5)+'KWh (Cumulative) LI'!BL77-'Rebasing adj LI'!BM67)*BM119)*BM$19*BM$127)</f>
        <v>0</v>
      </c>
      <c r="BN77" s="12">
        <f>IF('KWh (Cumulative) LI'!BN77=0,0,((('KWh (Monthly) ENTRY LI'!BN77*0.5)+'KWh (Cumulative) LI'!BM77-'Rebasing adj LI'!BN67)*BN119)*BN$19*BN$127)</f>
        <v>0</v>
      </c>
      <c r="BO77" s="12">
        <f>IF('KWh (Cumulative) LI'!BO77=0,0,((('KWh (Monthly) ENTRY LI'!BO77*0.5)+'KWh (Cumulative) LI'!BN77-'Rebasing adj LI'!BO67)*BO119)*BO$19*BO$127)</f>
        <v>0</v>
      </c>
      <c r="BP77" s="12">
        <f>IF('KWh (Cumulative) LI'!BP77=0,0,((('KWh (Monthly) ENTRY LI'!BP77*0.5)+'KWh (Cumulative) LI'!BO77-'Rebasing adj LI'!BP67)*BP119)*BP$19*BP$127)</f>
        <v>0</v>
      </c>
      <c r="BQ77" s="12">
        <f>IF('KWh (Cumulative) LI'!BQ77=0,0,((('KWh (Monthly) ENTRY LI'!BQ77*0.5)+'KWh (Cumulative) LI'!BP77-'Rebasing adj LI'!BQ67)*BQ119)*BQ$19*BQ$127)</f>
        <v>0</v>
      </c>
      <c r="BR77" s="12">
        <f>IF('KWh (Cumulative) LI'!BR77=0,0,((('KWh (Monthly) ENTRY LI'!BR77*0.5)+'KWh (Cumulative) LI'!BQ77-'Rebasing adj LI'!BR67)*BR119)*BR$19*BR$127)</f>
        <v>0</v>
      </c>
      <c r="BS77" s="12">
        <f>IF('KWh (Cumulative) LI'!BS77=0,0,((('KWh (Monthly) ENTRY LI'!BS77*0.5)+'KWh (Cumulative) LI'!BR77-'Rebasing adj LI'!BS67)*BS119)*BS$19*BS$127)</f>
        <v>0</v>
      </c>
      <c r="BT77" s="12">
        <f>IF('KWh (Cumulative) LI'!BT77=0,0,((('KWh (Monthly) ENTRY LI'!BT77*0.5)+'KWh (Cumulative) LI'!BS77-'Rebasing adj LI'!BT67)*BT119)*BT$19*BT$127)</f>
        <v>0</v>
      </c>
      <c r="BU77" s="12">
        <f>IF('KWh (Cumulative) LI'!BU77=0,0,((('KWh (Monthly) ENTRY LI'!BU77*0.5)+'KWh (Cumulative) LI'!BT77-'Rebasing adj LI'!BU67)*BU119)*BU$19*BU$127)</f>
        <v>0</v>
      </c>
      <c r="BV77" s="12">
        <f>IF('KWh (Cumulative) LI'!BV77=0,0,((('KWh (Monthly) ENTRY LI'!BV77*0.5)+'KWh (Cumulative) LI'!BU77-'Rebasing adj LI'!BV67)*BV119)*BV$19*BV$127)</f>
        <v>0</v>
      </c>
      <c r="BW77" s="12">
        <f>IF('KWh (Cumulative) LI'!BW77=0,0,((('KWh (Monthly) ENTRY LI'!BW77*0.5)+'KWh (Cumulative) LI'!BV77-'Rebasing adj LI'!BW67)*BW119)*BW$19*BW$127)</f>
        <v>0</v>
      </c>
      <c r="BX77" s="12">
        <f>IF('KWh (Cumulative) LI'!BX77=0,0,((('KWh (Monthly) ENTRY LI'!BX77*0.5)+'KWh (Cumulative) LI'!BW77-'Rebasing adj LI'!BX67)*BX119)*BX$19*BX$127)</f>
        <v>0</v>
      </c>
      <c r="BY77" s="12">
        <f>IF('KWh (Cumulative) LI'!BY77=0,0,((('KWh (Monthly) ENTRY LI'!BY77*0.5)+'KWh (Cumulative) LI'!BX77-'Rebasing adj LI'!BY67)*BY119)*BY$19*BY$127)</f>
        <v>0</v>
      </c>
      <c r="BZ77" s="12">
        <f>IF('KWh (Cumulative) LI'!BZ77=0,0,((('KWh (Monthly) ENTRY LI'!BZ77*0.5)+'KWh (Cumulative) LI'!BY77-'Rebasing adj LI'!BZ67)*BZ119)*BZ$19*BZ$127)</f>
        <v>0</v>
      </c>
      <c r="CA77" s="12">
        <f>IF('KWh (Cumulative) LI'!CA77=0,0,((('KWh (Monthly) ENTRY LI'!CA77*0.5)+'KWh (Cumulative) LI'!BZ77-'Rebasing adj LI'!CA67)*CA119)*CA$19*CA$127)</f>
        <v>0</v>
      </c>
      <c r="CB77" s="12">
        <f>IF('KWh (Cumulative) LI'!CB77=0,0,((('KWh (Monthly) ENTRY LI'!CB77*0.5)+'KWh (Cumulative) LI'!CA77-'Rebasing adj LI'!CB67)*CB119)*CB$19*CB$127)</f>
        <v>0</v>
      </c>
      <c r="CC77" s="12">
        <f>IF('KWh (Cumulative) LI'!CC77=0,0,((('KWh (Monthly) ENTRY LI'!CC77*0.5)+'KWh (Cumulative) LI'!CB77-'Rebasing adj LI'!CC67)*CC119)*CC$19*CC$127)</f>
        <v>0</v>
      </c>
      <c r="CD77" s="12">
        <f>IF('KWh (Cumulative) LI'!CD77=0,0,((('KWh (Monthly) ENTRY LI'!CD77*0.5)+'KWh (Cumulative) LI'!CC77-'Rebasing adj LI'!CD67)*CD119)*CD$19*CD$127)</f>
        <v>0</v>
      </c>
      <c r="CE77" s="12">
        <f>IF('KWh (Cumulative) LI'!CE77=0,0,((('KWh (Monthly) ENTRY LI'!CE77*0.5)+'KWh (Cumulative) LI'!CD77-'Rebasing adj LI'!CE67)*CE119)*CE$19*CE$127)</f>
        <v>0</v>
      </c>
      <c r="CF77" s="12">
        <f>IF('KWh (Cumulative) LI'!CF77=0,0,((('KWh (Monthly) ENTRY LI'!CF77*0.5)+'KWh (Cumulative) LI'!CE77-'Rebasing adj LI'!CF67)*CF119)*CF$19*CF$127)</f>
        <v>0</v>
      </c>
      <c r="CG77" s="12">
        <f>IF('KWh (Cumulative) LI'!CG77=0,0,((('KWh (Monthly) ENTRY LI'!CG77*0.5)+'KWh (Cumulative) LI'!CF77-'Rebasing adj LI'!CG67)*CG119)*CG$19*CG$127)</f>
        <v>0</v>
      </c>
      <c r="CH77" s="12">
        <f>IF('KWh (Cumulative) LI'!CH77=0,0,((('KWh (Monthly) ENTRY LI'!CH77*0.5)+'KWh (Cumulative) LI'!CG77-'Rebasing adj LI'!CH67)*CH119)*CH$19*CH$127)</f>
        <v>0</v>
      </c>
      <c r="CI77" s="12">
        <f>IF('KWh (Cumulative) LI'!CI77=0,0,((('KWh (Monthly) ENTRY LI'!CI77*0.5)+'KWh (Cumulative) LI'!CH77-'Rebasing adj LI'!CI67)*CI119)*CI$19*CI$127)</f>
        <v>0</v>
      </c>
      <c r="CJ77" s="12">
        <f>IF('KWh (Cumulative) LI'!CJ77=0,0,((('KWh (Monthly) ENTRY LI'!CJ77*0.5)+'KWh (Cumulative) LI'!CI77-'Rebasing adj LI'!CJ67)*CJ119)*CJ$19*CJ$127)</f>
        <v>0</v>
      </c>
    </row>
    <row r="78" spans="1:88" ht="15" thickBot="1" x14ac:dyDescent="0.35">
      <c r="A78" s="56"/>
      <c r="B78" s="56"/>
      <c r="F78" s="56"/>
      <c r="AY78" s="6"/>
      <c r="AZ78" s="6"/>
      <c r="BA78" s="6"/>
      <c r="BB78" s="6"/>
      <c r="BC78" s="6"/>
      <c r="BD78" s="6"/>
      <c r="BE78" s="6"/>
      <c r="BF78" s="6"/>
      <c r="BG78" s="6"/>
      <c r="BH78" s="6"/>
      <c r="BI78" s="6"/>
      <c r="BJ78" s="6"/>
      <c r="BK78" s="6"/>
      <c r="BL78" s="6"/>
      <c r="BM78" s="6"/>
      <c r="BN78" s="6"/>
      <c r="BO78" s="6"/>
      <c r="BP78" s="6"/>
      <c r="BQ78" s="6"/>
      <c r="BR78" s="6"/>
      <c r="BS78" s="6"/>
      <c r="BT78" s="6"/>
      <c r="BU78" s="6"/>
      <c r="BV78" s="6"/>
      <c r="BW78" s="6"/>
      <c r="BX78" s="6"/>
      <c r="BY78" s="6"/>
      <c r="BZ78" s="6"/>
      <c r="CA78" s="6"/>
      <c r="CB78" s="6"/>
      <c r="CC78" s="6"/>
      <c r="CD78" s="6"/>
      <c r="CE78" s="6"/>
      <c r="CF78" s="6"/>
      <c r="CG78" s="6"/>
      <c r="CH78" s="6"/>
      <c r="CI78" s="6"/>
      <c r="CJ78" s="6"/>
    </row>
    <row r="79" spans="1:88" s="6" customFormat="1" ht="15.6" x14ac:dyDescent="0.3">
      <c r="A79" s="20"/>
      <c r="B79" s="83" t="s">
        <v>34</v>
      </c>
      <c r="C79" s="17">
        <v>42370</v>
      </c>
      <c r="D79" s="17">
        <v>42401</v>
      </c>
      <c r="E79" s="15">
        <v>42430</v>
      </c>
      <c r="F79" s="51">
        <v>42461</v>
      </c>
      <c r="G79" s="58">
        <v>42491</v>
      </c>
      <c r="H79" s="15">
        <v>42522</v>
      </c>
      <c r="I79" s="15">
        <v>42552</v>
      </c>
      <c r="J79" s="15">
        <v>42583</v>
      </c>
      <c r="K79" s="15">
        <v>42614</v>
      </c>
      <c r="L79" s="15">
        <v>42644</v>
      </c>
      <c r="M79" s="15">
        <v>42675</v>
      </c>
      <c r="N79" s="15">
        <v>42705</v>
      </c>
      <c r="O79" s="15">
        <v>42736</v>
      </c>
      <c r="P79" s="15">
        <v>42767</v>
      </c>
      <c r="Q79" s="16">
        <v>42795</v>
      </c>
      <c r="R79" s="16">
        <v>42826</v>
      </c>
      <c r="S79" s="16">
        <v>42856</v>
      </c>
      <c r="T79" s="16">
        <v>42887</v>
      </c>
      <c r="U79" s="16">
        <v>42917</v>
      </c>
      <c r="V79" s="16">
        <v>42948</v>
      </c>
      <c r="W79" s="16">
        <v>42979</v>
      </c>
      <c r="X79" s="16">
        <v>43009</v>
      </c>
      <c r="Y79" s="16">
        <v>43040</v>
      </c>
      <c r="Z79" s="16">
        <v>43070</v>
      </c>
      <c r="AA79" s="16">
        <v>43101</v>
      </c>
      <c r="AB79" s="16">
        <v>43132</v>
      </c>
      <c r="AC79" s="17">
        <v>43160</v>
      </c>
      <c r="AD79" s="17">
        <v>43191</v>
      </c>
      <c r="AE79" s="17">
        <v>43221</v>
      </c>
      <c r="AF79" s="17">
        <v>43252</v>
      </c>
      <c r="AG79" s="17">
        <v>43282</v>
      </c>
      <c r="AH79" s="17">
        <v>43313</v>
      </c>
      <c r="AI79" s="17">
        <v>43344</v>
      </c>
      <c r="AJ79" s="17">
        <v>43374</v>
      </c>
      <c r="AK79" s="17">
        <v>43405</v>
      </c>
      <c r="AL79" s="17">
        <v>43435</v>
      </c>
      <c r="AM79" s="17">
        <v>43466</v>
      </c>
      <c r="AN79" s="17">
        <v>43497</v>
      </c>
      <c r="AO79" s="15">
        <v>43525</v>
      </c>
      <c r="AP79" s="15">
        <v>43556</v>
      </c>
      <c r="AQ79" s="15">
        <v>43586</v>
      </c>
      <c r="AR79" s="15">
        <v>43617</v>
      </c>
      <c r="AS79" s="15">
        <v>43647</v>
      </c>
      <c r="AT79" s="15">
        <v>43678</v>
      </c>
      <c r="AU79" s="15">
        <v>43709</v>
      </c>
      <c r="AV79" s="15">
        <v>43739</v>
      </c>
      <c r="AW79" s="15">
        <v>43770</v>
      </c>
      <c r="AX79" s="15">
        <v>43800</v>
      </c>
      <c r="AY79" s="15">
        <v>43831</v>
      </c>
      <c r="AZ79" s="15">
        <v>43862</v>
      </c>
      <c r="BA79" s="16">
        <v>43891</v>
      </c>
      <c r="BB79" s="16">
        <v>43922</v>
      </c>
      <c r="BC79" s="16">
        <v>43952</v>
      </c>
      <c r="BD79" s="16">
        <v>43983</v>
      </c>
      <c r="BE79" s="16">
        <v>44013</v>
      </c>
      <c r="BF79" s="16">
        <v>44044</v>
      </c>
      <c r="BG79" s="16">
        <v>44075</v>
      </c>
      <c r="BH79" s="16">
        <v>44105</v>
      </c>
      <c r="BI79" s="16">
        <v>44136</v>
      </c>
      <c r="BJ79" s="16">
        <v>44166</v>
      </c>
      <c r="BK79" s="16">
        <v>44197</v>
      </c>
      <c r="BL79" s="16">
        <v>44228</v>
      </c>
      <c r="BM79" s="17">
        <v>44256</v>
      </c>
      <c r="BN79" s="17">
        <v>44287</v>
      </c>
      <c r="BO79" s="17">
        <v>44317</v>
      </c>
      <c r="BP79" s="17">
        <v>44348</v>
      </c>
      <c r="BQ79" s="17">
        <v>44378</v>
      </c>
      <c r="BR79" s="17">
        <v>44409</v>
      </c>
      <c r="BS79" s="17">
        <v>44440</v>
      </c>
      <c r="BT79" s="17">
        <v>44470</v>
      </c>
      <c r="BU79" s="17">
        <v>44501</v>
      </c>
      <c r="BV79" s="17">
        <v>44531</v>
      </c>
      <c r="BW79" s="17">
        <v>44562</v>
      </c>
      <c r="BX79" s="17">
        <v>44593</v>
      </c>
      <c r="BY79" s="15">
        <v>44621</v>
      </c>
      <c r="BZ79" s="15">
        <v>44652</v>
      </c>
      <c r="CA79" s="15">
        <v>44682</v>
      </c>
      <c r="CB79" s="15">
        <v>44713</v>
      </c>
      <c r="CC79" s="15">
        <v>44743</v>
      </c>
      <c r="CD79" s="15">
        <v>44774</v>
      </c>
      <c r="CE79" s="15">
        <v>44805</v>
      </c>
      <c r="CF79" s="15">
        <v>44835</v>
      </c>
      <c r="CG79" s="15">
        <v>44866</v>
      </c>
      <c r="CH79" s="15">
        <v>44896</v>
      </c>
      <c r="CI79" s="15">
        <v>44927</v>
      </c>
      <c r="CJ79" s="15">
        <v>44958</v>
      </c>
    </row>
    <row r="80" spans="1:88" s="6" customFormat="1" ht="15" customHeight="1" x14ac:dyDescent="0.3">
      <c r="A80" s="218" t="s">
        <v>29</v>
      </c>
      <c r="B80" s="47" t="s">
        <v>9</v>
      </c>
      <c r="C80" s="12">
        <f>IF('KWh (Cumulative) LI'!C80=0,0,((('KWh (Monthly) ENTRY LI'!C80*0.5)-'Rebasing adj LI'!C70)*C107)*C$19*C$128)</f>
        <v>0</v>
      </c>
      <c r="D80" s="12">
        <f>IF('KWh (Cumulative) LI'!D80=0,0,((('KWh (Monthly) ENTRY LI'!D80*0.5)+'KWh (Cumulative) LI'!C80-'Rebasing adj LI'!D70)*D107)*D$19*D$128)</f>
        <v>0</v>
      </c>
      <c r="E80" s="12">
        <f>IF('KWh (Cumulative) LI'!E80=0,0,((('KWh (Monthly) ENTRY LI'!E80*0.5)+'KWh (Cumulative) LI'!D80-'Rebasing adj LI'!E70)*E107)*E$19*E$128)</f>
        <v>0</v>
      </c>
      <c r="F80" s="12">
        <f>IF('KWh (Cumulative) LI'!F80=0,0,((('KWh (Monthly) ENTRY LI'!F80*0.5)+'KWh (Cumulative) LI'!E80-'Rebasing adj LI'!F70)*F107)*F$19*F$128)</f>
        <v>0</v>
      </c>
      <c r="G80" s="12">
        <f>IF('KWh (Cumulative) LI'!G80=0,0,((('KWh (Monthly) ENTRY LI'!G80*0.5)+'KWh (Cumulative) LI'!F80-'Rebasing adj LI'!G70)*G107)*G$19*G$128)</f>
        <v>0</v>
      </c>
      <c r="H80" s="12">
        <f>IF('KWh (Cumulative) LI'!H80=0,0,((('KWh (Monthly) ENTRY LI'!H80*0.5)+'KWh (Cumulative) LI'!G80-'Rebasing adj LI'!H70)*H107)*H$19*H$128)</f>
        <v>0</v>
      </c>
      <c r="I80" s="12">
        <f>IF('KWh (Cumulative) LI'!I80=0,0,((('KWh (Monthly) ENTRY LI'!I80*0.5)+'KWh (Cumulative) LI'!H80-'Rebasing adj LI'!I70)*I107)*I$19*I$128)</f>
        <v>0</v>
      </c>
      <c r="J80" s="12">
        <f>IF('KWh (Cumulative) LI'!J80=0,0,((('KWh (Monthly) ENTRY LI'!J80*0.5)+'KWh (Cumulative) LI'!I80-'Rebasing adj LI'!J70)*J107)*J$19*J$128)</f>
        <v>0</v>
      </c>
      <c r="K80" s="12">
        <f>IF('KWh (Cumulative) LI'!K80=0,0,((('KWh (Monthly) ENTRY LI'!K80*0.5)+'KWh (Cumulative) LI'!J80-'Rebasing adj LI'!K70)*K107)*K$19*K$128)</f>
        <v>0</v>
      </c>
      <c r="L80" s="12">
        <f>IF('KWh (Cumulative) LI'!L80=0,0,((('KWh (Monthly) ENTRY LI'!L80*0.5)+'KWh (Cumulative) LI'!K80-'Rebasing adj LI'!L70)*L107)*L$19*L$128)</f>
        <v>0</v>
      </c>
      <c r="M80" s="12">
        <f>IF('KWh (Cumulative) LI'!M80=0,0,((('KWh (Monthly) ENTRY LI'!M80*0.5)+'KWh (Cumulative) LI'!L80-'Rebasing adj LI'!M70)*M107)*M$19*M$128)</f>
        <v>0</v>
      </c>
      <c r="N80" s="12">
        <f>IF('KWh (Cumulative) LI'!N80=0,0,((('KWh (Monthly) ENTRY LI'!N80*0.5)+'KWh (Cumulative) LI'!M80-'Rebasing adj LI'!N70)*N107)*N$19*N$128)</f>
        <v>0</v>
      </c>
      <c r="O80" s="12">
        <f>IF('KWh (Cumulative) LI'!O80=0,0,((('KWh (Monthly) ENTRY LI'!O80*0.5)+'KWh (Cumulative) LI'!N80-'Rebasing adj LI'!O70)*O107)*O$19*O$128)</f>
        <v>0</v>
      </c>
      <c r="P80" s="12">
        <f>IF('KWh (Cumulative) LI'!P80=0,0,((('KWh (Monthly) ENTRY LI'!P80*0.5)+'KWh (Cumulative) LI'!O80-'Rebasing adj LI'!P70)*P107)*P$19*P$128)</f>
        <v>0</v>
      </c>
      <c r="Q80" s="12">
        <f>IF('KWh (Cumulative) LI'!Q80=0,0,((('KWh (Monthly) ENTRY LI'!Q80*0.5)+'KWh (Cumulative) LI'!P80-'Rebasing adj LI'!Q70)*Q107)*Q$19*Q$128)</f>
        <v>0</v>
      </c>
      <c r="R80" s="12">
        <f>IF('KWh (Cumulative) LI'!R80=0,0,((('KWh (Monthly) ENTRY LI'!R80*0.5)+'KWh (Cumulative) LI'!Q80-'Rebasing adj LI'!R70)*R107)*R$19*R$128)</f>
        <v>0</v>
      </c>
      <c r="S80" s="12">
        <f>IF('KWh (Cumulative) LI'!S80=0,0,((('KWh (Monthly) ENTRY LI'!S80*0.5)+'KWh (Cumulative) LI'!R80-'Rebasing adj LI'!S70)*S107)*S$19*S$128)</f>
        <v>0</v>
      </c>
      <c r="T80" s="12">
        <f>IF('KWh (Cumulative) LI'!T80=0,0,((('KWh (Monthly) ENTRY LI'!T80*0.5)+'KWh (Cumulative) LI'!S80-'Rebasing adj LI'!T70)*T107)*T$19*T$128)</f>
        <v>0</v>
      </c>
      <c r="U80" s="12">
        <f>IF('KWh (Cumulative) LI'!U80=0,0,((('KWh (Monthly) ENTRY LI'!U80*0.5)+'KWh (Cumulative) LI'!T80-'Rebasing adj LI'!U70)*U107)*U$19*U$128)</f>
        <v>0</v>
      </c>
      <c r="V80" s="12">
        <f>IF('KWh (Cumulative) LI'!V80=0,0,((('KWh (Monthly) ENTRY LI'!V80*0.5)+'KWh (Cumulative) LI'!U80-'Rebasing adj LI'!V70)*V107)*V$19*V$128)</f>
        <v>0</v>
      </c>
      <c r="W80" s="12">
        <f>IF('KWh (Cumulative) LI'!W80=0,0,((('KWh (Monthly) ENTRY LI'!W80*0.5)+'KWh (Cumulative) LI'!V80-'Rebasing adj LI'!W70)*W107)*W$19*W$128)</f>
        <v>0</v>
      </c>
      <c r="X80" s="12">
        <f>IF('KWh (Cumulative) LI'!X80=0,0,((('KWh (Monthly) ENTRY LI'!X80*0.5)+'KWh (Cumulative) LI'!W80-'Rebasing adj LI'!X70)*X107)*X$19*X$128)</f>
        <v>0</v>
      </c>
      <c r="Y80" s="12">
        <f>IF('KWh (Cumulative) LI'!Y80=0,0,((('KWh (Monthly) ENTRY LI'!Y80*0.5)+'KWh (Cumulative) LI'!X80-'Rebasing adj LI'!Y70)*Y107)*Y$19*Y$128)</f>
        <v>0</v>
      </c>
      <c r="Z80" s="12">
        <f>IF('KWh (Cumulative) LI'!Z80=0,0,((('KWh (Monthly) ENTRY LI'!Z80*0.5)+'KWh (Cumulative) LI'!Y80-'Rebasing adj LI'!Z70)*Z107)*Z$19*Z$128)</f>
        <v>0</v>
      </c>
      <c r="AA80" s="12">
        <f>IF('KWh (Cumulative) LI'!AA80=0,0,((('KWh (Monthly) ENTRY LI'!AA80*0.5)+'KWh (Cumulative) LI'!Z80-'Rebasing adj LI'!AA70)*AA107)*AA$19*AA$128)</f>
        <v>0</v>
      </c>
      <c r="AB80" s="12">
        <f>IF('KWh (Cumulative) LI'!AB80=0,0,((('KWh (Monthly) ENTRY LI'!AB80*0.5)+'KWh (Cumulative) LI'!AA80-'Rebasing adj LI'!AB70)*AB107)*AB$19*AB$128)</f>
        <v>0</v>
      </c>
      <c r="AC80" s="12">
        <f>IF('KWh (Cumulative) LI'!AC80=0,0,((('KWh (Monthly) ENTRY LI'!AC80*0.5)+'KWh (Cumulative) LI'!AB80-'Rebasing adj LI'!AC70)*AC107)*AC$19*AC$128)</f>
        <v>0</v>
      </c>
      <c r="AD80" s="12">
        <f>IF('KWh (Cumulative) LI'!AD80=0,0,((('KWh (Monthly) ENTRY LI'!AD80*0.5)+'KWh (Cumulative) LI'!AC80-'Rebasing adj LI'!AD70)*AD107)*AD$19*AD$128)</f>
        <v>0</v>
      </c>
      <c r="AE80" s="12">
        <f>IF('KWh (Cumulative) LI'!AE80=0,0,((('KWh (Monthly) ENTRY LI'!AE80*0.5)+'KWh (Cumulative) LI'!AD80-'Rebasing adj LI'!AE70)*AE107)*AE$19*AE$128)</f>
        <v>0</v>
      </c>
      <c r="AF80" s="12">
        <f>IF('KWh (Cumulative) LI'!AF80=0,0,((('KWh (Monthly) ENTRY LI'!AF80*0.5)+'KWh (Cumulative) LI'!AE80-'Rebasing adj LI'!AF70)*AF107)*AF$19*AF$128)</f>
        <v>0</v>
      </c>
      <c r="AG80" s="12">
        <f>IF('KWh (Cumulative) LI'!AG80=0,0,((('KWh (Monthly) ENTRY LI'!AG80*0.5)+'KWh (Cumulative) LI'!AF80-'Rebasing adj LI'!AG70)*AG107)*AG$19*AG$128)</f>
        <v>0</v>
      </c>
      <c r="AH80" s="12">
        <f>IF('KWh (Cumulative) LI'!AH80=0,0,((('KWh (Monthly) ENTRY LI'!AH80*0.5)+'KWh (Cumulative) LI'!AG80-'Rebasing adj LI'!AH70)*AH107)*AH$19*AH$128)</f>
        <v>0</v>
      </c>
      <c r="AI80" s="12">
        <f>IF('KWh (Cumulative) LI'!AI80=0,0,((('KWh (Monthly) ENTRY LI'!AI80*0.5)+'KWh (Cumulative) LI'!AH80-'Rebasing adj LI'!AI70)*AI107)*AI$19*AI$128)</f>
        <v>0</v>
      </c>
      <c r="AJ80" s="12">
        <f>IF('KWh (Cumulative) LI'!AJ80=0,0,((('KWh (Monthly) ENTRY LI'!AJ80*0.5)+'KWh (Cumulative) LI'!AI80-'Rebasing adj LI'!AJ70)*AJ107)*AJ$19*AJ$128)</f>
        <v>0</v>
      </c>
      <c r="AK80" s="12">
        <f>IF('KWh (Cumulative) LI'!AK80=0,0,((('KWh (Monthly) ENTRY LI'!AK80*0.5)+'KWh (Cumulative) LI'!AJ80-'Rebasing adj LI'!AK70)*AK107)*AK$19*AK$128)</f>
        <v>0</v>
      </c>
      <c r="AL80" s="12">
        <f>IF('KWh (Cumulative) LI'!AL80=0,0,((('KWh (Monthly) ENTRY LI'!AL80*0.5)+'KWh (Cumulative) LI'!AK80-'Rebasing adj LI'!AL70)*AL107)*AL$19*AL$128)</f>
        <v>0</v>
      </c>
      <c r="AM80" s="12">
        <f>IF('KWh (Cumulative) LI'!AM80=0,0,((('KWh (Monthly) ENTRY LI'!AM80*0.5)+'KWh (Cumulative) LI'!AL80-'Rebasing adj LI'!AM70)*AM107)*AM$19*AM$128)</f>
        <v>0</v>
      </c>
      <c r="AN80" s="12">
        <f>IF('KWh (Cumulative) LI'!AN80=0,0,((('KWh (Monthly) ENTRY LI'!AN80*0.5)+'KWh (Cumulative) LI'!AM80-'Rebasing adj LI'!AN70)*AN107)*AN$19*AN$128)</f>
        <v>0</v>
      </c>
      <c r="AO80" s="12">
        <f>IF('KWh (Cumulative) LI'!AO80=0,0,((('KWh (Monthly) ENTRY LI'!AO80*0.5)+'KWh (Cumulative) LI'!AN80-'Rebasing adj LI'!AO70)*AO107)*AO$19*AO$128)</f>
        <v>0</v>
      </c>
      <c r="AP80" s="12">
        <f>IF('KWh (Cumulative) LI'!AP80=0,0,((('KWh (Monthly) ENTRY LI'!AP80*0.5)+'KWh (Cumulative) LI'!AO80-'Rebasing adj LI'!AP70)*AP107)*AP$19*AP$128)</f>
        <v>0</v>
      </c>
      <c r="AQ80" s="12">
        <f>IF('KWh (Cumulative) LI'!AQ80=0,0,((('KWh (Monthly) ENTRY LI'!AQ80*0.5)+'KWh (Cumulative) LI'!AP80-'Rebasing adj LI'!AQ70)*AQ107)*AQ$19*AQ$128)</f>
        <v>0</v>
      </c>
      <c r="AR80" s="12">
        <f>IF('KWh (Cumulative) LI'!AR80=0,0,((('KWh (Monthly) ENTRY LI'!AR80*0.5)+'KWh (Cumulative) LI'!AQ80-'Rebasing adj LI'!AR70)*AR107)*AR$19*AR$128)</f>
        <v>0</v>
      </c>
      <c r="AS80" s="12">
        <f>IF('KWh (Cumulative) LI'!AS80=0,0,((('KWh (Monthly) ENTRY LI'!AS80*0.5)+'KWh (Cumulative) LI'!AR80-'Rebasing adj LI'!AS70)*AS107)*AS$19*AS$128)</f>
        <v>0</v>
      </c>
      <c r="AT80" s="12">
        <f>IF('KWh (Cumulative) LI'!AT80=0,0,((('KWh (Monthly) ENTRY LI'!AT80*0.5)+'KWh (Cumulative) LI'!AS80-'Rebasing adj LI'!AT70)*AT107)*AT$19*AT$128)</f>
        <v>0</v>
      </c>
      <c r="AU80" s="12">
        <f>IF('KWh (Cumulative) LI'!AU80=0,0,((('KWh (Monthly) ENTRY LI'!AU80*0.5)+'KWh (Cumulative) LI'!AT80-'Rebasing adj LI'!AU70)*AU107)*AU$19*AU$128)</f>
        <v>0</v>
      </c>
      <c r="AV80" s="12">
        <f>IF('KWh (Cumulative) LI'!AV80=0,0,((('KWh (Monthly) ENTRY LI'!AV80*0.5)+'KWh (Cumulative) LI'!AU80-'Rebasing adj LI'!AV70)*AV107)*AV$19*AV$128)</f>
        <v>0</v>
      </c>
      <c r="AW80" s="12">
        <f>IF('KWh (Cumulative) LI'!AW80=0,0,((('KWh (Monthly) ENTRY LI'!AW80*0.5)+'KWh (Cumulative) LI'!AV80-'Rebasing adj LI'!AW70)*AW107)*AW$19*AW$128)</f>
        <v>0</v>
      </c>
      <c r="AX80" s="12">
        <f>IF('KWh (Cumulative) LI'!AX80=0,0,((('KWh (Monthly) ENTRY LI'!AX80*0.5)+'KWh (Cumulative) LI'!AW80-'Rebasing adj LI'!AX70)*AX107)*AX$19*AX$128)</f>
        <v>0</v>
      </c>
      <c r="AY80" s="12">
        <f>IF('KWh (Cumulative) LI'!AY80=0,0,((('KWh (Monthly) ENTRY LI'!AY80*0.5)+'KWh (Cumulative) LI'!AX80-'Rebasing adj LI'!AY70)*AY107)*AY$19*AY$128)</f>
        <v>0</v>
      </c>
      <c r="AZ80" s="12">
        <f>IF('KWh (Cumulative) LI'!AZ80=0,0,((('KWh (Monthly) ENTRY LI'!AZ80*0.5)+'KWh (Cumulative) LI'!AY80-'Rebasing adj LI'!AZ70)*AZ107)*AZ$19*AZ$128)</f>
        <v>0</v>
      </c>
      <c r="BA80" s="12">
        <f>IF('KWh (Cumulative) LI'!BA80=0,0,((('KWh (Monthly) ENTRY LI'!BA80*0.5)+'KWh (Cumulative) LI'!AZ80-'Rebasing adj LI'!BA70)*BA107)*BA$19*BA$128)</f>
        <v>0</v>
      </c>
      <c r="BB80" s="12">
        <f>IF('KWh (Cumulative) LI'!BB80=0,0,((('KWh (Monthly) ENTRY LI'!BB80*0.5)+'KWh (Cumulative) LI'!BA80-'Rebasing adj LI'!BB70)*BB107)*BB$19*BB$128)</f>
        <v>0</v>
      </c>
      <c r="BC80" s="12">
        <f>IF('KWh (Cumulative) LI'!BC80=0,0,((('KWh (Monthly) ENTRY LI'!BC80*0.5)+'KWh (Cumulative) LI'!BB80-'Rebasing adj LI'!BC70)*BC107)*BC$19*BC$128)</f>
        <v>0</v>
      </c>
      <c r="BD80" s="12">
        <f>IF('KWh (Cumulative) LI'!BD80=0,0,((('KWh (Monthly) ENTRY LI'!BD80*0.5)+'KWh (Cumulative) LI'!BC80-'Rebasing adj LI'!BD70)*BD107)*BD$19*BD$128)</f>
        <v>0</v>
      </c>
      <c r="BE80" s="12">
        <f>IF('KWh (Cumulative) LI'!BE80=0,0,((('KWh (Monthly) ENTRY LI'!BE80*0.5)+'KWh (Cumulative) LI'!BD80-'Rebasing adj LI'!BE70)*BE107)*BE$19*BE$128)</f>
        <v>0</v>
      </c>
      <c r="BF80" s="12">
        <f>IF('KWh (Cumulative) LI'!BF80=0,0,((('KWh (Monthly) ENTRY LI'!BF80*0.5)+'KWh (Cumulative) LI'!BE80-'Rebasing adj LI'!BF70)*BF107)*BF$19*BF$128)</f>
        <v>0</v>
      </c>
      <c r="BG80" s="12">
        <f>IF('KWh (Cumulative) LI'!BG80=0,0,((('KWh (Monthly) ENTRY LI'!BG80*0.5)+'KWh (Cumulative) LI'!BF80-'Rebasing adj LI'!BG70)*BG107)*BG$19*BG$128)</f>
        <v>0</v>
      </c>
      <c r="BH80" s="12">
        <f>IF('KWh (Cumulative) LI'!BH80=0,0,((('KWh (Monthly) ENTRY LI'!BH80*0.5)+'KWh (Cumulative) LI'!BG80-'Rebasing adj LI'!BH70)*BH107)*BH$19*BH$128)</f>
        <v>0</v>
      </c>
      <c r="BI80" s="12">
        <f>IF('KWh (Cumulative) LI'!BI80=0,0,((('KWh (Monthly) ENTRY LI'!BI80*0.5)+'KWh (Cumulative) LI'!BH80-'Rebasing adj LI'!BI70)*BI107)*BI$19*BI$128)</f>
        <v>0</v>
      </c>
      <c r="BJ80" s="12">
        <f>IF('KWh (Cumulative) LI'!BJ80=0,0,((('KWh (Monthly) ENTRY LI'!BJ80*0.5)+'KWh (Cumulative) LI'!BI80-'Rebasing adj LI'!BJ70)*BJ107)*BJ$19*BJ$128)</f>
        <v>0</v>
      </c>
      <c r="BK80" s="12">
        <f>IF('KWh (Cumulative) LI'!BK80=0,0,((('KWh (Monthly) ENTRY LI'!BK80*0.5)+'KWh (Cumulative) LI'!BJ80-'Rebasing adj LI'!BK70)*BK107)*BK$19*BK$128)</f>
        <v>0</v>
      </c>
      <c r="BL80" s="12">
        <f>IF('KWh (Cumulative) LI'!BL80=0,0,((('KWh (Monthly) ENTRY LI'!BL80*0.5)+'KWh (Cumulative) LI'!BK80-'Rebasing adj LI'!BL70)*BL107)*BL$19*BL$128)</f>
        <v>0</v>
      </c>
      <c r="BM80" s="12">
        <f>IF('KWh (Cumulative) LI'!BM80=0,0,((('KWh (Monthly) ENTRY LI'!BM80*0.5)+'KWh (Cumulative) LI'!BL80-'Rebasing adj LI'!BM70)*BM107)*BM$19*BM$128)</f>
        <v>0</v>
      </c>
      <c r="BN80" s="12">
        <f>IF('KWh (Cumulative) LI'!BN80=0,0,((('KWh (Monthly) ENTRY LI'!BN80*0.5)+'KWh (Cumulative) LI'!BM80-'Rebasing adj LI'!BN70)*BN107)*BN$19*BN$128)</f>
        <v>0</v>
      </c>
      <c r="BO80" s="12">
        <f>IF('KWh (Cumulative) LI'!BO80=0,0,((('KWh (Monthly) ENTRY LI'!BO80*0.5)+'KWh (Cumulative) LI'!BN80-'Rebasing adj LI'!BO70)*BO107)*BO$19*BO$128)</f>
        <v>0</v>
      </c>
      <c r="BP80" s="12">
        <f>IF('KWh (Cumulative) LI'!BP80=0,0,((('KWh (Monthly) ENTRY LI'!BP80*0.5)+'KWh (Cumulative) LI'!BO80-'Rebasing adj LI'!BP70)*BP107)*BP$19*BP$128)</f>
        <v>0</v>
      </c>
      <c r="BQ80" s="12">
        <f>IF('KWh (Cumulative) LI'!BQ80=0,0,((('KWh (Monthly) ENTRY LI'!BQ80*0.5)+'KWh (Cumulative) LI'!BP80-'Rebasing adj LI'!BQ70)*BQ107)*BQ$19*BQ$128)</f>
        <v>0</v>
      </c>
      <c r="BR80" s="12">
        <f>IF('KWh (Cumulative) LI'!BR80=0,0,((('KWh (Monthly) ENTRY LI'!BR80*0.5)+'KWh (Cumulative) LI'!BQ80-'Rebasing adj LI'!BR70)*BR107)*BR$19*BR$128)</f>
        <v>0</v>
      </c>
      <c r="BS80" s="12">
        <f>IF('KWh (Cumulative) LI'!BS80=0,0,((('KWh (Monthly) ENTRY LI'!BS80*0.5)+'KWh (Cumulative) LI'!BR80-'Rebasing adj LI'!BS70)*BS107)*BS$19*BS$128)</f>
        <v>0</v>
      </c>
      <c r="BT80" s="12">
        <f>IF('KWh (Cumulative) LI'!BT80=0,0,((('KWh (Monthly) ENTRY LI'!BT80*0.5)+'KWh (Cumulative) LI'!BS80-'Rebasing adj LI'!BT70)*BT107)*BT$19*BT$128)</f>
        <v>0</v>
      </c>
      <c r="BU80" s="12">
        <f>IF('KWh (Cumulative) LI'!BU80=0,0,((('KWh (Monthly) ENTRY LI'!BU80*0.5)+'KWh (Cumulative) LI'!BT80-'Rebasing adj LI'!BU70)*BU107)*BU$19*BU$128)</f>
        <v>0</v>
      </c>
      <c r="BV80" s="12">
        <f>IF('KWh (Cumulative) LI'!BV80=0,0,((('KWh (Monthly) ENTRY LI'!BV80*0.5)+'KWh (Cumulative) LI'!BU80-'Rebasing adj LI'!BV70)*BV107)*BV$19*BV$128)</f>
        <v>0</v>
      </c>
      <c r="BW80" s="12">
        <f>IF('KWh (Cumulative) LI'!BW80=0,0,((('KWh (Monthly) ENTRY LI'!BW80*0.5)+'KWh (Cumulative) LI'!BV80-'Rebasing adj LI'!BW70)*BW107)*BW$19*BW$128)</f>
        <v>0</v>
      </c>
      <c r="BX80" s="12">
        <f>IF('KWh (Cumulative) LI'!BX80=0,0,((('KWh (Monthly) ENTRY LI'!BX80*0.5)+'KWh (Cumulative) LI'!BW80-'Rebasing adj LI'!BX70)*BX107)*BX$19*BX$128)</f>
        <v>0</v>
      </c>
      <c r="BY80" s="12">
        <f>IF('KWh (Cumulative) LI'!BY80=0,0,((('KWh (Monthly) ENTRY LI'!BY80*0.5)+'KWh (Cumulative) LI'!BX80-'Rebasing adj LI'!BY70)*BY107)*BY$19*BY$128)</f>
        <v>0</v>
      </c>
      <c r="BZ80" s="12">
        <f>IF('KWh (Cumulative) LI'!BZ80=0,0,((('KWh (Monthly) ENTRY LI'!BZ80*0.5)+'KWh (Cumulative) LI'!BY80-'Rebasing adj LI'!BZ70)*BZ107)*BZ$19*BZ$128)</f>
        <v>0</v>
      </c>
      <c r="CA80" s="12">
        <f>IF('KWh (Cumulative) LI'!CA80=0,0,((('KWh (Monthly) ENTRY LI'!CA80*0.5)+'KWh (Cumulative) LI'!BZ80-'Rebasing adj LI'!CA70)*CA107)*CA$19*CA$128)</f>
        <v>0</v>
      </c>
      <c r="CB80" s="12">
        <f>IF('KWh (Cumulative) LI'!CB80=0,0,((('KWh (Monthly) ENTRY LI'!CB80*0.5)+'KWh (Cumulative) LI'!CA80-'Rebasing adj LI'!CB70)*CB107)*CB$19*CB$128)</f>
        <v>0</v>
      </c>
      <c r="CC80" s="12">
        <f>IF('KWh (Cumulative) LI'!CC80=0,0,((('KWh (Monthly) ENTRY LI'!CC80*0.5)+'KWh (Cumulative) LI'!CB80-'Rebasing adj LI'!CC70)*CC107)*CC$19*CC$128)</f>
        <v>0</v>
      </c>
      <c r="CD80" s="12">
        <f>IF('KWh (Cumulative) LI'!CD80=0,0,((('KWh (Monthly) ENTRY LI'!CD80*0.5)+'KWh (Cumulative) LI'!CC80-'Rebasing adj LI'!CD70)*CD107)*CD$19*CD$128)</f>
        <v>0</v>
      </c>
      <c r="CE80" s="12">
        <f>IF('KWh (Cumulative) LI'!CE80=0,0,((('KWh (Monthly) ENTRY LI'!CE80*0.5)+'KWh (Cumulative) LI'!CD80-'Rebasing adj LI'!CE70)*CE107)*CE$19*CE$128)</f>
        <v>0</v>
      </c>
      <c r="CF80" s="12">
        <f>IF('KWh (Cumulative) LI'!CF80=0,0,((('KWh (Monthly) ENTRY LI'!CF80*0.5)+'KWh (Cumulative) LI'!CE80-'Rebasing adj LI'!CF70)*CF107)*CF$19*CF$128)</f>
        <v>0</v>
      </c>
      <c r="CG80" s="12">
        <f>IF('KWh (Cumulative) LI'!CG80=0,0,((('KWh (Monthly) ENTRY LI'!CG80*0.5)+'KWh (Cumulative) LI'!CF80-'Rebasing adj LI'!CG70)*CG107)*CG$19*CG$128)</f>
        <v>0</v>
      </c>
      <c r="CH80" s="12">
        <f>IF('KWh (Cumulative) LI'!CH80=0,0,((('KWh (Monthly) ENTRY LI'!CH80*0.5)+'KWh (Cumulative) LI'!CG80-'Rebasing adj LI'!CH70)*CH107)*CH$19*CH$128)</f>
        <v>0</v>
      </c>
      <c r="CI80" s="12">
        <f>IF('KWh (Cumulative) LI'!CI80=0,0,((('KWh (Monthly) ENTRY LI'!CI80*0.5)+'KWh (Cumulative) LI'!CH80-'Rebasing adj LI'!CI70)*CI107)*CI$19*CI$128)</f>
        <v>0</v>
      </c>
      <c r="CJ80" s="12">
        <f>IF('KWh (Cumulative) LI'!CJ80=0,0,((('KWh (Monthly) ENTRY LI'!CJ80*0.5)+'KWh (Cumulative) LI'!CI80-'Rebasing adj LI'!CJ70)*CJ107)*CJ$19*CJ$128)</f>
        <v>0</v>
      </c>
    </row>
    <row r="81" spans="1:88" s="6" customFormat="1" x14ac:dyDescent="0.3">
      <c r="A81" s="218"/>
      <c r="B81" s="47" t="s">
        <v>6</v>
      </c>
      <c r="C81" s="12">
        <f>IF('KWh (Cumulative) LI'!C81=0,0,((('KWh (Monthly) ENTRY LI'!C81*0.5)-'Rebasing adj LI'!C71)*C108)*C$19*C$128)</f>
        <v>0</v>
      </c>
      <c r="D81" s="12">
        <f>IF('KWh (Cumulative) LI'!D81=0,0,((('KWh (Monthly) ENTRY LI'!D81*0.5)+'KWh (Cumulative) LI'!C81-'Rebasing adj LI'!D71)*D108)*D$19*D$128)</f>
        <v>0</v>
      </c>
      <c r="E81" s="12">
        <f>IF('KWh (Cumulative) LI'!E81=0,0,((('KWh (Monthly) ENTRY LI'!E81*0.5)+'KWh (Cumulative) LI'!D81-'Rebasing adj LI'!E71)*E108)*E$19*E$128)</f>
        <v>0</v>
      </c>
      <c r="F81" s="12">
        <f>IF('KWh (Cumulative) LI'!F81=0,0,((('KWh (Monthly) ENTRY LI'!F81*0.5)+'KWh (Cumulative) LI'!E81-'Rebasing adj LI'!F71)*F108)*F$19*F$128)</f>
        <v>0</v>
      </c>
      <c r="G81" s="12">
        <f>IF('KWh (Cumulative) LI'!G81=0,0,((('KWh (Monthly) ENTRY LI'!G81*0.5)+'KWh (Cumulative) LI'!F81-'Rebasing adj LI'!G71)*G108)*G$19*G$128)</f>
        <v>0</v>
      </c>
      <c r="H81" s="12">
        <f>IF('KWh (Cumulative) LI'!H81=0,0,((('KWh (Monthly) ENTRY LI'!H81*0.5)+'KWh (Cumulative) LI'!G81-'Rebasing adj LI'!H71)*H108)*H$19*H$128)</f>
        <v>0</v>
      </c>
      <c r="I81" s="12">
        <f>IF('KWh (Cumulative) LI'!I81=0,0,((('KWh (Monthly) ENTRY LI'!I81*0.5)+'KWh (Cumulative) LI'!H81-'Rebasing adj LI'!I71)*I108)*I$19*I$128)</f>
        <v>0</v>
      </c>
      <c r="J81" s="12">
        <f>IF('KWh (Cumulative) LI'!J81=0,0,((('KWh (Monthly) ENTRY LI'!J81*0.5)+'KWh (Cumulative) LI'!I81-'Rebasing adj LI'!J71)*J108)*J$19*J$128)</f>
        <v>0</v>
      </c>
      <c r="K81" s="12">
        <f>IF('KWh (Cumulative) LI'!K81=0,0,((('KWh (Monthly) ENTRY LI'!K81*0.5)+'KWh (Cumulative) LI'!J81-'Rebasing adj LI'!K71)*K108)*K$19*K$128)</f>
        <v>0</v>
      </c>
      <c r="L81" s="12">
        <f>IF('KWh (Cumulative) LI'!L81=0,0,((('KWh (Monthly) ENTRY LI'!L81*0.5)+'KWh (Cumulative) LI'!K81-'Rebasing adj LI'!L71)*L108)*L$19*L$128)</f>
        <v>0</v>
      </c>
      <c r="M81" s="12">
        <f>IF('KWh (Cumulative) LI'!M81=0,0,((('KWh (Monthly) ENTRY LI'!M81*0.5)+'KWh (Cumulative) LI'!L81-'Rebasing adj LI'!M71)*M108)*M$19*M$128)</f>
        <v>0</v>
      </c>
      <c r="N81" s="12">
        <f>IF('KWh (Cumulative) LI'!N81=0,0,((('KWh (Monthly) ENTRY LI'!N81*0.5)+'KWh (Cumulative) LI'!M81-'Rebasing adj LI'!N71)*N108)*N$19*N$128)</f>
        <v>0</v>
      </c>
      <c r="O81" s="12">
        <f>IF('KWh (Cumulative) LI'!O81=0,0,((('KWh (Monthly) ENTRY LI'!O81*0.5)+'KWh (Cumulative) LI'!N81-'Rebasing adj LI'!O71)*O108)*O$19*O$128)</f>
        <v>0</v>
      </c>
      <c r="P81" s="12">
        <f>IF('KWh (Cumulative) LI'!P81=0,0,((('KWh (Monthly) ENTRY LI'!P81*0.5)+'KWh (Cumulative) LI'!O81-'Rebasing adj LI'!P71)*P108)*P$19*P$128)</f>
        <v>0</v>
      </c>
      <c r="Q81" s="12">
        <f>IF('KWh (Cumulative) LI'!Q81=0,0,((('KWh (Monthly) ENTRY LI'!Q81*0.5)+'KWh (Cumulative) LI'!P81-'Rebasing adj LI'!Q71)*Q108)*Q$19*Q$128)</f>
        <v>0</v>
      </c>
      <c r="R81" s="12">
        <f>IF('KWh (Cumulative) LI'!R81=0,0,((('KWh (Monthly) ENTRY LI'!R81*0.5)+'KWh (Cumulative) LI'!Q81-'Rebasing adj LI'!R71)*R108)*R$19*R$128)</f>
        <v>0</v>
      </c>
      <c r="S81" s="12">
        <f>IF('KWh (Cumulative) LI'!S81=0,0,((('KWh (Monthly) ENTRY LI'!S81*0.5)+'KWh (Cumulative) LI'!R81-'Rebasing adj LI'!S71)*S108)*S$19*S$128)</f>
        <v>0</v>
      </c>
      <c r="T81" s="12">
        <f>IF('KWh (Cumulative) LI'!T81=0,0,((('KWh (Monthly) ENTRY LI'!T81*0.5)+'KWh (Cumulative) LI'!S81-'Rebasing adj LI'!T71)*T108)*T$19*T$128)</f>
        <v>0</v>
      </c>
      <c r="U81" s="12">
        <f>IF('KWh (Cumulative) LI'!U81=0,0,((('KWh (Monthly) ENTRY LI'!U81*0.5)+'KWh (Cumulative) LI'!T81-'Rebasing adj LI'!U71)*U108)*U$19*U$128)</f>
        <v>0</v>
      </c>
      <c r="V81" s="12">
        <f>IF('KWh (Cumulative) LI'!V81=0,0,((('KWh (Monthly) ENTRY LI'!V81*0.5)+'KWh (Cumulative) LI'!U81-'Rebasing adj LI'!V71)*V108)*V$19*V$128)</f>
        <v>0</v>
      </c>
      <c r="W81" s="12">
        <f>IF('KWh (Cumulative) LI'!W81=0,0,((('KWh (Monthly) ENTRY LI'!W81*0.5)+'KWh (Cumulative) LI'!V81-'Rebasing adj LI'!W71)*W108)*W$19*W$128)</f>
        <v>0</v>
      </c>
      <c r="X81" s="12">
        <f>IF('KWh (Cumulative) LI'!X81=0,0,((('KWh (Monthly) ENTRY LI'!X81*0.5)+'KWh (Cumulative) LI'!W81-'Rebasing adj LI'!X71)*X108)*X$19*X$128)</f>
        <v>0</v>
      </c>
      <c r="Y81" s="12">
        <f>IF('KWh (Cumulative) LI'!Y81=0,0,((('KWh (Monthly) ENTRY LI'!Y81*0.5)+'KWh (Cumulative) LI'!X81-'Rebasing adj LI'!Y71)*Y108)*Y$19*Y$128)</f>
        <v>0</v>
      </c>
      <c r="Z81" s="12">
        <f>IF('KWh (Cumulative) LI'!Z81=0,0,((('KWh (Monthly) ENTRY LI'!Z81*0.5)+'KWh (Cumulative) LI'!Y81-'Rebasing adj LI'!Z71)*Z108)*Z$19*Z$128)</f>
        <v>0</v>
      </c>
      <c r="AA81" s="12">
        <f>IF('KWh (Cumulative) LI'!AA81=0,0,((('KWh (Monthly) ENTRY LI'!AA81*0.5)+'KWh (Cumulative) LI'!Z81-'Rebasing adj LI'!AA71)*AA108)*AA$19*AA$128)</f>
        <v>0</v>
      </c>
      <c r="AB81" s="12">
        <f>IF('KWh (Cumulative) LI'!AB81=0,0,((('KWh (Monthly) ENTRY LI'!AB81*0.5)+'KWh (Cumulative) LI'!AA81-'Rebasing adj LI'!AB71)*AB108)*AB$19*AB$128)</f>
        <v>0</v>
      </c>
      <c r="AC81" s="12">
        <f>IF('KWh (Cumulative) LI'!AC81=0,0,((('KWh (Monthly) ENTRY LI'!AC81*0.5)+'KWh (Cumulative) LI'!AB81-'Rebasing adj LI'!AC71)*AC108)*AC$19*AC$128)</f>
        <v>0</v>
      </c>
      <c r="AD81" s="12">
        <f>IF('KWh (Cumulative) LI'!AD81=0,0,((('KWh (Monthly) ENTRY LI'!AD81*0.5)+'KWh (Cumulative) LI'!AC81-'Rebasing adj LI'!AD71)*AD108)*AD$19*AD$128)</f>
        <v>0</v>
      </c>
      <c r="AE81" s="12">
        <f>IF('KWh (Cumulative) LI'!AE81=0,0,((('KWh (Monthly) ENTRY LI'!AE81*0.5)+'KWh (Cumulative) LI'!AD81-'Rebasing adj LI'!AE71)*AE108)*AE$19*AE$128)</f>
        <v>0</v>
      </c>
      <c r="AF81" s="12">
        <f>IF('KWh (Cumulative) LI'!AF81=0,0,((('KWh (Monthly) ENTRY LI'!AF81*0.5)+'KWh (Cumulative) LI'!AE81-'Rebasing adj LI'!AF71)*AF108)*AF$19*AF$128)</f>
        <v>0</v>
      </c>
      <c r="AG81" s="12">
        <f>IF('KWh (Cumulative) LI'!AG81=0,0,((('KWh (Monthly) ENTRY LI'!AG81*0.5)+'KWh (Cumulative) LI'!AF81-'Rebasing adj LI'!AG71)*AG108)*AG$19*AG$128)</f>
        <v>0</v>
      </c>
      <c r="AH81" s="12">
        <f>IF('KWh (Cumulative) LI'!AH81=0,0,((('KWh (Monthly) ENTRY LI'!AH81*0.5)+'KWh (Cumulative) LI'!AG81-'Rebasing adj LI'!AH71)*AH108)*AH$19*AH$128)</f>
        <v>0</v>
      </c>
      <c r="AI81" s="12">
        <f>IF('KWh (Cumulative) LI'!AI81=0,0,((('KWh (Monthly) ENTRY LI'!AI81*0.5)+'KWh (Cumulative) LI'!AH81-'Rebasing adj LI'!AI71)*AI108)*AI$19*AI$128)</f>
        <v>0</v>
      </c>
      <c r="AJ81" s="12">
        <f>IF('KWh (Cumulative) LI'!AJ81=0,0,((('KWh (Monthly) ENTRY LI'!AJ81*0.5)+'KWh (Cumulative) LI'!AI81-'Rebasing adj LI'!AJ71)*AJ108)*AJ$19*AJ$128)</f>
        <v>0</v>
      </c>
      <c r="AK81" s="12">
        <f>IF('KWh (Cumulative) LI'!AK81=0,0,((('KWh (Monthly) ENTRY LI'!AK81*0.5)+'KWh (Cumulative) LI'!AJ81-'Rebasing adj LI'!AK71)*AK108)*AK$19*AK$128)</f>
        <v>0</v>
      </c>
      <c r="AL81" s="12">
        <f>IF('KWh (Cumulative) LI'!AL81=0,0,((('KWh (Monthly) ENTRY LI'!AL81*0.5)+'KWh (Cumulative) LI'!AK81-'Rebasing adj LI'!AL71)*AL108)*AL$19*AL$128)</f>
        <v>0</v>
      </c>
      <c r="AM81" s="12">
        <f>IF('KWh (Cumulative) LI'!AM81=0,0,((('KWh (Monthly) ENTRY LI'!AM81*0.5)+'KWh (Cumulative) LI'!AL81-'Rebasing adj LI'!AM71)*AM108)*AM$19*AM$128)</f>
        <v>0</v>
      </c>
      <c r="AN81" s="12">
        <f>IF('KWh (Cumulative) LI'!AN81=0,0,((('KWh (Monthly) ENTRY LI'!AN81*0.5)+'KWh (Cumulative) LI'!AM81-'Rebasing adj LI'!AN71)*AN108)*AN$19*AN$128)</f>
        <v>0</v>
      </c>
      <c r="AO81" s="12">
        <f>IF('KWh (Cumulative) LI'!AO81=0,0,((('KWh (Monthly) ENTRY LI'!AO81*0.5)+'KWh (Cumulative) LI'!AN81-'Rebasing adj LI'!AO71)*AO108)*AO$19*AO$128)</f>
        <v>0</v>
      </c>
      <c r="AP81" s="12">
        <f>IF('KWh (Cumulative) LI'!AP81=0,0,((('KWh (Monthly) ENTRY LI'!AP81*0.5)+'KWh (Cumulative) LI'!AO81-'Rebasing adj LI'!AP71)*AP108)*AP$19*AP$128)</f>
        <v>0</v>
      </c>
      <c r="AQ81" s="12">
        <f>IF('KWh (Cumulative) LI'!AQ81=0,0,((('KWh (Monthly) ENTRY LI'!AQ81*0.5)+'KWh (Cumulative) LI'!AP81-'Rebasing adj LI'!AQ71)*AQ108)*AQ$19*AQ$128)</f>
        <v>0</v>
      </c>
      <c r="AR81" s="12">
        <f>IF('KWh (Cumulative) LI'!AR81=0,0,((('KWh (Monthly) ENTRY LI'!AR81*0.5)+'KWh (Cumulative) LI'!AQ81-'Rebasing adj LI'!AR71)*AR108)*AR$19*AR$128)</f>
        <v>0</v>
      </c>
      <c r="AS81" s="12">
        <f>IF('KWh (Cumulative) LI'!AS81=0,0,((('KWh (Monthly) ENTRY LI'!AS81*0.5)+'KWh (Cumulative) LI'!AR81-'Rebasing adj LI'!AS71)*AS108)*AS$19*AS$128)</f>
        <v>0</v>
      </c>
      <c r="AT81" s="12">
        <f>IF('KWh (Cumulative) LI'!AT81=0,0,((('KWh (Monthly) ENTRY LI'!AT81*0.5)+'KWh (Cumulative) LI'!AS81-'Rebasing adj LI'!AT71)*AT108)*AT$19*AT$128)</f>
        <v>0</v>
      </c>
      <c r="AU81" s="12">
        <f>IF('KWh (Cumulative) LI'!AU81=0,0,((('KWh (Monthly) ENTRY LI'!AU81*0.5)+'KWh (Cumulative) LI'!AT81-'Rebasing adj LI'!AU71)*AU108)*AU$19*AU$128)</f>
        <v>0</v>
      </c>
      <c r="AV81" s="12">
        <f>IF('KWh (Cumulative) LI'!AV81=0,0,((('KWh (Monthly) ENTRY LI'!AV81*0.5)+'KWh (Cumulative) LI'!AU81-'Rebasing adj LI'!AV71)*AV108)*AV$19*AV$128)</f>
        <v>0</v>
      </c>
      <c r="AW81" s="12">
        <f>IF('KWh (Cumulative) LI'!AW81=0,0,((('KWh (Monthly) ENTRY LI'!AW81*0.5)+'KWh (Cumulative) LI'!AV81-'Rebasing adj LI'!AW71)*AW108)*AW$19*AW$128)</f>
        <v>0</v>
      </c>
      <c r="AX81" s="12">
        <f>IF('KWh (Cumulative) LI'!AX81=0,0,((('KWh (Monthly) ENTRY LI'!AX81*0.5)+'KWh (Cumulative) LI'!AW81-'Rebasing adj LI'!AX71)*AX108)*AX$19*AX$128)</f>
        <v>0</v>
      </c>
      <c r="AY81" s="12">
        <f>IF('KWh (Cumulative) LI'!AY81=0,0,((('KWh (Monthly) ENTRY LI'!AY81*0.5)+'KWh (Cumulative) LI'!AX81-'Rebasing adj LI'!AY71)*AY108)*AY$19*AY$128)</f>
        <v>0</v>
      </c>
      <c r="AZ81" s="12">
        <f>IF('KWh (Cumulative) LI'!AZ81=0,0,((('KWh (Monthly) ENTRY LI'!AZ81*0.5)+'KWh (Cumulative) LI'!AY81-'Rebasing adj LI'!AZ71)*AZ108)*AZ$19*AZ$128)</f>
        <v>0</v>
      </c>
      <c r="BA81" s="12">
        <f>IF('KWh (Cumulative) LI'!BA81=0,0,((('KWh (Monthly) ENTRY LI'!BA81*0.5)+'KWh (Cumulative) LI'!AZ81-'Rebasing adj LI'!BA71)*BA108)*BA$19*BA$128)</f>
        <v>0</v>
      </c>
      <c r="BB81" s="12">
        <f>IF('KWh (Cumulative) LI'!BB81=0,0,((('KWh (Monthly) ENTRY LI'!BB81*0.5)+'KWh (Cumulative) LI'!BA81-'Rebasing adj LI'!BB71)*BB108)*BB$19*BB$128)</f>
        <v>0</v>
      </c>
      <c r="BC81" s="12">
        <f>IF('KWh (Cumulative) LI'!BC81=0,0,((('KWh (Monthly) ENTRY LI'!BC81*0.5)+'KWh (Cumulative) LI'!BB81-'Rebasing adj LI'!BC71)*BC108)*BC$19*BC$128)</f>
        <v>0</v>
      </c>
      <c r="BD81" s="12">
        <f>IF('KWh (Cumulative) LI'!BD81=0,0,((('KWh (Monthly) ENTRY LI'!BD81*0.5)+'KWh (Cumulative) LI'!BC81-'Rebasing adj LI'!BD71)*BD108)*BD$19*BD$128)</f>
        <v>0</v>
      </c>
      <c r="BE81" s="12">
        <f>IF('KWh (Cumulative) LI'!BE81=0,0,((('KWh (Monthly) ENTRY LI'!BE81*0.5)+'KWh (Cumulative) LI'!BD81-'Rebasing adj LI'!BE71)*BE108)*BE$19*BE$128)</f>
        <v>0</v>
      </c>
      <c r="BF81" s="12">
        <f>IF('KWh (Cumulative) LI'!BF81=0,0,((('KWh (Monthly) ENTRY LI'!BF81*0.5)+'KWh (Cumulative) LI'!BE81-'Rebasing adj LI'!BF71)*BF108)*BF$19*BF$128)</f>
        <v>0</v>
      </c>
      <c r="BG81" s="12">
        <f>IF('KWh (Cumulative) LI'!BG81=0,0,((('KWh (Monthly) ENTRY LI'!BG81*0.5)+'KWh (Cumulative) LI'!BF81-'Rebasing adj LI'!BG71)*BG108)*BG$19*BG$128)</f>
        <v>0</v>
      </c>
      <c r="BH81" s="12">
        <f>IF('KWh (Cumulative) LI'!BH81=0,0,((('KWh (Monthly) ENTRY LI'!BH81*0.5)+'KWh (Cumulative) LI'!BG81-'Rebasing adj LI'!BH71)*BH108)*BH$19*BH$128)</f>
        <v>0</v>
      </c>
      <c r="BI81" s="12">
        <f>IF('KWh (Cumulative) LI'!BI81=0,0,((('KWh (Monthly) ENTRY LI'!BI81*0.5)+'KWh (Cumulative) LI'!BH81-'Rebasing adj LI'!BI71)*BI108)*BI$19*BI$128)</f>
        <v>0</v>
      </c>
      <c r="BJ81" s="12">
        <f>IF('KWh (Cumulative) LI'!BJ81=0,0,((('KWh (Monthly) ENTRY LI'!BJ81*0.5)+'KWh (Cumulative) LI'!BI81-'Rebasing adj LI'!BJ71)*BJ108)*BJ$19*BJ$128)</f>
        <v>0</v>
      </c>
      <c r="BK81" s="12">
        <f>IF('KWh (Cumulative) LI'!BK81=0,0,((('KWh (Monthly) ENTRY LI'!BK81*0.5)+'KWh (Cumulative) LI'!BJ81-'Rebasing adj LI'!BK71)*BK108)*BK$19*BK$128)</f>
        <v>0</v>
      </c>
      <c r="BL81" s="12">
        <f>IF('KWh (Cumulative) LI'!BL81=0,0,((('KWh (Monthly) ENTRY LI'!BL81*0.5)+'KWh (Cumulative) LI'!BK81-'Rebasing adj LI'!BL71)*BL108)*BL$19*BL$128)</f>
        <v>0</v>
      </c>
      <c r="BM81" s="12">
        <f>IF('KWh (Cumulative) LI'!BM81=0,0,((('KWh (Monthly) ENTRY LI'!BM81*0.5)+'KWh (Cumulative) LI'!BL81-'Rebasing adj LI'!BM71)*BM108)*BM$19*BM$128)</f>
        <v>0</v>
      </c>
      <c r="BN81" s="12">
        <f>IF('KWh (Cumulative) LI'!BN81=0,0,((('KWh (Monthly) ENTRY LI'!BN81*0.5)+'KWh (Cumulative) LI'!BM81-'Rebasing adj LI'!BN71)*BN108)*BN$19*BN$128)</f>
        <v>0</v>
      </c>
      <c r="BO81" s="12">
        <f>IF('KWh (Cumulative) LI'!BO81=0,0,((('KWh (Monthly) ENTRY LI'!BO81*0.5)+'KWh (Cumulative) LI'!BN81-'Rebasing adj LI'!BO71)*BO108)*BO$19*BO$128)</f>
        <v>0</v>
      </c>
      <c r="BP81" s="12">
        <f>IF('KWh (Cumulative) LI'!BP81=0,0,((('KWh (Monthly) ENTRY LI'!BP81*0.5)+'KWh (Cumulative) LI'!BO81-'Rebasing adj LI'!BP71)*BP108)*BP$19*BP$128)</f>
        <v>0</v>
      </c>
      <c r="BQ81" s="12">
        <f>IF('KWh (Cumulative) LI'!BQ81=0,0,((('KWh (Monthly) ENTRY LI'!BQ81*0.5)+'KWh (Cumulative) LI'!BP81-'Rebasing adj LI'!BQ71)*BQ108)*BQ$19*BQ$128)</f>
        <v>0</v>
      </c>
      <c r="BR81" s="12">
        <f>IF('KWh (Cumulative) LI'!BR81=0,0,((('KWh (Monthly) ENTRY LI'!BR81*0.5)+'KWh (Cumulative) LI'!BQ81-'Rebasing adj LI'!BR71)*BR108)*BR$19*BR$128)</f>
        <v>0</v>
      </c>
      <c r="BS81" s="12">
        <f>IF('KWh (Cumulative) LI'!BS81=0,0,((('KWh (Monthly) ENTRY LI'!BS81*0.5)+'KWh (Cumulative) LI'!BR81-'Rebasing adj LI'!BS71)*BS108)*BS$19*BS$128)</f>
        <v>0</v>
      </c>
      <c r="BT81" s="12">
        <f>IF('KWh (Cumulative) LI'!BT81=0,0,((('KWh (Monthly) ENTRY LI'!BT81*0.5)+'KWh (Cumulative) LI'!BS81-'Rebasing adj LI'!BT71)*BT108)*BT$19*BT$128)</f>
        <v>0</v>
      </c>
      <c r="BU81" s="12">
        <f>IF('KWh (Cumulative) LI'!BU81=0,0,((('KWh (Monthly) ENTRY LI'!BU81*0.5)+'KWh (Cumulative) LI'!BT81-'Rebasing adj LI'!BU71)*BU108)*BU$19*BU$128)</f>
        <v>0</v>
      </c>
      <c r="BV81" s="12">
        <f>IF('KWh (Cumulative) LI'!BV81=0,0,((('KWh (Monthly) ENTRY LI'!BV81*0.5)+'KWh (Cumulative) LI'!BU81-'Rebasing adj LI'!BV71)*BV108)*BV$19*BV$128)</f>
        <v>0</v>
      </c>
      <c r="BW81" s="12">
        <f>IF('KWh (Cumulative) LI'!BW81=0,0,((('KWh (Monthly) ENTRY LI'!BW81*0.5)+'KWh (Cumulative) LI'!BV81-'Rebasing adj LI'!BW71)*BW108)*BW$19*BW$128)</f>
        <v>0</v>
      </c>
      <c r="BX81" s="12">
        <f>IF('KWh (Cumulative) LI'!BX81=0,0,((('KWh (Monthly) ENTRY LI'!BX81*0.5)+'KWh (Cumulative) LI'!BW81-'Rebasing adj LI'!BX71)*BX108)*BX$19*BX$128)</f>
        <v>0</v>
      </c>
      <c r="BY81" s="12">
        <f>IF('KWh (Cumulative) LI'!BY81=0,0,((('KWh (Monthly) ENTRY LI'!BY81*0.5)+'KWh (Cumulative) LI'!BX81-'Rebasing adj LI'!BY71)*BY108)*BY$19*BY$128)</f>
        <v>0</v>
      </c>
      <c r="BZ81" s="12">
        <f>IF('KWh (Cumulative) LI'!BZ81=0,0,((('KWh (Monthly) ENTRY LI'!BZ81*0.5)+'KWh (Cumulative) LI'!BY81-'Rebasing adj LI'!BZ71)*BZ108)*BZ$19*BZ$128)</f>
        <v>0</v>
      </c>
      <c r="CA81" s="12">
        <f>IF('KWh (Cumulative) LI'!CA81=0,0,((('KWh (Monthly) ENTRY LI'!CA81*0.5)+'KWh (Cumulative) LI'!BZ81-'Rebasing adj LI'!CA71)*CA108)*CA$19*CA$128)</f>
        <v>0</v>
      </c>
      <c r="CB81" s="12">
        <f>IF('KWh (Cumulative) LI'!CB81=0,0,((('KWh (Monthly) ENTRY LI'!CB81*0.5)+'KWh (Cumulative) LI'!CA81-'Rebasing adj LI'!CB71)*CB108)*CB$19*CB$128)</f>
        <v>0</v>
      </c>
      <c r="CC81" s="12">
        <f>IF('KWh (Cumulative) LI'!CC81=0,0,((('KWh (Monthly) ENTRY LI'!CC81*0.5)+'KWh (Cumulative) LI'!CB81-'Rebasing adj LI'!CC71)*CC108)*CC$19*CC$128)</f>
        <v>0</v>
      </c>
      <c r="CD81" s="12">
        <f>IF('KWh (Cumulative) LI'!CD81=0,0,((('KWh (Monthly) ENTRY LI'!CD81*0.5)+'KWh (Cumulative) LI'!CC81-'Rebasing adj LI'!CD71)*CD108)*CD$19*CD$128)</f>
        <v>0</v>
      </c>
      <c r="CE81" s="12">
        <f>IF('KWh (Cumulative) LI'!CE81=0,0,((('KWh (Monthly) ENTRY LI'!CE81*0.5)+'KWh (Cumulative) LI'!CD81-'Rebasing adj LI'!CE71)*CE108)*CE$19*CE$128)</f>
        <v>0</v>
      </c>
      <c r="CF81" s="12">
        <f>IF('KWh (Cumulative) LI'!CF81=0,0,((('KWh (Monthly) ENTRY LI'!CF81*0.5)+'KWh (Cumulative) LI'!CE81-'Rebasing adj LI'!CF71)*CF108)*CF$19*CF$128)</f>
        <v>0</v>
      </c>
      <c r="CG81" s="12">
        <f>IF('KWh (Cumulative) LI'!CG81=0,0,((('KWh (Monthly) ENTRY LI'!CG81*0.5)+'KWh (Cumulative) LI'!CF81-'Rebasing adj LI'!CG71)*CG108)*CG$19*CG$128)</f>
        <v>0</v>
      </c>
      <c r="CH81" s="12">
        <f>IF('KWh (Cumulative) LI'!CH81=0,0,((('KWh (Monthly) ENTRY LI'!CH81*0.5)+'KWh (Cumulative) LI'!CG81-'Rebasing adj LI'!CH71)*CH108)*CH$19*CH$128)</f>
        <v>0</v>
      </c>
      <c r="CI81" s="12">
        <f>IF('KWh (Cumulative) LI'!CI81=0,0,((('KWh (Monthly) ENTRY LI'!CI81*0.5)+'KWh (Cumulative) LI'!CH81-'Rebasing adj LI'!CI71)*CI108)*CI$19*CI$128)</f>
        <v>0</v>
      </c>
      <c r="CJ81" s="12">
        <f>IF('KWh (Cumulative) LI'!CJ81=0,0,((('KWh (Monthly) ENTRY LI'!CJ81*0.5)+'KWh (Cumulative) LI'!CI81-'Rebasing adj LI'!CJ71)*CJ108)*CJ$19*CJ$128)</f>
        <v>0</v>
      </c>
    </row>
    <row r="82" spans="1:88" s="6" customFormat="1" x14ac:dyDescent="0.3">
      <c r="A82" s="218"/>
      <c r="B82" s="47" t="s">
        <v>10</v>
      </c>
      <c r="C82" s="12">
        <f>IF('KWh (Cumulative) LI'!C82=0,0,((('KWh (Monthly) ENTRY LI'!C82*0.5)-'Rebasing adj LI'!C72)*C109)*C$19*C$128)</f>
        <v>0</v>
      </c>
      <c r="D82" s="12">
        <f>IF('KWh (Cumulative) LI'!D82=0,0,((('KWh (Monthly) ENTRY LI'!D82*0.5)+'KWh (Cumulative) LI'!C82-'Rebasing adj LI'!D72)*D109)*D$19*D$128)</f>
        <v>0</v>
      </c>
      <c r="E82" s="12">
        <f>IF('KWh (Cumulative) LI'!E82=0,0,((('KWh (Monthly) ENTRY LI'!E82*0.5)+'KWh (Cumulative) LI'!D82-'Rebasing adj LI'!E72)*E109)*E$19*E$128)</f>
        <v>0</v>
      </c>
      <c r="F82" s="12">
        <f>IF('KWh (Cumulative) LI'!F82=0,0,((('KWh (Monthly) ENTRY LI'!F82*0.5)+'KWh (Cumulative) LI'!E82-'Rebasing adj LI'!F72)*F109)*F$19*F$128)</f>
        <v>0</v>
      </c>
      <c r="G82" s="12">
        <f>IF('KWh (Cumulative) LI'!G82=0,0,((('KWh (Monthly) ENTRY LI'!G82*0.5)+'KWh (Cumulative) LI'!F82-'Rebasing adj LI'!G72)*G109)*G$19*G$128)</f>
        <v>0</v>
      </c>
      <c r="H82" s="12">
        <f>IF('KWh (Cumulative) LI'!H82=0,0,((('KWh (Monthly) ENTRY LI'!H82*0.5)+'KWh (Cumulative) LI'!G82-'Rebasing adj LI'!H72)*H109)*H$19*H$128)</f>
        <v>0</v>
      </c>
      <c r="I82" s="12">
        <f>IF('KWh (Cumulative) LI'!I82=0,0,((('KWh (Monthly) ENTRY LI'!I82*0.5)+'KWh (Cumulative) LI'!H82-'Rebasing adj LI'!I72)*I109)*I$19*I$128)</f>
        <v>0</v>
      </c>
      <c r="J82" s="12">
        <f>IF('KWh (Cumulative) LI'!J82=0,0,((('KWh (Monthly) ENTRY LI'!J82*0.5)+'KWh (Cumulative) LI'!I82-'Rebasing adj LI'!J72)*J109)*J$19*J$128)</f>
        <v>0</v>
      </c>
      <c r="K82" s="12">
        <f>IF('KWh (Cumulative) LI'!K82=0,0,((('KWh (Monthly) ENTRY LI'!K82*0.5)+'KWh (Cumulative) LI'!J82-'Rebasing adj LI'!K72)*K109)*K$19*K$128)</f>
        <v>0</v>
      </c>
      <c r="L82" s="12">
        <f>IF('KWh (Cumulative) LI'!L82=0,0,((('KWh (Monthly) ENTRY LI'!L82*0.5)+'KWh (Cumulative) LI'!K82-'Rebasing adj LI'!L72)*L109)*L$19*L$128)</f>
        <v>0</v>
      </c>
      <c r="M82" s="12">
        <f>IF('KWh (Cumulative) LI'!M82=0,0,((('KWh (Monthly) ENTRY LI'!M82*0.5)+'KWh (Cumulative) LI'!L82-'Rebasing adj LI'!M72)*M109)*M$19*M$128)</f>
        <v>0</v>
      </c>
      <c r="N82" s="12">
        <f>IF('KWh (Cumulative) LI'!N82=0,0,((('KWh (Monthly) ENTRY LI'!N82*0.5)+'KWh (Cumulative) LI'!M82-'Rebasing adj LI'!N72)*N109)*N$19*N$128)</f>
        <v>0</v>
      </c>
      <c r="O82" s="12">
        <f>IF('KWh (Cumulative) LI'!O82=0,0,((('KWh (Monthly) ENTRY LI'!O82*0.5)+'KWh (Cumulative) LI'!N82-'Rebasing adj LI'!O72)*O109)*O$19*O$128)</f>
        <v>0</v>
      </c>
      <c r="P82" s="12">
        <f>IF('KWh (Cumulative) LI'!P82=0,0,((('KWh (Monthly) ENTRY LI'!P82*0.5)+'KWh (Cumulative) LI'!O82-'Rebasing adj LI'!P72)*P109)*P$19*P$128)</f>
        <v>0</v>
      </c>
      <c r="Q82" s="12">
        <f>IF('KWh (Cumulative) LI'!Q82=0,0,((('KWh (Monthly) ENTRY LI'!Q82*0.5)+'KWh (Cumulative) LI'!P82-'Rebasing adj LI'!Q72)*Q109)*Q$19*Q$128)</f>
        <v>0</v>
      </c>
      <c r="R82" s="12">
        <f>IF('KWh (Cumulative) LI'!R82=0,0,((('KWh (Monthly) ENTRY LI'!R82*0.5)+'KWh (Cumulative) LI'!Q82-'Rebasing adj LI'!R72)*R109)*R$19*R$128)</f>
        <v>0</v>
      </c>
      <c r="S82" s="12">
        <f>IF('KWh (Cumulative) LI'!S82=0,0,((('KWh (Monthly) ENTRY LI'!S82*0.5)+'KWh (Cumulative) LI'!R82-'Rebasing adj LI'!S72)*S109)*S$19*S$128)</f>
        <v>0</v>
      </c>
      <c r="T82" s="12">
        <f>IF('KWh (Cumulative) LI'!T82=0,0,((('KWh (Monthly) ENTRY LI'!T82*0.5)+'KWh (Cumulative) LI'!S82-'Rebasing adj LI'!T72)*T109)*T$19*T$128)</f>
        <v>0</v>
      </c>
      <c r="U82" s="12">
        <f>IF('KWh (Cumulative) LI'!U82=0,0,((('KWh (Monthly) ENTRY LI'!U82*0.5)+'KWh (Cumulative) LI'!T82-'Rebasing adj LI'!U72)*U109)*U$19*U$128)</f>
        <v>0</v>
      </c>
      <c r="V82" s="12">
        <f>IF('KWh (Cumulative) LI'!V82=0,0,((('KWh (Monthly) ENTRY LI'!V82*0.5)+'KWh (Cumulative) LI'!U82-'Rebasing adj LI'!V72)*V109)*V$19*V$128)</f>
        <v>0</v>
      </c>
      <c r="W82" s="12">
        <f>IF('KWh (Cumulative) LI'!W82=0,0,((('KWh (Monthly) ENTRY LI'!W82*0.5)+'KWh (Cumulative) LI'!V82-'Rebasing adj LI'!W72)*W109)*W$19*W$128)</f>
        <v>0</v>
      </c>
      <c r="X82" s="12">
        <f>IF('KWh (Cumulative) LI'!X82=0,0,((('KWh (Monthly) ENTRY LI'!X82*0.5)+'KWh (Cumulative) LI'!W82-'Rebasing adj LI'!X72)*X109)*X$19*X$128)</f>
        <v>0</v>
      </c>
      <c r="Y82" s="12">
        <f>IF('KWh (Cumulative) LI'!Y82=0,0,((('KWh (Monthly) ENTRY LI'!Y82*0.5)+'KWh (Cumulative) LI'!X82-'Rebasing adj LI'!Y72)*Y109)*Y$19*Y$128)</f>
        <v>0</v>
      </c>
      <c r="Z82" s="12">
        <f>IF('KWh (Cumulative) LI'!Z82=0,0,((('KWh (Monthly) ENTRY LI'!Z82*0.5)+'KWh (Cumulative) LI'!Y82-'Rebasing adj LI'!Z72)*Z109)*Z$19*Z$128)</f>
        <v>0</v>
      </c>
      <c r="AA82" s="12">
        <f>IF('KWh (Cumulative) LI'!AA82=0,0,((('KWh (Monthly) ENTRY LI'!AA82*0.5)+'KWh (Cumulative) LI'!Z82-'Rebasing adj LI'!AA72)*AA109)*AA$19*AA$128)</f>
        <v>0</v>
      </c>
      <c r="AB82" s="12">
        <f>IF('KWh (Cumulative) LI'!AB82=0,0,((('KWh (Monthly) ENTRY LI'!AB82*0.5)+'KWh (Cumulative) LI'!AA82-'Rebasing adj LI'!AB72)*AB109)*AB$19*AB$128)</f>
        <v>0</v>
      </c>
      <c r="AC82" s="12">
        <f>IF('KWh (Cumulative) LI'!AC82=0,0,((('KWh (Monthly) ENTRY LI'!AC82*0.5)+'KWh (Cumulative) LI'!AB82-'Rebasing adj LI'!AC72)*AC109)*AC$19*AC$128)</f>
        <v>0</v>
      </c>
      <c r="AD82" s="12">
        <f>IF('KWh (Cumulative) LI'!AD82=0,0,((('KWh (Monthly) ENTRY LI'!AD82*0.5)+'KWh (Cumulative) LI'!AC82-'Rebasing adj LI'!AD72)*AD109)*AD$19*AD$128)</f>
        <v>0</v>
      </c>
      <c r="AE82" s="12">
        <f>IF('KWh (Cumulative) LI'!AE82=0,0,((('KWh (Monthly) ENTRY LI'!AE82*0.5)+'KWh (Cumulative) LI'!AD82-'Rebasing adj LI'!AE72)*AE109)*AE$19*AE$128)</f>
        <v>0</v>
      </c>
      <c r="AF82" s="12">
        <f>IF('KWh (Cumulative) LI'!AF82=0,0,((('KWh (Monthly) ENTRY LI'!AF82*0.5)+'KWh (Cumulative) LI'!AE82-'Rebasing adj LI'!AF72)*AF109)*AF$19*AF$128)</f>
        <v>0</v>
      </c>
      <c r="AG82" s="12">
        <f>IF('KWh (Cumulative) LI'!AG82=0,0,((('KWh (Monthly) ENTRY LI'!AG82*0.5)+'KWh (Cumulative) LI'!AF82-'Rebasing adj LI'!AG72)*AG109)*AG$19*AG$128)</f>
        <v>0</v>
      </c>
      <c r="AH82" s="12">
        <f>IF('KWh (Cumulative) LI'!AH82=0,0,((('KWh (Monthly) ENTRY LI'!AH82*0.5)+'KWh (Cumulative) LI'!AG82-'Rebasing adj LI'!AH72)*AH109)*AH$19*AH$128)</f>
        <v>0</v>
      </c>
      <c r="AI82" s="12">
        <f>IF('KWh (Cumulative) LI'!AI82=0,0,((('KWh (Monthly) ENTRY LI'!AI82*0.5)+'KWh (Cumulative) LI'!AH82-'Rebasing adj LI'!AI72)*AI109)*AI$19*AI$128)</f>
        <v>0</v>
      </c>
      <c r="AJ82" s="12">
        <f>IF('KWh (Cumulative) LI'!AJ82=0,0,((('KWh (Monthly) ENTRY LI'!AJ82*0.5)+'KWh (Cumulative) LI'!AI82-'Rebasing adj LI'!AJ72)*AJ109)*AJ$19*AJ$128)</f>
        <v>0</v>
      </c>
      <c r="AK82" s="12">
        <f>IF('KWh (Cumulative) LI'!AK82=0,0,((('KWh (Monthly) ENTRY LI'!AK82*0.5)+'KWh (Cumulative) LI'!AJ82-'Rebasing adj LI'!AK72)*AK109)*AK$19*AK$128)</f>
        <v>0</v>
      </c>
      <c r="AL82" s="12">
        <f>IF('KWh (Cumulative) LI'!AL82=0,0,((('KWh (Monthly) ENTRY LI'!AL82*0.5)+'KWh (Cumulative) LI'!AK82-'Rebasing adj LI'!AL72)*AL109)*AL$19*AL$128)</f>
        <v>0</v>
      </c>
      <c r="AM82" s="12">
        <f>IF('KWh (Cumulative) LI'!AM82=0,0,((('KWh (Monthly) ENTRY LI'!AM82*0.5)+'KWh (Cumulative) LI'!AL82-'Rebasing adj LI'!AM72)*AM109)*AM$19*AM$128)</f>
        <v>0</v>
      </c>
      <c r="AN82" s="12">
        <f>IF('KWh (Cumulative) LI'!AN82=0,0,((('KWh (Monthly) ENTRY LI'!AN82*0.5)+'KWh (Cumulative) LI'!AM82-'Rebasing adj LI'!AN72)*AN109)*AN$19*AN$128)</f>
        <v>0</v>
      </c>
      <c r="AO82" s="12">
        <f>IF('KWh (Cumulative) LI'!AO82=0,0,((('KWh (Monthly) ENTRY LI'!AO82*0.5)+'KWh (Cumulative) LI'!AN82-'Rebasing adj LI'!AO72)*AO109)*AO$19*AO$128)</f>
        <v>0</v>
      </c>
      <c r="AP82" s="12">
        <f>IF('KWh (Cumulative) LI'!AP82=0,0,((('KWh (Monthly) ENTRY LI'!AP82*0.5)+'KWh (Cumulative) LI'!AO82-'Rebasing adj LI'!AP72)*AP109)*AP$19*AP$128)</f>
        <v>0</v>
      </c>
      <c r="AQ82" s="12">
        <f>IF('KWh (Cumulative) LI'!AQ82=0,0,((('KWh (Monthly) ENTRY LI'!AQ82*0.5)+'KWh (Cumulative) LI'!AP82-'Rebasing adj LI'!AQ72)*AQ109)*AQ$19*AQ$128)</f>
        <v>0</v>
      </c>
      <c r="AR82" s="12">
        <f>IF('KWh (Cumulative) LI'!AR82=0,0,((('KWh (Monthly) ENTRY LI'!AR82*0.5)+'KWh (Cumulative) LI'!AQ82-'Rebasing adj LI'!AR72)*AR109)*AR$19*AR$128)</f>
        <v>0</v>
      </c>
      <c r="AS82" s="12">
        <f>IF('KWh (Cumulative) LI'!AS82=0,0,((('KWh (Monthly) ENTRY LI'!AS82*0.5)+'KWh (Cumulative) LI'!AR82-'Rebasing adj LI'!AS72)*AS109)*AS$19*AS$128)</f>
        <v>0</v>
      </c>
      <c r="AT82" s="12">
        <f>IF('KWh (Cumulative) LI'!AT82=0,0,((('KWh (Monthly) ENTRY LI'!AT82*0.5)+'KWh (Cumulative) LI'!AS82-'Rebasing adj LI'!AT72)*AT109)*AT$19*AT$128)</f>
        <v>0</v>
      </c>
      <c r="AU82" s="12">
        <f>IF('KWh (Cumulative) LI'!AU82=0,0,((('KWh (Monthly) ENTRY LI'!AU82*0.5)+'KWh (Cumulative) LI'!AT82-'Rebasing adj LI'!AU72)*AU109)*AU$19*AU$128)</f>
        <v>0</v>
      </c>
      <c r="AV82" s="12">
        <f>IF('KWh (Cumulative) LI'!AV82=0,0,((('KWh (Monthly) ENTRY LI'!AV82*0.5)+'KWh (Cumulative) LI'!AU82-'Rebasing adj LI'!AV72)*AV109)*AV$19*AV$128)</f>
        <v>0</v>
      </c>
      <c r="AW82" s="12">
        <f>IF('KWh (Cumulative) LI'!AW82=0,0,((('KWh (Monthly) ENTRY LI'!AW82*0.5)+'KWh (Cumulative) LI'!AV82-'Rebasing adj LI'!AW72)*AW109)*AW$19*AW$128)</f>
        <v>0</v>
      </c>
      <c r="AX82" s="12">
        <f>IF('KWh (Cumulative) LI'!AX82=0,0,((('KWh (Monthly) ENTRY LI'!AX82*0.5)+'KWh (Cumulative) LI'!AW82-'Rebasing adj LI'!AX72)*AX109)*AX$19*AX$128)</f>
        <v>0</v>
      </c>
      <c r="AY82" s="12">
        <f>IF('KWh (Cumulative) LI'!AY82=0,0,((('KWh (Monthly) ENTRY LI'!AY82*0.5)+'KWh (Cumulative) LI'!AX82-'Rebasing adj LI'!AY72)*AY109)*AY$19*AY$128)</f>
        <v>0</v>
      </c>
      <c r="AZ82" s="12">
        <f>IF('KWh (Cumulative) LI'!AZ82=0,0,((('KWh (Monthly) ENTRY LI'!AZ82*0.5)+'KWh (Cumulative) LI'!AY82-'Rebasing adj LI'!AZ72)*AZ109)*AZ$19*AZ$128)</f>
        <v>0</v>
      </c>
      <c r="BA82" s="12">
        <f>IF('KWh (Cumulative) LI'!BA82=0,0,((('KWh (Monthly) ENTRY LI'!BA82*0.5)+'KWh (Cumulative) LI'!AZ82-'Rebasing adj LI'!BA72)*BA109)*BA$19*BA$128)</f>
        <v>0</v>
      </c>
      <c r="BB82" s="12">
        <f>IF('KWh (Cumulative) LI'!BB82=0,0,((('KWh (Monthly) ENTRY LI'!BB82*0.5)+'KWh (Cumulative) LI'!BA82-'Rebasing adj LI'!BB72)*BB109)*BB$19*BB$128)</f>
        <v>0</v>
      </c>
      <c r="BC82" s="12">
        <f>IF('KWh (Cumulative) LI'!BC82=0,0,((('KWh (Monthly) ENTRY LI'!BC82*0.5)+'KWh (Cumulative) LI'!BB82-'Rebasing adj LI'!BC72)*BC109)*BC$19*BC$128)</f>
        <v>0</v>
      </c>
      <c r="BD82" s="12">
        <f>IF('KWh (Cumulative) LI'!BD82=0,0,((('KWh (Monthly) ENTRY LI'!BD82*0.5)+'KWh (Cumulative) LI'!BC82-'Rebasing adj LI'!BD72)*BD109)*BD$19*BD$128)</f>
        <v>0</v>
      </c>
      <c r="BE82" s="12">
        <f>IF('KWh (Cumulative) LI'!BE82=0,0,((('KWh (Monthly) ENTRY LI'!BE82*0.5)+'KWh (Cumulative) LI'!BD82-'Rebasing adj LI'!BE72)*BE109)*BE$19*BE$128)</f>
        <v>0</v>
      </c>
      <c r="BF82" s="12">
        <f>IF('KWh (Cumulative) LI'!BF82=0,0,((('KWh (Monthly) ENTRY LI'!BF82*0.5)+'KWh (Cumulative) LI'!BE82-'Rebasing adj LI'!BF72)*BF109)*BF$19*BF$128)</f>
        <v>0</v>
      </c>
      <c r="BG82" s="12">
        <f>IF('KWh (Cumulative) LI'!BG82=0,0,((('KWh (Monthly) ENTRY LI'!BG82*0.5)+'KWh (Cumulative) LI'!BF82-'Rebasing adj LI'!BG72)*BG109)*BG$19*BG$128)</f>
        <v>0</v>
      </c>
      <c r="BH82" s="12">
        <f>IF('KWh (Cumulative) LI'!BH82=0,0,((('KWh (Monthly) ENTRY LI'!BH82*0.5)+'KWh (Cumulative) LI'!BG82-'Rebasing adj LI'!BH72)*BH109)*BH$19*BH$128)</f>
        <v>0</v>
      </c>
      <c r="BI82" s="12">
        <f>IF('KWh (Cumulative) LI'!BI82=0,0,((('KWh (Monthly) ENTRY LI'!BI82*0.5)+'KWh (Cumulative) LI'!BH82-'Rebasing adj LI'!BI72)*BI109)*BI$19*BI$128)</f>
        <v>0</v>
      </c>
      <c r="BJ82" s="12">
        <f>IF('KWh (Cumulative) LI'!BJ82=0,0,((('KWh (Monthly) ENTRY LI'!BJ82*0.5)+'KWh (Cumulative) LI'!BI82-'Rebasing adj LI'!BJ72)*BJ109)*BJ$19*BJ$128)</f>
        <v>0</v>
      </c>
      <c r="BK82" s="12">
        <f>IF('KWh (Cumulative) LI'!BK82=0,0,((('KWh (Monthly) ENTRY LI'!BK82*0.5)+'KWh (Cumulative) LI'!BJ82-'Rebasing adj LI'!BK72)*BK109)*BK$19*BK$128)</f>
        <v>0</v>
      </c>
      <c r="BL82" s="12">
        <f>IF('KWh (Cumulative) LI'!BL82=0,0,((('KWh (Monthly) ENTRY LI'!BL82*0.5)+'KWh (Cumulative) LI'!BK82-'Rebasing adj LI'!BL72)*BL109)*BL$19*BL$128)</f>
        <v>0</v>
      </c>
      <c r="BM82" s="12">
        <f>IF('KWh (Cumulative) LI'!BM82=0,0,((('KWh (Monthly) ENTRY LI'!BM82*0.5)+'KWh (Cumulative) LI'!BL82-'Rebasing adj LI'!BM72)*BM109)*BM$19*BM$128)</f>
        <v>0</v>
      </c>
      <c r="BN82" s="12">
        <f>IF('KWh (Cumulative) LI'!BN82=0,0,((('KWh (Monthly) ENTRY LI'!BN82*0.5)+'KWh (Cumulative) LI'!BM82-'Rebasing adj LI'!BN72)*BN109)*BN$19*BN$128)</f>
        <v>0</v>
      </c>
      <c r="BO82" s="12">
        <f>IF('KWh (Cumulative) LI'!BO82=0,0,((('KWh (Monthly) ENTRY LI'!BO82*0.5)+'KWh (Cumulative) LI'!BN82-'Rebasing adj LI'!BO72)*BO109)*BO$19*BO$128)</f>
        <v>0</v>
      </c>
      <c r="BP82" s="12">
        <f>IF('KWh (Cumulative) LI'!BP82=0,0,((('KWh (Monthly) ENTRY LI'!BP82*0.5)+'KWh (Cumulative) LI'!BO82-'Rebasing adj LI'!BP72)*BP109)*BP$19*BP$128)</f>
        <v>0</v>
      </c>
      <c r="BQ82" s="12">
        <f>IF('KWh (Cumulative) LI'!BQ82=0,0,((('KWh (Monthly) ENTRY LI'!BQ82*0.5)+'KWh (Cumulative) LI'!BP82-'Rebasing adj LI'!BQ72)*BQ109)*BQ$19*BQ$128)</f>
        <v>0</v>
      </c>
      <c r="BR82" s="12">
        <f>IF('KWh (Cumulative) LI'!BR82=0,0,((('KWh (Monthly) ENTRY LI'!BR82*0.5)+'KWh (Cumulative) LI'!BQ82-'Rebasing adj LI'!BR72)*BR109)*BR$19*BR$128)</f>
        <v>0</v>
      </c>
      <c r="BS82" s="12">
        <f>IF('KWh (Cumulative) LI'!BS82=0,0,((('KWh (Monthly) ENTRY LI'!BS82*0.5)+'KWh (Cumulative) LI'!BR82-'Rebasing adj LI'!BS72)*BS109)*BS$19*BS$128)</f>
        <v>0</v>
      </c>
      <c r="BT82" s="12">
        <f>IF('KWh (Cumulative) LI'!BT82=0,0,((('KWh (Monthly) ENTRY LI'!BT82*0.5)+'KWh (Cumulative) LI'!BS82-'Rebasing adj LI'!BT72)*BT109)*BT$19*BT$128)</f>
        <v>0</v>
      </c>
      <c r="BU82" s="12">
        <f>IF('KWh (Cumulative) LI'!BU82=0,0,((('KWh (Monthly) ENTRY LI'!BU82*0.5)+'KWh (Cumulative) LI'!BT82-'Rebasing adj LI'!BU72)*BU109)*BU$19*BU$128)</f>
        <v>0</v>
      </c>
      <c r="BV82" s="12">
        <f>IF('KWh (Cumulative) LI'!BV82=0,0,((('KWh (Monthly) ENTRY LI'!BV82*0.5)+'KWh (Cumulative) LI'!BU82-'Rebasing adj LI'!BV72)*BV109)*BV$19*BV$128)</f>
        <v>0</v>
      </c>
      <c r="BW82" s="12">
        <f>IF('KWh (Cumulative) LI'!BW82=0,0,((('KWh (Monthly) ENTRY LI'!BW82*0.5)+'KWh (Cumulative) LI'!BV82-'Rebasing adj LI'!BW72)*BW109)*BW$19*BW$128)</f>
        <v>0</v>
      </c>
      <c r="BX82" s="12">
        <f>IF('KWh (Cumulative) LI'!BX82=0,0,((('KWh (Monthly) ENTRY LI'!BX82*0.5)+'KWh (Cumulative) LI'!BW82-'Rebasing adj LI'!BX72)*BX109)*BX$19*BX$128)</f>
        <v>0</v>
      </c>
      <c r="BY82" s="12">
        <f>IF('KWh (Cumulative) LI'!BY82=0,0,((('KWh (Monthly) ENTRY LI'!BY82*0.5)+'KWh (Cumulative) LI'!BX82-'Rebasing adj LI'!BY72)*BY109)*BY$19*BY$128)</f>
        <v>0</v>
      </c>
      <c r="BZ82" s="12">
        <f>IF('KWh (Cumulative) LI'!BZ82=0,0,((('KWh (Monthly) ENTRY LI'!BZ82*0.5)+'KWh (Cumulative) LI'!BY82-'Rebasing adj LI'!BZ72)*BZ109)*BZ$19*BZ$128)</f>
        <v>0</v>
      </c>
      <c r="CA82" s="12">
        <f>IF('KWh (Cumulative) LI'!CA82=0,0,((('KWh (Monthly) ENTRY LI'!CA82*0.5)+'KWh (Cumulative) LI'!BZ82-'Rebasing adj LI'!CA72)*CA109)*CA$19*CA$128)</f>
        <v>0</v>
      </c>
      <c r="CB82" s="12">
        <f>IF('KWh (Cumulative) LI'!CB82=0,0,((('KWh (Monthly) ENTRY LI'!CB82*0.5)+'KWh (Cumulative) LI'!CA82-'Rebasing adj LI'!CB72)*CB109)*CB$19*CB$128)</f>
        <v>0</v>
      </c>
      <c r="CC82" s="12">
        <f>IF('KWh (Cumulative) LI'!CC82=0,0,((('KWh (Monthly) ENTRY LI'!CC82*0.5)+'KWh (Cumulative) LI'!CB82-'Rebasing adj LI'!CC72)*CC109)*CC$19*CC$128)</f>
        <v>0</v>
      </c>
      <c r="CD82" s="12">
        <f>IF('KWh (Cumulative) LI'!CD82=0,0,((('KWh (Monthly) ENTRY LI'!CD82*0.5)+'KWh (Cumulative) LI'!CC82-'Rebasing adj LI'!CD72)*CD109)*CD$19*CD$128)</f>
        <v>0</v>
      </c>
      <c r="CE82" s="12">
        <f>IF('KWh (Cumulative) LI'!CE82=0,0,((('KWh (Monthly) ENTRY LI'!CE82*0.5)+'KWh (Cumulative) LI'!CD82-'Rebasing adj LI'!CE72)*CE109)*CE$19*CE$128)</f>
        <v>0</v>
      </c>
      <c r="CF82" s="12">
        <f>IF('KWh (Cumulative) LI'!CF82=0,0,((('KWh (Monthly) ENTRY LI'!CF82*0.5)+'KWh (Cumulative) LI'!CE82-'Rebasing adj LI'!CF72)*CF109)*CF$19*CF$128)</f>
        <v>0</v>
      </c>
      <c r="CG82" s="12">
        <f>IF('KWh (Cumulative) LI'!CG82=0,0,((('KWh (Monthly) ENTRY LI'!CG82*0.5)+'KWh (Cumulative) LI'!CF82-'Rebasing adj LI'!CG72)*CG109)*CG$19*CG$128)</f>
        <v>0</v>
      </c>
      <c r="CH82" s="12">
        <f>IF('KWh (Cumulative) LI'!CH82=0,0,((('KWh (Monthly) ENTRY LI'!CH82*0.5)+'KWh (Cumulative) LI'!CG82-'Rebasing adj LI'!CH72)*CH109)*CH$19*CH$128)</f>
        <v>0</v>
      </c>
      <c r="CI82" s="12">
        <f>IF('KWh (Cumulative) LI'!CI82=0,0,((('KWh (Monthly) ENTRY LI'!CI82*0.5)+'KWh (Cumulative) LI'!CH82-'Rebasing adj LI'!CI72)*CI109)*CI$19*CI$128)</f>
        <v>0</v>
      </c>
      <c r="CJ82" s="12">
        <f>IF('KWh (Cumulative) LI'!CJ82=0,0,((('KWh (Monthly) ENTRY LI'!CJ82*0.5)+'KWh (Cumulative) LI'!CI82-'Rebasing adj LI'!CJ72)*CJ109)*CJ$19*CJ$128)</f>
        <v>0</v>
      </c>
    </row>
    <row r="83" spans="1:88" s="6" customFormat="1" x14ac:dyDescent="0.3">
      <c r="A83" s="218"/>
      <c r="B83" s="47" t="s">
        <v>1</v>
      </c>
      <c r="C83" s="12">
        <f>IF('KWh (Cumulative) LI'!C83=0,0,((('KWh (Monthly) ENTRY LI'!C83*0.5)-'Rebasing adj LI'!C73)*C110)*C$19*C$128)</f>
        <v>0</v>
      </c>
      <c r="D83" s="12">
        <f>IF('KWh (Cumulative) LI'!D83=0,0,((('KWh (Monthly) ENTRY LI'!D83*0.5)+'KWh (Cumulative) LI'!C83-'Rebasing adj LI'!D73)*D110)*D$19*D$128)</f>
        <v>0</v>
      </c>
      <c r="E83" s="12">
        <f>IF('KWh (Cumulative) LI'!E83=0,0,((('KWh (Monthly) ENTRY LI'!E83*0.5)+'KWh (Cumulative) LI'!D83-'Rebasing adj LI'!E73)*E110)*E$19*E$128)</f>
        <v>0</v>
      </c>
      <c r="F83" s="12">
        <f>IF('KWh (Cumulative) LI'!F83=0,0,((('KWh (Monthly) ENTRY LI'!F83*0.5)+'KWh (Cumulative) LI'!E83-'Rebasing adj LI'!F73)*F110)*F$19*F$128)</f>
        <v>0</v>
      </c>
      <c r="G83" s="12">
        <f>IF('KWh (Cumulative) LI'!G83=0,0,((('KWh (Monthly) ENTRY LI'!G83*0.5)+'KWh (Cumulative) LI'!F83-'Rebasing adj LI'!G73)*G110)*G$19*G$128)</f>
        <v>0</v>
      </c>
      <c r="H83" s="12">
        <f>IF('KWh (Cumulative) LI'!H83=0,0,((('KWh (Monthly) ENTRY LI'!H83*0.5)+'KWh (Cumulative) LI'!G83-'Rebasing adj LI'!H73)*H110)*H$19*H$128)</f>
        <v>0</v>
      </c>
      <c r="I83" s="12">
        <f>IF('KWh (Cumulative) LI'!I83=0,0,((('KWh (Monthly) ENTRY LI'!I83*0.5)+'KWh (Cumulative) LI'!H83-'Rebasing adj LI'!I73)*I110)*I$19*I$128)</f>
        <v>0</v>
      </c>
      <c r="J83" s="12">
        <f>IF('KWh (Cumulative) LI'!J83=0,0,((('KWh (Monthly) ENTRY LI'!J83*0.5)+'KWh (Cumulative) LI'!I83-'Rebasing adj LI'!J73)*J110)*J$19*J$128)</f>
        <v>0</v>
      </c>
      <c r="K83" s="12">
        <f>IF('KWh (Cumulative) LI'!K83=0,0,((('KWh (Monthly) ENTRY LI'!K83*0.5)+'KWh (Cumulative) LI'!J83-'Rebasing adj LI'!K73)*K110)*K$19*K$128)</f>
        <v>0</v>
      </c>
      <c r="L83" s="12">
        <f>IF('KWh (Cumulative) LI'!L83=0,0,((('KWh (Monthly) ENTRY LI'!L83*0.5)+'KWh (Cumulative) LI'!K83-'Rebasing adj LI'!L73)*L110)*L$19*L$128)</f>
        <v>0</v>
      </c>
      <c r="M83" s="12">
        <f>IF('KWh (Cumulative) LI'!M83=0,0,((('KWh (Monthly) ENTRY LI'!M83*0.5)+'KWh (Cumulative) LI'!L83-'Rebasing adj LI'!M73)*M110)*M$19*M$128)</f>
        <v>0</v>
      </c>
      <c r="N83" s="12">
        <f>IF('KWh (Cumulative) LI'!N83=0,0,((('KWh (Monthly) ENTRY LI'!N83*0.5)+'KWh (Cumulative) LI'!M83-'Rebasing adj LI'!N73)*N110)*N$19*N$128)</f>
        <v>0</v>
      </c>
      <c r="O83" s="12">
        <f>IF('KWh (Cumulative) LI'!O83=0,0,((('KWh (Monthly) ENTRY LI'!O83*0.5)+'KWh (Cumulative) LI'!N83-'Rebasing adj LI'!O73)*O110)*O$19*O$128)</f>
        <v>0</v>
      </c>
      <c r="P83" s="12">
        <f>IF('KWh (Cumulative) LI'!P83=0,0,((('KWh (Monthly) ENTRY LI'!P83*0.5)+'KWh (Cumulative) LI'!O83-'Rebasing adj LI'!P73)*P110)*P$19*P$128)</f>
        <v>0</v>
      </c>
      <c r="Q83" s="12">
        <f>IF('KWh (Cumulative) LI'!Q83=0,0,((('KWh (Monthly) ENTRY LI'!Q83*0.5)+'KWh (Cumulative) LI'!P83-'Rebasing adj LI'!Q73)*Q110)*Q$19*Q$128)</f>
        <v>0</v>
      </c>
      <c r="R83" s="12">
        <f>IF('KWh (Cumulative) LI'!R83=0,0,((('KWh (Monthly) ENTRY LI'!R83*0.5)+'KWh (Cumulative) LI'!Q83-'Rebasing adj LI'!R73)*R110)*R$19*R$128)</f>
        <v>0</v>
      </c>
      <c r="S83" s="12">
        <f>IF('KWh (Cumulative) LI'!S83=0,0,((('KWh (Monthly) ENTRY LI'!S83*0.5)+'KWh (Cumulative) LI'!R83-'Rebasing adj LI'!S73)*S110)*S$19*S$128)</f>
        <v>0</v>
      </c>
      <c r="T83" s="12">
        <f>IF('KWh (Cumulative) LI'!T83=0,0,((('KWh (Monthly) ENTRY LI'!T83*0.5)+'KWh (Cumulative) LI'!S83-'Rebasing adj LI'!T73)*T110)*T$19*T$128)</f>
        <v>0</v>
      </c>
      <c r="U83" s="12">
        <f>IF('KWh (Cumulative) LI'!U83=0,0,((('KWh (Monthly) ENTRY LI'!U83*0.5)+'KWh (Cumulative) LI'!T83-'Rebasing adj LI'!U73)*U110)*U$19*U$128)</f>
        <v>0</v>
      </c>
      <c r="V83" s="12">
        <f>IF('KWh (Cumulative) LI'!V83=0,0,((('KWh (Monthly) ENTRY LI'!V83*0.5)+'KWh (Cumulative) LI'!U83-'Rebasing adj LI'!V73)*V110)*V$19*V$128)</f>
        <v>0</v>
      </c>
      <c r="W83" s="12">
        <f>IF('KWh (Cumulative) LI'!W83=0,0,((('KWh (Monthly) ENTRY LI'!W83*0.5)+'KWh (Cumulative) LI'!V83-'Rebasing adj LI'!W73)*W110)*W$19*W$128)</f>
        <v>0</v>
      </c>
      <c r="X83" s="12">
        <f>IF('KWh (Cumulative) LI'!X83=0,0,((('KWh (Monthly) ENTRY LI'!X83*0.5)+'KWh (Cumulative) LI'!W83-'Rebasing adj LI'!X73)*X110)*X$19*X$128)</f>
        <v>0</v>
      </c>
      <c r="Y83" s="12">
        <f>IF('KWh (Cumulative) LI'!Y83=0,0,((('KWh (Monthly) ENTRY LI'!Y83*0.5)+'KWh (Cumulative) LI'!X83-'Rebasing adj LI'!Y73)*Y110)*Y$19*Y$128)</f>
        <v>0</v>
      </c>
      <c r="Z83" s="12">
        <f>IF('KWh (Cumulative) LI'!Z83=0,0,((('KWh (Monthly) ENTRY LI'!Z83*0.5)+'KWh (Cumulative) LI'!Y83-'Rebasing adj LI'!Z73)*Z110)*Z$19*Z$128)</f>
        <v>0</v>
      </c>
      <c r="AA83" s="12">
        <f>IF('KWh (Cumulative) LI'!AA83=0,0,((('KWh (Monthly) ENTRY LI'!AA83*0.5)+'KWh (Cumulative) LI'!Z83-'Rebasing adj LI'!AA73)*AA110)*AA$19*AA$128)</f>
        <v>0</v>
      </c>
      <c r="AB83" s="12">
        <f>IF('KWh (Cumulative) LI'!AB83=0,0,((('KWh (Monthly) ENTRY LI'!AB83*0.5)+'KWh (Cumulative) LI'!AA83-'Rebasing adj LI'!AB73)*AB110)*AB$19*AB$128)</f>
        <v>0</v>
      </c>
      <c r="AC83" s="12">
        <f>IF('KWh (Cumulative) LI'!AC83=0,0,((('KWh (Monthly) ENTRY LI'!AC83*0.5)+'KWh (Cumulative) LI'!AB83-'Rebasing adj LI'!AC73)*AC110)*AC$19*AC$128)</f>
        <v>0</v>
      </c>
      <c r="AD83" s="12">
        <f>IF('KWh (Cumulative) LI'!AD83=0,0,((('KWh (Monthly) ENTRY LI'!AD83*0.5)+'KWh (Cumulative) LI'!AC83-'Rebasing adj LI'!AD73)*AD110)*AD$19*AD$128)</f>
        <v>0</v>
      </c>
      <c r="AE83" s="12">
        <f>IF('KWh (Cumulative) LI'!AE83=0,0,((('KWh (Monthly) ENTRY LI'!AE83*0.5)+'KWh (Cumulative) LI'!AD83-'Rebasing adj LI'!AE73)*AE110)*AE$19*AE$128)</f>
        <v>0</v>
      </c>
      <c r="AF83" s="12">
        <f>IF('KWh (Cumulative) LI'!AF83=0,0,((('KWh (Monthly) ENTRY LI'!AF83*0.5)+'KWh (Cumulative) LI'!AE83-'Rebasing adj LI'!AF73)*AF110)*AF$19*AF$128)</f>
        <v>0</v>
      </c>
      <c r="AG83" s="12">
        <f>IF('KWh (Cumulative) LI'!AG83=0,0,((('KWh (Monthly) ENTRY LI'!AG83*0.5)+'KWh (Cumulative) LI'!AF83-'Rebasing adj LI'!AG73)*AG110)*AG$19*AG$128)</f>
        <v>0</v>
      </c>
      <c r="AH83" s="12">
        <f>IF('KWh (Cumulative) LI'!AH83=0,0,((('KWh (Monthly) ENTRY LI'!AH83*0.5)+'KWh (Cumulative) LI'!AG83-'Rebasing adj LI'!AH73)*AH110)*AH$19*AH$128)</f>
        <v>0</v>
      </c>
      <c r="AI83" s="12">
        <f>IF('KWh (Cumulative) LI'!AI83=0,0,((('KWh (Monthly) ENTRY LI'!AI83*0.5)+'KWh (Cumulative) LI'!AH83-'Rebasing adj LI'!AI73)*AI110)*AI$19*AI$128)</f>
        <v>0</v>
      </c>
      <c r="AJ83" s="12">
        <f>IF('KWh (Cumulative) LI'!AJ83=0,0,((('KWh (Monthly) ENTRY LI'!AJ83*0.5)+'KWh (Cumulative) LI'!AI83-'Rebasing adj LI'!AJ73)*AJ110)*AJ$19*AJ$128)</f>
        <v>0</v>
      </c>
      <c r="AK83" s="12">
        <f>IF('KWh (Cumulative) LI'!AK83=0,0,((('KWh (Monthly) ENTRY LI'!AK83*0.5)+'KWh (Cumulative) LI'!AJ83-'Rebasing adj LI'!AK73)*AK110)*AK$19*AK$128)</f>
        <v>0</v>
      </c>
      <c r="AL83" s="12">
        <f>IF('KWh (Cumulative) LI'!AL83=0,0,((('KWh (Monthly) ENTRY LI'!AL83*0.5)+'KWh (Cumulative) LI'!AK83-'Rebasing adj LI'!AL73)*AL110)*AL$19*AL$128)</f>
        <v>0</v>
      </c>
      <c r="AM83" s="12">
        <f>IF('KWh (Cumulative) LI'!AM83=0,0,((('KWh (Monthly) ENTRY LI'!AM83*0.5)+'KWh (Cumulative) LI'!AL83-'Rebasing adj LI'!AM73)*AM110)*AM$19*AM$128)</f>
        <v>0</v>
      </c>
      <c r="AN83" s="12">
        <f>IF('KWh (Cumulative) LI'!AN83=0,0,((('KWh (Monthly) ENTRY LI'!AN83*0.5)+'KWh (Cumulative) LI'!AM83-'Rebasing adj LI'!AN73)*AN110)*AN$19*AN$128)</f>
        <v>0</v>
      </c>
      <c r="AO83" s="12">
        <f>IF('KWh (Cumulative) LI'!AO83=0,0,((('KWh (Monthly) ENTRY LI'!AO83*0.5)+'KWh (Cumulative) LI'!AN83-'Rebasing adj LI'!AO73)*AO110)*AO$19*AO$128)</f>
        <v>0</v>
      </c>
      <c r="AP83" s="12">
        <f>IF('KWh (Cumulative) LI'!AP83=0,0,((('KWh (Monthly) ENTRY LI'!AP83*0.5)+'KWh (Cumulative) LI'!AO83-'Rebasing adj LI'!AP73)*AP110)*AP$19*AP$128)</f>
        <v>0</v>
      </c>
      <c r="AQ83" s="12">
        <f>IF('KWh (Cumulative) LI'!AQ83=0,0,((('KWh (Monthly) ENTRY LI'!AQ83*0.5)+'KWh (Cumulative) LI'!AP83-'Rebasing adj LI'!AQ73)*AQ110)*AQ$19*AQ$128)</f>
        <v>0</v>
      </c>
      <c r="AR83" s="12">
        <f>IF('KWh (Cumulative) LI'!AR83=0,0,((('KWh (Monthly) ENTRY LI'!AR83*0.5)+'KWh (Cumulative) LI'!AQ83-'Rebasing adj LI'!AR73)*AR110)*AR$19*AR$128)</f>
        <v>0</v>
      </c>
      <c r="AS83" s="12">
        <f>IF('KWh (Cumulative) LI'!AS83=0,0,((('KWh (Monthly) ENTRY LI'!AS83*0.5)+'KWh (Cumulative) LI'!AR83-'Rebasing adj LI'!AS73)*AS110)*AS$19*AS$128)</f>
        <v>0</v>
      </c>
      <c r="AT83" s="12">
        <f>IF('KWh (Cumulative) LI'!AT83=0,0,((('KWh (Monthly) ENTRY LI'!AT83*0.5)+'KWh (Cumulative) LI'!AS83-'Rebasing adj LI'!AT73)*AT110)*AT$19*AT$128)</f>
        <v>0</v>
      </c>
      <c r="AU83" s="12">
        <f>IF('KWh (Cumulative) LI'!AU83=0,0,((('KWh (Monthly) ENTRY LI'!AU83*0.5)+'KWh (Cumulative) LI'!AT83-'Rebasing adj LI'!AU73)*AU110)*AU$19*AU$128)</f>
        <v>0</v>
      </c>
      <c r="AV83" s="12">
        <f>IF('KWh (Cumulative) LI'!AV83=0,0,((('KWh (Monthly) ENTRY LI'!AV83*0.5)+'KWh (Cumulative) LI'!AU83-'Rebasing adj LI'!AV73)*AV110)*AV$19*AV$128)</f>
        <v>0</v>
      </c>
      <c r="AW83" s="12">
        <f>IF('KWh (Cumulative) LI'!AW83=0,0,((('KWh (Monthly) ENTRY LI'!AW83*0.5)+'KWh (Cumulative) LI'!AV83-'Rebasing adj LI'!AW73)*AW110)*AW$19*AW$128)</f>
        <v>0</v>
      </c>
      <c r="AX83" s="12">
        <f>IF('KWh (Cumulative) LI'!AX83=0,0,((('KWh (Monthly) ENTRY LI'!AX83*0.5)+'KWh (Cumulative) LI'!AW83-'Rebasing adj LI'!AX73)*AX110)*AX$19*AX$128)</f>
        <v>0</v>
      </c>
      <c r="AY83" s="12">
        <f>IF('KWh (Cumulative) LI'!AY83=0,0,((('KWh (Monthly) ENTRY LI'!AY83*0.5)+'KWh (Cumulative) LI'!AX83-'Rebasing adj LI'!AY73)*AY110)*AY$19*AY$128)</f>
        <v>0</v>
      </c>
      <c r="AZ83" s="12">
        <f>IF('KWh (Cumulative) LI'!AZ83=0,0,((('KWh (Monthly) ENTRY LI'!AZ83*0.5)+'KWh (Cumulative) LI'!AY83-'Rebasing adj LI'!AZ73)*AZ110)*AZ$19*AZ$128)</f>
        <v>0</v>
      </c>
      <c r="BA83" s="12">
        <f>IF('KWh (Cumulative) LI'!BA83=0,0,((('KWh (Monthly) ENTRY LI'!BA83*0.5)+'KWh (Cumulative) LI'!AZ83-'Rebasing adj LI'!BA73)*BA110)*BA$19*BA$128)</f>
        <v>0</v>
      </c>
      <c r="BB83" s="12">
        <f>IF('KWh (Cumulative) LI'!BB83=0,0,((('KWh (Monthly) ENTRY LI'!BB83*0.5)+'KWh (Cumulative) LI'!BA83-'Rebasing adj LI'!BB73)*BB110)*BB$19*BB$128)</f>
        <v>0</v>
      </c>
      <c r="BC83" s="12">
        <f>IF('KWh (Cumulative) LI'!BC83=0,0,((('KWh (Monthly) ENTRY LI'!BC83*0.5)+'KWh (Cumulative) LI'!BB83-'Rebasing adj LI'!BC73)*BC110)*BC$19*BC$128)</f>
        <v>0</v>
      </c>
      <c r="BD83" s="12">
        <f>IF('KWh (Cumulative) LI'!BD83=0,0,((('KWh (Monthly) ENTRY LI'!BD83*0.5)+'KWh (Cumulative) LI'!BC83-'Rebasing adj LI'!BD73)*BD110)*BD$19*BD$128)</f>
        <v>0</v>
      </c>
      <c r="BE83" s="12">
        <f>IF('KWh (Cumulative) LI'!BE83=0,0,((('KWh (Monthly) ENTRY LI'!BE83*0.5)+'KWh (Cumulative) LI'!BD83-'Rebasing adj LI'!BE73)*BE110)*BE$19*BE$128)</f>
        <v>0</v>
      </c>
      <c r="BF83" s="12">
        <f>IF('KWh (Cumulative) LI'!BF83=0,0,((('KWh (Monthly) ENTRY LI'!BF83*0.5)+'KWh (Cumulative) LI'!BE83-'Rebasing adj LI'!BF73)*BF110)*BF$19*BF$128)</f>
        <v>0</v>
      </c>
      <c r="BG83" s="12">
        <f>IF('KWh (Cumulative) LI'!BG83=0,0,((('KWh (Monthly) ENTRY LI'!BG83*0.5)+'KWh (Cumulative) LI'!BF83-'Rebasing adj LI'!BG73)*BG110)*BG$19*BG$128)</f>
        <v>0</v>
      </c>
      <c r="BH83" s="12">
        <f>IF('KWh (Cumulative) LI'!BH83=0,0,((('KWh (Monthly) ENTRY LI'!BH83*0.5)+'KWh (Cumulative) LI'!BG83-'Rebasing adj LI'!BH73)*BH110)*BH$19*BH$128)</f>
        <v>0</v>
      </c>
      <c r="BI83" s="12">
        <f>IF('KWh (Cumulative) LI'!BI83=0,0,((('KWh (Monthly) ENTRY LI'!BI83*0.5)+'KWh (Cumulative) LI'!BH83-'Rebasing adj LI'!BI73)*BI110)*BI$19*BI$128)</f>
        <v>0</v>
      </c>
      <c r="BJ83" s="12">
        <f>IF('KWh (Cumulative) LI'!BJ83=0,0,((('KWh (Monthly) ENTRY LI'!BJ83*0.5)+'KWh (Cumulative) LI'!BI83-'Rebasing adj LI'!BJ73)*BJ110)*BJ$19*BJ$128)</f>
        <v>0</v>
      </c>
      <c r="BK83" s="12">
        <f>IF('KWh (Cumulative) LI'!BK83=0,0,((('KWh (Monthly) ENTRY LI'!BK83*0.5)+'KWh (Cumulative) LI'!BJ83-'Rebasing adj LI'!BK73)*BK110)*BK$19*BK$128)</f>
        <v>0</v>
      </c>
      <c r="BL83" s="12">
        <f>IF('KWh (Cumulative) LI'!BL83=0,0,((('KWh (Monthly) ENTRY LI'!BL83*0.5)+'KWh (Cumulative) LI'!BK83-'Rebasing adj LI'!BL73)*BL110)*BL$19*BL$128)</f>
        <v>0</v>
      </c>
      <c r="BM83" s="12">
        <f>IF('KWh (Cumulative) LI'!BM83=0,0,((('KWh (Monthly) ENTRY LI'!BM83*0.5)+'KWh (Cumulative) LI'!BL83-'Rebasing adj LI'!BM73)*BM110)*BM$19*BM$128)</f>
        <v>0</v>
      </c>
      <c r="BN83" s="12">
        <f>IF('KWh (Cumulative) LI'!BN83=0,0,((('KWh (Monthly) ENTRY LI'!BN83*0.5)+'KWh (Cumulative) LI'!BM83-'Rebasing adj LI'!BN73)*BN110)*BN$19*BN$128)</f>
        <v>0</v>
      </c>
      <c r="BO83" s="12">
        <f>IF('KWh (Cumulative) LI'!BO83=0,0,((('KWh (Monthly) ENTRY LI'!BO83*0.5)+'KWh (Cumulative) LI'!BN83-'Rebasing adj LI'!BO73)*BO110)*BO$19*BO$128)</f>
        <v>0</v>
      </c>
      <c r="BP83" s="12">
        <f>IF('KWh (Cumulative) LI'!BP83=0,0,((('KWh (Monthly) ENTRY LI'!BP83*0.5)+'KWh (Cumulative) LI'!BO83-'Rebasing adj LI'!BP73)*BP110)*BP$19*BP$128)</f>
        <v>0</v>
      </c>
      <c r="BQ83" s="12">
        <f>IF('KWh (Cumulative) LI'!BQ83=0,0,((('KWh (Monthly) ENTRY LI'!BQ83*0.5)+'KWh (Cumulative) LI'!BP83-'Rebasing adj LI'!BQ73)*BQ110)*BQ$19*BQ$128)</f>
        <v>0</v>
      </c>
      <c r="BR83" s="12">
        <f>IF('KWh (Cumulative) LI'!BR83=0,0,((('KWh (Monthly) ENTRY LI'!BR83*0.5)+'KWh (Cumulative) LI'!BQ83-'Rebasing adj LI'!BR73)*BR110)*BR$19*BR$128)</f>
        <v>0</v>
      </c>
      <c r="BS83" s="12">
        <f>IF('KWh (Cumulative) LI'!BS83=0,0,((('KWh (Monthly) ENTRY LI'!BS83*0.5)+'KWh (Cumulative) LI'!BR83-'Rebasing adj LI'!BS73)*BS110)*BS$19*BS$128)</f>
        <v>0</v>
      </c>
      <c r="BT83" s="12">
        <f>IF('KWh (Cumulative) LI'!BT83=0,0,((('KWh (Monthly) ENTRY LI'!BT83*0.5)+'KWh (Cumulative) LI'!BS83-'Rebasing adj LI'!BT73)*BT110)*BT$19*BT$128)</f>
        <v>0</v>
      </c>
      <c r="BU83" s="12">
        <f>IF('KWh (Cumulative) LI'!BU83=0,0,((('KWh (Monthly) ENTRY LI'!BU83*0.5)+'KWh (Cumulative) LI'!BT83-'Rebasing adj LI'!BU73)*BU110)*BU$19*BU$128)</f>
        <v>0</v>
      </c>
      <c r="BV83" s="12">
        <f>IF('KWh (Cumulative) LI'!BV83=0,0,((('KWh (Monthly) ENTRY LI'!BV83*0.5)+'KWh (Cumulative) LI'!BU83-'Rebasing adj LI'!BV73)*BV110)*BV$19*BV$128)</f>
        <v>0</v>
      </c>
      <c r="BW83" s="12">
        <f>IF('KWh (Cumulative) LI'!BW83=0,0,((('KWh (Monthly) ENTRY LI'!BW83*0.5)+'KWh (Cumulative) LI'!BV83-'Rebasing adj LI'!BW73)*BW110)*BW$19*BW$128)</f>
        <v>0</v>
      </c>
      <c r="BX83" s="12">
        <f>IF('KWh (Cumulative) LI'!BX83=0,0,((('KWh (Monthly) ENTRY LI'!BX83*0.5)+'KWh (Cumulative) LI'!BW83-'Rebasing adj LI'!BX73)*BX110)*BX$19*BX$128)</f>
        <v>0</v>
      </c>
      <c r="BY83" s="12">
        <f>IF('KWh (Cumulative) LI'!BY83=0,0,((('KWh (Monthly) ENTRY LI'!BY83*0.5)+'KWh (Cumulative) LI'!BX83-'Rebasing adj LI'!BY73)*BY110)*BY$19*BY$128)</f>
        <v>0</v>
      </c>
      <c r="BZ83" s="12">
        <f>IF('KWh (Cumulative) LI'!BZ83=0,0,((('KWh (Monthly) ENTRY LI'!BZ83*0.5)+'KWh (Cumulative) LI'!BY83-'Rebasing adj LI'!BZ73)*BZ110)*BZ$19*BZ$128)</f>
        <v>0</v>
      </c>
      <c r="CA83" s="12">
        <f>IF('KWh (Cumulative) LI'!CA83=0,0,((('KWh (Monthly) ENTRY LI'!CA83*0.5)+'KWh (Cumulative) LI'!BZ83-'Rebasing adj LI'!CA73)*CA110)*CA$19*CA$128)</f>
        <v>0</v>
      </c>
      <c r="CB83" s="12">
        <f>IF('KWh (Cumulative) LI'!CB83=0,0,((('KWh (Monthly) ENTRY LI'!CB83*0.5)+'KWh (Cumulative) LI'!CA83-'Rebasing adj LI'!CB73)*CB110)*CB$19*CB$128)</f>
        <v>0</v>
      </c>
      <c r="CC83" s="12">
        <f>IF('KWh (Cumulative) LI'!CC83=0,0,((('KWh (Monthly) ENTRY LI'!CC83*0.5)+'KWh (Cumulative) LI'!CB83-'Rebasing adj LI'!CC73)*CC110)*CC$19*CC$128)</f>
        <v>0</v>
      </c>
      <c r="CD83" s="12">
        <f>IF('KWh (Cumulative) LI'!CD83=0,0,((('KWh (Monthly) ENTRY LI'!CD83*0.5)+'KWh (Cumulative) LI'!CC83-'Rebasing adj LI'!CD73)*CD110)*CD$19*CD$128)</f>
        <v>0</v>
      </c>
      <c r="CE83" s="12">
        <f>IF('KWh (Cumulative) LI'!CE83=0,0,((('KWh (Monthly) ENTRY LI'!CE83*0.5)+'KWh (Cumulative) LI'!CD83-'Rebasing adj LI'!CE73)*CE110)*CE$19*CE$128)</f>
        <v>0</v>
      </c>
      <c r="CF83" s="12">
        <f>IF('KWh (Cumulative) LI'!CF83=0,0,((('KWh (Monthly) ENTRY LI'!CF83*0.5)+'KWh (Cumulative) LI'!CE83-'Rebasing adj LI'!CF73)*CF110)*CF$19*CF$128)</f>
        <v>0</v>
      </c>
      <c r="CG83" s="12">
        <f>IF('KWh (Cumulative) LI'!CG83=0,0,((('KWh (Monthly) ENTRY LI'!CG83*0.5)+'KWh (Cumulative) LI'!CF83-'Rebasing adj LI'!CG73)*CG110)*CG$19*CG$128)</f>
        <v>0</v>
      </c>
      <c r="CH83" s="12">
        <f>IF('KWh (Cumulative) LI'!CH83=0,0,((('KWh (Monthly) ENTRY LI'!CH83*0.5)+'KWh (Cumulative) LI'!CG83-'Rebasing adj LI'!CH73)*CH110)*CH$19*CH$128)</f>
        <v>0</v>
      </c>
      <c r="CI83" s="12">
        <f>IF('KWh (Cumulative) LI'!CI83=0,0,((('KWh (Monthly) ENTRY LI'!CI83*0.5)+'KWh (Cumulative) LI'!CH83-'Rebasing adj LI'!CI73)*CI110)*CI$19*CI$128)</f>
        <v>0</v>
      </c>
      <c r="CJ83" s="12">
        <f>IF('KWh (Cumulative) LI'!CJ83=0,0,((('KWh (Monthly) ENTRY LI'!CJ83*0.5)+'KWh (Cumulative) LI'!CI83-'Rebasing adj LI'!CJ73)*CJ110)*CJ$19*CJ$128)</f>
        <v>0</v>
      </c>
    </row>
    <row r="84" spans="1:88" s="6" customFormat="1" x14ac:dyDescent="0.3">
      <c r="A84" s="218"/>
      <c r="B84" s="47" t="s">
        <v>11</v>
      </c>
      <c r="C84" s="12">
        <f>IF('KWh (Cumulative) LI'!C84=0,0,((('KWh (Monthly) ENTRY LI'!C84*0.5)-'Rebasing adj LI'!C74)*C111)*C$19*C$128)</f>
        <v>0</v>
      </c>
      <c r="D84" s="12">
        <f>IF('KWh (Cumulative) LI'!D84=0,0,((('KWh (Monthly) ENTRY LI'!D84*0.5)+'KWh (Cumulative) LI'!C84-'Rebasing adj LI'!D74)*D111)*D$19*D$128)</f>
        <v>0</v>
      </c>
      <c r="E84" s="12">
        <f>IF('KWh (Cumulative) LI'!E84=0,0,((('KWh (Monthly) ENTRY LI'!E84*0.5)+'KWh (Cumulative) LI'!D84-'Rebasing adj LI'!E74)*E111)*E$19*E$128)</f>
        <v>0</v>
      </c>
      <c r="F84" s="12">
        <f>IF('KWh (Cumulative) LI'!F84=0,0,((('KWh (Monthly) ENTRY LI'!F84*0.5)+'KWh (Cumulative) LI'!E84-'Rebasing adj LI'!F74)*F111)*F$19*F$128)</f>
        <v>0</v>
      </c>
      <c r="G84" s="12">
        <f>IF('KWh (Cumulative) LI'!G84=0,0,((('KWh (Monthly) ENTRY LI'!G84*0.5)+'KWh (Cumulative) LI'!F84-'Rebasing adj LI'!G74)*G111)*G$19*G$128)</f>
        <v>0</v>
      </c>
      <c r="H84" s="12">
        <f>IF('KWh (Cumulative) LI'!H84=0,0,((('KWh (Monthly) ENTRY LI'!H84*0.5)+'KWh (Cumulative) LI'!G84-'Rebasing adj LI'!H74)*H111)*H$19*H$128)</f>
        <v>0</v>
      </c>
      <c r="I84" s="12">
        <f>IF('KWh (Cumulative) LI'!I84=0,0,((('KWh (Monthly) ENTRY LI'!I84*0.5)+'KWh (Cumulative) LI'!H84-'Rebasing adj LI'!I74)*I111)*I$19*I$128)</f>
        <v>0</v>
      </c>
      <c r="J84" s="12">
        <f>IF('KWh (Cumulative) LI'!J84=0,0,((('KWh (Monthly) ENTRY LI'!J84*0.5)+'KWh (Cumulative) LI'!I84-'Rebasing adj LI'!J74)*J111)*J$19*J$128)</f>
        <v>0</v>
      </c>
      <c r="K84" s="12">
        <f>IF('KWh (Cumulative) LI'!K84=0,0,((('KWh (Monthly) ENTRY LI'!K84*0.5)+'KWh (Cumulative) LI'!J84-'Rebasing adj LI'!K74)*K111)*K$19*K$128)</f>
        <v>0</v>
      </c>
      <c r="L84" s="12">
        <f>IF('KWh (Cumulative) LI'!L84=0,0,((('KWh (Monthly) ENTRY LI'!L84*0.5)+'KWh (Cumulative) LI'!K84-'Rebasing adj LI'!L74)*L111)*L$19*L$128)</f>
        <v>0</v>
      </c>
      <c r="M84" s="12">
        <f>IF('KWh (Cumulative) LI'!M84=0,0,((('KWh (Monthly) ENTRY LI'!M84*0.5)+'KWh (Cumulative) LI'!L84-'Rebasing adj LI'!M74)*M111)*M$19*M$128)</f>
        <v>0</v>
      </c>
      <c r="N84" s="12">
        <f>IF('KWh (Cumulative) LI'!N84=0,0,((('KWh (Monthly) ENTRY LI'!N84*0.5)+'KWh (Cumulative) LI'!M84-'Rebasing adj LI'!N74)*N111)*N$19*N$128)</f>
        <v>0</v>
      </c>
      <c r="O84" s="12">
        <f>IF('KWh (Cumulative) LI'!O84=0,0,((('KWh (Monthly) ENTRY LI'!O84*0.5)+'KWh (Cumulative) LI'!N84-'Rebasing adj LI'!O74)*O111)*O$19*O$128)</f>
        <v>0</v>
      </c>
      <c r="P84" s="12">
        <f>IF('KWh (Cumulative) LI'!P84=0,0,((('KWh (Monthly) ENTRY LI'!P84*0.5)+'KWh (Cumulative) LI'!O84-'Rebasing adj LI'!P74)*P111)*P$19*P$128)</f>
        <v>0</v>
      </c>
      <c r="Q84" s="12">
        <f>IF('KWh (Cumulative) LI'!Q84=0,0,((('KWh (Monthly) ENTRY LI'!Q84*0.5)+'KWh (Cumulative) LI'!P84-'Rebasing adj LI'!Q74)*Q111)*Q$19*Q$128)</f>
        <v>0</v>
      </c>
      <c r="R84" s="12">
        <f>IF('KWh (Cumulative) LI'!R84=0,0,((('KWh (Monthly) ENTRY LI'!R84*0.5)+'KWh (Cumulative) LI'!Q84-'Rebasing adj LI'!R74)*R111)*R$19*R$128)</f>
        <v>0</v>
      </c>
      <c r="S84" s="12">
        <f>IF('KWh (Cumulative) LI'!S84=0,0,((('KWh (Monthly) ENTRY LI'!S84*0.5)+'KWh (Cumulative) LI'!R84-'Rebasing adj LI'!S74)*S111)*S$19*S$128)</f>
        <v>0</v>
      </c>
      <c r="T84" s="12">
        <f>IF('KWh (Cumulative) LI'!T84=0,0,((('KWh (Monthly) ENTRY LI'!T84*0.5)+'KWh (Cumulative) LI'!S84-'Rebasing adj LI'!T74)*T111)*T$19*T$128)</f>
        <v>0</v>
      </c>
      <c r="U84" s="12">
        <f>IF('KWh (Cumulative) LI'!U84=0,0,((('KWh (Monthly) ENTRY LI'!U84*0.5)+'KWh (Cumulative) LI'!T84-'Rebasing adj LI'!U74)*U111)*U$19*U$128)</f>
        <v>0</v>
      </c>
      <c r="V84" s="12">
        <f>IF('KWh (Cumulative) LI'!V84=0,0,((('KWh (Monthly) ENTRY LI'!V84*0.5)+'KWh (Cumulative) LI'!U84-'Rebasing adj LI'!V74)*V111)*V$19*V$128)</f>
        <v>0</v>
      </c>
      <c r="W84" s="12">
        <f>IF('KWh (Cumulative) LI'!W84=0,0,((('KWh (Monthly) ENTRY LI'!W84*0.5)+'KWh (Cumulative) LI'!V84-'Rebasing adj LI'!W74)*W111)*W$19*W$128)</f>
        <v>0</v>
      </c>
      <c r="X84" s="12">
        <f>IF('KWh (Cumulative) LI'!X84=0,0,((('KWh (Monthly) ENTRY LI'!X84*0.5)+'KWh (Cumulative) LI'!W84-'Rebasing adj LI'!X74)*X111)*X$19*X$128)</f>
        <v>0</v>
      </c>
      <c r="Y84" s="12">
        <f>IF('KWh (Cumulative) LI'!Y84=0,0,((('KWh (Monthly) ENTRY LI'!Y84*0.5)+'KWh (Cumulative) LI'!X84-'Rebasing adj LI'!Y74)*Y111)*Y$19*Y$128)</f>
        <v>0</v>
      </c>
      <c r="Z84" s="12">
        <f>IF('KWh (Cumulative) LI'!Z84=0,0,((('KWh (Monthly) ENTRY LI'!Z84*0.5)+'KWh (Cumulative) LI'!Y84-'Rebasing adj LI'!Z74)*Z111)*Z$19*Z$128)</f>
        <v>0</v>
      </c>
      <c r="AA84" s="12">
        <f>IF('KWh (Cumulative) LI'!AA84=0,0,((('KWh (Monthly) ENTRY LI'!AA84*0.5)+'KWh (Cumulative) LI'!Z84-'Rebasing adj LI'!AA74)*AA111)*AA$19*AA$128)</f>
        <v>0</v>
      </c>
      <c r="AB84" s="12">
        <f>IF('KWh (Cumulative) LI'!AB84=0,0,((('KWh (Monthly) ENTRY LI'!AB84*0.5)+'KWh (Cumulative) LI'!AA84-'Rebasing adj LI'!AB74)*AB111)*AB$19*AB$128)</f>
        <v>0</v>
      </c>
      <c r="AC84" s="12">
        <f>IF('KWh (Cumulative) LI'!AC84=0,0,((('KWh (Monthly) ENTRY LI'!AC84*0.5)+'KWh (Cumulative) LI'!AB84-'Rebasing adj LI'!AC74)*AC111)*AC$19*AC$128)</f>
        <v>0</v>
      </c>
      <c r="AD84" s="12">
        <f>IF('KWh (Cumulative) LI'!AD84=0,0,((('KWh (Monthly) ENTRY LI'!AD84*0.5)+'KWh (Cumulative) LI'!AC84-'Rebasing adj LI'!AD74)*AD111)*AD$19*AD$128)</f>
        <v>0</v>
      </c>
      <c r="AE84" s="12">
        <f>IF('KWh (Cumulative) LI'!AE84=0,0,((('KWh (Monthly) ENTRY LI'!AE84*0.5)+'KWh (Cumulative) LI'!AD84-'Rebasing adj LI'!AE74)*AE111)*AE$19*AE$128)</f>
        <v>0</v>
      </c>
      <c r="AF84" s="12">
        <f>IF('KWh (Cumulative) LI'!AF84=0,0,((('KWh (Monthly) ENTRY LI'!AF84*0.5)+'KWh (Cumulative) LI'!AE84-'Rebasing adj LI'!AF74)*AF111)*AF$19*AF$128)</f>
        <v>0</v>
      </c>
      <c r="AG84" s="12">
        <f>IF('KWh (Cumulative) LI'!AG84=0,0,((('KWh (Monthly) ENTRY LI'!AG84*0.5)+'KWh (Cumulative) LI'!AF84-'Rebasing adj LI'!AG74)*AG111)*AG$19*AG$128)</f>
        <v>0</v>
      </c>
      <c r="AH84" s="12">
        <f>IF('KWh (Cumulative) LI'!AH84=0,0,((('KWh (Monthly) ENTRY LI'!AH84*0.5)+'KWh (Cumulative) LI'!AG84-'Rebasing adj LI'!AH74)*AH111)*AH$19*AH$128)</f>
        <v>0</v>
      </c>
      <c r="AI84" s="12">
        <f>IF('KWh (Cumulative) LI'!AI84=0,0,((('KWh (Monthly) ENTRY LI'!AI84*0.5)+'KWh (Cumulative) LI'!AH84-'Rebasing adj LI'!AI74)*AI111)*AI$19*AI$128)</f>
        <v>0</v>
      </c>
      <c r="AJ84" s="12">
        <f>IF('KWh (Cumulative) LI'!AJ84=0,0,((('KWh (Monthly) ENTRY LI'!AJ84*0.5)+'KWh (Cumulative) LI'!AI84-'Rebasing adj LI'!AJ74)*AJ111)*AJ$19*AJ$128)</f>
        <v>0</v>
      </c>
      <c r="AK84" s="12">
        <f>IF('KWh (Cumulative) LI'!AK84=0,0,((('KWh (Monthly) ENTRY LI'!AK84*0.5)+'KWh (Cumulative) LI'!AJ84-'Rebasing adj LI'!AK74)*AK111)*AK$19*AK$128)</f>
        <v>0</v>
      </c>
      <c r="AL84" s="12">
        <f>IF('KWh (Cumulative) LI'!AL84=0,0,((('KWh (Monthly) ENTRY LI'!AL84*0.5)+'KWh (Cumulative) LI'!AK84-'Rebasing adj LI'!AL74)*AL111)*AL$19*AL$128)</f>
        <v>0</v>
      </c>
      <c r="AM84" s="12">
        <f>IF('KWh (Cumulative) LI'!AM84=0,0,((('KWh (Monthly) ENTRY LI'!AM84*0.5)+'KWh (Cumulative) LI'!AL84-'Rebasing adj LI'!AM74)*AM111)*AM$19*AM$128)</f>
        <v>0</v>
      </c>
      <c r="AN84" s="12">
        <f>IF('KWh (Cumulative) LI'!AN84=0,0,((('KWh (Monthly) ENTRY LI'!AN84*0.5)+'KWh (Cumulative) LI'!AM84-'Rebasing adj LI'!AN74)*AN111)*AN$19*AN$128)</f>
        <v>0</v>
      </c>
      <c r="AO84" s="12">
        <f>IF('KWh (Cumulative) LI'!AO84=0,0,((('KWh (Monthly) ENTRY LI'!AO84*0.5)+'KWh (Cumulative) LI'!AN84-'Rebasing adj LI'!AO74)*AO111)*AO$19*AO$128)</f>
        <v>0</v>
      </c>
      <c r="AP84" s="12">
        <f>IF('KWh (Cumulative) LI'!AP84=0,0,((('KWh (Monthly) ENTRY LI'!AP84*0.5)+'KWh (Cumulative) LI'!AO84-'Rebasing adj LI'!AP74)*AP111)*AP$19*AP$128)</f>
        <v>0</v>
      </c>
      <c r="AQ84" s="12">
        <f>IF('KWh (Cumulative) LI'!AQ84=0,0,((('KWh (Monthly) ENTRY LI'!AQ84*0.5)+'KWh (Cumulative) LI'!AP84-'Rebasing adj LI'!AQ74)*AQ111)*AQ$19*AQ$128)</f>
        <v>0</v>
      </c>
      <c r="AR84" s="12">
        <f>IF('KWh (Cumulative) LI'!AR84=0,0,((('KWh (Monthly) ENTRY LI'!AR84*0.5)+'KWh (Cumulative) LI'!AQ84-'Rebasing adj LI'!AR74)*AR111)*AR$19*AR$128)</f>
        <v>0</v>
      </c>
      <c r="AS84" s="12">
        <f>IF('KWh (Cumulative) LI'!AS84=0,0,((('KWh (Monthly) ENTRY LI'!AS84*0.5)+'KWh (Cumulative) LI'!AR84-'Rebasing adj LI'!AS74)*AS111)*AS$19*AS$128)</f>
        <v>0</v>
      </c>
      <c r="AT84" s="12">
        <f>IF('KWh (Cumulative) LI'!AT84=0,0,((('KWh (Monthly) ENTRY LI'!AT84*0.5)+'KWh (Cumulative) LI'!AS84-'Rebasing adj LI'!AT74)*AT111)*AT$19*AT$128)</f>
        <v>0</v>
      </c>
      <c r="AU84" s="12">
        <f>IF('KWh (Cumulative) LI'!AU84=0,0,((('KWh (Monthly) ENTRY LI'!AU84*0.5)+'KWh (Cumulative) LI'!AT84-'Rebasing adj LI'!AU74)*AU111)*AU$19*AU$128)</f>
        <v>0</v>
      </c>
      <c r="AV84" s="12">
        <f>IF('KWh (Cumulative) LI'!AV84=0,0,((('KWh (Monthly) ENTRY LI'!AV84*0.5)+'KWh (Cumulative) LI'!AU84-'Rebasing adj LI'!AV74)*AV111)*AV$19*AV$128)</f>
        <v>0</v>
      </c>
      <c r="AW84" s="12">
        <f>IF('KWh (Cumulative) LI'!AW84=0,0,((('KWh (Monthly) ENTRY LI'!AW84*0.5)+'KWh (Cumulative) LI'!AV84-'Rebasing adj LI'!AW74)*AW111)*AW$19*AW$128)</f>
        <v>0</v>
      </c>
      <c r="AX84" s="12">
        <f>IF('KWh (Cumulative) LI'!AX84=0,0,((('KWh (Monthly) ENTRY LI'!AX84*0.5)+'KWh (Cumulative) LI'!AW84-'Rebasing adj LI'!AX74)*AX111)*AX$19*AX$128)</f>
        <v>0</v>
      </c>
      <c r="AY84" s="12">
        <f>IF('KWh (Cumulative) LI'!AY84=0,0,((('KWh (Monthly) ENTRY LI'!AY84*0.5)+'KWh (Cumulative) LI'!AX84-'Rebasing adj LI'!AY74)*AY111)*AY$19*AY$128)</f>
        <v>0</v>
      </c>
      <c r="AZ84" s="12">
        <f>IF('KWh (Cumulative) LI'!AZ84=0,0,((('KWh (Monthly) ENTRY LI'!AZ84*0.5)+'KWh (Cumulative) LI'!AY84-'Rebasing adj LI'!AZ74)*AZ111)*AZ$19*AZ$128)</f>
        <v>0</v>
      </c>
      <c r="BA84" s="12">
        <f>IF('KWh (Cumulative) LI'!BA84=0,0,((('KWh (Monthly) ENTRY LI'!BA84*0.5)+'KWh (Cumulative) LI'!AZ84-'Rebasing adj LI'!BA74)*BA111)*BA$19*BA$128)</f>
        <v>0</v>
      </c>
      <c r="BB84" s="12">
        <f>IF('KWh (Cumulative) LI'!BB84=0,0,((('KWh (Monthly) ENTRY LI'!BB84*0.5)+'KWh (Cumulative) LI'!BA84-'Rebasing adj LI'!BB74)*BB111)*BB$19*BB$128)</f>
        <v>0</v>
      </c>
      <c r="BC84" s="12">
        <f>IF('KWh (Cumulative) LI'!BC84=0,0,((('KWh (Monthly) ENTRY LI'!BC84*0.5)+'KWh (Cumulative) LI'!BB84-'Rebasing adj LI'!BC74)*BC111)*BC$19*BC$128)</f>
        <v>0</v>
      </c>
      <c r="BD84" s="12">
        <f>IF('KWh (Cumulative) LI'!BD84=0,0,((('KWh (Monthly) ENTRY LI'!BD84*0.5)+'KWh (Cumulative) LI'!BC84-'Rebasing adj LI'!BD74)*BD111)*BD$19*BD$128)</f>
        <v>0</v>
      </c>
      <c r="BE84" s="12">
        <f>IF('KWh (Cumulative) LI'!BE84=0,0,((('KWh (Monthly) ENTRY LI'!BE84*0.5)+'KWh (Cumulative) LI'!BD84-'Rebasing adj LI'!BE74)*BE111)*BE$19*BE$128)</f>
        <v>0</v>
      </c>
      <c r="BF84" s="12">
        <f>IF('KWh (Cumulative) LI'!BF84=0,0,((('KWh (Monthly) ENTRY LI'!BF84*0.5)+'KWh (Cumulative) LI'!BE84-'Rebasing adj LI'!BF74)*BF111)*BF$19*BF$128)</f>
        <v>0</v>
      </c>
      <c r="BG84" s="12">
        <f>IF('KWh (Cumulative) LI'!BG84=0,0,((('KWh (Monthly) ENTRY LI'!BG84*0.5)+'KWh (Cumulative) LI'!BF84-'Rebasing adj LI'!BG74)*BG111)*BG$19*BG$128)</f>
        <v>0</v>
      </c>
      <c r="BH84" s="12">
        <f>IF('KWh (Cumulative) LI'!BH84=0,0,((('KWh (Monthly) ENTRY LI'!BH84*0.5)+'KWh (Cumulative) LI'!BG84-'Rebasing adj LI'!BH74)*BH111)*BH$19*BH$128)</f>
        <v>0</v>
      </c>
      <c r="BI84" s="12">
        <f>IF('KWh (Cumulative) LI'!BI84=0,0,((('KWh (Monthly) ENTRY LI'!BI84*0.5)+'KWh (Cumulative) LI'!BH84-'Rebasing adj LI'!BI74)*BI111)*BI$19*BI$128)</f>
        <v>0</v>
      </c>
      <c r="BJ84" s="12">
        <f>IF('KWh (Cumulative) LI'!BJ84=0,0,((('KWh (Monthly) ENTRY LI'!BJ84*0.5)+'KWh (Cumulative) LI'!BI84-'Rebasing adj LI'!BJ74)*BJ111)*BJ$19*BJ$128)</f>
        <v>0</v>
      </c>
      <c r="BK84" s="12">
        <f>IF('KWh (Cumulative) LI'!BK84=0,0,((('KWh (Monthly) ENTRY LI'!BK84*0.5)+'KWh (Cumulative) LI'!BJ84-'Rebasing adj LI'!BK74)*BK111)*BK$19*BK$128)</f>
        <v>0</v>
      </c>
      <c r="BL84" s="12">
        <f>IF('KWh (Cumulative) LI'!BL84=0,0,((('KWh (Monthly) ENTRY LI'!BL84*0.5)+'KWh (Cumulative) LI'!BK84-'Rebasing adj LI'!BL74)*BL111)*BL$19*BL$128)</f>
        <v>0</v>
      </c>
      <c r="BM84" s="12">
        <f>IF('KWh (Cumulative) LI'!BM84=0,0,((('KWh (Monthly) ENTRY LI'!BM84*0.5)+'KWh (Cumulative) LI'!BL84-'Rebasing adj LI'!BM74)*BM111)*BM$19*BM$128)</f>
        <v>0</v>
      </c>
      <c r="BN84" s="12">
        <f>IF('KWh (Cumulative) LI'!BN84=0,0,((('KWh (Monthly) ENTRY LI'!BN84*0.5)+'KWh (Cumulative) LI'!BM84-'Rebasing adj LI'!BN74)*BN111)*BN$19*BN$128)</f>
        <v>0</v>
      </c>
      <c r="BO84" s="12">
        <f>IF('KWh (Cumulative) LI'!BO84=0,0,((('KWh (Monthly) ENTRY LI'!BO84*0.5)+'KWh (Cumulative) LI'!BN84-'Rebasing adj LI'!BO74)*BO111)*BO$19*BO$128)</f>
        <v>0</v>
      </c>
      <c r="BP84" s="12">
        <f>IF('KWh (Cumulative) LI'!BP84=0,0,((('KWh (Monthly) ENTRY LI'!BP84*0.5)+'KWh (Cumulative) LI'!BO84-'Rebasing adj LI'!BP74)*BP111)*BP$19*BP$128)</f>
        <v>0</v>
      </c>
      <c r="BQ84" s="12">
        <f>IF('KWh (Cumulative) LI'!BQ84=0,0,((('KWh (Monthly) ENTRY LI'!BQ84*0.5)+'KWh (Cumulative) LI'!BP84-'Rebasing adj LI'!BQ74)*BQ111)*BQ$19*BQ$128)</f>
        <v>0</v>
      </c>
      <c r="BR84" s="12">
        <f>IF('KWh (Cumulative) LI'!BR84=0,0,((('KWh (Monthly) ENTRY LI'!BR84*0.5)+'KWh (Cumulative) LI'!BQ84-'Rebasing adj LI'!BR74)*BR111)*BR$19*BR$128)</f>
        <v>0</v>
      </c>
      <c r="BS84" s="12">
        <f>IF('KWh (Cumulative) LI'!BS84=0,0,((('KWh (Monthly) ENTRY LI'!BS84*0.5)+'KWh (Cumulative) LI'!BR84-'Rebasing adj LI'!BS74)*BS111)*BS$19*BS$128)</f>
        <v>0</v>
      </c>
      <c r="BT84" s="12">
        <f>IF('KWh (Cumulative) LI'!BT84=0,0,((('KWh (Monthly) ENTRY LI'!BT84*0.5)+'KWh (Cumulative) LI'!BS84-'Rebasing adj LI'!BT74)*BT111)*BT$19*BT$128)</f>
        <v>0</v>
      </c>
      <c r="BU84" s="12">
        <f>IF('KWh (Cumulative) LI'!BU84=0,0,((('KWh (Monthly) ENTRY LI'!BU84*0.5)+'KWh (Cumulative) LI'!BT84-'Rebasing adj LI'!BU74)*BU111)*BU$19*BU$128)</f>
        <v>0</v>
      </c>
      <c r="BV84" s="12">
        <f>IF('KWh (Cumulative) LI'!BV84=0,0,((('KWh (Monthly) ENTRY LI'!BV84*0.5)+'KWh (Cumulative) LI'!BU84-'Rebasing adj LI'!BV74)*BV111)*BV$19*BV$128)</f>
        <v>0</v>
      </c>
      <c r="BW84" s="12">
        <f>IF('KWh (Cumulative) LI'!BW84=0,0,((('KWh (Monthly) ENTRY LI'!BW84*0.5)+'KWh (Cumulative) LI'!BV84-'Rebasing adj LI'!BW74)*BW111)*BW$19*BW$128)</f>
        <v>0</v>
      </c>
      <c r="BX84" s="12">
        <f>IF('KWh (Cumulative) LI'!BX84=0,0,((('KWh (Monthly) ENTRY LI'!BX84*0.5)+'KWh (Cumulative) LI'!BW84-'Rebasing adj LI'!BX74)*BX111)*BX$19*BX$128)</f>
        <v>0</v>
      </c>
      <c r="BY84" s="12">
        <f>IF('KWh (Cumulative) LI'!BY84=0,0,((('KWh (Monthly) ENTRY LI'!BY84*0.5)+'KWh (Cumulative) LI'!BX84-'Rebasing adj LI'!BY74)*BY111)*BY$19*BY$128)</f>
        <v>0</v>
      </c>
      <c r="BZ84" s="12">
        <f>IF('KWh (Cumulative) LI'!BZ84=0,0,((('KWh (Monthly) ENTRY LI'!BZ84*0.5)+'KWh (Cumulative) LI'!BY84-'Rebasing adj LI'!BZ74)*BZ111)*BZ$19*BZ$128)</f>
        <v>0</v>
      </c>
      <c r="CA84" s="12">
        <f>IF('KWh (Cumulative) LI'!CA84=0,0,((('KWh (Monthly) ENTRY LI'!CA84*0.5)+'KWh (Cumulative) LI'!BZ84-'Rebasing adj LI'!CA74)*CA111)*CA$19*CA$128)</f>
        <v>0</v>
      </c>
      <c r="CB84" s="12">
        <f>IF('KWh (Cumulative) LI'!CB84=0,0,((('KWh (Monthly) ENTRY LI'!CB84*0.5)+'KWh (Cumulative) LI'!CA84-'Rebasing adj LI'!CB74)*CB111)*CB$19*CB$128)</f>
        <v>0</v>
      </c>
      <c r="CC84" s="12">
        <f>IF('KWh (Cumulative) LI'!CC84=0,0,((('KWh (Monthly) ENTRY LI'!CC84*0.5)+'KWh (Cumulative) LI'!CB84-'Rebasing adj LI'!CC74)*CC111)*CC$19*CC$128)</f>
        <v>0</v>
      </c>
      <c r="CD84" s="12">
        <f>IF('KWh (Cumulative) LI'!CD84=0,0,((('KWh (Monthly) ENTRY LI'!CD84*0.5)+'KWh (Cumulative) LI'!CC84-'Rebasing adj LI'!CD74)*CD111)*CD$19*CD$128)</f>
        <v>0</v>
      </c>
      <c r="CE84" s="12">
        <f>IF('KWh (Cumulative) LI'!CE84=0,0,((('KWh (Monthly) ENTRY LI'!CE84*0.5)+'KWh (Cumulative) LI'!CD84-'Rebasing adj LI'!CE74)*CE111)*CE$19*CE$128)</f>
        <v>0</v>
      </c>
      <c r="CF84" s="12">
        <f>IF('KWh (Cumulative) LI'!CF84=0,0,((('KWh (Monthly) ENTRY LI'!CF84*0.5)+'KWh (Cumulative) LI'!CE84-'Rebasing adj LI'!CF74)*CF111)*CF$19*CF$128)</f>
        <v>0</v>
      </c>
      <c r="CG84" s="12">
        <f>IF('KWh (Cumulative) LI'!CG84=0,0,((('KWh (Monthly) ENTRY LI'!CG84*0.5)+'KWh (Cumulative) LI'!CF84-'Rebasing adj LI'!CG74)*CG111)*CG$19*CG$128)</f>
        <v>0</v>
      </c>
      <c r="CH84" s="12">
        <f>IF('KWh (Cumulative) LI'!CH84=0,0,((('KWh (Monthly) ENTRY LI'!CH84*0.5)+'KWh (Cumulative) LI'!CG84-'Rebasing adj LI'!CH74)*CH111)*CH$19*CH$128)</f>
        <v>0</v>
      </c>
      <c r="CI84" s="12">
        <f>IF('KWh (Cumulative) LI'!CI84=0,0,((('KWh (Monthly) ENTRY LI'!CI84*0.5)+'KWh (Cumulative) LI'!CH84-'Rebasing adj LI'!CI74)*CI111)*CI$19*CI$128)</f>
        <v>0</v>
      </c>
      <c r="CJ84" s="12">
        <f>IF('KWh (Cumulative) LI'!CJ84=0,0,((('KWh (Monthly) ENTRY LI'!CJ84*0.5)+'KWh (Cumulative) LI'!CI84-'Rebasing adj LI'!CJ74)*CJ111)*CJ$19*CJ$128)</f>
        <v>0</v>
      </c>
    </row>
    <row r="85" spans="1:88" s="6" customFormat="1" x14ac:dyDescent="0.3">
      <c r="A85" s="218"/>
      <c r="B85" s="47" t="s">
        <v>12</v>
      </c>
      <c r="C85" s="12">
        <f>IF('KWh (Cumulative) LI'!C85=0,0,((('KWh (Monthly) ENTRY LI'!C85*0.5)-'Rebasing adj LI'!C75)*C112)*C$19*C$128)</f>
        <v>0</v>
      </c>
      <c r="D85" s="12">
        <f>IF('KWh (Cumulative) LI'!D85=0,0,((('KWh (Monthly) ENTRY LI'!D85*0.5)+'KWh (Cumulative) LI'!C85-'Rebasing adj LI'!D75)*D112)*D$19*D$128)</f>
        <v>0</v>
      </c>
      <c r="E85" s="12">
        <f>IF('KWh (Cumulative) LI'!E85=0,0,((('KWh (Monthly) ENTRY LI'!E85*0.5)+'KWh (Cumulative) LI'!D85-'Rebasing adj LI'!E75)*E112)*E$19*E$128)</f>
        <v>0</v>
      </c>
      <c r="F85" s="12">
        <f>IF('KWh (Cumulative) LI'!F85=0,0,((('KWh (Monthly) ENTRY LI'!F85*0.5)+'KWh (Cumulative) LI'!E85-'Rebasing adj LI'!F75)*F112)*F$19*F$128)</f>
        <v>0</v>
      </c>
      <c r="G85" s="12">
        <f>IF('KWh (Cumulative) LI'!G85=0,0,((('KWh (Monthly) ENTRY LI'!G85*0.5)+'KWh (Cumulative) LI'!F85-'Rebasing adj LI'!G75)*G112)*G$19*G$128)</f>
        <v>0</v>
      </c>
      <c r="H85" s="12">
        <f>IF('KWh (Cumulative) LI'!H85=0,0,((('KWh (Monthly) ENTRY LI'!H85*0.5)+'KWh (Cumulative) LI'!G85-'Rebasing adj LI'!H75)*H112)*H$19*H$128)</f>
        <v>0</v>
      </c>
      <c r="I85" s="12">
        <f>IF('KWh (Cumulative) LI'!I85=0,0,((('KWh (Monthly) ENTRY LI'!I85*0.5)+'KWh (Cumulative) LI'!H85-'Rebasing adj LI'!I75)*I112)*I$19*I$128)</f>
        <v>0</v>
      </c>
      <c r="J85" s="12">
        <f>IF('KWh (Cumulative) LI'!J85=0,0,((('KWh (Monthly) ENTRY LI'!J85*0.5)+'KWh (Cumulative) LI'!I85-'Rebasing adj LI'!J75)*J112)*J$19*J$128)</f>
        <v>0</v>
      </c>
      <c r="K85" s="12">
        <f>IF('KWh (Cumulative) LI'!K85=0,0,((('KWh (Monthly) ENTRY LI'!K85*0.5)+'KWh (Cumulative) LI'!J85-'Rebasing adj LI'!K75)*K112)*K$19*K$128)</f>
        <v>0</v>
      </c>
      <c r="L85" s="12">
        <f>IF('KWh (Cumulative) LI'!L85=0,0,((('KWh (Monthly) ENTRY LI'!L85*0.5)+'KWh (Cumulative) LI'!K85-'Rebasing adj LI'!L75)*L112)*L$19*L$128)</f>
        <v>0</v>
      </c>
      <c r="M85" s="12">
        <f>IF('KWh (Cumulative) LI'!M85=0,0,((('KWh (Monthly) ENTRY LI'!M85*0.5)+'KWh (Cumulative) LI'!L85-'Rebasing adj LI'!M75)*M112)*M$19*M$128)</f>
        <v>0</v>
      </c>
      <c r="N85" s="12">
        <f>IF('KWh (Cumulative) LI'!N85=0,0,((('KWh (Monthly) ENTRY LI'!N85*0.5)+'KWh (Cumulative) LI'!M85-'Rebasing adj LI'!N75)*N112)*N$19*N$128)</f>
        <v>0</v>
      </c>
      <c r="O85" s="12">
        <f>IF('KWh (Cumulative) LI'!O85=0,0,((('KWh (Monthly) ENTRY LI'!O85*0.5)+'KWh (Cumulative) LI'!N85-'Rebasing adj LI'!O75)*O112)*O$19*O$128)</f>
        <v>0</v>
      </c>
      <c r="P85" s="12">
        <f>IF('KWh (Cumulative) LI'!P85=0,0,((('KWh (Monthly) ENTRY LI'!P85*0.5)+'KWh (Cumulative) LI'!O85-'Rebasing adj LI'!P75)*P112)*P$19*P$128)</f>
        <v>0</v>
      </c>
      <c r="Q85" s="12">
        <f>IF('KWh (Cumulative) LI'!Q85=0,0,((('KWh (Monthly) ENTRY LI'!Q85*0.5)+'KWh (Cumulative) LI'!P85-'Rebasing adj LI'!Q75)*Q112)*Q$19*Q$128)</f>
        <v>0</v>
      </c>
      <c r="R85" s="12">
        <f>IF('KWh (Cumulative) LI'!R85=0,0,((('KWh (Monthly) ENTRY LI'!R85*0.5)+'KWh (Cumulative) LI'!Q85-'Rebasing adj LI'!R75)*R112)*R$19*R$128)</f>
        <v>0</v>
      </c>
      <c r="S85" s="12">
        <f>IF('KWh (Cumulative) LI'!S85=0,0,((('KWh (Monthly) ENTRY LI'!S85*0.5)+'KWh (Cumulative) LI'!R85-'Rebasing adj LI'!S75)*S112)*S$19*S$128)</f>
        <v>0</v>
      </c>
      <c r="T85" s="12">
        <f>IF('KWh (Cumulative) LI'!T85=0,0,((('KWh (Monthly) ENTRY LI'!T85*0.5)+'KWh (Cumulative) LI'!S85-'Rebasing adj LI'!T75)*T112)*T$19*T$128)</f>
        <v>0</v>
      </c>
      <c r="U85" s="12">
        <f>IF('KWh (Cumulative) LI'!U85=0,0,((('KWh (Monthly) ENTRY LI'!U85*0.5)+'KWh (Cumulative) LI'!T85-'Rebasing adj LI'!U75)*U112)*U$19*U$128)</f>
        <v>0</v>
      </c>
      <c r="V85" s="12">
        <f>IF('KWh (Cumulative) LI'!V85=0,0,((('KWh (Monthly) ENTRY LI'!V85*0.5)+'KWh (Cumulative) LI'!U85-'Rebasing adj LI'!V75)*V112)*V$19*V$128)</f>
        <v>0</v>
      </c>
      <c r="W85" s="12">
        <f>IF('KWh (Cumulative) LI'!W85=0,0,((('KWh (Monthly) ENTRY LI'!W85*0.5)+'KWh (Cumulative) LI'!V85-'Rebasing adj LI'!W75)*W112)*W$19*W$128)</f>
        <v>0</v>
      </c>
      <c r="X85" s="12">
        <f>IF('KWh (Cumulative) LI'!X85=0,0,((('KWh (Monthly) ENTRY LI'!X85*0.5)+'KWh (Cumulative) LI'!W85-'Rebasing adj LI'!X75)*X112)*X$19*X$128)</f>
        <v>0</v>
      </c>
      <c r="Y85" s="12">
        <f>IF('KWh (Cumulative) LI'!Y85=0,0,((('KWh (Monthly) ENTRY LI'!Y85*0.5)+'KWh (Cumulative) LI'!X85-'Rebasing adj LI'!Y75)*Y112)*Y$19*Y$128)</f>
        <v>0</v>
      </c>
      <c r="Z85" s="12">
        <f>IF('KWh (Cumulative) LI'!Z85=0,0,((('KWh (Monthly) ENTRY LI'!Z85*0.5)+'KWh (Cumulative) LI'!Y85-'Rebasing adj LI'!Z75)*Z112)*Z$19*Z$128)</f>
        <v>0</v>
      </c>
      <c r="AA85" s="12">
        <f>IF('KWh (Cumulative) LI'!AA85=0,0,((('KWh (Monthly) ENTRY LI'!AA85*0.5)+'KWh (Cumulative) LI'!Z85-'Rebasing adj LI'!AA75)*AA112)*AA$19*AA$128)</f>
        <v>0</v>
      </c>
      <c r="AB85" s="12">
        <f>IF('KWh (Cumulative) LI'!AB85=0,0,((('KWh (Monthly) ENTRY LI'!AB85*0.5)+'KWh (Cumulative) LI'!AA85-'Rebasing adj LI'!AB75)*AB112)*AB$19*AB$128)</f>
        <v>0</v>
      </c>
      <c r="AC85" s="12">
        <f>IF('KWh (Cumulative) LI'!AC85=0,0,((('KWh (Monthly) ENTRY LI'!AC85*0.5)+'KWh (Cumulative) LI'!AB85-'Rebasing adj LI'!AC75)*AC112)*AC$19*AC$128)</f>
        <v>0</v>
      </c>
      <c r="AD85" s="12">
        <f>IF('KWh (Cumulative) LI'!AD85=0,0,((('KWh (Monthly) ENTRY LI'!AD85*0.5)+'KWh (Cumulative) LI'!AC85-'Rebasing adj LI'!AD75)*AD112)*AD$19*AD$128)</f>
        <v>0</v>
      </c>
      <c r="AE85" s="12">
        <f>IF('KWh (Cumulative) LI'!AE85=0,0,((('KWh (Monthly) ENTRY LI'!AE85*0.5)+'KWh (Cumulative) LI'!AD85-'Rebasing adj LI'!AE75)*AE112)*AE$19*AE$128)</f>
        <v>0</v>
      </c>
      <c r="AF85" s="12">
        <f>IF('KWh (Cumulative) LI'!AF85=0,0,((('KWh (Monthly) ENTRY LI'!AF85*0.5)+'KWh (Cumulative) LI'!AE85-'Rebasing adj LI'!AF75)*AF112)*AF$19*AF$128)</f>
        <v>0</v>
      </c>
      <c r="AG85" s="12">
        <f>IF('KWh (Cumulative) LI'!AG85=0,0,((('KWh (Monthly) ENTRY LI'!AG85*0.5)+'KWh (Cumulative) LI'!AF85-'Rebasing adj LI'!AG75)*AG112)*AG$19*AG$128)</f>
        <v>0</v>
      </c>
      <c r="AH85" s="12">
        <f>IF('KWh (Cumulative) LI'!AH85=0,0,((('KWh (Monthly) ENTRY LI'!AH85*0.5)+'KWh (Cumulative) LI'!AG85-'Rebasing adj LI'!AH75)*AH112)*AH$19*AH$128)</f>
        <v>0</v>
      </c>
      <c r="AI85" s="12">
        <f>IF('KWh (Cumulative) LI'!AI85=0,0,((('KWh (Monthly) ENTRY LI'!AI85*0.5)+'KWh (Cumulative) LI'!AH85-'Rebasing adj LI'!AI75)*AI112)*AI$19*AI$128)</f>
        <v>0</v>
      </c>
      <c r="AJ85" s="12">
        <f>IF('KWh (Cumulative) LI'!AJ85=0,0,((('KWh (Monthly) ENTRY LI'!AJ85*0.5)+'KWh (Cumulative) LI'!AI85-'Rebasing adj LI'!AJ75)*AJ112)*AJ$19*AJ$128)</f>
        <v>0</v>
      </c>
      <c r="AK85" s="12">
        <f>IF('KWh (Cumulative) LI'!AK85=0,0,((('KWh (Monthly) ENTRY LI'!AK85*0.5)+'KWh (Cumulative) LI'!AJ85-'Rebasing adj LI'!AK75)*AK112)*AK$19*AK$128)</f>
        <v>0</v>
      </c>
      <c r="AL85" s="12">
        <f>IF('KWh (Cumulative) LI'!AL85=0,0,((('KWh (Monthly) ENTRY LI'!AL85*0.5)+'KWh (Cumulative) LI'!AK85-'Rebasing adj LI'!AL75)*AL112)*AL$19*AL$128)</f>
        <v>0</v>
      </c>
      <c r="AM85" s="12">
        <f>IF('KWh (Cumulative) LI'!AM85=0,0,((('KWh (Monthly) ENTRY LI'!AM85*0.5)+'KWh (Cumulative) LI'!AL85-'Rebasing adj LI'!AM75)*AM112)*AM$19*AM$128)</f>
        <v>0</v>
      </c>
      <c r="AN85" s="12">
        <f>IF('KWh (Cumulative) LI'!AN85=0,0,((('KWh (Monthly) ENTRY LI'!AN85*0.5)+'KWh (Cumulative) LI'!AM85-'Rebasing adj LI'!AN75)*AN112)*AN$19*AN$128)</f>
        <v>0</v>
      </c>
      <c r="AO85" s="12">
        <f>IF('KWh (Cumulative) LI'!AO85=0,0,((('KWh (Monthly) ENTRY LI'!AO85*0.5)+'KWh (Cumulative) LI'!AN85-'Rebasing adj LI'!AO75)*AO112)*AO$19*AO$128)</f>
        <v>0</v>
      </c>
      <c r="AP85" s="12">
        <f>IF('KWh (Cumulative) LI'!AP85=0,0,((('KWh (Monthly) ENTRY LI'!AP85*0.5)+'KWh (Cumulative) LI'!AO85-'Rebasing adj LI'!AP75)*AP112)*AP$19*AP$128)</f>
        <v>0</v>
      </c>
      <c r="AQ85" s="12">
        <f>IF('KWh (Cumulative) LI'!AQ85=0,0,((('KWh (Monthly) ENTRY LI'!AQ85*0.5)+'KWh (Cumulative) LI'!AP85-'Rebasing adj LI'!AQ75)*AQ112)*AQ$19*AQ$128)</f>
        <v>0</v>
      </c>
      <c r="AR85" s="12">
        <f>IF('KWh (Cumulative) LI'!AR85=0,0,((('KWh (Monthly) ENTRY LI'!AR85*0.5)+'KWh (Cumulative) LI'!AQ85-'Rebasing adj LI'!AR75)*AR112)*AR$19*AR$128)</f>
        <v>0</v>
      </c>
      <c r="AS85" s="12">
        <f>IF('KWh (Cumulative) LI'!AS85=0,0,((('KWh (Monthly) ENTRY LI'!AS85*0.5)+'KWh (Cumulative) LI'!AR85-'Rebasing adj LI'!AS75)*AS112)*AS$19*AS$128)</f>
        <v>0</v>
      </c>
      <c r="AT85" s="12">
        <f>IF('KWh (Cumulative) LI'!AT85=0,0,((('KWh (Monthly) ENTRY LI'!AT85*0.5)+'KWh (Cumulative) LI'!AS85-'Rebasing adj LI'!AT75)*AT112)*AT$19*AT$128)</f>
        <v>0</v>
      </c>
      <c r="AU85" s="12">
        <f>IF('KWh (Cumulative) LI'!AU85=0,0,((('KWh (Monthly) ENTRY LI'!AU85*0.5)+'KWh (Cumulative) LI'!AT85-'Rebasing adj LI'!AU75)*AU112)*AU$19*AU$128)</f>
        <v>0</v>
      </c>
      <c r="AV85" s="12">
        <f>IF('KWh (Cumulative) LI'!AV85=0,0,((('KWh (Monthly) ENTRY LI'!AV85*0.5)+'KWh (Cumulative) LI'!AU85-'Rebasing adj LI'!AV75)*AV112)*AV$19*AV$128)</f>
        <v>0</v>
      </c>
      <c r="AW85" s="12">
        <f>IF('KWh (Cumulative) LI'!AW85=0,0,((('KWh (Monthly) ENTRY LI'!AW85*0.5)+'KWh (Cumulative) LI'!AV85-'Rebasing adj LI'!AW75)*AW112)*AW$19*AW$128)</f>
        <v>0</v>
      </c>
      <c r="AX85" s="12">
        <f>IF('KWh (Cumulative) LI'!AX85=0,0,((('KWh (Monthly) ENTRY LI'!AX85*0.5)+'KWh (Cumulative) LI'!AW85-'Rebasing adj LI'!AX75)*AX112)*AX$19*AX$128)</f>
        <v>0</v>
      </c>
      <c r="AY85" s="12">
        <f>IF('KWh (Cumulative) LI'!AY85=0,0,((('KWh (Monthly) ENTRY LI'!AY85*0.5)+'KWh (Cumulative) LI'!AX85-'Rebasing adj LI'!AY75)*AY112)*AY$19*AY$128)</f>
        <v>0</v>
      </c>
      <c r="AZ85" s="12">
        <f>IF('KWh (Cumulative) LI'!AZ85=0,0,((('KWh (Monthly) ENTRY LI'!AZ85*0.5)+'KWh (Cumulative) LI'!AY85-'Rebasing adj LI'!AZ75)*AZ112)*AZ$19*AZ$128)</f>
        <v>0</v>
      </c>
      <c r="BA85" s="12">
        <f>IF('KWh (Cumulative) LI'!BA85=0,0,((('KWh (Monthly) ENTRY LI'!BA85*0.5)+'KWh (Cumulative) LI'!AZ85-'Rebasing adj LI'!BA75)*BA112)*BA$19*BA$128)</f>
        <v>0</v>
      </c>
      <c r="BB85" s="12">
        <f>IF('KWh (Cumulative) LI'!BB85=0,0,((('KWh (Monthly) ENTRY LI'!BB85*0.5)+'KWh (Cumulative) LI'!BA85-'Rebasing adj LI'!BB75)*BB112)*BB$19*BB$128)</f>
        <v>0</v>
      </c>
      <c r="BC85" s="12">
        <f>IF('KWh (Cumulative) LI'!BC85=0,0,((('KWh (Monthly) ENTRY LI'!BC85*0.5)+'KWh (Cumulative) LI'!BB85-'Rebasing adj LI'!BC75)*BC112)*BC$19*BC$128)</f>
        <v>0</v>
      </c>
      <c r="BD85" s="12">
        <f>IF('KWh (Cumulative) LI'!BD85=0,0,((('KWh (Monthly) ENTRY LI'!BD85*0.5)+'KWh (Cumulative) LI'!BC85-'Rebasing adj LI'!BD75)*BD112)*BD$19*BD$128)</f>
        <v>0</v>
      </c>
      <c r="BE85" s="12">
        <f>IF('KWh (Cumulative) LI'!BE85=0,0,((('KWh (Monthly) ENTRY LI'!BE85*0.5)+'KWh (Cumulative) LI'!BD85-'Rebasing adj LI'!BE75)*BE112)*BE$19*BE$128)</f>
        <v>0</v>
      </c>
      <c r="BF85" s="12">
        <f>IF('KWh (Cumulative) LI'!BF85=0,0,((('KWh (Monthly) ENTRY LI'!BF85*0.5)+'KWh (Cumulative) LI'!BE85-'Rebasing adj LI'!BF75)*BF112)*BF$19*BF$128)</f>
        <v>0</v>
      </c>
      <c r="BG85" s="12">
        <f>IF('KWh (Cumulative) LI'!BG85=0,0,((('KWh (Monthly) ENTRY LI'!BG85*0.5)+'KWh (Cumulative) LI'!BF85-'Rebasing adj LI'!BG75)*BG112)*BG$19*BG$128)</f>
        <v>0</v>
      </c>
      <c r="BH85" s="12">
        <f>IF('KWh (Cumulative) LI'!BH85=0,0,((('KWh (Monthly) ENTRY LI'!BH85*0.5)+'KWh (Cumulative) LI'!BG85-'Rebasing adj LI'!BH75)*BH112)*BH$19*BH$128)</f>
        <v>0</v>
      </c>
      <c r="BI85" s="12">
        <f>IF('KWh (Cumulative) LI'!BI85=0,0,((('KWh (Monthly) ENTRY LI'!BI85*0.5)+'KWh (Cumulative) LI'!BH85-'Rebasing adj LI'!BI75)*BI112)*BI$19*BI$128)</f>
        <v>0</v>
      </c>
      <c r="BJ85" s="12">
        <f>IF('KWh (Cumulative) LI'!BJ85=0,0,((('KWh (Monthly) ENTRY LI'!BJ85*0.5)+'KWh (Cumulative) LI'!BI85-'Rebasing adj LI'!BJ75)*BJ112)*BJ$19*BJ$128)</f>
        <v>0</v>
      </c>
      <c r="BK85" s="12">
        <f>IF('KWh (Cumulative) LI'!BK85=0,0,((('KWh (Monthly) ENTRY LI'!BK85*0.5)+'KWh (Cumulative) LI'!BJ85-'Rebasing adj LI'!BK75)*BK112)*BK$19*BK$128)</f>
        <v>0</v>
      </c>
      <c r="BL85" s="12">
        <f>IF('KWh (Cumulative) LI'!BL85=0,0,((('KWh (Monthly) ENTRY LI'!BL85*0.5)+'KWh (Cumulative) LI'!BK85-'Rebasing adj LI'!BL75)*BL112)*BL$19*BL$128)</f>
        <v>0</v>
      </c>
      <c r="BM85" s="12">
        <f>IF('KWh (Cumulative) LI'!BM85=0,0,((('KWh (Monthly) ENTRY LI'!BM85*0.5)+'KWh (Cumulative) LI'!BL85-'Rebasing adj LI'!BM75)*BM112)*BM$19*BM$128)</f>
        <v>0</v>
      </c>
      <c r="BN85" s="12">
        <f>IF('KWh (Cumulative) LI'!BN85=0,0,((('KWh (Monthly) ENTRY LI'!BN85*0.5)+'KWh (Cumulative) LI'!BM85-'Rebasing adj LI'!BN75)*BN112)*BN$19*BN$128)</f>
        <v>0</v>
      </c>
      <c r="BO85" s="12">
        <f>IF('KWh (Cumulative) LI'!BO85=0,0,((('KWh (Monthly) ENTRY LI'!BO85*0.5)+'KWh (Cumulative) LI'!BN85-'Rebasing adj LI'!BO75)*BO112)*BO$19*BO$128)</f>
        <v>0</v>
      </c>
      <c r="BP85" s="12">
        <f>IF('KWh (Cumulative) LI'!BP85=0,0,((('KWh (Monthly) ENTRY LI'!BP85*0.5)+'KWh (Cumulative) LI'!BO85-'Rebasing adj LI'!BP75)*BP112)*BP$19*BP$128)</f>
        <v>0</v>
      </c>
      <c r="BQ85" s="12">
        <f>IF('KWh (Cumulative) LI'!BQ85=0,0,((('KWh (Monthly) ENTRY LI'!BQ85*0.5)+'KWh (Cumulative) LI'!BP85-'Rebasing adj LI'!BQ75)*BQ112)*BQ$19*BQ$128)</f>
        <v>0</v>
      </c>
      <c r="BR85" s="12">
        <f>IF('KWh (Cumulative) LI'!BR85=0,0,((('KWh (Monthly) ENTRY LI'!BR85*0.5)+'KWh (Cumulative) LI'!BQ85-'Rebasing adj LI'!BR75)*BR112)*BR$19*BR$128)</f>
        <v>0</v>
      </c>
      <c r="BS85" s="12">
        <f>IF('KWh (Cumulative) LI'!BS85=0,0,((('KWh (Monthly) ENTRY LI'!BS85*0.5)+'KWh (Cumulative) LI'!BR85-'Rebasing adj LI'!BS75)*BS112)*BS$19*BS$128)</f>
        <v>0</v>
      </c>
      <c r="BT85" s="12">
        <f>IF('KWh (Cumulative) LI'!BT85=0,0,((('KWh (Monthly) ENTRY LI'!BT85*0.5)+'KWh (Cumulative) LI'!BS85-'Rebasing adj LI'!BT75)*BT112)*BT$19*BT$128)</f>
        <v>0</v>
      </c>
      <c r="BU85" s="12">
        <f>IF('KWh (Cumulative) LI'!BU85=0,0,((('KWh (Monthly) ENTRY LI'!BU85*0.5)+'KWh (Cumulative) LI'!BT85-'Rebasing adj LI'!BU75)*BU112)*BU$19*BU$128)</f>
        <v>0</v>
      </c>
      <c r="BV85" s="12">
        <f>IF('KWh (Cumulative) LI'!BV85=0,0,((('KWh (Monthly) ENTRY LI'!BV85*0.5)+'KWh (Cumulative) LI'!BU85-'Rebasing adj LI'!BV75)*BV112)*BV$19*BV$128)</f>
        <v>0</v>
      </c>
      <c r="BW85" s="12">
        <f>IF('KWh (Cumulative) LI'!BW85=0,0,((('KWh (Monthly) ENTRY LI'!BW85*0.5)+'KWh (Cumulative) LI'!BV85-'Rebasing adj LI'!BW75)*BW112)*BW$19*BW$128)</f>
        <v>0</v>
      </c>
      <c r="BX85" s="12">
        <f>IF('KWh (Cumulative) LI'!BX85=0,0,((('KWh (Monthly) ENTRY LI'!BX85*0.5)+'KWh (Cumulative) LI'!BW85-'Rebasing adj LI'!BX75)*BX112)*BX$19*BX$128)</f>
        <v>0</v>
      </c>
      <c r="BY85" s="12">
        <f>IF('KWh (Cumulative) LI'!BY85=0,0,((('KWh (Monthly) ENTRY LI'!BY85*0.5)+'KWh (Cumulative) LI'!BX85-'Rebasing adj LI'!BY75)*BY112)*BY$19*BY$128)</f>
        <v>0</v>
      </c>
      <c r="BZ85" s="12">
        <f>IF('KWh (Cumulative) LI'!BZ85=0,0,((('KWh (Monthly) ENTRY LI'!BZ85*0.5)+'KWh (Cumulative) LI'!BY85-'Rebasing adj LI'!BZ75)*BZ112)*BZ$19*BZ$128)</f>
        <v>0</v>
      </c>
      <c r="CA85" s="12">
        <f>IF('KWh (Cumulative) LI'!CA85=0,0,((('KWh (Monthly) ENTRY LI'!CA85*0.5)+'KWh (Cumulative) LI'!BZ85-'Rebasing adj LI'!CA75)*CA112)*CA$19*CA$128)</f>
        <v>0</v>
      </c>
      <c r="CB85" s="12">
        <f>IF('KWh (Cumulative) LI'!CB85=0,0,((('KWh (Monthly) ENTRY LI'!CB85*0.5)+'KWh (Cumulative) LI'!CA85-'Rebasing adj LI'!CB75)*CB112)*CB$19*CB$128)</f>
        <v>0</v>
      </c>
      <c r="CC85" s="12">
        <f>IF('KWh (Cumulative) LI'!CC85=0,0,((('KWh (Monthly) ENTRY LI'!CC85*0.5)+'KWh (Cumulative) LI'!CB85-'Rebasing adj LI'!CC75)*CC112)*CC$19*CC$128)</f>
        <v>0</v>
      </c>
      <c r="CD85" s="12">
        <f>IF('KWh (Cumulative) LI'!CD85=0,0,((('KWh (Monthly) ENTRY LI'!CD85*0.5)+'KWh (Cumulative) LI'!CC85-'Rebasing adj LI'!CD75)*CD112)*CD$19*CD$128)</f>
        <v>0</v>
      </c>
      <c r="CE85" s="12">
        <f>IF('KWh (Cumulative) LI'!CE85=0,0,((('KWh (Monthly) ENTRY LI'!CE85*0.5)+'KWh (Cumulative) LI'!CD85-'Rebasing adj LI'!CE75)*CE112)*CE$19*CE$128)</f>
        <v>0</v>
      </c>
      <c r="CF85" s="12">
        <f>IF('KWh (Cumulative) LI'!CF85=0,0,((('KWh (Monthly) ENTRY LI'!CF85*0.5)+'KWh (Cumulative) LI'!CE85-'Rebasing adj LI'!CF75)*CF112)*CF$19*CF$128)</f>
        <v>0</v>
      </c>
      <c r="CG85" s="12">
        <f>IF('KWh (Cumulative) LI'!CG85=0,0,((('KWh (Monthly) ENTRY LI'!CG85*0.5)+'KWh (Cumulative) LI'!CF85-'Rebasing adj LI'!CG75)*CG112)*CG$19*CG$128)</f>
        <v>0</v>
      </c>
      <c r="CH85" s="12">
        <f>IF('KWh (Cumulative) LI'!CH85=0,0,((('KWh (Monthly) ENTRY LI'!CH85*0.5)+'KWh (Cumulative) LI'!CG85-'Rebasing adj LI'!CH75)*CH112)*CH$19*CH$128)</f>
        <v>0</v>
      </c>
      <c r="CI85" s="12">
        <f>IF('KWh (Cumulative) LI'!CI85=0,0,((('KWh (Monthly) ENTRY LI'!CI85*0.5)+'KWh (Cumulative) LI'!CH85-'Rebasing adj LI'!CI75)*CI112)*CI$19*CI$128)</f>
        <v>0</v>
      </c>
      <c r="CJ85" s="12">
        <f>IF('KWh (Cumulative) LI'!CJ85=0,0,((('KWh (Monthly) ENTRY LI'!CJ85*0.5)+'KWh (Cumulative) LI'!CI85-'Rebasing adj LI'!CJ75)*CJ112)*CJ$19*CJ$128)</f>
        <v>0</v>
      </c>
    </row>
    <row r="86" spans="1:88" s="6" customFormat="1" x14ac:dyDescent="0.3">
      <c r="A86" s="218"/>
      <c r="B86" s="47" t="s">
        <v>3</v>
      </c>
      <c r="C86" s="12">
        <f>IF('KWh (Cumulative) LI'!C86=0,0,((('KWh (Monthly) ENTRY LI'!C86*0.5)-'Rebasing adj LI'!C76)*C113)*C$19*C$128)</f>
        <v>0</v>
      </c>
      <c r="D86" s="12">
        <f>IF('KWh (Cumulative) LI'!D86=0,0,((('KWh (Monthly) ENTRY LI'!D86*0.5)+'KWh (Cumulative) LI'!C86-'Rebasing adj LI'!D76)*D113)*D$19*D$128)</f>
        <v>0</v>
      </c>
      <c r="E86" s="12">
        <f>IF('KWh (Cumulative) LI'!E86=0,0,((('KWh (Monthly) ENTRY LI'!E86*0.5)+'KWh (Cumulative) LI'!D86-'Rebasing adj LI'!E76)*E113)*E$19*E$128)</f>
        <v>0</v>
      </c>
      <c r="F86" s="12">
        <f>IF('KWh (Cumulative) LI'!F86=0,0,((('KWh (Monthly) ENTRY LI'!F86*0.5)+'KWh (Cumulative) LI'!E86-'Rebasing adj LI'!F76)*F113)*F$19*F$128)</f>
        <v>0</v>
      </c>
      <c r="G86" s="12">
        <f>IF('KWh (Cumulative) LI'!G86=0,0,((('KWh (Monthly) ENTRY LI'!G86*0.5)+'KWh (Cumulative) LI'!F86-'Rebasing adj LI'!G76)*G113)*G$19*G$128)</f>
        <v>0</v>
      </c>
      <c r="H86" s="12">
        <f>IF('KWh (Cumulative) LI'!H86=0,0,((('KWh (Monthly) ENTRY LI'!H86*0.5)+'KWh (Cumulative) LI'!G86-'Rebasing adj LI'!H76)*H113)*H$19*H$128)</f>
        <v>0</v>
      </c>
      <c r="I86" s="12">
        <f>IF('KWh (Cumulative) LI'!I86=0,0,((('KWh (Monthly) ENTRY LI'!I86*0.5)+'KWh (Cumulative) LI'!H86-'Rebasing adj LI'!I76)*I113)*I$19*I$128)</f>
        <v>0</v>
      </c>
      <c r="J86" s="12">
        <f>IF('KWh (Cumulative) LI'!J86=0,0,((('KWh (Monthly) ENTRY LI'!J86*0.5)+'KWh (Cumulative) LI'!I86-'Rebasing adj LI'!J76)*J113)*J$19*J$128)</f>
        <v>0</v>
      </c>
      <c r="K86" s="12">
        <f>IF('KWh (Cumulative) LI'!K86=0,0,((('KWh (Monthly) ENTRY LI'!K86*0.5)+'KWh (Cumulative) LI'!J86-'Rebasing adj LI'!K76)*K113)*K$19*K$128)</f>
        <v>0</v>
      </c>
      <c r="L86" s="12">
        <f>IF('KWh (Cumulative) LI'!L86=0,0,((('KWh (Monthly) ENTRY LI'!L86*0.5)+'KWh (Cumulative) LI'!K86-'Rebasing adj LI'!L76)*L113)*L$19*L$128)</f>
        <v>0</v>
      </c>
      <c r="M86" s="12">
        <f>IF('KWh (Cumulative) LI'!M86=0,0,((('KWh (Monthly) ENTRY LI'!M86*0.5)+'KWh (Cumulative) LI'!L86-'Rebasing adj LI'!M76)*M113)*M$19*M$128)</f>
        <v>0</v>
      </c>
      <c r="N86" s="12">
        <f>IF('KWh (Cumulative) LI'!N86=0,0,((('KWh (Monthly) ENTRY LI'!N86*0.5)+'KWh (Cumulative) LI'!M86-'Rebasing adj LI'!N76)*N113)*N$19*N$128)</f>
        <v>0</v>
      </c>
      <c r="O86" s="12">
        <f>IF('KWh (Cumulative) LI'!O86=0,0,((('KWh (Monthly) ENTRY LI'!O86*0.5)+'KWh (Cumulative) LI'!N86-'Rebasing adj LI'!O76)*O113)*O$19*O$128)</f>
        <v>0</v>
      </c>
      <c r="P86" s="12">
        <f>IF('KWh (Cumulative) LI'!P86=0,0,((('KWh (Monthly) ENTRY LI'!P86*0.5)+'KWh (Cumulative) LI'!O86-'Rebasing adj LI'!P76)*P113)*P$19*P$128)</f>
        <v>0</v>
      </c>
      <c r="Q86" s="12">
        <f>IF('KWh (Cumulative) LI'!Q86=0,0,((('KWh (Monthly) ENTRY LI'!Q86*0.5)+'KWh (Cumulative) LI'!P86-'Rebasing adj LI'!Q76)*Q113)*Q$19*Q$128)</f>
        <v>0</v>
      </c>
      <c r="R86" s="12">
        <f>IF('KWh (Cumulative) LI'!R86=0,0,((('KWh (Monthly) ENTRY LI'!R86*0.5)+'KWh (Cumulative) LI'!Q86-'Rebasing adj LI'!R76)*R113)*R$19*R$128)</f>
        <v>0</v>
      </c>
      <c r="S86" s="12">
        <f>IF('KWh (Cumulative) LI'!S86=0,0,((('KWh (Monthly) ENTRY LI'!S86*0.5)+'KWh (Cumulative) LI'!R86-'Rebasing adj LI'!S76)*S113)*S$19*S$128)</f>
        <v>0</v>
      </c>
      <c r="T86" s="12">
        <f>IF('KWh (Cumulative) LI'!T86=0,0,((('KWh (Monthly) ENTRY LI'!T86*0.5)+'KWh (Cumulative) LI'!S86-'Rebasing adj LI'!T76)*T113)*T$19*T$128)</f>
        <v>0</v>
      </c>
      <c r="U86" s="12">
        <f>IF('KWh (Cumulative) LI'!U86=0,0,((('KWh (Monthly) ENTRY LI'!U86*0.5)+'KWh (Cumulative) LI'!T86-'Rebasing adj LI'!U76)*U113)*U$19*U$128)</f>
        <v>0</v>
      </c>
      <c r="V86" s="12">
        <f>IF('KWh (Cumulative) LI'!V86=0,0,((('KWh (Monthly) ENTRY LI'!V86*0.5)+'KWh (Cumulative) LI'!U86-'Rebasing adj LI'!V76)*V113)*V$19*V$128)</f>
        <v>0</v>
      </c>
      <c r="W86" s="12">
        <f>IF('KWh (Cumulative) LI'!W86=0,0,((('KWh (Monthly) ENTRY LI'!W86*0.5)+'KWh (Cumulative) LI'!V86-'Rebasing adj LI'!W76)*W113)*W$19*W$128)</f>
        <v>0</v>
      </c>
      <c r="X86" s="12">
        <f>IF('KWh (Cumulative) LI'!X86=0,0,((('KWh (Monthly) ENTRY LI'!X86*0.5)+'KWh (Cumulative) LI'!W86-'Rebasing adj LI'!X76)*X113)*X$19*X$128)</f>
        <v>0</v>
      </c>
      <c r="Y86" s="12">
        <f>IF('KWh (Cumulative) LI'!Y86=0,0,((('KWh (Monthly) ENTRY LI'!Y86*0.5)+'KWh (Cumulative) LI'!X86-'Rebasing adj LI'!Y76)*Y113)*Y$19*Y$128)</f>
        <v>0</v>
      </c>
      <c r="Z86" s="12">
        <f>IF('KWh (Cumulative) LI'!Z86=0,0,((('KWh (Monthly) ENTRY LI'!Z86*0.5)+'KWh (Cumulative) LI'!Y86-'Rebasing adj LI'!Z76)*Z113)*Z$19*Z$128)</f>
        <v>0</v>
      </c>
      <c r="AA86" s="12">
        <f>IF('KWh (Cumulative) LI'!AA86=0,0,((('KWh (Monthly) ENTRY LI'!AA86*0.5)+'KWh (Cumulative) LI'!Z86-'Rebasing adj LI'!AA76)*AA113)*AA$19*AA$128)</f>
        <v>0</v>
      </c>
      <c r="AB86" s="12">
        <f>IF('KWh (Cumulative) LI'!AB86=0,0,((('KWh (Monthly) ENTRY LI'!AB86*0.5)+'KWh (Cumulative) LI'!AA86-'Rebasing adj LI'!AB76)*AB113)*AB$19*AB$128)</f>
        <v>0</v>
      </c>
      <c r="AC86" s="12">
        <f>IF('KWh (Cumulative) LI'!AC86=0,0,((('KWh (Monthly) ENTRY LI'!AC86*0.5)+'KWh (Cumulative) LI'!AB86-'Rebasing adj LI'!AC76)*AC113)*AC$19*AC$128)</f>
        <v>0</v>
      </c>
      <c r="AD86" s="12">
        <f>IF('KWh (Cumulative) LI'!AD86=0,0,((('KWh (Monthly) ENTRY LI'!AD86*0.5)+'KWh (Cumulative) LI'!AC86-'Rebasing adj LI'!AD76)*AD113)*AD$19*AD$128)</f>
        <v>0</v>
      </c>
      <c r="AE86" s="12">
        <f>IF('KWh (Cumulative) LI'!AE86=0,0,((('KWh (Monthly) ENTRY LI'!AE86*0.5)+'KWh (Cumulative) LI'!AD86-'Rebasing adj LI'!AE76)*AE113)*AE$19*AE$128)</f>
        <v>0</v>
      </c>
      <c r="AF86" s="12">
        <f>IF('KWh (Cumulative) LI'!AF86=0,0,((('KWh (Monthly) ENTRY LI'!AF86*0.5)+'KWh (Cumulative) LI'!AE86-'Rebasing adj LI'!AF76)*AF113)*AF$19*AF$128)</f>
        <v>0</v>
      </c>
      <c r="AG86" s="12">
        <f>IF('KWh (Cumulative) LI'!AG86=0,0,((('KWh (Monthly) ENTRY LI'!AG86*0.5)+'KWh (Cumulative) LI'!AF86-'Rebasing adj LI'!AG76)*AG113)*AG$19*AG$128)</f>
        <v>0</v>
      </c>
      <c r="AH86" s="12">
        <f>IF('KWh (Cumulative) LI'!AH86=0,0,((('KWh (Monthly) ENTRY LI'!AH86*0.5)+'KWh (Cumulative) LI'!AG86-'Rebasing adj LI'!AH76)*AH113)*AH$19*AH$128)</f>
        <v>0</v>
      </c>
      <c r="AI86" s="12">
        <f>IF('KWh (Cumulative) LI'!AI86=0,0,((('KWh (Monthly) ENTRY LI'!AI86*0.5)+'KWh (Cumulative) LI'!AH86-'Rebasing adj LI'!AI76)*AI113)*AI$19*AI$128)</f>
        <v>0</v>
      </c>
      <c r="AJ86" s="12">
        <f>IF('KWh (Cumulative) LI'!AJ86=0,0,((('KWh (Monthly) ENTRY LI'!AJ86*0.5)+'KWh (Cumulative) LI'!AI86-'Rebasing adj LI'!AJ76)*AJ113)*AJ$19*AJ$128)</f>
        <v>0</v>
      </c>
      <c r="AK86" s="12">
        <f>IF('KWh (Cumulative) LI'!AK86=0,0,((('KWh (Monthly) ENTRY LI'!AK86*0.5)+'KWh (Cumulative) LI'!AJ86-'Rebasing adj LI'!AK76)*AK113)*AK$19*AK$128)</f>
        <v>0</v>
      </c>
      <c r="AL86" s="12">
        <f>IF('KWh (Cumulative) LI'!AL86=0,0,((('KWh (Monthly) ENTRY LI'!AL86*0.5)+'KWh (Cumulative) LI'!AK86-'Rebasing adj LI'!AL76)*AL113)*AL$19*AL$128)</f>
        <v>0</v>
      </c>
      <c r="AM86" s="12">
        <f>IF('KWh (Cumulative) LI'!AM86=0,0,((('KWh (Monthly) ENTRY LI'!AM86*0.5)+'KWh (Cumulative) LI'!AL86-'Rebasing adj LI'!AM76)*AM113)*AM$19*AM$128)</f>
        <v>0</v>
      </c>
      <c r="AN86" s="12">
        <f>IF('KWh (Cumulative) LI'!AN86=0,0,((('KWh (Monthly) ENTRY LI'!AN86*0.5)+'KWh (Cumulative) LI'!AM86-'Rebasing adj LI'!AN76)*AN113)*AN$19*AN$128)</f>
        <v>0</v>
      </c>
      <c r="AO86" s="12">
        <f>IF('KWh (Cumulative) LI'!AO86=0,0,((('KWh (Monthly) ENTRY LI'!AO86*0.5)+'KWh (Cumulative) LI'!AN86-'Rebasing adj LI'!AO76)*AO113)*AO$19*AO$128)</f>
        <v>0</v>
      </c>
      <c r="AP86" s="12">
        <f>IF('KWh (Cumulative) LI'!AP86=0,0,((('KWh (Monthly) ENTRY LI'!AP86*0.5)+'KWh (Cumulative) LI'!AO86-'Rebasing adj LI'!AP76)*AP113)*AP$19*AP$128)</f>
        <v>0</v>
      </c>
      <c r="AQ86" s="12">
        <f>IF('KWh (Cumulative) LI'!AQ86=0,0,((('KWh (Monthly) ENTRY LI'!AQ86*0.5)+'KWh (Cumulative) LI'!AP86-'Rebasing adj LI'!AQ76)*AQ113)*AQ$19*AQ$128)</f>
        <v>0</v>
      </c>
      <c r="AR86" s="12">
        <f>IF('KWh (Cumulative) LI'!AR86=0,0,((('KWh (Monthly) ENTRY LI'!AR86*0.5)+'KWh (Cumulative) LI'!AQ86-'Rebasing adj LI'!AR76)*AR113)*AR$19*AR$128)</f>
        <v>0</v>
      </c>
      <c r="AS86" s="12">
        <f>IF('KWh (Cumulative) LI'!AS86=0,0,((('KWh (Monthly) ENTRY LI'!AS86*0.5)+'KWh (Cumulative) LI'!AR86-'Rebasing adj LI'!AS76)*AS113)*AS$19*AS$128)</f>
        <v>0</v>
      </c>
      <c r="AT86" s="12">
        <f>IF('KWh (Cumulative) LI'!AT86=0,0,((('KWh (Monthly) ENTRY LI'!AT86*0.5)+'KWh (Cumulative) LI'!AS86-'Rebasing adj LI'!AT76)*AT113)*AT$19*AT$128)</f>
        <v>0</v>
      </c>
      <c r="AU86" s="12">
        <f>IF('KWh (Cumulative) LI'!AU86=0,0,((('KWh (Monthly) ENTRY LI'!AU86*0.5)+'KWh (Cumulative) LI'!AT86-'Rebasing adj LI'!AU76)*AU113)*AU$19*AU$128)</f>
        <v>0</v>
      </c>
      <c r="AV86" s="12">
        <f>IF('KWh (Cumulative) LI'!AV86=0,0,((('KWh (Monthly) ENTRY LI'!AV86*0.5)+'KWh (Cumulative) LI'!AU86-'Rebasing adj LI'!AV76)*AV113)*AV$19*AV$128)</f>
        <v>0</v>
      </c>
      <c r="AW86" s="12">
        <f>IF('KWh (Cumulative) LI'!AW86=0,0,((('KWh (Monthly) ENTRY LI'!AW86*0.5)+'KWh (Cumulative) LI'!AV86-'Rebasing adj LI'!AW76)*AW113)*AW$19*AW$128)</f>
        <v>0</v>
      </c>
      <c r="AX86" s="12">
        <f>IF('KWh (Cumulative) LI'!AX86=0,0,((('KWh (Monthly) ENTRY LI'!AX86*0.5)+'KWh (Cumulative) LI'!AW86-'Rebasing adj LI'!AX76)*AX113)*AX$19*AX$128)</f>
        <v>0</v>
      </c>
      <c r="AY86" s="12">
        <f>IF('KWh (Cumulative) LI'!AY86=0,0,((('KWh (Monthly) ENTRY LI'!AY86*0.5)+'KWh (Cumulative) LI'!AX86-'Rebasing adj LI'!AY76)*AY113)*AY$19*AY$128)</f>
        <v>0</v>
      </c>
      <c r="AZ86" s="12">
        <f>IF('KWh (Cumulative) LI'!AZ86=0,0,((('KWh (Monthly) ENTRY LI'!AZ86*0.5)+'KWh (Cumulative) LI'!AY86-'Rebasing adj LI'!AZ76)*AZ113)*AZ$19*AZ$128)</f>
        <v>0</v>
      </c>
      <c r="BA86" s="12">
        <f>IF('KWh (Cumulative) LI'!BA86=0,0,((('KWh (Monthly) ENTRY LI'!BA86*0.5)+'KWh (Cumulative) LI'!AZ86-'Rebasing adj LI'!BA76)*BA113)*BA$19*BA$128)</f>
        <v>0</v>
      </c>
      <c r="BB86" s="12">
        <f>IF('KWh (Cumulative) LI'!BB86=0,0,((('KWh (Monthly) ENTRY LI'!BB86*0.5)+'KWh (Cumulative) LI'!BA86-'Rebasing adj LI'!BB76)*BB113)*BB$19*BB$128)</f>
        <v>0</v>
      </c>
      <c r="BC86" s="12">
        <f>IF('KWh (Cumulative) LI'!BC86=0,0,((('KWh (Monthly) ENTRY LI'!BC86*0.5)+'KWh (Cumulative) LI'!BB86-'Rebasing adj LI'!BC76)*BC113)*BC$19*BC$128)</f>
        <v>0</v>
      </c>
      <c r="BD86" s="12">
        <f>IF('KWh (Cumulative) LI'!BD86=0,0,((('KWh (Monthly) ENTRY LI'!BD86*0.5)+'KWh (Cumulative) LI'!BC86-'Rebasing adj LI'!BD76)*BD113)*BD$19*BD$128)</f>
        <v>0</v>
      </c>
      <c r="BE86" s="12">
        <f>IF('KWh (Cumulative) LI'!BE86=0,0,((('KWh (Monthly) ENTRY LI'!BE86*0.5)+'KWh (Cumulative) LI'!BD86-'Rebasing adj LI'!BE76)*BE113)*BE$19*BE$128)</f>
        <v>0</v>
      </c>
      <c r="BF86" s="12">
        <f>IF('KWh (Cumulative) LI'!BF86=0,0,((('KWh (Monthly) ENTRY LI'!BF86*0.5)+'KWh (Cumulative) LI'!BE86-'Rebasing adj LI'!BF76)*BF113)*BF$19*BF$128)</f>
        <v>0</v>
      </c>
      <c r="BG86" s="12">
        <f>IF('KWh (Cumulative) LI'!BG86=0,0,((('KWh (Monthly) ENTRY LI'!BG86*0.5)+'KWh (Cumulative) LI'!BF86-'Rebasing adj LI'!BG76)*BG113)*BG$19*BG$128)</f>
        <v>0</v>
      </c>
      <c r="BH86" s="12">
        <f>IF('KWh (Cumulative) LI'!BH86=0,0,((('KWh (Monthly) ENTRY LI'!BH86*0.5)+'KWh (Cumulative) LI'!BG86-'Rebasing adj LI'!BH76)*BH113)*BH$19*BH$128)</f>
        <v>0</v>
      </c>
      <c r="BI86" s="12">
        <f>IF('KWh (Cumulative) LI'!BI86=0,0,((('KWh (Monthly) ENTRY LI'!BI86*0.5)+'KWh (Cumulative) LI'!BH86-'Rebasing adj LI'!BI76)*BI113)*BI$19*BI$128)</f>
        <v>0</v>
      </c>
      <c r="BJ86" s="12">
        <f>IF('KWh (Cumulative) LI'!BJ86=0,0,((('KWh (Monthly) ENTRY LI'!BJ86*0.5)+'KWh (Cumulative) LI'!BI86-'Rebasing adj LI'!BJ76)*BJ113)*BJ$19*BJ$128)</f>
        <v>0</v>
      </c>
      <c r="BK86" s="12">
        <f>IF('KWh (Cumulative) LI'!BK86=0,0,((('KWh (Monthly) ENTRY LI'!BK86*0.5)+'KWh (Cumulative) LI'!BJ86-'Rebasing adj LI'!BK76)*BK113)*BK$19*BK$128)</f>
        <v>0</v>
      </c>
      <c r="BL86" s="12">
        <f>IF('KWh (Cumulative) LI'!BL86=0,0,((('KWh (Monthly) ENTRY LI'!BL86*0.5)+'KWh (Cumulative) LI'!BK86-'Rebasing adj LI'!BL76)*BL113)*BL$19*BL$128)</f>
        <v>0</v>
      </c>
      <c r="BM86" s="12">
        <f>IF('KWh (Cumulative) LI'!BM86=0,0,((('KWh (Monthly) ENTRY LI'!BM86*0.5)+'KWh (Cumulative) LI'!BL86-'Rebasing adj LI'!BM76)*BM113)*BM$19*BM$128)</f>
        <v>0</v>
      </c>
      <c r="BN86" s="12">
        <f>IF('KWh (Cumulative) LI'!BN86=0,0,((('KWh (Monthly) ENTRY LI'!BN86*0.5)+'KWh (Cumulative) LI'!BM86-'Rebasing adj LI'!BN76)*BN113)*BN$19*BN$128)</f>
        <v>0</v>
      </c>
      <c r="BO86" s="12">
        <f>IF('KWh (Cumulative) LI'!BO86=0,0,((('KWh (Monthly) ENTRY LI'!BO86*0.5)+'KWh (Cumulative) LI'!BN86-'Rebasing adj LI'!BO76)*BO113)*BO$19*BO$128)</f>
        <v>0</v>
      </c>
      <c r="BP86" s="12">
        <f>IF('KWh (Cumulative) LI'!BP86=0,0,((('KWh (Monthly) ENTRY LI'!BP86*0.5)+'KWh (Cumulative) LI'!BO86-'Rebasing adj LI'!BP76)*BP113)*BP$19*BP$128)</f>
        <v>0</v>
      </c>
      <c r="BQ86" s="12">
        <f>IF('KWh (Cumulative) LI'!BQ86=0,0,((('KWh (Monthly) ENTRY LI'!BQ86*0.5)+'KWh (Cumulative) LI'!BP86-'Rebasing adj LI'!BQ76)*BQ113)*BQ$19*BQ$128)</f>
        <v>0</v>
      </c>
      <c r="BR86" s="12">
        <f>IF('KWh (Cumulative) LI'!BR86=0,0,((('KWh (Monthly) ENTRY LI'!BR86*0.5)+'KWh (Cumulative) LI'!BQ86-'Rebasing adj LI'!BR76)*BR113)*BR$19*BR$128)</f>
        <v>0</v>
      </c>
      <c r="BS86" s="12">
        <f>IF('KWh (Cumulative) LI'!BS86=0,0,((('KWh (Monthly) ENTRY LI'!BS86*0.5)+'KWh (Cumulative) LI'!BR86-'Rebasing adj LI'!BS76)*BS113)*BS$19*BS$128)</f>
        <v>0</v>
      </c>
      <c r="BT86" s="12">
        <f>IF('KWh (Cumulative) LI'!BT86=0,0,((('KWh (Monthly) ENTRY LI'!BT86*0.5)+'KWh (Cumulative) LI'!BS86-'Rebasing adj LI'!BT76)*BT113)*BT$19*BT$128)</f>
        <v>0</v>
      </c>
      <c r="BU86" s="12">
        <f>IF('KWh (Cumulative) LI'!BU86=0,0,((('KWh (Monthly) ENTRY LI'!BU86*0.5)+'KWh (Cumulative) LI'!BT86-'Rebasing adj LI'!BU76)*BU113)*BU$19*BU$128)</f>
        <v>0</v>
      </c>
      <c r="BV86" s="12">
        <f>IF('KWh (Cumulative) LI'!BV86=0,0,((('KWh (Monthly) ENTRY LI'!BV86*0.5)+'KWh (Cumulative) LI'!BU86-'Rebasing adj LI'!BV76)*BV113)*BV$19*BV$128)</f>
        <v>0</v>
      </c>
      <c r="BW86" s="12">
        <f>IF('KWh (Cumulative) LI'!BW86=0,0,((('KWh (Monthly) ENTRY LI'!BW86*0.5)+'KWh (Cumulative) LI'!BV86-'Rebasing adj LI'!BW76)*BW113)*BW$19*BW$128)</f>
        <v>0</v>
      </c>
      <c r="BX86" s="12">
        <f>IF('KWh (Cumulative) LI'!BX86=0,0,((('KWh (Monthly) ENTRY LI'!BX86*0.5)+'KWh (Cumulative) LI'!BW86-'Rebasing adj LI'!BX76)*BX113)*BX$19*BX$128)</f>
        <v>0</v>
      </c>
      <c r="BY86" s="12">
        <f>IF('KWh (Cumulative) LI'!BY86=0,0,((('KWh (Monthly) ENTRY LI'!BY86*0.5)+'KWh (Cumulative) LI'!BX86-'Rebasing adj LI'!BY76)*BY113)*BY$19*BY$128)</f>
        <v>0</v>
      </c>
      <c r="BZ86" s="12">
        <f>IF('KWh (Cumulative) LI'!BZ86=0,0,((('KWh (Monthly) ENTRY LI'!BZ86*0.5)+'KWh (Cumulative) LI'!BY86-'Rebasing adj LI'!BZ76)*BZ113)*BZ$19*BZ$128)</f>
        <v>0</v>
      </c>
      <c r="CA86" s="12">
        <f>IF('KWh (Cumulative) LI'!CA86=0,0,((('KWh (Monthly) ENTRY LI'!CA86*0.5)+'KWh (Cumulative) LI'!BZ86-'Rebasing adj LI'!CA76)*CA113)*CA$19*CA$128)</f>
        <v>0</v>
      </c>
      <c r="CB86" s="12">
        <f>IF('KWh (Cumulative) LI'!CB86=0,0,((('KWh (Monthly) ENTRY LI'!CB86*0.5)+'KWh (Cumulative) LI'!CA86-'Rebasing adj LI'!CB76)*CB113)*CB$19*CB$128)</f>
        <v>0</v>
      </c>
      <c r="CC86" s="12">
        <f>IF('KWh (Cumulative) LI'!CC86=0,0,((('KWh (Monthly) ENTRY LI'!CC86*0.5)+'KWh (Cumulative) LI'!CB86-'Rebasing adj LI'!CC76)*CC113)*CC$19*CC$128)</f>
        <v>0</v>
      </c>
      <c r="CD86" s="12">
        <f>IF('KWh (Cumulative) LI'!CD86=0,0,((('KWh (Monthly) ENTRY LI'!CD86*0.5)+'KWh (Cumulative) LI'!CC86-'Rebasing adj LI'!CD76)*CD113)*CD$19*CD$128)</f>
        <v>0</v>
      </c>
      <c r="CE86" s="12">
        <f>IF('KWh (Cumulative) LI'!CE86=0,0,((('KWh (Monthly) ENTRY LI'!CE86*0.5)+'KWh (Cumulative) LI'!CD86-'Rebasing adj LI'!CE76)*CE113)*CE$19*CE$128)</f>
        <v>0</v>
      </c>
      <c r="CF86" s="12">
        <f>IF('KWh (Cumulative) LI'!CF86=0,0,((('KWh (Monthly) ENTRY LI'!CF86*0.5)+'KWh (Cumulative) LI'!CE86-'Rebasing adj LI'!CF76)*CF113)*CF$19*CF$128)</f>
        <v>0</v>
      </c>
      <c r="CG86" s="12">
        <f>IF('KWh (Cumulative) LI'!CG86=0,0,((('KWh (Monthly) ENTRY LI'!CG86*0.5)+'KWh (Cumulative) LI'!CF86-'Rebasing adj LI'!CG76)*CG113)*CG$19*CG$128)</f>
        <v>0</v>
      </c>
      <c r="CH86" s="12">
        <f>IF('KWh (Cumulative) LI'!CH86=0,0,((('KWh (Monthly) ENTRY LI'!CH86*0.5)+'KWh (Cumulative) LI'!CG86-'Rebasing adj LI'!CH76)*CH113)*CH$19*CH$128)</f>
        <v>0</v>
      </c>
      <c r="CI86" s="12">
        <f>IF('KWh (Cumulative) LI'!CI86=0,0,((('KWh (Monthly) ENTRY LI'!CI86*0.5)+'KWh (Cumulative) LI'!CH86-'Rebasing adj LI'!CI76)*CI113)*CI$19*CI$128)</f>
        <v>0</v>
      </c>
      <c r="CJ86" s="12">
        <f>IF('KWh (Cumulative) LI'!CJ86=0,0,((('KWh (Monthly) ENTRY LI'!CJ86*0.5)+'KWh (Cumulative) LI'!CI86-'Rebasing adj LI'!CJ76)*CJ113)*CJ$19*CJ$128)</f>
        <v>0</v>
      </c>
    </row>
    <row r="87" spans="1:88" s="6" customFormat="1" x14ac:dyDescent="0.3">
      <c r="A87" s="218"/>
      <c r="B87" s="47" t="s">
        <v>13</v>
      </c>
      <c r="C87" s="12">
        <f>IF('KWh (Cumulative) LI'!C87=0,0,((('KWh (Monthly) ENTRY LI'!C87*0.5)-'Rebasing adj LI'!C77)*C114)*C$19*C$128)</f>
        <v>0</v>
      </c>
      <c r="D87" s="12">
        <f>IF('KWh (Cumulative) LI'!D87=0,0,((('KWh (Monthly) ENTRY LI'!D87*0.5)+'KWh (Cumulative) LI'!C87-'Rebasing adj LI'!D77)*D114)*D$19*D$128)</f>
        <v>0</v>
      </c>
      <c r="E87" s="12">
        <f>IF('KWh (Cumulative) LI'!E87=0,0,((('KWh (Monthly) ENTRY LI'!E87*0.5)+'KWh (Cumulative) LI'!D87-'Rebasing adj LI'!E77)*E114)*E$19*E$128)</f>
        <v>0</v>
      </c>
      <c r="F87" s="12">
        <f>IF('KWh (Cumulative) LI'!F87=0,0,((('KWh (Monthly) ENTRY LI'!F87*0.5)+'KWh (Cumulative) LI'!E87-'Rebasing adj LI'!F77)*F114)*F$19*F$128)</f>
        <v>0</v>
      </c>
      <c r="G87" s="12">
        <f>IF('KWh (Cumulative) LI'!G87=0,0,((('KWh (Monthly) ENTRY LI'!G87*0.5)+'KWh (Cumulative) LI'!F87-'Rebasing adj LI'!G77)*G114)*G$19*G$128)</f>
        <v>0</v>
      </c>
      <c r="H87" s="12">
        <f>IF('KWh (Cumulative) LI'!H87=0,0,((('KWh (Monthly) ENTRY LI'!H87*0.5)+'KWh (Cumulative) LI'!G87-'Rebasing adj LI'!H77)*H114)*H$19*H$128)</f>
        <v>0</v>
      </c>
      <c r="I87" s="12">
        <f>IF('KWh (Cumulative) LI'!I87=0,0,((('KWh (Monthly) ENTRY LI'!I87*0.5)+'KWh (Cumulative) LI'!H87-'Rebasing adj LI'!I77)*I114)*I$19*I$128)</f>
        <v>0</v>
      </c>
      <c r="J87" s="12">
        <f>IF('KWh (Cumulative) LI'!J87=0,0,((('KWh (Monthly) ENTRY LI'!J87*0.5)+'KWh (Cumulative) LI'!I87-'Rebasing adj LI'!J77)*J114)*J$19*J$128)</f>
        <v>0</v>
      </c>
      <c r="K87" s="12">
        <f>IF('KWh (Cumulative) LI'!K87=0,0,((('KWh (Monthly) ENTRY LI'!K87*0.5)+'KWh (Cumulative) LI'!J87-'Rebasing adj LI'!K77)*K114)*K$19*K$128)</f>
        <v>0</v>
      </c>
      <c r="L87" s="12">
        <f>IF('KWh (Cumulative) LI'!L87=0,0,((('KWh (Monthly) ENTRY LI'!L87*0.5)+'KWh (Cumulative) LI'!K87-'Rebasing adj LI'!L77)*L114)*L$19*L$128)</f>
        <v>0</v>
      </c>
      <c r="M87" s="12">
        <f>IF('KWh (Cumulative) LI'!M87=0,0,((('KWh (Monthly) ENTRY LI'!M87*0.5)+'KWh (Cumulative) LI'!L87-'Rebasing adj LI'!M77)*M114)*M$19*M$128)</f>
        <v>0</v>
      </c>
      <c r="N87" s="12">
        <f>IF('KWh (Cumulative) LI'!N87=0,0,((('KWh (Monthly) ENTRY LI'!N87*0.5)+'KWh (Cumulative) LI'!M87-'Rebasing adj LI'!N77)*N114)*N$19*N$128)</f>
        <v>0</v>
      </c>
      <c r="O87" s="12">
        <f>IF('KWh (Cumulative) LI'!O87=0,0,((('KWh (Monthly) ENTRY LI'!O87*0.5)+'KWh (Cumulative) LI'!N87-'Rebasing adj LI'!O77)*O114)*O$19*O$128)</f>
        <v>0</v>
      </c>
      <c r="P87" s="12">
        <f>IF('KWh (Cumulative) LI'!P87=0,0,((('KWh (Monthly) ENTRY LI'!P87*0.5)+'KWh (Cumulative) LI'!O87-'Rebasing adj LI'!P77)*P114)*P$19*P$128)</f>
        <v>0</v>
      </c>
      <c r="Q87" s="12">
        <f>IF('KWh (Cumulative) LI'!Q87=0,0,((('KWh (Monthly) ENTRY LI'!Q87*0.5)+'KWh (Cumulative) LI'!P87-'Rebasing adj LI'!Q77)*Q114)*Q$19*Q$128)</f>
        <v>0</v>
      </c>
      <c r="R87" s="12">
        <f>IF('KWh (Cumulative) LI'!R87=0,0,((('KWh (Monthly) ENTRY LI'!R87*0.5)+'KWh (Cumulative) LI'!Q87-'Rebasing adj LI'!R77)*R114)*R$19*R$128)</f>
        <v>0</v>
      </c>
      <c r="S87" s="12">
        <f>IF('KWh (Cumulative) LI'!S87=0,0,((('KWh (Monthly) ENTRY LI'!S87*0.5)+'KWh (Cumulative) LI'!R87-'Rebasing adj LI'!S77)*S114)*S$19*S$128)</f>
        <v>0</v>
      </c>
      <c r="T87" s="12">
        <f>IF('KWh (Cumulative) LI'!T87=0,0,((('KWh (Monthly) ENTRY LI'!T87*0.5)+'KWh (Cumulative) LI'!S87-'Rebasing adj LI'!T77)*T114)*T$19*T$128)</f>
        <v>0</v>
      </c>
      <c r="U87" s="12">
        <f>IF('KWh (Cumulative) LI'!U87=0,0,((('KWh (Monthly) ENTRY LI'!U87*0.5)+'KWh (Cumulative) LI'!T87-'Rebasing adj LI'!U77)*U114)*U$19*U$128)</f>
        <v>0</v>
      </c>
      <c r="V87" s="12">
        <f>IF('KWh (Cumulative) LI'!V87=0,0,((('KWh (Monthly) ENTRY LI'!V87*0.5)+'KWh (Cumulative) LI'!U87-'Rebasing adj LI'!V77)*V114)*V$19*V$128)</f>
        <v>0</v>
      </c>
      <c r="W87" s="12">
        <f>IF('KWh (Cumulative) LI'!W87=0,0,((('KWh (Monthly) ENTRY LI'!W87*0.5)+'KWh (Cumulative) LI'!V87-'Rebasing adj LI'!W77)*W114)*W$19*W$128)</f>
        <v>0</v>
      </c>
      <c r="X87" s="12">
        <f>IF('KWh (Cumulative) LI'!X87=0,0,((('KWh (Monthly) ENTRY LI'!X87*0.5)+'KWh (Cumulative) LI'!W87-'Rebasing adj LI'!X77)*X114)*X$19*X$128)</f>
        <v>0</v>
      </c>
      <c r="Y87" s="12">
        <f>IF('KWh (Cumulative) LI'!Y87=0,0,((('KWh (Monthly) ENTRY LI'!Y87*0.5)+'KWh (Cumulative) LI'!X87-'Rebasing adj LI'!Y77)*Y114)*Y$19*Y$128)</f>
        <v>0</v>
      </c>
      <c r="Z87" s="12">
        <f>IF('KWh (Cumulative) LI'!Z87=0,0,((('KWh (Monthly) ENTRY LI'!Z87*0.5)+'KWh (Cumulative) LI'!Y87-'Rebasing adj LI'!Z77)*Z114)*Z$19*Z$128)</f>
        <v>0</v>
      </c>
      <c r="AA87" s="12">
        <f>IF('KWh (Cumulative) LI'!AA87=0,0,((('KWh (Monthly) ENTRY LI'!AA87*0.5)+'KWh (Cumulative) LI'!Z87-'Rebasing adj LI'!AA77)*AA114)*AA$19*AA$128)</f>
        <v>0</v>
      </c>
      <c r="AB87" s="12">
        <f>IF('KWh (Cumulative) LI'!AB87=0,0,((('KWh (Monthly) ENTRY LI'!AB87*0.5)+'KWh (Cumulative) LI'!AA87-'Rebasing adj LI'!AB77)*AB114)*AB$19*AB$128)</f>
        <v>0</v>
      </c>
      <c r="AC87" s="12">
        <f>IF('KWh (Cumulative) LI'!AC87=0,0,((('KWh (Monthly) ENTRY LI'!AC87*0.5)+'KWh (Cumulative) LI'!AB87-'Rebasing adj LI'!AC77)*AC114)*AC$19*AC$128)</f>
        <v>0</v>
      </c>
      <c r="AD87" s="12">
        <f>IF('KWh (Cumulative) LI'!AD87=0,0,((('KWh (Monthly) ENTRY LI'!AD87*0.5)+'KWh (Cumulative) LI'!AC87-'Rebasing adj LI'!AD77)*AD114)*AD$19*AD$128)</f>
        <v>0</v>
      </c>
      <c r="AE87" s="12">
        <f>IF('KWh (Cumulative) LI'!AE87=0,0,((('KWh (Monthly) ENTRY LI'!AE87*0.5)+'KWh (Cumulative) LI'!AD87-'Rebasing adj LI'!AE77)*AE114)*AE$19*AE$128)</f>
        <v>0</v>
      </c>
      <c r="AF87" s="12">
        <f>IF('KWh (Cumulative) LI'!AF87=0,0,((('KWh (Monthly) ENTRY LI'!AF87*0.5)+'KWh (Cumulative) LI'!AE87-'Rebasing adj LI'!AF77)*AF114)*AF$19*AF$128)</f>
        <v>0</v>
      </c>
      <c r="AG87" s="12">
        <f>IF('KWh (Cumulative) LI'!AG87=0,0,((('KWh (Monthly) ENTRY LI'!AG87*0.5)+'KWh (Cumulative) LI'!AF87-'Rebasing adj LI'!AG77)*AG114)*AG$19*AG$128)</f>
        <v>0</v>
      </c>
      <c r="AH87" s="12">
        <f>IF('KWh (Cumulative) LI'!AH87=0,0,((('KWh (Monthly) ENTRY LI'!AH87*0.5)+'KWh (Cumulative) LI'!AG87-'Rebasing adj LI'!AH77)*AH114)*AH$19*AH$128)</f>
        <v>0</v>
      </c>
      <c r="AI87" s="12">
        <f>IF('KWh (Cumulative) LI'!AI87=0,0,((('KWh (Monthly) ENTRY LI'!AI87*0.5)+'KWh (Cumulative) LI'!AH87-'Rebasing adj LI'!AI77)*AI114)*AI$19*AI$128)</f>
        <v>0</v>
      </c>
      <c r="AJ87" s="12">
        <f>IF('KWh (Cumulative) LI'!AJ87=0,0,((('KWh (Monthly) ENTRY LI'!AJ87*0.5)+'KWh (Cumulative) LI'!AI87-'Rebasing adj LI'!AJ77)*AJ114)*AJ$19*AJ$128)</f>
        <v>0</v>
      </c>
      <c r="AK87" s="12">
        <f>IF('KWh (Cumulative) LI'!AK87=0,0,((('KWh (Monthly) ENTRY LI'!AK87*0.5)+'KWh (Cumulative) LI'!AJ87-'Rebasing adj LI'!AK77)*AK114)*AK$19*AK$128)</f>
        <v>0</v>
      </c>
      <c r="AL87" s="12">
        <f>IF('KWh (Cumulative) LI'!AL87=0,0,((('KWh (Monthly) ENTRY LI'!AL87*0.5)+'KWh (Cumulative) LI'!AK87-'Rebasing adj LI'!AL77)*AL114)*AL$19*AL$128)</f>
        <v>0</v>
      </c>
      <c r="AM87" s="12">
        <f>IF('KWh (Cumulative) LI'!AM87=0,0,((('KWh (Monthly) ENTRY LI'!AM87*0.5)+'KWh (Cumulative) LI'!AL87-'Rebasing adj LI'!AM77)*AM114)*AM$19*AM$128)</f>
        <v>0</v>
      </c>
      <c r="AN87" s="12">
        <f>IF('KWh (Cumulative) LI'!AN87=0,0,((('KWh (Monthly) ENTRY LI'!AN87*0.5)+'KWh (Cumulative) LI'!AM87-'Rebasing adj LI'!AN77)*AN114)*AN$19*AN$128)</f>
        <v>0</v>
      </c>
      <c r="AO87" s="12">
        <f>IF('KWh (Cumulative) LI'!AO87=0,0,((('KWh (Monthly) ENTRY LI'!AO87*0.5)+'KWh (Cumulative) LI'!AN87-'Rebasing adj LI'!AO77)*AO114)*AO$19*AO$128)</f>
        <v>0</v>
      </c>
      <c r="AP87" s="12">
        <f>IF('KWh (Cumulative) LI'!AP87=0,0,((('KWh (Monthly) ENTRY LI'!AP87*0.5)+'KWh (Cumulative) LI'!AO87-'Rebasing adj LI'!AP77)*AP114)*AP$19*AP$128)</f>
        <v>0</v>
      </c>
      <c r="AQ87" s="12">
        <f>IF('KWh (Cumulative) LI'!AQ87=0,0,((('KWh (Monthly) ENTRY LI'!AQ87*0.5)+'KWh (Cumulative) LI'!AP87-'Rebasing adj LI'!AQ77)*AQ114)*AQ$19*AQ$128)</f>
        <v>0</v>
      </c>
      <c r="AR87" s="12">
        <f>IF('KWh (Cumulative) LI'!AR87=0,0,((('KWh (Monthly) ENTRY LI'!AR87*0.5)+'KWh (Cumulative) LI'!AQ87-'Rebasing adj LI'!AR77)*AR114)*AR$19*AR$128)</f>
        <v>0</v>
      </c>
      <c r="AS87" s="12">
        <f>IF('KWh (Cumulative) LI'!AS87=0,0,((('KWh (Monthly) ENTRY LI'!AS87*0.5)+'KWh (Cumulative) LI'!AR87-'Rebasing adj LI'!AS77)*AS114)*AS$19*AS$128)</f>
        <v>0</v>
      </c>
      <c r="AT87" s="12">
        <f>IF('KWh (Cumulative) LI'!AT87=0,0,((('KWh (Monthly) ENTRY LI'!AT87*0.5)+'KWh (Cumulative) LI'!AS87-'Rebasing adj LI'!AT77)*AT114)*AT$19*AT$128)</f>
        <v>0</v>
      </c>
      <c r="AU87" s="12">
        <f>IF('KWh (Cumulative) LI'!AU87=0,0,((('KWh (Monthly) ENTRY LI'!AU87*0.5)+'KWh (Cumulative) LI'!AT87-'Rebasing adj LI'!AU77)*AU114)*AU$19*AU$128)</f>
        <v>0</v>
      </c>
      <c r="AV87" s="12">
        <f>IF('KWh (Cumulative) LI'!AV87=0,0,((('KWh (Monthly) ENTRY LI'!AV87*0.5)+'KWh (Cumulative) LI'!AU87-'Rebasing adj LI'!AV77)*AV114)*AV$19*AV$128)</f>
        <v>0</v>
      </c>
      <c r="AW87" s="12">
        <f>IF('KWh (Cumulative) LI'!AW87=0,0,((('KWh (Monthly) ENTRY LI'!AW87*0.5)+'KWh (Cumulative) LI'!AV87-'Rebasing adj LI'!AW77)*AW114)*AW$19*AW$128)</f>
        <v>0</v>
      </c>
      <c r="AX87" s="12">
        <f>IF('KWh (Cumulative) LI'!AX87=0,0,((('KWh (Monthly) ENTRY LI'!AX87*0.5)+'KWh (Cumulative) LI'!AW87-'Rebasing adj LI'!AX77)*AX114)*AX$19*AX$128)</f>
        <v>0</v>
      </c>
      <c r="AY87" s="12">
        <f>IF('KWh (Cumulative) LI'!AY87=0,0,((('KWh (Monthly) ENTRY LI'!AY87*0.5)+'KWh (Cumulative) LI'!AX87-'Rebasing adj LI'!AY77)*AY114)*AY$19*AY$128)</f>
        <v>0</v>
      </c>
      <c r="AZ87" s="12">
        <f>IF('KWh (Cumulative) LI'!AZ87=0,0,((('KWh (Monthly) ENTRY LI'!AZ87*0.5)+'KWh (Cumulative) LI'!AY87-'Rebasing adj LI'!AZ77)*AZ114)*AZ$19*AZ$128)</f>
        <v>0</v>
      </c>
      <c r="BA87" s="12">
        <f>IF('KWh (Cumulative) LI'!BA87=0,0,((('KWh (Monthly) ENTRY LI'!BA87*0.5)+'KWh (Cumulative) LI'!AZ87-'Rebasing adj LI'!BA77)*BA114)*BA$19*BA$128)</f>
        <v>0</v>
      </c>
      <c r="BB87" s="12">
        <f>IF('KWh (Cumulative) LI'!BB87=0,0,((('KWh (Monthly) ENTRY LI'!BB87*0.5)+'KWh (Cumulative) LI'!BA87-'Rebasing adj LI'!BB77)*BB114)*BB$19*BB$128)</f>
        <v>0</v>
      </c>
      <c r="BC87" s="12">
        <f>IF('KWh (Cumulative) LI'!BC87=0,0,((('KWh (Monthly) ENTRY LI'!BC87*0.5)+'KWh (Cumulative) LI'!BB87-'Rebasing adj LI'!BC77)*BC114)*BC$19*BC$128)</f>
        <v>0</v>
      </c>
      <c r="BD87" s="12">
        <f>IF('KWh (Cumulative) LI'!BD87=0,0,((('KWh (Monthly) ENTRY LI'!BD87*0.5)+'KWh (Cumulative) LI'!BC87-'Rebasing adj LI'!BD77)*BD114)*BD$19*BD$128)</f>
        <v>0</v>
      </c>
      <c r="BE87" s="12">
        <f>IF('KWh (Cumulative) LI'!BE87=0,0,((('KWh (Monthly) ENTRY LI'!BE87*0.5)+'KWh (Cumulative) LI'!BD87-'Rebasing adj LI'!BE77)*BE114)*BE$19*BE$128)</f>
        <v>0</v>
      </c>
      <c r="BF87" s="12">
        <f>IF('KWh (Cumulative) LI'!BF87=0,0,((('KWh (Monthly) ENTRY LI'!BF87*0.5)+'KWh (Cumulative) LI'!BE87-'Rebasing adj LI'!BF77)*BF114)*BF$19*BF$128)</f>
        <v>0</v>
      </c>
      <c r="BG87" s="12">
        <f>IF('KWh (Cumulative) LI'!BG87=0,0,((('KWh (Monthly) ENTRY LI'!BG87*0.5)+'KWh (Cumulative) LI'!BF87-'Rebasing adj LI'!BG77)*BG114)*BG$19*BG$128)</f>
        <v>0</v>
      </c>
      <c r="BH87" s="12">
        <f>IF('KWh (Cumulative) LI'!BH87=0,0,((('KWh (Monthly) ENTRY LI'!BH87*0.5)+'KWh (Cumulative) LI'!BG87-'Rebasing adj LI'!BH77)*BH114)*BH$19*BH$128)</f>
        <v>0</v>
      </c>
      <c r="BI87" s="12">
        <f>IF('KWh (Cumulative) LI'!BI87=0,0,((('KWh (Monthly) ENTRY LI'!BI87*0.5)+'KWh (Cumulative) LI'!BH87-'Rebasing adj LI'!BI77)*BI114)*BI$19*BI$128)</f>
        <v>0</v>
      </c>
      <c r="BJ87" s="12">
        <f>IF('KWh (Cumulative) LI'!BJ87=0,0,((('KWh (Monthly) ENTRY LI'!BJ87*0.5)+'KWh (Cumulative) LI'!BI87-'Rebasing adj LI'!BJ77)*BJ114)*BJ$19*BJ$128)</f>
        <v>0</v>
      </c>
      <c r="BK87" s="12">
        <f>IF('KWh (Cumulative) LI'!BK87=0,0,((('KWh (Monthly) ENTRY LI'!BK87*0.5)+'KWh (Cumulative) LI'!BJ87-'Rebasing adj LI'!BK77)*BK114)*BK$19*BK$128)</f>
        <v>0</v>
      </c>
      <c r="BL87" s="12">
        <f>IF('KWh (Cumulative) LI'!BL87=0,0,((('KWh (Monthly) ENTRY LI'!BL87*0.5)+'KWh (Cumulative) LI'!BK87-'Rebasing adj LI'!BL77)*BL114)*BL$19*BL$128)</f>
        <v>0</v>
      </c>
      <c r="BM87" s="12">
        <f>IF('KWh (Cumulative) LI'!BM87=0,0,((('KWh (Monthly) ENTRY LI'!BM87*0.5)+'KWh (Cumulative) LI'!BL87-'Rebasing adj LI'!BM77)*BM114)*BM$19*BM$128)</f>
        <v>0</v>
      </c>
      <c r="BN87" s="12">
        <f>IF('KWh (Cumulative) LI'!BN87=0,0,((('KWh (Monthly) ENTRY LI'!BN87*0.5)+'KWh (Cumulative) LI'!BM87-'Rebasing adj LI'!BN77)*BN114)*BN$19*BN$128)</f>
        <v>0</v>
      </c>
      <c r="BO87" s="12">
        <f>IF('KWh (Cumulative) LI'!BO87=0,0,((('KWh (Monthly) ENTRY LI'!BO87*0.5)+'KWh (Cumulative) LI'!BN87-'Rebasing adj LI'!BO77)*BO114)*BO$19*BO$128)</f>
        <v>0</v>
      </c>
      <c r="BP87" s="12">
        <f>IF('KWh (Cumulative) LI'!BP87=0,0,((('KWh (Monthly) ENTRY LI'!BP87*0.5)+'KWh (Cumulative) LI'!BO87-'Rebasing adj LI'!BP77)*BP114)*BP$19*BP$128)</f>
        <v>0</v>
      </c>
      <c r="BQ87" s="12">
        <f>IF('KWh (Cumulative) LI'!BQ87=0,0,((('KWh (Monthly) ENTRY LI'!BQ87*0.5)+'KWh (Cumulative) LI'!BP87-'Rebasing adj LI'!BQ77)*BQ114)*BQ$19*BQ$128)</f>
        <v>0</v>
      </c>
      <c r="BR87" s="12">
        <f>IF('KWh (Cumulative) LI'!BR87=0,0,((('KWh (Monthly) ENTRY LI'!BR87*0.5)+'KWh (Cumulative) LI'!BQ87-'Rebasing adj LI'!BR77)*BR114)*BR$19*BR$128)</f>
        <v>0</v>
      </c>
      <c r="BS87" s="12">
        <f>IF('KWh (Cumulative) LI'!BS87=0,0,((('KWh (Monthly) ENTRY LI'!BS87*0.5)+'KWh (Cumulative) LI'!BR87-'Rebasing adj LI'!BS77)*BS114)*BS$19*BS$128)</f>
        <v>0</v>
      </c>
      <c r="BT87" s="12">
        <f>IF('KWh (Cumulative) LI'!BT87=0,0,((('KWh (Monthly) ENTRY LI'!BT87*0.5)+'KWh (Cumulative) LI'!BS87-'Rebasing adj LI'!BT77)*BT114)*BT$19*BT$128)</f>
        <v>0</v>
      </c>
      <c r="BU87" s="12">
        <f>IF('KWh (Cumulative) LI'!BU87=0,0,((('KWh (Monthly) ENTRY LI'!BU87*0.5)+'KWh (Cumulative) LI'!BT87-'Rebasing adj LI'!BU77)*BU114)*BU$19*BU$128)</f>
        <v>0</v>
      </c>
      <c r="BV87" s="12">
        <f>IF('KWh (Cumulative) LI'!BV87=0,0,((('KWh (Monthly) ENTRY LI'!BV87*0.5)+'KWh (Cumulative) LI'!BU87-'Rebasing adj LI'!BV77)*BV114)*BV$19*BV$128)</f>
        <v>0</v>
      </c>
      <c r="BW87" s="12">
        <f>IF('KWh (Cumulative) LI'!BW87=0,0,((('KWh (Monthly) ENTRY LI'!BW87*0.5)+'KWh (Cumulative) LI'!BV87-'Rebasing adj LI'!BW77)*BW114)*BW$19*BW$128)</f>
        <v>0</v>
      </c>
      <c r="BX87" s="12">
        <f>IF('KWh (Cumulative) LI'!BX87=0,0,((('KWh (Monthly) ENTRY LI'!BX87*0.5)+'KWh (Cumulative) LI'!BW87-'Rebasing adj LI'!BX77)*BX114)*BX$19*BX$128)</f>
        <v>0</v>
      </c>
      <c r="BY87" s="12">
        <f>IF('KWh (Cumulative) LI'!BY87=0,0,((('KWh (Monthly) ENTRY LI'!BY87*0.5)+'KWh (Cumulative) LI'!BX87-'Rebasing adj LI'!BY77)*BY114)*BY$19*BY$128)</f>
        <v>0</v>
      </c>
      <c r="BZ87" s="12">
        <f>IF('KWh (Cumulative) LI'!BZ87=0,0,((('KWh (Monthly) ENTRY LI'!BZ87*0.5)+'KWh (Cumulative) LI'!BY87-'Rebasing adj LI'!BZ77)*BZ114)*BZ$19*BZ$128)</f>
        <v>0</v>
      </c>
      <c r="CA87" s="12">
        <f>IF('KWh (Cumulative) LI'!CA87=0,0,((('KWh (Monthly) ENTRY LI'!CA87*0.5)+'KWh (Cumulative) LI'!BZ87-'Rebasing adj LI'!CA77)*CA114)*CA$19*CA$128)</f>
        <v>0</v>
      </c>
      <c r="CB87" s="12">
        <f>IF('KWh (Cumulative) LI'!CB87=0,0,((('KWh (Monthly) ENTRY LI'!CB87*0.5)+'KWh (Cumulative) LI'!CA87-'Rebasing adj LI'!CB77)*CB114)*CB$19*CB$128)</f>
        <v>0</v>
      </c>
      <c r="CC87" s="12">
        <f>IF('KWh (Cumulative) LI'!CC87=0,0,((('KWh (Monthly) ENTRY LI'!CC87*0.5)+'KWh (Cumulative) LI'!CB87-'Rebasing adj LI'!CC77)*CC114)*CC$19*CC$128)</f>
        <v>0</v>
      </c>
      <c r="CD87" s="12">
        <f>IF('KWh (Cumulative) LI'!CD87=0,0,((('KWh (Monthly) ENTRY LI'!CD87*0.5)+'KWh (Cumulative) LI'!CC87-'Rebasing adj LI'!CD77)*CD114)*CD$19*CD$128)</f>
        <v>0</v>
      </c>
      <c r="CE87" s="12">
        <f>IF('KWh (Cumulative) LI'!CE87=0,0,((('KWh (Monthly) ENTRY LI'!CE87*0.5)+'KWh (Cumulative) LI'!CD87-'Rebasing adj LI'!CE77)*CE114)*CE$19*CE$128)</f>
        <v>0</v>
      </c>
      <c r="CF87" s="12">
        <f>IF('KWh (Cumulative) LI'!CF87=0,0,((('KWh (Monthly) ENTRY LI'!CF87*0.5)+'KWh (Cumulative) LI'!CE87-'Rebasing adj LI'!CF77)*CF114)*CF$19*CF$128)</f>
        <v>0</v>
      </c>
      <c r="CG87" s="12">
        <f>IF('KWh (Cumulative) LI'!CG87=0,0,((('KWh (Monthly) ENTRY LI'!CG87*0.5)+'KWh (Cumulative) LI'!CF87-'Rebasing adj LI'!CG77)*CG114)*CG$19*CG$128)</f>
        <v>0</v>
      </c>
      <c r="CH87" s="12">
        <f>IF('KWh (Cumulative) LI'!CH87=0,0,((('KWh (Monthly) ENTRY LI'!CH87*0.5)+'KWh (Cumulative) LI'!CG87-'Rebasing adj LI'!CH77)*CH114)*CH$19*CH$128)</f>
        <v>0</v>
      </c>
      <c r="CI87" s="12">
        <f>IF('KWh (Cumulative) LI'!CI87=0,0,((('KWh (Monthly) ENTRY LI'!CI87*0.5)+'KWh (Cumulative) LI'!CH87-'Rebasing adj LI'!CI77)*CI114)*CI$19*CI$128)</f>
        <v>0</v>
      </c>
      <c r="CJ87" s="12">
        <f>IF('KWh (Cumulative) LI'!CJ87=0,0,((('KWh (Monthly) ENTRY LI'!CJ87*0.5)+'KWh (Cumulative) LI'!CI87-'Rebasing adj LI'!CJ77)*CJ114)*CJ$19*CJ$128)</f>
        <v>0</v>
      </c>
    </row>
    <row r="88" spans="1:88" s="6" customFormat="1" x14ac:dyDescent="0.3">
      <c r="A88" s="218"/>
      <c r="B88" s="47" t="s">
        <v>4</v>
      </c>
      <c r="C88" s="12">
        <f>IF('KWh (Cumulative) LI'!C88=0,0,((('KWh (Monthly) ENTRY LI'!C88*0.5)-'Rebasing adj LI'!C78)*C115)*C$19*C$128)</f>
        <v>0</v>
      </c>
      <c r="D88" s="12">
        <f>IF('KWh (Cumulative) LI'!D88=0,0,((('KWh (Monthly) ENTRY LI'!D88*0.5)+'KWh (Cumulative) LI'!C88-'Rebasing adj LI'!D78)*D115)*D$19*D$128)</f>
        <v>0</v>
      </c>
      <c r="E88" s="12">
        <f>IF('KWh (Cumulative) LI'!E88=0,0,((('KWh (Monthly) ENTRY LI'!E88*0.5)+'KWh (Cumulative) LI'!D88-'Rebasing adj LI'!E78)*E115)*E$19*E$128)</f>
        <v>0</v>
      </c>
      <c r="F88" s="12">
        <f>IF('KWh (Cumulative) LI'!F88=0,0,((('KWh (Monthly) ENTRY LI'!F88*0.5)+'KWh (Cumulative) LI'!E88-'Rebasing adj LI'!F78)*F115)*F$19*F$128)</f>
        <v>0</v>
      </c>
      <c r="G88" s="12">
        <f>IF('KWh (Cumulative) LI'!G88=0,0,((('KWh (Monthly) ENTRY LI'!G88*0.5)+'KWh (Cumulative) LI'!F88-'Rebasing adj LI'!G78)*G115)*G$19*G$128)</f>
        <v>0</v>
      </c>
      <c r="H88" s="12">
        <f>IF('KWh (Cumulative) LI'!H88=0,0,((('KWh (Monthly) ENTRY LI'!H88*0.5)+'KWh (Cumulative) LI'!G88-'Rebasing adj LI'!H78)*H115)*H$19*H$128)</f>
        <v>0</v>
      </c>
      <c r="I88" s="12">
        <f>IF('KWh (Cumulative) LI'!I88=0,0,((('KWh (Monthly) ENTRY LI'!I88*0.5)+'KWh (Cumulative) LI'!H88-'Rebasing adj LI'!I78)*I115)*I$19*I$128)</f>
        <v>0</v>
      </c>
      <c r="J88" s="12">
        <f>IF('KWh (Cumulative) LI'!J88=0,0,((('KWh (Monthly) ENTRY LI'!J88*0.5)+'KWh (Cumulative) LI'!I88-'Rebasing adj LI'!J78)*J115)*J$19*J$128)</f>
        <v>0</v>
      </c>
      <c r="K88" s="12">
        <f>IF('KWh (Cumulative) LI'!K88=0,0,((('KWh (Monthly) ENTRY LI'!K88*0.5)+'KWh (Cumulative) LI'!J88-'Rebasing adj LI'!K78)*K115)*K$19*K$128)</f>
        <v>0</v>
      </c>
      <c r="L88" s="12">
        <f>IF('KWh (Cumulative) LI'!L88=0,0,((('KWh (Monthly) ENTRY LI'!L88*0.5)+'KWh (Cumulative) LI'!K88-'Rebasing adj LI'!L78)*L115)*L$19*L$128)</f>
        <v>0</v>
      </c>
      <c r="M88" s="12">
        <f>IF('KWh (Cumulative) LI'!M88=0,0,((('KWh (Monthly) ENTRY LI'!M88*0.5)+'KWh (Cumulative) LI'!L88-'Rebasing adj LI'!M78)*M115)*M$19*M$128)</f>
        <v>0</v>
      </c>
      <c r="N88" s="12">
        <f>IF('KWh (Cumulative) LI'!N88=0,0,((('KWh (Monthly) ENTRY LI'!N88*0.5)+'KWh (Cumulative) LI'!M88-'Rebasing adj LI'!N78)*N115)*N$19*N$128)</f>
        <v>0</v>
      </c>
      <c r="O88" s="12">
        <f>IF('KWh (Cumulative) LI'!O88=0,0,((('KWh (Monthly) ENTRY LI'!O88*0.5)+'KWh (Cumulative) LI'!N88-'Rebasing adj LI'!O78)*O115)*O$19*O$128)</f>
        <v>0</v>
      </c>
      <c r="P88" s="12">
        <f>IF('KWh (Cumulative) LI'!P88=0,0,((('KWh (Monthly) ENTRY LI'!P88*0.5)+'KWh (Cumulative) LI'!O88-'Rebasing adj LI'!P78)*P115)*P$19*P$128)</f>
        <v>0</v>
      </c>
      <c r="Q88" s="12">
        <f>IF('KWh (Cumulative) LI'!Q88=0,0,((('KWh (Monthly) ENTRY LI'!Q88*0.5)+'KWh (Cumulative) LI'!P88-'Rebasing adj LI'!Q78)*Q115)*Q$19*Q$128)</f>
        <v>0</v>
      </c>
      <c r="R88" s="12">
        <f>IF('KWh (Cumulative) LI'!R88=0,0,((('KWh (Monthly) ENTRY LI'!R88*0.5)+'KWh (Cumulative) LI'!Q88-'Rebasing adj LI'!R78)*R115)*R$19*R$128)</f>
        <v>0</v>
      </c>
      <c r="S88" s="12">
        <f>IF('KWh (Cumulative) LI'!S88=0,0,((('KWh (Monthly) ENTRY LI'!S88*0.5)+'KWh (Cumulative) LI'!R88-'Rebasing adj LI'!S78)*S115)*S$19*S$128)</f>
        <v>0</v>
      </c>
      <c r="T88" s="12">
        <f>IF('KWh (Cumulative) LI'!T88=0,0,((('KWh (Monthly) ENTRY LI'!T88*0.5)+'KWh (Cumulative) LI'!S88-'Rebasing adj LI'!T78)*T115)*T$19*T$128)</f>
        <v>0</v>
      </c>
      <c r="U88" s="12">
        <f>IF('KWh (Cumulative) LI'!U88=0,0,((('KWh (Monthly) ENTRY LI'!U88*0.5)+'KWh (Cumulative) LI'!T88-'Rebasing adj LI'!U78)*U115)*U$19*U$128)</f>
        <v>0</v>
      </c>
      <c r="V88" s="12">
        <f>IF('KWh (Cumulative) LI'!V88=0,0,((('KWh (Monthly) ENTRY LI'!V88*0.5)+'KWh (Cumulative) LI'!U88-'Rebasing adj LI'!V78)*V115)*V$19*V$128)</f>
        <v>0</v>
      </c>
      <c r="W88" s="12">
        <f>IF('KWh (Cumulative) LI'!W88=0,0,((('KWh (Monthly) ENTRY LI'!W88*0.5)+'KWh (Cumulative) LI'!V88-'Rebasing adj LI'!W78)*W115)*W$19*W$128)</f>
        <v>0</v>
      </c>
      <c r="X88" s="12">
        <f>IF('KWh (Cumulative) LI'!X88=0,0,((('KWh (Monthly) ENTRY LI'!X88*0.5)+'KWh (Cumulative) LI'!W88-'Rebasing adj LI'!X78)*X115)*X$19*X$128)</f>
        <v>0</v>
      </c>
      <c r="Y88" s="12">
        <f>IF('KWh (Cumulative) LI'!Y88=0,0,((('KWh (Monthly) ENTRY LI'!Y88*0.5)+'KWh (Cumulative) LI'!X88-'Rebasing adj LI'!Y78)*Y115)*Y$19*Y$128)</f>
        <v>0</v>
      </c>
      <c r="Z88" s="12">
        <f>IF('KWh (Cumulative) LI'!Z88=0,0,((('KWh (Monthly) ENTRY LI'!Z88*0.5)+'KWh (Cumulative) LI'!Y88-'Rebasing adj LI'!Z78)*Z115)*Z$19*Z$128)</f>
        <v>0</v>
      </c>
      <c r="AA88" s="12">
        <f>IF('KWh (Cumulative) LI'!AA88=0,0,((('KWh (Monthly) ENTRY LI'!AA88*0.5)+'KWh (Cumulative) LI'!Z88-'Rebasing adj LI'!AA78)*AA115)*AA$19*AA$128)</f>
        <v>0</v>
      </c>
      <c r="AB88" s="12">
        <f>IF('KWh (Cumulative) LI'!AB88=0,0,((('KWh (Monthly) ENTRY LI'!AB88*0.5)+'KWh (Cumulative) LI'!AA88-'Rebasing adj LI'!AB78)*AB115)*AB$19*AB$128)</f>
        <v>0</v>
      </c>
      <c r="AC88" s="12">
        <f>IF('KWh (Cumulative) LI'!AC88=0,0,((('KWh (Monthly) ENTRY LI'!AC88*0.5)+'KWh (Cumulative) LI'!AB88-'Rebasing adj LI'!AC78)*AC115)*AC$19*AC$128)</f>
        <v>0</v>
      </c>
      <c r="AD88" s="12">
        <f>IF('KWh (Cumulative) LI'!AD88=0,0,((('KWh (Monthly) ENTRY LI'!AD88*0.5)+'KWh (Cumulative) LI'!AC88-'Rebasing adj LI'!AD78)*AD115)*AD$19*AD$128)</f>
        <v>0</v>
      </c>
      <c r="AE88" s="12">
        <f>IF('KWh (Cumulative) LI'!AE88=0,0,((('KWh (Monthly) ENTRY LI'!AE88*0.5)+'KWh (Cumulative) LI'!AD88-'Rebasing adj LI'!AE78)*AE115)*AE$19*AE$128)</f>
        <v>0</v>
      </c>
      <c r="AF88" s="12">
        <f>IF('KWh (Cumulative) LI'!AF88=0,0,((('KWh (Monthly) ENTRY LI'!AF88*0.5)+'KWh (Cumulative) LI'!AE88-'Rebasing adj LI'!AF78)*AF115)*AF$19*AF$128)</f>
        <v>0</v>
      </c>
      <c r="AG88" s="12">
        <f>IF('KWh (Cumulative) LI'!AG88=0,0,((('KWh (Monthly) ENTRY LI'!AG88*0.5)+'KWh (Cumulative) LI'!AF88-'Rebasing adj LI'!AG78)*AG115)*AG$19*AG$128)</f>
        <v>0</v>
      </c>
      <c r="AH88" s="12">
        <f>IF('KWh (Cumulative) LI'!AH88=0,0,((('KWh (Monthly) ENTRY LI'!AH88*0.5)+'KWh (Cumulative) LI'!AG88-'Rebasing adj LI'!AH78)*AH115)*AH$19*AH$128)</f>
        <v>0</v>
      </c>
      <c r="AI88" s="12">
        <f>IF('KWh (Cumulative) LI'!AI88=0,0,((('KWh (Monthly) ENTRY LI'!AI88*0.5)+'KWh (Cumulative) LI'!AH88-'Rebasing adj LI'!AI78)*AI115)*AI$19*AI$128)</f>
        <v>0</v>
      </c>
      <c r="AJ88" s="12">
        <f>IF('KWh (Cumulative) LI'!AJ88=0,0,((('KWh (Monthly) ENTRY LI'!AJ88*0.5)+'KWh (Cumulative) LI'!AI88-'Rebasing adj LI'!AJ78)*AJ115)*AJ$19*AJ$128)</f>
        <v>0</v>
      </c>
      <c r="AK88" s="12">
        <f>IF('KWh (Cumulative) LI'!AK88=0,0,((('KWh (Monthly) ENTRY LI'!AK88*0.5)+'KWh (Cumulative) LI'!AJ88-'Rebasing adj LI'!AK78)*AK115)*AK$19*AK$128)</f>
        <v>0</v>
      </c>
      <c r="AL88" s="12">
        <f>IF('KWh (Cumulative) LI'!AL88=0,0,((('KWh (Monthly) ENTRY LI'!AL88*0.5)+'KWh (Cumulative) LI'!AK88-'Rebasing adj LI'!AL78)*AL115)*AL$19*AL$128)</f>
        <v>0</v>
      </c>
      <c r="AM88" s="12">
        <f>IF('KWh (Cumulative) LI'!AM88=0,0,((('KWh (Monthly) ENTRY LI'!AM88*0.5)+'KWh (Cumulative) LI'!AL88-'Rebasing adj LI'!AM78)*AM115)*AM$19*AM$128)</f>
        <v>0</v>
      </c>
      <c r="AN88" s="12">
        <f>IF('KWh (Cumulative) LI'!AN88=0,0,((('KWh (Monthly) ENTRY LI'!AN88*0.5)+'KWh (Cumulative) LI'!AM88-'Rebasing adj LI'!AN78)*AN115)*AN$19*AN$128)</f>
        <v>0</v>
      </c>
      <c r="AO88" s="12">
        <f>IF('KWh (Cumulative) LI'!AO88=0,0,((('KWh (Monthly) ENTRY LI'!AO88*0.5)+'KWh (Cumulative) LI'!AN88-'Rebasing adj LI'!AO78)*AO115)*AO$19*AO$128)</f>
        <v>0</v>
      </c>
      <c r="AP88" s="12">
        <f>IF('KWh (Cumulative) LI'!AP88=0,0,((('KWh (Monthly) ENTRY LI'!AP88*0.5)+'KWh (Cumulative) LI'!AO88-'Rebasing adj LI'!AP78)*AP115)*AP$19*AP$128)</f>
        <v>0</v>
      </c>
      <c r="AQ88" s="12">
        <f>IF('KWh (Cumulative) LI'!AQ88=0,0,((('KWh (Monthly) ENTRY LI'!AQ88*0.5)+'KWh (Cumulative) LI'!AP88-'Rebasing adj LI'!AQ78)*AQ115)*AQ$19*AQ$128)</f>
        <v>0</v>
      </c>
      <c r="AR88" s="12">
        <f>IF('KWh (Cumulative) LI'!AR88=0,0,((('KWh (Monthly) ENTRY LI'!AR88*0.5)+'KWh (Cumulative) LI'!AQ88-'Rebasing adj LI'!AR78)*AR115)*AR$19*AR$128)</f>
        <v>0</v>
      </c>
      <c r="AS88" s="12">
        <f>IF('KWh (Cumulative) LI'!AS88=0,0,((('KWh (Monthly) ENTRY LI'!AS88*0.5)+'KWh (Cumulative) LI'!AR88-'Rebasing adj LI'!AS78)*AS115)*AS$19*AS$128)</f>
        <v>0</v>
      </c>
      <c r="AT88" s="12">
        <f>IF('KWh (Cumulative) LI'!AT88=0,0,((('KWh (Monthly) ENTRY LI'!AT88*0.5)+'KWh (Cumulative) LI'!AS88-'Rebasing adj LI'!AT78)*AT115)*AT$19*AT$128)</f>
        <v>0</v>
      </c>
      <c r="AU88" s="12">
        <f>IF('KWh (Cumulative) LI'!AU88=0,0,((('KWh (Monthly) ENTRY LI'!AU88*0.5)+'KWh (Cumulative) LI'!AT88-'Rebasing adj LI'!AU78)*AU115)*AU$19*AU$128)</f>
        <v>0</v>
      </c>
      <c r="AV88" s="12">
        <f>IF('KWh (Cumulative) LI'!AV88=0,0,((('KWh (Monthly) ENTRY LI'!AV88*0.5)+'KWh (Cumulative) LI'!AU88-'Rebasing adj LI'!AV78)*AV115)*AV$19*AV$128)</f>
        <v>0</v>
      </c>
      <c r="AW88" s="12">
        <f>IF('KWh (Cumulative) LI'!AW88=0,0,((('KWh (Monthly) ENTRY LI'!AW88*0.5)+'KWh (Cumulative) LI'!AV88-'Rebasing adj LI'!AW78)*AW115)*AW$19*AW$128)</f>
        <v>0</v>
      </c>
      <c r="AX88" s="12">
        <f>IF('KWh (Cumulative) LI'!AX88=0,0,((('KWh (Monthly) ENTRY LI'!AX88*0.5)+'KWh (Cumulative) LI'!AW88-'Rebasing adj LI'!AX78)*AX115)*AX$19*AX$128)</f>
        <v>0</v>
      </c>
      <c r="AY88" s="12">
        <f>IF('KWh (Cumulative) LI'!AY88=0,0,((('KWh (Monthly) ENTRY LI'!AY88*0.5)+'KWh (Cumulative) LI'!AX88-'Rebasing adj LI'!AY78)*AY115)*AY$19*AY$128)</f>
        <v>0</v>
      </c>
      <c r="AZ88" s="12">
        <f>IF('KWh (Cumulative) LI'!AZ88=0,0,((('KWh (Monthly) ENTRY LI'!AZ88*0.5)+'KWh (Cumulative) LI'!AY88-'Rebasing adj LI'!AZ78)*AZ115)*AZ$19*AZ$128)</f>
        <v>0</v>
      </c>
      <c r="BA88" s="12">
        <f>IF('KWh (Cumulative) LI'!BA88=0,0,((('KWh (Monthly) ENTRY LI'!BA88*0.5)+'KWh (Cumulative) LI'!AZ88-'Rebasing adj LI'!BA78)*BA115)*BA$19*BA$128)</f>
        <v>0</v>
      </c>
      <c r="BB88" s="12">
        <f>IF('KWh (Cumulative) LI'!BB88=0,0,((('KWh (Monthly) ENTRY LI'!BB88*0.5)+'KWh (Cumulative) LI'!BA88-'Rebasing adj LI'!BB78)*BB115)*BB$19*BB$128)</f>
        <v>0</v>
      </c>
      <c r="BC88" s="12">
        <f>IF('KWh (Cumulative) LI'!BC88=0,0,((('KWh (Monthly) ENTRY LI'!BC88*0.5)+'KWh (Cumulative) LI'!BB88-'Rebasing adj LI'!BC78)*BC115)*BC$19*BC$128)</f>
        <v>0</v>
      </c>
      <c r="BD88" s="12">
        <f>IF('KWh (Cumulative) LI'!BD88=0,0,((('KWh (Monthly) ENTRY LI'!BD88*0.5)+'KWh (Cumulative) LI'!BC88-'Rebasing adj LI'!BD78)*BD115)*BD$19*BD$128)</f>
        <v>0</v>
      </c>
      <c r="BE88" s="12">
        <f>IF('KWh (Cumulative) LI'!BE88=0,0,((('KWh (Monthly) ENTRY LI'!BE88*0.5)+'KWh (Cumulative) LI'!BD88-'Rebasing adj LI'!BE78)*BE115)*BE$19*BE$128)</f>
        <v>0</v>
      </c>
      <c r="BF88" s="12">
        <f>IF('KWh (Cumulative) LI'!BF88=0,0,((('KWh (Monthly) ENTRY LI'!BF88*0.5)+'KWh (Cumulative) LI'!BE88-'Rebasing adj LI'!BF78)*BF115)*BF$19*BF$128)</f>
        <v>0</v>
      </c>
      <c r="BG88" s="12">
        <f>IF('KWh (Cumulative) LI'!BG88=0,0,((('KWh (Monthly) ENTRY LI'!BG88*0.5)+'KWh (Cumulative) LI'!BF88-'Rebasing adj LI'!BG78)*BG115)*BG$19*BG$128)</f>
        <v>0</v>
      </c>
      <c r="BH88" s="12">
        <f>IF('KWh (Cumulative) LI'!BH88=0,0,((('KWh (Monthly) ENTRY LI'!BH88*0.5)+'KWh (Cumulative) LI'!BG88-'Rebasing adj LI'!BH78)*BH115)*BH$19*BH$128)</f>
        <v>0</v>
      </c>
      <c r="BI88" s="12">
        <f>IF('KWh (Cumulative) LI'!BI88=0,0,((('KWh (Monthly) ENTRY LI'!BI88*0.5)+'KWh (Cumulative) LI'!BH88-'Rebasing adj LI'!BI78)*BI115)*BI$19*BI$128)</f>
        <v>0</v>
      </c>
      <c r="BJ88" s="12">
        <f>IF('KWh (Cumulative) LI'!BJ88=0,0,((('KWh (Monthly) ENTRY LI'!BJ88*0.5)+'KWh (Cumulative) LI'!BI88-'Rebasing adj LI'!BJ78)*BJ115)*BJ$19*BJ$128)</f>
        <v>0</v>
      </c>
      <c r="BK88" s="12">
        <f>IF('KWh (Cumulative) LI'!BK88=0,0,((('KWh (Monthly) ENTRY LI'!BK88*0.5)+'KWh (Cumulative) LI'!BJ88-'Rebasing adj LI'!BK78)*BK115)*BK$19*BK$128)</f>
        <v>0</v>
      </c>
      <c r="BL88" s="12">
        <f>IF('KWh (Cumulative) LI'!BL88=0,0,((('KWh (Monthly) ENTRY LI'!BL88*0.5)+'KWh (Cumulative) LI'!BK88-'Rebasing adj LI'!BL78)*BL115)*BL$19*BL$128)</f>
        <v>0</v>
      </c>
      <c r="BM88" s="12">
        <f>IF('KWh (Cumulative) LI'!BM88=0,0,((('KWh (Monthly) ENTRY LI'!BM88*0.5)+'KWh (Cumulative) LI'!BL88-'Rebasing adj LI'!BM78)*BM115)*BM$19*BM$128)</f>
        <v>0</v>
      </c>
      <c r="BN88" s="12">
        <f>IF('KWh (Cumulative) LI'!BN88=0,0,((('KWh (Monthly) ENTRY LI'!BN88*0.5)+'KWh (Cumulative) LI'!BM88-'Rebasing adj LI'!BN78)*BN115)*BN$19*BN$128)</f>
        <v>0</v>
      </c>
      <c r="BO88" s="12">
        <f>IF('KWh (Cumulative) LI'!BO88=0,0,((('KWh (Monthly) ENTRY LI'!BO88*0.5)+'KWh (Cumulative) LI'!BN88-'Rebasing adj LI'!BO78)*BO115)*BO$19*BO$128)</f>
        <v>0</v>
      </c>
      <c r="BP88" s="12">
        <f>IF('KWh (Cumulative) LI'!BP88=0,0,((('KWh (Monthly) ENTRY LI'!BP88*0.5)+'KWh (Cumulative) LI'!BO88-'Rebasing adj LI'!BP78)*BP115)*BP$19*BP$128)</f>
        <v>0</v>
      </c>
      <c r="BQ88" s="12">
        <f>IF('KWh (Cumulative) LI'!BQ88=0,0,((('KWh (Monthly) ENTRY LI'!BQ88*0.5)+'KWh (Cumulative) LI'!BP88-'Rebasing adj LI'!BQ78)*BQ115)*BQ$19*BQ$128)</f>
        <v>0</v>
      </c>
      <c r="BR88" s="12">
        <f>IF('KWh (Cumulative) LI'!BR88=0,0,((('KWh (Monthly) ENTRY LI'!BR88*0.5)+'KWh (Cumulative) LI'!BQ88-'Rebasing adj LI'!BR78)*BR115)*BR$19*BR$128)</f>
        <v>0</v>
      </c>
      <c r="BS88" s="12">
        <f>IF('KWh (Cumulative) LI'!BS88=0,0,((('KWh (Monthly) ENTRY LI'!BS88*0.5)+'KWh (Cumulative) LI'!BR88-'Rebasing adj LI'!BS78)*BS115)*BS$19*BS$128)</f>
        <v>0</v>
      </c>
      <c r="BT88" s="12">
        <f>IF('KWh (Cumulative) LI'!BT88=0,0,((('KWh (Monthly) ENTRY LI'!BT88*0.5)+'KWh (Cumulative) LI'!BS88-'Rebasing adj LI'!BT78)*BT115)*BT$19*BT$128)</f>
        <v>0</v>
      </c>
      <c r="BU88" s="12">
        <f>IF('KWh (Cumulative) LI'!BU88=0,0,((('KWh (Monthly) ENTRY LI'!BU88*0.5)+'KWh (Cumulative) LI'!BT88-'Rebasing adj LI'!BU78)*BU115)*BU$19*BU$128)</f>
        <v>0</v>
      </c>
      <c r="BV88" s="12">
        <f>IF('KWh (Cumulative) LI'!BV88=0,0,((('KWh (Monthly) ENTRY LI'!BV88*0.5)+'KWh (Cumulative) LI'!BU88-'Rebasing adj LI'!BV78)*BV115)*BV$19*BV$128)</f>
        <v>0</v>
      </c>
      <c r="BW88" s="12">
        <f>IF('KWh (Cumulative) LI'!BW88=0,0,((('KWh (Monthly) ENTRY LI'!BW88*0.5)+'KWh (Cumulative) LI'!BV88-'Rebasing adj LI'!BW78)*BW115)*BW$19*BW$128)</f>
        <v>0</v>
      </c>
      <c r="BX88" s="12">
        <f>IF('KWh (Cumulative) LI'!BX88=0,0,((('KWh (Monthly) ENTRY LI'!BX88*0.5)+'KWh (Cumulative) LI'!BW88-'Rebasing adj LI'!BX78)*BX115)*BX$19*BX$128)</f>
        <v>0</v>
      </c>
      <c r="BY88" s="12">
        <f>IF('KWh (Cumulative) LI'!BY88=0,0,((('KWh (Monthly) ENTRY LI'!BY88*0.5)+'KWh (Cumulative) LI'!BX88-'Rebasing adj LI'!BY78)*BY115)*BY$19*BY$128)</f>
        <v>0</v>
      </c>
      <c r="BZ88" s="12">
        <f>IF('KWh (Cumulative) LI'!BZ88=0,0,((('KWh (Monthly) ENTRY LI'!BZ88*0.5)+'KWh (Cumulative) LI'!BY88-'Rebasing adj LI'!BZ78)*BZ115)*BZ$19*BZ$128)</f>
        <v>0</v>
      </c>
      <c r="CA88" s="12">
        <f>IF('KWh (Cumulative) LI'!CA88=0,0,((('KWh (Monthly) ENTRY LI'!CA88*0.5)+'KWh (Cumulative) LI'!BZ88-'Rebasing adj LI'!CA78)*CA115)*CA$19*CA$128)</f>
        <v>0</v>
      </c>
      <c r="CB88" s="12">
        <f>IF('KWh (Cumulative) LI'!CB88=0,0,((('KWh (Monthly) ENTRY LI'!CB88*0.5)+'KWh (Cumulative) LI'!CA88-'Rebasing adj LI'!CB78)*CB115)*CB$19*CB$128)</f>
        <v>0</v>
      </c>
      <c r="CC88" s="12">
        <f>IF('KWh (Cumulative) LI'!CC88=0,0,((('KWh (Monthly) ENTRY LI'!CC88*0.5)+'KWh (Cumulative) LI'!CB88-'Rebasing adj LI'!CC78)*CC115)*CC$19*CC$128)</f>
        <v>0</v>
      </c>
      <c r="CD88" s="12">
        <f>IF('KWh (Cumulative) LI'!CD88=0,0,((('KWh (Monthly) ENTRY LI'!CD88*0.5)+'KWh (Cumulative) LI'!CC88-'Rebasing adj LI'!CD78)*CD115)*CD$19*CD$128)</f>
        <v>0</v>
      </c>
      <c r="CE88" s="12">
        <f>IF('KWh (Cumulative) LI'!CE88=0,0,((('KWh (Monthly) ENTRY LI'!CE88*0.5)+'KWh (Cumulative) LI'!CD88-'Rebasing adj LI'!CE78)*CE115)*CE$19*CE$128)</f>
        <v>0</v>
      </c>
      <c r="CF88" s="12">
        <f>IF('KWh (Cumulative) LI'!CF88=0,0,((('KWh (Monthly) ENTRY LI'!CF88*0.5)+'KWh (Cumulative) LI'!CE88-'Rebasing adj LI'!CF78)*CF115)*CF$19*CF$128)</f>
        <v>0</v>
      </c>
      <c r="CG88" s="12">
        <f>IF('KWh (Cumulative) LI'!CG88=0,0,((('KWh (Monthly) ENTRY LI'!CG88*0.5)+'KWh (Cumulative) LI'!CF88-'Rebasing adj LI'!CG78)*CG115)*CG$19*CG$128)</f>
        <v>0</v>
      </c>
      <c r="CH88" s="12">
        <f>IF('KWh (Cumulative) LI'!CH88=0,0,((('KWh (Monthly) ENTRY LI'!CH88*0.5)+'KWh (Cumulative) LI'!CG88-'Rebasing adj LI'!CH78)*CH115)*CH$19*CH$128)</f>
        <v>0</v>
      </c>
      <c r="CI88" s="12">
        <f>IF('KWh (Cumulative) LI'!CI88=0,0,((('KWh (Monthly) ENTRY LI'!CI88*0.5)+'KWh (Cumulative) LI'!CH88-'Rebasing adj LI'!CI78)*CI115)*CI$19*CI$128)</f>
        <v>0</v>
      </c>
      <c r="CJ88" s="12">
        <f>IF('KWh (Cumulative) LI'!CJ88=0,0,((('KWh (Monthly) ENTRY LI'!CJ88*0.5)+'KWh (Cumulative) LI'!CI88-'Rebasing adj LI'!CJ78)*CJ115)*CJ$19*CJ$128)</f>
        <v>0</v>
      </c>
    </row>
    <row r="89" spans="1:88" s="6" customFormat="1" x14ac:dyDescent="0.3">
      <c r="A89" s="219"/>
      <c r="B89" s="47" t="s">
        <v>14</v>
      </c>
      <c r="C89" s="12">
        <f>IF('KWh (Cumulative) LI'!C89=0,0,((('KWh (Monthly) ENTRY LI'!C89*0.5)-'Rebasing adj LI'!C79)*C116)*C$19*C$128)</f>
        <v>0</v>
      </c>
      <c r="D89" s="12">
        <f>IF('KWh (Cumulative) LI'!D89=0,0,((('KWh (Monthly) ENTRY LI'!D89*0.5)+'KWh (Cumulative) LI'!C89-'Rebasing adj LI'!D79)*D116)*D$19*D$128)</f>
        <v>0</v>
      </c>
      <c r="E89" s="12">
        <f>IF('KWh (Cumulative) LI'!E89=0,0,((('KWh (Monthly) ENTRY LI'!E89*0.5)+'KWh (Cumulative) LI'!D89-'Rebasing adj LI'!E79)*E116)*E$19*E$128)</f>
        <v>0</v>
      </c>
      <c r="F89" s="12">
        <f>IF('KWh (Cumulative) LI'!F89=0,0,((('KWh (Monthly) ENTRY LI'!F89*0.5)+'KWh (Cumulative) LI'!E89-'Rebasing adj LI'!F79)*F116)*F$19*F$128)</f>
        <v>0</v>
      </c>
      <c r="G89" s="12">
        <f>IF('KWh (Cumulative) LI'!G89=0,0,((('KWh (Monthly) ENTRY LI'!G89*0.5)+'KWh (Cumulative) LI'!F89-'Rebasing adj LI'!G79)*G116)*G$19*G$128)</f>
        <v>0</v>
      </c>
      <c r="H89" s="12">
        <f>IF('KWh (Cumulative) LI'!H89=0,0,((('KWh (Monthly) ENTRY LI'!H89*0.5)+'KWh (Cumulative) LI'!G89-'Rebasing adj LI'!H79)*H116)*H$19*H$128)</f>
        <v>0</v>
      </c>
      <c r="I89" s="12">
        <f>IF('KWh (Cumulative) LI'!I89=0,0,((('KWh (Monthly) ENTRY LI'!I89*0.5)+'KWh (Cumulative) LI'!H89-'Rebasing adj LI'!I79)*I116)*I$19*I$128)</f>
        <v>0</v>
      </c>
      <c r="J89" s="12">
        <f>IF('KWh (Cumulative) LI'!J89=0,0,((('KWh (Monthly) ENTRY LI'!J89*0.5)+'KWh (Cumulative) LI'!I89-'Rebasing adj LI'!J79)*J116)*J$19*J$128)</f>
        <v>0</v>
      </c>
      <c r="K89" s="12">
        <f>IF('KWh (Cumulative) LI'!K89=0,0,((('KWh (Monthly) ENTRY LI'!K89*0.5)+'KWh (Cumulative) LI'!J89-'Rebasing adj LI'!K79)*K116)*K$19*K$128)</f>
        <v>0</v>
      </c>
      <c r="L89" s="12">
        <f>IF('KWh (Cumulative) LI'!L89=0,0,((('KWh (Monthly) ENTRY LI'!L89*0.5)+'KWh (Cumulative) LI'!K89-'Rebasing adj LI'!L79)*L116)*L$19*L$128)</f>
        <v>0</v>
      </c>
      <c r="M89" s="12">
        <f>IF('KWh (Cumulative) LI'!M89=0,0,((('KWh (Monthly) ENTRY LI'!M89*0.5)+'KWh (Cumulative) LI'!L89-'Rebasing adj LI'!M79)*M116)*M$19*M$128)</f>
        <v>0</v>
      </c>
      <c r="N89" s="12">
        <f>IF('KWh (Cumulative) LI'!N89=0,0,((('KWh (Monthly) ENTRY LI'!N89*0.5)+'KWh (Cumulative) LI'!M89-'Rebasing adj LI'!N79)*N116)*N$19*N$128)</f>
        <v>0</v>
      </c>
      <c r="O89" s="12">
        <f>IF('KWh (Cumulative) LI'!O89=0,0,((('KWh (Monthly) ENTRY LI'!O89*0.5)+'KWh (Cumulative) LI'!N89-'Rebasing adj LI'!O79)*O116)*O$19*O$128)</f>
        <v>0</v>
      </c>
      <c r="P89" s="12">
        <f>IF('KWh (Cumulative) LI'!P89=0,0,((('KWh (Monthly) ENTRY LI'!P89*0.5)+'KWh (Cumulative) LI'!O89-'Rebasing adj LI'!P79)*P116)*P$19*P$128)</f>
        <v>0</v>
      </c>
      <c r="Q89" s="12">
        <f>IF('KWh (Cumulative) LI'!Q89=0,0,((('KWh (Monthly) ENTRY LI'!Q89*0.5)+'KWh (Cumulative) LI'!P89-'Rebasing adj LI'!Q79)*Q116)*Q$19*Q$128)</f>
        <v>0</v>
      </c>
      <c r="R89" s="12">
        <f>IF('KWh (Cumulative) LI'!R89=0,0,((('KWh (Monthly) ENTRY LI'!R89*0.5)+'KWh (Cumulative) LI'!Q89-'Rebasing adj LI'!R79)*R116)*R$19*R$128)</f>
        <v>0</v>
      </c>
      <c r="S89" s="12">
        <f>IF('KWh (Cumulative) LI'!S89=0,0,((('KWh (Monthly) ENTRY LI'!S89*0.5)+'KWh (Cumulative) LI'!R89-'Rebasing adj LI'!S79)*S116)*S$19*S$128)</f>
        <v>0</v>
      </c>
      <c r="T89" s="12">
        <f>IF('KWh (Cumulative) LI'!T89=0,0,((('KWh (Monthly) ENTRY LI'!T89*0.5)+'KWh (Cumulative) LI'!S89-'Rebasing adj LI'!T79)*T116)*T$19*T$128)</f>
        <v>0</v>
      </c>
      <c r="U89" s="12">
        <f>IF('KWh (Cumulative) LI'!U89=0,0,((('KWh (Monthly) ENTRY LI'!U89*0.5)+'KWh (Cumulative) LI'!T89-'Rebasing adj LI'!U79)*U116)*U$19*U$128)</f>
        <v>0</v>
      </c>
      <c r="V89" s="12">
        <f>IF('KWh (Cumulative) LI'!V89=0,0,((('KWh (Monthly) ENTRY LI'!V89*0.5)+'KWh (Cumulative) LI'!U89-'Rebasing adj LI'!V79)*V116)*V$19*V$128)</f>
        <v>0</v>
      </c>
      <c r="W89" s="12">
        <f>IF('KWh (Cumulative) LI'!W89=0,0,((('KWh (Monthly) ENTRY LI'!W89*0.5)+'KWh (Cumulative) LI'!V89-'Rebasing adj LI'!W79)*W116)*W$19*W$128)</f>
        <v>0</v>
      </c>
      <c r="X89" s="12">
        <f>IF('KWh (Cumulative) LI'!X89=0,0,((('KWh (Monthly) ENTRY LI'!X89*0.5)+'KWh (Cumulative) LI'!W89-'Rebasing adj LI'!X79)*X116)*X$19*X$128)</f>
        <v>0</v>
      </c>
      <c r="Y89" s="12">
        <f>IF('KWh (Cumulative) LI'!Y89=0,0,((('KWh (Monthly) ENTRY LI'!Y89*0.5)+'KWh (Cumulative) LI'!X89-'Rebasing adj LI'!Y79)*Y116)*Y$19*Y$128)</f>
        <v>0</v>
      </c>
      <c r="Z89" s="12">
        <f>IF('KWh (Cumulative) LI'!Z89=0,0,((('KWh (Monthly) ENTRY LI'!Z89*0.5)+'KWh (Cumulative) LI'!Y89-'Rebasing adj LI'!Z79)*Z116)*Z$19*Z$128)</f>
        <v>0</v>
      </c>
      <c r="AA89" s="12">
        <f>IF('KWh (Cumulative) LI'!AA89=0,0,((('KWh (Monthly) ENTRY LI'!AA89*0.5)+'KWh (Cumulative) LI'!Z89-'Rebasing adj LI'!AA79)*AA116)*AA$19*AA$128)</f>
        <v>0</v>
      </c>
      <c r="AB89" s="12">
        <f>IF('KWh (Cumulative) LI'!AB89=0,0,((('KWh (Monthly) ENTRY LI'!AB89*0.5)+'KWh (Cumulative) LI'!AA89-'Rebasing adj LI'!AB79)*AB116)*AB$19*AB$128)</f>
        <v>0</v>
      </c>
      <c r="AC89" s="12">
        <f>IF('KWh (Cumulative) LI'!AC89=0,0,((('KWh (Monthly) ENTRY LI'!AC89*0.5)+'KWh (Cumulative) LI'!AB89-'Rebasing adj LI'!AC79)*AC116)*AC$19*AC$128)</f>
        <v>0</v>
      </c>
      <c r="AD89" s="12">
        <f>IF('KWh (Cumulative) LI'!AD89=0,0,((('KWh (Monthly) ENTRY LI'!AD89*0.5)+'KWh (Cumulative) LI'!AC89-'Rebasing adj LI'!AD79)*AD116)*AD$19*AD$128)</f>
        <v>0</v>
      </c>
      <c r="AE89" s="12">
        <f>IF('KWh (Cumulative) LI'!AE89=0,0,((('KWh (Monthly) ENTRY LI'!AE89*0.5)+'KWh (Cumulative) LI'!AD89-'Rebasing adj LI'!AE79)*AE116)*AE$19*AE$128)</f>
        <v>0</v>
      </c>
      <c r="AF89" s="12">
        <f>IF('KWh (Cumulative) LI'!AF89=0,0,((('KWh (Monthly) ENTRY LI'!AF89*0.5)+'KWh (Cumulative) LI'!AE89-'Rebasing adj LI'!AF79)*AF116)*AF$19*AF$128)</f>
        <v>0</v>
      </c>
      <c r="AG89" s="12">
        <f>IF('KWh (Cumulative) LI'!AG89=0,0,((('KWh (Monthly) ENTRY LI'!AG89*0.5)+'KWh (Cumulative) LI'!AF89-'Rebasing adj LI'!AG79)*AG116)*AG$19*AG$128)</f>
        <v>0</v>
      </c>
      <c r="AH89" s="12">
        <f>IF('KWh (Cumulative) LI'!AH89=0,0,((('KWh (Monthly) ENTRY LI'!AH89*0.5)+'KWh (Cumulative) LI'!AG89-'Rebasing adj LI'!AH79)*AH116)*AH$19*AH$128)</f>
        <v>0</v>
      </c>
      <c r="AI89" s="12">
        <f>IF('KWh (Cumulative) LI'!AI89=0,0,((('KWh (Monthly) ENTRY LI'!AI89*0.5)+'KWh (Cumulative) LI'!AH89-'Rebasing adj LI'!AI79)*AI116)*AI$19*AI$128)</f>
        <v>0</v>
      </c>
      <c r="AJ89" s="12">
        <f>IF('KWh (Cumulative) LI'!AJ89=0,0,((('KWh (Monthly) ENTRY LI'!AJ89*0.5)+'KWh (Cumulative) LI'!AI89-'Rebasing adj LI'!AJ79)*AJ116)*AJ$19*AJ$128)</f>
        <v>0</v>
      </c>
      <c r="AK89" s="12">
        <f>IF('KWh (Cumulative) LI'!AK89=0,0,((('KWh (Monthly) ENTRY LI'!AK89*0.5)+'KWh (Cumulative) LI'!AJ89-'Rebasing adj LI'!AK79)*AK116)*AK$19*AK$128)</f>
        <v>0</v>
      </c>
      <c r="AL89" s="12">
        <f>IF('KWh (Cumulative) LI'!AL89=0,0,((('KWh (Monthly) ENTRY LI'!AL89*0.5)+'KWh (Cumulative) LI'!AK89-'Rebasing adj LI'!AL79)*AL116)*AL$19*AL$128)</f>
        <v>0</v>
      </c>
      <c r="AM89" s="12">
        <f>IF('KWh (Cumulative) LI'!AM89=0,0,((('KWh (Monthly) ENTRY LI'!AM89*0.5)+'KWh (Cumulative) LI'!AL89-'Rebasing adj LI'!AM79)*AM116)*AM$19*AM$128)</f>
        <v>0</v>
      </c>
      <c r="AN89" s="12">
        <f>IF('KWh (Cumulative) LI'!AN89=0,0,((('KWh (Monthly) ENTRY LI'!AN89*0.5)+'KWh (Cumulative) LI'!AM89-'Rebasing adj LI'!AN79)*AN116)*AN$19*AN$128)</f>
        <v>0</v>
      </c>
      <c r="AO89" s="12">
        <f>IF('KWh (Cumulative) LI'!AO89=0,0,((('KWh (Monthly) ENTRY LI'!AO89*0.5)+'KWh (Cumulative) LI'!AN89-'Rebasing adj LI'!AO79)*AO116)*AO$19*AO$128)</f>
        <v>0</v>
      </c>
      <c r="AP89" s="12">
        <f>IF('KWh (Cumulative) LI'!AP89=0,0,((('KWh (Monthly) ENTRY LI'!AP89*0.5)+'KWh (Cumulative) LI'!AO89-'Rebasing adj LI'!AP79)*AP116)*AP$19*AP$128)</f>
        <v>0</v>
      </c>
      <c r="AQ89" s="12">
        <f>IF('KWh (Cumulative) LI'!AQ89=0,0,((('KWh (Monthly) ENTRY LI'!AQ89*0.5)+'KWh (Cumulative) LI'!AP89-'Rebasing adj LI'!AQ79)*AQ116)*AQ$19*AQ$128)</f>
        <v>0</v>
      </c>
      <c r="AR89" s="12">
        <f>IF('KWh (Cumulative) LI'!AR89=0,0,((('KWh (Monthly) ENTRY LI'!AR89*0.5)+'KWh (Cumulative) LI'!AQ89-'Rebasing adj LI'!AR79)*AR116)*AR$19*AR$128)</f>
        <v>0</v>
      </c>
      <c r="AS89" s="12">
        <f>IF('KWh (Cumulative) LI'!AS89=0,0,((('KWh (Monthly) ENTRY LI'!AS89*0.5)+'KWh (Cumulative) LI'!AR89-'Rebasing adj LI'!AS79)*AS116)*AS$19*AS$128)</f>
        <v>0</v>
      </c>
      <c r="AT89" s="12">
        <f>IF('KWh (Cumulative) LI'!AT89=0,0,((('KWh (Monthly) ENTRY LI'!AT89*0.5)+'KWh (Cumulative) LI'!AS89-'Rebasing adj LI'!AT79)*AT116)*AT$19*AT$128)</f>
        <v>0</v>
      </c>
      <c r="AU89" s="12">
        <f>IF('KWh (Cumulative) LI'!AU89=0,0,((('KWh (Monthly) ENTRY LI'!AU89*0.5)+'KWh (Cumulative) LI'!AT89-'Rebasing adj LI'!AU79)*AU116)*AU$19*AU$128)</f>
        <v>0</v>
      </c>
      <c r="AV89" s="12">
        <f>IF('KWh (Cumulative) LI'!AV89=0,0,((('KWh (Monthly) ENTRY LI'!AV89*0.5)+'KWh (Cumulative) LI'!AU89-'Rebasing adj LI'!AV79)*AV116)*AV$19*AV$128)</f>
        <v>0</v>
      </c>
      <c r="AW89" s="12">
        <f>IF('KWh (Cumulative) LI'!AW89=0,0,((('KWh (Monthly) ENTRY LI'!AW89*0.5)+'KWh (Cumulative) LI'!AV89-'Rebasing adj LI'!AW79)*AW116)*AW$19*AW$128)</f>
        <v>0</v>
      </c>
      <c r="AX89" s="12">
        <f>IF('KWh (Cumulative) LI'!AX89=0,0,((('KWh (Monthly) ENTRY LI'!AX89*0.5)+'KWh (Cumulative) LI'!AW89-'Rebasing adj LI'!AX79)*AX116)*AX$19*AX$128)</f>
        <v>0</v>
      </c>
      <c r="AY89" s="12">
        <f>IF('KWh (Cumulative) LI'!AY89=0,0,((('KWh (Monthly) ENTRY LI'!AY89*0.5)+'KWh (Cumulative) LI'!AX89-'Rebasing adj LI'!AY79)*AY116)*AY$19*AY$128)</f>
        <v>0</v>
      </c>
      <c r="AZ89" s="12">
        <f>IF('KWh (Cumulative) LI'!AZ89=0,0,((('KWh (Monthly) ENTRY LI'!AZ89*0.5)+'KWh (Cumulative) LI'!AY89-'Rebasing adj LI'!AZ79)*AZ116)*AZ$19*AZ$128)</f>
        <v>0</v>
      </c>
      <c r="BA89" s="12">
        <f>IF('KWh (Cumulative) LI'!BA89=0,0,((('KWh (Monthly) ENTRY LI'!BA89*0.5)+'KWh (Cumulative) LI'!AZ89-'Rebasing adj LI'!BA79)*BA116)*BA$19*BA$128)</f>
        <v>0</v>
      </c>
      <c r="BB89" s="12">
        <f>IF('KWh (Cumulative) LI'!BB89=0,0,((('KWh (Monthly) ENTRY LI'!BB89*0.5)+'KWh (Cumulative) LI'!BA89-'Rebasing adj LI'!BB79)*BB116)*BB$19*BB$128)</f>
        <v>0</v>
      </c>
      <c r="BC89" s="12">
        <f>IF('KWh (Cumulative) LI'!BC89=0,0,((('KWh (Monthly) ENTRY LI'!BC89*0.5)+'KWh (Cumulative) LI'!BB89-'Rebasing adj LI'!BC79)*BC116)*BC$19*BC$128)</f>
        <v>0</v>
      </c>
      <c r="BD89" s="12">
        <f>IF('KWh (Cumulative) LI'!BD89=0,0,((('KWh (Monthly) ENTRY LI'!BD89*0.5)+'KWh (Cumulative) LI'!BC89-'Rebasing adj LI'!BD79)*BD116)*BD$19*BD$128)</f>
        <v>0</v>
      </c>
      <c r="BE89" s="12">
        <f>IF('KWh (Cumulative) LI'!BE89=0,0,((('KWh (Monthly) ENTRY LI'!BE89*0.5)+'KWh (Cumulative) LI'!BD89-'Rebasing adj LI'!BE79)*BE116)*BE$19*BE$128)</f>
        <v>0</v>
      </c>
      <c r="BF89" s="12">
        <f>IF('KWh (Cumulative) LI'!BF89=0,0,((('KWh (Monthly) ENTRY LI'!BF89*0.5)+'KWh (Cumulative) LI'!BE89-'Rebasing adj LI'!BF79)*BF116)*BF$19*BF$128)</f>
        <v>0</v>
      </c>
      <c r="BG89" s="12">
        <f>IF('KWh (Cumulative) LI'!BG89=0,0,((('KWh (Monthly) ENTRY LI'!BG89*0.5)+'KWh (Cumulative) LI'!BF89-'Rebasing adj LI'!BG79)*BG116)*BG$19*BG$128)</f>
        <v>0</v>
      </c>
      <c r="BH89" s="12">
        <f>IF('KWh (Cumulative) LI'!BH89=0,0,((('KWh (Monthly) ENTRY LI'!BH89*0.5)+'KWh (Cumulative) LI'!BG89-'Rebasing adj LI'!BH79)*BH116)*BH$19*BH$128)</f>
        <v>0</v>
      </c>
      <c r="BI89" s="12">
        <f>IF('KWh (Cumulative) LI'!BI89=0,0,((('KWh (Monthly) ENTRY LI'!BI89*0.5)+'KWh (Cumulative) LI'!BH89-'Rebasing adj LI'!BI79)*BI116)*BI$19*BI$128)</f>
        <v>0</v>
      </c>
      <c r="BJ89" s="12">
        <f>IF('KWh (Cumulative) LI'!BJ89=0,0,((('KWh (Monthly) ENTRY LI'!BJ89*0.5)+'KWh (Cumulative) LI'!BI89-'Rebasing adj LI'!BJ79)*BJ116)*BJ$19*BJ$128)</f>
        <v>0</v>
      </c>
      <c r="BK89" s="12">
        <f>IF('KWh (Cumulative) LI'!BK89=0,0,((('KWh (Monthly) ENTRY LI'!BK89*0.5)+'KWh (Cumulative) LI'!BJ89-'Rebasing adj LI'!BK79)*BK116)*BK$19*BK$128)</f>
        <v>0</v>
      </c>
      <c r="BL89" s="12">
        <f>IF('KWh (Cumulative) LI'!BL89=0,0,((('KWh (Monthly) ENTRY LI'!BL89*0.5)+'KWh (Cumulative) LI'!BK89-'Rebasing adj LI'!BL79)*BL116)*BL$19*BL$128)</f>
        <v>0</v>
      </c>
      <c r="BM89" s="12">
        <f>IF('KWh (Cumulative) LI'!BM89=0,0,((('KWh (Monthly) ENTRY LI'!BM89*0.5)+'KWh (Cumulative) LI'!BL89-'Rebasing adj LI'!BM79)*BM116)*BM$19*BM$128)</f>
        <v>0</v>
      </c>
      <c r="BN89" s="12">
        <f>IF('KWh (Cumulative) LI'!BN89=0,0,((('KWh (Monthly) ENTRY LI'!BN89*0.5)+'KWh (Cumulative) LI'!BM89-'Rebasing adj LI'!BN79)*BN116)*BN$19*BN$128)</f>
        <v>0</v>
      </c>
      <c r="BO89" s="12">
        <f>IF('KWh (Cumulative) LI'!BO89=0,0,((('KWh (Monthly) ENTRY LI'!BO89*0.5)+'KWh (Cumulative) LI'!BN89-'Rebasing adj LI'!BO79)*BO116)*BO$19*BO$128)</f>
        <v>0</v>
      </c>
      <c r="BP89" s="12">
        <f>IF('KWh (Cumulative) LI'!BP89=0,0,((('KWh (Monthly) ENTRY LI'!BP89*0.5)+'KWh (Cumulative) LI'!BO89-'Rebasing adj LI'!BP79)*BP116)*BP$19*BP$128)</f>
        <v>0</v>
      </c>
      <c r="BQ89" s="12">
        <f>IF('KWh (Cumulative) LI'!BQ89=0,0,((('KWh (Monthly) ENTRY LI'!BQ89*0.5)+'KWh (Cumulative) LI'!BP89-'Rebasing adj LI'!BQ79)*BQ116)*BQ$19*BQ$128)</f>
        <v>0</v>
      </c>
      <c r="BR89" s="12">
        <f>IF('KWh (Cumulative) LI'!BR89=0,0,((('KWh (Monthly) ENTRY LI'!BR89*0.5)+'KWh (Cumulative) LI'!BQ89-'Rebasing adj LI'!BR79)*BR116)*BR$19*BR$128)</f>
        <v>0</v>
      </c>
      <c r="BS89" s="12">
        <f>IF('KWh (Cumulative) LI'!BS89=0,0,((('KWh (Monthly) ENTRY LI'!BS89*0.5)+'KWh (Cumulative) LI'!BR89-'Rebasing adj LI'!BS79)*BS116)*BS$19*BS$128)</f>
        <v>0</v>
      </c>
      <c r="BT89" s="12">
        <f>IF('KWh (Cumulative) LI'!BT89=0,0,((('KWh (Monthly) ENTRY LI'!BT89*0.5)+'KWh (Cumulative) LI'!BS89-'Rebasing adj LI'!BT79)*BT116)*BT$19*BT$128)</f>
        <v>0</v>
      </c>
      <c r="BU89" s="12">
        <f>IF('KWh (Cumulative) LI'!BU89=0,0,((('KWh (Monthly) ENTRY LI'!BU89*0.5)+'KWh (Cumulative) LI'!BT89-'Rebasing adj LI'!BU79)*BU116)*BU$19*BU$128)</f>
        <v>0</v>
      </c>
      <c r="BV89" s="12">
        <f>IF('KWh (Cumulative) LI'!BV89=0,0,((('KWh (Monthly) ENTRY LI'!BV89*0.5)+'KWh (Cumulative) LI'!BU89-'Rebasing adj LI'!BV79)*BV116)*BV$19*BV$128)</f>
        <v>0</v>
      </c>
      <c r="BW89" s="12">
        <f>IF('KWh (Cumulative) LI'!BW89=0,0,((('KWh (Monthly) ENTRY LI'!BW89*0.5)+'KWh (Cumulative) LI'!BV89-'Rebasing adj LI'!BW79)*BW116)*BW$19*BW$128)</f>
        <v>0</v>
      </c>
      <c r="BX89" s="12">
        <f>IF('KWh (Cumulative) LI'!BX89=0,0,((('KWh (Monthly) ENTRY LI'!BX89*0.5)+'KWh (Cumulative) LI'!BW89-'Rebasing adj LI'!BX79)*BX116)*BX$19*BX$128)</f>
        <v>0</v>
      </c>
      <c r="BY89" s="12">
        <f>IF('KWh (Cumulative) LI'!BY89=0,0,((('KWh (Monthly) ENTRY LI'!BY89*0.5)+'KWh (Cumulative) LI'!BX89-'Rebasing adj LI'!BY79)*BY116)*BY$19*BY$128)</f>
        <v>0</v>
      </c>
      <c r="BZ89" s="12">
        <f>IF('KWh (Cumulative) LI'!BZ89=0,0,((('KWh (Monthly) ENTRY LI'!BZ89*0.5)+'KWh (Cumulative) LI'!BY89-'Rebasing adj LI'!BZ79)*BZ116)*BZ$19*BZ$128)</f>
        <v>0</v>
      </c>
      <c r="CA89" s="12">
        <f>IF('KWh (Cumulative) LI'!CA89=0,0,((('KWh (Monthly) ENTRY LI'!CA89*0.5)+'KWh (Cumulative) LI'!BZ89-'Rebasing adj LI'!CA79)*CA116)*CA$19*CA$128)</f>
        <v>0</v>
      </c>
      <c r="CB89" s="12">
        <f>IF('KWh (Cumulative) LI'!CB89=0,0,((('KWh (Monthly) ENTRY LI'!CB89*0.5)+'KWh (Cumulative) LI'!CA89-'Rebasing adj LI'!CB79)*CB116)*CB$19*CB$128)</f>
        <v>0</v>
      </c>
      <c r="CC89" s="12">
        <f>IF('KWh (Cumulative) LI'!CC89=0,0,((('KWh (Monthly) ENTRY LI'!CC89*0.5)+'KWh (Cumulative) LI'!CB89-'Rebasing adj LI'!CC79)*CC116)*CC$19*CC$128)</f>
        <v>0</v>
      </c>
      <c r="CD89" s="12">
        <f>IF('KWh (Cumulative) LI'!CD89=0,0,((('KWh (Monthly) ENTRY LI'!CD89*0.5)+'KWh (Cumulative) LI'!CC89-'Rebasing adj LI'!CD79)*CD116)*CD$19*CD$128)</f>
        <v>0</v>
      </c>
      <c r="CE89" s="12">
        <f>IF('KWh (Cumulative) LI'!CE89=0,0,((('KWh (Monthly) ENTRY LI'!CE89*0.5)+'KWh (Cumulative) LI'!CD89-'Rebasing adj LI'!CE79)*CE116)*CE$19*CE$128)</f>
        <v>0</v>
      </c>
      <c r="CF89" s="12">
        <f>IF('KWh (Cumulative) LI'!CF89=0,0,((('KWh (Monthly) ENTRY LI'!CF89*0.5)+'KWh (Cumulative) LI'!CE89-'Rebasing adj LI'!CF79)*CF116)*CF$19*CF$128)</f>
        <v>0</v>
      </c>
      <c r="CG89" s="12">
        <f>IF('KWh (Cumulative) LI'!CG89=0,0,((('KWh (Monthly) ENTRY LI'!CG89*0.5)+'KWh (Cumulative) LI'!CF89-'Rebasing adj LI'!CG79)*CG116)*CG$19*CG$128)</f>
        <v>0</v>
      </c>
      <c r="CH89" s="12">
        <f>IF('KWh (Cumulative) LI'!CH89=0,0,((('KWh (Monthly) ENTRY LI'!CH89*0.5)+'KWh (Cumulative) LI'!CG89-'Rebasing adj LI'!CH79)*CH116)*CH$19*CH$128)</f>
        <v>0</v>
      </c>
      <c r="CI89" s="12">
        <f>IF('KWh (Cumulative) LI'!CI89=0,0,((('KWh (Monthly) ENTRY LI'!CI89*0.5)+'KWh (Cumulative) LI'!CH89-'Rebasing adj LI'!CI79)*CI116)*CI$19*CI$128)</f>
        <v>0</v>
      </c>
      <c r="CJ89" s="12">
        <f>IF('KWh (Cumulative) LI'!CJ89=0,0,((('KWh (Monthly) ENTRY LI'!CJ89*0.5)+'KWh (Cumulative) LI'!CI89-'Rebasing adj LI'!CJ79)*CJ116)*CJ$19*CJ$128)</f>
        <v>0</v>
      </c>
    </row>
    <row r="90" spans="1:88" s="6" customFormat="1" x14ac:dyDescent="0.3">
      <c r="A90" s="219"/>
      <c r="B90" s="47" t="s">
        <v>15</v>
      </c>
      <c r="C90" s="12">
        <f>IF('KWh (Cumulative) LI'!C90=0,0,((('KWh (Monthly) ENTRY LI'!C90*0.5)-'Rebasing adj LI'!C80)*C117)*C$19*C$128)</f>
        <v>0</v>
      </c>
      <c r="D90" s="12">
        <f>IF('KWh (Cumulative) LI'!D90=0,0,((('KWh (Monthly) ENTRY LI'!D90*0.5)+'KWh (Cumulative) LI'!C90-'Rebasing adj LI'!D80)*D117)*D$19*D$128)</f>
        <v>0</v>
      </c>
      <c r="E90" s="12">
        <f>IF('KWh (Cumulative) LI'!E90=0,0,((('KWh (Monthly) ENTRY LI'!E90*0.5)+'KWh (Cumulative) LI'!D90-'Rebasing adj LI'!E80)*E117)*E$19*E$128)</f>
        <v>0</v>
      </c>
      <c r="F90" s="12">
        <f>IF('KWh (Cumulative) LI'!F90=0,0,((('KWh (Monthly) ENTRY LI'!F90*0.5)+'KWh (Cumulative) LI'!E90-'Rebasing adj LI'!F80)*F117)*F$19*F$128)</f>
        <v>0</v>
      </c>
      <c r="G90" s="12">
        <f>IF('KWh (Cumulative) LI'!G90=0,0,((('KWh (Monthly) ENTRY LI'!G90*0.5)+'KWh (Cumulative) LI'!F90-'Rebasing adj LI'!G80)*G117)*G$19*G$128)</f>
        <v>0</v>
      </c>
      <c r="H90" s="12">
        <f>IF('KWh (Cumulative) LI'!H90=0,0,((('KWh (Monthly) ENTRY LI'!H90*0.5)+'KWh (Cumulative) LI'!G90-'Rebasing adj LI'!H80)*H117)*H$19*H$128)</f>
        <v>0</v>
      </c>
      <c r="I90" s="12">
        <f>IF('KWh (Cumulative) LI'!I90=0,0,((('KWh (Monthly) ENTRY LI'!I90*0.5)+'KWh (Cumulative) LI'!H90-'Rebasing adj LI'!I80)*I117)*I$19*I$128)</f>
        <v>0</v>
      </c>
      <c r="J90" s="12">
        <f>IF('KWh (Cumulative) LI'!J90=0,0,((('KWh (Monthly) ENTRY LI'!J90*0.5)+'KWh (Cumulative) LI'!I90-'Rebasing adj LI'!J80)*J117)*J$19*J$128)</f>
        <v>0</v>
      </c>
      <c r="K90" s="12">
        <f>IF('KWh (Cumulative) LI'!K90=0,0,((('KWh (Monthly) ENTRY LI'!K90*0.5)+'KWh (Cumulative) LI'!J90-'Rebasing adj LI'!K80)*K117)*K$19*K$128)</f>
        <v>0</v>
      </c>
      <c r="L90" s="12">
        <f>IF('KWh (Cumulative) LI'!L90=0,0,((('KWh (Monthly) ENTRY LI'!L90*0.5)+'KWh (Cumulative) LI'!K90-'Rebasing adj LI'!L80)*L117)*L$19*L$128)</f>
        <v>0</v>
      </c>
      <c r="M90" s="12">
        <f>IF('KWh (Cumulative) LI'!M90=0,0,((('KWh (Monthly) ENTRY LI'!M90*0.5)+'KWh (Cumulative) LI'!L90-'Rebasing adj LI'!M80)*M117)*M$19*M$128)</f>
        <v>0</v>
      </c>
      <c r="N90" s="12">
        <f>IF('KWh (Cumulative) LI'!N90=0,0,((('KWh (Monthly) ENTRY LI'!N90*0.5)+'KWh (Cumulative) LI'!M90-'Rebasing adj LI'!N80)*N117)*N$19*N$128)</f>
        <v>0</v>
      </c>
      <c r="O90" s="12">
        <f>IF('KWh (Cumulative) LI'!O90=0,0,((('KWh (Monthly) ENTRY LI'!O90*0.5)+'KWh (Cumulative) LI'!N90-'Rebasing adj LI'!O80)*O117)*O$19*O$128)</f>
        <v>0</v>
      </c>
      <c r="P90" s="12">
        <f>IF('KWh (Cumulative) LI'!P90=0,0,((('KWh (Monthly) ENTRY LI'!P90*0.5)+'KWh (Cumulative) LI'!O90-'Rebasing adj LI'!P80)*P117)*P$19*P$128)</f>
        <v>0</v>
      </c>
      <c r="Q90" s="12">
        <f>IF('KWh (Cumulative) LI'!Q90=0,0,((('KWh (Monthly) ENTRY LI'!Q90*0.5)+'KWh (Cumulative) LI'!P90-'Rebasing adj LI'!Q80)*Q117)*Q$19*Q$128)</f>
        <v>0</v>
      </c>
      <c r="R90" s="12">
        <f>IF('KWh (Cumulative) LI'!R90=0,0,((('KWh (Monthly) ENTRY LI'!R90*0.5)+'KWh (Cumulative) LI'!Q90-'Rebasing adj LI'!R80)*R117)*R$19*R$128)</f>
        <v>0</v>
      </c>
      <c r="S90" s="12">
        <f>IF('KWh (Cumulative) LI'!S90=0,0,((('KWh (Monthly) ENTRY LI'!S90*0.5)+'KWh (Cumulative) LI'!R90-'Rebasing adj LI'!S80)*S117)*S$19*S$128)</f>
        <v>0</v>
      </c>
      <c r="T90" s="12">
        <f>IF('KWh (Cumulative) LI'!T90=0,0,((('KWh (Monthly) ENTRY LI'!T90*0.5)+'KWh (Cumulative) LI'!S90-'Rebasing adj LI'!T80)*T117)*T$19*T$128)</f>
        <v>0</v>
      </c>
      <c r="U90" s="12">
        <f>IF('KWh (Cumulative) LI'!U90=0,0,((('KWh (Monthly) ENTRY LI'!U90*0.5)+'KWh (Cumulative) LI'!T90-'Rebasing adj LI'!U80)*U117)*U$19*U$128)</f>
        <v>0</v>
      </c>
      <c r="V90" s="12">
        <f>IF('KWh (Cumulative) LI'!V90=0,0,((('KWh (Monthly) ENTRY LI'!V90*0.5)+'KWh (Cumulative) LI'!U90-'Rebasing adj LI'!V80)*V117)*V$19*V$128)</f>
        <v>0</v>
      </c>
      <c r="W90" s="12">
        <f>IF('KWh (Cumulative) LI'!W90=0,0,((('KWh (Monthly) ENTRY LI'!W90*0.5)+'KWh (Cumulative) LI'!V90-'Rebasing adj LI'!W80)*W117)*W$19*W$128)</f>
        <v>0</v>
      </c>
      <c r="X90" s="12">
        <f>IF('KWh (Cumulative) LI'!X90=0,0,((('KWh (Monthly) ENTRY LI'!X90*0.5)+'KWh (Cumulative) LI'!W90-'Rebasing adj LI'!X80)*X117)*X$19*X$128)</f>
        <v>0</v>
      </c>
      <c r="Y90" s="12">
        <f>IF('KWh (Cumulative) LI'!Y90=0,0,((('KWh (Monthly) ENTRY LI'!Y90*0.5)+'KWh (Cumulative) LI'!X90-'Rebasing adj LI'!Y80)*Y117)*Y$19*Y$128)</f>
        <v>0</v>
      </c>
      <c r="Z90" s="12">
        <f>IF('KWh (Cumulative) LI'!Z90=0,0,((('KWh (Monthly) ENTRY LI'!Z90*0.5)+'KWh (Cumulative) LI'!Y90-'Rebasing adj LI'!Z80)*Z117)*Z$19*Z$128)</f>
        <v>0</v>
      </c>
      <c r="AA90" s="12">
        <f>IF('KWh (Cumulative) LI'!AA90=0,0,((('KWh (Monthly) ENTRY LI'!AA90*0.5)+'KWh (Cumulative) LI'!Z90-'Rebasing adj LI'!AA80)*AA117)*AA$19*AA$128)</f>
        <v>0</v>
      </c>
      <c r="AB90" s="12">
        <f>IF('KWh (Cumulative) LI'!AB90=0,0,((('KWh (Monthly) ENTRY LI'!AB90*0.5)+'KWh (Cumulative) LI'!AA90-'Rebasing adj LI'!AB80)*AB117)*AB$19*AB$128)</f>
        <v>0</v>
      </c>
      <c r="AC90" s="12">
        <f>IF('KWh (Cumulative) LI'!AC90=0,0,((('KWh (Monthly) ENTRY LI'!AC90*0.5)+'KWh (Cumulative) LI'!AB90-'Rebasing adj LI'!AC80)*AC117)*AC$19*AC$128)</f>
        <v>0</v>
      </c>
      <c r="AD90" s="12">
        <f>IF('KWh (Cumulative) LI'!AD90=0,0,((('KWh (Monthly) ENTRY LI'!AD90*0.5)+'KWh (Cumulative) LI'!AC90-'Rebasing adj LI'!AD80)*AD117)*AD$19*AD$128)</f>
        <v>0</v>
      </c>
      <c r="AE90" s="12">
        <f>IF('KWh (Cumulative) LI'!AE90=0,0,((('KWh (Monthly) ENTRY LI'!AE90*0.5)+'KWh (Cumulative) LI'!AD90-'Rebasing adj LI'!AE80)*AE117)*AE$19*AE$128)</f>
        <v>0</v>
      </c>
      <c r="AF90" s="12">
        <f>IF('KWh (Cumulative) LI'!AF90=0,0,((('KWh (Monthly) ENTRY LI'!AF90*0.5)+'KWh (Cumulative) LI'!AE90-'Rebasing adj LI'!AF80)*AF117)*AF$19*AF$128)</f>
        <v>0</v>
      </c>
      <c r="AG90" s="12">
        <f>IF('KWh (Cumulative) LI'!AG90=0,0,((('KWh (Monthly) ENTRY LI'!AG90*0.5)+'KWh (Cumulative) LI'!AF90-'Rebasing adj LI'!AG80)*AG117)*AG$19*AG$128)</f>
        <v>0</v>
      </c>
      <c r="AH90" s="12">
        <f>IF('KWh (Cumulative) LI'!AH90=0,0,((('KWh (Monthly) ENTRY LI'!AH90*0.5)+'KWh (Cumulative) LI'!AG90-'Rebasing adj LI'!AH80)*AH117)*AH$19*AH$128)</f>
        <v>0</v>
      </c>
      <c r="AI90" s="12">
        <f>IF('KWh (Cumulative) LI'!AI90=0,0,((('KWh (Monthly) ENTRY LI'!AI90*0.5)+'KWh (Cumulative) LI'!AH90-'Rebasing adj LI'!AI80)*AI117)*AI$19*AI$128)</f>
        <v>0</v>
      </c>
      <c r="AJ90" s="12">
        <f>IF('KWh (Cumulative) LI'!AJ90=0,0,((('KWh (Monthly) ENTRY LI'!AJ90*0.5)+'KWh (Cumulative) LI'!AI90-'Rebasing adj LI'!AJ80)*AJ117)*AJ$19*AJ$128)</f>
        <v>0</v>
      </c>
      <c r="AK90" s="12">
        <f>IF('KWh (Cumulative) LI'!AK90=0,0,((('KWh (Monthly) ENTRY LI'!AK90*0.5)+'KWh (Cumulative) LI'!AJ90-'Rebasing adj LI'!AK80)*AK117)*AK$19*AK$128)</f>
        <v>0</v>
      </c>
      <c r="AL90" s="12">
        <f>IF('KWh (Cumulative) LI'!AL90=0,0,((('KWh (Monthly) ENTRY LI'!AL90*0.5)+'KWh (Cumulative) LI'!AK90-'Rebasing adj LI'!AL80)*AL117)*AL$19*AL$128)</f>
        <v>0</v>
      </c>
      <c r="AM90" s="12">
        <f>IF('KWh (Cumulative) LI'!AM90=0,0,((('KWh (Monthly) ENTRY LI'!AM90*0.5)+'KWh (Cumulative) LI'!AL90-'Rebasing adj LI'!AM80)*AM117)*AM$19*AM$128)</f>
        <v>0</v>
      </c>
      <c r="AN90" s="12">
        <f>IF('KWh (Cumulative) LI'!AN90=0,0,((('KWh (Monthly) ENTRY LI'!AN90*0.5)+'KWh (Cumulative) LI'!AM90-'Rebasing adj LI'!AN80)*AN117)*AN$19*AN$128)</f>
        <v>0</v>
      </c>
      <c r="AO90" s="12">
        <f>IF('KWh (Cumulative) LI'!AO90=0,0,((('KWh (Monthly) ENTRY LI'!AO90*0.5)+'KWh (Cumulative) LI'!AN90-'Rebasing adj LI'!AO80)*AO117)*AO$19*AO$128)</f>
        <v>0</v>
      </c>
      <c r="AP90" s="12">
        <f>IF('KWh (Cumulative) LI'!AP90=0,0,((('KWh (Monthly) ENTRY LI'!AP90*0.5)+'KWh (Cumulative) LI'!AO90-'Rebasing adj LI'!AP80)*AP117)*AP$19*AP$128)</f>
        <v>0</v>
      </c>
      <c r="AQ90" s="12">
        <f>IF('KWh (Cumulative) LI'!AQ90=0,0,((('KWh (Monthly) ENTRY LI'!AQ90*0.5)+'KWh (Cumulative) LI'!AP90-'Rebasing adj LI'!AQ80)*AQ117)*AQ$19*AQ$128)</f>
        <v>0</v>
      </c>
      <c r="AR90" s="12">
        <f>IF('KWh (Cumulative) LI'!AR90=0,0,((('KWh (Monthly) ENTRY LI'!AR90*0.5)+'KWh (Cumulative) LI'!AQ90-'Rebasing adj LI'!AR80)*AR117)*AR$19*AR$128)</f>
        <v>0</v>
      </c>
      <c r="AS90" s="12">
        <f>IF('KWh (Cumulative) LI'!AS90=0,0,((('KWh (Monthly) ENTRY LI'!AS90*0.5)+'KWh (Cumulative) LI'!AR90-'Rebasing adj LI'!AS80)*AS117)*AS$19*AS$128)</f>
        <v>0</v>
      </c>
      <c r="AT90" s="12">
        <f>IF('KWh (Cumulative) LI'!AT90=0,0,((('KWh (Monthly) ENTRY LI'!AT90*0.5)+'KWh (Cumulative) LI'!AS90-'Rebasing adj LI'!AT80)*AT117)*AT$19*AT$128)</f>
        <v>0</v>
      </c>
      <c r="AU90" s="12">
        <f>IF('KWh (Cumulative) LI'!AU90=0,0,((('KWh (Monthly) ENTRY LI'!AU90*0.5)+'KWh (Cumulative) LI'!AT90-'Rebasing adj LI'!AU80)*AU117)*AU$19*AU$128)</f>
        <v>0</v>
      </c>
      <c r="AV90" s="12">
        <f>IF('KWh (Cumulative) LI'!AV90=0,0,((('KWh (Monthly) ENTRY LI'!AV90*0.5)+'KWh (Cumulative) LI'!AU90-'Rebasing adj LI'!AV80)*AV117)*AV$19*AV$128)</f>
        <v>0</v>
      </c>
      <c r="AW90" s="12">
        <f>IF('KWh (Cumulative) LI'!AW90=0,0,((('KWh (Monthly) ENTRY LI'!AW90*0.5)+'KWh (Cumulative) LI'!AV90-'Rebasing adj LI'!AW80)*AW117)*AW$19*AW$128)</f>
        <v>0</v>
      </c>
      <c r="AX90" s="12">
        <f>IF('KWh (Cumulative) LI'!AX90=0,0,((('KWh (Monthly) ENTRY LI'!AX90*0.5)+'KWh (Cumulative) LI'!AW90-'Rebasing adj LI'!AX80)*AX117)*AX$19*AX$128)</f>
        <v>0</v>
      </c>
      <c r="AY90" s="12">
        <f>IF('KWh (Cumulative) LI'!AY90=0,0,((('KWh (Monthly) ENTRY LI'!AY90*0.5)+'KWh (Cumulative) LI'!AX90-'Rebasing adj LI'!AY80)*AY117)*AY$19*AY$128)</f>
        <v>0</v>
      </c>
      <c r="AZ90" s="12">
        <f>IF('KWh (Cumulative) LI'!AZ90=0,0,((('KWh (Monthly) ENTRY LI'!AZ90*0.5)+'KWh (Cumulative) LI'!AY90-'Rebasing adj LI'!AZ80)*AZ117)*AZ$19*AZ$128)</f>
        <v>0</v>
      </c>
      <c r="BA90" s="12">
        <f>IF('KWh (Cumulative) LI'!BA90=0,0,((('KWh (Monthly) ENTRY LI'!BA90*0.5)+'KWh (Cumulative) LI'!AZ90-'Rebasing adj LI'!BA80)*BA117)*BA$19*BA$128)</f>
        <v>0</v>
      </c>
      <c r="BB90" s="12">
        <f>IF('KWh (Cumulative) LI'!BB90=0,0,((('KWh (Monthly) ENTRY LI'!BB90*0.5)+'KWh (Cumulative) LI'!BA90-'Rebasing adj LI'!BB80)*BB117)*BB$19*BB$128)</f>
        <v>0</v>
      </c>
      <c r="BC90" s="12">
        <f>IF('KWh (Cumulative) LI'!BC90=0,0,((('KWh (Monthly) ENTRY LI'!BC90*0.5)+'KWh (Cumulative) LI'!BB90-'Rebasing adj LI'!BC80)*BC117)*BC$19*BC$128)</f>
        <v>0</v>
      </c>
      <c r="BD90" s="12">
        <f>IF('KWh (Cumulative) LI'!BD90=0,0,((('KWh (Monthly) ENTRY LI'!BD90*0.5)+'KWh (Cumulative) LI'!BC90-'Rebasing adj LI'!BD80)*BD117)*BD$19*BD$128)</f>
        <v>0</v>
      </c>
      <c r="BE90" s="12">
        <f>IF('KWh (Cumulative) LI'!BE90=0,0,((('KWh (Monthly) ENTRY LI'!BE90*0.5)+'KWh (Cumulative) LI'!BD90-'Rebasing adj LI'!BE80)*BE117)*BE$19*BE$128)</f>
        <v>0</v>
      </c>
      <c r="BF90" s="12">
        <f>IF('KWh (Cumulative) LI'!BF90=0,0,((('KWh (Monthly) ENTRY LI'!BF90*0.5)+'KWh (Cumulative) LI'!BE90-'Rebasing adj LI'!BF80)*BF117)*BF$19*BF$128)</f>
        <v>0</v>
      </c>
      <c r="BG90" s="12">
        <f>IF('KWh (Cumulative) LI'!BG90=0,0,((('KWh (Monthly) ENTRY LI'!BG90*0.5)+'KWh (Cumulative) LI'!BF90-'Rebasing adj LI'!BG80)*BG117)*BG$19*BG$128)</f>
        <v>0</v>
      </c>
      <c r="BH90" s="12">
        <f>IF('KWh (Cumulative) LI'!BH90=0,0,((('KWh (Monthly) ENTRY LI'!BH90*0.5)+'KWh (Cumulative) LI'!BG90-'Rebasing adj LI'!BH80)*BH117)*BH$19*BH$128)</f>
        <v>0</v>
      </c>
      <c r="BI90" s="12">
        <f>IF('KWh (Cumulative) LI'!BI90=0,0,((('KWh (Monthly) ENTRY LI'!BI90*0.5)+'KWh (Cumulative) LI'!BH90-'Rebasing adj LI'!BI80)*BI117)*BI$19*BI$128)</f>
        <v>0</v>
      </c>
      <c r="BJ90" s="12">
        <f>IF('KWh (Cumulative) LI'!BJ90=0,0,((('KWh (Monthly) ENTRY LI'!BJ90*0.5)+'KWh (Cumulative) LI'!BI90-'Rebasing adj LI'!BJ80)*BJ117)*BJ$19*BJ$128)</f>
        <v>0</v>
      </c>
      <c r="BK90" s="12">
        <f>IF('KWh (Cumulative) LI'!BK90=0,0,((('KWh (Monthly) ENTRY LI'!BK90*0.5)+'KWh (Cumulative) LI'!BJ90-'Rebasing adj LI'!BK80)*BK117)*BK$19*BK$128)</f>
        <v>0</v>
      </c>
      <c r="BL90" s="12">
        <f>IF('KWh (Cumulative) LI'!BL90=0,0,((('KWh (Monthly) ENTRY LI'!BL90*0.5)+'KWh (Cumulative) LI'!BK90-'Rebasing adj LI'!BL80)*BL117)*BL$19*BL$128)</f>
        <v>0</v>
      </c>
      <c r="BM90" s="12">
        <f>IF('KWh (Cumulative) LI'!BM90=0,0,((('KWh (Monthly) ENTRY LI'!BM90*0.5)+'KWh (Cumulative) LI'!BL90-'Rebasing adj LI'!BM80)*BM117)*BM$19*BM$128)</f>
        <v>0</v>
      </c>
      <c r="BN90" s="12">
        <f>IF('KWh (Cumulative) LI'!BN90=0,0,((('KWh (Monthly) ENTRY LI'!BN90*0.5)+'KWh (Cumulative) LI'!BM90-'Rebasing adj LI'!BN80)*BN117)*BN$19*BN$128)</f>
        <v>0</v>
      </c>
      <c r="BO90" s="12">
        <f>IF('KWh (Cumulative) LI'!BO90=0,0,((('KWh (Monthly) ENTRY LI'!BO90*0.5)+'KWh (Cumulative) LI'!BN90-'Rebasing adj LI'!BO80)*BO117)*BO$19*BO$128)</f>
        <v>0</v>
      </c>
      <c r="BP90" s="12">
        <f>IF('KWh (Cumulative) LI'!BP90=0,0,((('KWh (Monthly) ENTRY LI'!BP90*0.5)+'KWh (Cumulative) LI'!BO90-'Rebasing adj LI'!BP80)*BP117)*BP$19*BP$128)</f>
        <v>0</v>
      </c>
      <c r="BQ90" s="12">
        <f>IF('KWh (Cumulative) LI'!BQ90=0,0,((('KWh (Monthly) ENTRY LI'!BQ90*0.5)+'KWh (Cumulative) LI'!BP90-'Rebasing adj LI'!BQ80)*BQ117)*BQ$19*BQ$128)</f>
        <v>0</v>
      </c>
      <c r="BR90" s="12">
        <f>IF('KWh (Cumulative) LI'!BR90=0,0,((('KWh (Monthly) ENTRY LI'!BR90*0.5)+'KWh (Cumulative) LI'!BQ90-'Rebasing adj LI'!BR80)*BR117)*BR$19*BR$128)</f>
        <v>0</v>
      </c>
      <c r="BS90" s="12">
        <f>IF('KWh (Cumulative) LI'!BS90=0,0,((('KWh (Monthly) ENTRY LI'!BS90*0.5)+'KWh (Cumulative) LI'!BR90-'Rebasing adj LI'!BS80)*BS117)*BS$19*BS$128)</f>
        <v>0</v>
      </c>
      <c r="BT90" s="12">
        <f>IF('KWh (Cumulative) LI'!BT90=0,0,((('KWh (Monthly) ENTRY LI'!BT90*0.5)+'KWh (Cumulative) LI'!BS90-'Rebasing adj LI'!BT80)*BT117)*BT$19*BT$128)</f>
        <v>0</v>
      </c>
      <c r="BU90" s="12">
        <f>IF('KWh (Cumulative) LI'!BU90=0,0,((('KWh (Monthly) ENTRY LI'!BU90*0.5)+'KWh (Cumulative) LI'!BT90-'Rebasing adj LI'!BU80)*BU117)*BU$19*BU$128)</f>
        <v>0</v>
      </c>
      <c r="BV90" s="12">
        <f>IF('KWh (Cumulative) LI'!BV90=0,0,((('KWh (Monthly) ENTRY LI'!BV90*0.5)+'KWh (Cumulative) LI'!BU90-'Rebasing adj LI'!BV80)*BV117)*BV$19*BV$128)</f>
        <v>0</v>
      </c>
      <c r="BW90" s="12">
        <f>IF('KWh (Cumulative) LI'!BW90=0,0,((('KWh (Monthly) ENTRY LI'!BW90*0.5)+'KWh (Cumulative) LI'!BV90-'Rebasing adj LI'!BW80)*BW117)*BW$19*BW$128)</f>
        <v>0</v>
      </c>
      <c r="BX90" s="12">
        <f>IF('KWh (Cumulative) LI'!BX90=0,0,((('KWh (Monthly) ENTRY LI'!BX90*0.5)+'KWh (Cumulative) LI'!BW90-'Rebasing adj LI'!BX80)*BX117)*BX$19*BX$128)</f>
        <v>0</v>
      </c>
      <c r="BY90" s="12">
        <f>IF('KWh (Cumulative) LI'!BY90=0,0,((('KWh (Monthly) ENTRY LI'!BY90*0.5)+'KWh (Cumulative) LI'!BX90-'Rebasing adj LI'!BY80)*BY117)*BY$19*BY$128)</f>
        <v>0</v>
      </c>
      <c r="BZ90" s="12">
        <f>IF('KWh (Cumulative) LI'!BZ90=0,0,((('KWh (Monthly) ENTRY LI'!BZ90*0.5)+'KWh (Cumulative) LI'!BY90-'Rebasing adj LI'!BZ80)*BZ117)*BZ$19*BZ$128)</f>
        <v>0</v>
      </c>
      <c r="CA90" s="12">
        <f>IF('KWh (Cumulative) LI'!CA90=0,0,((('KWh (Monthly) ENTRY LI'!CA90*0.5)+'KWh (Cumulative) LI'!BZ90-'Rebasing adj LI'!CA80)*CA117)*CA$19*CA$128)</f>
        <v>0</v>
      </c>
      <c r="CB90" s="12">
        <f>IF('KWh (Cumulative) LI'!CB90=0,0,((('KWh (Monthly) ENTRY LI'!CB90*0.5)+'KWh (Cumulative) LI'!CA90-'Rebasing adj LI'!CB80)*CB117)*CB$19*CB$128)</f>
        <v>0</v>
      </c>
      <c r="CC90" s="12">
        <f>IF('KWh (Cumulative) LI'!CC90=0,0,((('KWh (Monthly) ENTRY LI'!CC90*0.5)+'KWh (Cumulative) LI'!CB90-'Rebasing adj LI'!CC80)*CC117)*CC$19*CC$128)</f>
        <v>0</v>
      </c>
      <c r="CD90" s="12">
        <f>IF('KWh (Cumulative) LI'!CD90=0,0,((('KWh (Monthly) ENTRY LI'!CD90*0.5)+'KWh (Cumulative) LI'!CC90-'Rebasing adj LI'!CD80)*CD117)*CD$19*CD$128)</f>
        <v>0</v>
      </c>
      <c r="CE90" s="12">
        <f>IF('KWh (Cumulative) LI'!CE90=0,0,((('KWh (Monthly) ENTRY LI'!CE90*0.5)+'KWh (Cumulative) LI'!CD90-'Rebasing adj LI'!CE80)*CE117)*CE$19*CE$128)</f>
        <v>0</v>
      </c>
      <c r="CF90" s="12">
        <f>IF('KWh (Cumulative) LI'!CF90=0,0,((('KWh (Monthly) ENTRY LI'!CF90*0.5)+'KWh (Cumulative) LI'!CE90-'Rebasing adj LI'!CF80)*CF117)*CF$19*CF$128)</f>
        <v>0</v>
      </c>
      <c r="CG90" s="12">
        <f>IF('KWh (Cumulative) LI'!CG90=0,0,((('KWh (Monthly) ENTRY LI'!CG90*0.5)+'KWh (Cumulative) LI'!CF90-'Rebasing adj LI'!CG80)*CG117)*CG$19*CG$128)</f>
        <v>0</v>
      </c>
      <c r="CH90" s="12">
        <f>IF('KWh (Cumulative) LI'!CH90=0,0,((('KWh (Monthly) ENTRY LI'!CH90*0.5)+'KWh (Cumulative) LI'!CG90-'Rebasing adj LI'!CH80)*CH117)*CH$19*CH$128)</f>
        <v>0</v>
      </c>
      <c r="CI90" s="12">
        <f>IF('KWh (Cumulative) LI'!CI90=0,0,((('KWh (Monthly) ENTRY LI'!CI90*0.5)+'KWh (Cumulative) LI'!CH90-'Rebasing adj LI'!CI80)*CI117)*CI$19*CI$128)</f>
        <v>0</v>
      </c>
      <c r="CJ90" s="12">
        <f>IF('KWh (Cumulative) LI'!CJ90=0,0,((('KWh (Monthly) ENTRY LI'!CJ90*0.5)+'KWh (Cumulative) LI'!CI90-'Rebasing adj LI'!CJ80)*CJ117)*CJ$19*CJ$128)</f>
        <v>0</v>
      </c>
    </row>
    <row r="91" spans="1:88" s="6" customFormat="1" x14ac:dyDescent="0.3">
      <c r="A91" s="219"/>
      <c r="B91" s="47" t="s">
        <v>7</v>
      </c>
      <c r="C91" s="12">
        <f>IF('KWh (Cumulative) LI'!C91=0,0,((('KWh (Monthly) ENTRY LI'!C91*0.5)-'Rebasing adj LI'!C81)*C118)*C$19*C$128)</f>
        <v>0</v>
      </c>
      <c r="D91" s="12">
        <f>IF('KWh (Cumulative) LI'!D91=0,0,((('KWh (Monthly) ENTRY LI'!D91*0.5)+'KWh (Cumulative) LI'!C91-'Rebasing adj LI'!D81)*D118)*D$19*D$128)</f>
        <v>0</v>
      </c>
      <c r="E91" s="12">
        <f>IF('KWh (Cumulative) LI'!E91=0,0,((('KWh (Monthly) ENTRY LI'!E91*0.5)+'KWh (Cumulative) LI'!D91-'Rebasing adj LI'!E81)*E118)*E$19*E$128)</f>
        <v>0</v>
      </c>
      <c r="F91" s="12">
        <f>IF('KWh (Cumulative) LI'!F91=0,0,((('KWh (Monthly) ENTRY LI'!F91*0.5)+'KWh (Cumulative) LI'!E91-'Rebasing adj LI'!F81)*F118)*F$19*F$128)</f>
        <v>0</v>
      </c>
      <c r="G91" s="12">
        <f>IF('KWh (Cumulative) LI'!G91=0,0,((('KWh (Monthly) ENTRY LI'!G91*0.5)+'KWh (Cumulative) LI'!F91-'Rebasing adj LI'!G81)*G118)*G$19*G$128)</f>
        <v>0</v>
      </c>
      <c r="H91" s="12">
        <f>IF('KWh (Cumulative) LI'!H91=0,0,((('KWh (Monthly) ENTRY LI'!H91*0.5)+'KWh (Cumulative) LI'!G91-'Rebasing adj LI'!H81)*H118)*H$19*H$128)</f>
        <v>0</v>
      </c>
      <c r="I91" s="12">
        <f>IF('KWh (Cumulative) LI'!I91=0,0,((('KWh (Monthly) ENTRY LI'!I91*0.5)+'KWh (Cumulative) LI'!H91-'Rebasing adj LI'!I81)*I118)*I$19*I$128)</f>
        <v>0</v>
      </c>
      <c r="J91" s="12">
        <f>IF('KWh (Cumulative) LI'!J91=0,0,((('KWh (Monthly) ENTRY LI'!J91*0.5)+'KWh (Cumulative) LI'!I91-'Rebasing adj LI'!J81)*J118)*J$19*J$128)</f>
        <v>0</v>
      </c>
      <c r="K91" s="12">
        <f>IF('KWh (Cumulative) LI'!K91=0,0,((('KWh (Monthly) ENTRY LI'!K91*0.5)+'KWh (Cumulative) LI'!J91-'Rebasing adj LI'!K81)*K118)*K$19*K$128)</f>
        <v>0</v>
      </c>
      <c r="L91" s="12">
        <f>IF('KWh (Cumulative) LI'!L91=0,0,((('KWh (Monthly) ENTRY LI'!L91*0.5)+'KWh (Cumulative) LI'!K91-'Rebasing adj LI'!L81)*L118)*L$19*L$128)</f>
        <v>0</v>
      </c>
      <c r="M91" s="12">
        <f>IF('KWh (Cumulative) LI'!M91=0,0,((('KWh (Monthly) ENTRY LI'!M91*0.5)+'KWh (Cumulative) LI'!L91-'Rebasing adj LI'!M81)*M118)*M$19*M$128)</f>
        <v>0</v>
      </c>
      <c r="N91" s="12">
        <f>IF('KWh (Cumulative) LI'!N91=0,0,((('KWh (Monthly) ENTRY LI'!N91*0.5)+'KWh (Cumulative) LI'!M91-'Rebasing adj LI'!N81)*N118)*N$19*N$128)</f>
        <v>0</v>
      </c>
      <c r="O91" s="12">
        <f>IF('KWh (Cumulative) LI'!O91=0,0,((('KWh (Monthly) ENTRY LI'!O91*0.5)+'KWh (Cumulative) LI'!N91-'Rebasing adj LI'!O81)*O118)*O$19*O$128)</f>
        <v>0</v>
      </c>
      <c r="P91" s="12">
        <f>IF('KWh (Cumulative) LI'!P91=0,0,((('KWh (Monthly) ENTRY LI'!P91*0.5)+'KWh (Cumulative) LI'!O91-'Rebasing adj LI'!P81)*P118)*P$19*P$128)</f>
        <v>0</v>
      </c>
      <c r="Q91" s="12">
        <f>IF('KWh (Cumulative) LI'!Q91=0,0,((('KWh (Monthly) ENTRY LI'!Q91*0.5)+'KWh (Cumulative) LI'!P91-'Rebasing adj LI'!Q81)*Q118)*Q$19*Q$128)</f>
        <v>0</v>
      </c>
      <c r="R91" s="12">
        <f>IF('KWh (Cumulative) LI'!R91=0,0,((('KWh (Monthly) ENTRY LI'!R91*0.5)+'KWh (Cumulative) LI'!Q91-'Rebasing adj LI'!R81)*R118)*R$19*R$128)</f>
        <v>0</v>
      </c>
      <c r="S91" s="12">
        <f>IF('KWh (Cumulative) LI'!S91=0,0,((('KWh (Monthly) ENTRY LI'!S91*0.5)+'KWh (Cumulative) LI'!R91-'Rebasing adj LI'!S81)*S118)*S$19*S$128)</f>
        <v>0</v>
      </c>
      <c r="T91" s="12">
        <f>IF('KWh (Cumulative) LI'!T91=0,0,((('KWh (Monthly) ENTRY LI'!T91*0.5)+'KWh (Cumulative) LI'!S91-'Rebasing adj LI'!T81)*T118)*T$19*T$128)</f>
        <v>0</v>
      </c>
      <c r="U91" s="12">
        <f>IF('KWh (Cumulative) LI'!U91=0,0,((('KWh (Monthly) ENTRY LI'!U91*0.5)+'KWh (Cumulative) LI'!T91-'Rebasing adj LI'!U81)*U118)*U$19*U$128)</f>
        <v>0</v>
      </c>
      <c r="V91" s="12">
        <f>IF('KWh (Cumulative) LI'!V91=0,0,((('KWh (Monthly) ENTRY LI'!V91*0.5)+'KWh (Cumulative) LI'!U91-'Rebasing adj LI'!V81)*V118)*V$19*V$128)</f>
        <v>0</v>
      </c>
      <c r="W91" s="12">
        <f>IF('KWh (Cumulative) LI'!W91=0,0,((('KWh (Monthly) ENTRY LI'!W91*0.5)+'KWh (Cumulative) LI'!V91-'Rebasing adj LI'!W81)*W118)*W$19*W$128)</f>
        <v>0</v>
      </c>
      <c r="X91" s="12">
        <f>IF('KWh (Cumulative) LI'!X91=0,0,((('KWh (Monthly) ENTRY LI'!X91*0.5)+'KWh (Cumulative) LI'!W91-'Rebasing adj LI'!X81)*X118)*X$19*X$128)</f>
        <v>0</v>
      </c>
      <c r="Y91" s="12">
        <f>IF('KWh (Cumulative) LI'!Y91=0,0,((('KWh (Monthly) ENTRY LI'!Y91*0.5)+'KWh (Cumulative) LI'!X91-'Rebasing adj LI'!Y81)*Y118)*Y$19*Y$128)</f>
        <v>0</v>
      </c>
      <c r="Z91" s="12">
        <f>IF('KWh (Cumulative) LI'!Z91=0,0,((('KWh (Monthly) ENTRY LI'!Z91*0.5)+'KWh (Cumulative) LI'!Y91-'Rebasing adj LI'!Z81)*Z118)*Z$19*Z$128)</f>
        <v>0</v>
      </c>
      <c r="AA91" s="12">
        <f>IF('KWh (Cumulative) LI'!AA91=0,0,((('KWh (Monthly) ENTRY LI'!AA91*0.5)+'KWh (Cumulative) LI'!Z91-'Rebasing adj LI'!AA81)*AA118)*AA$19*AA$128)</f>
        <v>0</v>
      </c>
      <c r="AB91" s="12">
        <f>IF('KWh (Cumulative) LI'!AB91=0,0,((('KWh (Monthly) ENTRY LI'!AB91*0.5)+'KWh (Cumulative) LI'!AA91-'Rebasing adj LI'!AB81)*AB118)*AB$19*AB$128)</f>
        <v>0</v>
      </c>
      <c r="AC91" s="12">
        <f>IF('KWh (Cumulative) LI'!AC91=0,0,((('KWh (Monthly) ENTRY LI'!AC91*0.5)+'KWh (Cumulative) LI'!AB91-'Rebasing adj LI'!AC81)*AC118)*AC$19*AC$128)</f>
        <v>0</v>
      </c>
      <c r="AD91" s="12">
        <f>IF('KWh (Cumulative) LI'!AD91=0,0,((('KWh (Monthly) ENTRY LI'!AD91*0.5)+'KWh (Cumulative) LI'!AC91-'Rebasing adj LI'!AD81)*AD118)*AD$19*AD$128)</f>
        <v>0</v>
      </c>
      <c r="AE91" s="12">
        <f>IF('KWh (Cumulative) LI'!AE91=0,0,((('KWh (Monthly) ENTRY LI'!AE91*0.5)+'KWh (Cumulative) LI'!AD91-'Rebasing adj LI'!AE81)*AE118)*AE$19*AE$128)</f>
        <v>0</v>
      </c>
      <c r="AF91" s="12">
        <f>IF('KWh (Cumulative) LI'!AF91=0,0,((('KWh (Monthly) ENTRY LI'!AF91*0.5)+'KWh (Cumulative) LI'!AE91-'Rebasing adj LI'!AF81)*AF118)*AF$19*AF$128)</f>
        <v>0</v>
      </c>
      <c r="AG91" s="12">
        <f>IF('KWh (Cumulative) LI'!AG91=0,0,((('KWh (Monthly) ENTRY LI'!AG91*0.5)+'KWh (Cumulative) LI'!AF91-'Rebasing adj LI'!AG81)*AG118)*AG$19*AG$128)</f>
        <v>0</v>
      </c>
      <c r="AH91" s="12">
        <f>IF('KWh (Cumulative) LI'!AH91=0,0,((('KWh (Monthly) ENTRY LI'!AH91*0.5)+'KWh (Cumulative) LI'!AG91-'Rebasing adj LI'!AH81)*AH118)*AH$19*AH$128)</f>
        <v>0</v>
      </c>
      <c r="AI91" s="12">
        <f>IF('KWh (Cumulative) LI'!AI91=0,0,((('KWh (Monthly) ENTRY LI'!AI91*0.5)+'KWh (Cumulative) LI'!AH91-'Rebasing adj LI'!AI81)*AI118)*AI$19*AI$128)</f>
        <v>0</v>
      </c>
      <c r="AJ91" s="12">
        <f>IF('KWh (Cumulative) LI'!AJ91=0,0,((('KWh (Monthly) ENTRY LI'!AJ91*0.5)+'KWh (Cumulative) LI'!AI91-'Rebasing adj LI'!AJ81)*AJ118)*AJ$19*AJ$128)</f>
        <v>0</v>
      </c>
      <c r="AK91" s="12">
        <f>IF('KWh (Cumulative) LI'!AK91=0,0,((('KWh (Monthly) ENTRY LI'!AK91*0.5)+'KWh (Cumulative) LI'!AJ91-'Rebasing adj LI'!AK81)*AK118)*AK$19*AK$128)</f>
        <v>0</v>
      </c>
      <c r="AL91" s="12">
        <f>IF('KWh (Cumulative) LI'!AL91=0,0,((('KWh (Monthly) ENTRY LI'!AL91*0.5)+'KWh (Cumulative) LI'!AK91-'Rebasing adj LI'!AL81)*AL118)*AL$19*AL$128)</f>
        <v>0</v>
      </c>
      <c r="AM91" s="12">
        <f>IF('KWh (Cumulative) LI'!AM91=0,0,((('KWh (Monthly) ENTRY LI'!AM91*0.5)+'KWh (Cumulative) LI'!AL91-'Rebasing adj LI'!AM81)*AM118)*AM$19*AM$128)</f>
        <v>0</v>
      </c>
      <c r="AN91" s="12">
        <f>IF('KWh (Cumulative) LI'!AN91=0,0,((('KWh (Monthly) ENTRY LI'!AN91*0.5)+'KWh (Cumulative) LI'!AM91-'Rebasing adj LI'!AN81)*AN118)*AN$19*AN$128)</f>
        <v>0</v>
      </c>
      <c r="AO91" s="12">
        <f>IF('KWh (Cumulative) LI'!AO91=0,0,((('KWh (Monthly) ENTRY LI'!AO91*0.5)+'KWh (Cumulative) LI'!AN91-'Rebasing adj LI'!AO81)*AO118)*AO$19*AO$128)</f>
        <v>0</v>
      </c>
      <c r="AP91" s="12">
        <f>IF('KWh (Cumulative) LI'!AP91=0,0,((('KWh (Monthly) ENTRY LI'!AP91*0.5)+'KWh (Cumulative) LI'!AO91-'Rebasing adj LI'!AP81)*AP118)*AP$19*AP$128)</f>
        <v>0</v>
      </c>
      <c r="AQ91" s="12">
        <f>IF('KWh (Cumulative) LI'!AQ91=0,0,((('KWh (Monthly) ENTRY LI'!AQ91*0.5)+'KWh (Cumulative) LI'!AP91-'Rebasing adj LI'!AQ81)*AQ118)*AQ$19*AQ$128)</f>
        <v>0</v>
      </c>
      <c r="AR91" s="12">
        <f>IF('KWh (Cumulative) LI'!AR91=0,0,((('KWh (Monthly) ENTRY LI'!AR91*0.5)+'KWh (Cumulative) LI'!AQ91-'Rebasing adj LI'!AR81)*AR118)*AR$19*AR$128)</f>
        <v>0</v>
      </c>
      <c r="AS91" s="12">
        <f>IF('KWh (Cumulative) LI'!AS91=0,0,((('KWh (Monthly) ENTRY LI'!AS91*0.5)+'KWh (Cumulative) LI'!AR91-'Rebasing adj LI'!AS81)*AS118)*AS$19*AS$128)</f>
        <v>0</v>
      </c>
      <c r="AT91" s="12">
        <f>IF('KWh (Cumulative) LI'!AT91=0,0,((('KWh (Monthly) ENTRY LI'!AT91*0.5)+'KWh (Cumulative) LI'!AS91-'Rebasing adj LI'!AT81)*AT118)*AT$19*AT$128)</f>
        <v>0</v>
      </c>
      <c r="AU91" s="12">
        <f>IF('KWh (Cumulative) LI'!AU91=0,0,((('KWh (Monthly) ENTRY LI'!AU91*0.5)+'KWh (Cumulative) LI'!AT91-'Rebasing adj LI'!AU81)*AU118)*AU$19*AU$128)</f>
        <v>0</v>
      </c>
      <c r="AV91" s="12">
        <f>IF('KWh (Cumulative) LI'!AV91=0,0,((('KWh (Monthly) ENTRY LI'!AV91*0.5)+'KWh (Cumulative) LI'!AU91-'Rebasing adj LI'!AV81)*AV118)*AV$19*AV$128)</f>
        <v>0</v>
      </c>
      <c r="AW91" s="12">
        <f>IF('KWh (Cumulative) LI'!AW91=0,0,((('KWh (Monthly) ENTRY LI'!AW91*0.5)+'KWh (Cumulative) LI'!AV91-'Rebasing adj LI'!AW81)*AW118)*AW$19*AW$128)</f>
        <v>0</v>
      </c>
      <c r="AX91" s="12">
        <f>IF('KWh (Cumulative) LI'!AX91=0,0,((('KWh (Monthly) ENTRY LI'!AX91*0.5)+'KWh (Cumulative) LI'!AW91-'Rebasing adj LI'!AX81)*AX118)*AX$19*AX$128)</f>
        <v>0</v>
      </c>
      <c r="AY91" s="12">
        <f>IF('KWh (Cumulative) LI'!AY91=0,0,((('KWh (Monthly) ENTRY LI'!AY91*0.5)+'KWh (Cumulative) LI'!AX91-'Rebasing adj LI'!AY81)*AY118)*AY$19*AY$128)</f>
        <v>0</v>
      </c>
      <c r="AZ91" s="12">
        <f>IF('KWh (Cumulative) LI'!AZ91=0,0,((('KWh (Monthly) ENTRY LI'!AZ91*0.5)+'KWh (Cumulative) LI'!AY91-'Rebasing adj LI'!AZ81)*AZ118)*AZ$19*AZ$128)</f>
        <v>0</v>
      </c>
      <c r="BA91" s="12">
        <f>IF('KWh (Cumulative) LI'!BA91=0,0,((('KWh (Monthly) ENTRY LI'!BA91*0.5)+'KWh (Cumulative) LI'!AZ91-'Rebasing adj LI'!BA81)*BA118)*BA$19*BA$128)</f>
        <v>0</v>
      </c>
      <c r="BB91" s="12">
        <f>IF('KWh (Cumulative) LI'!BB91=0,0,((('KWh (Monthly) ENTRY LI'!BB91*0.5)+'KWh (Cumulative) LI'!BA91-'Rebasing adj LI'!BB81)*BB118)*BB$19*BB$128)</f>
        <v>0</v>
      </c>
      <c r="BC91" s="12">
        <f>IF('KWh (Cumulative) LI'!BC91=0,0,((('KWh (Monthly) ENTRY LI'!BC91*0.5)+'KWh (Cumulative) LI'!BB91-'Rebasing adj LI'!BC81)*BC118)*BC$19*BC$128)</f>
        <v>0</v>
      </c>
      <c r="BD91" s="12">
        <f>IF('KWh (Cumulative) LI'!BD91=0,0,((('KWh (Monthly) ENTRY LI'!BD91*0.5)+'KWh (Cumulative) LI'!BC91-'Rebasing adj LI'!BD81)*BD118)*BD$19*BD$128)</f>
        <v>0</v>
      </c>
      <c r="BE91" s="12">
        <f>IF('KWh (Cumulative) LI'!BE91=0,0,((('KWh (Monthly) ENTRY LI'!BE91*0.5)+'KWh (Cumulative) LI'!BD91-'Rebasing adj LI'!BE81)*BE118)*BE$19*BE$128)</f>
        <v>0</v>
      </c>
      <c r="BF91" s="12">
        <f>IF('KWh (Cumulative) LI'!BF91=0,0,((('KWh (Monthly) ENTRY LI'!BF91*0.5)+'KWh (Cumulative) LI'!BE91-'Rebasing adj LI'!BF81)*BF118)*BF$19*BF$128)</f>
        <v>0</v>
      </c>
      <c r="BG91" s="12">
        <f>IF('KWh (Cumulative) LI'!BG91=0,0,((('KWh (Monthly) ENTRY LI'!BG91*0.5)+'KWh (Cumulative) LI'!BF91-'Rebasing adj LI'!BG81)*BG118)*BG$19*BG$128)</f>
        <v>0</v>
      </c>
      <c r="BH91" s="12">
        <f>IF('KWh (Cumulative) LI'!BH91=0,0,((('KWh (Monthly) ENTRY LI'!BH91*0.5)+'KWh (Cumulative) LI'!BG91-'Rebasing adj LI'!BH81)*BH118)*BH$19*BH$128)</f>
        <v>0</v>
      </c>
      <c r="BI91" s="12">
        <f>IF('KWh (Cumulative) LI'!BI91=0,0,((('KWh (Monthly) ENTRY LI'!BI91*0.5)+'KWh (Cumulative) LI'!BH91-'Rebasing adj LI'!BI81)*BI118)*BI$19*BI$128)</f>
        <v>0</v>
      </c>
      <c r="BJ91" s="12">
        <f>IF('KWh (Cumulative) LI'!BJ91=0,0,((('KWh (Monthly) ENTRY LI'!BJ91*0.5)+'KWh (Cumulative) LI'!BI91-'Rebasing adj LI'!BJ81)*BJ118)*BJ$19*BJ$128)</f>
        <v>0</v>
      </c>
      <c r="BK91" s="12">
        <f>IF('KWh (Cumulative) LI'!BK91=0,0,((('KWh (Monthly) ENTRY LI'!BK91*0.5)+'KWh (Cumulative) LI'!BJ91-'Rebasing adj LI'!BK81)*BK118)*BK$19*BK$128)</f>
        <v>0</v>
      </c>
      <c r="BL91" s="12">
        <f>IF('KWh (Cumulative) LI'!BL91=0,0,((('KWh (Monthly) ENTRY LI'!BL91*0.5)+'KWh (Cumulative) LI'!BK91-'Rebasing adj LI'!BL81)*BL118)*BL$19*BL$128)</f>
        <v>0</v>
      </c>
      <c r="BM91" s="12">
        <f>IF('KWh (Cumulative) LI'!BM91=0,0,((('KWh (Monthly) ENTRY LI'!BM91*0.5)+'KWh (Cumulative) LI'!BL91-'Rebasing adj LI'!BM81)*BM118)*BM$19*BM$128)</f>
        <v>0</v>
      </c>
      <c r="BN91" s="12">
        <f>IF('KWh (Cumulative) LI'!BN91=0,0,((('KWh (Monthly) ENTRY LI'!BN91*0.5)+'KWh (Cumulative) LI'!BM91-'Rebasing adj LI'!BN81)*BN118)*BN$19*BN$128)</f>
        <v>0</v>
      </c>
      <c r="BO91" s="12">
        <f>IF('KWh (Cumulative) LI'!BO91=0,0,((('KWh (Monthly) ENTRY LI'!BO91*0.5)+'KWh (Cumulative) LI'!BN91-'Rebasing adj LI'!BO81)*BO118)*BO$19*BO$128)</f>
        <v>0</v>
      </c>
      <c r="BP91" s="12">
        <f>IF('KWh (Cumulative) LI'!BP91=0,0,((('KWh (Monthly) ENTRY LI'!BP91*0.5)+'KWh (Cumulative) LI'!BO91-'Rebasing adj LI'!BP81)*BP118)*BP$19*BP$128)</f>
        <v>0</v>
      </c>
      <c r="BQ91" s="12">
        <f>IF('KWh (Cumulative) LI'!BQ91=0,0,((('KWh (Monthly) ENTRY LI'!BQ91*0.5)+'KWh (Cumulative) LI'!BP91-'Rebasing adj LI'!BQ81)*BQ118)*BQ$19*BQ$128)</f>
        <v>0</v>
      </c>
      <c r="BR91" s="12">
        <f>IF('KWh (Cumulative) LI'!BR91=0,0,((('KWh (Monthly) ENTRY LI'!BR91*0.5)+'KWh (Cumulative) LI'!BQ91-'Rebasing adj LI'!BR81)*BR118)*BR$19*BR$128)</f>
        <v>0</v>
      </c>
      <c r="BS91" s="12">
        <f>IF('KWh (Cumulative) LI'!BS91=0,0,((('KWh (Monthly) ENTRY LI'!BS91*0.5)+'KWh (Cumulative) LI'!BR91-'Rebasing adj LI'!BS81)*BS118)*BS$19*BS$128)</f>
        <v>0</v>
      </c>
      <c r="BT91" s="12">
        <f>IF('KWh (Cumulative) LI'!BT91=0,0,((('KWh (Monthly) ENTRY LI'!BT91*0.5)+'KWh (Cumulative) LI'!BS91-'Rebasing adj LI'!BT81)*BT118)*BT$19*BT$128)</f>
        <v>0</v>
      </c>
      <c r="BU91" s="12">
        <f>IF('KWh (Cumulative) LI'!BU91=0,0,((('KWh (Monthly) ENTRY LI'!BU91*0.5)+'KWh (Cumulative) LI'!BT91-'Rebasing adj LI'!BU81)*BU118)*BU$19*BU$128)</f>
        <v>0</v>
      </c>
      <c r="BV91" s="12">
        <f>IF('KWh (Cumulative) LI'!BV91=0,0,((('KWh (Monthly) ENTRY LI'!BV91*0.5)+'KWh (Cumulative) LI'!BU91-'Rebasing adj LI'!BV81)*BV118)*BV$19*BV$128)</f>
        <v>0</v>
      </c>
      <c r="BW91" s="12">
        <f>IF('KWh (Cumulative) LI'!BW91=0,0,((('KWh (Monthly) ENTRY LI'!BW91*0.5)+'KWh (Cumulative) LI'!BV91-'Rebasing adj LI'!BW81)*BW118)*BW$19*BW$128)</f>
        <v>0</v>
      </c>
      <c r="BX91" s="12">
        <f>IF('KWh (Cumulative) LI'!BX91=0,0,((('KWh (Monthly) ENTRY LI'!BX91*0.5)+'KWh (Cumulative) LI'!BW91-'Rebasing adj LI'!BX81)*BX118)*BX$19*BX$128)</f>
        <v>0</v>
      </c>
      <c r="BY91" s="12">
        <f>IF('KWh (Cumulative) LI'!BY91=0,0,((('KWh (Monthly) ENTRY LI'!BY91*0.5)+'KWh (Cumulative) LI'!BX91-'Rebasing adj LI'!BY81)*BY118)*BY$19*BY$128)</f>
        <v>0</v>
      </c>
      <c r="BZ91" s="12">
        <f>IF('KWh (Cumulative) LI'!BZ91=0,0,((('KWh (Monthly) ENTRY LI'!BZ91*0.5)+'KWh (Cumulative) LI'!BY91-'Rebasing adj LI'!BZ81)*BZ118)*BZ$19*BZ$128)</f>
        <v>0</v>
      </c>
      <c r="CA91" s="12">
        <f>IF('KWh (Cumulative) LI'!CA91=0,0,((('KWh (Monthly) ENTRY LI'!CA91*0.5)+'KWh (Cumulative) LI'!BZ91-'Rebasing adj LI'!CA81)*CA118)*CA$19*CA$128)</f>
        <v>0</v>
      </c>
      <c r="CB91" s="12">
        <f>IF('KWh (Cumulative) LI'!CB91=0,0,((('KWh (Monthly) ENTRY LI'!CB91*0.5)+'KWh (Cumulative) LI'!CA91-'Rebasing adj LI'!CB81)*CB118)*CB$19*CB$128)</f>
        <v>0</v>
      </c>
      <c r="CC91" s="12">
        <f>IF('KWh (Cumulative) LI'!CC91=0,0,((('KWh (Monthly) ENTRY LI'!CC91*0.5)+'KWh (Cumulative) LI'!CB91-'Rebasing adj LI'!CC81)*CC118)*CC$19*CC$128)</f>
        <v>0</v>
      </c>
      <c r="CD91" s="12">
        <f>IF('KWh (Cumulative) LI'!CD91=0,0,((('KWh (Monthly) ENTRY LI'!CD91*0.5)+'KWh (Cumulative) LI'!CC91-'Rebasing adj LI'!CD81)*CD118)*CD$19*CD$128)</f>
        <v>0</v>
      </c>
      <c r="CE91" s="12">
        <f>IF('KWh (Cumulative) LI'!CE91=0,0,((('KWh (Monthly) ENTRY LI'!CE91*0.5)+'KWh (Cumulative) LI'!CD91-'Rebasing adj LI'!CE81)*CE118)*CE$19*CE$128)</f>
        <v>0</v>
      </c>
      <c r="CF91" s="12">
        <f>IF('KWh (Cumulative) LI'!CF91=0,0,((('KWh (Monthly) ENTRY LI'!CF91*0.5)+'KWh (Cumulative) LI'!CE91-'Rebasing adj LI'!CF81)*CF118)*CF$19*CF$128)</f>
        <v>0</v>
      </c>
      <c r="CG91" s="12">
        <f>IF('KWh (Cumulative) LI'!CG91=0,0,((('KWh (Monthly) ENTRY LI'!CG91*0.5)+'KWh (Cumulative) LI'!CF91-'Rebasing adj LI'!CG81)*CG118)*CG$19*CG$128)</f>
        <v>0</v>
      </c>
      <c r="CH91" s="12">
        <f>IF('KWh (Cumulative) LI'!CH91=0,0,((('KWh (Monthly) ENTRY LI'!CH91*0.5)+'KWh (Cumulative) LI'!CG91-'Rebasing adj LI'!CH81)*CH118)*CH$19*CH$128)</f>
        <v>0</v>
      </c>
      <c r="CI91" s="12">
        <f>IF('KWh (Cumulative) LI'!CI91=0,0,((('KWh (Monthly) ENTRY LI'!CI91*0.5)+'KWh (Cumulative) LI'!CH91-'Rebasing adj LI'!CI81)*CI118)*CI$19*CI$128)</f>
        <v>0</v>
      </c>
      <c r="CJ91" s="12">
        <f>IF('KWh (Cumulative) LI'!CJ91=0,0,((('KWh (Monthly) ENTRY LI'!CJ91*0.5)+'KWh (Cumulative) LI'!CI91-'Rebasing adj LI'!CJ81)*CJ118)*CJ$19*CJ$128)</f>
        <v>0</v>
      </c>
    </row>
    <row r="92" spans="1:88" s="6" customFormat="1" ht="15" thickBot="1" x14ac:dyDescent="0.35">
      <c r="A92" s="220"/>
      <c r="B92" s="47" t="s">
        <v>8</v>
      </c>
      <c r="C92" s="12">
        <f>IF('KWh (Cumulative) LI'!C92=0,0,((('KWh (Monthly) ENTRY LI'!C92*0.5)-'Rebasing adj LI'!C82)*C119)*C$19*C$128)</f>
        <v>0</v>
      </c>
      <c r="D92" s="12">
        <f>IF('KWh (Cumulative) LI'!D92=0,0,((('KWh (Monthly) ENTRY LI'!D92*0.5)+'KWh (Cumulative) LI'!C92-'Rebasing adj LI'!D82)*D119)*D$19*D$128)</f>
        <v>0</v>
      </c>
      <c r="E92" s="12">
        <f>IF('KWh (Cumulative) LI'!E92=0,0,((('KWh (Monthly) ENTRY LI'!E92*0.5)+'KWh (Cumulative) LI'!D92-'Rebasing adj LI'!E82)*E119)*E$19*E$128)</f>
        <v>0</v>
      </c>
      <c r="F92" s="12">
        <f>IF('KWh (Cumulative) LI'!F92=0,0,((('KWh (Monthly) ENTRY LI'!F92*0.5)+'KWh (Cumulative) LI'!E92-'Rebasing adj LI'!F82)*F119)*F$19*F$128)</f>
        <v>0</v>
      </c>
      <c r="G92" s="12">
        <f>IF('KWh (Cumulative) LI'!G92=0,0,((('KWh (Monthly) ENTRY LI'!G92*0.5)+'KWh (Cumulative) LI'!F92-'Rebasing adj LI'!G82)*G119)*G$19*G$128)</f>
        <v>0</v>
      </c>
      <c r="H92" s="12">
        <f>IF('KWh (Cumulative) LI'!H92=0,0,((('KWh (Monthly) ENTRY LI'!H92*0.5)+'KWh (Cumulative) LI'!G92-'Rebasing adj LI'!H82)*H119)*H$19*H$128)</f>
        <v>0</v>
      </c>
      <c r="I92" s="12">
        <f>IF('KWh (Cumulative) LI'!I92=0,0,((('KWh (Monthly) ENTRY LI'!I92*0.5)+'KWh (Cumulative) LI'!H92-'Rebasing adj LI'!I82)*I119)*I$19*I$128)</f>
        <v>0</v>
      </c>
      <c r="J92" s="12">
        <f>IF('KWh (Cumulative) LI'!J92=0,0,((('KWh (Monthly) ENTRY LI'!J92*0.5)+'KWh (Cumulative) LI'!I92-'Rebasing adj LI'!J82)*J119)*J$19*J$128)</f>
        <v>0</v>
      </c>
      <c r="K92" s="12">
        <f>IF('KWh (Cumulative) LI'!K92=0,0,((('KWh (Monthly) ENTRY LI'!K92*0.5)+'KWh (Cumulative) LI'!J92-'Rebasing adj LI'!K82)*K119)*K$19*K$128)</f>
        <v>0</v>
      </c>
      <c r="L92" s="12">
        <f>IF('KWh (Cumulative) LI'!L92=0,0,((('KWh (Monthly) ENTRY LI'!L92*0.5)+'KWh (Cumulative) LI'!K92-'Rebasing adj LI'!L82)*L119)*L$19*L$128)</f>
        <v>0</v>
      </c>
      <c r="M92" s="12">
        <f>IF('KWh (Cumulative) LI'!M92=0,0,((('KWh (Monthly) ENTRY LI'!M92*0.5)+'KWh (Cumulative) LI'!L92-'Rebasing adj LI'!M82)*M119)*M$19*M$128)</f>
        <v>0</v>
      </c>
      <c r="N92" s="12">
        <f>IF('KWh (Cumulative) LI'!N92=0,0,((('KWh (Monthly) ENTRY LI'!N92*0.5)+'KWh (Cumulative) LI'!M92-'Rebasing adj LI'!N82)*N119)*N$19*N$128)</f>
        <v>0</v>
      </c>
      <c r="O92" s="12">
        <f>IF('KWh (Cumulative) LI'!O92=0,0,((('KWh (Monthly) ENTRY LI'!O92*0.5)+'KWh (Cumulative) LI'!N92-'Rebasing adj LI'!O82)*O119)*O$19*O$128)</f>
        <v>0</v>
      </c>
      <c r="P92" s="12">
        <f>IF('KWh (Cumulative) LI'!P92=0,0,((('KWh (Monthly) ENTRY LI'!P92*0.5)+'KWh (Cumulative) LI'!O92-'Rebasing adj LI'!P82)*P119)*P$19*P$128)</f>
        <v>0</v>
      </c>
      <c r="Q92" s="12">
        <f>IF('KWh (Cumulative) LI'!Q92=0,0,((('KWh (Monthly) ENTRY LI'!Q92*0.5)+'KWh (Cumulative) LI'!P92-'Rebasing adj LI'!Q82)*Q119)*Q$19*Q$128)</f>
        <v>0</v>
      </c>
      <c r="R92" s="12">
        <f>IF('KWh (Cumulative) LI'!R92=0,0,((('KWh (Monthly) ENTRY LI'!R92*0.5)+'KWh (Cumulative) LI'!Q92-'Rebasing adj LI'!R82)*R119)*R$19*R$128)</f>
        <v>0</v>
      </c>
      <c r="S92" s="12">
        <f>IF('KWh (Cumulative) LI'!S92=0,0,((('KWh (Monthly) ENTRY LI'!S92*0.5)+'KWh (Cumulative) LI'!R92-'Rebasing adj LI'!S82)*S119)*S$19*S$128)</f>
        <v>0</v>
      </c>
      <c r="T92" s="12">
        <f>IF('KWh (Cumulative) LI'!T92=0,0,((('KWh (Monthly) ENTRY LI'!T92*0.5)+'KWh (Cumulative) LI'!S92-'Rebasing adj LI'!T82)*T119)*T$19*T$128)</f>
        <v>0</v>
      </c>
      <c r="U92" s="12">
        <f>IF('KWh (Cumulative) LI'!U92=0,0,((('KWh (Monthly) ENTRY LI'!U92*0.5)+'KWh (Cumulative) LI'!T92-'Rebasing adj LI'!U82)*U119)*U$19*U$128)</f>
        <v>0</v>
      </c>
      <c r="V92" s="12">
        <f>IF('KWh (Cumulative) LI'!V92=0,0,((('KWh (Monthly) ENTRY LI'!V92*0.5)+'KWh (Cumulative) LI'!U92-'Rebasing adj LI'!V82)*V119)*V$19*V$128)</f>
        <v>0</v>
      </c>
      <c r="W92" s="12">
        <f>IF('KWh (Cumulative) LI'!W92=0,0,((('KWh (Monthly) ENTRY LI'!W92*0.5)+'KWh (Cumulative) LI'!V92-'Rebasing adj LI'!W82)*W119)*W$19*W$128)</f>
        <v>0</v>
      </c>
      <c r="X92" s="12">
        <f>IF('KWh (Cumulative) LI'!X92=0,0,((('KWh (Monthly) ENTRY LI'!X92*0.5)+'KWh (Cumulative) LI'!W92-'Rebasing adj LI'!X82)*X119)*X$19*X$128)</f>
        <v>0</v>
      </c>
      <c r="Y92" s="12">
        <f>IF('KWh (Cumulative) LI'!Y92=0,0,((('KWh (Monthly) ENTRY LI'!Y92*0.5)+'KWh (Cumulative) LI'!X92-'Rebasing adj LI'!Y82)*Y119)*Y$19*Y$128)</f>
        <v>0</v>
      </c>
      <c r="Z92" s="12">
        <f>IF('KWh (Cumulative) LI'!Z92=0,0,((('KWh (Monthly) ENTRY LI'!Z92*0.5)+'KWh (Cumulative) LI'!Y92-'Rebasing adj LI'!Z82)*Z119)*Z$19*Z$128)</f>
        <v>0</v>
      </c>
      <c r="AA92" s="12">
        <f>IF('KWh (Cumulative) LI'!AA92=0,0,((('KWh (Monthly) ENTRY LI'!AA92*0.5)+'KWh (Cumulative) LI'!Z92-'Rebasing adj LI'!AA82)*AA119)*AA$19*AA$128)</f>
        <v>0</v>
      </c>
      <c r="AB92" s="12">
        <f>IF('KWh (Cumulative) LI'!AB92=0,0,((('KWh (Monthly) ENTRY LI'!AB92*0.5)+'KWh (Cumulative) LI'!AA92-'Rebasing adj LI'!AB82)*AB119)*AB$19*AB$128)</f>
        <v>0</v>
      </c>
      <c r="AC92" s="12">
        <f>IF('KWh (Cumulative) LI'!AC92=0,0,((('KWh (Monthly) ENTRY LI'!AC92*0.5)+'KWh (Cumulative) LI'!AB92-'Rebasing adj LI'!AC82)*AC119)*AC$19*AC$128)</f>
        <v>0</v>
      </c>
      <c r="AD92" s="12">
        <f>IF('KWh (Cumulative) LI'!AD92=0,0,((('KWh (Monthly) ENTRY LI'!AD92*0.5)+'KWh (Cumulative) LI'!AC92-'Rebasing adj LI'!AD82)*AD119)*AD$19*AD$128)</f>
        <v>0</v>
      </c>
      <c r="AE92" s="12">
        <f>IF('KWh (Cumulative) LI'!AE92=0,0,((('KWh (Monthly) ENTRY LI'!AE92*0.5)+'KWh (Cumulative) LI'!AD92-'Rebasing adj LI'!AE82)*AE119)*AE$19*AE$128)</f>
        <v>0</v>
      </c>
      <c r="AF92" s="12">
        <f>IF('KWh (Cumulative) LI'!AF92=0,0,((('KWh (Monthly) ENTRY LI'!AF92*0.5)+'KWh (Cumulative) LI'!AE92-'Rebasing adj LI'!AF82)*AF119)*AF$19*AF$128)</f>
        <v>0</v>
      </c>
      <c r="AG92" s="12">
        <f>IF('KWh (Cumulative) LI'!AG92=0,0,((('KWh (Monthly) ENTRY LI'!AG92*0.5)+'KWh (Cumulative) LI'!AF92-'Rebasing adj LI'!AG82)*AG119)*AG$19*AG$128)</f>
        <v>0</v>
      </c>
      <c r="AH92" s="12">
        <f>IF('KWh (Cumulative) LI'!AH92=0,0,((('KWh (Monthly) ENTRY LI'!AH92*0.5)+'KWh (Cumulative) LI'!AG92-'Rebasing adj LI'!AH82)*AH119)*AH$19*AH$128)</f>
        <v>0</v>
      </c>
      <c r="AI92" s="12">
        <f>IF('KWh (Cumulative) LI'!AI92=0,0,((('KWh (Monthly) ENTRY LI'!AI92*0.5)+'KWh (Cumulative) LI'!AH92-'Rebasing adj LI'!AI82)*AI119)*AI$19*AI$128)</f>
        <v>0</v>
      </c>
      <c r="AJ92" s="12">
        <f>IF('KWh (Cumulative) LI'!AJ92=0,0,((('KWh (Monthly) ENTRY LI'!AJ92*0.5)+'KWh (Cumulative) LI'!AI92-'Rebasing adj LI'!AJ82)*AJ119)*AJ$19*AJ$128)</f>
        <v>0</v>
      </c>
      <c r="AK92" s="12">
        <f>IF('KWh (Cumulative) LI'!AK92=0,0,((('KWh (Monthly) ENTRY LI'!AK92*0.5)+'KWh (Cumulative) LI'!AJ92-'Rebasing adj LI'!AK82)*AK119)*AK$19*AK$128)</f>
        <v>0</v>
      </c>
      <c r="AL92" s="12">
        <f>IF('KWh (Cumulative) LI'!AL92=0,0,((('KWh (Monthly) ENTRY LI'!AL92*0.5)+'KWh (Cumulative) LI'!AK92-'Rebasing adj LI'!AL82)*AL119)*AL$19*AL$128)</f>
        <v>0</v>
      </c>
      <c r="AM92" s="12">
        <f>IF('KWh (Cumulative) LI'!AM92=0,0,((('KWh (Monthly) ENTRY LI'!AM92*0.5)+'KWh (Cumulative) LI'!AL92-'Rebasing adj LI'!AM82)*AM119)*AM$19*AM$128)</f>
        <v>0</v>
      </c>
      <c r="AN92" s="12">
        <f>IF('KWh (Cumulative) LI'!AN92=0,0,((('KWh (Monthly) ENTRY LI'!AN92*0.5)+'KWh (Cumulative) LI'!AM92-'Rebasing adj LI'!AN82)*AN119)*AN$19*AN$128)</f>
        <v>0</v>
      </c>
      <c r="AO92" s="12">
        <f>IF('KWh (Cumulative) LI'!AO92=0,0,((('KWh (Monthly) ENTRY LI'!AO92*0.5)+'KWh (Cumulative) LI'!AN92-'Rebasing adj LI'!AO82)*AO119)*AO$19*AO$128)</f>
        <v>0</v>
      </c>
      <c r="AP92" s="12">
        <f>IF('KWh (Cumulative) LI'!AP92=0,0,((('KWh (Monthly) ENTRY LI'!AP92*0.5)+'KWh (Cumulative) LI'!AO92-'Rebasing adj LI'!AP82)*AP119)*AP$19*AP$128)</f>
        <v>0</v>
      </c>
      <c r="AQ92" s="12">
        <f>IF('KWh (Cumulative) LI'!AQ92=0,0,((('KWh (Monthly) ENTRY LI'!AQ92*0.5)+'KWh (Cumulative) LI'!AP92-'Rebasing adj LI'!AQ82)*AQ119)*AQ$19*AQ$128)</f>
        <v>0</v>
      </c>
      <c r="AR92" s="12">
        <f>IF('KWh (Cumulative) LI'!AR92=0,0,((('KWh (Monthly) ENTRY LI'!AR92*0.5)+'KWh (Cumulative) LI'!AQ92-'Rebasing adj LI'!AR82)*AR119)*AR$19*AR$128)</f>
        <v>0</v>
      </c>
      <c r="AS92" s="12">
        <f>IF('KWh (Cumulative) LI'!AS92=0,0,((('KWh (Monthly) ENTRY LI'!AS92*0.5)+'KWh (Cumulative) LI'!AR92-'Rebasing adj LI'!AS82)*AS119)*AS$19*AS$128)</f>
        <v>0</v>
      </c>
      <c r="AT92" s="12">
        <f>IF('KWh (Cumulative) LI'!AT92=0,0,((('KWh (Monthly) ENTRY LI'!AT92*0.5)+'KWh (Cumulative) LI'!AS92-'Rebasing adj LI'!AT82)*AT119)*AT$19*AT$128)</f>
        <v>0</v>
      </c>
      <c r="AU92" s="12">
        <f>IF('KWh (Cumulative) LI'!AU92=0,0,((('KWh (Monthly) ENTRY LI'!AU92*0.5)+'KWh (Cumulative) LI'!AT92-'Rebasing adj LI'!AU82)*AU119)*AU$19*AU$128)</f>
        <v>0</v>
      </c>
      <c r="AV92" s="12">
        <f>IF('KWh (Cumulative) LI'!AV92=0,0,((('KWh (Monthly) ENTRY LI'!AV92*0.5)+'KWh (Cumulative) LI'!AU92-'Rebasing adj LI'!AV82)*AV119)*AV$19*AV$128)</f>
        <v>0</v>
      </c>
      <c r="AW92" s="12">
        <f>IF('KWh (Cumulative) LI'!AW92=0,0,((('KWh (Monthly) ENTRY LI'!AW92*0.5)+'KWh (Cumulative) LI'!AV92-'Rebasing adj LI'!AW82)*AW119)*AW$19*AW$128)</f>
        <v>0</v>
      </c>
      <c r="AX92" s="12">
        <f>IF('KWh (Cumulative) LI'!AX92=0,0,((('KWh (Monthly) ENTRY LI'!AX92*0.5)+'KWh (Cumulative) LI'!AW92-'Rebasing adj LI'!AX82)*AX119)*AX$19*AX$128)</f>
        <v>0</v>
      </c>
      <c r="AY92" s="12">
        <f>IF('KWh (Cumulative) LI'!AY92=0,0,((('KWh (Monthly) ENTRY LI'!AY92*0.5)+'KWh (Cumulative) LI'!AX92-'Rebasing adj LI'!AY82)*AY119)*AY$19*AY$128)</f>
        <v>0</v>
      </c>
      <c r="AZ92" s="12">
        <f>IF('KWh (Cumulative) LI'!AZ92=0,0,((('KWh (Monthly) ENTRY LI'!AZ92*0.5)+'KWh (Cumulative) LI'!AY92-'Rebasing adj LI'!AZ82)*AZ119)*AZ$19*AZ$128)</f>
        <v>0</v>
      </c>
      <c r="BA92" s="12">
        <f>IF('KWh (Cumulative) LI'!BA92=0,0,((('KWh (Monthly) ENTRY LI'!BA92*0.5)+'KWh (Cumulative) LI'!AZ92-'Rebasing adj LI'!BA82)*BA119)*BA$19*BA$128)</f>
        <v>0</v>
      </c>
      <c r="BB92" s="12">
        <f>IF('KWh (Cumulative) LI'!BB92=0,0,((('KWh (Monthly) ENTRY LI'!BB92*0.5)+'KWh (Cumulative) LI'!BA92-'Rebasing adj LI'!BB82)*BB119)*BB$19*BB$128)</f>
        <v>0</v>
      </c>
      <c r="BC92" s="12">
        <f>IF('KWh (Cumulative) LI'!BC92=0,0,((('KWh (Monthly) ENTRY LI'!BC92*0.5)+'KWh (Cumulative) LI'!BB92-'Rebasing adj LI'!BC82)*BC119)*BC$19*BC$128)</f>
        <v>0</v>
      </c>
      <c r="BD92" s="12">
        <f>IF('KWh (Cumulative) LI'!BD92=0,0,((('KWh (Monthly) ENTRY LI'!BD92*0.5)+'KWh (Cumulative) LI'!BC92-'Rebasing adj LI'!BD82)*BD119)*BD$19*BD$128)</f>
        <v>0</v>
      </c>
      <c r="BE92" s="12">
        <f>IF('KWh (Cumulative) LI'!BE92=0,0,((('KWh (Monthly) ENTRY LI'!BE92*0.5)+'KWh (Cumulative) LI'!BD92-'Rebasing adj LI'!BE82)*BE119)*BE$19*BE$128)</f>
        <v>0</v>
      </c>
      <c r="BF92" s="12">
        <f>IF('KWh (Cumulative) LI'!BF92=0,0,((('KWh (Monthly) ENTRY LI'!BF92*0.5)+'KWh (Cumulative) LI'!BE92-'Rebasing adj LI'!BF82)*BF119)*BF$19*BF$128)</f>
        <v>0</v>
      </c>
      <c r="BG92" s="12">
        <f>IF('KWh (Cumulative) LI'!BG92=0,0,((('KWh (Monthly) ENTRY LI'!BG92*0.5)+'KWh (Cumulative) LI'!BF92-'Rebasing adj LI'!BG82)*BG119)*BG$19*BG$128)</f>
        <v>0</v>
      </c>
      <c r="BH92" s="12">
        <f>IF('KWh (Cumulative) LI'!BH92=0,0,((('KWh (Monthly) ENTRY LI'!BH92*0.5)+'KWh (Cumulative) LI'!BG92-'Rebasing adj LI'!BH82)*BH119)*BH$19*BH$128)</f>
        <v>0</v>
      </c>
      <c r="BI92" s="12">
        <f>IF('KWh (Cumulative) LI'!BI92=0,0,((('KWh (Monthly) ENTRY LI'!BI92*0.5)+'KWh (Cumulative) LI'!BH92-'Rebasing adj LI'!BI82)*BI119)*BI$19*BI$128)</f>
        <v>0</v>
      </c>
      <c r="BJ92" s="12">
        <f>IF('KWh (Cumulative) LI'!BJ92=0,0,((('KWh (Monthly) ENTRY LI'!BJ92*0.5)+'KWh (Cumulative) LI'!BI92-'Rebasing adj LI'!BJ82)*BJ119)*BJ$19*BJ$128)</f>
        <v>0</v>
      </c>
      <c r="BK92" s="12">
        <f>IF('KWh (Cumulative) LI'!BK92=0,0,((('KWh (Monthly) ENTRY LI'!BK92*0.5)+'KWh (Cumulative) LI'!BJ92-'Rebasing adj LI'!BK82)*BK119)*BK$19*BK$128)</f>
        <v>0</v>
      </c>
      <c r="BL92" s="12">
        <f>IF('KWh (Cumulative) LI'!BL92=0,0,((('KWh (Monthly) ENTRY LI'!BL92*0.5)+'KWh (Cumulative) LI'!BK92-'Rebasing adj LI'!BL82)*BL119)*BL$19*BL$128)</f>
        <v>0</v>
      </c>
      <c r="BM92" s="12">
        <f>IF('KWh (Cumulative) LI'!BM92=0,0,((('KWh (Monthly) ENTRY LI'!BM92*0.5)+'KWh (Cumulative) LI'!BL92-'Rebasing adj LI'!BM82)*BM119)*BM$19*BM$128)</f>
        <v>0</v>
      </c>
      <c r="BN92" s="12">
        <f>IF('KWh (Cumulative) LI'!BN92=0,0,((('KWh (Monthly) ENTRY LI'!BN92*0.5)+'KWh (Cumulative) LI'!BM92-'Rebasing adj LI'!BN82)*BN119)*BN$19*BN$128)</f>
        <v>0</v>
      </c>
      <c r="BO92" s="12">
        <f>IF('KWh (Cumulative) LI'!BO92=0,0,((('KWh (Monthly) ENTRY LI'!BO92*0.5)+'KWh (Cumulative) LI'!BN92-'Rebasing adj LI'!BO82)*BO119)*BO$19*BO$128)</f>
        <v>0</v>
      </c>
      <c r="BP92" s="12">
        <f>IF('KWh (Cumulative) LI'!BP92=0,0,((('KWh (Monthly) ENTRY LI'!BP92*0.5)+'KWh (Cumulative) LI'!BO92-'Rebasing adj LI'!BP82)*BP119)*BP$19*BP$128)</f>
        <v>0</v>
      </c>
      <c r="BQ92" s="12">
        <f>IF('KWh (Cumulative) LI'!BQ92=0,0,((('KWh (Monthly) ENTRY LI'!BQ92*0.5)+'KWh (Cumulative) LI'!BP92-'Rebasing adj LI'!BQ82)*BQ119)*BQ$19*BQ$128)</f>
        <v>0</v>
      </c>
      <c r="BR92" s="12">
        <f>IF('KWh (Cumulative) LI'!BR92=0,0,((('KWh (Monthly) ENTRY LI'!BR92*0.5)+'KWh (Cumulative) LI'!BQ92-'Rebasing adj LI'!BR82)*BR119)*BR$19*BR$128)</f>
        <v>0</v>
      </c>
      <c r="BS92" s="12">
        <f>IF('KWh (Cumulative) LI'!BS92=0,0,((('KWh (Monthly) ENTRY LI'!BS92*0.5)+'KWh (Cumulative) LI'!BR92-'Rebasing adj LI'!BS82)*BS119)*BS$19*BS$128)</f>
        <v>0</v>
      </c>
      <c r="BT92" s="12">
        <f>IF('KWh (Cumulative) LI'!BT92=0,0,((('KWh (Monthly) ENTRY LI'!BT92*0.5)+'KWh (Cumulative) LI'!BS92-'Rebasing adj LI'!BT82)*BT119)*BT$19*BT$128)</f>
        <v>0</v>
      </c>
      <c r="BU92" s="12">
        <f>IF('KWh (Cumulative) LI'!BU92=0,0,((('KWh (Monthly) ENTRY LI'!BU92*0.5)+'KWh (Cumulative) LI'!BT92-'Rebasing adj LI'!BU82)*BU119)*BU$19*BU$128)</f>
        <v>0</v>
      </c>
      <c r="BV92" s="12">
        <f>IF('KWh (Cumulative) LI'!BV92=0,0,((('KWh (Monthly) ENTRY LI'!BV92*0.5)+'KWh (Cumulative) LI'!BU92-'Rebasing adj LI'!BV82)*BV119)*BV$19*BV$128)</f>
        <v>0</v>
      </c>
      <c r="BW92" s="12">
        <f>IF('KWh (Cumulative) LI'!BW92=0,0,((('KWh (Monthly) ENTRY LI'!BW92*0.5)+'KWh (Cumulative) LI'!BV92-'Rebasing adj LI'!BW82)*BW119)*BW$19*BW$128)</f>
        <v>0</v>
      </c>
      <c r="BX92" s="12">
        <f>IF('KWh (Cumulative) LI'!BX92=0,0,((('KWh (Monthly) ENTRY LI'!BX92*0.5)+'KWh (Cumulative) LI'!BW92-'Rebasing adj LI'!BX82)*BX119)*BX$19*BX$128)</f>
        <v>0</v>
      </c>
      <c r="BY92" s="12">
        <f>IF('KWh (Cumulative) LI'!BY92=0,0,((('KWh (Monthly) ENTRY LI'!BY92*0.5)+'KWh (Cumulative) LI'!BX92-'Rebasing adj LI'!BY82)*BY119)*BY$19*BY$128)</f>
        <v>0</v>
      </c>
      <c r="BZ92" s="12">
        <f>IF('KWh (Cumulative) LI'!BZ92=0,0,((('KWh (Monthly) ENTRY LI'!BZ92*0.5)+'KWh (Cumulative) LI'!BY92-'Rebasing adj LI'!BZ82)*BZ119)*BZ$19*BZ$128)</f>
        <v>0</v>
      </c>
      <c r="CA92" s="12">
        <f>IF('KWh (Cumulative) LI'!CA92=0,0,((('KWh (Monthly) ENTRY LI'!CA92*0.5)+'KWh (Cumulative) LI'!BZ92-'Rebasing adj LI'!CA82)*CA119)*CA$19*CA$128)</f>
        <v>0</v>
      </c>
      <c r="CB92" s="12">
        <f>IF('KWh (Cumulative) LI'!CB92=0,0,((('KWh (Monthly) ENTRY LI'!CB92*0.5)+'KWh (Cumulative) LI'!CA92-'Rebasing adj LI'!CB82)*CB119)*CB$19*CB$128)</f>
        <v>0</v>
      </c>
      <c r="CC92" s="12">
        <f>IF('KWh (Cumulative) LI'!CC92=0,0,((('KWh (Monthly) ENTRY LI'!CC92*0.5)+'KWh (Cumulative) LI'!CB92-'Rebasing adj LI'!CC82)*CC119)*CC$19*CC$128)</f>
        <v>0</v>
      </c>
      <c r="CD92" s="12">
        <f>IF('KWh (Cumulative) LI'!CD92=0,0,((('KWh (Monthly) ENTRY LI'!CD92*0.5)+'KWh (Cumulative) LI'!CC92-'Rebasing adj LI'!CD82)*CD119)*CD$19*CD$128)</f>
        <v>0</v>
      </c>
      <c r="CE92" s="12">
        <f>IF('KWh (Cumulative) LI'!CE92=0,0,((('KWh (Monthly) ENTRY LI'!CE92*0.5)+'KWh (Cumulative) LI'!CD92-'Rebasing adj LI'!CE82)*CE119)*CE$19*CE$128)</f>
        <v>0</v>
      </c>
      <c r="CF92" s="12">
        <f>IF('KWh (Cumulative) LI'!CF92=0,0,((('KWh (Monthly) ENTRY LI'!CF92*0.5)+'KWh (Cumulative) LI'!CE92-'Rebasing adj LI'!CF82)*CF119)*CF$19*CF$128)</f>
        <v>0</v>
      </c>
      <c r="CG92" s="12">
        <f>IF('KWh (Cumulative) LI'!CG92=0,0,((('KWh (Monthly) ENTRY LI'!CG92*0.5)+'KWh (Cumulative) LI'!CF92-'Rebasing adj LI'!CG82)*CG119)*CG$19*CG$128)</f>
        <v>0</v>
      </c>
      <c r="CH92" s="12">
        <f>IF('KWh (Cumulative) LI'!CH92=0,0,((('KWh (Monthly) ENTRY LI'!CH92*0.5)+'KWh (Cumulative) LI'!CG92-'Rebasing adj LI'!CH82)*CH119)*CH$19*CH$128)</f>
        <v>0</v>
      </c>
      <c r="CI92" s="12">
        <f>IF('KWh (Cumulative) LI'!CI92=0,0,((('KWh (Monthly) ENTRY LI'!CI92*0.5)+'KWh (Cumulative) LI'!CH92-'Rebasing adj LI'!CI82)*CI119)*CI$19*CI$128)</f>
        <v>0</v>
      </c>
      <c r="CJ92" s="12">
        <f>IF('KWh (Cumulative) LI'!CJ92=0,0,((('KWh (Monthly) ENTRY LI'!CJ92*0.5)+'KWh (Cumulative) LI'!CI92-'Rebasing adj LI'!CJ82)*CJ119)*CJ$19*CJ$128)</f>
        <v>0</v>
      </c>
    </row>
    <row r="93" spans="1:88" x14ac:dyDescent="0.3">
      <c r="F93" s="56"/>
    </row>
    <row r="94" spans="1:88" s="6" customFormat="1" ht="15" thickBot="1" x14ac:dyDescent="0.35">
      <c r="B94" s="2" t="s">
        <v>0</v>
      </c>
      <c r="C94" s="2" t="s">
        <v>16</v>
      </c>
      <c r="D94" s="2" t="s">
        <v>17</v>
      </c>
      <c r="E94" s="2" t="s">
        <v>18</v>
      </c>
      <c r="F94" s="47" t="s">
        <v>19</v>
      </c>
      <c r="G94" s="19" t="s">
        <v>20</v>
      </c>
      <c r="H94" s="2" t="s">
        <v>21</v>
      </c>
      <c r="I94" s="2" t="s">
        <v>22</v>
      </c>
      <c r="J94" s="2" t="s">
        <v>23</v>
      </c>
      <c r="K94" s="2" t="s">
        <v>24</v>
      </c>
      <c r="L94" s="2" t="s">
        <v>25</v>
      </c>
      <c r="M94" s="2" t="s">
        <v>26</v>
      </c>
      <c r="N94" s="2" t="s">
        <v>27</v>
      </c>
      <c r="O94" s="2" t="s">
        <v>16</v>
      </c>
      <c r="P94" s="2" t="s">
        <v>17</v>
      </c>
      <c r="Q94" s="2" t="s">
        <v>18</v>
      </c>
      <c r="R94" s="2" t="s">
        <v>19</v>
      </c>
      <c r="S94" s="2" t="s">
        <v>20</v>
      </c>
      <c r="T94" s="2" t="s">
        <v>21</v>
      </c>
      <c r="U94" s="2" t="s">
        <v>22</v>
      </c>
      <c r="V94" s="2" t="s">
        <v>23</v>
      </c>
      <c r="W94" s="2" t="s">
        <v>24</v>
      </c>
      <c r="X94" s="2" t="s">
        <v>25</v>
      </c>
      <c r="Y94" s="2" t="s">
        <v>26</v>
      </c>
      <c r="Z94" s="2" t="s">
        <v>27</v>
      </c>
      <c r="AA94" s="2" t="s">
        <v>16</v>
      </c>
      <c r="AB94" s="2" t="s">
        <v>17</v>
      </c>
      <c r="AC94" s="2" t="s">
        <v>18</v>
      </c>
      <c r="AD94" s="2" t="s">
        <v>19</v>
      </c>
      <c r="AE94" s="2" t="s">
        <v>20</v>
      </c>
      <c r="AF94" s="2" t="s">
        <v>21</v>
      </c>
      <c r="AG94" s="2" t="s">
        <v>22</v>
      </c>
      <c r="AH94" s="2" t="s">
        <v>23</v>
      </c>
      <c r="AI94" s="2" t="s">
        <v>24</v>
      </c>
      <c r="AJ94" s="2" t="s">
        <v>25</v>
      </c>
      <c r="AK94" s="2" t="s">
        <v>26</v>
      </c>
      <c r="AL94" s="2" t="s">
        <v>27</v>
      </c>
      <c r="AM94" s="2" t="s">
        <v>16</v>
      </c>
      <c r="AN94" s="2" t="s">
        <v>17</v>
      </c>
      <c r="AO94" s="2" t="s">
        <v>18</v>
      </c>
      <c r="AP94" s="2" t="s">
        <v>19</v>
      </c>
      <c r="AQ94" s="2" t="s">
        <v>20</v>
      </c>
      <c r="AR94" s="2" t="s">
        <v>21</v>
      </c>
      <c r="AS94" s="2" t="s">
        <v>22</v>
      </c>
      <c r="AT94" s="2" t="s">
        <v>23</v>
      </c>
      <c r="AU94" s="2" t="s">
        <v>24</v>
      </c>
      <c r="AV94" s="2" t="s">
        <v>25</v>
      </c>
      <c r="AW94" s="2" t="s">
        <v>26</v>
      </c>
      <c r="AX94" s="2" t="s">
        <v>27</v>
      </c>
      <c r="AY94" s="2" t="s">
        <v>16</v>
      </c>
      <c r="AZ94" s="2" t="s">
        <v>17</v>
      </c>
      <c r="BA94" s="2" t="s">
        <v>18</v>
      </c>
      <c r="BB94" s="2" t="s">
        <v>19</v>
      </c>
      <c r="BC94" s="2" t="s">
        <v>20</v>
      </c>
      <c r="BD94" s="2" t="s">
        <v>21</v>
      </c>
      <c r="BE94" s="2" t="s">
        <v>22</v>
      </c>
      <c r="BF94" s="2" t="s">
        <v>23</v>
      </c>
      <c r="BG94" s="2" t="s">
        <v>24</v>
      </c>
      <c r="BH94" s="2" t="s">
        <v>25</v>
      </c>
      <c r="BI94" s="2" t="s">
        <v>26</v>
      </c>
      <c r="BJ94" s="2" t="s">
        <v>27</v>
      </c>
      <c r="BK94" s="2" t="s">
        <v>16</v>
      </c>
      <c r="BL94" s="2" t="s">
        <v>17</v>
      </c>
      <c r="BM94" s="2" t="s">
        <v>18</v>
      </c>
      <c r="BN94" s="2" t="s">
        <v>19</v>
      </c>
      <c r="BO94" s="2" t="s">
        <v>20</v>
      </c>
      <c r="BP94" s="2" t="s">
        <v>21</v>
      </c>
      <c r="BQ94" s="2" t="s">
        <v>22</v>
      </c>
      <c r="BR94" s="2" t="s">
        <v>23</v>
      </c>
      <c r="BS94" s="2" t="s">
        <v>24</v>
      </c>
      <c r="BT94" s="2" t="s">
        <v>25</v>
      </c>
      <c r="BU94" s="2" t="s">
        <v>26</v>
      </c>
      <c r="BV94" s="2" t="s">
        <v>27</v>
      </c>
      <c r="BW94" s="2" t="s">
        <v>16</v>
      </c>
      <c r="BX94" s="2" t="s">
        <v>17</v>
      </c>
      <c r="BY94" s="2" t="s">
        <v>18</v>
      </c>
      <c r="BZ94" s="2" t="s">
        <v>19</v>
      </c>
      <c r="CA94" s="2" t="s">
        <v>20</v>
      </c>
      <c r="CB94" s="2" t="s">
        <v>21</v>
      </c>
      <c r="CC94" s="2" t="s">
        <v>22</v>
      </c>
      <c r="CD94" s="2" t="s">
        <v>23</v>
      </c>
      <c r="CE94" s="2" t="s">
        <v>24</v>
      </c>
      <c r="CF94" s="2" t="s">
        <v>25</v>
      </c>
      <c r="CG94" s="2" t="s">
        <v>26</v>
      </c>
      <c r="CH94" s="2" t="s">
        <v>27</v>
      </c>
      <c r="CI94" s="2" t="s">
        <v>16</v>
      </c>
      <c r="CJ94" s="2" t="s">
        <v>17</v>
      </c>
    </row>
    <row r="95" spans="1:88" x14ac:dyDescent="0.3">
      <c r="A95" s="224" t="s">
        <v>41</v>
      </c>
      <c r="B95" s="19" t="s">
        <v>6</v>
      </c>
      <c r="C95" s="37">
        <v>0.11129699999999999</v>
      </c>
      <c r="D95" s="18">
        <v>9.3076999999999993E-2</v>
      </c>
      <c r="E95" s="18">
        <v>7.0041999999999993E-2</v>
      </c>
      <c r="F95" s="18">
        <v>3.7116000000000003E-2</v>
      </c>
      <c r="G95" s="24">
        <v>4.0888000000000001E-2</v>
      </c>
      <c r="H95" s="18">
        <v>0.103973</v>
      </c>
      <c r="I95" s="18">
        <v>0.1401</v>
      </c>
      <c r="J95" s="18">
        <v>0.13320699999999999</v>
      </c>
      <c r="K95" s="18">
        <v>6.6758999999999999E-2</v>
      </c>
      <c r="L95" s="18">
        <v>3.7011000000000002E-2</v>
      </c>
      <c r="M95" s="18">
        <v>5.9593E-2</v>
      </c>
      <c r="N95" s="18">
        <v>0.106937</v>
      </c>
      <c r="O95" s="60">
        <v>0.11129699999999999</v>
      </c>
      <c r="P95" s="29">
        <v>9.3076999999999993E-2</v>
      </c>
      <c r="Q95" s="29">
        <v>7.0041999999999993E-2</v>
      </c>
      <c r="R95" s="29">
        <v>3.7116000000000003E-2</v>
      </c>
      <c r="S95" s="29">
        <v>4.0888000000000001E-2</v>
      </c>
      <c r="T95" s="29">
        <v>0.103973</v>
      </c>
      <c r="U95" s="29">
        <v>0.1401</v>
      </c>
      <c r="V95" s="29">
        <v>0.13320699999999999</v>
      </c>
      <c r="W95" s="29">
        <v>6.6758999999999999E-2</v>
      </c>
      <c r="X95" s="29">
        <v>3.7011000000000002E-2</v>
      </c>
      <c r="Y95" s="29">
        <v>5.9593E-2</v>
      </c>
      <c r="Z95" s="29">
        <v>0.106937</v>
      </c>
      <c r="AA95" s="18">
        <v>0.11129699999999999</v>
      </c>
      <c r="AB95" s="18">
        <v>9.3076999999999993E-2</v>
      </c>
      <c r="AC95" s="18">
        <v>7.0041999999999993E-2</v>
      </c>
      <c r="AD95" s="18">
        <v>3.7116000000000003E-2</v>
      </c>
      <c r="AE95" s="18">
        <v>4.0888000000000001E-2</v>
      </c>
      <c r="AF95" s="18">
        <v>0.103973</v>
      </c>
      <c r="AG95" s="18">
        <v>0.1401</v>
      </c>
      <c r="AH95" s="18">
        <v>0.13320699999999999</v>
      </c>
      <c r="AI95" s="18">
        <v>6.6758999999999999E-2</v>
      </c>
      <c r="AJ95" s="18">
        <v>3.7011000000000002E-2</v>
      </c>
      <c r="AK95" s="18">
        <v>5.9593E-2</v>
      </c>
      <c r="AL95" s="18">
        <v>0.106937</v>
      </c>
      <c r="AM95" s="29">
        <v>0.11129699999999999</v>
      </c>
      <c r="AN95" s="29">
        <v>9.3076999999999993E-2</v>
      </c>
      <c r="AO95" s="29">
        <v>7.0041999999999993E-2</v>
      </c>
      <c r="AP95" s="29">
        <v>3.7116000000000003E-2</v>
      </c>
      <c r="AQ95" s="29">
        <v>4.0888000000000001E-2</v>
      </c>
      <c r="AR95" s="29">
        <v>0.103973</v>
      </c>
      <c r="AS95" s="29">
        <v>0.1401</v>
      </c>
      <c r="AT95" s="29">
        <v>0.13320699999999999</v>
      </c>
      <c r="AU95" s="29">
        <v>6.6758999999999999E-2</v>
      </c>
      <c r="AV95" s="29">
        <v>3.7011000000000002E-2</v>
      </c>
      <c r="AW95" s="29">
        <v>5.9593E-2</v>
      </c>
      <c r="AX95" s="29">
        <v>0.106937</v>
      </c>
      <c r="AY95" s="18">
        <v>0.11129699999999999</v>
      </c>
      <c r="AZ95" s="18">
        <v>9.3076999999999993E-2</v>
      </c>
      <c r="BA95" s="18">
        <v>7.0041999999999993E-2</v>
      </c>
      <c r="BB95" s="18">
        <v>3.7116000000000003E-2</v>
      </c>
      <c r="BC95" s="18">
        <v>4.0888000000000001E-2</v>
      </c>
      <c r="BD95" s="18">
        <v>0.103973</v>
      </c>
      <c r="BE95" s="18">
        <v>0.1401</v>
      </c>
      <c r="BF95" s="18">
        <v>0.13320699999999999</v>
      </c>
      <c r="BG95" s="18">
        <v>6.6758999999999999E-2</v>
      </c>
      <c r="BH95" s="18">
        <v>3.7011000000000002E-2</v>
      </c>
      <c r="BI95" s="18">
        <v>5.9593E-2</v>
      </c>
      <c r="BJ95" s="18">
        <v>0.106937</v>
      </c>
      <c r="BK95" s="29">
        <v>0.11129699999999999</v>
      </c>
      <c r="BL95" s="29">
        <v>9.3076999999999993E-2</v>
      </c>
      <c r="BM95" s="29">
        <v>7.0041999999999993E-2</v>
      </c>
      <c r="BN95" s="29">
        <v>3.7116000000000003E-2</v>
      </c>
      <c r="BO95" s="29">
        <v>4.0888000000000001E-2</v>
      </c>
      <c r="BP95" s="29">
        <v>0.103973</v>
      </c>
      <c r="BQ95" s="29">
        <v>0.1401</v>
      </c>
      <c r="BR95" s="29">
        <v>0.13320699999999999</v>
      </c>
      <c r="BS95" s="29">
        <v>6.6758999999999999E-2</v>
      </c>
      <c r="BT95" s="29">
        <v>3.7011000000000002E-2</v>
      </c>
      <c r="BU95" s="29">
        <v>5.9593E-2</v>
      </c>
      <c r="BV95" s="29">
        <v>0.106937</v>
      </c>
      <c r="BW95" s="18">
        <v>0.11129699999999999</v>
      </c>
      <c r="BX95" s="18">
        <v>9.3076999999999993E-2</v>
      </c>
      <c r="BY95" s="18">
        <v>7.0041999999999993E-2</v>
      </c>
      <c r="BZ95" s="18">
        <v>3.7116000000000003E-2</v>
      </c>
      <c r="CA95" s="18">
        <v>4.0888000000000001E-2</v>
      </c>
      <c r="CB95" s="18">
        <v>0.103973</v>
      </c>
      <c r="CC95" s="18">
        <v>0.1401</v>
      </c>
      <c r="CD95" s="18">
        <v>0.13320699999999999</v>
      </c>
      <c r="CE95" s="18">
        <v>6.6758999999999999E-2</v>
      </c>
      <c r="CF95" s="18">
        <v>3.7011000000000002E-2</v>
      </c>
      <c r="CG95" s="18">
        <v>5.9593E-2</v>
      </c>
      <c r="CH95" s="18">
        <v>0.106937</v>
      </c>
      <c r="CI95" s="29">
        <v>0.11129699999999999</v>
      </c>
      <c r="CJ95" s="29">
        <v>9.3076999999999993E-2</v>
      </c>
    </row>
    <row r="96" spans="1:88" x14ac:dyDescent="0.3">
      <c r="A96" s="225"/>
      <c r="B96" s="19" t="s">
        <v>1</v>
      </c>
      <c r="C96" s="37">
        <v>1.1999999999999999E-3</v>
      </c>
      <c r="D96" s="18">
        <v>1.1000000000000001E-3</v>
      </c>
      <c r="E96" s="18">
        <v>3.13E-3</v>
      </c>
      <c r="F96" s="18">
        <v>1.5047E-2</v>
      </c>
      <c r="G96" s="24">
        <v>6.5409999999999996E-2</v>
      </c>
      <c r="H96" s="18">
        <v>0.21082300000000001</v>
      </c>
      <c r="I96" s="18">
        <v>0.28477999999999998</v>
      </c>
      <c r="J96" s="18">
        <v>0.27076600000000001</v>
      </c>
      <c r="K96" s="18">
        <v>0.126605</v>
      </c>
      <c r="L96" s="18">
        <v>1.8471999999999999E-2</v>
      </c>
      <c r="M96" s="18">
        <v>1.444E-3</v>
      </c>
      <c r="N96" s="18">
        <v>1.222E-3</v>
      </c>
      <c r="O96" s="60">
        <v>1.1999999999999999E-3</v>
      </c>
      <c r="P96" s="29">
        <v>1.1000000000000001E-3</v>
      </c>
      <c r="Q96" s="29">
        <v>3.13E-3</v>
      </c>
      <c r="R96" s="29">
        <v>1.5047E-2</v>
      </c>
      <c r="S96" s="29">
        <v>6.5409999999999996E-2</v>
      </c>
      <c r="T96" s="29">
        <v>0.21082300000000001</v>
      </c>
      <c r="U96" s="29">
        <v>0.28477999999999998</v>
      </c>
      <c r="V96" s="29">
        <v>0.27076600000000001</v>
      </c>
      <c r="W96" s="29">
        <v>0.126605</v>
      </c>
      <c r="X96" s="29">
        <v>1.8471999999999999E-2</v>
      </c>
      <c r="Y96" s="29">
        <v>1.444E-3</v>
      </c>
      <c r="Z96" s="29">
        <v>1.222E-3</v>
      </c>
      <c r="AA96" s="18">
        <v>1.1999999999999999E-3</v>
      </c>
      <c r="AB96" s="18">
        <v>1.1000000000000001E-3</v>
      </c>
      <c r="AC96" s="18">
        <v>3.13E-3</v>
      </c>
      <c r="AD96" s="18">
        <v>1.5047E-2</v>
      </c>
      <c r="AE96" s="18">
        <v>6.5409999999999996E-2</v>
      </c>
      <c r="AF96" s="18">
        <v>0.21082300000000001</v>
      </c>
      <c r="AG96" s="18">
        <v>0.28477999999999998</v>
      </c>
      <c r="AH96" s="18">
        <v>0.27076600000000001</v>
      </c>
      <c r="AI96" s="18">
        <v>0.126605</v>
      </c>
      <c r="AJ96" s="18">
        <v>1.8471999999999999E-2</v>
      </c>
      <c r="AK96" s="18">
        <v>1.444E-3</v>
      </c>
      <c r="AL96" s="18">
        <v>1.222E-3</v>
      </c>
      <c r="AM96" s="29">
        <v>1.1999999999999999E-3</v>
      </c>
      <c r="AN96" s="29">
        <v>1.1000000000000001E-3</v>
      </c>
      <c r="AO96" s="29">
        <v>3.13E-3</v>
      </c>
      <c r="AP96" s="29">
        <v>1.5047E-2</v>
      </c>
      <c r="AQ96" s="29">
        <v>6.5409999999999996E-2</v>
      </c>
      <c r="AR96" s="29">
        <v>0.21082300000000001</v>
      </c>
      <c r="AS96" s="29">
        <v>0.28477999999999998</v>
      </c>
      <c r="AT96" s="29">
        <v>0.27076600000000001</v>
      </c>
      <c r="AU96" s="29">
        <v>0.126605</v>
      </c>
      <c r="AV96" s="29">
        <v>1.8471999999999999E-2</v>
      </c>
      <c r="AW96" s="29">
        <v>1.444E-3</v>
      </c>
      <c r="AX96" s="29">
        <v>1.222E-3</v>
      </c>
      <c r="AY96" s="18">
        <v>1.1999999999999999E-3</v>
      </c>
      <c r="AZ96" s="18">
        <v>1.1000000000000001E-3</v>
      </c>
      <c r="BA96" s="18">
        <v>3.13E-3</v>
      </c>
      <c r="BB96" s="18">
        <v>1.5047E-2</v>
      </c>
      <c r="BC96" s="18">
        <v>6.5409999999999996E-2</v>
      </c>
      <c r="BD96" s="18">
        <v>0.21082300000000001</v>
      </c>
      <c r="BE96" s="18">
        <v>0.28477999999999998</v>
      </c>
      <c r="BF96" s="18">
        <v>0.27076600000000001</v>
      </c>
      <c r="BG96" s="18">
        <v>0.126605</v>
      </c>
      <c r="BH96" s="18">
        <v>1.8471999999999999E-2</v>
      </c>
      <c r="BI96" s="18">
        <v>1.444E-3</v>
      </c>
      <c r="BJ96" s="18">
        <v>1.222E-3</v>
      </c>
      <c r="BK96" s="29">
        <v>1.1999999999999999E-3</v>
      </c>
      <c r="BL96" s="29">
        <v>1.1000000000000001E-3</v>
      </c>
      <c r="BM96" s="29">
        <v>3.13E-3</v>
      </c>
      <c r="BN96" s="29">
        <v>1.5047E-2</v>
      </c>
      <c r="BO96" s="29">
        <v>6.5409999999999996E-2</v>
      </c>
      <c r="BP96" s="29">
        <v>0.21082300000000001</v>
      </c>
      <c r="BQ96" s="29">
        <v>0.28477999999999998</v>
      </c>
      <c r="BR96" s="29">
        <v>0.27076600000000001</v>
      </c>
      <c r="BS96" s="29">
        <v>0.126605</v>
      </c>
      <c r="BT96" s="29">
        <v>1.8471999999999999E-2</v>
      </c>
      <c r="BU96" s="29">
        <v>1.444E-3</v>
      </c>
      <c r="BV96" s="29">
        <v>1.222E-3</v>
      </c>
      <c r="BW96" s="18">
        <v>1.1999999999999999E-3</v>
      </c>
      <c r="BX96" s="18">
        <v>1.1000000000000001E-3</v>
      </c>
      <c r="BY96" s="18">
        <v>3.13E-3</v>
      </c>
      <c r="BZ96" s="18">
        <v>1.5047E-2</v>
      </c>
      <c r="CA96" s="18">
        <v>6.5409999999999996E-2</v>
      </c>
      <c r="CB96" s="18">
        <v>0.21082300000000001</v>
      </c>
      <c r="CC96" s="18">
        <v>0.28477999999999998</v>
      </c>
      <c r="CD96" s="18">
        <v>0.27076600000000001</v>
      </c>
      <c r="CE96" s="18">
        <v>0.126605</v>
      </c>
      <c r="CF96" s="18">
        <v>1.8471999999999999E-2</v>
      </c>
      <c r="CG96" s="18">
        <v>1.444E-3</v>
      </c>
      <c r="CH96" s="18">
        <v>1.222E-3</v>
      </c>
      <c r="CI96" s="29">
        <v>1.1999999999999999E-3</v>
      </c>
      <c r="CJ96" s="29">
        <v>1.1000000000000001E-3</v>
      </c>
    </row>
    <row r="97" spans="1:88" x14ac:dyDescent="0.3">
      <c r="A97" s="225"/>
      <c r="B97" s="19" t="s">
        <v>2</v>
      </c>
      <c r="C97" s="37">
        <v>7.9578999999999997E-2</v>
      </c>
      <c r="D97" s="18">
        <v>7.2517999999999999E-2</v>
      </c>
      <c r="E97" s="18">
        <v>8.1079999999999999E-2</v>
      </c>
      <c r="F97" s="18">
        <v>7.9918000000000003E-2</v>
      </c>
      <c r="G97" s="24">
        <v>8.4083000000000005E-2</v>
      </c>
      <c r="H97" s="18">
        <v>8.5730000000000001E-2</v>
      </c>
      <c r="I97" s="18">
        <v>9.6095E-2</v>
      </c>
      <c r="J97" s="18">
        <v>9.6095E-2</v>
      </c>
      <c r="K97" s="18">
        <v>8.4277000000000005E-2</v>
      </c>
      <c r="L97" s="18">
        <v>8.2582000000000003E-2</v>
      </c>
      <c r="M97" s="18">
        <v>7.8464999999999993E-2</v>
      </c>
      <c r="N97" s="18">
        <v>7.9578999999999997E-2</v>
      </c>
      <c r="O97" s="60">
        <v>7.9578999999999997E-2</v>
      </c>
      <c r="P97" s="29">
        <v>7.2517999999999999E-2</v>
      </c>
      <c r="Q97" s="29">
        <v>8.1079999999999999E-2</v>
      </c>
      <c r="R97" s="29">
        <v>7.9918000000000003E-2</v>
      </c>
      <c r="S97" s="29">
        <v>8.4083000000000005E-2</v>
      </c>
      <c r="T97" s="29">
        <v>8.5730000000000001E-2</v>
      </c>
      <c r="U97" s="29">
        <v>9.6095E-2</v>
      </c>
      <c r="V97" s="29">
        <v>9.6095E-2</v>
      </c>
      <c r="W97" s="29">
        <v>8.4277000000000005E-2</v>
      </c>
      <c r="X97" s="29">
        <v>8.2582000000000003E-2</v>
      </c>
      <c r="Y97" s="29">
        <v>7.8464999999999993E-2</v>
      </c>
      <c r="Z97" s="29">
        <v>7.9578999999999997E-2</v>
      </c>
      <c r="AA97" s="18">
        <v>7.9578999999999997E-2</v>
      </c>
      <c r="AB97" s="18">
        <v>7.2517999999999999E-2</v>
      </c>
      <c r="AC97" s="18">
        <v>8.1079999999999999E-2</v>
      </c>
      <c r="AD97" s="18">
        <v>7.9918000000000003E-2</v>
      </c>
      <c r="AE97" s="18">
        <v>8.4083000000000005E-2</v>
      </c>
      <c r="AF97" s="18">
        <v>8.5730000000000001E-2</v>
      </c>
      <c r="AG97" s="18">
        <v>9.6095E-2</v>
      </c>
      <c r="AH97" s="18">
        <v>9.6095E-2</v>
      </c>
      <c r="AI97" s="18">
        <v>8.4277000000000005E-2</v>
      </c>
      <c r="AJ97" s="18">
        <v>8.2582000000000003E-2</v>
      </c>
      <c r="AK97" s="18">
        <v>7.8464999999999993E-2</v>
      </c>
      <c r="AL97" s="18">
        <v>7.9578999999999997E-2</v>
      </c>
      <c r="AM97" s="29">
        <v>7.9578999999999997E-2</v>
      </c>
      <c r="AN97" s="29">
        <v>7.2517999999999999E-2</v>
      </c>
      <c r="AO97" s="29">
        <v>8.1079999999999999E-2</v>
      </c>
      <c r="AP97" s="29">
        <v>7.9918000000000003E-2</v>
      </c>
      <c r="AQ97" s="29">
        <v>8.4083000000000005E-2</v>
      </c>
      <c r="AR97" s="29">
        <v>8.5730000000000001E-2</v>
      </c>
      <c r="AS97" s="29">
        <v>9.6095E-2</v>
      </c>
      <c r="AT97" s="29">
        <v>9.6095E-2</v>
      </c>
      <c r="AU97" s="29">
        <v>8.4277000000000005E-2</v>
      </c>
      <c r="AV97" s="29">
        <v>8.2582000000000003E-2</v>
      </c>
      <c r="AW97" s="29">
        <v>7.8464999999999993E-2</v>
      </c>
      <c r="AX97" s="29">
        <v>7.9578999999999997E-2</v>
      </c>
      <c r="AY97" s="18">
        <v>7.9578999999999997E-2</v>
      </c>
      <c r="AZ97" s="18">
        <v>7.2517999999999999E-2</v>
      </c>
      <c r="BA97" s="18">
        <v>8.1079999999999999E-2</v>
      </c>
      <c r="BB97" s="18">
        <v>7.9918000000000003E-2</v>
      </c>
      <c r="BC97" s="18">
        <v>8.4083000000000005E-2</v>
      </c>
      <c r="BD97" s="18">
        <v>8.5730000000000001E-2</v>
      </c>
      <c r="BE97" s="18">
        <v>9.6095E-2</v>
      </c>
      <c r="BF97" s="18">
        <v>9.6095E-2</v>
      </c>
      <c r="BG97" s="18">
        <v>8.4277000000000005E-2</v>
      </c>
      <c r="BH97" s="18">
        <v>8.2582000000000003E-2</v>
      </c>
      <c r="BI97" s="18">
        <v>7.8464999999999993E-2</v>
      </c>
      <c r="BJ97" s="18">
        <v>7.9578999999999997E-2</v>
      </c>
      <c r="BK97" s="29">
        <v>7.9578999999999997E-2</v>
      </c>
      <c r="BL97" s="29">
        <v>7.2517999999999999E-2</v>
      </c>
      <c r="BM97" s="29">
        <v>8.1079999999999999E-2</v>
      </c>
      <c r="BN97" s="29">
        <v>7.9918000000000003E-2</v>
      </c>
      <c r="BO97" s="29">
        <v>8.4083000000000005E-2</v>
      </c>
      <c r="BP97" s="29">
        <v>8.5730000000000001E-2</v>
      </c>
      <c r="BQ97" s="29">
        <v>9.6095E-2</v>
      </c>
      <c r="BR97" s="29">
        <v>9.6095E-2</v>
      </c>
      <c r="BS97" s="29">
        <v>8.4277000000000005E-2</v>
      </c>
      <c r="BT97" s="29">
        <v>8.2582000000000003E-2</v>
      </c>
      <c r="BU97" s="29">
        <v>7.8464999999999993E-2</v>
      </c>
      <c r="BV97" s="29">
        <v>7.9578999999999997E-2</v>
      </c>
      <c r="BW97" s="18">
        <v>7.9578999999999997E-2</v>
      </c>
      <c r="BX97" s="18">
        <v>7.2517999999999999E-2</v>
      </c>
      <c r="BY97" s="18">
        <v>8.1079999999999999E-2</v>
      </c>
      <c r="BZ97" s="18">
        <v>7.9918000000000003E-2</v>
      </c>
      <c r="CA97" s="18">
        <v>8.4083000000000005E-2</v>
      </c>
      <c r="CB97" s="18">
        <v>8.5730000000000001E-2</v>
      </c>
      <c r="CC97" s="18">
        <v>9.6095E-2</v>
      </c>
      <c r="CD97" s="18">
        <v>9.6095E-2</v>
      </c>
      <c r="CE97" s="18">
        <v>8.4277000000000005E-2</v>
      </c>
      <c r="CF97" s="18">
        <v>8.2582000000000003E-2</v>
      </c>
      <c r="CG97" s="18">
        <v>7.8464999999999993E-2</v>
      </c>
      <c r="CH97" s="18">
        <v>7.9578999999999997E-2</v>
      </c>
      <c r="CI97" s="29">
        <v>7.9578999999999997E-2</v>
      </c>
      <c r="CJ97" s="29">
        <v>7.2517999999999999E-2</v>
      </c>
    </row>
    <row r="98" spans="1:88" x14ac:dyDescent="0.3">
      <c r="A98" s="225"/>
      <c r="B98" s="19" t="s">
        <v>3</v>
      </c>
      <c r="C98" s="37">
        <v>0.11129699999999999</v>
      </c>
      <c r="D98" s="18">
        <v>9.3076999999999993E-2</v>
      </c>
      <c r="E98" s="18">
        <v>7.0041999999999993E-2</v>
      </c>
      <c r="F98" s="18">
        <v>3.7116000000000003E-2</v>
      </c>
      <c r="G98" s="24">
        <v>4.0888000000000001E-2</v>
      </c>
      <c r="H98" s="18">
        <v>0.103973</v>
      </c>
      <c r="I98" s="18">
        <v>0.1401</v>
      </c>
      <c r="J98" s="18">
        <v>0.13320699999999999</v>
      </c>
      <c r="K98" s="18">
        <v>6.6758999999999999E-2</v>
      </c>
      <c r="L98" s="18">
        <v>3.7011000000000002E-2</v>
      </c>
      <c r="M98" s="18">
        <v>5.9593E-2</v>
      </c>
      <c r="N98" s="18">
        <v>0.106937</v>
      </c>
      <c r="O98" s="60">
        <v>0.11129699999999999</v>
      </c>
      <c r="P98" s="29">
        <v>9.3076999999999993E-2</v>
      </c>
      <c r="Q98" s="29">
        <v>7.0041999999999993E-2</v>
      </c>
      <c r="R98" s="29">
        <v>3.7116000000000003E-2</v>
      </c>
      <c r="S98" s="29">
        <v>4.0888000000000001E-2</v>
      </c>
      <c r="T98" s="29">
        <v>0.103973</v>
      </c>
      <c r="U98" s="29">
        <v>0.1401</v>
      </c>
      <c r="V98" s="29">
        <v>0.13320699999999999</v>
      </c>
      <c r="W98" s="29">
        <v>6.6758999999999999E-2</v>
      </c>
      <c r="X98" s="29">
        <v>3.7011000000000002E-2</v>
      </c>
      <c r="Y98" s="29">
        <v>5.9593E-2</v>
      </c>
      <c r="Z98" s="29">
        <v>0.106937</v>
      </c>
      <c r="AA98" s="18">
        <v>0.11129699999999999</v>
      </c>
      <c r="AB98" s="18">
        <v>9.3076999999999993E-2</v>
      </c>
      <c r="AC98" s="18">
        <v>7.0041999999999993E-2</v>
      </c>
      <c r="AD98" s="18">
        <v>3.7116000000000003E-2</v>
      </c>
      <c r="AE98" s="18">
        <v>4.0888000000000001E-2</v>
      </c>
      <c r="AF98" s="18">
        <v>0.103973</v>
      </c>
      <c r="AG98" s="18">
        <v>0.1401</v>
      </c>
      <c r="AH98" s="18">
        <v>0.13320699999999999</v>
      </c>
      <c r="AI98" s="18">
        <v>6.6758999999999999E-2</v>
      </c>
      <c r="AJ98" s="18">
        <v>3.7011000000000002E-2</v>
      </c>
      <c r="AK98" s="18">
        <v>5.9593E-2</v>
      </c>
      <c r="AL98" s="18">
        <v>0.106937</v>
      </c>
      <c r="AM98" s="29">
        <v>0.11129699999999999</v>
      </c>
      <c r="AN98" s="29">
        <v>9.3076999999999993E-2</v>
      </c>
      <c r="AO98" s="29">
        <v>7.0041999999999993E-2</v>
      </c>
      <c r="AP98" s="29">
        <v>3.7116000000000003E-2</v>
      </c>
      <c r="AQ98" s="29">
        <v>4.0888000000000001E-2</v>
      </c>
      <c r="AR98" s="29">
        <v>0.103973</v>
      </c>
      <c r="AS98" s="29">
        <v>0.1401</v>
      </c>
      <c r="AT98" s="29">
        <v>0.13320699999999999</v>
      </c>
      <c r="AU98" s="29">
        <v>6.6758999999999999E-2</v>
      </c>
      <c r="AV98" s="29">
        <v>3.7011000000000002E-2</v>
      </c>
      <c r="AW98" s="29">
        <v>5.9593E-2</v>
      </c>
      <c r="AX98" s="29">
        <v>0.106937</v>
      </c>
      <c r="AY98" s="18">
        <v>0.11129699999999999</v>
      </c>
      <c r="AZ98" s="18">
        <v>9.3076999999999993E-2</v>
      </c>
      <c r="BA98" s="18">
        <v>7.0041999999999993E-2</v>
      </c>
      <c r="BB98" s="18">
        <v>3.7116000000000003E-2</v>
      </c>
      <c r="BC98" s="18">
        <v>4.0888000000000001E-2</v>
      </c>
      <c r="BD98" s="18">
        <v>0.103973</v>
      </c>
      <c r="BE98" s="18">
        <v>0.1401</v>
      </c>
      <c r="BF98" s="18">
        <v>0.13320699999999999</v>
      </c>
      <c r="BG98" s="18">
        <v>6.6758999999999999E-2</v>
      </c>
      <c r="BH98" s="18">
        <v>3.7011000000000002E-2</v>
      </c>
      <c r="BI98" s="18">
        <v>5.9593E-2</v>
      </c>
      <c r="BJ98" s="18">
        <v>0.106937</v>
      </c>
      <c r="BK98" s="29">
        <v>0.11129699999999999</v>
      </c>
      <c r="BL98" s="29">
        <v>9.3076999999999993E-2</v>
      </c>
      <c r="BM98" s="29">
        <v>7.0041999999999993E-2</v>
      </c>
      <c r="BN98" s="29">
        <v>3.7116000000000003E-2</v>
      </c>
      <c r="BO98" s="29">
        <v>4.0888000000000001E-2</v>
      </c>
      <c r="BP98" s="29">
        <v>0.103973</v>
      </c>
      <c r="BQ98" s="29">
        <v>0.1401</v>
      </c>
      <c r="BR98" s="29">
        <v>0.13320699999999999</v>
      </c>
      <c r="BS98" s="29">
        <v>6.6758999999999999E-2</v>
      </c>
      <c r="BT98" s="29">
        <v>3.7011000000000002E-2</v>
      </c>
      <c r="BU98" s="29">
        <v>5.9593E-2</v>
      </c>
      <c r="BV98" s="29">
        <v>0.106937</v>
      </c>
      <c r="BW98" s="18">
        <v>0.11129699999999999</v>
      </c>
      <c r="BX98" s="18">
        <v>9.3076999999999993E-2</v>
      </c>
      <c r="BY98" s="18">
        <v>7.0041999999999993E-2</v>
      </c>
      <c r="BZ98" s="18">
        <v>3.7116000000000003E-2</v>
      </c>
      <c r="CA98" s="18">
        <v>4.0888000000000001E-2</v>
      </c>
      <c r="CB98" s="18">
        <v>0.103973</v>
      </c>
      <c r="CC98" s="18">
        <v>0.1401</v>
      </c>
      <c r="CD98" s="18">
        <v>0.13320699999999999</v>
      </c>
      <c r="CE98" s="18">
        <v>6.6758999999999999E-2</v>
      </c>
      <c r="CF98" s="18">
        <v>3.7011000000000002E-2</v>
      </c>
      <c r="CG98" s="18">
        <v>5.9593E-2</v>
      </c>
      <c r="CH98" s="18">
        <v>0.106937</v>
      </c>
      <c r="CI98" s="29">
        <v>0.11129699999999999</v>
      </c>
      <c r="CJ98" s="29">
        <v>9.3076999999999993E-2</v>
      </c>
    </row>
    <row r="99" spans="1:88" x14ac:dyDescent="0.3">
      <c r="A99" s="225"/>
      <c r="B99" s="19" t="s">
        <v>13</v>
      </c>
      <c r="C99" s="37">
        <v>0.10118199999999999</v>
      </c>
      <c r="D99" s="18">
        <v>8.8441000000000006E-2</v>
      </c>
      <c r="E99" s="18">
        <v>9.2879000000000003E-2</v>
      </c>
      <c r="F99" s="18">
        <v>8.4644999999999998E-2</v>
      </c>
      <c r="G99" s="24">
        <v>7.9393000000000005E-2</v>
      </c>
      <c r="H99" s="18">
        <v>6.8507999999999999E-2</v>
      </c>
      <c r="I99" s="18">
        <v>6.7863999999999994E-2</v>
      </c>
      <c r="J99" s="18">
        <v>7.0565000000000003E-2</v>
      </c>
      <c r="K99" s="18">
        <v>7.3791999999999996E-2</v>
      </c>
      <c r="L99" s="18">
        <v>8.4539000000000003E-2</v>
      </c>
      <c r="M99" s="18">
        <v>8.9880000000000002E-2</v>
      </c>
      <c r="N99" s="18">
        <v>9.8311999999999997E-2</v>
      </c>
      <c r="O99" s="60">
        <v>0.10118199999999999</v>
      </c>
      <c r="P99" s="29">
        <v>8.8441000000000006E-2</v>
      </c>
      <c r="Q99" s="29">
        <v>9.2879000000000003E-2</v>
      </c>
      <c r="R99" s="29">
        <v>8.4644999999999998E-2</v>
      </c>
      <c r="S99" s="29">
        <v>7.9393000000000005E-2</v>
      </c>
      <c r="T99" s="29">
        <v>6.8507999999999999E-2</v>
      </c>
      <c r="U99" s="29">
        <v>6.7863999999999994E-2</v>
      </c>
      <c r="V99" s="29">
        <v>7.0565000000000003E-2</v>
      </c>
      <c r="W99" s="29">
        <v>7.3791999999999996E-2</v>
      </c>
      <c r="X99" s="29">
        <v>8.4539000000000003E-2</v>
      </c>
      <c r="Y99" s="29">
        <v>8.9880000000000002E-2</v>
      </c>
      <c r="Z99" s="29">
        <v>9.8311999999999997E-2</v>
      </c>
      <c r="AA99" s="18">
        <v>0.10118199999999999</v>
      </c>
      <c r="AB99" s="18">
        <v>8.8441000000000006E-2</v>
      </c>
      <c r="AC99" s="18">
        <v>9.2879000000000003E-2</v>
      </c>
      <c r="AD99" s="18">
        <v>8.4644999999999998E-2</v>
      </c>
      <c r="AE99" s="18">
        <v>7.9393000000000005E-2</v>
      </c>
      <c r="AF99" s="18">
        <v>6.8507999999999999E-2</v>
      </c>
      <c r="AG99" s="18">
        <v>6.7863999999999994E-2</v>
      </c>
      <c r="AH99" s="18">
        <v>7.0565000000000003E-2</v>
      </c>
      <c r="AI99" s="18">
        <v>7.3791999999999996E-2</v>
      </c>
      <c r="AJ99" s="18">
        <v>8.4539000000000003E-2</v>
      </c>
      <c r="AK99" s="18">
        <v>8.9880000000000002E-2</v>
      </c>
      <c r="AL99" s="18">
        <v>9.8311999999999997E-2</v>
      </c>
      <c r="AM99" s="29">
        <v>0.10118199999999999</v>
      </c>
      <c r="AN99" s="29">
        <v>8.8441000000000006E-2</v>
      </c>
      <c r="AO99" s="29">
        <v>9.2879000000000003E-2</v>
      </c>
      <c r="AP99" s="29">
        <v>8.4644999999999998E-2</v>
      </c>
      <c r="AQ99" s="29">
        <v>7.9393000000000005E-2</v>
      </c>
      <c r="AR99" s="29">
        <v>6.8507999999999999E-2</v>
      </c>
      <c r="AS99" s="29">
        <v>6.7863999999999994E-2</v>
      </c>
      <c r="AT99" s="29">
        <v>7.0565000000000003E-2</v>
      </c>
      <c r="AU99" s="29">
        <v>7.3791999999999996E-2</v>
      </c>
      <c r="AV99" s="29">
        <v>8.4539000000000003E-2</v>
      </c>
      <c r="AW99" s="29">
        <v>8.9880000000000002E-2</v>
      </c>
      <c r="AX99" s="29">
        <v>9.8311999999999997E-2</v>
      </c>
      <c r="AY99" s="18">
        <v>0.10118199999999999</v>
      </c>
      <c r="AZ99" s="18">
        <v>8.8441000000000006E-2</v>
      </c>
      <c r="BA99" s="18">
        <v>9.2879000000000003E-2</v>
      </c>
      <c r="BB99" s="18">
        <v>8.4644999999999998E-2</v>
      </c>
      <c r="BC99" s="18">
        <v>7.9393000000000005E-2</v>
      </c>
      <c r="BD99" s="18">
        <v>6.8507999999999999E-2</v>
      </c>
      <c r="BE99" s="18">
        <v>6.7863999999999994E-2</v>
      </c>
      <c r="BF99" s="18">
        <v>7.0565000000000003E-2</v>
      </c>
      <c r="BG99" s="18">
        <v>7.3791999999999996E-2</v>
      </c>
      <c r="BH99" s="18">
        <v>8.4539000000000003E-2</v>
      </c>
      <c r="BI99" s="18">
        <v>8.9880000000000002E-2</v>
      </c>
      <c r="BJ99" s="18">
        <v>9.8311999999999997E-2</v>
      </c>
      <c r="BK99" s="29">
        <v>0.10118199999999999</v>
      </c>
      <c r="BL99" s="29">
        <v>8.8441000000000006E-2</v>
      </c>
      <c r="BM99" s="29">
        <v>9.2879000000000003E-2</v>
      </c>
      <c r="BN99" s="29">
        <v>8.4644999999999998E-2</v>
      </c>
      <c r="BO99" s="29">
        <v>7.9393000000000005E-2</v>
      </c>
      <c r="BP99" s="29">
        <v>6.8507999999999999E-2</v>
      </c>
      <c r="BQ99" s="29">
        <v>6.7863999999999994E-2</v>
      </c>
      <c r="BR99" s="29">
        <v>7.0565000000000003E-2</v>
      </c>
      <c r="BS99" s="29">
        <v>7.3791999999999996E-2</v>
      </c>
      <c r="BT99" s="29">
        <v>8.4539000000000003E-2</v>
      </c>
      <c r="BU99" s="29">
        <v>8.9880000000000002E-2</v>
      </c>
      <c r="BV99" s="29">
        <v>9.8311999999999997E-2</v>
      </c>
      <c r="BW99" s="18">
        <v>0.10118199999999999</v>
      </c>
      <c r="BX99" s="18">
        <v>8.8441000000000006E-2</v>
      </c>
      <c r="BY99" s="18">
        <v>9.2879000000000003E-2</v>
      </c>
      <c r="BZ99" s="18">
        <v>8.4644999999999998E-2</v>
      </c>
      <c r="CA99" s="18">
        <v>7.9393000000000005E-2</v>
      </c>
      <c r="CB99" s="18">
        <v>6.8507999999999999E-2</v>
      </c>
      <c r="CC99" s="18">
        <v>6.7863999999999994E-2</v>
      </c>
      <c r="CD99" s="18">
        <v>7.0565000000000003E-2</v>
      </c>
      <c r="CE99" s="18">
        <v>7.3791999999999996E-2</v>
      </c>
      <c r="CF99" s="18">
        <v>8.4539000000000003E-2</v>
      </c>
      <c r="CG99" s="18">
        <v>8.9880000000000002E-2</v>
      </c>
      <c r="CH99" s="18">
        <v>9.8311999999999997E-2</v>
      </c>
      <c r="CI99" s="29">
        <v>0.10118199999999999</v>
      </c>
      <c r="CJ99" s="29">
        <v>8.8441000000000006E-2</v>
      </c>
    </row>
    <row r="100" spans="1:88" x14ac:dyDescent="0.3">
      <c r="A100" s="225"/>
      <c r="B100" s="19" t="s">
        <v>4</v>
      </c>
      <c r="C100" s="37">
        <v>8.4892999999999996E-2</v>
      </c>
      <c r="D100" s="18">
        <v>7.7366000000000004E-2</v>
      </c>
      <c r="E100" s="18">
        <v>8.4862999999999994E-2</v>
      </c>
      <c r="F100" s="18">
        <v>8.2143999999999995E-2</v>
      </c>
      <c r="G100" s="24">
        <v>8.4847000000000006E-2</v>
      </c>
      <c r="H100" s="18">
        <v>8.2122000000000001E-2</v>
      </c>
      <c r="I100" s="18">
        <v>8.4883E-2</v>
      </c>
      <c r="J100" s="18">
        <v>8.4839999999999999E-2</v>
      </c>
      <c r="K100" s="18">
        <v>8.2136000000000001E-2</v>
      </c>
      <c r="L100" s="18">
        <v>8.4869E-2</v>
      </c>
      <c r="M100" s="18">
        <v>8.2122000000000001E-2</v>
      </c>
      <c r="N100" s="18">
        <v>8.4915000000000004E-2</v>
      </c>
      <c r="O100" s="60">
        <v>8.4892999999999996E-2</v>
      </c>
      <c r="P100" s="29">
        <v>7.7366000000000004E-2</v>
      </c>
      <c r="Q100" s="29">
        <v>8.4862999999999994E-2</v>
      </c>
      <c r="R100" s="29">
        <v>8.2143999999999995E-2</v>
      </c>
      <c r="S100" s="29">
        <v>8.4847000000000006E-2</v>
      </c>
      <c r="T100" s="29">
        <v>8.2122000000000001E-2</v>
      </c>
      <c r="U100" s="29">
        <v>8.4883E-2</v>
      </c>
      <c r="V100" s="29">
        <v>8.4839999999999999E-2</v>
      </c>
      <c r="W100" s="29">
        <v>8.2136000000000001E-2</v>
      </c>
      <c r="X100" s="29">
        <v>8.4869E-2</v>
      </c>
      <c r="Y100" s="29">
        <v>8.2122000000000001E-2</v>
      </c>
      <c r="Z100" s="29">
        <v>8.4915000000000004E-2</v>
      </c>
      <c r="AA100" s="18">
        <v>8.4892999999999996E-2</v>
      </c>
      <c r="AB100" s="18">
        <v>7.7366000000000004E-2</v>
      </c>
      <c r="AC100" s="18">
        <v>8.4862999999999994E-2</v>
      </c>
      <c r="AD100" s="18">
        <v>8.2143999999999995E-2</v>
      </c>
      <c r="AE100" s="18">
        <v>8.4847000000000006E-2</v>
      </c>
      <c r="AF100" s="18">
        <v>8.2122000000000001E-2</v>
      </c>
      <c r="AG100" s="18">
        <v>8.4883E-2</v>
      </c>
      <c r="AH100" s="18">
        <v>8.4839999999999999E-2</v>
      </c>
      <c r="AI100" s="18">
        <v>8.2136000000000001E-2</v>
      </c>
      <c r="AJ100" s="18">
        <v>8.4869E-2</v>
      </c>
      <c r="AK100" s="18">
        <v>8.2122000000000001E-2</v>
      </c>
      <c r="AL100" s="18">
        <v>8.4915000000000004E-2</v>
      </c>
      <c r="AM100" s="29">
        <v>8.4892999999999996E-2</v>
      </c>
      <c r="AN100" s="29">
        <v>7.7366000000000004E-2</v>
      </c>
      <c r="AO100" s="29">
        <v>8.4862999999999994E-2</v>
      </c>
      <c r="AP100" s="29">
        <v>8.2143999999999995E-2</v>
      </c>
      <c r="AQ100" s="29">
        <v>8.4847000000000006E-2</v>
      </c>
      <c r="AR100" s="29">
        <v>8.2122000000000001E-2</v>
      </c>
      <c r="AS100" s="29">
        <v>8.4883E-2</v>
      </c>
      <c r="AT100" s="29">
        <v>8.4839999999999999E-2</v>
      </c>
      <c r="AU100" s="29">
        <v>8.2136000000000001E-2</v>
      </c>
      <c r="AV100" s="29">
        <v>8.4869E-2</v>
      </c>
      <c r="AW100" s="29">
        <v>8.2122000000000001E-2</v>
      </c>
      <c r="AX100" s="29">
        <v>8.4915000000000004E-2</v>
      </c>
      <c r="AY100" s="18">
        <v>8.4892999999999996E-2</v>
      </c>
      <c r="AZ100" s="18">
        <v>7.7366000000000004E-2</v>
      </c>
      <c r="BA100" s="18">
        <v>8.4862999999999994E-2</v>
      </c>
      <c r="BB100" s="18">
        <v>8.2143999999999995E-2</v>
      </c>
      <c r="BC100" s="18">
        <v>8.4847000000000006E-2</v>
      </c>
      <c r="BD100" s="18">
        <v>8.2122000000000001E-2</v>
      </c>
      <c r="BE100" s="18">
        <v>8.4883E-2</v>
      </c>
      <c r="BF100" s="18">
        <v>8.4839999999999999E-2</v>
      </c>
      <c r="BG100" s="18">
        <v>8.2136000000000001E-2</v>
      </c>
      <c r="BH100" s="18">
        <v>8.4869E-2</v>
      </c>
      <c r="BI100" s="18">
        <v>8.2122000000000001E-2</v>
      </c>
      <c r="BJ100" s="18">
        <v>8.4915000000000004E-2</v>
      </c>
      <c r="BK100" s="29">
        <v>8.4892999999999996E-2</v>
      </c>
      <c r="BL100" s="29">
        <v>7.7366000000000004E-2</v>
      </c>
      <c r="BM100" s="29">
        <v>8.4862999999999994E-2</v>
      </c>
      <c r="BN100" s="29">
        <v>8.2143999999999995E-2</v>
      </c>
      <c r="BO100" s="29">
        <v>8.4847000000000006E-2</v>
      </c>
      <c r="BP100" s="29">
        <v>8.2122000000000001E-2</v>
      </c>
      <c r="BQ100" s="29">
        <v>8.4883E-2</v>
      </c>
      <c r="BR100" s="29">
        <v>8.4839999999999999E-2</v>
      </c>
      <c r="BS100" s="29">
        <v>8.2136000000000001E-2</v>
      </c>
      <c r="BT100" s="29">
        <v>8.4869E-2</v>
      </c>
      <c r="BU100" s="29">
        <v>8.2122000000000001E-2</v>
      </c>
      <c r="BV100" s="29">
        <v>8.4915000000000004E-2</v>
      </c>
      <c r="BW100" s="18">
        <v>8.4892999999999996E-2</v>
      </c>
      <c r="BX100" s="18">
        <v>7.7366000000000004E-2</v>
      </c>
      <c r="BY100" s="18">
        <v>8.4862999999999994E-2</v>
      </c>
      <c r="BZ100" s="18">
        <v>8.2143999999999995E-2</v>
      </c>
      <c r="CA100" s="18">
        <v>8.4847000000000006E-2</v>
      </c>
      <c r="CB100" s="18">
        <v>8.2122000000000001E-2</v>
      </c>
      <c r="CC100" s="18">
        <v>8.4883E-2</v>
      </c>
      <c r="CD100" s="18">
        <v>8.4839999999999999E-2</v>
      </c>
      <c r="CE100" s="18">
        <v>8.2136000000000001E-2</v>
      </c>
      <c r="CF100" s="18">
        <v>8.4869E-2</v>
      </c>
      <c r="CG100" s="18">
        <v>8.2122000000000001E-2</v>
      </c>
      <c r="CH100" s="18">
        <v>8.4915000000000004E-2</v>
      </c>
      <c r="CI100" s="29">
        <v>8.4892999999999996E-2</v>
      </c>
      <c r="CJ100" s="29">
        <v>7.7366000000000004E-2</v>
      </c>
    </row>
    <row r="101" spans="1:88" x14ac:dyDescent="0.3">
      <c r="A101" s="225"/>
      <c r="B101" s="19" t="s">
        <v>5</v>
      </c>
      <c r="C101" s="37">
        <v>8.6451E-2</v>
      </c>
      <c r="D101" s="18">
        <v>7.1145E-2</v>
      </c>
      <c r="E101" s="18">
        <v>8.6052000000000003E-2</v>
      </c>
      <c r="F101" s="18">
        <v>8.0701999999999996E-2</v>
      </c>
      <c r="G101" s="24">
        <v>8.6052000000000003E-2</v>
      </c>
      <c r="H101" s="18">
        <v>8.0701999999999996E-2</v>
      </c>
      <c r="I101" s="18">
        <v>8.6451E-2</v>
      </c>
      <c r="J101" s="18">
        <v>8.5653000000000007E-2</v>
      </c>
      <c r="K101" s="18">
        <v>8.3031999999999995E-2</v>
      </c>
      <c r="L101" s="18">
        <v>8.6052000000000003E-2</v>
      </c>
      <c r="M101" s="18">
        <v>8.1087999999999993E-2</v>
      </c>
      <c r="N101" s="18">
        <v>8.6619000000000002E-2</v>
      </c>
      <c r="O101" s="60">
        <v>8.6451E-2</v>
      </c>
      <c r="P101" s="29">
        <v>7.1145E-2</v>
      </c>
      <c r="Q101" s="29">
        <v>8.6052000000000003E-2</v>
      </c>
      <c r="R101" s="29">
        <v>8.0701999999999996E-2</v>
      </c>
      <c r="S101" s="29">
        <v>8.6052000000000003E-2</v>
      </c>
      <c r="T101" s="29">
        <v>8.0701999999999996E-2</v>
      </c>
      <c r="U101" s="29">
        <v>8.6451E-2</v>
      </c>
      <c r="V101" s="29">
        <v>8.5653000000000007E-2</v>
      </c>
      <c r="W101" s="29">
        <v>8.3031999999999995E-2</v>
      </c>
      <c r="X101" s="29">
        <v>8.6052000000000003E-2</v>
      </c>
      <c r="Y101" s="29">
        <v>8.1087999999999993E-2</v>
      </c>
      <c r="Z101" s="29">
        <v>8.6619000000000002E-2</v>
      </c>
      <c r="AA101" s="18">
        <v>8.6451E-2</v>
      </c>
      <c r="AB101" s="18">
        <v>7.1145E-2</v>
      </c>
      <c r="AC101" s="18">
        <v>8.6052000000000003E-2</v>
      </c>
      <c r="AD101" s="18">
        <v>8.0701999999999996E-2</v>
      </c>
      <c r="AE101" s="18">
        <v>8.6052000000000003E-2</v>
      </c>
      <c r="AF101" s="18">
        <v>8.0701999999999996E-2</v>
      </c>
      <c r="AG101" s="18">
        <v>8.6451E-2</v>
      </c>
      <c r="AH101" s="18">
        <v>8.5653000000000007E-2</v>
      </c>
      <c r="AI101" s="18">
        <v>8.3031999999999995E-2</v>
      </c>
      <c r="AJ101" s="18">
        <v>8.6052000000000003E-2</v>
      </c>
      <c r="AK101" s="18">
        <v>8.1087999999999993E-2</v>
      </c>
      <c r="AL101" s="18">
        <v>8.6619000000000002E-2</v>
      </c>
      <c r="AM101" s="29">
        <v>8.6451E-2</v>
      </c>
      <c r="AN101" s="29">
        <v>7.1145E-2</v>
      </c>
      <c r="AO101" s="29">
        <v>8.6052000000000003E-2</v>
      </c>
      <c r="AP101" s="29">
        <v>8.0701999999999996E-2</v>
      </c>
      <c r="AQ101" s="29">
        <v>8.6052000000000003E-2</v>
      </c>
      <c r="AR101" s="29">
        <v>8.0701999999999996E-2</v>
      </c>
      <c r="AS101" s="29">
        <v>8.6451E-2</v>
      </c>
      <c r="AT101" s="29">
        <v>8.5653000000000007E-2</v>
      </c>
      <c r="AU101" s="29">
        <v>8.3031999999999995E-2</v>
      </c>
      <c r="AV101" s="29">
        <v>8.6052000000000003E-2</v>
      </c>
      <c r="AW101" s="29">
        <v>8.1087999999999993E-2</v>
      </c>
      <c r="AX101" s="29">
        <v>8.6619000000000002E-2</v>
      </c>
      <c r="AY101" s="18">
        <v>8.6451E-2</v>
      </c>
      <c r="AZ101" s="18">
        <v>7.1145E-2</v>
      </c>
      <c r="BA101" s="18">
        <v>8.6052000000000003E-2</v>
      </c>
      <c r="BB101" s="18">
        <v>8.0701999999999996E-2</v>
      </c>
      <c r="BC101" s="18">
        <v>8.6052000000000003E-2</v>
      </c>
      <c r="BD101" s="18">
        <v>8.0701999999999996E-2</v>
      </c>
      <c r="BE101" s="18">
        <v>8.6451E-2</v>
      </c>
      <c r="BF101" s="18">
        <v>8.5653000000000007E-2</v>
      </c>
      <c r="BG101" s="18">
        <v>8.3031999999999995E-2</v>
      </c>
      <c r="BH101" s="18">
        <v>8.6052000000000003E-2</v>
      </c>
      <c r="BI101" s="18">
        <v>8.1087999999999993E-2</v>
      </c>
      <c r="BJ101" s="18">
        <v>8.6619000000000002E-2</v>
      </c>
      <c r="BK101" s="29">
        <v>8.6451E-2</v>
      </c>
      <c r="BL101" s="29">
        <v>7.1145E-2</v>
      </c>
      <c r="BM101" s="29">
        <v>8.6052000000000003E-2</v>
      </c>
      <c r="BN101" s="29">
        <v>8.0701999999999996E-2</v>
      </c>
      <c r="BO101" s="29">
        <v>8.6052000000000003E-2</v>
      </c>
      <c r="BP101" s="29">
        <v>8.0701999999999996E-2</v>
      </c>
      <c r="BQ101" s="29">
        <v>8.6451E-2</v>
      </c>
      <c r="BR101" s="29">
        <v>8.5653000000000007E-2</v>
      </c>
      <c r="BS101" s="29">
        <v>8.3031999999999995E-2</v>
      </c>
      <c r="BT101" s="29">
        <v>8.6052000000000003E-2</v>
      </c>
      <c r="BU101" s="29">
        <v>8.1087999999999993E-2</v>
      </c>
      <c r="BV101" s="29">
        <v>8.6619000000000002E-2</v>
      </c>
      <c r="BW101" s="18">
        <v>8.6451E-2</v>
      </c>
      <c r="BX101" s="18">
        <v>7.1145E-2</v>
      </c>
      <c r="BY101" s="18">
        <v>8.6052000000000003E-2</v>
      </c>
      <c r="BZ101" s="18">
        <v>8.0701999999999996E-2</v>
      </c>
      <c r="CA101" s="18">
        <v>8.6052000000000003E-2</v>
      </c>
      <c r="CB101" s="18">
        <v>8.0701999999999996E-2</v>
      </c>
      <c r="CC101" s="18">
        <v>8.6451E-2</v>
      </c>
      <c r="CD101" s="18">
        <v>8.5653000000000007E-2</v>
      </c>
      <c r="CE101" s="18">
        <v>8.3031999999999995E-2</v>
      </c>
      <c r="CF101" s="18">
        <v>8.6052000000000003E-2</v>
      </c>
      <c r="CG101" s="18">
        <v>8.1087999999999993E-2</v>
      </c>
      <c r="CH101" s="18">
        <v>8.6619000000000002E-2</v>
      </c>
      <c r="CI101" s="29">
        <v>8.6451E-2</v>
      </c>
      <c r="CJ101" s="29">
        <v>7.1145E-2</v>
      </c>
    </row>
    <row r="102" spans="1:88" x14ac:dyDescent="0.3">
      <c r="A102" s="225"/>
      <c r="B102" s="19" t="s">
        <v>7</v>
      </c>
      <c r="C102" s="37">
        <v>7.7052999999999996E-2</v>
      </c>
      <c r="D102" s="18">
        <v>7.2168999999999997E-2</v>
      </c>
      <c r="E102" s="18">
        <v>8.0271999999999996E-2</v>
      </c>
      <c r="F102" s="18">
        <v>7.8752000000000003E-2</v>
      </c>
      <c r="G102" s="24">
        <v>8.5646E-2</v>
      </c>
      <c r="H102" s="18">
        <v>8.9111999999999997E-2</v>
      </c>
      <c r="I102" s="18">
        <v>9.4239000000000003E-2</v>
      </c>
      <c r="J102" s="18">
        <v>9.4212000000000004E-2</v>
      </c>
      <c r="K102" s="18">
        <v>8.4971000000000005E-2</v>
      </c>
      <c r="L102" s="18">
        <v>8.5653000000000007E-2</v>
      </c>
      <c r="M102" s="18">
        <v>7.8716999999999995E-2</v>
      </c>
      <c r="N102" s="18">
        <v>7.9203999999999997E-2</v>
      </c>
      <c r="O102" s="60">
        <v>7.7052999999999996E-2</v>
      </c>
      <c r="P102" s="29">
        <v>7.2168999999999997E-2</v>
      </c>
      <c r="Q102" s="29">
        <v>8.0271999999999996E-2</v>
      </c>
      <c r="R102" s="29">
        <v>7.8752000000000003E-2</v>
      </c>
      <c r="S102" s="29">
        <v>8.5646E-2</v>
      </c>
      <c r="T102" s="29">
        <v>8.9111999999999997E-2</v>
      </c>
      <c r="U102" s="29">
        <v>9.4239000000000003E-2</v>
      </c>
      <c r="V102" s="29">
        <v>9.4212000000000004E-2</v>
      </c>
      <c r="W102" s="29">
        <v>8.4971000000000005E-2</v>
      </c>
      <c r="X102" s="29">
        <v>8.5653000000000007E-2</v>
      </c>
      <c r="Y102" s="29">
        <v>7.8716999999999995E-2</v>
      </c>
      <c r="Z102" s="29">
        <v>7.9203999999999997E-2</v>
      </c>
      <c r="AA102" s="18">
        <v>7.7052999999999996E-2</v>
      </c>
      <c r="AB102" s="18">
        <v>7.2168999999999997E-2</v>
      </c>
      <c r="AC102" s="18">
        <v>8.0271999999999996E-2</v>
      </c>
      <c r="AD102" s="18">
        <v>7.8752000000000003E-2</v>
      </c>
      <c r="AE102" s="18">
        <v>8.5646E-2</v>
      </c>
      <c r="AF102" s="18">
        <v>8.9111999999999997E-2</v>
      </c>
      <c r="AG102" s="18">
        <v>9.4239000000000003E-2</v>
      </c>
      <c r="AH102" s="18">
        <v>9.4212000000000004E-2</v>
      </c>
      <c r="AI102" s="18">
        <v>8.4971000000000005E-2</v>
      </c>
      <c r="AJ102" s="18">
        <v>8.5653000000000007E-2</v>
      </c>
      <c r="AK102" s="18">
        <v>7.8716999999999995E-2</v>
      </c>
      <c r="AL102" s="18">
        <v>7.9203999999999997E-2</v>
      </c>
      <c r="AM102" s="29">
        <v>7.7052999999999996E-2</v>
      </c>
      <c r="AN102" s="29">
        <v>7.2168999999999997E-2</v>
      </c>
      <c r="AO102" s="29">
        <v>8.0271999999999996E-2</v>
      </c>
      <c r="AP102" s="29">
        <v>7.8752000000000003E-2</v>
      </c>
      <c r="AQ102" s="29">
        <v>8.5646E-2</v>
      </c>
      <c r="AR102" s="29">
        <v>8.9111999999999997E-2</v>
      </c>
      <c r="AS102" s="29">
        <v>9.4239000000000003E-2</v>
      </c>
      <c r="AT102" s="29">
        <v>9.4212000000000004E-2</v>
      </c>
      <c r="AU102" s="29">
        <v>8.4971000000000005E-2</v>
      </c>
      <c r="AV102" s="29">
        <v>8.5653000000000007E-2</v>
      </c>
      <c r="AW102" s="29">
        <v>7.8716999999999995E-2</v>
      </c>
      <c r="AX102" s="29">
        <v>7.9203999999999997E-2</v>
      </c>
      <c r="AY102" s="18">
        <v>7.7052999999999996E-2</v>
      </c>
      <c r="AZ102" s="18">
        <v>7.2168999999999997E-2</v>
      </c>
      <c r="BA102" s="18">
        <v>8.0271999999999996E-2</v>
      </c>
      <c r="BB102" s="18">
        <v>7.8752000000000003E-2</v>
      </c>
      <c r="BC102" s="18">
        <v>8.5646E-2</v>
      </c>
      <c r="BD102" s="18">
        <v>8.9111999999999997E-2</v>
      </c>
      <c r="BE102" s="18">
        <v>9.4239000000000003E-2</v>
      </c>
      <c r="BF102" s="18">
        <v>9.4212000000000004E-2</v>
      </c>
      <c r="BG102" s="18">
        <v>8.4971000000000005E-2</v>
      </c>
      <c r="BH102" s="18">
        <v>8.5653000000000007E-2</v>
      </c>
      <c r="BI102" s="18">
        <v>7.8716999999999995E-2</v>
      </c>
      <c r="BJ102" s="18">
        <v>7.9203999999999997E-2</v>
      </c>
      <c r="BK102" s="29">
        <v>7.7052999999999996E-2</v>
      </c>
      <c r="BL102" s="29">
        <v>7.2168999999999997E-2</v>
      </c>
      <c r="BM102" s="29">
        <v>8.0271999999999996E-2</v>
      </c>
      <c r="BN102" s="29">
        <v>7.8752000000000003E-2</v>
      </c>
      <c r="BO102" s="29">
        <v>8.5646E-2</v>
      </c>
      <c r="BP102" s="29">
        <v>8.9111999999999997E-2</v>
      </c>
      <c r="BQ102" s="29">
        <v>9.4239000000000003E-2</v>
      </c>
      <c r="BR102" s="29">
        <v>9.4212000000000004E-2</v>
      </c>
      <c r="BS102" s="29">
        <v>8.4971000000000005E-2</v>
      </c>
      <c r="BT102" s="29">
        <v>8.5653000000000007E-2</v>
      </c>
      <c r="BU102" s="29">
        <v>7.8716999999999995E-2</v>
      </c>
      <c r="BV102" s="29">
        <v>7.9203999999999997E-2</v>
      </c>
      <c r="BW102" s="18">
        <v>7.7052999999999996E-2</v>
      </c>
      <c r="BX102" s="18">
        <v>7.2168999999999997E-2</v>
      </c>
      <c r="BY102" s="18">
        <v>8.0271999999999996E-2</v>
      </c>
      <c r="BZ102" s="18">
        <v>7.8752000000000003E-2</v>
      </c>
      <c r="CA102" s="18">
        <v>8.5646E-2</v>
      </c>
      <c r="CB102" s="18">
        <v>8.9111999999999997E-2</v>
      </c>
      <c r="CC102" s="18">
        <v>9.4239000000000003E-2</v>
      </c>
      <c r="CD102" s="18">
        <v>9.4212000000000004E-2</v>
      </c>
      <c r="CE102" s="18">
        <v>8.4971000000000005E-2</v>
      </c>
      <c r="CF102" s="18">
        <v>8.5653000000000007E-2</v>
      </c>
      <c r="CG102" s="18">
        <v>7.8716999999999995E-2</v>
      </c>
      <c r="CH102" s="18">
        <v>7.9203999999999997E-2</v>
      </c>
      <c r="CI102" s="29">
        <v>7.7052999999999996E-2</v>
      </c>
      <c r="CJ102" s="29">
        <v>7.2168999999999997E-2</v>
      </c>
    </row>
    <row r="103" spans="1:88" ht="15" thickBot="1" x14ac:dyDescent="0.35">
      <c r="A103" s="226"/>
      <c r="B103" s="19" t="s">
        <v>8</v>
      </c>
      <c r="C103" s="37">
        <v>0.10352699999999999</v>
      </c>
      <c r="D103" s="18">
        <v>9.0719999999999995E-2</v>
      </c>
      <c r="E103" s="18">
        <v>9.5543000000000003E-2</v>
      </c>
      <c r="F103" s="18">
        <v>8.4798999999999999E-2</v>
      </c>
      <c r="G103" s="24">
        <v>8.3599999999999994E-2</v>
      </c>
      <c r="H103" s="18">
        <v>7.7064999999999995E-2</v>
      </c>
      <c r="I103" s="18">
        <v>6.7711999999999994E-2</v>
      </c>
      <c r="J103" s="18">
        <v>6.3687999999999995E-2</v>
      </c>
      <c r="K103" s="18">
        <v>6.9373000000000004E-2</v>
      </c>
      <c r="L103" s="18">
        <v>7.9644000000000006E-2</v>
      </c>
      <c r="M103" s="18">
        <v>8.4751999999999994E-2</v>
      </c>
      <c r="N103" s="18">
        <v>9.9576999999999999E-2</v>
      </c>
      <c r="O103" s="60">
        <v>0.10352699999999999</v>
      </c>
      <c r="P103" s="29">
        <v>9.0719999999999995E-2</v>
      </c>
      <c r="Q103" s="29">
        <v>9.5543000000000003E-2</v>
      </c>
      <c r="R103" s="29">
        <v>8.4798999999999999E-2</v>
      </c>
      <c r="S103" s="29">
        <v>8.3599999999999994E-2</v>
      </c>
      <c r="T103" s="29">
        <v>7.7064999999999995E-2</v>
      </c>
      <c r="U103" s="29">
        <v>6.7711999999999994E-2</v>
      </c>
      <c r="V103" s="29">
        <v>6.3687999999999995E-2</v>
      </c>
      <c r="W103" s="29">
        <v>6.9373000000000004E-2</v>
      </c>
      <c r="X103" s="29">
        <v>7.9644000000000006E-2</v>
      </c>
      <c r="Y103" s="29">
        <v>8.4751999999999994E-2</v>
      </c>
      <c r="Z103" s="29">
        <v>9.9576999999999999E-2</v>
      </c>
      <c r="AA103" s="18">
        <v>0.10352699999999999</v>
      </c>
      <c r="AB103" s="18">
        <v>9.0719999999999995E-2</v>
      </c>
      <c r="AC103" s="18">
        <v>9.5543000000000003E-2</v>
      </c>
      <c r="AD103" s="18">
        <v>8.4798999999999999E-2</v>
      </c>
      <c r="AE103" s="18">
        <v>8.3599999999999994E-2</v>
      </c>
      <c r="AF103" s="18">
        <v>7.7064999999999995E-2</v>
      </c>
      <c r="AG103" s="18">
        <v>6.7711999999999994E-2</v>
      </c>
      <c r="AH103" s="18">
        <v>6.3687999999999995E-2</v>
      </c>
      <c r="AI103" s="18">
        <v>6.9373000000000004E-2</v>
      </c>
      <c r="AJ103" s="18">
        <v>7.9644000000000006E-2</v>
      </c>
      <c r="AK103" s="18">
        <v>8.4751999999999994E-2</v>
      </c>
      <c r="AL103" s="18">
        <v>9.9576999999999999E-2</v>
      </c>
      <c r="AM103" s="29">
        <v>0.10352699999999999</v>
      </c>
      <c r="AN103" s="29">
        <v>9.0719999999999995E-2</v>
      </c>
      <c r="AO103" s="29">
        <v>9.5543000000000003E-2</v>
      </c>
      <c r="AP103" s="29">
        <v>8.4798999999999999E-2</v>
      </c>
      <c r="AQ103" s="29">
        <v>8.3599999999999994E-2</v>
      </c>
      <c r="AR103" s="29">
        <v>7.7064999999999995E-2</v>
      </c>
      <c r="AS103" s="29">
        <v>6.7711999999999994E-2</v>
      </c>
      <c r="AT103" s="29">
        <v>6.3687999999999995E-2</v>
      </c>
      <c r="AU103" s="29">
        <v>6.9373000000000004E-2</v>
      </c>
      <c r="AV103" s="29">
        <v>7.9644000000000006E-2</v>
      </c>
      <c r="AW103" s="29">
        <v>8.4751999999999994E-2</v>
      </c>
      <c r="AX103" s="29">
        <v>9.9576999999999999E-2</v>
      </c>
      <c r="AY103" s="18">
        <v>0.10352699999999999</v>
      </c>
      <c r="AZ103" s="18">
        <v>9.0719999999999995E-2</v>
      </c>
      <c r="BA103" s="18">
        <v>9.5543000000000003E-2</v>
      </c>
      <c r="BB103" s="18">
        <v>8.4798999999999999E-2</v>
      </c>
      <c r="BC103" s="18">
        <v>8.3599999999999994E-2</v>
      </c>
      <c r="BD103" s="18">
        <v>7.7064999999999995E-2</v>
      </c>
      <c r="BE103" s="18">
        <v>6.7711999999999994E-2</v>
      </c>
      <c r="BF103" s="18">
        <v>6.3687999999999995E-2</v>
      </c>
      <c r="BG103" s="18">
        <v>6.9373000000000004E-2</v>
      </c>
      <c r="BH103" s="18">
        <v>7.9644000000000006E-2</v>
      </c>
      <c r="BI103" s="18">
        <v>8.4751999999999994E-2</v>
      </c>
      <c r="BJ103" s="18">
        <v>9.9576999999999999E-2</v>
      </c>
      <c r="BK103" s="29">
        <v>0.10352699999999999</v>
      </c>
      <c r="BL103" s="29">
        <v>9.0719999999999995E-2</v>
      </c>
      <c r="BM103" s="29">
        <v>9.5543000000000003E-2</v>
      </c>
      <c r="BN103" s="29">
        <v>8.4798999999999999E-2</v>
      </c>
      <c r="BO103" s="29">
        <v>8.3599999999999994E-2</v>
      </c>
      <c r="BP103" s="29">
        <v>7.7064999999999995E-2</v>
      </c>
      <c r="BQ103" s="29">
        <v>6.7711999999999994E-2</v>
      </c>
      <c r="BR103" s="29">
        <v>6.3687999999999995E-2</v>
      </c>
      <c r="BS103" s="29">
        <v>6.9373000000000004E-2</v>
      </c>
      <c r="BT103" s="29">
        <v>7.9644000000000006E-2</v>
      </c>
      <c r="BU103" s="29">
        <v>8.4751999999999994E-2</v>
      </c>
      <c r="BV103" s="29">
        <v>9.9576999999999999E-2</v>
      </c>
      <c r="BW103" s="18">
        <v>0.10352699999999999</v>
      </c>
      <c r="BX103" s="18">
        <v>9.0719999999999995E-2</v>
      </c>
      <c r="BY103" s="18">
        <v>9.5543000000000003E-2</v>
      </c>
      <c r="BZ103" s="18">
        <v>8.4798999999999999E-2</v>
      </c>
      <c r="CA103" s="18">
        <v>8.3599999999999994E-2</v>
      </c>
      <c r="CB103" s="18">
        <v>7.7064999999999995E-2</v>
      </c>
      <c r="CC103" s="18">
        <v>6.7711999999999994E-2</v>
      </c>
      <c r="CD103" s="18">
        <v>6.3687999999999995E-2</v>
      </c>
      <c r="CE103" s="18">
        <v>6.9373000000000004E-2</v>
      </c>
      <c r="CF103" s="18">
        <v>7.9644000000000006E-2</v>
      </c>
      <c r="CG103" s="18">
        <v>8.4751999999999994E-2</v>
      </c>
      <c r="CH103" s="18">
        <v>9.9576999999999999E-2</v>
      </c>
      <c r="CI103" s="29">
        <v>0.10352699999999999</v>
      </c>
      <c r="CJ103" s="29">
        <v>9.0719999999999995E-2</v>
      </c>
    </row>
    <row r="104" spans="1:88" x14ac:dyDescent="0.3">
      <c r="F104" s="56"/>
      <c r="O104" s="30"/>
      <c r="P104" s="30"/>
      <c r="Q104" s="30"/>
      <c r="R104" s="30"/>
      <c r="S104" s="30"/>
      <c r="T104" s="30"/>
      <c r="U104" s="30"/>
      <c r="V104" s="30"/>
      <c r="W104" s="30"/>
      <c r="X104" s="30"/>
      <c r="Y104" s="30"/>
      <c r="Z104" s="30"/>
      <c r="AM104" s="30"/>
      <c r="AN104" s="30"/>
      <c r="AO104" s="30"/>
      <c r="AP104" s="30"/>
      <c r="AQ104" s="30"/>
      <c r="AR104" s="30"/>
      <c r="AS104" s="30"/>
      <c r="AT104" s="30"/>
      <c r="AU104" s="30"/>
      <c r="AV104" s="30"/>
      <c r="AW104" s="30"/>
      <c r="AX104" s="30"/>
      <c r="AY104" s="6"/>
      <c r="AZ104" s="6"/>
      <c r="BA104" s="6"/>
      <c r="BB104" s="6"/>
      <c r="BC104" s="6"/>
      <c r="BD104" s="6"/>
      <c r="BE104" s="6"/>
      <c r="BF104" s="6"/>
      <c r="BG104" s="6"/>
      <c r="BH104" s="6"/>
      <c r="BI104" s="6"/>
      <c r="BJ104" s="6"/>
      <c r="BK104" s="30"/>
      <c r="BL104" s="30"/>
      <c r="BM104" s="30"/>
      <c r="BN104" s="30"/>
      <c r="BO104" s="30"/>
      <c r="BP104" s="30"/>
      <c r="BQ104" s="30"/>
      <c r="BR104" s="30"/>
      <c r="BS104" s="30"/>
      <c r="BT104" s="30"/>
      <c r="BU104" s="30"/>
      <c r="BV104" s="30"/>
      <c r="BW104" s="6"/>
      <c r="BX104" s="6"/>
      <c r="BY104" s="6"/>
      <c r="BZ104" s="6"/>
      <c r="CA104" s="6"/>
      <c r="CB104" s="6"/>
      <c r="CC104" s="6"/>
      <c r="CD104" s="6"/>
      <c r="CE104" s="6"/>
      <c r="CF104" s="6"/>
      <c r="CG104" s="6"/>
      <c r="CH104" s="6"/>
      <c r="CI104" s="30"/>
      <c r="CJ104" s="30"/>
    </row>
    <row r="105" spans="1:88" x14ac:dyDescent="0.3">
      <c r="F105" s="56"/>
      <c r="O105" s="30"/>
      <c r="P105" s="30"/>
      <c r="Q105" s="30"/>
      <c r="R105" s="30"/>
      <c r="S105" s="30"/>
      <c r="T105" s="30"/>
      <c r="U105" s="30"/>
      <c r="V105" s="30"/>
      <c r="W105" s="30"/>
      <c r="X105" s="30"/>
      <c r="Y105" s="30"/>
      <c r="Z105" s="30"/>
      <c r="AM105" s="30"/>
      <c r="AN105" s="30"/>
      <c r="AO105" s="30"/>
      <c r="AP105" s="30"/>
      <c r="AQ105" s="30"/>
      <c r="AR105" s="30"/>
      <c r="AS105" s="30"/>
      <c r="AT105" s="30"/>
      <c r="AU105" s="30"/>
      <c r="AV105" s="30"/>
      <c r="AW105" s="30"/>
      <c r="AX105" s="30"/>
      <c r="AY105" s="6"/>
      <c r="AZ105" s="6"/>
      <c r="BA105" s="6"/>
      <c r="BB105" s="6"/>
      <c r="BC105" s="6"/>
      <c r="BD105" s="6"/>
      <c r="BE105" s="6"/>
      <c r="BF105" s="6"/>
      <c r="BG105" s="6"/>
      <c r="BH105" s="6"/>
      <c r="BI105" s="6"/>
      <c r="BJ105" s="6"/>
      <c r="BK105" s="30"/>
      <c r="BL105" s="30"/>
      <c r="BM105" s="30"/>
      <c r="BN105" s="30"/>
      <c r="BO105" s="30"/>
      <c r="BP105" s="30"/>
      <c r="BQ105" s="30"/>
      <c r="BR105" s="30"/>
      <c r="BS105" s="30"/>
      <c r="BT105" s="30"/>
      <c r="BU105" s="30"/>
      <c r="BV105" s="30"/>
      <c r="BW105" s="6"/>
      <c r="BX105" s="6"/>
      <c r="BY105" s="6"/>
      <c r="BZ105" s="6"/>
      <c r="CA105" s="6"/>
      <c r="CB105" s="6"/>
      <c r="CC105" s="6"/>
      <c r="CD105" s="6"/>
      <c r="CE105" s="6"/>
      <c r="CF105" s="6"/>
      <c r="CG105" s="6"/>
      <c r="CH105" s="6"/>
      <c r="CI105" s="30"/>
      <c r="CJ105" s="30"/>
    </row>
    <row r="106" spans="1:88" ht="15" thickBot="1" x14ac:dyDescent="0.35">
      <c r="B106" s="2" t="s">
        <v>0</v>
      </c>
      <c r="C106" s="2" t="s">
        <v>16</v>
      </c>
      <c r="D106" s="2" t="s">
        <v>17</v>
      </c>
      <c r="E106" s="2" t="s">
        <v>18</v>
      </c>
      <c r="F106" s="47" t="s">
        <v>19</v>
      </c>
      <c r="G106" s="19" t="s">
        <v>20</v>
      </c>
      <c r="H106" s="2" t="s">
        <v>21</v>
      </c>
      <c r="I106" s="2" t="s">
        <v>22</v>
      </c>
      <c r="J106" s="2" t="s">
        <v>23</v>
      </c>
      <c r="K106" s="2" t="s">
        <v>24</v>
      </c>
      <c r="L106" s="2" t="s">
        <v>25</v>
      </c>
      <c r="M106" s="2" t="s">
        <v>26</v>
      </c>
      <c r="N106" s="2" t="s">
        <v>27</v>
      </c>
      <c r="O106" s="2" t="s">
        <v>16</v>
      </c>
      <c r="P106" s="2" t="s">
        <v>17</v>
      </c>
      <c r="Q106" s="2" t="s">
        <v>18</v>
      </c>
      <c r="R106" s="2" t="s">
        <v>19</v>
      </c>
      <c r="S106" s="2" t="s">
        <v>20</v>
      </c>
      <c r="T106" s="2" t="s">
        <v>21</v>
      </c>
      <c r="U106" s="2" t="s">
        <v>22</v>
      </c>
      <c r="V106" s="2" t="s">
        <v>23</v>
      </c>
      <c r="W106" s="2" t="s">
        <v>24</v>
      </c>
      <c r="X106" s="2" t="s">
        <v>25</v>
      </c>
      <c r="Y106" s="2" t="s">
        <v>26</v>
      </c>
      <c r="Z106" s="2" t="s">
        <v>27</v>
      </c>
      <c r="AA106" s="2" t="s">
        <v>16</v>
      </c>
      <c r="AB106" s="2" t="s">
        <v>17</v>
      </c>
      <c r="AC106" s="2" t="s">
        <v>18</v>
      </c>
      <c r="AD106" s="2" t="s">
        <v>19</v>
      </c>
      <c r="AE106" s="2" t="s">
        <v>20</v>
      </c>
      <c r="AF106" s="2" t="s">
        <v>21</v>
      </c>
      <c r="AG106" s="2" t="s">
        <v>22</v>
      </c>
      <c r="AH106" s="2" t="s">
        <v>23</v>
      </c>
      <c r="AI106" s="2" t="s">
        <v>24</v>
      </c>
      <c r="AJ106" s="2" t="s">
        <v>25</v>
      </c>
      <c r="AK106" s="2" t="s">
        <v>26</v>
      </c>
      <c r="AL106" s="2" t="s">
        <v>27</v>
      </c>
      <c r="AM106" s="2" t="s">
        <v>16</v>
      </c>
      <c r="AN106" s="2" t="s">
        <v>17</v>
      </c>
      <c r="AO106" s="2" t="s">
        <v>18</v>
      </c>
      <c r="AP106" s="2" t="s">
        <v>19</v>
      </c>
      <c r="AQ106" s="2" t="s">
        <v>20</v>
      </c>
      <c r="AR106" s="2" t="s">
        <v>21</v>
      </c>
      <c r="AS106" s="2" t="s">
        <v>22</v>
      </c>
      <c r="AT106" s="2" t="s">
        <v>23</v>
      </c>
      <c r="AU106" s="2" t="s">
        <v>24</v>
      </c>
      <c r="AV106" s="2" t="s">
        <v>25</v>
      </c>
      <c r="AW106" s="2" t="s">
        <v>26</v>
      </c>
      <c r="AX106" s="2" t="s">
        <v>27</v>
      </c>
      <c r="AY106" s="2" t="s">
        <v>16</v>
      </c>
      <c r="AZ106" s="2" t="s">
        <v>17</v>
      </c>
      <c r="BA106" s="2" t="s">
        <v>18</v>
      </c>
      <c r="BB106" s="2" t="s">
        <v>19</v>
      </c>
      <c r="BC106" s="2" t="s">
        <v>20</v>
      </c>
      <c r="BD106" s="2" t="s">
        <v>21</v>
      </c>
      <c r="BE106" s="2" t="s">
        <v>22</v>
      </c>
      <c r="BF106" s="2" t="s">
        <v>23</v>
      </c>
      <c r="BG106" s="2" t="s">
        <v>24</v>
      </c>
      <c r="BH106" s="2" t="s">
        <v>25</v>
      </c>
      <c r="BI106" s="2" t="s">
        <v>26</v>
      </c>
      <c r="BJ106" s="2" t="s">
        <v>27</v>
      </c>
      <c r="BK106" s="2" t="s">
        <v>16</v>
      </c>
      <c r="BL106" s="2" t="s">
        <v>17</v>
      </c>
      <c r="BM106" s="2" t="s">
        <v>18</v>
      </c>
      <c r="BN106" s="2" t="s">
        <v>19</v>
      </c>
      <c r="BO106" s="2" t="s">
        <v>20</v>
      </c>
      <c r="BP106" s="2" t="s">
        <v>21</v>
      </c>
      <c r="BQ106" s="2" t="s">
        <v>22</v>
      </c>
      <c r="BR106" s="2" t="s">
        <v>23</v>
      </c>
      <c r="BS106" s="2" t="s">
        <v>24</v>
      </c>
      <c r="BT106" s="2" t="s">
        <v>25</v>
      </c>
      <c r="BU106" s="2" t="s">
        <v>26</v>
      </c>
      <c r="BV106" s="2" t="s">
        <v>27</v>
      </c>
      <c r="BW106" s="2" t="s">
        <v>16</v>
      </c>
      <c r="BX106" s="2" t="s">
        <v>17</v>
      </c>
      <c r="BY106" s="2" t="s">
        <v>18</v>
      </c>
      <c r="BZ106" s="2" t="s">
        <v>19</v>
      </c>
      <c r="CA106" s="2" t="s">
        <v>20</v>
      </c>
      <c r="CB106" s="2" t="s">
        <v>21</v>
      </c>
      <c r="CC106" s="2" t="s">
        <v>22</v>
      </c>
      <c r="CD106" s="2" t="s">
        <v>23</v>
      </c>
      <c r="CE106" s="2" t="s">
        <v>24</v>
      </c>
      <c r="CF106" s="2" t="s">
        <v>25</v>
      </c>
      <c r="CG106" s="2" t="s">
        <v>26</v>
      </c>
      <c r="CH106" s="2" t="s">
        <v>27</v>
      </c>
      <c r="CI106" s="2" t="s">
        <v>16</v>
      </c>
      <c r="CJ106" s="2" t="s">
        <v>17</v>
      </c>
    </row>
    <row r="107" spans="1:88" ht="15" customHeight="1" x14ac:dyDescent="0.3">
      <c r="A107" s="227" t="s">
        <v>42</v>
      </c>
      <c r="B107" s="2" t="s">
        <v>9</v>
      </c>
      <c r="C107" s="38">
        <v>8.5109000000000004E-2</v>
      </c>
      <c r="D107" s="18">
        <v>7.7715000000000006E-2</v>
      </c>
      <c r="E107" s="18">
        <v>8.6136000000000004E-2</v>
      </c>
      <c r="F107" s="18">
        <v>7.9796000000000006E-2</v>
      </c>
      <c r="G107" s="24">
        <v>8.5334999999999994E-2</v>
      </c>
      <c r="H107" s="18">
        <v>8.1994999999999998E-2</v>
      </c>
      <c r="I107" s="18">
        <v>8.4098999999999993E-2</v>
      </c>
      <c r="J107" s="18">
        <v>8.4198999999999996E-2</v>
      </c>
      <c r="K107" s="18">
        <v>8.2512000000000002E-2</v>
      </c>
      <c r="L107" s="18">
        <v>8.5277000000000006E-2</v>
      </c>
      <c r="M107" s="18">
        <v>8.2588999999999996E-2</v>
      </c>
      <c r="N107" s="18">
        <v>8.5237999999999994E-2</v>
      </c>
      <c r="O107" s="29">
        <v>8.5109000000000004E-2</v>
      </c>
      <c r="P107" s="29">
        <v>7.7715000000000006E-2</v>
      </c>
      <c r="Q107" s="29">
        <v>8.6136000000000004E-2</v>
      </c>
      <c r="R107" s="29">
        <v>7.9796000000000006E-2</v>
      </c>
      <c r="S107" s="29">
        <v>8.5334999999999994E-2</v>
      </c>
      <c r="T107" s="29">
        <v>8.1994999999999998E-2</v>
      </c>
      <c r="U107" s="29">
        <v>8.4098999999999993E-2</v>
      </c>
      <c r="V107" s="29">
        <v>8.4198999999999996E-2</v>
      </c>
      <c r="W107" s="29">
        <v>8.2512000000000002E-2</v>
      </c>
      <c r="X107" s="29">
        <v>8.5277000000000006E-2</v>
      </c>
      <c r="Y107" s="29">
        <v>8.2588999999999996E-2</v>
      </c>
      <c r="Z107" s="29">
        <v>8.5237999999999994E-2</v>
      </c>
      <c r="AA107" s="18">
        <v>8.5109000000000004E-2</v>
      </c>
      <c r="AB107" s="18">
        <v>7.7715000000000006E-2</v>
      </c>
      <c r="AC107" s="18">
        <v>8.6136000000000004E-2</v>
      </c>
      <c r="AD107" s="18">
        <v>7.9796000000000006E-2</v>
      </c>
      <c r="AE107" s="18">
        <v>8.5334999999999994E-2</v>
      </c>
      <c r="AF107" s="18">
        <v>8.1994999999999998E-2</v>
      </c>
      <c r="AG107" s="18">
        <v>8.4098999999999993E-2</v>
      </c>
      <c r="AH107" s="18">
        <v>8.4198999999999996E-2</v>
      </c>
      <c r="AI107" s="18">
        <v>8.2512000000000002E-2</v>
      </c>
      <c r="AJ107" s="18">
        <v>8.5277000000000006E-2</v>
      </c>
      <c r="AK107" s="18">
        <v>8.2588999999999996E-2</v>
      </c>
      <c r="AL107" s="18">
        <v>8.5237999999999994E-2</v>
      </c>
      <c r="AM107" s="29">
        <v>8.5109000000000004E-2</v>
      </c>
      <c r="AN107" s="29">
        <v>7.7715000000000006E-2</v>
      </c>
      <c r="AO107" s="29">
        <v>8.6136000000000004E-2</v>
      </c>
      <c r="AP107" s="29">
        <v>7.9796000000000006E-2</v>
      </c>
      <c r="AQ107" s="29">
        <v>8.5334999999999994E-2</v>
      </c>
      <c r="AR107" s="29">
        <v>8.1994999999999998E-2</v>
      </c>
      <c r="AS107" s="29">
        <v>8.4098999999999993E-2</v>
      </c>
      <c r="AT107" s="29">
        <v>8.4198999999999996E-2</v>
      </c>
      <c r="AU107" s="29">
        <v>8.2512000000000002E-2</v>
      </c>
      <c r="AV107" s="29">
        <v>8.5277000000000006E-2</v>
      </c>
      <c r="AW107" s="29">
        <v>8.2588999999999996E-2</v>
      </c>
      <c r="AX107" s="29">
        <v>8.5237999999999994E-2</v>
      </c>
      <c r="AY107" s="18">
        <v>8.5109000000000004E-2</v>
      </c>
      <c r="AZ107" s="18">
        <v>7.7715000000000006E-2</v>
      </c>
      <c r="BA107" s="18">
        <v>8.6136000000000004E-2</v>
      </c>
      <c r="BB107" s="18">
        <v>7.9796000000000006E-2</v>
      </c>
      <c r="BC107" s="18">
        <v>8.5334999999999994E-2</v>
      </c>
      <c r="BD107" s="18">
        <v>8.1994999999999998E-2</v>
      </c>
      <c r="BE107" s="18">
        <v>8.4098999999999993E-2</v>
      </c>
      <c r="BF107" s="18">
        <v>8.4198999999999996E-2</v>
      </c>
      <c r="BG107" s="18">
        <v>8.2512000000000002E-2</v>
      </c>
      <c r="BH107" s="18">
        <v>8.5277000000000006E-2</v>
      </c>
      <c r="BI107" s="18">
        <v>8.2588999999999996E-2</v>
      </c>
      <c r="BJ107" s="18">
        <v>8.5237999999999994E-2</v>
      </c>
      <c r="BK107" s="29">
        <v>8.5109000000000004E-2</v>
      </c>
      <c r="BL107" s="29">
        <v>7.7715000000000006E-2</v>
      </c>
      <c r="BM107" s="29">
        <v>8.6136000000000004E-2</v>
      </c>
      <c r="BN107" s="29">
        <v>7.9796000000000006E-2</v>
      </c>
      <c r="BO107" s="29">
        <v>8.5334999999999994E-2</v>
      </c>
      <c r="BP107" s="29">
        <v>8.1994999999999998E-2</v>
      </c>
      <c r="BQ107" s="29">
        <v>8.4098999999999993E-2</v>
      </c>
      <c r="BR107" s="29">
        <v>8.4198999999999996E-2</v>
      </c>
      <c r="BS107" s="29">
        <v>8.2512000000000002E-2</v>
      </c>
      <c r="BT107" s="29">
        <v>8.5277000000000006E-2</v>
      </c>
      <c r="BU107" s="29">
        <v>8.2588999999999996E-2</v>
      </c>
      <c r="BV107" s="29">
        <v>8.5237999999999994E-2</v>
      </c>
      <c r="BW107" s="18">
        <v>8.5109000000000004E-2</v>
      </c>
      <c r="BX107" s="18">
        <v>7.7715000000000006E-2</v>
      </c>
      <c r="BY107" s="18">
        <v>8.6136000000000004E-2</v>
      </c>
      <c r="BZ107" s="18">
        <v>7.9796000000000006E-2</v>
      </c>
      <c r="CA107" s="18">
        <v>8.5334999999999994E-2</v>
      </c>
      <c r="CB107" s="18">
        <v>8.1994999999999998E-2</v>
      </c>
      <c r="CC107" s="18">
        <v>8.4098999999999993E-2</v>
      </c>
      <c r="CD107" s="18">
        <v>8.4198999999999996E-2</v>
      </c>
      <c r="CE107" s="18">
        <v>8.2512000000000002E-2</v>
      </c>
      <c r="CF107" s="18">
        <v>8.5277000000000006E-2</v>
      </c>
      <c r="CG107" s="18">
        <v>8.2588999999999996E-2</v>
      </c>
      <c r="CH107" s="18">
        <v>8.5237999999999994E-2</v>
      </c>
      <c r="CI107" s="29">
        <v>8.5109000000000004E-2</v>
      </c>
      <c r="CJ107" s="29">
        <v>7.7715000000000006E-2</v>
      </c>
    </row>
    <row r="108" spans="1:88" x14ac:dyDescent="0.3">
      <c r="A108" s="228"/>
      <c r="B108" s="2" t="s">
        <v>6</v>
      </c>
      <c r="C108" s="38">
        <v>0.107824</v>
      </c>
      <c r="D108" s="18">
        <v>9.1051999999999994E-2</v>
      </c>
      <c r="E108" s="18">
        <v>7.1135000000000004E-2</v>
      </c>
      <c r="F108" s="18">
        <v>4.1179E-2</v>
      </c>
      <c r="G108" s="24">
        <v>4.4423999999999998E-2</v>
      </c>
      <c r="H108" s="18">
        <v>0.106128</v>
      </c>
      <c r="I108" s="18">
        <v>0.14288100000000001</v>
      </c>
      <c r="J108" s="18">
        <v>0.133494</v>
      </c>
      <c r="K108" s="18">
        <v>5.781E-2</v>
      </c>
      <c r="L108" s="18">
        <v>3.8018000000000003E-2</v>
      </c>
      <c r="M108" s="18">
        <v>6.2103999999999999E-2</v>
      </c>
      <c r="N108" s="18">
        <v>0.10395</v>
      </c>
      <c r="O108" s="29">
        <v>0.107824</v>
      </c>
      <c r="P108" s="29">
        <v>9.1051999999999994E-2</v>
      </c>
      <c r="Q108" s="29">
        <v>7.1135000000000004E-2</v>
      </c>
      <c r="R108" s="29">
        <v>4.1179E-2</v>
      </c>
      <c r="S108" s="29">
        <v>4.4423999999999998E-2</v>
      </c>
      <c r="T108" s="29">
        <v>0.106128</v>
      </c>
      <c r="U108" s="29">
        <v>0.14288100000000001</v>
      </c>
      <c r="V108" s="29">
        <v>0.133494</v>
      </c>
      <c r="W108" s="29">
        <v>5.781E-2</v>
      </c>
      <c r="X108" s="29">
        <v>3.8018000000000003E-2</v>
      </c>
      <c r="Y108" s="29">
        <v>6.2103999999999999E-2</v>
      </c>
      <c r="Z108" s="29">
        <v>0.10395</v>
      </c>
      <c r="AA108" s="18">
        <v>0.107824</v>
      </c>
      <c r="AB108" s="18">
        <v>9.1051999999999994E-2</v>
      </c>
      <c r="AC108" s="18">
        <v>7.1135000000000004E-2</v>
      </c>
      <c r="AD108" s="18">
        <v>4.1179E-2</v>
      </c>
      <c r="AE108" s="18">
        <v>4.4423999999999998E-2</v>
      </c>
      <c r="AF108" s="18">
        <v>0.106128</v>
      </c>
      <c r="AG108" s="18">
        <v>0.14288100000000001</v>
      </c>
      <c r="AH108" s="18">
        <v>0.133494</v>
      </c>
      <c r="AI108" s="18">
        <v>5.781E-2</v>
      </c>
      <c r="AJ108" s="18">
        <v>3.8018000000000003E-2</v>
      </c>
      <c r="AK108" s="18">
        <v>6.2103999999999999E-2</v>
      </c>
      <c r="AL108" s="18">
        <v>0.10395</v>
      </c>
      <c r="AM108" s="29">
        <v>0.107824</v>
      </c>
      <c r="AN108" s="29">
        <v>9.1051999999999994E-2</v>
      </c>
      <c r="AO108" s="29">
        <v>7.1135000000000004E-2</v>
      </c>
      <c r="AP108" s="29">
        <v>4.1179E-2</v>
      </c>
      <c r="AQ108" s="29">
        <v>4.4423999999999998E-2</v>
      </c>
      <c r="AR108" s="29">
        <v>0.106128</v>
      </c>
      <c r="AS108" s="29">
        <v>0.14288100000000001</v>
      </c>
      <c r="AT108" s="29">
        <v>0.133494</v>
      </c>
      <c r="AU108" s="29">
        <v>5.781E-2</v>
      </c>
      <c r="AV108" s="29">
        <v>3.8018000000000003E-2</v>
      </c>
      <c r="AW108" s="29">
        <v>6.2103999999999999E-2</v>
      </c>
      <c r="AX108" s="29">
        <v>0.10395</v>
      </c>
      <c r="AY108" s="18">
        <v>0.107824</v>
      </c>
      <c r="AZ108" s="18">
        <v>9.1051999999999994E-2</v>
      </c>
      <c r="BA108" s="18">
        <v>7.1135000000000004E-2</v>
      </c>
      <c r="BB108" s="18">
        <v>4.1179E-2</v>
      </c>
      <c r="BC108" s="18">
        <v>4.4423999999999998E-2</v>
      </c>
      <c r="BD108" s="18">
        <v>0.106128</v>
      </c>
      <c r="BE108" s="18">
        <v>0.14288100000000001</v>
      </c>
      <c r="BF108" s="18">
        <v>0.133494</v>
      </c>
      <c r="BG108" s="18">
        <v>5.781E-2</v>
      </c>
      <c r="BH108" s="18">
        <v>3.8018000000000003E-2</v>
      </c>
      <c r="BI108" s="18">
        <v>6.2103999999999999E-2</v>
      </c>
      <c r="BJ108" s="18">
        <v>0.10395</v>
      </c>
      <c r="BK108" s="29">
        <v>0.107824</v>
      </c>
      <c r="BL108" s="29">
        <v>9.1051999999999994E-2</v>
      </c>
      <c r="BM108" s="29">
        <v>7.1135000000000004E-2</v>
      </c>
      <c r="BN108" s="29">
        <v>4.1179E-2</v>
      </c>
      <c r="BO108" s="29">
        <v>4.4423999999999998E-2</v>
      </c>
      <c r="BP108" s="29">
        <v>0.106128</v>
      </c>
      <c r="BQ108" s="29">
        <v>0.14288100000000001</v>
      </c>
      <c r="BR108" s="29">
        <v>0.133494</v>
      </c>
      <c r="BS108" s="29">
        <v>5.781E-2</v>
      </c>
      <c r="BT108" s="29">
        <v>3.8018000000000003E-2</v>
      </c>
      <c r="BU108" s="29">
        <v>6.2103999999999999E-2</v>
      </c>
      <c r="BV108" s="29">
        <v>0.10395</v>
      </c>
      <c r="BW108" s="18">
        <v>0.107824</v>
      </c>
      <c r="BX108" s="18">
        <v>9.1051999999999994E-2</v>
      </c>
      <c r="BY108" s="18">
        <v>7.1135000000000004E-2</v>
      </c>
      <c r="BZ108" s="18">
        <v>4.1179E-2</v>
      </c>
      <c r="CA108" s="18">
        <v>4.4423999999999998E-2</v>
      </c>
      <c r="CB108" s="18">
        <v>0.106128</v>
      </c>
      <c r="CC108" s="18">
        <v>0.14288100000000001</v>
      </c>
      <c r="CD108" s="18">
        <v>0.133494</v>
      </c>
      <c r="CE108" s="18">
        <v>5.781E-2</v>
      </c>
      <c r="CF108" s="18">
        <v>3.8018000000000003E-2</v>
      </c>
      <c r="CG108" s="18">
        <v>6.2103999999999999E-2</v>
      </c>
      <c r="CH108" s="18">
        <v>0.10395</v>
      </c>
      <c r="CI108" s="29">
        <v>0.107824</v>
      </c>
      <c r="CJ108" s="29">
        <v>9.1051999999999994E-2</v>
      </c>
    </row>
    <row r="109" spans="1:88" x14ac:dyDescent="0.3">
      <c r="A109" s="228"/>
      <c r="B109" s="2" t="s">
        <v>10</v>
      </c>
      <c r="C109" s="38">
        <v>8.6096000000000006E-2</v>
      </c>
      <c r="D109" s="18">
        <v>7.8608999999999998E-2</v>
      </c>
      <c r="E109" s="18">
        <v>8.1547999999999995E-2</v>
      </c>
      <c r="F109" s="18">
        <v>7.2947999999999999E-2</v>
      </c>
      <c r="G109" s="24">
        <v>8.6277000000000006E-2</v>
      </c>
      <c r="H109" s="18">
        <v>8.3294000000000007E-2</v>
      </c>
      <c r="I109" s="18">
        <v>8.5859000000000005E-2</v>
      </c>
      <c r="J109" s="18">
        <v>8.5885000000000003E-2</v>
      </c>
      <c r="K109" s="18">
        <v>8.3474999999999994E-2</v>
      </c>
      <c r="L109" s="18">
        <v>8.6262000000000005E-2</v>
      </c>
      <c r="M109" s="18">
        <v>8.3496000000000001E-2</v>
      </c>
      <c r="N109" s="18">
        <v>8.6250999999999994E-2</v>
      </c>
      <c r="O109" s="29">
        <v>8.6096000000000006E-2</v>
      </c>
      <c r="P109" s="29">
        <v>7.8608999999999998E-2</v>
      </c>
      <c r="Q109" s="29">
        <v>8.1547999999999995E-2</v>
      </c>
      <c r="R109" s="29">
        <v>7.2947999999999999E-2</v>
      </c>
      <c r="S109" s="29">
        <v>8.6277000000000006E-2</v>
      </c>
      <c r="T109" s="29">
        <v>8.3294000000000007E-2</v>
      </c>
      <c r="U109" s="29">
        <v>8.5859000000000005E-2</v>
      </c>
      <c r="V109" s="29">
        <v>8.5885000000000003E-2</v>
      </c>
      <c r="W109" s="29">
        <v>8.3474999999999994E-2</v>
      </c>
      <c r="X109" s="29">
        <v>8.6262000000000005E-2</v>
      </c>
      <c r="Y109" s="29">
        <v>8.3496000000000001E-2</v>
      </c>
      <c r="Z109" s="29">
        <v>8.6250999999999994E-2</v>
      </c>
      <c r="AA109" s="18">
        <v>8.6096000000000006E-2</v>
      </c>
      <c r="AB109" s="18">
        <v>7.8608999999999998E-2</v>
      </c>
      <c r="AC109" s="18">
        <v>8.1547999999999995E-2</v>
      </c>
      <c r="AD109" s="18">
        <v>7.2947999999999999E-2</v>
      </c>
      <c r="AE109" s="18">
        <v>8.6277000000000006E-2</v>
      </c>
      <c r="AF109" s="18">
        <v>8.3294000000000007E-2</v>
      </c>
      <c r="AG109" s="18">
        <v>8.5859000000000005E-2</v>
      </c>
      <c r="AH109" s="18">
        <v>8.5885000000000003E-2</v>
      </c>
      <c r="AI109" s="18">
        <v>8.3474999999999994E-2</v>
      </c>
      <c r="AJ109" s="18">
        <v>8.6262000000000005E-2</v>
      </c>
      <c r="AK109" s="18">
        <v>8.3496000000000001E-2</v>
      </c>
      <c r="AL109" s="18">
        <v>8.6250999999999994E-2</v>
      </c>
      <c r="AM109" s="29">
        <v>8.6096000000000006E-2</v>
      </c>
      <c r="AN109" s="29">
        <v>7.8608999999999998E-2</v>
      </c>
      <c r="AO109" s="29">
        <v>8.1547999999999995E-2</v>
      </c>
      <c r="AP109" s="29">
        <v>7.2947999999999999E-2</v>
      </c>
      <c r="AQ109" s="29">
        <v>8.6277000000000006E-2</v>
      </c>
      <c r="AR109" s="29">
        <v>8.3294000000000007E-2</v>
      </c>
      <c r="AS109" s="29">
        <v>8.5859000000000005E-2</v>
      </c>
      <c r="AT109" s="29">
        <v>8.5885000000000003E-2</v>
      </c>
      <c r="AU109" s="29">
        <v>8.3474999999999994E-2</v>
      </c>
      <c r="AV109" s="29">
        <v>8.6262000000000005E-2</v>
      </c>
      <c r="AW109" s="29">
        <v>8.3496000000000001E-2</v>
      </c>
      <c r="AX109" s="29">
        <v>8.6250999999999994E-2</v>
      </c>
      <c r="AY109" s="18">
        <v>8.6096000000000006E-2</v>
      </c>
      <c r="AZ109" s="18">
        <v>7.8608999999999998E-2</v>
      </c>
      <c r="BA109" s="18">
        <v>8.1547999999999995E-2</v>
      </c>
      <c r="BB109" s="18">
        <v>7.2947999999999999E-2</v>
      </c>
      <c r="BC109" s="18">
        <v>8.6277000000000006E-2</v>
      </c>
      <c r="BD109" s="18">
        <v>8.3294000000000007E-2</v>
      </c>
      <c r="BE109" s="18">
        <v>8.5859000000000005E-2</v>
      </c>
      <c r="BF109" s="18">
        <v>8.5885000000000003E-2</v>
      </c>
      <c r="BG109" s="18">
        <v>8.3474999999999994E-2</v>
      </c>
      <c r="BH109" s="18">
        <v>8.6262000000000005E-2</v>
      </c>
      <c r="BI109" s="18">
        <v>8.3496000000000001E-2</v>
      </c>
      <c r="BJ109" s="18">
        <v>8.6250999999999994E-2</v>
      </c>
      <c r="BK109" s="29">
        <v>8.6096000000000006E-2</v>
      </c>
      <c r="BL109" s="29">
        <v>7.8608999999999998E-2</v>
      </c>
      <c r="BM109" s="29">
        <v>8.1547999999999995E-2</v>
      </c>
      <c r="BN109" s="29">
        <v>7.2947999999999999E-2</v>
      </c>
      <c r="BO109" s="29">
        <v>8.6277000000000006E-2</v>
      </c>
      <c r="BP109" s="29">
        <v>8.3294000000000007E-2</v>
      </c>
      <c r="BQ109" s="29">
        <v>8.5859000000000005E-2</v>
      </c>
      <c r="BR109" s="29">
        <v>8.5885000000000003E-2</v>
      </c>
      <c r="BS109" s="29">
        <v>8.3474999999999994E-2</v>
      </c>
      <c r="BT109" s="29">
        <v>8.6262000000000005E-2</v>
      </c>
      <c r="BU109" s="29">
        <v>8.3496000000000001E-2</v>
      </c>
      <c r="BV109" s="29">
        <v>8.6250999999999994E-2</v>
      </c>
      <c r="BW109" s="18">
        <v>8.6096000000000006E-2</v>
      </c>
      <c r="BX109" s="18">
        <v>7.8608999999999998E-2</v>
      </c>
      <c r="BY109" s="18">
        <v>8.1547999999999995E-2</v>
      </c>
      <c r="BZ109" s="18">
        <v>7.2947999999999999E-2</v>
      </c>
      <c r="CA109" s="18">
        <v>8.6277000000000006E-2</v>
      </c>
      <c r="CB109" s="18">
        <v>8.3294000000000007E-2</v>
      </c>
      <c r="CC109" s="18">
        <v>8.5859000000000005E-2</v>
      </c>
      <c r="CD109" s="18">
        <v>8.5885000000000003E-2</v>
      </c>
      <c r="CE109" s="18">
        <v>8.3474999999999994E-2</v>
      </c>
      <c r="CF109" s="18">
        <v>8.6262000000000005E-2</v>
      </c>
      <c r="CG109" s="18">
        <v>8.3496000000000001E-2</v>
      </c>
      <c r="CH109" s="18">
        <v>8.6250999999999994E-2</v>
      </c>
      <c r="CI109" s="29">
        <v>8.6096000000000006E-2</v>
      </c>
      <c r="CJ109" s="29">
        <v>7.8608999999999998E-2</v>
      </c>
    </row>
    <row r="110" spans="1:88" x14ac:dyDescent="0.3">
      <c r="A110" s="228"/>
      <c r="B110" s="2" t="s">
        <v>1</v>
      </c>
      <c r="C110" s="38">
        <v>6.0000000000000002E-6</v>
      </c>
      <c r="D110" s="18">
        <v>2.4699999999999999E-4</v>
      </c>
      <c r="E110" s="18">
        <v>7.2360000000000002E-3</v>
      </c>
      <c r="F110" s="18">
        <v>2.1690999999999998E-2</v>
      </c>
      <c r="G110" s="24">
        <v>6.2979999999999994E-2</v>
      </c>
      <c r="H110" s="18">
        <v>0.21317</v>
      </c>
      <c r="I110" s="18">
        <v>0.29002899999999998</v>
      </c>
      <c r="J110" s="18">
        <v>0.270206</v>
      </c>
      <c r="K110" s="18">
        <v>0.108695</v>
      </c>
      <c r="L110" s="18">
        <v>1.9643000000000001E-2</v>
      </c>
      <c r="M110" s="18">
        <v>6.0299999999999998E-3</v>
      </c>
      <c r="N110" s="18">
        <v>6.3999999999999997E-5</v>
      </c>
      <c r="O110" s="29">
        <v>6.0000000000000002E-6</v>
      </c>
      <c r="P110" s="29">
        <v>2.4699999999999999E-4</v>
      </c>
      <c r="Q110" s="29">
        <v>7.2360000000000002E-3</v>
      </c>
      <c r="R110" s="29">
        <v>2.1690999999999998E-2</v>
      </c>
      <c r="S110" s="29">
        <v>6.2979999999999994E-2</v>
      </c>
      <c r="T110" s="29">
        <v>0.21317</v>
      </c>
      <c r="U110" s="29">
        <v>0.29002899999999998</v>
      </c>
      <c r="V110" s="29">
        <v>0.270206</v>
      </c>
      <c r="W110" s="29">
        <v>0.108695</v>
      </c>
      <c r="X110" s="29">
        <v>1.9643000000000001E-2</v>
      </c>
      <c r="Y110" s="29">
        <v>6.0299999999999998E-3</v>
      </c>
      <c r="Z110" s="29">
        <v>6.3999999999999997E-5</v>
      </c>
      <c r="AA110" s="18">
        <v>6.0000000000000002E-6</v>
      </c>
      <c r="AB110" s="18">
        <v>2.4699999999999999E-4</v>
      </c>
      <c r="AC110" s="18">
        <v>7.2360000000000002E-3</v>
      </c>
      <c r="AD110" s="18">
        <v>2.1690999999999998E-2</v>
      </c>
      <c r="AE110" s="18">
        <v>6.2979999999999994E-2</v>
      </c>
      <c r="AF110" s="18">
        <v>0.21317</v>
      </c>
      <c r="AG110" s="18">
        <v>0.29002899999999998</v>
      </c>
      <c r="AH110" s="18">
        <v>0.270206</v>
      </c>
      <c r="AI110" s="18">
        <v>0.108695</v>
      </c>
      <c r="AJ110" s="18">
        <v>1.9643000000000001E-2</v>
      </c>
      <c r="AK110" s="18">
        <v>6.0299999999999998E-3</v>
      </c>
      <c r="AL110" s="18">
        <v>6.3999999999999997E-5</v>
      </c>
      <c r="AM110" s="29">
        <v>6.0000000000000002E-6</v>
      </c>
      <c r="AN110" s="29">
        <v>2.4699999999999999E-4</v>
      </c>
      <c r="AO110" s="29">
        <v>7.2360000000000002E-3</v>
      </c>
      <c r="AP110" s="29">
        <v>2.1690999999999998E-2</v>
      </c>
      <c r="AQ110" s="29">
        <v>6.2979999999999994E-2</v>
      </c>
      <c r="AR110" s="29">
        <v>0.21317</v>
      </c>
      <c r="AS110" s="29">
        <v>0.29002899999999998</v>
      </c>
      <c r="AT110" s="29">
        <v>0.270206</v>
      </c>
      <c r="AU110" s="29">
        <v>0.108695</v>
      </c>
      <c r="AV110" s="29">
        <v>1.9643000000000001E-2</v>
      </c>
      <c r="AW110" s="29">
        <v>6.0299999999999998E-3</v>
      </c>
      <c r="AX110" s="29">
        <v>6.3999999999999997E-5</v>
      </c>
      <c r="AY110" s="18">
        <v>6.0000000000000002E-6</v>
      </c>
      <c r="AZ110" s="18">
        <v>2.4699999999999999E-4</v>
      </c>
      <c r="BA110" s="18">
        <v>7.2360000000000002E-3</v>
      </c>
      <c r="BB110" s="18">
        <v>2.1690999999999998E-2</v>
      </c>
      <c r="BC110" s="18">
        <v>6.2979999999999994E-2</v>
      </c>
      <c r="BD110" s="18">
        <v>0.21317</v>
      </c>
      <c r="BE110" s="18">
        <v>0.29002899999999998</v>
      </c>
      <c r="BF110" s="18">
        <v>0.270206</v>
      </c>
      <c r="BG110" s="18">
        <v>0.108695</v>
      </c>
      <c r="BH110" s="18">
        <v>1.9643000000000001E-2</v>
      </c>
      <c r="BI110" s="18">
        <v>6.0299999999999998E-3</v>
      </c>
      <c r="BJ110" s="18">
        <v>6.3999999999999997E-5</v>
      </c>
      <c r="BK110" s="29">
        <v>6.0000000000000002E-6</v>
      </c>
      <c r="BL110" s="29">
        <v>2.4699999999999999E-4</v>
      </c>
      <c r="BM110" s="29">
        <v>7.2360000000000002E-3</v>
      </c>
      <c r="BN110" s="29">
        <v>2.1690999999999998E-2</v>
      </c>
      <c r="BO110" s="29">
        <v>6.2979999999999994E-2</v>
      </c>
      <c r="BP110" s="29">
        <v>0.21317</v>
      </c>
      <c r="BQ110" s="29">
        <v>0.29002899999999998</v>
      </c>
      <c r="BR110" s="29">
        <v>0.270206</v>
      </c>
      <c r="BS110" s="29">
        <v>0.108695</v>
      </c>
      <c r="BT110" s="29">
        <v>1.9643000000000001E-2</v>
      </c>
      <c r="BU110" s="29">
        <v>6.0299999999999998E-3</v>
      </c>
      <c r="BV110" s="29">
        <v>6.3999999999999997E-5</v>
      </c>
      <c r="BW110" s="18">
        <v>6.0000000000000002E-6</v>
      </c>
      <c r="BX110" s="18">
        <v>2.4699999999999999E-4</v>
      </c>
      <c r="BY110" s="18">
        <v>7.2360000000000002E-3</v>
      </c>
      <c r="BZ110" s="18">
        <v>2.1690999999999998E-2</v>
      </c>
      <c r="CA110" s="18">
        <v>6.2979999999999994E-2</v>
      </c>
      <c r="CB110" s="18">
        <v>0.21317</v>
      </c>
      <c r="CC110" s="18">
        <v>0.29002899999999998</v>
      </c>
      <c r="CD110" s="18">
        <v>0.270206</v>
      </c>
      <c r="CE110" s="18">
        <v>0.108695</v>
      </c>
      <c r="CF110" s="18">
        <v>1.9643000000000001E-2</v>
      </c>
      <c r="CG110" s="18">
        <v>6.0299999999999998E-3</v>
      </c>
      <c r="CH110" s="18">
        <v>6.3999999999999997E-5</v>
      </c>
      <c r="CI110" s="29">
        <v>6.0000000000000002E-6</v>
      </c>
      <c r="CJ110" s="29">
        <v>2.4699999999999999E-4</v>
      </c>
    </row>
    <row r="111" spans="1:88" x14ac:dyDescent="0.3">
      <c r="A111" s="228"/>
      <c r="B111" s="2" t="s">
        <v>11</v>
      </c>
      <c r="C111" s="38">
        <v>0.106265</v>
      </c>
      <c r="D111" s="18">
        <v>8.2161999999999999E-2</v>
      </c>
      <c r="E111" s="18">
        <v>7.0887000000000006E-2</v>
      </c>
      <c r="F111" s="18">
        <v>6.8145999999999998E-2</v>
      </c>
      <c r="G111" s="24">
        <v>8.1852999999999995E-2</v>
      </c>
      <c r="H111" s="18">
        <v>6.7163E-2</v>
      </c>
      <c r="I111" s="18">
        <v>8.6751999999999996E-2</v>
      </c>
      <c r="J111" s="18">
        <v>6.9401000000000004E-2</v>
      </c>
      <c r="K111" s="18">
        <v>8.2907999999999996E-2</v>
      </c>
      <c r="L111" s="18">
        <v>0.100507</v>
      </c>
      <c r="M111" s="18">
        <v>8.7251999999999996E-2</v>
      </c>
      <c r="N111" s="18">
        <v>9.6703999999999998E-2</v>
      </c>
      <c r="O111" s="29">
        <v>0.106265</v>
      </c>
      <c r="P111" s="29">
        <v>8.2161999999999999E-2</v>
      </c>
      <c r="Q111" s="29">
        <v>7.0887000000000006E-2</v>
      </c>
      <c r="R111" s="29">
        <v>6.8145999999999998E-2</v>
      </c>
      <c r="S111" s="29">
        <v>8.1852999999999995E-2</v>
      </c>
      <c r="T111" s="29">
        <v>6.7163E-2</v>
      </c>
      <c r="U111" s="29">
        <v>8.6751999999999996E-2</v>
      </c>
      <c r="V111" s="29">
        <v>6.9401000000000004E-2</v>
      </c>
      <c r="W111" s="29">
        <v>8.2907999999999996E-2</v>
      </c>
      <c r="X111" s="29">
        <v>0.100507</v>
      </c>
      <c r="Y111" s="29">
        <v>8.7251999999999996E-2</v>
      </c>
      <c r="Z111" s="29">
        <v>9.6703999999999998E-2</v>
      </c>
      <c r="AA111" s="18">
        <v>0.106265</v>
      </c>
      <c r="AB111" s="18">
        <v>8.2161999999999999E-2</v>
      </c>
      <c r="AC111" s="18">
        <v>7.0887000000000006E-2</v>
      </c>
      <c r="AD111" s="18">
        <v>6.8145999999999998E-2</v>
      </c>
      <c r="AE111" s="18">
        <v>8.1852999999999995E-2</v>
      </c>
      <c r="AF111" s="18">
        <v>6.7163E-2</v>
      </c>
      <c r="AG111" s="18">
        <v>8.6751999999999996E-2</v>
      </c>
      <c r="AH111" s="18">
        <v>6.9401000000000004E-2</v>
      </c>
      <c r="AI111" s="18">
        <v>8.2907999999999996E-2</v>
      </c>
      <c r="AJ111" s="18">
        <v>0.100507</v>
      </c>
      <c r="AK111" s="18">
        <v>8.7251999999999996E-2</v>
      </c>
      <c r="AL111" s="18">
        <v>9.6703999999999998E-2</v>
      </c>
      <c r="AM111" s="29">
        <v>0.106265</v>
      </c>
      <c r="AN111" s="29">
        <v>8.2161999999999999E-2</v>
      </c>
      <c r="AO111" s="29">
        <v>7.0887000000000006E-2</v>
      </c>
      <c r="AP111" s="29">
        <v>6.8145999999999998E-2</v>
      </c>
      <c r="AQ111" s="29">
        <v>8.1852999999999995E-2</v>
      </c>
      <c r="AR111" s="29">
        <v>6.7163E-2</v>
      </c>
      <c r="AS111" s="29">
        <v>8.6751999999999996E-2</v>
      </c>
      <c r="AT111" s="29">
        <v>6.9401000000000004E-2</v>
      </c>
      <c r="AU111" s="29">
        <v>8.2907999999999996E-2</v>
      </c>
      <c r="AV111" s="29">
        <v>0.100507</v>
      </c>
      <c r="AW111" s="29">
        <v>8.7251999999999996E-2</v>
      </c>
      <c r="AX111" s="29">
        <v>9.6703999999999998E-2</v>
      </c>
      <c r="AY111" s="18">
        <v>0.106265</v>
      </c>
      <c r="AZ111" s="18">
        <v>8.2161999999999999E-2</v>
      </c>
      <c r="BA111" s="18">
        <v>7.0887000000000006E-2</v>
      </c>
      <c r="BB111" s="18">
        <v>6.8145999999999998E-2</v>
      </c>
      <c r="BC111" s="18">
        <v>8.1852999999999995E-2</v>
      </c>
      <c r="BD111" s="18">
        <v>6.7163E-2</v>
      </c>
      <c r="BE111" s="18">
        <v>8.6751999999999996E-2</v>
      </c>
      <c r="BF111" s="18">
        <v>6.9401000000000004E-2</v>
      </c>
      <c r="BG111" s="18">
        <v>8.2907999999999996E-2</v>
      </c>
      <c r="BH111" s="18">
        <v>0.100507</v>
      </c>
      <c r="BI111" s="18">
        <v>8.7251999999999996E-2</v>
      </c>
      <c r="BJ111" s="18">
        <v>9.6703999999999998E-2</v>
      </c>
      <c r="BK111" s="29">
        <v>0.106265</v>
      </c>
      <c r="BL111" s="29">
        <v>8.2161999999999999E-2</v>
      </c>
      <c r="BM111" s="29">
        <v>7.0887000000000006E-2</v>
      </c>
      <c r="BN111" s="29">
        <v>6.8145999999999998E-2</v>
      </c>
      <c r="BO111" s="29">
        <v>8.1852999999999995E-2</v>
      </c>
      <c r="BP111" s="29">
        <v>6.7163E-2</v>
      </c>
      <c r="BQ111" s="29">
        <v>8.6751999999999996E-2</v>
      </c>
      <c r="BR111" s="29">
        <v>6.9401000000000004E-2</v>
      </c>
      <c r="BS111" s="29">
        <v>8.2907999999999996E-2</v>
      </c>
      <c r="BT111" s="29">
        <v>0.100507</v>
      </c>
      <c r="BU111" s="29">
        <v>8.7251999999999996E-2</v>
      </c>
      <c r="BV111" s="29">
        <v>9.6703999999999998E-2</v>
      </c>
      <c r="BW111" s="18">
        <v>0.106265</v>
      </c>
      <c r="BX111" s="18">
        <v>8.2161999999999999E-2</v>
      </c>
      <c r="BY111" s="18">
        <v>7.0887000000000006E-2</v>
      </c>
      <c r="BZ111" s="18">
        <v>6.8145999999999998E-2</v>
      </c>
      <c r="CA111" s="18">
        <v>8.1852999999999995E-2</v>
      </c>
      <c r="CB111" s="18">
        <v>6.7163E-2</v>
      </c>
      <c r="CC111" s="18">
        <v>8.6751999999999996E-2</v>
      </c>
      <c r="CD111" s="18">
        <v>6.9401000000000004E-2</v>
      </c>
      <c r="CE111" s="18">
        <v>8.2907999999999996E-2</v>
      </c>
      <c r="CF111" s="18">
        <v>0.100507</v>
      </c>
      <c r="CG111" s="18">
        <v>8.7251999999999996E-2</v>
      </c>
      <c r="CH111" s="18">
        <v>9.6703999999999998E-2</v>
      </c>
      <c r="CI111" s="29">
        <v>0.106265</v>
      </c>
      <c r="CJ111" s="29">
        <v>8.2161999999999999E-2</v>
      </c>
    </row>
    <row r="112" spans="1:88" x14ac:dyDescent="0.3">
      <c r="A112" s="228"/>
      <c r="B112" s="2" t="s">
        <v>12</v>
      </c>
      <c r="C112" s="38">
        <v>0.210397</v>
      </c>
      <c r="D112" s="18">
        <v>0.17743600000000001</v>
      </c>
      <c r="E112" s="18">
        <v>0.13192400000000001</v>
      </c>
      <c r="F112" s="18">
        <v>5.9718E-2</v>
      </c>
      <c r="G112" s="24">
        <v>2.6769000000000001E-2</v>
      </c>
      <c r="H112" s="18">
        <v>4.2950000000000002E-3</v>
      </c>
      <c r="I112" s="18">
        <v>2.895E-3</v>
      </c>
      <c r="J112" s="18">
        <v>3.4320000000000002E-3</v>
      </c>
      <c r="K112" s="18">
        <v>9.4020000000000006E-3</v>
      </c>
      <c r="L112" s="18">
        <v>5.5496999999999998E-2</v>
      </c>
      <c r="M112" s="18">
        <v>0.115452</v>
      </c>
      <c r="N112" s="18">
        <v>0.20278099999999999</v>
      </c>
      <c r="O112" s="29">
        <v>0.210397</v>
      </c>
      <c r="P112" s="29">
        <v>0.17743600000000001</v>
      </c>
      <c r="Q112" s="29">
        <v>0.13192400000000001</v>
      </c>
      <c r="R112" s="29">
        <v>5.9718E-2</v>
      </c>
      <c r="S112" s="29">
        <v>2.6769000000000001E-2</v>
      </c>
      <c r="T112" s="29">
        <v>4.2950000000000002E-3</v>
      </c>
      <c r="U112" s="29">
        <v>2.895E-3</v>
      </c>
      <c r="V112" s="29">
        <v>3.4320000000000002E-3</v>
      </c>
      <c r="W112" s="29">
        <v>9.4020000000000006E-3</v>
      </c>
      <c r="X112" s="29">
        <v>5.5496999999999998E-2</v>
      </c>
      <c r="Y112" s="29">
        <v>0.115452</v>
      </c>
      <c r="Z112" s="29">
        <v>0.20278099999999999</v>
      </c>
      <c r="AA112" s="18">
        <v>0.210397</v>
      </c>
      <c r="AB112" s="18">
        <v>0.17743600000000001</v>
      </c>
      <c r="AC112" s="18">
        <v>0.13192400000000001</v>
      </c>
      <c r="AD112" s="18">
        <v>5.9718E-2</v>
      </c>
      <c r="AE112" s="18">
        <v>2.6769000000000001E-2</v>
      </c>
      <c r="AF112" s="18">
        <v>4.2950000000000002E-3</v>
      </c>
      <c r="AG112" s="18">
        <v>2.895E-3</v>
      </c>
      <c r="AH112" s="18">
        <v>3.4320000000000002E-3</v>
      </c>
      <c r="AI112" s="18">
        <v>9.4020000000000006E-3</v>
      </c>
      <c r="AJ112" s="18">
        <v>5.5496999999999998E-2</v>
      </c>
      <c r="AK112" s="18">
        <v>0.115452</v>
      </c>
      <c r="AL112" s="18">
        <v>0.20278099999999999</v>
      </c>
      <c r="AM112" s="29">
        <v>0.210397</v>
      </c>
      <c r="AN112" s="29">
        <v>0.17743600000000001</v>
      </c>
      <c r="AO112" s="29">
        <v>0.13192400000000001</v>
      </c>
      <c r="AP112" s="29">
        <v>5.9718E-2</v>
      </c>
      <c r="AQ112" s="29">
        <v>2.6769000000000001E-2</v>
      </c>
      <c r="AR112" s="29">
        <v>4.2950000000000002E-3</v>
      </c>
      <c r="AS112" s="29">
        <v>2.895E-3</v>
      </c>
      <c r="AT112" s="29">
        <v>3.4320000000000002E-3</v>
      </c>
      <c r="AU112" s="29">
        <v>9.4020000000000006E-3</v>
      </c>
      <c r="AV112" s="29">
        <v>5.5496999999999998E-2</v>
      </c>
      <c r="AW112" s="29">
        <v>0.115452</v>
      </c>
      <c r="AX112" s="29">
        <v>0.20278099999999999</v>
      </c>
      <c r="AY112" s="18">
        <v>0.210397</v>
      </c>
      <c r="AZ112" s="18">
        <v>0.17743600000000001</v>
      </c>
      <c r="BA112" s="18">
        <v>0.13192400000000001</v>
      </c>
      <c r="BB112" s="18">
        <v>5.9718E-2</v>
      </c>
      <c r="BC112" s="18">
        <v>2.6769000000000001E-2</v>
      </c>
      <c r="BD112" s="18">
        <v>4.2950000000000002E-3</v>
      </c>
      <c r="BE112" s="18">
        <v>2.895E-3</v>
      </c>
      <c r="BF112" s="18">
        <v>3.4320000000000002E-3</v>
      </c>
      <c r="BG112" s="18">
        <v>9.4020000000000006E-3</v>
      </c>
      <c r="BH112" s="18">
        <v>5.5496999999999998E-2</v>
      </c>
      <c r="BI112" s="18">
        <v>0.115452</v>
      </c>
      <c r="BJ112" s="18">
        <v>0.20278099999999999</v>
      </c>
      <c r="BK112" s="29">
        <v>0.210397</v>
      </c>
      <c r="BL112" s="29">
        <v>0.17743600000000001</v>
      </c>
      <c r="BM112" s="29">
        <v>0.13192400000000001</v>
      </c>
      <c r="BN112" s="29">
        <v>5.9718E-2</v>
      </c>
      <c r="BO112" s="29">
        <v>2.6769000000000001E-2</v>
      </c>
      <c r="BP112" s="29">
        <v>4.2950000000000002E-3</v>
      </c>
      <c r="BQ112" s="29">
        <v>2.895E-3</v>
      </c>
      <c r="BR112" s="29">
        <v>3.4320000000000002E-3</v>
      </c>
      <c r="BS112" s="29">
        <v>9.4020000000000006E-3</v>
      </c>
      <c r="BT112" s="29">
        <v>5.5496999999999998E-2</v>
      </c>
      <c r="BU112" s="29">
        <v>0.115452</v>
      </c>
      <c r="BV112" s="29">
        <v>0.20278099999999999</v>
      </c>
      <c r="BW112" s="18">
        <v>0.210397</v>
      </c>
      <c r="BX112" s="18">
        <v>0.17743600000000001</v>
      </c>
      <c r="BY112" s="18">
        <v>0.13192400000000001</v>
      </c>
      <c r="BZ112" s="18">
        <v>5.9718E-2</v>
      </c>
      <c r="CA112" s="18">
        <v>2.6769000000000001E-2</v>
      </c>
      <c r="CB112" s="18">
        <v>4.2950000000000002E-3</v>
      </c>
      <c r="CC112" s="18">
        <v>2.895E-3</v>
      </c>
      <c r="CD112" s="18">
        <v>3.4320000000000002E-3</v>
      </c>
      <c r="CE112" s="18">
        <v>9.4020000000000006E-3</v>
      </c>
      <c r="CF112" s="18">
        <v>5.5496999999999998E-2</v>
      </c>
      <c r="CG112" s="18">
        <v>0.115452</v>
      </c>
      <c r="CH112" s="18">
        <v>0.20278099999999999</v>
      </c>
      <c r="CI112" s="29">
        <v>0.210397</v>
      </c>
      <c r="CJ112" s="29">
        <v>0.17743600000000001</v>
      </c>
    </row>
    <row r="113" spans="1:88" x14ac:dyDescent="0.3">
      <c r="A113" s="228"/>
      <c r="B113" s="2" t="s">
        <v>3</v>
      </c>
      <c r="C113" s="38">
        <v>0.107824</v>
      </c>
      <c r="D113" s="18">
        <v>9.1051999999999994E-2</v>
      </c>
      <c r="E113" s="18">
        <v>7.1135000000000004E-2</v>
      </c>
      <c r="F113" s="18">
        <v>4.1179E-2</v>
      </c>
      <c r="G113" s="24">
        <v>4.4423999999999998E-2</v>
      </c>
      <c r="H113" s="18">
        <v>0.106128</v>
      </c>
      <c r="I113" s="18">
        <v>0.14288100000000001</v>
      </c>
      <c r="J113" s="18">
        <v>0.133494</v>
      </c>
      <c r="K113" s="18">
        <v>5.781E-2</v>
      </c>
      <c r="L113" s="18">
        <v>3.8018000000000003E-2</v>
      </c>
      <c r="M113" s="18">
        <v>6.2103999999999999E-2</v>
      </c>
      <c r="N113" s="18">
        <v>0.10395</v>
      </c>
      <c r="O113" s="29">
        <v>0.107824</v>
      </c>
      <c r="P113" s="29">
        <v>9.1051999999999994E-2</v>
      </c>
      <c r="Q113" s="29">
        <v>7.1135000000000004E-2</v>
      </c>
      <c r="R113" s="29">
        <v>4.1179E-2</v>
      </c>
      <c r="S113" s="29">
        <v>4.4423999999999998E-2</v>
      </c>
      <c r="T113" s="29">
        <v>0.106128</v>
      </c>
      <c r="U113" s="29">
        <v>0.14288100000000001</v>
      </c>
      <c r="V113" s="29">
        <v>0.133494</v>
      </c>
      <c r="W113" s="29">
        <v>5.781E-2</v>
      </c>
      <c r="X113" s="29">
        <v>3.8018000000000003E-2</v>
      </c>
      <c r="Y113" s="29">
        <v>6.2103999999999999E-2</v>
      </c>
      <c r="Z113" s="29">
        <v>0.10395</v>
      </c>
      <c r="AA113" s="18">
        <v>0.107824</v>
      </c>
      <c r="AB113" s="18">
        <v>9.1051999999999994E-2</v>
      </c>
      <c r="AC113" s="18">
        <v>7.1135000000000004E-2</v>
      </c>
      <c r="AD113" s="18">
        <v>4.1179E-2</v>
      </c>
      <c r="AE113" s="18">
        <v>4.4423999999999998E-2</v>
      </c>
      <c r="AF113" s="18">
        <v>0.106128</v>
      </c>
      <c r="AG113" s="18">
        <v>0.14288100000000001</v>
      </c>
      <c r="AH113" s="18">
        <v>0.133494</v>
      </c>
      <c r="AI113" s="18">
        <v>5.781E-2</v>
      </c>
      <c r="AJ113" s="18">
        <v>3.8018000000000003E-2</v>
      </c>
      <c r="AK113" s="18">
        <v>6.2103999999999999E-2</v>
      </c>
      <c r="AL113" s="18">
        <v>0.10395</v>
      </c>
      <c r="AM113" s="29">
        <v>0.107824</v>
      </c>
      <c r="AN113" s="29">
        <v>9.1051999999999994E-2</v>
      </c>
      <c r="AO113" s="29">
        <v>7.1135000000000004E-2</v>
      </c>
      <c r="AP113" s="29">
        <v>4.1179E-2</v>
      </c>
      <c r="AQ113" s="29">
        <v>4.4423999999999998E-2</v>
      </c>
      <c r="AR113" s="29">
        <v>0.106128</v>
      </c>
      <c r="AS113" s="29">
        <v>0.14288100000000001</v>
      </c>
      <c r="AT113" s="29">
        <v>0.133494</v>
      </c>
      <c r="AU113" s="29">
        <v>5.781E-2</v>
      </c>
      <c r="AV113" s="29">
        <v>3.8018000000000003E-2</v>
      </c>
      <c r="AW113" s="29">
        <v>6.2103999999999999E-2</v>
      </c>
      <c r="AX113" s="29">
        <v>0.10395</v>
      </c>
      <c r="AY113" s="18">
        <v>0.107824</v>
      </c>
      <c r="AZ113" s="18">
        <v>9.1051999999999994E-2</v>
      </c>
      <c r="BA113" s="18">
        <v>7.1135000000000004E-2</v>
      </c>
      <c r="BB113" s="18">
        <v>4.1179E-2</v>
      </c>
      <c r="BC113" s="18">
        <v>4.4423999999999998E-2</v>
      </c>
      <c r="BD113" s="18">
        <v>0.106128</v>
      </c>
      <c r="BE113" s="18">
        <v>0.14288100000000001</v>
      </c>
      <c r="BF113" s="18">
        <v>0.133494</v>
      </c>
      <c r="BG113" s="18">
        <v>5.781E-2</v>
      </c>
      <c r="BH113" s="18">
        <v>3.8018000000000003E-2</v>
      </c>
      <c r="BI113" s="18">
        <v>6.2103999999999999E-2</v>
      </c>
      <c r="BJ113" s="18">
        <v>0.10395</v>
      </c>
      <c r="BK113" s="29">
        <v>0.107824</v>
      </c>
      <c r="BL113" s="29">
        <v>9.1051999999999994E-2</v>
      </c>
      <c r="BM113" s="29">
        <v>7.1135000000000004E-2</v>
      </c>
      <c r="BN113" s="29">
        <v>4.1179E-2</v>
      </c>
      <c r="BO113" s="29">
        <v>4.4423999999999998E-2</v>
      </c>
      <c r="BP113" s="29">
        <v>0.106128</v>
      </c>
      <c r="BQ113" s="29">
        <v>0.14288100000000001</v>
      </c>
      <c r="BR113" s="29">
        <v>0.133494</v>
      </c>
      <c r="BS113" s="29">
        <v>5.781E-2</v>
      </c>
      <c r="BT113" s="29">
        <v>3.8018000000000003E-2</v>
      </c>
      <c r="BU113" s="29">
        <v>6.2103999999999999E-2</v>
      </c>
      <c r="BV113" s="29">
        <v>0.10395</v>
      </c>
      <c r="BW113" s="18">
        <v>0.107824</v>
      </c>
      <c r="BX113" s="18">
        <v>9.1051999999999994E-2</v>
      </c>
      <c r="BY113" s="18">
        <v>7.1135000000000004E-2</v>
      </c>
      <c r="BZ113" s="18">
        <v>4.1179E-2</v>
      </c>
      <c r="CA113" s="18">
        <v>4.4423999999999998E-2</v>
      </c>
      <c r="CB113" s="18">
        <v>0.106128</v>
      </c>
      <c r="CC113" s="18">
        <v>0.14288100000000001</v>
      </c>
      <c r="CD113" s="18">
        <v>0.133494</v>
      </c>
      <c r="CE113" s="18">
        <v>5.781E-2</v>
      </c>
      <c r="CF113" s="18">
        <v>3.8018000000000003E-2</v>
      </c>
      <c r="CG113" s="18">
        <v>6.2103999999999999E-2</v>
      </c>
      <c r="CH113" s="18">
        <v>0.10395</v>
      </c>
      <c r="CI113" s="29">
        <v>0.107824</v>
      </c>
      <c r="CJ113" s="29">
        <v>9.1051999999999994E-2</v>
      </c>
    </row>
    <row r="114" spans="1:88" x14ac:dyDescent="0.3">
      <c r="A114" s="228"/>
      <c r="B114" s="2" t="s">
        <v>13</v>
      </c>
      <c r="C114" s="38">
        <v>9.3563999999999994E-2</v>
      </c>
      <c r="D114" s="18">
        <v>7.2162000000000004E-2</v>
      </c>
      <c r="E114" s="18">
        <v>7.8372999999999998E-2</v>
      </c>
      <c r="F114" s="18">
        <v>7.6534000000000005E-2</v>
      </c>
      <c r="G114" s="24">
        <v>9.4246999999999997E-2</v>
      </c>
      <c r="H114" s="18">
        <v>7.5599E-2</v>
      </c>
      <c r="I114" s="18">
        <v>9.6199999999999994E-2</v>
      </c>
      <c r="J114" s="18">
        <v>7.7077999999999994E-2</v>
      </c>
      <c r="K114" s="18">
        <v>8.1374000000000002E-2</v>
      </c>
      <c r="L114" s="18">
        <v>9.4072000000000003E-2</v>
      </c>
      <c r="M114" s="18">
        <v>7.6706999999999997E-2</v>
      </c>
      <c r="N114" s="18">
        <v>8.4089999999999998E-2</v>
      </c>
      <c r="O114" s="29">
        <v>9.3563999999999994E-2</v>
      </c>
      <c r="P114" s="29">
        <v>7.2162000000000004E-2</v>
      </c>
      <c r="Q114" s="29">
        <v>7.8372999999999998E-2</v>
      </c>
      <c r="R114" s="29">
        <v>7.6534000000000005E-2</v>
      </c>
      <c r="S114" s="29">
        <v>9.4246999999999997E-2</v>
      </c>
      <c r="T114" s="29">
        <v>7.5599E-2</v>
      </c>
      <c r="U114" s="29">
        <v>9.6199999999999994E-2</v>
      </c>
      <c r="V114" s="29">
        <v>7.7077999999999994E-2</v>
      </c>
      <c r="W114" s="29">
        <v>8.1374000000000002E-2</v>
      </c>
      <c r="X114" s="29">
        <v>9.4072000000000003E-2</v>
      </c>
      <c r="Y114" s="29">
        <v>7.6706999999999997E-2</v>
      </c>
      <c r="Z114" s="29">
        <v>8.4089999999999998E-2</v>
      </c>
      <c r="AA114" s="18">
        <v>9.3563999999999994E-2</v>
      </c>
      <c r="AB114" s="18">
        <v>7.2162000000000004E-2</v>
      </c>
      <c r="AC114" s="18">
        <v>7.8372999999999998E-2</v>
      </c>
      <c r="AD114" s="18">
        <v>7.6534000000000005E-2</v>
      </c>
      <c r="AE114" s="18">
        <v>9.4246999999999997E-2</v>
      </c>
      <c r="AF114" s="18">
        <v>7.5599E-2</v>
      </c>
      <c r="AG114" s="18">
        <v>9.6199999999999994E-2</v>
      </c>
      <c r="AH114" s="18">
        <v>7.7077999999999994E-2</v>
      </c>
      <c r="AI114" s="18">
        <v>8.1374000000000002E-2</v>
      </c>
      <c r="AJ114" s="18">
        <v>9.4072000000000003E-2</v>
      </c>
      <c r="AK114" s="18">
        <v>7.6706999999999997E-2</v>
      </c>
      <c r="AL114" s="18">
        <v>8.4089999999999998E-2</v>
      </c>
      <c r="AM114" s="29">
        <v>9.3563999999999994E-2</v>
      </c>
      <c r="AN114" s="29">
        <v>7.2162000000000004E-2</v>
      </c>
      <c r="AO114" s="29">
        <v>7.8372999999999998E-2</v>
      </c>
      <c r="AP114" s="29">
        <v>7.6534000000000005E-2</v>
      </c>
      <c r="AQ114" s="29">
        <v>9.4246999999999997E-2</v>
      </c>
      <c r="AR114" s="29">
        <v>7.5599E-2</v>
      </c>
      <c r="AS114" s="29">
        <v>9.6199999999999994E-2</v>
      </c>
      <c r="AT114" s="29">
        <v>7.7077999999999994E-2</v>
      </c>
      <c r="AU114" s="29">
        <v>8.1374000000000002E-2</v>
      </c>
      <c r="AV114" s="29">
        <v>9.4072000000000003E-2</v>
      </c>
      <c r="AW114" s="29">
        <v>7.6706999999999997E-2</v>
      </c>
      <c r="AX114" s="29">
        <v>8.4089999999999998E-2</v>
      </c>
      <c r="AY114" s="18">
        <v>9.3563999999999994E-2</v>
      </c>
      <c r="AZ114" s="18">
        <v>7.2162000000000004E-2</v>
      </c>
      <c r="BA114" s="18">
        <v>7.8372999999999998E-2</v>
      </c>
      <c r="BB114" s="18">
        <v>7.6534000000000005E-2</v>
      </c>
      <c r="BC114" s="18">
        <v>9.4246999999999997E-2</v>
      </c>
      <c r="BD114" s="18">
        <v>7.5599E-2</v>
      </c>
      <c r="BE114" s="18">
        <v>9.6199999999999994E-2</v>
      </c>
      <c r="BF114" s="18">
        <v>7.7077999999999994E-2</v>
      </c>
      <c r="BG114" s="18">
        <v>8.1374000000000002E-2</v>
      </c>
      <c r="BH114" s="18">
        <v>9.4072000000000003E-2</v>
      </c>
      <c r="BI114" s="18">
        <v>7.6706999999999997E-2</v>
      </c>
      <c r="BJ114" s="18">
        <v>8.4089999999999998E-2</v>
      </c>
      <c r="BK114" s="29">
        <v>9.3563999999999994E-2</v>
      </c>
      <c r="BL114" s="29">
        <v>7.2162000000000004E-2</v>
      </c>
      <c r="BM114" s="29">
        <v>7.8372999999999998E-2</v>
      </c>
      <c r="BN114" s="29">
        <v>7.6534000000000005E-2</v>
      </c>
      <c r="BO114" s="29">
        <v>9.4246999999999997E-2</v>
      </c>
      <c r="BP114" s="29">
        <v>7.5599E-2</v>
      </c>
      <c r="BQ114" s="29">
        <v>9.6199999999999994E-2</v>
      </c>
      <c r="BR114" s="29">
        <v>7.7077999999999994E-2</v>
      </c>
      <c r="BS114" s="29">
        <v>8.1374000000000002E-2</v>
      </c>
      <c r="BT114" s="29">
        <v>9.4072000000000003E-2</v>
      </c>
      <c r="BU114" s="29">
        <v>7.6706999999999997E-2</v>
      </c>
      <c r="BV114" s="29">
        <v>8.4089999999999998E-2</v>
      </c>
      <c r="BW114" s="18">
        <v>9.3563999999999994E-2</v>
      </c>
      <c r="BX114" s="18">
        <v>7.2162000000000004E-2</v>
      </c>
      <c r="BY114" s="18">
        <v>7.8372999999999998E-2</v>
      </c>
      <c r="BZ114" s="18">
        <v>7.6534000000000005E-2</v>
      </c>
      <c r="CA114" s="18">
        <v>9.4246999999999997E-2</v>
      </c>
      <c r="CB114" s="18">
        <v>7.5599E-2</v>
      </c>
      <c r="CC114" s="18">
        <v>9.6199999999999994E-2</v>
      </c>
      <c r="CD114" s="18">
        <v>7.7077999999999994E-2</v>
      </c>
      <c r="CE114" s="18">
        <v>8.1374000000000002E-2</v>
      </c>
      <c r="CF114" s="18">
        <v>9.4072000000000003E-2</v>
      </c>
      <c r="CG114" s="18">
        <v>7.6706999999999997E-2</v>
      </c>
      <c r="CH114" s="18">
        <v>8.4089999999999998E-2</v>
      </c>
      <c r="CI114" s="29">
        <v>9.3563999999999994E-2</v>
      </c>
      <c r="CJ114" s="29">
        <v>7.2162000000000004E-2</v>
      </c>
    </row>
    <row r="115" spans="1:88" x14ac:dyDescent="0.3">
      <c r="A115" s="228"/>
      <c r="B115" s="2" t="s">
        <v>4</v>
      </c>
      <c r="C115" s="38">
        <v>8.5109000000000004E-2</v>
      </c>
      <c r="D115" s="18">
        <v>7.7715000000000006E-2</v>
      </c>
      <c r="E115" s="18">
        <v>8.6136000000000004E-2</v>
      </c>
      <c r="F115" s="18">
        <v>7.9796000000000006E-2</v>
      </c>
      <c r="G115" s="24">
        <v>8.5334999999999994E-2</v>
      </c>
      <c r="H115" s="18">
        <v>8.1994999999999998E-2</v>
      </c>
      <c r="I115" s="18">
        <v>8.4098999999999993E-2</v>
      </c>
      <c r="J115" s="18">
        <v>8.4198999999999996E-2</v>
      </c>
      <c r="K115" s="18">
        <v>8.2512000000000002E-2</v>
      </c>
      <c r="L115" s="18">
        <v>8.5277000000000006E-2</v>
      </c>
      <c r="M115" s="18">
        <v>8.2588999999999996E-2</v>
      </c>
      <c r="N115" s="18">
        <v>8.5237999999999994E-2</v>
      </c>
      <c r="O115" s="29">
        <v>8.5109000000000004E-2</v>
      </c>
      <c r="P115" s="29">
        <v>7.7715000000000006E-2</v>
      </c>
      <c r="Q115" s="29">
        <v>8.6136000000000004E-2</v>
      </c>
      <c r="R115" s="29">
        <v>7.9796000000000006E-2</v>
      </c>
      <c r="S115" s="29">
        <v>8.5334999999999994E-2</v>
      </c>
      <c r="T115" s="29">
        <v>8.1994999999999998E-2</v>
      </c>
      <c r="U115" s="29">
        <v>8.4098999999999993E-2</v>
      </c>
      <c r="V115" s="29">
        <v>8.4198999999999996E-2</v>
      </c>
      <c r="W115" s="29">
        <v>8.2512000000000002E-2</v>
      </c>
      <c r="X115" s="29">
        <v>8.5277000000000006E-2</v>
      </c>
      <c r="Y115" s="29">
        <v>8.2588999999999996E-2</v>
      </c>
      <c r="Z115" s="29">
        <v>8.5237999999999994E-2</v>
      </c>
      <c r="AA115" s="18">
        <v>8.5109000000000004E-2</v>
      </c>
      <c r="AB115" s="18">
        <v>7.7715000000000006E-2</v>
      </c>
      <c r="AC115" s="18">
        <v>8.6136000000000004E-2</v>
      </c>
      <c r="AD115" s="18">
        <v>7.9796000000000006E-2</v>
      </c>
      <c r="AE115" s="18">
        <v>8.5334999999999994E-2</v>
      </c>
      <c r="AF115" s="18">
        <v>8.1994999999999998E-2</v>
      </c>
      <c r="AG115" s="18">
        <v>8.4098999999999993E-2</v>
      </c>
      <c r="AH115" s="18">
        <v>8.4198999999999996E-2</v>
      </c>
      <c r="AI115" s="18">
        <v>8.2512000000000002E-2</v>
      </c>
      <c r="AJ115" s="18">
        <v>8.5277000000000006E-2</v>
      </c>
      <c r="AK115" s="18">
        <v>8.2588999999999996E-2</v>
      </c>
      <c r="AL115" s="18">
        <v>8.5237999999999994E-2</v>
      </c>
      <c r="AM115" s="29">
        <v>8.5109000000000004E-2</v>
      </c>
      <c r="AN115" s="29">
        <v>7.7715000000000006E-2</v>
      </c>
      <c r="AO115" s="29">
        <v>8.6136000000000004E-2</v>
      </c>
      <c r="AP115" s="29">
        <v>7.9796000000000006E-2</v>
      </c>
      <c r="AQ115" s="29">
        <v>8.5334999999999994E-2</v>
      </c>
      <c r="AR115" s="29">
        <v>8.1994999999999998E-2</v>
      </c>
      <c r="AS115" s="29">
        <v>8.4098999999999993E-2</v>
      </c>
      <c r="AT115" s="29">
        <v>8.4198999999999996E-2</v>
      </c>
      <c r="AU115" s="29">
        <v>8.2512000000000002E-2</v>
      </c>
      <c r="AV115" s="29">
        <v>8.5277000000000006E-2</v>
      </c>
      <c r="AW115" s="29">
        <v>8.2588999999999996E-2</v>
      </c>
      <c r="AX115" s="29">
        <v>8.5237999999999994E-2</v>
      </c>
      <c r="AY115" s="18">
        <v>8.5109000000000004E-2</v>
      </c>
      <c r="AZ115" s="18">
        <v>7.7715000000000006E-2</v>
      </c>
      <c r="BA115" s="18">
        <v>8.6136000000000004E-2</v>
      </c>
      <c r="BB115" s="18">
        <v>7.9796000000000006E-2</v>
      </c>
      <c r="BC115" s="18">
        <v>8.5334999999999994E-2</v>
      </c>
      <c r="BD115" s="18">
        <v>8.1994999999999998E-2</v>
      </c>
      <c r="BE115" s="18">
        <v>8.4098999999999993E-2</v>
      </c>
      <c r="BF115" s="18">
        <v>8.4198999999999996E-2</v>
      </c>
      <c r="BG115" s="18">
        <v>8.2512000000000002E-2</v>
      </c>
      <c r="BH115" s="18">
        <v>8.5277000000000006E-2</v>
      </c>
      <c r="BI115" s="18">
        <v>8.2588999999999996E-2</v>
      </c>
      <c r="BJ115" s="18">
        <v>8.5237999999999994E-2</v>
      </c>
      <c r="BK115" s="29">
        <v>8.5109000000000004E-2</v>
      </c>
      <c r="BL115" s="29">
        <v>7.7715000000000006E-2</v>
      </c>
      <c r="BM115" s="29">
        <v>8.6136000000000004E-2</v>
      </c>
      <c r="BN115" s="29">
        <v>7.9796000000000006E-2</v>
      </c>
      <c r="BO115" s="29">
        <v>8.5334999999999994E-2</v>
      </c>
      <c r="BP115" s="29">
        <v>8.1994999999999998E-2</v>
      </c>
      <c r="BQ115" s="29">
        <v>8.4098999999999993E-2</v>
      </c>
      <c r="BR115" s="29">
        <v>8.4198999999999996E-2</v>
      </c>
      <c r="BS115" s="29">
        <v>8.2512000000000002E-2</v>
      </c>
      <c r="BT115" s="29">
        <v>8.5277000000000006E-2</v>
      </c>
      <c r="BU115" s="29">
        <v>8.2588999999999996E-2</v>
      </c>
      <c r="BV115" s="29">
        <v>8.5237999999999994E-2</v>
      </c>
      <c r="BW115" s="18">
        <v>8.5109000000000004E-2</v>
      </c>
      <c r="BX115" s="18">
        <v>7.7715000000000006E-2</v>
      </c>
      <c r="BY115" s="18">
        <v>8.6136000000000004E-2</v>
      </c>
      <c r="BZ115" s="18">
        <v>7.9796000000000006E-2</v>
      </c>
      <c r="CA115" s="18">
        <v>8.5334999999999994E-2</v>
      </c>
      <c r="CB115" s="18">
        <v>8.1994999999999998E-2</v>
      </c>
      <c r="CC115" s="18">
        <v>8.4098999999999993E-2</v>
      </c>
      <c r="CD115" s="18">
        <v>8.4198999999999996E-2</v>
      </c>
      <c r="CE115" s="18">
        <v>8.2512000000000002E-2</v>
      </c>
      <c r="CF115" s="18">
        <v>8.5277000000000006E-2</v>
      </c>
      <c r="CG115" s="18">
        <v>8.2588999999999996E-2</v>
      </c>
      <c r="CH115" s="18">
        <v>8.5237999999999994E-2</v>
      </c>
      <c r="CI115" s="29">
        <v>8.5109000000000004E-2</v>
      </c>
      <c r="CJ115" s="29">
        <v>7.7715000000000006E-2</v>
      </c>
    </row>
    <row r="116" spans="1:88" x14ac:dyDescent="0.3">
      <c r="A116" s="229"/>
      <c r="B116" s="2" t="s">
        <v>14</v>
      </c>
      <c r="C116" s="38">
        <v>8.5109000000000004E-2</v>
      </c>
      <c r="D116" s="18">
        <v>7.7715000000000006E-2</v>
      </c>
      <c r="E116" s="18">
        <v>8.6136000000000004E-2</v>
      </c>
      <c r="F116" s="18">
        <v>7.9796000000000006E-2</v>
      </c>
      <c r="G116" s="24">
        <v>8.5334999999999994E-2</v>
      </c>
      <c r="H116" s="18">
        <v>8.1994999999999998E-2</v>
      </c>
      <c r="I116" s="18">
        <v>8.4098999999999993E-2</v>
      </c>
      <c r="J116" s="18">
        <v>8.4198999999999996E-2</v>
      </c>
      <c r="K116" s="18">
        <v>8.2512000000000002E-2</v>
      </c>
      <c r="L116" s="18">
        <v>8.5277000000000006E-2</v>
      </c>
      <c r="M116" s="18">
        <v>8.2588999999999996E-2</v>
      </c>
      <c r="N116" s="18">
        <v>8.5237999999999994E-2</v>
      </c>
      <c r="O116" s="29">
        <v>8.5109000000000004E-2</v>
      </c>
      <c r="P116" s="29">
        <v>7.7715000000000006E-2</v>
      </c>
      <c r="Q116" s="29">
        <v>8.6136000000000004E-2</v>
      </c>
      <c r="R116" s="29">
        <v>7.9796000000000006E-2</v>
      </c>
      <c r="S116" s="29">
        <v>8.5334999999999994E-2</v>
      </c>
      <c r="T116" s="29">
        <v>8.1994999999999998E-2</v>
      </c>
      <c r="U116" s="29">
        <v>8.4098999999999993E-2</v>
      </c>
      <c r="V116" s="29">
        <v>8.4198999999999996E-2</v>
      </c>
      <c r="W116" s="29">
        <v>8.2512000000000002E-2</v>
      </c>
      <c r="X116" s="29">
        <v>8.5277000000000006E-2</v>
      </c>
      <c r="Y116" s="29">
        <v>8.2588999999999996E-2</v>
      </c>
      <c r="Z116" s="29">
        <v>8.5237999999999994E-2</v>
      </c>
      <c r="AA116" s="18">
        <v>8.5109000000000004E-2</v>
      </c>
      <c r="AB116" s="18">
        <v>7.7715000000000006E-2</v>
      </c>
      <c r="AC116" s="18">
        <v>8.6136000000000004E-2</v>
      </c>
      <c r="AD116" s="18">
        <v>7.9796000000000006E-2</v>
      </c>
      <c r="AE116" s="18">
        <v>8.5334999999999994E-2</v>
      </c>
      <c r="AF116" s="18">
        <v>8.1994999999999998E-2</v>
      </c>
      <c r="AG116" s="18">
        <v>8.4098999999999993E-2</v>
      </c>
      <c r="AH116" s="18">
        <v>8.4198999999999996E-2</v>
      </c>
      <c r="AI116" s="18">
        <v>8.2512000000000002E-2</v>
      </c>
      <c r="AJ116" s="18">
        <v>8.5277000000000006E-2</v>
      </c>
      <c r="AK116" s="18">
        <v>8.2588999999999996E-2</v>
      </c>
      <c r="AL116" s="18">
        <v>8.5237999999999994E-2</v>
      </c>
      <c r="AM116" s="29">
        <v>8.5109000000000004E-2</v>
      </c>
      <c r="AN116" s="29">
        <v>7.7715000000000006E-2</v>
      </c>
      <c r="AO116" s="29">
        <v>8.6136000000000004E-2</v>
      </c>
      <c r="AP116" s="29">
        <v>7.9796000000000006E-2</v>
      </c>
      <c r="AQ116" s="29">
        <v>8.5334999999999994E-2</v>
      </c>
      <c r="AR116" s="29">
        <v>8.1994999999999998E-2</v>
      </c>
      <c r="AS116" s="29">
        <v>8.4098999999999993E-2</v>
      </c>
      <c r="AT116" s="29">
        <v>8.4198999999999996E-2</v>
      </c>
      <c r="AU116" s="29">
        <v>8.2512000000000002E-2</v>
      </c>
      <c r="AV116" s="29">
        <v>8.5277000000000006E-2</v>
      </c>
      <c r="AW116" s="29">
        <v>8.2588999999999996E-2</v>
      </c>
      <c r="AX116" s="29">
        <v>8.5237999999999994E-2</v>
      </c>
      <c r="AY116" s="18">
        <v>8.5109000000000004E-2</v>
      </c>
      <c r="AZ116" s="18">
        <v>7.7715000000000006E-2</v>
      </c>
      <c r="BA116" s="18">
        <v>8.6136000000000004E-2</v>
      </c>
      <c r="BB116" s="18">
        <v>7.9796000000000006E-2</v>
      </c>
      <c r="BC116" s="18">
        <v>8.5334999999999994E-2</v>
      </c>
      <c r="BD116" s="18">
        <v>8.1994999999999998E-2</v>
      </c>
      <c r="BE116" s="18">
        <v>8.4098999999999993E-2</v>
      </c>
      <c r="BF116" s="18">
        <v>8.4198999999999996E-2</v>
      </c>
      <c r="BG116" s="18">
        <v>8.2512000000000002E-2</v>
      </c>
      <c r="BH116" s="18">
        <v>8.5277000000000006E-2</v>
      </c>
      <c r="BI116" s="18">
        <v>8.2588999999999996E-2</v>
      </c>
      <c r="BJ116" s="18">
        <v>8.5237999999999994E-2</v>
      </c>
      <c r="BK116" s="29">
        <v>8.5109000000000004E-2</v>
      </c>
      <c r="BL116" s="29">
        <v>7.7715000000000006E-2</v>
      </c>
      <c r="BM116" s="29">
        <v>8.6136000000000004E-2</v>
      </c>
      <c r="BN116" s="29">
        <v>7.9796000000000006E-2</v>
      </c>
      <c r="BO116" s="29">
        <v>8.5334999999999994E-2</v>
      </c>
      <c r="BP116" s="29">
        <v>8.1994999999999998E-2</v>
      </c>
      <c r="BQ116" s="29">
        <v>8.4098999999999993E-2</v>
      </c>
      <c r="BR116" s="29">
        <v>8.4198999999999996E-2</v>
      </c>
      <c r="BS116" s="29">
        <v>8.2512000000000002E-2</v>
      </c>
      <c r="BT116" s="29">
        <v>8.5277000000000006E-2</v>
      </c>
      <c r="BU116" s="29">
        <v>8.2588999999999996E-2</v>
      </c>
      <c r="BV116" s="29">
        <v>8.5237999999999994E-2</v>
      </c>
      <c r="BW116" s="18">
        <v>8.5109000000000004E-2</v>
      </c>
      <c r="BX116" s="18">
        <v>7.7715000000000006E-2</v>
      </c>
      <c r="BY116" s="18">
        <v>8.6136000000000004E-2</v>
      </c>
      <c r="BZ116" s="18">
        <v>7.9796000000000006E-2</v>
      </c>
      <c r="CA116" s="18">
        <v>8.5334999999999994E-2</v>
      </c>
      <c r="CB116" s="18">
        <v>8.1994999999999998E-2</v>
      </c>
      <c r="CC116" s="18">
        <v>8.4098999999999993E-2</v>
      </c>
      <c r="CD116" s="18">
        <v>8.4198999999999996E-2</v>
      </c>
      <c r="CE116" s="18">
        <v>8.2512000000000002E-2</v>
      </c>
      <c r="CF116" s="18">
        <v>8.5277000000000006E-2</v>
      </c>
      <c r="CG116" s="18">
        <v>8.2588999999999996E-2</v>
      </c>
      <c r="CH116" s="18">
        <v>8.5237999999999994E-2</v>
      </c>
      <c r="CI116" s="29">
        <v>8.5109000000000004E-2</v>
      </c>
      <c r="CJ116" s="29">
        <v>7.7715000000000006E-2</v>
      </c>
    </row>
    <row r="117" spans="1:88" x14ac:dyDescent="0.3">
      <c r="A117" s="229"/>
      <c r="B117" s="2" t="s">
        <v>15</v>
      </c>
      <c r="C117" s="38">
        <v>8.5109000000000004E-2</v>
      </c>
      <c r="D117" s="18">
        <v>7.7715000000000006E-2</v>
      </c>
      <c r="E117" s="18">
        <v>8.6136000000000004E-2</v>
      </c>
      <c r="F117" s="18">
        <v>7.9796000000000006E-2</v>
      </c>
      <c r="G117" s="24">
        <v>8.5334999999999994E-2</v>
      </c>
      <c r="H117" s="18">
        <v>8.1994999999999998E-2</v>
      </c>
      <c r="I117" s="18">
        <v>8.4098999999999993E-2</v>
      </c>
      <c r="J117" s="18">
        <v>8.4198999999999996E-2</v>
      </c>
      <c r="K117" s="18">
        <v>8.2512000000000002E-2</v>
      </c>
      <c r="L117" s="18">
        <v>8.5277000000000006E-2</v>
      </c>
      <c r="M117" s="18">
        <v>8.2588999999999996E-2</v>
      </c>
      <c r="N117" s="18">
        <v>8.5237999999999994E-2</v>
      </c>
      <c r="O117" s="29">
        <v>8.5109000000000004E-2</v>
      </c>
      <c r="P117" s="29">
        <v>7.7715000000000006E-2</v>
      </c>
      <c r="Q117" s="29">
        <v>8.6136000000000004E-2</v>
      </c>
      <c r="R117" s="29">
        <v>7.9796000000000006E-2</v>
      </c>
      <c r="S117" s="29">
        <v>8.5334999999999994E-2</v>
      </c>
      <c r="T117" s="29">
        <v>8.1994999999999998E-2</v>
      </c>
      <c r="U117" s="29">
        <v>8.4098999999999993E-2</v>
      </c>
      <c r="V117" s="29">
        <v>8.4198999999999996E-2</v>
      </c>
      <c r="W117" s="29">
        <v>8.2512000000000002E-2</v>
      </c>
      <c r="X117" s="29">
        <v>8.5277000000000006E-2</v>
      </c>
      <c r="Y117" s="29">
        <v>8.2588999999999996E-2</v>
      </c>
      <c r="Z117" s="29">
        <v>8.5237999999999994E-2</v>
      </c>
      <c r="AA117" s="18">
        <v>8.5109000000000004E-2</v>
      </c>
      <c r="AB117" s="18">
        <v>7.7715000000000006E-2</v>
      </c>
      <c r="AC117" s="18">
        <v>8.6136000000000004E-2</v>
      </c>
      <c r="AD117" s="18">
        <v>7.9796000000000006E-2</v>
      </c>
      <c r="AE117" s="18">
        <v>8.5334999999999994E-2</v>
      </c>
      <c r="AF117" s="18">
        <v>8.1994999999999998E-2</v>
      </c>
      <c r="AG117" s="18">
        <v>8.4098999999999993E-2</v>
      </c>
      <c r="AH117" s="18">
        <v>8.4198999999999996E-2</v>
      </c>
      <c r="AI117" s="18">
        <v>8.2512000000000002E-2</v>
      </c>
      <c r="AJ117" s="18">
        <v>8.5277000000000006E-2</v>
      </c>
      <c r="AK117" s="18">
        <v>8.2588999999999996E-2</v>
      </c>
      <c r="AL117" s="18">
        <v>8.5237999999999994E-2</v>
      </c>
      <c r="AM117" s="29">
        <v>8.5109000000000004E-2</v>
      </c>
      <c r="AN117" s="29">
        <v>7.7715000000000006E-2</v>
      </c>
      <c r="AO117" s="29">
        <v>8.6136000000000004E-2</v>
      </c>
      <c r="AP117" s="29">
        <v>7.9796000000000006E-2</v>
      </c>
      <c r="AQ117" s="29">
        <v>8.5334999999999994E-2</v>
      </c>
      <c r="AR117" s="29">
        <v>8.1994999999999998E-2</v>
      </c>
      <c r="AS117" s="29">
        <v>8.4098999999999993E-2</v>
      </c>
      <c r="AT117" s="29">
        <v>8.4198999999999996E-2</v>
      </c>
      <c r="AU117" s="29">
        <v>8.2512000000000002E-2</v>
      </c>
      <c r="AV117" s="29">
        <v>8.5277000000000006E-2</v>
      </c>
      <c r="AW117" s="29">
        <v>8.2588999999999996E-2</v>
      </c>
      <c r="AX117" s="29">
        <v>8.5237999999999994E-2</v>
      </c>
      <c r="AY117" s="18">
        <v>8.5109000000000004E-2</v>
      </c>
      <c r="AZ117" s="18">
        <v>7.7715000000000006E-2</v>
      </c>
      <c r="BA117" s="18">
        <v>8.6136000000000004E-2</v>
      </c>
      <c r="BB117" s="18">
        <v>7.9796000000000006E-2</v>
      </c>
      <c r="BC117" s="18">
        <v>8.5334999999999994E-2</v>
      </c>
      <c r="BD117" s="18">
        <v>8.1994999999999998E-2</v>
      </c>
      <c r="BE117" s="18">
        <v>8.4098999999999993E-2</v>
      </c>
      <c r="BF117" s="18">
        <v>8.4198999999999996E-2</v>
      </c>
      <c r="BG117" s="18">
        <v>8.2512000000000002E-2</v>
      </c>
      <c r="BH117" s="18">
        <v>8.5277000000000006E-2</v>
      </c>
      <c r="BI117" s="18">
        <v>8.2588999999999996E-2</v>
      </c>
      <c r="BJ117" s="18">
        <v>8.5237999999999994E-2</v>
      </c>
      <c r="BK117" s="29">
        <v>8.5109000000000004E-2</v>
      </c>
      <c r="BL117" s="29">
        <v>7.7715000000000006E-2</v>
      </c>
      <c r="BM117" s="29">
        <v>8.6136000000000004E-2</v>
      </c>
      <c r="BN117" s="29">
        <v>7.9796000000000006E-2</v>
      </c>
      <c r="BO117" s="29">
        <v>8.5334999999999994E-2</v>
      </c>
      <c r="BP117" s="29">
        <v>8.1994999999999998E-2</v>
      </c>
      <c r="BQ117" s="29">
        <v>8.4098999999999993E-2</v>
      </c>
      <c r="BR117" s="29">
        <v>8.4198999999999996E-2</v>
      </c>
      <c r="BS117" s="29">
        <v>8.2512000000000002E-2</v>
      </c>
      <c r="BT117" s="29">
        <v>8.5277000000000006E-2</v>
      </c>
      <c r="BU117" s="29">
        <v>8.2588999999999996E-2</v>
      </c>
      <c r="BV117" s="29">
        <v>8.5237999999999994E-2</v>
      </c>
      <c r="BW117" s="18">
        <v>8.5109000000000004E-2</v>
      </c>
      <c r="BX117" s="18">
        <v>7.7715000000000006E-2</v>
      </c>
      <c r="BY117" s="18">
        <v>8.6136000000000004E-2</v>
      </c>
      <c r="BZ117" s="18">
        <v>7.9796000000000006E-2</v>
      </c>
      <c r="CA117" s="18">
        <v>8.5334999999999994E-2</v>
      </c>
      <c r="CB117" s="18">
        <v>8.1994999999999998E-2</v>
      </c>
      <c r="CC117" s="18">
        <v>8.4098999999999993E-2</v>
      </c>
      <c r="CD117" s="18">
        <v>8.4198999999999996E-2</v>
      </c>
      <c r="CE117" s="18">
        <v>8.2512000000000002E-2</v>
      </c>
      <c r="CF117" s="18">
        <v>8.5277000000000006E-2</v>
      </c>
      <c r="CG117" s="18">
        <v>8.2588999999999996E-2</v>
      </c>
      <c r="CH117" s="18">
        <v>8.5237999999999994E-2</v>
      </c>
      <c r="CI117" s="29">
        <v>8.5109000000000004E-2</v>
      </c>
      <c r="CJ117" s="29">
        <v>7.7715000000000006E-2</v>
      </c>
    </row>
    <row r="118" spans="1:88" x14ac:dyDescent="0.3">
      <c r="A118" s="229"/>
      <c r="B118" s="2" t="s">
        <v>7</v>
      </c>
      <c r="C118" s="38">
        <v>8.3486000000000005E-2</v>
      </c>
      <c r="D118" s="18">
        <v>7.6158000000000003E-2</v>
      </c>
      <c r="E118" s="18">
        <v>8.3346000000000003E-2</v>
      </c>
      <c r="F118" s="18">
        <v>8.0782999999999994E-2</v>
      </c>
      <c r="G118" s="24">
        <v>8.5133E-2</v>
      </c>
      <c r="H118" s="18">
        <v>8.4294999999999995E-2</v>
      </c>
      <c r="I118" s="18">
        <v>8.7456999999999993E-2</v>
      </c>
      <c r="J118" s="18">
        <v>8.7230000000000002E-2</v>
      </c>
      <c r="K118" s="18">
        <v>8.3319000000000004E-2</v>
      </c>
      <c r="L118" s="18">
        <v>8.4562999999999999E-2</v>
      </c>
      <c r="M118" s="18">
        <v>8.1112000000000004E-2</v>
      </c>
      <c r="N118" s="18">
        <v>8.3118999999999998E-2</v>
      </c>
      <c r="O118" s="29">
        <v>8.3486000000000005E-2</v>
      </c>
      <c r="P118" s="29">
        <v>7.6158000000000003E-2</v>
      </c>
      <c r="Q118" s="29">
        <v>8.3346000000000003E-2</v>
      </c>
      <c r="R118" s="29">
        <v>8.0782999999999994E-2</v>
      </c>
      <c r="S118" s="29">
        <v>8.5133E-2</v>
      </c>
      <c r="T118" s="29">
        <v>8.4294999999999995E-2</v>
      </c>
      <c r="U118" s="29">
        <v>8.7456999999999993E-2</v>
      </c>
      <c r="V118" s="29">
        <v>8.7230000000000002E-2</v>
      </c>
      <c r="W118" s="29">
        <v>8.3319000000000004E-2</v>
      </c>
      <c r="X118" s="29">
        <v>8.4562999999999999E-2</v>
      </c>
      <c r="Y118" s="29">
        <v>8.1112000000000004E-2</v>
      </c>
      <c r="Z118" s="29">
        <v>8.3118999999999998E-2</v>
      </c>
      <c r="AA118" s="18">
        <v>8.3486000000000005E-2</v>
      </c>
      <c r="AB118" s="18">
        <v>7.6158000000000003E-2</v>
      </c>
      <c r="AC118" s="18">
        <v>8.3346000000000003E-2</v>
      </c>
      <c r="AD118" s="18">
        <v>8.0782999999999994E-2</v>
      </c>
      <c r="AE118" s="18">
        <v>8.5133E-2</v>
      </c>
      <c r="AF118" s="18">
        <v>8.4294999999999995E-2</v>
      </c>
      <c r="AG118" s="18">
        <v>8.7456999999999993E-2</v>
      </c>
      <c r="AH118" s="18">
        <v>8.7230000000000002E-2</v>
      </c>
      <c r="AI118" s="18">
        <v>8.3319000000000004E-2</v>
      </c>
      <c r="AJ118" s="18">
        <v>8.4562999999999999E-2</v>
      </c>
      <c r="AK118" s="18">
        <v>8.1112000000000004E-2</v>
      </c>
      <c r="AL118" s="18">
        <v>8.3118999999999998E-2</v>
      </c>
      <c r="AM118" s="29">
        <v>8.3486000000000005E-2</v>
      </c>
      <c r="AN118" s="29">
        <v>7.6158000000000003E-2</v>
      </c>
      <c r="AO118" s="29">
        <v>8.3346000000000003E-2</v>
      </c>
      <c r="AP118" s="29">
        <v>8.0782999999999994E-2</v>
      </c>
      <c r="AQ118" s="29">
        <v>8.5133E-2</v>
      </c>
      <c r="AR118" s="29">
        <v>8.4294999999999995E-2</v>
      </c>
      <c r="AS118" s="29">
        <v>8.7456999999999993E-2</v>
      </c>
      <c r="AT118" s="29">
        <v>8.7230000000000002E-2</v>
      </c>
      <c r="AU118" s="29">
        <v>8.3319000000000004E-2</v>
      </c>
      <c r="AV118" s="29">
        <v>8.4562999999999999E-2</v>
      </c>
      <c r="AW118" s="29">
        <v>8.1112000000000004E-2</v>
      </c>
      <c r="AX118" s="29">
        <v>8.3118999999999998E-2</v>
      </c>
      <c r="AY118" s="18">
        <v>8.3486000000000005E-2</v>
      </c>
      <c r="AZ118" s="18">
        <v>7.6158000000000003E-2</v>
      </c>
      <c r="BA118" s="18">
        <v>8.3346000000000003E-2</v>
      </c>
      <c r="BB118" s="18">
        <v>8.0782999999999994E-2</v>
      </c>
      <c r="BC118" s="18">
        <v>8.5133E-2</v>
      </c>
      <c r="BD118" s="18">
        <v>8.4294999999999995E-2</v>
      </c>
      <c r="BE118" s="18">
        <v>8.7456999999999993E-2</v>
      </c>
      <c r="BF118" s="18">
        <v>8.7230000000000002E-2</v>
      </c>
      <c r="BG118" s="18">
        <v>8.3319000000000004E-2</v>
      </c>
      <c r="BH118" s="18">
        <v>8.4562999999999999E-2</v>
      </c>
      <c r="BI118" s="18">
        <v>8.1112000000000004E-2</v>
      </c>
      <c r="BJ118" s="18">
        <v>8.3118999999999998E-2</v>
      </c>
      <c r="BK118" s="29">
        <v>8.3486000000000005E-2</v>
      </c>
      <c r="BL118" s="29">
        <v>7.6158000000000003E-2</v>
      </c>
      <c r="BM118" s="29">
        <v>8.3346000000000003E-2</v>
      </c>
      <c r="BN118" s="29">
        <v>8.0782999999999994E-2</v>
      </c>
      <c r="BO118" s="29">
        <v>8.5133E-2</v>
      </c>
      <c r="BP118" s="29">
        <v>8.4294999999999995E-2</v>
      </c>
      <c r="BQ118" s="29">
        <v>8.7456999999999993E-2</v>
      </c>
      <c r="BR118" s="29">
        <v>8.7230000000000002E-2</v>
      </c>
      <c r="BS118" s="29">
        <v>8.3319000000000004E-2</v>
      </c>
      <c r="BT118" s="29">
        <v>8.4562999999999999E-2</v>
      </c>
      <c r="BU118" s="29">
        <v>8.1112000000000004E-2</v>
      </c>
      <c r="BV118" s="29">
        <v>8.3118999999999998E-2</v>
      </c>
      <c r="BW118" s="18">
        <v>8.3486000000000005E-2</v>
      </c>
      <c r="BX118" s="18">
        <v>7.6158000000000003E-2</v>
      </c>
      <c r="BY118" s="18">
        <v>8.3346000000000003E-2</v>
      </c>
      <c r="BZ118" s="18">
        <v>8.0782999999999994E-2</v>
      </c>
      <c r="CA118" s="18">
        <v>8.5133E-2</v>
      </c>
      <c r="CB118" s="18">
        <v>8.4294999999999995E-2</v>
      </c>
      <c r="CC118" s="18">
        <v>8.7456999999999993E-2</v>
      </c>
      <c r="CD118" s="18">
        <v>8.7230000000000002E-2</v>
      </c>
      <c r="CE118" s="18">
        <v>8.3319000000000004E-2</v>
      </c>
      <c r="CF118" s="18">
        <v>8.4562999999999999E-2</v>
      </c>
      <c r="CG118" s="18">
        <v>8.1112000000000004E-2</v>
      </c>
      <c r="CH118" s="18">
        <v>8.3118999999999998E-2</v>
      </c>
      <c r="CI118" s="29">
        <v>8.3486000000000005E-2</v>
      </c>
      <c r="CJ118" s="29">
        <v>7.6158000000000003E-2</v>
      </c>
    </row>
    <row r="119" spans="1:88" x14ac:dyDescent="0.3">
      <c r="A119" s="229"/>
      <c r="B119" s="2" t="s">
        <v>8</v>
      </c>
      <c r="C119" s="38">
        <v>0.108255</v>
      </c>
      <c r="D119" s="18">
        <v>9.1078000000000006E-2</v>
      </c>
      <c r="E119" s="18">
        <v>8.5239999999999996E-2</v>
      </c>
      <c r="F119" s="18">
        <v>7.2980000000000003E-2</v>
      </c>
      <c r="G119" s="24">
        <v>7.9849000000000003E-2</v>
      </c>
      <c r="H119" s="18">
        <v>7.2720999999999994E-2</v>
      </c>
      <c r="I119" s="18">
        <v>7.4929999999999997E-2</v>
      </c>
      <c r="J119" s="18">
        <v>7.5861999999999999E-2</v>
      </c>
      <c r="K119" s="18">
        <v>7.5733999999999996E-2</v>
      </c>
      <c r="L119" s="18">
        <v>8.2808000000000007E-2</v>
      </c>
      <c r="M119" s="18">
        <v>8.6345000000000005E-2</v>
      </c>
      <c r="N119" s="18">
        <v>9.4200000000000006E-2</v>
      </c>
      <c r="O119" s="29">
        <v>0.108255</v>
      </c>
      <c r="P119" s="29">
        <v>9.1078000000000006E-2</v>
      </c>
      <c r="Q119" s="29">
        <v>8.5239999999999996E-2</v>
      </c>
      <c r="R119" s="29">
        <v>7.2980000000000003E-2</v>
      </c>
      <c r="S119" s="29">
        <v>7.9849000000000003E-2</v>
      </c>
      <c r="T119" s="29">
        <v>7.2720999999999994E-2</v>
      </c>
      <c r="U119" s="29">
        <v>7.4929999999999997E-2</v>
      </c>
      <c r="V119" s="29">
        <v>7.5861999999999999E-2</v>
      </c>
      <c r="W119" s="29">
        <v>7.5733999999999996E-2</v>
      </c>
      <c r="X119" s="29">
        <v>8.2808000000000007E-2</v>
      </c>
      <c r="Y119" s="29">
        <v>8.6345000000000005E-2</v>
      </c>
      <c r="Z119" s="29">
        <v>9.4200000000000006E-2</v>
      </c>
      <c r="AA119" s="18">
        <v>0.108255</v>
      </c>
      <c r="AB119" s="18">
        <v>9.1078000000000006E-2</v>
      </c>
      <c r="AC119" s="18">
        <v>8.5239999999999996E-2</v>
      </c>
      <c r="AD119" s="18">
        <v>7.2980000000000003E-2</v>
      </c>
      <c r="AE119" s="18">
        <v>7.9849000000000003E-2</v>
      </c>
      <c r="AF119" s="18">
        <v>7.2720999999999994E-2</v>
      </c>
      <c r="AG119" s="18">
        <v>7.4929999999999997E-2</v>
      </c>
      <c r="AH119" s="18">
        <v>7.5861999999999999E-2</v>
      </c>
      <c r="AI119" s="18">
        <v>7.5733999999999996E-2</v>
      </c>
      <c r="AJ119" s="18">
        <v>8.2808000000000007E-2</v>
      </c>
      <c r="AK119" s="18">
        <v>8.6345000000000005E-2</v>
      </c>
      <c r="AL119" s="18">
        <v>9.4200000000000006E-2</v>
      </c>
      <c r="AM119" s="29">
        <v>0.108255</v>
      </c>
      <c r="AN119" s="29">
        <v>9.1078000000000006E-2</v>
      </c>
      <c r="AO119" s="29">
        <v>8.5239999999999996E-2</v>
      </c>
      <c r="AP119" s="29">
        <v>7.2980000000000003E-2</v>
      </c>
      <c r="AQ119" s="29">
        <v>7.9849000000000003E-2</v>
      </c>
      <c r="AR119" s="29">
        <v>7.2720999999999994E-2</v>
      </c>
      <c r="AS119" s="29">
        <v>7.4929999999999997E-2</v>
      </c>
      <c r="AT119" s="29">
        <v>7.5861999999999999E-2</v>
      </c>
      <c r="AU119" s="29">
        <v>7.5733999999999996E-2</v>
      </c>
      <c r="AV119" s="29">
        <v>8.2808000000000007E-2</v>
      </c>
      <c r="AW119" s="29">
        <v>8.6345000000000005E-2</v>
      </c>
      <c r="AX119" s="29">
        <v>9.4200000000000006E-2</v>
      </c>
      <c r="AY119" s="18">
        <v>0.108255</v>
      </c>
      <c r="AZ119" s="18">
        <v>9.1078000000000006E-2</v>
      </c>
      <c r="BA119" s="18">
        <v>8.5239999999999996E-2</v>
      </c>
      <c r="BB119" s="18">
        <v>7.2980000000000003E-2</v>
      </c>
      <c r="BC119" s="18">
        <v>7.9849000000000003E-2</v>
      </c>
      <c r="BD119" s="18">
        <v>7.2720999999999994E-2</v>
      </c>
      <c r="BE119" s="18">
        <v>7.4929999999999997E-2</v>
      </c>
      <c r="BF119" s="18">
        <v>7.5861999999999999E-2</v>
      </c>
      <c r="BG119" s="18">
        <v>7.5733999999999996E-2</v>
      </c>
      <c r="BH119" s="18">
        <v>8.2808000000000007E-2</v>
      </c>
      <c r="BI119" s="18">
        <v>8.6345000000000005E-2</v>
      </c>
      <c r="BJ119" s="18">
        <v>9.4200000000000006E-2</v>
      </c>
      <c r="BK119" s="29">
        <v>0.108255</v>
      </c>
      <c r="BL119" s="29">
        <v>9.1078000000000006E-2</v>
      </c>
      <c r="BM119" s="29">
        <v>8.5239999999999996E-2</v>
      </c>
      <c r="BN119" s="29">
        <v>7.2980000000000003E-2</v>
      </c>
      <c r="BO119" s="29">
        <v>7.9849000000000003E-2</v>
      </c>
      <c r="BP119" s="29">
        <v>7.2720999999999994E-2</v>
      </c>
      <c r="BQ119" s="29">
        <v>7.4929999999999997E-2</v>
      </c>
      <c r="BR119" s="29">
        <v>7.5861999999999999E-2</v>
      </c>
      <c r="BS119" s="29">
        <v>7.5733999999999996E-2</v>
      </c>
      <c r="BT119" s="29">
        <v>8.2808000000000007E-2</v>
      </c>
      <c r="BU119" s="29">
        <v>8.6345000000000005E-2</v>
      </c>
      <c r="BV119" s="29">
        <v>9.4200000000000006E-2</v>
      </c>
      <c r="BW119" s="18">
        <v>0.108255</v>
      </c>
      <c r="BX119" s="18">
        <v>9.1078000000000006E-2</v>
      </c>
      <c r="BY119" s="18">
        <v>8.5239999999999996E-2</v>
      </c>
      <c r="BZ119" s="18">
        <v>7.2980000000000003E-2</v>
      </c>
      <c r="CA119" s="18">
        <v>7.9849000000000003E-2</v>
      </c>
      <c r="CB119" s="18">
        <v>7.2720999999999994E-2</v>
      </c>
      <c r="CC119" s="18">
        <v>7.4929999999999997E-2</v>
      </c>
      <c r="CD119" s="18">
        <v>7.5861999999999999E-2</v>
      </c>
      <c r="CE119" s="18">
        <v>7.5733999999999996E-2</v>
      </c>
      <c r="CF119" s="18">
        <v>8.2808000000000007E-2</v>
      </c>
      <c r="CG119" s="18">
        <v>8.6345000000000005E-2</v>
      </c>
      <c r="CH119" s="18">
        <v>9.4200000000000006E-2</v>
      </c>
      <c r="CI119" s="29">
        <v>0.108255</v>
      </c>
      <c r="CJ119" s="29">
        <v>9.1078000000000006E-2</v>
      </c>
    </row>
    <row r="120" spans="1:88" x14ac:dyDescent="0.3">
      <c r="F120" s="56"/>
      <c r="O120" s="30"/>
      <c r="P120" s="30"/>
      <c r="Q120" s="30"/>
      <c r="R120" s="30"/>
      <c r="S120" s="30"/>
      <c r="T120" s="30"/>
      <c r="U120" s="30"/>
      <c r="V120" s="30"/>
      <c r="W120" s="30"/>
      <c r="X120" s="30"/>
      <c r="Y120" s="30"/>
      <c r="Z120" s="30"/>
      <c r="AM120" s="30"/>
      <c r="AN120" s="30"/>
      <c r="AO120" s="30"/>
      <c r="AP120" s="30"/>
      <c r="AQ120" s="30"/>
      <c r="AR120" s="30"/>
      <c r="AS120" s="30"/>
      <c r="AT120" s="30"/>
      <c r="AU120" s="30"/>
      <c r="AV120" s="30"/>
      <c r="AW120" s="30"/>
      <c r="AX120" s="30"/>
      <c r="AY120" s="6"/>
      <c r="AZ120" s="6"/>
      <c r="BA120" s="6"/>
      <c r="BB120" s="6"/>
      <c r="BC120" s="6"/>
      <c r="BD120" s="6"/>
      <c r="BE120" s="6"/>
      <c r="BF120" s="6"/>
      <c r="BG120" s="6"/>
      <c r="BH120" s="6"/>
      <c r="BI120" s="6"/>
      <c r="BJ120" s="6"/>
      <c r="BK120" s="30"/>
      <c r="BL120" s="30"/>
      <c r="BM120" s="30"/>
      <c r="BN120" s="30"/>
      <c r="BO120" s="30"/>
      <c r="BP120" s="30"/>
      <c r="BQ120" s="30"/>
      <c r="BR120" s="30"/>
      <c r="BS120" s="30"/>
      <c r="BT120" s="30"/>
      <c r="BU120" s="30"/>
      <c r="BV120" s="30"/>
      <c r="BW120" s="6"/>
      <c r="BX120" s="6"/>
      <c r="BY120" s="6"/>
      <c r="BZ120" s="6"/>
      <c r="CA120" s="6"/>
      <c r="CB120" s="6"/>
      <c r="CC120" s="6"/>
      <c r="CD120" s="6"/>
      <c r="CE120" s="6"/>
      <c r="CF120" s="6"/>
      <c r="CG120" s="6"/>
      <c r="CH120" s="6"/>
      <c r="CI120" s="30"/>
      <c r="CJ120" s="30"/>
    </row>
    <row r="121" spans="1:88" x14ac:dyDescent="0.3">
      <c r="D121" s="1"/>
      <c r="E121" s="1"/>
      <c r="F121" s="46"/>
      <c r="G121" s="1"/>
      <c r="O121" s="30"/>
      <c r="P121" s="30"/>
      <c r="Q121" s="30"/>
      <c r="R121" s="30"/>
      <c r="S121" s="30"/>
      <c r="T121" s="30"/>
      <c r="U121" s="30"/>
      <c r="V121" s="30"/>
      <c r="W121" s="30"/>
      <c r="X121" s="30"/>
      <c r="Y121" s="30"/>
      <c r="Z121" s="30"/>
      <c r="AM121" s="30"/>
      <c r="AN121" s="30"/>
      <c r="AO121" s="30"/>
      <c r="AP121" s="30"/>
      <c r="AQ121" s="30"/>
      <c r="AR121" s="30"/>
      <c r="AS121" s="30"/>
      <c r="AT121" s="30"/>
      <c r="AU121" s="30"/>
      <c r="AV121" s="30"/>
      <c r="AW121" s="30"/>
      <c r="AX121" s="30"/>
      <c r="AY121" s="6"/>
      <c r="AZ121" s="6"/>
      <c r="BA121" s="6"/>
      <c r="BB121" s="6"/>
      <c r="BC121" s="6"/>
      <c r="BD121" s="6"/>
      <c r="BE121" s="6"/>
      <c r="BF121" s="6"/>
      <c r="BG121" s="6"/>
      <c r="BH121" s="6"/>
      <c r="BI121" s="6"/>
      <c r="BJ121" s="6"/>
      <c r="BK121" s="30"/>
      <c r="BL121" s="30"/>
      <c r="BM121" s="30"/>
      <c r="BN121" s="30"/>
      <c r="BO121" s="30"/>
      <c r="BP121" s="30"/>
      <c r="BQ121" s="30"/>
      <c r="BR121" s="30"/>
      <c r="BS121" s="30"/>
      <c r="BT121" s="30"/>
      <c r="BU121" s="30"/>
      <c r="BV121" s="30"/>
      <c r="BW121" s="6"/>
      <c r="BX121" s="6"/>
      <c r="BY121" s="6"/>
      <c r="BZ121" s="6"/>
      <c r="CA121" s="6"/>
      <c r="CB121" s="6"/>
      <c r="CC121" s="6"/>
      <c r="CD121" s="6"/>
      <c r="CE121" s="6"/>
      <c r="CF121" s="6"/>
      <c r="CG121" s="6"/>
      <c r="CH121" s="6"/>
      <c r="CI121" s="30"/>
      <c r="CJ121" s="30"/>
    </row>
    <row r="122" spans="1:88" ht="15" thickBot="1" x14ac:dyDescent="0.35">
      <c r="F122" s="56"/>
      <c r="O122" s="30"/>
      <c r="P122" s="30"/>
      <c r="Q122" s="30"/>
      <c r="R122" s="30"/>
      <c r="S122" s="30"/>
      <c r="T122" s="30"/>
      <c r="U122" s="30"/>
      <c r="V122" s="30"/>
      <c r="W122" s="30"/>
      <c r="X122" s="30"/>
      <c r="Y122" s="30"/>
      <c r="Z122" s="30"/>
      <c r="AM122" s="30"/>
      <c r="AN122" s="30"/>
      <c r="AO122" s="30"/>
      <c r="AP122" s="30"/>
      <c r="AQ122" s="30"/>
      <c r="AR122" s="30"/>
      <c r="AS122" s="30"/>
      <c r="AT122" s="30"/>
      <c r="AU122" s="30"/>
      <c r="AV122" s="30"/>
      <c r="AW122" s="30"/>
      <c r="AX122" s="30"/>
      <c r="AY122" s="6"/>
      <c r="AZ122" s="6"/>
      <c r="BA122" s="6"/>
      <c r="BB122" s="6"/>
      <c r="BC122" s="6"/>
      <c r="BD122" s="6"/>
      <c r="BE122" s="6"/>
      <c r="BF122" s="6"/>
      <c r="BG122" s="6"/>
      <c r="BH122" s="6"/>
      <c r="BI122" s="6"/>
      <c r="BJ122" s="6"/>
      <c r="BK122" s="30"/>
      <c r="BL122" s="30"/>
      <c r="BM122" s="30"/>
      <c r="BN122" s="30"/>
      <c r="BO122" s="30"/>
      <c r="BP122" s="30"/>
      <c r="BQ122" s="30"/>
      <c r="BR122" s="30"/>
      <c r="BS122" s="30"/>
      <c r="BT122" s="30"/>
      <c r="BU122" s="30"/>
      <c r="BV122" s="30"/>
      <c r="BW122" s="6"/>
      <c r="BX122" s="6"/>
      <c r="BY122" s="6"/>
      <c r="BZ122" s="6"/>
      <c r="CA122" s="6"/>
      <c r="CB122" s="6"/>
      <c r="CC122" s="6"/>
      <c r="CD122" s="6"/>
      <c r="CE122" s="6"/>
      <c r="CF122" s="6"/>
      <c r="CG122" s="6"/>
      <c r="CH122" s="6"/>
      <c r="CI122" s="30"/>
      <c r="CJ122" s="30"/>
    </row>
    <row r="123" spans="1:88" ht="44.25" customHeight="1" x14ac:dyDescent="0.3">
      <c r="A123" s="230" t="s">
        <v>43</v>
      </c>
      <c r="B123" s="2"/>
      <c r="C123" s="2" t="s">
        <v>16</v>
      </c>
      <c r="D123" s="2" t="s">
        <v>17</v>
      </c>
      <c r="E123" s="2" t="s">
        <v>18</v>
      </c>
      <c r="F123" s="47" t="s">
        <v>19</v>
      </c>
      <c r="G123" s="19" t="s">
        <v>20</v>
      </c>
      <c r="H123" s="2" t="s">
        <v>21</v>
      </c>
      <c r="I123" s="2" t="s">
        <v>22</v>
      </c>
      <c r="J123" s="2" t="s">
        <v>23</v>
      </c>
      <c r="K123" s="2" t="s">
        <v>24</v>
      </c>
      <c r="L123" s="2" t="s">
        <v>25</v>
      </c>
      <c r="M123" s="2" t="s">
        <v>26</v>
      </c>
      <c r="N123" s="2" t="s">
        <v>27</v>
      </c>
      <c r="O123" s="2" t="s">
        <v>16</v>
      </c>
      <c r="P123" s="2" t="s">
        <v>17</v>
      </c>
      <c r="Q123" s="2" t="s">
        <v>18</v>
      </c>
      <c r="R123" s="2" t="s">
        <v>19</v>
      </c>
      <c r="S123" s="2" t="s">
        <v>20</v>
      </c>
      <c r="T123" s="2" t="s">
        <v>21</v>
      </c>
      <c r="U123" s="2" t="s">
        <v>22</v>
      </c>
      <c r="V123" s="2" t="s">
        <v>23</v>
      </c>
      <c r="W123" s="2" t="s">
        <v>24</v>
      </c>
      <c r="X123" s="2" t="s">
        <v>25</v>
      </c>
      <c r="Y123" s="2" t="s">
        <v>26</v>
      </c>
      <c r="Z123" s="2" t="s">
        <v>27</v>
      </c>
      <c r="AA123" s="2" t="s">
        <v>16</v>
      </c>
      <c r="AB123" s="2" t="s">
        <v>17</v>
      </c>
      <c r="AC123" s="2" t="s">
        <v>18</v>
      </c>
      <c r="AD123" s="2" t="s">
        <v>19</v>
      </c>
      <c r="AE123" s="2" t="s">
        <v>20</v>
      </c>
      <c r="AF123" s="2" t="s">
        <v>21</v>
      </c>
      <c r="AG123" s="2" t="s">
        <v>22</v>
      </c>
      <c r="AH123" s="2" t="s">
        <v>23</v>
      </c>
      <c r="AI123" s="2" t="s">
        <v>24</v>
      </c>
      <c r="AJ123" s="2" t="s">
        <v>25</v>
      </c>
      <c r="AK123" s="2" t="s">
        <v>26</v>
      </c>
      <c r="AL123" s="2" t="s">
        <v>27</v>
      </c>
      <c r="AM123" s="2" t="s">
        <v>16</v>
      </c>
      <c r="AN123" s="2" t="s">
        <v>17</v>
      </c>
      <c r="AO123" s="2" t="s">
        <v>18</v>
      </c>
      <c r="AP123" s="2" t="s">
        <v>19</v>
      </c>
      <c r="AQ123" s="2" t="s">
        <v>20</v>
      </c>
      <c r="AR123" s="2" t="s">
        <v>21</v>
      </c>
      <c r="AS123" s="2" t="s">
        <v>22</v>
      </c>
      <c r="AT123" s="2" t="s">
        <v>23</v>
      </c>
      <c r="AU123" s="2" t="s">
        <v>24</v>
      </c>
      <c r="AV123" s="2" t="s">
        <v>25</v>
      </c>
      <c r="AW123" s="2" t="s">
        <v>26</v>
      </c>
      <c r="AX123" s="2" t="s">
        <v>27</v>
      </c>
      <c r="AY123" s="2" t="s">
        <v>16</v>
      </c>
      <c r="AZ123" s="2" t="s">
        <v>17</v>
      </c>
      <c r="BA123" s="2" t="s">
        <v>18</v>
      </c>
      <c r="BB123" s="2" t="s">
        <v>19</v>
      </c>
      <c r="BC123" s="2" t="s">
        <v>20</v>
      </c>
      <c r="BD123" s="2" t="s">
        <v>21</v>
      </c>
      <c r="BE123" s="2" t="s">
        <v>22</v>
      </c>
      <c r="BF123" s="2" t="s">
        <v>23</v>
      </c>
      <c r="BG123" s="2" t="s">
        <v>24</v>
      </c>
      <c r="BH123" s="2" t="s">
        <v>25</v>
      </c>
      <c r="BI123" s="2" t="s">
        <v>26</v>
      </c>
      <c r="BJ123" s="2" t="s">
        <v>27</v>
      </c>
      <c r="BK123" s="2" t="s">
        <v>16</v>
      </c>
      <c r="BL123" s="2" t="s">
        <v>17</v>
      </c>
      <c r="BM123" s="2" t="s">
        <v>18</v>
      </c>
      <c r="BN123" s="2" t="s">
        <v>19</v>
      </c>
      <c r="BO123" s="2" t="s">
        <v>20</v>
      </c>
      <c r="BP123" s="2" t="s">
        <v>21</v>
      </c>
      <c r="BQ123" s="2" t="s">
        <v>22</v>
      </c>
      <c r="BR123" s="2" t="s">
        <v>23</v>
      </c>
      <c r="BS123" s="2" t="s">
        <v>24</v>
      </c>
      <c r="BT123" s="2" t="s">
        <v>25</v>
      </c>
      <c r="BU123" s="2" t="s">
        <v>26</v>
      </c>
      <c r="BV123" s="2" t="s">
        <v>27</v>
      </c>
      <c r="BW123" s="2" t="s">
        <v>16</v>
      </c>
      <c r="BX123" s="2" t="s">
        <v>17</v>
      </c>
      <c r="BY123" s="2" t="s">
        <v>18</v>
      </c>
      <c r="BZ123" s="2" t="s">
        <v>19</v>
      </c>
      <c r="CA123" s="2" t="s">
        <v>20</v>
      </c>
      <c r="CB123" s="2" t="s">
        <v>21</v>
      </c>
      <c r="CC123" s="2" t="s">
        <v>22</v>
      </c>
      <c r="CD123" s="2" t="s">
        <v>23</v>
      </c>
      <c r="CE123" s="2" t="s">
        <v>24</v>
      </c>
      <c r="CF123" s="2" t="s">
        <v>25</v>
      </c>
      <c r="CG123" s="2" t="s">
        <v>26</v>
      </c>
      <c r="CH123" s="2" t="s">
        <v>27</v>
      </c>
      <c r="CI123" s="2" t="s">
        <v>16</v>
      </c>
      <c r="CJ123" s="2" t="s">
        <v>17</v>
      </c>
    </row>
    <row r="124" spans="1:88" x14ac:dyDescent="0.3">
      <c r="A124" s="231"/>
      <c r="B124" s="2" t="s">
        <v>36</v>
      </c>
      <c r="C124" s="39">
        <v>4.3434E-2</v>
      </c>
      <c r="D124" s="22">
        <v>4.4137999999999997E-2</v>
      </c>
      <c r="E124" s="22">
        <v>4.5303999999999997E-2</v>
      </c>
      <c r="F124" s="22">
        <v>4.6873999999999999E-2</v>
      </c>
      <c r="G124" s="59">
        <v>4.9491E-2</v>
      </c>
      <c r="H124" s="22">
        <v>0.103908</v>
      </c>
      <c r="I124" s="22">
        <v>0.103908</v>
      </c>
      <c r="J124" s="22">
        <v>0.103908</v>
      </c>
      <c r="K124" s="22">
        <v>0.103908</v>
      </c>
      <c r="L124" s="22">
        <v>4.7785000000000001E-2</v>
      </c>
      <c r="M124" s="22">
        <v>4.9057000000000003E-2</v>
      </c>
      <c r="N124" s="22">
        <v>4.4989000000000001E-2</v>
      </c>
      <c r="O124" s="61">
        <v>4.3434E-2</v>
      </c>
      <c r="P124" s="31">
        <v>4.4137999999999997E-2</v>
      </c>
      <c r="Q124" s="31">
        <v>4.5303999999999997E-2</v>
      </c>
      <c r="R124" s="31">
        <v>5.2130000000000003E-2</v>
      </c>
      <c r="S124" s="31">
        <v>5.4357999999999997E-2</v>
      </c>
      <c r="T124" s="31">
        <v>0.109291</v>
      </c>
      <c r="U124" s="31">
        <v>0.109291</v>
      </c>
      <c r="V124" s="31">
        <v>0.109291</v>
      </c>
      <c r="W124" s="31">
        <v>0.109291</v>
      </c>
      <c r="X124" s="31">
        <v>5.1353999999999997E-2</v>
      </c>
      <c r="Y124" s="31">
        <v>5.4399000000000003E-2</v>
      </c>
      <c r="Z124" s="31">
        <v>5.0065999999999999E-2</v>
      </c>
      <c r="AA124" s="23">
        <v>4.7640000000000002E-2</v>
      </c>
      <c r="AB124" s="23">
        <v>4.8357999999999998E-2</v>
      </c>
      <c r="AC124" s="23">
        <v>5.0250000000000003E-2</v>
      </c>
      <c r="AD124" s="23">
        <v>5.2130000000000003E-2</v>
      </c>
      <c r="AE124" s="23">
        <v>5.4357999999999997E-2</v>
      </c>
      <c r="AF124" s="23">
        <v>0.109291</v>
      </c>
      <c r="AG124" s="23">
        <v>0.109291</v>
      </c>
      <c r="AH124" s="23">
        <v>0.10308100000000001</v>
      </c>
      <c r="AI124" s="23">
        <v>0.10308100000000001</v>
      </c>
      <c r="AJ124" s="23">
        <v>4.5143999999999997E-2</v>
      </c>
      <c r="AK124" s="23">
        <v>4.8189000000000003E-2</v>
      </c>
      <c r="AL124" s="23">
        <v>4.3855999999999999E-2</v>
      </c>
      <c r="AM124" s="31">
        <v>4.1430000000000002E-2</v>
      </c>
      <c r="AN124" s="31">
        <v>4.2147999999999998E-2</v>
      </c>
      <c r="AO124" s="31">
        <v>4.4040000000000003E-2</v>
      </c>
      <c r="AP124" s="31">
        <v>4.5920000000000002E-2</v>
      </c>
      <c r="AQ124" s="31">
        <v>4.8148000000000003E-2</v>
      </c>
      <c r="AR124" s="31">
        <v>0.10308100000000001</v>
      </c>
      <c r="AS124" s="31">
        <v>0.10308100000000001</v>
      </c>
      <c r="AT124" s="31">
        <v>0.10308100000000001</v>
      </c>
      <c r="AU124" s="31">
        <v>0.10308100000000001</v>
      </c>
      <c r="AV124" s="31">
        <v>4.5143999999999997E-2</v>
      </c>
      <c r="AW124" s="31">
        <v>4.8189000000000003E-2</v>
      </c>
      <c r="AX124" s="31">
        <v>4.3855999999999999E-2</v>
      </c>
      <c r="AY124" s="23">
        <v>4.1430000000000002E-2</v>
      </c>
      <c r="AZ124" s="23">
        <v>4.2147999999999998E-2</v>
      </c>
      <c r="BA124" s="23">
        <v>4.4040000000000003E-2</v>
      </c>
      <c r="BB124" s="23">
        <v>4.5920000000000002E-2</v>
      </c>
      <c r="BC124" s="23">
        <v>4.8148000000000003E-2</v>
      </c>
      <c r="BD124" s="23">
        <v>0.10308100000000001</v>
      </c>
      <c r="BE124" s="23">
        <v>0.10308100000000001</v>
      </c>
      <c r="BF124" s="23">
        <v>0.10308100000000001</v>
      </c>
      <c r="BG124" s="23">
        <v>0.10308100000000001</v>
      </c>
      <c r="BH124" s="23">
        <v>4.5143999999999997E-2</v>
      </c>
      <c r="BI124" s="23">
        <v>4.8189000000000003E-2</v>
      </c>
      <c r="BJ124" s="23">
        <v>4.3855999999999999E-2</v>
      </c>
      <c r="BK124" s="31">
        <v>4.1430000000000002E-2</v>
      </c>
      <c r="BL124" s="31">
        <v>4.2147999999999998E-2</v>
      </c>
      <c r="BM124" s="31">
        <v>4.4040000000000003E-2</v>
      </c>
      <c r="BN124" s="31">
        <v>4.5920000000000002E-2</v>
      </c>
      <c r="BO124" s="31">
        <v>4.8148000000000003E-2</v>
      </c>
      <c r="BP124" s="31">
        <v>0.10308100000000001</v>
      </c>
      <c r="BQ124" s="31">
        <v>0.10308100000000001</v>
      </c>
      <c r="BR124" s="31">
        <v>0.10308100000000001</v>
      </c>
      <c r="BS124" s="31">
        <v>0.10308100000000001</v>
      </c>
      <c r="BT124" s="31">
        <v>4.5143999999999997E-2</v>
      </c>
      <c r="BU124" s="31">
        <v>4.8189000000000003E-2</v>
      </c>
      <c r="BV124" s="31">
        <v>4.3855999999999999E-2</v>
      </c>
      <c r="BW124" s="23">
        <v>4.1430000000000002E-2</v>
      </c>
      <c r="BX124" s="23">
        <v>4.2147999999999998E-2</v>
      </c>
      <c r="BY124" s="23">
        <v>4.4040000000000003E-2</v>
      </c>
      <c r="BZ124" s="23">
        <v>4.5920000000000002E-2</v>
      </c>
      <c r="CA124" s="23">
        <v>4.8148000000000003E-2</v>
      </c>
      <c r="CB124" s="23">
        <v>0.10308100000000001</v>
      </c>
      <c r="CC124" s="23">
        <v>0.10308100000000001</v>
      </c>
      <c r="CD124" s="23">
        <v>0.10308100000000001</v>
      </c>
      <c r="CE124" s="23">
        <v>0.10308100000000001</v>
      </c>
      <c r="CF124" s="23">
        <v>4.5143999999999997E-2</v>
      </c>
      <c r="CG124" s="23">
        <v>4.8189000000000003E-2</v>
      </c>
      <c r="CH124" s="23">
        <v>4.3855999999999999E-2</v>
      </c>
      <c r="CI124" s="31">
        <v>4.1430000000000002E-2</v>
      </c>
      <c r="CJ124" s="31">
        <v>4.2147999999999998E-2</v>
      </c>
    </row>
    <row r="125" spans="1:88" x14ac:dyDescent="0.3">
      <c r="A125" s="231"/>
      <c r="B125" s="2" t="s">
        <v>37</v>
      </c>
      <c r="C125" s="39">
        <v>4.8787999999999998E-2</v>
      </c>
      <c r="D125" s="22">
        <v>4.8894E-2</v>
      </c>
      <c r="E125" s="22">
        <v>5.1013000000000003E-2</v>
      </c>
      <c r="F125" s="22">
        <v>5.4946000000000002E-2</v>
      </c>
      <c r="G125" s="59">
        <v>5.9735000000000003E-2</v>
      </c>
      <c r="H125" s="22">
        <v>9.0607999999999994E-2</v>
      </c>
      <c r="I125" s="22">
        <v>9.0607999999999994E-2</v>
      </c>
      <c r="J125" s="22">
        <v>9.0607999999999994E-2</v>
      </c>
      <c r="K125" s="22">
        <v>9.0607999999999994E-2</v>
      </c>
      <c r="L125" s="22">
        <v>5.6411999999999997E-2</v>
      </c>
      <c r="M125" s="22">
        <v>5.7213E-2</v>
      </c>
      <c r="N125" s="22">
        <v>5.2135000000000001E-2</v>
      </c>
      <c r="O125" s="61">
        <v>4.8787999999999998E-2</v>
      </c>
      <c r="P125" s="31">
        <v>4.8894E-2</v>
      </c>
      <c r="Q125" s="31">
        <v>5.1013000000000003E-2</v>
      </c>
      <c r="R125" s="31">
        <v>5.6283E-2</v>
      </c>
      <c r="S125" s="31">
        <v>5.8034000000000002E-2</v>
      </c>
      <c r="T125" s="31">
        <v>9.5491000000000006E-2</v>
      </c>
      <c r="U125" s="31">
        <v>9.5491000000000006E-2</v>
      </c>
      <c r="V125" s="31">
        <v>9.5491000000000006E-2</v>
      </c>
      <c r="W125" s="31">
        <v>9.5491000000000006E-2</v>
      </c>
      <c r="X125" s="31">
        <v>5.6246999999999998E-2</v>
      </c>
      <c r="Y125" s="31">
        <v>5.7697999999999999E-2</v>
      </c>
      <c r="Z125" s="31">
        <v>5.4704999999999997E-2</v>
      </c>
      <c r="AA125" s="23">
        <v>5.151E-2</v>
      </c>
      <c r="AB125" s="23">
        <v>5.1360999999999997E-2</v>
      </c>
      <c r="AC125" s="23">
        <v>5.3864000000000002E-2</v>
      </c>
      <c r="AD125" s="23">
        <v>5.6283E-2</v>
      </c>
      <c r="AE125" s="23">
        <v>5.8034000000000002E-2</v>
      </c>
      <c r="AF125" s="23">
        <v>9.5491000000000006E-2</v>
      </c>
      <c r="AG125" s="23">
        <v>9.5491000000000006E-2</v>
      </c>
      <c r="AH125" s="23">
        <v>8.9680999999999997E-2</v>
      </c>
      <c r="AI125" s="23">
        <v>8.9680999999999997E-2</v>
      </c>
      <c r="AJ125" s="23">
        <v>5.0437000000000003E-2</v>
      </c>
      <c r="AK125" s="23">
        <v>5.1887999999999997E-2</v>
      </c>
      <c r="AL125" s="23">
        <v>4.8895000000000001E-2</v>
      </c>
      <c r="AM125" s="31">
        <v>4.5699999999999998E-2</v>
      </c>
      <c r="AN125" s="31">
        <v>4.5551000000000001E-2</v>
      </c>
      <c r="AO125" s="31">
        <v>4.8053999999999999E-2</v>
      </c>
      <c r="AP125" s="31">
        <v>5.0472999999999997E-2</v>
      </c>
      <c r="AQ125" s="31">
        <v>5.2224E-2</v>
      </c>
      <c r="AR125" s="31">
        <v>8.9680999999999997E-2</v>
      </c>
      <c r="AS125" s="31">
        <v>8.9680999999999997E-2</v>
      </c>
      <c r="AT125" s="31">
        <v>8.9680999999999997E-2</v>
      </c>
      <c r="AU125" s="31">
        <v>8.9680999999999997E-2</v>
      </c>
      <c r="AV125" s="31">
        <v>5.0437000000000003E-2</v>
      </c>
      <c r="AW125" s="31">
        <v>5.1887999999999997E-2</v>
      </c>
      <c r="AX125" s="31">
        <v>4.8895000000000001E-2</v>
      </c>
      <c r="AY125" s="23">
        <v>4.5699999999999998E-2</v>
      </c>
      <c r="AZ125" s="23">
        <v>4.5551000000000001E-2</v>
      </c>
      <c r="BA125" s="23">
        <v>4.8053999999999999E-2</v>
      </c>
      <c r="BB125" s="23">
        <v>5.0472999999999997E-2</v>
      </c>
      <c r="BC125" s="23">
        <v>5.2224E-2</v>
      </c>
      <c r="BD125" s="23">
        <v>8.9680999999999997E-2</v>
      </c>
      <c r="BE125" s="23">
        <v>8.9680999999999997E-2</v>
      </c>
      <c r="BF125" s="23">
        <v>8.9680999999999997E-2</v>
      </c>
      <c r="BG125" s="23">
        <v>8.9680999999999997E-2</v>
      </c>
      <c r="BH125" s="23">
        <v>5.0437000000000003E-2</v>
      </c>
      <c r="BI125" s="23">
        <v>5.1887999999999997E-2</v>
      </c>
      <c r="BJ125" s="23">
        <v>4.8895000000000001E-2</v>
      </c>
      <c r="BK125" s="31">
        <v>4.5699999999999998E-2</v>
      </c>
      <c r="BL125" s="31">
        <v>4.5551000000000001E-2</v>
      </c>
      <c r="BM125" s="31">
        <v>4.8053999999999999E-2</v>
      </c>
      <c r="BN125" s="31">
        <v>5.0472999999999997E-2</v>
      </c>
      <c r="BO125" s="31">
        <v>5.2224E-2</v>
      </c>
      <c r="BP125" s="31">
        <v>8.9680999999999997E-2</v>
      </c>
      <c r="BQ125" s="31">
        <v>8.9680999999999997E-2</v>
      </c>
      <c r="BR125" s="31">
        <v>8.9680999999999997E-2</v>
      </c>
      <c r="BS125" s="31">
        <v>8.9680999999999997E-2</v>
      </c>
      <c r="BT125" s="31">
        <v>5.0437000000000003E-2</v>
      </c>
      <c r="BU125" s="31">
        <v>5.1887999999999997E-2</v>
      </c>
      <c r="BV125" s="31">
        <v>4.8895000000000001E-2</v>
      </c>
      <c r="BW125" s="23">
        <v>4.5699999999999998E-2</v>
      </c>
      <c r="BX125" s="23">
        <v>4.5551000000000001E-2</v>
      </c>
      <c r="BY125" s="23">
        <v>4.8053999999999999E-2</v>
      </c>
      <c r="BZ125" s="23">
        <v>5.0472999999999997E-2</v>
      </c>
      <c r="CA125" s="23">
        <v>5.2224E-2</v>
      </c>
      <c r="CB125" s="23">
        <v>8.9680999999999997E-2</v>
      </c>
      <c r="CC125" s="23">
        <v>8.9680999999999997E-2</v>
      </c>
      <c r="CD125" s="23">
        <v>8.9680999999999997E-2</v>
      </c>
      <c r="CE125" s="23">
        <v>8.9680999999999997E-2</v>
      </c>
      <c r="CF125" s="23">
        <v>5.0437000000000003E-2</v>
      </c>
      <c r="CG125" s="23">
        <v>5.1887999999999997E-2</v>
      </c>
      <c r="CH125" s="23">
        <v>4.8895000000000001E-2</v>
      </c>
      <c r="CI125" s="31">
        <v>4.5699999999999998E-2</v>
      </c>
      <c r="CJ125" s="31">
        <v>4.5551000000000001E-2</v>
      </c>
    </row>
    <row r="126" spans="1:88" x14ac:dyDescent="0.3">
      <c r="A126" s="231"/>
      <c r="B126" s="2" t="s">
        <v>38</v>
      </c>
      <c r="C126" s="39">
        <v>3.6637000000000003E-2</v>
      </c>
      <c r="D126" s="22">
        <v>3.7263999999999999E-2</v>
      </c>
      <c r="E126" s="22">
        <v>3.8341E-2</v>
      </c>
      <c r="F126" s="22">
        <v>3.925E-2</v>
      </c>
      <c r="G126" s="59">
        <v>4.0814999999999997E-2</v>
      </c>
      <c r="H126" s="22">
        <v>7.7914999999999998E-2</v>
      </c>
      <c r="I126" s="22">
        <v>7.5871999999999995E-2</v>
      </c>
      <c r="J126" s="22">
        <v>7.6876E-2</v>
      </c>
      <c r="K126" s="22">
        <v>7.6055999999999999E-2</v>
      </c>
      <c r="L126" s="22">
        <v>3.9397000000000001E-2</v>
      </c>
      <c r="M126" s="22">
        <v>3.9835000000000002E-2</v>
      </c>
      <c r="N126" s="22">
        <v>3.8004000000000003E-2</v>
      </c>
      <c r="O126" s="61">
        <v>3.6637000000000003E-2</v>
      </c>
      <c r="P126" s="31">
        <v>3.7263999999999999E-2</v>
      </c>
      <c r="Q126" s="31">
        <v>3.8341E-2</v>
      </c>
      <c r="R126" s="31">
        <v>4.1882999999999997E-2</v>
      </c>
      <c r="S126" s="31">
        <v>4.2811000000000002E-2</v>
      </c>
      <c r="T126" s="31">
        <v>8.2588999999999996E-2</v>
      </c>
      <c r="U126" s="31">
        <v>8.1263000000000002E-2</v>
      </c>
      <c r="V126" s="31">
        <v>8.1614000000000006E-2</v>
      </c>
      <c r="W126" s="31">
        <v>8.1938999999999998E-2</v>
      </c>
      <c r="X126" s="31">
        <v>4.1868000000000002E-2</v>
      </c>
      <c r="Y126" s="31">
        <v>4.2226E-2</v>
      </c>
      <c r="Z126" s="31">
        <v>4.061E-2</v>
      </c>
      <c r="AA126" s="23">
        <v>3.9208E-2</v>
      </c>
      <c r="AB126" s="23">
        <v>4.0170999999999998E-2</v>
      </c>
      <c r="AC126" s="23">
        <v>4.1181000000000002E-2</v>
      </c>
      <c r="AD126" s="23">
        <v>4.1882999999999997E-2</v>
      </c>
      <c r="AE126" s="23">
        <v>4.2811000000000002E-2</v>
      </c>
      <c r="AF126" s="23">
        <v>8.2588999999999996E-2</v>
      </c>
      <c r="AG126" s="23">
        <v>8.1263000000000002E-2</v>
      </c>
      <c r="AH126" s="23">
        <v>7.6994000000000007E-2</v>
      </c>
      <c r="AI126" s="23">
        <v>7.7318999999999999E-2</v>
      </c>
      <c r="AJ126" s="23">
        <v>3.7248000000000003E-2</v>
      </c>
      <c r="AK126" s="23">
        <v>3.7606000000000001E-2</v>
      </c>
      <c r="AL126" s="23">
        <v>3.5990000000000001E-2</v>
      </c>
      <c r="AM126" s="31">
        <v>3.4588000000000001E-2</v>
      </c>
      <c r="AN126" s="31">
        <v>3.5550999999999999E-2</v>
      </c>
      <c r="AO126" s="31">
        <v>3.6561000000000003E-2</v>
      </c>
      <c r="AP126" s="31">
        <v>3.7262999999999998E-2</v>
      </c>
      <c r="AQ126" s="31">
        <v>3.8191000000000003E-2</v>
      </c>
      <c r="AR126" s="31">
        <v>7.7968999999999997E-2</v>
      </c>
      <c r="AS126" s="31">
        <v>7.6643000000000003E-2</v>
      </c>
      <c r="AT126" s="31">
        <v>7.6994000000000007E-2</v>
      </c>
      <c r="AU126" s="31">
        <v>7.7318999999999999E-2</v>
      </c>
      <c r="AV126" s="31">
        <v>3.7248000000000003E-2</v>
      </c>
      <c r="AW126" s="31">
        <v>3.7606000000000001E-2</v>
      </c>
      <c r="AX126" s="31">
        <v>3.5990000000000001E-2</v>
      </c>
      <c r="AY126" s="23">
        <v>3.4588000000000001E-2</v>
      </c>
      <c r="AZ126" s="23">
        <v>3.5550999999999999E-2</v>
      </c>
      <c r="BA126" s="23">
        <v>3.6561000000000003E-2</v>
      </c>
      <c r="BB126" s="23">
        <v>3.7262999999999998E-2</v>
      </c>
      <c r="BC126" s="23">
        <v>3.8191000000000003E-2</v>
      </c>
      <c r="BD126" s="23">
        <v>7.7968999999999997E-2</v>
      </c>
      <c r="BE126" s="23">
        <v>7.6643000000000003E-2</v>
      </c>
      <c r="BF126" s="23">
        <v>7.6994000000000007E-2</v>
      </c>
      <c r="BG126" s="23">
        <v>7.7318999999999999E-2</v>
      </c>
      <c r="BH126" s="23">
        <v>3.7248000000000003E-2</v>
      </c>
      <c r="BI126" s="23">
        <v>3.7606000000000001E-2</v>
      </c>
      <c r="BJ126" s="23">
        <v>3.5990000000000001E-2</v>
      </c>
      <c r="BK126" s="31">
        <v>3.4588000000000001E-2</v>
      </c>
      <c r="BL126" s="31">
        <v>3.5550999999999999E-2</v>
      </c>
      <c r="BM126" s="31">
        <v>3.6561000000000003E-2</v>
      </c>
      <c r="BN126" s="31">
        <v>3.7262999999999998E-2</v>
      </c>
      <c r="BO126" s="31">
        <v>3.8191000000000003E-2</v>
      </c>
      <c r="BP126" s="31">
        <v>7.7968999999999997E-2</v>
      </c>
      <c r="BQ126" s="31">
        <v>7.6643000000000003E-2</v>
      </c>
      <c r="BR126" s="31">
        <v>7.6994000000000007E-2</v>
      </c>
      <c r="BS126" s="31">
        <v>7.7318999999999999E-2</v>
      </c>
      <c r="BT126" s="31">
        <v>3.7248000000000003E-2</v>
      </c>
      <c r="BU126" s="31">
        <v>3.7606000000000001E-2</v>
      </c>
      <c r="BV126" s="31">
        <v>3.5990000000000001E-2</v>
      </c>
      <c r="BW126" s="23">
        <v>3.4588000000000001E-2</v>
      </c>
      <c r="BX126" s="23">
        <v>3.5550999999999999E-2</v>
      </c>
      <c r="BY126" s="23">
        <v>3.6561000000000003E-2</v>
      </c>
      <c r="BZ126" s="23">
        <v>3.7262999999999998E-2</v>
      </c>
      <c r="CA126" s="23">
        <v>3.8191000000000003E-2</v>
      </c>
      <c r="CB126" s="23">
        <v>7.7968999999999997E-2</v>
      </c>
      <c r="CC126" s="23">
        <v>7.6643000000000003E-2</v>
      </c>
      <c r="CD126" s="23">
        <v>7.6994000000000007E-2</v>
      </c>
      <c r="CE126" s="23">
        <v>7.7318999999999999E-2</v>
      </c>
      <c r="CF126" s="23">
        <v>3.7248000000000003E-2</v>
      </c>
      <c r="CG126" s="23">
        <v>3.7606000000000001E-2</v>
      </c>
      <c r="CH126" s="23">
        <v>3.5990000000000001E-2</v>
      </c>
      <c r="CI126" s="31">
        <v>3.4588000000000001E-2</v>
      </c>
      <c r="CJ126" s="31">
        <v>3.5550999999999999E-2</v>
      </c>
    </row>
    <row r="127" spans="1:88" x14ac:dyDescent="0.3">
      <c r="A127" s="231"/>
      <c r="B127" s="2" t="s">
        <v>39</v>
      </c>
      <c r="C127" s="39">
        <v>3.4915000000000002E-2</v>
      </c>
      <c r="D127" s="22">
        <v>3.5047000000000002E-2</v>
      </c>
      <c r="E127" s="22">
        <v>3.5644000000000002E-2</v>
      </c>
      <c r="F127" s="22">
        <v>3.6748000000000003E-2</v>
      </c>
      <c r="G127" s="59">
        <v>3.8016000000000001E-2</v>
      </c>
      <c r="H127" s="22">
        <v>7.2736999999999996E-2</v>
      </c>
      <c r="I127" s="22">
        <v>7.2470000000000007E-2</v>
      </c>
      <c r="J127" s="22">
        <v>7.1831000000000006E-2</v>
      </c>
      <c r="K127" s="22">
        <v>7.1709999999999996E-2</v>
      </c>
      <c r="L127" s="22">
        <v>3.6714999999999998E-2</v>
      </c>
      <c r="M127" s="22">
        <v>3.6992999999999998E-2</v>
      </c>
      <c r="N127" s="22">
        <v>3.5834999999999999E-2</v>
      </c>
      <c r="O127" s="61">
        <v>3.4915000000000002E-2</v>
      </c>
      <c r="P127" s="31">
        <v>3.5047000000000002E-2</v>
      </c>
      <c r="Q127" s="31">
        <v>3.5644000000000002E-2</v>
      </c>
      <c r="R127" s="31">
        <v>4.0619000000000002E-2</v>
      </c>
      <c r="S127" s="31">
        <v>4.2414E-2</v>
      </c>
      <c r="T127" s="31">
        <v>8.2628999999999994E-2</v>
      </c>
      <c r="U127" s="31">
        <v>8.1993999999999997E-2</v>
      </c>
      <c r="V127" s="31">
        <v>8.2803000000000002E-2</v>
      </c>
      <c r="W127" s="31">
        <v>8.2068000000000002E-2</v>
      </c>
      <c r="X127" s="31">
        <v>4.1285000000000002E-2</v>
      </c>
      <c r="Y127" s="31">
        <v>4.1438999999999997E-2</v>
      </c>
      <c r="Z127" s="31">
        <v>4.0618000000000001E-2</v>
      </c>
      <c r="AA127" s="23">
        <v>3.9678999999999999E-2</v>
      </c>
      <c r="AB127" s="23">
        <v>4.0327000000000002E-2</v>
      </c>
      <c r="AC127" s="23">
        <v>4.0934999999999999E-2</v>
      </c>
      <c r="AD127" s="23">
        <v>4.0619000000000002E-2</v>
      </c>
      <c r="AE127" s="23">
        <v>4.2414E-2</v>
      </c>
      <c r="AF127" s="23">
        <v>8.2628999999999994E-2</v>
      </c>
      <c r="AG127" s="23">
        <v>8.1993999999999997E-2</v>
      </c>
      <c r="AH127" s="23">
        <v>7.8763E-2</v>
      </c>
      <c r="AI127" s="23">
        <v>7.8028E-2</v>
      </c>
      <c r="AJ127" s="23">
        <v>3.7245E-2</v>
      </c>
      <c r="AK127" s="23">
        <v>3.7399000000000002E-2</v>
      </c>
      <c r="AL127" s="23">
        <v>3.6577999999999999E-2</v>
      </c>
      <c r="AM127" s="31">
        <v>3.5638999999999997E-2</v>
      </c>
      <c r="AN127" s="31">
        <v>3.6287E-2</v>
      </c>
      <c r="AO127" s="31">
        <v>3.6894999999999997E-2</v>
      </c>
      <c r="AP127" s="31">
        <v>3.6579E-2</v>
      </c>
      <c r="AQ127" s="31">
        <v>3.8373999999999998E-2</v>
      </c>
      <c r="AR127" s="31">
        <v>7.8589000000000006E-2</v>
      </c>
      <c r="AS127" s="31">
        <v>7.7953999999999996E-2</v>
      </c>
      <c r="AT127" s="31">
        <v>7.8763E-2</v>
      </c>
      <c r="AU127" s="31">
        <v>7.8028E-2</v>
      </c>
      <c r="AV127" s="31">
        <v>3.7245E-2</v>
      </c>
      <c r="AW127" s="31">
        <v>3.7399000000000002E-2</v>
      </c>
      <c r="AX127" s="31">
        <v>3.6577999999999999E-2</v>
      </c>
      <c r="AY127" s="23">
        <v>3.5638999999999997E-2</v>
      </c>
      <c r="AZ127" s="23">
        <v>3.6287E-2</v>
      </c>
      <c r="BA127" s="23">
        <v>3.6894999999999997E-2</v>
      </c>
      <c r="BB127" s="23">
        <v>3.6579E-2</v>
      </c>
      <c r="BC127" s="23">
        <v>3.8373999999999998E-2</v>
      </c>
      <c r="BD127" s="23">
        <v>7.8589000000000006E-2</v>
      </c>
      <c r="BE127" s="23">
        <v>7.7953999999999996E-2</v>
      </c>
      <c r="BF127" s="23">
        <v>7.8763E-2</v>
      </c>
      <c r="BG127" s="23">
        <v>7.8028E-2</v>
      </c>
      <c r="BH127" s="23">
        <v>3.7245E-2</v>
      </c>
      <c r="BI127" s="23">
        <v>3.7399000000000002E-2</v>
      </c>
      <c r="BJ127" s="23">
        <v>3.6577999999999999E-2</v>
      </c>
      <c r="BK127" s="31">
        <v>3.5638999999999997E-2</v>
      </c>
      <c r="BL127" s="31">
        <v>3.6287E-2</v>
      </c>
      <c r="BM127" s="31">
        <v>3.6894999999999997E-2</v>
      </c>
      <c r="BN127" s="31">
        <v>3.6579E-2</v>
      </c>
      <c r="BO127" s="31">
        <v>3.8373999999999998E-2</v>
      </c>
      <c r="BP127" s="31">
        <v>7.8589000000000006E-2</v>
      </c>
      <c r="BQ127" s="31">
        <v>7.7953999999999996E-2</v>
      </c>
      <c r="BR127" s="31">
        <v>7.8763E-2</v>
      </c>
      <c r="BS127" s="31">
        <v>7.8028E-2</v>
      </c>
      <c r="BT127" s="31">
        <v>3.7245E-2</v>
      </c>
      <c r="BU127" s="31">
        <v>3.7399000000000002E-2</v>
      </c>
      <c r="BV127" s="31">
        <v>3.6577999999999999E-2</v>
      </c>
      <c r="BW127" s="23">
        <v>3.5638999999999997E-2</v>
      </c>
      <c r="BX127" s="23">
        <v>3.6287E-2</v>
      </c>
      <c r="BY127" s="23">
        <v>3.6894999999999997E-2</v>
      </c>
      <c r="BZ127" s="23">
        <v>3.6579E-2</v>
      </c>
      <c r="CA127" s="23">
        <v>3.8373999999999998E-2</v>
      </c>
      <c r="CB127" s="23">
        <v>7.8589000000000006E-2</v>
      </c>
      <c r="CC127" s="23">
        <v>7.7953999999999996E-2</v>
      </c>
      <c r="CD127" s="23">
        <v>7.8763E-2</v>
      </c>
      <c r="CE127" s="23">
        <v>7.8028E-2</v>
      </c>
      <c r="CF127" s="23">
        <v>3.7245E-2</v>
      </c>
      <c r="CG127" s="23">
        <v>3.7399000000000002E-2</v>
      </c>
      <c r="CH127" s="23">
        <v>3.6577999999999999E-2</v>
      </c>
      <c r="CI127" s="31">
        <v>3.5638999999999997E-2</v>
      </c>
      <c r="CJ127" s="31">
        <v>3.6287E-2</v>
      </c>
    </row>
    <row r="128" spans="1:88" ht="15" thickBot="1" x14ac:dyDescent="0.35">
      <c r="A128" s="232"/>
      <c r="B128" s="2" t="s">
        <v>40</v>
      </c>
      <c r="C128" s="39">
        <v>2.9992999999999999E-2</v>
      </c>
      <c r="D128" s="22">
        <v>3.0043E-2</v>
      </c>
      <c r="E128" s="22">
        <v>3.1535000000000001E-2</v>
      </c>
      <c r="F128" s="22">
        <v>3.0814999999999999E-2</v>
      </c>
      <c r="G128" s="59">
        <v>3.1954999999999997E-2</v>
      </c>
      <c r="H128" s="22">
        <v>5.8069999999999997E-2</v>
      </c>
      <c r="I128" s="22">
        <v>5.9464000000000003E-2</v>
      </c>
      <c r="J128" s="22">
        <v>5.7986999999999997E-2</v>
      </c>
      <c r="K128" s="22">
        <v>5.8871E-2</v>
      </c>
      <c r="L128" s="22">
        <v>3.2203000000000002E-2</v>
      </c>
      <c r="M128" s="22">
        <v>3.2564999999999997E-2</v>
      </c>
      <c r="N128" s="22">
        <v>3.0688E-2</v>
      </c>
      <c r="O128" s="61">
        <v>2.9992999999999999E-2</v>
      </c>
      <c r="P128" s="31">
        <v>3.0043E-2</v>
      </c>
      <c r="Q128" s="31">
        <v>3.1535000000000001E-2</v>
      </c>
      <c r="R128" s="31">
        <v>3.3489999999999999E-2</v>
      </c>
      <c r="S128" s="31">
        <v>3.4512000000000001E-2</v>
      </c>
      <c r="T128" s="31">
        <v>5.9935000000000002E-2</v>
      </c>
      <c r="U128" s="31">
        <v>6.2386999999999998E-2</v>
      </c>
      <c r="V128" s="31">
        <v>6.1129999999999997E-2</v>
      </c>
      <c r="W128" s="31">
        <v>6.1869E-2</v>
      </c>
      <c r="X128" s="31">
        <v>3.5011E-2</v>
      </c>
      <c r="Y128" s="31">
        <v>3.4514000000000003E-2</v>
      </c>
      <c r="Z128" s="31">
        <v>3.304E-2</v>
      </c>
      <c r="AA128" s="23">
        <v>3.2204999999999998E-2</v>
      </c>
      <c r="AB128" s="23">
        <v>3.4811000000000002E-2</v>
      </c>
      <c r="AC128" s="23">
        <v>3.3626999999999997E-2</v>
      </c>
      <c r="AD128" s="23">
        <v>3.3489999999999999E-2</v>
      </c>
      <c r="AE128" s="23">
        <v>3.4512000000000001E-2</v>
      </c>
      <c r="AF128" s="23">
        <v>5.9935000000000002E-2</v>
      </c>
      <c r="AG128" s="23">
        <v>6.2386999999999998E-2</v>
      </c>
      <c r="AH128" s="23">
        <v>5.765E-2</v>
      </c>
      <c r="AI128" s="23">
        <v>5.8389000000000003E-2</v>
      </c>
      <c r="AJ128" s="23">
        <v>3.1531000000000003E-2</v>
      </c>
      <c r="AK128" s="23">
        <v>3.1033999999999999E-2</v>
      </c>
      <c r="AL128" s="23">
        <v>2.9559999999999999E-2</v>
      </c>
      <c r="AM128" s="31">
        <v>2.8725000000000001E-2</v>
      </c>
      <c r="AN128" s="31">
        <v>3.1330999999999998E-2</v>
      </c>
      <c r="AO128" s="31">
        <v>3.0147E-2</v>
      </c>
      <c r="AP128" s="31">
        <v>3.0009999999999998E-2</v>
      </c>
      <c r="AQ128" s="31">
        <v>3.1032000000000001E-2</v>
      </c>
      <c r="AR128" s="31">
        <v>5.6454999999999998E-2</v>
      </c>
      <c r="AS128" s="31">
        <v>5.8907000000000001E-2</v>
      </c>
      <c r="AT128" s="31">
        <v>5.765E-2</v>
      </c>
      <c r="AU128" s="31">
        <v>5.8389000000000003E-2</v>
      </c>
      <c r="AV128" s="31">
        <v>3.1531000000000003E-2</v>
      </c>
      <c r="AW128" s="31">
        <v>3.1033999999999999E-2</v>
      </c>
      <c r="AX128" s="31">
        <v>2.9559999999999999E-2</v>
      </c>
      <c r="AY128" s="23">
        <v>2.8725000000000001E-2</v>
      </c>
      <c r="AZ128" s="23">
        <v>3.1330999999999998E-2</v>
      </c>
      <c r="BA128" s="23">
        <v>3.0147E-2</v>
      </c>
      <c r="BB128" s="23">
        <v>3.0009999999999998E-2</v>
      </c>
      <c r="BC128" s="23">
        <v>3.1032000000000001E-2</v>
      </c>
      <c r="BD128" s="23">
        <v>5.6454999999999998E-2</v>
      </c>
      <c r="BE128" s="23">
        <v>5.8907000000000001E-2</v>
      </c>
      <c r="BF128" s="23">
        <v>5.765E-2</v>
      </c>
      <c r="BG128" s="23">
        <v>5.8389000000000003E-2</v>
      </c>
      <c r="BH128" s="23">
        <v>3.1531000000000003E-2</v>
      </c>
      <c r="BI128" s="23">
        <v>3.1033999999999999E-2</v>
      </c>
      <c r="BJ128" s="23">
        <v>2.9559999999999999E-2</v>
      </c>
      <c r="BK128" s="31">
        <v>2.8725000000000001E-2</v>
      </c>
      <c r="BL128" s="31">
        <v>3.1330999999999998E-2</v>
      </c>
      <c r="BM128" s="31">
        <v>3.0147E-2</v>
      </c>
      <c r="BN128" s="31">
        <v>3.0009999999999998E-2</v>
      </c>
      <c r="BO128" s="31">
        <v>3.1032000000000001E-2</v>
      </c>
      <c r="BP128" s="31">
        <v>5.6454999999999998E-2</v>
      </c>
      <c r="BQ128" s="31">
        <v>5.8907000000000001E-2</v>
      </c>
      <c r="BR128" s="31">
        <v>5.765E-2</v>
      </c>
      <c r="BS128" s="31">
        <v>5.8389000000000003E-2</v>
      </c>
      <c r="BT128" s="31">
        <v>3.1531000000000003E-2</v>
      </c>
      <c r="BU128" s="31">
        <v>3.1033999999999999E-2</v>
      </c>
      <c r="BV128" s="31">
        <v>2.9559999999999999E-2</v>
      </c>
      <c r="BW128" s="23">
        <v>2.8725000000000001E-2</v>
      </c>
      <c r="BX128" s="23">
        <v>3.1330999999999998E-2</v>
      </c>
      <c r="BY128" s="23">
        <v>3.0147E-2</v>
      </c>
      <c r="BZ128" s="23">
        <v>3.0009999999999998E-2</v>
      </c>
      <c r="CA128" s="23">
        <v>3.1032000000000001E-2</v>
      </c>
      <c r="CB128" s="23">
        <v>5.6454999999999998E-2</v>
      </c>
      <c r="CC128" s="23">
        <v>5.8907000000000001E-2</v>
      </c>
      <c r="CD128" s="23">
        <v>5.765E-2</v>
      </c>
      <c r="CE128" s="23">
        <v>5.8389000000000003E-2</v>
      </c>
      <c r="CF128" s="23">
        <v>3.1531000000000003E-2</v>
      </c>
      <c r="CG128" s="23">
        <v>3.1033999999999999E-2</v>
      </c>
      <c r="CH128" s="23">
        <v>2.9559999999999999E-2</v>
      </c>
      <c r="CI128" s="31">
        <v>2.8725000000000001E-2</v>
      </c>
      <c r="CJ128" s="31">
        <v>3.1330999999999998E-2</v>
      </c>
    </row>
    <row r="129" spans="1:6" x14ac:dyDescent="0.3">
      <c r="A129" s="25"/>
      <c r="F129" s="56"/>
    </row>
    <row r="161" spans="2:2" x14ac:dyDescent="0.3">
      <c r="B161" s="103"/>
    </row>
    <row r="162" spans="2:2" x14ac:dyDescent="0.3">
      <c r="B162" s="102"/>
    </row>
  </sheetData>
  <mergeCells count="10">
    <mergeCell ref="C21:O21"/>
    <mergeCell ref="A9:A16"/>
    <mergeCell ref="A95:A103"/>
    <mergeCell ref="A107:A119"/>
    <mergeCell ref="A123:A128"/>
    <mergeCell ref="A23:A31"/>
    <mergeCell ref="A35:A47"/>
    <mergeCell ref="A50:A62"/>
    <mergeCell ref="A65:A77"/>
    <mergeCell ref="A80:A92"/>
  </mergeCells>
  <pageMargins left="0.7" right="0.7" top="0.75" bottom="0.75" header="0.3" footer="0.3"/>
  <pageSetup orientation="portrait" r:id="rId1"/>
  <drawing r:id="rId2"/>
  <legacy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499984740745262"/>
  </sheetPr>
  <dimension ref="A1:CJ82"/>
  <sheetViews>
    <sheetView topLeftCell="A49" zoomScale="85" zoomScaleNormal="85" workbookViewId="0">
      <selection activeCell="AN65" sqref="C65:AN77"/>
    </sheetView>
  </sheetViews>
  <sheetFormatPr defaultColWidth="9.33203125" defaultRowHeight="14.4" x14ac:dyDescent="0.3"/>
  <cols>
    <col min="1" max="1" width="4.33203125" style="6" customWidth="1"/>
    <col min="2" max="2" width="28" style="6" bestFit="1" customWidth="1"/>
    <col min="3" max="88" width="15.6640625" style="6" customWidth="1"/>
    <col min="89" max="16384" width="9.33203125" style="6"/>
  </cols>
  <sheetData>
    <row r="1" spans="1:88" x14ac:dyDescent="0.3">
      <c r="B1" s="94" t="s">
        <v>85</v>
      </c>
      <c r="C1" s="2">
        <v>2016</v>
      </c>
      <c r="D1" s="2">
        <v>2017</v>
      </c>
      <c r="E1" s="2">
        <v>2018</v>
      </c>
      <c r="F1" s="2">
        <v>2019</v>
      </c>
      <c r="G1" s="2">
        <v>2020</v>
      </c>
      <c r="H1" s="2">
        <v>2021</v>
      </c>
      <c r="I1" s="2">
        <v>2022</v>
      </c>
    </row>
    <row r="2" spans="1:88" x14ac:dyDescent="0.3">
      <c r="B2" s="47"/>
      <c r="C2" s="143">
        <f>SUM(C5:N5)</f>
        <v>0</v>
      </c>
      <c r="D2" s="143">
        <f>SUM(O5:Z5)</f>
        <v>0</v>
      </c>
      <c r="E2" s="143">
        <f>SUM(AA5:AL5)</f>
        <v>0</v>
      </c>
      <c r="F2" s="143">
        <f>SUM(AM5:AX5)</f>
        <v>0</v>
      </c>
      <c r="G2" s="143">
        <f>SUM(AY5:BJ5)</f>
        <v>0</v>
      </c>
      <c r="H2" s="143">
        <f>SUM(BK5:BV5)</f>
        <v>0</v>
      </c>
      <c r="I2" s="143">
        <f>SUM(BW5:CH5)</f>
        <v>0</v>
      </c>
    </row>
    <row r="3" spans="1:88" x14ac:dyDescent="0.3">
      <c r="B3" s="56"/>
      <c r="C3" s="14"/>
    </row>
    <row r="4" spans="1:88" x14ac:dyDescent="0.3">
      <c r="B4" s="94" t="s">
        <v>85</v>
      </c>
      <c r="C4" s="17">
        <v>42370</v>
      </c>
      <c r="D4" s="17">
        <v>42401</v>
      </c>
      <c r="E4" s="15">
        <v>42430</v>
      </c>
      <c r="F4" s="15">
        <v>42461</v>
      </c>
      <c r="G4" s="15">
        <v>42491</v>
      </c>
      <c r="H4" s="15">
        <v>42522</v>
      </c>
      <c r="I4" s="15">
        <v>42552</v>
      </c>
      <c r="J4" s="15">
        <v>42583</v>
      </c>
      <c r="K4" s="15">
        <v>42614</v>
      </c>
      <c r="L4" s="15">
        <v>42644</v>
      </c>
      <c r="M4" s="15">
        <v>42675</v>
      </c>
      <c r="N4" s="15">
        <v>42705</v>
      </c>
      <c r="O4" s="15">
        <v>42736</v>
      </c>
      <c r="P4" s="15">
        <v>42767</v>
      </c>
      <c r="Q4" s="16">
        <v>42795</v>
      </c>
      <c r="R4" s="16">
        <v>42826</v>
      </c>
      <c r="S4" s="16">
        <v>42856</v>
      </c>
      <c r="T4" s="16">
        <v>42887</v>
      </c>
      <c r="U4" s="16">
        <v>42917</v>
      </c>
      <c r="V4" s="16">
        <v>42948</v>
      </c>
      <c r="W4" s="16">
        <v>42979</v>
      </c>
      <c r="X4" s="16">
        <v>43009</v>
      </c>
      <c r="Y4" s="16">
        <v>43040</v>
      </c>
      <c r="Z4" s="16">
        <v>43070</v>
      </c>
      <c r="AA4" s="16">
        <v>43101</v>
      </c>
      <c r="AB4" s="16">
        <v>43132</v>
      </c>
      <c r="AC4" s="17">
        <v>43160</v>
      </c>
      <c r="AD4" s="17">
        <v>43191</v>
      </c>
      <c r="AE4" s="17">
        <v>43221</v>
      </c>
      <c r="AF4" s="17">
        <v>43252</v>
      </c>
      <c r="AG4" s="17">
        <v>43282</v>
      </c>
      <c r="AH4" s="17">
        <v>43313</v>
      </c>
      <c r="AI4" s="17">
        <v>43344</v>
      </c>
      <c r="AJ4" s="17">
        <v>43374</v>
      </c>
      <c r="AK4" s="17">
        <v>43405</v>
      </c>
      <c r="AL4" s="17">
        <v>43435</v>
      </c>
      <c r="AM4" s="17">
        <v>43466</v>
      </c>
      <c r="AN4" s="17">
        <v>43497</v>
      </c>
      <c r="AO4" s="15">
        <v>43525</v>
      </c>
      <c r="AP4" s="15">
        <v>43556</v>
      </c>
      <c r="AQ4" s="15">
        <v>43586</v>
      </c>
      <c r="AR4" s="15">
        <v>43617</v>
      </c>
      <c r="AS4" s="15">
        <v>43647</v>
      </c>
      <c r="AT4" s="15">
        <v>43678</v>
      </c>
      <c r="AU4" s="15">
        <v>43709</v>
      </c>
      <c r="AV4" s="15">
        <v>43739</v>
      </c>
      <c r="AW4" s="15">
        <v>43770</v>
      </c>
      <c r="AX4" s="15">
        <v>43800</v>
      </c>
      <c r="AY4" s="15">
        <v>43831</v>
      </c>
      <c r="AZ4" s="15">
        <v>43862</v>
      </c>
      <c r="BA4" s="16">
        <v>43891</v>
      </c>
      <c r="BB4" s="16">
        <v>43922</v>
      </c>
      <c r="BC4" s="16">
        <v>43952</v>
      </c>
      <c r="BD4" s="16">
        <v>43983</v>
      </c>
      <c r="BE4" s="16">
        <v>44013</v>
      </c>
      <c r="BF4" s="16">
        <v>44044</v>
      </c>
      <c r="BG4" s="16">
        <v>44075</v>
      </c>
      <c r="BH4" s="16">
        <v>44105</v>
      </c>
      <c r="BI4" s="16">
        <v>44136</v>
      </c>
      <c r="BJ4" s="16">
        <v>44166</v>
      </c>
      <c r="BK4" s="16">
        <v>44197</v>
      </c>
      <c r="BL4" s="16">
        <v>44228</v>
      </c>
      <c r="BM4" s="17">
        <v>44256</v>
      </c>
      <c r="BN4" s="17">
        <v>44287</v>
      </c>
      <c r="BO4" s="17">
        <v>44317</v>
      </c>
      <c r="BP4" s="17">
        <v>44348</v>
      </c>
      <c r="BQ4" s="17">
        <v>44378</v>
      </c>
      <c r="BR4" s="17">
        <v>44409</v>
      </c>
      <c r="BS4" s="17">
        <v>44440</v>
      </c>
      <c r="BT4" s="17">
        <v>44470</v>
      </c>
      <c r="BU4" s="17">
        <v>44501</v>
      </c>
      <c r="BV4" s="17">
        <v>44531</v>
      </c>
      <c r="BW4" s="17">
        <v>44562</v>
      </c>
      <c r="BX4" s="17">
        <v>44593</v>
      </c>
      <c r="BY4" s="15">
        <v>44621</v>
      </c>
      <c r="BZ4" s="15">
        <v>44652</v>
      </c>
      <c r="CA4" s="15">
        <v>44682</v>
      </c>
      <c r="CB4" s="15">
        <v>44713</v>
      </c>
      <c r="CC4" s="15">
        <v>44743</v>
      </c>
      <c r="CD4" s="15">
        <v>44774</v>
      </c>
      <c r="CE4" s="15">
        <v>44805</v>
      </c>
      <c r="CF4" s="15">
        <v>44835</v>
      </c>
      <c r="CG4" s="15">
        <v>44866</v>
      </c>
      <c r="CH4" s="15">
        <v>44896</v>
      </c>
      <c r="CI4" s="15">
        <v>44927</v>
      </c>
      <c r="CJ4" s="15">
        <v>44958</v>
      </c>
    </row>
    <row r="5" spans="1:88" x14ac:dyDescent="0.3">
      <c r="B5" s="47" t="s">
        <v>44</v>
      </c>
      <c r="C5" s="143">
        <f>SUM(C13:C22,C25:C37,C40:C52,C55:C67,C70:C82)</f>
        <v>0</v>
      </c>
      <c r="D5" s="143">
        <f t="shared" ref="D5:K5" si="0">SUM(D13:D22,D25:D37,D40:D52,D55:D67,D70:D82)</f>
        <v>0</v>
      </c>
      <c r="E5" s="143">
        <f t="shared" si="0"/>
        <v>0</v>
      </c>
      <c r="F5" s="143">
        <f t="shared" si="0"/>
        <v>0</v>
      </c>
      <c r="G5" s="143">
        <f t="shared" si="0"/>
        <v>0</v>
      </c>
      <c r="H5" s="143">
        <f t="shared" si="0"/>
        <v>0</v>
      </c>
      <c r="I5" s="143">
        <f t="shared" si="0"/>
        <v>0</v>
      </c>
      <c r="J5" s="143">
        <f t="shared" si="0"/>
        <v>0</v>
      </c>
      <c r="K5" s="143">
        <f t="shared" si="0"/>
        <v>0</v>
      </c>
      <c r="L5" s="143">
        <f t="shared" ref="L5:BW5" si="1">SUM(L13:L22,L25:L37,L40:L52,L55:L67,L70:L82)</f>
        <v>0</v>
      </c>
      <c r="M5" s="143">
        <f t="shared" si="1"/>
        <v>0</v>
      </c>
      <c r="N5" s="143">
        <f t="shared" si="1"/>
        <v>0</v>
      </c>
      <c r="O5" s="143">
        <f t="shared" si="1"/>
        <v>0</v>
      </c>
      <c r="P5" s="143">
        <f t="shared" si="1"/>
        <v>0</v>
      </c>
      <c r="Q5" s="143">
        <f t="shared" si="1"/>
        <v>0</v>
      </c>
      <c r="R5" s="143">
        <f t="shared" si="1"/>
        <v>0</v>
      </c>
      <c r="S5" s="143">
        <f t="shared" si="1"/>
        <v>0</v>
      </c>
      <c r="T5" s="143">
        <f t="shared" si="1"/>
        <v>0</v>
      </c>
      <c r="U5" s="143">
        <f t="shared" si="1"/>
        <v>0</v>
      </c>
      <c r="V5" s="143">
        <f t="shared" si="1"/>
        <v>0</v>
      </c>
      <c r="W5" s="143">
        <f t="shared" si="1"/>
        <v>0</v>
      </c>
      <c r="X5" s="143">
        <f t="shared" si="1"/>
        <v>0</v>
      </c>
      <c r="Y5" s="143">
        <f t="shared" si="1"/>
        <v>0</v>
      </c>
      <c r="Z5" s="143">
        <f t="shared" si="1"/>
        <v>0</v>
      </c>
      <c r="AA5" s="143">
        <f t="shared" si="1"/>
        <v>0</v>
      </c>
      <c r="AB5" s="143">
        <f t="shared" si="1"/>
        <v>0</v>
      </c>
      <c r="AC5" s="143">
        <f t="shared" si="1"/>
        <v>0</v>
      </c>
      <c r="AD5" s="143">
        <f t="shared" si="1"/>
        <v>0</v>
      </c>
      <c r="AE5" s="143">
        <f t="shared" si="1"/>
        <v>0</v>
      </c>
      <c r="AF5" s="143">
        <f t="shared" si="1"/>
        <v>0</v>
      </c>
      <c r="AG5" s="143">
        <f t="shared" si="1"/>
        <v>0</v>
      </c>
      <c r="AH5" s="143">
        <f t="shared" si="1"/>
        <v>0</v>
      </c>
      <c r="AI5" s="143">
        <f t="shared" si="1"/>
        <v>0</v>
      </c>
      <c r="AJ5" s="143">
        <f t="shared" si="1"/>
        <v>0</v>
      </c>
      <c r="AK5" s="143">
        <f t="shared" si="1"/>
        <v>0</v>
      </c>
      <c r="AL5" s="143">
        <f t="shared" si="1"/>
        <v>0</v>
      </c>
      <c r="AM5" s="143">
        <f t="shared" si="1"/>
        <v>0</v>
      </c>
      <c r="AN5" s="143">
        <f t="shared" si="1"/>
        <v>0</v>
      </c>
      <c r="AO5" s="143">
        <f t="shared" si="1"/>
        <v>0</v>
      </c>
      <c r="AP5" s="143">
        <f t="shared" si="1"/>
        <v>0</v>
      </c>
      <c r="AQ5" s="143">
        <f t="shared" si="1"/>
        <v>0</v>
      </c>
      <c r="AR5" s="143">
        <f t="shared" si="1"/>
        <v>0</v>
      </c>
      <c r="AS5" s="143">
        <f t="shared" si="1"/>
        <v>0</v>
      </c>
      <c r="AT5" s="143">
        <f t="shared" si="1"/>
        <v>0</v>
      </c>
      <c r="AU5" s="143">
        <f t="shared" si="1"/>
        <v>0</v>
      </c>
      <c r="AV5" s="143">
        <f t="shared" si="1"/>
        <v>0</v>
      </c>
      <c r="AW5" s="143">
        <f t="shared" si="1"/>
        <v>0</v>
      </c>
      <c r="AX5" s="143">
        <f t="shared" si="1"/>
        <v>0</v>
      </c>
      <c r="AY5" s="143">
        <f t="shared" si="1"/>
        <v>0</v>
      </c>
      <c r="AZ5" s="143">
        <f t="shared" si="1"/>
        <v>0</v>
      </c>
      <c r="BA5" s="143">
        <f t="shared" si="1"/>
        <v>0</v>
      </c>
      <c r="BB5" s="143">
        <f t="shared" si="1"/>
        <v>0</v>
      </c>
      <c r="BC5" s="143">
        <f t="shared" si="1"/>
        <v>0</v>
      </c>
      <c r="BD5" s="143">
        <f t="shared" si="1"/>
        <v>0</v>
      </c>
      <c r="BE5" s="143">
        <f t="shared" si="1"/>
        <v>0</v>
      </c>
      <c r="BF5" s="143">
        <f t="shared" si="1"/>
        <v>0</v>
      </c>
      <c r="BG5" s="143">
        <f t="shared" si="1"/>
        <v>0</v>
      </c>
      <c r="BH5" s="143">
        <f t="shared" si="1"/>
        <v>0</v>
      </c>
      <c r="BI5" s="143">
        <f t="shared" si="1"/>
        <v>0</v>
      </c>
      <c r="BJ5" s="143">
        <f t="shared" si="1"/>
        <v>0</v>
      </c>
      <c r="BK5" s="143">
        <f t="shared" si="1"/>
        <v>0</v>
      </c>
      <c r="BL5" s="143">
        <f t="shared" si="1"/>
        <v>0</v>
      </c>
      <c r="BM5" s="143">
        <f t="shared" si="1"/>
        <v>0</v>
      </c>
      <c r="BN5" s="143">
        <f t="shared" si="1"/>
        <v>0</v>
      </c>
      <c r="BO5" s="143">
        <f t="shared" si="1"/>
        <v>0</v>
      </c>
      <c r="BP5" s="143">
        <f t="shared" si="1"/>
        <v>0</v>
      </c>
      <c r="BQ5" s="143">
        <f t="shared" si="1"/>
        <v>0</v>
      </c>
      <c r="BR5" s="143">
        <f t="shared" si="1"/>
        <v>0</v>
      </c>
      <c r="BS5" s="143">
        <f t="shared" si="1"/>
        <v>0</v>
      </c>
      <c r="BT5" s="143">
        <f t="shared" si="1"/>
        <v>0</v>
      </c>
      <c r="BU5" s="143">
        <f t="shared" si="1"/>
        <v>0</v>
      </c>
      <c r="BV5" s="143">
        <f t="shared" si="1"/>
        <v>0</v>
      </c>
      <c r="BW5" s="143">
        <f t="shared" si="1"/>
        <v>0</v>
      </c>
      <c r="BX5" s="143">
        <f t="shared" ref="BX5:CJ5" si="2">SUM(BX13:BX22,BX25:BX37,BX40:BX52,BX55:BX67,BX70:BX82)</f>
        <v>0</v>
      </c>
      <c r="BY5" s="143">
        <f t="shared" si="2"/>
        <v>0</v>
      </c>
      <c r="BZ5" s="143">
        <f t="shared" si="2"/>
        <v>0</v>
      </c>
      <c r="CA5" s="143">
        <f t="shared" si="2"/>
        <v>0</v>
      </c>
      <c r="CB5" s="143">
        <f t="shared" si="2"/>
        <v>0</v>
      </c>
      <c r="CC5" s="143">
        <f t="shared" si="2"/>
        <v>0</v>
      </c>
      <c r="CD5" s="143">
        <f t="shared" si="2"/>
        <v>0</v>
      </c>
      <c r="CE5" s="143">
        <f t="shared" si="2"/>
        <v>0</v>
      </c>
      <c r="CF5" s="143">
        <f t="shared" si="2"/>
        <v>0</v>
      </c>
      <c r="CG5" s="143">
        <f t="shared" si="2"/>
        <v>0</v>
      </c>
      <c r="CH5" s="143">
        <f t="shared" si="2"/>
        <v>0</v>
      </c>
      <c r="CI5" s="143">
        <f t="shared" si="2"/>
        <v>0</v>
      </c>
      <c r="CJ5" s="143">
        <f t="shared" si="2"/>
        <v>0</v>
      </c>
    </row>
    <row r="6" spans="1:88" x14ac:dyDescent="0.3">
      <c r="B6" s="47" t="s">
        <v>45</v>
      </c>
      <c r="C6" s="143">
        <f>SUM(C13:C22)</f>
        <v>0</v>
      </c>
      <c r="D6" s="143">
        <f t="shared" ref="D6:K6" si="3">SUM(D13:D22)</f>
        <v>0</v>
      </c>
      <c r="E6" s="143">
        <f t="shared" si="3"/>
        <v>0</v>
      </c>
      <c r="F6" s="143">
        <f t="shared" si="3"/>
        <v>0</v>
      </c>
      <c r="G6" s="143">
        <f t="shared" si="3"/>
        <v>0</v>
      </c>
      <c r="H6" s="143">
        <f t="shared" si="3"/>
        <v>0</v>
      </c>
      <c r="I6" s="143">
        <f t="shared" si="3"/>
        <v>0</v>
      </c>
      <c r="J6" s="143">
        <f t="shared" si="3"/>
        <v>0</v>
      </c>
      <c r="K6" s="143">
        <f t="shared" si="3"/>
        <v>0</v>
      </c>
      <c r="L6" s="143">
        <f t="shared" ref="L6:BW6" si="4">SUM(L13:L22)</f>
        <v>0</v>
      </c>
      <c r="M6" s="143">
        <f t="shared" si="4"/>
        <v>0</v>
      </c>
      <c r="N6" s="143">
        <f t="shared" si="4"/>
        <v>0</v>
      </c>
      <c r="O6" s="143">
        <f t="shared" si="4"/>
        <v>0</v>
      </c>
      <c r="P6" s="143">
        <f t="shared" si="4"/>
        <v>0</v>
      </c>
      <c r="Q6" s="143">
        <f t="shared" si="4"/>
        <v>0</v>
      </c>
      <c r="R6" s="143">
        <f t="shared" si="4"/>
        <v>0</v>
      </c>
      <c r="S6" s="143">
        <f t="shared" si="4"/>
        <v>0</v>
      </c>
      <c r="T6" s="143">
        <f t="shared" si="4"/>
        <v>0</v>
      </c>
      <c r="U6" s="143">
        <f t="shared" si="4"/>
        <v>0</v>
      </c>
      <c r="V6" s="143">
        <f t="shared" si="4"/>
        <v>0</v>
      </c>
      <c r="W6" s="143">
        <f t="shared" si="4"/>
        <v>0</v>
      </c>
      <c r="X6" s="143">
        <f t="shared" si="4"/>
        <v>0</v>
      </c>
      <c r="Y6" s="143">
        <f t="shared" si="4"/>
        <v>0</v>
      </c>
      <c r="Z6" s="143">
        <f t="shared" si="4"/>
        <v>0</v>
      </c>
      <c r="AA6" s="143">
        <f t="shared" si="4"/>
        <v>0</v>
      </c>
      <c r="AB6" s="143">
        <f t="shared" si="4"/>
        <v>0</v>
      </c>
      <c r="AC6" s="143">
        <f t="shared" si="4"/>
        <v>0</v>
      </c>
      <c r="AD6" s="143">
        <f t="shared" si="4"/>
        <v>0</v>
      </c>
      <c r="AE6" s="143">
        <f t="shared" si="4"/>
        <v>0</v>
      </c>
      <c r="AF6" s="143">
        <f t="shared" si="4"/>
        <v>0</v>
      </c>
      <c r="AG6" s="143">
        <f t="shared" si="4"/>
        <v>0</v>
      </c>
      <c r="AH6" s="143">
        <f t="shared" si="4"/>
        <v>0</v>
      </c>
      <c r="AI6" s="143">
        <f t="shared" si="4"/>
        <v>0</v>
      </c>
      <c r="AJ6" s="143">
        <f t="shared" si="4"/>
        <v>0</v>
      </c>
      <c r="AK6" s="143">
        <f t="shared" si="4"/>
        <v>0</v>
      </c>
      <c r="AL6" s="143">
        <f t="shared" si="4"/>
        <v>0</v>
      </c>
      <c r="AM6" s="143">
        <f t="shared" si="4"/>
        <v>0</v>
      </c>
      <c r="AN6" s="143">
        <f t="shared" si="4"/>
        <v>0</v>
      </c>
      <c r="AO6" s="143">
        <f t="shared" si="4"/>
        <v>0</v>
      </c>
      <c r="AP6" s="143">
        <f t="shared" si="4"/>
        <v>0</v>
      </c>
      <c r="AQ6" s="143">
        <f t="shared" si="4"/>
        <v>0</v>
      </c>
      <c r="AR6" s="143">
        <f t="shared" si="4"/>
        <v>0</v>
      </c>
      <c r="AS6" s="143">
        <f t="shared" si="4"/>
        <v>0</v>
      </c>
      <c r="AT6" s="143">
        <f t="shared" si="4"/>
        <v>0</v>
      </c>
      <c r="AU6" s="143">
        <f t="shared" si="4"/>
        <v>0</v>
      </c>
      <c r="AV6" s="143">
        <f t="shared" si="4"/>
        <v>0</v>
      </c>
      <c r="AW6" s="143">
        <f t="shared" si="4"/>
        <v>0</v>
      </c>
      <c r="AX6" s="143">
        <f t="shared" si="4"/>
        <v>0</v>
      </c>
      <c r="AY6" s="143">
        <f t="shared" si="4"/>
        <v>0</v>
      </c>
      <c r="AZ6" s="143">
        <f t="shared" si="4"/>
        <v>0</v>
      </c>
      <c r="BA6" s="143">
        <f t="shared" si="4"/>
        <v>0</v>
      </c>
      <c r="BB6" s="143">
        <f t="shared" si="4"/>
        <v>0</v>
      </c>
      <c r="BC6" s="143">
        <f t="shared" si="4"/>
        <v>0</v>
      </c>
      <c r="BD6" s="143">
        <f t="shared" si="4"/>
        <v>0</v>
      </c>
      <c r="BE6" s="143">
        <f t="shared" si="4"/>
        <v>0</v>
      </c>
      <c r="BF6" s="143">
        <f t="shared" si="4"/>
        <v>0</v>
      </c>
      <c r="BG6" s="143">
        <f t="shared" si="4"/>
        <v>0</v>
      </c>
      <c r="BH6" s="143">
        <f t="shared" si="4"/>
        <v>0</v>
      </c>
      <c r="BI6" s="143">
        <f t="shared" si="4"/>
        <v>0</v>
      </c>
      <c r="BJ6" s="143">
        <f t="shared" si="4"/>
        <v>0</v>
      </c>
      <c r="BK6" s="143">
        <f t="shared" si="4"/>
        <v>0</v>
      </c>
      <c r="BL6" s="143">
        <f t="shared" si="4"/>
        <v>0</v>
      </c>
      <c r="BM6" s="143">
        <f t="shared" si="4"/>
        <v>0</v>
      </c>
      <c r="BN6" s="143">
        <f t="shared" si="4"/>
        <v>0</v>
      </c>
      <c r="BO6" s="143">
        <f t="shared" si="4"/>
        <v>0</v>
      </c>
      <c r="BP6" s="143">
        <f t="shared" si="4"/>
        <v>0</v>
      </c>
      <c r="BQ6" s="143">
        <f t="shared" si="4"/>
        <v>0</v>
      </c>
      <c r="BR6" s="143">
        <f t="shared" si="4"/>
        <v>0</v>
      </c>
      <c r="BS6" s="143">
        <f t="shared" si="4"/>
        <v>0</v>
      </c>
      <c r="BT6" s="143">
        <f t="shared" si="4"/>
        <v>0</v>
      </c>
      <c r="BU6" s="143">
        <f t="shared" si="4"/>
        <v>0</v>
      </c>
      <c r="BV6" s="143">
        <f t="shared" si="4"/>
        <v>0</v>
      </c>
      <c r="BW6" s="143">
        <f t="shared" si="4"/>
        <v>0</v>
      </c>
      <c r="BX6" s="143">
        <f t="shared" ref="BX6:CJ6" si="5">SUM(BX13:BX22)</f>
        <v>0</v>
      </c>
      <c r="BY6" s="143">
        <f t="shared" si="5"/>
        <v>0</v>
      </c>
      <c r="BZ6" s="143">
        <f t="shared" si="5"/>
        <v>0</v>
      </c>
      <c r="CA6" s="143">
        <f t="shared" si="5"/>
        <v>0</v>
      </c>
      <c r="CB6" s="143">
        <f t="shared" si="5"/>
        <v>0</v>
      </c>
      <c r="CC6" s="143">
        <f t="shared" si="5"/>
        <v>0</v>
      </c>
      <c r="CD6" s="143">
        <f t="shared" si="5"/>
        <v>0</v>
      </c>
      <c r="CE6" s="143">
        <f t="shared" si="5"/>
        <v>0</v>
      </c>
      <c r="CF6" s="143">
        <f t="shared" si="5"/>
        <v>0</v>
      </c>
      <c r="CG6" s="143">
        <f t="shared" si="5"/>
        <v>0</v>
      </c>
      <c r="CH6" s="143">
        <f t="shared" si="5"/>
        <v>0</v>
      </c>
      <c r="CI6" s="143">
        <f t="shared" si="5"/>
        <v>0</v>
      </c>
      <c r="CJ6" s="143">
        <f t="shared" si="5"/>
        <v>0</v>
      </c>
    </row>
    <row r="7" spans="1:88" x14ac:dyDescent="0.3">
      <c r="B7" s="47" t="s">
        <v>46</v>
      </c>
      <c r="C7" s="143">
        <f>SUM(C25:C37,C40:C52,C55:C67,C70:C82)</f>
        <v>0</v>
      </c>
      <c r="D7" s="143">
        <f t="shared" ref="D7:K7" si="6">SUM(D25:D37,D40:D52,D55:D67,D70:D82)</f>
        <v>0</v>
      </c>
      <c r="E7" s="143">
        <f t="shared" si="6"/>
        <v>0</v>
      </c>
      <c r="F7" s="143">
        <f t="shared" si="6"/>
        <v>0</v>
      </c>
      <c r="G7" s="143">
        <f t="shared" si="6"/>
        <v>0</v>
      </c>
      <c r="H7" s="143">
        <f t="shared" si="6"/>
        <v>0</v>
      </c>
      <c r="I7" s="143">
        <f t="shared" si="6"/>
        <v>0</v>
      </c>
      <c r="J7" s="143">
        <f t="shared" si="6"/>
        <v>0</v>
      </c>
      <c r="K7" s="143">
        <f t="shared" si="6"/>
        <v>0</v>
      </c>
      <c r="L7" s="143">
        <f t="shared" ref="L7:BW7" si="7">SUM(L25:L37,L40:L52,L55:L67,L70:L82)</f>
        <v>0</v>
      </c>
      <c r="M7" s="143">
        <f t="shared" si="7"/>
        <v>0</v>
      </c>
      <c r="N7" s="143">
        <f t="shared" si="7"/>
        <v>0</v>
      </c>
      <c r="O7" s="143">
        <f t="shared" si="7"/>
        <v>0</v>
      </c>
      <c r="P7" s="143">
        <f t="shared" si="7"/>
        <v>0</v>
      </c>
      <c r="Q7" s="143">
        <f t="shared" si="7"/>
        <v>0</v>
      </c>
      <c r="R7" s="143">
        <f t="shared" si="7"/>
        <v>0</v>
      </c>
      <c r="S7" s="143">
        <f t="shared" si="7"/>
        <v>0</v>
      </c>
      <c r="T7" s="143">
        <f t="shared" si="7"/>
        <v>0</v>
      </c>
      <c r="U7" s="143">
        <f t="shared" si="7"/>
        <v>0</v>
      </c>
      <c r="V7" s="143">
        <f t="shared" si="7"/>
        <v>0</v>
      </c>
      <c r="W7" s="143">
        <f t="shared" si="7"/>
        <v>0</v>
      </c>
      <c r="X7" s="143">
        <f t="shared" si="7"/>
        <v>0</v>
      </c>
      <c r="Y7" s="143">
        <f t="shared" si="7"/>
        <v>0</v>
      </c>
      <c r="Z7" s="143">
        <f t="shared" si="7"/>
        <v>0</v>
      </c>
      <c r="AA7" s="143">
        <f t="shared" si="7"/>
        <v>0</v>
      </c>
      <c r="AB7" s="143">
        <f t="shared" si="7"/>
        <v>0</v>
      </c>
      <c r="AC7" s="143">
        <f t="shared" si="7"/>
        <v>0</v>
      </c>
      <c r="AD7" s="143">
        <f t="shared" si="7"/>
        <v>0</v>
      </c>
      <c r="AE7" s="143">
        <f t="shared" si="7"/>
        <v>0</v>
      </c>
      <c r="AF7" s="143">
        <f t="shared" si="7"/>
        <v>0</v>
      </c>
      <c r="AG7" s="143">
        <f t="shared" si="7"/>
        <v>0</v>
      </c>
      <c r="AH7" s="143">
        <f t="shared" si="7"/>
        <v>0</v>
      </c>
      <c r="AI7" s="143">
        <f t="shared" si="7"/>
        <v>0</v>
      </c>
      <c r="AJ7" s="143">
        <f t="shared" si="7"/>
        <v>0</v>
      </c>
      <c r="AK7" s="143">
        <f t="shared" si="7"/>
        <v>0</v>
      </c>
      <c r="AL7" s="143">
        <f t="shared" si="7"/>
        <v>0</v>
      </c>
      <c r="AM7" s="143">
        <f t="shared" si="7"/>
        <v>0</v>
      </c>
      <c r="AN7" s="143">
        <f t="shared" si="7"/>
        <v>0</v>
      </c>
      <c r="AO7" s="143">
        <f t="shared" si="7"/>
        <v>0</v>
      </c>
      <c r="AP7" s="143">
        <f t="shared" si="7"/>
        <v>0</v>
      </c>
      <c r="AQ7" s="143">
        <f t="shared" si="7"/>
        <v>0</v>
      </c>
      <c r="AR7" s="143">
        <f t="shared" si="7"/>
        <v>0</v>
      </c>
      <c r="AS7" s="143">
        <f t="shared" si="7"/>
        <v>0</v>
      </c>
      <c r="AT7" s="143">
        <f t="shared" si="7"/>
        <v>0</v>
      </c>
      <c r="AU7" s="143">
        <f t="shared" si="7"/>
        <v>0</v>
      </c>
      <c r="AV7" s="143">
        <f t="shared" si="7"/>
        <v>0</v>
      </c>
      <c r="AW7" s="143">
        <f t="shared" si="7"/>
        <v>0</v>
      </c>
      <c r="AX7" s="143">
        <f t="shared" si="7"/>
        <v>0</v>
      </c>
      <c r="AY7" s="143">
        <f t="shared" si="7"/>
        <v>0</v>
      </c>
      <c r="AZ7" s="143">
        <f t="shared" si="7"/>
        <v>0</v>
      </c>
      <c r="BA7" s="143">
        <f t="shared" si="7"/>
        <v>0</v>
      </c>
      <c r="BB7" s="143">
        <f t="shared" si="7"/>
        <v>0</v>
      </c>
      <c r="BC7" s="143">
        <f t="shared" si="7"/>
        <v>0</v>
      </c>
      <c r="BD7" s="143">
        <f t="shared" si="7"/>
        <v>0</v>
      </c>
      <c r="BE7" s="143">
        <f t="shared" si="7"/>
        <v>0</v>
      </c>
      <c r="BF7" s="143">
        <f t="shared" si="7"/>
        <v>0</v>
      </c>
      <c r="BG7" s="143">
        <f t="shared" si="7"/>
        <v>0</v>
      </c>
      <c r="BH7" s="143">
        <f t="shared" si="7"/>
        <v>0</v>
      </c>
      <c r="BI7" s="143">
        <f t="shared" si="7"/>
        <v>0</v>
      </c>
      <c r="BJ7" s="143">
        <f t="shared" si="7"/>
        <v>0</v>
      </c>
      <c r="BK7" s="143">
        <f t="shared" si="7"/>
        <v>0</v>
      </c>
      <c r="BL7" s="143">
        <f t="shared" si="7"/>
        <v>0</v>
      </c>
      <c r="BM7" s="143">
        <f t="shared" si="7"/>
        <v>0</v>
      </c>
      <c r="BN7" s="143">
        <f t="shared" si="7"/>
        <v>0</v>
      </c>
      <c r="BO7" s="143">
        <f t="shared" si="7"/>
        <v>0</v>
      </c>
      <c r="BP7" s="143">
        <f t="shared" si="7"/>
        <v>0</v>
      </c>
      <c r="BQ7" s="143">
        <f t="shared" si="7"/>
        <v>0</v>
      </c>
      <c r="BR7" s="143">
        <f t="shared" si="7"/>
        <v>0</v>
      </c>
      <c r="BS7" s="143">
        <f t="shared" si="7"/>
        <v>0</v>
      </c>
      <c r="BT7" s="143">
        <f t="shared" si="7"/>
        <v>0</v>
      </c>
      <c r="BU7" s="143">
        <f t="shared" si="7"/>
        <v>0</v>
      </c>
      <c r="BV7" s="143">
        <f t="shared" si="7"/>
        <v>0</v>
      </c>
      <c r="BW7" s="143">
        <f t="shared" si="7"/>
        <v>0</v>
      </c>
      <c r="BX7" s="143">
        <f t="shared" ref="BX7:CJ7" si="8">SUM(BX25:BX37,BX40:BX52,BX55:BX67,BX70:BX82)</f>
        <v>0</v>
      </c>
      <c r="BY7" s="143">
        <f t="shared" si="8"/>
        <v>0</v>
      </c>
      <c r="BZ7" s="143">
        <f t="shared" si="8"/>
        <v>0</v>
      </c>
      <c r="CA7" s="143">
        <f t="shared" si="8"/>
        <v>0</v>
      </c>
      <c r="CB7" s="143">
        <f t="shared" si="8"/>
        <v>0</v>
      </c>
      <c r="CC7" s="143">
        <f t="shared" si="8"/>
        <v>0</v>
      </c>
      <c r="CD7" s="143">
        <f t="shared" si="8"/>
        <v>0</v>
      </c>
      <c r="CE7" s="143">
        <f t="shared" si="8"/>
        <v>0</v>
      </c>
      <c r="CF7" s="143">
        <f t="shared" si="8"/>
        <v>0</v>
      </c>
      <c r="CG7" s="143">
        <f t="shared" si="8"/>
        <v>0</v>
      </c>
      <c r="CH7" s="143">
        <f t="shared" si="8"/>
        <v>0</v>
      </c>
      <c r="CI7" s="143">
        <f t="shared" si="8"/>
        <v>0</v>
      </c>
      <c r="CJ7" s="143">
        <f t="shared" si="8"/>
        <v>0</v>
      </c>
    </row>
    <row r="9" spans="1:88" x14ac:dyDescent="0.3">
      <c r="B9" s="1"/>
      <c r="C9" s="28"/>
      <c r="D9" s="28"/>
      <c r="E9" s="28"/>
      <c r="F9" s="28"/>
      <c r="G9" s="28"/>
    </row>
    <row r="11" spans="1:88" ht="24" customHeight="1" thickBot="1" x14ac:dyDescent="0.5">
      <c r="A11" s="77"/>
      <c r="B11" s="77"/>
      <c r="C11" s="235" t="s">
        <v>83</v>
      </c>
      <c r="D11" s="235"/>
      <c r="E11" s="235"/>
      <c r="F11" s="235"/>
      <c r="G11" s="235"/>
      <c r="H11" s="235"/>
      <c r="I11" s="235"/>
      <c r="J11" s="235"/>
      <c r="K11" s="235"/>
      <c r="L11" s="235"/>
      <c r="M11" s="235"/>
      <c r="N11" s="235"/>
      <c r="O11" s="235"/>
      <c r="AP11" s="14"/>
    </row>
    <row r="12" spans="1:88" ht="15.6" x14ac:dyDescent="0.3">
      <c r="A12" s="21"/>
      <c r="B12" s="83" t="s">
        <v>31</v>
      </c>
      <c r="C12" s="17">
        <v>42370</v>
      </c>
      <c r="D12" s="17">
        <v>42401</v>
      </c>
      <c r="E12" s="15">
        <v>42430</v>
      </c>
      <c r="F12" s="15">
        <v>42461</v>
      </c>
      <c r="G12" s="15">
        <v>42491</v>
      </c>
      <c r="H12" s="15">
        <v>42522</v>
      </c>
      <c r="I12" s="15">
        <v>42552</v>
      </c>
      <c r="J12" s="15">
        <v>42583</v>
      </c>
      <c r="K12" s="15">
        <v>42614</v>
      </c>
      <c r="L12" s="15">
        <v>42644</v>
      </c>
      <c r="M12" s="15">
        <v>42675</v>
      </c>
      <c r="N12" s="15">
        <v>42705</v>
      </c>
      <c r="O12" s="15">
        <v>42736</v>
      </c>
      <c r="P12" s="15">
        <v>42767</v>
      </c>
      <c r="Q12" s="16">
        <v>42795</v>
      </c>
      <c r="R12" s="16">
        <v>42826</v>
      </c>
      <c r="S12" s="16">
        <v>42856</v>
      </c>
      <c r="T12" s="16">
        <v>42887</v>
      </c>
      <c r="U12" s="16">
        <v>42917</v>
      </c>
      <c r="V12" s="16">
        <v>42948</v>
      </c>
      <c r="W12" s="16">
        <v>42979</v>
      </c>
      <c r="X12" s="16">
        <v>43009</v>
      </c>
      <c r="Y12" s="16">
        <v>43040</v>
      </c>
      <c r="Z12" s="16">
        <v>43070</v>
      </c>
      <c r="AA12" s="16">
        <v>43101</v>
      </c>
      <c r="AB12" s="16">
        <v>43132</v>
      </c>
      <c r="AC12" s="17">
        <v>43160</v>
      </c>
      <c r="AD12" s="17">
        <v>43191</v>
      </c>
      <c r="AE12" s="17">
        <v>43221</v>
      </c>
      <c r="AF12" s="17">
        <v>43252</v>
      </c>
      <c r="AG12" s="17">
        <v>43282</v>
      </c>
      <c r="AH12" s="17">
        <v>43313</v>
      </c>
      <c r="AI12" s="17">
        <v>43344</v>
      </c>
      <c r="AJ12" s="17">
        <v>43374</v>
      </c>
      <c r="AK12" s="17">
        <v>43405</v>
      </c>
      <c r="AL12" s="17">
        <v>43435</v>
      </c>
      <c r="AM12" s="17">
        <v>43466</v>
      </c>
      <c r="AN12" s="17">
        <v>43497</v>
      </c>
      <c r="AO12" s="53">
        <v>43525</v>
      </c>
      <c r="AP12" s="53">
        <v>43556</v>
      </c>
      <c r="AQ12" s="53">
        <v>43586</v>
      </c>
      <c r="AR12" s="53">
        <v>43617</v>
      </c>
      <c r="AS12" s="53">
        <v>43647</v>
      </c>
      <c r="AT12" s="53">
        <v>43678</v>
      </c>
      <c r="AU12" s="53">
        <v>43709</v>
      </c>
      <c r="AV12" s="53">
        <v>43739</v>
      </c>
      <c r="AW12" s="53">
        <v>43770</v>
      </c>
      <c r="AX12" s="53">
        <v>43800</v>
      </c>
      <c r="AY12" s="53">
        <v>43831</v>
      </c>
      <c r="AZ12" s="53">
        <v>43862</v>
      </c>
      <c r="BA12" s="53">
        <v>43891</v>
      </c>
      <c r="BB12" s="53">
        <v>43922</v>
      </c>
      <c r="BC12" s="53">
        <v>43952</v>
      </c>
      <c r="BD12" s="53">
        <v>43983</v>
      </c>
      <c r="BE12" s="53">
        <v>44013</v>
      </c>
      <c r="BF12" s="53">
        <v>44044</v>
      </c>
      <c r="BG12" s="53">
        <v>44075</v>
      </c>
      <c r="BH12" s="53">
        <v>44105</v>
      </c>
      <c r="BI12" s="53">
        <v>44136</v>
      </c>
      <c r="BJ12" s="53">
        <v>44166</v>
      </c>
      <c r="BK12" s="53">
        <v>44197</v>
      </c>
      <c r="BL12" s="53">
        <v>44228</v>
      </c>
      <c r="BM12" s="53">
        <v>44256</v>
      </c>
      <c r="BN12" s="53">
        <v>44287</v>
      </c>
      <c r="BO12" s="53">
        <v>44317</v>
      </c>
      <c r="BP12" s="53">
        <v>44348</v>
      </c>
      <c r="BQ12" s="53">
        <v>44378</v>
      </c>
      <c r="BR12" s="53">
        <v>44409</v>
      </c>
      <c r="BS12" s="53">
        <v>44440</v>
      </c>
      <c r="BT12" s="53">
        <v>44470</v>
      </c>
      <c r="BU12" s="53">
        <v>44501</v>
      </c>
      <c r="BV12" s="53">
        <v>44531</v>
      </c>
      <c r="BW12" s="53">
        <v>44562</v>
      </c>
      <c r="BX12" s="53">
        <v>44593</v>
      </c>
      <c r="BY12" s="53">
        <v>44621</v>
      </c>
      <c r="BZ12" s="53">
        <v>44652</v>
      </c>
      <c r="CA12" s="53">
        <v>44682</v>
      </c>
      <c r="CB12" s="53">
        <v>44713</v>
      </c>
      <c r="CC12" s="53">
        <v>44743</v>
      </c>
      <c r="CD12" s="53">
        <v>44774</v>
      </c>
      <c r="CE12" s="53">
        <v>44805</v>
      </c>
      <c r="CF12" s="53">
        <v>44835</v>
      </c>
      <c r="CG12" s="53">
        <v>44866</v>
      </c>
      <c r="CH12" s="53">
        <v>44896</v>
      </c>
      <c r="CI12" s="53">
        <v>44927</v>
      </c>
      <c r="CJ12" s="53">
        <v>44958</v>
      </c>
    </row>
    <row r="13" spans="1:88" ht="15" customHeight="1" x14ac:dyDescent="0.3">
      <c r="A13" s="221" t="s">
        <v>28</v>
      </c>
      <c r="B13" s="47" t="s">
        <v>6</v>
      </c>
      <c r="C13" s="11"/>
      <c r="D13" s="11"/>
      <c r="E13" s="11"/>
      <c r="F13" s="11"/>
      <c r="G13" s="137"/>
      <c r="H13" s="137"/>
      <c r="I13" s="137"/>
      <c r="J13" s="137"/>
      <c r="K13" s="137"/>
      <c r="L13" s="137"/>
      <c r="M13" s="137"/>
      <c r="N13" s="137"/>
      <c r="O13" s="137"/>
      <c r="P13" s="137"/>
      <c r="Q13" s="137"/>
      <c r="R13" s="137"/>
      <c r="S13" s="137"/>
      <c r="T13" s="137"/>
      <c r="U13" s="137"/>
      <c r="V13" s="137"/>
      <c r="W13" s="137"/>
      <c r="X13" s="137"/>
      <c r="Y13" s="137"/>
      <c r="Z13" s="137"/>
      <c r="AA13" s="137"/>
      <c r="AB13" s="137"/>
      <c r="AC13" s="137"/>
      <c r="AD13" s="137"/>
      <c r="AE13" s="137"/>
      <c r="AF13" s="137"/>
      <c r="AG13" s="137"/>
      <c r="AH13" s="137"/>
      <c r="AI13" s="137"/>
      <c r="AJ13" s="137"/>
      <c r="AK13" s="137"/>
      <c r="AL13" s="137"/>
      <c r="AM13" s="137"/>
      <c r="AN13" s="137"/>
      <c r="AO13" s="137"/>
      <c r="AP13" s="137"/>
      <c r="AQ13" s="137"/>
      <c r="AR13" s="137"/>
      <c r="AS13" s="137"/>
      <c r="AT13" s="137"/>
      <c r="AU13" s="137"/>
      <c r="AV13" s="137"/>
      <c r="AW13" s="137"/>
      <c r="AX13" s="137"/>
      <c r="AY13" s="137"/>
      <c r="AZ13" s="137"/>
      <c r="BA13" s="137"/>
      <c r="BB13" s="137"/>
      <c r="BC13" s="137"/>
      <c r="BD13" s="137"/>
      <c r="BE13" s="137"/>
      <c r="BF13" s="137"/>
      <c r="BG13" s="137"/>
      <c r="BH13" s="137"/>
      <c r="BI13" s="137"/>
      <c r="BJ13" s="137"/>
      <c r="BK13" s="137"/>
      <c r="BL13" s="137"/>
      <c r="BM13" s="137"/>
      <c r="BN13" s="137"/>
      <c r="BO13" s="137"/>
      <c r="BP13" s="137"/>
      <c r="BQ13" s="137"/>
      <c r="BR13" s="137"/>
      <c r="BS13" s="137"/>
      <c r="BT13" s="137"/>
      <c r="BU13" s="137"/>
      <c r="BV13" s="137"/>
      <c r="BW13" s="137"/>
      <c r="BX13" s="137"/>
      <c r="BY13" s="137"/>
      <c r="BZ13" s="137"/>
      <c r="CA13" s="137"/>
      <c r="CB13" s="137"/>
      <c r="CC13" s="137"/>
      <c r="CD13" s="137"/>
      <c r="CE13" s="137"/>
      <c r="CF13" s="137"/>
      <c r="CG13" s="137"/>
      <c r="CH13" s="137"/>
      <c r="CI13" s="137"/>
      <c r="CJ13" s="137"/>
    </row>
    <row r="14" spans="1:88" x14ac:dyDescent="0.3">
      <c r="A14" s="221"/>
      <c r="B14" s="47" t="s">
        <v>1</v>
      </c>
      <c r="C14" s="11"/>
      <c r="D14" s="11"/>
      <c r="E14" s="11"/>
      <c r="F14" s="11"/>
      <c r="G14" s="137"/>
      <c r="H14" s="137"/>
      <c r="I14" s="137"/>
      <c r="J14" s="137"/>
      <c r="K14" s="137"/>
      <c r="L14" s="137"/>
      <c r="M14" s="137"/>
      <c r="N14" s="137"/>
      <c r="O14" s="137"/>
      <c r="P14" s="137"/>
      <c r="Q14" s="137"/>
      <c r="R14" s="137"/>
      <c r="S14" s="137"/>
      <c r="T14" s="137"/>
      <c r="U14" s="137"/>
      <c r="V14" s="137"/>
      <c r="W14" s="137"/>
      <c r="X14" s="137"/>
      <c r="Y14" s="137"/>
      <c r="Z14" s="137"/>
      <c r="AA14" s="137"/>
      <c r="AB14" s="137"/>
      <c r="AC14" s="137"/>
      <c r="AD14" s="137"/>
      <c r="AE14" s="137"/>
      <c r="AF14" s="137"/>
      <c r="AG14" s="137"/>
      <c r="AH14" s="137"/>
      <c r="AI14" s="137"/>
      <c r="AJ14" s="137"/>
      <c r="AK14" s="137"/>
      <c r="AL14" s="137"/>
      <c r="AM14" s="137"/>
      <c r="AN14" s="137"/>
      <c r="AO14" s="137"/>
      <c r="AP14" s="137"/>
      <c r="AQ14" s="137"/>
      <c r="AR14" s="137"/>
      <c r="AS14" s="137"/>
      <c r="AT14" s="137"/>
      <c r="AU14" s="137"/>
      <c r="AV14" s="137"/>
      <c r="AW14" s="137"/>
      <c r="AX14" s="137"/>
      <c r="AY14" s="137"/>
      <c r="AZ14" s="137"/>
      <c r="BA14" s="137"/>
      <c r="BB14" s="137"/>
      <c r="BC14" s="137"/>
      <c r="BD14" s="137"/>
      <c r="BE14" s="137"/>
      <c r="BF14" s="137"/>
      <c r="BG14" s="137"/>
      <c r="BH14" s="137"/>
      <c r="BI14" s="137"/>
      <c r="BJ14" s="137"/>
      <c r="BK14" s="137"/>
      <c r="BL14" s="137"/>
      <c r="BM14" s="137"/>
      <c r="BN14" s="137"/>
      <c r="BO14" s="137"/>
      <c r="BP14" s="137"/>
      <c r="BQ14" s="137"/>
      <c r="BR14" s="137"/>
      <c r="BS14" s="137"/>
      <c r="BT14" s="137"/>
      <c r="BU14" s="137"/>
      <c r="BV14" s="137"/>
      <c r="BW14" s="137"/>
      <c r="BX14" s="137"/>
      <c r="BY14" s="137"/>
      <c r="BZ14" s="137"/>
      <c r="CA14" s="137"/>
      <c r="CB14" s="137"/>
      <c r="CC14" s="137"/>
      <c r="CD14" s="137"/>
      <c r="CE14" s="137"/>
      <c r="CF14" s="137"/>
      <c r="CG14" s="137"/>
      <c r="CH14" s="137"/>
      <c r="CI14" s="137"/>
      <c r="CJ14" s="137"/>
    </row>
    <row r="15" spans="1:88" x14ac:dyDescent="0.3">
      <c r="A15" s="221"/>
      <c r="B15" s="47" t="s">
        <v>2</v>
      </c>
      <c r="C15" s="11"/>
      <c r="D15" s="11"/>
      <c r="E15" s="11"/>
      <c r="F15" s="11"/>
      <c r="G15" s="137"/>
      <c r="H15" s="137"/>
      <c r="I15" s="137"/>
      <c r="J15" s="137"/>
      <c r="K15" s="137"/>
      <c r="L15" s="137"/>
      <c r="M15" s="137"/>
      <c r="N15" s="137"/>
      <c r="O15" s="137"/>
      <c r="P15" s="137"/>
      <c r="Q15" s="137"/>
      <c r="R15" s="137"/>
      <c r="S15" s="137"/>
      <c r="T15" s="137"/>
      <c r="U15" s="137"/>
      <c r="V15" s="137"/>
      <c r="W15" s="137"/>
      <c r="X15" s="137"/>
      <c r="Y15" s="137"/>
      <c r="Z15" s="137"/>
      <c r="AA15" s="137"/>
      <c r="AB15" s="137"/>
      <c r="AC15" s="137"/>
      <c r="AD15" s="137"/>
      <c r="AE15" s="137"/>
      <c r="AF15" s="137"/>
      <c r="AG15" s="137"/>
      <c r="AH15" s="137"/>
      <c r="AI15" s="137"/>
      <c r="AJ15" s="137"/>
      <c r="AK15" s="137"/>
      <c r="AL15" s="137"/>
      <c r="AM15" s="137"/>
      <c r="AN15" s="137"/>
      <c r="AO15" s="137"/>
      <c r="AP15" s="137"/>
      <c r="AQ15" s="137"/>
      <c r="AR15" s="137"/>
      <c r="AS15" s="137"/>
      <c r="AT15" s="137"/>
      <c r="AU15" s="137"/>
      <c r="AV15" s="137"/>
      <c r="AW15" s="137"/>
      <c r="AX15" s="137"/>
      <c r="AY15" s="137"/>
      <c r="AZ15" s="137"/>
      <c r="BA15" s="137"/>
      <c r="BB15" s="137"/>
      <c r="BC15" s="137"/>
      <c r="BD15" s="137"/>
      <c r="BE15" s="137"/>
      <c r="BF15" s="137"/>
      <c r="BG15" s="137"/>
      <c r="BH15" s="137"/>
      <c r="BI15" s="137"/>
      <c r="BJ15" s="137"/>
      <c r="BK15" s="137"/>
      <c r="BL15" s="137"/>
      <c r="BM15" s="137"/>
      <c r="BN15" s="137"/>
      <c r="BO15" s="137"/>
      <c r="BP15" s="137"/>
      <c r="BQ15" s="137"/>
      <c r="BR15" s="137"/>
      <c r="BS15" s="137"/>
      <c r="BT15" s="137"/>
      <c r="BU15" s="137"/>
      <c r="BV15" s="137"/>
      <c r="BW15" s="137"/>
      <c r="BX15" s="137"/>
      <c r="BY15" s="137"/>
      <c r="BZ15" s="137"/>
      <c r="CA15" s="137"/>
      <c r="CB15" s="137"/>
      <c r="CC15" s="137"/>
      <c r="CD15" s="137"/>
      <c r="CE15" s="137"/>
      <c r="CF15" s="137"/>
      <c r="CG15" s="137"/>
      <c r="CH15" s="137"/>
      <c r="CI15" s="137"/>
      <c r="CJ15" s="137"/>
    </row>
    <row r="16" spans="1:88" x14ac:dyDescent="0.3">
      <c r="A16" s="221"/>
      <c r="B16" s="47" t="s">
        <v>3</v>
      </c>
      <c r="C16" s="11"/>
      <c r="D16" s="11"/>
      <c r="E16" s="11"/>
      <c r="F16" s="11"/>
      <c r="G16" s="137"/>
      <c r="H16" s="137"/>
      <c r="I16" s="137"/>
      <c r="J16" s="137"/>
      <c r="K16" s="137"/>
      <c r="L16" s="137"/>
      <c r="M16" s="137"/>
      <c r="N16" s="137"/>
      <c r="O16" s="137"/>
      <c r="P16" s="137"/>
      <c r="Q16" s="137"/>
      <c r="R16" s="137"/>
      <c r="S16" s="137"/>
      <c r="T16" s="137"/>
      <c r="U16" s="137"/>
      <c r="V16" s="137"/>
      <c r="W16" s="137"/>
      <c r="X16" s="137"/>
      <c r="Y16" s="137"/>
      <c r="Z16" s="137"/>
      <c r="AA16" s="137"/>
      <c r="AB16" s="137"/>
      <c r="AC16" s="137"/>
      <c r="AD16" s="137"/>
      <c r="AE16" s="137"/>
      <c r="AF16" s="137"/>
      <c r="AG16" s="137"/>
      <c r="AH16" s="137"/>
      <c r="AI16" s="137"/>
      <c r="AJ16" s="137"/>
      <c r="AK16" s="137"/>
      <c r="AL16" s="137"/>
      <c r="AM16" s="137"/>
      <c r="AN16" s="137"/>
      <c r="AO16" s="137"/>
      <c r="AP16" s="137"/>
      <c r="AQ16" s="137"/>
      <c r="AR16" s="137"/>
      <c r="AS16" s="137"/>
      <c r="AT16" s="137"/>
      <c r="AU16" s="137"/>
      <c r="AV16" s="137"/>
      <c r="AW16" s="137"/>
      <c r="AX16" s="137"/>
      <c r="AY16" s="137"/>
      <c r="AZ16" s="137"/>
      <c r="BA16" s="137"/>
      <c r="BB16" s="137"/>
      <c r="BC16" s="137"/>
      <c r="BD16" s="137"/>
      <c r="BE16" s="137"/>
      <c r="BF16" s="137"/>
      <c r="BG16" s="137"/>
      <c r="BH16" s="137"/>
      <c r="BI16" s="137"/>
      <c r="BJ16" s="137"/>
      <c r="BK16" s="137"/>
      <c r="BL16" s="137"/>
      <c r="BM16" s="137"/>
      <c r="BN16" s="137"/>
      <c r="BO16" s="137"/>
      <c r="BP16" s="137"/>
      <c r="BQ16" s="137"/>
      <c r="BR16" s="137"/>
      <c r="BS16" s="137"/>
      <c r="BT16" s="137"/>
      <c r="BU16" s="137"/>
      <c r="BV16" s="137"/>
      <c r="BW16" s="137"/>
      <c r="BX16" s="137"/>
      <c r="BY16" s="137"/>
      <c r="BZ16" s="137"/>
      <c r="CA16" s="137"/>
      <c r="CB16" s="137"/>
      <c r="CC16" s="137"/>
      <c r="CD16" s="137"/>
      <c r="CE16" s="137"/>
      <c r="CF16" s="137"/>
      <c r="CG16" s="137"/>
      <c r="CH16" s="137"/>
      <c r="CI16" s="137"/>
      <c r="CJ16" s="137"/>
    </row>
    <row r="17" spans="1:88" x14ac:dyDescent="0.3">
      <c r="A17" s="221"/>
      <c r="B17" s="47" t="s">
        <v>13</v>
      </c>
      <c r="C17" s="11"/>
      <c r="D17" s="11"/>
      <c r="E17" s="11"/>
      <c r="F17" s="11"/>
      <c r="G17" s="137"/>
      <c r="H17" s="137"/>
      <c r="I17" s="137"/>
      <c r="J17" s="137"/>
      <c r="K17" s="137"/>
      <c r="L17" s="137"/>
      <c r="M17" s="137"/>
      <c r="N17" s="137"/>
      <c r="O17" s="137"/>
      <c r="P17" s="137"/>
      <c r="Q17" s="137"/>
      <c r="R17" s="137"/>
      <c r="S17" s="137"/>
      <c r="T17" s="137"/>
      <c r="U17" s="137"/>
      <c r="V17" s="137"/>
      <c r="W17" s="137"/>
      <c r="X17" s="137"/>
      <c r="Y17" s="137"/>
      <c r="Z17" s="137"/>
      <c r="AA17" s="137"/>
      <c r="AB17" s="137"/>
      <c r="AC17" s="137"/>
      <c r="AD17" s="137"/>
      <c r="AE17" s="137"/>
      <c r="AF17" s="137"/>
      <c r="AG17" s="137"/>
      <c r="AH17" s="137"/>
      <c r="AI17" s="137"/>
      <c r="AJ17" s="137"/>
      <c r="AK17" s="137"/>
      <c r="AL17" s="137"/>
      <c r="AM17" s="137"/>
      <c r="AN17" s="137"/>
      <c r="AO17" s="137"/>
      <c r="AP17" s="137"/>
      <c r="AQ17" s="137"/>
      <c r="AR17" s="137"/>
      <c r="AS17" s="137"/>
      <c r="AT17" s="137"/>
      <c r="AU17" s="137"/>
      <c r="AV17" s="137"/>
      <c r="AW17" s="137"/>
      <c r="AX17" s="137"/>
      <c r="AY17" s="137"/>
      <c r="AZ17" s="137"/>
      <c r="BA17" s="137"/>
      <c r="BB17" s="137"/>
      <c r="BC17" s="137"/>
      <c r="BD17" s="137"/>
      <c r="BE17" s="137"/>
      <c r="BF17" s="137"/>
      <c r="BG17" s="137"/>
      <c r="BH17" s="137"/>
      <c r="BI17" s="137"/>
      <c r="BJ17" s="137"/>
      <c r="BK17" s="137"/>
      <c r="BL17" s="137"/>
      <c r="BM17" s="137"/>
      <c r="BN17" s="137"/>
      <c r="BO17" s="137"/>
      <c r="BP17" s="137"/>
      <c r="BQ17" s="137"/>
      <c r="BR17" s="137"/>
      <c r="BS17" s="137"/>
      <c r="BT17" s="137"/>
      <c r="BU17" s="137"/>
      <c r="BV17" s="137"/>
      <c r="BW17" s="137"/>
      <c r="BX17" s="137"/>
      <c r="BY17" s="137"/>
      <c r="BZ17" s="137"/>
      <c r="CA17" s="137"/>
      <c r="CB17" s="137"/>
      <c r="CC17" s="137"/>
      <c r="CD17" s="137"/>
      <c r="CE17" s="137"/>
      <c r="CF17" s="137"/>
      <c r="CG17" s="137"/>
      <c r="CH17" s="137"/>
      <c r="CI17" s="137"/>
      <c r="CJ17" s="137"/>
    </row>
    <row r="18" spans="1:88" x14ac:dyDescent="0.3">
      <c r="A18" s="221"/>
      <c r="B18" s="47" t="s">
        <v>4</v>
      </c>
      <c r="C18" s="11"/>
      <c r="D18" s="11"/>
      <c r="E18" s="11"/>
      <c r="F18" s="11"/>
      <c r="G18" s="137"/>
      <c r="H18" s="137"/>
      <c r="I18" s="137"/>
      <c r="J18" s="137"/>
      <c r="K18" s="137"/>
      <c r="L18" s="137"/>
      <c r="M18" s="137"/>
      <c r="N18" s="137"/>
      <c r="O18" s="137"/>
      <c r="P18" s="137"/>
      <c r="Q18" s="137"/>
      <c r="R18" s="137"/>
      <c r="S18" s="137"/>
      <c r="T18" s="137"/>
      <c r="U18" s="137"/>
      <c r="V18" s="137"/>
      <c r="W18" s="137"/>
      <c r="X18" s="137"/>
      <c r="Y18" s="137"/>
      <c r="Z18" s="137"/>
      <c r="AA18" s="137"/>
      <c r="AB18" s="137"/>
      <c r="AC18" s="137"/>
      <c r="AD18" s="137"/>
      <c r="AE18" s="137"/>
      <c r="AF18" s="137"/>
      <c r="AG18" s="137"/>
      <c r="AH18" s="137"/>
      <c r="AI18" s="137"/>
      <c r="AJ18" s="137"/>
      <c r="AK18" s="137"/>
      <c r="AL18" s="137"/>
      <c r="AM18" s="137"/>
      <c r="AN18" s="137"/>
      <c r="AO18" s="137"/>
      <c r="AP18" s="137"/>
      <c r="AQ18" s="137"/>
      <c r="AR18" s="137"/>
      <c r="AS18" s="137"/>
      <c r="AT18" s="137"/>
      <c r="AU18" s="137"/>
      <c r="AV18" s="137"/>
      <c r="AW18" s="137"/>
      <c r="AX18" s="137"/>
      <c r="AY18" s="137"/>
      <c r="AZ18" s="137"/>
      <c r="BA18" s="137"/>
      <c r="BB18" s="137"/>
      <c r="BC18" s="137"/>
      <c r="BD18" s="137"/>
      <c r="BE18" s="137"/>
      <c r="BF18" s="137"/>
      <c r="BG18" s="137"/>
      <c r="BH18" s="137"/>
      <c r="BI18" s="137"/>
      <c r="BJ18" s="137"/>
      <c r="BK18" s="137"/>
      <c r="BL18" s="137"/>
      <c r="BM18" s="137"/>
      <c r="BN18" s="137"/>
      <c r="BO18" s="137"/>
      <c r="BP18" s="137"/>
      <c r="BQ18" s="137"/>
      <c r="BR18" s="137"/>
      <c r="BS18" s="137"/>
      <c r="BT18" s="137"/>
      <c r="BU18" s="137"/>
      <c r="BV18" s="137"/>
      <c r="BW18" s="137"/>
      <c r="BX18" s="137"/>
      <c r="BY18" s="137"/>
      <c r="BZ18" s="137"/>
      <c r="CA18" s="137"/>
      <c r="CB18" s="137"/>
      <c r="CC18" s="137"/>
      <c r="CD18" s="137"/>
      <c r="CE18" s="137"/>
      <c r="CF18" s="137"/>
      <c r="CG18" s="137"/>
      <c r="CH18" s="137"/>
      <c r="CI18" s="137"/>
      <c r="CJ18" s="137"/>
    </row>
    <row r="19" spans="1:88" x14ac:dyDescent="0.3">
      <c r="A19" s="221"/>
      <c r="B19" s="47" t="s">
        <v>5</v>
      </c>
      <c r="C19" s="11"/>
      <c r="D19" s="11"/>
      <c r="E19" s="11"/>
      <c r="F19" s="11"/>
      <c r="G19" s="137"/>
      <c r="H19" s="137"/>
      <c r="I19" s="137"/>
      <c r="J19" s="137"/>
      <c r="K19" s="137"/>
      <c r="L19" s="137"/>
      <c r="M19" s="137"/>
      <c r="N19" s="137"/>
      <c r="O19" s="137"/>
      <c r="P19" s="137"/>
      <c r="Q19" s="137"/>
      <c r="R19" s="137"/>
      <c r="S19" s="137"/>
      <c r="T19" s="137"/>
      <c r="U19" s="137"/>
      <c r="V19" s="137"/>
      <c r="W19" s="137"/>
      <c r="X19" s="137"/>
      <c r="Y19" s="137"/>
      <c r="Z19" s="137"/>
      <c r="AA19" s="137"/>
      <c r="AB19" s="137"/>
      <c r="AC19" s="137"/>
      <c r="AD19" s="137"/>
      <c r="AE19" s="137"/>
      <c r="AF19" s="137"/>
      <c r="AG19" s="137"/>
      <c r="AH19" s="137"/>
      <c r="AI19" s="137"/>
      <c r="AJ19" s="137"/>
      <c r="AK19" s="137"/>
      <c r="AL19" s="137"/>
      <c r="AM19" s="137"/>
      <c r="AN19" s="137"/>
      <c r="AO19" s="137"/>
      <c r="AP19" s="137"/>
      <c r="AQ19" s="137"/>
      <c r="AR19" s="137"/>
      <c r="AS19" s="137"/>
      <c r="AT19" s="137"/>
      <c r="AU19" s="137"/>
      <c r="AV19" s="137"/>
      <c r="AW19" s="137"/>
      <c r="AX19" s="137"/>
      <c r="AY19" s="137"/>
      <c r="AZ19" s="137"/>
      <c r="BA19" s="137"/>
      <c r="BB19" s="137"/>
      <c r="BC19" s="137"/>
      <c r="BD19" s="137"/>
      <c r="BE19" s="137"/>
      <c r="BF19" s="137"/>
      <c r="BG19" s="137"/>
      <c r="BH19" s="137"/>
      <c r="BI19" s="137"/>
      <c r="BJ19" s="137"/>
      <c r="BK19" s="137"/>
      <c r="BL19" s="137"/>
      <c r="BM19" s="137"/>
      <c r="BN19" s="137"/>
      <c r="BO19" s="137"/>
      <c r="BP19" s="137"/>
      <c r="BQ19" s="137"/>
      <c r="BR19" s="137"/>
      <c r="BS19" s="137"/>
      <c r="BT19" s="137"/>
      <c r="BU19" s="137"/>
      <c r="BV19" s="137"/>
      <c r="BW19" s="137"/>
      <c r="BX19" s="137"/>
      <c r="BY19" s="137"/>
      <c r="BZ19" s="137"/>
      <c r="CA19" s="137"/>
      <c r="CB19" s="137"/>
      <c r="CC19" s="137"/>
      <c r="CD19" s="137"/>
      <c r="CE19" s="137"/>
      <c r="CF19" s="137"/>
      <c r="CG19" s="137"/>
      <c r="CH19" s="137"/>
      <c r="CI19" s="137"/>
      <c r="CJ19" s="137"/>
    </row>
    <row r="20" spans="1:88" x14ac:dyDescent="0.3">
      <c r="A20" s="221"/>
      <c r="B20" s="47" t="s">
        <v>7</v>
      </c>
      <c r="C20" s="11"/>
      <c r="D20" s="11"/>
      <c r="E20" s="11"/>
      <c r="F20" s="11"/>
      <c r="G20" s="137"/>
      <c r="H20" s="137"/>
      <c r="I20" s="137"/>
      <c r="J20" s="137"/>
      <c r="K20" s="137"/>
      <c r="L20" s="137"/>
      <c r="M20" s="137"/>
      <c r="N20" s="137"/>
      <c r="O20" s="137"/>
      <c r="P20" s="137"/>
      <c r="Q20" s="137"/>
      <c r="R20" s="137"/>
      <c r="S20" s="137"/>
      <c r="T20" s="137"/>
      <c r="U20" s="137"/>
      <c r="V20" s="137"/>
      <c r="W20" s="137"/>
      <c r="X20" s="137"/>
      <c r="Y20" s="137"/>
      <c r="Z20" s="137"/>
      <c r="AA20" s="137"/>
      <c r="AB20" s="137"/>
      <c r="AC20" s="137"/>
      <c r="AD20" s="137"/>
      <c r="AE20" s="137"/>
      <c r="AF20" s="137"/>
      <c r="AG20" s="137"/>
      <c r="AH20" s="137"/>
      <c r="AI20" s="137"/>
      <c r="AJ20" s="137"/>
      <c r="AK20" s="137"/>
      <c r="AL20" s="137"/>
      <c r="AM20" s="137"/>
      <c r="AN20" s="137"/>
      <c r="AO20" s="137"/>
      <c r="AP20" s="137"/>
      <c r="AQ20" s="137"/>
      <c r="AR20" s="137"/>
      <c r="AS20" s="137"/>
      <c r="AT20" s="137"/>
      <c r="AU20" s="137"/>
      <c r="AV20" s="137"/>
      <c r="AW20" s="137"/>
      <c r="AX20" s="137"/>
      <c r="AY20" s="137"/>
      <c r="AZ20" s="137"/>
      <c r="BA20" s="137"/>
      <c r="BB20" s="137"/>
      <c r="BC20" s="137"/>
      <c r="BD20" s="137"/>
      <c r="BE20" s="137"/>
      <c r="BF20" s="137"/>
      <c r="BG20" s="137"/>
      <c r="BH20" s="137"/>
      <c r="BI20" s="137"/>
      <c r="BJ20" s="137"/>
      <c r="BK20" s="137"/>
      <c r="BL20" s="137"/>
      <c r="BM20" s="137"/>
      <c r="BN20" s="137"/>
      <c r="BO20" s="137"/>
      <c r="BP20" s="137"/>
      <c r="BQ20" s="137"/>
      <c r="BR20" s="137"/>
      <c r="BS20" s="137"/>
      <c r="BT20" s="137"/>
      <c r="BU20" s="137"/>
      <c r="BV20" s="137"/>
      <c r="BW20" s="137"/>
      <c r="BX20" s="137"/>
      <c r="BY20" s="137"/>
      <c r="BZ20" s="137"/>
      <c r="CA20" s="137"/>
      <c r="CB20" s="137"/>
      <c r="CC20" s="137"/>
      <c r="CD20" s="137"/>
      <c r="CE20" s="137"/>
      <c r="CF20" s="137"/>
      <c r="CG20" s="137"/>
      <c r="CH20" s="137"/>
      <c r="CI20" s="137"/>
      <c r="CJ20" s="137"/>
    </row>
    <row r="21" spans="1:88" x14ac:dyDescent="0.3">
      <c r="A21" s="221"/>
      <c r="B21" s="47" t="s">
        <v>8</v>
      </c>
      <c r="C21" s="11"/>
      <c r="D21" s="11"/>
      <c r="E21" s="11"/>
      <c r="F21" s="11"/>
      <c r="G21" s="137"/>
      <c r="H21" s="137"/>
      <c r="I21" s="137"/>
      <c r="J21" s="137"/>
      <c r="K21" s="137"/>
      <c r="L21" s="137"/>
      <c r="M21" s="137"/>
      <c r="N21" s="137"/>
      <c r="O21" s="137"/>
      <c r="P21" s="137"/>
      <c r="Q21" s="137"/>
      <c r="R21" s="137"/>
      <c r="S21" s="137"/>
      <c r="T21" s="137"/>
      <c r="U21" s="137"/>
      <c r="V21" s="137"/>
      <c r="W21" s="137"/>
      <c r="X21" s="137"/>
      <c r="Y21" s="137"/>
      <c r="Z21" s="137"/>
      <c r="AA21" s="137"/>
      <c r="AB21" s="137"/>
      <c r="AC21" s="137"/>
      <c r="AD21" s="137"/>
      <c r="AE21" s="137"/>
      <c r="AF21" s="137"/>
      <c r="AG21" s="137"/>
      <c r="AH21" s="137"/>
      <c r="AI21" s="137"/>
      <c r="AJ21" s="137"/>
      <c r="AK21" s="137"/>
      <c r="AL21" s="137"/>
      <c r="AM21" s="137"/>
      <c r="AN21" s="137"/>
      <c r="AO21" s="137"/>
      <c r="AP21" s="137"/>
      <c r="AQ21" s="137"/>
      <c r="AR21" s="137"/>
      <c r="AS21" s="137"/>
      <c r="AT21" s="137"/>
      <c r="AU21" s="137"/>
      <c r="AV21" s="137"/>
      <c r="AW21" s="137"/>
      <c r="AX21" s="137"/>
      <c r="AY21" s="137"/>
      <c r="AZ21" s="137"/>
      <c r="BA21" s="137"/>
      <c r="BB21" s="137"/>
      <c r="BC21" s="137"/>
      <c r="BD21" s="137"/>
      <c r="BE21" s="137"/>
      <c r="BF21" s="137"/>
      <c r="BG21" s="137"/>
      <c r="BH21" s="137"/>
      <c r="BI21" s="137"/>
      <c r="BJ21" s="137"/>
      <c r="BK21" s="137"/>
      <c r="BL21" s="137"/>
      <c r="BM21" s="137"/>
      <c r="BN21" s="137"/>
      <c r="BO21" s="137"/>
      <c r="BP21" s="137"/>
      <c r="BQ21" s="137"/>
      <c r="BR21" s="137"/>
      <c r="BS21" s="137"/>
      <c r="BT21" s="137"/>
      <c r="BU21" s="137"/>
      <c r="BV21" s="137"/>
      <c r="BW21" s="137"/>
      <c r="BX21" s="137"/>
      <c r="BY21" s="137"/>
      <c r="BZ21" s="137"/>
      <c r="CA21" s="137"/>
      <c r="CB21" s="137"/>
      <c r="CC21" s="137"/>
      <c r="CD21" s="137"/>
      <c r="CE21" s="137"/>
      <c r="CF21" s="137"/>
      <c r="CG21" s="137"/>
      <c r="CH21" s="137"/>
      <c r="CI21" s="137"/>
      <c r="CJ21" s="137"/>
    </row>
    <row r="22" spans="1:88" ht="15" thickBot="1" x14ac:dyDescent="0.35">
      <c r="A22" s="100"/>
      <c r="B22" s="82"/>
      <c r="C22" s="11"/>
      <c r="D22" s="11"/>
      <c r="E22" s="11"/>
      <c r="F22" s="11"/>
      <c r="G22" s="137"/>
      <c r="H22" s="137"/>
      <c r="I22" s="137"/>
      <c r="J22" s="137"/>
      <c r="K22" s="137"/>
      <c r="L22" s="137"/>
      <c r="M22" s="137"/>
      <c r="N22" s="137"/>
      <c r="O22" s="137"/>
      <c r="P22" s="137"/>
      <c r="Q22" s="137"/>
      <c r="R22" s="137"/>
      <c r="S22" s="137"/>
      <c r="T22" s="137"/>
      <c r="U22" s="137"/>
      <c r="V22" s="137"/>
      <c r="W22" s="137"/>
      <c r="X22" s="137"/>
      <c r="Y22" s="137"/>
      <c r="Z22" s="137"/>
      <c r="AA22" s="137"/>
      <c r="AB22" s="137"/>
      <c r="AC22" s="137"/>
      <c r="AD22" s="137"/>
      <c r="AE22" s="137"/>
      <c r="AF22" s="137"/>
      <c r="AG22" s="137"/>
      <c r="AH22" s="137"/>
      <c r="AI22" s="137"/>
      <c r="AJ22" s="137"/>
      <c r="AK22" s="137"/>
      <c r="AL22" s="137"/>
      <c r="AM22" s="137"/>
      <c r="AN22" s="137"/>
      <c r="AO22" s="137"/>
      <c r="AP22" s="137"/>
      <c r="AQ22" s="137"/>
      <c r="AR22" s="137"/>
      <c r="AS22" s="137"/>
      <c r="AT22" s="137"/>
      <c r="AU22" s="137"/>
      <c r="AV22" s="137"/>
      <c r="AW22" s="137"/>
      <c r="AX22" s="137"/>
      <c r="AY22" s="137"/>
      <c r="AZ22" s="137"/>
      <c r="BA22" s="137"/>
      <c r="BB22" s="137"/>
      <c r="BC22" s="137"/>
      <c r="BD22" s="137"/>
      <c r="BE22" s="137"/>
      <c r="BF22" s="137"/>
      <c r="BG22" s="137"/>
      <c r="BH22" s="137"/>
      <c r="BI22" s="137"/>
      <c r="BJ22" s="137"/>
      <c r="BK22" s="137"/>
      <c r="BL22" s="137"/>
      <c r="BM22" s="137"/>
      <c r="BN22" s="137"/>
      <c r="BO22" s="137"/>
      <c r="BP22" s="137"/>
      <c r="BQ22" s="137"/>
      <c r="BR22" s="137"/>
      <c r="BS22" s="137"/>
      <c r="BT22" s="137"/>
      <c r="BU22" s="137"/>
      <c r="BV22" s="137"/>
      <c r="BW22" s="137"/>
      <c r="BX22" s="137"/>
      <c r="BY22" s="137"/>
      <c r="BZ22" s="137"/>
      <c r="CA22" s="137"/>
      <c r="CB22" s="137"/>
      <c r="CC22" s="137"/>
      <c r="CD22" s="137"/>
      <c r="CE22" s="137"/>
      <c r="CF22" s="137"/>
      <c r="CG22" s="137"/>
      <c r="CH22" s="137"/>
      <c r="CI22" s="137"/>
      <c r="CJ22" s="137"/>
    </row>
    <row r="23" spans="1:88" ht="15" thickBot="1" x14ac:dyDescent="0.35">
      <c r="A23" s="56"/>
      <c r="B23" s="56"/>
      <c r="C23" s="7"/>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row>
    <row r="24" spans="1:88" ht="15.6" x14ac:dyDescent="0.3">
      <c r="A24" s="20"/>
      <c r="B24" s="83" t="s">
        <v>30</v>
      </c>
      <c r="C24" s="53">
        <v>42370</v>
      </c>
      <c r="D24" s="53">
        <v>42401</v>
      </c>
      <c r="E24" s="136">
        <v>42430</v>
      </c>
      <c r="F24" s="136">
        <v>42461</v>
      </c>
      <c r="G24" s="136">
        <v>42491</v>
      </c>
      <c r="H24" s="136">
        <v>42522</v>
      </c>
      <c r="I24" s="136">
        <v>42552</v>
      </c>
      <c r="J24" s="136">
        <v>42583</v>
      </c>
      <c r="K24" s="136">
        <v>42614</v>
      </c>
      <c r="L24" s="136">
        <v>42644</v>
      </c>
      <c r="M24" s="136">
        <v>42675</v>
      </c>
      <c r="N24" s="136">
        <v>42705</v>
      </c>
      <c r="O24" s="136">
        <v>42736</v>
      </c>
      <c r="P24" s="136">
        <v>42767</v>
      </c>
      <c r="Q24" s="52">
        <v>42795</v>
      </c>
      <c r="R24" s="52">
        <v>42826</v>
      </c>
      <c r="S24" s="52">
        <v>42856</v>
      </c>
      <c r="T24" s="52">
        <v>42887</v>
      </c>
      <c r="U24" s="52">
        <v>42917</v>
      </c>
      <c r="V24" s="52">
        <v>42948</v>
      </c>
      <c r="W24" s="52">
        <v>42979</v>
      </c>
      <c r="X24" s="52">
        <v>43009</v>
      </c>
      <c r="Y24" s="52">
        <v>43040</v>
      </c>
      <c r="Z24" s="52">
        <v>43070</v>
      </c>
      <c r="AA24" s="52">
        <v>43101</v>
      </c>
      <c r="AB24" s="52">
        <v>43132</v>
      </c>
      <c r="AC24" s="53">
        <v>43160</v>
      </c>
      <c r="AD24" s="53">
        <v>43191</v>
      </c>
      <c r="AE24" s="53">
        <v>43221</v>
      </c>
      <c r="AF24" s="53">
        <v>43252</v>
      </c>
      <c r="AG24" s="53">
        <v>43282</v>
      </c>
      <c r="AH24" s="53">
        <v>43313</v>
      </c>
      <c r="AI24" s="53">
        <v>43344</v>
      </c>
      <c r="AJ24" s="53">
        <v>43374</v>
      </c>
      <c r="AK24" s="53">
        <v>43405</v>
      </c>
      <c r="AL24" s="53">
        <v>43435</v>
      </c>
      <c r="AM24" s="53">
        <v>43466</v>
      </c>
      <c r="AN24" s="53">
        <v>43497</v>
      </c>
      <c r="AO24" s="53">
        <v>43525</v>
      </c>
      <c r="AP24" s="53">
        <v>43556</v>
      </c>
      <c r="AQ24" s="53">
        <v>43586</v>
      </c>
      <c r="AR24" s="53">
        <v>43617</v>
      </c>
      <c r="AS24" s="53">
        <v>43647</v>
      </c>
      <c r="AT24" s="53">
        <v>43678</v>
      </c>
      <c r="AU24" s="53">
        <v>43709</v>
      </c>
      <c r="AV24" s="53">
        <v>43739</v>
      </c>
      <c r="AW24" s="53">
        <v>43770</v>
      </c>
      <c r="AX24" s="53">
        <v>43800</v>
      </c>
      <c r="AY24" s="53">
        <v>43831</v>
      </c>
      <c r="AZ24" s="53">
        <v>43862</v>
      </c>
      <c r="BA24" s="53">
        <v>43891</v>
      </c>
      <c r="BB24" s="53">
        <v>43922</v>
      </c>
      <c r="BC24" s="53">
        <v>43952</v>
      </c>
      <c r="BD24" s="53">
        <v>43983</v>
      </c>
      <c r="BE24" s="53">
        <v>44013</v>
      </c>
      <c r="BF24" s="53">
        <v>44044</v>
      </c>
      <c r="BG24" s="53">
        <v>44075</v>
      </c>
      <c r="BH24" s="53">
        <v>44105</v>
      </c>
      <c r="BI24" s="53">
        <v>44136</v>
      </c>
      <c r="BJ24" s="53">
        <v>44166</v>
      </c>
      <c r="BK24" s="53">
        <v>44197</v>
      </c>
      <c r="BL24" s="53">
        <v>44228</v>
      </c>
      <c r="BM24" s="53">
        <v>44256</v>
      </c>
      <c r="BN24" s="53">
        <v>44287</v>
      </c>
      <c r="BO24" s="53">
        <v>44317</v>
      </c>
      <c r="BP24" s="53">
        <v>44348</v>
      </c>
      <c r="BQ24" s="53">
        <v>44378</v>
      </c>
      <c r="BR24" s="53">
        <v>44409</v>
      </c>
      <c r="BS24" s="53">
        <v>44440</v>
      </c>
      <c r="BT24" s="53">
        <v>44470</v>
      </c>
      <c r="BU24" s="53">
        <v>44501</v>
      </c>
      <c r="BV24" s="53">
        <v>44531</v>
      </c>
      <c r="BW24" s="53">
        <v>44562</v>
      </c>
      <c r="BX24" s="53">
        <v>44593</v>
      </c>
      <c r="BY24" s="53">
        <v>44621</v>
      </c>
      <c r="BZ24" s="53">
        <v>44652</v>
      </c>
      <c r="CA24" s="53">
        <v>44682</v>
      </c>
      <c r="CB24" s="53">
        <v>44713</v>
      </c>
      <c r="CC24" s="53">
        <v>44743</v>
      </c>
      <c r="CD24" s="53">
        <v>44774</v>
      </c>
      <c r="CE24" s="53">
        <v>44805</v>
      </c>
      <c r="CF24" s="53">
        <v>44835</v>
      </c>
      <c r="CG24" s="53">
        <v>44866</v>
      </c>
      <c r="CH24" s="53">
        <v>44896</v>
      </c>
      <c r="CI24" s="53">
        <v>44927</v>
      </c>
      <c r="CJ24" s="53">
        <v>44958</v>
      </c>
    </row>
    <row r="25" spans="1:88" ht="15" customHeight="1" x14ac:dyDescent="0.3">
      <c r="A25" s="218" t="s">
        <v>29</v>
      </c>
      <c r="B25" s="47" t="s">
        <v>9</v>
      </c>
      <c r="C25" s="11"/>
      <c r="D25" s="11"/>
      <c r="E25" s="11"/>
      <c r="F25" s="11"/>
      <c r="G25" s="137"/>
      <c r="H25" s="137"/>
      <c r="I25" s="137"/>
      <c r="J25" s="137"/>
      <c r="K25" s="137"/>
      <c r="L25" s="137"/>
      <c r="M25" s="137"/>
      <c r="N25" s="137"/>
      <c r="O25" s="137"/>
      <c r="P25" s="137"/>
      <c r="Q25" s="137"/>
      <c r="R25" s="137"/>
      <c r="S25" s="137"/>
      <c r="T25" s="137"/>
      <c r="U25" s="137"/>
      <c r="V25" s="137"/>
      <c r="W25" s="137"/>
      <c r="X25" s="137"/>
      <c r="Y25" s="137"/>
      <c r="Z25" s="137"/>
      <c r="AA25" s="137"/>
      <c r="AB25" s="137"/>
      <c r="AC25" s="137"/>
      <c r="AD25" s="137"/>
      <c r="AE25" s="137"/>
      <c r="AF25" s="137"/>
      <c r="AG25" s="137"/>
      <c r="AH25" s="137"/>
      <c r="AI25" s="137"/>
      <c r="AJ25" s="137"/>
      <c r="AK25" s="137"/>
      <c r="AL25" s="137"/>
      <c r="AM25" s="137"/>
      <c r="AN25" s="137"/>
      <c r="AO25" s="137"/>
      <c r="AP25" s="137"/>
      <c r="AQ25" s="137"/>
      <c r="AR25" s="137"/>
      <c r="AS25" s="137"/>
      <c r="AT25" s="137"/>
      <c r="AU25" s="137"/>
      <c r="AV25" s="137"/>
      <c r="AW25" s="137"/>
      <c r="AX25" s="137"/>
      <c r="AY25" s="137"/>
      <c r="AZ25" s="137"/>
      <c r="BA25" s="137"/>
      <c r="BB25" s="137"/>
      <c r="BC25" s="137"/>
      <c r="BD25" s="137"/>
      <c r="BE25" s="137"/>
      <c r="BF25" s="137"/>
      <c r="BG25" s="137"/>
      <c r="BH25" s="137"/>
      <c r="BI25" s="137"/>
      <c r="BJ25" s="137"/>
      <c r="BK25" s="137"/>
      <c r="BL25" s="137"/>
      <c r="BM25" s="137"/>
      <c r="BN25" s="137"/>
      <c r="BO25" s="137"/>
      <c r="BP25" s="137"/>
      <c r="BQ25" s="137"/>
      <c r="BR25" s="137"/>
      <c r="BS25" s="137"/>
      <c r="BT25" s="137"/>
      <c r="BU25" s="137"/>
      <c r="BV25" s="137"/>
      <c r="BW25" s="137"/>
      <c r="BX25" s="137"/>
      <c r="BY25" s="137"/>
      <c r="BZ25" s="137"/>
      <c r="CA25" s="137"/>
      <c r="CB25" s="137"/>
      <c r="CC25" s="137"/>
      <c r="CD25" s="137"/>
      <c r="CE25" s="137"/>
      <c r="CF25" s="137"/>
      <c r="CG25" s="137"/>
      <c r="CH25" s="137"/>
      <c r="CI25" s="137"/>
      <c r="CJ25" s="137"/>
    </row>
    <row r="26" spans="1:88" x14ac:dyDescent="0.3">
      <c r="A26" s="218"/>
      <c r="B26" s="47" t="s">
        <v>6</v>
      </c>
      <c r="C26" s="11"/>
      <c r="D26" s="11"/>
      <c r="E26" s="11"/>
      <c r="F26" s="11"/>
      <c r="G26" s="137"/>
      <c r="H26" s="137"/>
      <c r="I26" s="137"/>
      <c r="J26" s="137"/>
      <c r="K26" s="137"/>
      <c r="L26" s="137"/>
      <c r="M26" s="137"/>
      <c r="N26" s="137"/>
      <c r="O26" s="137"/>
      <c r="P26" s="137"/>
      <c r="Q26" s="137"/>
      <c r="R26" s="137"/>
      <c r="S26" s="137"/>
      <c r="T26" s="137"/>
      <c r="U26" s="137"/>
      <c r="V26" s="137"/>
      <c r="W26" s="137"/>
      <c r="X26" s="137"/>
      <c r="Y26" s="137"/>
      <c r="Z26" s="137"/>
      <c r="AA26" s="137"/>
      <c r="AB26" s="137"/>
      <c r="AC26" s="137"/>
      <c r="AD26" s="137"/>
      <c r="AE26" s="137"/>
      <c r="AF26" s="137"/>
      <c r="AG26" s="137"/>
      <c r="AH26" s="137"/>
      <c r="AI26" s="137"/>
      <c r="AJ26" s="137"/>
      <c r="AK26" s="137"/>
      <c r="AL26" s="137"/>
      <c r="AM26" s="137"/>
      <c r="AN26" s="137"/>
      <c r="AO26" s="137"/>
      <c r="AP26" s="137"/>
      <c r="AQ26" s="137"/>
      <c r="AR26" s="137"/>
      <c r="AS26" s="137"/>
      <c r="AT26" s="137"/>
      <c r="AU26" s="137"/>
      <c r="AV26" s="137"/>
      <c r="AW26" s="137"/>
      <c r="AX26" s="137"/>
      <c r="AY26" s="137"/>
      <c r="AZ26" s="137"/>
      <c r="BA26" s="137"/>
      <c r="BB26" s="137"/>
      <c r="BC26" s="137"/>
      <c r="BD26" s="137"/>
      <c r="BE26" s="137"/>
      <c r="BF26" s="137"/>
      <c r="BG26" s="137"/>
      <c r="BH26" s="137"/>
      <c r="BI26" s="137"/>
      <c r="BJ26" s="137"/>
      <c r="BK26" s="137"/>
      <c r="BL26" s="137"/>
      <c r="BM26" s="137"/>
      <c r="BN26" s="137"/>
      <c r="BO26" s="137"/>
      <c r="BP26" s="137"/>
      <c r="BQ26" s="137"/>
      <c r="BR26" s="137"/>
      <c r="BS26" s="137"/>
      <c r="BT26" s="137"/>
      <c r="BU26" s="137"/>
      <c r="BV26" s="137"/>
      <c r="BW26" s="137"/>
      <c r="BX26" s="137"/>
      <c r="BY26" s="137"/>
      <c r="BZ26" s="137"/>
      <c r="CA26" s="137"/>
      <c r="CB26" s="137"/>
      <c r="CC26" s="137"/>
      <c r="CD26" s="137"/>
      <c r="CE26" s="137"/>
      <c r="CF26" s="137"/>
      <c r="CG26" s="137"/>
      <c r="CH26" s="137"/>
      <c r="CI26" s="137"/>
      <c r="CJ26" s="137"/>
    </row>
    <row r="27" spans="1:88" x14ac:dyDescent="0.3">
      <c r="A27" s="218"/>
      <c r="B27" s="47" t="s">
        <v>10</v>
      </c>
      <c r="C27" s="11"/>
      <c r="D27" s="11"/>
      <c r="E27" s="11"/>
      <c r="F27" s="11"/>
      <c r="G27" s="137"/>
      <c r="H27" s="137"/>
      <c r="I27" s="137"/>
      <c r="J27" s="137"/>
      <c r="K27" s="137"/>
      <c r="L27" s="137"/>
      <c r="M27" s="137"/>
      <c r="N27" s="137"/>
      <c r="O27" s="137"/>
      <c r="P27" s="137"/>
      <c r="Q27" s="137"/>
      <c r="R27" s="137"/>
      <c r="S27" s="137"/>
      <c r="T27" s="137"/>
      <c r="U27" s="137"/>
      <c r="V27" s="137"/>
      <c r="W27" s="137"/>
      <c r="X27" s="137"/>
      <c r="Y27" s="137"/>
      <c r="Z27" s="137"/>
      <c r="AA27" s="137"/>
      <c r="AB27" s="137"/>
      <c r="AC27" s="137"/>
      <c r="AD27" s="137"/>
      <c r="AE27" s="137"/>
      <c r="AF27" s="137"/>
      <c r="AG27" s="137"/>
      <c r="AH27" s="137"/>
      <c r="AI27" s="137"/>
      <c r="AJ27" s="137"/>
      <c r="AK27" s="137"/>
      <c r="AL27" s="137"/>
      <c r="AM27" s="137"/>
      <c r="AN27" s="137"/>
      <c r="AO27" s="137"/>
      <c r="AP27" s="137"/>
      <c r="AQ27" s="137"/>
      <c r="AR27" s="137"/>
      <c r="AS27" s="137"/>
      <c r="AT27" s="137"/>
      <c r="AU27" s="137"/>
      <c r="AV27" s="137"/>
      <c r="AW27" s="137"/>
      <c r="AX27" s="137"/>
      <c r="AY27" s="137"/>
      <c r="AZ27" s="137"/>
      <c r="BA27" s="137"/>
      <c r="BB27" s="137"/>
      <c r="BC27" s="137"/>
      <c r="BD27" s="137"/>
      <c r="BE27" s="137"/>
      <c r="BF27" s="137"/>
      <c r="BG27" s="137"/>
      <c r="BH27" s="137"/>
      <c r="BI27" s="137"/>
      <c r="BJ27" s="137"/>
      <c r="BK27" s="137"/>
      <c r="BL27" s="137"/>
      <c r="BM27" s="137"/>
      <c r="BN27" s="137"/>
      <c r="BO27" s="137"/>
      <c r="BP27" s="137"/>
      <c r="BQ27" s="137"/>
      <c r="BR27" s="137"/>
      <c r="BS27" s="137"/>
      <c r="BT27" s="137"/>
      <c r="BU27" s="137"/>
      <c r="BV27" s="137"/>
      <c r="BW27" s="137"/>
      <c r="BX27" s="137"/>
      <c r="BY27" s="137"/>
      <c r="BZ27" s="137"/>
      <c r="CA27" s="137"/>
      <c r="CB27" s="137"/>
      <c r="CC27" s="137"/>
      <c r="CD27" s="137"/>
      <c r="CE27" s="137"/>
      <c r="CF27" s="137"/>
      <c r="CG27" s="137"/>
      <c r="CH27" s="137"/>
      <c r="CI27" s="137"/>
      <c r="CJ27" s="137"/>
    </row>
    <row r="28" spans="1:88" x14ac:dyDescent="0.3">
      <c r="A28" s="218"/>
      <c r="B28" s="47" t="s">
        <v>1</v>
      </c>
      <c r="C28" s="11"/>
      <c r="D28" s="11"/>
      <c r="E28" s="11"/>
      <c r="F28" s="11"/>
      <c r="G28" s="137"/>
      <c r="H28" s="137"/>
      <c r="I28" s="137"/>
      <c r="J28" s="137"/>
      <c r="K28" s="137"/>
      <c r="L28" s="137"/>
      <c r="M28" s="137"/>
      <c r="N28" s="137"/>
      <c r="O28" s="137"/>
      <c r="P28" s="137"/>
      <c r="Q28" s="137"/>
      <c r="R28" s="137"/>
      <c r="S28" s="137"/>
      <c r="T28" s="137"/>
      <c r="U28" s="137"/>
      <c r="V28" s="137"/>
      <c r="W28" s="137"/>
      <c r="X28" s="137"/>
      <c r="Y28" s="137"/>
      <c r="Z28" s="137"/>
      <c r="AA28" s="137"/>
      <c r="AB28" s="137"/>
      <c r="AC28" s="137"/>
      <c r="AD28" s="137"/>
      <c r="AE28" s="137"/>
      <c r="AF28" s="137"/>
      <c r="AG28" s="137"/>
      <c r="AH28" s="137"/>
      <c r="AI28" s="137"/>
      <c r="AJ28" s="137"/>
      <c r="AK28" s="137"/>
      <c r="AL28" s="137"/>
      <c r="AM28" s="137"/>
      <c r="AN28" s="137"/>
      <c r="AO28" s="137"/>
      <c r="AP28" s="137"/>
      <c r="AQ28" s="137"/>
      <c r="AR28" s="137"/>
      <c r="AS28" s="137"/>
      <c r="AT28" s="137"/>
      <c r="AU28" s="137"/>
      <c r="AV28" s="137"/>
      <c r="AW28" s="137"/>
      <c r="AX28" s="137"/>
      <c r="AY28" s="137"/>
      <c r="AZ28" s="137"/>
      <c r="BA28" s="137"/>
      <c r="BB28" s="137"/>
      <c r="BC28" s="137"/>
      <c r="BD28" s="137"/>
      <c r="BE28" s="137"/>
      <c r="BF28" s="137"/>
      <c r="BG28" s="137"/>
      <c r="BH28" s="137"/>
      <c r="BI28" s="137"/>
      <c r="BJ28" s="137"/>
      <c r="BK28" s="137"/>
      <c r="BL28" s="137"/>
      <c r="BM28" s="137"/>
      <c r="BN28" s="137"/>
      <c r="BO28" s="137"/>
      <c r="BP28" s="137"/>
      <c r="BQ28" s="137"/>
      <c r="BR28" s="137"/>
      <c r="BS28" s="137"/>
      <c r="BT28" s="137"/>
      <c r="BU28" s="137"/>
      <c r="BV28" s="137"/>
      <c r="BW28" s="137"/>
      <c r="BX28" s="137"/>
      <c r="BY28" s="137"/>
      <c r="BZ28" s="137"/>
      <c r="CA28" s="137"/>
      <c r="CB28" s="137"/>
      <c r="CC28" s="137"/>
      <c r="CD28" s="137"/>
      <c r="CE28" s="137"/>
      <c r="CF28" s="137"/>
      <c r="CG28" s="137"/>
      <c r="CH28" s="137"/>
      <c r="CI28" s="137"/>
      <c r="CJ28" s="137"/>
    </row>
    <row r="29" spans="1:88" x14ac:dyDescent="0.3">
      <c r="A29" s="218"/>
      <c r="B29" s="47" t="s">
        <v>11</v>
      </c>
      <c r="C29" s="11"/>
      <c r="D29" s="11"/>
      <c r="E29" s="11"/>
      <c r="F29" s="11"/>
      <c r="G29" s="137"/>
      <c r="H29" s="137"/>
      <c r="I29" s="137"/>
      <c r="J29" s="137"/>
      <c r="K29" s="137"/>
      <c r="L29" s="137"/>
      <c r="M29" s="137"/>
      <c r="N29" s="137"/>
      <c r="O29" s="137"/>
      <c r="P29" s="137"/>
      <c r="Q29" s="137"/>
      <c r="R29" s="137"/>
      <c r="S29" s="137"/>
      <c r="T29" s="137"/>
      <c r="U29" s="137"/>
      <c r="V29" s="137"/>
      <c r="W29" s="137"/>
      <c r="X29" s="137"/>
      <c r="Y29" s="137"/>
      <c r="Z29" s="137"/>
      <c r="AA29" s="137"/>
      <c r="AB29" s="137"/>
      <c r="AC29" s="137"/>
      <c r="AD29" s="137"/>
      <c r="AE29" s="137"/>
      <c r="AF29" s="137"/>
      <c r="AG29" s="137"/>
      <c r="AH29" s="137"/>
      <c r="AI29" s="137"/>
      <c r="AJ29" s="137"/>
      <c r="AK29" s="137"/>
      <c r="AL29" s="137"/>
      <c r="AM29" s="137"/>
      <c r="AN29" s="137"/>
      <c r="AO29" s="137"/>
      <c r="AP29" s="137"/>
      <c r="AQ29" s="137"/>
      <c r="AR29" s="137"/>
      <c r="AS29" s="137"/>
      <c r="AT29" s="137"/>
      <c r="AU29" s="137"/>
      <c r="AV29" s="137"/>
      <c r="AW29" s="137"/>
      <c r="AX29" s="137"/>
      <c r="AY29" s="137"/>
      <c r="AZ29" s="137"/>
      <c r="BA29" s="137"/>
      <c r="BB29" s="137"/>
      <c r="BC29" s="137"/>
      <c r="BD29" s="137"/>
      <c r="BE29" s="137"/>
      <c r="BF29" s="137"/>
      <c r="BG29" s="137"/>
      <c r="BH29" s="137"/>
      <c r="BI29" s="137"/>
      <c r="BJ29" s="137"/>
      <c r="BK29" s="137"/>
      <c r="BL29" s="137"/>
      <c r="BM29" s="137"/>
      <c r="BN29" s="137"/>
      <c r="BO29" s="137"/>
      <c r="BP29" s="137"/>
      <c r="BQ29" s="137"/>
      <c r="BR29" s="137"/>
      <c r="BS29" s="137"/>
      <c r="BT29" s="137"/>
      <c r="BU29" s="137"/>
      <c r="BV29" s="137"/>
      <c r="BW29" s="137"/>
      <c r="BX29" s="137"/>
      <c r="BY29" s="137"/>
      <c r="BZ29" s="137"/>
      <c r="CA29" s="137"/>
      <c r="CB29" s="137"/>
      <c r="CC29" s="137"/>
      <c r="CD29" s="137"/>
      <c r="CE29" s="137"/>
      <c r="CF29" s="137"/>
      <c r="CG29" s="137"/>
      <c r="CH29" s="137"/>
      <c r="CI29" s="137"/>
      <c r="CJ29" s="137"/>
    </row>
    <row r="30" spans="1:88" x14ac:dyDescent="0.3">
      <c r="A30" s="218"/>
      <c r="B30" s="47" t="s">
        <v>12</v>
      </c>
      <c r="C30" s="11"/>
      <c r="D30" s="11"/>
      <c r="E30" s="11"/>
      <c r="F30" s="11"/>
      <c r="G30" s="137"/>
      <c r="H30" s="137"/>
      <c r="I30" s="137"/>
      <c r="J30" s="137"/>
      <c r="K30" s="137"/>
      <c r="L30" s="137"/>
      <c r="M30" s="137"/>
      <c r="N30" s="137"/>
      <c r="O30" s="137"/>
      <c r="P30" s="137"/>
      <c r="Q30" s="137"/>
      <c r="R30" s="137"/>
      <c r="S30" s="137"/>
      <c r="T30" s="137"/>
      <c r="U30" s="137"/>
      <c r="V30" s="137"/>
      <c r="W30" s="137"/>
      <c r="X30" s="137"/>
      <c r="Y30" s="137"/>
      <c r="Z30" s="137"/>
      <c r="AA30" s="137"/>
      <c r="AB30" s="137"/>
      <c r="AC30" s="137"/>
      <c r="AD30" s="137"/>
      <c r="AE30" s="137"/>
      <c r="AF30" s="137"/>
      <c r="AG30" s="137"/>
      <c r="AH30" s="137"/>
      <c r="AI30" s="137"/>
      <c r="AJ30" s="137"/>
      <c r="AK30" s="137"/>
      <c r="AL30" s="137"/>
      <c r="AM30" s="137"/>
      <c r="AN30" s="137"/>
      <c r="AO30" s="137"/>
      <c r="AP30" s="137"/>
      <c r="AQ30" s="137"/>
      <c r="AR30" s="137"/>
      <c r="AS30" s="137"/>
      <c r="AT30" s="137"/>
      <c r="AU30" s="137"/>
      <c r="AV30" s="137"/>
      <c r="AW30" s="137"/>
      <c r="AX30" s="137"/>
      <c r="AY30" s="137"/>
      <c r="AZ30" s="137"/>
      <c r="BA30" s="137"/>
      <c r="BB30" s="137"/>
      <c r="BC30" s="137"/>
      <c r="BD30" s="137"/>
      <c r="BE30" s="137"/>
      <c r="BF30" s="137"/>
      <c r="BG30" s="137"/>
      <c r="BH30" s="137"/>
      <c r="BI30" s="137"/>
      <c r="BJ30" s="137"/>
      <c r="BK30" s="137"/>
      <c r="BL30" s="137"/>
      <c r="BM30" s="137"/>
      <c r="BN30" s="137"/>
      <c r="BO30" s="137"/>
      <c r="BP30" s="137"/>
      <c r="BQ30" s="137"/>
      <c r="BR30" s="137"/>
      <c r="BS30" s="137"/>
      <c r="BT30" s="137"/>
      <c r="BU30" s="137"/>
      <c r="BV30" s="137"/>
      <c r="BW30" s="137"/>
      <c r="BX30" s="137"/>
      <c r="BY30" s="137"/>
      <c r="BZ30" s="137"/>
      <c r="CA30" s="137"/>
      <c r="CB30" s="137"/>
      <c r="CC30" s="137"/>
      <c r="CD30" s="137"/>
      <c r="CE30" s="137"/>
      <c r="CF30" s="137"/>
      <c r="CG30" s="137"/>
      <c r="CH30" s="137"/>
      <c r="CI30" s="137"/>
      <c r="CJ30" s="137"/>
    </row>
    <row r="31" spans="1:88" x14ac:dyDescent="0.3">
      <c r="A31" s="218"/>
      <c r="B31" s="47" t="s">
        <v>3</v>
      </c>
      <c r="C31" s="11"/>
      <c r="D31" s="11"/>
      <c r="E31" s="11"/>
      <c r="F31" s="11"/>
      <c r="G31" s="137"/>
      <c r="H31" s="137"/>
      <c r="I31" s="137"/>
      <c r="J31" s="137"/>
      <c r="K31" s="137"/>
      <c r="L31" s="137"/>
      <c r="M31" s="137"/>
      <c r="N31" s="137"/>
      <c r="O31" s="137"/>
      <c r="P31" s="137"/>
      <c r="Q31" s="137"/>
      <c r="R31" s="137"/>
      <c r="S31" s="137"/>
      <c r="T31" s="137"/>
      <c r="U31" s="137"/>
      <c r="V31" s="137"/>
      <c r="W31" s="137"/>
      <c r="X31" s="137"/>
      <c r="Y31" s="137"/>
      <c r="Z31" s="137"/>
      <c r="AA31" s="137"/>
      <c r="AB31" s="137"/>
      <c r="AC31" s="137"/>
      <c r="AD31" s="137"/>
      <c r="AE31" s="137"/>
      <c r="AF31" s="137"/>
      <c r="AG31" s="137"/>
      <c r="AH31" s="137"/>
      <c r="AI31" s="137"/>
      <c r="AJ31" s="137"/>
      <c r="AK31" s="137"/>
      <c r="AL31" s="137"/>
      <c r="AM31" s="137"/>
      <c r="AN31" s="137"/>
      <c r="AO31" s="137"/>
      <c r="AP31" s="137"/>
      <c r="AQ31" s="137"/>
      <c r="AR31" s="137"/>
      <c r="AS31" s="137"/>
      <c r="AT31" s="137"/>
      <c r="AU31" s="137"/>
      <c r="AV31" s="137"/>
      <c r="AW31" s="137"/>
      <c r="AX31" s="137"/>
      <c r="AY31" s="137"/>
      <c r="AZ31" s="137"/>
      <c r="BA31" s="137"/>
      <c r="BB31" s="137"/>
      <c r="BC31" s="137"/>
      <c r="BD31" s="137"/>
      <c r="BE31" s="137"/>
      <c r="BF31" s="137"/>
      <c r="BG31" s="137"/>
      <c r="BH31" s="137"/>
      <c r="BI31" s="137"/>
      <c r="BJ31" s="137"/>
      <c r="BK31" s="137"/>
      <c r="BL31" s="137"/>
      <c r="BM31" s="137"/>
      <c r="BN31" s="137"/>
      <c r="BO31" s="137"/>
      <c r="BP31" s="137"/>
      <c r="BQ31" s="137"/>
      <c r="BR31" s="137"/>
      <c r="BS31" s="137"/>
      <c r="BT31" s="137"/>
      <c r="BU31" s="137"/>
      <c r="BV31" s="137"/>
      <c r="BW31" s="137"/>
      <c r="BX31" s="137"/>
      <c r="BY31" s="137"/>
      <c r="BZ31" s="137"/>
      <c r="CA31" s="137"/>
      <c r="CB31" s="137"/>
      <c r="CC31" s="137"/>
      <c r="CD31" s="137"/>
      <c r="CE31" s="137"/>
      <c r="CF31" s="137"/>
      <c r="CG31" s="137"/>
      <c r="CH31" s="137"/>
      <c r="CI31" s="137"/>
      <c r="CJ31" s="137"/>
    </row>
    <row r="32" spans="1:88" x14ac:dyDescent="0.3">
      <c r="A32" s="218"/>
      <c r="B32" s="47" t="s">
        <v>13</v>
      </c>
      <c r="C32" s="11"/>
      <c r="D32" s="11"/>
      <c r="E32" s="11"/>
      <c r="F32" s="11"/>
      <c r="G32" s="137"/>
      <c r="H32" s="137"/>
      <c r="I32" s="137"/>
      <c r="J32" s="137"/>
      <c r="K32" s="137"/>
      <c r="L32" s="137"/>
      <c r="M32" s="137"/>
      <c r="N32" s="137"/>
      <c r="O32" s="137"/>
      <c r="P32" s="137"/>
      <c r="Q32" s="137"/>
      <c r="R32" s="137"/>
      <c r="S32" s="137"/>
      <c r="T32" s="137"/>
      <c r="U32" s="137"/>
      <c r="V32" s="137"/>
      <c r="W32" s="137"/>
      <c r="X32" s="137"/>
      <c r="Y32" s="137"/>
      <c r="Z32" s="137"/>
      <c r="AA32" s="137"/>
      <c r="AB32" s="137"/>
      <c r="AC32" s="137"/>
      <c r="AD32" s="137"/>
      <c r="AE32" s="137"/>
      <c r="AF32" s="137"/>
      <c r="AG32" s="137"/>
      <c r="AH32" s="137"/>
      <c r="AI32" s="137"/>
      <c r="AJ32" s="137"/>
      <c r="AK32" s="137"/>
      <c r="AL32" s="137"/>
      <c r="AM32" s="137"/>
      <c r="AN32" s="137"/>
      <c r="AO32" s="137"/>
      <c r="AP32" s="137"/>
      <c r="AQ32" s="137"/>
      <c r="AR32" s="137"/>
      <c r="AS32" s="137"/>
      <c r="AT32" s="137"/>
      <c r="AU32" s="137"/>
      <c r="AV32" s="137"/>
      <c r="AW32" s="137"/>
      <c r="AX32" s="137"/>
      <c r="AY32" s="137"/>
      <c r="AZ32" s="137"/>
      <c r="BA32" s="137"/>
      <c r="BB32" s="137"/>
      <c r="BC32" s="137"/>
      <c r="BD32" s="137"/>
      <c r="BE32" s="137"/>
      <c r="BF32" s="137"/>
      <c r="BG32" s="137"/>
      <c r="BH32" s="137"/>
      <c r="BI32" s="137"/>
      <c r="BJ32" s="137"/>
      <c r="BK32" s="137"/>
      <c r="BL32" s="137"/>
      <c r="BM32" s="137"/>
      <c r="BN32" s="137"/>
      <c r="BO32" s="137"/>
      <c r="BP32" s="137"/>
      <c r="BQ32" s="137"/>
      <c r="BR32" s="137"/>
      <c r="BS32" s="137"/>
      <c r="BT32" s="137"/>
      <c r="BU32" s="137"/>
      <c r="BV32" s="137"/>
      <c r="BW32" s="137"/>
      <c r="BX32" s="137"/>
      <c r="BY32" s="137"/>
      <c r="BZ32" s="137"/>
      <c r="CA32" s="137"/>
      <c r="CB32" s="137"/>
      <c r="CC32" s="137"/>
      <c r="CD32" s="137"/>
      <c r="CE32" s="137"/>
      <c r="CF32" s="137"/>
      <c r="CG32" s="137"/>
      <c r="CH32" s="137"/>
      <c r="CI32" s="137"/>
      <c r="CJ32" s="137"/>
    </row>
    <row r="33" spans="1:88" x14ac:dyDescent="0.3">
      <c r="A33" s="218"/>
      <c r="B33" s="47" t="s">
        <v>4</v>
      </c>
      <c r="C33" s="11"/>
      <c r="D33" s="11"/>
      <c r="E33" s="11"/>
      <c r="F33" s="11"/>
      <c r="G33" s="137"/>
      <c r="H33" s="137"/>
      <c r="I33" s="137"/>
      <c r="J33" s="137"/>
      <c r="K33" s="137"/>
      <c r="L33" s="137"/>
      <c r="M33" s="137"/>
      <c r="N33" s="137"/>
      <c r="O33" s="137"/>
      <c r="P33" s="137"/>
      <c r="Q33" s="137"/>
      <c r="R33" s="137"/>
      <c r="S33" s="137"/>
      <c r="T33" s="137"/>
      <c r="U33" s="137"/>
      <c r="V33" s="137"/>
      <c r="W33" s="137"/>
      <c r="X33" s="137"/>
      <c r="Y33" s="137"/>
      <c r="Z33" s="137"/>
      <c r="AA33" s="137"/>
      <c r="AB33" s="137"/>
      <c r="AC33" s="137"/>
      <c r="AD33" s="137"/>
      <c r="AE33" s="137"/>
      <c r="AF33" s="137"/>
      <c r="AG33" s="137"/>
      <c r="AH33" s="137"/>
      <c r="AI33" s="137"/>
      <c r="AJ33" s="137"/>
      <c r="AK33" s="137"/>
      <c r="AL33" s="137"/>
      <c r="AM33" s="137"/>
      <c r="AN33" s="137"/>
      <c r="AO33" s="137"/>
      <c r="AP33" s="137"/>
      <c r="AQ33" s="137"/>
      <c r="AR33" s="137"/>
      <c r="AS33" s="137"/>
      <c r="AT33" s="137"/>
      <c r="AU33" s="137"/>
      <c r="AV33" s="137"/>
      <c r="AW33" s="137"/>
      <c r="AX33" s="137"/>
      <c r="AY33" s="137"/>
      <c r="AZ33" s="137"/>
      <c r="BA33" s="137"/>
      <c r="BB33" s="137"/>
      <c r="BC33" s="137"/>
      <c r="BD33" s="137"/>
      <c r="BE33" s="137"/>
      <c r="BF33" s="137"/>
      <c r="BG33" s="137"/>
      <c r="BH33" s="137"/>
      <c r="BI33" s="137"/>
      <c r="BJ33" s="137"/>
      <c r="BK33" s="137"/>
      <c r="BL33" s="137"/>
      <c r="BM33" s="137"/>
      <c r="BN33" s="137"/>
      <c r="BO33" s="137"/>
      <c r="BP33" s="137"/>
      <c r="BQ33" s="137"/>
      <c r="BR33" s="137"/>
      <c r="BS33" s="137"/>
      <c r="BT33" s="137"/>
      <c r="BU33" s="137"/>
      <c r="BV33" s="137"/>
      <c r="BW33" s="137"/>
      <c r="BX33" s="137"/>
      <c r="BY33" s="137"/>
      <c r="BZ33" s="137"/>
      <c r="CA33" s="137"/>
      <c r="CB33" s="137"/>
      <c r="CC33" s="137"/>
      <c r="CD33" s="137"/>
      <c r="CE33" s="137"/>
      <c r="CF33" s="137"/>
      <c r="CG33" s="137"/>
      <c r="CH33" s="137"/>
      <c r="CI33" s="137"/>
      <c r="CJ33" s="137"/>
    </row>
    <row r="34" spans="1:88" x14ac:dyDescent="0.3">
      <c r="A34" s="219"/>
      <c r="B34" s="47" t="s">
        <v>14</v>
      </c>
      <c r="C34" s="11"/>
      <c r="D34" s="11"/>
      <c r="E34" s="11"/>
      <c r="F34" s="11"/>
      <c r="G34" s="137"/>
      <c r="H34" s="137"/>
      <c r="I34" s="137"/>
      <c r="J34" s="137"/>
      <c r="K34" s="137"/>
      <c r="L34" s="137"/>
      <c r="M34" s="137"/>
      <c r="N34" s="137"/>
      <c r="O34" s="137"/>
      <c r="P34" s="137"/>
      <c r="Q34" s="137"/>
      <c r="R34" s="137"/>
      <c r="S34" s="137"/>
      <c r="T34" s="137"/>
      <c r="U34" s="137"/>
      <c r="V34" s="137"/>
      <c r="W34" s="137"/>
      <c r="X34" s="137"/>
      <c r="Y34" s="137"/>
      <c r="Z34" s="137"/>
      <c r="AA34" s="137"/>
      <c r="AB34" s="137"/>
      <c r="AC34" s="137"/>
      <c r="AD34" s="137"/>
      <c r="AE34" s="137"/>
      <c r="AF34" s="137"/>
      <c r="AG34" s="137"/>
      <c r="AH34" s="137"/>
      <c r="AI34" s="137"/>
      <c r="AJ34" s="137"/>
      <c r="AK34" s="137"/>
      <c r="AL34" s="137"/>
      <c r="AM34" s="137"/>
      <c r="AN34" s="137"/>
      <c r="AO34" s="137"/>
      <c r="AP34" s="137"/>
      <c r="AQ34" s="137"/>
      <c r="AR34" s="137"/>
      <c r="AS34" s="137"/>
      <c r="AT34" s="137"/>
      <c r="AU34" s="137"/>
      <c r="AV34" s="137"/>
      <c r="AW34" s="137"/>
      <c r="AX34" s="137"/>
      <c r="AY34" s="137"/>
      <c r="AZ34" s="137"/>
      <c r="BA34" s="137"/>
      <c r="BB34" s="137"/>
      <c r="BC34" s="137"/>
      <c r="BD34" s="137"/>
      <c r="BE34" s="137"/>
      <c r="BF34" s="137"/>
      <c r="BG34" s="137"/>
      <c r="BH34" s="137"/>
      <c r="BI34" s="137"/>
      <c r="BJ34" s="137"/>
      <c r="BK34" s="137"/>
      <c r="BL34" s="137"/>
      <c r="BM34" s="137"/>
      <c r="BN34" s="137"/>
      <c r="BO34" s="137"/>
      <c r="BP34" s="137"/>
      <c r="BQ34" s="137"/>
      <c r="BR34" s="137"/>
      <c r="BS34" s="137"/>
      <c r="BT34" s="137"/>
      <c r="BU34" s="137"/>
      <c r="BV34" s="137"/>
      <c r="BW34" s="137"/>
      <c r="BX34" s="137"/>
      <c r="BY34" s="137"/>
      <c r="BZ34" s="137"/>
      <c r="CA34" s="137"/>
      <c r="CB34" s="137"/>
      <c r="CC34" s="137"/>
      <c r="CD34" s="137"/>
      <c r="CE34" s="137"/>
      <c r="CF34" s="137"/>
      <c r="CG34" s="137"/>
      <c r="CH34" s="137"/>
      <c r="CI34" s="137"/>
      <c r="CJ34" s="137"/>
    </row>
    <row r="35" spans="1:88" x14ac:dyDescent="0.3">
      <c r="A35" s="219"/>
      <c r="B35" s="47" t="s">
        <v>15</v>
      </c>
      <c r="C35" s="11"/>
      <c r="D35" s="11"/>
      <c r="E35" s="11"/>
      <c r="F35" s="11"/>
      <c r="G35" s="137"/>
      <c r="H35" s="137"/>
      <c r="I35" s="137"/>
      <c r="J35" s="137"/>
      <c r="K35" s="137"/>
      <c r="L35" s="137"/>
      <c r="M35" s="137"/>
      <c r="N35" s="137"/>
      <c r="O35" s="137"/>
      <c r="P35" s="137"/>
      <c r="Q35" s="137"/>
      <c r="R35" s="137"/>
      <c r="S35" s="137"/>
      <c r="T35" s="137"/>
      <c r="U35" s="137"/>
      <c r="V35" s="137"/>
      <c r="W35" s="137"/>
      <c r="X35" s="137"/>
      <c r="Y35" s="137"/>
      <c r="Z35" s="137"/>
      <c r="AA35" s="137"/>
      <c r="AB35" s="137"/>
      <c r="AC35" s="137"/>
      <c r="AD35" s="137"/>
      <c r="AE35" s="137"/>
      <c r="AF35" s="137"/>
      <c r="AG35" s="137"/>
      <c r="AH35" s="137"/>
      <c r="AI35" s="137"/>
      <c r="AJ35" s="137"/>
      <c r="AK35" s="137"/>
      <c r="AL35" s="137"/>
      <c r="AM35" s="137"/>
      <c r="AN35" s="137"/>
      <c r="AO35" s="137"/>
      <c r="AP35" s="137"/>
      <c r="AQ35" s="137"/>
      <c r="AR35" s="137"/>
      <c r="AS35" s="137"/>
      <c r="AT35" s="137"/>
      <c r="AU35" s="137"/>
      <c r="AV35" s="137"/>
      <c r="AW35" s="137"/>
      <c r="AX35" s="137"/>
      <c r="AY35" s="137"/>
      <c r="AZ35" s="137"/>
      <c r="BA35" s="137"/>
      <c r="BB35" s="137"/>
      <c r="BC35" s="137"/>
      <c r="BD35" s="137"/>
      <c r="BE35" s="137"/>
      <c r="BF35" s="137"/>
      <c r="BG35" s="137"/>
      <c r="BH35" s="137"/>
      <c r="BI35" s="137"/>
      <c r="BJ35" s="137"/>
      <c r="BK35" s="137"/>
      <c r="BL35" s="137"/>
      <c r="BM35" s="137"/>
      <c r="BN35" s="137"/>
      <c r="BO35" s="137"/>
      <c r="BP35" s="137"/>
      <c r="BQ35" s="137"/>
      <c r="BR35" s="137"/>
      <c r="BS35" s="137"/>
      <c r="BT35" s="137"/>
      <c r="BU35" s="137"/>
      <c r="BV35" s="137"/>
      <c r="BW35" s="137"/>
      <c r="BX35" s="137"/>
      <c r="BY35" s="137"/>
      <c r="BZ35" s="137"/>
      <c r="CA35" s="137"/>
      <c r="CB35" s="137"/>
      <c r="CC35" s="137"/>
      <c r="CD35" s="137"/>
      <c r="CE35" s="137"/>
      <c r="CF35" s="137"/>
      <c r="CG35" s="137"/>
      <c r="CH35" s="137"/>
      <c r="CI35" s="137"/>
      <c r="CJ35" s="137"/>
    </row>
    <row r="36" spans="1:88" x14ac:dyDescent="0.3">
      <c r="A36" s="219"/>
      <c r="B36" s="47" t="s">
        <v>7</v>
      </c>
      <c r="C36" s="11"/>
      <c r="D36" s="11"/>
      <c r="E36" s="11"/>
      <c r="F36" s="11"/>
      <c r="G36" s="137"/>
      <c r="H36" s="137"/>
      <c r="I36" s="137"/>
      <c r="J36" s="137"/>
      <c r="K36" s="137"/>
      <c r="L36" s="137"/>
      <c r="M36" s="137"/>
      <c r="N36" s="137"/>
      <c r="O36" s="137"/>
      <c r="P36" s="137"/>
      <c r="Q36" s="137"/>
      <c r="R36" s="137"/>
      <c r="S36" s="137"/>
      <c r="T36" s="137"/>
      <c r="U36" s="137"/>
      <c r="V36" s="137"/>
      <c r="W36" s="137"/>
      <c r="X36" s="137"/>
      <c r="Y36" s="137"/>
      <c r="Z36" s="137"/>
      <c r="AA36" s="137"/>
      <c r="AB36" s="137"/>
      <c r="AC36" s="137"/>
      <c r="AD36" s="137"/>
      <c r="AE36" s="137"/>
      <c r="AF36" s="137"/>
      <c r="AG36" s="137"/>
      <c r="AH36" s="137"/>
      <c r="AI36" s="137"/>
      <c r="AJ36" s="137"/>
      <c r="AK36" s="137"/>
      <c r="AL36" s="137"/>
      <c r="AM36" s="137"/>
      <c r="AN36" s="137"/>
      <c r="AO36" s="137"/>
      <c r="AP36" s="137"/>
      <c r="AQ36" s="137"/>
      <c r="AR36" s="137"/>
      <c r="AS36" s="137"/>
      <c r="AT36" s="137"/>
      <c r="AU36" s="137"/>
      <c r="AV36" s="137"/>
      <c r="AW36" s="137"/>
      <c r="AX36" s="137"/>
      <c r="AY36" s="137"/>
      <c r="AZ36" s="137"/>
      <c r="BA36" s="137"/>
      <c r="BB36" s="137"/>
      <c r="BC36" s="137"/>
      <c r="BD36" s="137"/>
      <c r="BE36" s="137"/>
      <c r="BF36" s="137"/>
      <c r="BG36" s="137"/>
      <c r="BH36" s="137"/>
      <c r="BI36" s="137"/>
      <c r="BJ36" s="137"/>
      <c r="BK36" s="137"/>
      <c r="BL36" s="137"/>
      <c r="BM36" s="137"/>
      <c r="BN36" s="137"/>
      <c r="BO36" s="137"/>
      <c r="BP36" s="137"/>
      <c r="BQ36" s="137"/>
      <c r="BR36" s="137"/>
      <c r="BS36" s="137"/>
      <c r="BT36" s="137"/>
      <c r="BU36" s="137"/>
      <c r="BV36" s="137"/>
      <c r="BW36" s="137"/>
      <c r="BX36" s="137"/>
      <c r="BY36" s="137"/>
      <c r="BZ36" s="137"/>
      <c r="CA36" s="137"/>
      <c r="CB36" s="137"/>
      <c r="CC36" s="137"/>
      <c r="CD36" s="137"/>
      <c r="CE36" s="137"/>
      <c r="CF36" s="137"/>
      <c r="CG36" s="137"/>
      <c r="CH36" s="137"/>
      <c r="CI36" s="137"/>
      <c r="CJ36" s="137"/>
    </row>
    <row r="37" spans="1:88" ht="15" thickBot="1" x14ac:dyDescent="0.35">
      <c r="A37" s="220"/>
      <c r="B37" s="47" t="s">
        <v>8</v>
      </c>
      <c r="C37" s="11"/>
      <c r="D37" s="11"/>
      <c r="E37" s="11"/>
      <c r="F37" s="11"/>
      <c r="G37" s="137"/>
      <c r="H37" s="137"/>
      <c r="I37" s="137"/>
      <c r="J37" s="137"/>
      <c r="K37" s="137"/>
      <c r="L37" s="137"/>
      <c r="M37" s="137"/>
      <c r="N37" s="137"/>
      <c r="O37" s="137"/>
      <c r="P37" s="137"/>
      <c r="Q37" s="137"/>
      <c r="R37" s="137"/>
      <c r="S37" s="137"/>
      <c r="T37" s="137"/>
      <c r="U37" s="137"/>
      <c r="V37" s="137"/>
      <c r="W37" s="137"/>
      <c r="X37" s="137"/>
      <c r="Y37" s="137"/>
      <c r="Z37" s="137"/>
      <c r="AA37" s="137"/>
      <c r="AB37" s="137"/>
      <c r="AC37" s="137"/>
      <c r="AD37" s="137"/>
      <c r="AE37" s="137"/>
      <c r="AF37" s="137"/>
      <c r="AG37" s="137"/>
      <c r="AH37" s="137"/>
      <c r="AI37" s="137"/>
      <c r="AJ37" s="137"/>
      <c r="AK37" s="137"/>
      <c r="AL37" s="137"/>
      <c r="AM37" s="137"/>
      <c r="AN37" s="137"/>
      <c r="AO37" s="137"/>
      <c r="AP37" s="137"/>
      <c r="AQ37" s="137"/>
      <c r="AR37" s="137"/>
      <c r="AS37" s="137"/>
      <c r="AT37" s="137"/>
      <c r="AU37" s="137"/>
      <c r="AV37" s="137"/>
      <c r="AW37" s="137"/>
      <c r="AX37" s="137"/>
      <c r="AY37" s="137"/>
      <c r="AZ37" s="137"/>
      <c r="BA37" s="137"/>
      <c r="BB37" s="137"/>
      <c r="BC37" s="137"/>
      <c r="BD37" s="137"/>
      <c r="BE37" s="137"/>
      <c r="BF37" s="137"/>
      <c r="BG37" s="137"/>
      <c r="BH37" s="137"/>
      <c r="BI37" s="137"/>
      <c r="BJ37" s="137"/>
      <c r="BK37" s="137"/>
      <c r="BL37" s="137"/>
      <c r="BM37" s="137"/>
      <c r="BN37" s="137"/>
      <c r="BO37" s="137"/>
      <c r="BP37" s="137"/>
      <c r="BQ37" s="137"/>
      <c r="BR37" s="137"/>
      <c r="BS37" s="137"/>
      <c r="BT37" s="137"/>
      <c r="BU37" s="137"/>
      <c r="BV37" s="137"/>
      <c r="BW37" s="137"/>
      <c r="BX37" s="137"/>
      <c r="BY37" s="137"/>
      <c r="BZ37" s="137"/>
      <c r="CA37" s="137"/>
      <c r="CB37" s="137"/>
      <c r="CC37" s="137"/>
      <c r="CD37" s="137"/>
      <c r="CE37" s="137"/>
      <c r="CF37" s="137"/>
      <c r="CG37" s="137"/>
      <c r="CH37" s="137"/>
      <c r="CI37" s="137"/>
      <c r="CJ37" s="137"/>
    </row>
    <row r="38" spans="1:88" ht="15" thickBot="1" x14ac:dyDescent="0.35">
      <c r="A38" s="56"/>
      <c r="B38" s="56"/>
    </row>
    <row r="39" spans="1:88" ht="15.6" x14ac:dyDescent="0.3">
      <c r="A39" s="20"/>
      <c r="B39" s="83" t="s">
        <v>32</v>
      </c>
      <c r="C39" s="17">
        <v>42370</v>
      </c>
      <c r="D39" s="17">
        <v>42401</v>
      </c>
      <c r="E39" s="15">
        <v>42430</v>
      </c>
      <c r="F39" s="15">
        <v>42461</v>
      </c>
      <c r="G39" s="15">
        <v>42491</v>
      </c>
      <c r="H39" s="15">
        <v>42522</v>
      </c>
      <c r="I39" s="15">
        <v>42552</v>
      </c>
      <c r="J39" s="15">
        <v>42583</v>
      </c>
      <c r="K39" s="15">
        <v>42614</v>
      </c>
      <c r="L39" s="15">
        <v>42644</v>
      </c>
      <c r="M39" s="15">
        <v>42675</v>
      </c>
      <c r="N39" s="15">
        <v>42705</v>
      </c>
      <c r="O39" s="15">
        <v>42736</v>
      </c>
      <c r="P39" s="15">
        <v>42767</v>
      </c>
      <c r="Q39" s="16">
        <v>42795</v>
      </c>
      <c r="R39" s="16">
        <v>42826</v>
      </c>
      <c r="S39" s="16">
        <v>42856</v>
      </c>
      <c r="T39" s="16">
        <v>42887</v>
      </c>
      <c r="U39" s="16">
        <v>42917</v>
      </c>
      <c r="V39" s="16">
        <v>42948</v>
      </c>
      <c r="W39" s="16">
        <v>42979</v>
      </c>
      <c r="X39" s="16">
        <v>43009</v>
      </c>
      <c r="Y39" s="16">
        <v>43040</v>
      </c>
      <c r="Z39" s="16">
        <v>43070</v>
      </c>
      <c r="AA39" s="16">
        <v>43101</v>
      </c>
      <c r="AB39" s="16">
        <v>43132</v>
      </c>
      <c r="AC39" s="17">
        <v>43160</v>
      </c>
      <c r="AD39" s="17">
        <v>43191</v>
      </c>
      <c r="AE39" s="17">
        <v>43221</v>
      </c>
      <c r="AF39" s="17">
        <v>43252</v>
      </c>
      <c r="AG39" s="17">
        <v>43282</v>
      </c>
      <c r="AH39" s="17">
        <v>43313</v>
      </c>
      <c r="AI39" s="17">
        <v>43344</v>
      </c>
      <c r="AJ39" s="17">
        <v>43374</v>
      </c>
      <c r="AK39" s="17">
        <v>43405</v>
      </c>
      <c r="AL39" s="17">
        <v>43435</v>
      </c>
      <c r="AM39" s="17">
        <v>43466</v>
      </c>
      <c r="AN39" s="17">
        <v>43497</v>
      </c>
      <c r="AO39" s="15">
        <v>43525</v>
      </c>
      <c r="AP39" s="15">
        <v>43556</v>
      </c>
      <c r="AQ39" s="15">
        <v>43586</v>
      </c>
      <c r="AR39" s="15">
        <v>43617</v>
      </c>
      <c r="AS39" s="15">
        <v>43647</v>
      </c>
      <c r="AT39" s="15">
        <v>43678</v>
      </c>
      <c r="AU39" s="15">
        <v>43709</v>
      </c>
      <c r="AV39" s="15">
        <v>43739</v>
      </c>
      <c r="AW39" s="15">
        <v>43770</v>
      </c>
      <c r="AX39" s="15">
        <v>43800</v>
      </c>
      <c r="AY39" s="15">
        <v>43831</v>
      </c>
      <c r="AZ39" s="15">
        <v>43862</v>
      </c>
      <c r="BA39" s="16">
        <v>43891</v>
      </c>
      <c r="BB39" s="16">
        <v>43922</v>
      </c>
      <c r="BC39" s="16">
        <v>43952</v>
      </c>
      <c r="BD39" s="16">
        <v>43983</v>
      </c>
      <c r="BE39" s="16">
        <v>44013</v>
      </c>
      <c r="BF39" s="16">
        <v>44044</v>
      </c>
      <c r="BG39" s="16">
        <v>44075</v>
      </c>
      <c r="BH39" s="16">
        <v>44105</v>
      </c>
      <c r="BI39" s="16">
        <v>44136</v>
      </c>
      <c r="BJ39" s="16">
        <v>44166</v>
      </c>
      <c r="BK39" s="16">
        <v>44197</v>
      </c>
      <c r="BL39" s="16">
        <v>44228</v>
      </c>
      <c r="BM39" s="17">
        <v>44256</v>
      </c>
      <c r="BN39" s="17">
        <v>44287</v>
      </c>
      <c r="BO39" s="17">
        <v>44317</v>
      </c>
      <c r="BP39" s="17">
        <v>44348</v>
      </c>
      <c r="BQ39" s="17">
        <v>44378</v>
      </c>
      <c r="BR39" s="17">
        <v>44409</v>
      </c>
      <c r="BS39" s="17">
        <v>44440</v>
      </c>
      <c r="BT39" s="17">
        <v>44470</v>
      </c>
      <c r="BU39" s="17">
        <v>44501</v>
      </c>
      <c r="BV39" s="17">
        <v>44531</v>
      </c>
      <c r="BW39" s="17">
        <v>44562</v>
      </c>
      <c r="BX39" s="17">
        <v>44593</v>
      </c>
      <c r="BY39" s="15">
        <v>44621</v>
      </c>
      <c r="BZ39" s="15">
        <v>44652</v>
      </c>
      <c r="CA39" s="15">
        <v>44682</v>
      </c>
      <c r="CB39" s="15">
        <v>44713</v>
      </c>
      <c r="CC39" s="15">
        <v>44743</v>
      </c>
      <c r="CD39" s="15">
        <v>44774</v>
      </c>
      <c r="CE39" s="15">
        <v>44805</v>
      </c>
      <c r="CF39" s="15">
        <v>44835</v>
      </c>
      <c r="CG39" s="15">
        <v>44866</v>
      </c>
      <c r="CH39" s="15">
        <v>44896</v>
      </c>
      <c r="CI39" s="15">
        <v>44927</v>
      </c>
      <c r="CJ39" s="15">
        <v>44958</v>
      </c>
    </row>
    <row r="40" spans="1:88" ht="15" customHeight="1" x14ac:dyDescent="0.3">
      <c r="A40" s="218" t="s">
        <v>29</v>
      </c>
      <c r="B40" s="47" t="s">
        <v>9</v>
      </c>
      <c r="C40" s="11"/>
      <c r="D40" s="11"/>
      <c r="E40" s="11"/>
      <c r="F40" s="11"/>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c r="AX40" s="11"/>
      <c r="AY40" s="11"/>
      <c r="AZ40" s="11"/>
      <c r="BA40" s="11"/>
      <c r="BB40" s="11"/>
      <c r="BC40" s="11"/>
      <c r="BD40" s="11"/>
      <c r="BE40" s="11"/>
      <c r="BF40" s="11"/>
      <c r="BG40" s="11"/>
      <c r="BH40" s="11"/>
      <c r="BI40" s="11"/>
      <c r="BJ40" s="11"/>
      <c r="BK40" s="11"/>
      <c r="BL40" s="11"/>
      <c r="BM40" s="11"/>
      <c r="BN40" s="11"/>
      <c r="BO40" s="11"/>
      <c r="BP40" s="11"/>
      <c r="BQ40" s="11"/>
      <c r="BR40" s="11"/>
      <c r="BS40" s="11"/>
      <c r="BT40" s="11"/>
      <c r="BU40" s="11"/>
      <c r="BV40" s="11"/>
      <c r="BW40" s="11"/>
      <c r="BX40" s="11"/>
      <c r="BY40" s="11"/>
      <c r="BZ40" s="11"/>
      <c r="CA40" s="11"/>
      <c r="CB40" s="11"/>
      <c r="CC40" s="11"/>
      <c r="CD40" s="11"/>
      <c r="CE40" s="11"/>
      <c r="CF40" s="11"/>
      <c r="CG40" s="11"/>
      <c r="CH40" s="11"/>
      <c r="CI40" s="11"/>
      <c r="CJ40" s="11"/>
    </row>
    <row r="41" spans="1:88" x14ac:dyDescent="0.3">
      <c r="A41" s="218"/>
      <c r="B41" s="47" t="s">
        <v>6</v>
      </c>
      <c r="C41" s="11"/>
      <c r="D41" s="11"/>
      <c r="E41" s="11"/>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row>
    <row r="42" spans="1:88" x14ac:dyDescent="0.3">
      <c r="A42" s="218"/>
      <c r="B42" s="47" t="s">
        <v>10</v>
      </c>
      <c r="C42" s="11"/>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c r="AX42" s="11"/>
      <c r="AY42" s="11"/>
      <c r="AZ42" s="11"/>
      <c r="BA42" s="11"/>
      <c r="BB42" s="11"/>
      <c r="BC42" s="11"/>
      <c r="BD42" s="11"/>
      <c r="BE42" s="11"/>
      <c r="BF42" s="11"/>
      <c r="BG42" s="11"/>
      <c r="BH42" s="11"/>
      <c r="BI42" s="11"/>
      <c r="BJ42" s="11"/>
      <c r="BK42" s="11"/>
      <c r="BL42" s="11"/>
      <c r="BM42" s="11"/>
      <c r="BN42" s="11"/>
      <c r="BO42" s="11"/>
      <c r="BP42" s="11"/>
      <c r="BQ42" s="11"/>
      <c r="BR42" s="11"/>
      <c r="BS42" s="11"/>
      <c r="BT42" s="11"/>
      <c r="BU42" s="11"/>
      <c r="BV42" s="11"/>
      <c r="BW42" s="11"/>
      <c r="BX42" s="11"/>
      <c r="BY42" s="11"/>
      <c r="BZ42" s="11"/>
      <c r="CA42" s="11"/>
      <c r="CB42" s="11"/>
      <c r="CC42" s="11"/>
      <c r="CD42" s="11"/>
      <c r="CE42" s="11"/>
      <c r="CF42" s="11"/>
      <c r="CG42" s="11"/>
      <c r="CH42" s="11"/>
      <c r="CI42" s="11"/>
      <c r="CJ42" s="11"/>
    </row>
    <row r="43" spans="1:88" x14ac:dyDescent="0.3">
      <c r="A43" s="218"/>
      <c r="B43" s="47" t="s">
        <v>1</v>
      </c>
      <c r="C43" s="11"/>
      <c r="D43" s="11"/>
      <c r="E43" s="11"/>
      <c r="F43" s="11"/>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c r="AR43" s="11"/>
      <c r="AS43" s="11"/>
      <c r="AT43" s="11"/>
      <c r="AU43" s="11"/>
      <c r="AV43" s="11"/>
      <c r="AW43" s="11"/>
      <c r="AX43" s="11"/>
      <c r="AY43" s="11"/>
      <c r="AZ43" s="11"/>
      <c r="BA43" s="11"/>
      <c r="BB43" s="11"/>
      <c r="BC43" s="11"/>
      <c r="BD43" s="11"/>
      <c r="BE43" s="11"/>
      <c r="BF43" s="11"/>
      <c r="BG43" s="11"/>
      <c r="BH43" s="11"/>
      <c r="BI43" s="11"/>
      <c r="BJ43" s="11"/>
      <c r="BK43" s="11"/>
      <c r="BL43" s="11"/>
      <c r="BM43" s="11"/>
      <c r="BN43" s="11"/>
      <c r="BO43" s="11"/>
      <c r="BP43" s="11"/>
      <c r="BQ43" s="11"/>
      <c r="BR43" s="11"/>
      <c r="BS43" s="11"/>
      <c r="BT43" s="11"/>
      <c r="BU43" s="11"/>
      <c r="BV43" s="11"/>
      <c r="BW43" s="11"/>
      <c r="BX43" s="11"/>
      <c r="BY43" s="11"/>
      <c r="BZ43" s="11"/>
      <c r="CA43" s="11"/>
      <c r="CB43" s="11"/>
      <c r="CC43" s="11"/>
      <c r="CD43" s="11"/>
      <c r="CE43" s="11"/>
      <c r="CF43" s="11"/>
      <c r="CG43" s="11"/>
      <c r="CH43" s="11"/>
      <c r="CI43" s="11"/>
      <c r="CJ43" s="11"/>
    </row>
    <row r="44" spans="1:88" x14ac:dyDescent="0.3">
      <c r="A44" s="218"/>
      <c r="B44" s="47" t="s">
        <v>11</v>
      </c>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row>
    <row r="45" spans="1:88" x14ac:dyDescent="0.3">
      <c r="A45" s="218"/>
      <c r="B45" s="47" t="s">
        <v>12</v>
      </c>
      <c r="C45" s="11"/>
      <c r="D45" s="11"/>
      <c r="E45" s="11"/>
      <c r="F45" s="11"/>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c r="AY45" s="11"/>
      <c r="AZ45" s="11"/>
      <c r="BA45" s="11"/>
      <c r="BB45" s="11"/>
      <c r="BC45" s="11"/>
      <c r="BD45" s="11"/>
      <c r="BE45" s="11"/>
      <c r="BF45" s="11"/>
      <c r="BG45" s="11"/>
      <c r="BH45" s="11"/>
      <c r="BI45" s="11"/>
      <c r="BJ45" s="11"/>
      <c r="BK45" s="11"/>
      <c r="BL45" s="11"/>
      <c r="BM45" s="11"/>
      <c r="BN45" s="11"/>
      <c r="BO45" s="11"/>
      <c r="BP45" s="11"/>
      <c r="BQ45" s="11"/>
      <c r="BR45" s="11"/>
      <c r="BS45" s="11"/>
      <c r="BT45" s="11"/>
      <c r="BU45" s="11"/>
      <c r="BV45" s="11"/>
      <c r="BW45" s="11"/>
      <c r="BX45" s="11"/>
      <c r="BY45" s="11"/>
      <c r="BZ45" s="11"/>
      <c r="CA45" s="11"/>
      <c r="CB45" s="11"/>
      <c r="CC45" s="11"/>
      <c r="CD45" s="11"/>
      <c r="CE45" s="11"/>
      <c r="CF45" s="11"/>
      <c r="CG45" s="11"/>
      <c r="CH45" s="11"/>
      <c r="CI45" s="11"/>
      <c r="CJ45" s="11"/>
    </row>
    <row r="46" spans="1:88" x14ac:dyDescent="0.3">
      <c r="A46" s="218"/>
      <c r="B46" s="47" t="s">
        <v>3</v>
      </c>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c r="AT46" s="11"/>
      <c r="AU46" s="11"/>
      <c r="AV46" s="11"/>
      <c r="AW46" s="11"/>
      <c r="AX46" s="11"/>
      <c r="AY46" s="11"/>
      <c r="AZ46" s="11"/>
      <c r="BA46" s="11"/>
      <c r="BB46" s="11"/>
      <c r="BC46" s="11"/>
      <c r="BD46" s="11"/>
      <c r="BE46" s="11"/>
      <c r="BF46" s="11"/>
      <c r="BG46" s="11"/>
      <c r="BH46" s="11"/>
      <c r="BI46" s="11"/>
      <c r="BJ46" s="11"/>
      <c r="BK46" s="11"/>
      <c r="BL46" s="11"/>
      <c r="BM46" s="11"/>
      <c r="BN46" s="11"/>
      <c r="BO46" s="11"/>
      <c r="BP46" s="11"/>
      <c r="BQ46" s="11"/>
      <c r="BR46" s="11"/>
      <c r="BS46" s="11"/>
      <c r="BT46" s="11"/>
      <c r="BU46" s="11"/>
      <c r="BV46" s="11"/>
      <c r="BW46" s="11"/>
      <c r="BX46" s="11"/>
      <c r="BY46" s="11"/>
      <c r="BZ46" s="11"/>
      <c r="CA46" s="11"/>
      <c r="CB46" s="11"/>
      <c r="CC46" s="11"/>
      <c r="CD46" s="11"/>
      <c r="CE46" s="11"/>
      <c r="CF46" s="11"/>
      <c r="CG46" s="11"/>
      <c r="CH46" s="11"/>
      <c r="CI46" s="11"/>
      <c r="CJ46" s="11"/>
    </row>
    <row r="47" spans="1:88" x14ac:dyDescent="0.3">
      <c r="A47" s="218"/>
      <c r="B47" s="47" t="s">
        <v>13</v>
      </c>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1"/>
      <c r="AU47" s="11"/>
      <c r="AV47" s="11"/>
      <c r="AW47" s="11"/>
      <c r="AX47" s="11"/>
      <c r="AY47" s="11"/>
      <c r="AZ47" s="11"/>
      <c r="BA47" s="11"/>
      <c r="BB47" s="11"/>
      <c r="BC47" s="11"/>
      <c r="BD47" s="11"/>
      <c r="BE47" s="11"/>
      <c r="BF47" s="11"/>
      <c r="BG47" s="11"/>
      <c r="BH47" s="11"/>
      <c r="BI47" s="11"/>
      <c r="BJ47" s="11"/>
      <c r="BK47" s="11"/>
      <c r="BL47" s="11"/>
      <c r="BM47" s="11"/>
      <c r="BN47" s="11"/>
      <c r="BO47" s="11"/>
      <c r="BP47" s="11"/>
      <c r="BQ47" s="11"/>
      <c r="BR47" s="11"/>
      <c r="BS47" s="11"/>
      <c r="BT47" s="11"/>
      <c r="BU47" s="11"/>
      <c r="BV47" s="11"/>
      <c r="BW47" s="11"/>
      <c r="BX47" s="11"/>
      <c r="BY47" s="11"/>
      <c r="BZ47" s="11"/>
      <c r="CA47" s="11"/>
      <c r="CB47" s="11"/>
      <c r="CC47" s="11"/>
      <c r="CD47" s="11"/>
      <c r="CE47" s="11"/>
      <c r="CF47" s="11"/>
      <c r="CG47" s="11"/>
      <c r="CH47" s="11"/>
      <c r="CI47" s="11"/>
      <c r="CJ47" s="11"/>
    </row>
    <row r="48" spans="1:88" x14ac:dyDescent="0.3">
      <c r="A48" s="218"/>
      <c r="B48" s="47" t="s">
        <v>4</v>
      </c>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11"/>
      <c r="AS48" s="11"/>
      <c r="AT48" s="11"/>
      <c r="AU48" s="11"/>
      <c r="AV48" s="11"/>
      <c r="AW48" s="11"/>
      <c r="AX48" s="11"/>
      <c r="AY48" s="11"/>
      <c r="AZ48" s="11"/>
      <c r="BA48" s="11"/>
      <c r="BB48" s="11"/>
      <c r="BC48" s="11"/>
      <c r="BD48" s="11"/>
      <c r="BE48" s="11"/>
      <c r="BF48" s="11"/>
      <c r="BG48" s="11"/>
      <c r="BH48" s="11"/>
      <c r="BI48" s="11"/>
      <c r="BJ48" s="11"/>
      <c r="BK48" s="11"/>
      <c r="BL48" s="11"/>
      <c r="BM48" s="11"/>
      <c r="BN48" s="11"/>
      <c r="BO48" s="11"/>
      <c r="BP48" s="11"/>
      <c r="BQ48" s="11"/>
      <c r="BR48" s="11"/>
      <c r="BS48" s="11"/>
      <c r="BT48" s="11"/>
      <c r="BU48" s="11"/>
      <c r="BV48" s="11"/>
      <c r="BW48" s="11"/>
      <c r="BX48" s="11"/>
      <c r="BY48" s="11"/>
      <c r="BZ48" s="11"/>
      <c r="CA48" s="11"/>
      <c r="CB48" s="11"/>
      <c r="CC48" s="11"/>
      <c r="CD48" s="11"/>
      <c r="CE48" s="11"/>
      <c r="CF48" s="11"/>
      <c r="CG48" s="11"/>
      <c r="CH48" s="11"/>
      <c r="CI48" s="11"/>
      <c r="CJ48" s="11"/>
    </row>
    <row r="49" spans="1:88" x14ac:dyDescent="0.3">
      <c r="A49" s="219"/>
      <c r="B49" s="47" t="s">
        <v>14</v>
      </c>
      <c r="C49" s="11"/>
      <c r="D49" s="11"/>
      <c r="E49" s="11"/>
      <c r="F49" s="11"/>
      <c r="G49" s="11"/>
      <c r="H49" s="11"/>
      <c r="I49" s="11"/>
      <c r="J49" s="11"/>
      <c r="K49" s="11"/>
      <c r="L49" s="11"/>
      <c r="M49" s="11"/>
      <c r="N49" s="11"/>
      <c r="O49" s="11"/>
      <c r="P49" s="11"/>
      <c r="Q49" s="11"/>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c r="AR49" s="11"/>
      <c r="AS49" s="11"/>
      <c r="AT49" s="11"/>
      <c r="AU49" s="11"/>
      <c r="AV49" s="11"/>
      <c r="AW49" s="11"/>
      <c r="AX49" s="11"/>
      <c r="AY49" s="11"/>
      <c r="AZ49" s="11"/>
      <c r="BA49" s="11"/>
      <c r="BB49" s="11"/>
      <c r="BC49" s="11"/>
      <c r="BD49" s="11"/>
      <c r="BE49" s="11"/>
      <c r="BF49" s="11"/>
      <c r="BG49" s="11"/>
      <c r="BH49" s="11"/>
      <c r="BI49" s="11"/>
      <c r="BJ49" s="11"/>
      <c r="BK49" s="11"/>
      <c r="BL49" s="11"/>
      <c r="BM49" s="11"/>
      <c r="BN49" s="11"/>
      <c r="BO49" s="11"/>
      <c r="BP49" s="11"/>
      <c r="BQ49" s="11"/>
      <c r="BR49" s="11"/>
      <c r="BS49" s="11"/>
      <c r="BT49" s="11"/>
      <c r="BU49" s="11"/>
      <c r="BV49" s="11"/>
      <c r="BW49" s="11"/>
      <c r="BX49" s="11"/>
      <c r="BY49" s="11"/>
      <c r="BZ49" s="11"/>
      <c r="CA49" s="11"/>
      <c r="CB49" s="11"/>
      <c r="CC49" s="11"/>
      <c r="CD49" s="11"/>
      <c r="CE49" s="11"/>
      <c r="CF49" s="11"/>
      <c r="CG49" s="11"/>
      <c r="CH49" s="11"/>
      <c r="CI49" s="11"/>
      <c r="CJ49" s="11"/>
    </row>
    <row r="50" spans="1:88" x14ac:dyDescent="0.3">
      <c r="A50" s="219"/>
      <c r="B50" s="47" t="s">
        <v>15</v>
      </c>
      <c r="C50" s="11"/>
      <c r="D50" s="11"/>
      <c r="E50" s="11"/>
      <c r="F50" s="11"/>
      <c r="G50" s="11"/>
      <c r="H50" s="11"/>
      <c r="I50" s="11"/>
      <c r="J50" s="11"/>
      <c r="K50" s="11"/>
      <c r="L50" s="11"/>
      <c r="M50" s="11"/>
      <c r="N50" s="11"/>
      <c r="O50" s="11"/>
      <c r="P50" s="11"/>
      <c r="Q50" s="11"/>
      <c r="R50" s="11"/>
      <c r="S50" s="11"/>
      <c r="T50" s="11"/>
      <c r="U50" s="11"/>
      <c r="V50" s="11"/>
      <c r="W50" s="11"/>
      <c r="X50" s="11"/>
      <c r="Y50" s="11"/>
      <c r="Z50" s="11"/>
      <c r="AA50" s="11"/>
      <c r="AB50" s="11"/>
      <c r="AC50" s="11"/>
      <c r="AD50" s="11"/>
      <c r="AE50" s="11"/>
      <c r="AF50" s="11"/>
      <c r="AG50" s="11"/>
      <c r="AH50" s="11"/>
      <c r="AI50" s="11"/>
      <c r="AJ50" s="11"/>
      <c r="AK50" s="11"/>
      <c r="AL50" s="11"/>
      <c r="AM50" s="11"/>
      <c r="AN50" s="11"/>
      <c r="AO50" s="11"/>
      <c r="AP50" s="11"/>
      <c r="AQ50" s="11"/>
      <c r="AR50" s="11"/>
      <c r="AS50" s="11"/>
      <c r="AT50" s="11"/>
      <c r="AU50" s="11"/>
      <c r="AV50" s="11"/>
      <c r="AW50" s="11"/>
      <c r="AX50" s="11"/>
      <c r="AY50" s="11"/>
      <c r="AZ50" s="11"/>
      <c r="BA50" s="11"/>
      <c r="BB50" s="11"/>
      <c r="BC50" s="11"/>
      <c r="BD50" s="11"/>
      <c r="BE50" s="11"/>
      <c r="BF50" s="11"/>
      <c r="BG50" s="11"/>
      <c r="BH50" s="11"/>
      <c r="BI50" s="11"/>
      <c r="BJ50" s="11"/>
      <c r="BK50" s="11"/>
      <c r="BL50" s="11"/>
      <c r="BM50" s="11"/>
      <c r="BN50" s="11"/>
      <c r="BO50" s="11"/>
      <c r="BP50" s="11"/>
      <c r="BQ50" s="11"/>
      <c r="BR50" s="11"/>
      <c r="BS50" s="11"/>
      <c r="BT50" s="11"/>
      <c r="BU50" s="11"/>
      <c r="BV50" s="11"/>
      <c r="BW50" s="11"/>
      <c r="BX50" s="11"/>
      <c r="BY50" s="11"/>
      <c r="BZ50" s="11"/>
      <c r="CA50" s="11"/>
      <c r="CB50" s="11"/>
      <c r="CC50" s="11"/>
      <c r="CD50" s="11"/>
      <c r="CE50" s="11"/>
      <c r="CF50" s="11"/>
      <c r="CG50" s="11"/>
      <c r="CH50" s="11"/>
      <c r="CI50" s="11"/>
      <c r="CJ50" s="11"/>
    </row>
    <row r="51" spans="1:88" x14ac:dyDescent="0.3">
      <c r="A51" s="219"/>
      <c r="B51" s="47" t="s">
        <v>7</v>
      </c>
      <c r="C51" s="11"/>
      <c r="D51" s="11"/>
      <c r="E51" s="11"/>
      <c r="F51" s="11"/>
      <c r="G51" s="11"/>
      <c r="H51" s="11"/>
      <c r="I51" s="11"/>
      <c r="J51" s="11"/>
      <c r="K51" s="11"/>
      <c r="L51" s="11"/>
      <c r="M51" s="11"/>
      <c r="N51" s="11"/>
      <c r="O51" s="11"/>
      <c r="P51" s="11"/>
      <c r="Q51" s="11"/>
      <c r="R51" s="11"/>
      <c r="S51" s="11"/>
      <c r="T51" s="11"/>
      <c r="U51" s="11"/>
      <c r="V51" s="11"/>
      <c r="W51" s="11"/>
      <c r="X51" s="11"/>
      <c r="Y51" s="11"/>
      <c r="Z51" s="11"/>
      <c r="AA51" s="11"/>
      <c r="AB51" s="11"/>
      <c r="AC51" s="11"/>
      <c r="AD51" s="11"/>
      <c r="AE51" s="11"/>
      <c r="AF51" s="11"/>
      <c r="AG51" s="11"/>
      <c r="AH51" s="11"/>
      <c r="AI51" s="11"/>
      <c r="AJ51" s="11"/>
      <c r="AK51" s="11"/>
      <c r="AL51" s="11"/>
      <c r="AM51" s="11"/>
      <c r="AN51" s="11"/>
      <c r="AO51" s="11"/>
      <c r="AP51" s="11"/>
      <c r="AQ51" s="11"/>
      <c r="AR51" s="11"/>
      <c r="AS51" s="11"/>
      <c r="AT51" s="11"/>
      <c r="AU51" s="11"/>
      <c r="AV51" s="11"/>
      <c r="AW51" s="11"/>
      <c r="AX51" s="11"/>
      <c r="AY51" s="11"/>
      <c r="AZ51" s="11"/>
      <c r="BA51" s="11"/>
      <c r="BB51" s="11"/>
      <c r="BC51" s="11"/>
      <c r="BD51" s="11"/>
      <c r="BE51" s="11"/>
      <c r="BF51" s="11"/>
      <c r="BG51" s="11"/>
      <c r="BH51" s="11"/>
      <c r="BI51" s="11"/>
      <c r="BJ51" s="11"/>
      <c r="BK51" s="11"/>
      <c r="BL51" s="11"/>
      <c r="BM51" s="11"/>
      <c r="BN51" s="11"/>
      <c r="BO51" s="11"/>
      <c r="BP51" s="11"/>
      <c r="BQ51" s="11"/>
      <c r="BR51" s="11"/>
      <c r="BS51" s="11"/>
      <c r="BT51" s="11"/>
      <c r="BU51" s="11"/>
      <c r="BV51" s="11"/>
      <c r="BW51" s="11"/>
      <c r="BX51" s="11"/>
      <c r="BY51" s="11"/>
      <c r="BZ51" s="11"/>
      <c r="CA51" s="11"/>
      <c r="CB51" s="11"/>
      <c r="CC51" s="11"/>
      <c r="CD51" s="11"/>
      <c r="CE51" s="11"/>
      <c r="CF51" s="11"/>
      <c r="CG51" s="11"/>
      <c r="CH51" s="11"/>
      <c r="CI51" s="11"/>
      <c r="CJ51" s="11"/>
    </row>
    <row r="52" spans="1:88" ht="15" thickBot="1" x14ac:dyDescent="0.35">
      <c r="A52" s="220"/>
      <c r="B52" s="47" t="s">
        <v>8</v>
      </c>
      <c r="C52" s="11"/>
      <c r="D52" s="11"/>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c r="AQ52" s="11"/>
      <c r="AR52" s="11"/>
      <c r="AS52" s="11"/>
      <c r="AT52" s="11"/>
      <c r="AU52" s="11"/>
      <c r="AV52" s="11"/>
      <c r="AW52" s="11"/>
      <c r="AX52" s="11"/>
      <c r="AY52" s="11"/>
      <c r="AZ52" s="11"/>
      <c r="BA52" s="11"/>
      <c r="BB52" s="11"/>
      <c r="BC52" s="11"/>
      <c r="BD52" s="11"/>
      <c r="BE52" s="11"/>
      <c r="BF52" s="11"/>
      <c r="BG52" s="11"/>
      <c r="BH52" s="11"/>
      <c r="BI52" s="11"/>
      <c r="BJ52" s="11"/>
      <c r="BK52" s="11"/>
      <c r="BL52" s="11"/>
      <c r="BM52" s="11"/>
      <c r="BN52" s="11"/>
      <c r="BO52" s="11"/>
      <c r="BP52" s="11"/>
      <c r="BQ52" s="11"/>
      <c r="BR52" s="11"/>
      <c r="BS52" s="11"/>
      <c r="BT52" s="11"/>
      <c r="BU52" s="11"/>
      <c r="BV52" s="11"/>
      <c r="BW52" s="11"/>
      <c r="BX52" s="11"/>
      <c r="BY52" s="11"/>
      <c r="BZ52" s="11"/>
      <c r="CA52" s="11"/>
      <c r="CB52" s="11"/>
      <c r="CC52" s="11"/>
      <c r="CD52" s="11"/>
      <c r="CE52" s="11"/>
      <c r="CF52" s="11"/>
      <c r="CG52" s="11"/>
      <c r="CH52" s="11"/>
      <c r="CI52" s="11"/>
      <c r="CJ52" s="11"/>
    </row>
    <row r="53" spans="1:88" ht="15" thickBot="1" x14ac:dyDescent="0.35">
      <c r="A53" s="56"/>
      <c r="B53" s="56"/>
    </row>
    <row r="54" spans="1:88" ht="15.6" x14ac:dyDescent="0.3">
      <c r="A54" s="20"/>
      <c r="B54" s="83" t="s">
        <v>33</v>
      </c>
      <c r="C54" s="17">
        <v>42370</v>
      </c>
      <c r="D54" s="17">
        <v>42401</v>
      </c>
      <c r="E54" s="15">
        <v>42430</v>
      </c>
      <c r="F54" s="15">
        <v>42461</v>
      </c>
      <c r="G54" s="15">
        <v>42491</v>
      </c>
      <c r="H54" s="15">
        <v>42522</v>
      </c>
      <c r="I54" s="15">
        <v>42552</v>
      </c>
      <c r="J54" s="15">
        <v>42583</v>
      </c>
      <c r="K54" s="15">
        <v>42614</v>
      </c>
      <c r="L54" s="15">
        <v>42644</v>
      </c>
      <c r="M54" s="15">
        <v>42675</v>
      </c>
      <c r="N54" s="15">
        <v>42705</v>
      </c>
      <c r="O54" s="15">
        <v>42736</v>
      </c>
      <c r="P54" s="15">
        <v>42767</v>
      </c>
      <c r="Q54" s="16">
        <v>42795</v>
      </c>
      <c r="R54" s="16">
        <v>42826</v>
      </c>
      <c r="S54" s="16">
        <v>42856</v>
      </c>
      <c r="T54" s="16">
        <v>42887</v>
      </c>
      <c r="U54" s="16">
        <v>42917</v>
      </c>
      <c r="V54" s="16">
        <v>42948</v>
      </c>
      <c r="W54" s="16">
        <v>42979</v>
      </c>
      <c r="X54" s="16">
        <v>43009</v>
      </c>
      <c r="Y54" s="16">
        <v>43040</v>
      </c>
      <c r="Z54" s="16">
        <v>43070</v>
      </c>
      <c r="AA54" s="16">
        <v>43101</v>
      </c>
      <c r="AB54" s="16">
        <v>43132</v>
      </c>
      <c r="AC54" s="17">
        <v>43160</v>
      </c>
      <c r="AD54" s="17">
        <v>43191</v>
      </c>
      <c r="AE54" s="17">
        <v>43221</v>
      </c>
      <c r="AF54" s="17">
        <v>43252</v>
      </c>
      <c r="AG54" s="17">
        <v>43282</v>
      </c>
      <c r="AH54" s="17">
        <v>43313</v>
      </c>
      <c r="AI54" s="17">
        <v>43344</v>
      </c>
      <c r="AJ54" s="17">
        <v>43374</v>
      </c>
      <c r="AK54" s="17">
        <v>43405</v>
      </c>
      <c r="AL54" s="17">
        <v>43435</v>
      </c>
      <c r="AM54" s="17">
        <v>43466</v>
      </c>
      <c r="AN54" s="17">
        <v>43497</v>
      </c>
      <c r="AO54" s="15">
        <v>43525</v>
      </c>
      <c r="AP54" s="15">
        <v>43556</v>
      </c>
      <c r="AQ54" s="15">
        <v>43586</v>
      </c>
      <c r="AR54" s="15">
        <v>43617</v>
      </c>
      <c r="AS54" s="15">
        <v>43647</v>
      </c>
      <c r="AT54" s="15">
        <v>43678</v>
      </c>
      <c r="AU54" s="15">
        <v>43709</v>
      </c>
      <c r="AV54" s="15">
        <v>43739</v>
      </c>
      <c r="AW54" s="15">
        <v>43770</v>
      </c>
      <c r="AX54" s="15">
        <v>43800</v>
      </c>
      <c r="AY54" s="15">
        <v>43831</v>
      </c>
      <c r="AZ54" s="15">
        <v>43862</v>
      </c>
      <c r="BA54" s="16">
        <v>43891</v>
      </c>
      <c r="BB54" s="16">
        <v>43922</v>
      </c>
      <c r="BC54" s="16">
        <v>43952</v>
      </c>
      <c r="BD54" s="16">
        <v>43983</v>
      </c>
      <c r="BE54" s="16">
        <v>44013</v>
      </c>
      <c r="BF54" s="16">
        <v>44044</v>
      </c>
      <c r="BG54" s="16">
        <v>44075</v>
      </c>
      <c r="BH54" s="16">
        <v>44105</v>
      </c>
      <c r="BI54" s="16">
        <v>44136</v>
      </c>
      <c r="BJ54" s="16">
        <v>44166</v>
      </c>
      <c r="BK54" s="16">
        <v>44197</v>
      </c>
      <c r="BL54" s="16">
        <v>44228</v>
      </c>
      <c r="BM54" s="17">
        <v>44256</v>
      </c>
      <c r="BN54" s="17">
        <v>44287</v>
      </c>
      <c r="BO54" s="17">
        <v>44317</v>
      </c>
      <c r="BP54" s="17">
        <v>44348</v>
      </c>
      <c r="BQ54" s="17">
        <v>44378</v>
      </c>
      <c r="BR54" s="17">
        <v>44409</v>
      </c>
      <c r="BS54" s="17">
        <v>44440</v>
      </c>
      <c r="BT54" s="17">
        <v>44470</v>
      </c>
      <c r="BU54" s="17">
        <v>44501</v>
      </c>
      <c r="BV54" s="17">
        <v>44531</v>
      </c>
      <c r="BW54" s="17">
        <v>44562</v>
      </c>
      <c r="BX54" s="17">
        <v>44593</v>
      </c>
      <c r="BY54" s="15">
        <v>44621</v>
      </c>
      <c r="BZ54" s="15">
        <v>44652</v>
      </c>
      <c r="CA54" s="15">
        <v>44682</v>
      </c>
      <c r="CB54" s="15">
        <v>44713</v>
      </c>
      <c r="CC54" s="15">
        <v>44743</v>
      </c>
      <c r="CD54" s="15">
        <v>44774</v>
      </c>
      <c r="CE54" s="15">
        <v>44805</v>
      </c>
      <c r="CF54" s="15">
        <v>44835</v>
      </c>
      <c r="CG54" s="15">
        <v>44866</v>
      </c>
      <c r="CH54" s="15">
        <v>44896</v>
      </c>
      <c r="CI54" s="15">
        <v>44927</v>
      </c>
      <c r="CJ54" s="15">
        <v>44958</v>
      </c>
    </row>
    <row r="55" spans="1:88" ht="15" customHeight="1" x14ac:dyDescent="0.3">
      <c r="A55" s="218" t="s">
        <v>29</v>
      </c>
      <c r="B55" s="47" t="s">
        <v>9</v>
      </c>
      <c r="C55" s="11"/>
      <c r="D55" s="11"/>
      <c r="E55" s="11"/>
      <c r="F55" s="11"/>
      <c r="G55" s="11"/>
      <c r="H55" s="11"/>
      <c r="I55" s="11"/>
      <c r="J55" s="11"/>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c r="AP55" s="11"/>
      <c r="AQ55" s="11"/>
      <c r="AR55" s="11"/>
      <c r="AS55" s="11"/>
      <c r="AT55" s="11"/>
      <c r="AU55" s="11"/>
      <c r="AV55" s="11"/>
      <c r="AW55" s="11"/>
      <c r="AX55" s="11"/>
      <c r="AY55" s="11"/>
      <c r="AZ55" s="11"/>
      <c r="BA55" s="11"/>
      <c r="BB55" s="11"/>
      <c r="BC55" s="11"/>
      <c r="BD55" s="11"/>
      <c r="BE55" s="11"/>
      <c r="BF55" s="11"/>
      <c r="BG55" s="11"/>
      <c r="BH55" s="11"/>
      <c r="BI55" s="11"/>
      <c r="BJ55" s="11"/>
      <c r="BK55" s="11"/>
      <c r="BL55" s="11"/>
      <c r="BM55" s="11"/>
      <c r="BN55" s="11"/>
      <c r="BO55" s="11"/>
      <c r="BP55" s="11"/>
      <c r="BQ55" s="11"/>
      <c r="BR55" s="11"/>
      <c r="BS55" s="11"/>
      <c r="BT55" s="11"/>
      <c r="BU55" s="11"/>
      <c r="BV55" s="11"/>
      <c r="BW55" s="11"/>
      <c r="BX55" s="11"/>
      <c r="BY55" s="11"/>
      <c r="BZ55" s="11"/>
      <c r="CA55" s="11"/>
      <c r="CB55" s="11"/>
      <c r="CC55" s="11"/>
      <c r="CD55" s="11"/>
      <c r="CE55" s="11"/>
      <c r="CF55" s="11"/>
      <c r="CG55" s="11"/>
      <c r="CH55" s="11"/>
      <c r="CI55" s="11"/>
      <c r="CJ55" s="11"/>
    </row>
    <row r="56" spans="1:88" x14ac:dyDescent="0.3">
      <c r="A56" s="218"/>
      <c r="B56" s="47" t="s">
        <v>6</v>
      </c>
      <c r="C56" s="11"/>
      <c r="D56" s="11"/>
      <c r="E56" s="11"/>
      <c r="F56" s="11"/>
      <c r="G56" s="11"/>
      <c r="H56" s="11"/>
      <c r="I56" s="11"/>
      <c r="J56" s="11"/>
      <c r="K56" s="11"/>
      <c r="L56" s="11"/>
      <c r="M56" s="11"/>
      <c r="N56" s="11"/>
      <c r="O56" s="11"/>
      <c r="P56" s="11"/>
      <c r="Q56" s="11"/>
      <c r="R56" s="11"/>
      <c r="S56" s="11"/>
      <c r="T56" s="11"/>
      <c r="U56" s="11"/>
      <c r="V56" s="11"/>
      <c r="W56" s="11"/>
      <c r="X56" s="11"/>
      <c r="Y56" s="11"/>
      <c r="Z56" s="11"/>
      <c r="AA56" s="11"/>
      <c r="AB56" s="11"/>
      <c r="AC56" s="11"/>
      <c r="AD56" s="11"/>
      <c r="AE56" s="11"/>
      <c r="AF56" s="11"/>
      <c r="AG56" s="11"/>
      <c r="AH56" s="11"/>
      <c r="AI56" s="11"/>
      <c r="AJ56" s="11"/>
      <c r="AK56" s="11"/>
      <c r="AL56" s="11"/>
      <c r="AM56" s="11"/>
      <c r="AN56" s="11"/>
      <c r="AO56" s="11"/>
      <c r="AP56" s="11"/>
      <c r="AQ56" s="11"/>
      <c r="AR56" s="11"/>
      <c r="AS56" s="11"/>
      <c r="AT56" s="11"/>
      <c r="AU56" s="11"/>
      <c r="AV56" s="11"/>
      <c r="AW56" s="11"/>
      <c r="AX56" s="11"/>
      <c r="AY56" s="11"/>
      <c r="AZ56" s="11"/>
      <c r="BA56" s="11"/>
      <c r="BB56" s="11"/>
      <c r="BC56" s="11"/>
      <c r="BD56" s="11"/>
      <c r="BE56" s="11"/>
      <c r="BF56" s="11"/>
      <c r="BG56" s="11"/>
      <c r="BH56" s="11"/>
      <c r="BI56" s="11"/>
      <c r="BJ56" s="11"/>
      <c r="BK56" s="11"/>
      <c r="BL56" s="11"/>
      <c r="BM56" s="11"/>
      <c r="BN56" s="11"/>
      <c r="BO56" s="11"/>
      <c r="BP56" s="11"/>
      <c r="BQ56" s="11"/>
      <c r="BR56" s="11"/>
      <c r="BS56" s="11"/>
      <c r="BT56" s="11"/>
      <c r="BU56" s="11"/>
      <c r="BV56" s="11"/>
      <c r="BW56" s="11"/>
      <c r="BX56" s="11"/>
      <c r="BY56" s="11"/>
      <c r="BZ56" s="11"/>
      <c r="CA56" s="11"/>
      <c r="CB56" s="11"/>
      <c r="CC56" s="11"/>
      <c r="CD56" s="11"/>
      <c r="CE56" s="11"/>
      <c r="CF56" s="11"/>
      <c r="CG56" s="11"/>
      <c r="CH56" s="11"/>
      <c r="CI56" s="11"/>
      <c r="CJ56" s="11"/>
    </row>
    <row r="57" spans="1:88" x14ac:dyDescent="0.3">
      <c r="A57" s="218"/>
      <c r="B57" s="47" t="s">
        <v>10</v>
      </c>
      <c r="C57" s="11"/>
      <c r="D57" s="11"/>
      <c r="E57" s="11"/>
      <c r="F57" s="11"/>
      <c r="G57" s="11"/>
      <c r="H57" s="11"/>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c r="AP57" s="11"/>
      <c r="AQ57" s="11"/>
      <c r="AR57" s="11"/>
      <c r="AS57" s="11"/>
      <c r="AT57" s="11"/>
      <c r="AU57" s="11"/>
      <c r="AV57" s="11"/>
      <c r="AW57" s="11"/>
      <c r="AX57" s="11"/>
      <c r="AY57" s="11"/>
      <c r="AZ57" s="11"/>
      <c r="BA57" s="11"/>
      <c r="BB57" s="11"/>
      <c r="BC57" s="11"/>
      <c r="BD57" s="11"/>
      <c r="BE57" s="11"/>
      <c r="BF57" s="11"/>
      <c r="BG57" s="11"/>
      <c r="BH57" s="11"/>
      <c r="BI57" s="11"/>
      <c r="BJ57" s="11"/>
      <c r="BK57" s="11"/>
      <c r="BL57" s="11"/>
      <c r="BM57" s="11"/>
      <c r="BN57" s="11"/>
      <c r="BO57" s="11"/>
      <c r="BP57" s="11"/>
      <c r="BQ57" s="11"/>
      <c r="BR57" s="11"/>
      <c r="BS57" s="11"/>
      <c r="BT57" s="11"/>
      <c r="BU57" s="11"/>
      <c r="BV57" s="11"/>
      <c r="BW57" s="11"/>
      <c r="BX57" s="11"/>
      <c r="BY57" s="11"/>
      <c r="BZ57" s="11"/>
      <c r="CA57" s="11"/>
      <c r="CB57" s="11"/>
      <c r="CC57" s="11"/>
      <c r="CD57" s="11"/>
      <c r="CE57" s="11"/>
      <c r="CF57" s="11"/>
      <c r="CG57" s="11"/>
      <c r="CH57" s="11"/>
      <c r="CI57" s="11"/>
      <c r="CJ57" s="11"/>
    </row>
    <row r="58" spans="1:88" x14ac:dyDescent="0.3">
      <c r="A58" s="218"/>
      <c r="B58" s="47" t="s">
        <v>1</v>
      </c>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c r="BQ58" s="11"/>
      <c r="BR58" s="11"/>
      <c r="BS58" s="11"/>
      <c r="BT58" s="11"/>
      <c r="BU58" s="11"/>
      <c r="BV58" s="11"/>
      <c r="BW58" s="11"/>
      <c r="BX58" s="11"/>
      <c r="BY58" s="11"/>
      <c r="BZ58" s="11"/>
      <c r="CA58" s="11"/>
      <c r="CB58" s="11"/>
      <c r="CC58" s="11"/>
      <c r="CD58" s="11"/>
      <c r="CE58" s="11"/>
      <c r="CF58" s="11"/>
      <c r="CG58" s="11"/>
      <c r="CH58" s="11"/>
      <c r="CI58" s="11"/>
      <c r="CJ58" s="11"/>
    </row>
    <row r="59" spans="1:88" x14ac:dyDescent="0.3">
      <c r="A59" s="218"/>
      <c r="B59" s="47" t="s">
        <v>11</v>
      </c>
      <c r="C59" s="11"/>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11"/>
      <c r="BA59" s="11"/>
      <c r="BB59" s="11"/>
      <c r="BC59" s="11"/>
      <c r="BD59" s="11"/>
      <c r="BE59" s="11"/>
      <c r="BF59" s="11"/>
      <c r="BG59" s="11"/>
      <c r="BH59" s="11"/>
      <c r="BI59" s="11"/>
      <c r="BJ59" s="11"/>
      <c r="BK59" s="11"/>
      <c r="BL59" s="11"/>
      <c r="BM59" s="11"/>
      <c r="BN59" s="11"/>
      <c r="BO59" s="11"/>
      <c r="BP59" s="11"/>
      <c r="BQ59" s="11"/>
      <c r="BR59" s="11"/>
      <c r="BS59" s="11"/>
      <c r="BT59" s="11"/>
      <c r="BU59" s="11"/>
      <c r="BV59" s="11"/>
      <c r="BW59" s="11"/>
      <c r="BX59" s="11"/>
      <c r="BY59" s="11"/>
      <c r="BZ59" s="11"/>
      <c r="CA59" s="11"/>
      <c r="CB59" s="11"/>
      <c r="CC59" s="11"/>
      <c r="CD59" s="11"/>
      <c r="CE59" s="11"/>
      <c r="CF59" s="11"/>
      <c r="CG59" s="11"/>
      <c r="CH59" s="11"/>
      <c r="CI59" s="11"/>
      <c r="CJ59" s="11"/>
    </row>
    <row r="60" spans="1:88" x14ac:dyDescent="0.3">
      <c r="A60" s="218"/>
      <c r="B60" s="47" t="s">
        <v>12</v>
      </c>
      <c r="C60" s="11"/>
      <c r="D60" s="11"/>
      <c r="E60" s="11"/>
      <c r="F60" s="11"/>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c r="AY60" s="11"/>
      <c r="AZ60" s="11"/>
      <c r="BA60" s="11"/>
      <c r="BB60" s="11"/>
      <c r="BC60" s="11"/>
      <c r="BD60" s="11"/>
      <c r="BE60" s="11"/>
      <c r="BF60" s="11"/>
      <c r="BG60" s="11"/>
      <c r="BH60" s="11"/>
      <c r="BI60" s="11"/>
      <c r="BJ60" s="11"/>
      <c r="BK60" s="11"/>
      <c r="BL60" s="11"/>
      <c r="BM60" s="11"/>
      <c r="BN60" s="11"/>
      <c r="BO60" s="11"/>
      <c r="BP60" s="11"/>
      <c r="BQ60" s="11"/>
      <c r="BR60" s="11"/>
      <c r="BS60" s="11"/>
      <c r="BT60" s="11"/>
      <c r="BU60" s="11"/>
      <c r="BV60" s="11"/>
      <c r="BW60" s="11"/>
      <c r="BX60" s="11"/>
      <c r="BY60" s="11"/>
      <c r="BZ60" s="11"/>
      <c r="CA60" s="11"/>
      <c r="CB60" s="11"/>
      <c r="CC60" s="11"/>
      <c r="CD60" s="11"/>
      <c r="CE60" s="11"/>
      <c r="CF60" s="11"/>
      <c r="CG60" s="11"/>
      <c r="CH60" s="11"/>
      <c r="CI60" s="11"/>
      <c r="CJ60" s="11"/>
    </row>
    <row r="61" spans="1:88" x14ac:dyDescent="0.3">
      <c r="A61" s="218"/>
      <c r="B61" s="47" t="s">
        <v>3</v>
      </c>
      <c r="C61" s="11"/>
      <c r="D61" s="11"/>
      <c r="E61" s="11"/>
      <c r="F61" s="11"/>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c r="AY61" s="11"/>
      <c r="AZ61" s="11"/>
      <c r="BA61" s="11"/>
      <c r="BB61" s="11"/>
      <c r="BC61" s="11"/>
      <c r="BD61" s="11"/>
      <c r="BE61" s="11"/>
      <c r="BF61" s="11"/>
      <c r="BG61" s="11"/>
      <c r="BH61" s="11"/>
      <c r="BI61" s="11"/>
      <c r="BJ61" s="11"/>
      <c r="BK61" s="11"/>
      <c r="BL61" s="11"/>
      <c r="BM61" s="11"/>
      <c r="BN61" s="11"/>
      <c r="BO61" s="11"/>
      <c r="BP61" s="11"/>
      <c r="BQ61" s="11"/>
      <c r="BR61" s="11"/>
      <c r="BS61" s="11"/>
      <c r="BT61" s="11"/>
      <c r="BU61" s="11"/>
      <c r="BV61" s="11"/>
      <c r="BW61" s="11"/>
      <c r="BX61" s="11"/>
      <c r="BY61" s="11"/>
      <c r="BZ61" s="11"/>
      <c r="CA61" s="11"/>
      <c r="CB61" s="11"/>
      <c r="CC61" s="11"/>
      <c r="CD61" s="11"/>
      <c r="CE61" s="11"/>
      <c r="CF61" s="11"/>
      <c r="CG61" s="11"/>
      <c r="CH61" s="11"/>
      <c r="CI61" s="11"/>
      <c r="CJ61" s="11"/>
    </row>
    <row r="62" spans="1:88" x14ac:dyDescent="0.3">
      <c r="A62" s="218"/>
      <c r="B62" s="47" t="s">
        <v>13</v>
      </c>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c r="AY62" s="11"/>
      <c r="AZ62" s="11"/>
      <c r="BA62" s="11"/>
      <c r="BB62" s="11"/>
      <c r="BC62" s="11"/>
      <c r="BD62" s="11"/>
      <c r="BE62" s="11"/>
      <c r="BF62" s="11"/>
      <c r="BG62" s="11"/>
      <c r="BH62" s="11"/>
      <c r="BI62" s="11"/>
      <c r="BJ62" s="11"/>
      <c r="BK62" s="11"/>
      <c r="BL62" s="11"/>
      <c r="BM62" s="11"/>
      <c r="BN62" s="11"/>
      <c r="BO62" s="11"/>
      <c r="BP62" s="11"/>
      <c r="BQ62" s="11"/>
      <c r="BR62" s="11"/>
      <c r="BS62" s="11"/>
      <c r="BT62" s="11"/>
      <c r="BU62" s="11"/>
      <c r="BV62" s="11"/>
      <c r="BW62" s="11"/>
      <c r="BX62" s="11"/>
      <c r="BY62" s="11"/>
      <c r="BZ62" s="11"/>
      <c r="CA62" s="11"/>
      <c r="CB62" s="11"/>
      <c r="CC62" s="11"/>
      <c r="CD62" s="11"/>
      <c r="CE62" s="11"/>
      <c r="CF62" s="11"/>
      <c r="CG62" s="11"/>
      <c r="CH62" s="11"/>
      <c r="CI62" s="11"/>
      <c r="CJ62" s="11"/>
    </row>
    <row r="63" spans="1:88" x14ac:dyDescent="0.3">
      <c r="A63" s="218"/>
      <c r="B63" s="47" t="s">
        <v>4</v>
      </c>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c r="AY63" s="11"/>
      <c r="AZ63" s="11"/>
      <c r="BA63" s="11"/>
      <c r="BB63" s="11"/>
      <c r="BC63" s="11"/>
      <c r="BD63" s="11"/>
      <c r="BE63" s="11"/>
      <c r="BF63" s="11"/>
      <c r="BG63" s="11"/>
      <c r="BH63" s="11"/>
      <c r="BI63" s="11"/>
      <c r="BJ63" s="11"/>
      <c r="BK63" s="11"/>
      <c r="BL63" s="11"/>
      <c r="BM63" s="11"/>
      <c r="BN63" s="11"/>
      <c r="BO63" s="11"/>
      <c r="BP63" s="11"/>
      <c r="BQ63" s="11"/>
      <c r="BR63" s="11"/>
      <c r="BS63" s="11"/>
      <c r="BT63" s="11"/>
      <c r="BU63" s="11"/>
      <c r="BV63" s="11"/>
      <c r="BW63" s="11"/>
      <c r="BX63" s="11"/>
      <c r="BY63" s="11"/>
      <c r="BZ63" s="11"/>
      <c r="CA63" s="11"/>
      <c r="CB63" s="11"/>
      <c r="CC63" s="11"/>
      <c r="CD63" s="11"/>
      <c r="CE63" s="11"/>
      <c r="CF63" s="11"/>
      <c r="CG63" s="11"/>
      <c r="CH63" s="11"/>
      <c r="CI63" s="11"/>
      <c r="CJ63" s="11"/>
    </row>
    <row r="64" spans="1:88" x14ac:dyDescent="0.3">
      <c r="A64" s="219"/>
      <c r="B64" s="47" t="s">
        <v>14</v>
      </c>
      <c r="C64" s="11"/>
      <c r="D64" s="11"/>
      <c r="E64" s="11"/>
      <c r="F64" s="11"/>
      <c r="G64" s="11"/>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c r="AY64" s="11"/>
      <c r="AZ64" s="11"/>
      <c r="BA64" s="11"/>
      <c r="BB64" s="11"/>
      <c r="BC64" s="11"/>
      <c r="BD64" s="11"/>
      <c r="BE64" s="11"/>
      <c r="BF64" s="11"/>
      <c r="BG64" s="11"/>
      <c r="BH64" s="11"/>
      <c r="BI64" s="11"/>
      <c r="BJ64" s="11"/>
      <c r="BK64" s="11"/>
      <c r="BL64" s="11"/>
      <c r="BM64" s="11"/>
      <c r="BN64" s="11"/>
      <c r="BO64" s="11"/>
      <c r="BP64" s="11"/>
      <c r="BQ64" s="11"/>
      <c r="BR64" s="11"/>
      <c r="BS64" s="11"/>
      <c r="BT64" s="11"/>
      <c r="BU64" s="11"/>
      <c r="BV64" s="11"/>
      <c r="BW64" s="11"/>
      <c r="BX64" s="11"/>
      <c r="BY64" s="11"/>
      <c r="BZ64" s="11"/>
      <c r="CA64" s="11"/>
      <c r="CB64" s="11"/>
      <c r="CC64" s="11"/>
      <c r="CD64" s="11"/>
      <c r="CE64" s="11"/>
      <c r="CF64" s="11"/>
      <c r="CG64" s="11"/>
      <c r="CH64" s="11"/>
      <c r="CI64" s="11"/>
      <c r="CJ64" s="11"/>
    </row>
    <row r="65" spans="1:88" x14ac:dyDescent="0.3">
      <c r="A65" s="219"/>
      <c r="B65" s="47" t="s">
        <v>15</v>
      </c>
      <c r="C65" s="11"/>
      <c r="D65" s="11"/>
      <c r="E65" s="11"/>
      <c r="F65" s="11"/>
      <c r="G65" s="11"/>
      <c r="H65" s="11"/>
      <c r="I65" s="11"/>
      <c r="J65" s="11"/>
      <c r="K65" s="11"/>
      <c r="L65" s="11"/>
      <c r="M65" s="11"/>
      <c r="N65" s="11"/>
      <c r="O65" s="11"/>
      <c r="P65" s="11"/>
      <c r="Q65" s="11"/>
      <c r="R65" s="11"/>
      <c r="S65" s="11"/>
      <c r="T65" s="11"/>
      <c r="U65" s="11"/>
      <c r="V65" s="11"/>
      <c r="W65" s="11"/>
      <c r="X65" s="11"/>
      <c r="Y65" s="11"/>
      <c r="Z65" s="11"/>
      <c r="AA65" s="11"/>
      <c r="AB65" s="11"/>
      <c r="AC65" s="11"/>
      <c r="AD65" s="11"/>
      <c r="AE65" s="11"/>
      <c r="AF65" s="11"/>
      <c r="AG65" s="11"/>
      <c r="AH65" s="11"/>
      <c r="AI65" s="11"/>
      <c r="AJ65" s="11"/>
      <c r="AK65" s="11"/>
      <c r="AL65" s="11"/>
      <c r="AM65" s="11"/>
      <c r="AN65" s="11"/>
      <c r="AO65" s="11"/>
      <c r="AP65" s="11"/>
      <c r="AQ65" s="11"/>
      <c r="AR65" s="11"/>
      <c r="AS65" s="11"/>
      <c r="AT65" s="11"/>
      <c r="AU65" s="11"/>
      <c r="AV65" s="11"/>
      <c r="AW65" s="11"/>
      <c r="AX65" s="11"/>
      <c r="AY65" s="11"/>
      <c r="AZ65" s="11"/>
      <c r="BA65" s="11"/>
      <c r="BB65" s="11"/>
      <c r="BC65" s="11"/>
      <c r="BD65" s="11"/>
      <c r="BE65" s="11"/>
      <c r="BF65" s="11"/>
      <c r="BG65" s="11"/>
      <c r="BH65" s="11"/>
      <c r="BI65" s="11"/>
      <c r="BJ65" s="11"/>
      <c r="BK65" s="11"/>
      <c r="BL65" s="11"/>
      <c r="BM65" s="11"/>
      <c r="BN65" s="11"/>
      <c r="BO65" s="11"/>
      <c r="BP65" s="11"/>
      <c r="BQ65" s="11"/>
      <c r="BR65" s="11"/>
      <c r="BS65" s="11"/>
      <c r="BT65" s="11"/>
      <c r="BU65" s="11"/>
      <c r="BV65" s="11"/>
      <c r="BW65" s="11"/>
      <c r="BX65" s="11"/>
      <c r="BY65" s="11"/>
      <c r="BZ65" s="11"/>
      <c r="CA65" s="11"/>
      <c r="CB65" s="11"/>
      <c r="CC65" s="11"/>
      <c r="CD65" s="11"/>
      <c r="CE65" s="11"/>
      <c r="CF65" s="11"/>
      <c r="CG65" s="11"/>
      <c r="CH65" s="11"/>
      <c r="CI65" s="11"/>
      <c r="CJ65" s="11"/>
    </row>
    <row r="66" spans="1:88" x14ac:dyDescent="0.3">
      <c r="A66" s="219"/>
      <c r="B66" s="47" t="s">
        <v>7</v>
      </c>
      <c r="C66" s="11"/>
      <c r="D66" s="11"/>
      <c r="E66" s="11"/>
      <c r="F66" s="11"/>
      <c r="G66" s="11"/>
      <c r="H66" s="11"/>
      <c r="I66" s="11"/>
      <c r="J66" s="11"/>
      <c r="K66" s="11"/>
      <c r="L66" s="11"/>
      <c r="M66" s="11"/>
      <c r="N66" s="11"/>
      <c r="O66" s="11"/>
      <c r="P66" s="11"/>
      <c r="Q66" s="11"/>
      <c r="R66" s="11"/>
      <c r="S66" s="11"/>
      <c r="T66" s="11"/>
      <c r="U66" s="11"/>
      <c r="V66" s="11"/>
      <c r="W66" s="11"/>
      <c r="X66" s="11"/>
      <c r="Y66" s="11"/>
      <c r="Z66" s="11"/>
      <c r="AA66" s="11"/>
      <c r="AB66" s="11"/>
      <c r="AC66" s="11"/>
      <c r="AD66" s="11"/>
      <c r="AE66" s="11"/>
      <c r="AF66" s="11"/>
      <c r="AG66" s="11"/>
      <c r="AH66" s="11"/>
      <c r="AI66" s="11"/>
      <c r="AJ66" s="11"/>
      <c r="AK66" s="11"/>
      <c r="AL66" s="11"/>
      <c r="AM66" s="11"/>
      <c r="AN66" s="11"/>
      <c r="AO66" s="11"/>
      <c r="AP66" s="11"/>
      <c r="AQ66" s="11"/>
      <c r="AR66" s="11"/>
      <c r="AS66" s="11"/>
      <c r="AT66" s="11"/>
      <c r="AU66" s="11"/>
      <c r="AV66" s="11"/>
      <c r="AW66" s="11"/>
      <c r="AX66" s="11"/>
      <c r="AY66" s="11"/>
      <c r="AZ66" s="11"/>
      <c r="BA66" s="11"/>
      <c r="BB66" s="11"/>
      <c r="BC66" s="11"/>
      <c r="BD66" s="11"/>
      <c r="BE66" s="11"/>
      <c r="BF66" s="11"/>
      <c r="BG66" s="11"/>
      <c r="BH66" s="11"/>
      <c r="BI66" s="11"/>
      <c r="BJ66" s="11"/>
      <c r="BK66" s="11"/>
      <c r="BL66" s="11"/>
      <c r="BM66" s="11"/>
      <c r="BN66" s="11"/>
      <c r="BO66" s="11"/>
      <c r="BP66" s="11"/>
      <c r="BQ66" s="11"/>
      <c r="BR66" s="11"/>
      <c r="BS66" s="11"/>
      <c r="BT66" s="11"/>
      <c r="BU66" s="11"/>
      <c r="BV66" s="11"/>
      <c r="BW66" s="11"/>
      <c r="BX66" s="11"/>
      <c r="BY66" s="11"/>
      <c r="BZ66" s="11"/>
      <c r="CA66" s="11"/>
      <c r="CB66" s="11"/>
      <c r="CC66" s="11"/>
      <c r="CD66" s="11"/>
      <c r="CE66" s="11"/>
      <c r="CF66" s="11"/>
      <c r="CG66" s="11"/>
      <c r="CH66" s="11"/>
      <c r="CI66" s="11"/>
      <c r="CJ66" s="11"/>
    </row>
    <row r="67" spans="1:88" ht="15" thickBot="1" x14ac:dyDescent="0.35">
      <c r="A67" s="220"/>
      <c r="B67" s="47" t="s">
        <v>8</v>
      </c>
      <c r="C67" s="11"/>
      <c r="D67" s="11"/>
      <c r="E67" s="11"/>
      <c r="F67" s="11"/>
      <c r="G67" s="11"/>
      <c r="H67" s="11"/>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11"/>
      <c r="AL67" s="11"/>
      <c r="AM67" s="11"/>
      <c r="AN67" s="11"/>
      <c r="AO67" s="11"/>
      <c r="AP67" s="11"/>
      <c r="AQ67" s="11"/>
      <c r="AR67" s="11"/>
      <c r="AS67" s="11"/>
      <c r="AT67" s="11"/>
      <c r="AU67" s="11"/>
      <c r="AV67" s="11"/>
      <c r="AW67" s="11"/>
      <c r="AX67" s="11"/>
      <c r="AY67" s="11"/>
      <c r="AZ67" s="11"/>
      <c r="BA67" s="11"/>
      <c r="BB67" s="11"/>
      <c r="BC67" s="11"/>
      <c r="BD67" s="11"/>
      <c r="BE67" s="11"/>
      <c r="BF67" s="11"/>
      <c r="BG67" s="11"/>
      <c r="BH67" s="11"/>
      <c r="BI67" s="11"/>
      <c r="BJ67" s="11"/>
      <c r="BK67" s="11"/>
      <c r="BL67" s="11"/>
      <c r="BM67" s="11"/>
      <c r="BN67" s="11"/>
      <c r="BO67" s="11"/>
      <c r="BP67" s="11"/>
      <c r="BQ67" s="11"/>
      <c r="BR67" s="11"/>
      <c r="BS67" s="11"/>
      <c r="BT67" s="11"/>
      <c r="BU67" s="11"/>
      <c r="BV67" s="11"/>
      <c r="BW67" s="11"/>
      <c r="BX67" s="11"/>
      <c r="BY67" s="11"/>
      <c r="BZ67" s="11"/>
      <c r="CA67" s="11"/>
      <c r="CB67" s="11"/>
      <c r="CC67" s="11"/>
      <c r="CD67" s="11"/>
      <c r="CE67" s="11"/>
      <c r="CF67" s="11"/>
      <c r="CG67" s="11"/>
      <c r="CH67" s="11"/>
      <c r="CI67" s="11"/>
      <c r="CJ67" s="11"/>
    </row>
    <row r="68" spans="1:88" ht="15" thickBot="1" x14ac:dyDescent="0.35">
      <c r="A68" s="56"/>
      <c r="B68" s="56"/>
    </row>
    <row r="69" spans="1:88" ht="15.6" x14ac:dyDescent="0.3">
      <c r="A69" s="20"/>
      <c r="B69" s="83" t="s">
        <v>34</v>
      </c>
      <c r="C69" s="17">
        <v>42370</v>
      </c>
      <c r="D69" s="17">
        <v>42401</v>
      </c>
      <c r="E69" s="15">
        <v>42430</v>
      </c>
      <c r="F69" s="15">
        <v>42461</v>
      </c>
      <c r="G69" s="15">
        <v>42491</v>
      </c>
      <c r="H69" s="15">
        <v>42522</v>
      </c>
      <c r="I69" s="15">
        <v>42552</v>
      </c>
      <c r="J69" s="15">
        <v>42583</v>
      </c>
      <c r="K69" s="15">
        <v>42614</v>
      </c>
      <c r="L69" s="15">
        <v>42644</v>
      </c>
      <c r="M69" s="15">
        <v>42675</v>
      </c>
      <c r="N69" s="15">
        <v>42705</v>
      </c>
      <c r="O69" s="15">
        <v>42736</v>
      </c>
      <c r="P69" s="15">
        <v>42767</v>
      </c>
      <c r="Q69" s="16">
        <v>42795</v>
      </c>
      <c r="R69" s="16">
        <v>42826</v>
      </c>
      <c r="S69" s="16">
        <v>42856</v>
      </c>
      <c r="T69" s="16">
        <v>42887</v>
      </c>
      <c r="U69" s="16">
        <v>42917</v>
      </c>
      <c r="V69" s="16">
        <v>42948</v>
      </c>
      <c r="W69" s="16">
        <v>42979</v>
      </c>
      <c r="X69" s="16">
        <v>43009</v>
      </c>
      <c r="Y69" s="16">
        <v>43040</v>
      </c>
      <c r="Z69" s="16">
        <v>43070</v>
      </c>
      <c r="AA69" s="16">
        <v>43101</v>
      </c>
      <c r="AB69" s="16">
        <v>43132</v>
      </c>
      <c r="AC69" s="17">
        <v>43160</v>
      </c>
      <c r="AD69" s="17">
        <v>43191</v>
      </c>
      <c r="AE69" s="17">
        <v>43221</v>
      </c>
      <c r="AF69" s="17">
        <v>43252</v>
      </c>
      <c r="AG69" s="17">
        <v>43282</v>
      </c>
      <c r="AH69" s="17">
        <v>43313</v>
      </c>
      <c r="AI69" s="17">
        <v>43344</v>
      </c>
      <c r="AJ69" s="17">
        <v>43374</v>
      </c>
      <c r="AK69" s="17">
        <v>43405</v>
      </c>
      <c r="AL69" s="17">
        <v>43435</v>
      </c>
      <c r="AM69" s="17">
        <v>43466</v>
      </c>
      <c r="AN69" s="17">
        <v>43497</v>
      </c>
      <c r="AO69" s="15">
        <v>43525</v>
      </c>
      <c r="AP69" s="15">
        <v>43556</v>
      </c>
      <c r="AQ69" s="15">
        <v>43586</v>
      </c>
      <c r="AR69" s="15">
        <v>43617</v>
      </c>
      <c r="AS69" s="15">
        <v>43647</v>
      </c>
      <c r="AT69" s="15">
        <v>43678</v>
      </c>
      <c r="AU69" s="15">
        <v>43709</v>
      </c>
      <c r="AV69" s="15">
        <v>43739</v>
      </c>
      <c r="AW69" s="15">
        <v>43770</v>
      </c>
      <c r="AX69" s="15">
        <v>43800</v>
      </c>
      <c r="AY69" s="15">
        <v>43831</v>
      </c>
      <c r="AZ69" s="15">
        <v>43862</v>
      </c>
      <c r="BA69" s="16">
        <v>43891</v>
      </c>
      <c r="BB69" s="16">
        <v>43922</v>
      </c>
      <c r="BC69" s="16">
        <v>43952</v>
      </c>
      <c r="BD69" s="16">
        <v>43983</v>
      </c>
      <c r="BE69" s="16">
        <v>44013</v>
      </c>
      <c r="BF69" s="16">
        <v>44044</v>
      </c>
      <c r="BG69" s="16">
        <v>44075</v>
      </c>
      <c r="BH69" s="16">
        <v>44105</v>
      </c>
      <c r="BI69" s="16">
        <v>44136</v>
      </c>
      <c r="BJ69" s="16">
        <v>44166</v>
      </c>
      <c r="BK69" s="16">
        <v>44197</v>
      </c>
      <c r="BL69" s="16">
        <v>44228</v>
      </c>
      <c r="BM69" s="17">
        <v>44256</v>
      </c>
      <c r="BN69" s="17">
        <v>44287</v>
      </c>
      <c r="BO69" s="17">
        <v>44317</v>
      </c>
      <c r="BP69" s="17">
        <v>44348</v>
      </c>
      <c r="BQ69" s="17">
        <v>44378</v>
      </c>
      <c r="BR69" s="17">
        <v>44409</v>
      </c>
      <c r="BS69" s="17">
        <v>44440</v>
      </c>
      <c r="BT69" s="17">
        <v>44470</v>
      </c>
      <c r="BU69" s="17">
        <v>44501</v>
      </c>
      <c r="BV69" s="17">
        <v>44531</v>
      </c>
      <c r="BW69" s="17">
        <v>44562</v>
      </c>
      <c r="BX69" s="17">
        <v>44593</v>
      </c>
      <c r="BY69" s="15">
        <v>44621</v>
      </c>
      <c r="BZ69" s="15">
        <v>44652</v>
      </c>
      <c r="CA69" s="15">
        <v>44682</v>
      </c>
      <c r="CB69" s="15">
        <v>44713</v>
      </c>
      <c r="CC69" s="15">
        <v>44743</v>
      </c>
      <c r="CD69" s="15">
        <v>44774</v>
      </c>
      <c r="CE69" s="15">
        <v>44805</v>
      </c>
      <c r="CF69" s="15">
        <v>44835</v>
      </c>
      <c r="CG69" s="15">
        <v>44866</v>
      </c>
      <c r="CH69" s="15">
        <v>44896</v>
      </c>
      <c r="CI69" s="15">
        <v>44927</v>
      </c>
      <c r="CJ69" s="15">
        <v>44958</v>
      </c>
    </row>
    <row r="70" spans="1:88" ht="15" customHeight="1" x14ac:dyDescent="0.3">
      <c r="A70" s="218" t="s">
        <v>29</v>
      </c>
      <c r="B70" s="47" t="s">
        <v>9</v>
      </c>
      <c r="C70" s="11"/>
      <c r="D70" s="11"/>
      <c r="E70" s="11"/>
      <c r="F70" s="11"/>
      <c r="G70" s="11"/>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1"/>
      <c r="AY70" s="11"/>
      <c r="AZ70" s="11"/>
      <c r="BA70" s="11"/>
      <c r="BB70" s="11"/>
      <c r="BC70" s="11"/>
      <c r="BD70" s="11"/>
      <c r="BE70" s="11"/>
      <c r="BF70" s="11"/>
      <c r="BG70" s="11"/>
      <c r="BH70" s="11"/>
      <c r="BI70" s="11"/>
      <c r="BJ70" s="11"/>
      <c r="BK70" s="11"/>
      <c r="BL70" s="11"/>
      <c r="BM70" s="11"/>
      <c r="BN70" s="11"/>
      <c r="BO70" s="11"/>
      <c r="BP70" s="11"/>
      <c r="BQ70" s="11"/>
      <c r="BR70" s="11"/>
      <c r="BS70" s="11"/>
      <c r="BT70" s="11"/>
      <c r="BU70" s="11"/>
      <c r="BV70" s="11"/>
      <c r="BW70" s="11"/>
      <c r="BX70" s="11"/>
      <c r="BY70" s="11"/>
      <c r="BZ70" s="11"/>
      <c r="CA70" s="11"/>
      <c r="CB70" s="11"/>
      <c r="CC70" s="11"/>
      <c r="CD70" s="11"/>
      <c r="CE70" s="11"/>
      <c r="CF70" s="11"/>
      <c r="CG70" s="11"/>
      <c r="CH70" s="11"/>
      <c r="CI70" s="11"/>
      <c r="CJ70" s="11"/>
    </row>
    <row r="71" spans="1:88" x14ac:dyDescent="0.3">
      <c r="A71" s="218"/>
      <c r="B71" s="47" t="s">
        <v>6</v>
      </c>
      <c r="C71" s="11"/>
      <c r="D71" s="11"/>
      <c r="E71" s="11"/>
      <c r="F71" s="11"/>
      <c r="G71" s="11"/>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c r="AV71" s="11"/>
      <c r="AW71" s="11"/>
      <c r="AX71" s="11"/>
      <c r="AY71" s="11"/>
      <c r="AZ71" s="11"/>
      <c r="BA71" s="11"/>
      <c r="BB71" s="11"/>
      <c r="BC71" s="11"/>
      <c r="BD71" s="11"/>
      <c r="BE71" s="11"/>
      <c r="BF71" s="11"/>
      <c r="BG71" s="11"/>
      <c r="BH71" s="11"/>
      <c r="BI71" s="11"/>
      <c r="BJ71" s="11"/>
      <c r="BK71" s="11"/>
      <c r="BL71" s="11"/>
      <c r="BM71" s="11"/>
      <c r="BN71" s="11"/>
      <c r="BO71" s="11"/>
      <c r="BP71" s="11"/>
      <c r="BQ71" s="11"/>
      <c r="BR71" s="11"/>
      <c r="BS71" s="11"/>
      <c r="BT71" s="11"/>
      <c r="BU71" s="11"/>
      <c r="BV71" s="11"/>
      <c r="BW71" s="11"/>
      <c r="BX71" s="11"/>
      <c r="BY71" s="11"/>
      <c r="BZ71" s="11"/>
      <c r="CA71" s="11"/>
      <c r="CB71" s="11"/>
      <c r="CC71" s="11"/>
      <c r="CD71" s="11"/>
      <c r="CE71" s="11"/>
      <c r="CF71" s="11"/>
      <c r="CG71" s="11"/>
      <c r="CH71" s="11"/>
      <c r="CI71" s="11"/>
      <c r="CJ71" s="11"/>
    </row>
    <row r="72" spans="1:88" x14ac:dyDescent="0.3">
      <c r="A72" s="218"/>
      <c r="B72" s="47" t="s">
        <v>10</v>
      </c>
      <c r="C72" s="11"/>
      <c r="D72" s="11"/>
      <c r="E72" s="11"/>
      <c r="F72" s="11"/>
      <c r="G72" s="11"/>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c r="AV72" s="11"/>
      <c r="AW72" s="11"/>
      <c r="AX72" s="11"/>
      <c r="AY72" s="11"/>
      <c r="AZ72" s="11"/>
      <c r="BA72" s="11"/>
      <c r="BB72" s="11"/>
      <c r="BC72" s="11"/>
      <c r="BD72" s="11"/>
      <c r="BE72" s="11"/>
      <c r="BF72" s="11"/>
      <c r="BG72" s="11"/>
      <c r="BH72" s="11"/>
      <c r="BI72" s="11"/>
      <c r="BJ72" s="11"/>
      <c r="BK72" s="11"/>
      <c r="BL72" s="11"/>
      <c r="BM72" s="11"/>
      <c r="BN72" s="11"/>
      <c r="BO72" s="11"/>
      <c r="BP72" s="11"/>
      <c r="BQ72" s="11"/>
      <c r="BR72" s="11"/>
      <c r="BS72" s="11"/>
      <c r="BT72" s="11"/>
      <c r="BU72" s="11"/>
      <c r="BV72" s="11"/>
      <c r="BW72" s="11"/>
      <c r="BX72" s="11"/>
      <c r="BY72" s="11"/>
      <c r="BZ72" s="11"/>
      <c r="CA72" s="11"/>
      <c r="CB72" s="11"/>
      <c r="CC72" s="11"/>
      <c r="CD72" s="11"/>
      <c r="CE72" s="11"/>
      <c r="CF72" s="11"/>
      <c r="CG72" s="11"/>
      <c r="CH72" s="11"/>
      <c r="CI72" s="11"/>
      <c r="CJ72" s="11"/>
    </row>
    <row r="73" spans="1:88" x14ac:dyDescent="0.3">
      <c r="A73" s="218"/>
      <c r="B73" s="47" t="s">
        <v>1</v>
      </c>
      <c r="C73" s="11"/>
      <c r="D73" s="11"/>
      <c r="E73" s="11"/>
      <c r="F73" s="11"/>
      <c r="G73" s="11"/>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1"/>
      <c r="AZ73" s="11"/>
      <c r="BA73" s="11"/>
      <c r="BB73" s="11"/>
      <c r="BC73" s="11"/>
      <c r="BD73" s="11"/>
      <c r="BE73" s="11"/>
      <c r="BF73" s="11"/>
      <c r="BG73" s="11"/>
      <c r="BH73" s="11"/>
      <c r="BI73" s="11"/>
      <c r="BJ73" s="11"/>
      <c r="BK73" s="11"/>
      <c r="BL73" s="11"/>
      <c r="BM73" s="11"/>
      <c r="BN73" s="11"/>
      <c r="BO73" s="11"/>
      <c r="BP73" s="11"/>
      <c r="BQ73" s="11"/>
      <c r="BR73" s="11"/>
      <c r="BS73" s="11"/>
      <c r="BT73" s="11"/>
      <c r="BU73" s="11"/>
      <c r="BV73" s="11"/>
      <c r="BW73" s="11"/>
      <c r="BX73" s="11"/>
      <c r="BY73" s="11"/>
      <c r="BZ73" s="11"/>
      <c r="CA73" s="11"/>
      <c r="CB73" s="11"/>
      <c r="CC73" s="11"/>
      <c r="CD73" s="11"/>
      <c r="CE73" s="11"/>
      <c r="CF73" s="11"/>
      <c r="CG73" s="11"/>
      <c r="CH73" s="11"/>
      <c r="CI73" s="11"/>
      <c r="CJ73" s="11"/>
    </row>
    <row r="74" spans="1:88" x14ac:dyDescent="0.3">
      <c r="A74" s="218"/>
      <c r="B74" s="47" t="s">
        <v>11</v>
      </c>
      <c r="C74" s="11"/>
      <c r="D74" s="11"/>
      <c r="E74" s="11"/>
      <c r="F74" s="11"/>
      <c r="G74" s="11"/>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c r="AR74" s="11"/>
      <c r="AS74" s="11"/>
      <c r="AT74" s="11"/>
      <c r="AU74" s="11"/>
      <c r="AV74" s="11"/>
      <c r="AW74" s="11"/>
      <c r="AX74" s="11"/>
      <c r="AY74" s="11"/>
      <c r="AZ74" s="11"/>
      <c r="BA74" s="11"/>
      <c r="BB74" s="11"/>
      <c r="BC74" s="11"/>
      <c r="BD74" s="11"/>
      <c r="BE74" s="11"/>
      <c r="BF74" s="11"/>
      <c r="BG74" s="11"/>
      <c r="BH74" s="11"/>
      <c r="BI74" s="11"/>
      <c r="BJ74" s="11"/>
      <c r="BK74" s="11"/>
      <c r="BL74" s="11"/>
      <c r="BM74" s="11"/>
      <c r="BN74" s="11"/>
      <c r="BO74" s="11"/>
      <c r="BP74" s="11"/>
      <c r="BQ74" s="11"/>
      <c r="BR74" s="11"/>
      <c r="BS74" s="11"/>
      <c r="BT74" s="11"/>
      <c r="BU74" s="11"/>
      <c r="BV74" s="11"/>
      <c r="BW74" s="11"/>
      <c r="BX74" s="11"/>
      <c r="BY74" s="11"/>
      <c r="BZ74" s="11"/>
      <c r="CA74" s="11"/>
      <c r="CB74" s="11"/>
      <c r="CC74" s="11"/>
      <c r="CD74" s="11"/>
      <c r="CE74" s="11"/>
      <c r="CF74" s="11"/>
      <c r="CG74" s="11"/>
      <c r="CH74" s="11"/>
      <c r="CI74" s="11"/>
      <c r="CJ74" s="11"/>
    </row>
    <row r="75" spans="1:88" x14ac:dyDescent="0.3">
      <c r="A75" s="218"/>
      <c r="B75" s="47" t="s">
        <v>12</v>
      </c>
      <c r="C75" s="11"/>
      <c r="D75" s="11"/>
      <c r="E75" s="11"/>
      <c r="F75" s="11"/>
      <c r="G75" s="11"/>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c r="AV75" s="11"/>
      <c r="AW75" s="11"/>
      <c r="AX75" s="11"/>
      <c r="AY75" s="11"/>
      <c r="AZ75" s="11"/>
      <c r="BA75" s="11"/>
      <c r="BB75" s="11"/>
      <c r="BC75" s="11"/>
      <c r="BD75" s="11"/>
      <c r="BE75" s="11"/>
      <c r="BF75" s="11"/>
      <c r="BG75" s="11"/>
      <c r="BH75" s="11"/>
      <c r="BI75" s="11"/>
      <c r="BJ75" s="11"/>
      <c r="BK75" s="11"/>
      <c r="BL75" s="11"/>
      <c r="BM75" s="11"/>
      <c r="BN75" s="11"/>
      <c r="BO75" s="11"/>
      <c r="BP75" s="11"/>
      <c r="BQ75" s="11"/>
      <c r="BR75" s="11"/>
      <c r="BS75" s="11"/>
      <c r="BT75" s="11"/>
      <c r="BU75" s="11"/>
      <c r="BV75" s="11"/>
      <c r="BW75" s="11"/>
      <c r="BX75" s="11"/>
      <c r="BY75" s="11"/>
      <c r="BZ75" s="11"/>
      <c r="CA75" s="11"/>
      <c r="CB75" s="11"/>
      <c r="CC75" s="11"/>
      <c r="CD75" s="11"/>
      <c r="CE75" s="11"/>
      <c r="CF75" s="11"/>
      <c r="CG75" s="11"/>
      <c r="CH75" s="11"/>
      <c r="CI75" s="11"/>
      <c r="CJ75" s="11"/>
    </row>
    <row r="76" spans="1:88" x14ac:dyDescent="0.3">
      <c r="A76" s="218"/>
      <c r="B76" s="47" t="s">
        <v>3</v>
      </c>
      <c r="C76" s="11"/>
      <c r="D76" s="11"/>
      <c r="E76" s="11"/>
      <c r="F76" s="11"/>
      <c r="G76" s="11"/>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c r="AY76" s="11"/>
      <c r="AZ76" s="11"/>
      <c r="BA76" s="11"/>
      <c r="BB76" s="11"/>
      <c r="BC76" s="11"/>
      <c r="BD76" s="11"/>
      <c r="BE76" s="11"/>
      <c r="BF76" s="11"/>
      <c r="BG76" s="11"/>
      <c r="BH76" s="11"/>
      <c r="BI76" s="11"/>
      <c r="BJ76" s="11"/>
      <c r="BK76" s="11"/>
      <c r="BL76" s="11"/>
      <c r="BM76" s="11"/>
      <c r="BN76" s="11"/>
      <c r="BO76" s="11"/>
      <c r="BP76" s="11"/>
      <c r="BQ76" s="11"/>
      <c r="BR76" s="11"/>
      <c r="BS76" s="11"/>
      <c r="BT76" s="11"/>
      <c r="BU76" s="11"/>
      <c r="BV76" s="11"/>
      <c r="BW76" s="11"/>
      <c r="BX76" s="11"/>
      <c r="BY76" s="11"/>
      <c r="BZ76" s="11"/>
      <c r="CA76" s="11"/>
      <c r="CB76" s="11"/>
      <c r="CC76" s="11"/>
      <c r="CD76" s="11"/>
      <c r="CE76" s="11"/>
      <c r="CF76" s="11"/>
      <c r="CG76" s="11"/>
      <c r="CH76" s="11"/>
      <c r="CI76" s="11"/>
      <c r="CJ76" s="11"/>
    </row>
    <row r="77" spans="1:88" x14ac:dyDescent="0.3">
      <c r="A77" s="218"/>
      <c r="B77" s="47" t="s">
        <v>13</v>
      </c>
      <c r="C77" s="11"/>
      <c r="D77" s="11"/>
      <c r="E77" s="11"/>
      <c r="F77" s="11"/>
      <c r="G77" s="11"/>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c r="AR77" s="11"/>
      <c r="AS77" s="11"/>
      <c r="AT77" s="11"/>
      <c r="AU77" s="11"/>
      <c r="AV77" s="11"/>
      <c r="AW77" s="11"/>
      <c r="AX77" s="11"/>
      <c r="AY77" s="11"/>
      <c r="AZ77" s="11"/>
      <c r="BA77" s="11"/>
      <c r="BB77" s="11"/>
      <c r="BC77" s="11"/>
      <c r="BD77" s="11"/>
      <c r="BE77" s="11"/>
      <c r="BF77" s="11"/>
      <c r="BG77" s="11"/>
      <c r="BH77" s="11"/>
      <c r="BI77" s="11"/>
      <c r="BJ77" s="11"/>
      <c r="BK77" s="11"/>
      <c r="BL77" s="11"/>
      <c r="BM77" s="11"/>
      <c r="BN77" s="11"/>
      <c r="BO77" s="11"/>
      <c r="BP77" s="11"/>
      <c r="BQ77" s="11"/>
      <c r="BR77" s="11"/>
      <c r="BS77" s="11"/>
      <c r="BT77" s="11"/>
      <c r="BU77" s="11"/>
      <c r="BV77" s="11"/>
      <c r="BW77" s="11"/>
      <c r="BX77" s="11"/>
      <c r="BY77" s="11"/>
      <c r="BZ77" s="11"/>
      <c r="CA77" s="11"/>
      <c r="CB77" s="11"/>
      <c r="CC77" s="11"/>
      <c r="CD77" s="11"/>
      <c r="CE77" s="11"/>
      <c r="CF77" s="11"/>
      <c r="CG77" s="11"/>
      <c r="CH77" s="11"/>
      <c r="CI77" s="11"/>
      <c r="CJ77" s="11"/>
    </row>
    <row r="78" spans="1:88" x14ac:dyDescent="0.3">
      <c r="A78" s="218"/>
      <c r="B78" s="47" t="s">
        <v>4</v>
      </c>
      <c r="C78" s="11"/>
      <c r="D78" s="11"/>
      <c r="E78" s="11"/>
      <c r="F78" s="11"/>
      <c r="G78" s="11"/>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11"/>
      <c r="AY78" s="11"/>
      <c r="AZ78" s="11"/>
      <c r="BA78" s="11"/>
      <c r="BB78" s="11"/>
      <c r="BC78" s="11"/>
      <c r="BD78" s="11"/>
      <c r="BE78" s="11"/>
      <c r="BF78" s="11"/>
      <c r="BG78" s="11"/>
      <c r="BH78" s="11"/>
      <c r="BI78" s="11"/>
      <c r="BJ78" s="11"/>
      <c r="BK78" s="11"/>
      <c r="BL78" s="11"/>
      <c r="BM78" s="11"/>
      <c r="BN78" s="11"/>
      <c r="BO78" s="11"/>
      <c r="BP78" s="11"/>
      <c r="BQ78" s="11"/>
      <c r="BR78" s="11"/>
      <c r="BS78" s="11"/>
      <c r="BT78" s="11"/>
      <c r="BU78" s="11"/>
      <c r="BV78" s="11"/>
      <c r="BW78" s="11"/>
      <c r="BX78" s="11"/>
      <c r="BY78" s="11"/>
      <c r="BZ78" s="11"/>
      <c r="CA78" s="11"/>
      <c r="CB78" s="11"/>
      <c r="CC78" s="11"/>
      <c r="CD78" s="11"/>
      <c r="CE78" s="11"/>
      <c r="CF78" s="11"/>
      <c r="CG78" s="11"/>
      <c r="CH78" s="11"/>
      <c r="CI78" s="11"/>
      <c r="CJ78" s="11"/>
    </row>
    <row r="79" spans="1:88" x14ac:dyDescent="0.3">
      <c r="A79" s="219"/>
      <c r="B79" s="47" t="s">
        <v>14</v>
      </c>
      <c r="C79" s="11"/>
      <c r="D79" s="11"/>
      <c r="E79" s="11"/>
      <c r="F79" s="11"/>
      <c r="G79" s="11"/>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11"/>
      <c r="AY79" s="11"/>
      <c r="AZ79" s="11"/>
      <c r="BA79" s="11"/>
      <c r="BB79" s="11"/>
      <c r="BC79" s="11"/>
      <c r="BD79" s="11"/>
      <c r="BE79" s="11"/>
      <c r="BF79" s="11"/>
      <c r="BG79" s="11"/>
      <c r="BH79" s="11"/>
      <c r="BI79" s="11"/>
      <c r="BJ79" s="11"/>
      <c r="BK79" s="11"/>
      <c r="BL79" s="11"/>
      <c r="BM79" s="11"/>
      <c r="BN79" s="11"/>
      <c r="BO79" s="11"/>
      <c r="BP79" s="11"/>
      <c r="BQ79" s="11"/>
      <c r="BR79" s="11"/>
      <c r="BS79" s="11"/>
      <c r="BT79" s="11"/>
      <c r="BU79" s="11"/>
      <c r="BV79" s="11"/>
      <c r="BW79" s="11"/>
      <c r="BX79" s="11"/>
      <c r="BY79" s="11"/>
      <c r="BZ79" s="11"/>
      <c r="CA79" s="11"/>
      <c r="CB79" s="11"/>
      <c r="CC79" s="11"/>
      <c r="CD79" s="11"/>
      <c r="CE79" s="11"/>
      <c r="CF79" s="11"/>
      <c r="CG79" s="11"/>
      <c r="CH79" s="11"/>
      <c r="CI79" s="11"/>
      <c r="CJ79" s="11"/>
    </row>
    <row r="80" spans="1:88" x14ac:dyDescent="0.3">
      <c r="A80" s="219"/>
      <c r="B80" s="47" t="s">
        <v>15</v>
      </c>
      <c r="C80" s="11"/>
      <c r="D80" s="11"/>
      <c r="E80" s="11"/>
      <c r="F80" s="11"/>
      <c r="G80" s="11"/>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1"/>
      <c r="AU80" s="11"/>
      <c r="AV80" s="11"/>
      <c r="AW80" s="11"/>
      <c r="AX80" s="11"/>
      <c r="AY80" s="11"/>
      <c r="AZ80" s="11"/>
      <c r="BA80" s="11"/>
      <c r="BB80" s="11"/>
      <c r="BC80" s="11"/>
      <c r="BD80" s="11"/>
      <c r="BE80" s="11"/>
      <c r="BF80" s="11"/>
      <c r="BG80" s="11"/>
      <c r="BH80" s="11"/>
      <c r="BI80" s="11"/>
      <c r="BJ80" s="11"/>
      <c r="BK80" s="11"/>
      <c r="BL80" s="11"/>
      <c r="BM80" s="11"/>
      <c r="BN80" s="11"/>
      <c r="BO80" s="11"/>
      <c r="BP80" s="11"/>
      <c r="BQ80" s="11"/>
      <c r="BR80" s="11"/>
      <c r="BS80" s="11"/>
      <c r="BT80" s="11"/>
      <c r="BU80" s="11"/>
      <c r="BV80" s="11"/>
      <c r="BW80" s="11"/>
      <c r="BX80" s="11"/>
      <c r="BY80" s="11"/>
      <c r="BZ80" s="11"/>
      <c r="CA80" s="11"/>
      <c r="CB80" s="11"/>
      <c r="CC80" s="11"/>
      <c r="CD80" s="11"/>
      <c r="CE80" s="11"/>
      <c r="CF80" s="11"/>
      <c r="CG80" s="11"/>
      <c r="CH80" s="11"/>
      <c r="CI80" s="11"/>
      <c r="CJ80" s="11"/>
    </row>
    <row r="81" spans="1:88" x14ac:dyDescent="0.3">
      <c r="A81" s="219"/>
      <c r="B81" s="47" t="s">
        <v>7</v>
      </c>
      <c r="C81" s="11"/>
      <c r="D81" s="11"/>
      <c r="E81" s="11"/>
      <c r="F81" s="11"/>
      <c r="G81" s="11"/>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c r="AV81" s="11"/>
      <c r="AW81" s="11"/>
      <c r="AX81" s="11"/>
      <c r="AY81" s="11"/>
      <c r="AZ81" s="11"/>
      <c r="BA81" s="11"/>
      <c r="BB81" s="11"/>
      <c r="BC81" s="11"/>
      <c r="BD81" s="11"/>
      <c r="BE81" s="11"/>
      <c r="BF81" s="11"/>
      <c r="BG81" s="11"/>
      <c r="BH81" s="11"/>
      <c r="BI81" s="11"/>
      <c r="BJ81" s="11"/>
      <c r="BK81" s="11"/>
      <c r="BL81" s="11"/>
      <c r="BM81" s="11"/>
      <c r="BN81" s="11"/>
      <c r="BO81" s="11"/>
      <c r="BP81" s="11"/>
      <c r="BQ81" s="11"/>
      <c r="BR81" s="11"/>
      <c r="BS81" s="11"/>
      <c r="BT81" s="11"/>
      <c r="BU81" s="11"/>
      <c r="BV81" s="11"/>
      <c r="BW81" s="11"/>
      <c r="BX81" s="11"/>
      <c r="BY81" s="11"/>
      <c r="BZ81" s="11"/>
      <c r="CA81" s="11"/>
      <c r="CB81" s="11"/>
      <c r="CC81" s="11"/>
      <c r="CD81" s="11"/>
      <c r="CE81" s="11"/>
      <c r="CF81" s="11"/>
      <c r="CG81" s="11"/>
      <c r="CH81" s="11"/>
      <c r="CI81" s="11"/>
      <c r="CJ81" s="11"/>
    </row>
    <row r="82" spans="1:88" ht="15" thickBot="1" x14ac:dyDescent="0.35">
      <c r="A82" s="220"/>
      <c r="B82" s="47" t="s">
        <v>8</v>
      </c>
      <c r="C82" s="11"/>
      <c r="D82" s="11"/>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1"/>
      <c r="AY82" s="11"/>
      <c r="AZ82" s="11"/>
      <c r="BA82" s="11"/>
      <c r="BB82" s="11"/>
      <c r="BC82" s="11"/>
      <c r="BD82" s="11"/>
      <c r="BE82" s="11"/>
      <c r="BF82" s="11"/>
      <c r="BG82" s="11"/>
      <c r="BH82" s="11"/>
      <c r="BI82" s="11"/>
      <c r="BJ82" s="11"/>
      <c r="BK82" s="11"/>
      <c r="BL82" s="11"/>
      <c r="BM82" s="11"/>
      <c r="BN82" s="11"/>
      <c r="BO82" s="11"/>
      <c r="BP82" s="11"/>
      <c r="BQ82" s="11"/>
      <c r="BR82" s="11"/>
      <c r="BS82" s="11"/>
      <c r="BT82" s="11"/>
      <c r="BU82" s="11"/>
      <c r="BV82" s="11"/>
      <c r="BW82" s="11"/>
      <c r="BX82" s="11"/>
      <c r="BY82" s="11"/>
      <c r="BZ82" s="11"/>
      <c r="CA82" s="11"/>
      <c r="CB82" s="11"/>
      <c r="CC82" s="11"/>
      <c r="CD82" s="11"/>
      <c r="CE82" s="11"/>
      <c r="CF82" s="11"/>
      <c r="CG82" s="11"/>
      <c r="CH82" s="11"/>
      <c r="CI82" s="11"/>
      <c r="CJ82" s="11"/>
    </row>
  </sheetData>
  <mergeCells count="6">
    <mergeCell ref="A70:A82"/>
    <mergeCell ref="C11:O11"/>
    <mergeCell ref="A13:A21"/>
    <mergeCell ref="A25:A37"/>
    <mergeCell ref="A40:A52"/>
    <mergeCell ref="A55:A67"/>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CJ32"/>
  <sheetViews>
    <sheetView topLeftCell="B1" workbookViewId="0">
      <pane xSplit="4" topLeftCell="BB1" activePane="topRight" state="frozen"/>
      <selection activeCell="B1" sqref="B1"/>
      <selection pane="topRight" activeCell="BM5" sqref="BM5"/>
    </sheetView>
  </sheetViews>
  <sheetFormatPr defaultColWidth="9.33203125" defaultRowHeight="14.4" x14ac:dyDescent="0.3"/>
  <cols>
    <col min="1" max="1" width="4.33203125" style="56" customWidth="1"/>
    <col min="2" max="2" width="24.6640625" style="56" customWidth="1"/>
    <col min="3" max="5" width="13.6640625" style="56" hidden="1" customWidth="1"/>
    <col min="6" max="9" width="13.6640625" style="56" customWidth="1"/>
    <col min="10" max="40" width="13.6640625" style="56" hidden="1" customWidth="1"/>
    <col min="41" max="86" width="13.6640625" style="56" customWidth="1"/>
    <col min="87" max="88" width="10.5546875" style="56" bestFit="1" customWidth="1"/>
    <col min="89" max="16384" width="9.33203125" style="56"/>
  </cols>
  <sheetData>
    <row r="1" spans="1:88" x14ac:dyDescent="0.3">
      <c r="B1" s="94" t="s">
        <v>85</v>
      </c>
      <c r="C1" s="36">
        <v>2016</v>
      </c>
      <c r="D1" s="36">
        <v>2017</v>
      </c>
      <c r="E1" s="36">
        <v>2018</v>
      </c>
      <c r="F1" s="36">
        <v>2019</v>
      </c>
      <c r="G1" s="36">
        <v>2020</v>
      </c>
      <c r="H1" s="36">
        <v>2021</v>
      </c>
      <c r="I1" s="36">
        <v>2022</v>
      </c>
      <c r="K1" s="49"/>
    </row>
    <row r="2" spans="1:88" s="42" customFormat="1" x14ac:dyDescent="0.3">
      <c r="B2" s="43" t="s">
        <v>48</v>
      </c>
      <c r="C2" s="55">
        <f>SUM(C5:N5)</f>
        <v>0</v>
      </c>
      <c r="D2" s="55">
        <f>SUM(O5:Z5)</f>
        <v>0</v>
      </c>
      <c r="E2" s="55">
        <f>SUM(AA5:AL5)</f>
        <v>0</v>
      </c>
      <c r="F2" s="55">
        <f>SUM(AM5:AX5)</f>
        <v>10567118</v>
      </c>
      <c r="G2" s="55">
        <f>SUM(AY5:BJ5)</f>
        <v>8515230</v>
      </c>
      <c r="H2" s="55">
        <f>SUM(BK5:BV5)</f>
        <v>1689116</v>
      </c>
      <c r="I2" s="55">
        <f>SUM(BW5:CH5)</f>
        <v>0</v>
      </c>
    </row>
    <row r="3" spans="1:88" x14ac:dyDescent="0.3">
      <c r="C3" s="14"/>
    </row>
    <row r="4" spans="1:88" x14ac:dyDescent="0.3">
      <c r="B4" s="94" t="s">
        <v>85</v>
      </c>
      <c r="C4" s="154">
        <v>42370</v>
      </c>
      <c r="D4" s="154">
        <v>42401</v>
      </c>
      <c r="E4" s="154">
        <v>42430</v>
      </c>
      <c r="F4" s="154">
        <v>42461</v>
      </c>
      <c r="G4" s="154">
        <v>42491</v>
      </c>
      <c r="H4" s="154">
        <v>42522</v>
      </c>
      <c r="I4" s="154">
        <v>42552</v>
      </c>
      <c r="J4" s="51">
        <v>42583</v>
      </c>
      <c r="K4" s="51">
        <v>42614</v>
      </c>
      <c r="L4" s="51">
        <v>42644</v>
      </c>
      <c r="M4" s="51">
        <v>42675</v>
      </c>
      <c r="N4" s="51">
        <v>42705</v>
      </c>
      <c r="O4" s="51">
        <v>42736</v>
      </c>
      <c r="P4" s="51">
        <v>42767</v>
      </c>
      <c r="Q4" s="52">
        <v>42795</v>
      </c>
      <c r="R4" s="52">
        <v>42826</v>
      </c>
      <c r="S4" s="52">
        <v>42856</v>
      </c>
      <c r="T4" s="52">
        <v>42887</v>
      </c>
      <c r="U4" s="52">
        <v>42917</v>
      </c>
      <c r="V4" s="52">
        <v>42948</v>
      </c>
      <c r="W4" s="52">
        <v>42979</v>
      </c>
      <c r="X4" s="52">
        <v>43009</v>
      </c>
      <c r="Y4" s="52">
        <v>43040</v>
      </c>
      <c r="Z4" s="52">
        <v>43070</v>
      </c>
      <c r="AA4" s="52">
        <v>43101</v>
      </c>
      <c r="AB4" s="52">
        <v>43132</v>
      </c>
      <c r="AC4" s="53">
        <v>43160</v>
      </c>
      <c r="AD4" s="53">
        <v>43191</v>
      </c>
      <c r="AE4" s="53">
        <v>43221</v>
      </c>
      <c r="AF4" s="53">
        <v>43252</v>
      </c>
      <c r="AG4" s="53">
        <v>43282</v>
      </c>
      <c r="AH4" s="53">
        <v>43313</v>
      </c>
      <c r="AI4" s="53">
        <v>43344</v>
      </c>
      <c r="AJ4" s="53">
        <v>43374</v>
      </c>
      <c r="AK4" s="53">
        <v>43405</v>
      </c>
      <c r="AL4" s="53">
        <v>43435</v>
      </c>
      <c r="AM4" s="53">
        <v>43466</v>
      </c>
      <c r="AN4" s="53">
        <v>43497</v>
      </c>
      <c r="AO4" s="51">
        <v>43525</v>
      </c>
      <c r="AP4" s="51">
        <v>43556</v>
      </c>
      <c r="AQ4" s="51">
        <v>43586</v>
      </c>
      <c r="AR4" s="51">
        <v>43617</v>
      </c>
      <c r="AS4" s="51">
        <v>43647</v>
      </c>
      <c r="AT4" s="51">
        <v>43678</v>
      </c>
      <c r="AU4" s="51">
        <v>43709</v>
      </c>
      <c r="AV4" s="51">
        <v>43739</v>
      </c>
      <c r="AW4" s="51">
        <v>43770</v>
      </c>
      <c r="AX4" s="51">
        <v>43800</v>
      </c>
      <c r="AY4" s="51">
        <v>43831</v>
      </c>
      <c r="AZ4" s="51">
        <v>43862</v>
      </c>
      <c r="BA4" s="52">
        <v>43891</v>
      </c>
      <c r="BB4" s="52">
        <v>43922</v>
      </c>
      <c r="BC4" s="52">
        <v>43952</v>
      </c>
      <c r="BD4" s="52">
        <v>43983</v>
      </c>
      <c r="BE4" s="52">
        <v>44013</v>
      </c>
      <c r="BF4" s="52">
        <v>44044</v>
      </c>
      <c r="BG4" s="52">
        <v>44075</v>
      </c>
      <c r="BH4" s="52">
        <v>44105</v>
      </c>
      <c r="BI4" s="52">
        <v>44136</v>
      </c>
      <c r="BJ4" s="52">
        <v>44166</v>
      </c>
      <c r="BK4" s="52">
        <v>44197</v>
      </c>
      <c r="BL4" s="52">
        <v>44228</v>
      </c>
      <c r="BM4" s="53">
        <v>44256</v>
      </c>
      <c r="BN4" s="53">
        <v>44287</v>
      </c>
      <c r="BO4" s="53">
        <v>44317</v>
      </c>
      <c r="BP4" s="53">
        <v>44348</v>
      </c>
      <c r="BQ4" s="53">
        <v>44378</v>
      </c>
      <c r="BR4" s="53">
        <v>44409</v>
      </c>
      <c r="BS4" s="53">
        <v>44440</v>
      </c>
      <c r="BT4" s="53">
        <v>44470</v>
      </c>
      <c r="BU4" s="53">
        <v>44501</v>
      </c>
      <c r="BV4" s="53">
        <v>44531</v>
      </c>
      <c r="BW4" s="53">
        <v>44562</v>
      </c>
      <c r="BX4" s="53">
        <v>44593</v>
      </c>
      <c r="BY4" s="51">
        <v>44621</v>
      </c>
      <c r="BZ4" s="51">
        <v>44652</v>
      </c>
      <c r="CA4" s="51">
        <v>44682</v>
      </c>
      <c r="CB4" s="51">
        <v>44713</v>
      </c>
      <c r="CC4" s="51">
        <v>44743</v>
      </c>
      <c r="CD4" s="51">
        <v>44774</v>
      </c>
      <c r="CE4" s="51">
        <v>44805</v>
      </c>
      <c r="CF4" s="51">
        <v>44835</v>
      </c>
      <c r="CG4" s="51">
        <v>44866</v>
      </c>
      <c r="CH4" s="51">
        <v>44896</v>
      </c>
      <c r="CI4" s="51">
        <v>44927</v>
      </c>
      <c r="CJ4" s="51">
        <v>44958</v>
      </c>
    </row>
    <row r="5" spans="1:88" s="54" customFormat="1" x14ac:dyDescent="0.3">
      <c r="B5" s="55" t="s">
        <v>49</v>
      </c>
      <c r="C5" s="155">
        <f>C6+C7</f>
        <v>0</v>
      </c>
      <c r="D5" s="155">
        <f t="shared" ref="D5:BO5" si="0">D6+D7</f>
        <v>0</v>
      </c>
      <c r="E5" s="155">
        <f t="shared" si="0"/>
        <v>0</v>
      </c>
      <c r="F5" s="155">
        <f t="shared" si="0"/>
        <v>0</v>
      </c>
      <c r="G5" s="155">
        <f t="shared" si="0"/>
        <v>0</v>
      </c>
      <c r="H5" s="155">
        <f t="shared" si="0"/>
        <v>0</v>
      </c>
      <c r="I5" s="155">
        <f t="shared" si="0"/>
        <v>0</v>
      </c>
      <c r="J5" s="55">
        <f t="shared" si="0"/>
        <v>0</v>
      </c>
      <c r="K5" s="55">
        <f t="shared" si="0"/>
        <v>0</v>
      </c>
      <c r="L5" s="55">
        <f t="shared" si="0"/>
        <v>0</v>
      </c>
      <c r="M5" s="55">
        <f t="shared" si="0"/>
        <v>0</v>
      </c>
      <c r="N5" s="55">
        <f t="shared" si="0"/>
        <v>0</v>
      </c>
      <c r="O5" s="55">
        <f t="shared" si="0"/>
        <v>0</v>
      </c>
      <c r="P5" s="55">
        <f t="shared" si="0"/>
        <v>0</v>
      </c>
      <c r="Q5" s="55">
        <f t="shared" si="0"/>
        <v>0</v>
      </c>
      <c r="R5" s="55">
        <f t="shared" si="0"/>
        <v>0</v>
      </c>
      <c r="S5" s="55">
        <f t="shared" si="0"/>
        <v>0</v>
      </c>
      <c r="T5" s="55">
        <f t="shared" si="0"/>
        <v>0</v>
      </c>
      <c r="U5" s="55">
        <f t="shared" si="0"/>
        <v>0</v>
      </c>
      <c r="V5" s="55">
        <f t="shared" si="0"/>
        <v>0</v>
      </c>
      <c r="W5" s="55">
        <f t="shared" si="0"/>
        <v>0</v>
      </c>
      <c r="X5" s="55">
        <f t="shared" si="0"/>
        <v>0</v>
      </c>
      <c r="Y5" s="55">
        <f t="shared" si="0"/>
        <v>0</v>
      </c>
      <c r="Z5" s="55">
        <f t="shared" si="0"/>
        <v>0</v>
      </c>
      <c r="AA5" s="55">
        <f t="shared" si="0"/>
        <v>0</v>
      </c>
      <c r="AB5" s="55">
        <f t="shared" si="0"/>
        <v>0</v>
      </c>
      <c r="AC5" s="55">
        <f t="shared" si="0"/>
        <v>0</v>
      </c>
      <c r="AD5" s="55">
        <f t="shared" si="0"/>
        <v>0</v>
      </c>
      <c r="AE5" s="55">
        <f t="shared" si="0"/>
        <v>0</v>
      </c>
      <c r="AF5" s="55">
        <f t="shared" si="0"/>
        <v>0</v>
      </c>
      <c r="AG5" s="55">
        <f t="shared" si="0"/>
        <v>0</v>
      </c>
      <c r="AH5" s="55">
        <f t="shared" si="0"/>
        <v>0</v>
      </c>
      <c r="AI5" s="55">
        <f t="shared" si="0"/>
        <v>0</v>
      </c>
      <c r="AJ5" s="55">
        <f t="shared" si="0"/>
        <v>0</v>
      </c>
      <c r="AK5" s="55">
        <f t="shared" si="0"/>
        <v>0</v>
      </c>
      <c r="AL5" s="55">
        <f t="shared" si="0"/>
        <v>0</v>
      </c>
      <c r="AM5" s="55">
        <f t="shared" si="0"/>
        <v>0</v>
      </c>
      <c r="AN5" s="55">
        <f t="shared" si="0"/>
        <v>0</v>
      </c>
      <c r="AO5" s="55">
        <f t="shared" si="0"/>
        <v>0</v>
      </c>
      <c r="AP5" s="55">
        <f t="shared" si="0"/>
        <v>879693</v>
      </c>
      <c r="AQ5" s="55">
        <f t="shared" si="0"/>
        <v>2549554</v>
      </c>
      <c r="AR5" s="55">
        <f t="shared" si="0"/>
        <v>560344</v>
      </c>
      <c r="AS5" s="55">
        <f t="shared" si="0"/>
        <v>2181494</v>
      </c>
      <c r="AT5" s="55">
        <f t="shared" si="0"/>
        <v>579208</v>
      </c>
      <c r="AU5" s="55">
        <f t="shared" si="0"/>
        <v>1841984</v>
      </c>
      <c r="AV5" s="55">
        <f t="shared" si="0"/>
        <v>910001</v>
      </c>
      <c r="AW5" s="55">
        <f t="shared" si="0"/>
        <v>742399</v>
      </c>
      <c r="AX5" s="55">
        <f t="shared" si="0"/>
        <v>322441</v>
      </c>
      <c r="AY5" s="55">
        <f t="shared" si="0"/>
        <v>449830</v>
      </c>
      <c r="AZ5" s="55">
        <f t="shared" si="0"/>
        <v>94306</v>
      </c>
      <c r="BA5" s="55">
        <f t="shared" si="0"/>
        <v>560863</v>
      </c>
      <c r="BB5" s="55">
        <f t="shared" si="0"/>
        <v>0</v>
      </c>
      <c r="BC5" s="55">
        <f t="shared" si="0"/>
        <v>0</v>
      </c>
      <c r="BD5" s="55">
        <f t="shared" si="0"/>
        <v>1439489</v>
      </c>
      <c r="BE5" s="55">
        <f t="shared" si="0"/>
        <v>0</v>
      </c>
      <c r="BF5" s="55">
        <f t="shared" si="0"/>
        <v>3548609</v>
      </c>
      <c r="BG5" s="55">
        <f t="shared" si="0"/>
        <v>681802</v>
      </c>
      <c r="BH5" s="55">
        <f t="shared" si="0"/>
        <v>101167</v>
      </c>
      <c r="BI5" s="55">
        <f t="shared" si="0"/>
        <v>0</v>
      </c>
      <c r="BJ5" s="55">
        <f t="shared" si="0"/>
        <v>1639164</v>
      </c>
      <c r="BK5" s="55">
        <f t="shared" si="0"/>
        <v>0</v>
      </c>
      <c r="BL5" s="55">
        <f t="shared" si="0"/>
        <v>1689116</v>
      </c>
      <c r="BM5" s="55">
        <f t="shared" si="0"/>
        <v>0</v>
      </c>
      <c r="BN5" s="55">
        <f t="shared" si="0"/>
        <v>0</v>
      </c>
      <c r="BO5" s="55">
        <f t="shared" si="0"/>
        <v>0</v>
      </c>
      <c r="BP5" s="55">
        <f t="shared" ref="BP5:CJ5" si="1">BP6+BP7</f>
        <v>0</v>
      </c>
      <c r="BQ5" s="55">
        <f t="shared" si="1"/>
        <v>0</v>
      </c>
      <c r="BR5" s="55">
        <f t="shared" si="1"/>
        <v>0</v>
      </c>
      <c r="BS5" s="55">
        <f t="shared" si="1"/>
        <v>0</v>
      </c>
      <c r="BT5" s="55">
        <f t="shared" si="1"/>
        <v>0</v>
      </c>
      <c r="BU5" s="55">
        <f t="shared" si="1"/>
        <v>0</v>
      </c>
      <c r="BV5" s="55">
        <f t="shared" si="1"/>
        <v>0</v>
      </c>
      <c r="BW5" s="55">
        <f t="shared" si="1"/>
        <v>0</v>
      </c>
      <c r="BX5" s="55">
        <f t="shared" si="1"/>
        <v>0</v>
      </c>
      <c r="BY5" s="55">
        <f t="shared" si="1"/>
        <v>0</v>
      </c>
      <c r="BZ5" s="55">
        <f t="shared" si="1"/>
        <v>0</v>
      </c>
      <c r="CA5" s="55">
        <f t="shared" si="1"/>
        <v>0</v>
      </c>
      <c r="CB5" s="55">
        <f t="shared" si="1"/>
        <v>0</v>
      </c>
      <c r="CC5" s="55">
        <f t="shared" si="1"/>
        <v>0</v>
      </c>
      <c r="CD5" s="55">
        <f t="shared" si="1"/>
        <v>0</v>
      </c>
      <c r="CE5" s="55">
        <f t="shared" si="1"/>
        <v>0</v>
      </c>
      <c r="CF5" s="55">
        <f t="shared" si="1"/>
        <v>0</v>
      </c>
      <c r="CG5" s="55">
        <f t="shared" si="1"/>
        <v>0</v>
      </c>
      <c r="CH5" s="55">
        <f t="shared" si="1"/>
        <v>0</v>
      </c>
      <c r="CI5" s="55">
        <f t="shared" si="1"/>
        <v>0</v>
      </c>
      <c r="CJ5" s="55">
        <f t="shared" si="1"/>
        <v>0</v>
      </c>
    </row>
    <row r="6" spans="1:88" s="48" customFormat="1" x14ac:dyDescent="0.3">
      <c r="B6" s="73" t="s">
        <v>50</v>
      </c>
      <c r="C6" s="156">
        <f>C10</f>
        <v>0</v>
      </c>
      <c r="D6" s="156">
        <f t="shared" ref="D6:BO6" si="2">D10</f>
        <v>0</v>
      </c>
      <c r="E6" s="156">
        <f t="shared" si="2"/>
        <v>0</v>
      </c>
      <c r="F6" s="156">
        <f t="shared" si="2"/>
        <v>0</v>
      </c>
      <c r="G6" s="156">
        <f t="shared" si="2"/>
        <v>0</v>
      </c>
      <c r="H6" s="156">
        <f t="shared" si="2"/>
        <v>0</v>
      </c>
      <c r="I6" s="156">
        <f t="shared" si="2"/>
        <v>0</v>
      </c>
      <c r="J6" s="73">
        <f t="shared" si="2"/>
        <v>0</v>
      </c>
      <c r="K6" s="73">
        <f t="shared" si="2"/>
        <v>0</v>
      </c>
      <c r="L6" s="73">
        <f t="shared" si="2"/>
        <v>0</v>
      </c>
      <c r="M6" s="73">
        <f t="shared" si="2"/>
        <v>0</v>
      </c>
      <c r="N6" s="73">
        <f t="shared" si="2"/>
        <v>0</v>
      </c>
      <c r="O6" s="73">
        <f t="shared" si="2"/>
        <v>0</v>
      </c>
      <c r="P6" s="73">
        <f t="shared" si="2"/>
        <v>0</v>
      </c>
      <c r="Q6" s="73">
        <f t="shared" si="2"/>
        <v>0</v>
      </c>
      <c r="R6" s="73">
        <f t="shared" si="2"/>
        <v>0</v>
      </c>
      <c r="S6" s="73">
        <f t="shared" si="2"/>
        <v>0</v>
      </c>
      <c r="T6" s="73">
        <f t="shared" si="2"/>
        <v>0</v>
      </c>
      <c r="U6" s="73">
        <f t="shared" si="2"/>
        <v>0</v>
      </c>
      <c r="V6" s="73">
        <f t="shared" si="2"/>
        <v>0</v>
      </c>
      <c r="W6" s="73">
        <f t="shared" si="2"/>
        <v>0</v>
      </c>
      <c r="X6" s="73">
        <f t="shared" si="2"/>
        <v>0</v>
      </c>
      <c r="Y6" s="73">
        <f t="shared" si="2"/>
        <v>0</v>
      </c>
      <c r="Z6" s="73">
        <f t="shared" si="2"/>
        <v>0</v>
      </c>
      <c r="AA6" s="73">
        <f t="shared" si="2"/>
        <v>0</v>
      </c>
      <c r="AB6" s="73">
        <f t="shared" si="2"/>
        <v>0</v>
      </c>
      <c r="AC6" s="73">
        <f t="shared" si="2"/>
        <v>0</v>
      </c>
      <c r="AD6" s="73">
        <f t="shared" si="2"/>
        <v>0</v>
      </c>
      <c r="AE6" s="73">
        <f t="shared" si="2"/>
        <v>0</v>
      </c>
      <c r="AF6" s="73">
        <f t="shared" si="2"/>
        <v>0</v>
      </c>
      <c r="AG6" s="73">
        <f t="shared" si="2"/>
        <v>0</v>
      </c>
      <c r="AH6" s="73">
        <f t="shared" si="2"/>
        <v>0</v>
      </c>
      <c r="AI6" s="73">
        <f t="shared" si="2"/>
        <v>0</v>
      </c>
      <c r="AJ6" s="73">
        <f t="shared" si="2"/>
        <v>0</v>
      </c>
      <c r="AK6" s="73">
        <f t="shared" si="2"/>
        <v>0</v>
      </c>
      <c r="AL6" s="73">
        <f t="shared" si="2"/>
        <v>0</v>
      </c>
      <c r="AM6" s="73">
        <f t="shared" si="2"/>
        <v>0</v>
      </c>
      <c r="AN6" s="73">
        <f t="shared" si="2"/>
        <v>0</v>
      </c>
      <c r="AO6" s="73">
        <f t="shared" si="2"/>
        <v>0</v>
      </c>
      <c r="AP6" s="73">
        <f t="shared" si="2"/>
        <v>0</v>
      </c>
      <c r="AQ6" s="73">
        <f t="shared" si="2"/>
        <v>0</v>
      </c>
      <c r="AR6" s="73">
        <f t="shared" si="2"/>
        <v>0</v>
      </c>
      <c r="AS6" s="73">
        <f t="shared" si="2"/>
        <v>0</v>
      </c>
      <c r="AT6" s="73">
        <f t="shared" si="2"/>
        <v>0</v>
      </c>
      <c r="AU6" s="73">
        <f t="shared" si="2"/>
        <v>0</v>
      </c>
      <c r="AV6" s="73">
        <f t="shared" si="2"/>
        <v>0</v>
      </c>
      <c r="AW6" s="73">
        <f t="shared" si="2"/>
        <v>0</v>
      </c>
      <c r="AX6" s="73">
        <f t="shared" si="2"/>
        <v>0</v>
      </c>
      <c r="AY6" s="73">
        <f t="shared" si="2"/>
        <v>0</v>
      </c>
      <c r="AZ6" s="73">
        <f t="shared" si="2"/>
        <v>0</v>
      </c>
      <c r="BA6" s="73">
        <f t="shared" si="2"/>
        <v>0</v>
      </c>
      <c r="BB6" s="73">
        <f t="shared" si="2"/>
        <v>0</v>
      </c>
      <c r="BC6" s="73">
        <f t="shared" si="2"/>
        <v>0</v>
      </c>
      <c r="BD6" s="73">
        <f t="shared" si="2"/>
        <v>0</v>
      </c>
      <c r="BE6" s="73">
        <f t="shared" si="2"/>
        <v>0</v>
      </c>
      <c r="BF6" s="73">
        <f t="shared" si="2"/>
        <v>0</v>
      </c>
      <c r="BG6" s="73">
        <f t="shared" si="2"/>
        <v>0</v>
      </c>
      <c r="BH6" s="73">
        <f t="shared" si="2"/>
        <v>0</v>
      </c>
      <c r="BI6" s="73">
        <f t="shared" si="2"/>
        <v>0</v>
      </c>
      <c r="BJ6" s="73">
        <f t="shared" si="2"/>
        <v>0</v>
      </c>
      <c r="BK6" s="73">
        <f t="shared" si="2"/>
        <v>0</v>
      </c>
      <c r="BL6" s="73">
        <f t="shared" si="2"/>
        <v>0</v>
      </c>
      <c r="BM6" s="73">
        <f t="shared" si="2"/>
        <v>0</v>
      </c>
      <c r="BN6" s="73">
        <f t="shared" si="2"/>
        <v>0</v>
      </c>
      <c r="BO6" s="73">
        <f t="shared" si="2"/>
        <v>0</v>
      </c>
      <c r="BP6" s="73">
        <f t="shared" ref="BP6:CJ6" si="3">BP10</f>
        <v>0</v>
      </c>
      <c r="BQ6" s="73">
        <f t="shared" si="3"/>
        <v>0</v>
      </c>
      <c r="BR6" s="73">
        <f t="shared" si="3"/>
        <v>0</v>
      </c>
      <c r="BS6" s="73">
        <f t="shared" si="3"/>
        <v>0</v>
      </c>
      <c r="BT6" s="73">
        <f t="shared" si="3"/>
        <v>0</v>
      </c>
      <c r="BU6" s="73">
        <f t="shared" si="3"/>
        <v>0</v>
      </c>
      <c r="BV6" s="73">
        <f t="shared" si="3"/>
        <v>0</v>
      </c>
      <c r="BW6" s="73">
        <f t="shared" si="3"/>
        <v>0</v>
      </c>
      <c r="BX6" s="73">
        <f t="shared" si="3"/>
        <v>0</v>
      </c>
      <c r="BY6" s="73">
        <f t="shared" si="3"/>
        <v>0</v>
      </c>
      <c r="BZ6" s="73">
        <f t="shared" si="3"/>
        <v>0</v>
      </c>
      <c r="CA6" s="73">
        <f t="shared" si="3"/>
        <v>0</v>
      </c>
      <c r="CB6" s="73">
        <f t="shared" si="3"/>
        <v>0</v>
      </c>
      <c r="CC6" s="73">
        <f t="shared" si="3"/>
        <v>0</v>
      </c>
      <c r="CD6" s="73">
        <f t="shared" si="3"/>
        <v>0</v>
      </c>
      <c r="CE6" s="73">
        <f t="shared" si="3"/>
        <v>0</v>
      </c>
      <c r="CF6" s="73">
        <f t="shared" si="3"/>
        <v>0</v>
      </c>
      <c r="CG6" s="73">
        <f t="shared" si="3"/>
        <v>0</v>
      </c>
      <c r="CH6" s="73">
        <f t="shared" si="3"/>
        <v>0</v>
      </c>
      <c r="CI6" s="73">
        <f t="shared" si="3"/>
        <v>0</v>
      </c>
      <c r="CJ6" s="73">
        <f t="shared" si="3"/>
        <v>0</v>
      </c>
    </row>
    <row r="7" spans="1:88" s="48" customFormat="1" x14ac:dyDescent="0.3">
      <c r="B7" s="73" t="s">
        <v>51</v>
      </c>
      <c r="C7" s="156">
        <f>C11+C12+C13+C14</f>
        <v>0</v>
      </c>
      <c r="D7" s="156">
        <f t="shared" ref="D7:BO7" si="4">D11+D12+D13+D14</f>
        <v>0</v>
      </c>
      <c r="E7" s="156">
        <f t="shared" si="4"/>
        <v>0</v>
      </c>
      <c r="F7" s="156">
        <f t="shared" si="4"/>
        <v>0</v>
      </c>
      <c r="G7" s="156">
        <f t="shared" si="4"/>
        <v>0</v>
      </c>
      <c r="H7" s="156">
        <f t="shared" si="4"/>
        <v>0</v>
      </c>
      <c r="I7" s="156">
        <f t="shared" si="4"/>
        <v>0</v>
      </c>
      <c r="J7" s="73">
        <f t="shared" si="4"/>
        <v>0</v>
      </c>
      <c r="K7" s="73">
        <f t="shared" si="4"/>
        <v>0</v>
      </c>
      <c r="L7" s="73">
        <f t="shared" si="4"/>
        <v>0</v>
      </c>
      <c r="M7" s="73">
        <f t="shared" si="4"/>
        <v>0</v>
      </c>
      <c r="N7" s="73">
        <f t="shared" si="4"/>
        <v>0</v>
      </c>
      <c r="O7" s="73">
        <f t="shared" si="4"/>
        <v>0</v>
      </c>
      <c r="P7" s="73">
        <f t="shared" si="4"/>
        <v>0</v>
      </c>
      <c r="Q7" s="73">
        <f t="shared" si="4"/>
        <v>0</v>
      </c>
      <c r="R7" s="73">
        <f t="shared" si="4"/>
        <v>0</v>
      </c>
      <c r="S7" s="73">
        <f t="shared" si="4"/>
        <v>0</v>
      </c>
      <c r="T7" s="73">
        <f t="shared" si="4"/>
        <v>0</v>
      </c>
      <c r="U7" s="73">
        <f t="shared" si="4"/>
        <v>0</v>
      </c>
      <c r="V7" s="73">
        <f t="shared" si="4"/>
        <v>0</v>
      </c>
      <c r="W7" s="73">
        <f t="shared" si="4"/>
        <v>0</v>
      </c>
      <c r="X7" s="73">
        <f t="shared" si="4"/>
        <v>0</v>
      </c>
      <c r="Y7" s="73">
        <f t="shared" si="4"/>
        <v>0</v>
      </c>
      <c r="Z7" s="73">
        <f t="shared" si="4"/>
        <v>0</v>
      </c>
      <c r="AA7" s="73">
        <f t="shared" si="4"/>
        <v>0</v>
      </c>
      <c r="AB7" s="73">
        <f t="shared" si="4"/>
        <v>0</v>
      </c>
      <c r="AC7" s="73">
        <f t="shared" si="4"/>
        <v>0</v>
      </c>
      <c r="AD7" s="73">
        <f t="shared" si="4"/>
        <v>0</v>
      </c>
      <c r="AE7" s="73">
        <f t="shared" si="4"/>
        <v>0</v>
      </c>
      <c r="AF7" s="73">
        <f t="shared" si="4"/>
        <v>0</v>
      </c>
      <c r="AG7" s="73">
        <f t="shared" si="4"/>
        <v>0</v>
      </c>
      <c r="AH7" s="73">
        <f t="shared" si="4"/>
        <v>0</v>
      </c>
      <c r="AI7" s="73">
        <f t="shared" si="4"/>
        <v>0</v>
      </c>
      <c r="AJ7" s="73">
        <f t="shared" si="4"/>
        <v>0</v>
      </c>
      <c r="AK7" s="73">
        <f t="shared" si="4"/>
        <v>0</v>
      </c>
      <c r="AL7" s="73">
        <f t="shared" si="4"/>
        <v>0</v>
      </c>
      <c r="AM7" s="73">
        <f t="shared" si="4"/>
        <v>0</v>
      </c>
      <c r="AN7" s="73">
        <f t="shared" si="4"/>
        <v>0</v>
      </c>
      <c r="AO7" s="73">
        <f t="shared" si="4"/>
        <v>0</v>
      </c>
      <c r="AP7" s="73">
        <f t="shared" si="4"/>
        <v>879693</v>
      </c>
      <c r="AQ7" s="73">
        <f t="shared" si="4"/>
        <v>2549554</v>
      </c>
      <c r="AR7" s="73">
        <f t="shared" si="4"/>
        <v>560344</v>
      </c>
      <c r="AS7" s="73">
        <f t="shared" si="4"/>
        <v>2181494</v>
      </c>
      <c r="AT7" s="73">
        <f t="shared" si="4"/>
        <v>579208</v>
      </c>
      <c r="AU7" s="73">
        <f t="shared" si="4"/>
        <v>1841984</v>
      </c>
      <c r="AV7" s="73">
        <f t="shared" si="4"/>
        <v>910001</v>
      </c>
      <c r="AW7" s="73">
        <f t="shared" si="4"/>
        <v>742399</v>
      </c>
      <c r="AX7" s="73">
        <f t="shared" si="4"/>
        <v>322441</v>
      </c>
      <c r="AY7" s="73">
        <f t="shared" si="4"/>
        <v>449830</v>
      </c>
      <c r="AZ7" s="73">
        <f t="shared" si="4"/>
        <v>94306</v>
      </c>
      <c r="BA7" s="73">
        <f t="shared" si="4"/>
        <v>560863</v>
      </c>
      <c r="BB7" s="73">
        <f t="shared" si="4"/>
        <v>0</v>
      </c>
      <c r="BC7" s="73">
        <f t="shared" si="4"/>
        <v>0</v>
      </c>
      <c r="BD7" s="73">
        <f t="shared" si="4"/>
        <v>1439489</v>
      </c>
      <c r="BE7" s="73">
        <f t="shared" si="4"/>
        <v>0</v>
      </c>
      <c r="BF7" s="73">
        <f t="shared" si="4"/>
        <v>3548609</v>
      </c>
      <c r="BG7" s="73">
        <f t="shared" si="4"/>
        <v>681802</v>
      </c>
      <c r="BH7" s="73">
        <f t="shared" si="4"/>
        <v>101167</v>
      </c>
      <c r="BI7" s="73">
        <f t="shared" si="4"/>
        <v>0</v>
      </c>
      <c r="BJ7" s="73">
        <f t="shared" si="4"/>
        <v>1639164</v>
      </c>
      <c r="BK7" s="73">
        <f t="shared" si="4"/>
        <v>0</v>
      </c>
      <c r="BL7" s="73">
        <f t="shared" si="4"/>
        <v>1689116</v>
      </c>
      <c r="BM7" s="73">
        <f t="shared" si="4"/>
        <v>0</v>
      </c>
      <c r="BN7" s="73">
        <f t="shared" si="4"/>
        <v>0</v>
      </c>
      <c r="BO7" s="73">
        <f t="shared" si="4"/>
        <v>0</v>
      </c>
      <c r="BP7" s="73">
        <f t="shared" ref="BP7:CJ7" si="5">BP11+BP12+BP13+BP14</f>
        <v>0</v>
      </c>
      <c r="BQ7" s="73">
        <f t="shared" si="5"/>
        <v>0</v>
      </c>
      <c r="BR7" s="73">
        <f t="shared" si="5"/>
        <v>0</v>
      </c>
      <c r="BS7" s="73">
        <f t="shared" si="5"/>
        <v>0</v>
      </c>
      <c r="BT7" s="73">
        <f t="shared" si="5"/>
        <v>0</v>
      </c>
      <c r="BU7" s="73">
        <f t="shared" si="5"/>
        <v>0</v>
      </c>
      <c r="BV7" s="73">
        <f t="shared" si="5"/>
        <v>0</v>
      </c>
      <c r="BW7" s="73">
        <f t="shared" si="5"/>
        <v>0</v>
      </c>
      <c r="BX7" s="73">
        <f t="shared" si="5"/>
        <v>0</v>
      </c>
      <c r="BY7" s="73">
        <f t="shared" si="5"/>
        <v>0</v>
      </c>
      <c r="BZ7" s="73">
        <f t="shared" si="5"/>
        <v>0</v>
      </c>
      <c r="CA7" s="73">
        <f t="shared" si="5"/>
        <v>0</v>
      </c>
      <c r="CB7" s="73">
        <f t="shared" si="5"/>
        <v>0</v>
      </c>
      <c r="CC7" s="73">
        <f t="shared" si="5"/>
        <v>0</v>
      </c>
      <c r="CD7" s="73">
        <f t="shared" si="5"/>
        <v>0</v>
      </c>
      <c r="CE7" s="73">
        <f t="shared" si="5"/>
        <v>0</v>
      </c>
      <c r="CF7" s="73">
        <f t="shared" si="5"/>
        <v>0</v>
      </c>
      <c r="CG7" s="73">
        <f t="shared" si="5"/>
        <v>0</v>
      </c>
      <c r="CH7" s="73">
        <f t="shared" si="5"/>
        <v>0</v>
      </c>
      <c r="CI7" s="73">
        <f t="shared" si="5"/>
        <v>0</v>
      </c>
      <c r="CJ7" s="73">
        <f t="shared" si="5"/>
        <v>0</v>
      </c>
    </row>
    <row r="8" spans="1:88" ht="15" thickBot="1" x14ac:dyDescent="0.35">
      <c r="C8" s="157"/>
      <c r="D8" s="157"/>
      <c r="E8" s="157"/>
      <c r="F8" s="157"/>
      <c r="G8" s="157"/>
      <c r="H8" s="157"/>
      <c r="I8" s="157"/>
    </row>
    <row r="9" spans="1:88" x14ac:dyDescent="0.3">
      <c r="A9" s="210" t="s">
        <v>64</v>
      </c>
      <c r="B9" s="84" t="s">
        <v>70</v>
      </c>
      <c r="C9" s="158">
        <v>42370</v>
      </c>
      <c r="D9" s="158">
        <v>42401</v>
      </c>
      <c r="E9" s="158">
        <v>42430</v>
      </c>
      <c r="F9" s="158">
        <v>42461</v>
      </c>
      <c r="G9" s="159">
        <v>42491</v>
      </c>
      <c r="H9" s="158">
        <v>42522</v>
      </c>
      <c r="I9" s="158">
        <v>42552</v>
      </c>
      <c r="J9" s="65">
        <v>42583</v>
      </c>
      <c r="K9" s="65">
        <v>42614</v>
      </c>
      <c r="L9" s="65">
        <v>42644</v>
      </c>
      <c r="M9" s="65">
        <v>42675</v>
      </c>
      <c r="N9" s="65">
        <v>42705</v>
      </c>
      <c r="O9" s="65">
        <v>42736</v>
      </c>
      <c r="P9" s="65">
        <v>42767</v>
      </c>
      <c r="Q9" s="67">
        <v>42795</v>
      </c>
      <c r="R9" s="67">
        <v>42826</v>
      </c>
      <c r="S9" s="67">
        <v>42856</v>
      </c>
      <c r="T9" s="67">
        <v>42887</v>
      </c>
      <c r="U9" s="67">
        <v>42917</v>
      </c>
      <c r="V9" s="67">
        <v>42948</v>
      </c>
      <c r="W9" s="67">
        <v>42979</v>
      </c>
      <c r="X9" s="67">
        <v>43009</v>
      </c>
      <c r="Y9" s="67">
        <v>43040</v>
      </c>
      <c r="Z9" s="67">
        <v>43070</v>
      </c>
      <c r="AA9" s="67">
        <v>43101</v>
      </c>
      <c r="AB9" s="67">
        <v>43132</v>
      </c>
      <c r="AC9" s="64">
        <v>43160</v>
      </c>
      <c r="AD9" s="64">
        <v>43191</v>
      </c>
      <c r="AE9" s="64">
        <v>43221</v>
      </c>
      <c r="AF9" s="64">
        <v>43252</v>
      </c>
      <c r="AG9" s="64">
        <v>43282</v>
      </c>
      <c r="AH9" s="64">
        <v>43313</v>
      </c>
      <c r="AI9" s="64">
        <v>43344</v>
      </c>
      <c r="AJ9" s="64">
        <v>43374</v>
      </c>
      <c r="AK9" s="64">
        <v>43405</v>
      </c>
      <c r="AL9" s="64">
        <v>43435</v>
      </c>
      <c r="AM9" s="64">
        <v>43466</v>
      </c>
      <c r="AN9" s="64">
        <v>43497</v>
      </c>
      <c r="AO9" s="65">
        <v>43525</v>
      </c>
      <c r="AP9" s="65">
        <v>43556</v>
      </c>
      <c r="AQ9" s="65">
        <v>43586</v>
      </c>
      <c r="AR9" s="65">
        <v>43617</v>
      </c>
      <c r="AS9" s="65">
        <v>43647</v>
      </c>
      <c r="AT9" s="65">
        <v>43678</v>
      </c>
      <c r="AU9" s="65">
        <v>43709</v>
      </c>
      <c r="AV9" s="65">
        <v>43739</v>
      </c>
      <c r="AW9" s="65">
        <v>43770</v>
      </c>
      <c r="AX9" s="65">
        <v>43800</v>
      </c>
      <c r="AY9" s="65">
        <v>43831</v>
      </c>
      <c r="AZ9" s="65">
        <v>43862</v>
      </c>
      <c r="BA9" s="67">
        <v>43891</v>
      </c>
      <c r="BB9" s="67">
        <v>43922</v>
      </c>
      <c r="BC9" s="67">
        <v>43952</v>
      </c>
      <c r="BD9" s="67">
        <v>43983</v>
      </c>
      <c r="BE9" s="67">
        <v>44013</v>
      </c>
      <c r="BF9" s="67">
        <v>44044</v>
      </c>
      <c r="BG9" s="67">
        <v>44075</v>
      </c>
      <c r="BH9" s="67">
        <v>44105</v>
      </c>
      <c r="BI9" s="67">
        <v>44136</v>
      </c>
      <c r="BJ9" s="67">
        <v>44166</v>
      </c>
      <c r="BK9" s="67">
        <v>44197</v>
      </c>
      <c r="BL9" s="67">
        <v>44228</v>
      </c>
      <c r="BM9" s="64">
        <v>44256</v>
      </c>
      <c r="BN9" s="64">
        <v>44287</v>
      </c>
      <c r="BO9" s="64">
        <v>44317</v>
      </c>
      <c r="BP9" s="64">
        <v>44348</v>
      </c>
      <c r="BQ9" s="64">
        <v>44378</v>
      </c>
      <c r="BR9" s="64">
        <v>44409</v>
      </c>
      <c r="BS9" s="64">
        <v>44440</v>
      </c>
      <c r="BT9" s="64">
        <v>44470</v>
      </c>
      <c r="BU9" s="64">
        <v>44501</v>
      </c>
      <c r="BV9" s="64">
        <v>44531</v>
      </c>
      <c r="BW9" s="64">
        <v>44562</v>
      </c>
      <c r="BX9" s="64">
        <v>44593</v>
      </c>
      <c r="BY9" s="65">
        <v>44621</v>
      </c>
      <c r="BZ9" s="65">
        <v>44652</v>
      </c>
      <c r="CA9" s="65">
        <v>44682</v>
      </c>
      <c r="CB9" s="65">
        <v>44713</v>
      </c>
      <c r="CC9" s="65">
        <v>44743</v>
      </c>
      <c r="CD9" s="65">
        <v>44774</v>
      </c>
      <c r="CE9" s="65">
        <v>44805</v>
      </c>
      <c r="CF9" s="65">
        <v>44835</v>
      </c>
      <c r="CG9" s="65">
        <v>44866</v>
      </c>
      <c r="CH9" s="65">
        <v>44896</v>
      </c>
      <c r="CI9" s="65">
        <v>44927</v>
      </c>
      <c r="CJ9" s="65">
        <v>44958</v>
      </c>
    </row>
    <row r="10" spans="1:88" x14ac:dyDescent="0.3">
      <c r="A10" s="211"/>
      <c r="B10" s="19" t="s">
        <v>36</v>
      </c>
      <c r="C10" s="156">
        <f>'KWh (Monthly) ENTRY NLI '!C10+'KWh (Monthly) ENTRY LI'!C10</f>
        <v>0</v>
      </c>
      <c r="D10" s="156">
        <f>'KWh (Monthly) ENTRY NLI '!D10+'KWh (Monthly) ENTRY LI'!D10</f>
        <v>0</v>
      </c>
      <c r="E10" s="156">
        <f>'KWh (Monthly) ENTRY NLI '!E10+'KWh (Monthly) ENTRY LI'!E10</f>
        <v>0</v>
      </c>
      <c r="F10" s="156">
        <f>'KWh (Monthly) ENTRY NLI '!F10+'KWh (Monthly) ENTRY LI'!F10</f>
        <v>0</v>
      </c>
      <c r="G10" s="156">
        <f>'KWh (Monthly) ENTRY NLI '!G10+'KWh (Monthly) ENTRY LI'!G10</f>
        <v>0</v>
      </c>
      <c r="H10" s="156">
        <f>'KWh (Monthly) ENTRY NLI '!H10+'KWh (Monthly) ENTRY LI'!H10</f>
        <v>0</v>
      </c>
      <c r="I10" s="156">
        <f>'KWh (Monthly) ENTRY NLI '!I10+'KWh (Monthly) ENTRY LI'!I10</f>
        <v>0</v>
      </c>
      <c r="J10" s="73">
        <f>'KWh (Monthly) ENTRY NLI '!J10+'KWh (Monthly) ENTRY LI'!J10</f>
        <v>0</v>
      </c>
      <c r="K10" s="73">
        <f>'KWh (Monthly) ENTRY NLI '!K10+'KWh (Monthly) ENTRY LI'!K10</f>
        <v>0</v>
      </c>
      <c r="L10" s="73">
        <f>'KWh (Monthly) ENTRY NLI '!L10+'KWh (Monthly) ENTRY LI'!L10</f>
        <v>0</v>
      </c>
      <c r="M10" s="73">
        <f>'KWh (Monthly) ENTRY NLI '!M10+'KWh (Monthly) ENTRY LI'!M10</f>
        <v>0</v>
      </c>
      <c r="N10" s="73">
        <f>'KWh (Monthly) ENTRY NLI '!N10+'KWh (Monthly) ENTRY LI'!N10</f>
        <v>0</v>
      </c>
      <c r="O10" s="73">
        <f>'KWh (Monthly) ENTRY NLI '!O10+'KWh (Monthly) ENTRY LI'!O10</f>
        <v>0</v>
      </c>
      <c r="P10" s="73">
        <f>'KWh (Monthly) ENTRY NLI '!P10+'KWh (Monthly) ENTRY LI'!P10</f>
        <v>0</v>
      </c>
      <c r="Q10" s="73">
        <f>'KWh (Monthly) ENTRY NLI '!Q10+'KWh (Monthly) ENTRY LI'!Q10</f>
        <v>0</v>
      </c>
      <c r="R10" s="73">
        <f>'KWh (Monthly) ENTRY NLI '!R10+'KWh (Monthly) ENTRY LI'!R10</f>
        <v>0</v>
      </c>
      <c r="S10" s="73">
        <f>'KWh (Monthly) ENTRY NLI '!S10+'KWh (Monthly) ENTRY LI'!S10</f>
        <v>0</v>
      </c>
      <c r="T10" s="73">
        <f>'KWh (Monthly) ENTRY NLI '!T10+'KWh (Monthly) ENTRY LI'!T10</f>
        <v>0</v>
      </c>
      <c r="U10" s="73">
        <f>'KWh (Monthly) ENTRY NLI '!U10+'KWh (Monthly) ENTRY LI'!U10</f>
        <v>0</v>
      </c>
      <c r="V10" s="73">
        <f>'KWh (Monthly) ENTRY NLI '!V10+'KWh (Monthly) ENTRY LI'!V10</f>
        <v>0</v>
      </c>
      <c r="W10" s="73">
        <f>'KWh (Monthly) ENTRY NLI '!W10+'KWh (Monthly) ENTRY LI'!W10</f>
        <v>0</v>
      </c>
      <c r="X10" s="73">
        <f>'KWh (Monthly) ENTRY NLI '!X10+'KWh (Monthly) ENTRY LI'!X10</f>
        <v>0</v>
      </c>
      <c r="Y10" s="73">
        <f>'KWh (Monthly) ENTRY NLI '!Y10+'KWh (Monthly) ENTRY LI'!Y10</f>
        <v>0</v>
      </c>
      <c r="Z10" s="73">
        <f>'KWh (Monthly) ENTRY NLI '!Z10+'KWh (Monthly) ENTRY LI'!Z10</f>
        <v>0</v>
      </c>
      <c r="AA10" s="73">
        <f>'KWh (Monthly) ENTRY NLI '!AA10+'KWh (Monthly) ENTRY LI'!AA10</f>
        <v>0</v>
      </c>
      <c r="AB10" s="73">
        <f>'KWh (Monthly) ENTRY NLI '!AB10+'KWh (Monthly) ENTRY LI'!AB10</f>
        <v>0</v>
      </c>
      <c r="AC10" s="73">
        <f>'KWh (Monthly) ENTRY NLI '!AC10+'KWh (Monthly) ENTRY LI'!AC10</f>
        <v>0</v>
      </c>
      <c r="AD10" s="73">
        <f>'KWh (Monthly) ENTRY NLI '!AD10+'KWh (Monthly) ENTRY LI'!AD10</f>
        <v>0</v>
      </c>
      <c r="AE10" s="73">
        <f>'KWh (Monthly) ENTRY NLI '!AE10+'KWh (Monthly) ENTRY LI'!AE10</f>
        <v>0</v>
      </c>
      <c r="AF10" s="73">
        <f>'KWh (Monthly) ENTRY NLI '!AF10+'KWh (Monthly) ENTRY LI'!AF10</f>
        <v>0</v>
      </c>
      <c r="AG10" s="73">
        <f>'KWh (Monthly) ENTRY NLI '!AG10+'KWh (Monthly) ENTRY LI'!AG10</f>
        <v>0</v>
      </c>
      <c r="AH10" s="73">
        <f>'KWh (Monthly) ENTRY NLI '!AH10+'KWh (Monthly) ENTRY LI'!AH10</f>
        <v>0</v>
      </c>
      <c r="AI10" s="73">
        <f>'KWh (Monthly) ENTRY NLI '!AI10+'KWh (Monthly) ENTRY LI'!AI10</f>
        <v>0</v>
      </c>
      <c r="AJ10" s="73">
        <f>'KWh (Monthly) ENTRY NLI '!AJ10+'KWh (Monthly) ENTRY LI'!AJ10</f>
        <v>0</v>
      </c>
      <c r="AK10" s="73">
        <f>'KWh (Monthly) ENTRY NLI '!AK10+'KWh (Monthly) ENTRY LI'!AK10</f>
        <v>0</v>
      </c>
      <c r="AL10" s="73">
        <f>'KWh (Monthly) ENTRY NLI '!AL10+'KWh (Monthly) ENTRY LI'!AL10</f>
        <v>0</v>
      </c>
      <c r="AM10" s="73">
        <f>'KWh (Monthly) ENTRY NLI '!AM10+'KWh (Monthly) ENTRY LI'!AM10</f>
        <v>0</v>
      </c>
      <c r="AN10" s="73">
        <f>'KWh (Monthly) ENTRY NLI '!AN10+'KWh (Monthly) ENTRY LI'!AN10</f>
        <v>0</v>
      </c>
      <c r="AO10" s="73">
        <f>'KWh (Monthly) ENTRY NLI '!AO10+'KWh (Monthly) ENTRY LI'!AO10</f>
        <v>0</v>
      </c>
      <c r="AP10" s="73">
        <f>'KWh (Monthly) ENTRY NLI '!AP10+'KWh (Monthly) ENTRY LI'!AP10</f>
        <v>0</v>
      </c>
      <c r="AQ10" s="73">
        <f>'KWh (Monthly) ENTRY NLI '!AQ10+'KWh (Monthly) ENTRY LI'!AQ10</f>
        <v>0</v>
      </c>
      <c r="AR10" s="73">
        <f>'KWh (Monthly) ENTRY NLI '!AR10+'KWh (Monthly) ENTRY LI'!AR10</f>
        <v>0</v>
      </c>
      <c r="AS10" s="73">
        <f>'KWh (Monthly) ENTRY NLI '!AS10+'KWh (Monthly) ENTRY LI'!AS10</f>
        <v>0</v>
      </c>
      <c r="AT10" s="73">
        <f>'KWh (Monthly) ENTRY NLI '!AT10+'KWh (Monthly) ENTRY LI'!AT10</f>
        <v>0</v>
      </c>
      <c r="AU10" s="73">
        <f>'KWh (Monthly) ENTRY NLI '!AU10+'KWh (Monthly) ENTRY LI'!AU10</f>
        <v>0</v>
      </c>
      <c r="AV10" s="73">
        <f>'KWh (Monthly) ENTRY NLI '!AV10+'KWh (Monthly) ENTRY LI'!AV10</f>
        <v>0</v>
      </c>
      <c r="AW10" s="73">
        <f>'KWh (Monthly) ENTRY NLI '!AW10+'KWh (Monthly) ENTRY LI'!AW10</f>
        <v>0</v>
      </c>
      <c r="AX10" s="73">
        <f>'KWh (Monthly) ENTRY NLI '!AX10+'KWh (Monthly) ENTRY LI'!AX10</f>
        <v>0</v>
      </c>
      <c r="AY10" s="73">
        <f>'KWh (Monthly) ENTRY NLI '!AY10+'KWh (Monthly) ENTRY LI'!AY10</f>
        <v>0</v>
      </c>
      <c r="AZ10" s="73">
        <f>'KWh (Monthly) ENTRY NLI '!AZ10+'KWh (Monthly) ENTRY LI'!AZ10</f>
        <v>0</v>
      </c>
      <c r="BA10" s="73">
        <f>'KWh (Monthly) ENTRY NLI '!BA10+'KWh (Monthly) ENTRY LI'!BA10</f>
        <v>0</v>
      </c>
      <c r="BB10" s="73">
        <f>'KWh (Monthly) ENTRY NLI '!BB10+'KWh (Monthly) ENTRY LI'!BB10</f>
        <v>0</v>
      </c>
      <c r="BC10" s="73">
        <f>'KWh (Monthly) ENTRY NLI '!BC10+'KWh (Monthly) ENTRY LI'!BC10</f>
        <v>0</v>
      </c>
      <c r="BD10" s="73">
        <f>'KWh (Monthly) ENTRY NLI '!BD10+'KWh (Monthly) ENTRY LI'!BD10</f>
        <v>0</v>
      </c>
      <c r="BE10" s="73">
        <f>'KWh (Monthly) ENTRY NLI '!BE10+'KWh (Monthly) ENTRY LI'!BE10</f>
        <v>0</v>
      </c>
      <c r="BF10" s="73">
        <f>'KWh (Monthly) ENTRY NLI '!BF10+'KWh (Monthly) ENTRY LI'!BF10</f>
        <v>0</v>
      </c>
      <c r="BG10" s="73">
        <f>'KWh (Monthly) ENTRY NLI '!BG10+'KWh (Monthly) ENTRY LI'!BG10</f>
        <v>0</v>
      </c>
      <c r="BH10" s="73">
        <f>'KWh (Monthly) ENTRY NLI '!BH10+'KWh (Monthly) ENTRY LI'!BH10</f>
        <v>0</v>
      </c>
      <c r="BI10" s="73">
        <f>'KWh (Monthly) ENTRY NLI '!BI10+'KWh (Monthly) ENTRY LI'!BI10</f>
        <v>0</v>
      </c>
      <c r="BJ10" s="73">
        <f>'KWh (Monthly) ENTRY NLI '!BJ10+'KWh (Monthly) ENTRY LI'!BJ10</f>
        <v>0</v>
      </c>
      <c r="BK10" s="73">
        <f>'KWh (Monthly) ENTRY NLI '!BK10+'KWh (Monthly) ENTRY LI'!BK10</f>
        <v>0</v>
      </c>
      <c r="BL10" s="73">
        <f>'KWh (Monthly) ENTRY NLI '!BL10+'KWh (Monthly) ENTRY LI'!BL10</f>
        <v>0</v>
      </c>
      <c r="BM10" s="73">
        <f>'KWh (Monthly) ENTRY NLI '!BM10+'KWh (Monthly) ENTRY LI'!BM10</f>
        <v>0</v>
      </c>
      <c r="BN10" s="73">
        <f>'KWh (Monthly) ENTRY NLI '!BN10+'KWh (Monthly) ENTRY LI'!BN10</f>
        <v>0</v>
      </c>
      <c r="BO10" s="73">
        <f>'KWh (Monthly) ENTRY NLI '!BO10+'KWh (Monthly) ENTRY LI'!BO10</f>
        <v>0</v>
      </c>
      <c r="BP10" s="73">
        <f>'KWh (Monthly) ENTRY NLI '!BP10+'KWh (Monthly) ENTRY LI'!BP10</f>
        <v>0</v>
      </c>
      <c r="BQ10" s="73">
        <f>'KWh (Monthly) ENTRY NLI '!BQ10+'KWh (Monthly) ENTRY LI'!BQ10</f>
        <v>0</v>
      </c>
      <c r="BR10" s="73">
        <f>'KWh (Monthly) ENTRY NLI '!BR10+'KWh (Monthly) ENTRY LI'!BR10</f>
        <v>0</v>
      </c>
      <c r="BS10" s="73">
        <f>'KWh (Monthly) ENTRY NLI '!BS10+'KWh (Monthly) ENTRY LI'!BS10</f>
        <v>0</v>
      </c>
      <c r="BT10" s="73">
        <f>'KWh (Monthly) ENTRY NLI '!BT10+'KWh (Monthly) ENTRY LI'!BT10</f>
        <v>0</v>
      </c>
      <c r="BU10" s="73">
        <f>'KWh (Monthly) ENTRY NLI '!BU10+'KWh (Monthly) ENTRY LI'!BU10</f>
        <v>0</v>
      </c>
      <c r="BV10" s="73">
        <f>'KWh (Monthly) ENTRY NLI '!BV10+'KWh (Monthly) ENTRY LI'!BV10</f>
        <v>0</v>
      </c>
      <c r="BW10" s="73">
        <f>'KWh (Monthly) ENTRY NLI '!BW10+'KWh (Monthly) ENTRY LI'!BW10</f>
        <v>0</v>
      </c>
      <c r="BX10" s="73">
        <f>'KWh (Monthly) ENTRY NLI '!BX10+'KWh (Monthly) ENTRY LI'!BX10</f>
        <v>0</v>
      </c>
      <c r="BY10" s="73">
        <f>'KWh (Monthly) ENTRY NLI '!BY10+'KWh (Monthly) ENTRY LI'!BY10</f>
        <v>0</v>
      </c>
      <c r="BZ10" s="73">
        <f>'KWh (Monthly) ENTRY NLI '!BZ10+'KWh (Monthly) ENTRY LI'!BZ10</f>
        <v>0</v>
      </c>
      <c r="CA10" s="73">
        <f>'KWh (Monthly) ENTRY NLI '!CA10+'KWh (Monthly) ENTRY LI'!CA10</f>
        <v>0</v>
      </c>
      <c r="CB10" s="73">
        <f>'KWh (Monthly) ENTRY NLI '!CB10+'KWh (Monthly) ENTRY LI'!CB10</f>
        <v>0</v>
      </c>
      <c r="CC10" s="73">
        <f>'KWh (Monthly) ENTRY NLI '!CC10+'KWh (Monthly) ENTRY LI'!CC10</f>
        <v>0</v>
      </c>
      <c r="CD10" s="73">
        <f>'KWh (Monthly) ENTRY NLI '!CD10+'KWh (Monthly) ENTRY LI'!CD10</f>
        <v>0</v>
      </c>
      <c r="CE10" s="73">
        <f>'KWh (Monthly) ENTRY NLI '!CE10+'KWh (Monthly) ENTRY LI'!CE10</f>
        <v>0</v>
      </c>
      <c r="CF10" s="73">
        <f>'KWh (Monthly) ENTRY NLI '!CF10+'KWh (Monthly) ENTRY LI'!CF10</f>
        <v>0</v>
      </c>
      <c r="CG10" s="73">
        <f>'KWh (Monthly) ENTRY NLI '!CG10+'KWh (Monthly) ENTRY LI'!CG10</f>
        <v>0</v>
      </c>
      <c r="CH10" s="73">
        <f>'KWh (Monthly) ENTRY NLI '!CH10+'KWh (Monthly) ENTRY LI'!CH10</f>
        <v>0</v>
      </c>
      <c r="CI10" s="73">
        <f>'KWh (Monthly) ENTRY NLI '!CI10+'KWh (Monthly) ENTRY LI'!CI10</f>
        <v>0</v>
      </c>
      <c r="CJ10" s="73">
        <f>'KWh (Monthly) ENTRY NLI '!CJ10+'KWh (Monthly) ENTRY LI'!CJ10</f>
        <v>0</v>
      </c>
    </row>
    <row r="11" spans="1:88" x14ac:dyDescent="0.3">
      <c r="A11" s="211"/>
      <c r="B11" s="19" t="s">
        <v>37</v>
      </c>
      <c r="C11" s="156">
        <f>'KWh (Monthly) ENTRY NLI '!C11+'KWh (Monthly) ENTRY LI'!C11</f>
        <v>0</v>
      </c>
      <c r="D11" s="156">
        <f>'KWh (Monthly) ENTRY NLI '!D11+'KWh (Monthly) ENTRY LI'!D11</f>
        <v>0</v>
      </c>
      <c r="E11" s="156">
        <f>'KWh (Monthly) ENTRY NLI '!E11+'KWh (Monthly) ENTRY LI'!E11</f>
        <v>0</v>
      </c>
      <c r="F11" s="156">
        <f>'KWh (Monthly) ENTRY NLI '!F11+'KWh (Monthly) ENTRY LI'!F11</f>
        <v>0</v>
      </c>
      <c r="G11" s="156">
        <f>'KWh (Monthly) ENTRY NLI '!G11+'KWh (Monthly) ENTRY LI'!G11</f>
        <v>0</v>
      </c>
      <c r="H11" s="156">
        <f>'KWh (Monthly) ENTRY NLI '!H11+'KWh (Monthly) ENTRY LI'!H11</f>
        <v>0</v>
      </c>
      <c r="I11" s="156">
        <f>'KWh (Monthly) ENTRY NLI '!I11+'KWh (Monthly) ENTRY LI'!I11</f>
        <v>0</v>
      </c>
      <c r="J11" s="73">
        <f>'KWh (Monthly) ENTRY NLI '!J11+'KWh (Monthly) ENTRY LI'!J11</f>
        <v>0</v>
      </c>
      <c r="K11" s="73">
        <f>'KWh (Monthly) ENTRY NLI '!K11+'KWh (Monthly) ENTRY LI'!K11</f>
        <v>0</v>
      </c>
      <c r="L11" s="73">
        <f>'KWh (Monthly) ENTRY NLI '!L11+'KWh (Monthly) ENTRY LI'!L11</f>
        <v>0</v>
      </c>
      <c r="M11" s="73">
        <f>'KWh (Monthly) ENTRY NLI '!M11+'KWh (Monthly) ENTRY LI'!M11</f>
        <v>0</v>
      </c>
      <c r="N11" s="73">
        <f>'KWh (Monthly) ENTRY NLI '!N11+'KWh (Monthly) ENTRY LI'!N11</f>
        <v>0</v>
      </c>
      <c r="O11" s="73">
        <f>'KWh (Monthly) ENTRY NLI '!O11+'KWh (Monthly) ENTRY LI'!O11</f>
        <v>0</v>
      </c>
      <c r="P11" s="73">
        <f>'KWh (Monthly) ENTRY NLI '!P11+'KWh (Monthly) ENTRY LI'!P11</f>
        <v>0</v>
      </c>
      <c r="Q11" s="73">
        <f>'KWh (Monthly) ENTRY NLI '!Q11+'KWh (Monthly) ENTRY LI'!Q11</f>
        <v>0</v>
      </c>
      <c r="R11" s="73">
        <f>'KWh (Monthly) ENTRY NLI '!R11+'KWh (Monthly) ENTRY LI'!R11</f>
        <v>0</v>
      </c>
      <c r="S11" s="73">
        <f>'KWh (Monthly) ENTRY NLI '!S11+'KWh (Monthly) ENTRY LI'!S11</f>
        <v>0</v>
      </c>
      <c r="T11" s="73">
        <f>'KWh (Monthly) ENTRY NLI '!T11+'KWh (Monthly) ENTRY LI'!T11</f>
        <v>0</v>
      </c>
      <c r="U11" s="73">
        <f>'KWh (Monthly) ENTRY NLI '!U11+'KWh (Monthly) ENTRY LI'!U11</f>
        <v>0</v>
      </c>
      <c r="V11" s="73">
        <f>'KWh (Monthly) ENTRY NLI '!V11+'KWh (Monthly) ENTRY LI'!V11</f>
        <v>0</v>
      </c>
      <c r="W11" s="73">
        <f>'KWh (Monthly) ENTRY NLI '!W11+'KWh (Monthly) ENTRY LI'!W11</f>
        <v>0</v>
      </c>
      <c r="X11" s="73">
        <f>'KWh (Monthly) ENTRY NLI '!X11+'KWh (Monthly) ENTRY LI'!X11</f>
        <v>0</v>
      </c>
      <c r="Y11" s="73">
        <f>'KWh (Monthly) ENTRY NLI '!Y11+'KWh (Monthly) ENTRY LI'!Y11</f>
        <v>0</v>
      </c>
      <c r="Z11" s="73">
        <f>'KWh (Monthly) ENTRY NLI '!Z11+'KWh (Monthly) ENTRY LI'!Z11</f>
        <v>0</v>
      </c>
      <c r="AA11" s="73">
        <f>'KWh (Monthly) ENTRY NLI '!AA11+'KWh (Monthly) ENTRY LI'!AA11</f>
        <v>0</v>
      </c>
      <c r="AB11" s="73">
        <f>'KWh (Monthly) ENTRY NLI '!AB11+'KWh (Monthly) ENTRY LI'!AB11</f>
        <v>0</v>
      </c>
      <c r="AC11" s="73">
        <f>'KWh (Monthly) ENTRY NLI '!AC11+'KWh (Monthly) ENTRY LI'!AC11</f>
        <v>0</v>
      </c>
      <c r="AD11" s="73">
        <f>'KWh (Monthly) ENTRY NLI '!AD11+'KWh (Monthly) ENTRY LI'!AD11</f>
        <v>0</v>
      </c>
      <c r="AE11" s="73">
        <f>'KWh (Monthly) ENTRY NLI '!AE11+'KWh (Monthly) ENTRY LI'!AE11</f>
        <v>0</v>
      </c>
      <c r="AF11" s="73">
        <f>'KWh (Monthly) ENTRY NLI '!AF11+'KWh (Monthly) ENTRY LI'!AF11</f>
        <v>0</v>
      </c>
      <c r="AG11" s="73">
        <f>'KWh (Monthly) ENTRY NLI '!AG11+'KWh (Monthly) ENTRY LI'!AG11</f>
        <v>0</v>
      </c>
      <c r="AH11" s="73">
        <f>'KWh (Monthly) ENTRY NLI '!AH11+'KWh (Monthly) ENTRY LI'!AH11</f>
        <v>0</v>
      </c>
      <c r="AI11" s="73">
        <f>'KWh (Monthly) ENTRY NLI '!AI11+'KWh (Monthly) ENTRY LI'!AI11</f>
        <v>0</v>
      </c>
      <c r="AJ11" s="73">
        <f>'KWh (Monthly) ENTRY NLI '!AJ11+'KWh (Monthly) ENTRY LI'!AJ11</f>
        <v>0</v>
      </c>
      <c r="AK11" s="73">
        <f>'KWh (Monthly) ENTRY NLI '!AK11+'KWh (Monthly) ENTRY LI'!AK11</f>
        <v>0</v>
      </c>
      <c r="AL11" s="73">
        <f>'KWh (Monthly) ENTRY NLI '!AL11+'KWh (Monthly) ENTRY LI'!AL11</f>
        <v>0</v>
      </c>
      <c r="AM11" s="73">
        <f>'KWh (Monthly) ENTRY NLI '!AM11+'KWh (Monthly) ENTRY LI'!AM11</f>
        <v>0</v>
      </c>
      <c r="AN11" s="73">
        <f>'KWh (Monthly) ENTRY NLI '!AN11+'KWh (Monthly) ENTRY LI'!AN11</f>
        <v>0</v>
      </c>
      <c r="AO11" s="73">
        <f>'KWh (Monthly) ENTRY NLI '!AO11+'KWh (Monthly) ENTRY LI'!AO11</f>
        <v>0</v>
      </c>
      <c r="AP11" s="73">
        <f>'KWh (Monthly) ENTRY NLI '!AP11+'KWh (Monthly) ENTRY LI'!AP11</f>
        <v>210439</v>
      </c>
      <c r="AQ11" s="73">
        <f>'KWh (Monthly) ENTRY NLI '!AQ11+'KWh (Monthly) ENTRY LI'!AQ11</f>
        <v>0</v>
      </c>
      <c r="AR11" s="73">
        <f>'KWh (Monthly) ENTRY NLI '!AR11+'KWh (Monthly) ENTRY LI'!AR11</f>
        <v>-175998</v>
      </c>
      <c r="AS11" s="73">
        <f>'KWh (Monthly) ENTRY NLI '!AS11+'KWh (Monthly) ENTRY LI'!AS11</f>
        <v>175998</v>
      </c>
      <c r="AT11" s="73">
        <f>'KWh (Monthly) ENTRY NLI '!AT11+'KWh (Monthly) ENTRY LI'!AT11</f>
        <v>537018</v>
      </c>
      <c r="AU11" s="73">
        <f>'KWh (Monthly) ENTRY NLI '!AU11+'KWh (Monthly) ENTRY LI'!AU11</f>
        <v>174737</v>
      </c>
      <c r="AV11" s="73">
        <f>'KWh (Monthly) ENTRY NLI '!AV11+'KWh (Monthly) ENTRY LI'!AV11</f>
        <v>51556</v>
      </c>
      <c r="AW11" s="73">
        <f>'KWh (Monthly) ENTRY NLI '!AW11+'KWh (Monthly) ENTRY LI'!AW11</f>
        <v>9627</v>
      </c>
      <c r="AX11" s="73">
        <f>'KWh (Monthly) ENTRY NLI '!AX11+'KWh (Monthly) ENTRY LI'!AX11</f>
        <v>24125</v>
      </c>
      <c r="AY11" s="73">
        <f>'KWh (Monthly) ENTRY NLI '!AY11+'KWh (Monthly) ENTRY LI'!AY11</f>
        <v>0</v>
      </c>
      <c r="AZ11" s="73">
        <f>'KWh (Monthly) ENTRY NLI '!AZ11+'KWh (Monthly) ENTRY LI'!AZ11</f>
        <v>0</v>
      </c>
      <c r="BA11" s="73">
        <f>'KWh (Monthly) ENTRY NLI '!BA11+'KWh (Monthly) ENTRY LI'!BA11</f>
        <v>0</v>
      </c>
      <c r="BB11" s="73">
        <f>'KWh (Monthly) ENTRY NLI '!BB11+'KWh (Monthly) ENTRY LI'!BB11</f>
        <v>0</v>
      </c>
      <c r="BC11" s="73">
        <f>'KWh (Monthly) ENTRY NLI '!BC11+'KWh (Monthly) ENTRY LI'!BC11</f>
        <v>0</v>
      </c>
      <c r="BD11" s="73">
        <f>'KWh (Monthly) ENTRY NLI '!BD11+'KWh (Monthly) ENTRY LI'!BD11</f>
        <v>0</v>
      </c>
      <c r="BE11" s="73">
        <f>'KWh (Monthly) ENTRY NLI '!BE11+'KWh (Monthly) ENTRY LI'!BE11</f>
        <v>0</v>
      </c>
      <c r="BF11" s="73">
        <f>'KWh (Monthly) ENTRY NLI '!BF11+'KWh (Monthly) ENTRY LI'!BF11</f>
        <v>0</v>
      </c>
      <c r="BG11" s="73">
        <f>'KWh (Monthly) ENTRY NLI '!BG11+'KWh (Monthly) ENTRY LI'!BG11</f>
        <v>0</v>
      </c>
      <c r="BH11" s="73">
        <f>'KWh (Monthly) ENTRY NLI '!BH11+'KWh (Monthly) ENTRY LI'!BH11</f>
        <v>0</v>
      </c>
      <c r="BI11" s="73">
        <f>'KWh (Monthly) ENTRY NLI '!BI11+'KWh (Monthly) ENTRY LI'!BI11</f>
        <v>0</v>
      </c>
      <c r="BJ11" s="73">
        <f>'KWh (Monthly) ENTRY NLI '!BJ11+'KWh (Monthly) ENTRY LI'!BJ11</f>
        <v>0</v>
      </c>
      <c r="BK11" s="73">
        <f>'KWh (Monthly) ENTRY NLI '!BK11+'KWh (Monthly) ENTRY LI'!BK11</f>
        <v>0</v>
      </c>
      <c r="BL11" s="73">
        <f>'KWh (Monthly) ENTRY NLI '!BL11+'KWh (Monthly) ENTRY LI'!BL11</f>
        <v>235961</v>
      </c>
      <c r="BM11" s="73">
        <f>'KWh (Monthly) ENTRY NLI '!BM11+'KWh (Monthly) ENTRY LI'!BM11</f>
        <v>0</v>
      </c>
      <c r="BN11" s="73">
        <f>'KWh (Monthly) ENTRY NLI '!BN11+'KWh (Monthly) ENTRY LI'!BN11</f>
        <v>0</v>
      </c>
      <c r="BO11" s="73">
        <f>'KWh (Monthly) ENTRY NLI '!BO11+'KWh (Monthly) ENTRY LI'!BO11</f>
        <v>0</v>
      </c>
      <c r="BP11" s="73">
        <f>'KWh (Monthly) ENTRY NLI '!BP11+'KWh (Monthly) ENTRY LI'!BP11</f>
        <v>0</v>
      </c>
      <c r="BQ11" s="73">
        <f>'KWh (Monthly) ENTRY NLI '!BQ11+'KWh (Monthly) ENTRY LI'!BQ11</f>
        <v>0</v>
      </c>
      <c r="BR11" s="73">
        <f>'KWh (Monthly) ENTRY NLI '!BR11+'KWh (Monthly) ENTRY LI'!BR11</f>
        <v>0</v>
      </c>
      <c r="BS11" s="73">
        <f>'KWh (Monthly) ENTRY NLI '!BS11+'KWh (Monthly) ENTRY LI'!BS11</f>
        <v>0</v>
      </c>
      <c r="BT11" s="73">
        <f>'KWh (Monthly) ENTRY NLI '!BT11+'KWh (Monthly) ENTRY LI'!BT11</f>
        <v>0</v>
      </c>
      <c r="BU11" s="73">
        <f>'KWh (Monthly) ENTRY NLI '!BU11+'KWh (Monthly) ENTRY LI'!BU11</f>
        <v>0</v>
      </c>
      <c r="BV11" s="73">
        <f>'KWh (Monthly) ENTRY NLI '!BV11+'KWh (Monthly) ENTRY LI'!BV11</f>
        <v>0</v>
      </c>
      <c r="BW11" s="73">
        <f>'KWh (Monthly) ENTRY NLI '!BW11+'KWh (Monthly) ENTRY LI'!BW11</f>
        <v>0</v>
      </c>
      <c r="BX11" s="73">
        <f>'KWh (Monthly) ENTRY NLI '!BX11+'KWh (Monthly) ENTRY LI'!BX11</f>
        <v>0</v>
      </c>
      <c r="BY11" s="73">
        <f>'KWh (Monthly) ENTRY NLI '!BY11+'KWh (Monthly) ENTRY LI'!BY11</f>
        <v>0</v>
      </c>
      <c r="BZ11" s="73">
        <f>'KWh (Monthly) ENTRY NLI '!BZ11+'KWh (Monthly) ENTRY LI'!BZ11</f>
        <v>0</v>
      </c>
      <c r="CA11" s="73">
        <f>'KWh (Monthly) ENTRY NLI '!CA11+'KWh (Monthly) ENTRY LI'!CA11</f>
        <v>0</v>
      </c>
      <c r="CB11" s="73">
        <f>'KWh (Monthly) ENTRY NLI '!CB11+'KWh (Monthly) ENTRY LI'!CB11</f>
        <v>0</v>
      </c>
      <c r="CC11" s="73">
        <f>'KWh (Monthly) ENTRY NLI '!CC11+'KWh (Monthly) ENTRY LI'!CC11</f>
        <v>0</v>
      </c>
      <c r="CD11" s="73">
        <f>'KWh (Monthly) ENTRY NLI '!CD11+'KWh (Monthly) ENTRY LI'!CD11</f>
        <v>0</v>
      </c>
      <c r="CE11" s="73">
        <f>'KWh (Monthly) ENTRY NLI '!CE11+'KWh (Monthly) ENTRY LI'!CE11</f>
        <v>0</v>
      </c>
      <c r="CF11" s="73">
        <f>'KWh (Monthly) ENTRY NLI '!CF11+'KWh (Monthly) ENTRY LI'!CF11</f>
        <v>0</v>
      </c>
      <c r="CG11" s="73">
        <f>'KWh (Monthly) ENTRY NLI '!CG11+'KWh (Monthly) ENTRY LI'!CG11</f>
        <v>0</v>
      </c>
      <c r="CH11" s="73">
        <f>'KWh (Monthly) ENTRY NLI '!CH11+'KWh (Monthly) ENTRY LI'!CH11</f>
        <v>0</v>
      </c>
      <c r="CI11" s="73">
        <f>'KWh (Monthly) ENTRY NLI '!CI11+'KWh (Monthly) ENTRY LI'!CI11</f>
        <v>0</v>
      </c>
      <c r="CJ11" s="73">
        <f>'KWh (Monthly) ENTRY NLI '!CJ11+'KWh (Monthly) ENTRY LI'!CJ11</f>
        <v>0</v>
      </c>
    </row>
    <row r="12" spans="1:88" x14ac:dyDescent="0.3">
      <c r="A12" s="211"/>
      <c r="B12" s="19" t="s">
        <v>38</v>
      </c>
      <c r="C12" s="156">
        <f>'KWh (Monthly) ENTRY NLI '!C12+'KWh (Monthly) ENTRY LI'!C12</f>
        <v>0</v>
      </c>
      <c r="D12" s="156">
        <f>'KWh (Monthly) ENTRY NLI '!D12+'KWh (Monthly) ENTRY LI'!D12</f>
        <v>0</v>
      </c>
      <c r="E12" s="156">
        <f>'KWh (Monthly) ENTRY NLI '!E12+'KWh (Monthly) ENTRY LI'!E12</f>
        <v>0</v>
      </c>
      <c r="F12" s="156">
        <f>'KWh (Monthly) ENTRY NLI '!F12+'KWh (Monthly) ENTRY LI'!F12</f>
        <v>0</v>
      </c>
      <c r="G12" s="156">
        <f>'KWh (Monthly) ENTRY NLI '!G12+'KWh (Monthly) ENTRY LI'!G12</f>
        <v>0</v>
      </c>
      <c r="H12" s="156">
        <f>'KWh (Monthly) ENTRY NLI '!H12+'KWh (Monthly) ENTRY LI'!H12</f>
        <v>0</v>
      </c>
      <c r="I12" s="156">
        <f>'KWh (Monthly) ENTRY NLI '!I12+'KWh (Monthly) ENTRY LI'!I12</f>
        <v>0</v>
      </c>
      <c r="J12" s="73">
        <f>'KWh (Monthly) ENTRY NLI '!J12+'KWh (Monthly) ENTRY LI'!J12</f>
        <v>0</v>
      </c>
      <c r="K12" s="73">
        <f>'KWh (Monthly) ENTRY NLI '!K12+'KWh (Monthly) ENTRY LI'!K12</f>
        <v>0</v>
      </c>
      <c r="L12" s="73">
        <f>'KWh (Monthly) ENTRY NLI '!L12+'KWh (Monthly) ENTRY LI'!L12</f>
        <v>0</v>
      </c>
      <c r="M12" s="73">
        <f>'KWh (Monthly) ENTRY NLI '!M12+'KWh (Monthly) ENTRY LI'!M12</f>
        <v>0</v>
      </c>
      <c r="N12" s="73">
        <f>'KWh (Monthly) ENTRY NLI '!N12+'KWh (Monthly) ENTRY LI'!N12</f>
        <v>0</v>
      </c>
      <c r="O12" s="73">
        <f>'KWh (Monthly) ENTRY NLI '!O12+'KWh (Monthly) ENTRY LI'!O12</f>
        <v>0</v>
      </c>
      <c r="P12" s="73">
        <f>'KWh (Monthly) ENTRY NLI '!P12+'KWh (Monthly) ENTRY LI'!P12</f>
        <v>0</v>
      </c>
      <c r="Q12" s="73">
        <f>'KWh (Monthly) ENTRY NLI '!Q12+'KWh (Monthly) ENTRY LI'!Q12</f>
        <v>0</v>
      </c>
      <c r="R12" s="73">
        <f>'KWh (Monthly) ENTRY NLI '!R12+'KWh (Monthly) ENTRY LI'!R12</f>
        <v>0</v>
      </c>
      <c r="S12" s="73">
        <f>'KWh (Monthly) ENTRY NLI '!S12+'KWh (Monthly) ENTRY LI'!S12</f>
        <v>0</v>
      </c>
      <c r="T12" s="73">
        <f>'KWh (Monthly) ENTRY NLI '!T12+'KWh (Monthly) ENTRY LI'!T12</f>
        <v>0</v>
      </c>
      <c r="U12" s="73">
        <f>'KWh (Monthly) ENTRY NLI '!U12+'KWh (Monthly) ENTRY LI'!U12</f>
        <v>0</v>
      </c>
      <c r="V12" s="73">
        <f>'KWh (Monthly) ENTRY NLI '!V12+'KWh (Monthly) ENTRY LI'!V12</f>
        <v>0</v>
      </c>
      <c r="W12" s="73">
        <f>'KWh (Monthly) ENTRY NLI '!W12+'KWh (Monthly) ENTRY LI'!W12</f>
        <v>0</v>
      </c>
      <c r="X12" s="73">
        <f>'KWh (Monthly) ENTRY NLI '!X12+'KWh (Monthly) ENTRY LI'!X12</f>
        <v>0</v>
      </c>
      <c r="Y12" s="73">
        <f>'KWh (Monthly) ENTRY NLI '!Y12+'KWh (Monthly) ENTRY LI'!Y12</f>
        <v>0</v>
      </c>
      <c r="Z12" s="73">
        <f>'KWh (Monthly) ENTRY NLI '!Z12+'KWh (Monthly) ENTRY LI'!Z12</f>
        <v>0</v>
      </c>
      <c r="AA12" s="73">
        <f>'KWh (Monthly) ENTRY NLI '!AA12+'KWh (Monthly) ENTRY LI'!AA12</f>
        <v>0</v>
      </c>
      <c r="AB12" s="73">
        <f>'KWh (Monthly) ENTRY NLI '!AB12+'KWh (Monthly) ENTRY LI'!AB12</f>
        <v>0</v>
      </c>
      <c r="AC12" s="73">
        <f>'KWh (Monthly) ENTRY NLI '!AC12+'KWh (Monthly) ENTRY LI'!AC12</f>
        <v>0</v>
      </c>
      <c r="AD12" s="73">
        <f>'KWh (Monthly) ENTRY NLI '!AD12+'KWh (Monthly) ENTRY LI'!AD12</f>
        <v>0</v>
      </c>
      <c r="AE12" s="73">
        <f>'KWh (Monthly) ENTRY NLI '!AE12+'KWh (Monthly) ENTRY LI'!AE12</f>
        <v>0</v>
      </c>
      <c r="AF12" s="73">
        <f>'KWh (Monthly) ENTRY NLI '!AF12+'KWh (Monthly) ENTRY LI'!AF12</f>
        <v>0</v>
      </c>
      <c r="AG12" s="73">
        <f>'KWh (Monthly) ENTRY NLI '!AG12+'KWh (Monthly) ENTRY LI'!AG12</f>
        <v>0</v>
      </c>
      <c r="AH12" s="73">
        <f>'KWh (Monthly) ENTRY NLI '!AH12+'KWh (Monthly) ENTRY LI'!AH12</f>
        <v>0</v>
      </c>
      <c r="AI12" s="73">
        <f>'KWh (Monthly) ENTRY NLI '!AI12+'KWh (Monthly) ENTRY LI'!AI12</f>
        <v>0</v>
      </c>
      <c r="AJ12" s="73">
        <f>'KWh (Monthly) ENTRY NLI '!AJ12+'KWh (Monthly) ENTRY LI'!AJ12</f>
        <v>0</v>
      </c>
      <c r="AK12" s="73">
        <f>'KWh (Monthly) ENTRY NLI '!AK12+'KWh (Monthly) ENTRY LI'!AK12</f>
        <v>0</v>
      </c>
      <c r="AL12" s="73">
        <f>'KWh (Monthly) ENTRY NLI '!AL12+'KWh (Monthly) ENTRY LI'!AL12</f>
        <v>0</v>
      </c>
      <c r="AM12" s="73">
        <f>'KWh (Monthly) ENTRY NLI '!AM12+'KWh (Monthly) ENTRY LI'!AM12</f>
        <v>0</v>
      </c>
      <c r="AN12" s="73">
        <f>'KWh (Monthly) ENTRY NLI '!AN12+'KWh (Monthly) ENTRY LI'!AN12</f>
        <v>0</v>
      </c>
      <c r="AO12" s="73">
        <f>'KWh (Monthly) ENTRY NLI '!AO12+'KWh (Monthly) ENTRY LI'!AO12</f>
        <v>0</v>
      </c>
      <c r="AP12" s="73">
        <f>'KWh (Monthly) ENTRY NLI '!AP12+'KWh (Monthly) ENTRY LI'!AP12</f>
        <v>669254</v>
      </c>
      <c r="AQ12" s="73">
        <f>'KWh (Monthly) ENTRY NLI '!AQ12+'KWh (Monthly) ENTRY LI'!AQ12</f>
        <v>1427420</v>
      </c>
      <c r="AR12" s="73">
        <f>'KWh (Monthly) ENTRY NLI '!AR12+'KWh (Monthly) ENTRY LI'!AR12</f>
        <v>736342</v>
      </c>
      <c r="AS12" s="73">
        <f>'KWh (Monthly) ENTRY NLI '!AS12+'KWh (Monthly) ENTRY LI'!AS12</f>
        <v>2005496</v>
      </c>
      <c r="AT12" s="73">
        <f>'KWh (Monthly) ENTRY NLI '!AT12+'KWh (Monthly) ENTRY LI'!AT12</f>
        <v>42190</v>
      </c>
      <c r="AU12" s="73">
        <f>'KWh (Monthly) ENTRY NLI '!AU12+'KWh (Monthly) ENTRY LI'!AU12</f>
        <v>1086747</v>
      </c>
      <c r="AV12" s="73">
        <f>'KWh (Monthly) ENTRY NLI '!AV12+'KWh (Monthly) ENTRY LI'!AV12</f>
        <v>359609</v>
      </c>
      <c r="AW12" s="73">
        <f>'KWh (Monthly) ENTRY NLI '!AW12+'KWh (Monthly) ENTRY LI'!AW12</f>
        <v>701288</v>
      </c>
      <c r="AX12" s="73">
        <f>'KWh (Monthly) ENTRY NLI '!AX12+'KWh (Monthly) ENTRY LI'!AX12</f>
        <v>298316</v>
      </c>
      <c r="AY12" s="73">
        <f>'KWh (Monthly) ENTRY NLI '!AY12+'KWh (Monthly) ENTRY LI'!AY12</f>
        <v>449830</v>
      </c>
      <c r="AZ12" s="73">
        <f>'KWh (Monthly) ENTRY NLI '!AZ12+'KWh (Monthly) ENTRY LI'!AZ12</f>
        <v>94306</v>
      </c>
      <c r="BA12" s="73">
        <f>'KWh (Monthly) ENTRY NLI '!BA12+'KWh (Monthly) ENTRY LI'!BA12</f>
        <v>560863</v>
      </c>
      <c r="BB12" s="73">
        <f>'KWh (Monthly) ENTRY NLI '!BB12+'KWh (Monthly) ENTRY LI'!BB12</f>
        <v>0</v>
      </c>
      <c r="BC12" s="73">
        <f>'KWh (Monthly) ENTRY NLI '!BC12+'KWh (Monthly) ENTRY LI'!BC12</f>
        <v>0</v>
      </c>
      <c r="BD12" s="73">
        <f>'KWh (Monthly) ENTRY NLI '!BD12+'KWh (Monthly) ENTRY LI'!BD12</f>
        <v>1439489</v>
      </c>
      <c r="BE12" s="73">
        <f>'KWh (Monthly) ENTRY NLI '!BE12+'KWh (Monthly) ENTRY LI'!BE12</f>
        <v>0</v>
      </c>
      <c r="BF12" s="73">
        <f>'KWh (Monthly) ENTRY NLI '!BF12+'KWh (Monthly) ENTRY LI'!BF12</f>
        <v>0</v>
      </c>
      <c r="BG12" s="73">
        <f>'KWh (Monthly) ENTRY NLI '!BG12+'KWh (Monthly) ENTRY LI'!BG12</f>
        <v>681802</v>
      </c>
      <c r="BH12" s="73">
        <f>'KWh (Monthly) ENTRY NLI '!BH12+'KWh (Monthly) ENTRY LI'!BH12</f>
        <v>101167</v>
      </c>
      <c r="BI12" s="73">
        <f>'KWh (Monthly) ENTRY NLI '!BI12+'KWh (Monthly) ENTRY LI'!BI12</f>
        <v>0</v>
      </c>
      <c r="BJ12" s="73">
        <f>'KWh (Monthly) ENTRY NLI '!BJ12+'KWh (Monthly) ENTRY LI'!BJ12</f>
        <v>0</v>
      </c>
      <c r="BK12" s="73">
        <f>'KWh (Monthly) ENTRY NLI '!BK12+'KWh (Monthly) ENTRY LI'!BK12</f>
        <v>0</v>
      </c>
      <c r="BL12" s="73">
        <f>'KWh (Monthly) ENTRY NLI '!BL12+'KWh (Monthly) ENTRY LI'!BL12</f>
        <v>1453155</v>
      </c>
      <c r="BM12" s="73">
        <f>'KWh (Monthly) ENTRY NLI '!BM12+'KWh (Monthly) ENTRY LI'!BM12</f>
        <v>0</v>
      </c>
      <c r="BN12" s="73">
        <f>'KWh (Monthly) ENTRY NLI '!BN12+'KWh (Monthly) ENTRY LI'!BN12</f>
        <v>0</v>
      </c>
      <c r="BO12" s="73">
        <f>'KWh (Monthly) ENTRY NLI '!BO12+'KWh (Monthly) ENTRY LI'!BO12</f>
        <v>0</v>
      </c>
      <c r="BP12" s="73">
        <f>'KWh (Monthly) ENTRY NLI '!BP12+'KWh (Monthly) ENTRY LI'!BP12</f>
        <v>0</v>
      </c>
      <c r="BQ12" s="73">
        <f>'KWh (Monthly) ENTRY NLI '!BQ12+'KWh (Monthly) ENTRY LI'!BQ12</f>
        <v>0</v>
      </c>
      <c r="BR12" s="73">
        <f>'KWh (Monthly) ENTRY NLI '!BR12+'KWh (Monthly) ENTRY LI'!BR12</f>
        <v>0</v>
      </c>
      <c r="BS12" s="73">
        <f>'KWh (Monthly) ENTRY NLI '!BS12+'KWh (Monthly) ENTRY LI'!BS12</f>
        <v>0</v>
      </c>
      <c r="BT12" s="73">
        <f>'KWh (Monthly) ENTRY NLI '!BT12+'KWh (Monthly) ENTRY LI'!BT12</f>
        <v>0</v>
      </c>
      <c r="BU12" s="73">
        <f>'KWh (Monthly) ENTRY NLI '!BU12+'KWh (Monthly) ENTRY LI'!BU12</f>
        <v>0</v>
      </c>
      <c r="BV12" s="73">
        <f>'KWh (Monthly) ENTRY NLI '!BV12+'KWh (Monthly) ENTRY LI'!BV12</f>
        <v>0</v>
      </c>
      <c r="BW12" s="73">
        <f>'KWh (Monthly) ENTRY NLI '!BW12+'KWh (Monthly) ENTRY LI'!BW12</f>
        <v>0</v>
      </c>
      <c r="BX12" s="73">
        <f>'KWh (Monthly) ENTRY NLI '!BX12+'KWh (Monthly) ENTRY LI'!BX12</f>
        <v>0</v>
      </c>
      <c r="BY12" s="73">
        <f>'KWh (Monthly) ENTRY NLI '!BY12+'KWh (Monthly) ENTRY LI'!BY12</f>
        <v>0</v>
      </c>
      <c r="BZ12" s="73">
        <f>'KWh (Monthly) ENTRY NLI '!BZ12+'KWh (Monthly) ENTRY LI'!BZ12</f>
        <v>0</v>
      </c>
      <c r="CA12" s="73">
        <f>'KWh (Monthly) ENTRY NLI '!CA12+'KWh (Monthly) ENTRY LI'!CA12</f>
        <v>0</v>
      </c>
      <c r="CB12" s="73">
        <f>'KWh (Monthly) ENTRY NLI '!CB12+'KWh (Monthly) ENTRY LI'!CB12</f>
        <v>0</v>
      </c>
      <c r="CC12" s="73">
        <f>'KWh (Monthly) ENTRY NLI '!CC12+'KWh (Monthly) ENTRY LI'!CC12</f>
        <v>0</v>
      </c>
      <c r="CD12" s="73">
        <f>'KWh (Monthly) ENTRY NLI '!CD12+'KWh (Monthly) ENTRY LI'!CD12</f>
        <v>0</v>
      </c>
      <c r="CE12" s="73">
        <f>'KWh (Monthly) ENTRY NLI '!CE12+'KWh (Monthly) ENTRY LI'!CE12</f>
        <v>0</v>
      </c>
      <c r="CF12" s="73">
        <f>'KWh (Monthly) ENTRY NLI '!CF12+'KWh (Monthly) ENTRY LI'!CF12</f>
        <v>0</v>
      </c>
      <c r="CG12" s="73">
        <f>'KWh (Monthly) ENTRY NLI '!CG12+'KWh (Monthly) ENTRY LI'!CG12</f>
        <v>0</v>
      </c>
      <c r="CH12" s="73">
        <f>'KWh (Monthly) ENTRY NLI '!CH12+'KWh (Monthly) ENTRY LI'!CH12</f>
        <v>0</v>
      </c>
      <c r="CI12" s="73">
        <f>'KWh (Monthly) ENTRY NLI '!CI12+'KWh (Monthly) ENTRY LI'!CI12</f>
        <v>0</v>
      </c>
      <c r="CJ12" s="73">
        <f>'KWh (Monthly) ENTRY NLI '!CJ12+'KWh (Monthly) ENTRY LI'!CJ12</f>
        <v>0</v>
      </c>
    </row>
    <row r="13" spans="1:88" x14ac:dyDescent="0.3">
      <c r="A13" s="211"/>
      <c r="B13" s="19" t="s">
        <v>39</v>
      </c>
      <c r="C13" s="156">
        <f>'KWh (Monthly) ENTRY NLI '!C13+'KWh (Monthly) ENTRY LI'!C13</f>
        <v>0</v>
      </c>
      <c r="D13" s="156">
        <f>'KWh (Monthly) ENTRY NLI '!D13+'KWh (Monthly) ENTRY LI'!D13</f>
        <v>0</v>
      </c>
      <c r="E13" s="156">
        <f>'KWh (Monthly) ENTRY NLI '!E13+'KWh (Monthly) ENTRY LI'!E13</f>
        <v>0</v>
      </c>
      <c r="F13" s="156">
        <f>'KWh (Monthly) ENTRY NLI '!F13+'KWh (Monthly) ENTRY LI'!F13</f>
        <v>0</v>
      </c>
      <c r="G13" s="156">
        <f>'KWh (Monthly) ENTRY NLI '!G13+'KWh (Monthly) ENTRY LI'!G13</f>
        <v>0</v>
      </c>
      <c r="H13" s="156">
        <f>'KWh (Monthly) ENTRY NLI '!H13+'KWh (Monthly) ENTRY LI'!H13</f>
        <v>0</v>
      </c>
      <c r="I13" s="156">
        <f>'KWh (Monthly) ENTRY NLI '!I13+'KWh (Monthly) ENTRY LI'!I13</f>
        <v>0</v>
      </c>
      <c r="J13" s="73">
        <f>'KWh (Monthly) ENTRY NLI '!J13+'KWh (Monthly) ENTRY LI'!J13</f>
        <v>0</v>
      </c>
      <c r="K13" s="73">
        <f>'KWh (Monthly) ENTRY NLI '!K13+'KWh (Monthly) ENTRY LI'!K13</f>
        <v>0</v>
      </c>
      <c r="L13" s="73">
        <f>'KWh (Monthly) ENTRY NLI '!L13+'KWh (Monthly) ENTRY LI'!L13</f>
        <v>0</v>
      </c>
      <c r="M13" s="73">
        <f>'KWh (Monthly) ENTRY NLI '!M13+'KWh (Monthly) ENTRY LI'!M13</f>
        <v>0</v>
      </c>
      <c r="N13" s="73">
        <f>'KWh (Monthly) ENTRY NLI '!N13+'KWh (Monthly) ENTRY LI'!N13</f>
        <v>0</v>
      </c>
      <c r="O13" s="73">
        <f>'KWh (Monthly) ENTRY NLI '!O13+'KWh (Monthly) ENTRY LI'!O13</f>
        <v>0</v>
      </c>
      <c r="P13" s="73">
        <f>'KWh (Monthly) ENTRY NLI '!P13+'KWh (Monthly) ENTRY LI'!P13</f>
        <v>0</v>
      </c>
      <c r="Q13" s="73">
        <f>'KWh (Monthly) ENTRY NLI '!Q13+'KWh (Monthly) ENTRY LI'!Q13</f>
        <v>0</v>
      </c>
      <c r="R13" s="73">
        <f>'KWh (Monthly) ENTRY NLI '!R13+'KWh (Monthly) ENTRY LI'!R13</f>
        <v>0</v>
      </c>
      <c r="S13" s="73">
        <f>'KWh (Monthly) ENTRY NLI '!S13+'KWh (Monthly) ENTRY LI'!S13</f>
        <v>0</v>
      </c>
      <c r="T13" s="73">
        <f>'KWh (Monthly) ENTRY NLI '!T13+'KWh (Monthly) ENTRY LI'!T13</f>
        <v>0</v>
      </c>
      <c r="U13" s="73">
        <f>'KWh (Monthly) ENTRY NLI '!U13+'KWh (Monthly) ENTRY LI'!U13</f>
        <v>0</v>
      </c>
      <c r="V13" s="73">
        <f>'KWh (Monthly) ENTRY NLI '!V13+'KWh (Monthly) ENTRY LI'!V13</f>
        <v>0</v>
      </c>
      <c r="W13" s="73">
        <f>'KWh (Monthly) ENTRY NLI '!W13+'KWh (Monthly) ENTRY LI'!W13</f>
        <v>0</v>
      </c>
      <c r="X13" s="73">
        <f>'KWh (Monthly) ENTRY NLI '!X13+'KWh (Monthly) ENTRY LI'!X13</f>
        <v>0</v>
      </c>
      <c r="Y13" s="73">
        <f>'KWh (Monthly) ENTRY NLI '!Y13+'KWh (Monthly) ENTRY LI'!Y13</f>
        <v>0</v>
      </c>
      <c r="Z13" s="73">
        <f>'KWh (Monthly) ENTRY NLI '!Z13+'KWh (Monthly) ENTRY LI'!Z13</f>
        <v>0</v>
      </c>
      <c r="AA13" s="73">
        <f>'KWh (Monthly) ENTRY NLI '!AA13+'KWh (Monthly) ENTRY LI'!AA13</f>
        <v>0</v>
      </c>
      <c r="AB13" s="73">
        <f>'KWh (Monthly) ENTRY NLI '!AB13+'KWh (Monthly) ENTRY LI'!AB13</f>
        <v>0</v>
      </c>
      <c r="AC13" s="73">
        <f>'KWh (Monthly) ENTRY NLI '!AC13+'KWh (Monthly) ENTRY LI'!AC13</f>
        <v>0</v>
      </c>
      <c r="AD13" s="73">
        <f>'KWh (Monthly) ENTRY NLI '!AD13+'KWh (Monthly) ENTRY LI'!AD13</f>
        <v>0</v>
      </c>
      <c r="AE13" s="73">
        <f>'KWh (Monthly) ENTRY NLI '!AE13+'KWh (Monthly) ENTRY LI'!AE13</f>
        <v>0</v>
      </c>
      <c r="AF13" s="73">
        <f>'KWh (Monthly) ENTRY NLI '!AF13+'KWh (Monthly) ENTRY LI'!AF13</f>
        <v>0</v>
      </c>
      <c r="AG13" s="73">
        <f>'KWh (Monthly) ENTRY NLI '!AG13+'KWh (Monthly) ENTRY LI'!AG13</f>
        <v>0</v>
      </c>
      <c r="AH13" s="73">
        <f>'KWh (Monthly) ENTRY NLI '!AH13+'KWh (Monthly) ENTRY LI'!AH13</f>
        <v>0</v>
      </c>
      <c r="AI13" s="73">
        <f>'KWh (Monthly) ENTRY NLI '!AI13+'KWh (Monthly) ENTRY LI'!AI13</f>
        <v>0</v>
      </c>
      <c r="AJ13" s="73">
        <f>'KWh (Monthly) ENTRY NLI '!AJ13+'KWh (Monthly) ENTRY LI'!AJ13</f>
        <v>0</v>
      </c>
      <c r="AK13" s="73">
        <f>'KWh (Monthly) ENTRY NLI '!AK13+'KWh (Monthly) ENTRY LI'!AK13</f>
        <v>0</v>
      </c>
      <c r="AL13" s="73">
        <f>'KWh (Monthly) ENTRY NLI '!AL13+'KWh (Monthly) ENTRY LI'!AL13</f>
        <v>0</v>
      </c>
      <c r="AM13" s="73">
        <f>'KWh (Monthly) ENTRY NLI '!AM13+'KWh (Monthly) ENTRY LI'!AM13</f>
        <v>0</v>
      </c>
      <c r="AN13" s="73">
        <f>'KWh (Monthly) ENTRY NLI '!AN13+'KWh (Monthly) ENTRY LI'!AN13</f>
        <v>0</v>
      </c>
      <c r="AO13" s="73">
        <f>'KWh (Monthly) ENTRY NLI '!AO13+'KWh (Monthly) ENTRY LI'!AO13</f>
        <v>0</v>
      </c>
      <c r="AP13" s="73">
        <f>'KWh (Monthly) ENTRY NLI '!AP13+'KWh (Monthly) ENTRY LI'!AP13</f>
        <v>0</v>
      </c>
      <c r="AQ13" s="73">
        <f>'KWh (Monthly) ENTRY NLI '!AQ13+'KWh (Monthly) ENTRY LI'!AQ13</f>
        <v>1122134</v>
      </c>
      <c r="AR13" s="73">
        <f>'KWh (Monthly) ENTRY NLI '!AR13+'KWh (Monthly) ENTRY LI'!AR13</f>
        <v>0</v>
      </c>
      <c r="AS13" s="73">
        <f>'KWh (Monthly) ENTRY NLI '!AS13+'KWh (Monthly) ENTRY LI'!AS13</f>
        <v>0</v>
      </c>
      <c r="AT13" s="73">
        <f>'KWh (Monthly) ENTRY NLI '!AT13+'KWh (Monthly) ENTRY LI'!AT13</f>
        <v>0</v>
      </c>
      <c r="AU13" s="73">
        <f>'KWh (Monthly) ENTRY NLI '!AU13+'KWh (Monthly) ENTRY LI'!AU13</f>
        <v>580500</v>
      </c>
      <c r="AV13" s="73">
        <f>'KWh (Monthly) ENTRY NLI '!AV13+'KWh (Monthly) ENTRY LI'!AV13</f>
        <v>347374</v>
      </c>
      <c r="AW13" s="73">
        <f>'KWh (Monthly) ENTRY NLI '!AW13+'KWh (Monthly) ENTRY LI'!AW13</f>
        <v>31484</v>
      </c>
      <c r="AX13" s="73">
        <f>'KWh (Monthly) ENTRY NLI '!AX13+'KWh (Monthly) ENTRY LI'!AX13</f>
        <v>0</v>
      </c>
      <c r="AY13" s="73">
        <f>'KWh (Monthly) ENTRY NLI '!AY13+'KWh (Monthly) ENTRY LI'!AY13</f>
        <v>0</v>
      </c>
      <c r="AZ13" s="73">
        <f>'KWh (Monthly) ENTRY NLI '!AZ13+'KWh (Monthly) ENTRY LI'!AZ13</f>
        <v>0</v>
      </c>
      <c r="BA13" s="73">
        <f>'KWh (Monthly) ENTRY NLI '!BA13+'KWh (Monthly) ENTRY LI'!BA13</f>
        <v>0</v>
      </c>
      <c r="BB13" s="73">
        <f>'KWh (Monthly) ENTRY NLI '!BB13+'KWh (Monthly) ENTRY LI'!BB13</f>
        <v>0</v>
      </c>
      <c r="BC13" s="73">
        <f>'KWh (Monthly) ENTRY NLI '!BC13+'KWh (Monthly) ENTRY LI'!BC13</f>
        <v>0</v>
      </c>
      <c r="BD13" s="73">
        <f>'KWh (Monthly) ENTRY NLI '!BD13+'KWh (Monthly) ENTRY LI'!BD13</f>
        <v>0</v>
      </c>
      <c r="BE13" s="73">
        <f>'KWh (Monthly) ENTRY NLI '!BE13+'KWh (Monthly) ENTRY LI'!BE13</f>
        <v>0</v>
      </c>
      <c r="BF13" s="73">
        <f>'KWh (Monthly) ENTRY NLI '!BF13+'KWh (Monthly) ENTRY LI'!BF13</f>
        <v>3548609</v>
      </c>
      <c r="BG13" s="73">
        <f>'KWh (Monthly) ENTRY NLI '!BG13+'KWh (Monthly) ENTRY LI'!BG13</f>
        <v>0</v>
      </c>
      <c r="BH13" s="73">
        <f>'KWh (Monthly) ENTRY NLI '!BH13+'KWh (Monthly) ENTRY LI'!BH13</f>
        <v>0</v>
      </c>
      <c r="BI13" s="73">
        <f>'KWh (Monthly) ENTRY NLI '!BI13+'KWh (Monthly) ENTRY LI'!BI13</f>
        <v>0</v>
      </c>
      <c r="BJ13" s="73">
        <f>'KWh (Monthly) ENTRY NLI '!BJ13+'KWh (Monthly) ENTRY LI'!BJ13</f>
        <v>1639164</v>
      </c>
      <c r="BK13" s="73">
        <f>'KWh (Monthly) ENTRY NLI '!BK13+'KWh (Monthly) ENTRY LI'!BK13</f>
        <v>0</v>
      </c>
      <c r="BL13" s="73">
        <f>'KWh (Monthly) ENTRY NLI '!BL13+'KWh (Monthly) ENTRY LI'!BL13</f>
        <v>0</v>
      </c>
      <c r="BM13" s="73">
        <f>'KWh (Monthly) ENTRY NLI '!BM13+'KWh (Monthly) ENTRY LI'!BM13</f>
        <v>0</v>
      </c>
      <c r="BN13" s="73">
        <f>'KWh (Monthly) ENTRY NLI '!BN13+'KWh (Monthly) ENTRY LI'!BN13</f>
        <v>0</v>
      </c>
      <c r="BO13" s="73">
        <f>'KWh (Monthly) ENTRY NLI '!BO13+'KWh (Monthly) ENTRY LI'!BO13</f>
        <v>0</v>
      </c>
      <c r="BP13" s="73">
        <f>'KWh (Monthly) ENTRY NLI '!BP13+'KWh (Monthly) ENTRY LI'!BP13</f>
        <v>0</v>
      </c>
      <c r="BQ13" s="73">
        <f>'KWh (Monthly) ENTRY NLI '!BQ13+'KWh (Monthly) ENTRY LI'!BQ13</f>
        <v>0</v>
      </c>
      <c r="BR13" s="73">
        <f>'KWh (Monthly) ENTRY NLI '!BR13+'KWh (Monthly) ENTRY LI'!BR13</f>
        <v>0</v>
      </c>
      <c r="BS13" s="73">
        <f>'KWh (Monthly) ENTRY NLI '!BS13+'KWh (Monthly) ENTRY LI'!BS13</f>
        <v>0</v>
      </c>
      <c r="BT13" s="73">
        <f>'KWh (Monthly) ENTRY NLI '!BT13+'KWh (Monthly) ENTRY LI'!BT13</f>
        <v>0</v>
      </c>
      <c r="BU13" s="73">
        <f>'KWh (Monthly) ENTRY NLI '!BU13+'KWh (Monthly) ENTRY LI'!BU13</f>
        <v>0</v>
      </c>
      <c r="BV13" s="73">
        <f>'KWh (Monthly) ENTRY NLI '!BV13+'KWh (Monthly) ENTRY LI'!BV13</f>
        <v>0</v>
      </c>
      <c r="BW13" s="73">
        <f>'KWh (Monthly) ENTRY NLI '!BW13+'KWh (Monthly) ENTRY LI'!BW13</f>
        <v>0</v>
      </c>
      <c r="BX13" s="73">
        <f>'KWh (Monthly) ENTRY NLI '!BX13+'KWh (Monthly) ENTRY LI'!BX13</f>
        <v>0</v>
      </c>
      <c r="BY13" s="73">
        <f>'KWh (Monthly) ENTRY NLI '!BY13+'KWh (Monthly) ENTRY LI'!BY13</f>
        <v>0</v>
      </c>
      <c r="BZ13" s="73">
        <f>'KWh (Monthly) ENTRY NLI '!BZ13+'KWh (Monthly) ENTRY LI'!BZ13</f>
        <v>0</v>
      </c>
      <c r="CA13" s="73">
        <f>'KWh (Monthly) ENTRY NLI '!CA13+'KWh (Monthly) ENTRY LI'!CA13</f>
        <v>0</v>
      </c>
      <c r="CB13" s="73">
        <f>'KWh (Monthly) ENTRY NLI '!CB13+'KWh (Monthly) ENTRY LI'!CB13</f>
        <v>0</v>
      </c>
      <c r="CC13" s="73">
        <f>'KWh (Monthly) ENTRY NLI '!CC13+'KWh (Monthly) ENTRY LI'!CC13</f>
        <v>0</v>
      </c>
      <c r="CD13" s="73">
        <f>'KWh (Monthly) ENTRY NLI '!CD13+'KWh (Monthly) ENTRY LI'!CD13</f>
        <v>0</v>
      </c>
      <c r="CE13" s="73">
        <f>'KWh (Monthly) ENTRY NLI '!CE13+'KWh (Monthly) ENTRY LI'!CE13</f>
        <v>0</v>
      </c>
      <c r="CF13" s="73">
        <f>'KWh (Monthly) ENTRY NLI '!CF13+'KWh (Monthly) ENTRY LI'!CF13</f>
        <v>0</v>
      </c>
      <c r="CG13" s="73">
        <f>'KWh (Monthly) ENTRY NLI '!CG13+'KWh (Monthly) ENTRY LI'!CG13</f>
        <v>0</v>
      </c>
      <c r="CH13" s="73">
        <f>'KWh (Monthly) ENTRY NLI '!CH13+'KWh (Monthly) ENTRY LI'!CH13</f>
        <v>0</v>
      </c>
      <c r="CI13" s="73">
        <f>'KWh (Monthly) ENTRY NLI '!CI13+'KWh (Monthly) ENTRY LI'!CI13</f>
        <v>0</v>
      </c>
      <c r="CJ13" s="73">
        <f>'KWh (Monthly) ENTRY NLI '!CJ13+'KWh (Monthly) ENTRY LI'!CJ13</f>
        <v>0</v>
      </c>
    </row>
    <row r="14" spans="1:88" x14ac:dyDescent="0.3">
      <c r="A14" s="211"/>
      <c r="B14" s="19" t="s">
        <v>40</v>
      </c>
      <c r="C14" s="156">
        <f>'KWh (Monthly) ENTRY NLI '!C14+'KWh (Monthly) ENTRY LI'!C14</f>
        <v>0</v>
      </c>
      <c r="D14" s="156">
        <f>'KWh (Monthly) ENTRY NLI '!D14+'KWh (Monthly) ENTRY LI'!D14</f>
        <v>0</v>
      </c>
      <c r="E14" s="156">
        <f>'KWh (Monthly) ENTRY NLI '!E14+'KWh (Monthly) ENTRY LI'!E14</f>
        <v>0</v>
      </c>
      <c r="F14" s="156">
        <f>'KWh (Monthly) ENTRY NLI '!F14+'KWh (Monthly) ENTRY LI'!F14</f>
        <v>0</v>
      </c>
      <c r="G14" s="156">
        <f>'KWh (Monthly) ENTRY NLI '!G14+'KWh (Monthly) ENTRY LI'!G14</f>
        <v>0</v>
      </c>
      <c r="H14" s="156">
        <f>'KWh (Monthly) ENTRY NLI '!H14+'KWh (Monthly) ENTRY LI'!H14</f>
        <v>0</v>
      </c>
      <c r="I14" s="156">
        <f>'KWh (Monthly) ENTRY NLI '!I14+'KWh (Monthly) ENTRY LI'!I14</f>
        <v>0</v>
      </c>
      <c r="J14" s="73">
        <f>'KWh (Monthly) ENTRY NLI '!J14+'KWh (Monthly) ENTRY LI'!J14</f>
        <v>0</v>
      </c>
      <c r="K14" s="73">
        <f>'KWh (Monthly) ENTRY NLI '!K14+'KWh (Monthly) ENTRY LI'!K14</f>
        <v>0</v>
      </c>
      <c r="L14" s="73">
        <f>'KWh (Monthly) ENTRY NLI '!L14+'KWh (Monthly) ENTRY LI'!L14</f>
        <v>0</v>
      </c>
      <c r="M14" s="73">
        <f>'KWh (Monthly) ENTRY NLI '!M14+'KWh (Monthly) ENTRY LI'!M14</f>
        <v>0</v>
      </c>
      <c r="N14" s="73">
        <f>'KWh (Monthly) ENTRY NLI '!N14+'KWh (Monthly) ENTRY LI'!N14</f>
        <v>0</v>
      </c>
      <c r="O14" s="73">
        <f>'KWh (Monthly) ENTRY NLI '!O14+'KWh (Monthly) ENTRY LI'!O14</f>
        <v>0</v>
      </c>
      <c r="P14" s="73">
        <f>'KWh (Monthly) ENTRY NLI '!P14+'KWh (Monthly) ENTRY LI'!P14</f>
        <v>0</v>
      </c>
      <c r="Q14" s="73">
        <f>'KWh (Monthly) ENTRY NLI '!Q14+'KWh (Monthly) ENTRY LI'!Q14</f>
        <v>0</v>
      </c>
      <c r="R14" s="73">
        <f>'KWh (Monthly) ENTRY NLI '!R14+'KWh (Monthly) ENTRY LI'!R14</f>
        <v>0</v>
      </c>
      <c r="S14" s="73">
        <f>'KWh (Monthly) ENTRY NLI '!S14+'KWh (Monthly) ENTRY LI'!S14</f>
        <v>0</v>
      </c>
      <c r="T14" s="73">
        <f>'KWh (Monthly) ENTRY NLI '!T14+'KWh (Monthly) ENTRY LI'!T14</f>
        <v>0</v>
      </c>
      <c r="U14" s="73">
        <f>'KWh (Monthly) ENTRY NLI '!U14+'KWh (Monthly) ENTRY LI'!U14</f>
        <v>0</v>
      </c>
      <c r="V14" s="73">
        <f>'KWh (Monthly) ENTRY NLI '!V14+'KWh (Monthly) ENTRY LI'!V14</f>
        <v>0</v>
      </c>
      <c r="W14" s="73">
        <f>'KWh (Monthly) ENTRY NLI '!W14+'KWh (Monthly) ENTRY LI'!W14</f>
        <v>0</v>
      </c>
      <c r="X14" s="73">
        <f>'KWh (Monthly) ENTRY NLI '!X14+'KWh (Monthly) ENTRY LI'!X14</f>
        <v>0</v>
      </c>
      <c r="Y14" s="73">
        <f>'KWh (Monthly) ENTRY NLI '!Y14+'KWh (Monthly) ENTRY LI'!Y14</f>
        <v>0</v>
      </c>
      <c r="Z14" s="73">
        <f>'KWh (Monthly) ENTRY NLI '!Z14+'KWh (Monthly) ENTRY LI'!Z14</f>
        <v>0</v>
      </c>
      <c r="AA14" s="73">
        <f>'KWh (Monthly) ENTRY NLI '!AA14+'KWh (Monthly) ENTRY LI'!AA14</f>
        <v>0</v>
      </c>
      <c r="AB14" s="73">
        <f>'KWh (Monthly) ENTRY NLI '!AB14+'KWh (Monthly) ENTRY LI'!AB14</f>
        <v>0</v>
      </c>
      <c r="AC14" s="73">
        <f>'KWh (Monthly) ENTRY NLI '!AC14+'KWh (Monthly) ENTRY LI'!AC14</f>
        <v>0</v>
      </c>
      <c r="AD14" s="73">
        <f>'KWh (Monthly) ENTRY NLI '!AD14+'KWh (Monthly) ENTRY LI'!AD14</f>
        <v>0</v>
      </c>
      <c r="AE14" s="73">
        <f>'KWh (Monthly) ENTRY NLI '!AE14+'KWh (Monthly) ENTRY LI'!AE14</f>
        <v>0</v>
      </c>
      <c r="AF14" s="73">
        <f>'KWh (Monthly) ENTRY NLI '!AF14+'KWh (Monthly) ENTRY LI'!AF14</f>
        <v>0</v>
      </c>
      <c r="AG14" s="73">
        <f>'KWh (Monthly) ENTRY NLI '!AG14+'KWh (Monthly) ENTRY LI'!AG14</f>
        <v>0</v>
      </c>
      <c r="AH14" s="73">
        <f>'KWh (Monthly) ENTRY NLI '!AH14+'KWh (Monthly) ENTRY LI'!AH14</f>
        <v>0</v>
      </c>
      <c r="AI14" s="73">
        <f>'KWh (Monthly) ENTRY NLI '!AI14+'KWh (Monthly) ENTRY LI'!AI14</f>
        <v>0</v>
      </c>
      <c r="AJ14" s="73">
        <f>'KWh (Monthly) ENTRY NLI '!AJ14+'KWh (Monthly) ENTRY LI'!AJ14</f>
        <v>0</v>
      </c>
      <c r="AK14" s="73">
        <f>'KWh (Monthly) ENTRY NLI '!AK14+'KWh (Monthly) ENTRY LI'!AK14</f>
        <v>0</v>
      </c>
      <c r="AL14" s="73">
        <f>'KWh (Monthly) ENTRY NLI '!AL14+'KWh (Monthly) ENTRY LI'!AL14</f>
        <v>0</v>
      </c>
      <c r="AM14" s="73">
        <f>'KWh (Monthly) ENTRY NLI '!AM14+'KWh (Monthly) ENTRY LI'!AM14</f>
        <v>0</v>
      </c>
      <c r="AN14" s="73">
        <f>'KWh (Monthly) ENTRY NLI '!AN14+'KWh (Monthly) ENTRY LI'!AN14</f>
        <v>0</v>
      </c>
      <c r="AO14" s="73">
        <f>'KWh (Monthly) ENTRY NLI '!AO14+'KWh (Monthly) ENTRY LI'!AO14</f>
        <v>0</v>
      </c>
      <c r="AP14" s="73">
        <f>'KWh (Monthly) ENTRY NLI '!AP14+'KWh (Monthly) ENTRY LI'!AP14</f>
        <v>0</v>
      </c>
      <c r="AQ14" s="73">
        <f>'KWh (Monthly) ENTRY NLI '!AQ14+'KWh (Monthly) ENTRY LI'!AQ14</f>
        <v>0</v>
      </c>
      <c r="AR14" s="73">
        <f>'KWh (Monthly) ENTRY NLI '!AR14+'KWh (Monthly) ENTRY LI'!AR14</f>
        <v>0</v>
      </c>
      <c r="AS14" s="73">
        <f>'KWh (Monthly) ENTRY NLI '!AS14+'KWh (Monthly) ENTRY LI'!AS14</f>
        <v>0</v>
      </c>
      <c r="AT14" s="73">
        <f>'KWh (Monthly) ENTRY NLI '!AT14+'KWh (Monthly) ENTRY LI'!AT14</f>
        <v>0</v>
      </c>
      <c r="AU14" s="73">
        <f>'KWh (Monthly) ENTRY NLI '!AU14+'KWh (Monthly) ENTRY LI'!AU14</f>
        <v>0</v>
      </c>
      <c r="AV14" s="73">
        <f>'KWh (Monthly) ENTRY NLI '!AV14+'KWh (Monthly) ENTRY LI'!AV14</f>
        <v>151462</v>
      </c>
      <c r="AW14" s="73">
        <f>'KWh (Monthly) ENTRY NLI '!AW14+'KWh (Monthly) ENTRY LI'!AW14</f>
        <v>0</v>
      </c>
      <c r="AX14" s="73">
        <f>'KWh (Monthly) ENTRY NLI '!AX14+'KWh (Monthly) ENTRY LI'!AX14</f>
        <v>0</v>
      </c>
      <c r="AY14" s="73">
        <f>'KWh (Monthly) ENTRY NLI '!AY14+'KWh (Monthly) ENTRY LI'!AY14</f>
        <v>0</v>
      </c>
      <c r="AZ14" s="73">
        <f>'KWh (Monthly) ENTRY NLI '!AZ14+'KWh (Monthly) ENTRY LI'!AZ14</f>
        <v>0</v>
      </c>
      <c r="BA14" s="73">
        <f>'KWh (Monthly) ENTRY NLI '!BA14+'KWh (Monthly) ENTRY LI'!BA14</f>
        <v>0</v>
      </c>
      <c r="BB14" s="73">
        <f>'KWh (Monthly) ENTRY NLI '!BB14+'KWh (Monthly) ENTRY LI'!BB14</f>
        <v>0</v>
      </c>
      <c r="BC14" s="73">
        <f>'KWh (Monthly) ENTRY NLI '!BC14+'KWh (Monthly) ENTRY LI'!BC14</f>
        <v>0</v>
      </c>
      <c r="BD14" s="73">
        <f>'KWh (Monthly) ENTRY NLI '!BD14+'KWh (Monthly) ENTRY LI'!BD14</f>
        <v>0</v>
      </c>
      <c r="BE14" s="73">
        <f>'KWh (Monthly) ENTRY NLI '!BE14+'KWh (Monthly) ENTRY LI'!BE14</f>
        <v>0</v>
      </c>
      <c r="BF14" s="73">
        <f>'KWh (Monthly) ENTRY NLI '!BF14+'KWh (Monthly) ENTRY LI'!BF14</f>
        <v>0</v>
      </c>
      <c r="BG14" s="73">
        <f>'KWh (Monthly) ENTRY NLI '!BG14+'KWh (Monthly) ENTRY LI'!BG14</f>
        <v>0</v>
      </c>
      <c r="BH14" s="73">
        <f>'KWh (Monthly) ENTRY NLI '!BH14+'KWh (Monthly) ENTRY LI'!BH14</f>
        <v>0</v>
      </c>
      <c r="BI14" s="73">
        <f>'KWh (Monthly) ENTRY NLI '!BI14+'KWh (Monthly) ENTRY LI'!BI14</f>
        <v>0</v>
      </c>
      <c r="BJ14" s="73">
        <f>'KWh (Monthly) ENTRY NLI '!BJ14+'KWh (Monthly) ENTRY LI'!BJ14</f>
        <v>0</v>
      </c>
      <c r="BK14" s="73">
        <f>'KWh (Monthly) ENTRY NLI '!BK14+'KWh (Monthly) ENTRY LI'!BK14</f>
        <v>0</v>
      </c>
      <c r="BL14" s="73">
        <f>'KWh (Monthly) ENTRY NLI '!BL14+'KWh (Monthly) ENTRY LI'!BL14</f>
        <v>0</v>
      </c>
      <c r="BM14" s="73">
        <f>'KWh (Monthly) ENTRY NLI '!BM14+'KWh (Monthly) ENTRY LI'!BM14</f>
        <v>0</v>
      </c>
      <c r="BN14" s="73">
        <f>'KWh (Monthly) ENTRY NLI '!BN14+'KWh (Monthly) ENTRY LI'!BN14</f>
        <v>0</v>
      </c>
      <c r="BO14" s="73">
        <f>'KWh (Monthly) ENTRY NLI '!BO14+'KWh (Monthly) ENTRY LI'!BO14</f>
        <v>0</v>
      </c>
      <c r="BP14" s="73">
        <f>'KWh (Monthly) ENTRY NLI '!BP14+'KWh (Monthly) ENTRY LI'!BP14</f>
        <v>0</v>
      </c>
      <c r="BQ14" s="73">
        <f>'KWh (Monthly) ENTRY NLI '!BQ14+'KWh (Monthly) ENTRY LI'!BQ14</f>
        <v>0</v>
      </c>
      <c r="BR14" s="73">
        <f>'KWh (Monthly) ENTRY NLI '!BR14+'KWh (Monthly) ENTRY LI'!BR14</f>
        <v>0</v>
      </c>
      <c r="BS14" s="73">
        <f>'KWh (Monthly) ENTRY NLI '!BS14+'KWh (Monthly) ENTRY LI'!BS14</f>
        <v>0</v>
      </c>
      <c r="BT14" s="73">
        <f>'KWh (Monthly) ENTRY NLI '!BT14+'KWh (Monthly) ENTRY LI'!BT14</f>
        <v>0</v>
      </c>
      <c r="BU14" s="73">
        <f>'KWh (Monthly) ENTRY NLI '!BU14+'KWh (Monthly) ENTRY LI'!BU14</f>
        <v>0</v>
      </c>
      <c r="BV14" s="73">
        <f>'KWh (Monthly) ENTRY NLI '!BV14+'KWh (Monthly) ENTRY LI'!BV14</f>
        <v>0</v>
      </c>
      <c r="BW14" s="73">
        <f>'KWh (Monthly) ENTRY NLI '!BW14+'KWh (Monthly) ENTRY LI'!BW14</f>
        <v>0</v>
      </c>
      <c r="BX14" s="73">
        <f>'KWh (Monthly) ENTRY NLI '!BX14+'KWh (Monthly) ENTRY LI'!BX14</f>
        <v>0</v>
      </c>
      <c r="BY14" s="73">
        <f>'KWh (Monthly) ENTRY NLI '!BY14+'KWh (Monthly) ENTRY LI'!BY14</f>
        <v>0</v>
      </c>
      <c r="BZ14" s="73">
        <f>'KWh (Monthly) ENTRY NLI '!BZ14+'KWh (Monthly) ENTRY LI'!BZ14</f>
        <v>0</v>
      </c>
      <c r="CA14" s="73">
        <f>'KWh (Monthly) ENTRY NLI '!CA14+'KWh (Monthly) ENTRY LI'!CA14</f>
        <v>0</v>
      </c>
      <c r="CB14" s="73">
        <f>'KWh (Monthly) ENTRY NLI '!CB14+'KWh (Monthly) ENTRY LI'!CB14</f>
        <v>0</v>
      </c>
      <c r="CC14" s="73">
        <f>'KWh (Monthly) ENTRY NLI '!CC14+'KWh (Monthly) ENTRY LI'!CC14</f>
        <v>0</v>
      </c>
      <c r="CD14" s="73">
        <f>'KWh (Monthly) ENTRY NLI '!CD14+'KWh (Monthly) ENTRY LI'!CD14</f>
        <v>0</v>
      </c>
      <c r="CE14" s="73">
        <f>'KWh (Monthly) ENTRY NLI '!CE14+'KWh (Monthly) ENTRY LI'!CE14</f>
        <v>0</v>
      </c>
      <c r="CF14" s="73">
        <f>'KWh (Monthly) ENTRY NLI '!CF14+'KWh (Monthly) ENTRY LI'!CF14</f>
        <v>0</v>
      </c>
      <c r="CG14" s="73">
        <f>'KWh (Monthly) ENTRY NLI '!CG14+'KWh (Monthly) ENTRY LI'!CG14</f>
        <v>0</v>
      </c>
      <c r="CH14" s="73">
        <f>'KWh (Monthly) ENTRY NLI '!CH14+'KWh (Monthly) ENTRY LI'!CH14</f>
        <v>0</v>
      </c>
      <c r="CI14" s="73">
        <f>'KWh (Monthly) ENTRY NLI '!CI14+'KWh (Monthly) ENTRY LI'!CI14</f>
        <v>0</v>
      </c>
      <c r="CJ14" s="73">
        <f>'KWh (Monthly) ENTRY NLI '!CJ14+'KWh (Monthly) ENTRY LI'!CJ14</f>
        <v>0</v>
      </c>
    </row>
    <row r="15" spans="1:88" ht="15" thickBot="1" x14ac:dyDescent="0.35">
      <c r="A15" s="212"/>
      <c r="B15" s="85" t="s">
        <v>62</v>
      </c>
      <c r="C15" s="156">
        <f>SUM(C10:C14)</f>
        <v>0</v>
      </c>
      <c r="D15" s="156">
        <f t="shared" ref="D15:BO15" si="6">SUM(D10:D14)</f>
        <v>0</v>
      </c>
      <c r="E15" s="156">
        <f t="shared" si="6"/>
        <v>0</v>
      </c>
      <c r="F15" s="156">
        <f t="shared" si="6"/>
        <v>0</v>
      </c>
      <c r="G15" s="156">
        <f t="shared" si="6"/>
        <v>0</v>
      </c>
      <c r="H15" s="156">
        <f t="shared" si="6"/>
        <v>0</v>
      </c>
      <c r="I15" s="156">
        <f t="shared" si="6"/>
        <v>0</v>
      </c>
      <c r="J15" s="73">
        <f t="shared" si="6"/>
        <v>0</v>
      </c>
      <c r="K15" s="73">
        <f t="shared" si="6"/>
        <v>0</v>
      </c>
      <c r="L15" s="73">
        <f t="shared" si="6"/>
        <v>0</v>
      </c>
      <c r="M15" s="73">
        <f t="shared" si="6"/>
        <v>0</v>
      </c>
      <c r="N15" s="73">
        <f t="shared" si="6"/>
        <v>0</v>
      </c>
      <c r="O15" s="73">
        <f t="shared" si="6"/>
        <v>0</v>
      </c>
      <c r="P15" s="73">
        <f t="shared" si="6"/>
        <v>0</v>
      </c>
      <c r="Q15" s="73">
        <f t="shared" si="6"/>
        <v>0</v>
      </c>
      <c r="R15" s="73">
        <f t="shared" si="6"/>
        <v>0</v>
      </c>
      <c r="S15" s="73">
        <f t="shared" si="6"/>
        <v>0</v>
      </c>
      <c r="T15" s="73">
        <f t="shared" si="6"/>
        <v>0</v>
      </c>
      <c r="U15" s="73">
        <f t="shared" si="6"/>
        <v>0</v>
      </c>
      <c r="V15" s="73">
        <f t="shared" si="6"/>
        <v>0</v>
      </c>
      <c r="W15" s="73">
        <f t="shared" si="6"/>
        <v>0</v>
      </c>
      <c r="X15" s="73">
        <f t="shared" si="6"/>
        <v>0</v>
      </c>
      <c r="Y15" s="73">
        <f t="shared" si="6"/>
        <v>0</v>
      </c>
      <c r="Z15" s="73">
        <f t="shared" si="6"/>
        <v>0</v>
      </c>
      <c r="AA15" s="73">
        <f t="shared" si="6"/>
        <v>0</v>
      </c>
      <c r="AB15" s="73">
        <f t="shared" si="6"/>
        <v>0</v>
      </c>
      <c r="AC15" s="73">
        <f t="shared" si="6"/>
        <v>0</v>
      </c>
      <c r="AD15" s="73">
        <f t="shared" si="6"/>
        <v>0</v>
      </c>
      <c r="AE15" s="73">
        <f t="shared" si="6"/>
        <v>0</v>
      </c>
      <c r="AF15" s="73">
        <f t="shared" si="6"/>
        <v>0</v>
      </c>
      <c r="AG15" s="73">
        <f t="shared" si="6"/>
        <v>0</v>
      </c>
      <c r="AH15" s="73">
        <f t="shared" si="6"/>
        <v>0</v>
      </c>
      <c r="AI15" s="73">
        <f t="shared" si="6"/>
        <v>0</v>
      </c>
      <c r="AJ15" s="73">
        <f t="shared" si="6"/>
        <v>0</v>
      </c>
      <c r="AK15" s="73">
        <f t="shared" si="6"/>
        <v>0</v>
      </c>
      <c r="AL15" s="73">
        <f t="shared" si="6"/>
        <v>0</v>
      </c>
      <c r="AM15" s="73">
        <f t="shared" si="6"/>
        <v>0</v>
      </c>
      <c r="AN15" s="73">
        <f t="shared" si="6"/>
        <v>0</v>
      </c>
      <c r="AO15" s="73">
        <f t="shared" si="6"/>
        <v>0</v>
      </c>
      <c r="AP15" s="73">
        <f t="shared" si="6"/>
        <v>879693</v>
      </c>
      <c r="AQ15" s="73">
        <f t="shared" si="6"/>
        <v>2549554</v>
      </c>
      <c r="AR15" s="73">
        <f t="shared" si="6"/>
        <v>560344</v>
      </c>
      <c r="AS15" s="73">
        <f t="shared" si="6"/>
        <v>2181494</v>
      </c>
      <c r="AT15" s="73">
        <f t="shared" si="6"/>
        <v>579208</v>
      </c>
      <c r="AU15" s="73">
        <f t="shared" si="6"/>
        <v>1841984</v>
      </c>
      <c r="AV15" s="73">
        <f t="shared" si="6"/>
        <v>910001</v>
      </c>
      <c r="AW15" s="73">
        <f t="shared" si="6"/>
        <v>742399</v>
      </c>
      <c r="AX15" s="73">
        <f t="shared" si="6"/>
        <v>322441</v>
      </c>
      <c r="AY15" s="73">
        <f t="shared" si="6"/>
        <v>449830</v>
      </c>
      <c r="AZ15" s="73">
        <f t="shared" si="6"/>
        <v>94306</v>
      </c>
      <c r="BA15" s="73">
        <f t="shared" si="6"/>
        <v>560863</v>
      </c>
      <c r="BB15" s="73">
        <f t="shared" si="6"/>
        <v>0</v>
      </c>
      <c r="BC15" s="73">
        <f t="shared" si="6"/>
        <v>0</v>
      </c>
      <c r="BD15" s="73">
        <f t="shared" si="6"/>
        <v>1439489</v>
      </c>
      <c r="BE15" s="73">
        <f t="shared" si="6"/>
        <v>0</v>
      </c>
      <c r="BF15" s="73">
        <f t="shared" si="6"/>
        <v>3548609</v>
      </c>
      <c r="BG15" s="73">
        <f t="shared" si="6"/>
        <v>681802</v>
      </c>
      <c r="BH15" s="73">
        <f t="shared" si="6"/>
        <v>101167</v>
      </c>
      <c r="BI15" s="73">
        <f t="shared" si="6"/>
        <v>0</v>
      </c>
      <c r="BJ15" s="73">
        <f t="shared" si="6"/>
        <v>1639164</v>
      </c>
      <c r="BK15" s="73">
        <f t="shared" si="6"/>
        <v>0</v>
      </c>
      <c r="BL15" s="73">
        <f t="shared" si="6"/>
        <v>1689116</v>
      </c>
      <c r="BM15" s="73">
        <f t="shared" si="6"/>
        <v>0</v>
      </c>
      <c r="BN15" s="73">
        <f t="shared" si="6"/>
        <v>0</v>
      </c>
      <c r="BO15" s="73">
        <f t="shared" si="6"/>
        <v>0</v>
      </c>
      <c r="BP15" s="73">
        <f t="shared" ref="BP15:CJ15" si="7">SUM(BP10:BP14)</f>
        <v>0</v>
      </c>
      <c r="BQ15" s="73">
        <f t="shared" si="7"/>
        <v>0</v>
      </c>
      <c r="BR15" s="73">
        <f t="shared" si="7"/>
        <v>0</v>
      </c>
      <c r="BS15" s="73">
        <f t="shared" si="7"/>
        <v>0</v>
      </c>
      <c r="BT15" s="73">
        <f t="shared" si="7"/>
        <v>0</v>
      </c>
      <c r="BU15" s="73">
        <f t="shared" si="7"/>
        <v>0</v>
      </c>
      <c r="BV15" s="73">
        <f t="shared" si="7"/>
        <v>0</v>
      </c>
      <c r="BW15" s="73">
        <f t="shared" si="7"/>
        <v>0</v>
      </c>
      <c r="BX15" s="73">
        <f t="shared" si="7"/>
        <v>0</v>
      </c>
      <c r="BY15" s="73">
        <f t="shared" si="7"/>
        <v>0</v>
      </c>
      <c r="BZ15" s="73">
        <f t="shared" si="7"/>
        <v>0</v>
      </c>
      <c r="CA15" s="73">
        <f t="shared" si="7"/>
        <v>0</v>
      </c>
      <c r="CB15" s="73">
        <f t="shared" si="7"/>
        <v>0</v>
      </c>
      <c r="CC15" s="73">
        <f t="shared" si="7"/>
        <v>0</v>
      </c>
      <c r="CD15" s="73">
        <f t="shared" si="7"/>
        <v>0</v>
      </c>
      <c r="CE15" s="73">
        <f t="shared" si="7"/>
        <v>0</v>
      </c>
      <c r="CF15" s="73">
        <f t="shared" si="7"/>
        <v>0</v>
      </c>
      <c r="CG15" s="73">
        <f t="shared" si="7"/>
        <v>0</v>
      </c>
      <c r="CH15" s="73">
        <f t="shared" si="7"/>
        <v>0</v>
      </c>
      <c r="CI15" s="73">
        <f t="shared" si="7"/>
        <v>0</v>
      </c>
      <c r="CJ15" s="73">
        <f t="shared" si="7"/>
        <v>0</v>
      </c>
    </row>
    <row r="16" spans="1:88" x14ac:dyDescent="0.3">
      <c r="C16" s="63" t="str">
        <f t="shared" ref="C16:BN16" si="8">IF(C15=C5,"Match", "ERROR")</f>
        <v>Match</v>
      </c>
      <c r="D16" s="63" t="str">
        <f t="shared" si="8"/>
        <v>Match</v>
      </c>
      <c r="E16" s="63" t="str">
        <f>IF(E15=E5,"Match", "ERROR")</f>
        <v>Match</v>
      </c>
      <c r="F16" s="63" t="str">
        <f t="shared" si="8"/>
        <v>Match</v>
      </c>
      <c r="G16" s="63" t="str">
        <f t="shared" si="8"/>
        <v>Match</v>
      </c>
      <c r="H16" s="63" t="str">
        <f t="shared" si="8"/>
        <v>Match</v>
      </c>
      <c r="I16" s="63" t="str">
        <f t="shared" si="8"/>
        <v>Match</v>
      </c>
      <c r="J16" s="63" t="str">
        <f t="shared" si="8"/>
        <v>Match</v>
      </c>
      <c r="K16" s="63" t="str">
        <f t="shared" si="8"/>
        <v>Match</v>
      </c>
      <c r="L16" s="63" t="str">
        <f t="shared" si="8"/>
        <v>Match</v>
      </c>
      <c r="M16" s="63" t="str">
        <f t="shared" si="8"/>
        <v>Match</v>
      </c>
      <c r="N16" s="63" t="str">
        <f t="shared" si="8"/>
        <v>Match</v>
      </c>
      <c r="O16" s="63" t="str">
        <f t="shared" si="8"/>
        <v>Match</v>
      </c>
      <c r="P16" s="63" t="str">
        <f t="shared" si="8"/>
        <v>Match</v>
      </c>
      <c r="Q16" s="63" t="str">
        <f t="shared" si="8"/>
        <v>Match</v>
      </c>
      <c r="R16" s="63" t="str">
        <f t="shared" si="8"/>
        <v>Match</v>
      </c>
      <c r="S16" s="63" t="str">
        <f t="shared" si="8"/>
        <v>Match</v>
      </c>
      <c r="T16" s="63" t="str">
        <f t="shared" si="8"/>
        <v>Match</v>
      </c>
      <c r="U16" s="63" t="str">
        <f t="shared" si="8"/>
        <v>Match</v>
      </c>
      <c r="V16" s="63" t="str">
        <f t="shared" si="8"/>
        <v>Match</v>
      </c>
      <c r="W16" s="63" t="str">
        <f t="shared" si="8"/>
        <v>Match</v>
      </c>
      <c r="X16" s="63" t="str">
        <f t="shared" si="8"/>
        <v>Match</v>
      </c>
      <c r="Y16" s="63" t="str">
        <f t="shared" si="8"/>
        <v>Match</v>
      </c>
      <c r="Z16" s="63" t="str">
        <f t="shared" si="8"/>
        <v>Match</v>
      </c>
      <c r="AA16" s="63" t="str">
        <f t="shared" si="8"/>
        <v>Match</v>
      </c>
      <c r="AB16" s="63" t="str">
        <f t="shared" si="8"/>
        <v>Match</v>
      </c>
      <c r="AC16" s="63" t="str">
        <f t="shared" si="8"/>
        <v>Match</v>
      </c>
      <c r="AD16" s="63" t="str">
        <f t="shared" si="8"/>
        <v>Match</v>
      </c>
      <c r="AE16" s="63" t="str">
        <f t="shared" si="8"/>
        <v>Match</v>
      </c>
      <c r="AF16" s="63" t="str">
        <f t="shared" si="8"/>
        <v>Match</v>
      </c>
      <c r="AG16" s="63" t="str">
        <f t="shared" si="8"/>
        <v>Match</v>
      </c>
      <c r="AH16" s="63" t="str">
        <f t="shared" si="8"/>
        <v>Match</v>
      </c>
      <c r="AI16" s="63" t="str">
        <f t="shared" si="8"/>
        <v>Match</v>
      </c>
      <c r="AJ16" s="63" t="str">
        <f t="shared" si="8"/>
        <v>Match</v>
      </c>
      <c r="AK16" s="63" t="str">
        <f t="shared" si="8"/>
        <v>Match</v>
      </c>
      <c r="AL16" s="63" t="str">
        <f t="shared" si="8"/>
        <v>Match</v>
      </c>
      <c r="AM16" s="63" t="str">
        <f t="shared" si="8"/>
        <v>Match</v>
      </c>
      <c r="AN16" s="63" t="str">
        <f t="shared" si="8"/>
        <v>Match</v>
      </c>
      <c r="AO16" s="63" t="str">
        <f t="shared" si="8"/>
        <v>Match</v>
      </c>
      <c r="AP16" s="63" t="str">
        <f t="shared" si="8"/>
        <v>Match</v>
      </c>
      <c r="AQ16" s="63" t="str">
        <f t="shared" si="8"/>
        <v>Match</v>
      </c>
      <c r="AR16" s="63" t="str">
        <f t="shared" si="8"/>
        <v>Match</v>
      </c>
      <c r="AS16" s="63" t="str">
        <f t="shared" si="8"/>
        <v>Match</v>
      </c>
      <c r="AT16" s="63" t="str">
        <f t="shared" si="8"/>
        <v>Match</v>
      </c>
      <c r="AU16" s="63" t="str">
        <f t="shared" si="8"/>
        <v>Match</v>
      </c>
      <c r="AV16" s="63" t="str">
        <f t="shared" si="8"/>
        <v>Match</v>
      </c>
      <c r="AW16" s="63" t="str">
        <f t="shared" si="8"/>
        <v>Match</v>
      </c>
      <c r="AX16" s="63" t="str">
        <f t="shared" si="8"/>
        <v>Match</v>
      </c>
      <c r="AY16" s="63" t="str">
        <f t="shared" si="8"/>
        <v>Match</v>
      </c>
      <c r="AZ16" s="63" t="str">
        <f t="shared" si="8"/>
        <v>Match</v>
      </c>
      <c r="BA16" s="63" t="str">
        <f t="shared" si="8"/>
        <v>Match</v>
      </c>
      <c r="BB16" s="63" t="str">
        <f t="shared" si="8"/>
        <v>Match</v>
      </c>
      <c r="BC16" s="63" t="str">
        <f t="shared" si="8"/>
        <v>Match</v>
      </c>
      <c r="BD16" s="63" t="str">
        <f t="shared" si="8"/>
        <v>Match</v>
      </c>
      <c r="BE16" s="63" t="str">
        <f t="shared" si="8"/>
        <v>Match</v>
      </c>
      <c r="BF16" s="63" t="str">
        <f t="shared" si="8"/>
        <v>Match</v>
      </c>
      <c r="BG16" s="63" t="str">
        <f t="shared" si="8"/>
        <v>Match</v>
      </c>
      <c r="BH16" s="63" t="str">
        <f t="shared" si="8"/>
        <v>Match</v>
      </c>
      <c r="BI16" s="63" t="str">
        <f t="shared" si="8"/>
        <v>Match</v>
      </c>
      <c r="BJ16" s="63" t="str">
        <f t="shared" si="8"/>
        <v>Match</v>
      </c>
      <c r="BK16" s="63" t="str">
        <f t="shared" si="8"/>
        <v>Match</v>
      </c>
      <c r="BL16" s="63" t="str">
        <f t="shared" si="8"/>
        <v>Match</v>
      </c>
      <c r="BM16" s="63" t="str">
        <f t="shared" si="8"/>
        <v>Match</v>
      </c>
      <c r="BN16" s="63" t="str">
        <f t="shared" si="8"/>
        <v>Match</v>
      </c>
      <c r="BO16" s="63" t="str">
        <f t="shared" ref="BO16:CJ16" si="9">IF(BO15=BO5,"Match", "ERROR")</f>
        <v>Match</v>
      </c>
      <c r="BP16" s="63" t="str">
        <f t="shared" si="9"/>
        <v>Match</v>
      </c>
      <c r="BQ16" s="63" t="str">
        <f t="shared" si="9"/>
        <v>Match</v>
      </c>
      <c r="BR16" s="63" t="str">
        <f t="shared" si="9"/>
        <v>Match</v>
      </c>
      <c r="BS16" s="63" t="str">
        <f t="shared" si="9"/>
        <v>Match</v>
      </c>
      <c r="BT16" s="63" t="str">
        <f t="shared" si="9"/>
        <v>Match</v>
      </c>
      <c r="BU16" s="63" t="str">
        <f t="shared" si="9"/>
        <v>Match</v>
      </c>
      <c r="BV16" s="63" t="str">
        <f t="shared" si="9"/>
        <v>Match</v>
      </c>
      <c r="BW16" s="63" t="str">
        <f t="shared" si="9"/>
        <v>Match</v>
      </c>
      <c r="BX16" s="63" t="str">
        <f t="shared" si="9"/>
        <v>Match</v>
      </c>
      <c r="BY16" s="63" t="str">
        <f t="shared" si="9"/>
        <v>Match</v>
      </c>
      <c r="BZ16" s="63" t="str">
        <f t="shared" si="9"/>
        <v>Match</v>
      </c>
      <c r="CA16" s="63" t="str">
        <f t="shared" si="9"/>
        <v>Match</v>
      </c>
      <c r="CB16" s="63" t="str">
        <f t="shared" si="9"/>
        <v>Match</v>
      </c>
      <c r="CC16" s="63" t="str">
        <f t="shared" si="9"/>
        <v>Match</v>
      </c>
      <c r="CD16" s="63" t="str">
        <f t="shared" si="9"/>
        <v>Match</v>
      </c>
      <c r="CE16" s="63" t="str">
        <f t="shared" si="9"/>
        <v>Match</v>
      </c>
      <c r="CF16" s="63" t="str">
        <f t="shared" si="9"/>
        <v>Match</v>
      </c>
      <c r="CG16" s="63" t="str">
        <f t="shared" si="9"/>
        <v>Match</v>
      </c>
      <c r="CH16" s="63" t="str">
        <f t="shared" si="9"/>
        <v>Match</v>
      </c>
      <c r="CI16" s="63" t="str">
        <f t="shared" si="9"/>
        <v>Match</v>
      </c>
      <c r="CJ16" s="63" t="str">
        <f t="shared" si="9"/>
        <v>Match</v>
      </c>
    </row>
    <row r="19" spans="5:40" x14ac:dyDescent="0.3">
      <c r="E19" s="49"/>
      <c r="F19" s="49"/>
      <c r="G19" s="49"/>
      <c r="H19" s="49"/>
      <c r="I19" s="49"/>
      <c r="J19" s="49"/>
      <c r="K19" s="49"/>
      <c r="L19" s="49"/>
      <c r="M19" s="49"/>
      <c r="N19" s="49"/>
      <c r="O19" s="49"/>
      <c r="P19" s="49"/>
      <c r="Q19" s="49"/>
      <c r="R19" s="49"/>
      <c r="S19" s="49"/>
      <c r="T19" s="49"/>
      <c r="U19" s="49"/>
      <c r="V19" s="49"/>
      <c r="W19" s="49"/>
      <c r="X19" s="49"/>
      <c r="Y19" s="49"/>
      <c r="Z19" s="49"/>
      <c r="AA19" s="49"/>
      <c r="AB19" s="49"/>
      <c r="AC19" s="49"/>
      <c r="AD19" s="49"/>
      <c r="AE19" s="49"/>
      <c r="AF19" s="49"/>
      <c r="AG19" s="49"/>
      <c r="AH19" s="49"/>
      <c r="AI19" s="49"/>
      <c r="AJ19" s="49"/>
      <c r="AK19" s="49"/>
      <c r="AL19" s="49"/>
      <c r="AM19" s="49"/>
      <c r="AN19" s="49"/>
    </row>
    <row r="20" spans="5:40" ht="15" customHeight="1" x14ac:dyDescent="0.3"/>
    <row r="32" spans="5:40" ht="15" customHeight="1" x14ac:dyDescent="0.3"/>
  </sheetData>
  <mergeCells count="1">
    <mergeCell ref="A9:A15"/>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CZ69"/>
  <sheetViews>
    <sheetView tabSelected="1" zoomScale="90" zoomScaleNormal="90" workbookViewId="0">
      <selection activeCell="BM28" sqref="BM28"/>
    </sheetView>
  </sheetViews>
  <sheetFormatPr defaultColWidth="9.33203125" defaultRowHeight="14.4" x14ac:dyDescent="0.3"/>
  <cols>
    <col min="1" max="1" width="72" style="56" bestFit="1" customWidth="1"/>
    <col min="2" max="2" width="11.33203125" style="56" bestFit="1" customWidth="1"/>
    <col min="3" max="40" width="15.6640625" style="56" hidden="1" customWidth="1"/>
    <col min="41" max="43" width="15.6640625" style="56" customWidth="1"/>
    <col min="44" max="44" width="16.33203125" style="56" bestFit="1" customWidth="1"/>
    <col min="45" max="88" width="15.6640625" style="56" customWidth="1"/>
    <col min="89" max="16384" width="9.33203125" style="56"/>
  </cols>
  <sheetData>
    <row r="1" spans="1:104" ht="45" customHeight="1" x14ac:dyDescent="0.3">
      <c r="A1" s="86" t="s">
        <v>71</v>
      </c>
      <c r="B1" s="86"/>
      <c r="C1" s="86"/>
      <c r="D1" s="87"/>
      <c r="E1" s="87"/>
      <c r="BB1" s="185"/>
      <c r="BC1" s="185"/>
      <c r="BD1" s="185"/>
      <c r="BE1" s="185"/>
      <c r="BF1" s="185"/>
      <c r="BG1" s="185"/>
      <c r="BH1" s="185"/>
      <c r="BM1" s="173" t="s">
        <v>151</v>
      </c>
      <c r="BN1" s="173"/>
      <c r="BO1" s="173"/>
      <c r="BP1" s="173"/>
      <c r="BQ1" s="173"/>
      <c r="BR1" s="148"/>
    </row>
    <row r="2" spans="1:104" ht="20.100000000000001" customHeight="1" thickBot="1" x14ac:dyDescent="0.5">
      <c r="A2" s="215" t="s">
        <v>67</v>
      </c>
      <c r="B2" s="215"/>
      <c r="C2" s="215"/>
      <c r="D2" s="215"/>
      <c r="E2" s="215"/>
      <c r="F2" s="215"/>
      <c r="G2" s="215"/>
      <c r="H2" s="215"/>
      <c r="I2" s="215"/>
      <c r="J2" s="215"/>
      <c r="K2" s="215"/>
      <c r="L2" s="215"/>
      <c r="M2" s="215"/>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141" t="s">
        <v>130</v>
      </c>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c r="CA2" s="77"/>
      <c r="CB2" s="77"/>
      <c r="CC2" s="77"/>
      <c r="CD2" s="77"/>
      <c r="CE2" s="77"/>
      <c r="CF2" s="77"/>
      <c r="CG2" s="77"/>
      <c r="CH2" s="77"/>
      <c r="CI2" s="77"/>
      <c r="CJ2" s="77"/>
    </row>
    <row r="3" spans="1:104" x14ac:dyDescent="0.3">
      <c r="A3" s="213" t="s">
        <v>66</v>
      </c>
      <c r="B3" s="81" t="s">
        <v>70</v>
      </c>
      <c r="C3" s="53">
        <v>42370</v>
      </c>
      <c r="D3" s="53">
        <v>42401</v>
      </c>
      <c r="E3" s="51">
        <v>42430</v>
      </c>
      <c r="F3" s="51">
        <v>42461</v>
      </c>
      <c r="G3" s="58">
        <v>42491</v>
      </c>
      <c r="H3" s="51">
        <v>42522</v>
      </c>
      <c r="I3" s="51">
        <v>42552</v>
      </c>
      <c r="J3" s="51">
        <v>42583</v>
      </c>
      <c r="K3" s="51">
        <v>42614</v>
      </c>
      <c r="L3" s="51">
        <v>42644</v>
      </c>
      <c r="M3" s="51">
        <v>42675</v>
      </c>
      <c r="N3" s="51">
        <v>42705</v>
      </c>
      <c r="O3" s="51">
        <v>42736</v>
      </c>
      <c r="P3" s="51">
        <v>42767</v>
      </c>
      <c r="Q3" s="52">
        <v>42795</v>
      </c>
      <c r="R3" s="52">
        <v>42826</v>
      </c>
      <c r="S3" s="52">
        <v>42856</v>
      </c>
      <c r="T3" s="52">
        <v>42887</v>
      </c>
      <c r="U3" s="52">
        <v>42917</v>
      </c>
      <c r="V3" s="52">
        <v>42948</v>
      </c>
      <c r="W3" s="52">
        <v>42979</v>
      </c>
      <c r="X3" s="52">
        <v>43009</v>
      </c>
      <c r="Y3" s="52">
        <v>43040</v>
      </c>
      <c r="Z3" s="52">
        <v>43070</v>
      </c>
      <c r="AA3" s="52">
        <v>43101</v>
      </c>
      <c r="AB3" s="52">
        <v>43132</v>
      </c>
      <c r="AC3" s="53">
        <v>43160</v>
      </c>
      <c r="AD3" s="53">
        <v>43191</v>
      </c>
      <c r="AE3" s="53">
        <v>43221</v>
      </c>
      <c r="AF3" s="53">
        <v>43252</v>
      </c>
      <c r="AG3" s="53">
        <v>43282</v>
      </c>
      <c r="AH3" s="53">
        <v>43313</v>
      </c>
      <c r="AI3" s="53">
        <v>43344</v>
      </c>
      <c r="AJ3" s="53">
        <v>43374</v>
      </c>
      <c r="AK3" s="53">
        <v>43405</v>
      </c>
      <c r="AL3" s="53">
        <v>43435</v>
      </c>
      <c r="AM3" s="53">
        <v>43466</v>
      </c>
      <c r="AN3" s="53">
        <v>43497</v>
      </c>
      <c r="AO3" s="51">
        <v>43525</v>
      </c>
      <c r="AP3" s="51">
        <v>43556</v>
      </c>
      <c r="AQ3" s="51">
        <v>43586</v>
      </c>
      <c r="AR3" s="51">
        <v>43617</v>
      </c>
      <c r="AS3" s="51">
        <v>43647</v>
      </c>
      <c r="AT3" s="51">
        <v>43678</v>
      </c>
      <c r="AU3" s="51">
        <v>43709</v>
      </c>
      <c r="AV3" s="51">
        <v>43739</v>
      </c>
      <c r="AW3" s="51">
        <v>43770</v>
      </c>
      <c r="AX3" s="51">
        <v>43800</v>
      </c>
      <c r="AY3" s="51">
        <v>43831</v>
      </c>
      <c r="AZ3" s="51">
        <v>43862</v>
      </c>
      <c r="BA3" s="52">
        <v>43891</v>
      </c>
      <c r="BB3" s="52">
        <v>43922</v>
      </c>
      <c r="BC3" s="52">
        <v>43952</v>
      </c>
      <c r="BD3" s="52">
        <v>43983</v>
      </c>
      <c r="BE3" s="52">
        <v>44013</v>
      </c>
      <c r="BF3" s="52">
        <v>44044</v>
      </c>
      <c r="BG3" s="52">
        <v>44075</v>
      </c>
      <c r="BH3" s="52">
        <v>44105</v>
      </c>
      <c r="BI3" s="52">
        <v>44136</v>
      </c>
      <c r="BJ3" s="52">
        <v>44166</v>
      </c>
      <c r="BK3" s="52">
        <v>44197</v>
      </c>
      <c r="BL3" s="52">
        <v>44228</v>
      </c>
      <c r="BM3" s="53">
        <v>44256</v>
      </c>
      <c r="BN3" s="53">
        <v>44287</v>
      </c>
      <c r="BO3" s="53">
        <v>44317</v>
      </c>
      <c r="BP3" s="53">
        <v>44348</v>
      </c>
      <c r="BQ3" s="53">
        <v>44378</v>
      </c>
      <c r="BR3" s="53">
        <v>44409</v>
      </c>
      <c r="BS3" s="53">
        <v>44440</v>
      </c>
      <c r="BT3" s="53">
        <v>44470</v>
      </c>
      <c r="BU3" s="53">
        <v>44501</v>
      </c>
      <c r="BV3" s="53">
        <v>44531</v>
      </c>
      <c r="BW3" s="53">
        <v>44562</v>
      </c>
      <c r="BX3" s="53">
        <v>44593</v>
      </c>
      <c r="BY3" s="51">
        <v>44621</v>
      </c>
      <c r="BZ3" s="51">
        <v>44652</v>
      </c>
      <c r="CA3" s="51">
        <v>44682</v>
      </c>
      <c r="CB3" s="51">
        <v>44713</v>
      </c>
      <c r="CC3" s="51">
        <v>44743</v>
      </c>
      <c r="CD3" s="51">
        <v>44774</v>
      </c>
      <c r="CE3" s="51">
        <v>44805</v>
      </c>
      <c r="CF3" s="51">
        <v>44835</v>
      </c>
      <c r="CG3" s="51">
        <v>44866</v>
      </c>
      <c r="CH3" s="51">
        <v>44896</v>
      </c>
      <c r="CI3" s="51">
        <v>44927</v>
      </c>
      <c r="CJ3" s="51">
        <v>44958</v>
      </c>
    </row>
    <row r="4" spans="1:104" x14ac:dyDescent="0.3">
      <c r="A4" s="214"/>
      <c r="B4" s="80" t="s">
        <v>36</v>
      </c>
      <c r="C4" s="26"/>
      <c r="D4" s="26"/>
      <c r="E4" s="26">
        <f>IF('TD Calc. NLI (Monthly)'!E10=0,0,'TD Calc. NLI (Monthly)'!E10)</f>
        <v>0</v>
      </c>
      <c r="F4" s="26">
        <f>IF('TD Calc. NLI (Monthly)'!F10=0,0,E4+'TD Calc. NLI (Monthly)'!F10)</f>
        <v>0</v>
      </c>
      <c r="G4" s="26">
        <f>IF('TD Calc. NLI (Monthly)'!G10=0,0,F4+'TD Calc. NLI (Monthly)'!G10)</f>
        <v>0</v>
      </c>
      <c r="H4" s="26">
        <f>IF('TD Calc. NLI (Monthly)'!H10=0,0,G4+'TD Calc. NLI (Monthly)'!H10)</f>
        <v>0</v>
      </c>
      <c r="I4" s="26">
        <f>IF('TD Calc. NLI (Monthly)'!I10=0,0,H4+'TD Calc. NLI (Monthly)'!I10)</f>
        <v>0</v>
      </c>
      <c r="J4" s="26">
        <f>IF('TD Calc. NLI (Monthly)'!J10=0,0,I4+'TD Calc. NLI (Monthly)'!J10)</f>
        <v>0</v>
      </c>
      <c r="K4" s="26">
        <f>IF('TD Calc. NLI (Monthly)'!K10=0,0,J4+'TD Calc. NLI (Monthly)'!K10)</f>
        <v>0</v>
      </c>
      <c r="L4" s="26">
        <f>IF('TD Calc. NLI (Monthly)'!L10=0,0,K4+'TD Calc. NLI (Monthly)'!L10)</f>
        <v>0</v>
      </c>
      <c r="M4" s="26">
        <f>IF('TD Calc. NLI (Monthly)'!M10=0,0,L4+'TD Calc. NLI (Monthly)'!M10)</f>
        <v>0</v>
      </c>
      <c r="N4" s="26">
        <f>IF('TD Calc. NLI (Monthly)'!N10=0,0,M4+'TD Calc. NLI (Monthly)'!N10)</f>
        <v>0</v>
      </c>
      <c r="O4" s="26">
        <f>IF('TD Calc. NLI (Monthly)'!O10=0,0,N4+'TD Calc. NLI (Monthly)'!O10)</f>
        <v>0</v>
      </c>
      <c r="P4" s="26">
        <f>IF('TD Calc. NLI (Monthly)'!P10=0,0,O4+'TD Calc. NLI (Monthly)'!P10)</f>
        <v>0</v>
      </c>
      <c r="Q4" s="26">
        <f>IF('TD Calc. NLI (Monthly)'!Q10=0,0,P4+'TD Calc. NLI (Monthly)'!Q10)</f>
        <v>0</v>
      </c>
      <c r="R4" s="26">
        <f>IF('TD Calc. NLI (Monthly)'!R10=0,0,Q4+'TD Calc. NLI (Monthly)'!R10)</f>
        <v>0</v>
      </c>
      <c r="S4" s="26">
        <f>IF('TD Calc. NLI (Monthly)'!S10=0,0,R4+'TD Calc. NLI (Monthly)'!S10)</f>
        <v>0</v>
      </c>
      <c r="T4" s="26">
        <f>IF('TD Calc. NLI (Monthly)'!T10=0,0,S4+'TD Calc. NLI (Monthly)'!T10)</f>
        <v>0</v>
      </c>
      <c r="U4" s="26">
        <f>IF('TD Calc. NLI (Monthly)'!U10=0,0,T4+'TD Calc. NLI (Monthly)'!U10)</f>
        <v>0</v>
      </c>
      <c r="V4" s="26">
        <f>IF('TD Calc. NLI (Monthly)'!V10=0,0,U4+'TD Calc. NLI (Monthly)'!V10)</f>
        <v>0</v>
      </c>
      <c r="W4" s="26">
        <f>IF('TD Calc. NLI (Monthly)'!W10=0,0,V4+'TD Calc. NLI (Monthly)'!W10)</f>
        <v>0</v>
      </c>
      <c r="X4" s="26">
        <f>IF('TD Calc. NLI (Monthly)'!X10=0,0,W4+'TD Calc. NLI (Monthly)'!X10)</f>
        <v>0</v>
      </c>
      <c r="Y4" s="26">
        <f>IF('TD Calc. NLI (Monthly)'!Y10=0,0,X4+'TD Calc. NLI (Monthly)'!Y10)</f>
        <v>0</v>
      </c>
      <c r="Z4" s="26">
        <f>IF('TD Calc. NLI (Monthly)'!Z10=0,0,Y4+'TD Calc. NLI (Monthly)'!Z10)</f>
        <v>0</v>
      </c>
      <c r="AA4" s="26">
        <f>IF('TD Calc. NLI (Monthly)'!AA10=0,0,Z4+'TD Calc. NLI (Monthly)'!AA10)</f>
        <v>0</v>
      </c>
      <c r="AB4" s="26">
        <f>IF('TD Calc. NLI (Monthly)'!AB10=0,0,AA4+'TD Calc. NLI (Monthly)'!AB10)</f>
        <v>0</v>
      </c>
      <c r="AC4" s="26">
        <f>IF('TD Calc. NLI (Monthly)'!AC10=0,0,AB4+'TD Calc. NLI (Monthly)'!AC10)</f>
        <v>0</v>
      </c>
      <c r="AD4" s="26">
        <f>IF('TD Calc. NLI (Monthly)'!AD10=0,0,AC4+'TD Calc. NLI (Monthly)'!AD10)</f>
        <v>0</v>
      </c>
      <c r="AE4" s="26">
        <f>IF('TD Calc. NLI (Monthly)'!AE10=0,0,AD4+'TD Calc. NLI (Monthly)'!AE10)</f>
        <v>0</v>
      </c>
      <c r="AF4" s="26">
        <f>IF('TD Calc. NLI (Monthly)'!AF10=0,0,AE4+'TD Calc. NLI (Monthly)'!AF10)</f>
        <v>0</v>
      </c>
      <c r="AG4" s="26">
        <f>IF('TD Calc. NLI (Monthly)'!AG10=0,0,AF4+'TD Calc. NLI (Monthly)'!AG10)</f>
        <v>0</v>
      </c>
      <c r="AH4" s="26">
        <f>IF('TD Calc. NLI (Monthly)'!AH10=0,0,AG4+'TD Calc. NLI (Monthly)'!AH10)</f>
        <v>0</v>
      </c>
      <c r="AI4" s="26">
        <f>IF('TD Calc. NLI (Monthly)'!AI10=0,0,AH4+'TD Calc. NLI (Monthly)'!AI10)</f>
        <v>0</v>
      </c>
      <c r="AJ4" s="26">
        <f>IF('TD Calc. NLI (Monthly)'!AJ10=0,0,AI4+'TD Calc. NLI (Monthly)'!AJ10)</f>
        <v>0</v>
      </c>
      <c r="AK4" s="26">
        <f>IF('TD Calc. NLI (Monthly)'!AK10=0,0,AJ4+'TD Calc. NLI (Monthly)'!AK10)</f>
        <v>0</v>
      </c>
      <c r="AL4" s="26">
        <f>IF('TD Calc. NLI (Monthly)'!AL10=0,0,AK4+'TD Calc. NLI (Monthly)'!AL10)</f>
        <v>0</v>
      </c>
      <c r="AM4" s="26">
        <f>IF('TD Calc. NLI (Monthly)'!AM10=0,0,AL4+'TD Calc. NLI (Monthly)'!AM10)</f>
        <v>0</v>
      </c>
      <c r="AN4" s="26">
        <f>IF('TD Calc. NLI (Monthly)'!AN10=0,0,AM4+'TD Calc. NLI (Monthly)'!AN10)</f>
        <v>0</v>
      </c>
      <c r="AO4" s="26">
        <f>IF('TD Calc. NLI (Monthly)'!AO10=0,0,AN4+'TD Calc. NLI (Monthly)'!AO10)</f>
        <v>0</v>
      </c>
      <c r="AP4" s="26">
        <f>IF('TD Calc. NLI (Monthly)'!AP10=0,0,AO4+'TD Calc. NLI (Monthly)'!AP10)</f>
        <v>0</v>
      </c>
      <c r="AQ4" s="26">
        <f>IF('TD Calc. NLI (Monthly)'!AQ10=0,0,AP4+'TD Calc. NLI (Monthly)'!AQ10)</f>
        <v>0</v>
      </c>
      <c r="AR4" s="26">
        <f>IF('TD Calc. NLI (Monthly)'!AR10=0,0,AQ4+'TD Calc. NLI (Monthly)'!AR10)</f>
        <v>0</v>
      </c>
      <c r="AS4" s="26">
        <f>IF('TD Calc. NLI (Monthly)'!AS10=0,0,AR4+'TD Calc. NLI (Monthly)'!AS10)</f>
        <v>0</v>
      </c>
      <c r="AT4" s="26">
        <f>IF('TD Calc. NLI (Monthly)'!AT10=0,0,AS4+'TD Calc. NLI (Monthly)'!AT10)</f>
        <v>0</v>
      </c>
      <c r="AU4" s="26">
        <f>IF('TD Calc. NLI (Monthly)'!AU10=0,0,AT4+'TD Calc. NLI (Monthly)'!AU10)</f>
        <v>0</v>
      </c>
      <c r="AV4" s="26">
        <f>IF('TD Calc. NLI (Monthly)'!AV10=0,0,AU4+'TD Calc. NLI (Monthly)'!AV10)</f>
        <v>0</v>
      </c>
      <c r="AW4" s="26">
        <f>IF('TD Calc. NLI (Monthly)'!AW10=0,0,AV4+'TD Calc. NLI (Monthly)'!AW10)</f>
        <v>0</v>
      </c>
      <c r="AX4" s="26">
        <f>IF('TD Calc. NLI (Monthly)'!AX10=0,0,AW4+'TD Calc. NLI (Monthly)'!AX10)</f>
        <v>0</v>
      </c>
      <c r="AY4" s="26">
        <f>IF('TD Calc. NLI (Monthly)'!AY10=0,0,AX4+'TD Calc. NLI (Monthly)'!AY10)</f>
        <v>0</v>
      </c>
      <c r="AZ4" s="26">
        <f>IF('TD Calc. NLI (Monthly)'!AZ10=0,0,AY4+'TD Calc. NLI (Monthly)'!AZ10)</f>
        <v>0</v>
      </c>
      <c r="BA4" s="26">
        <f>IF('TD Calc. NLI (Monthly)'!BA10=0,0,AZ4+'TD Calc. NLI (Monthly)'!BA10)</f>
        <v>0</v>
      </c>
      <c r="BB4" s="26">
        <f>IF('TD Calc. NLI (Monthly)'!BB10=0,0,BA4+'TD Calc. NLI (Monthly)'!BB10)</f>
        <v>0</v>
      </c>
      <c r="BC4" s="26">
        <f>IF('TD Calc. NLI (Monthly)'!BC10=0,0,BB4+'TD Calc. NLI (Monthly)'!BC10)</f>
        <v>0</v>
      </c>
      <c r="BD4" s="26">
        <f>IF('TD Calc. NLI (Monthly)'!BD10=0,0,BC4+'TD Calc. NLI (Monthly)'!BD10)</f>
        <v>0</v>
      </c>
      <c r="BE4" s="26">
        <f>IF('TD Calc. NLI (Monthly)'!BE10=0,0,BD4+'TD Calc. NLI (Monthly)'!BE10)</f>
        <v>0</v>
      </c>
      <c r="BF4" s="26">
        <f>IF('TD Calc. NLI (Monthly)'!BF10=0,0,BE4+'TD Calc. NLI (Monthly)'!BF10)</f>
        <v>0</v>
      </c>
      <c r="BG4" s="26">
        <f>IF('TD Calc. NLI (Monthly)'!BG10=0,0,BF4+'TD Calc. NLI (Monthly)'!BG10)</f>
        <v>0</v>
      </c>
      <c r="BH4" s="26">
        <f>IF('TD Calc. NLI (Monthly)'!BH10=0,0,BG4+'TD Calc. NLI (Monthly)'!BH10)</f>
        <v>0</v>
      </c>
      <c r="BI4" s="26">
        <f>IF('TD Calc. NLI (Monthly)'!BI10=0,0,BH4+'TD Calc. NLI (Monthly)'!BI10)</f>
        <v>0</v>
      </c>
      <c r="BJ4" s="26">
        <f>IF('TD Calc. NLI (Monthly)'!BJ10=0,0,BI4+'TD Calc. NLI (Monthly)'!BJ10)</f>
        <v>0</v>
      </c>
      <c r="BK4" s="26">
        <f>IF('TD Calc. NLI (Monthly)'!BK10=0,0,BJ4+'TD Calc. NLI (Monthly)'!BK10)</f>
        <v>0</v>
      </c>
      <c r="BL4" s="26">
        <f>IF('TD Calc. NLI (Monthly)'!BL10=0,0,BK4+'TD Calc. NLI (Monthly)'!BL10)</f>
        <v>0</v>
      </c>
      <c r="BM4" s="180">
        <f>IF('TD Calc. NLI (Monthly)'!BM10=0,0,BL4+'TD Calc. NLI (Monthly)'!BM10)</f>
        <v>0</v>
      </c>
      <c r="BN4" s="180">
        <f>IF('TD Calc. NLI (Monthly)'!BN10=0,0,BM4+'TD Calc. NLI (Monthly)'!BN10)</f>
        <v>0</v>
      </c>
      <c r="BO4" s="180">
        <f>IF('TD Calc. NLI (Monthly)'!BO10=0,0,BN4+'TD Calc. NLI (Monthly)'!BO10)</f>
        <v>0</v>
      </c>
      <c r="BP4" s="180">
        <f>IF('TD Calc. NLI (Monthly)'!BP10=0,0,BO4+'TD Calc. NLI (Monthly)'!BP10)</f>
        <v>0</v>
      </c>
      <c r="BQ4" s="180">
        <f>IF('TD Calc. NLI (Monthly)'!BQ10=0,0,BP4+'TD Calc. NLI (Monthly)'!BQ10)</f>
        <v>0</v>
      </c>
      <c r="BR4" s="26">
        <f>IF('TD Calc. NLI (Monthly)'!BR10=0,0,BQ4+'TD Calc. NLI (Monthly)'!BR10)</f>
        <v>0</v>
      </c>
      <c r="BS4" s="26">
        <f>IF('TD Calc. NLI (Monthly)'!BS10=0,0,BR4+'TD Calc. NLI (Monthly)'!BS10)</f>
        <v>0</v>
      </c>
      <c r="BT4" s="26">
        <f>IF('TD Calc. NLI (Monthly)'!BT10=0,0,BS4+'TD Calc. NLI (Monthly)'!BT10)</f>
        <v>0</v>
      </c>
      <c r="BU4" s="26">
        <f>IF('TD Calc. NLI (Monthly)'!BU10=0,0,BT4+'TD Calc. NLI (Monthly)'!BU10)</f>
        <v>0</v>
      </c>
      <c r="BV4" s="26">
        <f>IF('TD Calc. NLI (Monthly)'!BV10=0,0,BU4+'TD Calc. NLI (Monthly)'!BV10)</f>
        <v>0</v>
      </c>
      <c r="BW4" s="26">
        <f>IF('TD Calc. NLI (Monthly)'!BW10=0,0,BV4+'TD Calc. NLI (Monthly)'!BW10)</f>
        <v>0</v>
      </c>
      <c r="BX4" s="26">
        <f>IF('TD Calc. NLI (Monthly)'!BX10=0,0,BW4+'TD Calc. NLI (Monthly)'!BX10)</f>
        <v>0</v>
      </c>
      <c r="BY4" s="26">
        <f>IF('TD Calc. NLI (Monthly)'!BY10=0,0,BX4+'TD Calc. NLI (Monthly)'!BY10)</f>
        <v>0</v>
      </c>
      <c r="BZ4" s="26">
        <f>IF('TD Calc. NLI (Monthly)'!BZ10=0,0,BY4+'TD Calc. NLI (Monthly)'!BZ10)</f>
        <v>0</v>
      </c>
      <c r="CA4" s="26">
        <f>IF('TD Calc. NLI (Monthly)'!CA10=0,0,BZ4+'TD Calc. NLI (Monthly)'!CA10)</f>
        <v>0</v>
      </c>
      <c r="CB4" s="26">
        <f>IF('TD Calc. NLI (Monthly)'!CB10=0,0,CA4+'TD Calc. NLI (Monthly)'!CB10)</f>
        <v>0</v>
      </c>
      <c r="CC4" s="26">
        <f>IF('TD Calc. NLI (Monthly)'!CC10=0,0,CB4+'TD Calc. NLI (Monthly)'!CC10)</f>
        <v>0</v>
      </c>
      <c r="CD4" s="26">
        <f>IF('TD Calc. NLI (Monthly)'!CD10=0,0,CC4+'TD Calc. NLI (Monthly)'!CD10)</f>
        <v>0</v>
      </c>
      <c r="CE4" s="26">
        <f>IF('TD Calc. NLI (Monthly)'!CE10=0,0,CD4+'TD Calc. NLI (Monthly)'!CE10)</f>
        <v>0</v>
      </c>
      <c r="CF4" s="26">
        <f>IF('TD Calc. NLI (Monthly)'!CF10=0,0,CE4+'TD Calc. NLI (Monthly)'!CF10)</f>
        <v>0</v>
      </c>
      <c r="CG4" s="26">
        <f>IF('TD Calc. NLI (Monthly)'!CG10=0,0,CF4+'TD Calc. NLI (Monthly)'!CG10)</f>
        <v>0</v>
      </c>
      <c r="CH4" s="26">
        <f>IF('TD Calc. NLI (Monthly)'!CH10=0,0,CG4+'TD Calc. NLI (Monthly)'!CH10)</f>
        <v>0</v>
      </c>
      <c r="CI4" s="26">
        <f>IF('TD Calc. NLI (Monthly)'!CI10=0,0,CH4+'TD Calc. NLI (Monthly)'!CI10)</f>
        <v>0</v>
      </c>
      <c r="CJ4" s="26">
        <f>IF('TD Calc. NLI (Monthly)'!CJ10=0,0,CI4+'TD Calc. NLI (Monthly)'!CJ10)</f>
        <v>0</v>
      </c>
    </row>
    <row r="5" spans="1:104" s="165" customFormat="1" x14ac:dyDescent="0.3">
      <c r="A5" s="214"/>
      <c r="B5" s="169" t="s">
        <v>37</v>
      </c>
      <c r="C5" s="170"/>
      <c r="D5" s="170"/>
      <c r="E5" s="170">
        <f>IF('TD Calc. NLI (Monthly)'!E11=0,0,'TD Calc. NLI (Monthly)'!E11)</f>
        <v>0</v>
      </c>
      <c r="F5" s="170">
        <f>IF('TD Calc. NLI (Monthly)'!F11=0,0,E5+'TD Calc. NLI (Monthly)'!F11)</f>
        <v>0</v>
      </c>
      <c r="G5" s="170">
        <f>IF('TD Calc. NLI (Monthly)'!G11=0,0,F5+'TD Calc. NLI (Monthly)'!G11)</f>
        <v>0</v>
      </c>
      <c r="H5" s="170">
        <f>IF('TD Calc. NLI (Monthly)'!H11=0,0,G5+'TD Calc. NLI (Monthly)'!H11)</f>
        <v>0</v>
      </c>
      <c r="I5" s="170">
        <f>IF('TD Calc. NLI (Monthly)'!I11=0,0,H5+'TD Calc. NLI (Monthly)'!I11)</f>
        <v>0</v>
      </c>
      <c r="J5" s="170">
        <f>IF('TD Calc. NLI (Monthly)'!J11=0,0,I5+'TD Calc. NLI (Monthly)'!J11)</f>
        <v>0</v>
      </c>
      <c r="K5" s="170">
        <f>IF('TD Calc. NLI (Monthly)'!K11=0,0,J5+'TD Calc. NLI (Monthly)'!K11)</f>
        <v>0</v>
      </c>
      <c r="L5" s="170">
        <f>IF('TD Calc. NLI (Monthly)'!L11=0,0,K5+'TD Calc. NLI (Monthly)'!L11)</f>
        <v>0</v>
      </c>
      <c r="M5" s="170">
        <f>IF('TD Calc. NLI (Monthly)'!M11=0,0,L5+'TD Calc. NLI (Monthly)'!M11)</f>
        <v>0</v>
      </c>
      <c r="N5" s="170">
        <f>IF('TD Calc. NLI (Monthly)'!N11=0,0,M5+'TD Calc. NLI (Monthly)'!N11)</f>
        <v>0</v>
      </c>
      <c r="O5" s="170">
        <f>IF('TD Calc. NLI (Monthly)'!O11=0,0,N5+'TD Calc. NLI (Monthly)'!O11)</f>
        <v>0</v>
      </c>
      <c r="P5" s="170">
        <f>IF('TD Calc. NLI (Monthly)'!P11=0,0,O5+'TD Calc. NLI (Monthly)'!P11)</f>
        <v>0</v>
      </c>
      <c r="Q5" s="170">
        <f>IF('TD Calc. NLI (Monthly)'!Q11=0,0,P5+'TD Calc. NLI (Monthly)'!Q11)</f>
        <v>0</v>
      </c>
      <c r="R5" s="170">
        <f>IF('TD Calc. NLI (Monthly)'!R11=0,0,Q5+'TD Calc. NLI (Monthly)'!R11)</f>
        <v>0</v>
      </c>
      <c r="S5" s="170">
        <f>IF('TD Calc. NLI (Monthly)'!S11=0,0,R5+'TD Calc. NLI (Monthly)'!S11)</f>
        <v>0</v>
      </c>
      <c r="T5" s="170">
        <f>IF('TD Calc. NLI (Monthly)'!T11=0,0,S5+'TD Calc. NLI (Monthly)'!T11)</f>
        <v>0</v>
      </c>
      <c r="U5" s="170">
        <f>IF('TD Calc. NLI (Monthly)'!U11=0,0,T5+'TD Calc. NLI (Monthly)'!U11)</f>
        <v>0</v>
      </c>
      <c r="V5" s="170">
        <f>IF('TD Calc. NLI (Monthly)'!V11=0,0,U5+'TD Calc. NLI (Monthly)'!V11)</f>
        <v>0</v>
      </c>
      <c r="W5" s="170">
        <f>IF('TD Calc. NLI (Monthly)'!W11=0,0,V5+'TD Calc. NLI (Monthly)'!W11)</f>
        <v>0</v>
      </c>
      <c r="X5" s="170">
        <f>IF('TD Calc. NLI (Monthly)'!X11=0,0,W5+'TD Calc. NLI (Monthly)'!X11)</f>
        <v>0</v>
      </c>
      <c r="Y5" s="170">
        <f>IF('TD Calc. NLI (Monthly)'!Y11=0,0,X5+'TD Calc. NLI (Monthly)'!Y11)</f>
        <v>0</v>
      </c>
      <c r="Z5" s="170">
        <f>IF('TD Calc. NLI (Monthly)'!Z11=0,0,Y5+'TD Calc. NLI (Monthly)'!Z11)</f>
        <v>0</v>
      </c>
      <c r="AA5" s="170">
        <f>IF('TD Calc. NLI (Monthly)'!AA11=0,0,Z5+'TD Calc. NLI (Monthly)'!AA11)</f>
        <v>0</v>
      </c>
      <c r="AB5" s="170">
        <f>IF('TD Calc. NLI (Monthly)'!AB11=0,0,AA5+'TD Calc. NLI (Monthly)'!AB11)</f>
        <v>0</v>
      </c>
      <c r="AC5" s="170">
        <f>IF('TD Calc. NLI (Monthly)'!AC11=0,0,AB5+'TD Calc. NLI (Monthly)'!AC11)</f>
        <v>0</v>
      </c>
      <c r="AD5" s="170">
        <f>IF('TD Calc. NLI (Monthly)'!AD11=0,0,AC5+'TD Calc. NLI (Monthly)'!AD11)</f>
        <v>0</v>
      </c>
      <c r="AE5" s="170">
        <f>IF('TD Calc. NLI (Monthly)'!AE11=0,0,AD5+'TD Calc. NLI (Monthly)'!AE11)</f>
        <v>0</v>
      </c>
      <c r="AF5" s="170">
        <f>IF('TD Calc. NLI (Monthly)'!AF11=0,0,AE5+'TD Calc. NLI (Monthly)'!AF11)</f>
        <v>0</v>
      </c>
      <c r="AG5" s="170">
        <f>IF('TD Calc. NLI (Monthly)'!AG11=0,0,AF5+'TD Calc. NLI (Monthly)'!AG11)</f>
        <v>0</v>
      </c>
      <c r="AH5" s="170">
        <f>IF('TD Calc. NLI (Monthly)'!AH11=0,0,AG5+'TD Calc. NLI (Monthly)'!AH11)</f>
        <v>0</v>
      </c>
      <c r="AI5" s="170">
        <f>IF('TD Calc. NLI (Monthly)'!AI11=0,0,AH5+'TD Calc. NLI (Monthly)'!AI11)</f>
        <v>0</v>
      </c>
      <c r="AJ5" s="170">
        <f>IF('TD Calc. NLI (Monthly)'!AJ11=0,0,AI5+'TD Calc. NLI (Monthly)'!AJ11)</f>
        <v>0</v>
      </c>
      <c r="AK5" s="170">
        <f>IF('TD Calc. NLI (Monthly)'!AK11=0,0,AJ5+'TD Calc. NLI (Monthly)'!AK11)</f>
        <v>0</v>
      </c>
      <c r="AL5" s="170">
        <f>IF('TD Calc. NLI (Monthly)'!AL11=0,0,AK5+'TD Calc. NLI (Monthly)'!AL11)</f>
        <v>0</v>
      </c>
      <c r="AM5" s="170">
        <f>IF('TD Calc. NLI (Monthly)'!AM11=0,0,AL5+'TD Calc. NLI (Monthly)'!AM11)</f>
        <v>0</v>
      </c>
      <c r="AN5" s="170">
        <f>IF('TD Calc. NLI (Monthly)'!AN11=0,0,AM5+'TD Calc. NLI (Monthly)'!AN11)</f>
        <v>0</v>
      </c>
      <c r="AO5" s="170">
        <f>IF('TD Calc. NLI (Monthly)'!AO11=0,0,AN5+'TD Calc. NLI (Monthly)'!AO11)</f>
        <v>0</v>
      </c>
      <c r="AP5" s="170">
        <f>IF('TD Calc. NLI (Monthly)'!AP11=0,0,AO5+'TD Calc. NLI (Monthly)'!AP11)</f>
        <v>342.52</v>
      </c>
      <c r="AQ5" s="170">
        <f>IF('TD Calc. NLI (Monthly)'!AQ11=0,0,AP5+'TD Calc. NLI (Monthly)'!AQ11)</f>
        <v>1213.8600000000001</v>
      </c>
      <c r="AR5" s="170">
        <f>IF('TD Calc. NLI (Monthly)'!AR11=0,0,AQ5+'TD Calc. NLI (Monthly)'!AR11)</f>
        <v>1908.8600000000001</v>
      </c>
      <c r="AS5" s="170">
        <f>IF('TD Calc. NLI (Monthly)'!AS11=0,0,AR5+'TD Calc. NLI (Monthly)'!AS11)</f>
        <v>2794.87</v>
      </c>
      <c r="AT5" s="170">
        <f>IF('TD Calc. NLI (Monthly)'!AT11=0,0,AS5+'TD Calc. NLI (Monthly)'!AT11)</f>
        <v>5615.03</v>
      </c>
      <c r="AU5" s="170">
        <f>IF('TD Calc. NLI (Monthly)'!AU11=0,0,AT5+'TD Calc. NLI (Monthly)'!AU11)</f>
        <v>10799.869999999999</v>
      </c>
      <c r="AV5" s="170">
        <f>IF('TD Calc. NLI (Monthly)'!AV11=0,0,AU5+'TD Calc. NLI (Monthly)'!AV11)</f>
        <v>14619.859999999999</v>
      </c>
      <c r="AW5" s="170">
        <f>IF('TD Calc. NLI (Monthly)'!AW11=0,0,AV5+'TD Calc. NLI (Monthly)'!AW11)</f>
        <v>17933.11</v>
      </c>
      <c r="AX5" s="170">
        <f>IF('TD Calc. NLI (Monthly)'!AX11=0,0,AW5+'TD Calc. NLI (Monthly)'!AX11)</f>
        <v>21421.120000000003</v>
      </c>
      <c r="AY5" s="170">
        <f>IF('TD Calc. NLI (Monthly)'!AY11=0,0,AX5+'TD Calc. NLI (Monthly)'!AY11)</f>
        <v>25097.33</v>
      </c>
      <c r="AZ5" s="170">
        <f>IF('TD Calc. NLI (Monthly)'!AZ11=0,0,AY5+'TD Calc. NLI (Monthly)'!AZ11)</f>
        <v>27924.850000000002</v>
      </c>
      <c r="BA5" s="170">
        <f>IF('TD Calc. NLI (Monthly)'!BA11=0,0,AZ5+'TD Calc. NLI (Monthly)'!BA11)</f>
        <v>31132.530000000002</v>
      </c>
      <c r="BB5" s="170">
        <f>BA5+'TD Calc. NLI (Monthly)'!BB11</f>
        <v>31132.530000000002</v>
      </c>
      <c r="BC5" s="170">
        <f>BB5+'TD Calc. NLI (Monthly)'!BC11</f>
        <v>31132.530000000002</v>
      </c>
      <c r="BD5" s="170">
        <f>BC5+'TD Calc. NLI (Monthly)'!BD11</f>
        <v>31132.530000000002</v>
      </c>
      <c r="BE5" s="170">
        <f>BD5+'TD Calc. NLI (Monthly)'!BE11</f>
        <v>31132.530000000002</v>
      </c>
      <c r="BF5" s="170">
        <f>BE5+'TD Calc. NLI (Monthly)'!BF11</f>
        <v>31132.530000000002</v>
      </c>
      <c r="BG5" s="172">
        <f>BF5+'TD Calc. NLI (Monthly)'!BG11</f>
        <v>31132.530000000002</v>
      </c>
      <c r="BH5" s="172">
        <f>BG5+'TD Calc. NLI (Monthly)'!BH11</f>
        <v>31132.530000000002</v>
      </c>
      <c r="BI5" s="172">
        <f>BH5+'TD Calc. NLI (Monthly)'!BI11</f>
        <v>31132.530000000002</v>
      </c>
      <c r="BJ5" s="172">
        <f>BI5+'TD Calc. NLI (Monthly)'!BJ11</f>
        <v>31132.530000000002</v>
      </c>
      <c r="BK5" s="172">
        <f>BJ5+'TD Calc. NLI (Monthly)'!BK11</f>
        <v>31132.530000000002</v>
      </c>
      <c r="BL5" s="172">
        <f>BK5+'TD Calc. NLI (Monthly)'!BL11</f>
        <v>31388.170000000002</v>
      </c>
      <c r="BM5" s="181">
        <f>BL5+'TD Calc. NLI (Monthly)'!BM11</f>
        <v>31980.510000000002</v>
      </c>
      <c r="BN5" s="181">
        <f>BM5+'TD Calc. NLI (Monthly)'!BN11</f>
        <v>32612.920000000002</v>
      </c>
      <c r="BO5" s="181">
        <f>BN5+'TD Calc. NLI (Monthly)'!BO11</f>
        <v>33505.450000000004</v>
      </c>
      <c r="BP5" s="181">
        <f>BO5+'TD Calc. NLI (Monthly)'!BP11</f>
        <v>35463.840000000004</v>
      </c>
      <c r="BQ5" s="181">
        <f>BP5+'TD Calc. NLI (Monthly)'!BQ11</f>
        <v>38039.83</v>
      </c>
      <c r="BR5" s="171">
        <f>IF('TD Calc. NLI (Monthly)'!BR11=0,0,BQ5+'TD Calc. NLI (Monthly)'!BR11)</f>
        <v>0</v>
      </c>
      <c r="BS5" s="171">
        <f>IF('TD Calc. NLI (Monthly)'!BS11=0,0,BR5+'TD Calc. NLI (Monthly)'!BS11)</f>
        <v>0</v>
      </c>
      <c r="BT5" s="171">
        <f>IF('TD Calc. NLI (Monthly)'!BT11=0,0,BS5+'TD Calc. NLI (Monthly)'!BT11)</f>
        <v>0</v>
      </c>
      <c r="BU5" s="171">
        <f>IF('TD Calc. NLI (Monthly)'!BU11=0,0,BT5+'TD Calc. NLI (Monthly)'!BU11)</f>
        <v>0</v>
      </c>
      <c r="BV5" s="171">
        <f>IF('TD Calc. NLI (Monthly)'!BV11=0,0,BU5+'TD Calc. NLI (Monthly)'!BV11)</f>
        <v>0</v>
      </c>
      <c r="BW5" s="171">
        <f>IF('TD Calc. NLI (Monthly)'!BW11=0,0,BV5+'TD Calc. NLI (Monthly)'!BW11)</f>
        <v>0</v>
      </c>
      <c r="BX5" s="171">
        <f>IF('TD Calc. NLI (Monthly)'!BX11=0,0,BW5+'TD Calc. NLI (Monthly)'!BX11)</f>
        <v>0</v>
      </c>
      <c r="BY5" s="171">
        <f>IF('TD Calc. NLI (Monthly)'!BY11=0,0,BX5+'TD Calc. NLI (Monthly)'!BY11)</f>
        <v>0</v>
      </c>
      <c r="BZ5" s="171">
        <f>IF('TD Calc. NLI (Monthly)'!BZ11=0,0,BY5+'TD Calc. NLI (Monthly)'!BZ11)</f>
        <v>0</v>
      </c>
      <c r="CA5" s="171">
        <f>IF('TD Calc. NLI (Monthly)'!CA11=0,0,BZ5+'TD Calc. NLI (Monthly)'!CA11)</f>
        <v>0</v>
      </c>
      <c r="CB5" s="171">
        <f>IF('TD Calc. NLI (Monthly)'!CB11=0,0,CA5+'TD Calc. NLI (Monthly)'!CB11)</f>
        <v>0</v>
      </c>
      <c r="CC5" s="171">
        <f>IF('TD Calc. NLI (Monthly)'!CC11=0,0,CB5+'TD Calc. NLI (Monthly)'!CC11)</f>
        <v>0</v>
      </c>
      <c r="CD5" s="171">
        <f>IF('TD Calc. NLI (Monthly)'!CD11=0,0,CC5+'TD Calc. NLI (Monthly)'!CD11)</f>
        <v>0</v>
      </c>
      <c r="CE5" s="171">
        <f>IF('TD Calc. NLI (Monthly)'!CE11=0,0,CD5+'TD Calc. NLI (Monthly)'!CE11)</f>
        <v>0</v>
      </c>
      <c r="CF5" s="171">
        <f>IF('TD Calc. NLI (Monthly)'!CF11=0,0,CE5+'TD Calc. NLI (Monthly)'!CF11)</f>
        <v>0</v>
      </c>
      <c r="CG5" s="171">
        <f>IF('TD Calc. NLI (Monthly)'!CG11=0,0,CF5+'TD Calc. NLI (Monthly)'!CG11)</f>
        <v>0</v>
      </c>
      <c r="CH5" s="171">
        <f>IF('TD Calc. NLI (Monthly)'!CH11=0,0,CG5+'TD Calc. NLI (Monthly)'!CH11)</f>
        <v>0</v>
      </c>
      <c r="CI5" s="171">
        <f>IF('TD Calc. NLI (Monthly)'!CI11=0,0,CH5+'TD Calc. NLI (Monthly)'!CI11)</f>
        <v>0</v>
      </c>
      <c r="CJ5" s="171">
        <f>IF('TD Calc. NLI (Monthly)'!CJ11=0,0,CI5+'TD Calc. NLI (Monthly)'!CJ11)</f>
        <v>0</v>
      </c>
    </row>
    <row r="6" spans="1:104" s="165" customFormat="1" x14ac:dyDescent="0.3">
      <c r="A6" s="214"/>
      <c r="B6" s="169" t="s">
        <v>38</v>
      </c>
      <c r="C6" s="170"/>
      <c r="D6" s="170"/>
      <c r="E6" s="170">
        <f>IF('TD Calc. NLI (Monthly)'!E12=0,0,'TD Calc. NLI (Monthly)'!E12)</f>
        <v>0</v>
      </c>
      <c r="F6" s="170">
        <f>IF('TD Calc. NLI (Monthly)'!F12=0,0,E6+'TD Calc. NLI (Monthly)'!F12)</f>
        <v>0</v>
      </c>
      <c r="G6" s="170">
        <f>IF('TD Calc. NLI (Monthly)'!G12=0,0,F6+'TD Calc. NLI (Monthly)'!G12)</f>
        <v>0</v>
      </c>
      <c r="H6" s="170">
        <f>IF('TD Calc. NLI (Monthly)'!H12=0,0,G6+'TD Calc. NLI (Monthly)'!H12)</f>
        <v>0</v>
      </c>
      <c r="I6" s="170">
        <f>IF('TD Calc. NLI (Monthly)'!I12=0,0,H6+'TD Calc. NLI (Monthly)'!I12)</f>
        <v>0</v>
      </c>
      <c r="J6" s="170">
        <f>IF('TD Calc. NLI (Monthly)'!J12=0,0,I6+'TD Calc. NLI (Monthly)'!J12)</f>
        <v>0</v>
      </c>
      <c r="K6" s="170">
        <f>IF('TD Calc. NLI (Monthly)'!K12=0,0,J6+'TD Calc. NLI (Monthly)'!K12)</f>
        <v>0</v>
      </c>
      <c r="L6" s="170">
        <f>IF('TD Calc. NLI (Monthly)'!L12=0,0,K6+'TD Calc. NLI (Monthly)'!L12)</f>
        <v>0</v>
      </c>
      <c r="M6" s="170">
        <f>IF('TD Calc. NLI (Monthly)'!M12=0,0,L6+'TD Calc. NLI (Monthly)'!M12)</f>
        <v>0</v>
      </c>
      <c r="N6" s="170">
        <f>IF('TD Calc. NLI (Monthly)'!N12=0,0,M6+'TD Calc. NLI (Monthly)'!N12)</f>
        <v>0</v>
      </c>
      <c r="O6" s="170">
        <f>IF('TD Calc. NLI (Monthly)'!O12=0,0,N6+'TD Calc. NLI (Monthly)'!O12)</f>
        <v>0</v>
      </c>
      <c r="P6" s="170">
        <f>IF('TD Calc. NLI (Monthly)'!P12=0,0,O6+'TD Calc. NLI (Monthly)'!P12)</f>
        <v>0</v>
      </c>
      <c r="Q6" s="170">
        <f>IF('TD Calc. NLI (Monthly)'!Q12=0,0,P6+'TD Calc. NLI (Monthly)'!Q12)</f>
        <v>0</v>
      </c>
      <c r="R6" s="170">
        <f>IF('TD Calc. NLI (Monthly)'!R12=0,0,Q6+'TD Calc. NLI (Monthly)'!R12)</f>
        <v>0</v>
      </c>
      <c r="S6" s="170">
        <f>IF('TD Calc. NLI (Monthly)'!S12=0,0,R6+'TD Calc. NLI (Monthly)'!S12)</f>
        <v>0</v>
      </c>
      <c r="T6" s="170">
        <f>IF('TD Calc. NLI (Monthly)'!T12=0,0,S6+'TD Calc. NLI (Monthly)'!T12)</f>
        <v>0</v>
      </c>
      <c r="U6" s="170">
        <f>IF('TD Calc. NLI (Monthly)'!U12=0,0,T6+'TD Calc. NLI (Monthly)'!U12)</f>
        <v>0</v>
      </c>
      <c r="V6" s="170">
        <f>IF('TD Calc. NLI (Monthly)'!V12=0,0,U6+'TD Calc. NLI (Monthly)'!V12)</f>
        <v>0</v>
      </c>
      <c r="W6" s="170">
        <f>IF('TD Calc. NLI (Monthly)'!W12=0,0,V6+'TD Calc. NLI (Monthly)'!W12)</f>
        <v>0</v>
      </c>
      <c r="X6" s="170">
        <f>IF('TD Calc. NLI (Monthly)'!X12=0,0,W6+'TD Calc. NLI (Monthly)'!X12)</f>
        <v>0</v>
      </c>
      <c r="Y6" s="170">
        <f>IF('TD Calc. NLI (Monthly)'!Y12=0,0,X6+'TD Calc. NLI (Monthly)'!Y12)</f>
        <v>0</v>
      </c>
      <c r="Z6" s="170">
        <f>IF('TD Calc. NLI (Monthly)'!Z12=0,0,Y6+'TD Calc. NLI (Monthly)'!Z12)</f>
        <v>0</v>
      </c>
      <c r="AA6" s="170">
        <f>IF('TD Calc. NLI (Monthly)'!AA12=0,0,Z6+'TD Calc. NLI (Monthly)'!AA12)</f>
        <v>0</v>
      </c>
      <c r="AB6" s="170">
        <f>IF('TD Calc. NLI (Monthly)'!AB12=0,0,AA6+'TD Calc. NLI (Monthly)'!AB12)</f>
        <v>0</v>
      </c>
      <c r="AC6" s="170">
        <f>IF('TD Calc. NLI (Monthly)'!AC12=0,0,AB6+'TD Calc. NLI (Monthly)'!AC12)</f>
        <v>0</v>
      </c>
      <c r="AD6" s="170">
        <f>IF('TD Calc. NLI (Monthly)'!AD12=0,0,AC6+'TD Calc. NLI (Monthly)'!AD12)</f>
        <v>0</v>
      </c>
      <c r="AE6" s="170">
        <f>IF('TD Calc. NLI (Monthly)'!AE12=0,0,AD6+'TD Calc. NLI (Monthly)'!AE12)</f>
        <v>0</v>
      </c>
      <c r="AF6" s="170">
        <f>IF('TD Calc. NLI (Monthly)'!AF12=0,0,AE6+'TD Calc. NLI (Monthly)'!AF12)</f>
        <v>0</v>
      </c>
      <c r="AG6" s="170">
        <f>IF('TD Calc. NLI (Monthly)'!AG12=0,0,AF6+'TD Calc. NLI (Monthly)'!AG12)</f>
        <v>0</v>
      </c>
      <c r="AH6" s="170">
        <f>IF('TD Calc. NLI (Monthly)'!AH12=0,0,AG6+'TD Calc. NLI (Monthly)'!AH12)</f>
        <v>0</v>
      </c>
      <c r="AI6" s="170">
        <f>IF('TD Calc. NLI (Monthly)'!AI12=0,0,AH6+'TD Calc. NLI (Monthly)'!AI12)</f>
        <v>0</v>
      </c>
      <c r="AJ6" s="170">
        <f>IF('TD Calc. NLI (Monthly)'!AJ12=0,0,AI6+'TD Calc. NLI (Monthly)'!AJ12)</f>
        <v>0</v>
      </c>
      <c r="AK6" s="170">
        <f>IF('TD Calc. NLI (Monthly)'!AK12=0,0,AJ6+'TD Calc. NLI (Monthly)'!AK12)</f>
        <v>0</v>
      </c>
      <c r="AL6" s="170">
        <f>IF('TD Calc. NLI (Monthly)'!AL12=0,0,AK6+'TD Calc. NLI (Monthly)'!AL12)</f>
        <v>0</v>
      </c>
      <c r="AM6" s="170">
        <f>IF('TD Calc. NLI (Monthly)'!AM12=0,0,AL6+'TD Calc. NLI (Monthly)'!AM12)</f>
        <v>0</v>
      </c>
      <c r="AN6" s="170">
        <f>IF('TD Calc. NLI (Monthly)'!AN12=0,0,AM6+'TD Calc. NLI (Monthly)'!AN12)</f>
        <v>0</v>
      </c>
      <c r="AO6" s="170">
        <f>IF('TD Calc. NLI (Monthly)'!AO12=0,0,AN6+'TD Calc. NLI (Monthly)'!AO12)</f>
        <v>0</v>
      </c>
      <c r="AP6" s="170">
        <f>IF('TD Calc. NLI (Monthly)'!AP12=0,0,AO6+'TD Calc. NLI (Monthly)'!AP12)</f>
        <v>690.05</v>
      </c>
      <c r="AQ6" s="170">
        <f>IF('TD Calc. NLI (Monthly)'!AQ12=0,0,AP6+'TD Calc. NLI (Monthly)'!AQ12)</f>
        <v>3881.9300000000003</v>
      </c>
      <c r="AR6" s="170">
        <f>IF('TD Calc. NLI (Monthly)'!AR12=0,0,AQ6+'TD Calc. NLI (Monthly)'!AR12)</f>
        <v>23830.35</v>
      </c>
      <c r="AS6" s="170">
        <f>IF('TD Calc. NLI (Monthly)'!AS12=0,0,AR6+'TD Calc. NLI (Monthly)'!AS12)</f>
        <v>59832.79</v>
      </c>
      <c r="AT6" s="170">
        <f>IF('TD Calc. NLI (Monthly)'!AT12=0,0,AS6+'TD Calc. NLI (Monthly)'!AT12)</f>
        <v>97955.950000000012</v>
      </c>
      <c r="AU6" s="170">
        <f>IF('TD Calc. NLI (Monthly)'!AU12=0,0,AT6+'TD Calc. NLI (Monthly)'!AU12)</f>
        <v>126928.13</v>
      </c>
      <c r="AV6" s="170">
        <f>IF('TD Calc. NLI (Monthly)'!AV12=0,0,AU6+'TD Calc. NLI (Monthly)'!AV12)</f>
        <v>141399.01</v>
      </c>
      <c r="AW6" s="170">
        <f>IF('TD Calc. NLI (Monthly)'!AW12=0,0,AV6+'TD Calc. NLI (Monthly)'!AW12)</f>
        <v>154940.01</v>
      </c>
      <c r="AX6" s="170">
        <f>IF('TD Calc. NLI (Monthly)'!AX12=0,0,AW6+'TD Calc. NLI (Monthly)'!AX12)</f>
        <v>171269.94</v>
      </c>
      <c r="AY6" s="170">
        <f>IF('TD Calc. NLI (Monthly)'!AY12=0,0,AX6+'TD Calc. NLI (Monthly)'!AY12)</f>
        <v>189482.57</v>
      </c>
      <c r="AZ6" s="170">
        <f>IF('TD Calc. NLI (Monthly)'!AZ12=0,0,AY6+'TD Calc. NLI (Monthly)'!AZ12)</f>
        <v>205033.54</v>
      </c>
      <c r="BA6" s="170">
        <f>IF('TD Calc. NLI (Monthly)'!BA12=0,0,AZ6+'TD Calc. NLI (Monthly)'!BA12)</f>
        <v>221566.40000000002</v>
      </c>
      <c r="BB6" s="170">
        <f>BA6+'TD Calc. NLI (Monthly)'!BB12</f>
        <v>223852.71000000002</v>
      </c>
      <c r="BC6" s="170">
        <f>IF('TD Calc. NLI (Monthly)'!BC12=0,0,BB6+'TD Calc. NLI (Monthly)'!BC12)</f>
        <v>226513.58000000002</v>
      </c>
      <c r="BD6" s="172">
        <f>IF('TD Calc. NLI (Monthly)'!BD12=0,0,BC6+'TD Calc. NLI (Monthly)'!BD12)</f>
        <v>238736.89</v>
      </c>
      <c r="BE6" s="172">
        <f>IF('TD Calc. NLI (Monthly)'!BE12=0,0,BD6+'TD Calc. NLI (Monthly)'!BE12)</f>
        <v>261590.07</v>
      </c>
      <c r="BF6" s="170">
        <f>BE6+'TD Calc. NLI (Monthly)'!BF12</f>
        <v>282130.34000000003</v>
      </c>
      <c r="BG6" s="172">
        <f>BF6+'TD Calc. NLI (Monthly)'!BG12</f>
        <v>297152.55000000005</v>
      </c>
      <c r="BH6" s="172">
        <f>BG6+'TD Calc. NLI (Monthly)'!BH12</f>
        <v>303863.64000000007</v>
      </c>
      <c r="BI6" s="172">
        <f>BH6+'TD Calc. NLI (Monthly)'!BI12</f>
        <v>310566.4800000001</v>
      </c>
      <c r="BJ6" s="172">
        <f>BI6+'TD Calc. NLI (Monthly)'!BJ12</f>
        <v>318693.52000000008</v>
      </c>
      <c r="BK6" s="172">
        <f>BJ6+'TD Calc. NLI (Monthly)'!BK12</f>
        <v>327022.82000000007</v>
      </c>
      <c r="BL6" s="172">
        <f>BK6+'TD Calc. NLI (Monthly)'!BL12</f>
        <v>335823.09000000008</v>
      </c>
      <c r="BM6" s="181">
        <f>BL6+'TD Calc. NLI (Monthly)'!BM12</f>
        <v>346156.16000000009</v>
      </c>
      <c r="BN6" s="181">
        <f>BM6+'TD Calc. NLI (Monthly)'!BN12</f>
        <v>354916.1700000001</v>
      </c>
      <c r="BO6" s="181">
        <f>BN6+'TD Calc. NLI (Monthly)'!BO12</f>
        <v>365961.08000000007</v>
      </c>
      <c r="BP6" s="181">
        <f>BO6+'TD Calc. NLI (Monthly)'!BP12</f>
        <v>397868.39000000007</v>
      </c>
      <c r="BQ6" s="181">
        <f>BP6+'TD Calc. NLI (Monthly)'!BQ12</f>
        <v>438814.57000000007</v>
      </c>
      <c r="BR6" s="171">
        <f>IF('TD Calc. NLI (Monthly)'!BR12=0,0,BQ6+'TD Calc. NLI (Monthly)'!BR12)</f>
        <v>0</v>
      </c>
      <c r="BS6" s="171">
        <f>IF('TD Calc. NLI (Monthly)'!BS12=0,0,BR6+'TD Calc. NLI (Monthly)'!BS12)</f>
        <v>0</v>
      </c>
      <c r="BT6" s="171">
        <f>IF('TD Calc. NLI (Monthly)'!BT12=0,0,BS6+'TD Calc. NLI (Monthly)'!BT12)</f>
        <v>0</v>
      </c>
      <c r="BU6" s="171">
        <f>IF('TD Calc. NLI (Monthly)'!BU12=0,0,BT6+'TD Calc. NLI (Monthly)'!BU12)</f>
        <v>0</v>
      </c>
      <c r="BV6" s="171">
        <f>IF('TD Calc. NLI (Monthly)'!BV12=0,0,BU6+'TD Calc. NLI (Monthly)'!BV12)</f>
        <v>0</v>
      </c>
      <c r="BW6" s="171">
        <f>IF('TD Calc. NLI (Monthly)'!BW12=0,0,BV6+'TD Calc. NLI (Monthly)'!BW12)</f>
        <v>0</v>
      </c>
      <c r="BX6" s="171">
        <f>IF('TD Calc. NLI (Monthly)'!BX12=0,0,BW6+'TD Calc. NLI (Monthly)'!BX12)</f>
        <v>0</v>
      </c>
      <c r="BY6" s="171">
        <f>IF('TD Calc. NLI (Monthly)'!BY12=0,0,BX6+'TD Calc. NLI (Monthly)'!BY12)</f>
        <v>0</v>
      </c>
      <c r="BZ6" s="171">
        <f>IF('TD Calc. NLI (Monthly)'!BZ12=0,0,BY6+'TD Calc. NLI (Monthly)'!BZ12)</f>
        <v>0</v>
      </c>
      <c r="CA6" s="171">
        <f>IF('TD Calc. NLI (Monthly)'!CA12=0,0,BZ6+'TD Calc. NLI (Monthly)'!CA12)</f>
        <v>0</v>
      </c>
      <c r="CB6" s="171">
        <f>IF('TD Calc. NLI (Monthly)'!CB12=0,0,CA6+'TD Calc. NLI (Monthly)'!CB12)</f>
        <v>0</v>
      </c>
      <c r="CC6" s="171">
        <f>IF('TD Calc. NLI (Monthly)'!CC12=0,0,CB6+'TD Calc. NLI (Monthly)'!CC12)</f>
        <v>0</v>
      </c>
      <c r="CD6" s="171">
        <f>IF('TD Calc. NLI (Monthly)'!CD12=0,0,CC6+'TD Calc. NLI (Monthly)'!CD12)</f>
        <v>0</v>
      </c>
      <c r="CE6" s="171">
        <f>IF('TD Calc. NLI (Monthly)'!CE12=0,0,CD6+'TD Calc. NLI (Monthly)'!CE12)</f>
        <v>0</v>
      </c>
      <c r="CF6" s="171">
        <f>IF('TD Calc. NLI (Monthly)'!CF12=0,0,CE6+'TD Calc. NLI (Monthly)'!CF12)</f>
        <v>0</v>
      </c>
      <c r="CG6" s="171">
        <f>IF('TD Calc. NLI (Monthly)'!CG12=0,0,CF6+'TD Calc. NLI (Monthly)'!CG12)</f>
        <v>0</v>
      </c>
      <c r="CH6" s="171">
        <f>IF('TD Calc. NLI (Monthly)'!CH12=0,0,CG6+'TD Calc. NLI (Monthly)'!CH12)</f>
        <v>0</v>
      </c>
      <c r="CI6" s="171">
        <f>IF('TD Calc. NLI (Monthly)'!CI12=0,0,CH6+'TD Calc. NLI (Monthly)'!CI12)</f>
        <v>0</v>
      </c>
      <c r="CJ6" s="171">
        <f>IF('TD Calc. NLI (Monthly)'!CJ12=0,0,CI6+'TD Calc. NLI (Monthly)'!CJ12)</f>
        <v>0</v>
      </c>
    </row>
    <row r="7" spans="1:104" s="165" customFormat="1" x14ac:dyDescent="0.3">
      <c r="A7" s="214"/>
      <c r="B7" s="169" t="s">
        <v>39</v>
      </c>
      <c r="C7" s="170"/>
      <c r="D7" s="170"/>
      <c r="E7" s="170">
        <f>IF('TD Calc. NLI (Monthly)'!E13=0,0,'TD Calc. NLI (Monthly)'!E13)</f>
        <v>0</v>
      </c>
      <c r="F7" s="170">
        <f>IF('TD Calc. NLI (Monthly)'!F13=0,0,E7+'TD Calc. NLI (Monthly)'!F13)</f>
        <v>0</v>
      </c>
      <c r="G7" s="170">
        <f>IF('TD Calc. NLI (Monthly)'!G13=0,0,F7+'TD Calc. NLI (Monthly)'!G13)</f>
        <v>0</v>
      </c>
      <c r="H7" s="170">
        <f>IF('TD Calc. NLI (Monthly)'!H13=0,0,G7+'TD Calc. NLI (Monthly)'!H13)</f>
        <v>0</v>
      </c>
      <c r="I7" s="170">
        <f>IF('TD Calc. NLI (Monthly)'!I13=0,0,H7+'TD Calc. NLI (Monthly)'!I13)</f>
        <v>0</v>
      </c>
      <c r="J7" s="170">
        <f>IF('TD Calc. NLI (Monthly)'!J13=0,0,I7+'TD Calc. NLI (Monthly)'!J13)</f>
        <v>0</v>
      </c>
      <c r="K7" s="170">
        <f>IF('TD Calc. NLI (Monthly)'!K13=0,0,J7+'TD Calc. NLI (Monthly)'!K13)</f>
        <v>0</v>
      </c>
      <c r="L7" s="170">
        <f>IF('TD Calc. NLI (Monthly)'!L13=0,0,K7+'TD Calc. NLI (Monthly)'!L13)</f>
        <v>0</v>
      </c>
      <c r="M7" s="170">
        <f>IF('TD Calc. NLI (Monthly)'!M13=0,0,L7+'TD Calc. NLI (Monthly)'!M13)</f>
        <v>0</v>
      </c>
      <c r="N7" s="170">
        <f>IF('TD Calc. NLI (Monthly)'!N13=0,0,M7+'TD Calc. NLI (Monthly)'!N13)</f>
        <v>0</v>
      </c>
      <c r="O7" s="170">
        <f>IF('TD Calc. NLI (Monthly)'!O13=0,0,N7+'TD Calc. NLI (Monthly)'!O13)</f>
        <v>0</v>
      </c>
      <c r="P7" s="170">
        <f>IF('TD Calc. NLI (Monthly)'!P13=0,0,O7+'TD Calc. NLI (Monthly)'!P13)</f>
        <v>0</v>
      </c>
      <c r="Q7" s="170">
        <f>IF('TD Calc. NLI (Monthly)'!Q13=0,0,P7+'TD Calc. NLI (Monthly)'!Q13)</f>
        <v>0</v>
      </c>
      <c r="R7" s="170">
        <f>IF('TD Calc. NLI (Monthly)'!R13=0,0,Q7+'TD Calc. NLI (Monthly)'!R13)</f>
        <v>0</v>
      </c>
      <c r="S7" s="170">
        <f>IF('TD Calc. NLI (Monthly)'!S13=0,0,R7+'TD Calc. NLI (Monthly)'!S13)</f>
        <v>0</v>
      </c>
      <c r="T7" s="170">
        <f>IF('TD Calc. NLI (Monthly)'!T13=0,0,S7+'TD Calc. NLI (Monthly)'!T13)</f>
        <v>0</v>
      </c>
      <c r="U7" s="170">
        <f>IF('TD Calc. NLI (Monthly)'!U13=0,0,T7+'TD Calc. NLI (Monthly)'!U13)</f>
        <v>0</v>
      </c>
      <c r="V7" s="170">
        <f>IF('TD Calc. NLI (Monthly)'!V13=0,0,U7+'TD Calc. NLI (Monthly)'!V13)</f>
        <v>0</v>
      </c>
      <c r="W7" s="170">
        <f>IF('TD Calc. NLI (Monthly)'!W13=0,0,V7+'TD Calc. NLI (Monthly)'!W13)</f>
        <v>0</v>
      </c>
      <c r="X7" s="170">
        <f>IF('TD Calc. NLI (Monthly)'!X13=0,0,W7+'TD Calc. NLI (Monthly)'!X13)</f>
        <v>0</v>
      </c>
      <c r="Y7" s="170">
        <f>IF('TD Calc. NLI (Monthly)'!Y13=0,0,X7+'TD Calc. NLI (Monthly)'!Y13)</f>
        <v>0</v>
      </c>
      <c r="Z7" s="170">
        <f>IF('TD Calc. NLI (Monthly)'!Z13=0,0,Y7+'TD Calc. NLI (Monthly)'!Z13)</f>
        <v>0</v>
      </c>
      <c r="AA7" s="170">
        <f>IF('TD Calc. NLI (Monthly)'!AA13=0,0,Z7+'TD Calc. NLI (Monthly)'!AA13)</f>
        <v>0</v>
      </c>
      <c r="AB7" s="170">
        <f>IF('TD Calc. NLI (Monthly)'!AB13=0,0,AA7+'TD Calc. NLI (Monthly)'!AB13)</f>
        <v>0</v>
      </c>
      <c r="AC7" s="170">
        <f>IF('TD Calc. NLI (Monthly)'!AC13=0,0,AB7+'TD Calc. NLI (Monthly)'!AC13)</f>
        <v>0</v>
      </c>
      <c r="AD7" s="170">
        <f>IF('TD Calc. NLI (Monthly)'!AD13=0,0,AC7+'TD Calc. NLI (Monthly)'!AD13)</f>
        <v>0</v>
      </c>
      <c r="AE7" s="170">
        <f>IF('TD Calc. NLI (Monthly)'!AE13=0,0,AD7+'TD Calc. NLI (Monthly)'!AE13)</f>
        <v>0</v>
      </c>
      <c r="AF7" s="170">
        <f>IF('TD Calc. NLI (Monthly)'!AF13=0,0,AE7+'TD Calc. NLI (Monthly)'!AF13)</f>
        <v>0</v>
      </c>
      <c r="AG7" s="170">
        <f>IF('TD Calc. NLI (Monthly)'!AG13=0,0,AF7+'TD Calc. NLI (Monthly)'!AG13)</f>
        <v>0</v>
      </c>
      <c r="AH7" s="170">
        <f>IF('TD Calc. NLI (Monthly)'!AH13=0,0,AG7+'TD Calc. NLI (Monthly)'!AH13)</f>
        <v>0</v>
      </c>
      <c r="AI7" s="170">
        <f>IF('TD Calc. NLI (Monthly)'!AI13=0,0,AH7+'TD Calc. NLI (Monthly)'!AI13)</f>
        <v>0</v>
      </c>
      <c r="AJ7" s="170">
        <f>IF('TD Calc. NLI (Monthly)'!AJ13=0,0,AI7+'TD Calc. NLI (Monthly)'!AJ13)</f>
        <v>0</v>
      </c>
      <c r="AK7" s="170">
        <f>IF('TD Calc. NLI (Monthly)'!AK13=0,0,AJ7+'TD Calc. NLI (Monthly)'!AK13)</f>
        <v>0</v>
      </c>
      <c r="AL7" s="170">
        <f>IF('TD Calc. NLI (Monthly)'!AL13=0,0,AK7+'TD Calc. NLI (Monthly)'!AL13)</f>
        <v>0</v>
      </c>
      <c r="AM7" s="170">
        <f>IF('TD Calc. NLI (Monthly)'!AM13=0,0,AL7+'TD Calc. NLI (Monthly)'!AM13)</f>
        <v>0</v>
      </c>
      <c r="AN7" s="170">
        <f>IF('TD Calc. NLI (Monthly)'!AN13=0,0,AM7+'TD Calc. NLI (Monthly)'!AN13)</f>
        <v>0</v>
      </c>
      <c r="AO7" s="170">
        <f>IF('TD Calc. NLI (Monthly)'!AO13=0,0,AN7+'TD Calc. NLI (Monthly)'!AO13)</f>
        <v>0</v>
      </c>
      <c r="AP7" s="170">
        <f>IF('TD Calc. NLI (Monthly)'!AP13=0,0,AO7+'TD Calc. NLI (Monthly)'!AP13)</f>
        <v>0</v>
      </c>
      <c r="AQ7" s="170">
        <f>IF('TD Calc. NLI (Monthly)'!AQ13=0,0,AP7+'TD Calc. NLI (Monthly)'!AQ13)</f>
        <v>1476.86</v>
      </c>
      <c r="AR7" s="170">
        <f>IF('TD Calc. NLI (Monthly)'!AR13=0,0,AQ7+'TD Calc. NLI (Monthly)'!AR13)</f>
        <v>11105.29</v>
      </c>
      <c r="AS7" s="170">
        <f>IF('TD Calc. NLI (Monthly)'!AS13=0,0,AR7+'TD Calc. NLI (Monthly)'!AS13)</f>
        <v>23610.9</v>
      </c>
      <c r="AT7" s="170">
        <f>IF('TD Calc. NLI (Monthly)'!AT13=0,0,AS7+'TD Calc. NLI (Monthly)'!AT13)</f>
        <v>34971.800000000003</v>
      </c>
      <c r="AU7" s="170">
        <f>IF('TD Calc. NLI (Monthly)'!AU13=0,0,AT7+'TD Calc. NLI (Monthly)'!AU13)</f>
        <v>43384.86</v>
      </c>
      <c r="AV7" s="170">
        <f>IF('TD Calc. NLI (Monthly)'!AV13=0,0,AU7+'TD Calc. NLI (Monthly)'!AV13)</f>
        <v>47940.65</v>
      </c>
      <c r="AW7" s="170">
        <f>IF('TD Calc. NLI (Monthly)'!AW13=0,0,AV7+'TD Calc. NLI (Monthly)'!AW13)</f>
        <v>52071.47</v>
      </c>
      <c r="AX7" s="170">
        <f>IF('TD Calc. NLI (Monthly)'!AX13=0,0,AW7+'TD Calc. NLI (Monthly)'!AX13)</f>
        <v>56434.82</v>
      </c>
      <c r="AY7" s="170">
        <f>IF('TD Calc. NLI (Monthly)'!AY13=0,0,AX7+'TD Calc. NLI (Monthly)'!AY13)</f>
        <v>61120.41</v>
      </c>
      <c r="AZ7" s="170">
        <f>IF('TD Calc. NLI (Monthly)'!AZ13=0,0,AY7+'TD Calc. NLI (Monthly)'!AZ13)</f>
        <v>64854.68</v>
      </c>
      <c r="BA7" s="170">
        <f>IF('TD Calc. NLI (Monthly)'!BA13=0,0,AZ7+'TD Calc. NLI (Monthly)'!BA13)</f>
        <v>69029.509999999995</v>
      </c>
      <c r="BB7" s="170">
        <f>BA7+'TD Calc. NLI (Monthly)'!BB13</f>
        <v>69029.509999999995</v>
      </c>
      <c r="BC7" s="170">
        <f>BB7+'TD Calc. NLI (Monthly)'!BC13</f>
        <v>69029.509999999995</v>
      </c>
      <c r="BD7" s="170">
        <f>BC7+'TD Calc. NLI (Monthly)'!BD13</f>
        <v>69029.509999999995</v>
      </c>
      <c r="BE7" s="170">
        <f>BD7+'TD Calc. NLI (Monthly)'!BE13</f>
        <v>69029.509999999995</v>
      </c>
      <c r="BF7" s="170">
        <f>BE7+'TD Calc. NLI (Monthly)'!BF13</f>
        <v>85843.09</v>
      </c>
      <c r="BG7" s="172">
        <f>BF7+'TD Calc. NLI (Monthly)'!BG13</f>
        <v>105230.48999999999</v>
      </c>
      <c r="BH7" s="172">
        <f>BG7+'TD Calc. NLI (Monthly)'!BH13</f>
        <v>112015.56</v>
      </c>
      <c r="BI7" s="172">
        <f>BH7+'TD Calc. NLI (Monthly)'!BI13</f>
        <v>118182.79</v>
      </c>
      <c r="BJ7" s="172">
        <f>BI7+'TD Calc. NLI (Monthly)'!BJ13</f>
        <v>127769.78</v>
      </c>
      <c r="BK7" s="172">
        <f>BJ7+'TD Calc. NLI (Monthly)'!BK13</f>
        <v>140267.35999999999</v>
      </c>
      <c r="BL7" s="172">
        <f>BK7+'TD Calc. NLI (Monthly)'!BL13</f>
        <v>150310.66999999998</v>
      </c>
      <c r="BM7" s="181">
        <f>BL7+'TD Calc. NLI (Monthly)'!BM13</f>
        <v>160806.71999999997</v>
      </c>
      <c r="BN7" s="181">
        <f>BM7+'TD Calc. NLI (Monthly)'!BN13</f>
        <v>170582.67999999996</v>
      </c>
      <c r="BO7" s="181">
        <f>BN7+'TD Calc. NLI (Monthly)'!BO13</f>
        <v>184110.32999999996</v>
      </c>
      <c r="BP7" s="181">
        <f>BO7+'TD Calc. NLI (Monthly)'!BP13</f>
        <v>220605.17999999996</v>
      </c>
      <c r="BQ7" s="181">
        <f>BP7+'TD Calc. NLI (Monthly)'!BQ13</f>
        <v>268285.14999999997</v>
      </c>
      <c r="BR7" s="171">
        <f>IF('TD Calc. NLI (Monthly)'!BR13=0,0,BQ7+'TD Calc. NLI (Monthly)'!BR13)</f>
        <v>0</v>
      </c>
      <c r="BS7" s="171">
        <f>IF('TD Calc. NLI (Monthly)'!BS13=0,0,BR7+'TD Calc. NLI (Monthly)'!BS13)</f>
        <v>0</v>
      </c>
      <c r="BT7" s="171">
        <f>IF('TD Calc. NLI (Monthly)'!BT13=0,0,BS7+'TD Calc. NLI (Monthly)'!BT13)</f>
        <v>0</v>
      </c>
      <c r="BU7" s="171">
        <f>IF('TD Calc. NLI (Monthly)'!BU13=0,0,BT7+'TD Calc. NLI (Monthly)'!BU13)</f>
        <v>0</v>
      </c>
      <c r="BV7" s="171">
        <f>IF('TD Calc. NLI (Monthly)'!BV13=0,0,BU7+'TD Calc. NLI (Monthly)'!BV13)</f>
        <v>0</v>
      </c>
      <c r="BW7" s="171">
        <f>IF('TD Calc. NLI (Monthly)'!BW13=0,0,BV7+'TD Calc. NLI (Monthly)'!BW13)</f>
        <v>0</v>
      </c>
      <c r="BX7" s="171">
        <f>IF('TD Calc. NLI (Monthly)'!BX13=0,0,BW7+'TD Calc. NLI (Monthly)'!BX13)</f>
        <v>0</v>
      </c>
      <c r="BY7" s="171">
        <f>IF('TD Calc. NLI (Monthly)'!BY13=0,0,BX7+'TD Calc. NLI (Monthly)'!BY13)</f>
        <v>0</v>
      </c>
      <c r="BZ7" s="171">
        <f>IF('TD Calc. NLI (Monthly)'!BZ13=0,0,BY7+'TD Calc. NLI (Monthly)'!BZ13)</f>
        <v>0</v>
      </c>
      <c r="CA7" s="171">
        <f>IF('TD Calc. NLI (Monthly)'!CA13=0,0,BZ7+'TD Calc. NLI (Monthly)'!CA13)</f>
        <v>0</v>
      </c>
      <c r="CB7" s="171">
        <f>IF('TD Calc. NLI (Monthly)'!CB13=0,0,CA7+'TD Calc. NLI (Monthly)'!CB13)</f>
        <v>0</v>
      </c>
      <c r="CC7" s="171">
        <f>IF('TD Calc. NLI (Monthly)'!CC13=0,0,CB7+'TD Calc. NLI (Monthly)'!CC13)</f>
        <v>0</v>
      </c>
      <c r="CD7" s="171">
        <f>IF('TD Calc. NLI (Monthly)'!CD13=0,0,CC7+'TD Calc. NLI (Monthly)'!CD13)</f>
        <v>0</v>
      </c>
      <c r="CE7" s="171">
        <f>IF('TD Calc. NLI (Monthly)'!CE13=0,0,CD7+'TD Calc. NLI (Monthly)'!CE13)</f>
        <v>0</v>
      </c>
      <c r="CF7" s="171">
        <f>IF('TD Calc. NLI (Monthly)'!CF13=0,0,CE7+'TD Calc. NLI (Monthly)'!CF13)</f>
        <v>0</v>
      </c>
      <c r="CG7" s="171">
        <f>IF('TD Calc. NLI (Monthly)'!CG13=0,0,CF7+'TD Calc. NLI (Monthly)'!CG13)</f>
        <v>0</v>
      </c>
      <c r="CH7" s="171">
        <f>IF('TD Calc. NLI (Monthly)'!CH13=0,0,CG7+'TD Calc. NLI (Monthly)'!CH13)</f>
        <v>0</v>
      </c>
      <c r="CI7" s="171">
        <f>IF('TD Calc. NLI (Monthly)'!CI13=0,0,CH7+'TD Calc. NLI (Monthly)'!CI13)</f>
        <v>0</v>
      </c>
      <c r="CJ7" s="171">
        <f>IF('TD Calc. NLI (Monthly)'!CJ13=0,0,CI7+'TD Calc. NLI (Monthly)'!CJ13)</f>
        <v>0</v>
      </c>
    </row>
    <row r="8" spans="1:104" s="165" customFormat="1" x14ac:dyDescent="0.3">
      <c r="A8" s="214"/>
      <c r="B8" s="169" t="s">
        <v>40</v>
      </c>
      <c r="C8" s="170"/>
      <c r="D8" s="170"/>
      <c r="E8" s="170">
        <f>IF('TD Calc. NLI (Monthly)'!E14=0,0,'TD Calc. NLI (Monthly)'!E14)</f>
        <v>0</v>
      </c>
      <c r="F8" s="170">
        <f>IF('TD Calc. NLI (Monthly)'!F14=0,0,E8+'TD Calc. NLI (Monthly)'!F14)</f>
        <v>0</v>
      </c>
      <c r="G8" s="170">
        <f>IF('TD Calc. NLI (Monthly)'!G14=0,0,F8+'TD Calc. NLI (Monthly)'!G14)</f>
        <v>0</v>
      </c>
      <c r="H8" s="170">
        <f>IF('TD Calc. NLI (Monthly)'!H14=0,0,G8+'TD Calc. NLI (Monthly)'!H14)</f>
        <v>0</v>
      </c>
      <c r="I8" s="170">
        <f>IF('TD Calc. NLI (Monthly)'!I14=0,0,H8+'TD Calc. NLI (Monthly)'!I14)</f>
        <v>0</v>
      </c>
      <c r="J8" s="170">
        <f>IF('TD Calc. NLI (Monthly)'!J14=0,0,I8+'TD Calc. NLI (Monthly)'!J14)</f>
        <v>0</v>
      </c>
      <c r="K8" s="170">
        <f>IF('TD Calc. NLI (Monthly)'!K14=0,0,J8+'TD Calc. NLI (Monthly)'!K14)</f>
        <v>0</v>
      </c>
      <c r="L8" s="170">
        <f>IF('TD Calc. NLI (Monthly)'!L14=0,0,K8+'TD Calc. NLI (Monthly)'!L14)</f>
        <v>0</v>
      </c>
      <c r="M8" s="170">
        <f>IF('TD Calc. NLI (Monthly)'!M14=0,0,L8+'TD Calc. NLI (Monthly)'!M14)</f>
        <v>0</v>
      </c>
      <c r="N8" s="170">
        <f>IF('TD Calc. NLI (Monthly)'!N14=0,0,M8+'TD Calc. NLI (Monthly)'!N14)</f>
        <v>0</v>
      </c>
      <c r="O8" s="170">
        <f>IF('TD Calc. NLI (Monthly)'!O14=0,0,N8+'TD Calc. NLI (Monthly)'!O14)</f>
        <v>0</v>
      </c>
      <c r="P8" s="170">
        <f>IF('TD Calc. NLI (Monthly)'!P14=0,0,O8+'TD Calc. NLI (Monthly)'!P14)</f>
        <v>0</v>
      </c>
      <c r="Q8" s="170">
        <f>IF('TD Calc. NLI (Monthly)'!Q14=0,0,P8+'TD Calc. NLI (Monthly)'!Q14)</f>
        <v>0</v>
      </c>
      <c r="R8" s="170">
        <f>IF('TD Calc. NLI (Monthly)'!R14=0,0,Q8+'TD Calc. NLI (Monthly)'!R14)</f>
        <v>0</v>
      </c>
      <c r="S8" s="170">
        <f>IF('TD Calc. NLI (Monthly)'!S14=0,0,R8+'TD Calc. NLI (Monthly)'!S14)</f>
        <v>0</v>
      </c>
      <c r="T8" s="170">
        <f>IF('TD Calc. NLI (Monthly)'!T14=0,0,S8+'TD Calc. NLI (Monthly)'!T14)</f>
        <v>0</v>
      </c>
      <c r="U8" s="170">
        <f>IF('TD Calc. NLI (Monthly)'!U14=0,0,T8+'TD Calc. NLI (Monthly)'!U14)</f>
        <v>0</v>
      </c>
      <c r="V8" s="170">
        <f>IF('TD Calc. NLI (Monthly)'!V14=0,0,U8+'TD Calc. NLI (Monthly)'!V14)</f>
        <v>0</v>
      </c>
      <c r="W8" s="170">
        <f>IF('TD Calc. NLI (Monthly)'!W14=0,0,V8+'TD Calc. NLI (Monthly)'!W14)</f>
        <v>0</v>
      </c>
      <c r="X8" s="170">
        <f>IF('TD Calc. NLI (Monthly)'!X14=0,0,W8+'TD Calc. NLI (Monthly)'!X14)</f>
        <v>0</v>
      </c>
      <c r="Y8" s="170">
        <f>IF('TD Calc. NLI (Monthly)'!Y14=0,0,X8+'TD Calc. NLI (Monthly)'!Y14)</f>
        <v>0</v>
      </c>
      <c r="Z8" s="170">
        <f>IF('TD Calc. NLI (Monthly)'!Z14=0,0,Y8+'TD Calc. NLI (Monthly)'!Z14)</f>
        <v>0</v>
      </c>
      <c r="AA8" s="170">
        <f>IF('TD Calc. NLI (Monthly)'!AA14=0,0,Z8+'TD Calc. NLI (Monthly)'!AA14)</f>
        <v>0</v>
      </c>
      <c r="AB8" s="170">
        <f>IF('TD Calc. NLI (Monthly)'!AB14=0,0,AA8+'TD Calc. NLI (Monthly)'!AB14)</f>
        <v>0</v>
      </c>
      <c r="AC8" s="170">
        <f>IF('TD Calc. NLI (Monthly)'!AC14=0,0,AB8+'TD Calc. NLI (Monthly)'!AC14)</f>
        <v>0</v>
      </c>
      <c r="AD8" s="170">
        <f>IF('TD Calc. NLI (Monthly)'!AD14=0,0,AC8+'TD Calc. NLI (Monthly)'!AD14)</f>
        <v>0</v>
      </c>
      <c r="AE8" s="170">
        <f>IF('TD Calc. NLI (Monthly)'!AE14=0,0,AD8+'TD Calc. NLI (Monthly)'!AE14)</f>
        <v>0</v>
      </c>
      <c r="AF8" s="170">
        <f>IF('TD Calc. NLI (Monthly)'!AF14=0,0,AE8+'TD Calc. NLI (Monthly)'!AF14)</f>
        <v>0</v>
      </c>
      <c r="AG8" s="170">
        <f>IF('TD Calc. NLI (Monthly)'!AG14=0,0,AF8+'TD Calc. NLI (Monthly)'!AG14)</f>
        <v>0</v>
      </c>
      <c r="AH8" s="170">
        <f>IF('TD Calc. NLI (Monthly)'!AH14=0,0,AG8+'TD Calc. NLI (Monthly)'!AH14)</f>
        <v>0</v>
      </c>
      <c r="AI8" s="170">
        <f>IF('TD Calc. NLI (Monthly)'!AI14=0,0,AH8+'TD Calc. NLI (Monthly)'!AI14)</f>
        <v>0</v>
      </c>
      <c r="AJ8" s="170">
        <f>IF('TD Calc. NLI (Monthly)'!AJ14=0,0,AI8+'TD Calc. NLI (Monthly)'!AJ14)</f>
        <v>0</v>
      </c>
      <c r="AK8" s="170">
        <f>IF('TD Calc. NLI (Monthly)'!AK14=0,0,AJ8+'TD Calc. NLI (Monthly)'!AK14)</f>
        <v>0</v>
      </c>
      <c r="AL8" s="170">
        <f>IF('TD Calc. NLI (Monthly)'!AL14=0,0,AK8+'TD Calc. NLI (Monthly)'!AL14)</f>
        <v>0</v>
      </c>
      <c r="AM8" s="170">
        <f>IF('TD Calc. NLI (Monthly)'!AM14=0,0,AL8+'TD Calc. NLI (Monthly)'!AM14)</f>
        <v>0</v>
      </c>
      <c r="AN8" s="170">
        <f>IF('TD Calc. NLI (Monthly)'!AN14=0,0,AM8+'TD Calc. NLI (Monthly)'!AN14)</f>
        <v>0</v>
      </c>
      <c r="AO8" s="170">
        <f>IF('TD Calc. NLI (Monthly)'!AO14=0,0,AN8+'TD Calc. NLI (Monthly)'!AO14)</f>
        <v>0</v>
      </c>
      <c r="AP8" s="170">
        <f>IF('TD Calc. NLI (Monthly)'!AP14=0,0,AO8+'TD Calc. NLI (Monthly)'!AP14)</f>
        <v>0</v>
      </c>
      <c r="AQ8" s="170">
        <f>IF('TD Calc. NLI (Monthly)'!AQ14=0,0,AP8+'TD Calc. NLI (Monthly)'!AQ14)</f>
        <v>0</v>
      </c>
      <c r="AR8" s="170">
        <f>IF('TD Calc. NLI (Monthly)'!AR14=0,0,AQ8+'TD Calc. NLI (Monthly)'!AR14)</f>
        <v>0</v>
      </c>
      <c r="AS8" s="170">
        <f>IF('TD Calc. NLI (Monthly)'!AS14=0,0,AR8+'TD Calc. NLI (Monthly)'!AS14)</f>
        <v>0</v>
      </c>
      <c r="AT8" s="170">
        <f>IF('TD Calc. NLI (Monthly)'!AT14=0,0,AS8+'TD Calc. NLI (Monthly)'!AT14)</f>
        <v>0</v>
      </c>
      <c r="AU8" s="170">
        <f>IF('TD Calc. NLI (Monthly)'!AU14=0,0,AT8+'TD Calc. NLI (Monthly)'!AU14)</f>
        <v>0</v>
      </c>
      <c r="AV8" s="170">
        <f>IF('TD Calc. NLI (Monthly)'!AV14=0,0,AU8+'TD Calc. NLI (Monthly)'!AV14)</f>
        <v>190.94</v>
      </c>
      <c r="AW8" s="170">
        <f>IF('TD Calc. NLI (Monthly)'!AW14=0,0,AV8+'TD Calc. NLI (Monthly)'!AW14)</f>
        <v>497.42</v>
      </c>
      <c r="AX8" s="170">
        <f>IF('TD Calc. NLI (Monthly)'!AX14=0,0,AW8+'TD Calc. NLI (Monthly)'!AX14)</f>
        <v>817.44</v>
      </c>
      <c r="AY8" s="170">
        <f>IF('TD Calc. NLI (Monthly)'!AY14=0,0,AX8+'TD Calc. NLI (Monthly)'!AY14)</f>
        <v>1163.45</v>
      </c>
      <c r="AZ8" s="170">
        <f>IF('TD Calc. NLI (Monthly)'!AZ14=0,0,AY8+'TD Calc. NLI (Monthly)'!AZ14)</f>
        <v>1454.53</v>
      </c>
      <c r="BA8" s="170">
        <f>IF('TD Calc. NLI (Monthly)'!BA14=0,0,AZ8+'TD Calc. NLI (Monthly)'!BA14)</f>
        <v>1758.71</v>
      </c>
      <c r="BB8" s="170">
        <f>BA8+'TD Calc. NLI (Monthly)'!BB14</f>
        <v>1758.71</v>
      </c>
      <c r="BC8" s="170">
        <f>BB8+'TD Calc. NLI (Monthly)'!BC14</f>
        <v>1758.71</v>
      </c>
      <c r="BD8" s="170">
        <f>BC8+'TD Calc. NLI (Monthly)'!BD14</f>
        <v>1758.71</v>
      </c>
      <c r="BE8" s="170">
        <f>BD8+'TD Calc. NLI (Monthly)'!BE14</f>
        <v>1758.71</v>
      </c>
      <c r="BF8" s="170">
        <f>BE8+'TD Calc. NLI (Monthly)'!BF14</f>
        <v>1758.71</v>
      </c>
      <c r="BG8" s="172">
        <f>BF8+'TD Calc. NLI (Monthly)'!BG14</f>
        <v>1758.71</v>
      </c>
      <c r="BH8" s="172">
        <f>BG8+'TD Calc. NLI (Monthly)'!BH14</f>
        <v>1758.71</v>
      </c>
      <c r="BI8" s="172">
        <f>BH8+'TD Calc. NLI (Monthly)'!BI14</f>
        <v>1758.71</v>
      </c>
      <c r="BJ8" s="172">
        <f>BI8+'TD Calc. NLI (Monthly)'!BJ14</f>
        <v>1758.71</v>
      </c>
      <c r="BK8" s="172">
        <f>BJ8+'TD Calc. NLI (Monthly)'!BK14</f>
        <v>1758.71</v>
      </c>
      <c r="BL8" s="172">
        <f>BK8+'TD Calc. NLI (Monthly)'!BL14</f>
        <v>1758.71</v>
      </c>
      <c r="BM8" s="181">
        <f>BL8+'TD Calc. NLI (Monthly)'!BM14</f>
        <v>1758.71</v>
      </c>
      <c r="BN8" s="181">
        <f>BM8+'TD Calc. NLI (Monthly)'!BN14</f>
        <v>1758.71</v>
      </c>
      <c r="BO8" s="181">
        <f>BN8+'TD Calc. NLI (Monthly)'!BO14</f>
        <v>1758.71</v>
      </c>
      <c r="BP8" s="181">
        <f>BO8+'TD Calc. NLI (Monthly)'!BP14</f>
        <v>1758.71</v>
      </c>
      <c r="BQ8" s="181">
        <f>BP8+'TD Calc. NLI (Monthly)'!BQ14</f>
        <v>1758.71</v>
      </c>
      <c r="BR8" s="171">
        <f>IF('TD Calc. NLI (Monthly)'!BR14=0,0,BQ8+'TD Calc. NLI (Monthly)'!BR14)</f>
        <v>0</v>
      </c>
      <c r="BS8" s="171">
        <f>IF('TD Calc. NLI (Monthly)'!BS14=0,0,BR8+'TD Calc. NLI (Monthly)'!BS14)</f>
        <v>0</v>
      </c>
      <c r="BT8" s="171">
        <f>IF('TD Calc. NLI (Monthly)'!BT14=0,0,BS8+'TD Calc. NLI (Monthly)'!BT14)</f>
        <v>0</v>
      </c>
      <c r="BU8" s="171">
        <f>IF('TD Calc. NLI (Monthly)'!BU14=0,0,BT8+'TD Calc. NLI (Monthly)'!BU14)</f>
        <v>0</v>
      </c>
      <c r="BV8" s="171">
        <f>IF('TD Calc. NLI (Monthly)'!BV14=0,0,BU8+'TD Calc. NLI (Monthly)'!BV14)</f>
        <v>0</v>
      </c>
      <c r="BW8" s="171">
        <f>IF('TD Calc. NLI (Monthly)'!BW14=0,0,BV8+'TD Calc. NLI (Monthly)'!BW14)</f>
        <v>0</v>
      </c>
      <c r="BX8" s="171">
        <f>IF('TD Calc. NLI (Monthly)'!BX14=0,0,BW8+'TD Calc. NLI (Monthly)'!BX14)</f>
        <v>0</v>
      </c>
      <c r="BY8" s="171">
        <f>IF('TD Calc. NLI (Monthly)'!BY14=0,0,BX8+'TD Calc. NLI (Monthly)'!BY14)</f>
        <v>0</v>
      </c>
      <c r="BZ8" s="171">
        <f>IF('TD Calc. NLI (Monthly)'!BZ14=0,0,BY8+'TD Calc. NLI (Monthly)'!BZ14)</f>
        <v>0</v>
      </c>
      <c r="CA8" s="171">
        <f>IF('TD Calc. NLI (Monthly)'!CA14=0,0,BZ8+'TD Calc. NLI (Monthly)'!CA14)</f>
        <v>0</v>
      </c>
      <c r="CB8" s="171">
        <f>IF('TD Calc. NLI (Monthly)'!CB14=0,0,CA8+'TD Calc. NLI (Monthly)'!CB14)</f>
        <v>0</v>
      </c>
      <c r="CC8" s="171">
        <f>IF('TD Calc. NLI (Monthly)'!CC14=0,0,CB8+'TD Calc. NLI (Monthly)'!CC14)</f>
        <v>0</v>
      </c>
      <c r="CD8" s="171">
        <f>IF('TD Calc. NLI (Monthly)'!CD14=0,0,CC8+'TD Calc. NLI (Monthly)'!CD14)</f>
        <v>0</v>
      </c>
      <c r="CE8" s="171">
        <f>IF('TD Calc. NLI (Monthly)'!CE14=0,0,CD8+'TD Calc. NLI (Monthly)'!CE14)</f>
        <v>0</v>
      </c>
      <c r="CF8" s="171">
        <f>IF('TD Calc. NLI (Monthly)'!CF14=0,0,CE8+'TD Calc. NLI (Monthly)'!CF14)</f>
        <v>0</v>
      </c>
      <c r="CG8" s="171">
        <f>IF('TD Calc. NLI (Monthly)'!CG14=0,0,CF8+'TD Calc. NLI (Monthly)'!CG14)</f>
        <v>0</v>
      </c>
      <c r="CH8" s="171">
        <f>IF('TD Calc. NLI (Monthly)'!CH14=0,0,CG8+'TD Calc. NLI (Monthly)'!CH14)</f>
        <v>0</v>
      </c>
      <c r="CI8" s="171">
        <f>IF('TD Calc. NLI (Monthly)'!CI14=0,0,CH8+'TD Calc. NLI (Monthly)'!CI14)</f>
        <v>0</v>
      </c>
      <c r="CJ8" s="171">
        <f>IF('TD Calc. NLI (Monthly)'!CJ14=0,0,CI8+'TD Calc. NLI (Monthly)'!CJ14)</f>
        <v>0</v>
      </c>
    </row>
    <row r="9" spans="1:104" s="42" customFormat="1" x14ac:dyDescent="0.3">
      <c r="A9" s="193"/>
      <c r="B9" s="93" t="s">
        <v>62</v>
      </c>
      <c r="C9" s="99"/>
      <c r="D9" s="99"/>
      <c r="E9" s="99">
        <f>(SUM(E4:E8))</f>
        <v>0</v>
      </c>
      <c r="F9" s="99">
        <f>(SUM(F4:F8))</f>
        <v>0</v>
      </c>
      <c r="G9" s="99">
        <f>(SUM(G4:G8))</f>
        <v>0</v>
      </c>
      <c r="H9" s="99">
        <f t="shared" ref="H9:J9" si="0">(SUM(H4:H8))</f>
        <v>0</v>
      </c>
      <c r="I9" s="99">
        <f t="shared" si="0"/>
        <v>0</v>
      </c>
      <c r="J9" s="99">
        <f t="shared" si="0"/>
        <v>0</v>
      </c>
      <c r="K9" s="99">
        <f>(SUM(K4:K8))</f>
        <v>0</v>
      </c>
      <c r="L9" s="99">
        <f>(SUM(L4:L8))</f>
        <v>0</v>
      </c>
      <c r="M9" s="99">
        <f t="shared" ref="M9" si="1">(SUM(M4:M8))</f>
        <v>0</v>
      </c>
      <c r="N9" s="99">
        <f t="shared" ref="N9" si="2">(SUM(N4:N8))</f>
        <v>0</v>
      </c>
      <c r="O9" s="99">
        <f t="shared" ref="O9" si="3">(SUM(O4:O8))</f>
        <v>0</v>
      </c>
      <c r="P9" s="99">
        <f t="shared" ref="P9" si="4">(SUM(P4:P8))</f>
        <v>0</v>
      </c>
      <c r="Q9" s="99">
        <f t="shared" ref="Q9" si="5">(SUM(Q4:Q8))</f>
        <v>0</v>
      </c>
      <c r="R9" s="99">
        <f t="shared" ref="R9" si="6">(SUM(R4:R8))</f>
        <v>0</v>
      </c>
      <c r="S9" s="99">
        <f t="shared" ref="S9" si="7">(SUM(S4:S8))</f>
        <v>0</v>
      </c>
      <c r="T9" s="99">
        <f t="shared" ref="T9" si="8">(SUM(T4:T8))</f>
        <v>0</v>
      </c>
      <c r="U9" s="99">
        <f t="shared" ref="U9" si="9">(SUM(U4:U8))</f>
        <v>0</v>
      </c>
      <c r="V9" s="99">
        <f t="shared" ref="V9" si="10">(SUM(V4:V8))</f>
        <v>0</v>
      </c>
      <c r="W9" s="99">
        <f t="shared" ref="W9" si="11">(SUM(W4:W8))</f>
        <v>0</v>
      </c>
      <c r="X9" s="99">
        <f t="shared" ref="X9" si="12">(SUM(X4:X8))</f>
        <v>0</v>
      </c>
      <c r="Y9" s="99">
        <f t="shared" ref="Y9" si="13">(SUM(Y4:Y8))</f>
        <v>0</v>
      </c>
      <c r="Z9" s="99">
        <f t="shared" ref="Z9" si="14">(SUM(Z4:Z8))</f>
        <v>0</v>
      </c>
      <c r="AA9" s="99">
        <f t="shared" ref="AA9" si="15">(SUM(AA4:AA8))</f>
        <v>0</v>
      </c>
      <c r="AB9" s="99">
        <f t="shared" ref="AB9" si="16">(SUM(AB4:AB8))</f>
        <v>0</v>
      </c>
      <c r="AC9" s="99">
        <f t="shared" ref="AC9" si="17">(SUM(AC4:AC8))</f>
        <v>0</v>
      </c>
      <c r="AD9" s="99">
        <f t="shared" ref="AD9" si="18">(SUM(AD4:AD8))</f>
        <v>0</v>
      </c>
      <c r="AE9" s="99">
        <f t="shared" ref="AE9" si="19">(SUM(AE4:AE8))</f>
        <v>0</v>
      </c>
      <c r="AF9" s="99">
        <f t="shared" ref="AF9" si="20">(SUM(AF4:AF8))</f>
        <v>0</v>
      </c>
      <c r="AG9" s="99">
        <f t="shared" ref="AG9" si="21">(SUM(AG4:AG8))</f>
        <v>0</v>
      </c>
      <c r="AH9" s="99">
        <f t="shared" ref="AH9" si="22">(SUM(AH4:AH8))</f>
        <v>0</v>
      </c>
      <c r="AI9" s="99">
        <f t="shared" ref="AI9" si="23">(SUM(AI4:AI8))</f>
        <v>0</v>
      </c>
      <c r="AJ9" s="99">
        <f t="shared" ref="AJ9" si="24">(SUM(AJ4:AJ8))</f>
        <v>0</v>
      </c>
      <c r="AK9" s="99">
        <f t="shared" ref="AK9" si="25">(SUM(AK4:AK8))</f>
        <v>0</v>
      </c>
      <c r="AL9" s="99">
        <f t="shared" ref="AL9" si="26">(SUM(AL4:AL8))</f>
        <v>0</v>
      </c>
      <c r="AM9" s="99">
        <f t="shared" ref="AM9" si="27">(SUM(AM4:AM8))</f>
        <v>0</v>
      </c>
      <c r="AN9" s="99">
        <f t="shared" ref="AN9" si="28">(SUM(AN4:AN8))</f>
        <v>0</v>
      </c>
      <c r="AO9" s="99">
        <f t="shared" ref="AO9" si="29">(SUM(AO4:AO8))</f>
        <v>0</v>
      </c>
      <c r="AP9" s="99">
        <f t="shared" ref="AP9" si="30">(SUM(AP4:AP8))</f>
        <v>1032.57</v>
      </c>
      <c r="AQ9" s="99">
        <f t="shared" ref="AQ9" si="31">(SUM(AQ4:AQ8))</f>
        <v>6572.6500000000005</v>
      </c>
      <c r="AR9" s="99">
        <f t="shared" ref="AR9" si="32">(SUM(AR4:AR8))</f>
        <v>36844.5</v>
      </c>
      <c r="AS9" s="99">
        <f t="shared" ref="AS9" si="33">(SUM(AS4:AS8))</f>
        <v>86238.56</v>
      </c>
      <c r="AT9" s="99">
        <f t="shared" ref="AT9" si="34">(SUM(AT4:AT8))</f>
        <v>138542.78000000003</v>
      </c>
      <c r="AU9" s="99">
        <f t="shared" ref="AU9" si="35">(SUM(AU4:AU8))</f>
        <v>181112.86</v>
      </c>
      <c r="AV9" s="99">
        <f t="shared" ref="AV9" si="36">(SUM(AV4:AV8))</f>
        <v>204150.46</v>
      </c>
      <c r="AW9" s="99">
        <f t="shared" ref="AW9" si="37">(SUM(AW4:AW8))</f>
        <v>225442.01</v>
      </c>
      <c r="AX9" s="99">
        <f t="shared" ref="AX9" si="38">(SUM(AX4:AX8))</f>
        <v>249943.32</v>
      </c>
      <c r="AY9" s="99">
        <f t="shared" ref="AY9" si="39">(SUM(AY4:AY8))</f>
        <v>276863.76000000007</v>
      </c>
      <c r="AZ9" s="99">
        <f t="shared" ref="AZ9" si="40">(SUM(AZ4:AZ8))</f>
        <v>299267.60000000003</v>
      </c>
      <c r="BA9" s="99">
        <f t="shared" ref="BA9" si="41">(SUM(BA4:BA8))</f>
        <v>323487.15000000002</v>
      </c>
      <c r="BB9" s="99">
        <f t="shared" ref="BB9" si="42">(SUM(BB4:BB8))</f>
        <v>325773.46000000002</v>
      </c>
      <c r="BC9" s="99">
        <f t="shared" ref="BC9" si="43">(SUM(BC4:BC8))</f>
        <v>328434.33</v>
      </c>
      <c r="BD9" s="99">
        <f t="shared" ref="BD9" si="44">(SUM(BD4:BD8))</f>
        <v>340657.64000000007</v>
      </c>
      <c r="BE9" s="99">
        <f t="shared" ref="BE9" si="45">(SUM(BE4:BE8))</f>
        <v>363510.82000000007</v>
      </c>
      <c r="BF9" s="99">
        <f t="shared" ref="BF9" si="46">(SUM(BF4:BF8))</f>
        <v>400864.6700000001</v>
      </c>
      <c r="BG9" s="99">
        <f t="shared" ref="BG9" si="47">(SUM(BG4:BG8))</f>
        <v>435274.28000000009</v>
      </c>
      <c r="BH9" s="99">
        <f t="shared" ref="BH9" si="48">(SUM(BH4:BH8))</f>
        <v>448770.44000000012</v>
      </c>
      <c r="BI9" s="99">
        <f t="shared" ref="BI9" si="49">(SUM(BI4:BI8))</f>
        <v>461640.51000000013</v>
      </c>
      <c r="BJ9" s="99">
        <f t="shared" ref="BJ9" si="50">(SUM(BJ4:BJ8))</f>
        <v>479354.5400000001</v>
      </c>
      <c r="BK9" s="99">
        <f t="shared" ref="BK9" si="51">(SUM(BK4:BK8))</f>
        <v>500181.4200000001</v>
      </c>
      <c r="BL9" s="99">
        <f t="shared" ref="BL9" si="52">(SUM(BL4:BL8))</f>
        <v>519280.64000000007</v>
      </c>
      <c r="BM9" s="99">
        <f t="shared" ref="BM9:BN9" si="53">(SUM(BM4:BM8))</f>
        <v>540702.10000000009</v>
      </c>
      <c r="BN9" s="99">
        <f t="shared" si="53"/>
        <v>559870.48</v>
      </c>
      <c r="BO9" s="99">
        <f t="shared" ref="BO9" si="54">(SUM(BO4:BO8))</f>
        <v>585335.57000000007</v>
      </c>
      <c r="BP9" s="99">
        <f t="shared" ref="BP9:BQ9" si="55">(SUM(BP4:BP8))</f>
        <v>655696.12</v>
      </c>
      <c r="BQ9" s="99">
        <f t="shared" si="55"/>
        <v>746898.26</v>
      </c>
      <c r="BR9" s="99">
        <f t="shared" ref="BR9" si="56">(SUM(BR4:BR8))</f>
        <v>0</v>
      </c>
      <c r="BS9" s="99">
        <f t="shared" ref="BS9" si="57">(SUM(BS4:BS8))</f>
        <v>0</v>
      </c>
      <c r="BT9" s="99">
        <f t="shared" ref="BT9" si="58">(SUM(BT4:BT8))</f>
        <v>0</v>
      </c>
      <c r="BU9" s="99">
        <f t="shared" ref="BU9" si="59">(SUM(BU4:BU8))</f>
        <v>0</v>
      </c>
      <c r="BV9" s="99">
        <f t="shared" ref="BV9" si="60">(SUM(BV4:BV8))</f>
        <v>0</v>
      </c>
      <c r="BW9" s="99">
        <f t="shared" ref="BW9" si="61">(SUM(BW4:BW8))</f>
        <v>0</v>
      </c>
      <c r="BX9" s="99">
        <f t="shared" ref="BX9" si="62">(SUM(BX4:BX8))</f>
        <v>0</v>
      </c>
      <c r="BY9" s="99">
        <f t="shared" ref="BY9" si="63">(SUM(BY4:BY8))</f>
        <v>0</v>
      </c>
      <c r="BZ9" s="99">
        <f t="shared" ref="BZ9" si="64">(SUM(BZ4:BZ8))</f>
        <v>0</v>
      </c>
      <c r="CA9" s="99">
        <f t="shared" ref="CA9" si="65">(SUM(CA4:CA8))</f>
        <v>0</v>
      </c>
      <c r="CB9" s="99">
        <f t="shared" ref="CB9" si="66">(SUM(CB4:CB8))</f>
        <v>0</v>
      </c>
      <c r="CC9" s="99">
        <f t="shared" ref="CC9" si="67">(SUM(CC4:CC8))</f>
        <v>0</v>
      </c>
      <c r="CD9" s="99">
        <f t="shared" ref="CD9" si="68">(SUM(CD4:CD8))</f>
        <v>0</v>
      </c>
      <c r="CE9" s="99">
        <f t="shared" ref="CE9" si="69">(SUM(CE4:CE8))</f>
        <v>0</v>
      </c>
      <c r="CF9" s="99">
        <f t="shared" ref="CF9" si="70">(SUM(CF4:CF8))</f>
        <v>0</v>
      </c>
      <c r="CG9" s="99">
        <f t="shared" ref="CG9" si="71">(SUM(CG4:CG8))</f>
        <v>0</v>
      </c>
      <c r="CH9" s="99">
        <f t="shared" ref="CH9" si="72">(SUM(CH4:CH8))</f>
        <v>0</v>
      </c>
      <c r="CI9" s="99">
        <f t="shared" ref="CI9" si="73">(SUM(CI4:CI8))</f>
        <v>0</v>
      </c>
      <c r="CJ9" s="99">
        <f t="shared" ref="CJ9" si="74">(SUM(CJ4:CJ8))</f>
        <v>0</v>
      </c>
    </row>
    <row r="10" spans="1:104" x14ac:dyDescent="0.3">
      <c r="A10" s="193"/>
      <c r="B10" s="72"/>
      <c r="C10" s="63" t="str">
        <f t="shared" ref="C10:D10" si="75">IF(C9=C13,"Match", "ERROR")</f>
        <v>Match</v>
      </c>
      <c r="D10" s="63" t="str">
        <f t="shared" si="75"/>
        <v>Match</v>
      </c>
      <c r="E10" s="63" t="str">
        <f>IF(E9=E13,"Match", "ERROR")</f>
        <v>Match</v>
      </c>
      <c r="F10" s="63" t="str">
        <f t="shared" ref="F10:BQ10" si="76">IF(F9=F13,"Match", "ERROR")</f>
        <v>Match</v>
      </c>
      <c r="G10" s="63" t="str">
        <f t="shared" si="76"/>
        <v>Match</v>
      </c>
      <c r="H10" s="63" t="str">
        <f t="shared" si="76"/>
        <v>Match</v>
      </c>
      <c r="I10" s="63" t="str">
        <f t="shared" si="76"/>
        <v>Match</v>
      </c>
      <c r="J10" s="63" t="str">
        <f t="shared" si="76"/>
        <v>Match</v>
      </c>
      <c r="K10" s="63" t="str">
        <f t="shared" si="76"/>
        <v>Match</v>
      </c>
      <c r="L10" s="63" t="str">
        <f t="shared" si="76"/>
        <v>Match</v>
      </c>
      <c r="M10" s="63" t="str">
        <f t="shared" si="76"/>
        <v>Match</v>
      </c>
      <c r="N10" s="63" t="str">
        <f t="shared" si="76"/>
        <v>Match</v>
      </c>
      <c r="O10" s="63" t="str">
        <f t="shared" si="76"/>
        <v>Match</v>
      </c>
      <c r="P10" s="63" t="str">
        <f t="shared" si="76"/>
        <v>Match</v>
      </c>
      <c r="Q10" s="63" t="str">
        <f t="shared" si="76"/>
        <v>Match</v>
      </c>
      <c r="R10" s="63" t="str">
        <f t="shared" si="76"/>
        <v>Match</v>
      </c>
      <c r="S10" s="63" t="str">
        <f t="shared" si="76"/>
        <v>Match</v>
      </c>
      <c r="T10" s="63" t="str">
        <f t="shared" si="76"/>
        <v>Match</v>
      </c>
      <c r="U10" s="63" t="str">
        <f t="shared" si="76"/>
        <v>Match</v>
      </c>
      <c r="V10" s="63" t="str">
        <f t="shared" si="76"/>
        <v>Match</v>
      </c>
      <c r="W10" s="63" t="str">
        <f t="shared" si="76"/>
        <v>Match</v>
      </c>
      <c r="X10" s="63" t="str">
        <f t="shared" si="76"/>
        <v>Match</v>
      </c>
      <c r="Y10" s="63" t="str">
        <f t="shared" si="76"/>
        <v>Match</v>
      </c>
      <c r="Z10" s="63" t="str">
        <f t="shared" si="76"/>
        <v>Match</v>
      </c>
      <c r="AA10" s="63" t="str">
        <f t="shared" si="76"/>
        <v>Match</v>
      </c>
      <c r="AB10" s="63" t="str">
        <f t="shared" si="76"/>
        <v>Match</v>
      </c>
      <c r="AC10" s="63" t="str">
        <f t="shared" si="76"/>
        <v>Match</v>
      </c>
      <c r="AD10" s="63" t="str">
        <f t="shared" si="76"/>
        <v>Match</v>
      </c>
      <c r="AE10" s="63" t="str">
        <f t="shared" si="76"/>
        <v>Match</v>
      </c>
      <c r="AF10" s="63" t="str">
        <f t="shared" si="76"/>
        <v>Match</v>
      </c>
      <c r="AG10" s="63" t="str">
        <f t="shared" si="76"/>
        <v>Match</v>
      </c>
      <c r="AH10" s="63" t="str">
        <f t="shared" si="76"/>
        <v>Match</v>
      </c>
      <c r="AI10" s="63" t="str">
        <f t="shared" si="76"/>
        <v>Match</v>
      </c>
      <c r="AJ10" s="63" t="str">
        <f t="shared" si="76"/>
        <v>Match</v>
      </c>
      <c r="AK10" s="63" t="str">
        <f t="shared" si="76"/>
        <v>Match</v>
      </c>
      <c r="AL10" s="63" t="str">
        <f t="shared" si="76"/>
        <v>Match</v>
      </c>
      <c r="AM10" s="63" t="str">
        <f t="shared" si="76"/>
        <v>Match</v>
      </c>
      <c r="AN10" s="63" t="str">
        <f t="shared" si="76"/>
        <v>Match</v>
      </c>
      <c r="AO10" s="63" t="str">
        <f t="shared" si="76"/>
        <v>Match</v>
      </c>
      <c r="AP10" s="63" t="str">
        <f t="shared" si="76"/>
        <v>Match</v>
      </c>
      <c r="AQ10" s="63" t="str">
        <f t="shared" si="76"/>
        <v>Match</v>
      </c>
      <c r="AR10" s="63" t="str">
        <f t="shared" si="76"/>
        <v>Match</v>
      </c>
      <c r="AS10" s="63" t="str">
        <f t="shared" si="76"/>
        <v>Match</v>
      </c>
      <c r="AT10" s="63" t="str">
        <f t="shared" si="76"/>
        <v>Match</v>
      </c>
      <c r="AU10" s="63" t="str">
        <f t="shared" si="76"/>
        <v>Match</v>
      </c>
      <c r="AV10" s="63" t="str">
        <f t="shared" si="76"/>
        <v>Match</v>
      </c>
      <c r="AW10" s="63" t="str">
        <f t="shared" si="76"/>
        <v>Match</v>
      </c>
      <c r="AX10" s="63" t="str">
        <f t="shared" si="76"/>
        <v>Match</v>
      </c>
      <c r="AY10" s="63" t="str">
        <f t="shared" si="76"/>
        <v>Match</v>
      </c>
      <c r="AZ10" s="63" t="str">
        <f t="shared" si="76"/>
        <v>Match</v>
      </c>
      <c r="BA10" s="63" t="str">
        <f t="shared" si="76"/>
        <v>Match</v>
      </c>
      <c r="BB10" s="63" t="str">
        <f t="shared" si="76"/>
        <v>Match</v>
      </c>
      <c r="BC10" s="63" t="str">
        <f t="shared" si="76"/>
        <v>Match</v>
      </c>
      <c r="BD10" s="63" t="str">
        <f t="shared" si="76"/>
        <v>Match</v>
      </c>
      <c r="BE10" s="63" t="str">
        <f t="shared" si="76"/>
        <v>Match</v>
      </c>
      <c r="BF10" s="63" t="str">
        <f t="shared" si="76"/>
        <v>Match</v>
      </c>
      <c r="BG10" s="63" t="str">
        <f t="shared" si="76"/>
        <v>Match</v>
      </c>
      <c r="BH10" s="63" t="str">
        <f t="shared" si="76"/>
        <v>Match</v>
      </c>
      <c r="BI10" s="63" t="str">
        <f t="shared" si="76"/>
        <v>Match</v>
      </c>
      <c r="BJ10" s="63" t="str">
        <f t="shared" si="76"/>
        <v>Match</v>
      </c>
      <c r="BK10" s="63" t="str">
        <f t="shared" si="76"/>
        <v>Match</v>
      </c>
      <c r="BL10" s="63" t="str">
        <f t="shared" si="76"/>
        <v>Match</v>
      </c>
      <c r="BM10" s="63" t="str">
        <f t="shared" si="76"/>
        <v>Match</v>
      </c>
      <c r="BN10" s="63" t="str">
        <f t="shared" si="76"/>
        <v>Match</v>
      </c>
      <c r="BO10" s="63" t="str">
        <f t="shared" si="76"/>
        <v>Match</v>
      </c>
      <c r="BP10" s="63" t="str">
        <f t="shared" si="76"/>
        <v>Match</v>
      </c>
      <c r="BQ10" s="63" t="str">
        <f t="shared" si="76"/>
        <v>Match</v>
      </c>
      <c r="BR10" s="63" t="str">
        <f t="shared" ref="BR10:CJ10" si="77">IF(BR9=BR13,"Match", "ERROR")</f>
        <v>Match</v>
      </c>
      <c r="BS10" s="63" t="str">
        <f t="shared" si="77"/>
        <v>Match</v>
      </c>
      <c r="BT10" s="63" t="str">
        <f t="shared" si="77"/>
        <v>Match</v>
      </c>
      <c r="BU10" s="63" t="str">
        <f t="shared" si="77"/>
        <v>Match</v>
      </c>
      <c r="BV10" s="63" t="str">
        <f t="shared" si="77"/>
        <v>Match</v>
      </c>
      <c r="BW10" s="63" t="str">
        <f t="shared" si="77"/>
        <v>Match</v>
      </c>
      <c r="BX10" s="63" t="str">
        <f t="shared" si="77"/>
        <v>Match</v>
      </c>
      <c r="BY10" s="63" t="str">
        <f t="shared" si="77"/>
        <v>Match</v>
      </c>
      <c r="BZ10" s="63" t="str">
        <f t="shared" si="77"/>
        <v>Match</v>
      </c>
      <c r="CA10" s="63" t="str">
        <f t="shared" si="77"/>
        <v>Match</v>
      </c>
      <c r="CB10" s="63" t="str">
        <f t="shared" si="77"/>
        <v>Match</v>
      </c>
      <c r="CC10" s="63" t="str">
        <f t="shared" si="77"/>
        <v>Match</v>
      </c>
      <c r="CD10" s="63" t="str">
        <f t="shared" si="77"/>
        <v>Match</v>
      </c>
      <c r="CE10" s="63" t="str">
        <f t="shared" si="77"/>
        <v>Match</v>
      </c>
      <c r="CF10" s="63" t="str">
        <f t="shared" si="77"/>
        <v>Match</v>
      </c>
      <c r="CG10" s="63" t="str">
        <f t="shared" si="77"/>
        <v>Match</v>
      </c>
      <c r="CH10" s="63" t="str">
        <f t="shared" si="77"/>
        <v>Match</v>
      </c>
      <c r="CI10" s="63" t="str">
        <f t="shared" si="77"/>
        <v>Match</v>
      </c>
      <c r="CJ10" s="63" t="str">
        <f t="shared" si="77"/>
        <v>Match</v>
      </c>
    </row>
    <row r="11" spans="1:104" hidden="1" x14ac:dyDescent="0.3">
      <c r="A11" s="46"/>
      <c r="B11" s="46"/>
      <c r="C11" s="27"/>
      <c r="D11" s="27"/>
      <c r="E11" s="27"/>
      <c r="F11" s="27"/>
      <c r="G11" s="46"/>
      <c r="H11" s="78"/>
      <c r="I11" s="46"/>
      <c r="J11" s="46"/>
      <c r="K11" s="46"/>
    </row>
    <row r="12" spans="1:104" s="70" customFormat="1" hidden="1" x14ac:dyDescent="0.3">
      <c r="A12" s="56"/>
      <c r="B12" s="56"/>
      <c r="C12" s="56"/>
      <c r="D12" s="56"/>
      <c r="E12" s="56"/>
      <c r="F12" s="56"/>
      <c r="G12" s="56"/>
      <c r="H12" s="14"/>
      <c r="I12" s="56"/>
      <c r="J12" s="56"/>
      <c r="K12" s="56"/>
      <c r="L12" s="56"/>
      <c r="M12" s="56"/>
      <c r="N12" s="56"/>
      <c r="O12" s="56"/>
      <c r="P12" s="56"/>
      <c r="Q12" s="56"/>
      <c r="R12" s="56"/>
      <c r="S12" s="56"/>
      <c r="T12" s="56"/>
      <c r="U12" s="56"/>
      <c r="V12" s="56"/>
      <c r="W12" s="56"/>
      <c r="X12" s="56"/>
      <c r="Y12" s="56"/>
      <c r="Z12" s="56"/>
      <c r="AA12" s="56"/>
      <c r="AB12" s="56"/>
      <c r="AC12" s="56"/>
      <c r="AD12" s="56"/>
      <c r="AE12" s="56"/>
      <c r="AF12" s="56"/>
      <c r="AG12" s="56"/>
      <c r="AH12" s="56"/>
      <c r="AI12" s="56"/>
      <c r="AJ12" s="56"/>
      <c r="AK12" s="56"/>
      <c r="AL12" s="56"/>
      <c r="AM12" s="56"/>
      <c r="AN12" s="56"/>
      <c r="AO12" s="56"/>
      <c r="AP12" s="56"/>
      <c r="AQ12" s="56"/>
      <c r="AR12" s="56"/>
      <c r="AS12" s="56"/>
      <c r="AT12" s="56"/>
      <c r="AU12" s="56"/>
      <c r="AV12" s="56"/>
      <c r="AW12" s="56"/>
      <c r="AX12" s="56"/>
      <c r="AY12" s="56"/>
      <c r="AZ12" s="56"/>
      <c r="BA12" s="56"/>
      <c r="BB12" s="56"/>
      <c r="BC12" s="56"/>
      <c r="BD12" s="56"/>
      <c r="BE12" s="56"/>
      <c r="BF12" s="56"/>
      <c r="BG12" s="56"/>
      <c r="BH12" s="56"/>
      <c r="BI12" s="56"/>
      <c r="BJ12" s="56"/>
      <c r="BK12" s="56"/>
      <c r="BL12" s="56"/>
      <c r="BM12" s="56"/>
      <c r="BN12" s="56"/>
      <c r="BO12" s="56"/>
      <c r="BP12" s="56"/>
      <c r="BQ12" s="56"/>
      <c r="BR12" s="56"/>
      <c r="BS12" s="56"/>
      <c r="BT12" s="56"/>
      <c r="BU12" s="56"/>
      <c r="BV12" s="56"/>
      <c r="BW12" s="56"/>
      <c r="BX12" s="56"/>
      <c r="BY12" s="56"/>
      <c r="BZ12" s="56"/>
      <c r="CA12" s="56"/>
      <c r="CB12" s="56"/>
      <c r="CC12" s="56"/>
      <c r="CD12" s="56"/>
      <c r="CE12" s="56"/>
      <c r="CF12" s="56"/>
      <c r="CG12" s="56"/>
      <c r="CH12" s="56"/>
      <c r="CI12" s="56"/>
      <c r="CJ12" s="56"/>
      <c r="CK12" s="56"/>
      <c r="CL12" s="56"/>
      <c r="CM12" s="56"/>
      <c r="CN12" s="56"/>
      <c r="CO12" s="56"/>
      <c r="CP12" s="56"/>
      <c r="CQ12" s="56"/>
      <c r="CR12" s="56"/>
      <c r="CS12" s="56"/>
      <c r="CT12" s="56"/>
      <c r="CU12" s="56"/>
      <c r="CV12" s="56"/>
      <c r="CW12" s="56"/>
      <c r="CX12" s="56"/>
      <c r="CY12" s="56"/>
      <c r="CZ12" s="56"/>
    </row>
    <row r="13" spans="1:104" hidden="1" x14ac:dyDescent="0.3">
      <c r="A13" s="70"/>
      <c r="B13" s="70"/>
      <c r="C13" s="70"/>
      <c r="D13" s="70"/>
      <c r="E13" s="71">
        <f>'TD Calc. NLI (Monthly)'!E15</f>
        <v>0</v>
      </c>
      <c r="F13" s="71">
        <f>IF('TD Calc. NLI (Monthly)'!F15=0,0,'TD Calc. NLI (Monthly)'!F15+'TD CALC Summary (Cumulative) '!E13)</f>
        <v>0</v>
      </c>
      <c r="G13" s="71">
        <f>IF('TD Calc. NLI (Monthly)'!G15=0,0,'TD Calc. NLI (Monthly)'!G15+'TD CALC Summary (Cumulative) '!F13)</f>
        <v>0</v>
      </c>
      <c r="H13" s="71">
        <f>IF('TD Calc. NLI (Monthly)'!H15=0,0,'TD Calc. NLI (Monthly)'!H15+'TD CALC Summary (Cumulative) '!G13)</f>
        <v>0</v>
      </c>
      <c r="I13" s="71">
        <f>IF('TD Calc. NLI (Monthly)'!I15=0,0,'TD Calc. NLI (Monthly)'!I15+'TD CALC Summary (Cumulative) '!H13)</f>
        <v>0</v>
      </c>
      <c r="J13" s="71">
        <f>IF('TD Calc. NLI (Monthly)'!J15=0,0,'TD Calc. NLI (Monthly)'!J15+'TD CALC Summary (Cumulative) '!I13)</f>
        <v>0</v>
      </c>
      <c r="K13" s="71">
        <f>IF('TD Calc. NLI (Monthly)'!K15=0,0,'TD Calc. NLI (Monthly)'!K15+'TD CALC Summary (Cumulative) '!J13)</f>
        <v>0</v>
      </c>
      <c r="L13" s="71">
        <f>IF('TD Calc. NLI (Monthly)'!L15=0,0,'TD Calc. NLI (Monthly)'!L15+'TD CALC Summary (Cumulative) '!K13)</f>
        <v>0</v>
      </c>
      <c r="M13" s="71">
        <f>IF('TD Calc. NLI (Monthly)'!M15=0,0,'TD Calc. NLI (Monthly)'!M15+'TD CALC Summary (Cumulative) '!L13)</f>
        <v>0</v>
      </c>
      <c r="N13" s="71">
        <f>IF('TD Calc. NLI (Monthly)'!N15=0,0,'TD Calc. NLI (Monthly)'!N15+'TD CALC Summary (Cumulative) '!M13)</f>
        <v>0</v>
      </c>
      <c r="O13" s="71">
        <f>IF('TD Calc. NLI (Monthly)'!O15=0,0,'TD Calc. NLI (Monthly)'!O15+'TD CALC Summary (Cumulative) '!N13)</f>
        <v>0</v>
      </c>
      <c r="P13" s="71">
        <f>IF('TD Calc. NLI (Monthly)'!P15=0,0,'TD Calc. NLI (Monthly)'!P15+'TD CALC Summary (Cumulative) '!O13)</f>
        <v>0</v>
      </c>
      <c r="Q13" s="71">
        <f>IF('TD Calc. NLI (Monthly)'!Q15=0,0,'TD Calc. NLI (Monthly)'!Q15+'TD CALC Summary (Cumulative) '!P13)</f>
        <v>0</v>
      </c>
      <c r="R13" s="71">
        <f>IF('TD Calc. NLI (Monthly)'!R15=0,0,'TD Calc. NLI (Monthly)'!R15+'TD CALC Summary (Cumulative) '!Q13)</f>
        <v>0</v>
      </c>
      <c r="S13" s="71">
        <f>IF('TD Calc. NLI (Monthly)'!S15=0,0,'TD Calc. NLI (Monthly)'!S15+'TD CALC Summary (Cumulative) '!R13)</f>
        <v>0</v>
      </c>
      <c r="T13" s="71">
        <f>IF('TD Calc. NLI (Monthly)'!T15=0,0,'TD Calc. NLI (Monthly)'!T15+'TD CALC Summary (Cumulative) '!S13)</f>
        <v>0</v>
      </c>
      <c r="U13" s="71">
        <f>IF('TD Calc. NLI (Monthly)'!U15=0,0,'TD Calc. NLI (Monthly)'!U15+'TD CALC Summary (Cumulative) '!T13)</f>
        <v>0</v>
      </c>
      <c r="V13" s="71">
        <f>IF('TD Calc. NLI (Monthly)'!V15=0,0,'TD Calc. NLI (Monthly)'!V15+'TD CALC Summary (Cumulative) '!U13)</f>
        <v>0</v>
      </c>
      <c r="W13" s="71">
        <f>IF('TD Calc. NLI (Monthly)'!W15=0,0,'TD Calc. NLI (Monthly)'!W15+'TD CALC Summary (Cumulative) '!V13)</f>
        <v>0</v>
      </c>
      <c r="X13" s="71">
        <f>IF('TD Calc. NLI (Monthly)'!X15=0,0,'TD Calc. NLI (Monthly)'!X15+'TD CALC Summary (Cumulative) '!W13)</f>
        <v>0</v>
      </c>
      <c r="Y13" s="71">
        <f>IF('TD Calc. NLI (Monthly)'!Y15=0,0,'TD Calc. NLI (Monthly)'!Y15+'TD CALC Summary (Cumulative) '!X13)</f>
        <v>0</v>
      </c>
      <c r="Z13" s="71">
        <f>IF('TD Calc. NLI (Monthly)'!Z15=0,0,'TD Calc. NLI (Monthly)'!Z15+'TD CALC Summary (Cumulative) '!Y13)</f>
        <v>0</v>
      </c>
      <c r="AA13" s="71">
        <f>IF('TD Calc. NLI (Monthly)'!AA15=0,0,'TD Calc. NLI (Monthly)'!AA15+'TD CALC Summary (Cumulative) '!Z13)</f>
        <v>0</v>
      </c>
      <c r="AB13" s="71">
        <f>IF('TD Calc. NLI (Monthly)'!AB15=0,0,'TD Calc. NLI (Monthly)'!AB15+'TD CALC Summary (Cumulative) '!AA13)</f>
        <v>0</v>
      </c>
      <c r="AC13" s="71">
        <f>IF('TD Calc. NLI (Monthly)'!AC15=0,0,'TD Calc. NLI (Monthly)'!AC15+'TD CALC Summary (Cumulative) '!AB13)</f>
        <v>0</v>
      </c>
      <c r="AD13" s="71">
        <f>IF('TD Calc. NLI (Monthly)'!AD15=0,0,'TD Calc. NLI (Monthly)'!AD15+'TD CALC Summary (Cumulative) '!AC13)</f>
        <v>0</v>
      </c>
      <c r="AE13" s="71">
        <f>IF('TD Calc. NLI (Monthly)'!AE15=0,0,'TD Calc. NLI (Monthly)'!AE15+'TD CALC Summary (Cumulative) '!AD13)</f>
        <v>0</v>
      </c>
      <c r="AF13" s="71">
        <f>IF('TD Calc. NLI (Monthly)'!AF15=0,0,'TD Calc. NLI (Monthly)'!AF15+'TD CALC Summary (Cumulative) '!AE13)</f>
        <v>0</v>
      </c>
      <c r="AG13" s="71">
        <f>IF('TD Calc. NLI (Monthly)'!AG15=0,0,'TD Calc. NLI (Monthly)'!AG15+'TD CALC Summary (Cumulative) '!AF13)</f>
        <v>0</v>
      </c>
      <c r="AH13" s="71">
        <f>IF('TD Calc. NLI (Monthly)'!AH15=0,0,'TD Calc. NLI (Monthly)'!AH15+'TD CALC Summary (Cumulative) '!AG13)</f>
        <v>0</v>
      </c>
      <c r="AI13" s="71">
        <f>IF('TD Calc. NLI (Monthly)'!AI15=0,0,'TD Calc. NLI (Monthly)'!AI15+'TD CALC Summary (Cumulative) '!AH13)</f>
        <v>0</v>
      </c>
      <c r="AJ13" s="71">
        <f>IF('TD Calc. NLI (Monthly)'!AJ15=0,0,'TD Calc. NLI (Monthly)'!AJ15+'TD CALC Summary (Cumulative) '!AI13)</f>
        <v>0</v>
      </c>
      <c r="AK13" s="71">
        <f>IF('TD Calc. NLI (Monthly)'!AK15=0,0,'TD Calc. NLI (Monthly)'!AK15+'TD CALC Summary (Cumulative) '!AJ13)</f>
        <v>0</v>
      </c>
      <c r="AL13" s="71">
        <f>IF('TD Calc. NLI (Monthly)'!AL15=0,0,'TD Calc. NLI (Monthly)'!AL15+'TD CALC Summary (Cumulative) '!AK13)</f>
        <v>0</v>
      </c>
      <c r="AM13" s="71">
        <f>IF('TD Calc. NLI (Monthly)'!AM15=0,0,'TD Calc. NLI (Monthly)'!AM15+'TD CALC Summary (Cumulative) '!AL13)</f>
        <v>0</v>
      </c>
      <c r="AN13" s="71">
        <f>IF('TD Calc. NLI (Monthly)'!AN15=0,0,'TD Calc. NLI (Monthly)'!AN15+'TD CALC Summary (Cumulative) '!AM13)</f>
        <v>0</v>
      </c>
      <c r="AO13" s="71">
        <f>IF('TD Calc. NLI (Monthly)'!AO15=0,0,'TD Calc. NLI (Monthly)'!AO15+'TD CALC Summary (Cumulative) '!AN13)</f>
        <v>0</v>
      </c>
      <c r="AP13" s="71">
        <f>IF('TD Calc. NLI (Monthly)'!AP15=0,0,'TD Calc. NLI (Monthly)'!AP15+'TD CALC Summary (Cumulative) '!AO13)</f>
        <v>1032.57</v>
      </c>
      <c r="AQ13" s="71">
        <f>IF('TD Calc. NLI (Monthly)'!AQ15=0,0,'TD Calc. NLI (Monthly)'!AQ15+'TD CALC Summary (Cumulative) '!AP13)</f>
        <v>6572.65</v>
      </c>
      <c r="AR13" s="71">
        <f>IF('TD Calc. NLI (Monthly)'!AR15=0,0,'TD Calc. NLI (Monthly)'!AR15+'TD CALC Summary (Cumulative) '!AQ13)</f>
        <v>36844.5</v>
      </c>
      <c r="AS13" s="71">
        <f>IF('TD Calc. NLI (Monthly)'!AS15=0,0,'TD Calc. NLI (Monthly)'!AS15+'TD CALC Summary (Cumulative) '!AR13)</f>
        <v>86238.56</v>
      </c>
      <c r="AT13" s="71">
        <f>IF('TD Calc. NLI (Monthly)'!AT15=0,0,'TD Calc. NLI (Monthly)'!AT15+'TD CALC Summary (Cumulative) '!AS13)</f>
        <v>138542.78</v>
      </c>
      <c r="AU13" s="71">
        <f>IF('TD Calc. NLI (Monthly)'!AU15=0,0,'TD Calc. NLI (Monthly)'!AU15+'TD CALC Summary (Cumulative) '!AT13)</f>
        <v>181112.86</v>
      </c>
      <c r="AV13" s="71">
        <f>IF('TD Calc. NLI (Monthly)'!AV15=0,0,'TD Calc. NLI (Monthly)'!AV15+'TD CALC Summary (Cumulative) '!AU13)</f>
        <v>204150.46</v>
      </c>
      <c r="AW13" s="71">
        <f>IF('TD Calc. NLI (Monthly)'!AW15=0,0,'TD Calc. NLI (Monthly)'!AW15+'TD CALC Summary (Cumulative) '!AV13)</f>
        <v>225442.00999999998</v>
      </c>
      <c r="AX13" s="71">
        <f>IF('TD Calc. NLI (Monthly)'!AX15=0,0,'TD Calc. NLI (Monthly)'!AX15+'TD CALC Summary (Cumulative) '!AW13)</f>
        <v>249943.31999999998</v>
      </c>
      <c r="AY13" s="71">
        <f>IF('TD Calc. NLI (Monthly)'!AY15=0,0,'TD Calc. NLI (Monthly)'!AY15+'TD CALC Summary (Cumulative) '!AX13)</f>
        <v>276863.75999999995</v>
      </c>
      <c r="AZ13" s="71">
        <f>IF('TD Calc. NLI (Monthly)'!AZ15=0,0,'TD Calc. NLI (Monthly)'!AZ15+'TD CALC Summary (Cumulative) '!AY13)</f>
        <v>299267.59999999998</v>
      </c>
      <c r="BA13" s="71">
        <f>IF('TD Calc. NLI (Monthly)'!BA15=0,0,'TD Calc. NLI (Monthly)'!BA15+'TD CALC Summary (Cumulative) '!AZ13)</f>
        <v>323487.14999999997</v>
      </c>
      <c r="BB13" s="71">
        <f>IF('TD Calc. NLI (Monthly)'!BB15=0,0,'TD Calc. NLI (Monthly)'!BB15+'TD CALC Summary (Cumulative) '!BA13)</f>
        <v>325773.45999999996</v>
      </c>
      <c r="BC13" s="71">
        <f>IF('TD Calc. NLI (Monthly)'!BC15=0,0,'TD Calc. NLI (Monthly)'!BC15+'TD CALC Summary (Cumulative) '!BB13)</f>
        <v>328434.32999999996</v>
      </c>
      <c r="BD13" s="71">
        <f>IF('TD Calc. NLI (Monthly)'!BD15=0,0,'TD Calc. NLI (Monthly)'!BD15+'TD CALC Summary (Cumulative) '!BC13)</f>
        <v>340657.63999999996</v>
      </c>
      <c r="BE13" s="71">
        <f>IF('TD Calc. NLI (Monthly)'!BE15=0,0,'TD Calc. NLI (Monthly)'!BE15+'TD CALC Summary (Cumulative) '!BD13)</f>
        <v>363510.81999999995</v>
      </c>
      <c r="BF13" s="71">
        <f>IF('TD Calc. NLI (Monthly)'!BF15=0,0,'TD Calc. NLI (Monthly)'!BF15+'TD CALC Summary (Cumulative) '!BE13)</f>
        <v>400864.66999999993</v>
      </c>
      <c r="BG13" s="71">
        <f>IF('TD Calc. NLI (Monthly)'!BG15=0,0,'TD Calc. NLI (Monthly)'!BG15+'TD CALC Summary (Cumulative) '!BF13)</f>
        <v>435274.27999999991</v>
      </c>
      <c r="BH13" s="71">
        <f>IF('TD Calc. NLI (Monthly)'!BH15=0,0,'TD Calc. NLI (Monthly)'!BH15+'TD CALC Summary (Cumulative) '!BG13)</f>
        <v>448770.43999999989</v>
      </c>
      <c r="BI13" s="71">
        <f>IF('TD Calc. NLI (Monthly)'!BI15=0,0,'TD Calc. NLI (Monthly)'!BI15+'TD CALC Summary (Cumulative) '!BH13)</f>
        <v>461640.50999999989</v>
      </c>
      <c r="BJ13" s="71">
        <f>IF('TD Calc. NLI (Monthly)'!BJ15=0,0,'TD Calc. NLI (Monthly)'!BJ15+'TD CALC Summary (Cumulative) '!BI13)</f>
        <v>479354.53999999992</v>
      </c>
      <c r="BK13" s="71">
        <f>IF('TD Calc. NLI (Monthly)'!BK15=0,0,'TD Calc. NLI (Monthly)'!BK15+'TD CALC Summary (Cumulative) '!BJ13)</f>
        <v>500181.41999999993</v>
      </c>
      <c r="BL13" s="71">
        <f>IF('TD Calc. NLI (Monthly)'!BL15=0,0,'TD Calc. NLI (Monthly)'!BL15+'TD CALC Summary (Cumulative) '!BK13)</f>
        <v>519280.6399999999</v>
      </c>
      <c r="BM13" s="71">
        <f>IF('TD Calc. NLI (Monthly)'!BM15=0,0,'TD Calc. NLI (Monthly)'!BM15+'TD CALC Summary (Cumulative) '!BL13)</f>
        <v>540702.09999999986</v>
      </c>
      <c r="BN13" s="71">
        <f>IF('TD Calc. NLI (Monthly)'!BN15=0,0,'TD Calc. NLI (Monthly)'!BN15+'TD CALC Summary (Cumulative) '!BM13)</f>
        <v>559870.47999999986</v>
      </c>
      <c r="BO13" s="71">
        <f>IF('TD Calc. NLI (Monthly)'!BO15=0,0,'TD Calc. NLI (Monthly)'!BO15+'TD CALC Summary (Cumulative) '!BN13)</f>
        <v>585335.56999999983</v>
      </c>
      <c r="BP13" s="71">
        <f>IF('TD Calc. NLI (Monthly)'!BP15=0,0,'TD Calc. NLI (Monthly)'!BP15+'TD CALC Summary (Cumulative) '!BO13)</f>
        <v>655696.11999999988</v>
      </c>
      <c r="BQ13" s="71">
        <f>IF('TD Calc. NLI (Monthly)'!BQ15=0,0,'TD Calc. NLI (Monthly)'!BQ15+'TD CALC Summary (Cumulative) '!BP13)</f>
        <v>746898.25999999989</v>
      </c>
      <c r="BR13" s="71">
        <f>IF('TD Calc. NLI (Monthly)'!BR15=0,0,'TD Calc. NLI (Monthly)'!BR15+'TD CALC Summary (Cumulative) '!BQ13)</f>
        <v>0</v>
      </c>
      <c r="BS13" s="71">
        <f>IF('TD Calc. NLI (Monthly)'!BS15=0,0,'TD Calc. NLI (Monthly)'!BS15+'TD CALC Summary (Cumulative) '!BR13)</f>
        <v>0</v>
      </c>
      <c r="BT13" s="71">
        <f>IF('TD Calc. NLI (Monthly)'!BT15=0,0,'TD Calc. NLI (Monthly)'!BT15+'TD CALC Summary (Cumulative) '!BS13)</f>
        <v>0</v>
      </c>
      <c r="BU13" s="71">
        <f>IF('TD Calc. NLI (Monthly)'!BU15=0,0,'TD Calc. NLI (Monthly)'!BU15+'TD CALC Summary (Cumulative) '!BT13)</f>
        <v>0</v>
      </c>
      <c r="BV13" s="71">
        <f>IF('TD Calc. NLI (Monthly)'!BV15=0,0,'TD Calc. NLI (Monthly)'!BV15+'TD CALC Summary (Cumulative) '!BU13)</f>
        <v>0</v>
      </c>
      <c r="BW13" s="71">
        <f>IF('TD Calc. NLI (Monthly)'!BW15=0,0,'TD Calc. NLI (Monthly)'!BW15+'TD CALC Summary (Cumulative) '!BV13)</f>
        <v>0</v>
      </c>
      <c r="BX13" s="71">
        <f>IF('TD Calc. NLI (Monthly)'!BX15=0,0,'TD Calc. NLI (Monthly)'!BX15+'TD CALC Summary (Cumulative) '!BW13)</f>
        <v>0</v>
      </c>
      <c r="BY13" s="71">
        <f>IF('TD Calc. NLI (Monthly)'!BY15=0,0,'TD Calc. NLI (Monthly)'!BY15+'TD CALC Summary (Cumulative) '!BX13)</f>
        <v>0</v>
      </c>
      <c r="BZ13" s="71">
        <f>IF('TD Calc. NLI (Monthly)'!BZ15=0,0,'TD Calc. NLI (Monthly)'!BZ15+'TD CALC Summary (Cumulative) '!BY13)</f>
        <v>0</v>
      </c>
      <c r="CA13" s="71">
        <f>IF('TD Calc. NLI (Monthly)'!CA15=0,0,'TD Calc. NLI (Monthly)'!CA15+'TD CALC Summary (Cumulative) '!BZ13)</f>
        <v>0</v>
      </c>
      <c r="CB13" s="71">
        <f>IF('TD Calc. NLI (Monthly)'!CB15=0,0,'TD Calc. NLI (Monthly)'!CB15+'TD CALC Summary (Cumulative) '!CA13)</f>
        <v>0</v>
      </c>
      <c r="CC13" s="71">
        <f>IF('TD Calc. NLI (Monthly)'!CC15=0,0,'TD Calc. NLI (Monthly)'!CC15+'TD CALC Summary (Cumulative) '!CB13)</f>
        <v>0</v>
      </c>
      <c r="CD13" s="71">
        <f>IF('TD Calc. NLI (Monthly)'!CD15=0,0,'TD Calc. NLI (Monthly)'!CD15+'TD CALC Summary (Cumulative) '!CC13)</f>
        <v>0</v>
      </c>
      <c r="CE13" s="71">
        <f>IF('TD Calc. NLI (Monthly)'!CE15=0,0,'TD Calc. NLI (Monthly)'!CE15+'TD CALC Summary (Cumulative) '!CD13)</f>
        <v>0</v>
      </c>
      <c r="CF13" s="71">
        <f>IF('TD Calc. NLI (Monthly)'!CF15=0,0,'TD Calc. NLI (Monthly)'!CF15+'TD CALC Summary (Cumulative) '!CE13)</f>
        <v>0</v>
      </c>
      <c r="CG13" s="71">
        <f>IF('TD Calc. NLI (Monthly)'!CG15=0,0,'TD Calc. NLI (Monthly)'!CG15+'TD CALC Summary (Cumulative) '!CF13)</f>
        <v>0</v>
      </c>
      <c r="CH13" s="71">
        <f>IF('TD Calc. NLI (Monthly)'!CH15=0,0,'TD Calc. NLI (Monthly)'!CH15+'TD CALC Summary (Cumulative) '!CG13)</f>
        <v>0</v>
      </c>
      <c r="CI13" s="71">
        <f>IF('TD Calc. NLI (Monthly)'!CI15=0,0,'TD Calc. NLI (Monthly)'!CI15+'TD CALC Summary (Cumulative) '!CH13)</f>
        <v>0</v>
      </c>
      <c r="CJ13" s="71">
        <f>IF('TD Calc. NLI (Monthly)'!CJ15=0,0,'TD Calc. NLI (Monthly)'!CJ15+'TD CALC Summary (Cumulative) '!CI13)</f>
        <v>0</v>
      </c>
      <c r="CK13" s="70"/>
      <c r="CL13" s="70"/>
      <c r="CM13" s="70"/>
      <c r="CN13" s="70"/>
      <c r="CO13" s="70"/>
      <c r="CP13" s="70"/>
      <c r="CQ13" s="70"/>
      <c r="CR13" s="70"/>
      <c r="CS13" s="70"/>
      <c r="CT13" s="70"/>
      <c r="CU13" s="70"/>
      <c r="CV13" s="70"/>
      <c r="CW13" s="70"/>
      <c r="CX13" s="70"/>
      <c r="CY13" s="70"/>
      <c r="CZ13" s="70"/>
    </row>
    <row r="14" spans="1:104" ht="20.100000000000001" customHeight="1" thickBot="1" x14ac:dyDescent="0.5">
      <c r="A14" s="216" t="s">
        <v>69</v>
      </c>
      <c r="B14" s="216"/>
      <c r="C14" s="216"/>
      <c r="D14" s="216"/>
      <c r="E14" s="216"/>
      <c r="F14" s="216"/>
      <c r="G14" s="216"/>
      <c r="H14" s="216"/>
      <c r="I14" s="216"/>
      <c r="J14" s="216"/>
      <c r="K14" s="216"/>
      <c r="L14" s="216"/>
      <c r="M14" s="217"/>
      <c r="N14" s="77"/>
      <c r="O14" s="77"/>
      <c r="P14" s="77"/>
      <c r="Q14" s="77"/>
      <c r="R14" s="77"/>
      <c r="S14" s="77"/>
      <c r="T14" s="77"/>
      <c r="U14" s="77"/>
      <c r="V14" s="77"/>
      <c r="W14" s="77"/>
      <c r="X14" s="77"/>
      <c r="Y14" s="77"/>
      <c r="Z14" s="77"/>
      <c r="AA14" s="77"/>
      <c r="AB14" s="77"/>
      <c r="AC14" s="77"/>
      <c r="AD14" s="77"/>
      <c r="AE14" s="77"/>
      <c r="AF14" s="77"/>
      <c r="AG14" s="77"/>
      <c r="AH14" s="77"/>
      <c r="AI14" s="77"/>
      <c r="AJ14" s="77"/>
      <c r="AK14" s="77"/>
      <c r="AL14" s="77"/>
      <c r="AM14" s="77"/>
      <c r="AN14" s="77"/>
      <c r="AO14" s="77"/>
      <c r="AP14" s="77"/>
      <c r="AQ14" s="77"/>
      <c r="AR14" s="77"/>
      <c r="AS14" s="77"/>
      <c r="AT14" s="77"/>
      <c r="AU14" s="77"/>
      <c r="AV14" s="77"/>
      <c r="AW14" s="77"/>
      <c r="AX14" s="77"/>
      <c r="AY14" s="77"/>
      <c r="AZ14" s="77"/>
      <c r="BA14" s="77"/>
      <c r="BB14" s="77"/>
      <c r="BC14" s="77"/>
      <c r="BD14" s="77"/>
      <c r="BE14" s="77"/>
      <c r="BF14" s="77"/>
      <c r="BG14" s="77"/>
      <c r="BH14" s="77"/>
      <c r="BI14" s="77"/>
      <c r="BJ14" s="77"/>
      <c r="BK14" s="77"/>
      <c r="BL14" s="77"/>
      <c r="BM14" s="77"/>
      <c r="BN14" s="77"/>
      <c r="BO14" s="77"/>
      <c r="BP14" s="77"/>
      <c r="BQ14" s="77"/>
      <c r="BR14" s="77"/>
      <c r="BS14" s="77"/>
      <c r="BT14" s="77"/>
      <c r="BU14" s="77"/>
      <c r="BV14" s="77"/>
      <c r="BW14" s="77"/>
      <c r="BX14" s="77"/>
      <c r="BY14" s="77"/>
      <c r="BZ14" s="77"/>
      <c r="CA14" s="77"/>
      <c r="CB14" s="77"/>
      <c r="CC14" s="77"/>
      <c r="CD14" s="77"/>
      <c r="CE14" s="77"/>
      <c r="CF14" s="77"/>
      <c r="CG14" s="77"/>
      <c r="CH14" s="77"/>
      <c r="CI14" s="77"/>
      <c r="CJ14" s="77"/>
    </row>
    <row r="15" spans="1:104" x14ac:dyDescent="0.3">
      <c r="A15" s="213" t="s">
        <v>66</v>
      </c>
      <c r="B15" s="81" t="s">
        <v>70</v>
      </c>
      <c r="C15" s="53">
        <v>42370</v>
      </c>
      <c r="D15" s="53">
        <v>42401</v>
      </c>
      <c r="E15" s="51">
        <v>42430</v>
      </c>
      <c r="F15" s="51">
        <v>42461</v>
      </c>
      <c r="G15" s="58">
        <v>42491</v>
      </c>
      <c r="H15" s="51">
        <v>42522</v>
      </c>
      <c r="I15" s="51">
        <v>42552</v>
      </c>
      <c r="J15" s="51">
        <v>42583</v>
      </c>
      <c r="K15" s="51">
        <v>42614</v>
      </c>
      <c r="L15" s="51">
        <v>42644</v>
      </c>
      <c r="M15" s="51">
        <v>42675</v>
      </c>
      <c r="N15" s="51">
        <v>42705</v>
      </c>
      <c r="O15" s="51">
        <v>42736</v>
      </c>
      <c r="P15" s="51">
        <v>42767</v>
      </c>
      <c r="Q15" s="52">
        <v>42795</v>
      </c>
      <c r="R15" s="52">
        <v>42826</v>
      </c>
      <c r="S15" s="52">
        <v>42856</v>
      </c>
      <c r="T15" s="52">
        <v>42887</v>
      </c>
      <c r="U15" s="52">
        <v>42917</v>
      </c>
      <c r="V15" s="52">
        <v>42948</v>
      </c>
      <c r="W15" s="52">
        <v>42979</v>
      </c>
      <c r="X15" s="52">
        <v>43009</v>
      </c>
      <c r="Y15" s="52">
        <v>43040</v>
      </c>
      <c r="Z15" s="52">
        <v>43070</v>
      </c>
      <c r="AA15" s="52">
        <v>43101</v>
      </c>
      <c r="AB15" s="52">
        <v>43132</v>
      </c>
      <c r="AC15" s="53">
        <v>43160</v>
      </c>
      <c r="AD15" s="53">
        <v>43191</v>
      </c>
      <c r="AE15" s="53">
        <v>43221</v>
      </c>
      <c r="AF15" s="53">
        <v>43252</v>
      </c>
      <c r="AG15" s="53">
        <v>43282</v>
      </c>
      <c r="AH15" s="53">
        <v>43313</v>
      </c>
      <c r="AI15" s="53">
        <v>43344</v>
      </c>
      <c r="AJ15" s="53">
        <v>43374</v>
      </c>
      <c r="AK15" s="53">
        <v>43405</v>
      </c>
      <c r="AL15" s="53">
        <v>43435</v>
      </c>
      <c r="AM15" s="53">
        <v>43466</v>
      </c>
      <c r="AN15" s="53">
        <v>43497</v>
      </c>
      <c r="AO15" s="51">
        <v>43525</v>
      </c>
      <c r="AP15" s="51">
        <v>43556</v>
      </c>
      <c r="AQ15" s="51">
        <v>43586</v>
      </c>
      <c r="AR15" s="51">
        <v>43617</v>
      </c>
      <c r="AS15" s="51">
        <v>43647</v>
      </c>
      <c r="AT15" s="51">
        <v>43678</v>
      </c>
      <c r="AU15" s="51">
        <v>43709</v>
      </c>
      <c r="AV15" s="51">
        <v>43739</v>
      </c>
      <c r="AW15" s="51">
        <v>43770</v>
      </c>
      <c r="AX15" s="51">
        <v>43800</v>
      </c>
      <c r="AY15" s="51">
        <v>43831</v>
      </c>
      <c r="AZ15" s="51">
        <v>43862</v>
      </c>
      <c r="BA15" s="52">
        <v>43891</v>
      </c>
      <c r="BB15" s="52">
        <v>43922</v>
      </c>
      <c r="BC15" s="52">
        <v>43952</v>
      </c>
      <c r="BD15" s="52">
        <v>43983</v>
      </c>
      <c r="BE15" s="52">
        <v>44013</v>
      </c>
      <c r="BF15" s="52">
        <v>44044</v>
      </c>
      <c r="BG15" s="52">
        <v>44075</v>
      </c>
      <c r="BH15" s="52">
        <v>44105</v>
      </c>
      <c r="BI15" s="52">
        <v>44136</v>
      </c>
      <c r="BJ15" s="52">
        <v>44166</v>
      </c>
      <c r="BK15" s="52">
        <v>44197</v>
      </c>
      <c r="BL15" s="52">
        <v>44228</v>
      </c>
      <c r="BM15" s="53">
        <v>44256</v>
      </c>
      <c r="BN15" s="53">
        <v>44287</v>
      </c>
      <c r="BO15" s="53">
        <v>44317</v>
      </c>
      <c r="BP15" s="53">
        <v>44348</v>
      </c>
      <c r="BQ15" s="53">
        <v>44378</v>
      </c>
      <c r="BR15" s="53">
        <v>44409</v>
      </c>
      <c r="BS15" s="53">
        <v>44440</v>
      </c>
      <c r="BT15" s="53">
        <v>44470</v>
      </c>
      <c r="BU15" s="53">
        <v>44501</v>
      </c>
      <c r="BV15" s="53">
        <v>44531</v>
      </c>
      <c r="BW15" s="53">
        <v>44562</v>
      </c>
      <c r="BX15" s="53">
        <v>44593</v>
      </c>
      <c r="BY15" s="51">
        <v>44621</v>
      </c>
      <c r="BZ15" s="51">
        <v>44652</v>
      </c>
      <c r="CA15" s="51">
        <v>44682</v>
      </c>
      <c r="CB15" s="51">
        <v>44713</v>
      </c>
      <c r="CC15" s="51">
        <v>44743</v>
      </c>
      <c r="CD15" s="51">
        <v>44774</v>
      </c>
      <c r="CE15" s="51">
        <v>44805</v>
      </c>
      <c r="CF15" s="51">
        <v>44835</v>
      </c>
      <c r="CG15" s="51">
        <v>44866</v>
      </c>
      <c r="CH15" s="51">
        <v>44896</v>
      </c>
      <c r="CI15" s="51">
        <v>44927</v>
      </c>
      <c r="CJ15" s="51">
        <v>44958</v>
      </c>
    </row>
    <row r="16" spans="1:104" x14ac:dyDescent="0.3">
      <c r="A16" s="214"/>
      <c r="B16" s="80" t="s">
        <v>36</v>
      </c>
      <c r="C16" s="26"/>
      <c r="D16" s="26"/>
      <c r="E16" s="26">
        <f>IF('TD Calc. LI (Monthly)'!E10=0,0,'TD Calc. LI (Monthly)'!E10)</f>
        <v>0</v>
      </c>
      <c r="F16" s="26">
        <f>IF('TD Calc. LI (Monthly)'!F10=0,0,E16+'TD Calc. LI (Monthly)'!F10)</f>
        <v>0</v>
      </c>
      <c r="G16" s="26">
        <f>IF('TD Calc. LI (Monthly)'!G10=0,0,F16+'TD Calc. LI (Monthly)'!G10)</f>
        <v>0</v>
      </c>
      <c r="H16" s="26">
        <f>IF('TD Calc. LI (Monthly)'!H10=0,0,G16+'TD Calc. LI (Monthly)'!H10)</f>
        <v>0</v>
      </c>
      <c r="I16" s="26">
        <f>IF('TD Calc. LI (Monthly)'!I10=0,0,H16+'TD Calc. LI (Monthly)'!I10)</f>
        <v>0</v>
      </c>
      <c r="J16" s="26">
        <f>IF('TD Calc. LI (Monthly)'!J10=0,0,I16+'TD Calc. LI (Monthly)'!J10)</f>
        <v>0</v>
      </c>
      <c r="K16" s="26">
        <f>IF('TD Calc. LI (Monthly)'!K10=0,0,J16+'TD Calc. LI (Monthly)'!K10)</f>
        <v>0</v>
      </c>
      <c r="L16" s="26">
        <f>IF('TD Calc. LI (Monthly)'!L10=0,0,K16+'TD Calc. LI (Monthly)'!L10)</f>
        <v>0</v>
      </c>
      <c r="M16" s="26">
        <f>IF('TD Calc. LI (Monthly)'!M10=0,0,L16+'TD Calc. LI (Monthly)'!M10)</f>
        <v>0</v>
      </c>
      <c r="N16" s="26">
        <f>IF('TD Calc. LI (Monthly)'!N10=0,0,M16+'TD Calc. LI (Monthly)'!N10)</f>
        <v>0</v>
      </c>
      <c r="O16" s="26">
        <f>IF('TD Calc. LI (Monthly)'!O10=0,0,N16+'TD Calc. LI (Monthly)'!O10)</f>
        <v>0</v>
      </c>
      <c r="P16" s="26">
        <f>IF('TD Calc. LI (Monthly)'!P10=0,0,O16+'TD Calc. LI (Monthly)'!P10)</f>
        <v>0</v>
      </c>
      <c r="Q16" s="26">
        <f>IF('TD Calc. LI (Monthly)'!Q10=0,0,P16+'TD Calc. LI (Monthly)'!Q10)</f>
        <v>0</v>
      </c>
      <c r="R16" s="26">
        <f>IF('TD Calc. LI (Monthly)'!R10=0,0,Q16+'TD Calc. LI (Monthly)'!R10)</f>
        <v>0</v>
      </c>
      <c r="S16" s="26">
        <f>IF('TD Calc. LI (Monthly)'!S10=0,0,R16+'TD Calc. LI (Monthly)'!S10)</f>
        <v>0</v>
      </c>
      <c r="T16" s="26">
        <f>IF('TD Calc. LI (Monthly)'!T10=0,0,S16+'TD Calc. LI (Monthly)'!T10)</f>
        <v>0</v>
      </c>
      <c r="U16" s="26">
        <f>IF('TD Calc. LI (Monthly)'!U10=0,0,T16+'TD Calc. LI (Monthly)'!U10)</f>
        <v>0</v>
      </c>
      <c r="V16" s="26">
        <f>IF('TD Calc. LI (Monthly)'!V10=0,0,U16+'TD Calc. LI (Monthly)'!V10)</f>
        <v>0</v>
      </c>
      <c r="W16" s="26">
        <f>IF('TD Calc. LI (Monthly)'!W10=0,0,V16+'TD Calc. LI (Monthly)'!W10)</f>
        <v>0</v>
      </c>
      <c r="X16" s="26">
        <f>IF('TD Calc. LI (Monthly)'!X10=0,0,W16+'TD Calc. LI (Monthly)'!X10)</f>
        <v>0</v>
      </c>
      <c r="Y16" s="26">
        <f>IF('TD Calc. LI (Monthly)'!Y10=0,0,X16+'TD Calc. LI (Monthly)'!Y10)</f>
        <v>0</v>
      </c>
      <c r="Z16" s="26">
        <f>IF('TD Calc. LI (Monthly)'!Z10=0,0,Y16+'TD Calc. LI (Monthly)'!Z10)</f>
        <v>0</v>
      </c>
      <c r="AA16" s="26">
        <f>IF('TD Calc. LI (Monthly)'!AA10=0,0,Z16+'TD Calc. LI (Monthly)'!AA10)</f>
        <v>0</v>
      </c>
      <c r="AB16" s="26">
        <f>IF('TD Calc. LI (Monthly)'!AB10=0,0,AA16+'TD Calc. LI (Monthly)'!AB10)</f>
        <v>0</v>
      </c>
      <c r="AC16" s="26">
        <f>IF('TD Calc. LI (Monthly)'!AC10=0,0,AB16+'TD Calc. LI (Monthly)'!AC10)</f>
        <v>0</v>
      </c>
      <c r="AD16" s="26">
        <f>IF('TD Calc. LI (Monthly)'!AD10=0,0,AC16+'TD Calc. LI (Monthly)'!AD10)</f>
        <v>0</v>
      </c>
      <c r="AE16" s="26">
        <f>IF('TD Calc. LI (Monthly)'!AE10=0,0,AD16+'TD Calc. LI (Monthly)'!AE10)</f>
        <v>0</v>
      </c>
      <c r="AF16" s="26">
        <f>IF('TD Calc. LI (Monthly)'!AF10=0,0,AE16+'TD Calc. LI (Monthly)'!AF10)</f>
        <v>0</v>
      </c>
      <c r="AG16" s="26">
        <f>IF('TD Calc. LI (Monthly)'!AG10=0,0,AF16+'TD Calc. LI (Monthly)'!AG10)</f>
        <v>0</v>
      </c>
      <c r="AH16" s="26">
        <f>IF('TD Calc. LI (Monthly)'!AH10=0,0,AG16+'TD Calc. LI (Monthly)'!AH10)</f>
        <v>0</v>
      </c>
      <c r="AI16" s="26">
        <f>IF('TD Calc. LI (Monthly)'!AI10=0,0,AH16+'TD Calc. LI (Monthly)'!AI10)</f>
        <v>0</v>
      </c>
      <c r="AJ16" s="26">
        <f>IF('TD Calc. LI (Monthly)'!AJ10=0,0,AI16+'TD Calc. LI (Monthly)'!AJ10)</f>
        <v>0</v>
      </c>
      <c r="AK16" s="26">
        <f>IF('TD Calc. LI (Monthly)'!AK10=0,0,AJ16+'TD Calc. LI (Monthly)'!AK10)</f>
        <v>0</v>
      </c>
      <c r="AL16" s="26">
        <f>IF('TD Calc. LI (Monthly)'!AL10=0,0,AK16+'TD Calc. LI (Monthly)'!AL10)</f>
        <v>0</v>
      </c>
      <c r="AM16" s="26">
        <f>IF('TD Calc. LI (Monthly)'!AM10=0,0,AL16+'TD Calc. LI (Monthly)'!AM10)</f>
        <v>0</v>
      </c>
      <c r="AN16" s="26">
        <f>IF('TD Calc. LI (Monthly)'!AN10=0,0,AM16+'TD Calc. LI (Monthly)'!AN10)</f>
        <v>0</v>
      </c>
      <c r="AO16" s="26">
        <f>IF('TD Calc. LI (Monthly)'!AO10=0,0,AN16+'TD Calc. LI (Monthly)'!AO10)</f>
        <v>0</v>
      </c>
      <c r="AP16" s="26">
        <f>IF('TD Calc. LI (Monthly)'!AP10=0,0,AO16+'TD Calc. LI (Monthly)'!AP10)</f>
        <v>0</v>
      </c>
      <c r="AQ16" s="26">
        <f>IF('TD Calc. LI (Monthly)'!AQ10=0,0,AP16+'TD Calc. LI (Monthly)'!AQ10)</f>
        <v>0</v>
      </c>
      <c r="AR16" s="26">
        <f>IF('TD Calc. LI (Monthly)'!AR10=0,0,AQ16+'TD Calc. LI (Monthly)'!AR10)</f>
        <v>0</v>
      </c>
      <c r="AS16" s="26">
        <f>IF('TD Calc. LI (Monthly)'!AS10=0,0,AR16+'TD Calc. LI (Monthly)'!AS10)</f>
        <v>0</v>
      </c>
      <c r="AT16" s="26">
        <f>IF('TD Calc. LI (Monthly)'!AT10=0,0,AS16+'TD Calc. LI (Monthly)'!AT10)</f>
        <v>0</v>
      </c>
      <c r="AU16" s="26">
        <f>IF('TD Calc. LI (Monthly)'!AU10=0,0,AT16+'TD Calc. LI (Monthly)'!AU10)</f>
        <v>0</v>
      </c>
      <c r="AV16" s="26">
        <f>IF('TD Calc. LI (Monthly)'!AV10=0,0,AU16+'TD Calc. LI (Monthly)'!AV10)</f>
        <v>0</v>
      </c>
      <c r="AW16" s="26">
        <f>IF('TD Calc. LI (Monthly)'!AW10=0,0,AV16+'TD Calc. LI (Monthly)'!AW10)</f>
        <v>0</v>
      </c>
      <c r="AX16" s="26">
        <f>IF('TD Calc. LI (Monthly)'!AX10=0,0,AW16+'TD Calc. LI (Monthly)'!AX10)</f>
        <v>0</v>
      </c>
      <c r="AY16" s="26">
        <f>IF('TD Calc. LI (Monthly)'!AY10=0,0,AX16+'TD Calc. LI (Monthly)'!AY10)</f>
        <v>0</v>
      </c>
      <c r="AZ16" s="26">
        <f>IF('TD Calc. LI (Monthly)'!AZ10=0,0,AY16+'TD Calc. LI (Monthly)'!AZ10)</f>
        <v>0</v>
      </c>
      <c r="BA16" s="26">
        <f>IF('TD Calc. LI (Monthly)'!BA10=0,0,AZ16+'TD Calc. LI (Monthly)'!BA10)</f>
        <v>0</v>
      </c>
      <c r="BB16" s="26">
        <f>IF('TD Calc. LI (Monthly)'!BB10=0,0,BA16+'TD Calc. LI (Monthly)'!BB10)</f>
        <v>0</v>
      </c>
      <c r="BC16" s="26">
        <f>IF('TD Calc. LI (Monthly)'!BC10=0,0,BB16+'TD Calc. LI (Monthly)'!BC10)</f>
        <v>0</v>
      </c>
      <c r="BD16" s="26">
        <f>IF('TD Calc. LI (Monthly)'!BD10=0,0,BC16+'TD Calc. LI (Monthly)'!BD10)</f>
        <v>0</v>
      </c>
      <c r="BE16" s="26">
        <f>IF('TD Calc. LI (Monthly)'!BE10=0,0,BD16+'TD Calc. LI (Monthly)'!BE10)</f>
        <v>0</v>
      </c>
      <c r="BF16" s="26">
        <f>IF('TD Calc. LI (Monthly)'!BF10=0,0,BE16+'TD Calc. LI (Monthly)'!BF10)</f>
        <v>0</v>
      </c>
      <c r="BG16" s="26">
        <f>IF('TD Calc. LI (Monthly)'!BG10=0,0,BF16+'TD Calc. LI (Monthly)'!BG10)</f>
        <v>0</v>
      </c>
      <c r="BH16" s="26">
        <f>IF('TD Calc. LI (Monthly)'!BH10=0,0,BG16+'TD Calc. LI (Monthly)'!BH10)</f>
        <v>0</v>
      </c>
      <c r="BI16" s="26">
        <f>IF('TD Calc. LI (Monthly)'!BI10=0,0,BH16+'TD Calc. LI (Monthly)'!BI10)</f>
        <v>0</v>
      </c>
      <c r="BJ16" s="26">
        <f>IF('TD Calc. LI (Monthly)'!BJ10=0,0,BI16+'TD Calc. LI (Monthly)'!BJ10)</f>
        <v>0</v>
      </c>
      <c r="BK16" s="26">
        <f>IF('TD Calc. LI (Monthly)'!BK10=0,0,BJ16+'TD Calc. LI (Monthly)'!BK10)</f>
        <v>0</v>
      </c>
      <c r="BL16" s="26">
        <f>IF('TD Calc. LI (Monthly)'!BL10=0,0,BK16+'TD Calc. LI (Monthly)'!BL10)</f>
        <v>0</v>
      </c>
      <c r="BM16" s="26">
        <f>IF('TD Calc. LI (Monthly)'!BM10=0,0,BL16+'TD Calc. LI (Monthly)'!BM10)</f>
        <v>0</v>
      </c>
      <c r="BN16" s="26">
        <f>IF('TD Calc. LI (Monthly)'!BN10=0,0,BM16+'TD Calc. LI (Monthly)'!BN10)</f>
        <v>0</v>
      </c>
      <c r="BO16" s="26">
        <f>IF('TD Calc. LI (Monthly)'!BO10=0,0,BN16+'TD Calc. LI (Monthly)'!BO10)</f>
        <v>0</v>
      </c>
      <c r="BP16" s="26">
        <f>IF('TD Calc. LI (Monthly)'!BP10=0,0,BO16+'TD Calc. LI (Monthly)'!BP10)</f>
        <v>0</v>
      </c>
      <c r="BQ16" s="26">
        <f>IF('TD Calc. LI (Monthly)'!BQ10=0,0,BP16+'TD Calc. LI (Monthly)'!BQ10)</f>
        <v>0</v>
      </c>
      <c r="BR16" s="26">
        <f>IF('TD Calc. LI (Monthly)'!BR10=0,0,BQ16+'TD Calc. LI (Monthly)'!BR10)</f>
        <v>0</v>
      </c>
      <c r="BS16" s="26">
        <f>IF('TD Calc. LI (Monthly)'!BS10=0,0,BR16+'TD Calc. LI (Monthly)'!BS10)</f>
        <v>0</v>
      </c>
      <c r="BT16" s="26">
        <f>IF('TD Calc. LI (Monthly)'!BT10=0,0,BS16+'TD Calc. LI (Monthly)'!BT10)</f>
        <v>0</v>
      </c>
      <c r="BU16" s="26">
        <f>IF('TD Calc. LI (Monthly)'!BU10=0,0,BT16+'TD Calc. LI (Monthly)'!BU10)</f>
        <v>0</v>
      </c>
      <c r="BV16" s="26">
        <f>IF('TD Calc. LI (Monthly)'!BV10=0,0,BU16+'TD Calc. LI (Monthly)'!BV10)</f>
        <v>0</v>
      </c>
      <c r="BW16" s="26">
        <f>IF('TD Calc. LI (Monthly)'!BW10=0,0,BV16+'TD Calc. LI (Monthly)'!BW10)</f>
        <v>0</v>
      </c>
      <c r="BX16" s="26">
        <f>IF('TD Calc. LI (Monthly)'!BX10=0,0,BW16+'TD Calc. LI (Monthly)'!BX10)</f>
        <v>0</v>
      </c>
      <c r="BY16" s="26">
        <f>IF('TD Calc. LI (Monthly)'!BY10=0,0,BX16+'TD Calc. LI (Monthly)'!BY10)</f>
        <v>0</v>
      </c>
      <c r="BZ16" s="26">
        <f>IF('TD Calc. LI (Monthly)'!BZ10=0,0,BY16+'TD Calc. LI (Monthly)'!BZ10)</f>
        <v>0</v>
      </c>
      <c r="CA16" s="26">
        <f>IF('TD Calc. LI (Monthly)'!CA10=0,0,BZ16+'TD Calc. LI (Monthly)'!CA10)</f>
        <v>0</v>
      </c>
      <c r="CB16" s="26">
        <f>IF('TD Calc. LI (Monthly)'!CB10=0,0,CA16+'TD Calc. LI (Monthly)'!CB10)</f>
        <v>0</v>
      </c>
      <c r="CC16" s="26">
        <f>IF('TD Calc. LI (Monthly)'!CC10=0,0,CB16+'TD Calc. LI (Monthly)'!CC10)</f>
        <v>0</v>
      </c>
      <c r="CD16" s="26">
        <f>IF('TD Calc. LI (Monthly)'!CD10=0,0,CC16+'TD Calc. LI (Monthly)'!CD10)</f>
        <v>0</v>
      </c>
      <c r="CE16" s="26">
        <f>IF('TD Calc. LI (Monthly)'!CE10=0,0,CD16+'TD Calc. LI (Monthly)'!CE10)</f>
        <v>0</v>
      </c>
      <c r="CF16" s="26">
        <f>IF('TD Calc. LI (Monthly)'!CF10=0,0,CE16+'TD Calc. LI (Monthly)'!CF10)</f>
        <v>0</v>
      </c>
      <c r="CG16" s="26">
        <f>IF('TD Calc. LI (Monthly)'!CG10=0,0,CF16+'TD Calc. LI (Monthly)'!CG10)</f>
        <v>0</v>
      </c>
      <c r="CH16" s="26">
        <f>IF('TD Calc. LI (Monthly)'!CH10=0,0,CG16+'TD Calc. LI (Monthly)'!CH10)</f>
        <v>0</v>
      </c>
      <c r="CI16" s="26">
        <f>IF('TD Calc. LI (Monthly)'!CI10=0,0,CH16+'TD Calc. LI (Monthly)'!CI10)</f>
        <v>0</v>
      </c>
      <c r="CJ16" s="26">
        <f>IF('TD Calc. LI (Monthly)'!CJ10=0,0,CI16+'TD Calc. LI (Monthly)'!CJ10)</f>
        <v>0</v>
      </c>
    </row>
    <row r="17" spans="1:104" x14ac:dyDescent="0.3">
      <c r="A17" s="214"/>
      <c r="B17" s="80" t="s">
        <v>37</v>
      </c>
      <c r="C17" s="26"/>
      <c r="D17" s="26"/>
      <c r="E17" s="26">
        <f>IF('TD Calc. LI (Monthly)'!E11=0,0,'TD Calc. LI (Monthly)'!E11)</f>
        <v>0</v>
      </c>
      <c r="F17" s="26">
        <f>IF('TD Calc. LI (Monthly)'!F11=0,0,E17+'TD Calc. LI (Monthly)'!F11)</f>
        <v>0</v>
      </c>
      <c r="G17" s="26">
        <f>IF('TD Calc. LI (Monthly)'!G11=0,0,F17+'TD Calc. LI (Monthly)'!G11)</f>
        <v>0</v>
      </c>
      <c r="H17" s="26">
        <f>IF('TD Calc. LI (Monthly)'!H11=0,0,G17+'TD Calc. LI (Monthly)'!H11)</f>
        <v>0</v>
      </c>
      <c r="I17" s="26">
        <f>IF('TD Calc. LI (Monthly)'!I11=0,0,H17+'TD Calc. LI (Monthly)'!I11)</f>
        <v>0</v>
      </c>
      <c r="J17" s="26">
        <f>IF('TD Calc. LI (Monthly)'!J11=0,0,I17+'TD Calc. LI (Monthly)'!J11)</f>
        <v>0</v>
      </c>
      <c r="K17" s="26">
        <f>IF('TD Calc. LI (Monthly)'!K11=0,0,J17+'TD Calc. LI (Monthly)'!K11)</f>
        <v>0</v>
      </c>
      <c r="L17" s="26">
        <f>IF('TD Calc. LI (Monthly)'!L11=0,0,K17+'TD Calc. LI (Monthly)'!L11)</f>
        <v>0</v>
      </c>
      <c r="M17" s="26">
        <f>IF('TD Calc. LI (Monthly)'!M11=0,0,L17+'TD Calc. LI (Monthly)'!M11)</f>
        <v>0</v>
      </c>
      <c r="N17" s="26">
        <f>IF('TD Calc. LI (Monthly)'!N11=0,0,M17+'TD Calc. LI (Monthly)'!N11)</f>
        <v>0</v>
      </c>
      <c r="O17" s="26">
        <f>IF('TD Calc. LI (Monthly)'!O11=0,0,N17+'TD Calc. LI (Monthly)'!O11)</f>
        <v>0</v>
      </c>
      <c r="P17" s="26">
        <f>IF('TD Calc. LI (Monthly)'!P11=0,0,O17+'TD Calc. LI (Monthly)'!P11)</f>
        <v>0</v>
      </c>
      <c r="Q17" s="26">
        <f>IF('TD Calc. LI (Monthly)'!Q11=0,0,P17+'TD Calc. LI (Monthly)'!Q11)</f>
        <v>0</v>
      </c>
      <c r="R17" s="26">
        <f>IF('TD Calc. LI (Monthly)'!R11=0,0,Q17+'TD Calc. LI (Monthly)'!R11)</f>
        <v>0</v>
      </c>
      <c r="S17" s="26">
        <f>IF('TD Calc. LI (Monthly)'!S11=0,0,R17+'TD Calc. LI (Monthly)'!S11)</f>
        <v>0</v>
      </c>
      <c r="T17" s="26">
        <f>IF('TD Calc. LI (Monthly)'!T11=0,0,S17+'TD Calc. LI (Monthly)'!T11)</f>
        <v>0</v>
      </c>
      <c r="U17" s="26">
        <f>IF('TD Calc. LI (Monthly)'!U11=0,0,T17+'TD Calc. LI (Monthly)'!U11)</f>
        <v>0</v>
      </c>
      <c r="V17" s="26">
        <f>IF('TD Calc. LI (Monthly)'!V11=0,0,U17+'TD Calc. LI (Monthly)'!V11)</f>
        <v>0</v>
      </c>
      <c r="W17" s="26">
        <f>IF('TD Calc. LI (Monthly)'!W11=0,0,V17+'TD Calc. LI (Monthly)'!W11)</f>
        <v>0</v>
      </c>
      <c r="X17" s="26">
        <f>IF('TD Calc. LI (Monthly)'!X11=0,0,W17+'TD Calc. LI (Monthly)'!X11)</f>
        <v>0</v>
      </c>
      <c r="Y17" s="26">
        <f>IF('TD Calc. LI (Monthly)'!Y11=0,0,X17+'TD Calc. LI (Monthly)'!Y11)</f>
        <v>0</v>
      </c>
      <c r="Z17" s="26">
        <f>IF('TD Calc. LI (Monthly)'!Z11=0,0,Y17+'TD Calc. LI (Monthly)'!Z11)</f>
        <v>0</v>
      </c>
      <c r="AA17" s="26">
        <f>IF('TD Calc. LI (Monthly)'!AA11=0,0,Z17+'TD Calc. LI (Monthly)'!AA11)</f>
        <v>0</v>
      </c>
      <c r="AB17" s="26">
        <f>IF('TD Calc. LI (Monthly)'!AB11=0,0,AA17+'TD Calc. LI (Monthly)'!AB11)</f>
        <v>0</v>
      </c>
      <c r="AC17" s="26">
        <f>IF('TD Calc. LI (Monthly)'!AC11=0,0,AB17+'TD Calc. LI (Monthly)'!AC11)</f>
        <v>0</v>
      </c>
      <c r="AD17" s="26">
        <f>IF('TD Calc. LI (Monthly)'!AD11=0,0,AC17+'TD Calc. LI (Monthly)'!AD11)</f>
        <v>0</v>
      </c>
      <c r="AE17" s="26">
        <f>IF('TD Calc. LI (Monthly)'!AE11=0,0,AD17+'TD Calc. LI (Monthly)'!AE11)</f>
        <v>0</v>
      </c>
      <c r="AF17" s="26">
        <f>IF('TD Calc. LI (Monthly)'!AF11=0,0,AE17+'TD Calc. LI (Monthly)'!AF11)</f>
        <v>0</v>
      </c>
      <c r="AG17" s="26">
        <f>IF('TD Calc. LI (Monthly)'!AG11=0,0,AF17+'TD Calc. LI (Monthly)'!AG11)</f>
        <v>0</v>
      </c>
      <c r="AH17" s="26">
        <f>IF('TD Calc. LI (Monthly)'!AH11=0,0,AG17+'TD Calc. LI (Monthly)'!AH11)</f>
        <v>0</v>
      </c>
      <c r="AI17" s="26">
        <f>IF('TD Calc. LI (Monthly)'!AI11=0,0,AH17+'TD Calc. LI (Monthly)'!AI11)</f>
        <v>0</v>
      </c>
      <c r="AJ17" s="26">
        <f>IF('TD Calc. LI (Monthly)'!AJ11=0,0,AI17+'TD Calc. LI (Monthly)'!AJ11)</f>
        <v>0</v>
      </c>
      <c r="AK17" s="26">
        <f>IF('TD Calc. LI (Monthly)'!AK11=0,0,AJ17+'TD Calc. LI (Monthly)'!AK11)</f>
        <v>0</v>
      </c>
      <c r="AL17" s="26">
        <f>IF('TD Calc. LI (Monthly)'!AL11=0,0,AK17+'TD Calc. LI (Monthly)'!AL11)</f>
        <v>0</v>
      </c>
      <c r="AM17" s="26">
        <f>IF('TD Calc. LI (Monthly)'!AM11=0,0,AL17+'TD Calc. LI (Monthly)'!AM11)</f>
        <v>0</v>
      </c>
      <c r="AN17" s="26">
        <f>IF('TD Calc. LI (Monthly)'!AN11=0,0,AM17+'TD Calc. LI (Monthly)'!AN11)</f>
        <v>0</v>
      </c>
      <c r="AO17" s="26">
        <f>IF('TD Calc. LI (Monthly)'!AO11=0,0,AN17+'TD Calc. LI (Monthly)'!AO11)</f>
        <v>0</v>
      </c>
      <c r="AP17" s="26">
        <f>IF('TD Calc. LI (Monthly)'!AP11=0,0,AO17+'TD Calc. LI (Monthly)'!AP11)</f>
        <v>0</v>
      </c>
      <c r="AQ17" s="26">
        <f>IF('TD Calc. LI (Monthly)'!AQ11=0,0,AP17+'TD Calc. LI (Monthly)'!AQ11)</f>
        <v>0</v>
      </c>
      <c r="AR17" s="26">
        <f>IF('TD Calc. LI (Monthly)'!AR11=0,0,AQ17+'TD Calc. LI (Monthly)'!AR11)</f>
        <v>0</v>
      </c>
      <c r="AS17" s="26">
        <f>IF('TD Calc. LI (Monthly)'!AS11=0,0,AR17+'TD Calc. LI (Monthly)'!AS11)</f>
        <v>0</v>
      </c>
      <c r="AT17" s="26">
        <f>IF('TD Calc. LI (Monthly)'!AT11=0,0,AS17+'TD Calc. LI (Monthly)'!AT11)</f>
        <v>0</v>
      </c>
      <c r="AU17" s="26">
        <f>IF('TD Calc. LI (Monthly)'!AU11=0,0,AT17+'TD Calc. LI (Monthly)'!AU11)</f>
        <v>0</v>
      </c>
      <c r="AV17" s="26">
        <f>IF('TD Calc. LI (Monthly)'!AV11=0,0,AU17+'TD Calc. LI (Monthly)'!AV11)</f>
        <v>0</v>
      </c>
      <c r="AW17" s="26">
        <f>IF('TD Calc. LI (Monthly)'!AW11=0,0,AV17+'TD Calc. LI (Monthly)'!AW11)</f>
        <v>0</v>
      </c>
      <c r="AX17" s="26">
        <f>IF('TD Calc. LI (Monthly)'!AX11=0,0,AW17+'TD Calc. LI (Monthly)'!AX11)</f>
        <v>0</v>
      </c>
      <c r="AY17" s="26">
        <f>IF('TD Calc. LI (Monthly)'!AY11=0,0,AX17+'TD Calc. LI (Monthly)'!AY11)</f>
        <v>0</v>
      </c>
      <c r="AZ17" s="26">
        <f>IF('TD Calc. LI (Monthly)'!AZ11=0,0,AY17+'TD Calc. LI (Monthly)'!AZ11)</f>
        <v>0</v>
      </c>
      <c r="BA17" s="26">
        <f>IF('TD Calc. LI (Monthly)'!BA11=0,0,AZ17+'TD Calc. LI (Monthly)'!BA11)</f>
        <v>0</v>
      </c>
      <c r="BB17" s="26">
        <f>IF('TD Calc. LI (Monthly)'!BB11=0,0,BA17+'TD Calc. LI (Monthly)'!BB11)</f>
        <v>0</v>
      </c>
      <c r="BC17" s="26">
        <f>IF('TD Calc. LI (Monthly)'!BC11=0,0,BB17+'TD Calc. LI (Monthly)'!BC11)</f>
        <v>0</v>
      </c>
      <c r="BD17" s="26">
        <f>IF('TD Calc. LI (Monthly)'!BD11=0,0,BC17+'TD Calc. LI (Monthly)'!BD11)</f>
        <v>0</v>
      </c>
      <c r="BE17" s="26">
        <f>IF('TD Calc. LI (Monthly)'!BE11=0,0,BD17+'TD Calc. LI (Monthly)'!BE11)</f>
        <v>0</v>
      </c>
      <c r="BF17" s="26">
        <f>IF('TD Calc. LI (Monthly)'!BF11=0,0,BE17+'TD Calc. LI (Monthly)'!BF11)</f>
        <v>0</v>
      </c>
      <c r="BG17" s="26">
        <f>IF('TD Calc. LI (Monthly)'!BG11=0,0,BF17+'TD Calc. LI (Monthly)'!BG11)</f>
        <v>0</v>
      </c>
      <c r="BH17" s="26">
        <f>IF('TD Calc. LI (Monthly)'!BH11=0,0,BG17+'TD Calc. LI (Monthly)'!BH11)</f>
        <v>0</v>
      </c>
      <c r="BI17" s="26">
        <f>IF('TD Calc. LI (Monthly)'!BI11=0,0,BH17+'TD Calc. LI (Monthly)'!BI11)</f>
        <v>0</v>
      </c>
      <c r="BJ17" s="26">
        <f>IF('TD Calc. LI (Monthly)'!BJ11=0,0,BI17+'TD Calc. LI (Monthly)'!BJ11)</f>
        <v>0</v>
      </c>
      <c r="BK17" s="26">
        <f>IF('TD Calc. LI (Monthly)'!BK11=0,0,BJ17+'TD Calc. LI (Monthly)'!BK11)</f>
        <v>0</v>
      </c>
      <c r="BL17" s="26">
        <f>IF('TD Calc. LI (Monthly)'!BL11=0,0,BK17+'TD Calc. LI (Monthly)'!BL11)</f>
        <v>0</v>
      </c>
      <c r="BM17" s="26">
        <f>IF('TD Calc. LI (Monthly)'!BM11=0,0,BL17+'TD Calc. LI (Monthly)'!BM11)</f>
        <v>0</v>
      </c>
      <c r="BN17" s="26">
        <f>IF('TD Calc. LI (Monthly)'!BN11=0,0,BM17+'TD Calc. LI (Monthly)'!BN11)</f>
        <v>0</v>
      </c>
      <c r="BO17" s="26">
        <f>IF('TD Calc. LI (Monthly)'!BO11=0,0,BN17+'TD Calc. LI (Monthly)'!BO11)</f>
        <v>0</v>
      </c>
      <c r="BP17" s="26">
        <f>IF('TD Calc. LI (Monthly)'!BP11=0,0,BO17+'TD Calc. LI (Monthly)'!BP11)</f>
        <v>0</v>
      </c>
      <c r="BQ17" s="26">
        <f>IF('TD Calc. LI (Monthly)'!BQ11=0,0,BP17+'TD Calc. LI (Monthly)'!BQ11)</f>
        <v>0</v>
      </c>
      <c r="BR17" s="26">
        <f>IF('TD Calc. LI (Monthly)'!BR11=0,0,BQ17+'TD Calc. LI (Monthly)'!BR11)</f>
        <v>0</v>
      </c>
      <c r="BS17" s="26">
        <f>IF('TD Calc. LI (Monthly)'!BS11=0,0,BR17+'TD Calc. LI (Monthly)'!BS11)</f>
        <v>0</v>
      </c>
      <c r="BT17" s="26">
        <f>IF('TD Calc. LI (Monthly)'!BT11=0,0,BS17+'TD Calc. LI (Monthly)'!BT11)</f>
        <v>0</v>
      </c>
      <c r="BU17" s="26">
        <f>IF('TD Calc. LI (Monthly)'!BU11=0,0,BT17+'TD Calc. LI (Monthly)'!BU11)</f>
        <v>0</v>
      </c>
      <c r="BV17" s="26">
        <f>IF('TD Calc. LI (Monthly)'!BV11=0,0,BU17+'TD Calc. LI (Monthly)'!BV11)</f>
        <v>0</v>
      </c>
      <c r="BW17" s="26">
        <f>IF('TD Calc. LI (Monthly)'!BW11=0,0,BV17+'TD Calc. LI (Monthly)'!BW11)</f>
        <v>0</v>
      </c>
      <c r="BX17" s="26">
        <f>IF('TD Calc. LI (Monthly)'!BX11=0,0,BW17+'TD Calc. LI (Monthly)'!BX11)</f>
        <v>0</v>
      </c>
      <c r="BY17" s="26">
        <f>IF('TD Calc. LI (Monthly)'!BY11=0,0,BX17+'TD Calc. LI (Monthly)'!BY11)</f>
        <v>0</v>
      </c>
      <c r="BZ17" s="26">
        <f>IF('TD Calc. LI (Monthly)'!BZ11=0,0,BY17+'TD Calc. LI (Monthly)'!BZ11)</f>
        <v>0</v>
      </c>
      <c r="CA17" s="26">
        <f>IF('TD Calc. LI (Monthly)'!CA11=0,0,BZ17+'TD Calc. LI (Monthly)'!CA11)</f>
        <v>0</v>
      </c>
      <c r="CB17" s="26">
        <f>IF('TD Calc. LI (Monthly)'!CB11=0,0,CA17+'TD Calc. LI (Monthly)'!CB11)</f>
        <v>0</v>
      </c>
      <c r="CC17" s="26">
        <f>IF('TD Calc. LI (Monthly)'!CC11=0,0,CB17+'TD Calc. LI (Monthly)'!CC11)</f>
        <v>0</v>
      </c>
      <c r="CD17" s="26">
        <f>IF('TD Calc. LI (Monthly)'!CD11=0,0,CC17+'TD Calc. LI (Monthly)'!CD11)</f>
        <v>0</v>
      </c>
      <c r="CE17" s="26">
        <f>IF('TD Calc. LI (Monthly)'!CE11=0,0,CD17+'TD Calc. LI (Monthly)'!CE11)</f>
        <v>0</v>
      </c>
      <c r="CF17" s="26">
        <f>IF('TD Calc. LI (Monthly)'!CF11=0,0,CE17+'TD Calc. LI (Monthly)'!CF11)</f>
        <v>0</v>
      </c>
      <c r="CG17" s="26">
        <f>IF('TD Calc. LI (Monthly)'!CG11=0,0,CF17+'TD Calc. LI (Monthly)'!CG11)</f>
        <v>0</v>
      </c>
      <c r="CH17" s="26">
        <f>IF('TD Calc. LI (Monthly)'!CH11=0,0,CG17+'TD Calc. LI (Monthly)'!CH11)</f>
        <v>0</v>
      </c>
      <c r="CI17" s="26">
        <f>IF('TD Calc. LI (Monthly)'!CI11=0,0,CH17+'TD Calc. LI (Monthly)'!CI11)</f>
        <v>0</v>
      </c>
      <c r="CJ17" s="26">
        <f>IF('TD Calc. LI (Monthly)'!CJ11=0,0,CI17+'TD Calc. LI (Monthly)'!CJ11)</f>
        <v>0</v>
      </c>
    </row>
    <row r="18" spans="1:104" x14ac:dyDescent="0.3">
      <c r="A18" s="214"/>
      <c r="B18" s="80" t="s">
        <v>38</v>
      </c>
      <c r="C18" s="26"/>
      <c r="D18" s="26"/>
      <c r="E18" s="26">
        <f>IF('TD Calc. LI (Monthly)'!E12=0,0,'TD Calc. LI (Monthly)'!E12)</f>
        <v>0</v>
      </c>
      <c r="F18" s="26">
        <f>IF('TD Calc. LI (Monthly)'!F12=0,0,E18+'TD Calc. LI (Monthly)'!F12)</f>
        <v>0</v>
      </c>
      <c r="G18" s="26">
        <f>IF('TD Calc. LI (Monthly)'!G12=0,0,F18+'TD Calc. LI (Monthly)'!G12)</f>
        <v>0</v>
      </c>
      <c r="H18" s="26">
        <f>IF('TD Calc. LI (Monthly)'!H12=0,0,G18+'TD Calc. LI (Monthly)'!H12)</f>
        <v>0</v>
      </c>
      <c r="I18" s="26">
        <f>IF('TD Calc. LI (Monthly)'!I12=0,0,H18+'TD Calc. LI (Monthly)'!I12)</f>
        <v>0</v>
      </c>
      <c r="J18" s="26">
        <f>IF('TD Calc. LI (Monthly)'!J12=0,0,I18+'TD Calc. LI (Monthly)'!J12)</f>
        <v>0</v>
      </c>
      <c r="K18" s="26">
        <f>IF('TD Calc. LI (Monthly)'!K12=0,0,J18+'TD Calc. LI (Monthly)'!K12)</f>
        <v>0</v>
      </c>
      <c r="L18" s="26">
        <f>IF('TD Calc. LI (Monthly)'!L12=0,0,K18+'TD Calc. LI (Monthly)'!L12)</f>
        <v>0</v>
      </c>
      <c r="M18" s="26">
        <f>IF('TD Calc. LI (Monthly)'!M12=0,0,L18+'TD Calc. LI (Monthly)'!M12)</f>
        <v>0</v>
      </c>
      <c r="N18" s="26">
        <f>IF('TD Calc. LI (Monthly)'!N12=0,0,M18+'TD Calc. LI (Monthly)'!N12)</f>
        <v>0</v>
      </c>
      <c r="O18" s="26">
        <f>IF('TD Calc. LI (Monthly)'!O12=0,0,N18+'TD Calc. LI (Monthly)'!O12)</f>
        <v>0</v>
      </c>
      <c r="P18" s="26">
        <f>IF('TD Calc. LI (Monthly)'!P12=0,0,O18+'TD Calc. LI (Monthly)'!P12)</f>
        <v>0</v>
      </c>
      <c r="Q18" s="26">
        <f>IF('TD Calc. LI (Monthly)'!Q12=0,0,P18+'TD Calc. LI (Monthly)'!Q12)</f>
        <v>0</v>
      </c>
      <c r="R18" s="26">
        <f>IF('TD Calc. LI (Monthly)'!R12=0,0,Q18+'TD Calc. LI (Monthly)'!R12)</f>
        <v>0</v>
      </c>
      <c r="S18" s="26">
        <f>IF('TD Calc. LI (Monthly)'!S12=0,0,R18+'TD Calc. LI (Monthly)'!S12)</f>
        <v>0</v>
      </c>
      <c r="T18" s="26">
        <f>IF('TD Calc. LI (Monthly)'!T12=0,0,S18+'TD Calc. LI (Monthly)'!T12)</f>
        <v>0</v>
      </c>
      <c r="U18" s="26">
        <f>IF('TD Calc. LI (Monthly)'!U12=0,0,T18+'TD Calc. LI (Monthly)'!U12)</f>
        <v>0</v>
      </c>
      <c r="V18" s="26">
        <f>IF('TD Calc. LI (Monthly)'!V12=0,0,U18+'TD Calc. LI (Monthly)'!V12)</f>
        <v>0</v>
      </c>
      <c r="W18" s="26">
        <f>IF('TD Calc. LI (Monthly)'!W12=0,0,V18+'TD Calc. LI (Monthly)'!W12)</f>
        <v>0</v>
      </c>
      <c r="X18" s="26">
        <f>IF('TD Calc. LI (Monthly)'!X12=0,0,W18+'TD Calc. LI (Monthly)'!X12)</f>
        <v>0</v>
      </c>
      <c r="Y18" s="26">
        <f>IF('TD Calc. LI (Monthly)'!Y12=0,0,X18+'TD Calc. LI (Monthly)'!Y12)</f>
        <v>0</v>
      </c>
      <c r="Z18" s="26">
        <f>IF('TD Calc. LI (Monthly)'!Z12=0,0,Y18+'TD Calc. LI (Monthly)'!Z12)</f>
        <v>0</v>
      </c>
      <c r="AA18" s="26">
        <f>IF('TD Calc. LI (Monthly)'!AA12=0,0,Z18+'TD Calc. LI (Monthly)'!AA12)</f>
        <v>0</v>
      </c>
      <c r="AB18" s="26">
        <f>IF('TD Calc. LI (Monthly)'!AB12=0,0,AA18+'TD Calc. LI (Monthly)'!AB12)</f>
        <v>0</v>
      </c>
      <c r="AC18" s="26">
        <f>IF('TD Calc. LI (Monthly)'!AC12=0,0,AB18+'TD Calc. LI (Monthly)'!AC12)</f>
        <v>0</v>
      </c>
      <c r="AD18" s="26">
        <f>IF('TD Calc. LI (Monthly)'!AD12=0,0,AC18+'TD Calc. LI (Monthly)'!AD12)</f>
        <v>0</v>
      </c>
      <c r="AE18" s="26">
        <f>IF('TD Calc. LI (Monthly)'!AE12=0,0,AD18+'TD Calc. LI (Monthly)'!AE12)</f>
        <v>0</v>
      </c>
      <c r="AF18" s="26">
        <f>IF('TD Calc. LI (Monthly)'!AF12=0,0,AE18+'TD Calc. LI (Monthly)'!AF12)</f>
        <v>0</v>
      </c>
      <c r="AG18" s="26">
        <f>IF('TD Calc. LI (Monthly)'!AG12=0,0,AF18+'TD Calc. LI (Monthly)'!AG12)</f>
        <v>0</v>
      </c>
      <c r="AH18" s="26">
        <f>IF('TD Calc. LI (Monthly)'!AH12=0,0,AG18+'TD Calc. LI (Monthly)'!AH12)</f>
        <v>0</v>
      </c>
      <c r="AI18" s="26">
        <f>IF('TD Calc. LI (Monthly)'!AI12=0,0,AH18+'TD Calc. LI (Monthly)'!AI12)</f>
        <v>0</v>
      </c>
      <c r="AJ18" s="26">
        <f>IF('TD Calc. LI (Monthly)'!AJ12=0,0,AI18+'TD Calc. LI (Monthly)'!AJ12)</f>
        <v>0</v>
      </c>
      <c r="AK18" s="26">
        <f>IF('TD Calc. LI (Monthly)'!AK12=0,0,AJ18+'TD Calc. LI (Monthly)'!AK12)</f>
        <v>0</v>
      </c>
      <c r="AL18" s="26">
        <f>IF('TD Calc. LI (Monthly)'!AL12=0,0,AK18+'TD Calc. LI (Monthly)'!AL12)</f>
        <v>0</v>
      </c>
      <c r="AM18" s="26">
        <f>IF('TD Calc. LI (Monthly)'!AM12=0,0,AL18+'TD Calc. LI (Monthly)'!AM12)</f>
        <v>0</v>
      </c>
      <c r="AN18" s="26">
        <f>IF('TD Calc. LI (Monthly)'!AN12=0,0,AM18+'TD Calc. LI (Monthly)'!AN12)</f>
        <v>0</v>
      </c>
      <c r="AO18" s="26">
        <f>IF('TD Calc. LI (Monthly)'!AO12=0,0,AN18+'TD Calc. LI (Monthly)'!AO12)</f>
        <v>0</v>
      </c>
      <c r="AP18" s="26">
        <f>IF('TD Calc. LI (Monthly)'!AP12=0,0,AO18+'TD Calc. LI (Monthly)'!AP12)</f>
        <v>0</v>
      </c>
      <c r="AQ18" s="26">
        <f>IF('TD Calc. LI (Monthly)'!AQ12=0,0,AP18+'TD Calc. LI (Monthly)'!AQ12)</f>
        <v>0</v>
      </c>
      <c r="AR18" s="26">
        <f>IF('TD Calc. LI (Monthly)'!AR12=0,0,AQ18+'TD Calc. LI (Monthly)'!AR12)</f>
        <v>0</v>
      </c>
      <c r="AS18" s="26">
        <f>IF('TD Calc. LI (Monthly)'!AS12=0,0,AR18+'TD Calc. LI (Monthly)'!AS12)</f>
        <v>0</v>
      </c>
      <c r="AT18" s="26">
        <f>IF('TD Calc. LI (Monthly)'!AT12=0,0,AS18+'TD Calc. LI (Monthly)'!AT12)</f>
        <v>0</v>
      </c>
      <c r="AU18" s="26">
        <f>IF('TD Calc. LI (Monthly)'!AU12=0,0,AT18+'TD Calc. LI (Monthly)'!AU12)</f>
        <v>0</v>
      </c>
      <c r="AV18" s="26">
        <f>IF('TD Calc. LI (Monthly)'!AV12=0,0,AU18+'TD Calc. LI (Monthly)'!AV12)</f>
        <v>0</v>
      </c>
      <c r="AW18" s="26">
        <f>IF('TD Calc. LI (Monthly)'!AW12=0,0,AV18+'TD Calc. LI (Monthly)'!AW12)</f>
        <v>0</v>
      </c>
      <c r="AX18" s="26">
        <f>IF('TD Calc. LI (Monthly)'!AX12=0,0,AW18+'TD Calc. LI (Monthly)'!AX12)</f>
        <v>0</v>
      </c>
      <c r="AY18" s="26">
        <f>IF('TD Calc. LI (Monthly)'!AY12=0,0,AX18+'TD Calc. LI (Monthly)'!AY12)</f>
        <v>0</v>
      </c>
      <c r="AZ18" s="26">
        <f>IF('TD Calc. LI (Monthly)'!AZ12=0,0,AY18+'TD Calc. LI (Monthly)'!AZ12)</f>
        <v>0</v>
      </c>
      <c r="BA18" s="26">
        <f>IF('TD Calc. LI (Monthly)'!BA12=0,0,AZ18+'TD Calc. LI (Monthly)'!BA12)</f>
        <v>0</v>
      </c>
      <c r="BB18" s="26">
        <f>IF('TD Calc. LI (Monthly)'!BB12=0,0,BA18+'TD Calc. LI (Monthly)'!BB12)</f>
        <v>0</v>
      </c>
      <c r="BC18" s="26">
        <f>IF('TD Calc. LI (Monthly)'!BC12=0,0,BB18+'TD Calc. LI (Monthly)'!BC12)</f>
        <v>0</v>
      </c>
      <c r="BD18" s="26">
        <f>IF('TD Calc. LI (Monthly)'!BD12=0,0,BC18+'TD Calc. LI (Monthly)'!BD12)</f>
        <v>0</v>
      </c>
      <c r="BE18" s="26">
        <f>IF('TD Calc. LI (Monthly)'!BE12=0,0,BD18+'TD Calc. LI (Monthly)'!BE12)</f>
        <v>0</v>
      </c>
      <c r="BF18" s="26">
        <f>IF('TD Calc. LI (Monthly)'!BF12=0,0,BE18+'TD Calc. LI (Monthly)'!BF12)</f>
        <v>0</v>
      </c>
      <c r="BG18" s="26">
        <f>IF('TD Calc. LI (Monthly)'!BG12=0,0,BF18+'TD Calc. LI (Monthly)'!BG12)</f>
        <v>0</v>
      </c>
      <c r="BH18" s="26">
        <f>IF('TD Calc. LI (Monthly)'!BH12=0,0,BG18+'TD Calc. LI (Monthly)'!BH12)</f>
        <v>0</v>
      </c>
      <c r="BI18" s="26">
        <f>IF('TD Calc. LI (Monthly)'!BI12=0,0,BH18+'TD Calc. LI (Monthly)'!BI12)</f>
        <v>0</v>
      </c>
      <c r="BJ18" s="26">
        <f>IF('TD Calc. LI (Monthly)'!BJ12=0,0,BI18+'TD Calc. LI (Monthly)'!BJ12)</f>
        <v>0</v>
      </c>
      <c r="BK18" s="26">
        <f>IF('TD Calc. LI (Monthly)'!BK12=0,0,BJ18+'TD Calc. LI (Monthly)'!BK12)</f>
        <v>0</v>
      </c>
      <c r="BL18" s="26">
        <f>IF('TD Calc. LI (Monthly)'!BL12=0,0,BK18+'TD Calc. LI (Monthly)'!BL12)</f>
        <v>0</v>
      </c>
      <c r="BM18" s="26">
        <f>IF('TD Calc. LI (Monthly)'!BM12=0,0,BL18+'TD Calc. LI (Monthly)'!BM12)</f>
        <v>0</v>
      </c>
      <c r="BN18" s="26">
        <f>IF('TD Calc. LI (Monthly)'!BN12=0,0,BM18+'TD Calc. LI (Monthly)'!BN12)</f>
        <v>0</v>
      </c>
      <c r="BO18" s="26">
        <f>IF('TD Calc. LI (Monthly)'!BO12=0,0,BN18+'TD Calc. LI (Monthly)'!BO12)</f>
        <v>0</v>
      </c>
      <c r="BP18" s="26">
        <f>IF('TD Calc. LI (Monthly)'!BP12=0,0,BO18+'TD Calc. LI (Monthly)'!BP12)</f>
        <v>0</v>
      </c>
      <c r="BQ18" s="26">
        <f>IF('TD Calc. LI (Monthly)'!BQ12=0,0,BP18+'TD Calc. LI (Monthly)'!BQ12)</f>
        <v>0</v>
      </c>
      <c r="BR18" s="26">
        <f>IF('TD Calc. LI (Monthly)'!BR12=0,0,BQ18+'TD Calc. LI (Monthly)'!BR12)</f>
        <v>0</v>
      </c>
      <c r="BS18" s="26">
        <f>IF('TD Calc. LI (Monthly)'!BS12=0,0,BR18+'TD Calc. LI (Monthly)'!BS12)</f>
        <v>0</v>
      </c>
      <c r="BT18" s="26">
        <f>IF('TD Calc. LI (Monthly)'!BT12=0,0,BS18+'TD Calc. LI (Monthly)'!BT12)</f>
        <v>0</v>
      </c>
      <c r="BU18" s="26">
        <f>IF('TD Calc. LI (Monthly)'!BU12=0,0,BT18+'TD Calc. LI (Monthly)'!BU12)</f>
        <v>0</v>
      </c>
      <c r="BV18" s="26">
        <f>IF('TD Calc. LI (Monthly)'!BV12=0,0,BU18+'TD Calc. LI (Monthly)'!BV12)</f>
        <v>0</v>
      </c>
      <c r="BW18" s="26">
        <f>IF('TD Calc. LI (Monthly)'!BW12=0,0,BV18+'TD Calc. LI (Monthly)'!BW12)</f>
        <v>0</v>
      </c>
      <c r="BX18" s="26">
        <f>IF('TD Calc. LI (Monthly)'!BX12=0,0,BW18+'TD Calc. LI (Monthly)'!BX12)</f>
        <v>0</v>
      </c>
      <c r="BY18" s="26">
        <f>IF('TD Calc. LI (Monthly)'!BY12=0,0,BX18+'TD Calc. LI (Monthly)'!BY12)</f>
        <v>0</v>
      </c>
      <c r="BZ18" s="26">
        <f>IF('TD Calc. LI (Monthly)'!BZ12=0,0,BY18+'TD Calc. LI (Monthly)'!BZ12)</f>
        <v>0</v>
      </c>
      <c r="CA18" s="26">
        <f>IF('TD Calc. LI (Monthly)'!CA12=0,0,BZ18+'TD Calc. LI (Monthly)'!CA12)</f>
        <v>0</v>
      </c>
      <c r="CB18" s="26">
        <f>IF('TD Calc. LI (Monthly)'!CB12=0,0,CA18+'TD Calc. LI (Monthly)'!CB12)</f>
        <v>0</v>
      </c>
      <c r="CC18" s="26">
        <f>IF('TD Calc. LI (Monthly)'!CC12=0,0,CB18+'TD Calc. LI (Monthly)'!CC12)</f>
        <v>0</v>
      </c>
      <c r="CD18" s="26">
        <f>IF('TD Calc. LI (Monthly)'!CD12=0,0,CC18+'TD Calc. LI (Monthly)'!CD12)</f>
        <v>0</v>
      </c>
      <c r="CE18" s="26">
        <f>IF('TD Calc. LI (Monthly)'!CE12=0,0,CD18+'TD Calc. LI (Monthly)'!CE12)</f>
        <v>0</v>
      </c>
      <c r="CF18" s="26">
        <f>IF('TD Calc. LI (Monthly)'!CF12=0,0,CE18+'TD Calc. LI (Monthly)'!CF12)</f>
        <v>0</v>
      </c>
      <c r="CG18" s="26">
        <f>IF('TD Calc. LI (Monthly)'!CG12=0,0,CF18+'TD Calc. LI (Monthly)'!CG12)</f>
        <v>0</v>
      </c>
      <c r="CH18" s="26">
        <f>IF('TD Calc. LI (Monthly)'!CH12=0,0,CG18+'TD Calc. LI (Monthly)'!CH12)</f>
        <v>0</v>
      </c>
      <c r="CI18" s="26">
        <f>IF('TD Calc. LI (Monthly)'!CI12=0,0,CH18+'TD Calc. LI (Monthly)'!CI12)</f>
        <v>0</v>
      </c>
      <c r="CJ18" s="26">
        <f>IF('TD Calc. LI (Monthly)'!CJ12=0,0,CI18+'TD Calc. LI (Monthly)'!CJ12)</f>
        <v>0</v>
      </c>
    </row>
    <row r="19" spans="1:104" x14ac:dyDescent="0.3">
      <c r="A19" s="214"/>
      <c r="B19" s="80" t="s">
        <v>39</v>
      </c>
      <c r="C19" s="26"/>
      <c r="D19" s="26"/>
      <c r="E19" s="26">
        <f>IF('TD Calc. LI (Monthly)'!E13=0,0,'TD Calc. LI (Monthly)'!E13)</f>
        <v>0</v>
      </c>
      <c r="F19" s="26">
        <f>IF('TD Calc. LI (Monthly)'!F13=0,0,E19+'TD Calc. LI (Monthly)'!F13)</f>
        <v>0</v>
      </c>
      <c r="G19" s="26">
        <f>IF('TD Calc. LI (Monthly)'!G13=0,0,F19+'TD Calc. LI (Monthly)'!G13)</f>
        <v>0</v>
      </c>
      <c r="H19" s="26">
        <f>IF('TD Calc. LI (Monthly)'!H13=0,0,G19+'TD Calc. LI (Monthly)'!H13)</f>
        <v>0</v>
      </c>
      <c r="I19" s="26">
        <f>IF('TD Calc. LI (Monthly)'!I13=0,0,H19+'TD Calc. LI (Monthly)'!I13)</f>
        <v>0</v>
      </c>
      <c r="J19" s="26">
        <f>IF('TD Calc. LI (Monthly)'!J13=0,0,I19+'TD Calc. LI (Monthly)'!J13)</f>
        <v>0</v>
      </c>
      <c r="K19" s="26">
        <f>IF('TD Calc. LI (Monthly)'!K13=0,0,J19+'TD Calc. LI (Monthly)'!K13)</f>
        <v>0</v>
      </c>
      <c r="L19" s="26">
        <f>IF('TD Calc. LI (Monthly)'!L13=0,0,K19+'TD Calc. LI (Monthly)'!L13)</f>
        <v>0</v>
      </c>
      <c r="M19" s="26">
        <f>IF('TD Calc. LI (Monthly)'!M13=0,0,L19+'TD Calc. LI (Monthly)'!M13)</f>
        <v>0</v>
      </c>
      <c r="N19" s="26">
        <f>IF('TD Calc. LI (Monthly)'!N13=0,0,M19+'TD Calc. LI (Monthly)'!N13)</f>
        <v>0</v>
      </c>
      <c r="O19" s="26">
        <f>IF('TD Calc. LI (Monthly)'!O13=0,0,N19+'TD Calc. LI (Monthly)'!O13)</f>
        <v>0</v>
      </c>
      <c r="P19" s="26">
        <f>IF('TD Calc. LI (Monthly)'!P13=0,0,O19+'TD Calc. LI (Monthly)'!P13)</f>
        <v>0</v>
      </c>
      <c r="Q19" s="26">
        <f>IF('TD Calc. LI (Monthly)'!Q13=0,0,P19+'TD Calc. LI (Monthly)'!Q13)</f>
        <v>0</v>
      </c>
      <c r="R19" s="26">
        <f>IF('TD Calc. LI (Monthly)'!R13=0,0,Q19+'TD Calc. LI (Monthly)'!R13)</f>
        <v>0</v>
      </c>
      <c r="S19" s="26">
        <f>IF('TD Calc. LI (Monthly)'!S13=0,0,R19+'TD Calc. LI (Monthly)'!S13)</f>
        <v>0</v>
      </c>
      <c r="T19" s="26">
        <f>IF('TD Calc. LI (Monthly)'!T13=0,0,S19+'TD Calc. LI (Monthly)'!T13)</f>
        <v>0</v>
      </c>
      <c r="U19" s="26">
        <f>IF('TD Calc. LI (Monthly)'!U13=0,0,T19+'TD Calc. LI (Monthly)'!U13)</f>
        <v>0</v>
      </c>
      <c r="V19" s="26">
        <f>IF('TD Calc. LI (Monthly)'!V13=0,0,U19+'TD Calc. LI (Monthly)'!V13)</f>
        <v>0</v>
      </c>
      <c r="W19" s="26">
        <f>IF('TD Calc. LI (Monthly)'!W13=0,0,V19+'TD Calc. LI (Monthly)'!W13)</f>
        <v>0</v>
      </c>
      <c r="X19" s="26">
        <f>IF('TD Calc. LI (Monthly)'!X13=0,0,W19+'TD Calc. LI (Monthly)'!X13)</f>
        <v>0</v>
      </c>
      <c r="Y19" s="26">
        <f>IF('TD Calc. LI (Monthly)'!Y13=0,0,X19+'TD Calc. LI (Monthly)'!Y13)</f>
        <v>0</v>
      </c>
      <c r="Z19" s="26">
        <f>IF('TD Calc. LI (Monthly)'!Z13=0,0,Y19+'TD Calc. LI (Monthly)'!Z13)</f>
        <v>0</v>
      </c>
      <c r="AA19" s="26">
        <f>IF('TD Calc. LI (Monthly)'!AA13=0,0,Z19+'TD Calc. LI (Monthly)'!AA13)</f>
        <v>0</v>
      </c>
      <c r="AB19" s="26">
        <f>IF('TD Calc. LI (Monthly)'!AB13=0,0,AA19+'TD Calc. LI (Monthly)'!AB13)</f>
        <v>0</v>
      </c>
      <c r="AC19" s="26">
        <f>IF('TD Calc. LI (Monthly)'!AC13=0,0,AB19+'TD Calc. LI (Monthly)'!AC13)</f>
        <v>0</v>
      </c>
      <c r="AD19" s="26">
        <f>IF('TD Calc. LI (Monthly)'!AD13=0,0,AC19+'TD Calc. LI (Monthly)'!AD13)</f>
        <v>0</v>
      </c>
      <c r="AE19" s="26">
        <f>IF('TD Calc. LI (Monthly)'!AE13=0,0,AD19+'TD Calc. LI (Monthly)'!AE13)</f>
        <v>0</v>
      </c>
      <c r="AF19" s="26">
        <f>IF('TD Calc. LI (Monthly)'!AF13=0,0,AE19+'TD Calc. LI (Monthly)'!AF13)</f>
        <v>0</v>
      </c>
      <c r="AG19" s="26">
        <f>IF('TD Calc. LI (Monthly)'!AG13=0,0,AF19+'TD Calc. LI (Monthly)'!AG13)</f>
        <v>0</v>
      </c>
      <c r="AH19" s="26">
        <f>IF('TD Calc. LI (Monthly)'!AH13=0,0,AG19+'TD Calc. LI (Monthly)'!AH13)</f>
        <v>0</v>
      </c>
      <c r="AI19" s="26">
        <f>IF('TD Calc. LI (Monthly)'!AI13=0,0,AH19+'TD Calc. LI (Monthly)'!AI13)</f>
        <v>0</v>
      </c>
      <c r="AJ19" s="26">
        <f>IF('TD Calc. LI (Monthly)'!AJ13=0,0,AI19+'TD Calc. LI (Monthly)'!AJ13)</f>
        <v>0</v>
      </c>
      <c r="AK19" s="26">
        <f>IF('TD Calc. LI (Monthly)'!AK13=0,0,AJ19+'TD Calc. LI (Monthly)'!AK13)</f>
        <v>0</v>
      </c>
      <c r="AL19" s="26">
        <f>IF('TD Calc. LI (Monthly)'!AL13=0,0,AK19+'TD Calc. LI (Monthly)'!AL13)</f>
        <v>0</v>
      </c>
      <c r="AM19" s="26">
        <f>IF('TD Calc. LI (Monthly)'!AM13=0,0,AL19+'TD Calc. LI (Monthly)'!AM13)</f>
        <v>0</v>
      </c>
      <c r="AN19" s="26">
        <f>IF('TD Calc. LI (Monthly)'!AN13=0,0,AM19+'TD Calc. LI (Monthly)'!AN13)</f>
        <v>0</v>
      </c>
      <c r="AO19" s="26">
        <f>IF('TD Calc. LI (Monthly)'!AO13=0,0,AN19+'TD Calc. LI (Monthly)'!AO13)</f>
        <v>0</v>
      </c>
      <c r="AP19" s="26">
        <f>IF('TD Calc. LI (Monthly)'!AP13=0,0,AO19+'TD Calc. LI (Monthly)'!AP13)</f>
        <v>0</v>
      </c>
      <c r="AQ19" s="26">
        <f>IF('TD Calc. LI (Monthly)'!AQ13=0,0,AP19+'TD Calc. LI (Monthly)'!AQ13)</f>
        <v>0</v>
      </c>
      <c r="AR19" s="26">
        <f>IF('TD Calc. LI (Monthly)'!AR13=0,0,AQ19+'TD Calc. LI (Monthly)'!AR13)</f>
        <v>0</v>
      </c>
      <c r="AS19" s="26">
        <f>IF('TD Calc. LI (Monthly)'!AS13=0,0,AR19+'TD Calc. LI (Monthly)'!AS13)</f>
        <v>0</v>
      </c>
      <c r="AT19" s="26">
        <f>IF('TD Calc. LI (Monthly)'!AT13=0,0,AS19+'TD Calc. LI (Monthly)'!AT13)</f>
        <v>0</v>
      </c>
      <c r="AU19" s="26">
        <f>IF('TD Calc. LI (Monthly)'!AU13=0,0,AT19+'TD Calc. LI (Monthly)'!AU13)</f>
        <v>0</v>
      </c>
      <c r="AV19" s="26">
        <f>IF('TD Calc. LI (Monthly)'!AV13=0,0,AU19+'TD Calc. LI (Monthly)'!AV13)</f>
        <v>0</v>
      </c>
      <c r="AW19" s="26">
        <f>IF('TD Calc. LI (Monthly)'!AW13=0,0,AV19+'TD Calc. LI (Monthly)'!AW13)</f>
        <v>0</v>
      </c>
      <c r="AX19" s="26">
        <f>IF('TD Calc. LI (Monthly)'!AX13=0,0,AW19+'TD Calc. LI (Monthly)'!AX13)</f>
        <v>0</v>
      </c>
      <c r="AY19" s="26">
        <f>IF('TD Calc. LI (Monthly)'!AY13=0,0,AX19+'TD Calc. LI (Monthly)'!AY13)</f>
        <v>0</v>
      </c>
      <c r="AZ19" s="26">
        <f>IF('TD Calc. LI (Monthly)'!AZ13=0,0,AY19+'TD Calc. LI (Monthly)'!AZ13)</f>
        <v>0</v>
      </c>
      <c r="BA19" s="26">
        <f>IF('TD Calc. LI (Monthly)'!BA13=0,0,AZ19+'TD Calc. LI (Monthly)'!BA13)</f>
        <v>0</v>
      </c>
      <c r="BB19" s="26">
        <f>IF('TD Calc. LI (Monthly)'!BB13=0,0,BA19+'TD Calc. LI (Monthly)'!BB13)</f>
        <v>0</v>
      </c>
      <c r="BC19" s="26">
        <f>IF('TD Calc. LI (Monthly)'!BC13=0,0,BB19+'TD Calc. LI (Monthly)'!BC13)</f>
        <v>0</v>
      </c>
      <c r="BD19" s="26">
        <f>IF('TD Calc. LI (Monthly)'!BD13=0,0,BC19+'TD Calc. LI (Monthly)'!BD13)</f>
        <v>0</v>
      </c>
      <c r="BE19" s="26">
        <f>IF('TD Calc. LI (Monthly)'!BE13=0,0,BD19+'TD Calc. LI (Monthly)'!BE13)</f>
        <v>0</v>
      </c>
      <c r="BF19" s="26">
        <f>IF('TD Calc. LI (Monthly)'!BF13=0,0,BE19+'TD Calc. LI (Monthly)'!BF13)</f>
        <v>0</v>
      </c>
      <c r="BG19" s="26">
        <f>IF('TD Calc. LI (Monthly)'!BG13=0,0,BF19+'TD Calc. LI (Monthly)'!BG13)</f>
        <v>0</v>
      </c>
      <c r="BH19" s="26">
        <f>IF('TD Calc. LI (Monthly)'!BH13=0,0,BG19+'TD Calc. LI (Monthly)'!BH13)</f>
        <v>0</v>
      </c>
      <c r="BI19" s="26">
        <f>IF('TD Calc. LI (Monthly)'!BI13=0,0,BH19+'TD Calc. LI (Monthly)'!BI13)</f>
        <v>0</v>
      </c>
      <c r="BJ19" s="26">
        <f>IF('TD Calc. LI (Monthly)'!BJ13=0,0,BI19+'TD Calc. LI (Monthly)'!BJ13)</f>
        <v>0</v>
      </c>
      <c r="BK19" s="26">
        <f>IF('TD Calc. LI (Monthly)'!BK13=0,0,BJ19+'TD Calc. LI (Monthly)'!BK13)</f>
        <v>0</v>
      </c>
      <c r="BL19" s="26">
        <f>IF('TD Calc. LI (Monthly)'!BL13=0,0,BK19+'TD Calc. LI (Monthly)'!BL13)</f>
        <v>0</v>
      </c>
      <c r="BM19" s="26">
        <f>IF('TD Calc. LI (Monthly)'!BM13=0,0,BL19+'TD Calc. LI (Monthly)'!BM13)</f>
        <v>0</v>
      </c>
      <c r="BN19" s="26">
        <f>IF('TD Calc. LI (Monthly)'!BN13=0,0,BM19+'TD Calc. LI (Monthly)'!BN13)</f>
        <v>0</v>
      </c>
      <c r="BO19" s="26">
        <f>IF('TD Calc. LI (Monthly)'!BO13=0,0,BN19+'TD Calc. LI (Monthly)'!BO13)</f>
        <v>0</v>
      </c>
      <c r="BP19" s="26">
        <f>IF('TD Calc. LI (Monthly)'!BP13=0,0,BO19+'TD Calc. LI (Monthly)'!BP13)</f>
        <v>0</v>
      </c>
      <c r="BQ19" s="26">
        <f>IF('TD Calc. LI (Monthly)'!BQ13=0,0,BP19+'TD Calc. LI (Monthly)'!BQ13)</f>
        <v>0</v>
      </c>
      <c r="BR19" s="26">
        <f>IF('TD Calc. LI (Monthly)'!BR13=0,0,BQ19+'TD Calc. LI (Monthly)'!BR13)</f>
        <v>0</v>
      </c>
      <c r="BS19" s="26">
        <f>IF('TD Calc. LI (Monthly)'!BS13=0,0,BR19+'TD Calc. LI (Monthly)'!BS13)</f>
        <v>0</v>
      </c>
      <c r="BT19" s="26">
        <f>IF('TD Calc. LI (Monthly)'!BT13=0,0,BS19+'TD Calc. LI (Monthly)'!BT13)</f>
        <v>0</v>
      </c>
      <c r="BU19" s="26">
        <f>IF('TD Calc. LI (Monthly)'!BU13=0,0,BT19+'TD Calc. LI (Monthly)'!BU13)</f>
        <v>0</v>
      </c>
      <c r="BV19" s="26">
        <f>IF('TD Calc. LI (Monthly)'!BV13=0,0,BU19+'TD Calc. LI (Monthly)'!BV13)</f>
        <v>0</v>
      </c>
      <c r="BW19" s="26">
        <f>IF('TD Calc. LI (Monthly)'!BW13=0,0,BV19+'TD Calc. LI (Monthly)'!BW13)</f>
        <v>0</v>
      </c>
      <c r="BX19" s="26">
        <f>IF('TD Calc. LI (Monthly)'!BX13=0,0,BW19+'TD Calc. LI (Monthly)'!BX13)</f>
        <v>0</v>
      </c>
      <c r="BY19" s="26">
        <f>IF('TD Calc. LI (Monthly)'!BY13=0,0,BX19+'TD Calc. LI (Monthly)'!BY13)</f>
        <v>0</v>
      </c>
      <c r="BZ19" s="26">
        <f>IF('TD Calc. LI (Monthly)'!BZ13=0,0,BY19+'TD Calc. LI (Monthly)'!BZ13)</f>
        <v>0</v>
      </c>
      <c r="CA19" s="26">
        <f>IF('TD Calc. LI (Monthly)'!CA13=0,0,BZ19+'TD Calc. LI (Monthly)'!CA13)</f>
        <v>0</v>
      </c>
      <c r="CB19" s="26">
        <f>IF('TD Calc. LI (Monthly)'!CB13=0,0,CA19+'TD Calc. LI (Monthly)'!CB13)</f>
        <v>0</v>
      </c>
      <c r="CC19" s="26">
        <f>IF('TD Calc. LI (Monthly)'!CC13=0,0,CB19+'TD Calc. LI (Monthly)'!CC13)</f>
        <v>0</v>
      </c>
      <c r="CD19" s="26">
        <f>IF('TD Calc. LI (Monthly)'!CD13=0,0,CC19+'TD Calc. LI (Monthly)'!CD13)</f>
        <v>0</v>
      </c>
      <c r="CE19" s="26">
        <f>IF('TD Calc. LI (Monthly)'!CE13=0,0,CD19+'TD Calc. LI (Monthly)'!CE13)</f>
        <v>0</v>
      </c>
      <c r="CF19" s="26">
        <f>IF('TD Calc. LI (Monthly)'!CF13=0,0,CE19+'TD Calc. LI (Monthly)'!CF13)</f>
        <v>0</v>
      </c>
      <c r="CG19" s="26">
        <f>IF('TD Calc. LI (Monthly)'!CG13=0,0,CF19+'TD Calc. LI (Monthly)'!CG13)</f>
        <v>0</v>
      </c>
      <c r="CH19" s="26">
        <f>IF('TD Calc. LI (Monthly)'!CH13=0,0,CG19+'TD Calc. LI (Monthly)'!CH13)</f>
        <v>0</v>
      </c>
      <c r="CI19" s="26">
        <f>IF('TD Calc. LI (Monthly)'!CI13=0,0,CH19+'TD Calc. LI (Monthly)'!CI13)</f>
        <v>0</v>
      </c>
      <c r="CJ19" s="26">
        <f>IF('TD Calc. LI (Monthly)'!CJ13=0,0,CI19+'TD Calc. LI (Monthly)'!CJ13)</f>
        <v>0</v>
      </c>
    </row>
    <row r="20" spans="1:104" x14ac:dyDescent="0.3">
      <c r="A20" s="214"/>
      <c r="B20" s="80" t="s">
        <v>40</v>
      </c>
      <c r="C20" s="26"/>
      <c r="D20" s="26"/>
      <c r="E20" s="26">
        <f>IF('TD Calc. LI (Monthly)'!E14=0,0,'TD Calc. LI (Monthly)'!E14)</f>
        <v>0</v>
      </c>
      <c r="F20" s="26">
        <f>IF('TD Calc. LI (Monthly)'!F14=0,0,E20+'TD Calc. LI (Monthly)'!F14)</f>
        <v>0</v>
      </c>
      <c r="G20" s="26">
        <f>IF('TD Calc. LI (Monthly)'!G14=0,0,F20+'TD Calc. LI (Monthly)'!G14)</f>
        <v>0</v>
      </c>
      <c r="H20" s="26">
        <f>IF('TD Calc. LI (Monthly)'!H14=0,0,G20+'TD Calc. LI (Monthly)'!H14)</f>
        <v>0</v>
      </c>
      <c r="I20" s="26">
        <f>IF('TD Calc. LI (Monthly)'!I14=0,0,H20+'TD Calc. LI (Monthly)'!I14)</f>
        <v>0</v>
      </c>
      <c r="J20" s="26">
        <f>IF('TD Calc. LI (Monthly)'!J14=0,0,I20+'TD Calc. LI (Monthly)'!J14)</f>
        <v>0</v>
      </c>
      <c r="K20" s="26">
        <f>IF('TD Calc. LI (Monthly)'!K14=0,0,J20+'TD Calc. LI (Monthly)'!K14)</f>
        <v>0</v>
      </c>
      <c r="L20" s="26">
        <f>IF('TD Calc. LI (Monthly)'!L14=0,0,K20+'TD Calc. LI (Monthly)'!L14)</f>
        <v>0</v>
      </c>
      <c r="M20" s="26">
        <f>IF('TD Calc. LI (Monthly)'!M14=0,0,L20+'TD Calc. LI (Monthly)'!M14)</f>
        <v>0</v>
      </c>
      <c r="N20" s="26">
        <f>IF('TD Calc. LI (Monthly)'!N14=0,0,M20+'TD Calc. LI (Monthly)'!N14)</f>
        <v>0</v>
      </c>
      <c r="O20" s="26">
        <f>IF('TD Calc. LI (Monthly)'!O14=0,0,N20+'TD Calc. LI (Monthly)'!O14)</f>
        <v>0</v>
      </c>
      <c r="P20" s="26">
        <f>IF('TD Calc. LI (Monthly)'!P14=0,0,O20+'TD Calc. LI (Monthly)'!P14)</f>
        <v>0</v>
      </c>
      <c r="Q20" s="26">
        <f>IF('TD Calc. LI (Monthly)'!Q14=0,0,P20+'TD Calc. LI (Monthly)'!Q14)</f>
        <v>0</v>
      </c>
      <c r="R20" s="26">
        <f>IF('TD Calc. LI (Monthly)'!R14=0,0,Q20+'TD Calc. LI (Monthly)'!R14)</f>
        <v>0</v>
      </c>
      <c r="S20" s="26">
        <f>IF('TD Calc. LI (Monthly)'!S14=0,0,R20+'TD Calc. LI (Monthly)'!S14)</f>
        <v>0</v>
      </c>
      <c r="T20" s="26">
        <f>IF('TD Calc. LI (Monthly)'!T14=0,0,S20+'TD Calc. LI (Monthly)'!T14)</f>
        <v>0</v>
      </c>
      <c r="U20" s="26">
        <f>IF('TD Calc. LI (Monthly)'!U14=0,0,T20+'TD Calc. LI (Monthly)'!U14)</f>
        <v>0</v>
      </c>
      <c r="V20" s="26">
        <f>IF('TD Calc. LI (Monthly)'!V14=0,0,U20+'TD Calc. LI (Monthly)'!V14)</f>
        <v>0</v>
      </c>
      <c r="W20" s="26">
        <f>IF('TD Calc. LI (Monthly)'!W14=0,0,V20+'TD Calc. LI (Monthly)'!W14)</f>
        <v>0</v>
      </c>
      <c r="X20" s="26">
        <f>IF('TD Calc. LI (Monthly)'!X14=0,0,W20+'TD Calc. LI (Monthly)'!X14)</f>
        <v>0</v>
      </c>
      <c r="Y20" s="26">
        <f>IF('TD Calc. LI (Monthly)'!Y14=0,0,X20+'TD Calc. LI (Monthly)'!Y14)</f>
        <v>0</v>
      </c>
      <c r="Z20" s="26">
        <f>IF('TD Calc. LI (Monthly)'!Z14=0,0,Y20+'TD Calc. LI (Monthly)'!Z14)</f>
        <v>0</v>
      </c>
      <c r="AA20" s="26">
        <f>IF('TD Calc. LI (Monthly)'!AA14=0,0,Z20+'TD Calc. LI (Monthly)'!AA14)</f>
        <v>0</v>
      </c>
      <c r="AB20" s="26">
        <f>IF('TD Calc. LI (Monthly)'!AB14=0,0,AA20+'TD Calc. LI (Monthly)'!AB14)</f>
        <v>0</v>
      </c>
      <c r="AC20" s="26">
        <f>IF('TD Calc. LI (Monthly)'!AC14=0,0,AB20+'TD Calc. LI (Monthly)'!AC14)</f>
        <v>0</v>
      </c>
      <c r="AD20" s="26">
        <f>IF('TD Calc. LI (Monthly)'!AD14=0,0,AC20+'TD Calc. LI (Monthly)'!AD14)</f>
        <v>0</v>
      </c>
      <c r="AE20" s="26">
        <f>IF('TD Calc. LI (Monthly)'!AE14=0,0,AD20+'TD Calc. LI (Monthly)'!AE14)</f>
        <v>0</v>
      </c>
      <c r="AF20" s="26">
        <f>IF('TD Calc. LI (Monthly)'!AF14=0,0,AE20+'TD Calc. LI (Monthly)'!AF14)</f>
        <v>0</v>
      </c>
      <c r="AG20" s="26">
        <f>IF('TD Calc. LI (Monthly)'!AG14=0,0,AF20+'TD Calc. LI (Monthly)'!AG14)</f>
        <v>0</v>
      </c>
      <c r="AH20" s="26">
        <f>IF('TD Calc. LI (Monthly)'!AH14=0,0,AG20+'TD Calc. LI (Monthly)'!AH14)</f>
        <v>0</v>
      </c>
      <c r="AI20" s="26">
        <f>IF('TD Calc. LI (Monthly)'!AI14=0,0,AH20+'TD Calc. LI (Monthly)'!AI14)</f>
        <v>0</v>
      </c>
      <c r="AJ20" s="26">
        <f>IF('TD Calc. LI (Monthly)'!AJ14=0,0,AI20+'TD Calc. LI (Monthly)'!AJ14)</f>
        <v>0</v>
      </c>
      <c r="AK20" s="26">
        <f>IF('TD Calc. LI (Monthly)'!AK14=0,0,AJ20+'TD Calc. LI (Monthly)'!AK14)</f>
        <v>0</v>
      </c>
      <c r="AL20" s="26">
        <f>IF('TD Calc. LI (Monthly)'!AL14=0,0,AK20+'TD Calc. LI (Monthly)'!AL14)</f>
        <v>0</v>
      </c>
      <c r="AM20" s="26">
        <f>IF('TD Calc. LI (Monthly)'!AM14=0,0,AL20+'TD Calc. LI (Monthly)'!AM14)</f>
        <v>0</v>
      </c>
      <c r="AN20" s="26">
        <f>IF('TD Calc. LI (Monthly)'!AN14=0,0,AM20+'TD Calc. LI (Monthly)'!AN14)</f>
        <v>0</v>
      </c>
      <c r="AO20" s="26">
        <f>IF('TD Calc. LI (Monthly)'!AO14=0,0,AN20+'TD Calc. LI (Monthly)'!AO14)</f>
        <v>0</v>
      </c>
      <c r="AP20" s="26">
        <f>IF('TD Calc. LI (Monthly)'!AP14=0,0,AO20+'TD Calc. LI (Monthly)'!AP14)</f>
        <v>0</v>
      </c>
      <c r="AQ20" s="26">
        <f>IF('TD Calc. LI (Monthly)'!AQ14=0,0,AP20+'TD Calc. LI (Monthly)'!AQ14)</f>
        <v>0</v>
      </c>
      <c r="AR20" s="26">
        <f>IF('TD Calc. LI (Monthly)'!AR14=0,0,AQ20+'TD Calc. LI (Monthly)'!AR14)</f>
        <v>0</v>
      </c>
      <c r="AS20" s="26">
        <f>IF('TD Calc. LI (Monthly)'!AS14=0,0,AR20+'TD Calc. LI (Monthly)'!AS14)</f>
        <v>0</v>
      </c>
      <c r="AT20" s="26">
        <f>IF('TD Calc. LI (Monthly)'!AT14=0,0,AS20+'TD Calc. LI (Monthly)'!AT14)</f>
        <v>0</v>
      </c>
      <c r="AU20" s="26">
        <f>IF('TD Calc. LI (Monthly)'!AU14=0,0,AT20+'TD Calc. LI (Monthly)'!AU14)</f>
        <v>0</v>
      </c>
      <c r="AV20" s="26">
        <f>IF('TD Calc. LI (Monthly)'!AV14=0,0,AU20+'TD Calc. LI (Monthly)'!AV14)</f>
        <v>0</v>
      </c>
      <c r="AW20" s="26">
        <f>IF('TD Calc. LI (Monthly)'!AW14=0,0,AV20+'TD Calc. LI (Monthly)'!AW14)</f>
        <v>0</v>
      </c>
      <c r="AX20" s="26">
        <f>IF('TD Calc. LI (Monthly)'!AX14=0,0,AW20+'TD Calc. LI (Monthly)'!AX14)</f>
        <v>0</v>
      </c>
      <c r="AY20" s="26">
        <f>IF('TD Calc. LI (Monthly)'!AY14=0,0,AX20+'TD Calc. LI (Monthly)'!AY14)</f>
        <v>0</v>
      </c>
      <c r="AZ20" s="26">
        <f>IF('TD Calc. LI (Monthly)'!AZ14=0,0,AY20+'TD Calc. LI (Monthly)'!AZ14)</f>
        <v>0</v>
      </c>
      <c r="BA20" s="26">
        <f>IF('TD Calc. LI (Monthly)'!BA14=0,0,AZ20+'TD Calc. LI (Monthly)'!BA14)</f>
        <v>0</v>
      </c>
      <c r="BB20" s="26">
        <f>IF('TD Calc. LI (Monthly)'!BB14=0,0,BA20+'TD Calc. LI (Monthly)'!BB14)</f>
        <v>0</v>
      </c>
      <c r="BC20" s="26">
        <f>IF('TD Calc. LI (Monthly)'!BC14=0,0,BB20+'TD Calc. LI (Monthly)'!BC14)</f>
        <v>0</v>
      </c>
      <c r="BD20" s="26">
        <f>IF('TD Calc. LI (Monthly)'!BD14=0,0,BC20+'TD Calc. LI (Monthly)'!BD14)</f>
        <v>0</v>
      </c>
      <c r="BE20" s="26">
        <f>IF('TD Calc. LI (Monthly)'!BE14=0,0,BD20+'TD Calc. LI (Monthly)'!BE14)</f>
        <v>0</v>
      </c>
      <c r="BF20" s="26">
        <f>IF('TD Calc. LI (Monthly)'!BF14=0,0,BE20+'TD Calc. LI (Monthly)'!BF14)</f>
        <v>0</v>
      </c>
      <c r="BG20" s="26">
        <f>IF('TD Calc. LI (Monthly)'!BG14=0,0,BF20+'TD Calc. LI (Monthly)'!BG14)</f>
        <v>0</v>
      </c>
      <c r="BH20" s="26">
        <f>IF('TD Calc. LI (Monthly)'!BH14=0,0,BG20+'TD Calc. LI (Monthly)'!BH14)</f>
        <v>0</v>
      </c>
      <c r="BI20" s="26">
        <f>IF('TD Calc. LI (Monthly)'!BI14=0,0,BH20+'TD Calc. LI (Monthly)'!BI14)</f>
        <v>0</v>
      </c>
      <c r="BJ20" s="26">
        <f>IF('TD Calc. LI (Monthly)'!BJ14=0,0,BI20+'TD Calc. LI (Monthly)'!BJ14)</f>
        <v>0</v>
      </c>
      <c r="BK20" s="26">
        <f>IF('TD Calc. LI (Monthly)'!BK14=0,0,BJ20+'TD Calc. LI (Monthly)'!BK14)</f>
        <v>0</v>
      </c>
      <c r="BL20" s="26">
        <f>IF('TD Calc. LI (Monthly)'!BL14=0,0,BK20+'TD Calc. LI (Monthly)'!BL14)</f>
        <v>0</v>
      </c>
      <c r="BM20" s="26">
        <f>IF('TD Calc. LI (Monthly)'!BM14=0,0,BL20+'TD Calc. LI (Monthly)'!BM14)</f>
        <v>0</v>
      </c>
      <c r="BN20" s="26">
        <f>IF('TD Calc. LI (Monthly)'!BN14=0,0,BM20+'TD Calc. LI (Monthly)'!BN14)</f>
        <v>0</v>
      </c>
      <c r="BO20" s="26">
        <f>IF('TD Calc. LI (Monthly)'!BO14=0,0,BN20+'TD Calc. LI (Monthly)'!BO14)</f>
        <v>0</v>
      </c>
      <c r="BP20" s="26">
        <f>IF('TD Calc. LI (Monthly)'!BP14=0,0,BO20+'TD Calc. LI (Monthly)'!BP14)</f>
        <v>0</v>
      </c>
      <c r="BQ20" s="26">
        <f>IF('TD Calc. LI (Monthly)'!BQ14=0,0,BP20+'TD Calc. LI (Monthly)'!BQ14)</f>
        <v>0</v>
      </c>
      <c r="BR20" s="26">
        <f>IF('TD Calc. LI (Monthly)'!BR14=0,0,BQ20+'TD Calc. LI (Monthly)'!BR14)</f>
        <v>0</v>
      </c>
      <c r="BS20" s="26">
        <f>IF('TD Calc. LI (Monthly)'!BS14=0,0,BR20+'TD Calc. LI (Monthly)'!BS14)</f>
        <v>0</v>
      </c>
      <c r="BT20" s="26">
        <f>IF('TD Calc. LI (Monthly)'!BT14=0,0,BS20+'TD Calc. LI (Monthly)'!BT14)</f>
        <v>0</v>
      </c>
      <c r="BU20" s="26">
        <f>IF('TD Calc. LI (Monthly)'!BU14=0,0,BT20+'TD Calc. LI (Monthly)'!BU14)</f>
        <v>0</v>
      </c>
      <c r="BV20" s="26">
        <f>IF('TD Calc. LI (Monthly)'!BV14=0,0,BU20+'TD Calc. LI (Monthly)'!BV14)</f>
        <v>0</v>
      </c>
      <c r="BW20" s="26">
        <f>IF('TD Calc. LI (Monthly)'!BW14=0,0,BV20+'TD Calc. LI (Monthly)'!BW14)</f>
        <v>0</v>
      </c>
      <c r="BX20" s="26">
        <f>IF('TD Calc. LI (Monthly)'!BX14=0,0,BW20+'TD Calc. LI (Monthly)'!BX14)</f>
        <v>0</v>
      </c>
      <c r="BY20" s="26">
        <f>IF('TD Calc. LI (Monthly)'!BY14=0,0,BX20+'TD Calc. LI (Monthly)'!BY14)</f>
        <v>0</v>
      </c>
      <c r="BZ20" s="26">
        <f>IF('TD Calc. LI (Monthly)'!BZ14=0,0,BY20+'TD Calc. LI (Monthly)'!BZ14)</f>
        <v>0</v>
      </c>
      <c r="CA20" s="26">
        <f>IF('TD Calc. LI (Monthly)'!CA14=0,0,BZ20+'TD Calc. LI (Monthly)'!CA14)</f>
        <v>0</v>
      </c>
      <c r="CB20" s="26">
        <f>IF('TD Calc. LI (Monthly)'!CB14=0,0,CA20+'TD Calc. LI (Monthly)'!CB14)</f>
        <v>0</v>
      </c>
      <c r="CC20" s="26">
        <f>IF('TD Calc. LI (Monthly)'!CC14=0,0,CB20+'TD Calc. LI (Monthly)'!CC14)</f>
        <v>0</v>
      </c>
      <c r="CD20" s="26">
        <f>IF('TD Calc. LI (Monthly)'!CD14=0,0,CC20+'TD Calc. LI (Monthly)'!CD14)</f>
        <v>0</v>
      </c>
      <c r="CE20" s="26">
        <f>IF('TD Calc. LI (Monthly)'!CE14=0,0,CD20+'TD Calc. LI (Monthly)'!CE14)</f>
        <v>0</v>
      </c>
      <c r="CF20" s="26">
        <f>IF('TD Calc. LI (Monthly)'!CF14=0,0,CE20+'TD Calc. LI (Monthly)'!CF14)</f>
        <v>0</v>
      </c>
      <c r="CG20" s="26">
        <f>IF('TD Calc. LI (Monthly)'!CG14=0,0,CF20+'TD Calc. LI (Monthly)'!CG14)</f>
        <v>0</v>
      </c>
      <c r="CH20" s="26">
        <f>IF('TD Calc. LI (Monthly)'!CH14=0,0,CG20+'TD Calc. LI (Monthly)'!CH14)</f>
        <v>0</v>
      </c>
      <c r="CI20" s="26">
        <f>IF('TD Calc. LI (Monthly)'!CI14=0,0,CH20+'TD Calc. LI (Monthly)'!CI14)</f>
        <v>0</v>
      </c>
      <c r="CJ20" s="26">
        <f>IF('TD Calc. LI (Monthly)'!CJ14=0,0,CI20+'TD Calc. LI (Monthly)'!CJ14)</f>
        <v>0</v>
      </c>
    </row>
    <row r="21" spans="1:104" s="42" customFormat="1" x14ac:dyDescent="0.3">
      <c r="A21" s="193"/>
      <c r="B21" s="93" t="s">
        <v>62</v>
      </c>
      <c r="C21" s="99"/>
      <c r="D21" s="99"/>
      <c r="E21" s="99">
        <f>(SUM(E16:E20))</f>
        <v>0</v>
      </c>
      <c r="F21" s="99">
        <f>(SUM(F16:F20))</f>
        <v>0</v>
      </c>
      <c r="G21" s="99">
        <f>(SUM(G16:G20))</f>
        <v>0</v>
      </c>
      <c r="H21" s="99">
        <f>(SUM(H16:H20))</f>
        <v>0</v>
      </c>
      <c r="I21" s="99">
        <f>(SUM(I16:I20))</f>
        <v>0</v>
      </c>
      <c r="J21" s="99">
        <f t="shared" ref="J21:BU21" si="78">(SUM(J16:J20))</f>
        <v>0</v>
      </c>
      <c r="K21" s="99">
        <f t="shared" si="78"/>
        <v>0</v>
      </c>
      <c r="L21" s="99">
        <f t="shared" si="78"/>
        <v>0</v>
      </c>
      <c r="M21" s="99">
        <f t="shared" si="78"/>
        <v>0</v>
      </c>
      <c r="N21" s="99">
        <f t="shared" si="78"/>
        <v>0</v>
      </c>
      <c r="O21" s="99">
        <f t="shared" si="78"/>
        <v>0</v>
      </c>
      <c r="P21" s="99">
        <f t="shared" si="78"/>
        <v>0</v>
      </c>
      <c r="Q21" s="99">
        <f t="shared" si="78"/>
        <v>0</v>
      </c>
      <c r="R21" s="99">
        <f t="shared" si="78"/>
        <v>0</v>
      </c>
      <c r="S21" s="99">
        <f t="shared" si="78"/>
        <v>0</v>
      </c>
      <c r="T21" s="99">
        <f t="shared" si="78"/>
        <v>0</v>
      </c>
      <c r="U21" s="99">
        <f t="shared" si="78"/>
        <v>0</v>
      </c>
      <c r="V21" s="99">
        <f t="shared" si="78"/>
        <v>0</v>
      </c>
      <c r="W21" s="99">
        <f t="shared" si="78"/>
        <v>0</v>
      </c>
      <c r="X21" s="99">
        <f t="shared" si="78"/>
        <v>0</v>
      </c>
      <c r="Y21" s="99">
        <f t="shared" si="78"/>
        <v>0</v>
      </c>
      <c r="Z21" s="99">
        <f t="shared" si="78"/>
        <v>0</v>
      </c>
      <c r="AA21" s="99">
        <f t="shared" si="78"/>
        <v>0</v>
      </c>
      <c r="AB21" s="99">
        <f t="shared" si="78"/>
        <v>0</v>
      </c>
      <c r="AC21" s="99">
        <f t="shared" si="78"/>
        <v>0</v>
      </c>
      <c r="AD21" s="99">
        <f t="shared" si="78"/>
        <v>0</v>
      </c>
      <c r="AE21" s="99">
        <f t="shared" si="78"/>
        <v>0</v>
      </c>
      <c r="AF21" s="99">
        <f t="shared" si="78"/>
        <v>0</v>
      </c>
      <c r="AG21" s="99">
        <f t="shared" si="78"/>
        <v>0</v>
      </c>
      <c r="AH21" s="99">
        <f t="shared" si="78"/>
        <v>0</v>
      </c>
      <c r="AI21" s="99">
        <f t="shared" si="78"/>
        <v>0</v>
      </c>
      <c r="AJ21" s="99">
        <f t="shared" si="78"/>
        <v>0</v>
      </c>
      <c r="AK21" s="99">
        <f t="shared" si="78"/>
        <v>0</v>
      </c>
      <c r="AL21" s="99">
        <f t="shared" si="78"/>
        <v>0</v>
      </c>
      <c r="AM21" s="99">
        <f t="shared" si="78"/>
        <v>0</v>
      </c>
      <c r="AN21" s="99">
        <f t="shared" si="78"/>
        <v>0</v>
      </c>
      <c r="AO21" s="99">
        <f t="shared" si="78"/>
        <v>0</v>
      </c>
      <c r="AP21" s="99">
        <f t="shared" si="78"/>
        <v>0</v>
      </c>
      <c r="AQ21" s="99">
        <f t="shared" si="78"/>
        <v>0</v>
      </c>
      <c r="AR21" s="99">
        <f t="shared" si="78"/>
        <v>0</v>
      </c>
      <c r="AS21" s="99">
        <f t="shared" si="78"/>
        <v>0</v>
      </c>
      <c r="AT21" s="99">
        <f t="shared" si="78"/>
        <v>0</v>
      </c>
      <c r="AU21" s="99">
        <f t="shared" si="78"/>
        <v>0</v>
      </c>
      <c r="AV21" s="99">
        <f t="shared" si="78"/>
        <v>0</v>
      </c>
      <c r="AW21" s="99">
        <f t="shared" si="78"/>
        <v>0</v>
      </c>
      <c r="AX21" s="99">
        <f t="shared" si="78"/>
        <v>0</v>
      </c>
      <c r="AY21" s="99">
        <f t="shared" si="78"/>
        <v>0</v>
      </c>
      <c r="AZ21" s="99">
        <f t="shared" si="78"/>
        <v>0</v>
      </c>
      <c r="BA21" s="99">
        <f t="shared" si="78"/>
        <v>0</v>
      </c>
      <c r="BB21" s="99">
        <f t="shared" si="78"/>
        <v>0</v>
      </c>
      <c r="BC21" s="99">
        <f t="shared" si="78"/>
        <v>0</v>
      </c>
      <c r="BD21" s="99">
        <f t="shared" si="78"/>
        <v>0</v>
      </c>
      <c r="BE21" s="99">
        <f t="shared" si="78"/>
        <v>0</v>
      </c>
      <c r="BF21" s="99">
        <f t="shared" si="78"/>
        <v>0</v>
      </c>
      <c r="BG21" s="99">
        <f t="shared" si="78"/>
        <v>0</v>
      </c>
      <c r="BH21" s="99">
        <f t="shared" si="78"/>
        <v>0</v>
      </c>
      <c r="BI21" s="99">
        <f t="shared" si="78"/>
        <v>0</v>
      </c>
      <c r="BJ21" s="99">
        <f t="shared" si="78"/>
        <v>0</v>
      </c>
      <c r="BK21" s="99">
        <f t="shared" si="78"/>
        <v>0</v>
      </c>
      <c r="BL21" s="99">
        <f t="shared" si="78"/>
        <v>0</v>
      </c>
      <c r="BM21" s="99">
        <f t="shared" si="78"/>
        <v>0</v>
      </c>
      <c r="BN21" s="99">
        <f t="shared" si="78"/>
        <v>0</v>
      </c>
      <c r="BO21" s="99">
        <f t="shared" si="78"/>
        <v>0</v>
      </c>
      <c r="BP21" s="99">
        <f t="shared" si="78"/>
        <v>0</v>
      </c>
      <c r="BQ21" s="99">
        <f t="shared" si="78"/>
        <v>0</v>
      </c>
      <c r="BR21" s="99">
        <f t="shared" si="78"/>
        <v>0</v>
      </c>
      <c r="BS21" s="99">
        <f t="shared" si="78"/>
        <v>0</v>
      </c>
      <c r="BT21" s="99">
        <f t="shared" si="78"/>
        <v>0</v>
      </c>
      <c r="BU21" s="99">
        <f t="shared" si="78"/>
        <v>0</v>
      </c>
      <c r="BV21" s="99">
        <f t="shared" ref="BV21:CJ21" si="79">(SUM(BV16:BV20))</f>
        <v>0</v>
      </c>
      <c r="BW21" s="99">
        <f t="shared" si="79"/>
        <v>0</v>
      </c>
      <c r="BX21" s="99">
        <f t="shared" si="79"/>
        <v>0</v>
      </c>
      <c r="BY21" s="99">
        <f t="shared" si="79"/>
        <v>0</v>
      </c>
      <c r="BZ21" s="99">
        <f t="shared" si="79"/>
        <v>0</v>
      </c>
      <c r="CA21" s="99">
        <f t="shared" si="79"/>
        <v>0</v>
      </c>
      <c r="CB21" s="99">
        <f t="shared" si="79"/>
        <v>0</v>
      </c>
      <c r="CC21" s="99">
        <f t="shared" si="79"/>
        <v>0</v>
      </c>
      <c r="CD21" s="99">
        <f t="shared" si="79"/>
        <v>0</v>
      </c>
      <c r="CE21" s="99">
        <f t="shared" si="79"/>
        <v>0</v>
      </c>
      <c r="CF21" s="99">
        <f t="shared" si="79"/>
        <v>0</v>
      </c>
      <c r="CG21" s="99">
        <f t="shared" si="79"/>
        <v>0</v>
      </c>
      <c r="CH21" s="99">
        <f t="shared" si="79"/>
        <v>0</v>
      </c>
      <c r="CI21" s="99">
        <f t="shared" si="79"/>
        <v>0</v>
      </c>
      <c r="CJ21" s="99">
        <f t="shared" si="79"/>
        <v>0</v>
      </c>
    </row>
    <row r="22" spans="1:104" x14ac:dyDescent="0.3">
      <c r="A22" s="193"/>
      <c r="B22" s="72"/>
      <c r="C22" s="63" t="str">
        <f>IF(C21=C25,"Match", "ERROR")</f>
        <v>Match</v>
      </c>
      <c r="D22" s="63" t="str">
        <f t="shared" ref="D22:E22" si="80">IF(D21=D25,"Match", "ERROR")</f>
        <v>Match</v>
      </c>
      <c r="E22" s="63" t="str">
        <f t="shared" si="80"/>
        <v>Match</v>
      </c>
      <c r="F22" s="63" t="str">
        <f t="shared" ref="F22" si="81">IF(F21=F25,"Match", "ERROR")</f>
        <v>Match</v>
      </c>
      <c r="G22" s="63" t="str">
        <f t="shared" ref="G22" si="82">IF(G21=G25,"Match", "ERROR")</f>
        <v>Match</v>
      </c>
      <c r="H22" s="63" t="str">
        <f t="shared" ref="H22" si="83">IF(H21=H25,"Match", "ERROR")</f>
        <v>Match</v>
      </c>
      <c r="I22" s="63" t="str">
        <f t="shared" ref="I22" si="84">IF(I21=I25,"Match", "ERROR")</f>
        <v>Match</v>
      </c>
      <c r="J22" s="63" t="str">
        <f t="shared" ref="J22" si="85">IF(J21=J25,"Match", "ERROR")</f>
        <v>Match</v>
      </c>
      <c r="K22" s="63" t="str">
        <f t="shared" ref="K22" si="86">IF(K21=K25,"Match", "ERROR")</f>
        <v>Match</v>
      </c>
      <c r="L22" s="63" t="str">
        <f t="shared" ref="L22" si="87">IF(L21=L25,"Match", "ERROR")</f>
        <v>Match</v>
      </c>
      <c r="M22" s="63" t="str">
        <f t="shared" ref="M22" si="88">IF(M21=M25,"Match", "ERROR")</f>
        <v>Match</v>
      </c>
      <c r="N22" s="63" t="str">
        <f t="shared" ref="N22" si="89">IF(N21=N25,"Match", "ERROR")</f>
        <v>Match</v>
      </c>
      <c r="O22" s="63" t="str">
        <f t="shared" ref="O22" si="90">IF(O21=O25,"Match", "ERROR")</f>
        <v>Match</v>
      </c>
      <c r="P22" s="63" t="str">
        <f t="shared" ref="P22" si="91">IF(P21=P25,"Match", "ERROR")</f>
        <v>Match</v>
      </c>
      <c r="Q22" s="63" t="str">
        <f t="shared" ref="Q22" si="92">IF(Q21=Q25,"Match", "ERROR")</f>
        <v>Match</v>
      </c>
      <c r="R22" s="63" t="str">
        <f t="shared" ref="R22" si="93">IF(R21=R25,"Match", "ERROR")</f>
        <v>Match</v>
      </c>
      <c r="S22" s="63" t="str">
        <f t="shared" ref="S22" si="94">IF(S21=S25,"Match", "ERROR")</f>
        <v>Match</v>
      </c>
      <c r="T22" s="63" t="str">
        <f t="shared" ref="T22" si="95">IF(T21=T25,"Match", "ERROR")</f>
        <v>Match</v>
      </c>
      <c r="U22" s="63" t="str">
        <f t="shared" ref="U22" si="96">IF(U21=U25,"Match", "ERROR")</f>
        <v>Match</v>
      </c>
      <c r="V22" s="63" t="str">
        <f t="shared" ref="V22" si="97">IF(V21=V25,"Match", "ERROR")</f>
        <v>Match</v>
      </c>
      <c r="W22" s="63" t="str">
        <f t="shared" ref="W22" si="98">IF(W21=W25,"Match", "ERROR")</f>
        <v>Match</v>
      </c>
      <c r="X22" s="63" t="str">
        <f t="shared" ref="X22" si="99">IF(X21=X25,"Match", "ERROR")</f>
        <v>Match</v>
      </c>
      <c r="Y22" s="63" t="str">
        <f t="shared" ref="Y22" si="100">IF(Y21=Y25,"Match", "ERROR")</f>
        <v>Match</v>
      </c>
      <c r="Z22" s="63" t="str">
        <f t="shared" ref="Z22" si="101">IF(Z21=Z25,"Match", "ERROR")</f>
        <v>Match</v>
      </c>
      <c r="AA22" s="63" t="str">
        <f t="shared" ref="AA22" si="102">IF(AA21=AA25,"Match", "ERROR")</f>
        <v>Match</v>
      </c>
      <c r="AB22" s="63" t="str">
        <f t="shared" ref="AB22" si="103">IF(AB21=AB25,"Match", "ERROR")</f>
        <v>Match</v>
      </c>
      <c r="AC22" s="63" t="str">
        <f t="shared" ref="AC22" si="104">IF(AC21=AC25,"Match", "ERROR")</f>
        <v>Match</v>
      </c>
      <c r="AD22" s="63" t="str">
        <f t="shared" ref="AD22" si="105">IF(AD21=AD25,"Match", "ERROR")</f>
        <v>Match</v>
      </c>
      <c r="AE22" s="63" t="str">
        <f t="shared" ref="AE22" si="106">IF(AE21=AE25,"Match", "ERROR")</f>
        <v>Match</v>
      </c>
      <c r="AF22" s="63" t="str">
        <f t="shared" ref="AF22" si="107">IF(AF21=AF25,"Match", "ERROR")</f>
        <v>Match</v>
      </c>
      <c r="AG22" s="63" t="str">
        <f t="shared" ref="AG22" si="108">IF(AG21=AG25,"Match", "ERROR")</f>
        <v>Match</v>
      </c>
      <c r="AH22" s="63" t="str">
        <f t="shared" ref="AH22" si="109">IF(AH21=AH25,"Match", "ERROR")</f>
        <v>Match</v>
      </c>
      <c r="AI22" s="63" t="str">
        <f t="shared" ref="AI22" si="110">IF(AI21=AI25,"Match", "ERROR")</f>
        <v>Match</v>
      </c>
      <c r="AJ22" s="63" t="str">
        <f t="shared" ref="AJ22" si="111">IF(AJ21=AJ25,"Match", "ERROR")</f>
        <v>Match</v>
      </c>
      <c r="AK22" s="63" t="str">
        <f t="shared" ref="AK22" si="112">IF(AK21=AK25,"Match", "ERROR")</f>
        <v>Match</v>
      </c>
      <c r="AL22" s="63" t="str">
        <f t="shared" ref="AL22" si="113">IF(AL21=AL25,"Match", "ERROR")</f>
        <v>Match</v>
      </c>
      <c r="AM22" s="63" t="str">
        <f t="shared" ref="AM22" si="114">IF(AM21=AM25,"Match", "ERROR")</f>
        <v>Match</v>
      </c>
      <c r="AN22" s="63" t="str">
        <f t="shared" ref="AN22" si="115">IF(AN21=AN25,"Match", "ERROR")</f>
        <v>Match</v>
      </c>
      <c r="AO22" s="63" t="str">
        <f t="shared" ref="AO22" si="116">IF(AO21=AO25,"Match", "ERROR")</f>
        <v>Match</v>
      </c>
      <c r="AP22" s="63" t="str">
        <f t="shared" ref="AP22" si="117">IF(AP21=AP25,"Match", "ERROR")</f>
        <v>Match</v>
      </c>
      <c r="AQ22" s="63" t="str">
        <f t="shared" ref="AQ22" si="118">IF(AQ21=AQ25,"Match", "ERROR")</f>
        <v>Match</v>
      </c>
      <c r="AR22" s="63" t="str">
        <f t="shared" ref="AR22" si="119">IF(AR21=AR25,"Match", "ERROR")</f>
        <v>Match</v>
      </c>
      <c r="AS22" s="63" t="str">
        <f t="shared" ref="AS22" si="120">IF(AS21=AS25,"Match", "ERROR")</f>
        <v>Match</v>
      </c>
      <c r="AT22" s="63" t="str">
        <f t="shared" ref="AT22" si="121">IF(AT21=AT25,"Match", "ERROR")</f>
        <v>Match</v>
      </c>
      <c r="AU22" s="63" t="str">
        <f t="shared" ref="AU22" si="122">IF(AU21=AU25,"Match", "ERROR")</f>
        <v>Match</v>
      </c>
      <c r="AV22" s="63" t="str">
        <f t="shared" ref="AV22" si="123">IF(AV21=AV25,"Match", "ERROR")</f>
        <v>Match</v>
      </c>
      <c r="AW22" s="63" t="str">
        <f t="shared" ref="AW22" si="124">IF(AW21=AW25,"Match", "ERROR")</f>
        <v>Match</v>
      </c>
      <c r="AX22" s="63" t="str">
        <f t="shared" ref="AX22" si="125">IF(AX21=AX25,"Match", "ERROR")</f>
        <v>Match</v>
      </c>
      <c r="AY22" s="63" t="str">
        <f t="shared" ref="AY22" si="126">IF(AY21=AY25,"Match", "ERROR")</f>
        <v>Match</v>
      </c>
      <c r="AZ22" s="63" t="str">
        <f t="shared" ref="AZ22" si="127">IF(AZ21=AZ25,"Match", "ERROR")</f>
        <v>Match</v>
      </c>
      <c r="BA22" s="63" t="str">
        <f t="shared" ref="BA22" si="128">IF(BA21=BA25,"Match", "ERROR")</f>
        <v>Match</v>
      </c>
      <c r="BB22" s="63" t="str">
        <f t="shared" ref="BB22" si="129">IF(BB21=BB25,"Match", "ERROR")</f>
        <v>Match</v>
      </c>
      <c r="BC22" s="63" t="str">
        <f>IF(BC21=BC25,"Match", "ERROR")</f>
        <v>Match</v>
      </c>
      <c r="BD22" s="63" t="str">
        <f>IF(BD21=BD25,"Match", "ERROR")</f>
        <v>Match</v>
      </c>
      <c r="BE22" s="63" t="str">
        <f t="shared" ref="BE22" si="130">IF(BE21=BE25,"Match", "ERROR")</f>
        <v>Match</v>
      </c>
      <c r="BF22" s="63" t="str">
        <f t="shared" ref="BF22" si="131">IF(BF21=BF25,"Match", "ERROR")</f>
        <v>Match</v>
      </c>
      <c r="BG22" s="63" t="str">
        <f t="shared" ref="BG22" si="132">IF(BG21=BG25,"Match", "ERROR")</f>
        <v>Match</v>
      </c>
      <c r="BH22" s="63" t="str">
        <f t="shared" ref="BH22" si="133">IF(BH21=BH25,"Match", "ERROR")</f>
        <v>Match</v>
      </c>
      <c r="BI22" s="63" t="str">
        <f t="shared" ref="BI22" si="134">IF(BI21=BI25,"Match", "ERROR")</f>
        <v>Match</v>
      </c>
      <c r="BJ22" s="63" t="str">
        <f t="shared" ref="BJ22" si="135">IF(BJ21=BJ25,"Match", "ERROR")</f>
        <v>Match</v>
      </c>
      <c r="BK22" s="63" t="str">
        <f t="shared" ref="BK22" si="136">IF(BK21=BK25,"Match", "ERROR")</f>
        <v>Match</v>
      </c>
      <c r="BL22" s="63" t="str">
        <f t="shared" ref="BL22" si="137">IF(BL21=BL25,"Match", "ERROR")</f>
        <v>Match</v>
      </c>
      <c r="BM22" s="63" t="str">
        <f t="shared" ref="BM22" si="138">IF(BM21=BM25,"Match", "ERROR")</f>
        <v>Match</v>
      </c>
      <c r="BN22" s="63" t="str">
        <f t="shared" ref="BN22" si="139">IF(BN21=BN25,"Match", "ERROR")</f>
        <v>Match</v>
      </c>
      <c r="BO22" s="63" t="str">
        <f t="shared" ref="BO22" si="140">IF(BO21=BO25,"Match", "ERROR")</f>
        <v>Match</v>
      </c>
      <c r="BP22" s="63" t="str">
        <f t="shared" ref="BP22" si="141">IF(BP21=BP25,"Match", "ERROR")</f>
        <v>Match</v>
      </c>
      <c r="BQ22" s="63" t="str">
        <f t="shared" ref="BQ22" si="142">IF(BQ21=BQ25,"Match", "ERROR")</f>
        <v>Match</v>
      </c>
      <c r="BR22" s="63" t="str">
        <f t="shared" ref="BR22" si="143">IF(BR21=BR25,"Match", "ERROR")</f>
        <v>Match</v>
      </c>
      <c r="BS22" s="63" t="str">
        <f t="shared" ref="BS22" si="144">IF(BS21=BS25,"Match", "ERROR")</f>
        <v>Match</v>
      </c>
      <c r="BT22" s="63" t="str">
        <f t="shared" ref="BT22" si="145">IF(BT21=BT25,"Match", "ERROR")</f>
        <v>Match</v>
      </c>
      <c r="BU22" s="63" t="str">
        <f t="shared" ref="BU22" si="146">IF(BU21=BU25,"Match", "ERROR")</f>
        <v>Match</v>
      </c>
      <c r="BV22" s="63" t="str">
        <f t="shared" ref="BV22" si="147">IF(BV21=BV25,"Match", "ERROR")</f>
        <v>Match</v>
      </c>
      <c r="BW22" s="63" t="str">
        <f t="shared" ref="BW22" si="148">IF(BW21=BW25,"Match", "ERROR")</f>
        <v>Match</v>
      </c>
      <c r="BX22" s="63" t="str">
        <f t="shared" ref="BX22" si="149">IF(BX21=BX25,"Match", "ERROR")</f>
        <v>Match</v>
      </c>
      <c r="BY22" s="63" t="str">
        <f t="shared" ref="BY22" si="150">IF(BY21=BY25,"Match", "ERROR")</f>
        <v>Match</v>
      </c>
      <c r="BZ22" s="63" t="str">
        <f t="shared" ref="BZ22" si="151">IF(BZ21=BZ25,"Match", "ERROR")</f>
        <v>Match</v>
      </c>
      <c r="CA22" s="63" t="str">
        <f t="shared" ref="CA22" si="152">IF(CA21=CA25,"Match", "ERROR")</f>
        <v>Match</v>
      </c>
      <c r="CB22" s="63" t="str">
        <f t="shared" ref="CB22" si="153">IF(CB21=CB25,"Match", "ERROR")</f>
        <v>Match</v>
      </c>
      <c r="CC22" s="63" t="str">
        <f t="shared" ref="CC22" si="154">IF(CC21=CC25,"Match", "ERROR")</f>
        <v>Match</v>
      </c>
      <c r="CD22" s="63" t="str">
        <f t="shared" ref="CD22" si="155">IF(CD21=CD25,"Match", "ERROR")</f>
        <v>Match</v>
      </c>
      <c r="CE22" s="63" t="str">
        <f t="shared" ref="CE22" si="156">IF(CE21=CE25,"Match", "ERROR")</f>
        <v>Match</v>
      </c>
      <c r="CF22" s="63" t="str">
        <f t="shared" ref="CF22" si="157">IF(CF21=CF25,"Match", "ERROR")</f>
        <v>Match</v>
      </c>
      <c r="CG22" s="63" t="str">
        <f t="shared" ref="CG22" si="158">IF(CG21=CG25,"Match", "ERROR")</f>
        <v>Match</v>
      </c>
      <c r="CH22" s="63" t="str">
        <f t="shared" ref="CH22" si="159">IF(CH21=CH25,"Match", "ERROR")</f>
        <v>Match</v>
      </c>
      <c r="CI22" s="63" t="str">
        <f t="shared" ref="CI22" si="160">IF(CI21=CI25,"Match", "ERROR")</f>
        <v>Match</v>
      </c>
      <c r="CJ22" s="63" t="str">
        <f t="shared" ref="CJ22" si="161">IF(CJ21=CJ25,"Match", "ERROR")</f>
        <v>Match</v>
      </c>
    </row>
    <row r="23" spans="1:104" customFormat="1" x14ac:dyDescent="0.3">
      <c r="A23" s="46"/>
      <c r="B23" s="46"/>
      <c r="C23" s="27"/>
      <c r="D23" s="27"/>
      <c r="E23" s="27"/>
      <c r="F23" s="27"/>
      <c r="G23" s="46"/>
      <c r="H23" s="78"/>
      <c r="I23" s="46"/>
      <c r="J23" s="46"/>
      <c r="K23" s="46"/>
      <c r="L23" s="56"/>
      <c r="M23" s="56"/>
      <c r="N23" s="56"/>
      <c r="O23" s="56"/>
      <c r="P23" s="56"/>
      <c r="Q23" s="56"/>
      <c r="R23" s="56"/>
      <c r="S23" s="56"/>
      <c r="T23" s="56"/>
      <c r="U23" s="56"/>
      <c r="V23" s="56"/>
      <c r="W23" s="56"/>
      <c r="X23" s="56"/>
      <c r="Y23" s="56"/>
      <c r="Z23" s="56"/>
      <c r="AA23" s="56"/>
      <c r="AB23" s="56"/>
      <c r="AC23" s="56"/>
      <c r="AD23" s="56"/>
      <c r="AE23" s="56"/>
      <c r="AF23" s="56"/>
      <c r="AG23" s="56"/>
      <c r="AH23" s="56"/>
      <c r="AI23" s="56"/>
      <c r="AJ23" s="56"/>
      <c r="AK23" s="56"/>
      <c r="AL23" s="56"/>
      <c r="AM23" s="56"/>
      <c r="AN23" s="56"/>
      <c r="AO23" s="56"/>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c r="BN23" s="56"/>
      <c r="BO23" s="56"/>
      <c r="BP23" s="56"/>
      <c r="BQ23" s="56"/>
      <c r="BR23" s="56"/>
      <c r="BS23" s="56"/>
      <c r="BT23" s="56"/>
      <c r="BU23" s="56"/>
      <c r="BV23" s="56"/>
      <c r="BW23" s="56"/>
      <c r="BX23" s="56"/>
      <c r="BY23" s="56"/>
      <c r="BZ23" s="56"/>
      <c r="CA23" s="56"/>
      <c r="CB23" s="56"/>
      <c r="CC23" s="56"/>
      <c r="CD23" s="56"/>
      <c r="CE23" s="56"/>
      <c r="CF23" s="56"/>
      <c r="CG23" s="56"/>
      <c r="CH23" s="56"/>
      <c r="CI23" s="56"/>
      <c r="CJ23" s="56"/>
      <c r="CK23" s="56"/>
      <c r="CL23" s="56"/>
      <c r="CM23" s="56"/>
      <c r="CN23" s="56"/>
      <c r="CO23" s="56"/>
      <c r="CP23" s="56"/>
      <c r="CQ23" s="56"/>
      <c r="CR23" s="56"/>
      <c r="CS23" s="56"/>
      <c r="CT23" s="56"/>
      <c r="CU23" s="56"/>
      <c r="CV23" s="56"/>
      <c r="CW23" s="56"/>
      <c r="CX23" s="56"/>
      <c r="CY23" s="56"/>
      <c r="CZ23" s="56"/>
    </row>
    <row r="24" spans="1:104" s="70" customFormat="1" x14ac:dyDescent="0.3">
      <c r="A24"/>
      <c r="B24"/>
      <c r="C24"/>
      <c r="D24"/>
      <c r="E24"/>
      <c r="F24"/>
      <c r="G24"/>
      <c r="H24" s="1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row>
    <row r="25" spans="1:104" x14ac:dyDescent="0.3">
      <c r="A25" s="70"/>
      <c r="B25" s="70"/>
      <c r="C25" s="70"/>
      <c r="D25" s="70"/>
      <c r="E25" s="71">
        <f>'TD Calc. LI (Monthly)'!E15</f>
        <v>0</v>
      </c>
      <c r="F25" s="71">
        <f>IF('TD Calc. LI (Monthly)'!F15=0,0,'TD Calc. LI (Monthly)'!F15+'TD CALC Summary (Cumulative) '!E25)</f>
        <v>0</v>
      </c>
      <c r="G25" s="71">
        <f>IF('TD Calc. LI (Monthly)'!G15=0,0,'TD Calc. LI (Monthly)'!G15+'TD CALC Summary (Cumulative) '!F25)</f>
        <v>0</v>
      </c>
      <c r="H25" s="71">
        <f>IF('TD Calc. LI (Monthly)'!H15=0,0,'TD Calc. LI (Monthly)'!H15+'TD CALC Summary (Cumulative) '!G25)</f>
        <v>0</v>
      </c>
      <c r="I25" s="71">
        <f>IF('TD Calc. LI (Monthly)'!I15=0,0,'TD Calc. LI (Monthly)'!I15+'TD CALC Summary (Cumulative) '!H25)</f>
        <v>0</v>
      </c>
      <c r="J25" s="71">
        <f>IF('TD Calc. LI (Monthly)'!J15=0,0,'TD Calc. LI (Monthly)'!J15+'TD CALC Summary (Cumulative) '!I25)</f>
        <v>0</v>
      </c>
      <c r="K25" s="71">
        <f>IF('TD Calc. LI (Monthly)'!K15=0,0,'TD Calc. LI (Monthly)'!K15+'TD CALC Summary (Cumulative) '!J25)</f>
        <v>0</v>
      </c>
      <c r="L25" s="71">
        <f>IF('TD Calc. LI (Monthly)'!L15=0,0,'TD Calc. LI (Monthly)'!L15+'TD CALC Summary (Cumulative) '!K25)</f>
        <v>0</v>
      </c>
      <c r="M25" s="71">
        <f>IF('TD Calc. LI (Monthly)'!M15=0,0,'TD Calc. LI (Monthly)'!M15+'TD CALC Summary (Cumulative) '!L25)</f>
        <v>0</v>
      </c>
      <c r="N25" s="71">
        <f>IF('TD Calc. LI (Monthly)'!N15=0,0,'TD Calc. LI (Monthly)'!N15+'TD CALC Summary (Cumulative) '!M25)</f>
        <v>0</v>
      </c>
      <c r="O25" s="71">
        <f>IF('TD Calc. LI (Monthly)'!O15=0,0,'TD Calc. LI (Monthly)'!O15+'TD CALC Summary (Cumulative) '!N25)</f>
        <v>0</v>
      </c>
      <c r="P25" s="71">
        <f>IF('TD Calc. LI (Monthly)'!P15=0,0,'TD Calc. LI (Monthly)'!P15+'TD CALC Summary (Cumulative) '!O25)</f>
        <v>0</v>
      </c>
      <c r="Q25" s="71">
        <f>IF('TD Calc. LI (Monthly)'!Q15=0,0,'TD Calc. LI (Monthly)'!Q15+'TD CALC Summary (Cumulative) '!P25)</f>
        <v>0</v>
      </c>
      <c r="R25" s="71">
        <f>IF('TD Calc. LI (Monthly)'!R15=0,0,'TD Calc. LI (Monthly)'!R15+'TD CALC Summary (Cumulative) '!Q25)</f>
        <v>0</v>
      </c>
      <c r="S25" s="71">
        <f>IF('TD Calc. LI (Monthly)'!S15=0,0,'TD Calc. LI (Monthly)'!S15+'TD CALC Summary (Cumulative) '!R25)</f>
        <v>0</v>
      </c>
      <c r="T25" s="71">
        <f>IF('TD Calc. LI (Monthly)'!T15=0,0,'TD Calc. LI (Monthly)'!T15+'TD CALC Summary (Cumulative) '!S25)</f>
        <v>0</v>
      </c>
      <c r="U25" s="71">
        <f>IF('TD Calc. LI (Monthly)'!U15=0,0,'TD Calc. LI (Monthly)'!U15+'TD CALC Summary (Cumulative) '!T25)</f>
        <v>0</v>
      </c>
      <c r="V25" s="71">
        <f>IF('TD Calc. LI (Monthly)'!V15=0,0,'TD Calc. LI (Monthly)'!V15+'TD CALC Summary (Cumulative) '!U25)</f>
        <v>0</v>
      </c>
      <c r="W25" s="71">
        <f>IF('TD Calc. LI (Monthly)'!W15=0,0,'TD Calc. LI (Monthly)'!W15+'TD CALC Summary (Cumulative) '!V25)</f>
        <v>0</v>
      </c>
      <c r="X25" s="71">
        <f>IF('TD Calc. LI (Monthly)'!X15=0,0,'TD Calc. LI (Monthly)'!X15+'TD CALC Summary (Cumulative) '!W25)</f>
        <v>0</v>
      </c>
      <c r="Y25" s="71">
        <f>IF('TD Calc. LI (Monthly)'!Y15=0,0,'TD Calc. LI (Monthly)'!Y15+'TD CALC Summary (Cumulative) '!X25)</f>
        <v>0</v>
      </c>
      <c r="Z25" s="71">
        <f>IF('TD Calc. LI (Monthly)'!Z15=0,0,'TD Calc. LI (Monthly)'!Z15+'TD CALC Summary (Cumulative) '!Y25)</f>
        <v>0</v>
      </c>
      <c r="AA25" s="71">
        <f>IF('TD Calc. LI (Monthly)'!AA15=0,0,'TD Calc. LI (Monthly)'!AA15+'TD CALC Summary (Cumulative) '!Z25)</f>
        <v>0</v>
      </c>
      <c r="AB25" s="71">
        <f>IF('TD Calc. LI (Monthly)'!AB15=0,0,'TD Calc. LI (Monthly)'!AB15+'TD CALC Summary (Cumulative) '!AA25)</f>
        <v>0</v>
      </c>
      <c r="AC25" s="71">
        <f>IF('TD Calc. LI (Monthly)'!AC15=0,0,'TD Calc. LI (Monthly)'!AC15+'TD CALC Summary (Cumulative) '!AB25)</f>
        <v>0</v>
      </c>
      <c r="AD25" s="71">
        <f>IF('TD Calc. LI (Monthly)'!AD15=0,0,'TD Calc. LI (Monthly)'!AD15+'TD CALC Summary (Cumulative) '!AC25)</f>
        <v>0</v>
      </c>
      <c r="AE25" s="71">
        <f>IF('TD Calc. LI (Monthly)'!AE15=0,0,'TD Calc. LI (Monthly)'!AE15+'TD CALC Summary (Cumulative) '!AD25)</f>
        <v>0</v>
      </c>
      <c r="AF25" s="71">
        <f>IF('TD Calc. LI (Monthly)'!AF15=0,0,'TD Calc. LI (Monthly)'!AF15+'TD CALC Summary (Cumulative) '!AE25)</f>
        <v>0</v>
      </c>
      <c r="AG25" s="71">
        <f>IF('TD Calc. LI (Monthly)'!AG15=0,0,'TD Calc. LI (Monthly)'!AG15+'TD CALC Summary (Cumulative) '!AF25)</f>
        <v>0</v>
      </c>
      <c r="AH25" s="71">
        <f>IF('TD Calc. LI (Monthly)'!AH15=0,0,'TD Calc. LI (Monthly)'!AH15+'TD CALC Summary (Cumulative) '!AG25)</f>
        <v>0</v>
      </c>
      <c r="AI25" s="71">
        <f>IF('TD Calc. LI (Monthly)'!AI15=0,0,'TD Calc. LI (Monthly)'!AI15+'TD CALC Summary (Cumulative) '!AH25)</f>
        <v>0</v>
      </c>
      <c r="AJ25" s="71">
        <f>IF('TD Calc. LI (Monthly)'!AJ15=0,0,'TD Calc. LI (Monthly)'!AJ15+'TD CALC Summary (Cumulative) '!AI25)</f>
        <v>0</v>
      </c>
      <c r="AK25" s="71">
        <f>IF('TD Calc. LI (Monthly)'!AK15=0,0,'TD Calc. LI (Monthly)'!AK15+'TD CALC Summary (Cumulative) '!AJ25)</f>
        <v>0</v>
      </c>
      <c r="AL25" s="71">
        <f>IF('TD Calc. LI (Monthly)'!AL15=0,0,'TD Calc. LI (Monthly)'!AL15+'TD CALC Summary (Cumulative) '!AK25)</f>
        <v>0</v>
      </c>
      <c r="AM25" s="71">
        <f>IF('TD Calc. LI (Monthly)'!AM15=0,0,'TD Calc. LI (Monthly)'!AM15+'TD CALC Summary (Cumulative) '!AL25)</f>
        <v>0</v>
      </c>
      <c r="AN25" s="71">
        <f>IF('TD Calc. LI (Monthly)'!AN15=0,0,'TD Calc. LI (Monthly)'!AN15+'TD CALC Summary (Cumulative) '!AM25)</f>
        <v>0</v>
      </c>
      <c r="AO25" s="71">
        <f>IF('TD Calc. LI (Monthly)'!AO15=0,0,'TD Calc. LI (Monthly)'!AO15+'TD CALC Summary (Cumulative) '!AN25)</f>
        <v>0</v>
      </c>
      <c r="AP25" s="71">
        <f>IF('TD Calc. LI (Monthly)'!AP15=0,0,'TD Calc. LI (Monthly)'!AP15+'TD CALC Summary (Cumulative) '!AO25)</f>
        <v>0</v>
      </c>
      <c r="AQ25" s="71">
        <f>IF('TD Calc. LI (Monthly)'!AQ15=0,0,'TD Calc. LI (Monthly)'!AQ15+'TD CALC Summary (Cumulative) '!AP25)</f>
        <v>0</v>
      </c>
      <c r="AR25" s="71">
        <f>IF('TD Calc. LI (Monthly)'!AR15=0,0,'TD Calc. LI (Monthly)'!AR15+'TD CALC Summary (Cumulative) '!AQ25)</f>
        <v>0</v>
      </c>
      <c r="AS25" s="71">
        <f>IF('TD Calc. LI (Monthly)'!AS15=0,0,'TD Calc. LI (Monthly)'!AS15+'TD CALC Summary (Cumulative) '!AR25)</f>
        <v>0</v>
      </c>
      <c r="AT25" s="71">
        <f>IF('TD Calc. LI (Monthly)'!AT15=0,0,'TD Calc. LI (Monthly)'!AT15+'TD CALC Summary (Cumulative) '!AS25)</f>
        <v>0</v>
      </c>
      <c r="AU25" s="71">
        <f>IF('TD Calc. LI (Monthly)'!AU15=0,0,'TD Calc. LI (Monthly)'!AU15+'TD CALC Summary (Cumulative) '!AT25)</f>
        <v>0</v>
      </c>
      <c r="AV25" s="71">
        <f>IF('TD Calc. LI (Monthly)'!AV15=0,0,'TD Calc. LI (Monthly)'!AV15+'TD CALC Summary (Cumulative) '!AU25)</f>
        <v>0</v>
      </c>
      <c r="AW25" s="71">
        <f>IF('TD Calc. LI (Monthly)'!AW15=0,0,'TD Calc. LI (Monthly)'!AW15+'TD CALC Summary (Cumulative) '!AV25)</f>
        <v>0</v>
      </c>
      <c r="AX25" s="71">
        <f>IF('TD Calc. LI (Monthly)'!AX15=0,0,'TD Calc. LI (Monthly)'!AX15+'TD CALC Summary (Cumulative) '!AW25)</f>
        <v>0</v>
      </c>
      <c r="AY25" s="71">
        <f>IF('TD Calc. LI (Monthly)'!AY15=0,0,'TD Calc. LI (Monthly)'!AY15+'TD CALC Summary (Cumulative) '!AX25)</f>
        <v>0</v>
      </c>
      <c r="AZ25" s="71">
        <f>IF('TD Calc. LI (Monthly)'!AZ15=0,0,'TD Calc. LI (Monthly)'!AZ15+'TD CALC Summary (Cumulative) '!AY25)</f>
        <v>0</v>
      </c>
      <c r="BA25" s="71">
        <f>IF('TD Calc. LI (Monthly)'!BA15=0,0,'TD Calc. LI (Monthly)'!BA15+'TD CALC Summary (Cumulative) '!AZ25)</f>
        <v>0</v>
      </c>
      <c r="BB25" s="71">
        <f>IF('TD Calc. LI (Monthly)'!BB15=0,0,'TD Calc. LI (Monthly)'!BB15+'TD CALC Summary (Cumulative) '!BA25)</f>
        <v>0</v>
      </c>
      <c r="BC25" s="71">
        <f>IF('TD Calc. LI (Monthly)'!BC15=0,0,'TD Calc. LI (Monthly)'!BC15+'TD CALC Summary (Cumulative) '!BB25)</f>
        <v>0</v>
      </c>
      <c r="BD25" s="71">
        <f>IF('TD Calc. LI (Monthly)'!BD15=0,0,'TD Calc. LI (Monthly)'!BD15+'TD CALC Summary (Cumulative) '!BC25)</f>
        <v>0</v>
      </c>
      <c r="BE25" s="71">
        <f>IF('TD Calc. LI (Monthly)'!BE15=0,0,'TD Calc. LI (Monthly)'!BE15+'TD CALC Summary (Cumulative) '!BD25)</f>
        <v>0</v>
      </c>
      <c r="BF25" s="71">
        <f>IF('TD Calc. LI (Monthly)'!BF15=0,0,'TD Calc. LI (Monthly)'!BF15+'TD CALC Summary (Cumulative) '!BE25)</f>
        <v>0</v>
      </c>
      <c r="BG25" s="71">
        <f>IF('TD Calc. LI (Monthly)'!BG15=0,0,'TD Calc. LI (Monthly)'!BG15+'TD CALC Summary (Cumulative) '!BF25)</f>
        <v>0</v>
      </c>
      <c r="BH25" s="71">
        <f>IF('TD Calc. LI (Monthly)'!BH15=0,0,'TD Calc. LI (Monthly)'!BH15+'TD CALC Summary (Cumulative) '!BG25)</f>
        <v>0</v>
      </c>
      <c r="BI25" s="71">
        <f>IF('TD Calc. LI (Monthly)'!BI15=0,0,'TD Calc. LI (Monthly)'!BI15+'TD CALC Summary (Cumulative) '!BH25)</f>
        <v>0</v>
      </c>
      <c r="BJ25" s="71">
        <f>IF('TD Calc. LI (Monthly)'!BJ15=0,0,'TD Calc. LI (Monthly)'!BJ15+'TD CALC Summary (Cumulative) '!BI25)</f>
        <v>0</v>
      </c>
      <c r="BK25" s="71">
        <f>IF('TD Calc. LI (Monthly)'!BK15=0,0,'TD Calc. LI (Monthly)'!BK15+'TD CALC Summary (Cumulative) '!BJ25)</f>
        <v>0</v>
      </c>
      <c r="BL25" s="71">
        <f>IF('TD Calc. LI (Monthly)'!BL15=0,0,'TD Calc. LI (Monthly)'!BL15+'TD CALC Summary (Cumulative) '!BK25)</f>
        <v>0</v>
      </c>
      <c r="BM25" s="71">
        <f>IF('TD Calc. LI (Monthly)'!BM15=0,0,'TD Calc. LI (Monthly)'!BM15+'TD CALC Summary (Cumulative) '!BL25)</f>
        <v>0</v>
      </c>
      <c r="BN25" s="71">
        <f>IF('TD Calc. LI (Monthly)'!BN15=0,0,'TD Calc. LI (Monthly)'!BN15+'TD CALC Summary (Cumulative) '!BM25)</f>
        <v>0</v>
      </c>
      <c r="BO25" s="71">
        <f>IF('TD Calc. LI (Monthly)'!BO15=0,0,'TD Calc. LI (Monthly)'!BO15+'TD CALC Summary (Cumulative) '!BN25)</f>
        <v>0</v>
      </c>
      <c r="BP25" s="71">
        <f>IF('TD Calc. LI (Monthly)'!BP15=0,0,'TD Calc. LI (Monthly)'!BP15+'TD CALC Summary (Cumulative) '!BO25)</f>
        <v>0</v>
      </c>
      <c r="BQ25" s="71">
        <f>IF('TD Calc. LI (Monthly)'!BQ15=0,0,'TD Calc. LI (Monthly)'!BQ15+'TD CALC Summary (Cumulative) '!BP25)</f>
        <v>0</v>
      </c>
      <c r="BR25" s="71">
        <f>IF('TD Calc. LI (Monthly)'!BR15=0,0,'TD Calc. LI (Monthly)'!BR15+'TD CALC Summary (Cumulative) '!BQ25)</f>
        <v>0</v>
      </c>
      <c r="BS25" s="71">
        <f>IF('TD Calc. LI (Monthly)'!BS15=0,0,'TD Calc. LI (Monthly)'!BS15+'TD CALC Summary (Cumulative) '!BR25)</f>
        <v>0</v>
      </c>
      <c r="BT25" s="71">
        <f>IF('TD Calc. LI (Monthly)'!BT15=0,0,'TD Calc. LI (Monthly)'!BT15+'TD CALC Summary (Cumulative) '!BS25)</f>
        <v>0</v>
      </c>
      <c r="BU25" s="71">
        <f>IF('TD Calc. LI (Monthly)'!BU15=0,0,'TD Calc. LI (Monthly)'!BU15+'TD CALC Summary (Cumulative) '!BT25)</f>
        <v>0</v>
      </c>
      <c r="BV25" s="71">
        <f>IF('TD Calc. LI (Monthly)'!BV15=0,0,'TD Calc. LI (Monthly)'!BV15+'TD CALC Summary (Cumulative) '!BU25)</f>
        <v>0</v>
      </c>
      <c r="BW25" s="71">
        <f>IF('TD Calc. LI (Monthly)'!BW15=0,0,'TD Calc. LI (Monthly)'!BW15+'TD CALC Summary (Cumulative) '!BV25)</f>
        <v>0</v>
      </c>
      <c r="BX25" s="71">
        <f>IF('TD Calc. LI (Monthly)'!BX15=0,0,'TD Calc. LI (Monthly)'!BX15+'TD CALC Summary (Cumulative) '!BW25)</f>
        <v>0</v>
      </c>
      <c r="BY25" s="71">
        <f>IF('TD Calc. LI (Monthly)'!BY15=0,0,'TD Calc. LI (Monthly)'!BY15+'TD CALC Summary (Cumulative) '!BX25)</f>
        <v>0</v>
      </c>
      <c r="BZ25" s="71">
        <f>IF('TD Calc. LI (Monthly)'!BZ15=0,0,'TD Calc. LI (Monthly)'!BZ15+'TD CALC Summary (Cumulative) '!BY25)</f>
        <v>0</v>
      </c>
      <c r="CA25" s="71">
        <f>IF('TD Calc. LI (Monthly)'!CA15=0,0,'TD Calc. LI (Monthly)'!CA15+'TD CALC Summary (Cumulative) '!BZ25)</f>
        <v>0</v>
      </c>
      <c r="CB25" s="71">
        <f>IF('TD Calc. LI (Monthly)'!CB15=0,0,'TD Calc. LI (Monthly)'!CB15+'TD CALC Summary (Cumulative) '!CA25)</f>
        <v>0</v>
      </c>
      <c r="CC25" s="71">
        <f>IF('TD Calc. LI (Monthly)'!CC15=0,0,'TD Calc. LI (Monthly)'!CC15+'TD CALC Summary (Cumulative) '!CB25)</f>
        <v>0</v>
      </c>
      <c r="CD25" s="71">
        <f>IF('TD Calc. LI (Monthly)'!CD15=0,0,'TD Calc. LI (Monthly)'!CD15+'TD CALC Summary (Cumulative) '!CC25)</f>
        <v>0</v>
      </c>
      <c r="CE25" s="71">
        <f>IF('TD Calc. LI (Monthly)'!CE15=0,0,'TD Calc. LI (Monthly)'!CE15+'TD CALC Summary (Cumulative) '!CD25)</f>
        <v>0</v>
      </c>
      <c r="CF25" s="71">
        <f>IF('TD Calc. LI (Monthly)'!CF15=0,0,'TD Calc. LI (Monthly)'!CF15+'TD CALC Summary (Cumulative) '!CE25)</f>
        <v>0</v>
      </c>
      <c r="CG25" s="71">
        <f>IF('TD Calc. LI (Monthly)'!CG15=0,0,'TD Calc. LI (Monthly)'!CG15+'TD CALC Summary (Cumulative) '!CF25)</f>
        <v>0</v>
      </c>
      <c r="CH25" s="71">
        <f>IF('TD Calc. LI (Monthly)'!CH15=0,0,'TD Calc. LI (Monthly)'!CH15+'TD CALC Summary (Cumulative) '!CG25)</f>
        <v>0</v>
      </c>
      <c r="CI25" s="71">
        <f>IF('TD Calc. LI (Monthly)'!CI15=0,0,'TD Calc. LI (Monthly)'!CI15+'TD CALC Summary (Cumulative) '!CH25)</f>
        <v>0</v>
      </c>
      <c r="CJ25" s="71">
        <f>IF('TD Calc. LI (Monthly)'!CJ15=0,0,'TD Calc. LI (Monthly)'!CJ15+'TD CALC Summary (Cumulative) '!CI25)</f>
        <v>0</v>
      </c>
      <c r="CK25" s="70"/>
      <c r="CL25" s="70"/>
      <c r="CM25" s="70"/>
      <c r="CN25" s="70"/>
      <c r="CO25" s="70"/>
      <c r="CP25" s="70"/>
      <c r="CQ25" s="70"/>
      <c r="CR25" s="70"/>
      <c r="CS25" s="70"/>
      <c r="CT25" s="70"/>
      <c r="CU25" s="70"/>
      <c r="CV25" s="70"/>
      <c r="CW25" s="70"/>
      <c r="CX25" s="70"/>
      <c r="CY25" s="70"/>
      <c r="CZ25" s="70"/>
    </row>
    <row r="27" spans="1:104" s="75" customFormat="1" ht="23.4" x14ac:dyDescent="0.45">
      <c r="A27" s="76" t="s">
        <v>68</v>
      </c>
      <c r="B27" s="74"/>
      <c r="C27" s="69">
        <f t="shared" ref="C27:AH27" si="162">C21+C9</f>
        <v>0</v>
      </c>
      <c r="D27" s="69">
        <f t="shared" si="162"/>
        <v>0</v>
      </c>
      <c r="E27" s="69">
        <f t="shared" si="162"/>
        <v>0</v>
      </c>
      <c r="F27" s="69">
        <f t="shared" si="162"/>
        <v>0</v>
      </c>
      <c r="G27" s="69">
        <f t="shared" si="162"/>
        <v>0</v>
      </c>
      <c r="H27" s="69">
        <f t="shared" si="162"/>
        <v>0</v>
      </c>
      <c r="I27" s="69">
        <f t="shared" si="162"/>
        <v>0</v>
      </c>
      <c r="J27" s="69">
        <f t="shared" si="162"/>
        <v>0</v>
      </c>
      <c r="K27" s="69">
        <f t="shared" si="162"/>
        <v>0</v>
      </c>
      <c r="L27" s="69">
        <f t="shared" si="162"/>
        <v>0</v>
      </c>
      <c r="M27" s="69">
        <f t="shared" si="162"/>
        <v>0</v>
      </c>
      <c r="N27" s="69">
        <f t="shared" si="162"/>
        <v>0</v>
      </c>
      <c r="O27" s="69">
        <f t="shared" si="162"/>
        <v>0</v>
      </c>
      <c r="P27" s="69">
        <f t="shared" si="162"/>
        <v>0</v>
      </c>
      <c r="Q27" s="69">
        <f t="shared" si="162"/>
        <v>0</v>
      </c>
      <c r="R27" s="69">
        <f t="shared" si="162"/>
        <v>0</v>
      </c>
      <c r="S27" s="69">
        <f t="shared" si="162"/>
        <v>0</v>
      </c>
      <c r="T27" s="69">
        <f t="shared" si="162"/>
        <v>0</v>
      </c>
      <c r="U27" s="69">
        <f t="shared" si="162"/>
        <v>0</v>
      </c>
      <c r="V27" s="69">
        <f t="shared" si="162"/>
        <v>0</v>
      </c>
      <c r="W27" s="69">
        <f t="shared" si="162"/>
        <v>0</v>
      </c>
      <c r="X27" s="69">
        <f t="shared" si="162"/>
        <v>0</v>
      </c>
      <c r="Y27" s="69">
        <f t="shared" si="162"/>
        <v>0</v>
      </c>
      <c r="Z27" s="69">
        <f t="shared" si="162"/>
        <v>0</v>
      </c>
      <c r="AA27" s="69">
        <f t="shared" si="162"/>
        <v>0</v>
      </c>
      <c r="AB27" s="69">
        <f t="shared" si="162"/>
        <v>0</v>
      </c>
      <c r="AC27" s="69">
        <f t="shared" si="162"/>
        <v>0</v>
      </c>
      <c r="AD27" s="69">
        <f t="shared" si="162"/>
        <v>0</v>
      </c>
      <c r="AE27" s="69">
        <f t="shared" si="162"/>
        <v>0</v>
      </c>
      <c r="AF27" s="69">
        <f t="shared" si="162"/>
        <v>0</v>
      </c>
      <c r="AG27" s="69">
        <f t="shared" si="162"/>
        <v>0</v>
      </c>
      <c r="AH27" s="69">
        <f t="shared" si="162"/>
        <v>0</v>
      </c>
      <c r="AI27" s="69">
        <f t="shared" ref="AI27:BN27" si="163">AI21+AI9</f>
        <v>0</v>
      </c>
      <c r="AJ27" s="69">
        <f t="shared" si="163"/>
        <v>0</v>
      </c>
      <c r="AK27" s="69">
        <f t="shared" si="163"/>
        <v>0</v>
      </c>
      <c r="AL27" s="69">
        <f t="shared" si="163"/>
        <v>0</v>
      </c>
      <c r="AM27" s="69">
        <f t="shared" si="163"/>
        <v>0</v>
      </c>
      <c r="AN27" s="69">
        <f t="shared" si="163"/>
        <v>0</v>
      </c>
      <c r="AO27" s="69">
        <f t="shared" si="163"/>
        <v>0</v>
      </c>
      <c r="AP27" s="69">
        <f t="shared" si="163"/>
        <v>1032.57</v>
      </c>
      <c r="AQ27" s="69">
        <f t="shared" si="163"/>
        <v>6572.6500000000005</v>
      </c>
      <c r="AR27" s="69">
        <f t="shared" si="163"/>
        <v>36844.5</v>
      </c>
      <c r="AS27" s="69">
        <f t="shared" si="163"/>
        <v>86238.56</v>
      </c>
      <c r="AT27" s="69">
        <f t="shared" si="163"/>
        <v>138542.78000000003</v>
      </c>
      <c r="AU27" s="69">
        <f t="shared" si="163"/>
        <v>181112.86</v>
      </c>
      <c r="AV27" s="69">
        <f t="shared" si="163"/>
        <v>204150.46</v>
      </c>
      <c r="AW27" s="69">
        <f t="shared" si="163"/>
        <v>225442.01</v>
      </c>
      <c r="AX27" s="69">
        <f t="shared" si="163"/>
        <v>249943.32</v>
      </c>
      <c r="AY27" s="69">
        <f t="shared" si="163"/>
        <v>276863.76000000007</v>
      </c>
      <c r="AZ27" s="69">
        <f t="shared" si="163"/>
        <v>299267.60000000003</v>
      </c>
      <c r="BA27" s="69">
        <f t="shared" si="163"/>
        <v>323487.15000000002</v>
      </c>
      <c r="BB27" s="69">
        <f t="shared" si="163"/>
        <v>325773.46000000002</v>
      </c>
      <c r="BC27" s="69">
        <f t="shared" si="163"/>
        <v>328434.33</v>
      </c>
      <c r="BD27" s="69">
        <f t="shared" si="163"/>
        <v>340657.64000000007</v>
      </c>
      <c r="BE27" s="69">
        <f t="shared" si="163"/>
        <v>363510.82000000007</v>
      </c>
      <c r="BF27" s="69">
        <f t="shared" si="163"/>
        <v>400864.6700000001</v>
      </c>
      <c r="BG27" s="69">
        <f t="shared" si="163"/>
        <v>435274.28000000009</v>
      </c>
      <c r="BH27" s="69">
        <f t="shared" si="163"/>
        <v>448770.44000000012</v>
      </c>
      <c r="BI27" s="69">
        <f t="shared" si="163"/>
        <v>461640.51000000013</v>
      </c>
      <c r="BJ27" s="69">
        <f t="shared" si="163"/>
        <v>479354.5400000001</v>
      </c>
      <c r="BK27" s="69">
        <f t="shared" si="163"/>
        <v>500181.4200000001</v>
      </c>
      <c r="BL27" s="69">
        <f t="shared" si="163"/>
        <v>519280.64000000007</v>
      </c>
      <c r="BM27" s="69">
        <f t="shared" si="163"/>
        <v>540702.10000000009</v>
      </c>
      <c r="BN27" s="69">
        <f t="shared" si="163"/>
        <v>559870.48</v>
      </c>
      <c r="BO27" s="69">
        <f t="shared" ref="BO27:CJ27" si="164">BO21+BO9</f>
        <v>585335.57000000007</v>
      </c>
      <c r="BP27" s="69">
        <f t="shared" si="164"/>
        <v>655696.12</v>
      </c>
      <c r="BQ27" s="69">
        <f t="shared" si="164"/>
        <v>746898.26</v>
      </c>
      <c r="BR27" s="69">
        <f t="shared" si="164"/>
        <v>0</v>
      </c>
      <c r="BS27" s="69">
        <f t="shared" si="164"/>
        <v>0</v>
      </c>
      <c r="BT27" s="69">
        <f t="shared" si="164"/>
        <v>0</v>
      </c>
      <c r="BU27" s="69">
        <f t="shared" si="164"/>
        <v>0</v>
      </c>
      <c r="BV27" s="69">
        <f t="shared" si="164"/>
        <v>0</v>
      </c>
      <c r="BW27" s="69">
        <f t="shared" si="164"/>
        <v>0</v>
      </c>
      <c r="BX27" s="69">
        <f t="shared" si="164"/>
        <v>0</v>
      </c>
      <c r="BY27" s="69">
        <f t="shared" si="164"/>
        <v>0</v>
      </c>
      <c r="BZ27" s="69">
        <f t="shared" si="164"/>
        <v>0</v>
      </c>
      <c r="CA27" s="69">
        <f t="shared" si="164"/>
        <v>0</v>
      </c>
      <c r="CB27" s="69">
        <f t="shared" si="164"/>
        <v>0</v>
      </c>
      <c r="CC27" s="69">
        <f t="shared" si="164"/>
        <v>0</v>
      </c>
      <c r="CD27" s="69">
        <f t="shared" si="164"/>
        <v>0</v>
      </c>
      <c r="CE27" s="69">
        <f t="shared" si="164"/>
        <v>0</v>
      </c>
      <c r="CF27" s="69">
        <f t="shared" si="164"/>
        <v>0</v>
      </c>
      <c r="CG27" s="69">
        <f t="shared" si="164"/>
        <v>0</v>
      </c>
      <c r="CH27" s="69">
        <f t="shared" si="164"/>
        <v>0</v>
      </c>
      <c r="CI27" s="69">
        <f t="shared" si="164"/>
        <v>0</v>
      </c>
      <c r="CJ27" s="69">
        <f t="shared" si="164"/>
        <v>0</v>
      </c>
    </row>
    <row r="28" spans="1:104" x14ac:dyDescent="0.3">
      <c r="C28" s="13" t="s">
        <v>101</v>
      </c>
    </row>
    <row r="29" spans="1:104" x14ac:dyDescent="0.3">
      <c r="C29" s="27"/>
      <c r="D29" s="27"/>
      <c r="E29" s="27"/>
      <c r="F29" s="27"/>
      <c r="G29" s="46"/>
      <c r="H29" s="78"/>
      <c r="I29" s="46"/>
      <c r="J29" s="46"/>
      <c r="K29" s="46"/>
      <c r="L29" s="46"/>
      <c r="M29" s="46"/>
      <c r="N29" s="46"/>
      <c r="O29" s="46"/>
      <c r="P29" s="46"/>
      <c r="Q29" s="46"/>
      <c r="R29" s="46"/>
    </row>
    <row r="30" spans="1:104" s="89" customFormat="1" x14ac:dyDescent="0.3">
      <c r="C30" s="90">
        <f>(SUM('TD Calc. NLI (Monthly)'!C23:C32,'TD Calc. NLI (Monthly)'!C35:C47,'TD Calc. NLI (Monthly)'!C50:C62,'TD Calc. NLI (Monthly)'!C65:C77,'TD Calc. NLI (Monthly)'!C80:C92)+SUM('TD Calc. LI (Monthly)'!C23:C32,'TD Calc. LI (Monthly)'!C35:C47,'TD Calc. LI (Monthly)'!C50:C62,'TD Calc. LI (Monthly)'!C65:C77,'TD Calc. LI (Monthly)'!C80:C92))</f>
        <v>0</v>
      </c>
      <c r="D30" s="90">
        <f>C30+(SUM('TD Calc. NLI (Monthly)'!D23:D32,'TD Calc. NLI (Monthly)'!D35:D47,'TD Calc. NLI (Monthly)'!D50:D62,'TD Calc. NLI (Monthly)'!D65:D77,'TD Calc. NLI (Monthly)'!D80:D92)+SUM('TD Calc. LI (Monthly)'!D23:D32,'TD Calc. LI (Monthly)'!D35:D47,'TD Calc. LI (Monthly)'!D50:D62,'TD Calc. LI (Monthly)'!D65:D77,'TD Calc. LI (Monthly)'!D80:D92))</f>
        <v>0</v>
      </c>
      <c r="E30" s="90">
        <f>D30+(SUM('TD Calc. NLI (Monthly)'!E23:E32,'TD Calc. NLI (Monthly)'!E35:E47,'TD Calc. NLI (Monthly)'!E50:E62,'TD Calc. NLI (Monthly)'!E65:E77,'TD Calc. NLI (Monthly)'!E80:E92)+SUM('TD Calc. LI (Monthly)'!E23:E32,'TD Calc. LI (Monthly)'!E35:E47,'TD Calc. LI (Monthly)'!E50:E62,'TD Calc. LI (Monthly)'!E65:E77,'TD Calc. LI (Monthly)'!E80:E92))</f>
        <v>0</v>
      </c>
      <c r="F30" s="90">
        <f>E30+(SUM('TD Calc. NLI (Monthly)'!F23:F32,'TD Calc. NLI (Monthly)'!F35:F47,'TD Calc. NLI (Monthly)'!F50:F62,'TD Calc. NLI (Monthly)'!F65:F77,'TD Calc. NLI (Monthly)'!F80:F92)+SUM('TD Calc. LI (Monthly)'!F23:F32,'TD Calc. LI (Monthly)'!F35:F47,'TD Calc. LI (Monthly)'!F50:F62,'TD Calc. LI (Monthly)'!F65:F77,'TD Calc. LI (Monthly)'!F80:F92))</f>
        <v>0</v>
      </c>
      <c r="G30" s="90">
        <f>F30+(SUM('TD Calc. NLI (Monthly)'!G23:G32,'TD Calc. NLI (Monthly)'!G35:G47,'TD Calc. NLI (Monthly)'!G50:G62,'TD Calc. NLI (Monthly)'!G65:G77,'TD Calc. NLI (Monthly)'!G80:G92)+SUM('TD Calc. LI (Monthly)'!G23:G32,'TD Calc. LI (Monthly)'!G35:G47,'TD Calc. LI (Monthly)'!G50:G62,'TD Calc. LI (Monthly)'!G65:G77,'TD Calc. LI (Monthly)'!G80:G92))</f>
        <v>0</v>
      </c>
      <c r="H30" s="90">
        <f>G30+(SUM('TD Calc. NLI (Monthly)'!H23:H32,'TD Calc. NLI (Monthly)'!H35:H47,'TD Calc. NLI (Monthly)'!H50:H62,'TD Calc. NLI (Monthly)'!H65:H77,'TD Calc. NLI (Monthly)'!H80:H92)+SUM('TD Calc. LI (Monthly)'!H23:H32,'TD Calc. LI (Monthly)'!H35:H47,'TD Calc. LI (Monthly)'!H50:H62,'TD Calc. LI (Monthly)'!H65:H77,'TD Calc. LI (Monthly)'!H80:H92))</f>
        <v>0</v>
      </c>
      <c r="I30" s="90">
        <f>H30+(SUM('TD Calc. NLI (Monthly)'!I23:I32,'TD Calc. NLI (Monthly)'!I35:I47,'TD Calc. NLI (Monthly)'!I50:I62,'TD Calc. NLI (Monthly)'!I65:I77,'TD Calc. NLI (Monthly)'!I80:I92)+SUM('TD Calc. LI (Monthly)'!I23:I32,'TD Calc. LI (Monthly)'!I35:I47,'TD Calc. LI (Monthly)'!I50:I62,'TD Calc. LI (Monthly)'!I65:I77,'TD Calc. LI (Monthly)'!I80:I92))</f>
        <v>0</v>
      </c>
      <c r="J30" s="90">
        <f>I30+(SUM('TD Calc. NLI (Monthly)'!J23:J32,'TD Calc. NLI (Monthly)'!J35:J47,'TD Calc. NLI (Monthly)'!J50:J62,'TD Calc. NLI (Monthly)'!J65:J77,'TD Calc. NLI (Monthly)'!J80:J92)+SUM('TD Calc. LI (Monthly)'!J23:J32,'TD Calc. LI (Monthly)'!J35:J47,'TD Calc. LI (Monthly)'!J50:J62,'TD Calc. LI (Monthly)'!J65:J77,'TD Calc. LI (Monthly)'!J80:J92))</f>
        <v>0</v>
      </c>
      <c r="K30" s="90">
        <f>J30+(SUM('TD Calc. NLI (Monthly)'!K23:K32,'TD Calc. NLI (Monthly)'!K35:K47,'TD Calc. NLI (Monthly)'!K50:K62,'TD Calc. NLI (Monthly)'!K65:K77,'TD Calc. NLI (Monthly)'!K80:K92)+SUM('TD Calc. LI (Monthly)'!K23:K32,'TD Calc. LI (Monthly)'!K35:K47,'TD Calc. LI (Monthly)'!K50:K62,'TD Calc. LI (Monthly)'!K65:K77,'TD Calc. LI (Monthly)'!K80:K92))</f>
        <v>0</v>
      </c>
      <c r="L30" s="90">
        <f>K30+(SUM('TD Calc. NLI (Monthly)'!L23:L32,'TD Calc. NLI (Monthly)'!L35:L47,'TD Calc. NLI (Monthly)'!L50:L62,'TD Calc. NLI (Monthly)'!L65:L77,'TD Calc. NLI (Monthly)'!L80:L92)+SUM('TD Calc. LI (Monthly)'!L23:L32,'TD Calc. LI (Monthly)'!L35:L47,'TD Calc. LI (Monthly)'!L50:L62,'TD Calc. LI (Monthly)'!L65:L77,'TD Calc. LI (Monthly)'!L80:L92))</f>
        <v>0</v>
      </c>
      <c r="M30" s="90">
        <f>L30+(SUM('TD Calc. NLI (Monthly)'!M23:M32,'TD Calc. NLI (Monthly)'!M35:M47,'TD Calc. NLI (Monthly)'!M50:M62,'TD Calc. NLI (Monthly)'!M65:M77,'TD Calc. NLI (Monthly)'!M80:M92)+SUM('TD Calc. LI (Monthly)'!M23:M32,'TD Calc. LI (Monthly)'!M35:M47,'TD Calc. LI (Monthly)'!M50:M62,'TD Calc. LI (Monthly)'!M65:M77,'TD Calc. LI (Monthly)'!M80:M92))</f>
        <v>0</v>
      </c>
      <c r="N30" s="90">
        <f>M30+(SUM('TD Calc. NLI (Monthly)'!N23:N32,'TD Calc. NLI (Monthly)'!N35:N47,'TD Calc. NLI (Monthly)'!N50:N62,'TD Calc. NLI (Monthly)'!N65:N77,'TD Calc. NLI (Monthly)'!N80:N92)+SUM('TD Calc. LI (Monthly)'!N23:N32,'TD Calc. LI (Monthly)'!N35:N47,'TD Calc. LI (Monthly)'!N50:N62,'TD Calc. LI (Monthly)'!N65:N77,'TD Calc. LI (Monthly)'!N80:N92))</f>
        <v>0</v>
      </c>
      <c r="O30" s="90">
        <f>N30+(SUM('TD Calc. NLI (Monthly)'!O23:O32,'TD Calc. NLI (Monthly)'!O35:O47,'TD Calc. NLI (Monthly)'!O50:O62,'TD Calc. NLI (Monthly)'!O65:O77,'TD Calc. NLI (Monthly)'!O80:O92)+SUM('TD Calc. LI (Monthly)'!O23:O32,'TD Calc. LI (Monthly)'!O35:O47,'TD Calc. LI (Monthly)'!O50:O62,'TD Calc. LI (Monthly)'!O65:O77,'TD Calc. LI (Monthly)'!O80:O92))</f>
        <v>0</v>
      </c>
      <c r="P30" s="90">
        <f>O30+(SUM('TD Calc. NLI (Monthly)'!P23:P32,'TD Calc. NLI (Monthly)'!P35:P47,'TD Calc. NLI (Monthly)'!P50:P62,'TD Calc. NLI (Monthly)'!P65:P77,'TD Calc. NLI (Monthly)'!P80:P92)+SUM('TD Calc. LI (Monthly)'!P23:P32,'TD Calc. LI (Monthly)'!P35:P47,'TD Calc. LI (Monthly)'!P50:P62,'TD Calc. LI (Monthly)'!P65:P77,'TD Calc. LI (Monthly)'!P80:P92))</f>
        <v>0</v>
      </c>
      <c r="Q30" s="90">
        <f>P30+(SUM('TD Calc. NLI (Monthly)'!Q23:Q32,'TD Calc. NLI (Monthly)'!Q35:Q47,'TD Calc. NLI (Monthly)'!Q50:Q62,'TD Calc. NLI (Monthly)'!Q65:Q77,'TD Calc. NLI (Monthly)'!Q80:Q92)+SUM('TD Calc. LI (Monthly)'!Q23:Q32,'TD Calc. LI (Monthly)'!Q35:Q47,'TD Calc. LI (Monthly)'!Q50:Q62,'TD Calc. LI (Monthly)'!Q65:Q77,'TD Calc. LI (Monthly)'!Q80:Q92))</f>
        <v>0</v>
      </c>
      <c r="R30" s="90">
        <f>Q30+(SUM('TD Calc. NLI (Monthly)'!R23:R32,'TD Calc. NLI (Monthly)'!R35:R47,'TD Calc. NLI (Monthly)'!R50:R62,'TD Calc. NLI (Monthly)'!R65:R77,'TD Calc. NLI (Monthly)'!R80:R92)+SUM('TD Calc. LI (Monthly)'!R23:R32,'TD Calc. LI (Monthly)'!R35:R47,'TD Calc. LI (Monthly)'!R50:R62,'TD Calc. LI (Monthly)'!R65:R77,'TD Calc. LI (Monthly)'!R80:R92))</f>
        <v>0</v>
      </c>
      <c r="S30" s="90">
        <f>R30+(SUM('TD Calc. NLI (Monthly)'!S23:S32,'TD Calc. NLI (Monthly)'!S35:S47,'TD Calc. NLI (Monthly)'!S50:S62,'TD Calc. NLI (Monthly)'!S65:S77,'TD Calc. NLI (Monthly)'!S80:S92)+SUM('TD Calc. LI (Monthly)'!S23:S32,'TD Calc. LI (Monthly)'!S35:S47,'TD Calc. LI (Monthly)'!S50:S62,'TD Calc. LI (Monthly)'!S65:S77,'TD Calc. LI (Monthly)'!S80:S92))</f>
        <v>0</v>
      </c>
      <c r="T30" s="90">
        <f>S30+(SUM('TD Calc. NLI (Monthly)'!T23:T32,'TD Calc. NLI (Monthly)'!T35:T47,'TD Calc. NLI (Monthly)'!T50:T62,'TD Calc. NLI (Monthly)'!T65:T77,'TD Calc. NLI (Monthly)'!T80:T92)+SUM('TD Calc. LI (Monthly)'!T23:T32,'TD Calc. LI (Monthly)'!T35:T47,'TD Calc. LI (Monthly)'!T50:T62,'TD Calc. LI (Monthly)'!T65:T77,'TD Calc. LI (Monthly)'!T80:T92))</f>
        <v>0</v>
      </c>
      <c r="U30" s="90">
        <f>T30+(SUM('TD Calc. NLI (Monthly)'!U23:U32,'TD Calc. NLI (Monthly)'!U35:U47,'TD Calc. NLI (Monthly)'!U50:U62,'TD Calc. NLI (Monthly)'!U65:U77,'TD Calc. NLI (Monthly)'!U80:U92)+SUM('TD Calc. LI (Monthly)'!U23:U32,'TD Calc. LI (Monthly)'!U35:U47,'TD Calc. LI (Monthly)'!U50:U62,'TD Calc. LI (Monthly)'!U65:U77,'TD Calc. LI (Monthly)'!U80:U92))</f>
        <v>0</v>
      </c>
      <c r="V30" s="90">
        <f>U30+(SUM('TD Calc. NLI (Monthly)'!V23:V32,'TD Calc. NLI (Monthly)'!V35:V47,'TD Calc. NLI (Monthly)'!V50:V62,'TD Calc. NLI (Monthly)'!V65:V77,'TD Calc. NLI (Monthly)'!V80:V92)+SUM('TD Calc. LI (Monthly)'!V23:V32,'TD Calc. LI (Monthly)'!V35:V47,'TD Calc. LI (Monthly)'!V50:V62,'TD Calc. LI (Monthly)'!V65:V77,'TD Calc. LI (Monthly)'!V80:V92))</f>
        <v>0</v>
      </c>
      <c r="W30" s="90">
        <f>V30+(SUM('TD Calc. NLI (Monthly)'!W23:W32,'TD Calc. NLI (Monthly)'!W35:W47,'TD Calc. NLI (Monthly)'!W50:W62,'TD Calc. NLI (Monthly)'!W65:W77,'TD Calc. NLI (Monthly)'!W80:W92)+SUM('TD Calc. LI (Monthly)'!W23:W32,'TD Calc. LI (Monthly)'!W35:W47,'TD Calc. LI (Monthly)'!W50:W62,'TD Calc. LI (Monthly)'!W65:W77,'TD Calc. LI (Monthly)'!W80:W92))</f>
        <v>0</v>
      </c>
      <c r="X30" s="90">
        <f>W30+(SUM('TD Calc. NLI (Monthly)'!X23:X32,'TD Calc. NLI (Monthly)'!X35:X47,'TD Calc. NLI (Monthly)'!X50:X62,'TD Calc. NLI (Monthly)'!X65:X77,'TD Calc. NLI (Monthly)'!X80:X92)+SUM('TD Calc. LI (Monthly)'!X23:X32,'TD Calc. LI (Monthly)'!X35:X47,'TD Calc. LI (Monthly)'!X50:X62,'TD Calc. LI (Monthly)'!X65:X77,'TD Calc. LI (Monthly)'!X80:X92))</f>
        <v>0</v>
      </c>
      <c r="Y30" s="90">
        <f>X30+(SUM('TD Calc. NLI (Monthly)'!Y23:Y32,'TD Calc. NLI (Monthly)'!Y35:Y47,'TD Calc. NLI (Monthly)'!Y50:Y62,'TD Calc. NLI (Monthly)'!Y65:Y77,'TD Calc. NLI (Monthly)'!Y80:Y92)+SUM('TD Calc. LI (Monthly)'!Y23:Y32,'TD Calc. LI (Monthly)'!Y35:Y47,'TD Calc. LI (Monthly)'!Y50:Y62,'TD Calc. LI (Monthly)'!Y65:Y77,'TD Calc. LI (Monthly)'!Y80:Y92))</f>
        <v>0</v>
      </c>
      <c r="Z30" s="90">
        <f>Y30+(SUM('TD Calc. NLI (Monthly)'!Z23:Z32,'TD Calc. NLI (Monthly)'!Z35:Z47,'TD Calc. NLI (Monthly)'!Z50:Z62,'TD Calc. NLI (Monthly)'!Z65:Z77,'TD Calc. NLI (Monthly)'!Z80:Z92)+SUM('TD Calc. LI (Monthly)'!Z23:Z32,'TD Calc. LI (Monthly)'!Z35:Z47,'TD Calc. LI (Monthly)'!Z50:Z62,'TD Calc. LI (Monthly)'!Z65:Z77,'TD Calc. LI (Monthly)'!Z80:Z92))</f>
        <v>0</v>
      </c>
      <c r="AA30" s="90">
        <f>Z30+(SUM('TD Calc. NLI (Monthly)'!AA23:AA32,'TD Calc. NLI (Monthly)'!AA35:AA47,'TD Calc. NLI (Monthly)'!AA50:AA62,'TD Calc. NLI (Monthly)'!AA65:AA77,'TD Calc. NLI (Monthly)'!AA80:AA92)+SUM('TD Calc. LI (Monthly)'!AA23:AA32,'TD Calc. LI (Monthly)'!AA35:AA47,'TD Calc. LI (Monthly)'!AA50:AA62,'TD Calc. LI (Monthly)'!AA65:AA77,'TD Calc. LI (Monthly)'!AA80:AA92))</f>
        <v>0</v>
      </c>
      <c r="AB30" s="90">
        <f>AA30+(SUM('TD Calc. NLI (Monthly)'!AB23:AB32,'TD Calc. NLI (Monthly)'!AB35:AB47,'TD Calc. NLI (Monthly)'!AB50:AB62,'TD Calc. NLI (Monthly)'!AB65:AB77,'TD Calc. NLI (Monthly)'!AB80:AB92)+SUM('TD Calc. LI (Monthly)'!AB23:AB32,'TD Calc. LI (Monthly)'!AB35:AB47,'TD Calc. LI (Monthly)'!AB50:AB62,'TD Calc. LI (Monthly)'!AB65:AB77,'TD Calc. LI (Monthly)'!AB80:AB92))</f>
        <v>0</v>
      </c>
      <c r="AC30" s="90">
        <f>AB30+(SUM('TD Calc. NLI (Monthly)'!AC23:AC32,'TD Calc. NLI (Monthly)'!AC35:AC47,'TD Calc. NLI (Monthly)'!AC50:AC62,'TD Calc. NLI (Monthly)'!AC65:AC77,'TD Calc. NLI (Monthly)'!AC80:AC92)+SUM('TD Calc. LI (Monthly)'!AC23:AC32,'TD Calc. LI (Monthly)'!AC35:AC47,'TD Calc. LI (Monthly)'!AC50:AC62,'TD Calc. LI (Monthly)'!AC65:AC77,'TD Calc. LI (Monthly)'!AC80:AC92))</f>
        <v>0</v>
      </c>
      <c r="AD30" s="90">
        <f>AC30+(SUM('TD Calc. NLI (Monthly)'!AD23:AD32,'TD Calc. NLI (Monthly)'!AD35:AD47,'TD Calc. NLI (Monthly)'!AD50:AD62,'TD Calc. NLI (Monthly)'!AD65:AD77,'TD Calc. NLI (Monthly)'!AD80:AD92)+SUM('TD Calc. LI (Monthly)'!AD23:AD32,'TD Calc. LI (Monthly)'!AD35:AD47,'TD Calc. LI (Monthly)'!AD50:AD62,'TD Calc. LI (Monthly)'!AD65:AD77,'TD Calc. LI (Monthly)'!AD80:AD92))</f>
        <v>0</v>
      </c>
      <c r="AE30" s="90">
        <f>AD30+(SUM('TD Calc. NLI (Monthly)'!AE23:AE32,'TD Calc. NLI (Monthly)'!AE35:AE47,'TD Calc. NLI (Monthly)'!AE50:AE62,'TD Calc. NLI (Monthly)'!AE65:AE77,'TD Calc. NLI (Monthly)'!AE80:AE92)+SUM('TD Calc. LI (Monthly)'!AE23:AE32,'TD Calc. LI (Monthly)'!AE35:AE47,'TD Calc. LI (Monthly)'!AE50:AE62,'TD Calc. LI (Monthly)'!AE65:AE77,'TD Calc. LI (Monthly)'!AE80:AE92))</f>
        <v>0</v>
      </c>
      <c r="AF30" s="90">
        <f>AE30+(SUM('TD Calc. NLI (Monthly)'!AF23:AF32,'TD Calc. NLI (Monthly)'!AF35:AF47,'TD Calc. NLI (Monthly)'!AF50:AF62,'TD Calc. NLI (Monthly)'!AF65:AF77,'TD Calc. NLI (Monthly)'!AF80:AF92)+SUM('TD Calc. LI (Monthly)'!AF23:AF32,'TD Calc. LI (Monthly)'!AF35:AF47,'TD Calc. LI (Monthly)'!AF50:AF62,'TD Calc. LI (Monthly)'!AF65:AF77,'TD Calc. LI (Monthly)'!AF80:AF92))</f>
        <v>0</v>
      </c>
      <c r="AG30" s="90">
        <f>AF30+(SUM('TD Calc. NLI (Monthly)'!AG23:AG32,'TD Calc. NLI (Monthly)'!AG35:AG47,'TD Calc. NLI (Monthly)'!AG50:AG62,'TD Calc. NLI (Monthly)'!AG65:AG77,'TD Calc. NLI (Monthly)'!AG80:AG92)+SUM('TD Calc. LI (Monthly)'!AG23:AG32,'TD Calc. LI (Monthly)'!AG35:AG47,'TD Calc. LI (Monthly)'!AG50:AG62,'TD Calc. LI (Monthly)'!AG65:AG77,'TD Calc. LI (Monthly)'!AG80:AG92))</f>
        <v>0</v>
      </c>
      <c r="AH30" s="90">
        <f>AG30+(SUM('TD Calc. NLI (Monthly)'!AH23:AH32,'TD Calc. NLI (Monthly)'!AH35:AH47,'TD Calc. NLI (Monthly)'!AH50:AH62,'TD Calc. NLI (Monthly)'!AH65:AH77,'TD Calc. NLI (Monthly)'!AH80:AH92)+SUM('TD Calc. LI (Monthly)'!AH23:AH32,'TD Calc. LI (Monthly)'!AH35:AH47,'TD Calc. LI (Monthly)'!AH50:AH62,'TD Calc. LI (Monthly)'!AH65:AH77,'TD Calc. LI (Monthly)'!AH80:AH92))</f>
        <v>0</v>
      </c>
      <c r="AI30" s="90">
        <f>AH30+(SUM('TD Calc. NLI (Monthly)'!AI23:AI32,'TD Calc. NLI (Monthly)'!AI35:AI47,'TD Calc. NLI (Monthly)'!AI50:AI62,'TD Calc. NLI (Monthly)'!AI65:AI77,'TD Calc. NLI (Monthly)'!AI80:AI92)+SUM('TD Calc. LI (Monthly)'!AI23:AI32,'TD Calc. LI (Monthly)'!AI35:AI47,'TD Calc. LI (Monthly)'!AI50:AI62,'TD Calc. LI (Monthly)'!AI65:AI77,'TD Calc. LI (Monthly)'!AI80:AI92))</f>
        <v>0</v>
      </c>
      <c r="AJ30" s="90">
        <f>AI30+(SUM('TD Calc. NLI (Monthly)'!AJ23:AJ32,'TD Calc. NLI (Monthly)'!AJ35:AJ47,'TD Calc. NLI (Monthly)'!AJ50:AJ62,'TD Calc. NLI (Monthly)'!AJ65:AJ77,'TD Calc. NLI (Monthly)'!AJ80:AJ92)+SUM('TD Calc. LI (Monthly)'!AJ23:AJ32,'TD Calc. LI (Monthly)'!AJ35:AJ47,'TD Calc. LI (Monthly)'!AJ50:AJ62,'TD Calc. LI (Monthly)'!AJ65:AJ77,'TD Calc. LI (Monthly)'!AJ80:AJ92))</f>
        <v>0</v>
      </c>
      <c r="AK30" s="90">
        <f>AJ30+(SUM('TD Calc. NLI (Monthly)'!AK23:AK32,'TD Calc. NLI (Monthly)'!AK35:AK47,'TD Calc. NLI (Monthly)'!AK50:AK62,'TD Calc. NLI (Monthly)'!AK65:AK77,'TD Calc. NLI (Monthly)'!AK80:AK92)+SUM('TD Calc. LI (Monthly)'!AK23:AK32,'TD Calc. LI (Monthly)'!AK35:AK47,'TD Calc. LI (Monthly)'!AK50:AK62,'TD Calc. LI (Monthly)'!AK65:AK77,'TD Calc. LI (Monthly)'!AK80:AK92))</f>
        <v>0</v>
      </c>
      <c r="AL30" s="90">
        <f>AK30+(SUM('TD Calc. NLI (Monthly)'!AL23:AL32,'TD Calc. NLI (Monthly)'!AL35:AL47,'TD Calc. NLI (Monthly)'!AL50:AL62,'TD Calc. NLI (Monthly)'!AL65:AL77,'TD Calc. NLI (Monthly)'!AL80:AL92)+SUM('TD Calc. LI (Monthly)'!AL23:AL32,'TD Calc. LI (Monthly)'!AL35:AL47,'TD Calc. LI (Monthly)'!AL50:AL62,'TD Calc. LI (Monthly)'!AL65:AL77,'TD Calc. LI (Monthly)'!AL80:AL92))</f>
        <v>0</v>
      </c>
      <c r="AM30" s="90">
        <f>AL30+(SUM('TD Calc. NLI (Monthly)'!AM23:AM32,'TD Calc. NLI (Monthly)'!AM35:AM47,'TD Calc. NLI (Monthly)'!AM50:AM62,'TD Calc. NLI (Monthly)'!AM65:AM77,'TD Calc. NLI (Monthly)'!AM80:AM92)+SUM('TD Calc. LI (Monthly)'!AM23:AM32,'TD Calc. LI (Monthly)'!AM35:AM47,'TD Calc. LI (Monthly)'!AM50:AM62,'TD Calc. LI (Monthly)'!AM65:AM77,'TD Calc. LI (Monthly)'!AM80:AM92))</f>
        <v>0</v>
      </c>
      <c r="AN30" s="90">
        <f>AM30+(SUM('TD Calc. NLI (Monthly)'!AN23:AN32,'TD Calc. NLI (Monthly)'!AN35:AN47,'TD Calc. NLI (Monthly)'!AN50:AN62,'TD Calc. NLI (Monthly)'!AN65:AN77,'TD Calc. NLI (Monthly)'!AN80:AN92)+SUM('TD Calc. LI (Monthly)'!AN23:AN32,'TD Calc. LI (Monthly)'!AN35:AN47,'TD Calc. LI (Monthly)'!AN50:AN62,'TD Calc. LI (Monthly)'!AN65:AN77,'TD Calc. LI (Monthly)'!AN80:AN92))</f>
        <v>0</v>
      </c>
      <c r="AO30" s="90">
        <f>AN30+(SUM('TD Calc. NLI (Monthly)'!AO23:AO32,'TD Calc. NLI (Monthly)'!AO35:AO47,'TD Calc. NLI (Monthly)'!AO50:AO62,'TD Calc. NLI (Monthly)'!AO65:AO77,'TD Calc. NLI (Monthly)'!AO80:AO92)+SUM('TD Calc. LI (Monthly)'!AO23:AO32,'TD Calc. LI (Monthly)'!AO35:AO47,'TD Calc. LI (Monthly)'!AO50:AO62,'TD Calc. LI (Monthly)'!AO65:AO77,'TD Calc. LI (Monthly)'!AO80:AO92))</f>
        <v>0</v>
      </c>
      <c r="AP30" s="90">
        <f>AO30+(SUM('TD Calc. NLI (Monthly)'!AP23:AP32,'TD Calc. NLI (Monthly)'!AP35:AP47,'TD Calc. NLI (Monthly)'!AP50:AP62,'TD Calc. NLI (Monthly)'!AP65:AP77,'TD Calc. NLI (Monthly)'!AP80:AP92)+SUM('TD Calc. LI (Monthly)'!AP23:AP32,'TD Calc. LI (Monthly)'!AP35:AP47,'TD Calc. LI (Monthly)'!AP50:AP62,'TD Calc. LI (Monthly)'!AP65:AP77,'TD Calc. LI (Monthly)'!AP80:AP92))</f>
        <v>1032.5651817689406</v>
      </c>
      <c r="AQ30" s="90">
        <f>AP30+(SUM('TD Calc. NLI (Monthly)'!AQ23:AQ32,'TD Calc. NLI (Monthly)'!AQ35:AQ47,'TD Calc. NLI (Monthly)'!AQ50:AQ62,'TD Calc. NLI (Monthly)'!AQ65:AQ77,'TD Calc. NLI (Monthly)'!AQ80:AQ92)+SUM('TD Calc. LI (Monthly)'!AQ23:AQ32,'TD Calc. LI (Monthly)'!AQ35:AQ47,'TD Calc. LI (Monthly)'!AQ50:AQ62,'TD Calc. LI (Monthly)'!AQ65:AQ77,'TD Calc. LI (Monthly)'!AQ80:AQ92))</f>
        <v>6572.6377607020313</v>
      </c>
      <c r="AR30" s="90">
        <f>AQ30+(SUM('TD Calc. NLI (Monthly)'!AR23:AR32,'TD Calc. NLI (Monthly)'!AR35:AR47,'TD Calc. NLI (Monthly)'!AR50:AR62,'TD Calc. NLI (Monthly)'!AR65:AR77,'TD Calc. NLI (Monthly)'!AR80:AR92)+SUM('TD Calc. LI (Monthly)'!AR23:AR32,'TD Calc. LI (Monthly)'!AR35:AR47,'TD Calc. LI (Monthly)'!AR50:AR62,'TD Calc. LI (Monthly)'!AR65:AR77,'TD Calc. LI (Monthly)'!AR80:AR92))</f>
        <v>36844.482201308747</v>
      </c>
      <c r="AS30" s="90">
        <f>AR30+(SUM('TD Calc. NLI (Monthly)'!AS23:AS32,'TD Calc. NLI (Monthly)'!AS35:AS47,'TD Calc. NLI (Monthly)'!AS50:AS62,'TD Calc. NLI (Monthly)'!AS65:AS77,'TD Calc. NLI (Monthly)'!AS80:AS92)+SUM('TD Calc. LI (Monthly)'!AS23:AS32,'TD Calc. LI (Monthly)'!AS35:AS47,'TD Calc. LI (Monthly)'!AS50:AS62,'TD Calc. LI (Monthly)'!AS65:AS77,'TD Calc. LI (Monthly)'!AS80:AS92))</f>
        <v>86238.543667143385</v>
      </c>
      <c r="AT30" s="90">
        <f>AS30+(SUM('TD Calc. NLI (Monthly)'!AT23:AT32,'TD Calc. NLI (Monthly)'!AT35:AT47,'TD Calc. NLI (Monthly)'!AT50:AT62,'TD Calc. NLI (Monthly)'!AT65:AT77,'TD Calc. NLI (Monthly)'!AT80:AT92)+SUM('TD Calc. LI (Monthly)'!AT23:AT32,'TD Calc. LI (Monthly)'!AT35:AT47,'TD Calc. LI (Monthly)'!AT50:AT62,'TD Calc. LI (Monthly)'!AT65:AT77,'TD Calc. LI (Monthly)'!AT80:AT92))</f>
        <v>138542.7609876729</v>
      </c>
      <c r="AU30" s="90">
        <f>AT30+(SUM('TD Calc. NLI (Monthly)'!AU23:AU32,'TD Calc. NLI (Monthly)'!AU35:AU47,'TD Calc. NLI (Monthly)'!AU50:AU62,'TD Calc. NLI (Monthly)'!AU65:AU77,'TD Calc. NLI (Monthly)'!AU80:AU92)+SUM('TD Calc. LI (Monthly)'!AU23:AU32,'TD Calc. LI (Monthly)'!AU35:AU47,'TD Calc. LI (Monthly)'!AU50:AU62,'TD Calc. LI (Monthly)'!AU65:AU77,'TD Calc. LI (Monthly)'!AU80:AU92))</f>
        <v>181112.83311571262</v>
      </c>
      <c r="AV30" s="90">
        <f>AU30+(SUM('TD Calc. NLI (Monthly)'!AV23:AV32,'TD Calc. NLI (Monthly)'!AV35:AV47,'TD Calc. NLI (Monthly)'!AV50:AV62,'TD Calc. NLI (Monthly)'!AV65:AV77,'TD Calc. NLI (Monthly)'!AV80:AV92)+SUM('TD Calc. LI (Monthly)'!AV23:AV32,'TD Calc. LI (Monthly)'!AV35:AV47,'TD Calc. LI (Monthly)'!AV50:AV62,'TD Calc. LI (Monthly)'!AV65:AV77,'TD Calc. LI (Monthly)'!AV80:AV92))</f>
        <v>204150.42960659266</v>
      </c>
      <c r="AW30" s="90">
        <f>AV30+(SUM('TD Calc. NLI (Monthly)'!AW23:AW32,'TD Calc. NLI (Monthly)'!AW35:AW47,'TD Calc. NLI (Monthly)'!AW50:AW62,'TD Calc. NLI (Monthly)'!AW65:AW77,'TD Calc. NLI (Monthly)'!AW80:AW92)+SUM('TD Calc. LI (Monthly)'!AW23:AW32,'TD Calc. LI (Monthly)'!AW35:AW47,'TD Calc. LI (Monthly)'!AW50:AW62,'TD Calc. LI (Monthly)'!AW65:AW77,'TD Calc. LI (Monthly)'!AW80:AW92))</f>
        <v>225441.97559428282</v>
      </c>
      <c r="AX30" s="90">
        <f>AW30+(SUM('TD Calc. NLI (Monthly)'!AX23:AX32,'TD Calc. NLI (Monthly)'!AX35:AX47,'TD Calc. NLI (Monthly)'!AX50:AX62,'TD Calc. NLI (Monthly)'!AX65:AX77,'TD Calc. NLI (Monthly)'!AX80:AX92)+SUM('TD Calc. LI (Monthly)'!AX23:AX32,'TD Calc. LI (Monthly)'!AX35:AX47,'TD Calc. LI (Monthly)'!AX50:AX62,'TD Calc. LI (Monthly)'!AX65:AX77,'TD Calc. LI (Monthly)'!AX80:AX92))</f>
        <v>249943.2884720047</v>
      </c>
      <c r="AY30" s="90">
        <f>AX30+(SUM('TD Calc. NLI (Monthly)'!AY23:AY32,'TD Calc. NLI (Monthly)'!AY35:AY47,'TD Calc. NLI (Monthly)'!AY50:AY62,'TD Calc. NLI (Monthly)'!AY65:AY77,'TD Calc. NLI (Monthly)'!AY80:AY92)+SUM('TD Calc. LI (Monthly)'!AY23:AY32,'TD Calc. LI (Monthly)'!AY35:AY47,'TD Calc. LI (Monthly)'!AY50:AY62,'TD Calc. LI (Monthly)'!AY65:AY77,'TD Calc. LI (Monthly)'!AY80:AY92))</f>
        <v>276863.72945465508</v>
      </c>
      <c r="AZ30" s="90">
        <f>AY30+(SUM('TD Calc. NLI (Monthly)'!AZ23:AZ32,'TD Calc. NLI (Monthly)'!AZ35:AZ47,'TD Calc. NLI (Monthly)'!AZ50:AZ62,'TD Calc. NLI (Monthly)'!AZ65:AZ77,'TD Calc. NLI (Monthly)'!AZ80:AZ92)+SUM('TD Calc. LI (Monthly)'!AZ23:AZ32,'TD Calc. LI (Monthly)'!AZ35:AZ47,'TD Calc. LI (Monthly)'!AZ50:AZ62,'TD Calc. LI (Monthly)'!AZ65:AZ77,'TD Calc. LI (Monthly)'!AZ80:AZ92))</f>
        <v>299267.56656411564</v>
      </c>
      <c r="BA30" s="90">
        <f>AZ30+(SUM('TD Calc. NLI (Monthly)'!BA23:BA32,'TD Calc. NLI (Monthly)'!BA35:BA47,'TD Calc. NLI (Monthly)'!BA50:BA62,'TD Calc. NLI (Monthly)'!BA65:BA77,'TD Calc. NLI (Monthly)'!BA80:BA92)+SUM('TD Calc. LI (Monthly)'!BA23:BA32,'TD Calc. LI (Monthly)'!BA35:BA47,'TD Calc. LI (Monthly)'!BA50:BA62,'TD Calc. LI (Monthly)'!BA65:BA77,'TD Calc. LI (Monthly)'!BA80:BA92))</f>
        <v>323487.10923292971</v>
      </c>
      <c r="BB30" s="90">
        <f>BA30+(SUM('TD Calc. NLI (Monthly)'!BB23:BB32,'TD Calc. NLI (Monthly)'!BB35:BB47,'TD Calc. NLI (Monthly)'!BB50:BB62,'TD Calc. NLI (Monthly)'!BB65:BB77,'TD Calc. NLI (Monthly)'!BB80:BB92)+SUM('TD Calc. LI (Monthly)'!BB23:BB32,'TD Calc. LI (Monthly)'!BB35:BB47,'TD Calc. LI (Monthly)'!BB50:BB62,'TD Calc. LI (Monthly)'!BB65:BB77,'TD Calc. LI (Monthly)'!BB80:BB92))</f>
        <v>325773.416315743</v>
      </c>
      <c r="BC30" s="90">
        <f>BB30+(SUM('TD Calc. NLI (Monthly)'!BC23:BC32,'TD Calc. NLI (Monthly)'!BC35:BC47,'TD Calc. NLI (Monthly)'!BC50:BC62,'TD Calc. NLI (Monthly)'!BC65:BC77,'TD Calc. NLI (Monthly)'!BC80:BC92)+SUM('TD Calc. LI (Monthly)'!BC23:BC32,'TD Calc. LI (Monthly)'!BC35:BC47,'TD Calc. LI (Monthly)'!BC50:BC62,'TD Calc. LI (Monthly)'!BC65:BC77,'TD Calc. LI (Monthly)'!BC80:BC92))</f>
        <v>328434.28827195801</v>
      </c>
      <c r="BD30" s="90">
        <f>BC30+(SUM('TD Calc. NLI (Monthly)'!BD23:BD32,'TD Calc. NLI (Monthly)'!BD35:BD47,'TD Calc. NLI (Monthly)'!BD50:BD62,'TD Calc. NLI (Monthly)'!BD65:BD77,'TD Calc. NLI (Monthly)'!BD80:BD92)+SUM('TD Calc. LI (Monthly)'!BD23:BD32,'TD Calc. LI (Monthly)'!BD35:BD47,'TD Calc. LI (Monthly)'!BD50:BD62,'TD Calc. LI (Monthly)'!BD65:BD77,'TD Calc. LI (Monthly)'!BD80:BD92))</f>
        <v>340657.6032350306</v>
      </c>
      <c r="BE30" s="90">
        <f>BD30+(SUM('TD Calc. NLI (Monthly)'!BE23:BE32,'TD Calc. NLI (Monthly)'!BE35:BE47,'TD Calc. NLI (Monthly)'!BE50:BE62,'TD Calc. NLI (Monthly)'!BE65:BE77,'TD Calc. NLI (Monthly)'!BE80:BE92)+SUM('TD Calc. LI (Monthly)'!BE23:BE32,'TD Calc. LI (Monthly)'!BE35:BE47,'TD Calc. LI (Monthly)'!BE50:BE62,'TD Calc. LI (Monthly)'!BE65:BE77,'TD Calc. LI (Monthly)'!BE80:BE92))</f>
        <v>363510.77983852488</v>
      </c>
      <c r="BF30" s="90">
        <f>BE30+(SUM('TD Calc. NLI (Monthly)'!BF23:BF32,'TD Calc. NLI (Monthly)'!BF35:BF47,'TD Calc. NLI (Monthly)'!BF50:BF62,'TD Calc. NLI (Monthly)'!BF65:BF77,'TD Calc. NLI (Monthly)'!BF80:BF92)+SUM('TD Calc. LI (Monthly)'!BF23:BF32,'TD Calc. LI (Monthly)'!BF35:BF47,'TD Calc. LI (Monthly)'!BF50:BF62,'TD Calc. LI (Monthly)'!BF65:BF77,'TD Calc. LI (Monthly)'!BF80:BF92))</f>
        <v>400864.63270221138</v>
      </c>
      <c r="BG30" s="90">
        <f>BF30+(SUM('TD Calc. NLI (Monthly)'!BG23:BG32,'TD Calc. NLI (Monthly)'!BG35:BG47,'TD Calc. NLI (Monthly)'!BG50:BG62,'TD Calc. NLI (Monthly)'!BG65:BG77,'TD Calc. NLI (Monthly)'!BG80:BG92)+SUM('TD Calc. LI (Monthly)'!BG23:BG32,'TD Calc. LI (Monthly)'!BG35:BG47,'TD Calc. LI (Monthly)'!BG50:BG62,'TD Calc. LI (Monthly)'!BG65:BG77,'TD Calc. LI (Monthly)'!BG80:BG92))</f>
        <v>435274.24660784862</v>
      </c>
      <c r="BH30" s="90">
        <f>BG30+(SUM('TD Calc. NLI (Monthly)'!BH23:BH32,'TD Calc. NLI (Monthly)'!BH35:BH47,'TD Calc. NLI (Monthly)'!BH50:BH62,'TD Calc. NLI (Monthly)'!BH65:BH77,'TD Calc. NLI (Monthly)'!BH80:BH92)+SUM('TD Calc. LI (Monthly)'!BH23:BH32,'TD Calc. LI (Monthly)'!BH35:BH47,'TD Calc. LI (Monthly)'!BH50:BH62,'TD Calc. LI (Monthly)'!BH65:BH77,'TD Calc. LI (Monthly)'!BH80:BH92))</f>
        <v>448770.41103729449</v>
      </c>
      <c r="BI30" s="90">
        <f>BH30+(SUM('TD Calc. NLI (Monthly)'!BI23:BI32,'TD Calc. NLI (Monthly)'!BI35:BI47,'TD Calc. NLI (Monthly)'!BI50:BI62,'TD Calc. NLI (Monthly)'!BI65:BI77,'TD Calc. NLI (Monthly)'!BI80:BI92)+SUM('TD Calc. LI (Monthly)'!BI23:BI32,'TD Calc. LI (Monthly)'!BI35:BI47,'TD Calc. LI (Monthly)'!BI50:BI62,'TD Calc. LI (Monthly)'!BI65:BI77,'TD Calc. LI (Monthly)'!BI80:BI92))</f>
        <v>461640.48761380505</v>
      </c>
      <c r="BJ30" s="90">
        <f>BI30+(SUM('TD Calc. NLI (Monthly)'!BJ23:BJ32,'TD Calc. NLI (Monthly)'!BJ35:BJ47,'TD Calc. NLI (Monthly)'!BJ50:BJ62,'TD Calc. NLI (Monthly)'!BJ65:BJ77,'TD Calc. NLI (Monthly)'!BJ80:BJ92)+SUM('TD Calc. LI (Monthly)'!BJ23:BJ32,'TD Calc. LI (Monthly)'!BJ35:BJ47,'TD Calc. LI (Monthly)'!BJ50:BJ62,'TD Calc. LI (Monthly)'!BJ65:BJ77,'TD Calc. LI (Monthly)'!BJ80:BJ92))</f>
        <v>479354.51480236783</v>
      </c>
      <c r="BK30" s="90">
        <f>BJ30+(SUM('TD Calc. NLI (Monthly)'!BK23:BK32,'TD Calc. NLI (Monthly)'!BK35:BK47,'TD Calc. NLI (Monthly)'!BK50:BK62,'TD Calc. NLI (Monthly)'!BK65:BK77,'TD Calc. NLI (Monthly)'!BK80:BK92)+SUM('TD Calc. LI (Monthly)'!BK23:BK32,'TD Calc. LI (Monthly)'!BK35:BK47,'TD Calc. LI (Monthly)'!BK50:BK62,'TD Calc. LI (Monthly)'!BK65:BK77,'TD Calc. LI (Monthly)'!BK80:BK92))</f>
        <v>500181.39187715523</v>
      </c>
      <c r="BL30" s="90">
        <f>BK30+(SUM('TD Calc. NLI (Monthly)'!BL23:BL32,'TD Calc. NLI (Monthly)'!BL35:BL47,'TD Calc. NLI (Monthly)'!BL50:BL62,'TD Calc. NLI (Monthly)'!BL65:BL77,'TD Calc. NLI (Monthly)'!BL80:BL92)+SUM('TD Calc. LI (Monthly)'!BL23:BL32,'TD Calc. LI (Monthly)'!BL35:BL47,'TD Calc. LI (Monthly)'!BL50:BL62,'TD Calc. LI (Monthly)'!BL65:BL77,'TD Calc. LI (Monthly)'!BL80:BL92))</f>
        <v>519280.60484431905</v>
      </c>
      <c r="BM30" s="90">
        <f>BL30+(SUM('TD Calc. NLI (Monthly)'!BM23:BM32,'TD Calc. NLI (Monthly)'!BM35:BM47,'TD Calc. NLI (Monthly)'!BM50:BM62,'TD Calc. NLI (Monthly)'!BM65:BM77,'TD Calc. NLI (Monthly)'!BM80:BM92)+SUM('TD Calc. LI (Monthly)'!BM23:BM32,'TD Calc. LI (Monthly)'!BM35:BM47,'TD Calc. LI (Monthly)'!BM50:BM62,'TD Calc. LI (Monthly)'!BM65:BM77,'TD Calc. LI (Monthly)'!BM80:BM92))</f>
        <v>540702.0606245118</v>
      </c>
      <c r="BN30" s="90">
        <f>BM30+(SUM('TD Calc. NLI (Monthly)'!BN23:BN32,'TD Calc. NLI (Monthly)'!BN35:BN47,'TD Calc. NLI (Monthly)'!BN50:BN62,'TD Calc. NLI (Monthly)'!BN65:BN77,'TD Calc. NLI (Monthly)'!BN80:BN92)+SUM('TD Calc. LI (Monthly)'!BN23:BN32,'TD Calc. LI (Monthly)'!BN35:BN47,'TD Calc. LI (Monthly)'!BN50:BN62,'TD Calc. LI (Monthly)'!BN65:BN77,'TD Calc. LI (Monthly)'!BN80:BN92))</f>
        <v>559870.43992006697</v>
      </c>
      <c r="BO30" s="90">
        <f>BN30+(SUM('TD Calc. NLI (Monthly)'!BO23:BO32,'TD Calc. NLI (Monthly)'!BO35:BO47,'TD Calc. NLI (Monthly)'!BO50:BO62,'TD Calc. NLI (Monthly)'!BO65:BO77,'TD Calc. NLI (Monthly)'!BO80:BO92)+SUM('TD Calc. LI (Monthly)'!BO23:BO32,'TD Calc. LI (Monthly)'!BO35:BO47,'TD Calc. LI (Monthly)'!BO50:BO62,'TD Calc. LI (Monthly)'!BO65:BO77,'TD Calc. LI (Monthly)'!BO80:BO92))</f>
        <v>585335.53529173357</v>
      </c>
      <c r="BP30" s="90">
        <f>BO30+(SUM('TD Calc. NLI (Monthly)'!BP23:BP32,'TD Calc. NLI (Monthly)'!BP35:BP47,'TD Calc. NLI (Monthly)'!BP50:BP62,'TD Calc. NLI (Monthly)'!BP65:BP77,'TD Calc. NLI (Monthly)'!BP80:BP92)+SUM('TD Calc. LI (Monthly)'!BP23:BP32,'TD Calc. LI (Monthly)'!BP35:BP47,'TD Calc. LI (Monthly)'!BP50:BP62,'TD Calc. LI (Monthly)'!BP65:BP77,'TD Calc. LI (Monthly)'!BP80:BP92))</f>
        <v>655696.07931365224</v>
      </c>
      <c r="BQ30" s="90">
        <f>BP30+(SUM('TD Calc. NLI (Monthly)'!BQ23:BQ32,'TD Calc. NLI (Monthly)'!BQ35:BQ47,'TD Calc. NLI (Monthly)'!BQ50:BQ62,'TD Calc. NLI (Monthly)'!BQ65:BQ77,'TD Calc. NLI (Monthly)'!BQ80:BQ92)+SUM('TD Calc. LI (Monthly)'!BQ23:BQ32,'TD Calc. LI (Monthly)'!BQ35:BQ47,'TD Calc. LI (Monthly)'!BQ50:BQ62,'TD Calc. LI (Monthly)'!BQ65:BQ77,'TD Calc. LI (Monthly)'!BQ80:BQ92))</f>
        <v>746898.2196777903</v>
      </c>
      <c r="BR30" s="90">
        <f>BQ30+(SUM('TD Calc. NLI (Monthly)'!BR23:BR32,'TD Calc. NLI (Monthly)'!BR35:BR47,'TD Calc. NLI (Monthly)'!BR50:BR62,'TD Calc. NLI (Monthly)'!BR65:BR77,'TD Calc. NLI (Monthly)'!BR80:BR92)+SUM('TD Calc. LI (Monthly)'!BR23:BR32,'TD Calc. LI (Monthly)'!BR35:BR47,'TD Calc. LI (Monthly)'!BR50:BR62,'TD Calc. LI (Monthly)'!BR65:BR77,'TD Calc. LI (Monthly)'!BR80:BR92))</f>
        <v>746898.2196777903</v>
      </c>
      <c r="BS30" s="90">
        <f>BR30+(SUM('TD Calc. NLI (Monthly)'!BS23:BS32,'TD Calc. NLI (Monthly)'!BS35:BS47,'TD Calc. NLI (Monthly)'!BS50:BS62,'TD Calc. NLI (Monthly)'!BS65:BS77,'TD Calc. NLI (Monthly)'!BS80:BS92)+SUM('TD Calc. LI (Monthly)'!BS23:BS32,'TD Calc. LI (Monthly)'!BS35:BS47,'TD Calc. LI (Monthly)'!BS50:BS62,'TD Calc. LI (Monthly)'!BS65:BS77,'TD Calc. LI (Monthly)'!BS80:BS92))</f>
        <v>746898.2196777903</v>
      </c>
      <c r="BT30" s="90">
        <f>BS30+(SUM('TD Calc. NLI (Monthly)'!BT23:BT32,'TD Calc. NLI (Monthly)'!BT35:BT47,'TD Calc. NLI (Monthly)'!BT50:BT62,'TD Calc. NLI (Monthly)'!BT65:BT77,'TD Calc. NLI (Monthly)'!BT80:BT92)+SUM('TD Calc. LI (Monthly)'!BT23:BT32,'TD Calc. LI (Monthly)'!BT35:BT47,'TD Calc. LI (Monthly)'!BT50:BT62,'TD Calc. LI (Monthly)'!BT65:BT77,'TD Calc. LI (Monthly)'!BT80:BT92))</f>
        <v>746898.2196777903</v>
      </c>
      <c r="BU30" s="90">
        <f>BT30+(SUM('TD Calc. NLI (Monthly)'!BU23:BU32,'TD Calc. NLI (Monthly)'!BU35:BU47,'TD Calc. NLI (Monthly)'!BU50:BU62,'TD Calc. NLI (Monthly)'!BU65:BU77,'TD Calc. NLI (Monthly)'!BU80:BU92)+SUM('TD Calc. LI (Monthly)'!BU23:BU32,'TD Calc. LI (Monthly)'!BU35:BU47,'TD Calc. LI (Monthly)'!BU50:BU62,'TD Calc. LI (Monthly)'!BU65:BU77,'TD Calc. LI (Monthly)'!BU80:BU92))</f>
        <v>746898.2196777903</v>
      </c>
      <c r="BV30" s="90">
        <f>BU30+(SUM('TD Calc. NLI (Monthly)'!BV23:BV32,'TD Calc. NLI (Monthly)'!BV35:BV47,'TD Calc. NLI (Monthly)'!BV50:BV62,'TD Calc. NLI (Monthly)'!BV65:BV77,'TD Calc. NLI (Monthly)'!BV80:BV92)+SUM('TD Calc. LI (Monthly)'!BV23:BV32,'TD Calc. LI (Monthly)'!BV35:BV47,'TD Calc. LI (Monthly)'!BV50:BV62,'TD Calc. LI (Monthly)'!BV65:BV77,'TD Calc. LI (Monthly)'!BV80:BV92))</f>
        <v>746898.2196777903</v>
      </c>
      <c r="BW30" s="90">
        <f>BV30+(SUM('TD Calc. NLI (Monthly)'!BW23:BW32,'TD Calc. NLI (Monthly)'!BW35:BW47,'TD Calc. NLI (Monthly)'!BW50:BW62,'TD Calc. NLI (Monthly)'!BW65:BW77,'TD Calc. NLI (Monthly)'!BW80:BW92)+SUM('TD Calc. LI (Monthly)'!BW23:BW32,'TD Calc. LI (Monthly)'!BW35:BW47,'TD Calc. LI (Monthly)'!BW50:BW62,'TD Calc. LI (Monthly)'!BW65:BW77,'TD Calc. LI (Monthly)'!BW80:BW92))</f>
        <v>746898.2196777903</v>
      </c>
      <c r="BX30" s="90">
        <f>BW30+(SUM('TD Calc. NLI (Monthly)'!BX23:BX32,'TD Calc. NLI (Monthly)'!BX35:BX47,'TD Calc. NLI (Monthly)'!BX50:BX62,'TD Calc. NLI (Monthly)'!BX65:BX77,'TD Calc. NLI (Monthly)'!BX80:BX92)+SUM('TD Calc. LI (Monthly)'!BX23:BX32,'TD Calc. LI (Monthly)'!BX35:BX47,'TD Calc. LI (Monthly)'!BX50:BX62,'TD Calc. LI (Monthly)'!BX65:BX77,'TD Calc. LI (Monthly)'!BX80:BX92))</f>
        <v>746898.2196777903</v>
      </c>
      <c r="BY30" s="90">
        <f>BX30+(SUM('TD Calc. NLI (Monthly)'!BY23:BY32,'TD Calc. NLI (Monthly)'!BY35:BY47,'TD Calc. NLI (Monthly)'!BY50:BY62,'TD Calc. NLI (Monthly)'!BY65:BY77,'TD Calc. NLI (Monthly)'!BY80:BY92)+SUM('TD Calc. LI (Monthly)'!BY23:BY32,'TD Calc. LI (Monthly)'!BY35:BY47,'TD Calc. LI (Monthly)'!BY50:BY62,'TD Calc. LI (Monthly)'!BY65:BY77,'TD Calc. LI (Monthly)'!BY80:BY92))</f>
        <v>746898.2196777903</v>
      </c>
      <c r="BZ30" s="90">
        <f>BY30+(SUM('TD Calc. NLI (Monthly)'!BZ23:BZ32,'TD Calc. NLI (Monthly)'!BZ35:BZ47,'TD Calc. NLI (Monthly)'!BZ50:BZ62,'TD Calc. NLI (Monthly)'!BZ65:BZ77,'TD Calc. NLI (Monthly)'!BZ80:BZ92)+SUM('TD Calc. LI (Monthly)'!BZ23:BZ32,'TD Calc. LI (Monthly)'!BZ35:BZ47,'TD Calc. LI (Monthly)'!BZ50:BZ62,'TD Calc. LI (Monthly)'!BZ65:BZ77,'TD Calc. LI (Monthly)'!BZ80:BZ92))</f>
        <v>746898.2196777903</v>
      </c>
      <c r="CA30" s="90">
        <f>BZ30+(SUM('TD Calc. NLI (Monthly)'!CA23:CA32,'TD Calc. NLI (Monthly)'!CA35:CA47,'TD Calc. NLI (Monthly)'!CA50:CA62,'TD Calc. NLI (Monthly)'!CA65:CA77,'TD Calc. NLI (Monthly)'!CA80:CA92)+SUM('TD Calc. LI (Monthly)'!CA23:CA32,'TD Calc. LI (Monthly)'!CA35:CA47,'TD Calc. LI (Monthly)'!CA50:CA62,'TD Calc. LI (Monthly)'!CA65:CA77,'TD Calc. LI (Monthly)'!CA80:CA92))</f>
        <v>746898.2196777903</v>
      </c>
      <c r="CB30" s="90">
        <f>CA30+(SUM('TD Calc. NLI (Monthly)'!CB23:CB32,'TD Calc. NLI (Monthly)'!CB35:CB47,'TD Calc. NLI (Monthly)'!CB50:CB62,'TD Calc. NLI (Monthly)'!CB65:CB77,'TD Calc. NLI (Monthly)'!CB80:CB92)+SUM('TD Calc. LI (Monthly)'!CB23:CB32,'TD Calc. LI (Monthly)'!CB35:CB47,'TD Calc. LI (Monthly)'!CB50:CB62,'TD Calc. LI (Monthly)'!CB65:CB77,'TD Calc. LI (Monthly)'!CB80:CB92))</f>
        <v>746898.2196777903</v>
      </c>
      <c r="CC30" s="90">
        <f>CB30+(SUM('TD Calc. NLI (Monthly)'!CC23:CC32,'TD Calc. NLI (Monthly)'!CC35:CC47,'TD Calc. NLI (Monthly)'!CC50:CC62,'TD Calc. NLI (Monthly)'!CC65:CC77,'TD Calc. NLI (Monthly)'!CC80:CC92)+SUM('TD Calc. LI (Monthly)'!CC23:CC32,'TD Calc. LI (Monthly)'!CC35:CC47,'TD Calc. LI (Monthly)'!CC50:CC62,'TD Calc. LI (Monthly)'!CC65:CC77,'TD Calc. LI (Monthly)'!CC80:CC92))</f>
        <v>746898.2196777903</v>
      </c>
      <c r="CD30" s="90">
        <f>CC30+(SUM('TD Calc. NLI (Monthly)'!CD23:CD32,'TD Calc. NLI (Monthly)'!CD35:CD47,'TD Calc. NLI (Monthly)'!CD50:CD62,'TD Calc. NLI (Monthly)'!CD65:CD77,'TD Calc. NLI (Monthly)'!CD80:CD92)+SUM('TD Calc. LI (Monthly)'!CD23:CD32,'TD Calc. LI (Monthly)'!CD35:CD47,'TD Calc. LI (Monthly)'!CD50:CD62,'TD Calc. LI (Monthly)'!CD65:CD77,'TD Calc. LI (Monthly)'!CD80:CD92))</f>
        <v>746898.2196777903</v>
      </c>
      <c r="CE30" s="90">
        <f>CD30+(SUM('TD Calc. NLI (Monthly)'!CE23:CE32,'TD Calc. NLI (Monthly)'!CE35:CE47,'TD Calc. NLI (Monthly)'!CE50:CE62,'TD Calc. NLI (Monthly)'!CE65:CE77,'TD Calc. NLI (Monthly)'!CE80:CE92)+SUM('TD Calc. LI (Monthly)'!CE23:CE32,'TD Calc. LI (Monthly)'!CE35:CE47,'TD Calc. LI (Monthly)'!CE50:CE62,'TD Calc. LI (Monthly)'!CE65:CE77,'TD Calc. LI (Monthly)'!CE80:CE92))</f>
        <v>746898.2196777903</v>
      </c>
      <c r="CF30" s="90">
        <f>CE30+(SUM('TD Calc. NLI (Monthly)'!CF23:CF32,'TD Calc. NLI (Monthly)'!CF35:CF47,'TD Calc. NLI (Monthly)'!CF50:CF62,'TD Calc. NLI (Monthly)'!CF65:CF77,'TD Calc. NLI (Monthly)'!CF80:CF92)+SUM('TD Calc. LI (Monthly)'!CF23:CF32,'TD Calc. LI (Monthly)'!CF35:CF47,'TD Calc. LI (Monthly)'!CF50:CF62,'TD Calc. LI (Monthly)'!CF65:CF77,'TD Calc. LI (Monthly)'!CF80:CF92))</f>
        <v>746898.2196777903</v>
      </c>
      <c r="CG30" s="90">
        <f>CF30+(SUM('TD Calc. NLI (Monthly)'!CG23:CG32,'TD Calc. NLI (Monthly)'!CG35:CG47,'TD Calc. NLI (Monthly)'!CG50:CG62,'TD Calc. NLI (Monthly)'!CG65:CG77,'TD Calc. NLI (Monthly)'!CG80:CG92)+SUM('TD Calc. LI (Monthly)'!CG23:CG32,'TD Calc. LI (Monthly)'!CG35:CG47,'TD Calc. LI (Monthly)'!CG50:CG62,'TD Calc. LI (Monthly)'!CG65:CG77,'TD Calc. LI (Monthly)'!CG80:CG92))</f>
        <v>746898.2196777903</v>
      </c>
      <c r="CH30" s="90">
        <f>CG30+(SUM('TD Calc. NLI (Monthly)'!CH23:CH32,'TD Calc. NLI (Monthly)'!CH35:CH47,'TD Calc. NLI (Monthly)'!CH50:CH62,'TD Calc. NLI (Monthly)'!CH65:CH77,'TD Calc. NLI (Monthly)'!CH80:CH92)+SUM('TD Calc. LI (Monthly)'!CH23:CH32,'TD Calc. LI (Monthly)'!CH35:CH47,'TD Calc. LI (Monthly)'!CH50:CH62,'TD Calc. LI (Monthly)'!CH65:CH77,'TD Calc. LI (Monthly)'!CH80:CH92))</f>
        <v>746898.2196777903</v>
      </c>
      <c r="CI30" s="90">
        <f>CH30+(SUM('TD Calc. NLI (Monthly)'!CI23:CI32,'TD Calc. NLI (Monthly)'!CI35:CI47,'TD Calc. NLI (Monthly)'!CI50:CI62,'TD Calc. NLI (Monthly)'!CI65:CI77,'TD Calc. NLI (Monthly)'!CI80:CI92)+SUM('TD Calc. LI (Monthly)'!CI23:CI32,'TD Calc. LI (Monthly)'!CI35:CI47,'TD Calc. LI (Monthly)'!CI50:CI62,'TD Calc. LI (Monthly)'!CI65:CI77,'TD Calc. LI (Monthly)'!CI80:CI92))</f>
        <v>746898.2196777903</v>
      </c>
      <c r="CJ30" s="90">
        <f>CI30+(SUM('TD Calc. NLI (Monthly)'!CJ23:CJ32,'TD Calc. NLI (Monthly)'!CJ35:CJ47,'TD Calc. NLI (Monthly)'!CJ50:CJ62,'TD Calc. NLI (Monthly)'!CJ65:CJ77,'TD Calc. NLI (Monthly)'!CJ80:CJ92)+SUM('TD Calc. LI (Monthly)'!CJ23:CJ32,'TD Calc. LI (Monthly)'!CJ35:CJ47,'TD Calc. LI (Monthly)'!CJ50:CJ62,'TD Calc. LI (Monthly)'!CJ65:CJ77,'TD Calc. LI (Monthly)'!CJ80:CJ92))</f>
        <v>746898.2196777903</v>
      </c>
    </row>
    <row r="31" spans="1:104" s="89" customFormat="1" x14ac:dyDescent="0.3">
      <c r="A31" s="91" t="s">
        <v>73</v>
      </c>
      <c r="B31" s="91"/>
      <c r="C31" s="88"/>
      <c r="D31" s="63">
        <f t="shared" ref="D31:AI31" si="165">IF(D27=0,0,D30-D27)</f>
        <v>0</v>
      </c>
      <c r="E31" s="63">
        <f t="shared" si="165"/>
        <v>0</v>
      </c>
      <c r="F31" s="63">
        <f t="shared" si="165"/>
        <v>0</v>
      </c>
      <c r="G31" s="63">
        <f t="shared" si="165"/>
        <v>0</v>
      </c>
      <c r="H31" s="63">
        <f t="shared" si="165"/>
        <v>0</v>
      </c>
      <c r="I31" s="63">
        <f t="shared" si="165"/>
        <v>0</v>
      </c>
      <c r="J31" s="63">
        <f t="shared" si="165"/>
        <v>0</v>
      </c>
      <c r="K31" s="63">
        <f t="shared" si="165"/>
        <v>0</v>
      </c>
      <c r="L31" s="63">
        <f t="shared" si="165"/>
        <v>0</v>
      </c>
      <c r="M31" s="63">
        <f t="shared" si="165"/>
        <v>0</v>
      </c>
      <c r="N31" s="63">
        <f t="shared" si="165"/>
        <v>0</v>
      </c>
      <c r="O31" s="63">
        <f t="shared" si="165"/>
        <v>0</v>
      </c>
      <c r="P31" s="63">
        <f t="shared" si="165"/>
        <v>0</v>
      </c>
      <c r="Q31" s="63">
        <f t="shared" si="165"/>
        <v>0</v>
      </c>
      <c r="R31" s="63">
        <f t="shared" si="165"/>
        <v>0</v>
      </c>
      <c r="S31" s="63">
        <f t="shared" si="165"/>
        <v>0</v>
      </c>
      <c r="T31" s="63">
        <f t="shared" si="165"/>
        <v>0</v>
      </c>
      <c r="U31" s="63">
        <f t="shared" si="165"/>
        <v>0</v>
      </c>
      <c r="V31" s="63">
        <f t="shared" si="165"/>
        <v>0</v>
      </c>
      <c r="W31" s="63">
        <f t="shared" si="165"/>
        <v>0</v>
      </c>
      <c r="X31" s="63">
        <f t="shared" si="165"/>
        <v>0</v>
      </c>
      <c r="Y31" s="63">
        <f t="shared" si="165"/>
        <v>0</v>
      </c>
      <c r="Z31" s="63">
        <f t="shared" si="165"/>
        <v>0</v>
      </c>
      <c r="AA31" s="63">
        <f t="shared" si="165"/>
        <v>0</v>
      </c>
      <c r="AB31" s="63">
        <f t="shared" si="165"/>
        <v>0</v>
      </c>
      <c r="AC31" s="63">
        <f t="shared" si="165"/>
        <v>0</v>
      </c>
      <c r="AD31" s="63">
        <f t="shared" si="165"/>
        <v>0</v>
      </c>
      <c r="AE31" s="63">
        <f t="shared" si="165"/>
        <v>0</v>
      </c>
      <c r="AF31" s="63">
        <f t="shared" si="165"/>
        <v>0</v>
      </c>
      <c r="AG31" s="63">
        <f t="shared" si="165"/>
        <v>0</v>
      </c>
      <c r="AH31" s="63">
        <f t="shared" si="165"/>
        <v>0</v>
      </c>
      <c r="AI31" s="63">
        <f t="shared" si="165"/>
        <v>0</v>
      </c>
      <c r="AJ31" s="63">
        <f t="shared" ref="AJ31:BO31" si="166">IF(AJ27=0,0,AJ30-AJ27)</f>
        <v>0</v>
      </c>
      <c r="AK31" s="63">
        <f t="shared" si="166"/>
        <v>0</v>
      </c>
      <c r="AL31" s="63">
        <f t="shared" si="166"/>
        <v>0</v>
      </c>
      <c r="AM31" s="63">
        <f t="shared" si="166"/>
        <v>0</v>
      </c>
      <c r="AN31" s="63">
        <f t="shared" si="166"/>
        <v>0</v>
      </c>
      <c r="AO31" s="63">
        <f t="shared" si="166"/>
        <v>0</v>
      </c>
      <c r="AP31" s="63">
        <f t="shared" si="166"/>
        <v>-4.8182310592892463E-3</v>
      </c>
      <c r="AQ31" s="63">
        <f t="shared" si="166"/>
        <v>-1.2239297969244944E-2</v>
      </c>
      <c r="AR31" s="63">
        <f t="shared" si="166"/>
        <v>-1.7798691253119614E-2</v>
      </c>
      <c r="AS31" s="63">
        <f t="shared" si="166"/>
        <v>-1.6332856612280011E-2</v>
      </c>
      <c r="AT31" s="63">
        <f t="shared" si="166"/>
        <v>-1.9012327131349593E-2</v>
      </c>
      <c r="AU31" s="63">
        <f t="shared" si="166"/>
        <v>-2.6884287362918258E-2</v>
      </c>
      <c r="AV31" s="63">
        <f t="shared" si="166"/>
        <v>-3.0393407330848277E-2</v>
      </c>
      <c r="AW31" s="63">
        <f t="shared" si="166"/>
        <v>-3.4405717189656571E-2</v>
      </c>
      <c r="AX31" s="63">
        <f t="shared" si="166"/>
        <v>-3.152799530653283E-2</v>
      </c>
      <c r="AY31" s="63">
        <f t="shared" si="166"/>
        <v>-3.0545344983693212E-2</v>
      </c>
      <c r="AZ31" s="63">
        <f t="shared" si="166"/>
        <v>-3.3435884397476912E-2</v>
      </c>
      <c r="BA31" s="63">
        <f t="shared" si="166"/>
        <v>-4.0767070313449949E-2</v>
      </c>
      <c r="BB31" s="63">
        <f>IF(BB27=0,0,BB30-BB27)</f>
        <v>-4.3684257019776851E-2</v>
      </c>
      <c r="BC31" s="63">
        <f>IF(BC27=0,0,BC30-BC27)</f>
        <v>-4.1728042007889599E-2</v>
      </c>
      <c r="BD31" s="63">
        <f t="shared" si="166"/>
        <v>-3.6764969467185438E-2</v>
      </c>
      <c r="BE31" s="63">
        <f t="shared" si="166"/>
        <v>-4.0161475189961493E-2</v>
      </c>
      <c r="BF31" s="63">
        <f t="shared" si="166"/>
        <v>-3.7297788716387004E-2</v>
      </c>
      <c r="BG31" s="63">
        <f t="shared" si="166"/>
        <v>-3.339215146843344E-2</v>
      </c>
      <c r="BH31" s="63">
        <f t="shared" si="166"/>
        <v>-2.8962705633603036E-2</v>
      </c>
      <c r="BI31" s="63">
        <f t="shared" si="166"/>
        <v>-2.2386195079889148E-2</v>
      </c>
      <c r="BJ31" s="63">
        <f t="shared" si="166"/>
        <v>-2.5197632261551917E-2</v>
      </c>
      <c r="BK31" s="63">
        <f t="shared" si="166"/>
        <v>-2.8122844872996211E-2</v>
      </c>
      <c r="BL31" s="63">
        <f t="shared" si="166"/>
        <v>-3.5155681020114571E-2</v>
      </c>
      <c r="BM31" s="63">
        <f t="shared" si="166"/>
        <v>-3.9375488297082484E-2</v>
      </c>
      <c r="BN31" s="63">
        <f t="shared" si="166"/>
        <v>-4.0079933009110391E-2</v>
      </c>
      <c r="BO31" s="63">
        <f t="shared" si="166"/>
        <v>-3.4708266495727003E-2</v>
      </c>
      <c r="BP31" s="63">
        <f t="shared" ref="BP31:CJ31" si="167">IF(BP27=0,0,BP30-BP27)</f>
        <v>-4.068634775467217E-2</v>
      </c>
      <c r="BQ31" s="63">
        <f t="shared" si="167"/>
        <v>-4.032220970839262E-2</v>
      </c>
      <c r="BR31" s="63">
        <f t="shared" si="167"/>
        <v>0</v>
      </c>
      <c r="BS31" s="63">
        <f t="shared" si="167"/>
        <v>0</v>
      </c>
      <c r="BT31" s="63">
        <f t="shared" si="167"/>
        <v>0</v>
      </c>
      <c r="BU31" s="63">
        <f t="shared" si="167"/>
        <v>0</v>
      </c>
      <c r="BV31" s="63">
        <f t="shared" si="167"/>
        <v>0</v>
      </c>
      <c r="BW31" s="63">
        <f t="shared" si="167"/>
        <v>0</v>
      </c>
      <c r="BX31" s="63">
        <f t="shared" si="167"/>
        <v>0</v>
      </c>
      <c r="BY31" s="63">
        <f t="shared" si="167"/>
        <v>0</v>
      </c>
      <c r="BZ31" s="63">
        <f t="shared" si="167"/>
        <v>0</v>
      </c>
      <c r="CA31" s="63">
        <f t="shared" si="167"/>
        <v>0</v>
      </c>
      <c r="CB31" s="63">
        <f t="shared" si="167"/>
        <v>0</v>
      </c>
      <c r="CC31" s="63">
        <f t="shared" si="167"/>
        <v>0</v>
      </c>
      <c r="CD31" s="63">
        <f t="shared" si="167"/>
        <v>0</v>
      </c>
      <c r="CE31" s="63">
        <f t="shared" si="167"/>
        <v>0</v>
      </c>
      <c r="CF31" s="63">
        <f t="shared" si="167"/>
        <v>0</v>
      </c>
      <c r="CG31" s="63">
        <f t="shared" si="167"/>
        <v>0</v>
      </c>
      <c r="CH31" s="63">
        <f t="shared" si="167"/>
        <v>0</v>
      </c>
      <c r="CI31" s="63">
        <f t="shared" si="167"/>
        <v>0</v>
      </c>
      <c r="CJ31" s="63">
        <f t="shared" si="167"/>
        <v>0</v>
      </c>
    </row>
    <row r="33" spans="2:70" x14ac:dyDescent="0.3">
      <c r="B33" s="103"/>
    </row>
    <row r="34" spans="2:70" x14ac:dyDescent="0.3">
      <c r="B34" s="102"/>
      <c r="BA34" s="148"/>
      <c r="BB34" s="148"/>
      <c r="BC34" s="148"/>
      <c r="BD34" s="148"/>
      <c r="BE34" s="148"/>
      <c r="BF34" s="148"/>
      <c r="BG34" s="148"/>
      <c r="BJ34" s="148"/>
    </row>
    <row r="35" spans="2:70" x14ac:dyDescent="0.3">
      <c r="AS35" s="144"/>
      <c r="AT35" s="151"/>
      <c r="AU35" s="151"/>
      <c r="AV35" s="145"/>
      <c r="BQ35" s="148"/>
      <c r="BR35" s="148"/>
    </row>
    <row r="36" spans="2:70" x14ac:dyDescent="0.3">
      <c r="AS36" s="144"/>
      <c r="AT36" s="144"/>
      <c r="AU36" s="151"/>
      <c r="AV36" s="145"/>
      <c r="BQ36" s="148"/>
      <c r="BR36" s="148"/>
    </row>
    <row r="37" spans="2:70" x14ac:dyDescent="0.3">
      <c r="AU37" s="152"/>
      <c r="AV37" s="145"/>
      <c r="BR37" s="148"/>
    </row>
    <row r="38" spans="2:70" x14ac:dyDescent="0.3">
      <c r="AS38" s="148"/>
      <c r="AT38" s="148"/>
      <c r="AU38" s="148"/>
      <c r="AV38" s="145"/>
    </row>
    <row r="63" spans="2:88" s="113" customFormat="1" x14ac:dyDescent="0.3">
      <c r="B63" s="114" t="s">
        <v>70</v>
      </c>
      <c r="C63" s="115">
        <v>42370</v>
      </c>
      <c r="D63" s="115">
        <v>42401</v>
      </c>
      <c r="E63" s="115">
        <v>42430</v>
      </c>
      <c r="F63" s="115">
        <v>42461</v>
      </c>
      <c r="G63" s="116">
        <v>42491</v>
      </c>
      <c r="H63" s="115">
        <v>42522</v>
      </c>
      <c r="I63" s="115">
        <v>42552</v>
      </c>
      <c r="J63" s="115">
        <v>42583</v>
      </c>
      <c r="K63" s="115">
        <v>42614</v>
      </c>
      <c r="L63" s="115">
        <v>42644</v>
      </c>
      <c r="M63" s="115">
        <v>42675</v>
      </c>
      <c r="N63" s="115">
        <v>42705</v>
      </c>
      <c r="O63" s="115">
        <v>42736</v>
      </c>
      <c r="P63" s="115">
        <v>42767</v>
      </c>
      <c r="Q63" s="115">
        <v>42795</v>
      </c>
      <c r="R63" s="115">
        <v>42826</v>
      </c>
      <c r="S63" s="115">
        <v>42856</v>
      </c>
      <c r="T63" s="115">
        <v>42887</v>
      </c>
      <c r="U63" s="115">
        <v>42917</v>
      </c>
      <c r="V63" s="115">
        <v>42948</v>
      </c>
      <c r="W63" s="115">
        <v>42979</v>
      </c>
      <c r="X63" s="115">
        <v>43009</v>
      </c>
      <c r="Y63" s="115">
        <v>43040</v>
      </c>
      <c r="Z63" s="115">
        <v>43070</v>
      </c>
      <c r="AA63" s="115">
        <v>43101</v>
      </c>
      <c r="AB63" s="115">
        <v>43132</v>
      </c>
      <c r="AC63" s="115">
        <v>43160</v>
      </c>
      <c r="AD63" s="115">
        <v>43191</v>
      </c>
      <c r="AE63" s="115">
        <v>43221</v>
      </c>
      <c r="AF63" s="115">
        <v>43252</v>
      </c>
      <c r="AG63" s="115">
        <v>43282</v>
      </c>
      <c r="AH63" s="115">
        <v>43313</v>
      </c>
      <c r="AI63" s="115">
        <v>43344</v>
      </c>
      <c r="AJ63" s="115">
        <v>43374</v>
      </c>
      <c r="AK63" s="115">
        <v>43405</v>
      </c>
      <c r="AL63" s="115">
        <v>43435</v>
      </c>
      <c r="AM63" s="115">
        <v>43466</v>
      </c>
      <c r="AN63" s="115">
        <v>43497</v>
      </c>
      <c r="AO63" s="115">
        <v>43525</v>
      </c>
      <c r="AP63" s="115">
        <v>43556</v>
      </c>
      <c r="AQ63" s="115">
        <v>43586</v>
      </c>
      <c r="AR63" s="115">
        <v>43617</v>
      </c>
      <c r="AS63" s="115">
        <v>43647</v>
      </c>
      <c r="AT63" s="115">
        <v>43678</v>
      </c>
      <c r="AU63" s="115">
        <v>43709</v>
      </c>
      <c r="AV63" s="115">
        <v>43739</v>
      </c>
      <c r="AW63" s="115">
        <v>43770</v>
      </c>
      <c r="AX63" s="115">
        <v>43800</v>
      </c>
      <c r="AY63" s="115">
        <v>43831</v>
      </c>
      <c r="AZ63" s="115">
        <v>43862</v>
      </c>
      <c r="BA63" s="115">
        <v>43891</v>
      </c>
      <c r="BB63" s="115">
        <v>43922</v>
      </c>
      <c r="BC63" s="115">
        <v>43952</v>
      </c>
      <c r="BD63" s="115">
        <v>43983</v>
      </c>
      <c r="BE63" s="115">
        <v>44013</v>
      </c>
      <c r="BF63" s="115">
        <v>44044</v>
      </c>
      <c r="BG63" s="115">
        <v>44075</v>
      </c>
      <c r="BH63" s="115">
        <v>44105</v>
      </c>
      <c r="BI63" s="115">
        <v>44136</v>
      </c>
      <c r="BJ63" s="115">
        <v>44166</v>
      </c>
      <c r="BK63" s="115">
        <v>44197</v>
      </c>
      <c r="BL63" s="115">
        <v>44228</v>
      </c>
      <c r="BM63" s="115">
        <v>44256</v>
      </c>
      <c r="BN63" s="115">
        <v>44287</v>
      </c>
      <c r="BO63" s="115">
        <v>44317</v>
      </c>
      <c r="BP63" s="115">
        <v>44348</v>
      </c>
      <c r="BQ63" s="115">
        <v>44378</v>
      </c>
      <c r="BR63" s="115">
        <v>44409</v>
      </c>
      <c r="BS63" s="115">
        <v>44440</v>
      </c>
      <c r="BT63" s="115">
        <v>44470</v>
      </c>
      <c r="BU63" s="115">
        <v>44501</v>
      </c>
      <c r="BV63" s="115">
        <v>44531</v>
      </c>
      <c r="BW63" s="115">
        <v>44562</v>
      </c>
      <c r="BX63" s="115">
        <v>44593</v>
      </c>
      <c r="BY63" s="115">
        <v>44621</v>
      </c>
      <c r="BZ63" s="115">
        <v>44652</v>
      </c>
      <c r="CA63" s="115">
        <v>44682</v>
      </c>
      <c r="CB63" s="115">
        <v>44713</v>
      </c>
      <c r="CC63" s="115">
        <v>44743</v>
      </c>
      <c r="CD63" s="115">
        <v>44774</v>
      </c>
      <c r="CE63" s="115">
        <v>44805</v>
      </c>
      <c r="CF63" s="115">
        <v>44835</v>
      </c>
      <c r="CG63" s="115">
        <v>44866</v>
      </c>
      <c r="CH63" s="115">
        <v>44896</v>
      </c>
      <c r="CI63" s="115">
        <v>44927</v>
      </c>
      <c r="CJ63" s="115">
        <v>44958</v>
      </c>
    </row>
    <row r="64" spans="2:88" s="113" customFormat="1" x14ac:dyDescent="0.3">
      <c r="B64" s="114" t="s">
        <v>36</v>
      </c>
      <c r="C64" s="117">
        <f>C4+C16</f>
        <v>0</v>
      </c>
      <c r="D64" s="117">
        <f t="shared" ref="D64:BO65" si="168">D4+D16</f>
        <v>0</v>
      </c>
      <c r="E64" s="117">
        <f t="shared" si="168"/>
        <v>0</v>
      </c>
      <c r="F64" s="117">
        <f t="shared" si="168"/>
        <v>0</v>
      </c>
      <c r="G64" s="117">
        <f t="shared" si="168"/>
        <v>0</v>
      </c>
      <c r="H64" s="117">
        <f t="shared" si="168"/>
        <v>0</v>
      </c>
      <c r="I64" s="117">
        <f t="shared" si="168"/>
        <v>0</v>
      </c>
      <c r="J64" s="117">
        <f t="shared" si="168"/>
        <v>0</v>
      </c>
      <c r="K64" s="117">
        <f t="shared" si="168"/>
        <v>0</v>
      </c>
      <c r="L64" s="117">
        <f t="shared" si="168"/>
        <v>0</v>
      </c>
      <c r="M64" s="117">
        <f t="shared" si="168"/>
        <v>0</v>
      </c>
      <c r="N64" s="117">
        <f t="shared" si="168"/>
        <v>0</v>
      </c>
      <c r="O64" s="117">
        <f t="shared" si="168"/>
        <v>0</v>
      </c>
      <c r="P64" s="117">
        <f t="shared" si="168"/>
        <v>0</v>
      </c>
      <c r="Q64" s="117">
        <f t="shared" si="168"/>
        <v>0</v>
      </c>
      <c r="R64" s="117">
        <f t="shared" si="168"/>
        <v>0</v>
      </c>
      <c r="S64" s="117">
        <f t="shared" si="168"/>
        <v>0</v>
      </c>
      <c r="T64" s="117">
        <f t="shared" si="168"/>
        <v>0</v>
      </c>
      <c r="U64" s="117">
        <f t="shared" si="168"/>
        <v>0</v>
      </c>
      <c r="V64" s="117">
        <f t="shared" si="168"/>
        <v>0</v>
      </c>
      <c r="W64" s="117">
        <f t="shared" si="168"/>
        <v>0</v>
      </c>
      <c r="X64" s="117">
        <f t="shared" si="168"/>
        <v>0</v>
      </c>
      <c r="Y64" s="117">
        <f t="shared" si="168"/>
        <v>0</v>
      </c>
      <c r="Z64" s="117">
        <f t="shared" si="168"/>
        <v>0</v>
      </c>
      <c r="AA64" s="117">
        <f t="shared" si="168"/>
        <v>0</v>
      </c>
      <c r="AB64" s="117">
        <f t="shared" si="168"/>
        <v>0</v>
      </c>
      <c r="AC64" s="117">
        <f t="shared" si="168"/>
        <v>0</v>
      </c>
      <c r="AD64" s="117">
        <f t="shared" si="168"/>
        <v>0</v>
      </c>
      <c r="AE64" s="117">
        <f t="shared" si="168"/>
        <v>0</v>
      </c>
      <c r="AF64" s="117">
        <f t="shared" si="168"/>
        <v>0</v>
      </c>
      <c r="AG64" s="117">
        <f t="shared" si="168"/>
        <v>0</v>
      </c>
      <c r="AH64" s="117">
        <f t="shared" si="168"/>
        <v>0</v>
      </c>
      <c r="AI64" s="117">
        <f t="shared" si="168"/>
        <v>0</v>
      </c>
      <c r="AJ64" s="117">
        <f t="shared" si="168"/>
        <v>0</v>
      </c>
      <c r="AK64" s="117">
        <f t="shared" si="168"/>
        <v>0</v>
      </c>
      <c r="AL64" s="117">
        <f t="shared" si="168"/>
        <v>0</v>
      </c>
      <c r="AM64" s="117">
        <f t="shared" si="168"/>
        <v>0</v>
      </c>
      <c r="AN64" s="117">
        <f t="shared" si="168"/>
        <v>0</v>
      </c>
      <c r="AO64" s="117">
        <f t="shared" si="168"/>
        <v>0</v>
      </c>
      <c r="AP64" s="117">
        <f t="shared" si="168"/>
        <v>0</v>
      </c>
      <c r="AQ64" s="117">
        <f t="shared" si="168"/>
        <v>0</v>
      </c>
      <c r="AR64" s="117">
        <f t="shared" si="168"/>
        <v>0</v>
      </c>
      <c r="AS64" s="117">
        <f t="shared" si="168"/>
        <v>0</v>
      </c>
      <c r="AT64" s="117">
        <f t="shared" si="168"/>
        <v>0</v>
      </c>
      <c r="AU64" s="117">
        <f t="shared" si="168"/>
        <v>0</v>
      </c>
      <c r="AV64" s="117">
        <f t="shared" si="168"/>
        <v>0</v>
      </c>
      <c r="AW64" s="117">
        <f t="shared" si="168"/>
        <v>0</v>
      </c>
      <c r="AX64" s="117">
        <f t="shared" si="168"/>
        <v>0</v>
      </c>
      <c r="AY64" s="117">
        <f t="shared" si="168"/>
        <v>0</v>
      </c>
      <c r="AZ64" s="117">
        <f t="shared" si="168"/>
        <v>0</v>
      </c>
      <c r="BA64" s="117">
        <f t="shared" si="168"/>
        <v>0</v>
      </c>
      <c r="BB64" s="117">
        <f t="shared" si="168"/>
        <v>0</v>
      </c>
      <c r="BC64" s="117">
        <f t="shared" si="168"/>
        <v>0</v>
      </c>
      <c r="BD64" s="117">
        <f t="shared" si="168"/>
        <v>0</v>
      </c>
      <c r="BE64" s="117">
        <f t="shared" si="168"/>
        <v>0</v>
      </c>
      <c r="BF64" s="117">
        <f t="shared" si="168"/>
        <v>0</v>
      </c>
      <c r="BG64" s="117">
        <f t="shared" si="168"/>
        <v>0</v>
      </c>
      <c r="BH64" s="117">
        <f t="shared" si="168"/>
        <v>0</v>
      </c>
      <c r="BI64" s="117">
        <f t="shared" si="168"/>
        <v>0</v>
      </c>
      <c r="BJ64" s="117">
        <f t="shared" si="168"/>
        <v>0</v>
      </c>
      <c r="BK64" s="117">
        <f t="shared" si="168"/>
        <v>0</v>
      </c>
      <c r="BL64" s="117">
        <f t="shared" si="168"/>
        <v>0</v>
      </c>
      <c r="BM64" s="117">
        <f t="shared" si="168"/>
        <v>0</v>
      </c>
      <c r="BN64" s="117">
        <f t="shared" si="168"/>
        <v>0</v>
      </c>
      <c r="BO64" s="117">
        <f t="shared" si="168"/>
        <v>0</v>
      </c>
      <c r="BP64" s="117">
        <f t="shared" ref="BP64:CJ68" si="169">BP4+BP16</f>
        <v>0</v>
      </c>
      <c r="BQ64" s="117">
        <f t="shared" si="169"/>
        <v>0</v>
      </c>
      <c r="BR64" s="117">
        <f t="shared" si="169"/>
        <v>0</v>
      </c>
      <c r="BS64" s="117">
        <f t="shared" si="169"/>
        <v>0</v>
      </c>
      <c r="BT64" s="117">
        <f t="shared" si="169"/>
        <v>0</v>
      </c>
      <c r="BU64" s="117">
        <f t="shared" si="169"/>
        <v>0</v>
      </c>
      <c r="BV64" s="117">
        <f t="shared" si="169"/>
        <v>0</v>
      </c>
      <c r="BW64" s="117">
        <f t="shared" si="169"/>
        <v>0</v>
      </c>
      <c r="BX64" s="117">
        <f t="shared" si="169"/>
        <v>0</v>
      </c>
      <c r="BY64" s="117">
        <f t="shared" si="169"/>
        <v>0</v>
      </c>
      <c r="BZ64" s="117">
        <f t="shared" si="169"/>
        <v>0</v>
      </c>
      <c r="CA64" s="117">
        <f t="shared" si="169"/>
        <v>0</v>
      </c>
      <c r="CB64" s="117">
        <f t="shared" si="169"/>
        <v>0</v>
      </c>
      <c r="CC64" s="117">
        <f t="shared" si="169"/>
        <v>0</v>
      </c>
      <c r="CD64" s="117">
        <f t="shared" si="169"/>
        <v>0</v>
      </c>
      <c r="CE64" s="117">
        <f t="shared" si="169"/>
        <v>0</v>
      </c>
      <c r="CF64" s="117">
        <f t="shared" si="169"/>
        <v>0</v>
      </c>
      <c r="CG64" s="117">
        <f t="shared" si="169"/>
        <v>0</v>
      </c>
      <c r="CH64" s="117">
        <f t="shared" si="169"/>
        <v>0</v>
      </c>
      <c r="CI64" s="117">
        <f t="shared" si="169"/>
        <v>0</v>
      </c>
      <c r="CJ64" s="117">
        <f t="shared" si="169"/>
        <v>0</v>
      </c>
    </row>
    <row r="65" spans="1:88" s="113" customFormat="1" x14ac:dyDescent="0.3">
      <c r="B65" s="114" t="s">
        <v>37</v>
      </c>
      <c r="C65" s="117">
        <f t="shared" ref="C65:R68" si="170">C5+C17</f>
        <v>0</v>
      </c>
      <c r="D65" s="117">
        <f t="shared" si="170"/>
        <v>0</v>
      </c>
      <c r="E65" s="117">
        <f t="shared" si="170"/>
        <v>0</v>
      </c>
      <c r="F65" s="117">
        <f t="shared" si="170"/>
        <v>0</v>
      </c>
      <c r="G65" s="117">
        <f t="shared" si="170"/>
        <v>0</v>
      </c>
      <c r="H65" s="117">
        <f t="shared" si="170"/>
        <v>0</v>
      </c>
      <c r="I65" s="117">
        <f t="shared" si="170"/>
        <v>0</v>
      </c>
      <c r="J65" s="117">
        <f t="shared" si="170"/>
        <v>0</v>
      </c>
      <c r="K65" s="117">
        <f t="shared" si="170"/>
        <v>0</v>
      </c>
      <c r="L65" s="117">
        <f t="shared" si="170"/>
        <v>0</v>
      </c>
      <c r="M65" s="117">
        <f t="shared" si="170"/>
        <v>0</v>
      </c>
      <c r="N65" s="117">
        <f t="shared" si="170"/>
        <v>0</v>
      </c>
      <c r="O65" s="117">
        <f t="shared" si="170"/>
        <v>0</v>
      </c>
      <c r="P65" s="117">
        <f t="shared" si="170"/>
        <v>0</v>
      </c>
      <c r="Q65" s="117">
        <f t="shared" si="170"/>
        <v>0</v>
      </c>
      <c r="R65" s="117">
        <f t="shared" si="170"/>
        <v>0</v>
      </c>
      <c r="S65" s="117">
        <f t="shared" si="168"/>
        <v>0</v>
      </c>
      <c r="T65" s="117">
        <f t="shared" si="168"/>
        <v>0</v>
      </c>
      <c r="U65" s="117">
        <f t="shared" si="168"/>
        <v>0</v>
      </c>
      <c r="V65" s="117">
        <f t="shared" si="168"/>
        <v>0</v>
      </c>
      <c r="W65" s="117">
        <f t="shared" si="168"/>
        <v>0</v>
      </c>
      <c r="X65" s="117">
        <f t="shared" si="168"/>
        <v>0</v>
      </c>
      <c r="Y65" s="117">
        <f t="shared" si="168"/>
        <v>0</v>
      </c>
      <c r="Z65" s="117">
        <f t="shared" si="168"/>
        <v>0</v>
      </c>
      <c r="AA65" s="117">
        <f t="shared" si="168"/>
        <v>0</v>
      </c>
      <c r="AB65" s="117">
        <f t="shared" si="168"/>
        <v>0</v>
      </c>
      <c r="AC65" s="117">
        <f t="shared" si="168"/>
        <v>0</v>
      </c>
      <c r="AD65" s="117">
        <f t="shared" si="168"/>
        <v>0</v>
      </c>
      <c r="AE65" s="117">
        <f t="shared" si="168"/>
        <v>0</v>
      </c>
      <c r="AF65" s="117">
        <f t="shared" si="168"/>
        <v>0</v>
      </c>
      <c r="AG65" s="117">
        <f t="shared" si="168"/>
        <v>0</v>
      </c>
      <c r="AH65" s="117">
        <f t="shared" si="168"/>
        <v>0</v>
      </c>
      <c r="AI65" s="117">
        <f t="shared" si="168"/>
        <v>0</v>
      </c>
      <c r="AJ65" s="117">
        <f t="shared" si="168"/>
        <v>0</v>
      </c>
      <c r="AK65" s="117">
        <f t="shared" si="168"/>
        <v>0</v>
      </c>
      <c r="AL65" s="117">
        <f t="shared" si="168"/>
        <v>0</v>
      </c>
      <c r="AM65" s="117">
        <f t="shared" si="168"/>
        <v>0</v>
      </c>
      <c r="AN65" s="117">
        <f t="shared" si="168"/>
        <v>0</v>
      </c>
      <c r="AO65" s="117">
        <f t="shared" si="168"/>
        <v>0</v>
      </c>
      <c r="AP65" s="117">
        <f t="shared" si="168"/>
        <v>342.52</v>
      </c>
      <c r="AQ65" s="117">
        <f t="shared" si="168"/>
        <v>1213.8600000000001</v>
      </c>
      <c r="AR65" s="117">
        <f t="shared" si="168"/>
        <v>1908.8600000000001</v>
      </c>
      <c r="AS65" s="117">
        <f t="shared" si="168"/>
        <v>2794.87</v>
      </c>
      <c r="AT65" s="117">
        <f t="shared" si="168"/>
        <v>5615.03</v>
      </c>
      <c r="AU65" s="117">
        <f t="shared" si="168"/>
        <v>10799.869999999999</v>
      </c>
      <c r="AV65" s="117">
        <f t="shared" si="168"/>
        <v>14619.859999999999</v>
      </c>
      <c r="AW65" s="117">
        <f t="shared" si="168"/>
        <v>17933.11</v>
      </c>
      <c r="AX65" s="117">
        <f t="shared" si="168"/>
        <v>21421.120000000003</v>
      </c>
      <c r="AY65" s="117">
        <f t="shared" si="168"/>
        <v>25097.33</v>
      </c>
      <c r="AZ65" s="117">
        <f t="shared" si="168"/>
        <v>27924.850000000002</v>
      </c>
      <c r="BA65" s="117">
        <f t="shared" si="168"/>
        <v>31132.530000000002</v>
      </c>
      <c r="BB65" s="117">
        <f t="shared" si="168"/>
        <v>31132.530000000002</v>
      </c>
      <c r="BC65" s="117">
        <f t="shared" si="168"/>
        <v>31132.530000000002</v>
      </c>
      <c r="BD65" s="117">
        <f t="shared" si="168"/>
        <v>31132.530000000002</v>
      </c>
      <c r="BE65" s="117">
        <f t="shared" si="168"/>
        <v>31132.530000000002</v>
      </c>
      <c r="BF65" s="117">
        <f t="shared" si="168"/>
        <v>31132.530000000002</v>
      </c>
      <c r="BG65" s="117">
        <f t="shared" si="168"/>
        <v>31132.530000000002</v>
      </c>
      <c r="BH65" s="117">
        <f t="shared" si="168"/>
        <v>31132.530000000002</v>
      </c>
      <c r="BI65" s="117">
        <f t="shared" si="168"/>
        <v>31132.530000000002</v>
      </c>
      <c r="BJ65" s="117">
        <f t="shared" si="168"/>
        <v>31132.530000000002</v>
      </c>
      <c r="BK65" s="117">
        <f t="shared" si="168"/>
        <v>31132.530000000002</v>
      </c>
      <c r="BL65" s="117">
        <f t="shared" si="168"/>
        <v>31388.170000000002</v>
      </c>
      <c r="BM65" s="117">
        <f t="shared" si="168"/>
        <v>31980.510000000002</v>
      </c>
      <c r="BN65" s="117">
        <f t="shared" si="168"/>
        <v>32612.920000000002</v>
      </c>
      <c r="BO65" s="117">
        <f t="shared" si="168"/>
        <v>33505.450000000004</v>
      </c>
      <c r="BP65" s="117">
        <f t="shared" si="169"/>
        <v>35463.840000000004</v>
      </c>
      <c r="BQ65" s="117">
        <f t="shared" si="169"/>
        <v>38039.83</v>
      </c>
      <c r="BR65" s="117">
        <f t="shared" si="169"/>
        <v>0</v>
      </c>
      <c r="BS65" s="117">
        <f t="shared" si="169"/>
        <v>0</v>
      </c>
      <c r="BT65" s="117">
        <f t="shared" si="169"/>
        <v>0</v>
      </c>
      <c r="BU65" s="117">
        <f t="shared" si="169"/>
        <v>0</v>
      </c>
      <c r="BV65" s="117">
        <f t="shared" si="169"/>
        <v>0</v>
      </c>
      <c r="BW65" s="117">
        <f t="shared" si="169"/>
        <v>0</v>
      </c>
      <c r="BX65" s="117">
        <f t="shared" si="169"/>
        <v>0</v>
      </c>
      <c r="BY65" s="117">
        <f t="shared" si="169"/>
        <v>0</v>
      </c>
      <c r="BZ65" s="117">
        <f t="shared" si="169"/>
        <v>0</v>
      </c>
      <c r="CA65" s="117">
        <f t="shared" si="169"/>
        <v>0</v>
      </c>
      <c r="CB65" s="117">
        <f t="shared" si="169"/>
        <v>0</v>
      </c>
      <c r="CC65" s="117">
        <f t="shared" si="169"/>
        <v>0</v>
      </c>
      <c r="CD65" s="117">
        <f t="shared" si="169"/>
        <v>0</v>
      </c>
      <c r="CE65" s="117">
        <f t="shared" si="169"/>
        <v>0</v>
      </c>
      <c r="CF65" s="117">
        <f t="shared" si="169"/>
        <v>0</v>
      </c>
      <c r="CG65" s="117">
        <f t="shared" si="169"/>
        <v>0</v>
      </c>
      <c r="CH65" s="117">
        <f t="shared" si="169"/>
        <v>0</v>
      </c>
      <c r="CI65" s="117">
        <f t="shared" si="169"/>
        <v>0</v>
      </c>
      <c r="CJ65" s="117">
        <f t="shared" si="169"/>
        <v>0</v>
      </c>
    </row>
    <row r="66" spans="1:88" s="113" customFormat="1" x14ac:dyDescent="0.3">
      <c r="B66" s="114" t="s">
        <v>38</v>
      </c>
      <c r="C66" s="117">
        <f t="shared" si="170"/>
        <v>0</v>
      </c>
      <c r="D66" s="117">
        <f t="shared" ref="D66:BO68" si="171">D6+D18</f>
        <v>0</v>
      </c>
      <c r="E66" s="117">
        <f t="shared" si="171"/>
        <v>0</v>
      </c>
      <c r="F66" s="117">
        <f t="shared" si="171"/>
        <v>0</v>
      </c>
      <c r="G66" s="117">
        <f t="shared" si="171"/>
        <v>0</v>
      </c>
      <c r="H66" s="117">
        <f t="shared" si="171"/>
        <v>0</v>
      </c>
      <c r="I66" s="117">
        <f t="shared" si="171"/>
        <v>0</v>
      </c>
      <c r="J66" s="117">
        <f t="shared" si="171"/>
        <v>0</v>
      </c>
      <c r="K66" s="117">
        <f t="shared" si="171"/>
        <v>0</v>
      </c>
      <c r="L66" s="117">
        <f t="shared" si="171"/>
        <v>0</v>
      </c>
      <c r="M66" s="117">
        <f t="shared" si="171"/>
        <v>0</v>
      </c>
      <c r="N66" s="117">
        <f t="shared" si="171"/>
        <v>0</v>
      </c>
      <c r="O66" s="117">
        <f t="shared" si="171"/>
        <v>0</v>
      </c>
      <c r="P66" s="117">
        <f t="shared" si="171"/>
        <v>0</v>
      </c>
      <c r="Q66" s="117">
        <f t="shared" si="171"/>
        <v>0</v>
      </c>
      <c r="R66" s="117">
        <f t="shared" si="171"/>
        <v>0</v>
      </c>
      <c r="S66" s="117">
        <f t="shared" si="171"/>
        <v>0</v>
      </c>
      <c r="T66" s="117">
        <f t="shared" si="171"/>
        <v>0</v>
      </c>
      <c r="U66" s="117">
        <f t="shared" si="171"/>
        <v>0</v>
      </c>
      <c r="V66" s="117">
        <f t="shared" si="171"/>
        <v>0</v>
      </c>
      <c r="W66" s="117">
        <f t="shared" si="171"/>
        <v>0</v>
      </c>
      <c r="X66" s="117">
        <f t="shared" si="171"/>
        <v>0</v>
      </c>
      <c r="Y66" s="117">
        <f t="shared" si="171"/>
        <v>0</v>
      </c>
      <c r="Z66" s="117">
        <f t="shared" si="171"/>
        <v>0</v>
      </c>
      <c r="AA66" s="117">
        <f t="shared" si="171"/>
        <v>0</v>
      </c>
      <c r="AB66" s="117">
        <f t="shared" si="171"/>
        <v>0</v>
      </c>
      <c r="AC66" s="117">
        <f t="shared" si="171"/>
        <v>0</v>
      </c>
      <c r="AD66" s="117">
        <f t="shared" si="171"/>
        <v>0</v>
      </c>
      <c r="AE66" s="117">
        <f t="shared" si="171"/>
        <v>0</v>
      </c>
      <c r="AF66" s="117">
        <f t="shared" si="171"/>
        <v>0</v>
      </c>
      <c r="AG66" s="117">
        <f t="shared" si="171"/>
        <v>0</v>
      </c>
      <c r="AH66" s="117">
        <f t="shared" si="171"/>
        <v>0</v>
      </c>
      <c r="AI66" s="117">
        <f t="shared" si="171"/>
        <v>0</v>
      </c>
      <c r="AJ66" s="117">
        <f t="shared" si="171"/>
        <v>0</v>
      </c>
      <c r="AK66" s="117">
        <f t="shared" si="171"/>
        <v>0</v>
      </c>
      <c r="AL66" s="117">
        <f t="shared" si="171"/>
        <v>0</v>
      </c>
      <c r="AM66" s="117">
        <f t="shared" si="171"/>
        <v>0</v>
      </c>
      <c r="AN66" s="117">
        <f t="shared" si="171"/>
        <v>0</v>
      </c>
      <c r="AO66" s="117">
        <f t="shared" si="171"/>
        <v>0</v>
      </c>
      <c r="AP66" s="117">
        <f t="shared" si="171"/>
        <v>690.05</v>
      </c>
      <c r="AQ66" s="117">
        <f t="shared" si="171"/>
        <v>3881.9300000000003</v>
      </c>
      <c r="AR66" s="117">
        <f t="shared" si="171"/>
        <v>23830.35</v>
      </c>
      <c r="AS66" s="117">
        <f t="shared" si="171"/>
        <v>59832.79</v>
      </c>
      <c r="AT66" s="117">
        <f t="shared" si="171"/>
        <v>97955.950000000012</v>
      </c>
      <c r="AU66" s="117">
        <f t="shared" si="171"/>
        <v>126928.13</v>
      </c>
      <c r="AV66" s="117">
        <f t="shared" si="171"/>
        <v>141399.01</v>
      </c>
      <c r="AW66" s="117">
        <f t="shared" si="171"/>
        <v>154940.01</v>
      </c>
      <c r="AX66" s="117">
        <f t="shared" si="171"/>
        <v>171269.94</v>
      </c>
      <c r="AY66" s="117">
        <f t="shared" si="171"/>
        <v>189482.57</v>
      </c>
      <c r="AZ66" s="117">
        <f t="shared" si="171"/>
        <v>205033.54</v>
      </c>
      <c r="BA66" s="117">
        <f t="shared" si="171"/>
        <v>221566.40000000002</v>
      </c>
      <c r="BB66" s="117">
        <f t="shared" si="171"/>
        <v>223852.71000000002</v>
      </c>
      <c r="BC66" s="117">
        <f t="shared" si="171"/>
        <v>226513.58000000002</v>
      </c>
      <c r="BD66" s="117">
        <f t="shared" si="171"/>
        <v>238736.89</v>
      </c>
      <c r="BE66" s="117">
        <f t="shared" si="171"/>
        <v>261590.07</v>
      </c>
      <c r="BF66" s="117">
        <f t="shared" si="171"/>
        <v>282130.34000000003</v>
      </c>
      <c r="BG66" s="117">
        <f t="shared" si="171"/>
        <v>297152.55000000005</v>
      </c>
      <c r="BH66" s="117">
        <f t="shared" si="171"/>
        <v>303863.64000000007</v>
      </c>
      <c r="BI66" s="117">
        <f t="shared" si="171"/>
        <v>310566.4800000001</v>
      </c>
      <c r="BJ66" s="117">
        <f t="shared" si="171"/>
        <v>318693.52000000008</v>
      </c>
      <c r="BK66" s="117">
        <f t="shared" si="171"/>
        <v>327022.82000000007</v>
      </c>
      <c r="BL66" s="117">
        <f t="shared" si="171"/>
        <v>335823.09000000008</v>
      </c>
      <c r="BM66" s="117">
        <f t="shared" si="171"/>
        <v>346156.16000000009</v>
      </c>
      <c r="BN66" s="117">
        <f t="shared" si="171"/>
        <v>354916.1700000001</v>
      </c>
      <c r="BO66" s="117">
        <f t="shared" si="171"/>
        <v>365961.08000000007</v>
      </c>
      <c r="BP66" s="117">
        <f t="shared" si="169"/>
        <v>397868.39000000007</v>
      </c>
      <c r="BQ66" s="117">
        <f t="shared" si="169"/>
        <v>438814.57000000007</v>
      </c>
      <c r="BR66" s="117">
        <f t="shared" si="169"/>
        <v>0</v>
      </c>
      <c r="BS66" s="117">
        <f t="shared" si="169"/>
        <v>0</v>
      </c>
      <c r="BT66" s="117">
        <f t="shared" si="169"/>
        <v>0</v>
      </c>
      <c r="BU66" s="117">
        <f t="shared" si="169"/>
        <v>0</v>
      </c>
      <c r="BV66" s="117">
        <f t="shared" si="169"/>
        <v>0</v>
      </c>
      <c r="BW66" s="117">
        <f t="shared" si="169"/>
        <v>0</v>
      </c>
      <c r="BX66" s="117">
        <f t="shared" si="169"/>
        <v>0</v>
      </c>
      <c r="BY66" s="117">
        <f t="shared" si="169"/>
        <v>0</v>
      </c>
      <c r="BZ66" s="117">
        <f t="shared" si="169"/>
        <v>0</v>
      </c>
      <c r="CA66" s="117">
        <f t="shared" si="169"/>
        <v>0</v>
      </c>
      <c r="CB66" s="117">
        <f t="shared" si="169"/>
        <v>0</v>
      </c>
      <c r="CC66" s="117">
        <f t="shared" si="169"/>
        <v>0</v>
      </c>
      <c r="CD66" s="117">
        <f t="shared" si="169"/>
        <v>0</v>
      </c>
      <c r="CE66" s="117">
        <f t="shared" si="169"/>
        <v>0</v>
      </c>
      <c r="CF66" s="117">
        <f t="shared" si="169"/>
        <v>0</v>
      </c>
      <c r="CG66" s="117">
        <f t="shared" si="169"/>
        <v>0</v>
      </c>
      <c r="CH66" s="117">
        <f t="shared" si="169"/>
        <v>0</v>
      </c>
      <c r="CI66" s="117">
        <f t="shared" si="169"/>
        <v>0</v>
      </c>
      <c r="CJ66" s="117">
        <f t="shared" si="169"/>
        <v>0</v>
      </c>
    </row>
    <row r="67" spans="1:88" s="113" customFormat="1" x14ac:dyDescent="0.3">
      <c r="B67" s="114" t="s">
        <v>39</v>
      </c>
      <c r="C67" s="117">
        <f t="shared" si="170"/>
        <v>0</v>
      </c>
      <c r="D67" s="117">
        <f t="shared" si="171"/>
        <v>0</v>
      </c>
      <c r="E67" s="117">
        <f t="shared" si="171"/>
        <v>0</v>
      </c>
      <c r="F67" s="117">
        <f t="shared" si="171"/>
        <v>0</v>
      </c>
      <c r="G67" s="117">
        <f t="shared" si="171"/>
        <v>0</v>
      </c>
      <c r="H67" s="117">
        <f t="shared" si="171"/>
        <v>0</v>
      </c>
      <c r="I67" s="117">
        <f t="shared" si="171"/>
        <v>0</v>
      </c>
      <c r="J67" s="117">
        <f t="shared" si="171"/>
        <v>0</v>
      </c>
      <c r="K67" s="117">
        <f t="shared" si="171"/>
        <v>0</v>
      </c>
      <c r="L67" s="117">
        <f t="shared" si="171"/>
        <v>0</v>
      </c>
      <c r="M67" s="117">
        <f t="shared" si="171"/>
        <v>0</v>
      </c>
      <c r="N67" s="117">
        <f t="shared" si="171"/>
        <v>0</v>
      </c>
      <c r="O67" s="117">
        <f t="shared" si="171"/>
        <v>0</v>
      </c>
      <c r="P67" s="117">
        <f t="shared" si="171"/>
        <v>0</v>
      </c>
      <c r="Q67" s="117">
        <f t="shared" si="171"/>
        <v>0</v>
      </c>
      <c r="R67" s="117">
        <f t="shared" si="171"/>
        <v>0</v>
      </c>
      <c r="S67" s="117">
        <f t="shared" si="171"/>
        <v>0</v>
      </c>
      <c r="T67" s="117">
        <f t="shared" si="171"/>
        <v>0</v>
      </c>
      <c r="U67" s="117">
        <f t="shared" si="171"/>
        <v>0</v>
      </c>
      <c r="V67" s="117">
        <f t="shared" si="171"/>
        <v>0</v>
      </c>
      <c r="W67" s="117">
        <f t="shared" si="171"/>
        <v>0</v>
      </c>
      <c r="X67" s="117">
        <f t="shared" si="171"/>
        <v>0</v>
      </c>
      <c r="Y67" s="117">
        <f t="shared" si="171"/>
        <v>0</v>
      </c>
      <c r="Z67" s="117">
        <f t="shared" si="171"/>
        <v>0</v>
      </c>
      <c r="AA67" s="117">
        <f t="shared" si="171"/>
        <v>0</v>
      </c>
      <c r="AB67" s="117">
        <f t="shared" si="171"/>
        <v>0</v>
      </c>
      <c r="AC67" s="117">
        <f t="shared" si="171"/>
        <v>0</v>
      </c>
      <c r="AD67" s="117">
        <f t="shared" si="171"/>
        <v>0</v>
      </c>
      <c r="AE67" s="117">
        <f t="shared" si="171"/>
        <v>0</v>
      </c>
      <c r="AF67" s="117">
        <f t="shared" si="171"/>
        <v>0</v>
      </c>
      <c r="AG67" s="117">
        <f t="shared" si="171"/>
        <v>0</v>
      </c>
      <c r="AH67" s="117">
        <f t="shared" si="171"/>
        <v>0</v>
      </c>
      <c r="AI67" s="117">
        <f t="shared" si="171"/>
        <v>0</v>
      </c>
      <c r="AJ67" s="117">
        <f t="shared" si="171"/>
        <v>0</v>
      </c>
      <c r="AK67" s="117">
        <f t="shared" si="171"/>
        <v>0</v>
      </c>
      <c r="AL67" s="117">
        <f t="shared" si="171"/>
        <v>0</v>
      </c>
      <c r="AM67" s="117">
        <f t="shared" si="171"/>
        <v>0</v>
      </c>
      <c r="AN67" s="117">
        <f t="shared" si="171"/>
        <v>0</v>
      </c>
      <c r="AO67" s="117">
        <f t="shared" si="171"/>
        <v>0</v>
      </c>
      <c r="AP67" s="117">
        <f t="shared" si="171"/>
        <v>0</v>
      </c>
      <c r="AQ67" s="117">
        <f t="shared" si="171"/>
        <v>1476.86</v>
      </c>
      <c r="AR67" s="117">
        <f t="shared" si="171"/>
        <v>11105.29</v>
      </c>
      <c r="AS67" s="117">
        <f t="shared" si="171"/>
        <v>23610.9</v>
      </c>
      <c r="AT67" s="117">
        <f t="shared" si="171"/>
        <v>34971.800000000003</v>
      </c>
      <c r="AU67" s="117">
        <f t="shared" si="171"/>
        <v>43384.86</v>
      </c>
      <c r="AV67" s="117">
        <f t="shared" si="171"/>
        <v>47940.65</v>
      </c>
      <c r="AW67" s="117">
        <f t="shared" si="171"/>
        <v>52071.47</v>
      </c>
      <c r="AX67" s="117">
        <f t="shared" si="171"/>
        <v>56434.82</v>
      </c>
      <c r="AY67" s="117">
        <f t="shared" si="171"/>
        <v>61120.41</v>
      </c>
      <c r="AZ67" s="117">
        <f t="shared" si="171"/>
        <v>64854.68</v>
      </c>
      <c r="BA67" s="117">
        <f t="shared" si="171"/>
        <v>69029.509999999995</v>
      </c>
      <c r="BB67" s="117">
        <f t="shared" si="171"/>
        <v>69029.509999999995</v>
      </c>
      <c r="BC67" s="117">
        <f t="shared" si="171"/>
        <v>69029.509999999995</v>
      </c>
      <c r="BD67" s="117">
        <f t="shared" si="171"/>
        <v>69029.509999999995</v>
      </c>
      <c r="BE67" s="117">
        <f t="shared" si="171"/>
        <v>69029.509999999995</v>
      </c>
      <c r="BF67" s="117">
        <f t="shared" si="171"/>
        <v>85843.09</v>
      </c>
      <c r="BG67" s="117">
        <f t="shared" si="171"/>
        <v>105230.48999999999</v>
      </c>
      <c r="BH67" s="117">
        <f t="shared" si="171"/>
        <v>112015.56</v>
      </c>
      <c r="BI67" s="117">
        <f t="shared" si="171"/>
        <v>118182.79</v>
      </c>
      <c r="BJ67" s="117">
        <f t="shared" si="171"/>
        <v>127769.78</v>
      </c>
      <c r="BK67" s="117">
        <f t="shared" si="171"/>
        <v>140267.35999999999</v>
      </c>
      <c r="BL67" s="117">
        <f t="shared" si="171"/>
        <v>150310.66999999998</v>
      </c>
      <c r="BM67" s="117">
        <f t="shared" si="171"/>
        <v>160806.71999999997</v>
      </c>
      <c r="BN67" s="117">
        <f t="shared" si="171"/>
        <v>170582.67999999996</v>
      </c>
      <c r="BO67" s="117">
        <f t="shared" si="171"/>
        <v>184110.32999999996</v>
      </c>
      <c r="BP67" s="117">
        <f t="shared" si="169"/>
        <v>220605.17999999996</v>
      </c>
      <c r="BQ67" s="117">
        <f t="shared" si="169"/>
        <v>268285.14999999997</v>
      </c>
      <c r="BR67" s="117">
        <f t="shared" si="169"/>
        <v>0</v>
      </c>
      <c r="BS67" s="117">
        <f t="shared" si="169"/>
        <v>0</v>
      </c>
      <c r="BT67" s="117">
        <f t="shared" si="169"/>
        <v>0</v>
      </c>
      <c r="BU67" s="117">
        <f t="shared" si="169"/>
        <v>0</v>
      </c>
      <c r="BV67" s="117">
        <f t="shared" si="169"/>
        <v>0</v>
      </c>
      <c r="BW67" s="117">
        <f t="shared" si="169"/>
        <v>0</v>
      </c>
      <c r="BX67" s="117">
        <f t="shared" si="169"/>
        <v>0</v>
      </c>
      <c r="BY67" s="117">
        <f t="shared" si="169"/>
        <v>0</v>
      </c>
      <c r="BZ67" s="117">
        <f t="shared" si="169"/>
        <v>0</v>
      </c>
      <c r="CA67" s="117">
        <f t="shared" si="169"/>
        <v>0</v>
      </c>
      <c r="CB67" s="117">
        <f t="shared" si="169"/>
        <v>0</v>
      </c>
      <c r="CC67" s="117">
        <f t="shared" si="169"/>
        <v>0</v>
      </c>
      <c r="CD67" s="117">
        <f t="shared" si="169"/>
        <v>0</v>
      </c>
      <c r="CE67" s="117">
        <f t="shared" si="169"/>
        <v>0</v>
      </c>
      <c r="CF67" s="117">
        <f t="shared" si="169"/>
        <v>0</v>
      </c>
      <c r="CG67" s="117">
        <f t="shared" si="169"/>
        <v>0</v>
      </c>
      <c r="CH67" s="117">
        <f t="shared" si="169"/>
        <v>0</v>
      </c>
      <c r="CI67" s="117">
        <f t="shared" si="169"/>
        <v>0</v>
      </c>
      <c r="CJ67" s="117">
        <f t="shared" si="169"/>
        <v>0</v>
      </c>
    </row>
    <row r="68" spans="1:88" s="113" customFormat="1" x14ac:dyDescent="0.3">
      <c r="B68" s="114" t="s">
        <v>40</v>
      </c>
      <c r="C68" s="117">
        <f t="shared" si="170"/>
        <v>0</v>
      </c>
      <c r="D68" s="117">
        <f t="shared" si="171"/>
        <v>0</v>
      </c>
      <c r="E68" s="117">
        <f t="shared" si="171"/>
        <v>0</v>
      </c>
      <c r="F68" s="117">
        <f t="shared" si="171"/>
        <v>0</v>
      </c>
      <c r="G68" s="117">
        <f t="shared" si="171"/>
        <v>0</v>
      </c>
      <c r="H68" s="117">
        <f t="shared" si="171"/>
        <v>0</v>
      </c>
      <c r="I68" s="117">
        <f t="shared" si="171"/>
        <v>0</v>
      </c>
      <c r="J68" s="117">
        <f t="shared" si="171"/>
        <v>0</v>
      </c>
      <c r="K68" s="117">
        <f t="shared" si="171"/>
        <v>0</v>
      </c>
      <c r="L68" s="117">
        <f t="shared" si="171"/>
        <v>0</v>
      </c>
      <c r="M68" s="117">
        <f t="shared" si="171"/>
        <v>0</v>
      </c>
      <c r="N68" s="117">
        <f t="shared" si="171"/>
        <v>0</v>
      </c>
      <c r="O68" s="117">
        <f t="shared" si="171"/>
        <v>0</v>
      </c>
      <c r="P68" s="117">
        <f t="shared" si="171"/>
        <v>0</v>
      </c>
      <c r="Q68" s="117">
        <f t="shared" si="171"/>
        <v>0</v>
      </c>
      <c r="R68" s="117">
        <f t="shared" si="171"/>
        <v>0</v>
      </c>
      <c r="S68" s="117">
        <f t="shared" si="171"/>
        <v>0</v>
      </c>
      <c r="T68" s="117">
        <f t="shared" si="171"/>
        <v>0</v>
      </c>
      <c r="U68" s="117">
        <f t="shared" si="171"/>
        <v>0</v>
      </c>
      <c r="V68" s="117">
        <f t="shared" si="171"/>
        <v>0</v>
      </c>
      <c r="W68" s="117">
        <f t="shared" si="171"/>
        <v>0</v>
      </c>
      <c r="X68" s="117">
        <f t="shared" si="171"/>
        <v>0</v>
      </c>
      <c r="Y68" s="117">
        <f t="shared" si="171"/>
        <v>0</v>
      </c>
      <c r="Z68" s="117">
        <f t="shared" si="171"/>
        <v>0</v>
      </c>
      <c r="AA68" s="117">
        <f t="shared" si="171"/>
        <v>0</v>
      </c>
      <c r="AB68" s="117">
        <f t="shared" si="171"/>
        <v>0</v>
      </c>
      <c r="AC68" s="117">
        <f t="shared" si="171"/>
        <v>0</v>
      </c>
      <c r="AD68" s="117">
        <f t="shared" si="171"/>
        <v>0</v>
      </c>
      <c r="AE68" s="117">
        <f t="shared" si="171"/>
        <v>0</v>
      </c>
      <c r="AF68" s="117">
        <f t="shared" si="171"/>
        <v>0</v>
      </c>
      <c r="AG68" s="117">
        <f t="shared" si="171"/>
        <v>0</v>
      </c>
      <c r="AH68" s="117">
        <f t="shared" si="171"/>
        <v>0</v>
      </c>
      <c r="AI68" s="117">
        <f t="shared" si="171"/>
        <v>0</v>
      </c>
      <c r="AJ68" s="117">
        <f t="shared" si="171"/>
        <v>0</v>
      </c>
      <c r="AK68" s="117">
        <f t="shared" si="171"/>
        <v>0</v>
      </c>
      <c r="AL68" s="117">
        <f t="shared" si="171"/>
        <v>0</v>
      </c>
      <c r="AM68" s="117">
        <f t="shared" si="171"/>
        <v>0</v>
      </c>
      <c r="AN68" s="117">
        <f t="shared" si="171"/>
        <v>0</v>
      </c>
      <c r="AO68" s="117">
        <f t="shared" si="171"/>
        <v>0</v>
      </c>
      <c r="AP68" s="117">
        <f t="shared" si="171"/>
        <v>0</v>
      </c>
      <c r="AQ68" s="117">
        <f t="shared" si="171"/>
        <v>0</v>
      </c>
      <c r="AR68" s="117">
        <f t="shared" si="171"/>
        <v>0</v>
      </c>
      <c r="AS68" s="117">
        <f t="shared" si="171"/>
        <v>0</v>
      </c>
      <c r="AT68" s="117">
        <f t="shared" si="171"/>
        <v>0</v>
      </c>
      <c r="AU68" s="117">
        <f t="shared" si="171"/>
        <v>0</v>
      </c>
      <c r="AV68" s="117">
        <f t="shared" si="171"/>
        <v>190.94</v>
      </c>
      <c r="AW68" s="117">
        <f t="shared" si="171"/>
        <v>497.42</v>
      </c>
      <c r="AX68" s="117">
        <f t="shared" si="171"/>
        <v>817.44</v>
      </c>
      <c r="AY68" s="117">
        <f t="shared" si="171"/>
        <v>1163.45</v>
      </c>
      <c r="AZ68" s="117">
        <f t="shared" si="171"/>
        <v>1454.53</v>
      </c>
      <c r="BA68" s="117">
        <f t="shared" si="171"/>
        <v>1758.71</v>
      </c>
      <c r="BB68" s="117">
        <f t="shared" si="171"/>
        <v>1758.71</v>
      </c>
      <c r="BC68" s="117">
        <f t="shared" si="171"/>
        <v>1758.71</v>
      </c>
      <c r="BD68" s="117">
        <f t="shared" si="171"/>
        <v>1758.71</v>
      </c>
      <c r="BE68" s="117">
        <f t="shared" si="171"/>
        <v>1758.71</v>
      </c>
      <c r="BF68" s="117">
        <f t="shared" si="171"/>
        <v>1758.71</v>
      </c>
      <c r="BG68" s="117">
        <f t="shared" si="171"/>
        <v>1758.71</v>
      </c>
      <c r="BH68" s="117">
        <f t="shared" si="171"/>
        <v>1758.71</v>
      </c>
      <c r="BI68" s="117">
        <f t="shared" si="171"/>
        <v>1758.71</v>
      </c>
      <c r="BJ68" s="117">
        <f t="shared" si="171"/>
        <v>1758.71</v>
      </c>
      <c r="BK68" s="117">
        <f t="shared" si="171"/>
        <v>1758.71</v>
      </c>
      <c r="BL68" s="117">
        <f t="shared" si="171"/>
        <v>1758.71</v>
      </c>
      <c r="BM68" s="117">
        <f t="shared" si="171"/>
        <v>1758.71</v>
      </c>
      <c r="BN68" s="117">
        <f t="shared" si="171"/>
        <v>1758.71</v>
      </c>
      <c r="BO68" s="117">
        <f t="shared" si="171"/>
        <v>1758.71</v>
      </c>
      <c r="BP68" s="117">
        <f t="shared" si="169"/>
        <v>1758.71</v>
      </c>
      <c r="BQ68" s="117">
        <f t="shared" si="169"/>
        <v>1758.71</v>
      </c>
      <c r="BR68" s="117">
        <f t="shared" si="169"/>
        <v>0</v>
      </c>
      <c r="BS68" s="117">
        <f t="shared" si="169"/>
        <v>0</v>
      </c>
      <c r="BT68" s="117">
        <f t="shared" si="169"/>
        <v>0</v>
      </c>
      <c r="BU68" s="117">
        <f t="shared" si="169"/>
        <v>0</v>
      </c>
      <c r="BV68" s="117">
        <f t="shared" si="169"/>
        <v>0</v>
      </c>
      <c r="BW68" s="117">
        <f t="shared" si="169"/>
        <v>0</v>
      </c>
      <c r="BX68" s="117">
        <f t="shared" si="169"/>
        <v>0</v>
      </c>
      <c r="BY68" s="117">
        <f t="shared" si="169"/>
        <v>0</v>
      </c>
      <c r="BZ68" s="117">
        <f t="shared" si="169"/>
        <v>0</v>
      </c>
      <c r="CA68" s="117">
        <f t="shared" si="169"/>
        <v>0</v>
      </c>
      <c r="CB68" s="117">
        <f t="shared" si="169"/>
        <v>0</v>
      </c>
      <c r="CC68" s="117">
        <f t="shared" si="169"/>
        <v>0</v>
      </c>
      <c r="CD68" s="117">
        <f t="shared" si="169"/>
        <v>0</v>
      </c>
      <c r="CE68" s="117">
        <f t="shared" si="169"/>
        <v>0</v>
      </c>
      <c r="CF68" s="117">
        <f t="shared" si="169"/>
        <v>0</v>
      </c>
      <c r="CG68" s="117">
        <f t="shared" si="169"/>
        <v>0</v>
      </c>
      <c r="CH68" s="117">
        <f t="shared" si="169"/>
        <v>0</v>
      </c>
      <c r="CI68" s="117">
        <f t="shared" si="169"/>
        <v>0</v>
      </c>
      <c r="CJ68" s="117">
        <f t="shared" si="169"/>
        <v>0</v>
      </c>
    </row>
    <row r="69" spans="1:88" s="120" customFormat="1" x14ac:dyDescent="0.3">
      <c r="A69" s="113"/>
      <c r="B69" s="118" t="s">
        <v>62</v>
      </c>
      <c r="C69" s="119">
        <f>C9+C21</f>
        <v>0</v>
      </c>
      <c r="D69" s="119">
        <f t="shared" ref="D69:BO69" si="172">D9+D21</f>
        <v>0</v>
      </c>
      <c r="E69" s="119">
        <f t="shared" si="172"/>
        <v>0</v>
      </c>
      <c r="F69" s="119">
        <f t="shared" si="172"/>
        <v>0</v>
      </c>
      <c r="G69" s="119">
        <f t="shared" si="172"/>
        <v>0</v>
      </c>
      <c r="H69" s="119">
        <f t="shared" si="172"/>
        <v>0</v>
      </c>
      <c r="I69" s="119">
        <f t="shared" si="172"/>
        <v>0</v>
      </c>
      <c r="J69" s="119">
        <f t="shared" si="172"/>
        <v>0</v>
      </c>
      <c r="K69" s="119">
        <f t="shared" si="172"/>
        <v>0</v>
      </c>
      <c r="L69" s="119">
        <f t="shared" si="172"/>
        <v>0</v>
      </c>
      <c r="M69" s="119">
        <f t="shared" si="172"/>
        <v>0</v>
      </c>
      <c r="N69" s="119">
        <f t="shared" si="172"/>
        <v>0</v>
      </c>
      <c r="O69" s="119">
        <f t="shared" si="172"/>
        <v>0</v>
      </c>
      <c r="P69" s="119">
        <f t="shared" si="172"/>
        <v>0</v>
      </c>
      <c r="Q69" s="119">
        <f t="shared" si="172"/>
        <v>0</v>
      </c>
      <c r="R69" s="119">
        <f t="shared" si="172"/>
        <v>0</v>
      </c>
      <c r="S69" s="119">
        <f t="shared" si="172"/>
        <v>0</v>
      </c>
      <c r="T69" s="119">
        <f t="shared" si="172"/>
        <v>0</v>
      </c>
      <c r="U69" s="119">
        <f t="shared" si="172"/>
        <v>0</v>
      </c>
      <c r="V69" s="119">
        <f t="shared" si="172"/>
        <v>0</v>
      </c>
      <c r="W69" s="119">
        <f t="shared" si="172"/>
        <v>0</v>
      </c>
      <c r="X69" s="119">
        <f t="shared" si="172"/>
        <v>0</v>
      </c>
      <c r="Y69" s="119">
        <f t="shared" si="172"/>
        <v>0</v>
      </c>
      <c r="Z69" s="119">
        <f t="shared" si="172"/>
        <v>0</v>
      </c>
      <c r="AA69" s="119">
        <f t="shared" si="172"/>
        <v>0</v>
      </c>
      <c r="AB69" s="119">
        <f t="shared" si="172"/>
        <v>0</v>
      </c>
      <c r="AC69" s="119">
        <f t="shared" si="172"/>
        <v>0</v>
      </c>
      <c r="AD69" s="119">
        <f t="shared" si="172"/>
        <v>0</v>
      </c>
      <c r="AE69" s="119">
        <f t="shared" si="172"/>
        <v>0</v>
      </c>
      <c r="AF69" s="119">
        <f t="shared" si="172"/>
        <v>0</v>
      </c>
      <c r="AG69" s="119">
        <f t="shared" si="172"/>
        <v>0</v>
      </c>
      <c r="AH69" s="119">
        <f t="shared" si="172"/>
        <v>0</v>
      </c>
      <c r="AI69" s="119">
        <f t="shared" si="172"/>
        <v>0</v>
      </c>
      <c r="AJ69" s="119">
        <f t="shared" si="172"/>
        <v>0</v>
      </c>
      <c r="AK69" s="119">
        <f t="shared" si="172"/>
        <v>0</v>
      </c>
      <c r="AL69" s="119">
        <f t="shared" si="172"/>
        <v>0</v>
      </c>
      <c r="AM69" s="119">
        <f t="shared" si="172"/>
        <v>0</v>
      </c>
      <c r="AN69" s="119">
        <f t="shared" si="172"/>
        <v>0</v>
      </c>
      <c r="AO69" s="119">
        <f t="shared" si="172"/>
        <v>0</v>
      </c>
      <c r="AP69" s="119">
        <f t="shared" si="172"/>
        <v>1032.57</v>
      </c>
      <c r="AQ69" s="119">
        <f t="shared" si="172"/>
        <v>6572.6500000000005</v>
      </c>
      <c r="AR69" s="119">
        <f t="shared" si="172"/>
        <v>36844.5</v>
      </c>
      <c r="AS69" s="119">
        <f t="shared" si="172"/>
        <v>86238.56</v>
      </c>
      <c r="AT69" s="119">
        <f t="shared" si="172"/>
        <v>138542.78000000003</v>
      </c>
      <c r="AU69" s="119">
        <f t="shared" si="172"/>
        <v>181112.86</v>
      </c>
      <c r="AV69" s="119">
        <f t="shared" si="172"/>
        <v>204150.46</v>
      </c>
      <c r="AW69" s="119">
        <f t="shared" si="172"/>
        <v>225442.01</v>
      </c>
      <c r="AX69" s="119">
        <f t="shared" si="172"/>
        <v>249943.32</v>
      </c>
      <c r="AY69" s="119">
        <f t="shared" si="172"/>
        <v>276863.76000000007</v>
      </c>
      <c r="AZ69" s="119">
        <f t="shared" si="172"/>
        <v>299267.60000000003</v>
      </c>
      <c r="BA69" s="119">
        <f t="shared" si="172"/>
        <v>323487.15000000002</v>
      </c>
      <c r="BB69" s="119">
        <f t="shared" si="172"/>
        <v>325773.46000000002</v>
      </c>
      <c r="BC69" s="119">
        <f t="shared" si="172"/>
        <v>328434.33</v>
      </c>
      <c r="BD69" s="119">
        <f t="shared" si="172"/>
        <v>340657.64000000007</v>
      </c>
      <c r="BE69" s="119">
        <f t="shared" si="172"/>
        <v>363510.82000000007</v>
      </c>
      <c r="BF69" s="119">
        <f t="shared" si="172"/>
        <v>400864.6700000001</v>
      </c>
      <c r="BG69" s="119">
        <f t="shared" si="172"/>
        <v>435274.28000000009</v>
      </c>
      <c r="BH69" s="119">
        <f t="shared" si="172"/>
        <v>448770.44000000012</v>
      </c>
      <c r="BI69" s="119">
        <f t="shared" si="172"/>
        <v>461640.51000000013</v>
      </c>
      <c r="BJ69" s="119">
        <f t="shared" si="172"/>
        <v>479354.5400000001</v>
      </c>
      <c r="BK69" s="119">
        <f t="shared" si="172"/>
        <v>500181.4200000001</v>
      </c>
      <c r="BL69" s="119">
        <f t="shared" si="172"/>
        <v>519280.64000000007</v>
      </c>
      <c r="BM69" s="119">
        <f t="shared" si="172"/>
        <v>540702.10000000009</v>
      </c>
      <c r="BN69" s="119">
        <f t="shared" si="172"/>
        <v>559870.48</v>
      </c>
      <c r="BO69" s="119">
        <f t="shared" si="172"/>
        <v>585335.57000000007</v>
      </c>
      <c r="BP69" s="119">
        <f t="shared" ref="BP69:CJ69" si="173">BP9+BP21</f>
        <v>655696.12</v>
      </c>
      <c r="BQ69" s="119">
        <f t="shared" si="173"/>
        <v>746898.26</v>
      </c>
      <c r="BR69" s="119">
        <f t="shared" si="173"/>
        <v>0</v>
      </c>
      <c r="BS69" s="119">
        <f t="shared" si="173"/>
        <v>0</v>
      </c>
      <c r="BT69" s="119">
        <f t="shared" si="173"/>
        <v>0</v>
      </c>
      <c r="BU69" s="119">
        <f t="shared" si="173"/>
        <v>0</v>
      </c>
      <c r="BV69" s="119">
        <f t="shared" si="173"/>
        <v>0</v>
      </c>
      <c r="BW69" s="119">
        <f t="shared" si="173"/>
        <v>0</v>
      </c>
      <c r="BX69" s="119">
        <f t="shared" si="173"/>
        <v>0</v>
      </c>
      <c r="BY69" s="119">
        <f t="shared" si="173"/>
        <v>0</v>
      </c>
      <c r="BZ69" s="119">
        <f t="shared" si="173"/>
        <v>0</v>
      </c>
      <c r="CA69" s="119">
        <f t="shared" si="173"/>
        <v>0</v>
      </c>
      <c r="CB69" s="119">
        <f t="shared" si="173"/>
        <v>0</v>
      </c>
      <c r="CC69" s="119">
        <f t="shared" si="173"/>
        <v>0</v>
      </c>
      <c r="CD69" s="119">
        <f t="shared" si="173"/>
        <v>0</v>
      </c>
      <c r="CE69" s="119">
        <f t="shared" si="173"/>
        <v>0</v>
      </c>
      <c r="CF69" s="119">
        <f t="shared" si="173"/>
        <v>0</v>
      </c>
      <c r="CG69" s="119">
        <f t="shared" si="173"/>
        <v>0</v>
      </c>
      <c r="CH69" s="119">
        <f t="shared" si="173"/>
        <v>0</v>
      </c>
      <c r="CI69" s="119">
        <f t="shared" si="173"/>
        <v>0</v>
      </c>
      <c r="CJ69" s="119">
        <f t="shared" si="173"/>
        <v>0</v>
      </c>
    </row>
  </sheetData>
  <mergeCells count="4">
    <mergeCell ref="A3:A10"/>
    <mergeCell ref="A15:A22"/>
    <mergeCell ref="A2:M2"/>
    <mergeCell ref="A14:M14"/>
  </mergeCells>
  <pageMargins left="0.7" right="0.7" top="0.75" bottom="0.75" header="0.3" footer="0.3"/>
  <pageSetup orientation="portrait" r:id="rId1"/>
  <headerFooter>
    <oddFooter>&amp;RSchedule CPA-D7.C.</oddFooter>
  </headerFooter>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J107"/>
  <sheetViews>
    <sheetView zoomScale="80" zoomScaleNormal="80" workbookViewId="0">
      <pane xSplit="5" topLeftCell="AX1" activePane="topRight" state="frozen"/>
      <selection activeCell="A16" sqref="A16"/>
      <selection pane="topRight" activeCell="AO80" sqref="AO80:CJ92"/>
    </sheetView>
  </sheetViews>
  <sheetFormatPr defaultColWidth="9.33203125" defaultRowHeight="14.4" x14ac:dyDescent="0.3"/>
  <cols>
    <col min="1" max="1" width="4.33203125" style="56" customWidth="1"/>
    <col min="2" max="2" width="24.6640625" style="56" customWidth="1"/>
    <col min="3" max="4" width="15.33203125" style="56" hidden="1" customWidth="1"/>
    <col min="5" max="5" width="13.6640625" style="56" hidden="1" customWidth="1"/>
    <col min="6" max="9" width="13.6640625" style="56" customWidth="1"/>
    <col min="10" max="10" width="15.33203125" style="56" hidden="1" customWidth="1"/>
    <col min="11" max="12" width="13.6640625" style="56" hidden="1" customWidth="1"/>
    <col min="13" max="13" width="15" style="56" hidden="1" customWidth="1"/>
    <col min="14" max="40" width="13.6640625" style="56" hidden="1" customWidth="1"/>
    <col min="41" max="86" width="13.6640625" style="56" customWidth="1"/>
    <col min="87" max="88" width="10.5546875" style="56" bestFit="1" customWidth="1"/>
    <col min="89" max="16384" width="9.33203125" style="56"/>
  </cols>
  <sheetData>
    <row r="1" spans="1:88" x14ac:dyDescent="0.3">
      <c r="B1" s="94" t="s">
        <v>85</v>
      </c>
      <c r="C1" s="36">
        <v>2016</v>
      </c>
      <c r="D1" s="36">
        <v>2017</v>
      </c>
      <c r="E1" s="36">
        <v>2018</v>
      </c>
      <c r="F1" s="36">
        <v>2019</v>
      </c>
      <c r="G1" s="36">
        <v>2020</v>
      </c>
      <c r="H1" s="36">
        <v>2021</v>
      </c>
      <c r="I1" s="36">
        <v>2022</v>
      </c>
      <c r="K1" s="132" t="s">
        <v>129</v>
      </c>
    </row>
    <row r="2" spans="1:88" s="42" customFormat="1" x14ac:dyDescent="0.3">
      <c r="B2" s="43" t="s">
        <v>48</v>
      </c>
      <c r="C2" s="133">
        <f>SUM(C5:N5)</f>
        <v>0</v>
      </c>
      <c r="D2" s="133">
        <f>SUM(O5:Z5)</f>
        <v>0</v>
      </c>
      <c r="E2" s="55">
        <f>SUM(AA5:AL5)</f>
        <v>0</v>
      </c>
      <c r="F2" s="55">
        <f>SUM(AM5:AX5)</f>
        <v>10567118</v>
      </c>
      <c r="G2" s="55">
        <f>SUM(AY5:BJ5)</f>
        <v>8515230</v>
      </c>
      <c r="H2" s="55">
        <f>SUM(BK5:BV5)</f>
        <v>1689116</v>
      </c>
      <c r="I2" s="55">
        <f>SUM(BW5:CH5)</f>
        <v>0</v>
      </c>
      <c r="K2" s="133">
        <f>C2+D2+E2+F2+G2+H2+I2+'KWh (Monthly) ENTRY LI'!C2+'KWh (Monthly) ENTRY LI'!D2+'KWh (Monthly) ENTRY LI'!E2+'KWh (Monthly) ENTRY LI'!F2+'KWh (Monthly) ENTRY LI'!G2+'KWh (Monthly) ENTRY LI'!H2+'KWh (Monthly) ENTRY LI'!I2</f>
        <v>20771464</v>
      </c>
      <c r="L2" s="131"/>
      <c r="M2" s="131"/>
    </row>
    <row r="3" spans="1:88" x14ac:dyDescent="0.3">
      <c r="C3" s="14"/>
      <c r="M3" s="14"/>
    </row>
    <row r="4" spans="1:88" x14ac:dyDescent="0.3">
      <c r="B4" s="94" t="s">
        <v>85</v>
      </c>
      <c r="C4" s="53">
        <v>42370</v>
      </c>
      <c r="D4" s="53">
        <v>42401</v>
      </c>
      <c r="E4" s="51">
        <v>42430</v>
      </c>
      <c r="F4" s="154">
        <v>42461</v>
      </c>
      <c r="G4" s="154">
        <v>42491</v>
      </c>
      <c r="H4" s="154">
        <v>42522</v>
      </c>
      <c r="I4" s="154">
        <v>42552</v>
      </c>
      <c r="J4" s="51">
        <v>42583</v>
      </c>
      <c r="K4" s="51">
        <v>42614</v>
      </c>
      <c r="L4" s="51">
        <v>42644</v>
      </c>
      <c r="M4" s="51">
        <v>42675</v>
      </c>
      <c r="N4" s="51">
        <v>42705</v>
      </c>
      <c r="O4" s="51">
        <v>42736</v>
      </c>
      <c r="P4" s="51">
        <v>42767</v>
      </c>
      <c r="Q4" s="52">
        <v>42795</v>
      </c>
      <c r="R4" s="52">
        <v>42826</v>
      </c>
      <c r="S4" s="52">
        <v>42856</v>
      </c>
      <c r="T4" s="52">
        <v>42887</v>
      </c>
      <c r="U4" s="52">
        <v>42917</v>
      </c>
      <c r="V4" s="52">
        <v>42948</v>
      </c>
      <c r="W4" s="52">
        <v>42979</v>
      </c>
      <c r="X4" s="52">
        <v>43009</v>
      </c>
      <c r="Y4" s="52">
        <v>43040</v>
      </c>
      <c r="Z4" s="52">
        <v>43070</v>
      </c>
      <c r="AA4" s="52">
        <v>43101</v>
      </c>
      <c r="AB4" s="52">
        <v>43132</v>
      </c>
      <c r="AC4" s="53">
        <v>43160</v>
      </c>
      <c r="AD4" s="53">
        <v>43191</v>
      </c>
      <c r="AE4" s="53">
        <v>43221</v>
      </c>
      <c r="AF4" s="53">
        <v>43252</v>
      </c>
      <c r="AG4" s="53">
        <v>43282</v>
      </c>
      <c r="AH4" s="53">
        <v>43313</v>
      </c>
      <c r="AI4" s="53">
        <v>43344</v>
      </c>
      <c r="AJ4" s="53">
        <v>43374</v>
      </c>
      <c r="AK4" s="53">
        <v>43405</v>
      </c>
      <c r="AL4" s="53">
        <v>43435</v>
      </c>
      <c r="AM4" s="53">
        <v>43466</v>
      </c>
      <c r="AN4" s="53">
        <v>43497</v>
      </c>
      <c r="AO4" s="51">
        <v>43525</v>
      </c>
      <c r="AP4" s="51">
        <v>43556</v>
      </c>
      <c r="AQ4" s="51">
        <v>43586</v>
      </c>
      <c r="AR4" s="51">
        <v>43617</v>
      </c>
      <c r="AS4" s="51">
        <v>43647</v>
      </c>
      <c r="AT4" s="51">
        <v>43678</v>
      </c>
      <c r="AU4" s="51">
        <v>43709</v>
      </c>
      <c r="AV4" s="51">
        <v>43739</v>
      </c>
      <c r="AW4" s="51">
        <v>43770</v>
      </c>
      <c r="AX4" s="51">
        <v>43800</v>
      </c>
      <c r="AY4" s="51">
        <v>43831</v>
      </c>
      <c r="AZ4" s="51">
        <v>43862</v>
      </c>
      <c r="BA4" s="52">
        <v>43891</v>
      </c>
      <c r="BB4" s="52">
        <v>43922</v>
      </c>
      <c r="BC4" s="52">
        <v>43952</v>
      </c>
      <c r="BD4" s="52">
        <v>43983</v>
      </c>
      <c r="BE4" s="52">
        <v>44013</v>
      </c>
      <c r="BF4" s="52">
        <v>44044</v>
      </c>
      <c r="BG4" s="52">
        <v>44075</v>
      </c>
      <c r="BH4" s="52">
        <v>44105</v>
      </c>
      <c r="BI4" s="52">
        <v>44136</v>
      </c>
      <c r="BJ4" s="52">
        <v>44166</v>
      </c>
      <c r="BK4" s="52">
        <v>44197</v>
      </c>
      <c r="BL4" s="52">
        <v>44228</v>
      </c>
      <c r="BM4" s="53">
        <v>44256</v>
      </c>
      <c r="BN4" s="53">
        <v>44287</v>
      </c>
      <c r="BO4" s="53">
        <v>44317</v>
      </c>
      <c r="BP4" s="53">
        <v>44348</v>
      </c>
      <c r="BQ4" s="53">
        <v>44378</v>
      </c>
      <c r="BR4" s="53">
        <v>44409</v>
      </c>
      <c r="BS4" s="53">
        <v>44440</v>
      </c>
      <c r="BT4" s="53">
        <v>44470</v>
      </c>
      <c r="BU4" s="53">
        <v>44501</v>
      </c>
      <c r="BV4" s="53">
        <v>44531</v>
      </c>
      <c r="BW4" s="53">
        <v>44562</v>
      </c>
      <c r="BX4" s="53">
        <v>44593</v>
      </c>
      <c r="BY4" s="51">
        <v>44621</v>
      </c>
      <c r="BZ4" s="51">
        <v>44652</v>
      </c>
      <c r="CA4" s="51">
        <v>44682</v>
      </c>
      <c r="CB4" s="51">
        <v>44713</v>
      </c>
      <c r="CC4" s="51">
        <v>44743</v>
      </c>
      <c r="CD4" s="51">
        <v>44774</v>
      </c>
      <c r="CE4" s="51">
        <v>44805</v>
      </c>
      <c r="CF4" s="51">
        <v>44835</v>
      </c>
      <c r="CG4" s="51">
        <v>44866</v>
      </c>
      <c r="CH4" s="51">
        <v>44896</v>
      </c>
      <c r="CI4" s="51">
        <v>44927</v>
      </c>
      <c r="CJ4" s="51">
        <v>44958</v>
      </c>
    </row>
    <row r="5" spans="1:88" s="54" customFormat="1" x14ac:dyDescent="0.3">
      <c r="B5" s="55" t="s">
        <v>49</v>
      </c>
      <c r="C5" s="55">
        <f>SUM(C23:C32,C35:C47,C50:C62,C65:C77,C80:C92)</f>
        <v>0</v>
      </c>
      <c r="D5" s="55">
        <f t="shared" ref="D5:BO5" si="0">SUM(D23:D32,D35:D47,D50:D62,D65:D77,D80:D92)</f>
        <v>0</v>
      </c>
      <c r="E5" s="55">
        <f t="shared" si="0"/>
        <v>0</v>
      </c>
      <c r="F5" s="155">
        <f t="shared" si="0"/>
        <v>0</v>
      </c>
      <c r="G5" s="155">
        <f t="shared" si="0"/>
        <v>0</v>
      </c>
      <c r="H5" s="155">
        <f t="shared" si="0"/>
        <v>0</v>
      </c>
      <c r="I5" s="155">
        <f t="shared" si="0"/>
        <v>0</v>
      </c>
      <c r="J5" s="55">
        <f t="shared" si="0"/>
        <v>0</v>
      </c>
      <c r="K5" s="55">
        <f t="shared" si="0"/>
        <v>0</v>
      </c>
      <c r="L5" s="55">
        <f t="shared" si="0"/>
        <v>0</v>
      </c>
      <c r="M5" s="55">
        <f t="shared" si="0"/>
        <v>0</v>
      </c>
      <c r="N5" s="55">
        <f t="shared" si="0"/>
        <v>0</v>
      </c>
      <c r="O5" s="55">
        <f t="shared" si="0"/>
        <v>0</v>
      </c>
      <c r="P5" s="55">
        <f t="shared" si="0"/>
        <v>0</v>
      </c>
      <c r="Q5" s="55">
        <f t="shared" si="0"/>
        <v>0</v>
      </c>
      <c r="R5" s="55">
        <f t="shared" si="0"/>
        <v>0</v>
      </c>
      <c r="S5" s="55">
        <f t="shared" si="0"/>
        <v>0</v>
      </c>
      <c r="T5" s="55">
        <f t="shared" si="0"/>
        <v>0</v>
      </c>
      <c r="U5" s="55">
        <f t="shared" si="0"/>
        <v>0</v>
      </c>
      <c r="V5" s="55">
        <f t="shared" si="0"/>
        <v>0</v>
      </c>
      <c r="W5" s="55">
        <f t="shared" si="0"/>
        <v>0</v>
      </c>
      <c r="X5" s="55">
        <f t="shared" si="0"/>
        <v>0</v>
      </c>
      <c r="Y5" s="55">
        <f t="shared" si="0"/>
        <v>0</v>
      </c>
      <c r="Z5" s="55">
        <f t="shared" si="0"/>
        <v>0</v>
      </c>
      <c r="AA5" s="55">
        <f t="shared" si="0"/>
        <v>0</v>
      </c>
      <c r="AB5" s="55">
        <f t="shared" si="0"/>
        <v>0</v>
      </c>
      <c r="AC5" s="55">
        <f t="shared" si="0"/>
        <v>0</v>
      </c>
      <c r="AD5" s="55">
        <f t="shared" si="0"/>
        <v>0</v>
      </c>
      <c r="AE5" s="55">
        <f t="shared" si="0"/>
        <v>0</v>
      </c>
      <c r="AF5" s="55">
        <f t="shared" si="0"/>
        <v>0</v>
      </c>
      <c r="AG5" s="55">
        <f t="shared" si="0"/>
        <v>0</v>
      </c>
      <c r="AH5" s="55">
        <f t="shared" si="0"/>
        <v>0</v>
      </c>
      <c r="AI5" s="55">
        <f t="shared" si="0"/>
        <v>0</v>
      </c>
      <c r="AJ5" s="55">
        <f t="shared" si="0"/>
        <v>0</v>
      </c>
      <c r="AK5" s="55">
        <f t="shared" si="0"/>
        <v>0</v>
      </c>
      <c r="AL5" s="55">
        <f t="shared" si="0"/>
        <v>0</v>
      </c>
      <c r="AM5" s="55">
        <f t="shared" si="0"/>
        <v>0</v>
      </c>
      <c r="AN5" s="55">
        <f t="shared" si="0"/>
        <v>0</v>
      </c>
      <c r="AO5" s="55">
        <f t="shared" si="0"/>
        <v>0</v>
      </c>
      <c r="AP5" s="55">
        <f t="shared" si="0"/>
        <v>879693</v>
      </c>
      <c r="AQ5" s="55">
        <f t="shared" si="0"/>
        <v>2549554</v>
      </c>
      <c r="AR5" s="55">
        <f t="shared" si="0"/>
        <v>560344</v>
      </c>
      <c r="AS5" s="55">
        <f t="shared" si="0"/>
        <v>2181494</v>
      </c>
      <c r="AT5" s="55">
        <f t="shared" si="0"/>
        <v>579208</v>
      </c>
      <c r="AU5" s="55">
        <f t="shared" si="0"/>
        <v>1841984</v>
      </c>
      <c r="AV5" s="55">
        <f t="shared" si="0"/>
        <v>910001</v>
      </c>
      <c r="AW5" s="55">
        <f t="shared" si="0"/>
        <v>742399</v>
      </c>
      <c r="AX5" s="55">
        <f t="shared" si="0"/>
        <v>322441</v>
      </c>
      <c r="AY5" s="55">
        <f t="shared" si="0"/>
        <v>449830</v>
      </c>
      <c r="AZ5" s="55">
        <f t="shared" si="0"/>
        <v>94306</v>
      </c>
      <c r="BA5" s="55">
        <f t="shared" si="0"/>
        <v>560863</v>
      </c>
      <c r="BB5" s="55">
        <f t="shared" si="0"/>
        <v>0</v>
      </c>
      <c r="BC5" s="55">
        <f t="shared" si="0"/>
        <v>0</v>
      </c>
      <c r="BD5" s="55">
        <f t="shared" si="0"/>
        <v>1439489</v>
      </c>
      <c r="BE5" s="55">
        <f t="shared" si="0"/>
        <v>0</v>
      </c>
      <c r="BF5" s="55">
        <f t="shared" si="0"/>
        <v>3548609</v>
      </c>
      <c r="BG5" s="55">
        <f t="shared" si="0"/>
        <v>681802</v>
      </c>
      <c r="BH5" s="55">
        <f t="shared" si="0"/>
        <v>101167</v>
      </c>
      <c r="BI5" s="55">
        <f t="shared" si="0"/>
        <v>0</v>
      </c>
      <c r="BJ5" s="55">
        <f t="shared" si="0"/>
        <v>1639164</v>
      </c>
      <c r="BK5" s="55">
        <f t="shared" si="0"/>
        <v>0</v>
      </c>
      <c r="BL5" s="55">
        <f t="shared" si="0"/>
        <v>1689116</v>
      </c>
      <c r="BM5" s="55">
        <f t="shared" si="0"/>
        <v>0</v>
      </c>
      <c r="BN5" s="55">
        <f t="shared" si="0"/>
        <v>0</v>
      </c>
      <c r="BO5" s="55">
        <f t="shared" si="0"/>
        <v>0</v>
      </c>
      <c r="BP5" s="55">
        <f t="shared" ref="BP5:CH5" si="1">SUM(BP23:BP32,BP35:BP47,BP50:BP62,BP65:BP77,BP80:BP92)</f>
        <v>0</v>
      </c>
      <c r="BQ5" s="55">
        <f t="shared" si="1"/>
        <v>0</v>
      </c>
      <c r="BR5" s="55">
        <f t="shared" si="1"/>
        <v>0</v>
      </c>
      <c r="BS5" s="55">
        <f t="shared" si="1"/>
        <v>0</v>
      </c>
      <c r="BT5" s="55">
        <f t="shared" si="1"/>
        <v>0</v>
      </c>
      <c r="BU5" s="55">
        <f t="shared" si="1"/>
        <v>0</v>
      </c>
      <c r="BV5" s="55">
        <f t="shared" si="1"/>
        <v>0</v>
      </c>
      <c r="BW5" s="55">
        <f t="shared" si="1"/>
        <v>0</v>
      </c>
      <c r="BX5" s="55">
        <f t="shared" si="1"/>
        <v>0</v>
      </c>
      <c r="BY5" s="55">
        <f t="shared" si="1"/>
        <v>0</v>
      </c>
      <c r="BZ5" s="55">
        <f t="shared" si="1"/>
        <v>0</v>
      </c>
      <c r="CA5" s="55">
        <f t="shared" si="1"/>
        <v>0</v>
      </c>
      <c r="CB5" s="55">
        <f t="shared" si="1"/>
        <v>0</v>
      </c>
      <c r="CC5" s="55">
        <f t="shared" si="1"/>
        <v>0</v>
      </c>
      <c r="CD5" s="55">
        <f t="shared" si="1"/>
        <v>0</v>
      </c>
      <c r="CE5" s="55">
        <f t="shared" si="1"/>
        <v>0</v>
      </c>
      <c r="CF5" s="55">
        <f t="shared" si="1"/>
        <v>0</v>
      </c>
      <c r="CG5" s="55">
        <f t="shared" si="1"/>
        <v>0</v>
      </c>
      <c r="CH5" s="55">
        <f t="shared" si="1"/>
        <v>0</v>
      </c>
      <c r="CI5" s="55">
        <f>SUM(CI23:CI32,CI35:CI47,CI50:CI62,CI65:CI77,CI80:CI92)</f>
        <v>0</v>
      </c>
      <c r="CJ5" s="55">
        <f>SUM(CJ23:CJ32,CJ35:CJ47,CJ50:CJ62,CJ65:CJ77,CJ80:CJ92)</f>
        <v>0</v>
      </c>
    </row>
    <row r="6" spans="1:88" s="48" customFormat="1" x14ac:dyDescent="0.3">
      <c r="B6" s="73" t="s">
        <v>50</v>
      </c>
      <c r="C6" s="73">
        <f>SUM(C23:C32)</f>
        <v>0</v>
      </c>
      <c r="D6" s="73">
        <f t="shared" ref="D6:BO6" si="2">SUM(D23:D32)</f>
        <v>0</v>
      </c>
      <c r="E6" s="73">
        <f t="shared" si="2"/>
        <v>0</v>
      </c>
      <c r="F6" s="156">
        <f t="shared" si="2"/>
        <v>0</v>
      </c>
      <c r="G6" s="156">
        <f t="shared" si="2"/>
        <v>0</v>
      </c>
      <c r="H6" s="156">
        <f t="shared" si="2"/>
        <v>0</v>
      </c>
      <c r="I6" s="156">
        <f t="shared" si="2"/>
        <v>0</v>
      </c>
      <c r="J6" s="73">
        <f t="shared" si="2"/>
        <v>0</v>
      </c>
      <c r="K6" s="73">
        <f t="shared" si="2"/>
        <v>0</v>
      </c>
      <c r="L6" s="73">
        <f t="shared" si="2"/>
        <v>0</v>
      </c>
      <c r="M6" s="73">
        <f t="shared" si="2"/>
        <v>0</v>
      </c>
      <c r="N6" s="73">
        <f t="shared" si="2"/>
        <v>0</v>
      </c>
      <c r="O6" s="73">
        <f t="shared" si="2"/>
        <v>0</v>
      </c>
      <c r="P6" s="73">
        <f t="shared" si="2"/>
        <v>0</v>
      </c>
      <c r="Q6" s="73">
        <f t="shared" si="2"/>
        <v>0</v>
      </c>
      <c r="R6" s="73">
        <f t="shared" si="2"/>
        <v>0</v>
      </c>
      <c r="S6" s="73">
        <f t="shared" si="2"/>
        <v>0</v>
      </c>
      <c r="T6" s="73">
        <f t="shared" si="2"/>
        <v>0</v>
      </c>
      <c r="U6" s="73">
        <f t="shared" si="2"/>
        <v>0</v>
      </c>
      <c r="V6" s="73">
        <f t="shared" si="2"/>
        <v>0</v>
      </c>
      <c r="W6" s="73">
        <f t="shared" si="2"/>
        <v>0</v>
      </c>
      <c r="X6" s="73">
        <f t="shared" si="2"/>
        <v>0</v>
      </c>
      <c r="Y6" s="73">
        <f t="shared" si="2"/>
        <v>0</v>
      </c>
      <c r="Z6" s="73">
        <f t="shared" si="2"/>
        <v>0</v>
      </c>
      <c r="AA6" s="73">
        <f t="shared" si="2"/>
        <v>0</v>
      </c>
      <c r="AB6" s="73">
        <f t="shared" si="2"/>
        <v>0</v>
      </c>
      <c r="AC6" s="73">
        <f t="shared" si="2"/>
        <v>0</v>
      </c>
      <c r="AD6" s="73">
        <f t="shared" si="2"/>
        <v>0</v>
      </c>
      <c r="AE6" s="73">
        <f t="shared" si="2"/>
        <v>0</v>
      </c>
      <c r="AF6" s="73">
        <f t="shared" si="2"/>
        <v>0</v>
      </c>
      <c r="AG6" s="73">
        <f t="shared" si="2"/>
        <v>0</v>
      </c>
      <c r="AH6" s="73">
        <f t="shared" si="2"/>
        <v>0</v>
      </c>
      <c r="AI6" s="73">
        <f t="shared" si="2"/>
        <v>0</v>
      </c>
      <c r="AJ6" s="73">
        <f t="shared" si="2"/>
        <v>0</v>
      </c>
      <c r="AK6" s="73">
        <f t="shared" si="2"/>
        <v>0</v>
      </c>
      <c r="AL6" s="73">
        <f t="shared" si="2"/>
        <v>0</v>
      </c>
      <c r="AM6" s="73">
        <f t="shared" si="2"/>
        <v>0</v>
      </c>
      <c r="AN6" s="73">
        <f t="shared" si="2"/>
        <v>0</v>
      </c>
      <c r="AO6" s="73">
        <f t="shared" si="2"/>
        <v>0</v>
      </c>
      <c r="AP6" s="73">
        <f t="shared" si="2"/>
        <v>0</v>
      </c>
      <c r="AQ6" s="73">
        <f t="shared" si="2"/>
        <v>0</v>
      </c>
      <c r="AR6" s="73">
        <f t="shared" si="2"/>
        <v>0</v>
      </c>
      <c r="AS6" s="73">
        <f t="shared" si="2"/>
        <v>0</v>
      </c>
      <c r="AT6" s="73">
        <f t="shared" si="2"/>
        <v>0</v>
      </c>
      <c r="AU6" s="73">
        <f t="shared" si="2"/>
        <v>0</v>
      </c>
      <c r="AV6" s="73">
        <f t="shared" si="2"/>
        <v>0</v>
      </c>
      <c r="AW6" s="73">
        <f t="shared" si="2"/>
        <v>0</v>
      </c>
      <c r="AX6" s="73">
        <f t="shared" si="2"/>
        <v>0</v>
      </c>
      <c r="AY6" s="73">
        <f t="shared" si="2"/>
        <v>0</v>
      </c>
      <c r="AZ6" s="73">
        <f t="shared" si="2"/>
        <v>0</v>
      </c>
      <c r="BA6" s="73">
        <f t="shared" si="2"/>
        <v>0</v>
      </c>
      <c r="BB6" s="73">
        <f t="shared" si="2"/>
        <v>0</v>
      </c>
      <c r="BC6" s="73">
        <f t="shared" si="2"/>
        <v>0</v>
      </c>
      <c r="BD6" s="73">
        <f t="shared" si="2"/>
        <v>0</v>
      </c>
      <c r="BE6" s="73">
        <f t="shared" si="2"/>
        <v>0</v>
      </c>
      <c r="BF6" s="73">
        <f t="shared" si="2"/>
        <v>0</v>
      </c>
      <c r="BG6" s="73">
        <f t="shared" si="2"/>
        <v>0</v>
      </c>
      <c r="BH6" s="73">
        <f t="shared" si="2"/>
        <v>0</v>
      </c>
      <c r="BI6" s="73">
        <f t="shared" si="2"/>
        <v>0</v>
      </c>
      <c r="BJ6" s="73">
        <f t="shared" si="2"/>
        <v>0</v>
      </c>
      <c r="BK6" s="73">
        <f t="shared" si="2"/>
        <v>0</v>
      </c>
      <c r="BL6" s="73">
        <f t="shared" si="2"/>
        <v>0</v>
      </c>
      <c r="BM6" s="73">
        <f t="shared" si="2"/>
        <v>0</v>
      </c>
      <c r="BN6" s="73">
        <f t="shared" si="2"/>
        <v>0</v>
      </c>
      <c r="BO6" s="73">
        <f t="shared" si="2"/>
        <v>0</v>
      </c>
      <c r="BP6" s="73">
        <f t="shared" ref="BP6:CH6" si="3">SUM(BP23:BP32)</f>
        <v>0</v>
      </c>
      <c r="BQ6" s="73">
        <f t="shared" si="3"/>
        <v>0</v>
      </c>
      <c r="BR6" s="73">
        <f t="shared" si="3"/>
        <v>0</v>
      </c>
      <c r="BS6" s="73">
        <f t="shared" si="3"/>
        <v>0</v>
      </c>
      <c r="BT6" s="73">
        <f t="shared" si="3"/>
        <v>0</v>
      </c>
      <c r="BU6" s="73">
        <f t="shared" si="3"/>
        <v>0</v>
      </c>
      <c r="BV6" s="73">
        <f t="shared" si="3"/>
        <v>0</v>
      </c>
      <c r="BW6" s="73">
        <f t="shared" si="3"/>
        <v>0</v>
      </c>
      <c r="BX6" s="73">
        <f t="shared" si="3"/>
        <v>0</v>
      </c>
      <c r="BY6" s="73">
        <f t="shared" si="3"/>
        <v>0</v>
      </c>
      <c r="BZ6" s="73">
        <f t="shared" si="3"/>
        <v>0</v>
      </c>
      <c r="CA6" s="73">
        <f t="shared" si="3"/>
        <v>0</v>
      </c>
      <c r="CB6" s="73">
        <f t="shared" si="3"/>
        <v>0</v>
      </c>
      <c r="CC6" s="73">
        <f t="shared" si="3"/>
        <v>0</v>
      </c>
      <c r="CD6" s="73">
        <f t="shared" si="3"/>
        <v>0</v>
      </c>
      <c r="CE6" s="73">
        <f t="shared" si="3"/>
        <v>0</v>
      </c>
      <c r="CF6" s="73">
        <f t="shared" si="3"/>
        <v>0</v>
      </c>
      <c r="CG6" s="73">
        <f t="shared" si="3"/>
        <v>0</v>
      </c>
      <c r="CH6" s="73">
        <f t="shared" si="3"/>
        <v>0</v>
      </c>
      <c r="CI6" s="73">
        <f>SUM(CI23:CI32)</f>
        <v>0</v>
      </c>
      <c r="CJ6" s="73">
        <f>SUM(CJ23:CJ32)</f>
        <v>0</v>
      </c>
    </row>
    <row r="7" spans="1:88" s="48" customFormat="1" x14ac:dyDescent="0.3">
      <c r="B7" s="73" t="s">
        <v>51</v>
      </c>
      <c r="C7" s="73">
        <f>SUM(C35:C47,C50:C62,C65:C77,C80:C92)</f>
        <v>0</v>
      </c>
      <c r="D7" s="73">
        <f t="shared" ref="D7:BO7" si="4">SUM(D35:D47,D50:D62,D65:D77,D80:D92)</f>
        <v>0</v>
      </c>
      <c r="E7" s="73">
        <f t="shared" si="4"/>
        <v>0</v>
      </c>
      <c r="F7" s="156">
        <f t="shared" si="4"/>
        <v>0</v>
      </c>
      <c r="G7" s="156">
        <f t="shared" si="4"/>
        <v>0</v>
      </c>
      <c r="H7" s="156">
        <f t="shared" si="4"/>
        <v>0</v>
      </c>
      <c r="I7" s="156">
        <f t="shared" si="4"/>
        <v>0</v>
      </c>
      <c r="J7" s="73">
        <f t="shared" si="4"/>
        <v>0</v>
      </c>
      <c r="K7" s="73">
        <f t="shared" si="4"/>
        <v>0</v>
      </c>
      <c r="L7" s="73">
        <f t="shared" si="4"/>
        <v>0</v>
      </c>
      <c r="M7" s="73">
        <f t="shared" si="4"/>
        <v>0</v>
      </c>
      <c r="N7" s="73">
        <f t="shared" si="4"/>
        <v>0</v>
      </c>
      <c r="O7" s="73">
        <f t="shared" si="4"/>
        <v>0</v>
      </c>
      <c r="P7" s="73">
        <f t="shared" si="4"/>
        <v>0</v>
      </c>
      <c r="Q7" s="73">
        <f t="shared" si="4"/>
        <v>0</v>
      </c>
      <c r="R7" s="73">
        <f t="shared" si="4"/>
        <v>0</v>
      </c>
      <c r="S7" s="73">
        <f t="shared" si="4"/>
        <v>0</v>
      </c>
      <c r="T7" s="73">
        <f t="shared" si="4"/>
        <v>0</v>
      </c>
      <c r="U7" s="73">
        <f t="shared" si="4"/>
        <v>0</v>
      </c>
      <c r="V7" s="73">
        <f t="shared" si="4"/>
        <v>0</v>
      </c>
      <c r="W7" s="73">
        <f t="shared" si="4"/>
        <v>0</v>
      </c>
      <c r="X7" s="73">
        <f t="shared" si="4"/>
        <v>0</v>
      </c>
      <c r="Y7" s="73">
        <f t="shared" si="4"/>
        <v>0</v>
      </c>
      <c r="Z7" s="73">
        <f t="shared" si="4"/>
        <v>0</v>
      </c>
      <c r="AA7" s="73">
        <f t="shared" si="4"/>
        <v>0</v>
      </c>
      <c r="AB7" s="73">
        <f t="shared" si="4"/>
        <v>0</v>
      </c>
      <c r="AC7" s="73">
        <f t="shared" si="4"/>
        <v>0</v>
      </c>
      <c r="AD7" s="73">
        <f t="shared" si="4"/>
        <v>0</v>
      </c>
      <c r="AE7" s="73">
        <f t="shared" si="4"/>
        <v>0</v>
      </c>
      <c r="AF7" s="73">
        <f t="shared" si="4"/>
        <v>0</v>
      </c>
      <c r="AG7" s="73">
        <f t="shared" si="4"/>
        <v>0</v>
      </c>
      <c r="AH7" s="73">
        <f t="shared" si="4"/>
        <v>0</v>
      </c>
      <c r="AI7" s="73">
        <f t="shared" si="4"/>
        <v>0</v>
      </c>
      <c r="AJ7" s="73">
        <f t="shared" si="4"/>
        <v>0</v>
      </c>
      <c r="AK7" s="73">
        <f t="shared" si="4"/>
        <v>0</v>
      </c>
      <c r="AL7" s="73">
        <f t="shared" si="4"/>
        <v>0</v>
      </c>
      <c r="AM7" s="73">
        <f t="shared" si="4"/>
        <v>0</v>
      </c>
      <c r="AN7" s="73">
        <f t="shared" si="4"/>
        <v>0</v>
      </c>
      <c r="AO7" s="73">
        <f t="shared" si="4"/>
        <v>0</v>
      </c>
      <c r="AP7" s="73">
        <f t="shared" si="4"/>
        <v>879693</v>
      </c>
      <c r="AQ7" s="73">
        <f t="shared" si="4"/>
        <v>2549554</v>
      </c>
      <c r="AR7" s="73">
        <f t="shared" si="4"/>
        <v>560344</v>
      </c>
      <c r="AS7" s="73">
        <f t="shared" si="4"/>
        <v>2181494</v>
      </c>
      <c r="AT7" s="73">
        <f t="shared" si="4"/>
        <v>579208</v>
      </c>
      <c r="AU7" s="73">
        <f t="shared" si="4"/>
        <v>1841984</v>
      </c>
      <c r="AV7" s="73">
        <f t="shared" si="4"/>
        <v>910001</v>
      </c>
      <c r="AW7" s="73">
        <f t="shared" si="4"/>
        <v>742399</v>
      </c>
      <c r="AX7" s="73">
        <f t="shared" si="4"/>
        <v>322441</v>
      </c>
      <c r="AY7" s="73">
        <f t="shared" si="4"/>
        <v>449830</v>
      </c>
      <c r="AZ7" s="73">
        <f t="shared" si="4"/>
        <v>94306</v>
      </c>
      <c r="BA7" s="73">
        <f t="shared" si="4"/>
        <v>560863</v>
      </c>
      <c r="BB7" s="73">
        <f t="shared" si="4"/>
        <v>0</v>
      </c>
      <c r="BC7" s="73">
        <f t="shared" si="4"/>
        <v>0</v>
      </c>
      <c r="BD7" s="73">
        <f t="shared" si="4"/>
        <v>1439489</v>
      </c>
      <c r="BE7" s="73">
        <f t="shared" si="4"/>
        <v>0</v>
      </c>
      <c r="BF7" s="73">
        <f t="shared" si="4"/>
        <v>3548609</v>
      </c>
      <c r="BG7" s="73">
        <f t="shared" si="4"/>
        <v>681802</v>
      </c>
      <c r="BH7" s="73">
        <f t="shared" si="4"/>
        <v>101167</v>
      </c>
      <c r="BI7" s="73">
        <f t="shared" si="4"/>
        <v>0</v>
      </c>
      <c r="BJ7" s="73">
        <f t="shared" si="4"/>
        <v>1639164</v>
      </c>
      <c r="BK7" s="73">
        <f t="shared" si="4"/>
        <v>0</v>
      </c>
      <c r="BL7" s="73">
        <f t="shared" si="4"/>
        <v>1689116</v>
      </c>
      <c r="BM7" s="73">
        <f t="shared" si="4"/>
        <v>0</v>
      </c>
      <c r="BN7" s="73">
        <f t="shared" si="4"/>
        <v>0</v>
      </c>
      <c r="BO7" s="73">
        <f t="shared" si="4"/>
        <v>0</v>
      </c>
      <c r="BP7" s="73">
        <f t="shared" ref="BP7:CH7" si="5">SUM(BP35:BP47,BP50:BP62,BP65:BP77,BP80:BP92)</f>
        <v>0</v>
      </c>
      <c r="BQ7" s="73">
        <f t="shared" si="5"/>
        <v>0</v>
      </c>
      <c r="BR7" s="73">
        <f t="shared" si="5"/>
        <v>0</v>
      </c>
      <c r="BS7" s="73">
        <f t="shared" si="5"/>
        <v>0</v>
      </c>
      <c r="BT7" s="73">
        <f t="shared" si="5"/>
        <v>0</v>
      </c>
      <c r="BU7" s="73">
        <f t="shared" si="5"/>
        <v>0</v>
      </c>
      <c r="BV7" s="73">
        <f t="shared" si="5"/>
        <v>0</v>
      </c>
      <c r="BW7" s="73">
        <f t="shared" si="5"/>
        <v>0</v>
      </c>
      <c r="BX7" s="73">
        <f t="shared" si="5"/>
        <v>0</v>
      </c>
      <c r="BY7" s="73">
        <f t="shared" si="5"/>
        <v>0</v>
      </c>
      <c r="BZ7" s="73">
        <f t="shared" si="5"/>
        <v>0</v>
      </c>
      <c r="CA7" s="73">
        <f t="shared" si="5"/>
        <v>0</v>
      </c>
      <c r="CB7" s="73">
        <f t="shared" si="5"/>
        <v>0</v>
      </c>
      <c r="CC7" s="73">
        <f t="shared" si="5"/>
        <v>0</v>
      </c>
      <c r="CD7" s="73">
        <f t="shared" si="5"/>
        <v>0</v>
      </c>
      <c r="CE7" s="73">
        <f t="shared" si="5"/>
        <v>0</v>
      </c>
      <c r="CF7" s="73">
        <f t="shared" si="5"/>
        <v>0</v>
      </c>
      <c r="CG7" s="73">
        <f t="shared" si="5"/>
        <v>0</v>
      </c>
      <c r="CH7" s="73">
        <f t="shared" si="5"/>
        <v>0</v>
      </c>
      <c r="CI7" s="73">
        <f>SUM(CI35:CI47,CI50:CI62,CI65:CI77,CI80:CI92)</f>
        <v>0</v>
      </c>
      <c r="CJ7" s="73">
        <f>SUM(CJ35:CJ47,CJ50:CJ62,CJ65:CJ77,CJ80:CJ92)</f>
        <v>0</v>
      </c>
    </row>
    <row r="8" spans="1:88" ht="15" thickBot="1" x14ac:dyDescent="0.35">
      <c r="F8" s="157"/>
      <c r="G8" s="157"/>
      <c r="H8" s="157"/>
      <c r="I8" s="157"/>
      <c r="O8" s="48"/>
      <c r="P8" s="48"/>
      <c r="Q8" s="48"/>
      <c r="R8" s="48"/>
      <c r="S8" s="48"/>
      <c r="T8" s="48"/>
      <c r="U8" s="48"/>
      <c r="V8" s="48"/>
      <c r="W8" s="48"/>
      <c r="X8" s="48"/>
      <c r="Y8" s="48"/>
    </row>
    <row r="9" spans="1:88" x14ac:dyDescent="0.3">
      <c r="A9" s="210" t="s">
        <v>64</v>
      </c>
      <c r="B9" s="84" t="s">
        <v>70</v>
      </c>
      <c r="C9" s="64">
        <v>42370</v>
      </c>
      <c r="D9" s="64">
        <v>42401</v>
      </c>
      <c r="E9" s="65">
        <v>42430</v>
      </c>
      <c r="F9" s="158">
        <v>42461</v>
      </c>
      <c r="G9" s="159">
        <v>42491</v>
      </c>
      <c r="H9" s="158">
        <v>42522</v>
      </c>
      <c r="I9" s="158">
        <v>42552</v>
      </c>
      <c r="J9" s="65">
        <v>42583</v>
      </c>
      <c r="K9" s="65">
        <v>42614</v>
      </c>
      <c r="L9" s="65">
        <v>42644</v>
      </c>
      <c r="M9" s="65">
        <v>42675</v>
      </c>
      <c r="N9" s="65">
        <v>42705</v>
      </c>
      <c r="O9" s="65">
        <v>42736</v>
      </c>
      <c r="P9" s="65">
        <v>42767</v>
      </c>
      <c r="Q9" s="67">
        <v>42795</v>
      </c>
      <c r="R9" s="67">
        <v>42826</v>
      </c>
      <c r="S9" s="67">
        <v>42856</v>
      </c>
      <c r="T9" s="67">
        <v>42887</v>
      </c>
      <c r="U9" s="67">
        <v>42917</v>
      </c>
      <c r="V9" s="67">
        <v>42948</v>
      </c>
      <c r="W9" s="67">
        <v>42979</v>
      </c>
      <c r="X9" s="67">
        <v>43009</v>
      </c>
      <c r="Y9" s="67">
        <v>43040</v>
      </c>
      <c r="Z9" s="67">
        <v>43070</v>
      </c>
      <c r="AA9" s="67">
        <v>43101</v>
      </c>
      <c r="AB9" s="67">
        <v>43132</v>
      </c>
      <c r="AC9" s="64">
        <v>43160</v>
      </c>
      <c r="AD9" s="64">
        <v>43191</v>
      </c>
      <c r="AE9" s="64">
        <v>43221</v>
      </c>
      <c r="AF9" s="64">
        <v>43252</v>
      </c>
      <c r="AG9" s="64">
        <v>43282</v>
      </c>
      <c r="AH9" s="64">
        <v>43313</v>
      </c>
      <c r="AI9" s="64">
        <v>43344</v>
      </c>
      <c r="AJ9" s="64">
        <v>43374</v>
      </c>
      <c r="AK9" s="64">
        <v>43405</v>
      </c>
      <c r="AL9" s="64">
        <v>43435</v>
      </c>
      <c r="AM9" s="64">
        <v>43466</v>
      </c>
      <c r="AN9" s="64">
        <v>43497</v>
      </c>
      <c r="AO9" s="65">
        <v>43525</v>
      </c>
      <c r="AP9" s="65">
        <v>43556</v>
      </c>
      <c r="AQ9" s="65">
        <v>43586</v>
      </c>
      <c r="AR9" s="65">
        <v>43617</v>
      </c>
      <c r="AS9" s="65">
        <v>43647</v>
      </c>
      <c r="AT9" s="65">
        <v>43678</v>
      </c>
      <c r="AU9" s="65">
        <v>43709</v>
      </c>
      <c r="AV9" s="65">
        <v>43739</v>
      </c>
      <c r="AW9" s="65">
        <v>43770</v>
      </c>
      <c r="AX9" s="65">
        <v>43800</v>
      </c>
      <c r="AY9" s="65">
        <v>43831</v>
      </c>
      <c r="AZ9" s="65">
        <v>43862</v>
      </c>
      <c r="BA9" s="67">
        <v>43891</v>
      </c>
      <c r="BB9" s="67">
        <v>43922</v>
      </c>
      <c r="BC9" s="67">
        <v>43952</v>
      </c>
      <c r="BD9" s="67">
        <v>43983</v>
      </c>
      <c r="BE9" s="67">
        <v>44013</v>
      </c>
      <c r="BF9" s="67">
        <v>44044</v>
      </c>
      <c r="BG9" s="67">
        <v>44075</v>
      </c>
      <c r="BH9" s="67">
        <v>44105</v>
      </c>
      <c r="BI9" s="67">
        <v>44136</v>
      </c>
      <c r="BJ9" s="67">
        <v>44166</v>
      </c>
      <c r="BK9" s="67">
        <v>44197</v>
      </c>
      <c r="BL9" s="67">
        <v>44228</v>
      </c>
      <c r="BM9" s="64">
        <v>44256</v>
      </c>
      <c r="BN9" s="64">
        <v>44287</v>
      </c>
      <c r="BO9" s="64">
        <v>44317</v>
      </c>
      <c r="BP9" s="64">
        <v>44348</v>
      </c>
      <c r="BQ9" s="64">
        <v>44378</v>
      </c>
      <c r="BR9" s="64">
        <v>44409</v>
      </c>
      <c r="BS9" s="64">
        <v>44440</v>
      </c>
      <c r="BT9" s="64">
        <v>44470</v>
      </c>
      <c r="BU9" s="64">
        <v>44501</v>
      </c>
      <c r="BV9" s="64">
        <v>44531</v>
      </c>
      <c r="BW9" s="64">
        <v>44562</v>
      </c>
      <c r="BX9" s="64">
        <v>44593</v>
      </c>
      <c r="BY9" s="65">
        <v>44621</v>
      </c>
      <c r="BZ9" s="65">
        <v>44652</v>
      </c>
      <c r="CA9" s="65">
        <v>44682</v>
      </c>
      <c r="CB9" s="65">
        <v>44713</v>
      </c>
      <c r="CC9" s="65">
        <v>44743</v>
      </c>
      <c r="CD9" s="65">
        <v>44774</v>
      </c>
      <c r="CE9" s="65">
        <v>44805</v>
      </c>
      <c r="CF9" s="65">
        <v>44835</v>
      </c>
      <c r="CG9" s="65">
        <v>44866</v>
      </c>
      <c r="CH9" s="65">
        <v>44896</v>
      </c>
      <c r="CI9" s="65">
        <v>44927</v>
      </c>
      <c r="CJ9" s="65">
        <v>44958</v>
      </c>
    </row>
    <row r="10" spans="1:88" x14ac:dyDescent="0.3">
      <c r="A10" s="211"/>
      <c r="B10" s="19" t="s">
        <v>36</v>
      </c>
      <c r="C10" s="73">
        <f>SUM(C23:C32)</f>
        <v>0</v>
      </c>
      <c r="D10" s="73">
        <f>SUM(D23:D32)</f>
        <v>0</v>
      </c>
      <c r="E10" s="73">
        <f t="shared" ref="E10" si="6">SUM(E23:E32)</f>
        <v>0</v>
      </c>
      <c r="F10" s="156">
        <f t="shared" ref="F10:AK10" si="7">SUM(F23:F32)</f>
        <v>0</v>
      </c>
      <c r="G10" s="156">
        <f t="shared" si="7"/>
        <v>0</v>
      </c>
      <c r="H10" s="156">
        <f t="shared" si="7"/>
        <v>0</v>
      </c>
      <c r="I10" s="156">
        <f t="shared" si="7"/>
        <v>0</v>
      </c>
      <c r="J10" s="73">
        <f t="shared" si="7"/>
        <v>0</v>
      </c>
      <c r="K10" s="73">
        <f>SUM(K23:K32)</f>
        <v>0</v>
      </c>
      <c r="L10" s="73">
        <f t="shared" si="7"/>
        <v>0</v>
      </c>
      <c r="M10" s="73">
        <f t="shared" si="7"/>
        <v>0</v>
      </c>
      <c r="N10" s="73">
        <f t="shared" si="7"/>
        <v>0</v>
      </c>
      <c r="O10" s="73">
        <f t="shared" si="7"/>
        <v>0</v>
      </c>
      <c r="P10" s="73">
        <f t="shared" si="7"/>
        <v>0</v>
      </c>
      <c r="Q10" s="73">
        <f t="shared" si="7"/>
        <v>0</v>
      </c>
      <c r="R10" s="73">
        <f t="shared" si="7"/>
        <v>0</v>
      </c>
      <c r="S10" s="73">
        <f t="shared" si="7"/>
        <v>0</v>
      </c>
      <c r="T10" s="73">
        <f t="shared" si="7"/>
        <v>0</v>
      </c>
      <c r="U10" s="73">
        <f t="shared" si="7"/>
        <v>0</v>
      </c>
      <c r="V10" s="73">
        <f t="shared" si="7"/>
        <v>0</v>
      </c>
      <c r="W10" s="73">
        <f t="shared" si="7"/>
        <v>0</v>
      </c>
      <c r="X10" s="73">
        <f t="shared" si="7"/>
        <v>0</v>
      </c>
      <c r="Y10" s="73">
        <f t="shared" si="7"/>
        <v>0</v>
      </c>
      <c r="Z10" s="73">
        <f t="shared" si="7"/>
        <v>0</v>
      </c>
      <c r="AA10" s="73">
        <f t="shared" si="7"/>
        <v>0</v>
      </c>
      <c r="AB10" s="73">
        <f t="shared" si="7"/>
        <v>0</v>
      </c>
      <c r="AC10" s="73">
        <f t="shared" si="7"/>
        <v>0</v>
      </c>
      <c r="AD10" s="73">
        <f t="shared" si="7"/>
        <v>0</v>
      </c>
      <c r="AE10" s="73">
        <f t="shared" si="7"/>
        <v>0</v>
      </c>
      <c r="AF10" s="73">
        <f t="shared" si="7"/>
        <v>0</v>
      </c>
      <c r="AG10" s="73">
        <f t="shared" si="7"/>
        <v>0</v>
      </c>
      <c r="AH10" s="73">
        <f t="shared" si="7"/>
        <v>0</v>
      </c>
      <c r="AI10" s="73">
        <f t="shared" si="7"/>
        <v>0</v>
      </c>
      <c r="AJ10" s="73">
        <f t="shared" si="7"/>
        <v>0</v>
      </c>
      <c r="AK10" s="73">
        <f t="shared" si="7"/>
        <v>0</v>
      </c>
      <c r="AL10" s="73">
        <f t="shared" ref="AL10:CJ10" si="8">SUM(AL23:AL32)</f>
        <v>0</v>
      </c>
      <c r="AM10" s="73">
        <f t="shared" si="8"/>
        <v>0</v>
      </c>
      <c r="AN10" s="73">
        <f t="shared" si="8"/>
        <v>0</v>
      </c>
      <c r="AO10" s="73">
        <f t="shared" si="8"/>
        <v>0</v>
      </c>
      <c r="AP10" s="73">
        <f t="shared" si="8"/>
        <v>0</v>
      </c>
      <c r="AQ10" s="73">
        <f t="shared" si="8"/>
        <v>0</v>
      </c>
      <c r="AR10" s="73">
        <f t="shared" si="8"/>
        <v>0</v>
      </c>
      <c r="AS10" s="73">
        <f t="shared" si="8"/>
        <v>0</v>
      </c>
      <c r="AT10" s="73">
        <f t="shared" si="8"/>
        <v>0</v>
      </c>
      <c r="AU10" s="73">
        <f t="shared" si="8"/>
        <v>0</v>
      </c>
      <c r="AV10" s="73">
        <f t="shared" si="8"/>
        <v>0</v>
      </c>
      <c r="AW10" s="73">
        <f t="shared" si="8"/>
        <v>0</v>
      </c>
      <c r="AX10" s="73">
        <f t="shared" si="8"/>
        <v>0</v>
      </c>
      <c r="AY10" s="73">
        <f t="shared" si="8"/>
        <v>0</v>
      </c>
      <c r="AZ10" s="73">
        <f t="shared" si="8"/>
        <v>0</v>
      </c>
      <c r="BA10" s="73">
        <f t="shared" si="8"/>
        <v>0</v>
      </c>
      <c r="BB10" s="73">
        <f t="shared" si="8"/>
        <v>0</v>
      </c>
      <c r="BC10" s="73">
        <f t="shared" si="8"/>
        <v>0</v>
      </c>
      <c r="BD10" s="73">
        <f t="shared" si="8"/>
        <v>0</v>
      </c>
      <c r="BE10" s="73">
        <f t="shared" si="8"/>
        <v>0</v>
      </c>
      <c r="BF10" s="73">
        <f t="shared" si="8"/>
        <v>0</v>
      </c>
      <c r="BG10" s="73">
        <f t="shared" si="8"/>
        <v>0</v>
      </c>
      <c r="BH10" s="73">
        <f t="shared" si="8"/>
        <v>0</v>
      </c>
      <c r="BI10" s="73">
        <f t="shared" si="8"/>
        <v>0</v>
      </c>
      <c r="BJ10" s="73">
        <f t="shared" si="8"/>
        <v>0</v>
      </c>
      <c r="BK10" s="73">
        <f t="shared" si="8"/>
        <v>0</v>
      </c>
      <c r="BL10" s="73">
        <f t="shared" si="8"/>
        <v>0</v>
      </c>
      <c r="BM10" s="73">
        <f t="shared" si="8"/>
        <v>0</v>
      </c>
      <c r="BN10" s="73">
        <f t="shared" si="8"/>
        <v>0</v>
      </c>
      <c r="BO10" s="73">
        <f t="shared" si="8"/>
        <v>0</v>
      </c>
      <c r="BP10" s="73">
        <f t="shared" si="8"/>
        <v>0</v>
      </c>
      <c r="BQ10" s="73">
        <f t="shared" si="8"/>
        <v>0</v>
      </c>
      <c r="BR10" s="73">
        <f t="shared" si="8"/>
        <v>0</v>
      </c>
      <c r="BS10" s="73">
        <f t="shared" si="8"/>
        <v>0</v>
      </c>
      <c r="BT10" s="73">
        <f t="shared" si="8"/>
        <v>0</v>
      </c>
      <c r="BU10" s="73">
        <f t="shared" si="8"/>
        <v>0</v>
      </c>
      <c r="BV10" s="73">
        <f t="shared" si="8"/>
        <v>0</v>
      </c>
      <c r="BW10" s="73">
        <f t="shared" si="8"/>
        <v>0</v>
      </c>
      <c r="BX10" s="73">
        <f t="shared" si="8"/>
        <v>0</v>
      </c>
      <c r="BY10" s="73">
        <f t="shared" si="8"/>
        <v>0</v>
      </c>
      <c r="BZ10" s="73">
        <f t="shared" si="8"/>
        <v>0</v>
      </c>
      <c r="CA10" s="73">
        <f t="shared" si="8"/>
        <v>0</v>
      </c>
      <c r="CB10" s="73">
        <f t="shared" si="8"/>
        <v>0</v>
      </c>
      <c r="CC10" s="73">
        <f t="shared" si="8"/>
        <v>0</v>
      </c>
      <c r="CD10" s="73">
        <f t="shared" si="8"/>
        <v>0</v>
      </c>
      <c r="CE10" s="73">
        <f t="shared" si="8"/>
        <v>0</v>
      </c>
      <c r="CF10" s="73">
        <f t="shared" si="8"/>
        <v>0</v>
      </c>
      <c r="CG10" s="73">
        <f t="shared" si="8"/>
        <v>0</v>
      </c>
      <c r="CH10" s="73">
        <f t="shared" si="8"/>
        <v>0</v>
      </c>
      <c r="CI10" s="73">
        <f t="shared" si="8"/>
        <v>0</v>
      </c>
      <c r="CJ10" s="73">
        <f t="shared" si="8"/>
        <v>0</v>
      </c>
    </row>
    <row r="11" spans="1:88" x14ac:dyDescent="0.3">
      <c r="A11" s="211"/>
      <c r="B11" s="19" t="s">
        <v>37</v>
      </c>
      <c r="C11" s="73">
        <f>SUM(C35:C47)</f>
        <v>0</v>
      </c>
      <c r="D11" s="73">
        <f>SUM(D35:D47)</f>
        <v>0</v>
      </c>
      <c r="E11" s="73">
        <f t="shared" ref="E11" si="9">SUM(E35:E47)</f>
        <v>0</v>
      </c>
      <c r="F11" s="156">
        <f t="shared" ref="F11:AK11" si="10">SUM(F35:F47)</f>
        <v>0</v>
      </c>
      <c r="G11" s="156">
        <f t="shared" si="10"/>
        <v>0</v>
      </c>
      <c r="H11" s="156">
        <f t="shared" si="10"/>
        <v>0</v>
      </c>
      <c r="I11" s="156">
        <f t="shared" si="10"/>
        <v>0</v>
      </c>
      <c r="J11" s="73">
        <f t="shared" si="10"/>
        <v>0</v>
      </c>
      <c r="K11" s="73">
        <f t="shared" si="10"/>
        <v>0</v>
      </c>
      <c r="L11" s="73">
        <f t="shared" si="10"/>
        <v>0</v>
      </c>
      <c r="M11" s="73">
        <f t="shared" si="10"/>
        <v>0</v>
      </c>
      <c r="N11" s="73">
        <f t="shared" si="10"/>
        <v>0</v>
      </c>
      <c r="O11" s="73">
        <f t="shared" si="10"/>
        <v>0</v>
      </c>
      <c r="P11" s="73">
        <f t="shared" si="10"/>
        <v>0</v>
      </c>
      <c r="Q11" s="73">
        <f t="shared" si="10"/>
        <v>0</v>
      </c>
      <c r="R11" s="73">
        <f t="shared" si="10"/>
        <v>0</v>
      </c>
      <c r="S11" s="73">
        <f t="shared" si="10"/>
        <v>0</v>
      </c>
      <c r="T11" s="73">
        <f t="shared" si="10"/>
        <v>0</v>
      </c>
      <c r="U11" s="73">
        <f t="shared" si="10"/>
        <v>0</v>
      </c>
      <c r="V11" s="73">
        <f t="shared" si="10"/>
        <v>0</v>
      </c>
      <c r="W11" s="73">
        <f t="shared" si="10"/>
        <v>0</v>
      </c>
      <c r="X11" s="73">
        <f t="shared" si="10"/>
        <v>0</v>
      </c>
      <c r="Y11" s="73">
        <f t="shared" si="10"/>
        <v>0</v>
      </c>
      <c r="Z11" s="73">
        <f t="shared" si="10"/>
        <v>0</v>
      </c>
      <c r="AA11" s="73">
        <f t="shared" si="10"/>
        <v>0</v>
      </c>
      <c r="AB11" s="73">
        <f t="shared" si="10"/>
        <v>0</v>
      </c>
      <c r="AC11" s="73">
        <f t="shared" si="10"/>
        <v>0</v>
      </c>
      <c r="AD11" s="73">
        <f t="shared" si="10"/>
        <v>0</v>
      </c>
      <c r="AE11" s="73">
        <f t="shared" si="10"/>
        <v>0</v>
      </c>
      <c r="AF11" s="73">
        <f t="shared" si="10"/>
        <v>0</v>
      </c>
      <c r="AG11" s="73">
        <f t="shared" si="10"/>
        <v>0</v>
      </c>
      <c r="AH11" s="73">
        <f t="shared" si="10"/>
        <v>0</v>
      </c>
      <c r="AI11" s="73">
        <f t="shared" si="10"/>
        <v>0</v>
      </c>
      <c r="AJ11" s="73">
        <f t="shared" si="10"/>
        <v>0</v>
      </c>
      <c r="AK11" s="73">
        <f t="shared" si="10"/>
        <v>0</v>
      </c>
      <c r="AL11" s="73">
        <f t="shared" ref="AL11:CJ11" si="11">SUM(AL35:AL47)</f>
        <v>0</v>
      </c>
      <c r="AM11" s="73">
        <f t="shared" si="11"/>
        <v>0</v>
      </c>
      <c r="AN11" s="73">
        <f t="shared" si="11"/>
        <v>0</v>
      </c>
      <c r="AO11" s="73">
        <f t="shared" si="11"/>
        <v>0</v>
      </c>
      <c r="AP11" s="73">
        <f t="shared" si="11"/>
        <v>210439</v>
      </c>
      <c r="AQ11" s="73">
        <f t="shared" si="11"/>
        <v>0</v>
      </c>
      <c r="AR11" s="73">
        <f t="shared" si="11"/>
        <v>-175998</v>
      </c>
      <c r="AS11" s="73">
        <f t="shared" si="11"/>
        <v>175998</v>
      </c>
      <c r="AT11" s="73">
        <f t="shared" si="11"/>
        <v>537018</v>
      </c>
      <c r="AU11" s="73">
        <f t="shared" si="11"/>
        <v>174737</v>
      </c>
      <c r="AV11" s="73">
        <f t="shared" si="11"/>
        <v>51556</v>
      </c>
      <c r="AW11" s="73">
        <f t="shared" si="11"/>
        <v>9627</v>
      </c>
      <c r="AX11" s="73">
        <f t="shared" si="11"/>
        <v>24125</v>
      </c>
      <c r="AY11" s="73">
        <f t="shared" si="11"/>
        <v>0</v>
      </c>
      <c r="AZ11" s="73">
        <f t="shared" si="11"/>
        <v>0</v>
      </c>
      <c r="BA11" s="73">
        <f t="shared" si="11"/>
        <v>0</v>
      </c>
      <c r="BB11" s="73">
        <f t="shared" si="11"/>
        <v>0</v>
      </c>
      <c r="BC11" s="73">
        <f t="shared" si="11"/>
        <v>0</v>
      </c>
      <c r="BD11" s="73">
        <f t="shared" si="11"/>
        <v>0</v>
      </c>
      <c r="BE11" s="73">
        <f t="shared" si="11"/>
        <v>0</v>
      </c>
      <c r="BF11" s="73">
        <f t="shared" si="11"/>
        <v>0</v>
      </c>
      <c r="BG11" s="73">
        <f t="shared" si="11"/>
        <v>0</v>
      </c>
      <c r="BH11" s="73">
        <f t="shared" si="11"/>
        <v>0</v>
      </c>
      <c r="BI11" s="73">
        <f t="shared" si="11"/>
        <v>0</v>
      </c>
      <c r="BJ11" s="73">
        <f t="shared" si="11"/>
        <v>0</v>
      </c>
      <c r="BK11" s="73">
        <f t="shared" si="11"/>
        <v>0</v>
      </c>
      <c r="BL11" s="73">
        <f t="shared" si="11"/>
        <v>235961</v>
      </c>
      <c r="BM11" s="73">
        <f t="shared" si="11"/>
        <v>0</v>
      </c>
      <c r="BN11" s="73">
        <f t="shared" si="11"/>
        <v>0</v>
      </c>
      <c r="BO11" s="73">
        <f t="shared" si="11"/>
        <v>0</v>
      </c>
      <c r="BP11" s="73">
        <f t="shared" si="11"/>
        <v>0</v>
      </c>
      <c r="BQ11" s="73">
        <f t="shared" si="11"/>
        <v>0</v>
      </c>
      <c r="BR11" s="73">
        <f t="shared" si="11"/>
        <v>0</v>
      </c>
      <c r="BS11" s="73">
        <f t="shared" si="11"/>
        <v>0</v>
      </c>
      <c r="BT11" s="73">
        <f t="shared" si="11"/>
        <v>0</v>
      </c>
      <c r="BU11" s="73">
        <f t="shared" si="11"/>
        <v>0</v>
      </c>
      <c r="BV11" s="73">
        <f t="shared" si="11"/>
        <v>0</v>
      </c>
      <c r="BW11" s="73">
        <f t="shared" si="11"/>
        <v>0</v>
      </c>
      <c r="BX11" s="73">
        <f t="shared" si="11"/>
        <v>0</v>
      </c>
      <c r="BY11" s="73">
        <f t="shared" si="11"/>
        <v>0</v>
      </c>
      <c r="BZ11" s="73">
        <f t="shared" si="11"/>
        <v>0</v>
      </c>
      <c r="CA11" s="73">
        <f t="shared" si="11"/>
        <v>0</v>
      </c>
      <c r="CB11" s="73">
        <f t="shared" si="11"/>
        <v>0</v>
      </c>
      <c r="CC11" s="73">
        <f t="shared" si="11"/>
        <v>0</v>
      </c>
      <c r="CD11" s="73">
        <f t="shared" si="11"/>
        <v>0</v>
      </c>
      <c r="CE11" s="73">
        <f t="shared" si="11"/>
        <v>0</v>
      </c>
      <c r="CF11" s="73">
        <f t="shared" si="11"/>
        <v>0</v>
      </c>
      <c r="CG11" s="73">
        <f t="shared" si="11"/>
        <v>0</v>
      </c>
      <c r="CH11" s="73">
        <f t="shared" si="11"/>
        <v>0</v>
      </c>
      <c r="CI11" s="73">
        <f t="shared" si="11"/>
        <v>0</v>
      </c>
      <c r="CJ11" s="73">
        <f t="shared" si="11"/>
        <v>0</v>
      </c>
    </row>
    <row r="12" spans="1:88" x14ac:dyDescent="0.3">
      <c r="A12" s="211"/>
      <c r="B12" s="19" t="s">
        <v>38</v>
      </c>
      <c r="C12" s="73">
        <f>SUM(C50:C62)</f>
        <v>0</v>
      </c>
      <c r="D12" s="73">
        <f>SUM(D50:D62)</f>
        <v>0</v>
      </c>
      <c r="E12" s="73">
        <f t="shared" ref="E12" si="12">SUM(E50:E62)</f>
        <v>0</v>
      </c>
      <c r="F12" s="156">
        <f t="shared" ref="F12:AK12" si="13">SUM(F50:F62)</f>
        <v>0</v>
      </c>
      <c r="G12" s="156">
        <f t="shared" si="13"/>
        <v>0</v>
      </c>
      <c r="H12" s="156">
        <f t="shared" si="13"/>
        <v>0</v>
      </c>
      <c r="I12" s="156">
        <f t="shared" si="13"/>
        <v>0</v>
      </c>
      <c r="J12" s="73">
        <f t="shared" si="13"/>
        <v>0</v>
      </c>
      <c r="K12" s="73">
        <f t="shared" si="13"/>
        <v>0</v>
      </c>
      <c r="L12" s="73">
        <f t="shared" si="13"/>
        <v>0</v>
      </c>
      <c r="M12" s="73">
        <f t="shared" si="13"/>
        <v>0</v>
      </c>
      <c r="N12" s="73">
        <f t="shared" si="13"/>
        <v>0</v>
      </c>
      <c r="O12" s="73">
        <f t="shared" si="13"/>
        <v>0</v>
      </c>
      <c r="P12" s="73">
        <f t="shared" si="13"/>
        <v>0</v>
      </c>
      <c r="Q12" s="73">
        <f t="shared" si="13"/>
        <v>0</v>
      </c>
      <c r="R12" s="73">
        <f t="shared" si="13"/>
        <v>0</v>
      </c>
      <c r="S12" s="73">
        <f t="shared" si="13"/>
        <v>0</v>
      </c>
      <c r="T12" s="73">
        <f t="shared" si="13"/>
        <v>0</v>
      </c>
      <c r="U12" s="73">
        <f t="shared" si="13"/>
        <v>0</v>
      </c>
      <c r="V12" s="73">
        <f t="shared" si="13"/>
        <v>0</v>
      </c>
      <c r="W12" s="73">
        <f t="shared" si="13"/>
        <v>0</v>
      </c>
      <c r="X12" s="73">
        <f t="shared" si="13"/>
        <v>0</v>
      </c>
      <c r="Y12" s="73">
        <f t="shared" si="13"/>
        <v>0</v>
      </c>
      <c r="Z12" s="73">
        <f t="shared" si="13"/>
        <v>0</v>
      </c>
      <c r="AA12" s="73">
        <f t="shared" si="13"/>
        <v>0</v>
      </c>
      <c r="AB12" s="73">
        <f t="shared" si="13"/>
        <v>0</v>
      </c>
      <c r="AC12" s="73">
        <f t="shared" si="13"/>
        <v>0</v>
      </c>
      <c r="AD12" s="73">
        <f t="shared" si="13"/>
        <v>0</v>
      </c>
      <c r="AE12" s="73">
        <f t="shared" si="13"/>
        <v>0</v>
      </c>
      <c r="AF12" s="73">
        <f t="shared" si="13"/>
        <v>0</v>
      </c>
      <c r="AG12" s="73">
        <f t="shared" si="13"/>
        <v>0</v>
      </c>
      <c r="AH12" s="73">
        <f t="shared" si="13"/>
        <v>0</v>
      </c>
      <c r="AI12" s="73">
        <f t="shared" si="13"/>
        <v>0</v>
      </c>
      <c r="AJ12" s="73">
        <f t="shared" si="13"/>
        <v>0</v>
      </c>
      <c r="AK12" s="73">
        <f t="shared" si="13"/>
        <v>0</v>
      </c>
      <c r="AL12" s="73">
        <f t="shared" ref="AL12:CJ12" si="14">SUM(AL50:AL62)</f>
        <v>0</v>
      </c>
      <c r="AM12" s="73">
        <f t="shared" si="14"/>
        <v>0</v>
      </c>
      <c r="AN12" s="73">
        <f t="shared" si="14"/>
        <v>0</v>
      </c>
      <c r="AO12" s="73">
        <f t="shared" si="14"/>
        <v>0</v>
      </c>
      <c r="AP12" s="73">
        <f t="shared" si="14"/>
        <v>669254</v>
      </c>
      <c r="AQ12" s="73">
        <f t="shared" si="14"/>
        <v>1427420</v>
      </c>
      <c r="AR12" s="73">
        <f t="shared" si="14"/>
        <v>736342</v>
      </c>
      <c r="AS12" s="73">
        <f t="shared" si="14"/>
        <v>2005496</v>
      </c>
      <c r="AT12" s="73">
        <f t="shared" si="14"/>
        <v>42190</v>
      </c>
      <c r="AU12" s="73">
        <f t="shared" si="14"/>
        <v>1086747</v>
      </c>
      <c r="AV12" s="73">
        <f t="shared" si="14"/>
        <v>359609</v>
      </c>
      <c r="AW12" s="73">
        <f t="shared" si="14"/>
        <v>701288</v>
      </c>
      <c r="AX12" s="73">
        <f t="shared" si="14"/>
        <v>298316</v>
      </c>
      <c r="AY12" s="73">
        <f t="shared" si="14"/>
        <v>449830</v>
      </c>
      <c r="AZ12" s="73">
        <f t="shared" si="14"/>
        <v>94306</v>
      </c>
      <c r="BA12" s="73">
        <f t="shared" si="14"/>
        <v>560863</v>
      </c>
      <c r="BB12" s="73">
        <f t="shared" si="14"/>
        <v>0</v>
      </c>
      <c r="BC12" s="73">
        <f t="shared" si="14"/>
        <v>0</v>
      </c>
      <c r="BD12" s="73">
        <f t="shared" si="14"/>
        <v>1439489</v>
      </c>
      <c r="BE12" s="73">
        <f t="shared" si="14"/>
        <v>0</v>
      </c>
      <c r="BF12" s="73">
        <f t="shared" si="14"/>
        <v>0</v>
      </c>
      <c r="BG12" s="73">
        <f t="shared" si="14"/>
        <v>681802</v>
      </c>
      <c r="BH12" s="73">
        <f t="shared" si="14"/>
        <v>101167</v>
      </c>
      <c r="BI12" s="73">
        <f t="shared" si="14"/>
        <v>0</v>
      </c>
      <c r="BJ12" s="73">
        <f t="shared" si="14"/>
        <v>0</v>
      </c>
      <c r="BK12" s="73">
        <f t="shared" si="14"/>
        <v>0</v>
      </c>
      <c r="BL12" s="73">
        <f t="shared" si="14"/>
        <v>1453155</v>
      </c>
      <c r="BM12" s="73">
        <f t="shared" si="14"/>
        <v>0</v>
      </c>
      <c r="BN12" s="73">
        <f t="shared" si="14"/>
        <v>0</v>
      </c>
      <c r="BO12" s="73">
        <f t="shared" si="14"/>
        <v>0</v>
      </c>
      <c r="BP12" s="73">
        <f t="shared" si="14"/>
        <v>0</v>
      </c>
      <c r="BQ12" s="73">
        <f t="shared" si="14"/>
        <v>0</v>
      </c>
      <c r="BR12" s="73">
        <f t="shared" si="14"/>
        <v>0</v>
      </c>
      <c r="BS12" s="73">
        <f t="shared" si="14"/>
        <v>0</v>
      </c>
      <c r="BT12" s="73">
        <f t="shared" si="14"/>
        <v>0</v>
      </c>
      <c r="BU12" s="73">
        <f t="shared" si="14"/>
        <v>0</v>
      </c>
      <c r="BV12" s="73">
        <f t="shared" si="14"/>
        <v>0</v>
      </c>
      <c r="BW12" s="73">
        <f t="shared" si="14"/>
        <v>0</v>
      </c>
      <c r="BX12" s="73">
        <f t="shared" si="14"/>
        <v>0</v>
      </c>
      <c r="BY12" s="73">
        <f t="shared" si="14"/>
        <v>0</v>
      </c>
      <c r="BZ12" s="73">
        <f t="shared" si="14"/>
        <v>0</v>
      </c>
      <c r="CA12" s="73">
        <f t="shared" si="14"/>
        <v>0</v>
      </c>
      <c r="CB12" s="73">
        <f t="shared" si="14"/>
        <v>0</v>
      </c>
      <c r="CC12" s="73">
        <f t="shared" si="14"/>
        <v>0</v>
      </c>
      <c r="CD12" s="73">
        <f t="shared" si="14"/>
        <v>0</v>
      </c>
      <c r="CE12" s="73">
        <f t="shared" si="14"/>
        <v>0</v>
      </c>
      <c r="CF12" s="73">
        <f t="shared" si="14"/>
        <v>0</v>
      </c>
      <c r="CG12" s="73">
        <f t="shared" si="14"/>
        <v>0</v>
      </c>
      <c r="CH12" s="73">
        <f t="shared" si="14"/>
        <v>0</v>
      </c>
      <c r="CI12" s="73">
        <f t="shared" si="14"/>
        <v>0</v>
      </c>
      <c r="CJ12" s="73">
        <f t="shared" si="14"/>
        <v>0</v>
      </c>
    </row>
    <row r="13" spans="1:88" x14ac:dyDescent="0.3">
      <c r="A13" s="211"/>
      <c r="B13" s="19" t="s">
        <v>39</v>
      </c>
      <c r="C13" s="73">
        <f>SUM(C65:C77)</f>
        <v>0</v>
      </c>
      <c r="D13" s="73">
        <f>SUM(D65:D77)</f>
        <v>0</v>
      </c>
      <c r="E13" s="73">
        <f t="shared" ref="E13" si="15">SUM(E65:E77)</f>
        <v>0</v>
      </c>
      <c r="F13" s="156">
        <f t="shared" ref="F13:AK13" si="16">SUM(F65:F77)</f>
        <v>0</v>
      </c>
      <c r="G13" s="156">
        <f t="shared" si="16"/>
        <v>0</v>
      </c>
      <c r="H13" s="156">
        <f t="shared" si="16"/>
        <v>0</v>
      </c>
      <c r="I13" s="156">
        <f t="shared" si="16"/>
        <v>0</v>
      </c>
      <c r="J13" s="73">
        <f t="shared" si="16"/>
        <v>0</v>
      </c>
      <c r="K13" s="73">
        <f t="shared" si="16"/>
        <v>0</v>
      </c>
      <c r="L13" s="73">
        <f t="shared" si="16"/>
        <v>0</v>
      </c>
      <c r="M13" s="73">
        <f t="shared" si="16"/>
        <v>0</v>
      </c>
      <c r="N13" s="73">
        <f t="shared" si="16"/>
        <v>0</v>
      </c>
      <c r="O13" s="73">
        <f t="shared" si="16"/>
        <v>0</v>
      </c>
      <c r="P13" s="73">
        <f t="shared" si="16"/>
        <v>0</v>
      </c>
      <c r="Q13" s="73">
        <f t="shared" si="16"/>
        <v>0</v>
      </c>
      <c r="R13" s="73">
        <f t="shared" si="16"/>
        <v>0</v>
      </c>
      <c r="S13" s="73">
        <f t="shared" si="16"/>
        <v>0</v>
      </c>
      <c r="T13" s="73">
        <f t="shared" si="16"/>
        <v>0</v>
      </c>
      <c r="U13" s="73">
        <f t="shared" si="16"/>
        <v>0</v>
      </c>
      <c r="V13" s="73">
        <f t="shared" si="16"/>
        <v>0</v>
      </c>
      <c r="W13" s="73">
        <f t="shared" si="16"/>
        <v>0</v>
      </c>
      <c r="X13" s="73">
        <f t="shared" si="16"/>
        <v>0</v>
      </c>
      <c r="Y13" s="73">
        <f t="shared" si="16"/>
        <v>0</v>
      </c>
      <c r="Z13" s="73">
        <f t="shared" si="16"/>
        <v>0</v>
      </c>
      <c r="AA13" s="73">
        <f t="shared" si="16"/>
        <v>0</v>
      </c>
      <c r="AB13" s="73">
        <f t="shared" si="16"/>
        <v>0</v>
      </c>
      <c r="AC13" s="73">
        <f t="shared" si="16"/>
        <v>0</v>
      </c>
      <c r="AD13" s="73">
        <f t="shared" si="16"/>
        <v>0</v>
      </c>
      <c r="AE13" s="73">
        <f t="shared" si="16"/>
        <v>0</v>
      </c>
      <c r="AF13" s="73">
        <f t="shared" si="16"/>
        <v>0</v>
      </c>
      <c r="AG13" s="73">
        <f t="shared" si="16"/>
        <v>0</v>
      </c>
      <c r="AH13" s="73">
        <f t="shared" si="16"/>
        <v>0</v>
      </c>
      <c r="AI13" s="73">
        <f t="shared" si="16"/>
        <v>0</v>
      </c>
      <c r="AJ13" s="73">
        <f t="shared" si="16"/>
        <v>0</v>
      </c>
      <c r="AK13" s="73">
        <f t="shared" si="16"/>
        <v>0</v>
      </c>
      <c r="AL13" s="73">
        <f t="shared" ref="AL13:CJ13" si="17">SUM(AL65:AL77)</f>
        <v>0</v>
      </c>
      <c r="AM13" s="73">
        <f t="shared" si="17"/>
        <v>0</v>
      </c>
      <c r="AN13" s="73">
        <f t="shared" si="17"/>
        <v>0</v>
      </c>
      <c r="AO13" s="73">
        <f t="shared" si="17"/>
        <v>0</v>
      </c>
      <c r="AP13" s="73">
        <f t="shared" si="17"/>
        <v>0</v>
      </c>
      <c r="AQ13" s="73">
        <f t="shared" si="17"/>
        <v>1122134</v>
      </c>
      <c r="AR13" s="73">
        <f t="shared" si="17"/>
        <v>0</v>
      </c>
      <c r="AS13" s="73">
        <f t="shared" si="17"/>
        <v>0</v>
      </c>
      <c r="AT13" s="73">
        <f t="shared" si="17"/>
        <v>0</v>
      </c>
      <c r="AU13" s="73">
        <f t="shared" si="17"/>
        <v>580500</v>
      </c>
      <c r="AV13" s="73">
        <f t="shared" si="17"/>
        <v>347374</v>
      </c>
      <c r="AW13" s="73">
        <f t="shared" si="17"/>
        <v>31484</v>
      </c>
      <c r="AX13" s="73">
        <f t="shared" si="17"/>
        <v>0</v>
      </c>
      <c r="AY13" s="73">
        <f t="shared" si="17"/>
        <v>0</v>
      </c>
      <c r="AZ13" s="73">
        <f t="shared" si="17"/>
        <v>0</v>
      </c>
      <c r="BA13" s="73">
        <f t="shared" si="17"/>
        <v>0</v>
      </c>
      <c r="BB13" s="73">
        <f t="shared" si="17"/>
        <v>0</v>
      </c>
      <c r="BC13" s="73">
        <f t="shared" si="17"/>
        <v>0</v>
      </c>
      <c r="BD13" s="73">
        <f t="shared" si="17"/>
        <v>0</v>
      </c>
      <c r="BE13" s="73">
        <f t="shared" si="17"/>
        <v>0</v>
      </c>
      <c r="BF13" s="73">
        <f t="shared" si="17"/>
        <v>3548609</v>
      </c>
      <c r="BG13" s="73">
        <f t="shared" si="17"/>
        <v>0</v>
      </c>
      <c r="BH13" s="73">
        <f t="shared" si="17"/>
        <v>0</v>
      </c>
      <c r="BI13" s="73">
        <f t="shared" si="17"/>
        <v>0</v>
      </c>
      <c r="BJ13" s="73">
        <f t="shared" si="17"/>
        <v>1639164</v>
      </c>
      <c r="BK13" s="73">
        <f t="shared" si="17"/>
        <v>0</v>
      </c>
      <c r="BL13" s="73">
        <f t="shared" si="17"/>
        <v>0</v>
      </c>
      <c r="BM13" s="73">
        <f t="shared" si="17"/>
        <v>0</v>
      </c>
      <c r="BN13" s="73">
        <f t="shared" si="17"/>
        <v>0</v>
      </c>
      <c r="BO13" s="73">
        <f t="shared" si="17"/>
        <v>0</v>
      </c>
      <c r="BP13" s="73">
        <f t="shared" si="17"/>
        <v>0</v>
      </c>
      <c r="BQ13" s="73">
        <f t="shared" si="17"/>
        <v>0</v>
      </c>
      <c r="BR13" s="73">
        <f t="shared" si="17"/>
        <v>0</v>
      </c>
      <c r="BS13" s="73">
        <f t="shared" si="17"/>
        <v>0</v>
      </c>
      <c r="BT13" s="73">
        <f t="shared" si="17"/>
        <v>0</v>
      </c>
      <c r="BU13" s="73">
        <f t="shared" si="17"/>
        <v>0</v>
      </c>
      <c r="BV13" s="73">
        <f t="shared" si="17"/>
        <v>0</v>
      </c>
      <c r="BW13" s="73">
        <f t="shared" si="17"/>
        <v>0</v>
      </c>
      <c r="BX13" s="73">
        <f t="shared" si="17"/>
        <v>0</v>
      </c>
      <c r="BY13" s="73">
        <f t="shared" si="17"/>
        <v>0</v>
      </c>
      <c r="BZ13" s="73">
        <f t="shared" si="17"/>
        <v>0</v>
      </c>
      <c r="CA13" s="73">
        <f t="shared" si="17"/>
        <v>0</v>
      </c>
      <c r="CB13" s="73">
        <f t="shared" si="17"/>
        <v>0</v>
      </c>
      <c r="CC13" s="73">
        <f t="shared" si="17"/>
        <v>0</v>
      </c>
      <c r="CD13" s="73">
        <f t="shared" si="17"/>
        <v>0</v>
      </c>
      <c r="CE13" s="73">
        <f t="shared" si="17"/>
        <v>0</v>
      </c>
      <c r="CF13" s="73">
        <f t="shared" si="17"/>
        <v>0</v>
      </c>
      <c r="CG13" s="73">
        <f t="shared" si="17"/>
        <v>0</v>
      </c>
      <c r="CH13" s="73">
        <f t="shared" si="17"/>
        <v>0</v>
      </c>
      <c r="CI13" s="73">
        <f t="shared" si="17"/>
        <v>0</v>
      </c>
      <c r="CJ13" s="73">
        <f t="shared" si="17"/>
        <v>0</v>
      </c>
    </row>
    <row r="14" spans="1:88" x14ac:dyDescent="0.3">
      <c r="A14" s="211"/>
      <c r="B14" s="19" t="s">
        <v>40</v>
      </c>
      <c r="C14" s="73">
        <f>SUM(C80:C92)</f>
        <v>0</v>
      </c>
      <c r="D14" s="73">
        <f>SUM(D80:D92)</f>
        <v>0</v>
      </c>
      <c r="E14" s="73">
        <f t="shared" ref="E14" si="18">SUM(E80:E92)</f>
        <v>0</v>
      </c>
      <c r="F14" s="156">
        <f t="shared" ref="F14:AK14" si="19">SUM(F80:F92)</f>
        <v>0</v>
      </c>
      <c r="G14" s="156">
        <f t="shared" si="19"/>
        <v>0</v>
      </c>
      <c r="H14" s="156">
        <f t="shared" si="19"/>
        <v>0</v>
      </c>
      <c r="I14" s="156">
        <f t="shared" si="19"/>
        <v>0</v>
      </c>
      <c r="J14" s="73">
        <f t="shared" si="19"/>
        <v>0</v>
      </c>
      <c r="K14" s="73">
        <f t="shared" si="19"/>
        <v>0</v>
      </c>
      <c r="L14" s="73">
        <f t="shared" si="19"/>
        <v>0</v>
      </c>
      <c r="M14" s="73">
        <f t="shared" si="19"/>
        <v>0</v>
      </c>
      <c r="N14" s="73">
        <f t="shared" si="19"/>
        <v>0</v>
      </c>
      <c r="O14" s="73">
        <f t="shared" si="19"/>
        <v>0</v>
      </c>
      <c r="P14" s="73">
        <f t="shared" si="19"/>
        <v>0</v>
      </c>
      <c r="Q14" s="73">
        <f t="shared" si="19"/>
        <v>0</v>
      </c>
      <c r="R14" s="73">
        <f t="shared" si="19"/>
        <v>0</v>
      </c>
      <c r="S14" s="73">
        <f t="shared" si="19"/>
        <v>0</v>
      </c>
      <c r="T14" s="73">
        <f t="shared" si="19"/>
        <v>0</v>
      </c>
      <c r="U14" s="73">
        <f t="shared" si="19"/>
        <v>0</v>
      </c>
      <c r="V14" s="73">
        <f t="shared" si="19"/>
        <v>0</v>
      </c>
      <c r="W14" s="73">
        <f t="shared" si="19"/>
        <v>0</v>
      </c>
      <c r="X14" s="73">
        <f t="shared" si="19"/>
        <v>0</v>
      </c>
      <c r="Y14" s="73">
        <f t="shared" si="19"/>
        <v>0</v>
      </c>
      <c r="Z14" s="73">
        <f t="shared" si="19"/>
        <v>0</v>
      </c>
      <c r="AA14" s="73">
        <f t="shared" si="19"/>
        <v>0</v>
      </c>
      <c r="AB14" s="73">
        <f t="shared" si="19"/>
        <v>0</v>
      </c>
      <c r="AC14" s="73">
        <f t="shared" si="19"/>
        <v>0</v>
      </c>
      <c r="AD14" s="73">
        <f t="shared" si="19"/>
        <v>0</v>
      </c>
      <c r="AE14" s="73">
        <f t="shared" si="19"/>
        <v>0</v>
      </c>
      <c r="AF14" s="73">
        <f t="shared" si="19"/>
        <v>0</v>
      </c>
      <c r="AG14" s="73">
        <f t="shared" si="19"/>
        <v>0</v>
      </c>
      <c r="AH14" s="73">
        <f t="shared" si="19"/>
        <v>0</v>
      </c>
      <c r="AI14" s="73">
        <f t="shared" si="19"/>
        <v>0</v>
      </c>
      <c r="AJ14" s="73">
        <f t="shared" si="19"/>
        <v>0</v>
      </c>
      <c r="AK14" s="73">
        <f t="shared" si="19"/>
        <v>0</v>
      </c>
      <c r="AL14" s="73">
        <f t="shared" ref="AL14:CJ14" si="20">SUM(AL80:AL92)</f>
        <v>0</v>
      </c>
      <c r="AM14" s="73">
        <f t="shared" si="20"/>
        <v>0</v>
      </c>
      <c r="AN14" s="73">
        <f t="shared" si="20"/>
        <v>0</v>
      </c>
      <c r="AO14" s="73">
        <f t="shared" si="20"/>
        <v>0</v>
      </c>
      <c r="AP14" s="73">
        <f t="shared" si="20"/>
        <v>0</v>
      </c>
      <c r="AQ14" s="73">
        <f t="shared" si="20"/>
        <v>0</v>
      </c>
      <c r="AR14" s="73">
        <f t="shared" si="20"/>
        <v>0</v>
      </c>
      <c r="AS14" s="73">
        <f t="shared" si="20"/>
        <v>0</v>
      </c>
      <c r="AT14" s="73">
        <f t="shared" si="20"/>
        <v>0</v>
      </c>
      <c r="AU14" s="73">
        <f t="shared" si="20"/>
        <v>0</v>
      </c>
      <c r="AV14" s="73">
        <f t="shared" si="20"/>
        <v>151462</v>
      </c>
      <c r="AW14" s="73">
        <f t="shared" si="20"/>
        <v>0</v>
      </c>
      <c r="AX14" s="73">
        <f t="shared" si="20"/>
        <v>0</v>
      </c>
      <c r="AY14" s="73">
        <f t="shared" si="20"/>
        <v>0</v>
      </c>
      <c r="AZ14" s="73">
        <f t="shared" si="20"/>
        <v>0</v>
      </c>
      <c r="BA14" s="73">
        <f t="shared" si="20"/>
        <v>0</v>
      </c>
      <c r="BB14" s="73">
        <f t="shared" si="20"/>
        <v>0</v>
      </c>
      <c r="BC14" s="73">
        <f t="shared" si="20"/>
        <v>0</v>
      </c>
      <c r="BD14" s="73">
        <f t="shared" si="20"/>
        <v>0</v>
      </c>
      <c r="BE14" s="73">
        <f t="shared" si="20"/>
        <v>0</v>
      </c>
      <c r="BF14" s="73">
        <f t="shared" si="20"/>
        <v>0</v>
      </c>
      <c r="BG14" s="73">
        <f t="shared" si="20"/>
        <v>0</v>
      </c>
      <c r="BH14" s="73">
        <f t="shared" si="20"/>
        <v>0</v>
      </c>
      <c r="BI14" s="73">
        <f t="shared" si="20"/>
        <v>0</v>
      </c>
      <c r="BJ14" s="73">
        <f t="shared" si="20"/>
        <v>0</v>
      </c>
      <c r="BK14" s="73">
        <f t="shared" si="20"/>
        <v>0</v>
      </c>
      <c r="BL14" s="73">
        <f t="shared" si="20"/>
        <v>0</v>
      </c>
      <c r="BM14" s="73">
        <f t="shared" si="20"/>
        <v>0</v>
      </c>
      <c r="BN14" s="73">
        <f t="shared" si="20"/>
        <v>0</v>
      </c>
      <c r="BO14" s="73">
        <f t="shared" si="20"/>
        <v>0</v>
      </c>
      <c r="BP14" s="73">
        <f t="shared" si="20"/>
        <v>0</v>
      </c>
      <c r="BQ14" s="73">
        <f t="shared" si="20"/>
        <v>0</v>
      </c>
      <c r="BR14" s="73">
        <f t="shared" si="20"/>
        <v>0</v>
      </c>
      <c r="BS14" s="73">
        <f t="shared" si="20"/>
        <v>0</v>
      </c>
      <c r="BT14" s="73">
        <f t="shared" si="20"/>
        <v>0</v>
      </c>
      <c r="BU14" s="73">
        <f t="shared" si="20"/>
        <v>0</v>
      </c>
      <c r="BV14" s="73">
        <f t="shared" si="20"/>
        <v>0</v>
      </c>
      <c r="BW14" s="73">
        <f t="shared" si="20"/>
        <v>0</v>
      </c>
      <c r="BX14" s="73">
        <f t="shared" si="20"/>
        <v>0</v>
      </c>
      <c r="BY14" s="73">
        <f t="shared" si="20"/>
        <v>0</v>
      </c>
      <c r="BZ14" s="73">
        <f t="shared" si="20"/>
        <v>0</v>
      </c>
      <c r="CA14" s="73">
        <f t="shared" si="20"/>
        <v>0</v>
      </c>
      <c r="CB14" s="73">
        <f t="shared" si="20"/>
        <v>0</v>
      </c>
      <c r="CC14" s="73">
        <f t="shared" si="20"/>
        <v>0</v>
      </c>
      <c r="CD14" s="73">
        <f t="shared" si="20"/>
        <v>0</v>
      </c>
      <c r="CE14" s="73">
        <f t="shared" si="20"/>
        <v>0</v>
      </c>
      <c r="CF14" s="73">
        <f t="shared" si="20"/>
        <v>0</v>
      </c>
      <c r="CG14" s="73">
        <f t="shared" si="20"/>
        <v>0</v>
      </c>
      <c r="CH14" s="73">
        <f t="shared" si="20"/>
        <v>0</v>
      </c>
      <c r="CI14" s="73">
        <f t="shared" si="20"/>
        <v>0</v>
      </c>
      <c r="CJ14" s="73">
        <f t="shared" si="20"/>
        <v>0</v>
      </c>
    </row>
    <row r="15" spans="1:88" ht="15" thickBot="1" x14ac:dyDescent="0.35">
      <c r="A15" s="212"/>
      <c r="B15" s="85" t="s">
        <v>62</v>
      </c>
      <c r="C15" s="73">
        <f>SUM(C10:C14)</f>
        <v>0</v>
      </c>
      <c r="D15" s="73">
        <f t="shared" ref="D15:BO15" si="21">SUM(D10:D14)</f>
        <v>0</v>
      </c>
      <c r="E15" s="73">
        <f t="shared" ref="E15" si="22">SUM(E10:E14)</f>
        <v>0</v>
      </c>
      <c r="F15" s="73">
        <f t="shared" si="21"/>
        <v>0</v>
      </c>
      <c r="G15" s="73">
        <f t="shared" si="21"/>
        <v>0</v>
      </c>
      <c r="H15" s="73">
        <f t="shared" si="21"/>
        <v>0</v>
      </c>
      <c r="I15" s="73">
        <f t="shared" si="21"/>
        <v>0</v>
      </c>
      <c r="J15" s="73">
        <f t="shared" si="21"/>
        <v>0</v>
      </c>
      <c r="K15" s="73">
        <f>SUM(K10:K14)</f>
        <v>0</v>
      </c>
      <c r="L15" s="73">
        <f t="shared" si="21"/>
        <v>0</v>
      </c>
      <c r="M15" s="73">
        <f t="shared" si="21"/>
        <v>0</v>
      </c>
      <c r="N15" s="73">
        <f t="shared" si="21"/>
        <v>0</v>
      </c>
      <c r="O15" s="73">
        <f t="shared" si="21"/>
        <v>0</v>
      </c>
      <c r="P15" s="73">
        <f t="shared" si="21"/>
        <v>0</v>
      </c>
      <c r="Q15" s="73">
        <f t="shared" si="21"/>
        <v>0</v>
      </c>
      <c r="R15" s="73">
        <f t="shared" si="21"/>
        <v>0</v>
      </c>
      <c r="S15" s="73">
        <f t="shared" si="21"/>
        <v>0</v>
      </c>
      <c r="T15" s="73">
        <f t="shared" si="21"/>
        <v>0</v>
      </c>
      <c r="U15" s="108">
        <f t="shared" si="21"/>
        <v>0</v>
      </c>
      <c r="V15" s="73">
        <f t="shared" si="21"/>
        <v>0</v>
      </c>
      <c r="W15" s="73">
        <f t="shared" si="21"/>
        <v>0</v>
      </c>
      <c r="X15" s="73">
        <f t="shared" si="21"/>
        <v>0</v>
      </c>
      <c r="Y15" s="73">
        <f t="shared" si="21"/>
        <v>0</v>
      </c>
      <c r="Z15" s="73">
        <f t="shared" si="21"/>
        <v>0</v>
      </c>
      <c r="AA15" s="73">
        <f t="shared" si="21"/>
        <v>0</v>
      </c>
      <c r="AB15" s="73">
        <f t="shared" si="21"/>
        <v>0</v>
      </c>
      <c r="AC15" s="73">
        <f t="shared" si="21"/>
        <v>0</v>
      </c>
      <c r="AD15" s="73">
        <f t="shared" si="21"/>
        <v>0</v>
      </c>
      <c r="AE15" s="73">
        <f t="shared" si="21"/>
        <v>0</v>
      </c>
      <c r="AF15" s="73">
        <f t="shared" si="21"/>
        <v>0</v>
      </c>
      <c r="AG15" s="73">
        <f t="shared" si="21"/>
        <v>0</v>
      </c>
      <c r="AH15" s="73">
        <f t="shared" si="21"/>
        <v>0</v>
      </c>
      <c r="AI15" s="73">
        <f t="shared" si="21"/>
        <v>0</v>
      </c>
      <c r="AJ15" s="73">
        <f t="shared" si="21"/>
        <v>0</v>
      </c>
      <c r="AK15" s="73">
        <f t="shared" si="21"/>
        <v>0</v>
      </c>
      <c r="AL15" s="73">
        <f t="shared" si="21"/>
        <v>0</v>
      </c>
      <c r="AM15" s="73">
        <f t="shared" si="21"/>
        <v>0</v>
      </c>
      <c r="AN15" s="73">
        <f t="shared" si="21"/>
        <v>0</v>
      </c>
      <c r="AO15" s="73">
        <f t="shared" si="21"/>
        <v>0</v>
      </c>
      <c r="AP15" s="73">
        <f t="shared" si="21"/>
        <v>879693</v>
      </c>
      <c r="AQ15" s="73">
        <f t="shared" si="21"/>
        <v>2549554</v>
      </c>
      <c r="AR15" s="73">
        <f t="shared" si="21"/>
        <v>560344</v>
      </c>
      <c r="AS15" s="73">
        <f t="shared" si="21"/>
        <v>2181494</v>
      </c>
      <c r="AT15" s="73">
        <f t="shared" si="21"/>
        <v>579208</v>
      </c>
      <c r="AU15" s="73">
        <f t="shared" si="21"/>
        <v>1841984</v>
      </c>
      <c r="AV15" s="73">
        <f t="shared" si="21"/>
        <v>910001</v>
      </c>
      <c r="AW15" s="73">
        <f t="shared" si="21"/>
        <v>742399</v>
      </c>
      <c r="AX15" s="73">
        <f t="shared" si="21"/>
        <v>322441</v>
      </c>
      <c r="AY15" s="73">
        <f t="shared" si="21"/>
        <v>449830</v>
      </c>
      <c r="AZ15" s="73">
        <f t="shared" si="21"/>
        <v>94306</v>
      </c>
      <c r="BA15" s="73">
        <f t="shared" si="21"/>
        <v>560863</v>
      </c>
      <c r="BB15" s="73">
        <f t="shared" si="21"/>
        <v>0</v>
      </c>
      <c r="BC15" s="73">
        <f t="shared" si="21"/>
        <v>0</v>
      </c>
      <c r="BD15" s="73">
        <f t="shared" si="21"/>
        <v>1439489</v>
      </c>
      <c r="BE15" s="73">
        <f t="shared" si="21"/>
        <v>0</v>
      </c>
      <c r="BF15" s="73">
        <f t="shared" si="21"/>
        <v>3548609</v>
      </c>
      <c r="BG15" s="73">
        <f t="shared" si="21"/>
        <v>681802</v>
      </c>
      <c r="BH15" s="73">
        <f t="shared" si="21"/>
        <v>101167</v>
      </c>
      <c r="BI15" s="73">
        <f t="shared" si="21"/>
        <v>0</v>
      </c>
      <c r="BJ15" s="73">
        <f t="shared" si="21"/>
        <v>1639164</v>
      </c>
      <c r="BK15" s="73">
        <f t="shared" si="21"/>
        <v>0</v>
      </c>
      <c r="BL15" s="73">
        <f t="shared" si="21"/>
        <v>1689116</v>
      </c>
      <c r="BM15" s="73">
        <f t="shared" si="21"/>
        <v>0</v>
      </c>
      <c r="BN15" s="73">
        <f t="shared" si="21"/>
        <v>0</v>
      </c>
      <c r="BO15" s="73">
        <f t="shared" si="21"/>
        <v>0</v>
      </c>
      <c r="BP15" s="73">
        <f t="shared" ref="BP15:CJ15" si="23">SUM(BP10:BP14)</f>
        <v>0</v>
      </c>
      <c r="BQ15" s="73">
        <f t="shared" si="23"/>
        <v>0</v>
      </c>
      <c r="BR15" s="73">
        <f t="shared" si="23"/>
        <v>0</v>
      </c>
      <c r="BS15" s="73">
        <f t="shared" si="23"/>
        <v>0</v>
      </c>
      <c r="BT15" s="73">
        <f t="shared" si="23"/>
        <v>0</v>
      </c>
      <c r="BU15" s="73">
        <f t="shared" si="23"/>
        <v>0</v>
      </c>
      <c r="BV15" s="73">
        <f t="shared" si="23"/>
        <v>0</v>
      </c>
      <c r="BW15" s="73">
        <f t="shared" si="23"/>
        <v>0</v>
      </c>
      <c r="BX15" s="73">
        <f t="shared" si="23"/>
        <v>0</v>
      </c>
      <c r="BY15" s="73">
        <f t="shared" si="23"/>
        <v>0</v>
      </c>
      <c r="BZ15" s="73">
        <f t="shared" si="23"/>
        <v>0</v>
      </c>
      <c r="CA15" s="73">
        <f t="shared" si="23"/>
        <v>0</v>
      </c>
      <c r="CB15" s="73">
        <f t="shared" si="23"/>
        <v>0</v>
      </c>
      <c r="CC15" s="73">
        <f t="shared" si="23"/>
        <v>0</v>
      </c>
      <c r="CD15" s="73">
        <f t="shared" si="23"/>
        <v>0</v>
      </c>
      <c r="CE15" s="73">
        <f t="shared" si="23"/>
        <v>0</v>
      </c>
      <c r="CF15" s="73">
        <f t="shared" si="23"/>
        <v>0</v>
      </c>
      <c r="CG15" s="73">
        <f t="shared" si="23"/>
        <v>0</v>
      </c>
      <c r="CH15" s="73">
        <f t="shared" si="23"/>
        <v>0</v>
      </c>
      <c r="CI15" s="73">
        <f t="shared" si="23"/>
        <v>0</v>
      </c>
      <c r="CJ15" s="73">
        <f t="shared" si="23"/>
        <v>0</v>
      </c>
    </row>
    <row r="16" spans="1:88" x14ac:dyDescent="0.3">
      <c r="C16" s="63" t="str">
        <f t="shared" ref="C16:BN16" si="24">IF(C15=C5,"Match", "ERROR")</f>
        <v>Match</v>
      </c>
      <c r="D16" s="63" t="str">
        <f t="shared" si="24"/>
        <v>Match</v>
      </c>
      <c r="E16" s="63" t="str">
        <f>IF(E15=E5,"Match", "ERROR")</f>
        <v>Match</v>
      </c>
      <c r="F16" s="63" t="str">
        <f t="shared" si="24"/>
        <v>Match</v>
      </c>
      <c r="G16" s="63" t="str">
        <f t="shared" si="24"/>
        <v>Match</v>
      </c>
      <c r="H16" s="63" t="str">
        <f t="shared" si="24"/>
        <v>Match</v>
      </c>
      <c r="I16" s="63" t="str">
        <f t="shared" si="24"/>
        <v>Match</v>
      </c>
      <c r="J16" s="63" t="str">
        <f t="shared" si="24"/>
        <v>Match</v>
      </c>
      <c r="K16" s="63" t="str">
        <f t="shared" si="24"/>
        <v>Match</v>
      </c>
      <c r="L16" s="63" t="str">
        <f t="shared" si="24"/>
        <v>Match</v>
      </c>
      <c r="M16" s="63" t="str">
        <f t="shared" si="24"/>
        <v>Match</v>
      </c>
      <c r="N16" s="63" t="str">
        <f t="shared" si="24"/>
        <v>Match</v>
      </c>
      <c r="O16" s="63" t="str">
        <f t="shared" si="24"/>
        <v>Match</v>
      </c>
      <c r="P16" s="63" t="str">
        <f t="shared" si="24"/>
        <v>Match</v>
      </c>
      <c r="Q16" s="63" t="str">
        <f t="shared" si="24"/>
        <v>Match</v>
      </c>
      <c r="R16" s="63" t="str">
        <f t="shared" si="24"/>
        <v>Match</v>
      </c>
      <c r="S16" s="63" t="str">
        <f t="shared" si="24"/>
        <v>Match</v>
      </c>
      <c r="T16" s="63" t="str">
        <f t="shared" si="24"/>
        <v>Match</v>
      </c>
      <c r="U16" s="63" t="str">
        <f t="shared" si="24"/>
        <v>Match</v>
      </c>
      <c r="V16" s="63" t="str">
        <f t="shared" si="24"/>
        <v>Match</v>
      </c>
      <c r="W16" s="63" t="str">
        <f t="shared" si="24"/>
        <v>Match</v>
      </c>
      <c r="X16" s="63" t="str">
        <f t="shared" si="24"/>
        <v>Match</v>
      </c>
      <c r="Y16" s="63" t="str">
        <f t="shared" si="24"/>
        <v>Match</v>
      </c>
      <c r="Z16" s="63" t="str">
        <f t="shared" si="24"/>
        <v>Match</v>
      </c>
      <c r="AA16" s="63" t="str">
        <f t="shared" si="24"/>
        <v>Match</v>
      </c>
      <c r="AB16" s="63" t="str">
        <f t="shared" si="24"/>
        <v>Match</v>
      </c>
      <c r="AC16" s="63" t="str">
        <f t="shared" si="24"/>
        <v>Match</v>
      </c>
      <c r="AD16" s="63" t="str">
        <f t="shared" si="24"/>
        <v>Match</v>
      </c>
      <c r="AE16" s="63" t="str">
        <f t="shared" si="24"/>
        <v>Match</v>
      </c>
      <c r="AF16" s="63" t="str">
        <f t="shared" si="24"/>
        <v>Match</v>
      </c>
      <c r="AG16" s="63" t="str">
        <f t="shared" si="24"/>
        <v>Match</v>
      </c>
      <c r="AH16" s="63" t="str">
        <f t="shared" si="24"/>
        <v>Match</v>
      </c>
      <c r="AI16" s="63" t="str">
        <f t="shared" si="24"/>
        <v>Match</v>
      </c>
      <c r="AJ16" s="63" t="str">
        <f t="shared" si="24"/>
        <v>Match</v>
      </c>
      <c r="AK16" s="63" t="str">
        <f t="shared" si="24"/>
        <v>Match</v>
      </c>
      <c r="AL16" s="63" t="str">
        <f t="shared" si="24"/>
        <v>Match</v>
      </c>
      <c r="AM16" s="63" t="str">
        <f t="shared" si="24"/>
        <v>Match</v>
      </c>
      <c r="AN16" s="63" t="str">
        <f t="shared" si="24"/>
        <v>Match</v>
      </c>
      <c r="AO16" s="63" t="str">
        <f t="shared" si="24"/>
        <v>Match</v>
      </c>
      <c r="AP16" s="63" t="str">
        <f t="shared" si="24"/>
        <v>Match</v>
      </c>
      <c r="AQ16" s="63" t="str">
        <f t="shared" si="24"/>
        <v>Match</v>
      </c>
      <c r="AR16" s="63" t="str">
        <f t="shared" si="24"/>
        <v>Match</v>
      </c>
      <c r="AS16" s="63" t="str">
        <f t="shared" si="24"/>
        <v>Match</v>
      </c>
      <c r="AT16" s="63" t="str">
        <f t="shared" si="24"/>
        <v>Match</v>
      </c>
      <c r="AU16" s="63" t="str">
        <f t="shared" si="24"/>
        <v>Match</v>
      </c>
      <c r="AV16" s="63" t="str">
        <f t="shared" si="24"/>
        <v>Match</v>
      </c>
      <c r="AW16" s="63" t="str">
        <f t="shared" si="24"/>
        <v>Match</v>
      </c>
      <c r="AX16" s="63" t="str">
        <f t="shared" si="24"/>
        <v>Match</v>
      </c>
      <c r="AY16" s="63" t="str">
        <f t="shared" si="24"/>
        <v>Match</v>
      </c>
      <c r="AZ16" s="63" t="str">
        <f t="shared" si="24"/>
        <v>Match</v>
      </c>
      <c r="BA16" s="63" t="str">
        <f t="shared" si="24"/>
        <v>Match</v>
      </c>
      <c r="BB16" s="63" t="str">
        <f t="shared" si="24"/>
        <v>Match</v>
      </c>
      <c r="BC16" s="63" t="str">
        <f t="shared" si="24"/>
        <v>Match</v>
      </c>
      <c r="BD16" s="63" t="str">
        <f t="shared" si="24"/>
        <v>Match</v>
      </c>
      <c r="BE16" s="63" t="str">
        <f t="shared" si="24"/>
        <v>Match</v>
      </c>
      <c r="BF16" s="63" t="str">
        <f t="shared" si="24"/>
        <v>Match</v>
      </c>
      <c r="BG16" s="63" t="str">
        <f t="shared" si="24"/>
        <v>Match</v>
      </c>
      <c r="BH16" s="63" t="str">
        <f t="shared" si="24"/>
        <v>Match</v>
      </c>
      <c r="BI16" s="63" t="str">
        <f t="shared" si="24"/>
        <v>Match</v>
      </c>
      <c r="BJ16" s="63" t="str">
        <f t="shared" si="24"/>
        <v>Match</v>
      </c>
      <c r="BK16" s="63" t="str">
        <f t="shared" si="24"/>
        <v>Match</v>
      </c>
      <c r="BL16" s="63" t="str">
        <f t="shared" si="24"/>
        <v>Match</v>
      </c>
      <c r="BM16" s="63" t="str">
        <f t="shared" si="24"/>
        <v>Match</v>
      </c>
      <c r="BN16" s="63" t="str">
        <f t="shared" si="24"/>
        <v>Match</v>
      </c>
      <c r="BO16" s="63" t="str">
        <f t="shared" ref="BO16:CJ16" si="25">IF(BO15=BO5,"Match", "ERROR")</f>
        <v>Match</v>
      </c>
      <c r="BP16" s="63" t="str">
        <f t="shared" si="25"/>
        <v>Match</v>
      </c>
      <c r="BQ16" s="63" t="str">
        <f t="shared" si="25"/>
        <v>Match</v>
      </c>
      <c r="BR16" s="63" t="str">
        <f t="shared" si="25"/>
        <v>Match</v>
      </c>
      <c r="BS16" s="63" t="str">
        <f t="shared" si="25"/>
        <v>Match</v>
      </c>
      <c r="BT16" s="63" t="str">
        <f t="shared" si="25"/>
        <v>Match</v>
      </c>
      <c r="BU16" s="63" t="str">
        <f t="shared" si="25"/>
        <v>Match</v>
      </c>
      <c r="BV16" s="63" t="str">
        <f t="shared" si="25"/>
        <v>Match</v>
      </c>
      <c r="BW16" s="63" t="str">
        <f t="shared" si="25"/>
        <v>Match</v>
      </c>
      <c r="BX16" s="63" t="str">
        <f t="shared" si="25"/>
        <v>Match</v>
      </c>
      <c r="BY16" s="63" t="str">
        <f t="shared" si="25"/>
        <v>Match</v>
      </c>
      <c r="BZ16" s="63" t="str">
        <f t="shared" si="25"/>
        <v>Match</v>
      </c>
      <c r="CA16" s="63" t="str">
        <f t="shared" si="25"/>
        <v>Match</v>
      </c>
      <c r="CB16" s="63" t="str">
        <f t="shared" si="25"/>
        <v>Match</v>
      </c>
      <c r="CC16" s="63" t="str">
        <f t="shared" si="25"/>
        <v>Match</v>
      </c>
      <c r="CD16" s="63" t="str">
        <f t="shared" si="25"/>
        <v>Match</v>
      </c>
      <c r="CE16" s="63" t="str">
        <f t="shared" si="25"/>
        <v>Match</v>
      </c>
      <c r="CF16" s="63" t="str">
        <f t="shared" si="25"/>
        <v>Match</v>
      </c>
      <c r="CG16" s="63" t="str">
        <f t="shared" si="25"/>
        <v>Match</v>
      </c>
      <c r="CH16" s="63" t="str">
        <f t="shared" si="25"/>
        <v>Match</v>
      </c>
      <c r="CI16" s="63" t="str">
        <f t="shared" si="25"/>
        <v>Match</v>
      </c>
      <c r="CJ16" s="63" t="str">
        <f t="shared" si="25"/>
        <v>Match</v>
      </c>
    </row>
    <row r="17" spans="1:88" x14ac:dyDescent="0.3">
      <c r="BJ17" s="174" t="s">
        <v>145</v>
      </c>
      <c r="BK17" s="174" t="s">
        <v>140</v>
      </c>
      <c r="BL17" s="178">
        <f>SUM(AO23:CJ32)</f>
        <v>0</v>
      </c>
      <c r="BM17" s="174"/>
    </row>
    <row r="18" spans="1:88" x14ac:dyDescent="0.3">
      <c r="D18" s="49"/>
      <c r="BJ18" s="174"/>
      <c r="BK18" s="174" t="s">
        <v>141</v>
      </c>
      <c r="BL18" s="178">
        <f>SUM(AO35:CJ47)</f>
        <v>1243463</v>
      </c>
      <c r="BM18" s="174"/>
    </row>
    <row r="19" spans="1:88" x14ac:dyDescent="0.3">
      <c r="J19" s="14"/>
      <c r="K19" s="14"/>
      <c r="BJ19" s="174"/>
      <c r="BK19" s="174" t="s">
        <v>142</v>
      </c>
      <c r="BL19" s="178">
        <f>SUM(AO50:CJ62)</f>
        <v>12107274</v>
      </c>
      <c r="BM19" s="174"/>
    </row>
    <row r="20" spans="1:88" x14ac:dyDescent="0.3">
      <c r="L20" s="14"/>
      <c r="BJ20" s="174"/>
      <c r="BK20" s="177" t="s">
        <v>143</v>
      </c>
      <c r="BL20" s="178">
        <f>SUM(AO65:CJ77)</f>
        <v>7269265</v>
      </c>
      <c r="BM20" s="174"/>
    </row>
    <row r="21" spans="1:88" ht="24" thickBot="1" x14ac:dyDescent="0.5">
      <c r="A21" s="77"/>
      <c r="B21" s="77"/>
      <c r="C21" s="215" t="s">
        <v>82</v>
      </c>
      <c r="D21" s="215"/>
      <c r="E21" s="215"/>
      <c r="F21" s="215"/>
      <c r="G21" s="215"/>
      <c r="H21" s="215"/>
      <c r="I21" s="215"/>
      <c r="J21" s="215"/>
      <c r="K21" s="215"/>
      <c r="L21" s="215"/>
      <c r="M21" s="215"/>
      <c r="N21" s="215"/>
      <c r="O21" s="215"/>
      <c r="BJ21" s="174"/>
      <c r="BK21" s="177" t="s">
        <v>144</v>
      </c>
      <c r="BL21" s="178">
        <f>SUM(AO80:CJ92)</f>
        <v>151462</v>
      </c>
      <c r="BM21" s="178">
        <f>SUM(BL17:BL21)</f>
        <v>20771464</v>
      </c>
    </row>
    <row r="22" spans="1:88" ht="15.6" x14ac:dyDescent="0.3">
      <c r="A22" s="21"/>
      <c r="B22" s="83" t="s">
        <v>31</v>
      </c>
      <c r="C22" s="53">
        <v>42370</v>
      </c>
      <c r="D22" s="53">
        <v>42401</v>
      </c>
      <c r="E22" s="51">
        <v>42430</v>
      </c>
      <c r="F22" s="154">
        <v>42461</v>
      </c>
      <c r="G22" s="154">
        <v>42491</v>
      </c>
      <c r="H22" s="154">
        <v>42522</v>
      </c>
      <c r="I22" s="154">
        <v>42552</v>
      </c>
      <c r="J22" s="51">
        <v>42583</v>
      </c>
      <c r="K22" s="51">
        <v>42614</v>
      </c>
      <c r="L22" s="51">
        <v>42644</v>
      </c>
      <c r="M22" s="136">
        <v>42675</v>
      </c>
      <c r="N22" s="51">
        <v>42705</v>
      </c>
      <c r="O22" s="51">
        <v>42736</v>
      </c>
      <c r="P22" s="51">
        <v>42767</v>
      </c>
      <c r="Q22" s="52">
        <v>42795</v>
      </c>
      <c r="R22" s="52">
        <v>42826</v>
      </c>
      <c r="S22" s="52">
        <v>42856</v>
      </c>
      <c r="T22" s="52">
        <v>42887</v>
      </c>
      <c r="U22" s="52">
        <v>42917</v>
      </c>
      <c r="V22" s="52">
        <v>42948</v>
      </c>
      <c r="W22" s="52">
        <v>42979</v>
      </c>
      <c r="X22" s="52">
        <v>43009</v>
      </c>
      <c r="Y22" s="52">
        <v>43040</v>
      </c>
      <c r="Z22" s="52">
        <v>43070</v>
      </c>
      <c r="AA22" s="52">
        <v>43101</v>
      </c>
      <c r="AB22" s="52">
        <v>43132</v>
      </c>
      <c r="AC22" s="53">
        <v>43160</v>
      </c>
      <c r="AD22" s="53">
        <v>43191</v>
      </c>
      <c r="AE22" s="53">
        <v>43221</v>
      </c>
      <c r="AF22" s="53">
        <v>43252</v>
      </c>
      <c r="AG22" s="53">
        <v>43282</v>
      </c>
      <c r="AH22" s="53">
        <v>43313</v>
      </c>
      <c r="AI22" s="53">
        <v>43344</v>
      </c>
      <c r="AJ22" s="53">
        <v>43374</v>
      </c>
      <c r="AK22" s="53">
        <v>43405</v>
      </c>
      <c r="AL22" s="53">
        <v>43435</v>
      </c>
      <c r="AM22" s="53">
        <v>43466</v>
      </c>
      <c r="AN22" s="53">
        <v>43497</v>
      </c>
      <c r="AO22" s="51">
        <v>43525</v>
      </c>
      <c r="AP22" s="51">
        <v>43556</v>
      </c>
      <c r="AQ22" s="51">
        <v>43586</v>
      </c>
      <c r="AR22" s="51">
        <v>43617</v>
      </c>
      <c r="AS22" s="51">
        <v>43647</v>
      </c>
      <c r="AT22" s="51">
        <v>43678</v>
      </c>
      <c r="AU22" s="51">
        <v>43709</v>
      </c>
      <c r="AV22" s="51">
        <v>43739</v>
      </c>
      <c r="AW22" s="51">
        <v>43770</v>
      </c>
      <c r="AX22" s="51">
        <v>43800</v>
      </c>
      <c r="AY22" s="149">
        <v>43831</v>
      </c>
      <c r="AZ22" s="51">
        <v>43862</v>
      </c>
      <c r="BA22" s="52">
        <v>43891</v>
      </c>
      <c r="BB22" s="52">
        <v>43922</v>
      </c>
      <c r="BC22" s="52">
        <v>43952</v>
      </c>
      <c r="BD22" s="52">
        <v>43983</v>
      </c>
      <c r="BE22" s="52">
        <v>44013</v>
      </c>
      <c r="BF22" s="52">
        <v>44044</v>
      </c>
      <c r="BG22" s="52">
        <v>44075</v>
      </c>
      <c r="BH22" s="52">
        <v>44105</v>
      </c>
      <c r="BI22" s="52">
        <v>44136</v>
      </c>
      <c r="BJ22" s="52">
        <v>44166</v>
      </c>
      <c r="BK22" s="52">
        <v>44197</v>
      </c>
      <c r="BL22" s="52">
        <v>44228</v>
      </c>
      <c r="BM22" s="53">
        <v>44256</v>
      </c>
      <c r="BN22" s="53">
        <v>44287</v>
      </c>
      <c r="BO22" s="53">
        <v>44317</v>
      </c>
      <c r="BP22" s="53">
        <v>44348</v>
      </c>
      <c r="BQ22" s="53">
        <v>44378</v>
      </c>
      <c r="BR22" s="53">
        <v>44409</v>
      </c>
      <c r="BS22" s="53">
        <v>44440</v>
      </c>
      <c r="BT22" s="53">
        <v>44470</v>
      </c>
      <c r="BU22" s="53">
        <v>44501</v>
      </c>
      <c r="BV22" s="53">
        <v>44531</v>
      </c>
      <c r="BW22" s="53">
        <v>44562</v>
      </c>
      <c r="BX22" s="53">
        <v>44593</v>
      </c>
      <c r="BY22" s="51">
        <v>44621</v>
      </c>
      <c r="BZ22" s="51">
        <v>44652</v>
      </c>
      <c r="CA22" s="51">
        <v>44682</v>
      </c>
      <c r="CB22" s="51">
        <v>44713</v>
      </c>
      <c r="CC22" s="51">
        <v>44743</v>
      </c>
      <c r="CD22" s="51">
        <v>44774</v>
      </c>
      <c r="CE22" s="51">
        <v>44805</v>
      </c>
      <c r="CF22" s="51">
        <v>44835</v>
      </c>
      <c r="CG22" s="51">
        <v>44866</v>
      </c>
      <c r="CH22" s="51">
        <v>44896</v>
      </c>
      <c r="CI22" s="51">
        <v>44927</v>
      </c>
      <c r="CJ22" s="51">
        <v>44958</v>
      </c>
    </row>
    <row r="23" spans="1:88" ht="15" customHeight="1" x14ac:dyDescent="0.3">
      <c r="A23" s="221" t="s">
        <v>28</v>
      </c>
      <c r="B23" s="47" t="s">
        <v>6</v>
      </c>
      <c r="C23" s="73"/>
      <c r="D23" s="73"/>
      <c r="E23" s="139"/>
      <c r="F23" s="156"/>
      <c r="G23" s="156"/>
      <c r="H23" s="156"/>
      <c r="I23" s="156"/>
      <c r="J23" s="150"/>
      <c r="K23" s="150"/>
      <c r="L23" s="150"/>
      <c r="M23" s="150"/>
      <c r="N23" s="150"/>
      <c r="O23" s="150"/>
      <c r="P23" s="150"/>
      <c r="Q23" s="150"/>
      <c r="R23" s="150"/>
      <c r="S23" s="150"/>
      <c r="T23" s="150"/>
      <c r="U23" s="150"/>
      <c r="V23" s="150"/>
      <c r="W23" s="150"/>
      <c r="X23" s="150"/>
      <c r="Y23" s="150"/>
      <c r="Z23" s="150"/>
      <c r="AA23" s="150"/>
      <c r="AB23" s="150"/>
      <c r="AC23" s="150"/>
      <c r="AD23" s="150"/>
      <c r="AE23" s="150"/>
      <c r="AF23" s="150"/>
      <c r="AG23" s="150"/>
      <c r="AH23" s="150"/>
      <c r="AI23" s="150"/>
      <c r="AJ23" s="150"/>
      <c r="AK23" s="150"/>
      <c r="AL23" s="150"/>
      <c r="AM23" s="150"/>
      <c r="AN23" s="108"/>
      <c r="AO23" s="137">
        <f>[1]SUMMARY!AO23</f>
        <v>0</v>
      </c>
      <c r="AP23" s="150">
        <f>[1]SUMMARY!AP23</f>
        <v>0</v>
      </c>
      <c r="AQ23" s="150">
        <f>[1]SUMMARY!AQ23</f>
        <v>0</v>
      </c>
      <c r="AR23" s="150">
        <f>[1]SUMMARY!AR23</f>
        <v>0</v>
      </c>
      <c r="AS23" s="150">
        <f>[1]SUMMARY!AS23</f>
        <v>0</v>
      </c>
      <c r="AT23" s="150">
        <f>[1]SUMMARY!AT23</f>
        <v>0</v>
      </c>
      <c r="AU23" s="150">
        <f>[1]SUMMARY!AU23</f>
        <v>0</v>
      </c>
      <c r="AV23" s="150">
        <f>[1]SUMMARY!AV23</f>
        <v>0</v>
      </c>
      <c r="AW23" s="150">
        <f>[1]SUMMARY!AW23</f>
        <v>0</v>
      </c>
      <c r="AX23" s="150">
        <f>[1]SUMMARY!AX23</f>
        <v>0</v>
      </c>
      <c r="AY23" s="150">
        <f>[1]SUMMARY!AY23</f>
        <v>0</v>
      </c>
      <c r="AZ23" s="150">
        <f>[1]SUMMARY!AZ23</f>
        <v>0</v>
      </c>
      <c r="BA23" s="150">
        <f>[1]SUMMARY!BA23</f>
        <v>0</v>
      </c>
      <c r="BB23" s="150">
        <f>[1]SUMMARY!BB23</f>
        <v>0</v>
      </c>
      <c r="BC23" s="150">
        <f>[1]SUMMARY!BC23</f>
        <v>0</v>
      </c>
      <c r="BD23" s="150">
        <f>[1]SUMMARY!BD23</f>
        <v>0</v>
      </c>
      <c r="BE23" s="150">
        <f>[1]SUMMARY!BE23</f>
        <v>0</v>
      </c>
      <c r="BF23" s="150">
        <f>[1]SUMMARY!BF23</f>
        <v>0</v>
      </c>
      <c r="BG23" s="150">
        <f>[1]SUMMARY!BG23</f>
        <v>0</v>
      </c>
      <c r="BH23" s="150">
        <f>[1]SUMMARY!BH23</f>
        <v>0</v>
      </c>
      <c r="BI23" s="150">
        <f>[1]SUMMARY!BI23</f>
        <v>0</v>
      </c>
      <c r="BJ23" s="150">
        <f>[1]SUMMARY!BJ23</f>
        <v>0</v>
      </c>
      <c r="BK23" s="150">
        <f>[1]SUMMARY!BK23</f>
        <v>0</v>
      </c>
      <c r="BL23" s="150">
        <f>[1]SUMMARY!BL23</f>
        <v>0</v>
      </c>
      <c r="BM23" s="150">
        <f>[1]SUMMARY!BM23</f>
        <v>0</v>
      </c>
      <c r="BN23" s="150">
        <f>[1]SUMMARY!BN23</f>
        <v>0</v>
      </c>
      <c r="BO23" s="150">
        <f>[1]SUMMARY!BO23</f>
        <v>0</v>
      </c>
      <c r="BP23" s="150">
        <f>[1]SUMMARY!BP23</f>
        <v>0</v>
      </c>
      <c r="BQ23" s="150">
        <f>[1]SUMMARY!BQ23</f>
        <v>0</v>
      </c>
      <c r="BR23" s="150">
        <f>[1]SUMMARY!BR23</f>
        <v>0</v>
      </c>
      <c r="BS23" s="150">
        <f>[1]SUMMARY!BS23</f>
        <v>0</v>
      </c>
      <c r="BT23" s="150">
        <f>[1]SUMMARY!BT23</f>
        <v>0</v>
      </c>
      <c r="BU23" s="150">
        <f>[1]SUMMARY!BU23</f>
        <v>0</v>
      </c>
      <c r="BV23" s="150">
        <f>[1]SUMMARY!BV23</f>
        <v>0</v>
      </c>
      <c r="BW23" s="150">
        <f>[1]SUMMARY!BW23</f>
        <v>0</v>
      </c>
      <c r="BX23" s="150">
        <f>[1]SUMMARY!BX23</f>
        <v>0</v>
      </c>
      <c r="BY23" s="150">
        <f>[1]SUMMARY!BY23</f>
        <v>0</v>
      </c>
      <c r="BZ23" s="150">
        <f>[1]SUMMARY!BZ23</f>
        <v>0</v>
      </c>
      <c r="CA23" s="150">
        <f>[1]SUMMARY!CA23</f>
        <v>0</v>
      </c>
      <c r="CB23" s="150">
        <f>[1]SUMMARY!CB23</f>
        <v>0</v>
      </c>
      <c r="CC23" s="150">
        <f>[1]SUMMARY!CC23</f>
        <v>0</v>
      </c>
      <c r="CD23" s="150">
        <f>[1]SUMMARY!CD23</f>
        <v>0</v>
      </c>
      <c r="CE23" s="150">
        <f>[1]SUMMARY!CE23</f>
        <v>0</v>
      </c>
      <c r="CF23" s="150">
        <f>[1]SUMMARY!CF23</f>
        <v>0</v>
      </c>
      <c r="CG23" s="150">
        <f>[1]SUMMARY!CG23</f>
        <v>0</v>
      </c>
      <c r="CH23" s="150">
        <f>[1]SUMMARY!CH23</f>
        <v>0</v>
      </c>
      <c r="CI23" s="150">
        <f>[1]SUMMARY!CI23</f>
        <v>0</v>
      </c>
      <c r="CJ23" s="150">
        <f>[1]SUMMARY!CJ23</f>
        <v>0</v>
      </c>
    </row>
    <row r="24" spans="1:88" x14ac:dyDescent="0.3">
      <c r="A24" s="221"/>
      <c r="B24" s="101" t="s">
        <v>1</v>
      </c>
      <c r="C24" s="73"/>
      <c r="D24" s="73"/>
      <c r="E24" s="139"/>
      <c r="F24" s="156"/>
      <c r="G24" s="156"/>
      <c r="H24" s="156"/>
      <c r="I24" s="156"/>
      <c r="J24" s="137"/>
      <c r="K24" s="137"/>
      <c r="L24" s="137"/>
      <c r="M24" s="137"/>
      <c r="N24" s="137"/>
      <c r="O24" s="137"/>
      <c r="P24" s="137"/>
      <c r="Q24" s="137"/>
      <c r="R24" s="137"/>
      <c r="S24" s="137"/>
      <c r="T24" s="137"/>
      <c r="U24" s="137"/>
      <c r="V24" s="137"/>
      <c r="W24" s="137"/>
      <c r="X24" s="137"/>
      <c r="Y24" s="137"/>
      <c r="Z24" s="137"/>
      <c r="AA24" s="137"/>
      <c r="AB24" s="137"/>
      <c r="AC24" s="137"/>
      <c r="AD24" s="137"/>
      <c r="AE24" s="137"/>
      <c r="AF24" s="137"/>
      <c r="AG24" s="137"/>
      <c r="AH24" s="137"/>
      <c r="AI24" s="137"/>
      <c r="AJ24" s="137"/>
      <c r="AK24" s="137"/>
      <c r="AL24" s="137"/>
      <c r="AM24" s="137"/>
      <c r="AN24" s="108"/>
      <c r="AO24" s="150">
        <f>[1]SUMMARY!AO24</f>
        <v>0</v>
      </c>
      <c r="AP24" s="150">
        <f>[1]SUMMARY!AP24</f>
        <v>0</v>
      </c>
      <c r="AQ24" s="150">
        <f>[1]SUMMARY!AQ24</f>
        <v>0</v>
      </c>
      <c r="AR24" s="150">
        <f>[1]SUMMARY!AR24</f>
        <v>0</v>
      </c>
      <c r="AS24" s="150">
        <f>[1]SUMMARY!AS24</f>
        <v>0</v>
      </c>
      <c r="AT24" s="150">
        <f>[1]SUMMARY!AT24</f>
        <v>0</v>
      </c>
      <c r="AU24" s="150">
        <f>[1]SUMMARY!AU24</f>
        <v>0</v>
      </c>
      <c r="AV24" s="150">
        <f>[1]SUMMARY!AV24</f>
        <v>0</v>
      </c>
      <c r="AW24" s="150">
        <f>[1]SUMMARY!AW24</f>
        <v>0</v>
      </c>
      <c r="AX24" s="150">
        <f>[1]SUMMARY!AX24</f>
        <v>0</v>
      </c>
      <c r="AY24" s="150">
        <f>[1]SUMMARY!AY24</f>
        <v>0</v>
      </c>
      <c r="AZ24" s="150">
        <f>[1]SUMMARY!AZ24</f>
        <v>0</v>
      </c>
      <c r="BA24" s="150">
        <f>[1]SUMMARY!BA24</f>
        <v>0</v>
      </c>
      <c r="BB24" s="150">
        <f>[1]SUMMARY!BB24</f>
        <v>0</v>
      </c>
      <c r="BC24" s="150">
        <f>[1]SUMMARY!BC24</f>
        <v>0</v>
      </c>
      <c r="BD24" s="150">
        <f>[1]SUMMARY!BD24</f>
        <v>0</v>
      </c>
      <c r="BE24" s="150">
        <f>[1]SUMMARY!BE24</f>
        <v>0</v>
      </c>
      <c r="BF24" s="150">
        <f>[1]SUMMARY!BF24</f>
        <v>0</v>
      </c>
      <c r="BG24" s="150">
        <f>[1]SUMMARY!BG24</f>
        <v>0</v>
      </c>
      <c r="BH24" s="150">
        <f>[1]SUMMARY!BH24</f>
        <v>0</v>
      </c>
      <c r="BI24" s="150">
        <f>[1]SUMMARY!BI24</f>
        <v>0</v>
      </c>
      <c r="BJ24" s="150">
        <f>[1]SUMMARY!BJ24</f>
        <v>0</v>
      </c>
      <c r="BK24" s="150">
        <f>[1]SUMMARY!BK24</f>
        <v>0</v>
      </c>
      <c r="BL24" s="150">
        <f>[1]SUMMARY!BL24</f>
        <v>0</v>
      </c>
      <c r="BM24" s="150">
        <f>[1]SUMMARY!BM24</f>
        <v>0</v>
      </c>
      <c r="BN24" s="150">
        <f>[1]SUMMARY!BN24</f>
        <v>0</v>
      </c>
      <c r="BO24" s="150">
        <f>[1]SUMMARY!BO24</f>
        <v>0</v>
      </c>
      <c r="BP24" s="150">
        <f>[1]SUMMARY!BP24</f>
        <v>0</v>
      </c>
      <c r="BQ24" s="150">
        <f>[1]SUMMARY!BQ24</f>
        <v>0</v>
      </c>
      <c r="BR24" s="150">
        <f>[1]SUMMARY!BR24</f>
        <v>0</v>
      </c>
      <c r="BS24" s="150">
        <f>[1]SUMMARY!BS24</f>
        <v>0</v>
      </c>
      <c r="BT24" s="150">
        <f>[1]SUMMARY!BT24</f>
        <v>0</v>
      </c>
      <c r="BU24" s="150">
        <f>[1]SUMMARY!BU24</f>
        <v>0</v>
      </c>
      <c r="BV24" s="150">
        <f>[1]SUMMARY!BV24</f>
        <v>0</v>
      </c>
      <c r="BW24" s="150">
        <f>[1]SUMMARY!BW24</f>
        <v>0</v>
      </c>
      <c r="BX24" s="150">
        <f>[1]SUMMARY!BX24</f>
        <v>0</v>
      </c>
      <c r="BY24" s="150">
        <f>[1]SUMMARY!BY24</f>
        <v>0</v>
      </c>
      <c r="BZ24" s="150">
        <f>[1]SUMMARY!BZ24</f>
        <v>0</v>
      </c>
      <c r="CA24" s="150">
        <f>[1]SUMMARY!CA24</f>
        <v>0</v>
      </c>
      <c r="CB24" s="150">
        <f>[1]SUMMARY!CB24</f>
        <v>0</v>
      </c>
      <c r="CC24" s="150">
        <f>[1]SUMMARY!CC24</f>
        <v>0</v>
      </c>
      <c r="CD24" s="150">
        <f>[1]SUMMARY!CD24</f>
        <v>0</v>
      </c>
      <c r="CE24" s="150">
        <f>[1]SUMMARY!CE24</f>
        <v>0</v>
      </c>
      <c r="CF24" s="150">
        <f>[1]SUMMARY!CF24</f>
        <v>0</v>
      </c>
      <c r="CG24" s="150">
        <f>[1]SUMMARY!CG24</f>
        <v>0</v>
      </c>
      <c r="CH24" s="150">
        <f>[1]SUMMARY!CH24</f>
        <v>0</v>
      </c>
      <c r="CI24" s="150">
        <f>[1]SUMMARY!CI24</f>
        <v>0</v>
      </c>
      <c r="CJ24" s="150">
        <f>[1]SUMMARY!CJ24</f>
        <v>0</v>
      </c>
    </row>
    <row r="25" spans="1:88" x14ac:dyDescent="0.3">
      <c r="A25" s="221"/>
      <c r="B25" s="47" t="s">
        <v>2</v>
      </c>
      <c r="C25" s="73"/>
      <c r="D25" s="73"/>
      <c r="E25" s="139"/>
      <c r="F25" s="156"/>
      <c r="G25" s="156"/>
      <c r="H25" s="156"/>
      <c r="I25" s="156"/>
      <c r="J25" s="137"/>
      <c r="K25" s="137"/>
      <c r="L25" s="137"/>
      <c r="M25" s="137"/>
      <c r="N25" s="137"/>
      <c r="O25" s="137"/>
      <c r="P25" s="137"/>
      <c r="Q25" s="137"/>
      <c r="R25" s="137"/>
      <c r="S25" s="137"/>
      <c r="T25" s="137"/>
      <c r="U25" s="137"/>
      <c r="V25" s="137"/>
      <c r="W25" s="137"/>
      <c r="X25" s="137"/>
      <c r="Y25" s="137"/>
      <c r="Z25" s="137"/>
      <c r="AA25" s="73"/>
      <c r="AB25" s="73"/>
      <c r="AC25" s="73"/>
      <c r="AD25" s="73"/>
      <c r="AE25" s="73"/>
      <c r="AF25" s="73"/>
      <c r="AG25" s="73"/>
      <c r="AH25" s="73"/>
      <c r="AI25" s="73"/>
      <c r="AJ25" s="73"/>
      <c r="AK25" s="73"/>
      <c r="AL25" s="73"/>
      <c r="AM25" s="73"/>
      <c r="AN25" s="108"/>
      <c r="AO25" s="150">
        <f>[1]SUMMARY!AO25</f>
        <v>0</v>
      </c>
      <c r="AP25" s="150">
        <f>[1]SUMMARY!AP25</f>
        <v>0</v>
      </c>
      <c r="AQ25" s="150">
        <f>[1]SUMMARY!AQ25</f>
        <v>0</v>
      </c>
      <c r="AR25" s="150">
        <f>[1]SUMMARY!AR25</f>
        <v>0</v>
      </c>
      <c r="AS25" s="150">
        <f>[1]SUMMARY!AS25</f>
        <v>0</v>
      </c>
      <c r="AT25" s="150">
        <f>[1]SUMMARY!AT25</f>
        <v>0</v>
      </c>
      <c r="AU25" s="150">
        <f>[1]SUMMARY!AU25</f>
        <v>0</v>
      </c>
      <c r="AV25" s="150">
        <f>[1]SUMMARY!AV25</f>
        <v>0</v>
      </c>
      <c r="AW25" s="150">
        <f>[1]SUMMARY!AW25</f>
        <v>0</v>
      </c>
      <c r="AX25" s="150">
        <f>[1]SUMMARY!AX25</f>
        <v>0</v>
      </c>
      <c r="AY25" s="150">
        <f>[1]SUMMARY!AY25</f>
        <v>0</v>
      </c>
      <c r="AZ25" s="150">
        <f>[1]SUMMARY!AZ25</f>
        <v>0</v>
      </c>
      <c r="BA25" s="150">
        <f>[1]SUMMARY!BA25</f>
        <v>0</v>
      </c>
      <c r="BB25" s="150">
        <f>[1]SUMMARY!BB25</f>
        <v>0</v>
      </c>
      <c r="BC25" s="150">
        <f>[1]SUMMARY!BC25</f>
        <v>0</v>
      </c>
      <c r="BD25" s="150">
        <f>[1]SUMMARY!BD25</f>
        <v>0</v>
      </c>
      <c r="BE25" s="150">
        <f>[1]SUMMARY!BE25</f>
        <v>0</v>
      </c>
      <c r="BF25" s="150">
        <f>[1]SUMMARY!BF25</f>
        <v>0</v>
      </c>
      <c r="BG25" s="150">
        <f>[1]SUMMARY!BG25</f>
        <v>0</v>
      </c>
      <c r="BH25" s="150">
        <f>[1]SUMMARY!BH25</f>
        <v>0</v>
      </c>
      <c r="BI25" s="150">
        <f>[1]SUMMARY!BI25</f>
        <v>0</v>
      </c>
      <c r="BJ25" s="150">
        <f>[1]SUMMARY!BJ25</f>
        <v>0</v>
      </c>
      <c r="BK25" s="150">
        <f>[1]SUMMARY!BK25</f>
        <v>0</v>
      </c>
      <c r="BL25" s="150">
        <f>[1]SUMMARY!BL25</f>
        <v>0</v>
      </c>
      <c r="BM25" s="150">
        <f>[1]SUMMARY!BM25</f>
        <v>0</v>
      </c>
      <c r="BN25" s="150">
        <f>[1]SUMMARY!BN25</f>
        <v>0</v>
      </c>
      <c r="BO25" s="150">
        <f>[1]SUMMARY!BO25</f>
        <v>0</v>
      </c>
      <c r="BP25" s="150">
        <f>[1]SUMMARY!BP25</f>
        <v>0</v>
      </c>
      <c r="BQ25" s="150">
        <f>[1]SUMMARY!BQ25</f>
        <v>0</v>
      </c>
      <c r="BR25" s="150">
        <f>[1]SUMMARY!BR25</f>
        <v>0</v>
      </c>
      <c r="BS25" s="150">
        <f>[1]SUMMARY!BS25</f>
        <v>0</v>
      </c>
      <c r="BT25" s="150">
        <f>[1]SUMMARY!BT25</f>
        <v>0</v>
      </c>
      <c r="BU25" s="150">
        <f>[1]SUMMARY!BU25</f>
        <v>0</v>
      </c>
      <c r="BV25" s="150">
        <f>[1]SUMMARY!BV25</f>
        <v>0</v>
      </c>
      <c r="BW25" s="150">
        <f>[1]SUMMARY!BW25</f>
        <v>0</v>
      </c>
      <c r="BX25" s="150">
        <f>[1]SUMMARY!BX25</f>
        <v>0</v>
      </c>
      <c r="BY25" s="150">
        <f>[1]SUMMARY!BY25</f>
        <v>0</v>
      </c>
      <c r="BZ25" s="150">
        <f>[1]SUMMARY!BZ25</f>
        <v>0</v>
      </c>
      <c r="CA25" s="150">
        <f>[1]SUMMARY!CA25</f>
        <v>0</v>
      </c>
      <c r="CB25" s="150">
        <f>[1]SUMMARY!CB25</f>
        <v>0</v>
      </c>
      <c r="CC25" s="150">
        <f>[1]SUMMARY!CC25</f>
        <v>0</v>
      </c>
      <c r="CD25" s="150">
        <f>[1]SUMMARY!CD25</f>
        <v>0</v>
      </c>
      <c r="CE25" s="150">
        <f>[1]SUMMARY!CE25</f>
        <v>0</v>
      </c>
      <c r="CF25" s="150">
        <f>[1]SUMMARY!CF25</f>
        <v>0</v>
      </c>
      <c r="CG25" s="150">
        <f>[1]SUMMARY!CG25</f>
        <v>0</v>
      </c>
      <c r="CH25" s="150">
        <f>[1]SUMMARY!CH25</f>
        <v>0</v>
      </c>
      <c r="CI25" s="150">
        <f>[1]SUMMARY!CI25</f>
        <v>0</v>
      </c>
      <c r="CJ25" s="150">
        <f>[1]SUMMARY!CJ25</f>
        <v>0</v>
      </c>
    </row>
    <row r="26" spans="1:88" x14ac:dyDescent="0.3">
      <c r="A26" s="221"/>
      <c r="B26" s="101" t="s">
        <v>3</v>
      </c>
      <c r="C26" s="73"/>
      <c r="D26" s="73"/>
      <c r="E26" s="139"/>
      <c r="F26" s="156"/>
      <c r="G26" s="156"/>
      <c r="H26" s="156"/>
      <c r="I26" s="156"/>
      <c r="J26" s="137"/>
      <c r="K26" s="137"/>
      <c r="L26" s="137"/>
      <c r="M26" s="137"/>
      <c r="N26" s="137"/>
      <c r="O26" s="137"/>
      <c r="P26" s="137"/>
      <c r="Q26" s="137"/>
      <c r="R26" s="137"/>
      <c r="S26" s="137"/>
      <c r="T26" s="137"/>
      <c r="U26" s="137"/>
      <c r="V26" s="137"/>
      <c r="W26" s="137"/>
      <c r="X26" s="137"/>
      <c r="Y26" s="137"/>
      <c r="Z26" s="137"/>
      <c r="AA26" s="73"/>
      <c r="AB26" s="73"/>
      <c r="AC26" s="73"/>
      <c r="AD26" s="73"/>
      <c r="AE26" s="73"/>
      <c r="AF26" s="73"/>
      <c r="AG26" s="73"/>
      <c r="AH26" s="73"/>
      <c r="AI26" s="73"/>
      <c r="AJ26" s="73"/>
      <c r="AK26" s="73"/>
      <c r="AL26" s="73"/>
      <c r="AM26" s="73"/>
      <c r="AN26" s="108"/>
      <c r="AO26" s="150">
        <f>[1]SUMMARY!AO26</f>
        <v>0</v>
      </c>
      <c r="AP26" s="150">
        <f>[1]SUMMARY!AP26</f>
        <v>0</v>
      </c>
      <c r="AQ26" s="150">
        <f>[1]SUMMARY!AQ26</f>
        <v>0</v>
      </c>
      <c r="AR26" s="150">
        <f>[1]SUMMARY!AR26</f>
        <v>0</v>
      </c>
      <c r="AS26" s="150">
        <f>[1]SUMMARY!AS26</f>
        <v>0</v>
      </c>
      <c r="AT26" s="150">
        <f>[1]SUMMARY!AT26</f>
        <v>0</v>
      </c>
      <c r="AU26" s="150">
        <f>[1]SUMMARY!AU26</f>
        <v>0</v>
      </c>
      <c r="AV26" s="150">
        <f>[1]SUMMARY!AV26</f>
        <v>0</v>
      </c>
      <c r="AW26" s="150">
        <f>[1]SUMMARY!AW26</f>
        <v>0</v>
      </c>
      <c r="AX26" s="150">
        <f>[1]SUMMARY!AX26</f>
        <v>0</v>
      </c>
      <c r="AY26" s="150">
        <f>[1]SUMMARY!AY26</f>
        <v>0</v>
      </c>
      <c r="AZ26" s="150">
        <f>[1]SUMMARY!AZ26</f>
        <v>0</v>
      </c>
      <c r="BA26" s="150">
        <f>[1]SUMMARY!BA26</f>
        <v>0</v>
      </c>
      <c r="BB26" s="150">
        <f>[1]SUMMARY!BB26</f>
        <v>0</v>
      </c>
      <c r="BC26" s="150">
        <f>[1]SUMMARY!BC26</f>
        <v>0</v>
      </c>
      <c r="BD26" s="150">
        <f>[1]SUMMARY!BD26</f>
        <v>0</v>
      </c>
      <c r="BE26" s="150">
        <f>[1]SUMMARY!BE26</f>
        <v>0</v>
      </c>
      <c r="BF26" s="150">
        <f>[1]SUMMARY!BF26</f>
        <v>0</v>
      </c>
      <c r="BG26" s="150">
        <f>[1]SUMMARY!BG26</f>
        <v>0</v>
      </c>
      <c r="BH26" s="150">
        <f>[1]SUMMARY!BH26</f>
        <v>0</v>
      </c>
      <c r="BI26" s="150">
        <f>[1]SUMMARY!BI26</f>
        <v>0</v>
      </c>
      <c r="BJ26" s="150">
        <f>[1]SUMMARY!BJ26</f>
        <v>0</v>
      </c>
      <c r="BK26" s="150">
        <f>[1]SUMMARY!BK26</f>
        <v>0</v>
      </c>
      <c r="BL26" s="150">
        <f>[1]SUMMARY!BL26</f>
        <v>0</v>
      </c>
      <c r="BM26" s="150">
        <f>[1]SUMMARY!BM26</f>
        <v>0</v>
      </c>
      <c r="BN26" s="150">
        <f>[1]SUMMARY!BN26</f>
        <v>0</v>
      </c>
      <c r="BO26" s="150">
        <f>[1]SUMMARY!BO26</f>
        <v>0</v>
      </c>
      <c r="BP26" s="150">
        <f>[1]SUMMARY!BP26</f>
        <v>0</v>
      </c>
      <c r="BQ26" s="150">
        <f>[1]SUMMARY!BQ26</f>
        <v>0</v>
      </c>
      <c r="BR26" s="150">
        <f>[1]SUMMARY!BR26</f>
        <v>0</v>
      </c>
      <c r="BS26" s="150">
        <f>[1]SUMMARY!BS26</f>
        <v>0</v>
      </c>
      <c r="BT26" s="150">
        <f>[1]SUMMARY!BT26</f>
        <v>0</v>
      </c>
      <c r="BU26" s="150">
        <f>[1]SUMMARY!BU26</f>
        <v>0</v>
      </c>
      <c r="BV26" s="150">
        <f>[1]SUMMARY!BV26</f>
        <v>0</v>
      </c>
      <c r="BW26" s="150">
        <f>[1]SUMMARY!BW26</f>
        <v>0</v>
      </c>
      <c r="BX26" s="150">
        <f>[1]SUMMARY!BX26</f>
        <v>0</v>
      </c>
      <c r="BY26" s="150">
        <f>[1]SUMMARY!BY26</f>
        <v>0</v>
      </c>
      <c r="BZ26" s="150">
        <f>[1]SUMMARY!BZ26</f>
        <v>0</v>
      </c>
      <c r="CA26" s="150">
        <f>[1]SUMMARY!CA26</f>
        <v>0</v>
      </c>
      <c r="CB26" s="150">
        <f>[1]SUMMARY!CB26</f>
        <v>0</v>
      </c>
      <c r="CC26" s="150">
        <f>[1]SUMMARY!CC26</f>
        <v>0</v>
      </c>
      <c r="CD26" s="150">
        <f>[1]SUMMARY!CD26</f>
        <v>0</v>
      </c>
      <c r="CE26" s="150">
        <f>[1]SUMMARY!CE26</f>
        <v>0</v>
      </c>
      <c r="CF26" s="150">
        <f>[1]SUMMARY!CF26</f>
        <v>0</v>
      </c>
      <c r="CG26" s="150">
        <f>[1]SUMMARY!CG26</f>
        <v>0</v>
      </c>
      <c r="CH26" s="150">
        <f>[1]SUMMARY!CH26</f>
        <v>0</v>
      </c>
      <c r="CI26" s="150">
        <f>[1]SUMMARY!CI26</f>
        <v>0</v>
      </c>
      <c r="CJ26" s="150">
        <f>[1]SUMMARY!CJ26</f>
        <v>0</v>
      </c>
    </row>
    <row r="27" spans="1:88" x14ac:dyDescent="0.3">
      <c r="A27" s="221"/>
      <c r="B27" s="47" t="s">
        <v>13</v>
      </c>
      <c r="C27" s="73"/>
      <c r="D27" s="73"/>
      <c r="E27" s="139"/>
      <c r="F27" s="156"/>
      <c r="G27" s="156"/>
      <c r="H27" s="156"/>
      <c r="I27" s="156"/>
      <c r="J27" s="137"/>
      <c r="K27" s="137"/>
      <c r="L27" s="137"/>
      <c r="M27" s="137"/>
      <c r="N27" s="137"/>
      <c r="O27" s="137"/>
      <c r="P27" s="137"/>
      <c r="Q27" s="137"/>
      <c r="R27" s="137"/>
      <c r="S27" s="137"/>
      <c r="T27" s="137"/>
      <c r="U27" s="137"/>
      <c r="V27" s="137"/>
      <c r="W27" s="137"/>
      <c r="X27" s="137"/>
      <c r="Y27" s="137"/>
      <c r="Z27" s="137"/>
      <c r="AA27" s="73"/>
      <c r="AB27" s="73"/>
      <c r="AC27" s="73"/>
      <c r="AD27" s="73"/>
      <c r="AE27" s="73"/>
      <c r="AF27" s="73"/>
      <c r="AG27" s="73"/>
      <c r="AH27" s="73"/>
      <c r="AI27" s="73"/>
      <c r="AJ27" s="73"/>
      <c r="AK27" s="73"/>
      <c r="AL27" s="73"/>
      <c r="AM27" s="73"/>
      <c r="AN27" s="108"/>
      <c r="AO27" s="150">
        <f>[1]SUMMARY!AO27</f>
        <v>0</v>
      </c>
      <c r="AP27" s="150">
        <f>[1]SUMMARY!AP27</f>
        <v>0</v>
      </c>
      <c r="AQ27" s="150">
        <f>[1]SUMMARY!AQ27</f>
        <v>0</v>
      </c>
      <c r="AR27" s="150">
        <f>[1]SUMMARY!AR27</f>
        <v>0</v>
      </c>
      <c r="AS27" s="150">
        <f>[1]SUMMARY!AS27</f>
        <v>0</v>
      </c>
      <c r="AT27" s="150">
        <f>[1]SUMMARY!AT27</f>
        <v>0</v>
      </c>
      <c r="AU27" s="150">
        <f>[1]SUMMARY!AU27</f>
        <v>0</v>
      </c>
      <c r="AV27" s="150">
        <f>[1]SUMMARY!AV27</f>
        <v>0</v>
      </c>
      <c r="AW27" s="150">
        <f>[1]SUMMARY!AW27</f>
        <v>0</v>
      </c>
      <c r="AX27" s="150">
        <f>[1]SUMMARY!AX27</f>
        <v>0</v>
      </c>
      <c r="AY27" s="150">
        <f>[1]SUMMARY!AY27</f>
        <v>0</v>
      </c>
      <c r="AZ27" s="150">
        <f>[1]SUMMARY!AZ27</f>
        <v>0</v>
      </c>
      <c r="BA27" s="150">
        <f>[1]SUMMARY!BA27</f>
        <v>0</v>
      </c>
      <c r="BB27" s="150">
        <f>[1]SUMMARY!BB27</f>
        <v>0</v>
      </c>
      <c r="BC27" s="150">
        <f>[1]SUMMARY!BC27</f>
        <v>0</v>
      </c>
      <c r="BD27" s="150">
        <f>[1]SUMMARY!BD27</f>
        <v>0</v>
      </c>
      <c r="BE27" s="150">
        <f>[1]SUMMARY!BE27</f>
        <v>0</v>
      </c>
      <c r="BF27" s="150">
        <f>[1]SUMMARY!BF27</f>
        <v>0</v>
      </c>
      <c r="BG27" s="150">
        <f>[1]SUMMARY!BG27</f>
        <v>0</v>
      </c>
      <c r="BH27" s="150">
        <f>[1]SUMMARY!BH27</f>
        <v>0</v>
      </c>
      <c r="BI27" s="150">
        <f>[1]SUMMARY!BI27</f>
        <v>0</v>
      </c>
      <c r="BJ27" s="150">
        <f>[1]SUMMARY!BJ27</f>
        <v>0</v>
      </c>
      <c r="BK27" s="150">
        <f>[1]SUMMARY!BK27</f>
        <v>0</v>
      </c>
      <c r="BL27" s="150">
        <f>[1]SUMMARY!BL27</f>
        <v>0</v>
      </c>
      <c r="BM27" s="150">
        <f>[1]SUMMARY!BM27</f>
        <v>0</v>
      </c>
      <c r="BN27" s="150">
        <f>[1]SUMMARY!BN27</f>
        <v>0</v>
      </c>
      <c r="BO27" s="150">
        <f>[1]SUMMARY!BO27</f>
        <v>0</v>
      </c>
      <c r="BP27" s="150">
        <f>[1]SUMMARY!BP27</f>
        <v>0</v>
      </c>
      <c r="BQ27" s="150">
        <f>[1]SUMMARY!BQ27</f>
        <v>0</v>
      </c>
      <c r="BR27" s="150">
        <f>[1]SUMMARY!BR27</f>
        <v>0</v>
      </c>
      <c r="BS27" s="150">
        <f>[1]SUMMARY!BS27</f>
        <v>0</v>
      </c>
      <c r="BT27" s="150">
        <f>[1]SUMMARY!BT27</f>
        <v>0</v>
      </c>
      <c r="BU27" s="150">
        <f>[1]SUMMARY!BU27</f>
        <v>0</v>
      </c>
      <c r="BV27" s="150">
        <f>[1]SUMMARY!BV27</f>
        <v>0</v>
      </c>
      <c r="BW27" s="150">
        <f>[1]SUMMARY!BW27</f>
        <v>0</v>
      </c>
      <c r="BX27" s="150">
        <f>[1]SUMMARY!BX27</f>
        <v>0</v>
      </c>
      <c r="BY27" s="150">
        <f>[1]SUMMARY!BY27</f>
        <v>0</v>
      </c>
      <c r="BZ27" s="150">
        <f>[1]SUMMARY!BZ27</f>
        <v>0</v>
      </c>
      <c r="CA27" s="150">
        <f>[1]SUMMARY!CA27</f>
        <v>0</v>
      </c>
      <c r="CB27" s="150">
        <f>[1]SUMMARY!CB27</f>
        <v>0</v>
      </c>
      <c r="CC27" s="150">
        <f>[1]SUMMARY!CC27</f>
        <v>0</v>
      </c>
      <c r="CD27" s="150">
        <f>[1]SUMMARY!CD27</f>
        <v>0</v>
      </c>
      <c r="CE27" s="150">
        <f>[1]SUMMARY!CE27</f>
        <v>0</v>
      </c>
      <c r="CF27" s="150">
        <f>[1]SUMMARY!CF27</f>
        <v>0</v>
      </c>
      <c r="CG27" s="150">
        <f>[1]SUMMARY!CG27</f>
        <v>0</v>
      </c>
      <c r="CH27" s="150">
        <f>[1]SUMMARY!CH27</f>
        <v>0</v>
      </c>
      <c r="CI27" s="150">
        <f>[1]SUMMARY!CI27</f>
        <v>0</v>
      </c>
      <c r="CJ27" s="150">
        <f>[1]SUMMARY!CJ27</f>
        <v>0</v>
      </c>
    </row>
    <row r="28" spans="1:88" x14ac:dyDescent="0.3">
      <c r="A28" s="221"/>
      <c r="B28" s="47" t="s">
        <v>4</v>
      </c>
      <c r="C28" s="73"/>
      <c r="D28" s="73"/>
      <c r="E28" s="139"/>
      <c r="F28" s="156"/>
      <c r="G28" s="156"/>
      <c r="H28" s="156"/>
      <c r="I28" s="156"/>
      <c r="J28" s="137"/>
      <c r="K28" s="137"/>
      <c r="L28" s="137"/>
      <c r="M28" s="137"/>
      <c r="N28" s="137"/>
      <c r="O28" s="137"/>
      <c r="P28" s="137"/>
      <c r="Q28" s="137"/>
      <c r="R28" s="137"/>
      <c r="S28" s="137"/>
      <c r="T28" s="137"/>
      <c r="U28" s="137"/>
      <c r="V28" s="137"/>
      <c r="W28" s="137"/>
      <c r="X28" s="137"/>
      <c r="Y28" s="137"/>
      <c r="Z28" s="137"/>
      <c r="AA28" s="73"/>
      <c r="AB28" s="73"/>
      <c r="AC28" s="73"/>
      <c r="AD28" s="73"/>
      <c r="AE28" s="73"/>
      <c r="AF28" s="73"/>
      <c r="AG28" s="73"/>
      <c r="AH28" s="73"/>
      <c r="AI28" s="73"/>
      <c r="AJ28" s="73"/>
      <c r="AK28" s="73"/>
      <c r="AL28" s="73"/>
      <c r="AM28" s="73"/>
      <c r="AN28" s="108"/>
      <c r="AO28" s="150">
        <f>[1]SUMMARY!AO28</f>
        <v>0</v>
      </c>
      <c r="AP28" s="150">
        <f>[1]SUMMARY!AP28</f>
        <v>0</v>
      </c>
      <c r="AQ28" s="150">
        <f>[1]SUMMARY!AQ28</f>
        <v>0</v>
      </c>
      <c r="AR28" s="150">
        <f>[1]SUMMARY!AR28</f>
        <v>0</v>
      </c>
      <c r="AS28" s="150">
        <f>[1]SUMMARY!AS28</f>
        <v>0</v>
      </c>
      <c r="AT28" s="150">
        <f>[1]SUMMARY!AT28</f>
        <v>0</v>
      </c>
      <c r="AU28" s="150">
        <f>[1]SUMMARY!AU28</f>
        <v>0</v>
      </c>
      <c r="AV28" s="150">
        <f>[1]SUMMARY!AV28</f>
        <v>0</v>
      </c>
      <c r="AW28" s="150">
        <f>[1]SUMMARY!AW28</f>
        <v>0</v>
      </c>
      <c r="AX28" s="150">
        <f>[1]SUMMARY!AX28</f>
        <v>0</v>
      </c>
      <c r="AY28" s="150">
        <f>[1]SUMMARY!AY28</f>
        <v>0</v>
      </c>
      <c r="AZ28" s="150">
        <f>[1]SUMMARY!AZ28</f>
        <v>0</v>
      </c>
      <c r="BA28" s="150">
        <f>[1]SUMMARY!BA28</f>
        <v>0</v>
      </c>
      <c r="BB28" s="150">
        <f>[1]SUMMARY!BB28</f>
        <v>0</v>
      </c>
      <c r="BC28" s="150">
        <f>[1]SUMMARY!BC28</f>
        <v>0</v>
      </c>
      <c r="BD28" s="150">
        <f>[1]SUMMARY!BD28</f>
        <v>0</v>
      </c>
      <c r="BE28" s="150">
        <f>[1]SUMMARY!BE28</f>
        <v>0</v>
      </c>
      <c r="BF28" s="150">
        <f>[1]SUMMARY!BF28</f>
        <v>0</v>
      </c>
      <c r="BG28" s="150">
        <f>[1]SUMMARY!BG28</f>
        <v>0</v>
      </c>
      <c r="BH28" s="150">
        <f>[1]SUMMARY!BH28</f>
        <v>0</v>
      </c>
      <c r="BI28" s="150">
        <f>[1]SUMMARY!BI28</f>
        <v>0</v>
      </c>
      <c r="BJ28" s="150">
        <f>[1]SUMMARY!BJ28</f>
        <v>0</v>
      </c>
      <c r="BK28" s="150">
        <f>[1]SUMMARY!BK28</f>
        <v>0</v>
      </c>
      <c r="BL28" s="150">
        <f>[1]SUMMARY!BL28</f>
        <v>0</v>
      </c>
      <c r="BM28" s="150">
        <f>[1]SUMMARY!BM28</f>
        <v>0</v>
      </c>
      <c r="BN28" s="150">
        <f>[1]SUMMARY!BN28</f>
        <v>0</v>
      </c>
      <c r="BO28" s="150">
        <f>[1]SUMMARY!BO28</f>
        <v>0</v>
      </c>
      <c r="BP28" s="150">
        <f>[1]SUMMARY!BP28</f>
        <v>0</v>
      </c>
      <c r="BQ28" s="150">
        <f>[1]SUMMARY!BQ28</f>
        <v>0</v>
      </c>
      <c r="BR28" s="150">
        <f>[1]SUMMARY!BR28</f>
        <v>0</v>
      </c>
      <c r="BS28" s="150">
        <f>[1]SUMMARY!BS28</f>
        <v>0</v>
      </c>
      <c r="BT28" s="150">
        <f>[1]SUMMARY!BT28</f>
        <v>0</v>
      </c>
      <c r="BU28" s="150">
        <f>[1]SUMMARY!BU28</f>
        <v>0</v>
      </c>
      <c r="BV28" s="150">
        <f>[1]SUMMARY!BV28</f>
        <v>0</v>
      </c>
      <c r="BW28" s="150">
        <f>[1]SUMMARY!BW28</f>
        <v>0</v>
      </c>
      <c r="BX28" s="150">
        <f>[1]SUMMARY!BX28</f>
        <v>0</v>
      </c>
      <c r="BY28" s="150">
        <f>[1]SUMMARY!BY28</f>
        <v>0</v>
      </c>
      <c r="BZ28" s="150">
        <f>[1]SUMMARY!BZ28</f>
        <v>0</v>
      </c>
      <c r="CA28" s="150">
        <f>[1]SUMMARY!CA28</f>
        <v>0</v>
      </c>
      <c r="CB28" s="150">
        <f>[1]SUMMARY!CB28</f>
        <v>0</v>
      </c>
      <c r="CC28" s="150">
        <f>[1]SUMMARY!CC28</f>
        <v>0</v>
      </c>
      <c r="CD28" s="150">
        <f>[1]SUMMARY!CD28</f>
        <v>0</v>
      </c>
      <c r="CE28" s="150">
        <f>[1]SUMMARY!CE28</f>
        <v>0</v>
      </c>
      <c r="CF28" s="150">
        <f>[1]SUMMARY!CF28</f>
        <v>0</v>
      </c>
      <c r="CG28" s="150">
        <f>[1]SUMMARY!CG28</f>
        <v>0</v>
      </c>
      <c r="CH28" s="150">
        <f>[1]SUMMARY!CH28</f>
        <v>0</v>
      </c>
      <c r="CI28" s="150">
        <f>[1]SUMMARY!CI28</f>
        <v>0</v>
      </c>
      <c r="CJ28" s="150">
        <f>[1]SUMMARY!CJ28</f>
        <v>0</v>
      </c>
    </row>
    <row r="29" spans="1:88" x14ac:dyDescent="0.3">
      <c r="A29" s="221"/>
      <c r="B29" s="47" t="s">
        <v>5</v>
      </c>
      <c r="C29" s="73"/>
      <c r="D29" s="73"/>
      <c r="E29" s="139"/>
      <c r="F29" s="156"/>
      <c r="G29" s="156"/>
      <c r="H29" s="156"/>
      <c r="I29" s="156"/>
      <c r="J29" s="137"/>
      <c r="K29" s="137"/>
      <c r="L29" s="137"/>
      <c r="M29" s="137"/>
      <c r="N29" s="137"/>
      <c r="O29" s="137"/>
      <c r="P29" s="137"/>
      <c r="Q29" s="137"/>
      <c r="R29" s="137"/>
      <c r="S29" s="137"/>
      <c r="T29" s="137"/>
      <c r="U29" s="137"/>
      <c r="V29" s="137"/>
      <c r="W29" s="137"/>
      <c r="X29" s="137"/>
      <c r="Y29" s="137"/>
      <c r="Z29" s="137"/>
      <c r="AA29" s="73"/>
      <c r="AB29" s="73"/>
      <c r="AC29" s="73"/>
      <c r="AD29" s="73"/>
      <c r="AE29" s="73"/>
      <c r="AF29" s="73"/>
      <c r="AG29" s="73"/>
      <c r="AH29" s="73"/>
      <c r="AI29" s="73"/>
      <c r="AJ29" s="73"/>
      <c r="AK29" s="73"/>
      <c r="AL29" s="73"/>
      <c r="AM29" s="73"/>
      <c r="AN29" s="108"/>
      <c r="AO29" s="150">
        <f>[1]SUMMARY!AO29</f>
        <v>0</v>
      </c>
      <c r="AP29" s="150">
        <f>[1]SUMMARY!AP29</f>
        <v>0</v>
      </c>
      <c r="AQ29" s="150">
        <f>[1]SUMMARY!AQ29</f>
        <v>0</v>
      </c>
      <c r="AR29" s="150">
        <f>[1]SUMMARY!AR29</f>
        <v>0</v>
      </c>
      <c r="AS29" s="150">
        <f>[1]SUMMARY!AS29</f>
        <v>0</v>
      </c>
      <c r="AT29" s="150">
        <f>[1]SUMMARY!AT29</f>
        <v>0</v>
      </c>
      <c r="AU29" s="150">
        <f>[1]SUMMARY!AU29</f>
        <v>0</v>
      </c>
      <c r="AV29" s="150">
        <f>[1]SUMMARY!AV29</f>
        <v>0</v>
      </c>
      <c r="AW29" s="150">
        <f>[1]SUMMARY!AW29</f>
        <v>0</v>
      </c>
      <c r="AX29" s="150">
        <f>[1]SUMMARY!AX29</f>
        <v>0</v>
      </c>
      <c r="AY29" s="150">
        <f>[1]SUMMARY!AY29</f>
        <v>0</v>
      </c>
      <c r="AZ29" s="150">
        <f>[1]SUMMARY!AZ29</f>
        <v>0</v>
      </c>
      <c r="BA29" s="150">
        <f>[1]SUMMARY!BA29</f>
        <v>0</v>
      </c>
      <c r="BB29" s="150">
        <f>[1]SUMMARY!BB29</f>
        <v>0</v>
      </c>
      <c r="BC29" s="150">
        <f>[1]SUMMARY!BC29</f>
        <v>0</v>
      </c>
      <c r="BD29" s="150">
        <f>[1]SUMMARY!BD29</f>
        <v>0</v>
      </c>
      <c r="BE29" s="150">
        <f>[1]SUMMARY!BE29</f>
        <v>0</v>
      </c>
      <c r="BF29" s="150">
        <f>[1]SUMMARY!BF29</f>
        <v>0</v>
      </c>
      <c r="BG29" s="150">
        <f>[1]SUMMARY!BG29</f>
        <v>0</v>
      </c>
      <c r="BH29" s="150">
        <f>[1]SUMMARY!BH29</f>
        <v>0</v>
      </c>
      <c r="BI29" s="150">
        <f>[1]SUMMARY!BI29</f>
        <v>0</v>
      </c>
      <c r="BJ29" s="150">
        <f>[1]SUMMARY!BJ29</f>
        <v>0</v>
      </c>
      <c r="BK29" s="150">
        <f>[1]SUMMARY!BK29</f>
        <v>0</v>
      </c>
      <c r="BL29" s="150">
        <f>[1]SUMMARY!BL29</f>
        <v>0</v>
      </c>
      <c r="BM29" s="150">
        <f>[1]SUMMARY!BM29</f>
        <v>0</v>
      </c>
      <c r="BN29" s="150">
        <f>[1]SUMMARY!BN29</f>
        <v>0</v>
      </c>
      <c r="BO29" s="150">
        <f>[1]SUMMARY!BO29</f>
        <v>0</v>
      </c>
      <c r="BP29" s="150">
        <f>[1]SUMMARY!BP29</f>
        <v>0</v>
      </c>
      <c r="BQ29" s="150">
        <f>[1]SUMMARY!BQ29</f>
        <v>0</v>
      </c>
      <c r="BR29" s="150">
        <f>[1]SUMMARY!BR29</f>
        <v>0</v>
      </c>
      <c r="BS29" s="150">
        <f>[1]SUMMARY!BS29</f>
        <v>0</v>
      </c>
      <c r="BT29" s="150">
        <f>[1]SUMMARY!BT29</f>
        <v>0</v>
      </c>
      <c r="BU29" s="150">
        <f>[1]SUMMARY!BU29</f>
        <v>0</v>
      </c>
      <c r="BV29" s="150">
        <f>[1]SUMMARY!BV29</f>
        <v>0</v>
      </c>
      <c r="BW29" s="150">
        <f>[1]SUMMARY!BW29</f>
        <v>0</v>
      </c>
      <c r="BX29" s="150">
        <f>[1]SUMMARY!BX29</f>
        <v>0</v>
      </c>
      <c r="BY29" s="150">
        <f>[1]SUMMARY!BY29</f>
        <v>0</v>
      </c>
      <c r="BZ29" s="150">
        <f>[1]SUMMARY!BZ29</f>
        <v>0</v>
      </c>
      <c r="CA29" s="150">
        <f>[1]SUMMARY!CA29</f>
        <v>0</v>
      </c>
      <c r="CB29" s="150">
        <f>[1]SUMMARY!CB29</f>
        <v>0</v>
      </c>
      <c r="CC29" s="150">
        <f>[1]SUMMARY!CC29</f>
        <v>0</v>
      </c>
      <c r="CD29" s="150">
        <f>[1]SUMMARY!CD29</f>
        <v>0</v>
      </c>
      <c r="CE29" s="150">
        <f>[1]SUMMARY!CE29</f>
        <v>0</v>
      </c>
      <c r="CF29" s="150">
        <f>[1]SUMMARY!CF29</f>
        <v>0</v>
      </c>
      <c r="CG29" s="150">
        <f>[1]SUMMARY!CG29</f>
        <v>0</v>
      </c>
      <c r="CH29" s="150">
        <f>[1]SUMMARY!CH29</f>
        <v>0</v>
      </c>
      <c r="CI29" s="150">
        <f>[1]SUMMARY!CI29</f>
        <v>0</v>
      </c>
      <c r="CJ29" s="150">
        <f>[1]SUMMARY!CJ29</f>
        <v>0</v>
      </c>
    </row>
    <row r="30" spans="1:88" x14ac:dyDescent="0.3">
      <c r="A30" s="221"/>
      <c r="B30" s="47" t="s">
        <v>7</v>
      </c>
      <c r="C30" s="73"/>
      <c r="D30" s="73"/>
      <c r="E30" s="139"/>
      <c r="F30" s="156"/>
      <c r="G30" s="156"/>
      <c r="H30" s="156"/>
      <c r="I30" s="156"/>
      <c r="J30" s="137"/>
      <c r="K30" s="137"/>
      <c r="L30" s="137"/>
      <c r="M30" s="137"/>
      <c r="N30" s="137"/>
      <c r="O30" s="137"/>
      <c r="P30" s="137"/>
      <c r="Q30" s="137"/>
      <c r="R30" s="137"/>
      <c r="S30" s="137"/>
      <c r="T30" s="137"/>
      <c r="U30" s="137"/>
      <c r="V30" s="137"/>
      <c r="W30" s="137"/>
      <c r="X30" s="137"/>
      <c r="Y30" s="137"/>
      <c r="Z30" s="137"/>
      <c r="AA30" s="73"/>
      <c r="AB30" s="73"/>
      <c r="AC30" s="73"/>
      <c r="AD30" s="73"/>
      <c r="AE30" s="73"/>
      <c r="AF30" s="73"/>
      <c r="AG30" s="73"/>
      <c r="AH30" s="73"/>
      <c r="AI30" s="73"/>
      <c r="AJ30" s="73"/>
      <c r="AK30" s="73"/>
      <c r="AL30" s="73"/>
      <c r="AM30" s="73"/>
      <c r="AN30" s="108"/>
      <c r="AO30" s="150">
        <f>[1]SUMMARY!AO30</f>
        <v>0</v>
      </c>
      <c r="AP30" s="150">
        <f>[1]SUMMARY!AP30</f>
        <v>0</v>
      </c>
      <c r="AQ30" s="150">
        <f>[1]SUMMARY!AQ30</f>
        <v>0</v>
      </c>
      <c r="AR30" s="150">
        <f>[1]SUMMARY!AR30</f>
        <v>0</v>
      </c>
      <c r="AS30" s="150">
        <f>[1]SUMMARY!AS30</f>
        <v>0</v>
      </c>
      <c r="AT30" s="150">
        <f>[1]SUMMARY!AT30</f>
        <v>0</v>
      </c>
      <c r="AU30" s="150">
        <f>[1]SUMMARY!AU30</f>
        <v>0</v>
      </c>
      <c r="AV30" s="150">
        <f>[1]SUMMARY!AV30</f>
        <v>0</v>
      </c>
      <c r="AW30" s="150">
        <f>[1]SUMMARY!AW30</f>
        <v>0</v>
      </c>
      <c r="AX30" s="150">
        <f>[1]SUMMARY!AX30</f>
        <v>0</v>
      </c>
      <c r="AY30" s="150">
        <f>[1]SUMMARY!AY30</f>
        <v>0</v>
      </c>
      <c r="AZ30" s="150">
        <f>[1]SUMMARY!AZ30</f>
        <v>0</v>
      </c>
      <c r="BA30" s="150">
        <f>[1]SUMMARY!BA30</f>
        <v>0</v>
      </c>
      <c r="BB30" s="150">
        <f>[1]SUMMARY!BB30</f>
        <v>0</v>
      </c>
      <c r="BC30" s="150">
        <f>[1]SUMMARY!BC30</f>
        <v>0</v>
      </c>
      <c r="BD30" s="150">
        <f>[1]SUMMARY!BD30</f>
        <v>0</v>
      </c>
      <c r="BE30" s="150">
        <f>[1]SUMMARY!BE30</f>
        <v>0</v>
      </c>
      <c r="BF30" s="150">
        <f>[1]SUMMARY!BF30</f>
        <v>0</v>
      </c>
      <c r="BG30" s="150">
        <f>[1]SUMMARY!BG30</f>
        <v>0</v>
      </c>
      <c r="BH30" s="150">
        <f>[1]SUMMARY!BH30</f>
        <v>0</v>
      </c>
      <c r="BI30" s="150">
        <f>[1]SUMMARY!BI30</f>
        <v>0</v>
      </c>
      <c r="BJ30" s="150">
        <f>[1]SUMMARY!BJ30</f>
        <v>0</v>
      </c>
      <c r="BK30" s="150">
        <f>[1]SUMMARY!BK30</f>
        <v>0</v>
      </c>
      <c r="BL30" s="150">
        <f>[1]SUMMARY!BL30</f>
        <v>0</v>
      </c>
      <c r="BM30" s="150">
        <f>[1]SUMMARY!BM30</f>
        <v>0</v>
      </c>
      <c r="BN30" s="150">
        <f>[1]SUMMARY!BN30</f>
        <v>0</v>
      </c>
      <c r="BO30" s="150">
        <f>[1]SUMMARY!BO30</f>
        <v>0</v>
      </c>
      <c r="BP30" s="150">
        <f>[1]SUMMARY!BP30</f>
        <v>0</v>
      </c>
      <c r="BQ30" s="150">
        <f>[1]SUMMARY!BQ30</f>
        <v>0</v>
      </c>
      <c r="BR30" s="150">
        <f>[1]SUMMARY!BR30</f>
        <v>0</v>
      </c>
      <c r="BS30" s="150">
        <f>[1]SUMMARY!BS30</f>
        <v>0</v>
      </c>
      <c r="BT30" s="150">
        <f>[1]SUMMARY!BT30</f>
        <v>0</v>
      </c>
      <c r="BU30" s="150">
        <f>[1]SUMMARY!BU30</f>
        <v>0</v>
      </c>
      <c r="BV30" s="150">
        <f>[1]SUMMARY!BV30</f>
        <v>0</v>
      </c>
      <c r="BW30" s="150">
        <f>[1]SUMMARY!BW30</f>
        <v>0</v>
      </c>
      <c r="BX30" s="150">
        <f>[1]SUMMARY!BX30</f>
        <v>0</v>
      </c>
      <c r="BY30" s="150">
        <f>[1]SUMMARY!BY30</f>
        <v>0</v>
      </c>
      <c r="BZ30" s="150">
        <f>[1]SUMMARY!BZ30</f>
        <v>0</v>
      </c>
      <c r="CA30" s="150">
        <f>[1]SUMMARY!CA30</f>
        <v>0</v>
      </c>
      <c r="CB30" s="150">
        <f>[1]SUMMARY!CB30</f>
        <v>0</v>
      </c>
      <c r="CC30" s="150">
        <f>[1]SUMMARY!CC30</f>
        <v>0</v>
      </c>
      <c r="CD30" s="150">
        <f>[1]SUMMARY!CD30</f>
        <v>0</v>
      </c>
      <c r="CE30" s="150">
        <f>[1]SUMMARY!CE30</f>
        <v>0</v>
      </c>
      <c r="CF30" s="150">
        <f>[1]SUMMARY!CF30</f>
        <v>0</v>
      </c>
      <c r="CG30" s="150">
        <f>[1]SUMMARY!CG30</f>
        <v>0</v>
      </c>
      <c r="CH30" s="150">
        <f>[1]SUMMARY!CH30</f>
        <v>0</v>
      </c>
      <c r="CI30" s="150">
        <f>[1]SUMMARY!CI30</f>
        <v>0</v>
      </c>
      <c r="CJ30" s="150">
        <f>[1]SUMMARY!CJ30</f>
        <v>0</v>
      </c>
    </row>
    <row r="31" spans="1:88" x14ac:dyDescent="0.3">
      <c r="A31" s="221"/>
      <c r="B31" s="47" t="s">
        <v>8</v>
      </c>
      <c r="C31" s="73"/>
      <c r="D31" s="73"/>
      <c r="E31" s="139"/>
      <c r="F31" s="156"/>
      <c r="G31" s="156"/>
      <c r="H31" s="156"/>
      <c r="I31" s="156"/>
      <c r="J31" s="137"/>
      <c r="K31" s="137"/>
      <c r="L31" s="137"/>
      <c r="M31" s="137"/>
      <c r="N31" s="137"/>
      <c r="O31" s="137"/>
      <c r="P31" s="137"/>
      <c r="Q31" s="137"/>
      <c r="R31" s="137"/>
      <c r="S31" s="137"/>
      <c r="T31" s="137"/>
      <c r="U31" s="137"/>
      <c r="V31" s="137"/>
      <c r="W31" s="137"/>
      <c r="X31" s="137"/>
      <c r="Y31" s="137"/>
      <c r="Z31" s="137"/>
      <c r="AA31" s="73"/>
      <c r="AB31" s="73"/>
      <c r="AC31" s="73"/>
      <c r="AD31" s="73"/>
      <c r="AE31" s="73"/>
      <c r="AF31" s="73"/>
      <c r="AG31" s="73"/>
      <c r="AH31" s="73"/>
      <c r="AI31" s="73"/>
      <c r="AJ31" s="73"/>
      <c r="AK31" s="73"/>
      <c r="AL31" s="73"/>
      <c r="AM31" s="73"/>
      <c r="AN31" s="108"/>
      <c r="AO31" s="150">
        <f>[1]SUMMARY!AO31</f>
        <v>0</v>
      </c>
      <c r="AP31" s="150">
        <f>[1]SUMMARY!AP31</f>
        <v>0</v>
      </c>
      <c r="AQ31" s="150">
        <f>[1]SUMMARY!AQ31</f>
        <v>0</v>
      </c>
      <c r="AR31" s="150">
        <f>[1]SUMMARY!AR31</f>
        <v>0</v>
      </c>
      <c r="AS31" s="150">
        <f>[1]SUMMARY!AS31</f>
        <v>0</v>
      </c>
      <c r="AT31" s="150">
        <f>[1]SUMMARY!AT31</f>
        <v>0</v>
      </c>
      <c r="AU31" s="150">
        <f>[1]SUMMARY!AU31</f>
        <v>0</v>
      </c>
      <c r="AV31" s="150">
        <f>[1]SUMMARY!AV31</f>
        <v>0</v>
      </c>
      <c r="AW31" s="150">
        <f>[1]SUMMARY!AW31</f>
        <v>0</v>
      </c>
      <c r="AX31" s="150">
        <f>[1]SUMMARY!AX31</f>
        <v>0</v>
      </c>
      <c r="AY31" s="150">
        <f>[1]SUMMARY!AY31</f>
        <v>0</v>
      </c>
      <c r="AZ31" s="150">
        <f>[1]SUMMARY!AZ31</f>
        <v>0</v>
      </c>
      <c r="BA31" s="150">
        <f>[1]SUMMARY!BA31</f>
        <v>0</v>
      </c>
      <c r="BB31" s="150">
        <f>[1]SUMMARY!BB31</f>
        <v>0</v>
      </c>
      <c r="BC31" s="150">
        <f>[1]SUMMARY!BC31</f>
        <v>0</v>
      </c>
      <c r="BD31" s="150">
        <f>[1]SUMMARY!BD31</f>
        <v>0</v>
      </c>
      <c r="BE31" s="150">
        <f>[1]SUMMARY!BE31</f>
        <v>0</v>
      </c>
      <c r="BF31" s="150">
        <f>[1]SUMMARY!BF31</f>
        <v>0</v>
      </c>
      <c r="BG31" s="150">
        <f>[1]SUMMARY!BG31</f>
        <v>0</v>
      </c>
      <c r="BH31" s="150">
        <f>[1]SUMMARY!BH31</f>
        <v>0</v>
      </c>
      <c r="BI31" s="150">
        <f>[1]SUMMARY!BI31</f>
        <v>0</v>
      </c>
      <c r="BJ31" s="150">
        <f>[1]SUMMARY!BJ31</f>
        <v>0</v>
      </c>
      <c r="BK31" s="150">
        <f>[1]SUMMARY!BK31</f>
        <v>0</v>
      </c>
      <c r="BL31" s="150">
        <f>[1]SUMMARY!BL31</f>
        <v>0</v>
      </c>
      <c r="BM31" s="150">
        <f>[1]SUMMARY!BM31</f>
        <v>0</v>
      </c>
      <c r="BN31" s="150">
        <f>[1]SUMMARY!BN31</f>
        <v>0</v>
      </c>
      <c r="BO31" s="150">
        <f>[1]SUMMARY!BO31</f>
        <v>0</v>
      </c>
      <c r="BP31" s="150">
        <f>[1]SUMMARY!BP31</f>
        <v>0</v>
      </c>
      <c r="BQ31" s="150">
        <f>[1]SUMMARY!BQ31</f>
        <v>0</v>
      </c>
      <c r="BR31" s="150">
        <f>[1]SUMMARY!BR31</f>
        <v>0</v>
      </c>
      <c r="BS31" s="150">
        <f>[1]SUMMARY!BS31</f>
        <v>0</v>
      </c>
      <c r="BT31" s="150">
        <f>[1]SUMMARY!BT31</f>
        <v>0</v>
      </c>
      <c r="BU31" s="150">
        <f>[1]SUMMARY!BU31</f>
        <v>0</v>
      </c>
      <c r="BV31" s="150">
        <f>[1]SUMMARY!BV31</f>
        <v>0</v>
      </c>
      <c r="BW31" s="150">
        <f>[1]SUMMARY!BW31</f>
        <v>0</v>
      </c>
      <c r="BX31" s="150">
        <f>[1]SUMMARY!BX31</f>
        <v>0</v>
      </c>
      <c r="BY31" s="150">
        <f>[1]SUMMARY!BY31</f>
        <v>0</v>
      </c>
      <c r="BZ31" s="150">
        <f>[1]SUMMARY!BZ31</f>
        <v>0</v>
      </c>
      <c r="CA31" s="150">
        <f>[1]SUMMARY!CA31</f>
        <v>0</v>
      </c>
      <c r="CB31" s="150">
        <f>[1]SUMMARY!CB31</f>
        <v>0</v>
      </c>
      <c r="CC31" s="150">
        <f>[1]SUMMARY!CC31</f>
        <v>0</v>
      </c>
      <c r="CD31" s="150">
        <f>[1]SUMMARY!CD31</f>
        <v>0</v>
      </c>
      <c r="CE31" s="150">
        <f>[1]SUMMARY!CE31</f>
        <v>0</v>
      </c>
      <c r="CF31" s="150">
        <f>[1]SUMMARY!CF31</f>
        <v>0</v>
      </c>
      <c r="CG31" s="150">
        <f>[1]SUMMARY!CG31</f>
        <v>0</v>
      </c>
      <c r="CH31" s="150">
        <f>[1]SUMMARY!CH31</f>
        <v>0</v>
      </c>
      <c r="CI31" s="150">
        <f>[1]SUMMARY!CI31</f>
        <v>0</v>
      </c>
      <c r="CJ31" s="150">
        <f>[1]SUMMARY!CJ31</f>
        <v>0</v>
      </c>
    </row>
    <row r="32" spans="1:88" ht="15" thickBot="1" x14ac:dyDescent="0.35">
      <c r="A32" s="100"/>
      <c r="B32" s="82" t="s">
        <v>128</v>
      </c>
      <c r="C32" s="73"/>
      <c r="D32" s="73"/>
      <c r="E32" s="139"/>
      <c r="F32" s="156"/>
      <c r="G32" s="156"/>
      <c r="H32" s="156"/>
      <c r="I32" s="156"/>
      <c r="J32" s="137"/>
      <c r="K32" s="137"/>
      <c r="L32" s="137"/>
      <c r="M32" s="137"/>
      <c r="N32" s="137"/>
      <c r="O32" s="137"/>
      <c r="P32" s="137"/>
      <c r="Q32" s="137"/>
      <c r="R32" s="137"/>
      <c r="S32" s="137"/>
      <c r="T32" s="137"/>
      <c r="U32" s="137"/>
      <c r="V32" s="137"/>
      <c r="W32" s="137"/>
      <c r="X32" s="137"/>
      <c r="Y32" s="137"/>
      <c r="Z32" s="137"/>
      <c r="AA32" s="73"/>
      <c r="AB32" s="73"/>
      <c r="AC32" s="73"/>
      <c r="AD32" s="73"/>
      <c r="AE32" s="73"/>
      <c r="AF32" s="73"/>
      <c r="AG32" s="73"/>
      <c r="AH32" s="73"/>
      <c r="AI32" s="73"/>
      <c r="AJ32" s="73"/>
      <c r="AK32" s="73"/>
      <c r="AL32" s="73"/>
      <c r="AM32" s="73"/>
      <c r="AN32" s="108"/>
      <c r="AO32" s="150">
        <f>[1]SUMMARY!AO32</f>
        <v>0</v>
      </c>
      <c r="AP32" s="150">
        <f>[1]SUMMARY!AP32</f>
        <v>0</v>
      </c>
      <c r="AQ32" s="150">
        <f>[1]SUMMARY!AQ32</f>
        <v>0</v>
      </c>
      <c r="AR32" s="150">
        <f>[1]SUMMARY!AR32</f>
        <v>0</v>
      </c>
      <c r="AS32" s="150">
        <f>[1]SUMMARY!AS32</f>
        <v>0</v>
      </c>
      <c r="AT32" s="150">
        <f>[1]SUMMARY!AT32</f>
        <v>0</v>
      </c>
      <c r="AU32" s="150">
        <f>[1]SUMMARY!AU32</f>
        <v>0</v>
      </c>
      <c r="AV32" s="150">
        <f>[1]SUMMARY!AV32</f>
        <v>0</v>
      </c>
      <c r="AW32" s="150">
        <f>[1]SUMMARY!AW32</f>
        <v>0</v>
      </c>
      <c r="AX32" s="150">
        <f>[1]SUMMARY!AX32</f>
        <v>0</v>
      </c>
      <c r="AY32" s="150">
        <f>[1]SUMMARY!AY32</f>
        <v>0</v>
      </c>
      <c r="AZ32" s="150">
        <f>[1]SUMMARY!AZ32</f>
        <v>0</v>
      </c>
      <c r="BA32" s="150">
        <f>[1]SUMMARY!BA32</f>
        <v>0</v>
      </c>
      <c r="BB32" s="150">
        <f>[1]SUMMARY!BB32</f>
        <v>0</v>
      </c>
      <c r="BC32" s="150">
        <f>[1]SUMMARY!BC32</f>
        <v>0</v>
      </c>
      <c r="BD32" s="150">
        <f>[1]SUMMARY!BD32</f>
        <v>0</v>
      </c>
      <c r="BE32" s="150">
        <f>[1]SUMMARY!BE32</f>
        <v>0</v>
      </c>
      <c r="BF32" s="150">
        <f>[1]SUMMARY!BF32</f>
        <v>0</v>
      </c>
      <c r="BG32" s="150">
        <f>[1]SUMMARY!BG32</f>
        <v>0</v>
      </c>
      <c r="BH32" s="150">
        <f>[1]SUMMARY!BH32</f>
        <v>0</v>
      </c>
      <c r="BI32" s="150">
        <f>[1]SUMMARY!BI32</f>
        <v>0</v>
      </c>
      <c r="BJ32" s="150">
        <f>[1]SUMMARY!BJ32</f>
        <v>0</v>
      </c>
      <c r="BK32" s="150">
        <f>[1]SUMMARY!BK32</f>
        <v>0</v>
      </c>
      <c r="BL32" s="150">
        <f>[1]SUMMARY!BL32</f>
        <v>0</v>
      </c>
      <c r="BM32" s="150">
        <f>[1]SUMMARY!BM32</f>
        <v>0</v>
      </c>
      <c r="BN32" s="150">
        <f>[1]SUMMARY!BN32</f>
        <v>0</v>
      </c>
      <c r="BO32" s="150">
        <f>[1]SUMMARY!BO32</f>
        <v>0</v>
      </c>
      <c r="BP32" s="150">
        <f>[1]SUMMARY!BP32</f>
        <v>0</v>
      </c>
      <c r="BQ32" s="150">
        <f>[1]SUMMARY!BQ32</f>
        <v>0</v>
      </c>
      <c r="BR32" s="150">
        <f>[1]SUMMARY!BR32</f>
        <v>0</v>
      </c>
      <c r="BS32" s="150">
        <f>[1]SUMMARY!BS32</f>
        <v>0</v>
      </c>
      <c r="BT32" s="150">
        <f>[1]SUMMARY!BT32</f>
        <v>0</v>
      </c>
      <c r="BU32" s="150">
        <f>[1]SUMMARY!BU32</f>
        <v>0</v>
      </c>
      <c r="BV32" s="150">
        <f>[1]SUMMARY!BV32</f>
        <v>0</v>
      </c>
      <c r="BW32" s="150">
        <f>[1]SUMMARY!BW32</f>
        <v>0</v>
      </c>
      <c r="BX32" s="150">
        <f>[1]SUMMARY!BX32</f>
        <v>0</v>
      </c>
      <c r="BY32" s="150">
        <f>[1]SUMMARY!BY32</f>
        <v>0</v>
      </c>
      <c r="BZ32" s="150">
        <f>[1]SUMMARY!BZ32</f>
        <v>0</v>
      </c>
      <c r="CA32" s="150">
        <f>[1]SUMMARY!CA32</f>
        <v>0</v>
      </c>
      <c r="CB32" s="150">
        <f>[1]SUMMARY!CB32</f>
        <v>0</v>
      </c>
      <c r="CC32" s="150">
        <f>[1]SUMMARY!CC32</f>
        <v>0</v>
      </c>
      <c r="CD32" s="150">
        <f>[1]SUMMARY!CD32</f>
        <v>0</v>
      </c>
      <c r="CE32" s="150">
        <f>[1]SUMMARY!CE32</f>
        <v>0</v>
      </c>
      <c r="CF32" s="150">
        <f>[1]SUMMARY!CF32</f>
        <v>0</v>
      </c>
      <c r="CG32" s="150">
        <f>[1]SUMMARY!CG32</f>
        <v>0</v>
      </c>
      <c r="CH32" s="150">
        <f>[1]SUMMARY!CH32</f>
        <v>0</v>
      </c>
      <c r="CI32" s="150">
        <f>[1]SUMMARY!CI32</f>
        <v>0</v>
      </c>
      <c r="CJ32" s="150">
        <f>[1]SUMMARY!CJ32</f>
        <v>0</v>
      </c>
    </row>
    <row r="33" spans="1:88" ht="15" thickBot="1" x14ac:dyDescent="0.35">
      <c r="F33" s="157"/>
      <c r="G33" s="157"/>
      <c r="H33" s="157"/>
      <c r="I33" s="157"/>
      <c r="J33" s="135"/>
      <c r="K33" s="135"/>
      <c r="L33" s="135"/>
      <c r="M33" s="135"/>
      <c r="N33" s="135"/>
      <c r="O33" s="135"/>
      <c r="P33" s="135"/>
      <c r="Q33" s="135"/>
      <c r="R33" s="135"/>
      <c r="S33" s="135"/>
      <c r="T33" s="135"/>
      <c r="U33" s="135"/>
      <c r="V33" s="135"/>
      <c r="W33" s="135"/>
      <c r="X33" s="135"/>
      <c r="Y33" s="135"/>
      <c r="Z33" s="135"/>
      <c r="AN33" s="108">
        <v>0</v>
      </c>
      <c r="BD33" s="148"/>
      <c r="BE33" s="148"/>
      <c r="BF33" s="148"/>
      <c r="BG33" s="148"/>
      <c r="BH33" s="148"/>
      <c r="BI33" s="148"/>
      <c r="BJ33" s="148"/>
      <c r="BK33" s="148"/>
      <c r="BL33" s="148"/>
      <c r="BM33" s="173" t="s">
        <v>149</v>
      </c>
    </row>
    <row r="34" spans="1:88" ht="15.6" x14ac:dyDescent="0.3">
      <c r="A34" s="20"/>
      <c r="B34" s="83" t="s">
        <v>30</v>
      </c>
      <c r="C34" s="53">
        <v>42370</v>
      </c>
      <c r="D34" s="53">
        <v>42401</v>
      </c>
      <c r="E34" s="51">
        <v>42430</v>
      </c>
      <c r="F34" s="154">
        <v>42461</v>
      </c>
      <c r="G34" s="154">
        <v>42491</v>
      </c>
      <c r="H34" s="154">
        <v>42522</v>
      </c>
      <c r="I34" s="154">
        <v>42552</v>
      </c>
      <c r="J34" s="136">
        <v>42583</v>
      </c>
      <c r="K34" s="136">
        <v>42614</v>
      </c>
      <c r="L34" s="136">
        <v>42644</v>
      </c>
      <c r="M34" s="136">
        <v>42675</v>
      </c>
      <c r="N34" s="136">
        <v>42705</v>
      </c>
      <c r="O34" s="136">
        <v>42736</v>
      </c>
      <c r="P34" s="136">
        <v>42767</v>
      </c>
      <c r="Q34" s="52">
        <v>42795</v>
      </c>
      <c r="R34" s="52">
        <v>42826</v>
      </c>
      <c r="S34" s="52">
        <v>42856</v>
      </c>
      <c r="T34" s="52">
        <v>42887</v>
      </c>
      <c r="U34" s="52">
        <v>42917</v>
      </c>
      <c r="V34" s="52">
        <v>42948</v>
      </c>
      <c r="W34" s="52">
        <v>42979</v>
      </c>
      <c r="X34" s="52">
        <v>43009</v>
      </c>
      <c r="Y34" s="52">
        <v>43040</v>
      </c>
      <c r="Z34" s="52">
        <v>43070</v>
      </c>
      <c r="AA34" s="52">
        <v>43101</v>
      </c>
      <c r="AB34" s="52">
        <v>43132</v>
      </c>
      <c r="AC34" s="53">
        <v>43160</v>
      </c>
      <c r="AD34" s="53">
        <v>43191</v>
      </c>
      <c r="AE34" s="53">
        <v>43221</v>
      </c>
      <c r="AF34" s="53">
        <v>43252</v>
      </c>
      <c r="AG34" s="53">
        <v>43282</v>
      </c>
      <c r="AH34" s="53">
        <v>43313</v>
      </c>
      <c r="AI34" s="53">
        <v>43344</v>
      </c>
      <c r="AJ34" s="53">
        <v>43374</v>
      </c>
      <c r="AK34" s="53">
        <v>43405</v>
      </c>
      <c r="AL34" s="53">
        <v>43435</v>
      </c>
      <c r="AM34" s="53">
        <v>43466</v>
      </c>
      <c r="AN34" s="53">
        <v>43497</v>
      </c>
      <c r="AO34" s="51">
        <v>43525</v>
      </c>
      <c r="AP34" s="51">
        <v>43556</v>
      </c>
      <c r="AQ34" s="51">
        <v>43586</v>
      </c>
      <c r="AR34" s="51">
        <v>43617</v>
      </c>
      <c r="AS34" s="51">
        <v>43647</v>
      </c>
      <c r="AT34" s="51">
        <v>43678</v>
      </c>
      <c r="AU34" s="51">
        <v>43709</v>
      </c>
      <c r="AV34" s="51">
        <v>43739</v>
      </c>
      <c r="AW34" s="51">
        <v>43770</v>
      </c>
      <c r="AX34" s="51">
        <v>43800</v>
      </c>
      <c r="AY34" s="51">
        <v>43831</v>
      </c>
      <c r="AZ34" s="51">
        <v>43862</v>
      </c>
      <c r="BA34" s="52">
        <v>43891</v>
      </c>
      <c r="BB34" s="52">
        <v>43922</v>
      </c>
      <c r="BC34" s="52">
        <v>43952</v>
      </c>
      <c r="BD34" s="52">
        <v>43983</v>
      </c>
      <c r="BE34" s="52">
        <v>44013</v>
      </c>
      <c r="BF34" s="52">
        <v>44044</v>
      </c>
      <c r="BG34" s="52">
        <v>44075</v>
      </c>
      <c r="BH34" s="52">
        <v>44105</v>
      </c>
      <c r="BI34" s="52">
        <v>44136</v>
      </c>
      <c r="BJ34" s="52">
        <v>44166</v>
      </c>
      <c r="BK34" s="52">
        <v>44197</v>
      </c>
      <c r="BL34" s="52">
        <v>44228</v>
      </c>
      <c r="BM34" s="53">
        <v>44256</v>
      </c>
      <c r="BN34" s="53">
        <v>44287</v>
      </c>
      <c r="BO34" s="53">
        <v>44317</v>
      </c>
      <c r="BP34" s="53">
        <v>44348</v>
      </c>
      <c r="BQ34" s="53">
        <v>44378</v>
      </c>
      <c r="BR34" s="53">
        <v>44409</v>
      </c>
      <c r="BS34" s="53">
        <v>44440</v>
      </c>
      <c r="BT34" s="53">
        <v>44470</v>
      </c>
      <c r="BU34" s="53">
        <v>44501</v>
      </c>
      <c r="BV34" s="53">
        <v>44531</v>
      </c>
      <c r="BW34" s="53">
        <v>44562</v>
      </c>
      <c r="BX34" s="53">
        <v>44593</v>
      </c>
      <c r="BY34" s="51">
        <v>44621</v>
      </c>
      <c r="BZ34" s="51">
        <v>44652</v>
      </c>
      <c r="CA34" s="51">
        <v>44682</v>
      </c>
      <c r="CB34" s="51">
        <v>44713</v>
      </c>
      <c r="CC34" s="51">
        <v>44743</v>
      </c>
      <c r="CD34" s="51">
        <v>44774</v>
      </c>
      <c r="CE34" s="51">
        <v>44805</v>
      </c>
      <c r="CF34" s="51">
        <v>44835</v>
      </c>
      <c r="CG34" s="51">
        <v>44866</v>
      </c>
      <c r="CH34" s="51">
        <v>44896</v>
      </c>
      <c r="CI34" s="51">
        <v>44927</v>
      </c>
      <c r="CJ34" s="51">
        <v>44958</v>
      </c>
    </row>
    <row r="35" spans="1:88" ht="15" customHeight="1" x14ac:dyDescent="0.3">
      <c r="A35" s="218" t="s">
        <v>29</v>
      </c>
      <c r="B35" s="47" t="s">
        <v>9</v>
      </c>
      <c r="C35" s="73"/>
      <c r="D35" s="73"/>
      <c r="E35" s="73"/>
      <c r="F35" s="156"/>
      <c r="G35" s="156"/>
      <c r="H35" s="156"/>
      <c r="I35" s="156"/>
      <c r="J35" s="137"/>
      <c r="K35" s="137"/>
      <c r="L35" s="137"/>
      <c r="M35" s="137"/>
      <c r="N35" s="137"/>
      <c r="O35" s="137"/>
      <c r="P35" s="137"/>
      <c r="Q35" s="137"/>
      <c r="R35" s="137"/>
      <c r="S35" s="137"/>
      <c r="T35" s="137"/>
      <c r="U35" s="137"/>
      <c r="V35" s="137"/>
      <c r="W35" s="137"/>
      <c r="X35" s="137"/>
      <c r="Y35" s="137"/>
      <c r="Z35" s="137"/>
      <c r="AA35" s="73"/>
      <c r="AB35" s="73"/>
      <c r="AC35" s="73"/>
      <c r="AD35" s="73"/>
      <c r="AE35" s="73"/>
      <c r="AF35" s="73"/>
      <c r="AG35" s="73"/>
      <c r="AH35" s="73"/>
      <c r="AI35" s="73"/>
      <c r="AJ35" s="73"/>
      <c r="AK35" s="73"/>
      <c r="AL35" s="73"/>
      <c r="AM35" s="73"/>
      <c r="AN35" s="108"/>
      <c r="AO35" s="73">
        <f>[1]SUMMARY!AO35</f>
        <v>0</v>
      </c>
      <c r="AP35" s="150">
        <f>[1]SUMMARY!AP35</f>
        <v>0</v>
      </c>
      <c r="AQ35" s="150">
        <f>[1]SUMMARY!AQ35</f>
        <v>0</v>
      </c>
      <c r="AR35" s="150">
        <f>[1]SUMMARY!AR35</f>
        <v>0</v>
      </c>
      <c r="AS35" s="150">
        <f>[1]SUMMARY!AS35</f>
        <v>0</v>
      </c>
      <c r="AT35" s="150">
        <f>[1]SUMMARY!AT35</f>
        <v>0</v>
      </c>
      <c r="AU35" s="150">
        <f>[1]SUMMARY!AU35</f>
        <v>0</v>
      </c>
      <c r="AV35" s="150">
        <f>[1]SUMMARY!AV35</f>
        <v>0</v>
      </c>
      <c r="AW35" s="150">
        <f>[1]SUMMARY!AW35</f>
        <v>0</v>
      </c>
      <c r="AX35" s="150">
        <f>[1]SUMMARY!AX35</f>
        <v>0</v>
      </c>
      <c r="AY35" s="150">
        <f>[1]SUMMARY!AY35</f>
        <v>0</v>
      </c>
      <c r="AZ35" s="150">
        <f>[1]SUMMARY!AZ35</f>
        <v>0</v>
      </c>
      <c r="BA35" s="150">
        <f>[1]SUMMARY!BA35</f>
        <v>0</v>
      </c>
      <c r="BB35" s="150">
        <f>[1]SUMMARY!BB35</f>
        <v>0</v>
      </c>
      <c r="BC35" s="150">
        <f>[1]SUMMARY!BC35</f>
        <v>0</v>
      </c>
      <c r="BD35" s="150">
        <f>[1]SUMMARY!BD35</f>
        <v>0</v>
      </c>
      <c r="BE35" s="150">
        <f>[1]SUMMARY!BE35</f>
        <v>0</v>
      </c>
      <c r="BF35" s="150">
        <f>[1]SUMMARY!BF35</f>
        <v>0</v>
      </c>
      <c r="BG35" s="150">
        <f>[1]SUMMARY!BG35</f>
        <v>0</v>
      </c>
      <c r="BH35" s="150">
        <f>[1]SUMMARY!BH35</f>
        <v>0</v>
      </c>
      <c r="BI35" s="150">
        <f>[1]SUMMARY!BI35</f>
        <v>0</v>
      </c>
      <c r="BJ35" s="150">
        <f>[1]SUMMARY!BJ35</f>
        <v>0</v>
      </c>
      <c r="BK35" s="150">
        <f>[1]SUMMARY!BK35</f>
        <v>0</v>
      </c>
      <c r="BL35" s="150">
        <f>[1]SUMMARY!BL35</f>
        <v>0</v>
      </c>
      <c r="BM35" s="150">
        <f>[1]SUMMARY!BM35</f>
        <v>0</v>
      </c>
      <c r="BN35" s="150">
        <f>[1]SUMMARY!BN35</f>
        <v>0</v>
      </c>
      <c r="BO35" s="150">
        <f>[1]SUMMARY!BO35</f>
        <v>0</v>
      </c>
      <c r="BP35" s="150">
        <f>[1]SUMMARY!BP35</f>
        <v>0</v>
      </c>
      <c r="BQ35" s="150">
        <f>[1]SUMMARY!BQ35</f>
        <v>0</v>
      </c>
      <c r="BR35" s="150">
        <f>[1]SUMMARY!BR35</f>
        <v>0</v>
      </c>
      <c r="BS35" s="150">
        <f>[1]SUMMARY!BS35</f>
        <v>0</v>
      </c>
      <c r="BT35" s="150">
        <f>[1]SUMMARY!BT35</f>
        <v>0</v>
      </c>
      <c r="BU35" s="150">
        <f>[1]SUMMARY!BU35</f>
        <v>0</v>
      </c>
      <c r="BV35" s="150">
        <f>[1]SUMMARY!BV35</f>
        <v>0</v>
      </c>
      <c r="BW35" s="150">
        <f>[1]SUMMARY!BW35</f>
        <v>0</v>
      </c>
      <c r="BX35" s="150">
        <f>[1]SUMMARY!BX35</f>
        <v>0</v>
      </c>
      <c r="BY35" s="150">
        <f>[1]SUMMARY!BY35</f>
        <v>0</v>
      </c>
      <c r="BZ35" s="150">
        <f>[1]SUMMARY!BZ35</f>
        <v>0</v>
      </c>
      <c r="CA35" s="150">
        <f>[1]SUMMARY!CA35</f>
        <v>0</v>
      </c>
      <c r="CB35" s="150">
        <f>[1]SUMMARY!CB35</f>
        <v>0</v>
      </c>
      <c r="CC35" s="150">
        <f>[1]SUMMARY!CC35</f>
        <v>0</v>
      </c>
      <c r="CD35" s="150">
        <f>[1]SUMMARY!CD35</f>
        <v>0</v>
      </c>
      <c r="CE35" s="150">
        <f>[1]SUMMARY!CE35</f>
        <v>0</v>
      </c>
      <c r="CF35" s="150">
        <f>[1]SUMMARY!CF35</f>
        <v>0</v>
      </c>
      <c r="CG35" s="150">
        <f>[1]SUMMARY!CG35</f>
        <v>0</v>
      </c>
      <c r="CH35" s="150">
        <f>[1]SUMMARY!CH35</f>
        <v>0</v>
      </c>
      <c r="CI35" s="150">
        <f>[1]SUMMARY!CI35</f>
        <v>0</v>
      </c>
      <c r="CJ35" s="150">
        <f>[1]SUMMARY!CJ35</f>
        <v>0</v>
      </c>
    </row>
    <row r="36" spans="1:88" x14ac:dyDescent="0.3">
      <c r="A36" s="218"/>
      <c r="B36" s="47" t="s">
        <v>6</v>
      </c>
      <c r="C36" s="73"/>
      <c r="D36" s="73"/>
      <c r="E36" s="73"/>
      <c r="F36" s="156"/>
      <c r="G36" s="156"/>
      <c r="H36" s="156"/>
      <c r="I36" s="156"/>
      <c r="J36" s="137"/>
      <c r="K36" s="137"/>
      <c r="L36" s="137"/>
      <c r="M36" s="137"/>
      <c r="N36" s="137"/>
      <c r="O36" s="137"/>
      <c r="P36" s="137"/>
      <c r="Q36" s="137"/>
      <c r="R36" s="137"/>
      <c r="S36" s="137"/>
      <c r="T36" s="137"/>
      <c r="U36" s="137"/>
      <c r="V36" s="137"/>
      <c r="W36" s="137"/>
      <c r="X36" s="137"/>
      <c r="Y36" s="137"/>
      <c r="Z36" s="137"/>
      <c r="AA36" s="73"/>
      <c r="AB36" s="73"/>
      <c r="AC36" s="73"/>
      <c r="AD36" s="73"/>
      <c r="AE36" s="73"/>
      <c r="AF36" s="73"/>
      <c r="AG36" s="73"/>
      <c r="AH36" s="73"/>
      <c r="AI36" s="73"/>
      <c r="AJ36" s="73"/>
      <c r="AK36" s="73"/>
      <c r="AL36" s="73"/>
      <c r="AM36" s="73"/>
      <c r="AN36" s="108"/>
      <c r="AO36" s="150">
        <f>[1]SUMMARY!AO36</f>
        <v>0</v>
      </c>
      <c r="AP36" s="150">
        <f>[1]SUMMARY!AP36</f>
        <v>0</v>
      </c>
      <c r="AQ36" s="150">
        <f>[1]SUMMARY!AQ36</f>
        <v>0</v>
      </c>
      <c r="AR36" s="150">
        <f>[1]SUMMARY!AR36</f>
        <v>0</v>
      </c>
      <c r="AS36" s="150">
        <f>[1]SUMMARY!AS36</f>
        <v>0</v>
      </c>
      <c r="AT36" s="150">
        <f>[1]SUMMARY!AT36</f>
        <v>0</v>
      </c>
      <c r="AU36" s="150">
        <f>[1]SUMMARY!AU36</f>
        <v>0</v>
      </c>
      <c r="AV36" s="150">
        <f>[1]SUMMARY!AV36</f>
        <v>0</v>
      </c>
      <c r="AW36" s="150">
        <f>[1]SUMMARY!AW36</f>
        <v>0</v>
      </c>
      <c r="AX36" s="150">
        <f>[1]SUMMARY!AX36</f>
        <v>0</v>
      </c>
      <c r="AY36" s="150">
        <f>[1]SUMMARY!AY36</f>
        <v>0</v>
      </c>
      <c r="AZ36" s="150">
        <f>[1]SUMMARY!AZ36</f>
        <v>0</v>
      </c>
      <c r="BA36" s="150">
        <f>[1]SUMMARY!BA36</f>
        <v>0</v>
      </c>
      <c r="BB36" s="150">
        <f>[1]SUMMARY!BB36</f>
        <v>0</v>
      </c>
      <c r="BC36" s="150">
        <f>[1]SUMMARY!BC36</f>
        <v>0</v>
      </c>
      <c r="BD36" s="150">
        <f>[1]SUMMARY!BD36</f>
        <v>0</v>
      </c>
      <c r="BE36" s="150">
        <f>[1]SUMMARY!BE36</f>
        <v>0</v>
      </c>
      <c r="BF36" s="150">
        <f>[1]SUMMARY!BF36</f>
        <v>0</v>
      </c>
      <c r="BG36" s="150">
        <f>[1]SUMMARY!BG36</f>
        <v>0</v>
      </c>
      <c r="BH36" s="150">
        <f>[1]SUMMARY!BH36</f>
        <v>0</v>
      </c>
      <c r="BI36" s="150">
        <f>[1]SUMMARY!BI36</f>
        <v>0</v>
      </c>
      <c r="BJ36" s="150">
        <f>[1]SUMMARY!BJ36</f>
        <v>0</v>
      </c>
      <c r="BK36" s="150">
        <f>[1]SUMMARY!BK36</f>
        <v>0</v>
      </c>
      <c r="BL36" s="150">
        <f>[1]SUMMARY!BL36</f>
        <v>0</v>
      </c>
      <c r="BM36" s="150">
        <f>[1]SUMMARY!BM36</f>
        <v>0</v>
      </c>
      <c r="BN36" s="150">
        <f>[1]SUMMARY!BN36</f>
        <v>0</v>
      </c>
      <c r="BO36" s="150">
        <f>[1]SUMMARY!BO36</f>
        <v>0</v>
      </c>
      <c r="BP36" s="150">
        <f>[1]SUMMARY!BP36</f>
        <v>0</v>
      </c>
      <c r="BQ36" s="150">
        <f>[1]SUMMARY!BQ36</f>
        <v>0</v>
      </c>
      <c r="BR36" s="150">
        <f>[1]SUMMARY!BR36</f>
        <v>0</v>
      </c>
      <c r="BS36" s="150">
        <f>[1]SUMMARY!BS36</f>
        <v>0</v>
      </c>
      <c r="BT36" s="150">
        <f>[1]SUMMARY!BT36</f>
        <v>0</v>
      </c>
      <c r="BU36" s="150">
        <f>[1]SUMMARY!BU36</f>
        <v>0</v>
      </c>
      <c r="BV36" s="150">
        <f>[1]SUMMARY!BV36</f>
        <v>0</v>
      </c>
      <c r="BW36" s="150">
        <f>[1]SUMMARY!BW36</f>
        <v>0</v>
      </c>
      <c r="BX36" s="150">
        <f>[1]SUMMARY!BX36</f>
        <v>0</v>
      </c>
      <c r="BY36" s="150">
        <f>[1]SUMMARY!BY36</f>
        <v>0</v>
      </c>
      <c r="BZ36" s="150">
        <f>[1]SUMMARY!BZ36</f>
        <v>0</v>
      </c>
      <c r="CA36" s="150">
        <f>[1]SUMMARY!CA36</f>
        <v>0</v>
      </c>
      <c r="CB36" s="150">
        <f>[1]SUMMARY!CB36</f>
        <v>0</v>
      </c>
      <c r="CC36" s="150">
        <f>[1]SUMMARY!CC36</f>
        <v>0</v>
      </c>
      <c r="CD36" s="150">
        <f>[1]SUMMARY!CD36</f>
        <v>0</v>
      </c>
      <c r="CE36" s="150">
        <f>[1]SUMMARY!CE36</f>
        <v>0</v>
      </c>
      <c r="CF36" s="150">
        <f>[1]SUMMARY!CF36</f>
        <v>0</v>
      </c>
      <c r="CG36" s="150">
        <f>[1]SUMMARY!CG36</f>
        <v>0</v>
      </c>
      <c r="CH36" s="150">
        <f>[1]SUMMARY!CH36</f>
        <v>0</v>
      </c>
      <c r="CI36" s="150">
        <f>[1]SUMMARY!CI36</f>
        <v>0</v>
      </c>
      <c r="CJ36" s="150">
        <f>[1]SUMMARY!CJ36</f>
        <v>0</v>
      </c>
    </row>
    <row r="37" spans="1:88" x14ac:dyDescent="0.3">
      <c r="A37" s="218"/>
      <c r="B37" s="47" t="s">
        <v>10</v>
      </c>
      <c r="C37" s="73"/>
      <c r="D37" s="73"/>
      <c r="E37" s="73"/>
      <c r="F37" s="156"/>
      <c r="G37" s="156"/>
      <c r="H37" s="156"/>
      <c r="I37" s="156"/>
      <c r="J37" s="137"/>
      <c r="K37" s="137"/>
      <c r="L37" s="137"/>
      <c r="M37" s="137"/>
      <c r="N37" s="137"/>
      <c r="O37" s="137"/>
      <c r="P37" s="137"/>
      <c r="Q37" s="137"/>
      <c r="R37" s="137"/>
      <c r="S37" s="137"/>
      <c r="T37" s="137"/>
      <c r="U37" s="137"/>
      <c r="V37" s="137"/>
      <c r="W37" s="137"/>
      <c r="X37" s="137"/>
      <c r="Y37" s="137"/>
      <c r="Z37" s="137"/>
      <c r="AA37" s="73"/>
      <c r="AB37" s="73"/>
      <c r="AC37" s="73"/>
      <c r="AD37" s="73"/>
      <c r="AE37" s="73"/>
      <c r="AF37" s="73"/>
      <c r="AG37" s="73"/>
      <c r="AH37" s="73"/>
      <c r="AI37" s="73"/>
      <c r="AJ37" s="73"/>
      <c r="AK37" s="73"/>
      <c r="AL37" s="73"/>
      <c r="AM37" s="73"/>
      <c r="AN37" s="108"/>
      <c r="AO37" s="150">
        <f>[1]SUMMARY!AO37</f>
        <v>0</v>
      </c>
      <c r="AP37" s="150">
        <f>[1]SUMMARY!AP37</f>
        <v>0</v>
      </c>
      <c r="AQ37" s="150">
        <f>[1]SUMMARY!AQ37</f>
        <v>0</v>
      </c>
      <c r="AR37" s="150">
        <f>[1]SUMMARY!AR37</f>
        <v>0</v>
      </c>
      <c r="AS37" s="150">
        <f>[1]SUMMARY!AS37</f>
        <v>0</v>
      </c>
      <c r="AT37" s="150">
        <f>[1]SUMMARY!AT37</f>
        <v>0</v>
      </c>
      <c r="AU37" s="150">
        <f>[1]SUMMARY!AU37</f>
        <v>0</v>
      </c>
      <c r="AV37" s="150">
        <f>[1]SUMMARY!AV37</f>
        <v>0</v>
      </c>
      <c r="AW37" s="150">
        <f>[1]SUMMARY!AW37</f>
        <v>0</v>
      </c>
      <c r="AX37" s="150">
        <f>[1]SUMMARY!AX37</f>
        <v>0</v>
      </c>
      <c r="AY37" s="150">
        <f>[1]SUMMARY!AY37</f>
        <v>0</v>
      </c>
      <c r="AZ37" s="150">
        <f>[1]SUMMARY!AZ37</f>
        <v>0</v>
      </c>
      <c r="BA37" s="150">
        <f>[1]SUMMARY!BA37</f>
        <v>0</v>
      </c>
      <c r="BB37" s="150">
        <f>[1]SUMMARY!BB37</f>
        <v>0</v>
      </c>
      <c r="BC37" s="150">
        <f>[1]SUMMARY!BC37</f>
        <v>0</v>
      </c>
      <c r="BD37" s="150">
        <f>[1]SUMMARY!BD37</f>
        <v>0</v>
      </c>
      <c r="BE37" s="150">
        <f>[1]SUMMARY!BE37</f>
        <v>0</v>
      </c>
      <c r="BF37" s="150">
        <f>[1]SUMMARY!BF37</f>
        <v>0</v>
      </c>
      <c r="BG37" s="150">
        <f>[1]SUMMARY!BG37</f>
        <v>0</v>
      </c>
      <c r="BH37" s="150">
        <f>[1]SUMMARY!BH37</f>
        <v>0</v>
      </c>
      <c r="BI37" s="150">
        <f>[1]SUMMARY!BI37</f>
        <v>0</v>
      </c>
      <c r="BJ37" s="150">
        <f>[1]SUMMARY!BJ37</f>
        <v>0</v>
      </c>
      <c r="BK37" s="150">
        <f>[1]SUMMARY!BK37</f>
        <v>0</v>
      </c>
      <c r="BL37" s="150">
        <f>[1]SUMMARY!BL37</f>
        <v>0</v>
      </c>
      <c r="BM37" s="150">
        <f>[1]SUMMARY!BM37</f>
        <v>0</v>
      </c>
      <c r="BN37" s="150">
        <f>[1]SUMMARY!BN37</f>
        <v>0</v>
      </c>
      <c r="BO37" s="150">
        <f>[1]SUMMARY!BO37</f>
        <v>0</v>
      </c>
      <c r="BP37" s="150">
        <f>[1]SUMMARY!BP37</f>
        <v>0</v>
      </c>
      <c r="BQ37" s="150">
        <f>[1]SUMMARY!BQ37</f>
        <v>0</v>
      </c>
      <c r="BR37" s="150">
        <f>[1]SUMMARY!BR37</f>
        <v>0</v>
      </c>
      <c r="BS37" s="150">
        <f>[1]SUMMARY!BS37</f>
        <v>0</v>
      </c>
      <c r="BT37" s="150">
        <f>[1]SUMMARY!BT37</f>
        <v>0</v>
      </c>
      <c r="BU37" s="150">
        <f>[1]SUMMARY!BU37</f>
        <v>0</v>
      </c>
      <c r="BV37" s="150">
        <f>[1]SUMMARY!BV37</f>
        <v>0</v>
      </c>
      <c r="BW37" s="150">
        <f>[1]SUMMARY!BW37</f>
        <v>0</v>
      </c>
      <c r="BX37" s="150">
        <f>[1]SUMMARY!BX37</f>
        <v>0</v>
      </c>
      <c r="BY37" s="150">
        <f>[1]SUMMARY!BY37</f>
        <v>0</v>
      </c>
      <c r="BZ37" s="150">
        <f>[1]SUMMARY!BZ37</f>
        <v>0</v>
      </c>
      <c r="CA37" s="150">
        <f>[1]SUMMARY!CA37</f>
        <v>0</v>
      </c>
      <c r="CB37" s="150">
        <f>[1]SUMMARY!CB37</f>
        <v>0</v>
      </c>
      <c r="CC37" s="150">
        <f>[1]SUMMARY!CC37</f>
        <v>0</v>
      </c>
      <c r="CD37" s="150">
        <f>[1]SUMMARY!CD37</f>
        <v>0</v>
      </c>
      <c r="CE37" s="150">
        <f>[1]SUMMARY!CE37</f>
        <v>0</v>
      </c>
      <c r="CF37" s="150">
        <f>[1]SUMMARY!CF37</f>
        <v>0</v>
      </c>
      <c r="CG37" s="150">
        <f>[1]SUMMARY!CG37</f>
        <v>0</v>
      </c>
      <c r="CH37" s="150">
        <f>[1]SUMMARY!CH37</f>
        <v>0</v>
      </c>
      <c r="CI37" s="150">
        <f>[1]SUMMARY!CI37</f>
        <v>0</v>
      </c>
      <c r="CJ37" s="150">
        <f>[1]SUMMARY!CJ37</f>
        <v>0</v>
      </c>
    </row>
    <row r="38" spans="1:88" x14ac:dyDescent="0.3">
      <c r="A38" s="218"/>
      <c r="B38" s="47" t="s">
        <v>1</v>
      </c>
      <c r="C38" s="73"/>
      <c r="D38" s="73"/>
      <c r="E38" s="73"/>
      <c r="F38" s="156"/>
      <c r="G38" s="156"/>
      <c r="H38" s="156"/>
      <c r="I38" s="156"/>
      <c r="J38" s="137"/>
      <c r="K38" s="137"/>
      <c r="L38" s="137"/>
      <c r="M38" s="137"/>
      <c r="N38" s="137"/>
      <c r="O38" s="137"/>
      <c r="P38" s="137"/>
      <c r="Q38" s="137"/>
      <c r="R38" s="137"/>
      <c r="S38" s="137"/>
      <c r="T38" s="137"/>
      <c r="U38" s="137"/>
      <c r="V38" s="137"/>
      <c r="W38" s="137"/>
      <c r="X38" s="137"/>
      <c r="Y38" s="137"/>
      <c r="Z38" s="137"/>
      <c r="AA38" s="73"/>
      <c r="AB38" s="73"/>
      <c r="AC38" s="73"/>
      <c r="AD38" s="73"/>
      <c r="AE38" s="73"/>
      <c r="AF38" s="73"/>
      <c r="AG38" s="73"/>
      <c r="AH38" s="73"/>
      <c r="AI38" s="73"/>
      <c r="AJ38" s="73"/>
      <c r="AK38" s="73"/>
      <c r="AL38" s="73"/>
      <c r="AM38" s="73"/>
      <c r="AN38" s="108"/>
      <c r="AO38" s="150">
        <f>[1]SUMMARY!AO38</f>
        <v>0</v>
      </c>
      <c r="AP38" s="150">
        <f>[1]SUMMARY!AP38</f>
        <v>0</v>
      </c>
      <c r="AQ38" s="150">
        <f>[1]SUMMARY!AQ38</f>
        <v>0</v>
      </c>
      <c r="AR38" s="150">
        <f>[1]SUMMARY!AR38</f>
        <v>0</v>
      </c>
      <c r="AS38" s="150">
        <f>[1]SUMMARY!AS38</f>
        <v>0</v>
      </c>
      <c r="AT38" s="150">
        <f>[1]SUMMARY!AT38</f>
        <v>2135</v>
      </c>
      <c r="AU38" s="150">
        <f>[1]SUMMARY!AU38</f>
        <v>0</v>
      </c>
      <c r="AV38" s="150">
        <f>[1]SUMMARY!AV38</f>
        <v>0</v>
      </c>
      <c r="AW38" s="150">
        <f>[1]SUMMARY!AW38</f>
        <v>0</v>
      </c>
      <c r="AX38" s="150">
        <f>[1]SUMMARY!AX38</f>
        <v>0</v>
      </c>
      <c r="AY38" s="150">
        <f>[1]SUMMARY!AY38</f>
        <v>0</v>
      </c>
      <c r="AZ38" s="150">
        <f>[1]SUMMARY!AZ38</f>
        <v>0</v>
      </c>
      <c r="BA38" s="150">
        <f>[1]SUMMARY!BA38</f>
        <v>0</v>
      </c>
      <c r="BB38" s="150">
        <f>[1]SUMMARY!BB38</f>
        <v>0</v>
      </c>
      <c r="BC38" s="150">
        <f>[1]SUMMARY!BC38</f>
        <v>0</v>
      </c>
      <c r="BD38" s="150">
        <f>[1]SUMMARY!BD38</f>
        <v>0</v>
      </c>
      <c r="BE38" s="150">
        <f>[1]SUMMARY!BE38</f>
        <v>0</v>
      </c>
      <c r="BF38" s="150">
        <f>[1]SUMMARY!BF38</f>
        <v>0</v>
      </c>
      <c r="BG38" s="150">
        <f>[1]SUMMARY!BG38</f>
        <v>0</v>
      </c>
      <c r="BH38" s="150">
        <f>[1]SUMMARY!BH38</f>
        <v>0</v>
      </c>
      <c r="BI38" s="150">
        <f>[1]SUMMARY!BI38</f>
        <v>0</v>
      </c>
      <c r="BJ38" s="150">
        <f>[1]SUMMARY!BJ38</f>
        <v>0</v>
      </c>
      <c r="BK38" s="150">
        <f>[1]SUMMARY!BK38</f>
        <v>0</v>
      </c>
      <c r="BL38" s="150">
        <f>[1]SUMMARY!BL38</f>
        <v>55281</v>
      </c>
      <c r="BM38" s="150">
        <f>[1]SUMMARY!BM38</f>
        <v>0</v>
      </c>
      <c r="BN38" s="150">
        <f>[1]SUMMARY!BN38</f>
        <v>0</v>
      </c>
      <c r="BO38" s="150">
        <f>[1]SUMMARY!BO38</f>
        <v>0</v>
      </c>
      <c r="BP38" s="150">
        <f>[1]SUMMARY!BP38</f>
        <v>0</v>
      </c>
      <c r="BQ38" s="150">
        <f>[1]SUMMARY!BQ38</f>
        <v>0</v>
      </c>
      <c r="BR38" s="150">
        <f>[1]SUMMARY!BR38</f>
        <v>0</v>
      </c>
      <c r="BS38" s="150">
        <f>[1]SUMMARY!BS38</f>
        <v>0</v>
      </c>
      <c r="BT38" s="150">
        <f>[1]SUMMARY!BT38</f>
        <v>0</v>
      </c>
      <c r="BU38" s="150">
        <f>[1]SUMMARY!BU38</f>
        <v>0</v>
      </c>
      <c r="BV38" s="150">
        <f>[1]SUMMARY!BV38</f>
        <v>0</v>
      </c>
      <c r="BW38" s="150">
        <f>[1]SUMMARY!BW38</f>
        <v>0</v>
      </c>
      <c r="BX38" s="150">
        <f>[1]SUMMARY!BX38</f>
        <v>0</v>
      </c>
      <c r="BY38" s="150">
        <f>[1]SUMMARY!BY38</f>
        <v>0</v>
      </c>
      <c r="BZ38" s="150">
        <f>[1]SUMMARY!BZ38</f>
        <v>0</v>
      </c>
      <c r="CA38" s="150">
        <f>[1]SUMMARY!CA38</f>
        <v>0</v>
      </c>
      <c r="CB38" s="150">
        <f>[1]SUMMARY!CB38</f>
        <v>0</v>
      </c>
      <c r="CC38" s="150">
        <f>[1]SUMMARY!CC38</f>
        <v>0</v>
      </c>
      <c r="CD38" s="150">
        <f>[1]SUMMARY!CD38</f>
        <v>0</v>
      </c>
      <c r="CE38" s="150">
        <f>[1]SUMMARY!CE38</f>
        <v>0</v>
      </c>
      <c r="CF38" s="150">
        <f>[1]SUMMARY!CF38</f>
        <v>0</v>
      </c>
      <c r="CG38" s="150">
        <f>[1]SUMMARY!CG38</f>
        <v>0</v>
      </c>
      <c r="CH38" s="150">
        <f>[1]SUMMARY!CH38</f>
        <v>0</v>
      </c>
      <c r="CI38" s="150">
        <f>[1]SUMMARY!CI38</f>
        <v>0</v>
      </c>
      <c r="CJ38" s="150">
        <f>[1]SUMMARY!CJ38</f>
        <v>0</v>
      </c>
    </row>
    <row r="39" spans="1:88" x14ac:dyDescent="0.3">
      <c r="A39" s="218"/>
      <c r="B39" s="47" t="s">
        <v>11</v>
      </c>
      <c r="C39" s="73"/>
      <c r="D39" s="73"/>
      <c r="E39" s="73"/>
      <c r="F39" s="156"/>
      <c r="G39" s="156"/>
      <c r="H39" s="156"/>
      <c r="I39" s="156"/>
      <c r="J39" s="137"/>
      <c r="K39" s="137"/>
      <c r="L39" s="137"/>
      <c r="M39" s="137"/>
      <c r="N39" s="137"/>
      <c r="O39" s="137"/>
      <c r="P39" s="137"/>
      <c r="Q39" s="137"/>
      <c r="R39" s="137"/>
      <c r="S39" s="137"/>
      <c r="T39" s="137"/>
      <c r="U39" s="137"/>
      <c r="V39" s="137"/>
      <c r="W39" s="137"/>
      <c r="X39" s="137"/>
      <c r="Y39" s="137"/>
      <c r="Z39" s="137"/>
      <c r="AA39" s="73"/>
      <c r="AB39" s="73"/>
      <c r="AC39" s="73"/>
      <c r="AD39" s="73"/>
      <c r="AE39" s="73"/>
      <c r="AF39" s="73"/>
      <c r="AG39" s="73"/>
      <c r="AH39" s="73"/>
      <c r="AI39" s="73"/>
      <c r="AJ39" s="73"/>
      <c r="AK39" s="73"/>
      <c r="AL39" s="73"/>
      <c r="AM39" s="73"/>
      <c r="AN39" s="108"/>
      <c r="AO39" s="150">
        <f>[1]SUMMARY!AO39</f>
        <v>0</v>
      </c>
      <c r="AP39" s="150">
        <f>[1]SUMMARY!AP39</f>
        <v>16486</v>
      </c>
      <c r="AQ39" s="150">
        <f>[1]SUMMARY!AQ39</f>
        <v>0</v>
      </c>
      <c r="AR39" s="150">
        <f>[1]SUMMARY!AR39</f>
        <v>0</v>
      </c>
      <c r="AS39" s="150">
        <f>[1]SUMMARY!AS39</f>
        <v>0</v>
      </c>
      <c r="AT39" s="150">
        <f>[1]SUMMARY!AT39</f>
        <v>0</v>
      </c>
      <c r="AU39" s="150">
        <f>[1]SUMMARY!AU39</f>
        <v>0</v>
      </c>
      <c r="AV39" s="150">
        <f>[1]SUMMARY!AV39</f>
        <v>0</v>
      </c>
      <c r="AW39" s="150">
        <f>[1]SUMMARY!AW39</f>
        <v>0</v>
      </c>
      <c r="AX39" s="150">
        <f>[1]SUMMARY!AX39</f>
        <v>24125</v>
      </c>
      <c r="AY39" s="150">
        <f>[1]SUMMARY!AY39</f>
        <v>0</v>
      </c>
      <c r="AZ39" s="150">
        <f>[1]SUMMARY!AZ39</f>
        <v>0</v>
      </c>
      <c r="BA39" s="150">
        <f>[1]SUMMARY!BA39</f>
        <v>0</v>
      </c>
      <c r="BB39" s="150">
        <f>[1]SUMMARY!BB39</f>
        <v>0</v>
      </c>
      <c r="BC39" s="150">
        <f>[1]SUMMARY!BC39</f>
        <v>0</v>
      </c>
      <c r="BD39" s="150">
        <f>[1]SUMMARY!BD39</f>
        <v>0</v>
      </c>
      <c r="BE39" s="150">
        <f>[1]SUMMARY!BE39</f>
        <v>0</v>
      </c>
      <c r="BF39" s="150">
        <f>[1]SUMMARY!BF39</f>
        <v>0</v>
      </c>
      <c r="BG39" s="150">
        <f>[1]SUMMARY!BG39</f>
        <v>0</v>
      </c>
      <c r="BH39" s="150">
        <f>[1]SUMMARY!BH39</f>
        <v>0</v>
      </c>
      <c r="BI39" s="150">
        <f>[1]SUMMARY!BI39</f>
        <v>0</v>
      </c>
      <c r="BJ39" s="150">
        <f>[1]SUMMARY!BJ39</f>
        <v>0</v>
      </c>
      <c r="BK39" s="150">
        <f>[1]SUMMARY!BK39</f>
        <v>0</v>
      </c>
      <c r="BL39" s="150">
        <f>[1]SUMMARY!BL39</f>
        <v>0</v>
      </c>
      <c r="BM39" s="150">
        <f>[1]SUMMARY!BM39</f>
        <v>0</v>
      </c>
      <c r="BN39" s="150">
        <f>[1]SUMMARY!BN39</f>
        <v>0</v>
      </c>
      <c r="BO39" s="150">
        <f>[1]SUMMARY!BO39</f>
        <v>0</v>
      </c>
      <c r="BP39" s="150">
        <f>[1]SUMMARY!BP39</f>
        <v>0</v>
      </c>
      <c r="BQ39" s="150">
        <f>[1]SUMMARY!BQ39</f>
        <v>0</v>
      </c>
      <c r="BR39" s="150">
        <f>[1]SUMMARY!BR39</f>
        <v>0</v>
      </c>
      <c r="BS39" s="150">
        <f>[1]SUMMARY!BS39</f>
        <v>0</v>
      </c>
      <c r="BT39" s="150">
        <f>[1]SUMMARY!BT39</f>
        <v>0</v>
      </c>
      <c r="BU39" s="150">
        <f>[1]SUMMARY!BU39</f>
        <v>0</v>
      </c>
      <c r="BV39" s="150">
        <f>[1]SUMMARY!BV39</f>
        <v>0</v>
      </c>
      <c r="BW39" s="150">
        <f>[1]SUMMARY!BW39</f>
        <v>0</v>
      </c>
      <c r="BX39" s="150">
        <f>[1]SUMMARY!BX39</f>
        <v>0</v>
      </c>
      <c r="BY39" s="150">
        <f>[1]SUMMARY!BY39</f>
        <v>0</v>
      </c>
      <c r="BZ39" s="150">
        <f>[1]SUMMARY!BZ39</f>
        <v>0</v>
      </c>
      <c r="CA39" s="150">
        <f>[1]SUMMARY!CA39</f>
        <v>0</v>
      </c>
      <c r="CB39" s="150">
        <f>[1]SUMMARY!CB39</f>
        <v>0</v>
      </c>
      <c r="CC39" s="150">
        <f>[1]SUMMARY!CC39</f>
        <v>0</v>
      </c>
      <c r="CD39" s="150">
        <f>[1]SUMMARY!CD39</f>
        <v>0</v>
      </c>
      <c r="CE39" s="150">
        <f>[1]SUMMARY!CE39</f>
        <v>0</v>
      </c>
      <c r="CF39" s="150">
        <f>[1]SUMMARY!CF39</f>
        <v>0</v>
      </c>
      <c r="CG39" s="150">
        <f>[1]SUMMARY!CG39</f>
        <v>0</v>
      </c>
      <c r="CH39" s="150">
        <f>[1]SUMMARY!CH39</f>
        <v>0</v>
      </c>
      <c r="CI39" s="150">
        <f>[1]SUMMARY!CI39</f>
        <v>0</v>
      </c>
      <c r="CJ39" s="150">
        <f>[1]SUMMARY!CJ39</f>
        <v>0</v>
      </c>
    </row>
    <row r="40" spans="1:88" x14ac:dyDescent="0.3">
      <c r="A40" s="218"/>
      <c r="B40" s="47" t="s">
        <v>12</v>
      </c>
      <c r="C40" s="73"/>
      <c r="D40" s="73"/>
      <c r="E40" s="73"/>
      <c r="F40" s="156"/>
      <c r="G40" s="156"/>
      <c r="H40" s="156"/>
      <c r="I40" s="156"/>
      <c r="J40" s="137"/>
      <c r="K40" s="137"/>
      <c r="L40" s="137"/>
      <c r="M40" s="137"/>
      <c r="N40" s="137"/>
      <c r="O40" s="137"/>
      <c r="P40" s="137"/>
      <c r="Q40" s="137"/>
      <c r="R40" s="137"/>
      <c r="S40" s="137"/>
      <c r="T40" s="137"/>
      <c r="U40" s="137"/>
      <c r="V40" s="137"/>
      <c r="W40" s="137"/>
      <c r="X40" s="137"/>
      <c r="Y40" s="137"/>
      <c r="Z40" s="137"/>
      <c r="AA40" s="73"/>
      <c r="AB40" s="73"/>
      <c r="AC40" s="73"/>
      <c r="AD40" s="73"/>
      <c r="AE40" s="73"/>
      <c r="AF40" s="73"/>
      <c r="AG40" s="73"/>
      <c r="AH40" s="73"/>
      <c r="AI40" s="73"/>
      <c r="AJ40" s="73"/>
      <c r="AK40" s="73"/>
      <c r="AL40" s="73"/>
      <c r="AM40" s="73"/>
      <c r="AN40" s="108"/>
      <c r="AO40" s="150">
        <f>[1]SUMMARY!AO40</f>
        <v>0</v>
      </c>
      <c r="AP40" s="150">
        <f>[1]SUMMARY!AP40</f>
        <v>0</v>
      </c>
      <c r="AQ40" s="150">
        <f>[1]SUMMARY!AQ40</f>
        <v>0</v>
      </c>
      <c r="AR40" s="150">
        <f>[1]SUMMARY!AR40</f>
        <v>0</v>
      </c>
      <c r="AS40" s="150">
        <f>[1]SUMMARY!AS40</f>
        <v>0</v>
      </c>
      <c r="AT40" s="150">
        <f>[1]SUMMARY!AT40</f>
        <v>0</v>
      </c>
      <c r="AU40" s="150">
        <f>[1]SUMMARY!AU40</f>
        <v>0</v>
      </c>
      <c r="AV40" s="150">
        <f>[1]SUMMARY!AV40</f>
        <v>0</v>
      </c>
      <c r="AW40" s="150">
        <f>[1]SUMMARY!AW40</f>
        <v>0</v>
      </c>
      <c r="AX40" s="150">
        <f>[1]SUMMARY!AX40</f>
        <v>0</v>
      </c>
      <c r="AY40" s="150">
        <f>[1]SUMMARY!AY40</f>
        <v>0</v>
      </c>
      <c r="AZ40" s="150">
        <f>[1]SUMMARY!AZ40</f>
        <v>0</v>
      </c>
      <c r="BA40" s="150">
        <f>[1]SUMMARY!BA40</f>
        <v>0</v>
      </c>
      <c r="BB40" s="150">
        <f>[1]SUMMARY!BB40</f>
        <v>0</v>
      </c>
      <c r="BC40" s="150">
        <f>[1]SUMMARY!BC40</f>
        <v>0</v>
      </c>
      <c r="BD40" s="150">
        <f>[1]SUMMARY!BD40</f>
        <v>0</v>
      </c>
      <c r="BE40" s="150">
        <f>[1]SUMMARY!BE40</f>
        <v>0</v>
      </c>
      <c r="BF40" s="150">
        <f>[1]SUMMARY!BF40</f>
        <v>0</v>
      </c>
      <c r="BG40" s="150">
        <f>[1]SUMMARY!BG40</f>
        <v>0</v>
      </c>
      <c r="BH40" s="150">
        <f>[1]SUMMARY!BH40</f>
        <v>0</v>
      </c>
      <c r="BI40" s="150">
        <f>[1]SUMMARY!BI40</f>
        <v>0</v>
      </c>
      <c r="BJ40" s="150">
        <f>[1]SUMMARY!BJ40</f>
        <v>0</v>
      </c>
      <c r="BK40" s="150">
        <f>[1]SUMMARY!BK40</f>
        <v>0</v>
      </c>
      <c r="BL40" s="150">
        <f>[1]SUMMARY!BL40</f>
        <v>0</v>
      </c>
      <c r="BM40" s="150">
        <f>[1]SUMMARY!BM40</f>
        <v>0</v>
      </c>
      <c r="BN40" s="150">
        <f>[1]SUMMARY!BN40</f>
        <v>0</v>
      </c>
      <c r="BO40" s="150">
        <f>[1]SUMMARY!BO40</f>
        <v>0</v>
      </c>
      <c r="BP40" s="150">
        <f>[1]SUMMARY!BP40</f>
        <v>0</v>
      </c>
      <c r="BQ40" s="150">
        <f>[1]SUMMARY!BQ40</f>
        <v>0</v>
      </c>
      <c r="BR40" s="150">
        <f>[1]SUMMARY!BR40</f>
        <v>0</v>
      </c>
      <c r="BS40" s="150">
        <f>[1]SUMMARY!BS40</f>
        <v>0</v>
      </c>
      <c r="BT40" s="150">
        <f>[1]SUMMARY!BT40</f>
        <v>0</v>
      </c>
      <c r="BU40" s="150">
        <f>[1]SUMMARY!BU40</f>
        <v>0</v>
      </c>
      <c r="BV40" s="150">
        <f>[1]SUMMARY!BV40</f>
        <v>0</v>
      </c>
      <c r="BW40" s="150">
        <f>[1]SUMMARY!BW40</f>
        <v>0</v>
      </c>
      <c r="BX40" s="150">
        <f>[1]SUMMARY!BX40</f>
        <v>0</v>
      </c>
      <c r="BY40" s="150">
        <f>[1]SUMMARY!BY40</f>
        <v>0</v>
      </c>
      <c r="BZ40" s="150">
        <f>[1]SUMMARY!BZ40</f>
        <v>0</v>
      </c>
      <c r="CA40" s="150">
        <f>[1]SUMMARY!CA40</f>
        <v>0</v>
      </c>
      <c r="CB40" s="150">
        <f>[1]SUMMARY!CB40</f>
        <v>0</v>
      </c>
      <c r="CC40" s="150">
        <f>[1]SUMMARY!CC40</f>
        <v>0</v>
      </c>
      <c r="CD40" s="150">
        <f>[1]SUMMARY!CD40</f>
        <v>0</v>
      </c>
      <c r="CE40" s="150">
        <f>[1]SUMMARY!CE40</f>
        <v>0</v>
      </c>
      <c r="CF40" s="150">
        <f>[1]SUMMARY!CF40</f>
        <v>0</v>
      </c>
      <c r="CG40" s="150">
        <f>[1]SUMMARY!CG40</f>
        <v>0</v>
      </c>
      <c r="CH40" s="150">
        <f>[1]SUMMARY!CH40</f>
        <v>0</v>
      </c>
      <c r="CI40" s="150">
        <f>[1]SUMMARY!CI40</f>
        <v>0</v>
      </c>
      <c r="CJ40" s="150">
        <f>[1]SUMMARY!CJ40</f>
        <v>0</v>
      </c>
    </row>
    <row r="41" spans="1:88" x14ac:dyDescent="0.3">
      <c r="A41" s="218"/>
      <c r="B41" s="47" t="s">
        <v>3</v>
      </c>
      <c r="C41" s="73"/>
      <c r="D41" s="73"/>
      <c r="E41" s="73"/>
      <c r="F41" s="156"/>
      <c r="G41" s="156"/>
      <c r="H41" s="156"/>
      <c r="I41" s="156"/>
      <c r="J41" s="137"/>
      <c r="K41" s="137"/>
      <c r="L41" s="137"/>
      <c r="M41" s="137"/>
      <c r="N41" s="137"/>
      <c r="O41" s="137"/>
      <c r="P41" s="137"/>
      <c r="Q41" s="137"/>
      <c r="R41" s="137"/>
      <c r="S41" s="137"/>
      <c r="T41" s="137"/>
      <c r="U41" s="137"/>
      <c r="V41" s="137"/>
      <c r="W41" s="137"/>
      <c r="X41" s="137"/>
      <c r="Y41" s="137"/>
      <c r="Z41" s="137"/>
      <c r="AA41" s="73"/>
      <c r="AB41" s="73"/>
      <c r="AC41" s="73"/>
      <c r="AD41" s="73"/>
      <c r="AE41" s="73"/>
      <c r="AF41" s="73"/>
      <c r="AG41" s="73"/>
      <c r="AH41" s="73"/>
      <c r="AI41" s="73"/>
      <c r="AJ41" s="73"/>
      <c r="AK41" s="73"/>
      <c r="AL41" s="73"/>
      <c r="AM41" s="73"/>
      <c r="AN41" s="108"/>
      <c r="AO41" s="150">
        <f>[1]SUMMARY!AO41</f>
        <v>0</v>
      </c>
      <c r="AP41" s="150">
        <f>[1]SUMMARY!AP41</f>
        <v>0</v>
      </c>
      <c r="AQ41" s="150">
        <f>[1]SUMMARY!AQ41</f>
        <v>0</v>
      </c>
      <c r="AR41" s="150">
        <f>[1]SUMMARY!AR41</f>
        <v>0</v>
      </c>
      <c r="AS41" s="150">
        <f>[1]SUMMARY!AS41</f>
        <v>0</v>
      </c>
      <c r="AT41" s="150">
        <f>[1]SUMMARY!AT41</f>
        <v>0</v>
      </c>
      <c r="AU41" s="150">
        <f>[1]SUMMARY!AU41</f>
        <v>0</v>
      </c>
      <c r="AV41" s="150">
        <f>[1]SUMMARY!AV41</f>
        <v>0</v>
      </c>
      <c r="AW41" s="150">
        <f>[1]SUMMARY!AW41</f>
        <v>0</v>
      </c>
      <c r="AX41" s="150">
        <f>[1]SUMMARY!AX41</f>
        <v>0</v>
      </c>
      <c r="AY41" s="150">
        <f>[1]SUMMARY!AY41</f>
        <v>0</v>
      </c>
      <c r="AZ41" s="150">
        <f>[1]SUMMARY!AZ41</f>
        <v>0</v>
      </c>
      <c r="BA41" s="150">
        <f>[1]SUMMARY!BA41</f>
        <v>0</v>
      </c>
      <c r="BB41" s="150">
        <f>[1]SUMMARY!BB41</f>
        <v>0</v>
      </c>
      <c r="BC41" s="150">
        <f>[1]SUMMARY!BC41</f>
        <v>0</v>
      </c>
      <c r="BD41" s="150">
        <f>[1]SUMMARY!BD41</f>
        <v>0</v>
      </c>
      <c r="BE41" s="150">
        <f>[1]SUMMARY!BE41</f>
        <v>0</v>
      </c>
      <c r="BF41" s="150">
        <f>[1]SUMMARY!BF41</f>
        <v>0</v>
      </c>
      <c r="BG41" s="150">
        <f>[1]SUMMARY!BG41</f>
        <v>0</v>
      </c>
      <c r="BH41" s="150">
        <f>[1]SUMMARY!BH41</f>
        <v>0</v>
      </c>
      <c r="BI41" s="150">
        <f>[1]SUMMARY!BI41</f>
        <v>0</v>
      </c>
      <c r="BJ41" s="150">
        <f>[1]SUMMARY!BJ41</f>
        <v>0</v>
      </c>
      <c r="BK41" s="150">
        <f>[1]SUMMARY!BK41</f>
        <v>0</v>
      </c>
      <c r="BL41" s="150">
        <f>[1]SUMMARY!BL41</f>
        <v>8105</v>
      </c>
      <c r="BM41" s="150">
        <f>[1]SUMMARY!BM41</f>
        <v>0</v>
      </c>
      <c r="BN41" s="150">
        <f>[1]SUMMARY!BN41</f>
        <v>0</v>
      </c>
      <c r="BO41" s="150">
        <f>[1]SUMMARY!BO41</f>
        <v>0</v>
      </c>
      <c r="BP41" s="150">
        <f>[1]SUMMARY!BP41</f>
        <v>0</v>
      </c>
      <c r="BQ41" s="150">
        <f>[1]SUMMARY!BQ41</f>
        <v>0</v>
      </c>
      <c r="BR41" s="150">
        <f>[1]SUMMARY!BR41</f>
        <v>0</v>
      </c>
      <c r="BS41" s="150">
        <f>[1]SUMMARY!BS41</f>
        <v>0</v>
      </c>
      <c r="BT41" s="150">
        <f>[1]SUMMARY!BT41</f>
        <v>0</v>
      </c>
      <c r="BU41" s="150">
        <f>[1]SUMMARY!BU41</f>
        <v>0</v>
      </c>
      <c r="BV41" s="150">
        <f>[1]SUMMARY!BV41</f>
        <v>0</v>
      </c>
      <c r="BW41" s="150">
        <f>[1]SUMMARY!BW41</f>
        <v>0</v>
      </c>
      <c r="BX41" s="150">
        <f>[1]SUMMARY!BX41</f>
        <v>0</v>
      </c>
      <c r="BY41" s="150">
        <f>[1]SUMMARY!BY41</f>
        <v>0</v>
      </c>
      <c r="BZ41" s="150">
        <f>[1]SUMMARY!BZ41</f>
        <v>0</v>
      </c>
      <c r="CA41" s="150">
        <f>[1]SUMMARY!CA41</f>
        <v>0</v>
      </c>
      <c r="CB41" s="150">
        <f>[1]SUMMARY!CB41</f>
        <v>0</v>
      </c>
      <c r="CC41" s="150">
        <f>[1]SUMMARY!CC41</f>
        <v>0</v>
      </c>
      <c r="CD41" s="150">
        <f>[1]SUMMARY!CD41</f>
        <v>0</v>
      </c>
      <c r="CE41" s="150">
        <f>[1]SUMMARY!CE41</f>
        <v>0</v>
      </c>
      <c r="CF41" s="150">
        <f>[1]SUMMARY!CF41</f>
        <v>0</v>
      </c>
      <c r="CG41" s="150">
        <f>[1]SUMMARY!CG41</f>
        <v>0</v>
      </c>
      <c r="CH41" s="150">
        <f>[1]SUMMARY!CH41</f>
        <v>0</v>
      </c>
      <c r="CI41" s="150">
        <f>[1]SUMMARY!CI41</f>
        <v>0</v>
      </c>
      <c r="CJ41" s="150">
        <f>[1]SUMMARY!CJ41</f>
        <v>0</v>
      </c>
    </row>
    <row r="42" spans="1:88" x14ac:dyDescent="0.3">
      <c r="A42" s="218"/>
      <c r="B42" s="47" t="s">
        <v>13</v>
      </c>
      <c r="C42" s="73"/>
      <c r="D42" s="73"/>
      <c r="E42" s="73"/>
      <c r="F42" s="156"/>
      <c r="G42" s="156"/>
      <c r="H42" s="156"/>
      <c r="I42" s="156"/>
      <c r="J42" s="137"/>
      <c r="K42" s="137"/>
      <c r="L42" s="137"/>
      <c r="M42" s="137"/>
      <c r="N42" s="137"/>
      <c r="O42" s="137"/>
      <c r="P42" s="137"/>
      <c r="Q42" s="137"/>
      <c r="R42" s="137"/>
      <c r="S42" s="137"/>
      <c r="T42" s="137"/>
      <c r="U42" s="137"/>
      <c r="V42" s="137"/>
      <c r="W42" s="137"/>
      <c r="X42" s="137"/>
      <c r="Y42" s="137"/>
      <c r="Z42" s="137"/>
      <c r="AA42" s="73"/>
      <c r="AB42" s="73"/>
      <c r="AC42" s="73"/>
      <c r="AD42" s="73"/>
      <c r="AE42" s="73"/>
      <c r="AF42" s="73"/>
      <c r="AG42" s="73"/>
      <c r="AH42" s="73"/>
      <c r="AI42" s="73"/>
      <c r="AJ42" s="73"/>
      <c r="AK42" s="73"/>
      <c r="AL42" s="73"/>
      <c r="AM42" s="73"/>
      <c r="AN42" s="108"/>
      <c r="AO42" s="150">
        <f>[1]SUMMARY!AO42</f>
        <v>0</v>
      </c>
      <c r="AP42" s="150">
        <f>[1]SUMMARY!AP42</f>
        <v>193953</v>
      </c>
      <c r="AQ42" s="150">
        <f>[1]SUMMARY!AQ42</f>
        <v>0</v>
      </c>
      <c r="AR42" s="150">
        <f>[1]SUMMARY!AR42</f>
        <v>-175998</v>
      </c>
      <c r="AS42" s="150">
        <f>[1]SUMMARY!AS42</f>
        <v>175998</v>
      </c>
      <c r="AT42" s="150">
        <f>[1]SUMMARY!AT42</f>
        <v>534883</v>
      </c>
      <c r="AU42" s="150">
        <f>[1]SUMMARY!AU42</f>
        <v>174737</v>
      </c>
      <c r="AV42" s="150">
        <f>[1]SUMMARY!AV42</f>
        <v>47752</v>
      </c>
      <c r="AW42" s="150">
        <f>[1]SUMMARY!AW42</f>
        <v>9627</v>
      </c>
      <c r="AX42" s="150">
        <f>[1]SUMMARY!AX42</f>
        <v>0</v>
      </c>
      <c r="AY42" s="150">
        <f>[1]SUMMARY!AY42</f>
        <v>0</v>
      </c>
      <c r="AZ42" s="150">
        <f>[1]SUMMARY!AZ42</f>
        <v>0</v>
      </c>
      <c r="BA42" s="150">
        <f>[1]SUMMARY!BA42</f>
        <v>0</v>
      </c>
      <c r="BB42" s="150">
        <f>[1]SUMMARY!BB42</f>
        <v>0</v>
      </c>
      <c r="BC42" s="150">
        <f>[1]SUMMARY!BC42</f>
        <v>0</v>
      </c>
      <c r="BD42" s="150">
        <f>[1]SUMMARY!BD42</f>
        <v>0</v>
      </c>
      <c r="BE42" s="150">
        <f>[1]SUMMARY!BE42</f>
        <v>0</v>
      </c>
      <c r="BF42" s="150">
        <f>[1]SUMMARY!BF42</f>
        <v>0</v>
      </c>
      <c r="BG42" s="150">
        <f>[1]SUMMARY!BG42</f>
        <v>0</v>
      </c>
      <c r="BH42" s="150">
        <f>[1]SUMMARY!BH42</f>
        <v>0</v>
      </c>
      <c r="BI42" s="150">
        <f>[1]SUMMARY!BI42</f>
        <v>0</v>
      </c>
      <c r="BJ42" s="150">
        <f>[1]SUMMARY!BJ42</f>
        <v>0</v>
      </c>
      <c r="BK42" s="150">
        <f>[1]SUMMARY!BK42</f>
        <v>0</v>
      </c>
      <c r="BL42" s="150">
        <f>[1]SUMMARY!BL42</f>
        <v>172575</v>
      </c>
      <c r="BM42" s="150">
        <f>[1]SUMMARY!BM42</f>
        <v>0</v>
      </c>
      <c r="BN42" s="150">
        <f>[1]SUMMARY!BN42</f>
        <v>0</v>
      </c>
      <c r="BO42" s="150">
        <f>[1]SUMMARY!BO42</f>
        <v>0</v>
      </c>
      <c r="BP42" s="150">
        <f>[1]SUMMARY!BP42</f>
        <v>0</v>
      </c>
      <c r="BQ42" s="150">
        <f>[1]SUMMARY!BQ42</f>
        <v>0</v>
      </c>
      <c r="BR42" s="150">
        <f>[1]SUMMARY!BR42</f>
        <v>0</v>
      </c>
      <c r="BS42" s="150">
        <f>[1]SUMMARY!BS42</f>
        <v>0</v>
      </c>
      <c r="BT42" s="150">
        <f>[1]SUMMARY!BT42</f>
        <v>0</v>
      </c>
      <c r="BU42" s="150">
        <f>[1]SUMMARY!BU42</f>
        <v>0</v>
      </c>
      <c r="BV42" s="150">
        <f>[1]SUMMARY!BV42</f>
        <v>0</v>
      </c>
      <c r="BW42" s="150">
        <f>[1]SUMMARY!BW42</f>
        <v>0</v>
      </c>
      <c r="BX42" s="150">
        <f>[1]SUMMARY!BX42</f>
        <v>0</v>
      </c>
      <c r="BY42" s="150">
        <f>[1]SUMMARY!BY42</f>
        <v>0</v>
      </c>
      <c r="BZ42" s="150">
        <f>[1]SUMMARY!BZ42</f>
        <v>0</v>
      </c>
      <c r="CA42" s="150">
        <f>[1]SUMMARY!CA42</f>
        <v>0</v>
      </c>
      <c r="CB42" s="150">
        <f>[1]SUMMARY!CB42</f>
        <v>0</v>
      </c>
      <c r="CC42" s="150">
        <f>[1]SUMMARY!CC42</f>
        <v>0</v>
      </c>
      <c r="CD42" s="150">
        <f>[1]SUMMARY!CD42</f>
        <v>0</v>
      </c>
      <c r="CE42" s="150">
        <f>[1]SUMMARY!CE42</f>
        <v>0</v>
      </c>
      <c r="CF42" s="150">
        <f>[1]SUMMARY!CF42</f>
        <v>0</v>
      </c>
      <c r="CG42" s="150">
        <f>[1]SUMMARY!CG42</f>
        <v>0</v>
      </c>
      <c r="CH42" s="150">
        <f>[1]SUMMARY!CH42</f>
        <v>0</v>
      </c>
      <c r="CI42" s="150">
        <f>[1]SUMMARY!CI42</f>
        <v>0</v>
      </c>
      <c r="CJ42" s="150">
        <f>[1]SUMMARY!CJ42</f>
        <v>0</v>
      </c>
    </row>
    <row r="43" spans="1:88" x14ac:dyDescent="0.3">
      <c r="A43" s="218"/>
      <c r="B43" s="47" t="s">
        <v>4</v>
      </c>
      <c r="C43" s="73"/>
      <c r="D43" s="73"/>
      <c r="E43" s="73"/>
      <c r="F43" s="156"/>
      <c r="G43" s="156"/>
      <c r="H43" s="156"/>
      <c r="I43" s="156"/>
      <c r="J43" s="137"/>
      <c r="K43" s="137"/>
      <c r="L43" s="137"/>
      <c r="M43" s="137"/>
      <c r="N43" s="137"/>
      <c r="O43" s="137"/>
      <c r="P43" s="137"/>
      <c r="Q43" s="137"/>
      <c r="R43" s="137"/>
      <c r="S43" s="137"/>
      <c r="T43" s="137"/>
      <c r="U43" s="137"/>
      <c r="V43" s="137"/>
      <c r="W43" s="137"/>
      <c r="X43" s="137"/>
      <c r="Y43" s="137"/>
      <c r="Z43" s="137"/>
      <c r="AA43" s="73"/>
      <c r="AB43" s="73"/>
      <c r="AC43" s="73"/>
      <c r="AD43" s="73"/>
      <c r="AE43" s="73"/>
      <c r="AF43" s="73"/>
      <c r="AG43" s="73"/>
      <c r="AH43" s="73"/>
      <c r="AI43" s="73"/>
      <c r="AJ43" s="73"/>
      <c r="AK43" s="73"/>
      <c r="AL43" s="73"/>
      <c r="AM43" s="73"/>
      <c r="AN43" s="108"/>
      <c r="AO43" s="150">
        <f>[1]SUMMARY!AO43</f>
        <v>0</v>
      </c>
      <c r="AP43" s="150">
        <f>[1]SUMMARY!AP43</f>
        <v>0</v>
      </c>
      <c r="AQ43" s="150">
        <f>[1]SUMMARY!AQ43</f>
        <v>0</v>
      </c>
      <c r="AR43" s="150">
        <f>[1]SUMMARY!AR43</f>
        <v>0</v>
      </c>
      <c r="AS43" s="150">
        <f>[1]SUMMARY!AS43</f>
        <v>0</v>
      </c>
      <c r="AT43" s="150">
        <f>[1]SUMMARY!AT43</f>
        <v>0</v>
      </c>
      <c r="AU43" s="150">
        <f>[1]SUMMARY!AU43</f>
        <v>0</v>
      </c>
      <c r="AV43" s="150">
        <f>[1]SUMMARY!AV43</f>
        <v>0</v>
      </c>
      <c r="AW43" s="150">
        <f>[1]SUMMARY!AW43</f>
        <v>0</v>
      </c>
      <c r="AX43" s="150">
        <f>[1]SUMMARY!AX43</f>
        <v>0</v>
      </c>
      <c r="AY43" s="150">
        <f>[1]SUMMARY!AY43</f>
        <v>0</v>
      </c>
      <c r="AZ43" s="150">
        <f>[1]SUMMARY!AZ43</f>
        <v>0</v>
      </c>
      <c r="BA43" s="150">
        <f>[1]SUMMARY!BA43</f>
        <v>0</v>
      </c>
      <c r="BB43" s="150">
        <f>[1]SUMMARY!BB43</f>
        <v>0</v>
      </c>
      <c r="BC43" s="150">
        <f>[1]SUMMARY!BC43</f>
        <v>0</v>
      </c>
      <c r="BD43" s="150">
        <f>[1]SUMMARY!BD43</f>
        <v>0</v>
      </c>
      <c r="BE43" s="150">
        <f>[1]SUMMARY!BE43</f>
        <v>0</v>
      </c>
      <c r="BF43" s="150">
        <f>[1]SUMMARY!BF43</f>
        <v>0</v>
      </c>
      <c r="BG43" s="150">
        <f>[1]SUMMARY!BG43</f>
        <v>0</v>
      </c>
      <c r="BH43" s="150">
        <f>[1]SUMMARY!BH43</f>
        <v>0</v>
      </c>
      <c r="BI43" s="150">
        <f>[1]SUMMARY!BI43</f>
        <v>0</v>
      </c>
      <c r="BJ43" s="150">
        <f>[1]SUMMARY!BJ43</f>
        <v>0</v>
      </c>
      <c r="BK43" s="150">
        <f>[1]SUMMARY!BK43</f>
        <v>0</v>
      </c>
      <c r="BL43" s="150">
        <f>[1]SUMMARY!BL43</f>
        <v>0</v>
      </c>
      <c r="BM43" s="150">
        <f>[1]SUMMARY!BM43</f>
        <v>0</v>
      </c>
      <c r="BN43" s="150">
        <f>[1]SUMMARY!BN43</f>
        <v>0</v>
      </c>
      <c r="BO43" s="150">
        <f>[1]SUMMARY!BO43</f>
        <v>0</v>
      </c>
      <c r="BP43" s="150">
        <f>[1]SUMMARY!BP43</f>
        <v>0</v>
      </c>
      <c r="BQ43" s="150">
        <f>[1]SUMMARY!BQ43</f>
        <v>0</v>
      </c>
      <c r="BR43" s="150">
        <f>[1]SUMMARY!BR43</f>
        <v>0</v>
      </c>
      <c r="BS43" s="150">
        <f>[1]SUMMARY!BS43</f>
        <v>0</v>
      </c>
      <c r="BT43" s="150">
        <f>[1]SUMMARY!BT43</f>
        <v>0</v>
      </c>
      <c r="BU43" s="150">
        <f>[1]SUMMARY!BU43</f>
        <v>0</v>
      </c>
      <c r="BV43" s="150">
        <f>[1]SUMMARY!BV43</f>
        <v>0</v>
      </c>
      <c r="BW43" s="150">
        <f>[1]SUMMARY!BW43</f>
        <v>0</v>
      </c>
      <c r="BX43" s="150">
        <f>[1]SUMMARY!BX43</f>
        <v>0</v>
      </c>
      <c r="BY43" s="150">
        <f>[1]SUMMARY!BY43</f>
        <v>0</v>
      </c>
      <c r="BZ43" s="150">
        <f>[1]SUMMARY!BZ43</f>
        <v>0</v>
      </c>
      <c r="CA43" s="150">
        <f>[1]SUMMARY!CA43</f>
        <v>0</v>
      </c>
      <c r="CB43" s="150">
        <f>[1]SUMMARY!CB43</f>
        <v>0</v>
      </c>
      <c r="CC43" s="150">
        <f>[1]SUMMARY!CC43</f>
        <v>0</v>
      </c>
      <c r="CD43" s="150">
        <f>[1]SUMMARY!CD43</f>
        <v>0</v>
      </c>
      <c r="CE43" s="150">
        <f>[1]SUMMARY!CE43</f>
        <v>0</v>
      </c>
      <c r="CF43" s="150">
        <f>[1]SUMMARY!CF43</f>
        <v>0</v>
      </c>
      <c r="CG43" s="150">
        <f>[1]SUMMARY!CG43</f>
        <v>0</v>
      </c>
      <c r="CH43" s="150">
        <f>[1]SUMMARY!CH43</f>
        <v>0</v>
      </c>
      <c r="CI43" s="150">
        <f>[1]SUMMARY!CI43</f>
        <v>0</v>
      </c>
      <c r="CJ43" s="150">
        <f>[1]SUMMARY!CJ43</f>
        <v>0</v>
      </c>
    </row>
    <row r="44" spans="1:88" x14ac:dyDescent="0.3">
      <c r="A44" s="219"/>
      <c r="B44" s="47" t="s">
        <v>14</v>
      </c>
      <c r="C44" s="73"/>
      <c r="D44" s="73"/>
      <c r="E44" s="73"/>
      <c r="F44" s="156"/>
      <c r="G44" s="156"/>
      <c r="H44" s="156"/>
      <c r="I44" s="156"/>
      <c r="J44" s="137"/>
      <c r="K44" s="137"/>
      <c r="L44" s="137"/>
      <c r="M44" s="137"/>
      <c r="N44" s="137"/>
      <c r="O44" s="137"/>
      <c r="P44" s="137"/>
      <c r="Q44" s="137"/>
      <c r="R44" s="137"/>
      <c r="S44" s="137"/>
      <c r="T44" s="137"/>
      <c r="U44" s="137"/>
      <c r="V44" s="137"/>
      <c r="W44" s="137"/>
      <c r="X44" s="137"/>
      <c r="Y44" s="137"/>
      <c r="Z44" s="137"/>
      <c r="AA44" s="73"/>
      <c r="AB44" s="73"/>
      <c r="AC44" s="73"/>
      <c r="AD44" s="73"/>
      <c r="AE44" s="73"/>
      <c r="AF44" s="73"/>
      <c r="AG44" s="73"/>
      <c r="AH44" s="73"/>
      <c r="AI44" s="73"/>
      <c r="AJ44" s="73"/>
      <c r="AK44" s="73"/>
      <c r="AL44" s="73"/>
      <c r="AM44" s="73"/>
      <c r="AN44" s="108"/>
      <c r="AO44" s="150">
        <f>[1]SUMMARY!AO44</f>
        <v>0</v>
      </c>
      <c r="AP44" s="150">
        <f>[1]SUMMARY!AP44</f>
        <v>0</v>
      </c>
      <c r="AQ44" s="150">
        <f>[1]SUMMARY!AQ44</f>
        <v>0</v>
      </c>
      <c r="AR44" s="150">
        <f>[1]SUMMARY!AR44</f>
        <v>0</v>
      </c>
      <c r="AS44" s="150">
        <f>[1]SUMMARY!AS44</f>
        <v>0</v>
      </c>
      <c r="AT44" s="150">
        <f>[1]SUMMARY!AT44</f>
        <v>0</v>
      </c>
      <c r="AU44" s="150">
        <f>[1]SUMMARY!AU44</f>
        <v>0</v>
      </c>
      <c r="AV44" s="150">
        <f>[1]SUMMARY!AV44</f>
        <v>0</v>
      </c>
      <c r="AW44" s="150">
        <f>[1]SUMMARY!AW44</f>
        <v>0</v>
      </c>
      <c r="AX44" s="150">
        <f>[1]SUMMARY!AX44</f>
        <v>0</v>
      </c>
      <c r="AY44" s="150">
        <f>[1]SUMMARY!AY44</f>
        <v>0</v>
      </c>
      <c r="AZ44" s="150">
        <f>[1]SUMMARY!AZ44</f>
        <v>0</v>
      </c>
      <c r="BA44" s="150">
        <f>[1]SUMMARY!BA44</f>
        <v>0</v>
      </c>
      <c r="BB44" s="150">
        <f>[1]SUMMARY!BB44</f>
        <v>0</v>
      </c>
      <c r="BC44" s="150">
        <f>[1]SUMMARY!BC44</f>
        <v>0</v>
      </c>
      <c r="BD44" s="150">
        <f>[1]SUMMARY!BD44</f>
        <v>0</v>
      </c>
      <c r="BE44" s="150">
        <f>[1]SUMMARY!BE44</f>
        <v>0</v>
      </c>
      <c r="BF44" s="150">
        <f>[1]SUMMARY!BF44</f>
        <v>0</v>
      </c>
      <c r="BG44" s="150">
        <f>[1]SUMMARY!BG44</f>
        <v>0</v>
      </c>
      <c r="BH44" s="150">
        <f>[1]SUMMARY!BH44</f>
        <v>0</v>
      </c>
      <c r="BI44" s="150">
        <f>[1]SUMMARY!BI44</f>
        <v>0</v>
      </c>
      <c r="BJ44" s="150">
        <f>[1]SUMMARY!BJ44</f>
        <v>0</v>
      </c>
      <c r="BK44" s="150">
        <f>[1]SUMMARY!BK44</f>
        <v>0</v>
      </c>
      <c r="BL44" s="150">
        <f>[1]SUMMARY!BL44</f>
        <v>0</v>
      </c>
      <c r="BM44" s="150">
        <f>[1]SUMMARY!BM44</f>
        <v>0</v>
      </c>
      <c r="BN44" s="150">
        <f>[1]SUMMARY!BN44</f>
        <v>0</v>
      </c>
      <c r="BO44" s="150">
        <f>[1]SUMMARY!BO44</f>
        <v>0</v>
      </c>
      <c r="BP44" s="150">
        <f>[1]SUMMARY!BP44</f>
        <v>0</v>
      </c>
      <c r="BQ44" s="150">
        <f>[1]SUMMARY!BQ44</f>
        <v>0</v>
      </c>
      <c r="BR44" s="150">
        <f>[1]SUMMARY!BR44</f>
        <v>0</v>
      </c>
      <c r="BS44" s="150">
        <f>[1]SUMMARY!BS44</f>
        <v>0</v>
      </c>
      <c r="BT44" s="150">
        <f>[1]SUMMARY!BT44</f>
        <v>0</v>
      </c>
      <c r="BU44" s="150">
        <f>[1]SUMMARY!BU44</f>
        <v>0</v>
      </c>
      <c r="BV44" s="150">
        <f>[1]SUMMARY!BV44</f>
        <v>0</v>
      </c>
      <c r="BW44" s="150">
        <f>[1]SUMMARY!BW44</f>
        <v>0</v>
      </c>
      <c r="BX44" s="150">
        <f>[1]SUMMARY!BX44</f>
        <v>0</v>
      </c>
      <c r="BY44" s="150">
        <f>[1]SUMMARY!BY44</f>
        <v>0</v>
      </c>
      <c r="BZ44" s="150">
        <f>[1]SUMMARY!BZ44</f>
        <v>0</v>
      </c>
      <c r="CA44" s="150">
        <f>[1]SUMMARY!CA44</f>
        <v>0</v>
      </c>
      <c r="CB44" s="150">
        <f>[1]SUMMARY!CB44</f>
        <v>0</v>
      </c>
      <c r="CC44" s="150">
        <f>[1]SUMMARY!CC44</f>
        <v>0</v>
      </c>
      <c r="CD44" s="150">
        <f>[1]SUMMARY!CD44</f>
        <v>0</v>
      </c>
      <c r="CE44" s="150">
        <f>[1]SUMMARY!CE44</f>
        <v>0</v>
      </c>
      <c r="CF44" s="150">
        <f>[1]SUMMARY!CF44</f>
        <v>0</v>
      </c>
      <c r="CG44" s="150">
        <f>[1]SUMMARY!CG44</f>
        <v>0</v>
      </c>
      <c r="CH44" s="150">
        <f>[1]SUMMARY!CH44</f>
        <v>0</v>
      </c>
      <c r="CI44" s="150">
        <f>[1]SUMMARY!CI44</f>
        <v>0</v>
      </c>
      <c r="CJ44" s="150">
        <f>[1]SUMMARY!CJ44</f>
        <v>0</v>
      </c>
    </row>
    <row r="45" spans="1:88" x14ac:dyDescent="0.3">
      <c r="A45" s="219"/>
      <c r="B45" s="47" t="s">
        <v>15</v>
      </c>
      <c r="C45" s="73"/>
      <c r="D45" s="73"/>
      <c r="E45" s="73"/>
      <c r="F45" s="156"/>
      <c r="G45" s="156"/>
      <c r="H45" s="156"/>
      <c r="I45" s="156"/>
      <c r="J45" s="137"/>
      <c r="K45" s="137"/>
      <c r="L45" s="137"/>
      <c r="M45" s="137"/>
      <c r="N45" s="137"/>
      <c r="O45" s="137"/>
      <c r="P45" s="137"/>
      <c r="Q45" s="137"/>
      <c r="R45" s="137"/>
      <c r="S45" s="137"/>
      <c r="T45" s="137"/>
      <c r="U45" s="137"/>
      <c r="V45" s="137"/>
      <c r="W45" s="137"/>
      <c r="X45" s="137"/>
      <c r="Y45" s="137"/>
      <c r="Z45" s="137"/>
      <c r="AA45" s="73"/>
      <c r="AB45" s="73"/>
      <c r="AC45" s="73"/>
      <c r="AD45" s="73"/>
      <c r="AE45" s="73"/>
      <c r="AF45" s="73"/>
      <c r="AG45" s="73"/>
      <c r="AH45" s="73"/>
      <c r="AI45" s="73"/>
      <c r="AJ45" s="73"/>
      <c r="AK45" s="73"/>
      <c r="AL45" s="73"/>
      <c r="AM45" s="73"/>
      <c r="AN45" s="108"/>
      <c r="AO45" s="150">
        <f>[1]SUMMARY!AO45</f>
        <v>0</v>
      </c>
      <c r="AP45" s="150">
        <f>[1]SUMMARY!AP45</f>
        <v>0</v>
      </c>
      <c r="AQ45" s="150">
        <f>[1]SUMMARY!AQ45</f>
        <v>0</v>
      </c>
      <c r="AR45" s="150">
        <f>[1]SUMMARY!AR45</f>
        <v>0</v>
      </c>
      <c r="AS45" s="150">
        <f>[1]SUMMARY!AS45</f>
        <v>0</v>
      </c>
      <c r="AT45" s="150">
        <f>[1]SUMMARY!AT45</f>
        <v>0</v>
      </c>
      <c r="AU45" s="150">
        <f>[1]SUMMARY!AU45</f>
        <v>0</v>
      </c>
      <c r="AV45" s="150">
        <f>[1]SUMMARY!AV45</f>
        <v>0</v>
      </c>
      <c r="AW45" s="150">
        <f>[1]SUMMARY!AW45</f>
        <v>0</v>
      </c>
      <c r="AX45" s="150">
        <f>[1]SUMMARY!AX45</f>
        <v>0</v>
      </c>
      <c r="AY45" s="150">
        <f>[1]SUMMARY!AY45</f>
        <v>0</v>
      </c>
      <c r="AZ45" s="150">
        <f>[1]SUMMARY!AZ45</f>
        <v>0</v>
      </c>
      <c r="BA45" s="150">
        <f>[1]SUMMARY!BA45</f>
        <v>0</v>
      </c>
      <c r="BB45" s="150">
        <f>[1]SUMMARY!BB45</f>
        <v>0</v>
      </c>
      <c r="BC45" s="150">
        <f>[1]SUMMARY!BC45</f>
        <v>0</v>
      </c>
      <c r="BD45" s="150">
        <f>[1]SUMMARY!BD45</f>
        <v>0</v>
      </c>
      <c r="BE45" s="150">
        <f>[1]SUMMARY!BE45</f>
        <v>0</v>
      </c>
      <c r="BF45" s="150">
        <f>[1]SUMMARY!BF45</f>
        <v>0</v>
      </c>
      <c r="BG45" s="150">
        <f>[1]SUMMARY!BG45</f>
        <v>0</v>
      </c>
      <c r="BH45" s="150">
        <f>[1]SUMMARY!BH45</f>
        <v>0</v>
      </c>
      <c r="BI45" s="150">
        <f>[1]SUMMARY!BI45</f>
        <v>0</v>
      </c>
      <c r="BJ45" s="150">
        <f>[1]SUMMARY!BJ45</f>
        <v>0</v>
      </c>
      <c r="BK45" s="150">
        <f>[1]SUMMARY!BK45</f>
        <v>0</v>
      </c>
      <c r="BL45" s="150">
        <f>[1]SUMMARY!BL45</f>
        <v>0</v>
      </c>
      <c r="BM45" s="150">
        <f>[1]SUMMARY!BM45</f>
        <v>0</v>
      </c>
      <c r="BN45" s="150">
        <f>[1]SUMMARY!BN45</f>
        <v>0</v>
      </c>
      <c r="BO45" s="150">
        <f>[1]SUMMARY!BO45</f>
        <v>0</v>
      </c>
      <c r="BP45" s="150">
        <f>[1]SUMMARY!BP45</f>
        <v>0</v>
      </c>
      <c r="BQ45" s="150">
        <f>[1]SUMMARY!BQ45</f>
        <v>0</v>
      </c>
      <c r="BR45" s="150">
        <f>[1]SUMMARY!BR45</f>
        <v>0</v>
      </c>
      <c r="BS45" s="150">
        <f>[1]SUMMARY!BS45</f>
        <v>0</v>
      </c>
      <c r="BT45" s="150">
        <f>[1]SUMMARY!BT45</f>
        <v>0</v>
      </c>
      <c r="BU45" s="150">
        <f>[1]SUMMARY!BU45</f>
        <v>0</v>
      </c>
      <c r="BV45" s="150">
        <f>[1]SUMMARY!BV45</f>
        <v>0</v>
      </c>
      <c r="BW45" s="150">
        <f>[1]SUMMARY!BW45</f>
        <v>0</v>
      </c>
      <c r="BX45" s="150">
        <f>[1]SUMMARY!BX45</f>
        <v>0</v>
      </c>
      <c r="BY45" s="150">
        <f>[1]SUMMARY!BY45</f>
        <v>0</v>
      </c>
      <c r="BZ45" s="150">
        <f>[1]SUMMARY!BZ45</f>
        <v>0</v>
      </c>
      <c r="CA45" s="150">
        <f>[1]SUMMARY!CA45</f>
        <v>0</v>
      </c>
      <c r="CB45" s="150">
        <f>[1]SUMMARY!CB45</f>
        <v>0</v>
      </c>
      <c r="CC45" s="150">
        <f>[1]SUMMARY!CC45</f>
        <v>0</v>
      </c>
      <c r="CD45" s="150">
        <f>[1]SUMMARY!CD45</f>
        <v>0</v>
      </c>
      <c r="CE45" s="150">
        <f>[1]SUMMARY!CE45</f>
        <v>0</v>
      </c>
      <c r="CF45" s="150">
        <f>[1]SUMMARY!CF45</f>
        <v>0</v>
      </c>
      <c r="CG45" s="150">
        <f>[1]SUMMARY!CG45</f>
        <v>0</v>
      </c>
      <c r="CH45" s="150">
        <f>[1]SUMMARY!CH45</f>
        <v>0</v>
      </c>
      <c r="CI45" s="150">
        <f>[1]SUMMARY!CI45</f>
        <v>0</v>
      </c>
      <c r="CJ45" s="150">
        <f>[1]SUMMARY!CJ45</f>
        <v>0</v>
      </c>
    </row>
    <row r="46" spans="1:88" x14ac:dyDescent="0.3">
      <c r="A46" s="219"/>
      <c r="B46" s="47" t="s">
        <v>7</v>
      </c>
      <c r="C46" s="73"/>
      <c r="D46" s="73"/>
      <c r="E46" s="73"/>
      <c r="F46" s="156"/>
      <c r="G46" s="156"/>
      <c r="H46" s="156"/>
      <c r="I46" s="156"/>
      <c r="J46" s="137"/>
      <c r="K46" s="137"/>
      <c r="L46" s="137"/>
      <c r="M46" s="137"/>
      <c r="N46" s="137"/>
      <c r="O46" s="137"/>
      <c r="P46" s="137"/>
      <c r="Q46" s="137"/>
      <c r="R46" s="137"/>
      <c r="S46" s="137"/>
      <c r="T46" s="137"/>
      <c r="U46" s="137"/>
      <c r="V46" s="137"/>
      <c r="W46" s="137"/>
      <c r="X46" s="137"/>
      <c r="Y46" s="137"/>
      <c r="Z46" s="137"/>
      <c r="AA46" s="73"/>
      <c r="AB46" s="73"/>
      <c r="AC46" s="73"/>
      <c r="AD46" s="73"/>
      <c r="AE46" s="73"/>
      <c r="AF46" s="73"/>
      <c r="AG46" s="73"/>
      <c r="AH46" s="73"/>
      <c r="AI46" s="73"/>
      <c r="AJ46" s="73"/>
      <c r="AK46" s="73"/>
      <c r="AL46" s="73"/>
      <c r="AM46" s="73"/>
      <c r="AN46" s="108"/>
      <c r="AO46" s="150">
        <f>[1]SUMMARY!AO46</f>
        <v>0</v>
      </c>
      <c r="AP46" s="150">
        <f>[1]SUMMARY!AP46</f>
        <v>0</v>
      </c>
      <c r="AQ46" s="150">
        <f>[1]SUMMARY!AQ46</f>
        <v>0</v>
      </c>
      <c r="AR46" s="150">
        <f>[1]SUMMARY!AR46</f>
        <v>0</v>
      </c>
      <c r="AS46" s="150">
        <f>[1]SUMMARY!AS46</f>
        <v>0</v>
      </c>
      <c r="AT46" s="150">
        <f>[1]SUMMARY!AT46</f>
        <v>0</v>
      </c>
      <c r="AU46" s="150">
        <f>[1]SUMMARY!AU46</f>
        <v>0</v>
      </c>
      <c r="AV46" s="150">
        <f>[1]SUMMARY!AV46</f>
        <v>0</v>
      </c>
      <c r="AW46" s="150">
        <f>[1]SUMMARY!AW46</f>
        <v>0</v>
      </c>
      <c r="AX46" s="150">
        <f>[1]SUMMARY!AX46</f>
        <v>0</v>
      </c>
      <c r="AY46" s="150">
        <f>[1]SUMMARY!AY46</f>
        <v>0</v>
      </c>
      <c r="AZ46" s="150">
        <f>[1]SUMMARY!AZ46</f>
        <v>0</v>
      </c>
      <c r="BA46" s="150">
        <f>[1]SUMMARY!BA46</f>
        <v>0</v>
      </c>
      <c r="BB46" s="150">
        <f>[1]SUMMARY!BB46</f>
        <v>0</v>
      </c>
      <c r="BC46" s="150">
        <f>[1]SUMMARY!BC46</f>
        <v>0</v>
      </c>
      <c r="BD46" s="150">
        <f>[1]SUMMARY!BD46</f>
        <v>0</v>
      </c>
      <c r="BE46" s="150">
        <f>[1]SUMMARY!BE46</f>
        <v>0</v>
      </c>
      <c r="BF46" s="150">
        <f>[1]SUMMARY!BF46</f>
        <v>0</v>
      </c>
      <c r="BG46" s="150">
        <f>[1]SUMMARY!BG46</f>
        <v>0</v>
      </c>
      <c r="BH46" s="150">
        <f>[1]SUMMARY!BH46</f>
        <v>0</v>
      </c>
      <c r="BI46" s="150">
        <f>[1]SUMMARY!BI46</f>
        <v>0</v>
      </c>
      <c r="BJ46" s="150">
        <f>[1]SUMMARY!BJ46</f>
        <v>0</v>
      </c>
      <c r="BK46" s="150">
        <f>[1]SUMMARY!BK46</f>
        <v>0</v>
      </c>
      <c r="BL46" s="150">
        <f>[1]SUMMARY!BL46</f>
        <v>0</v>
      </c>
      <c r="BM46" s="150">
        <f>[1]SUMMARY!BM46</f>
        <v>0</v>
      </c>
      <c r="BN46" s="150">
        <f>[1]SUMMARY!BN46</f>
        <v>0</v>
      </c>
      <c r="BO46" s="150">
        <f>[1]SUMMARY!BO46</f>
        <v>0</v>
      </c>
      <c r="BP46" s="150">
        <f>[1]SUMMARY!BP46</f>
        <v>0</v>
      </c>
      <c r="BQ46" s="150">
        <f>[1]SUMMARY!BQ46</f>
        <v>0</v>
      </c>
      <c r="BR46" s="150">
        <f>[1]SUMMARY!BR46</f>
        <v>0</v>
      </c>
      <c r="BS46" s="150">
        <f>[1]SUMMARY!BS46</f>
        <v>0</v>
      </c>
      <c r="BT46" s="150">
        <f>[1]SUMMARY!BT46</f>
        <v>0</v>
      </c>
      <c r="BU46" s="150">
        <f>[1]SUMMARY!BU46</f>
        <v>0</v>
      </c>
      <c r="BV46" s="150">
        <f>[1]SUMMARY!BV46</f>
        <v>0</v>
      </c>
      <c r="BW46" s="150">
        <f>[1]SUMMARY!BW46</f>
        <v>0</v>
      </c>
      <c r="BX46" s="150">
        <f>[1]SUMMARY!BX46</f>
        <v>0</v>
      </c>
      <c r="BY46" s="150">
        <f>[1]SUMMARY!BY46</f>
        <v>0</v>
      </c>
      <c r="BZ46" s="150">
        <f>[1]SUMMARY!BZ46</f>
        <v>0</v>
      </c>
      <c r="CA46" s="150">
        <f>[1]SUMMARY!CA46</f>
        <v>0</v>
      </c>
      <c r="CB46" s="150">
        <f>[1]SUMMARY!CB46</f>
        <v>0</v>
      </c>
      <c r="CC46" s="150">
        <f>[1]SUMMARY!CC46</f>
        <v>0</v>
      </c>
      <c r="CD46" s="150">
        <f>[1]SUMMARY!CD46</f>
        <v>0</v>
      </c>
      <c r="CE46" s="150">
        <f>[1]SUMMARY!CE46</f>
        <v>0</v>
      </c>
      <c r="CF46" s="150">
        <f>[1]SUMMARY!CF46</f>
        <v>0</v>
      </c>
      <c r="CG46" s="150">
        <f>[1]SUMMARY!CG46</f>
        <v>0</v>
      </c>
      <c r="CH46" s="150">
        <f>[1]SUMMARY!CH46</f>
        <v>0</v>
      </c>
      <c r="CI46" s="150">
        <f>[1]SUMMARY!CI46</f>
        <v>0</v>
      </c>
      <c r="CJ46" s="150">
        <f>[1]SUMMARY!CJ46</f>
        <v>0</v>
      </c>
    </row>
    <row r="47" spans="1:88" ht="15" thickBot="1" x14ac:dyDescent="0.35">
      <c r="A47" s="220"/>
      <c r="B47" s="47" t="s">
        <v>8</v>
      </c>
      <c r="C47" s="73"/>
      <c r="D47" s="73"/>
      <c r="E47" s="73"/>
      <c r="F47" s="156"/>
      <c r="G47" s="156"/>
      <c r="H47" s="156"/>
      <c r="I47" s="156"/>
      <c r="J47" s="137"/>
      <c r="K47" s="137"/>
      <c r="L47" s="137"/>
      <c r="M47" s="137"/>
      <c r="N47" s="137"/>
      <c r="O47" s="137"/>
      <c r="P47" s="137"/>
      <c r="Q47" s="137"/>
      <c r="R47" s="137"/>
      <c r="S47" s="137"/>
      <c r="T47" s="137"/>
      <c r="U47" s="137"/>
      <c r="V47" s="137"/>
      <c r="W47" s="137"/>
      <c r="X47" s="137"/>
      <c r="Y47" s="137"/>
      <c r="Z47" s="137"/>
      <c r="AA47" s="73"/>
      <c r="AB47" s="73"/>
      <c r="AC47" s="73"/>
      <c r="AD47" s="73"/>
      <c r="AE47" s="73"/>
      <c r="AF47" s="73"/>
      <c r="AG47" s="73"/>
      <c r="AH47" s="73"/>
      <c r="AI47" s="73"/>
      <c r="AJ47" s="73"/>
      <c r="AK47" s="73"/>
      <c r="AL47" s="73"/>
      <c r="AM47" s="73"/>
      <c r="AN47" s="108"/>
      <c r="AO47" s="150">
        <f>[1]SUMMARY!AO47</f>
        <v>0</v>
      </c>
      <c r="AP47" s="150">
        <f>[1]SUMMARY!AP47</f>
        <v>0</v>
      </c>
      <c r="AQ47" s="150">
        <f>[1]SUMMARY!AQ47</f>
        <v>0</v>
      </c>
      <c r="AR47" s="150">
        <f>[1]SUMMARY!AR47</f>
        <v>0</v>
      </c>
      <c r="AS47" s="150">
        <f>[1]SUMMARY!AS47</f>
        <v>0</v>
      </c>
      <c r="AT47" s="150">
        <f>[1]SUMMARY!AT47</f>
        <v>0</v>
      </c>
      <c r="AU47" s="150">
        <f>[1]SUMMARY!AU47</f>
        <v>0</v>
      </c>
      <c r="AV47" s="150">
        <f>[1]SUMMARY!AV47</f>
        <v>3804</v>
      </c>
      <c r="AW47" s="150">
        <f>[1]SUMMARY!AW47</f>
        <v>0</v>
      </c>
      <c r="AX47" s="150">
        <f>[1]SUMMARY!AX47</f>
        <v>0</v>
      </c>
      <c r="AY47" s="150">
        <f>[1]SUMMARY!AY47</f>
        <v>0</v>
      </c>
      <c r="AZ47" s="150">
        <f>[1]SUMMARY!AZ47</f>
        <v>0</v>
      </c>
      <c r="BA47" s="150">
        <f>[1]SUMMARY!BA47</f>
        <v>0</v>
      </c>
      <c r="BB47" s="150">
        <f>[1]SUMMARY!BB47</f>
        <v>0</v>
      </c>
      <c r="BC47" s="150">
        <f>[1]SUMMARY!BC47</f>
        <v>0</v>
      </c>
      <c r="BD47" s="150">
        <f>[1]SUMMARY!BD47</f>
        <v>0</v>
      </c>
      <c r="BE47" s="150">
        <f>[1]SUMMARY!BE47</f>
        <v>0</v>
      </c>
      <c r="BF47" s="150">
        <f>[1]SUMMARY!BF47</f>
        <v>0</v>
      </c>
      <c r="BG47" s="150">
        <f>[1]SUMMARY!BG47</f>
        <v>0</v>
      </c>
      <c r="BH47" s="150">
        <f>[1]SUMMARY!BH47</f>
        <v>0</v>
      </c>
      <c r="BI47" s="150">
        <f>[1]SUMMARY!BI47</f>
        <v>0</v>
      </c>
      <c r="BJ47" s="150">
        <f>[1]SUMMARY!BJ47</f>
        <v>0</v>
      </c>
      <c r="BK47" s="150">
        <f>[1]SUMMARY!BK47</f>
        <v>0</v>
      </c>
      <c r="BL47" s="150">
        <f>[1]SUMMARY!BL47</f>
        <v>0</v>
      </c>
      <c r="BM47" s="150">
        <f>[1]SUMMARY!BM47</f>
        <v>0</v>
      </c>
      <c r="BN47" s="150">
        <f>[1]SUMMARY!BN47</f>
        <v>0</v>
      </c>
      <c r="BO47" s="150">
        <f>[1]SUMMARY!BO47</f>
        <v>0</v>
      </c>
      <c r="BP47" s="150">
        <f>[1]SUMMARY!BP47</f>
        <v>0</v>
      </c>
      <c r="BQ47" s="150">
        <f>[1]SUMMARY!BQ47</f>
        <v>0</v>
      </c>
      <c r="BR47" s="150">
        <f>[1]SUMMARY!BR47</f>
        <v>0</v>
      </c>
      <c r="BS47" s="150">
        <f>[1]SUMMARY!BS47</f>
        <v>0</v>
      </c>
      <c r="BT47" s="150">
        <f>[1]SUMMARY!BT47</f>
        <v>0</v>
      </c>
      <c r="BU47" s="150">
        <f>[1]SUMMARY!BU47</f>
        <v>0</v>
      </c>
      <c r="BV47" s="150">
        <f>[1]SUMMARY!BV47</f>
        <v>0</v>
      </c>
      <c r="BW47" s="150">
        <f>[1]SUMMARY!BW47</f>
        <v>0</v>
      </c>
      <c r="BX47" s="150">
        <f>[1]SUMMARY!BX47</f>
        <v>0</v>
      </c>
      <c r="BY47" s="150">
        <f>[1]SUMMARY!BY47</f>
        <v>0</v>
      </c>
      <c r="BZ47" s="150">
        <f>[1]SUMMARY!BZ47</f>
        <v>0</v>
      </c>
      <c r="CA47" s="150">
        <f>[1]SUMMARY!CA47</f>
        <v>0</v>
      </c>
      <c r="CB47" s="150">
        <f>[1]SUMMARY!CB47</f>
        <v>0</v>
      </c>
      <c r="CC47" s="150">
        <f>[1]SUMMARY!CC47</f>
        <v>0</v>
      </c>
      <c r="CD47" s="150">
        <f>[1]SUMMARY!CD47</f>
        <v>0</v>
      </c>
      <c r="CE47" s="150">
        <f>[1]SUMMARY!CE47</f>
        <v>0</v>
      </c>
      <c r="CF47" s="150">
        <f>[1]SUMMARY!CF47</f>
        <v>0</v>
      </c>
      <c r="CG47" s="150">
        <f>[1]SUMMARY!CG47</f>
        <v>0</v>
      </c>
      <c r="CH47" s="150">
        <f>[1]SUMMARY!CH47</f>
        <v>0</v>
      </c>
      <c r="CI47" s="150">
        <f>[1]SUMMARY!CI47</f>
        <v>0</v>
      </c>
      <c r="CJ47" s="150">
        <f>[1]SUMMARY!CJ47</f>
        <v>0</v>
      </c>
    </row>
    <row r="48" spans="1:88" ht="15" thickBot="1" x14ac:dyDescent="0.35">
      <c r="F48" s="157"/>
      <c r="G48" s="157"/>
      <c r="H48" s="157"/>
      <c r="I48" s="157"/>
      <c r="J48" s="135"/>
      <c r="K48" s="135"/>
      <c r="L48" s="135"/>
      <c r="M48" s="135"/>
      <c r="N48" s="135"/>
      <c r="O48" s="135"/>
      <c r="P48" s="135"/>
      <c r="Q48" s="135"/>
      <c r="R48" s="135"/>
      <c r="S48" s="135"/>
      <c r="T48" s="135"/>
      <c r="U48" s="135"/>
      <c r="V48" s="135"/>
      <c r="W48" s="135"/>
      <c r="X48" s="135"/>
      <c r="Y48" s="135"/>
      <c r="Z48" s="135"/>
      <c r="AN48" s="108">
        <v>0</v>
      </c>
      <c r="AP48" s="146"/>
      <c r="AS48" s="148"/>
    </row>
    <row r="49" spans="1:88" ht="15.6" x14ac:dyDescent="0.3">
      <c r="A49" s="20"/>
      <c r="B49" s="83" t="s">
        <v>32</v>
      </c>
      <c r="C49" s="53">
        <v>42370</v>
      </c>
      <c r="D49" s="53">
        <v>42401</v>
      </c>
      <c r="E49" s="51">
        <v>42430</v>
      </c>
      <c r="F49" s="154">
        <v>42461</v>
      </c>
      <c r="G49" s="154">
        <v>42491</v>
      </c>
      <c r="H49" s="154">
        <v>42522</v>
      </c>
      <c r="I49" s="154">
        <v>42552</v>
      </c>
      <c r="J49" s="136">
        <v>42583</v>
      </c>
      <c r="K49" s="136">
        <v>42614</v>
      </c>
      <c r="L49" s="136">
        <v>42644</v>
      </c>
      <c r="M49" s="136">
        <v>42675</v>
      </c>
      <c r="N49" s="136">
        <v>42705</v>
      </c>
      <c r="O49" s="136">
        <v>42736</v>
      </c>
      <c r="P49" s="136">
        <v>42767</v>
      </c>
      <c r="Q49" s="52">
        <v>42795</v>
      </c>
      <c r="R49" s="52">
        <v>42826</v>
      </c>
      <c r="S49" s="52">
        <v>42856</v>
      </c>
      <c r="T49" s="52">
        <v>42887</v>
      </c>
      <c r="U49" s="52">
        <v>42917</v>
      </c>
      <c r="V49" s="52">
        <v>42948</v>
      </c>
      <c r="W49" s="52">
        <v>42979</v>
      </c>
      <c r="X49" s="52">
        <v>43009</v>
      </c>
      <c r="Y49" s="52">
        <v>43040</v>
      </c>
      <c r="Z49" s="52">
        <v>43070</v>
      </c>
      <c r="AA49" s="52">
        <v>43101</v>
      </c>
      <c r="AB49" s="52">
        <v>43132</v>
      </c>
      <c r="AC49" s="53">
        <v>43160</v>
      </c>
      <c r="AD49" s="53">
        <v>43191</v>
      </c>
      <c r="AE49" s="53">
        <v>43221</v>
      </c>
      <c r="AF49" s="53">
        <v>43252</v>
      </c>
      <c r="AG49" s="53">
        <v>43282</v>
      </c>
      <c r="AH49" s="53">
        <v>43313</v>
      </c>
      <c r="AI49" s="53">
        <v>43344</v>
      </c>
      <c r="AJ49" s="53">
        <v>43374</v>
      </c>
      <c r="AK49" s="53">
        <v>43405</v>
      </c>
      <c r="AL49" s="53">
        <v>43435</v>
      </c>
      <c r="AM49" s="53">
        <v>43466</v>
      </c>
      <c r="AN49" s="53">
        <v>43497</v>
      </c>
      <c r="AO49" s="51">
        <v>43525</v>
      </c>
      <c r="AP49" s="147">
        <v>43556</v>
      </c>
      <c r="AQ49" s="51">
        <v>43586</v>
      </c>
      <c r="AR49" s="51">
        <v>43617</v>
      </c>
      <c r="AS49" s="149">
        <v>43647</v>
      </c>
      <c r="AT49" s="51">
        <v>43678</v>
      </c>
      <c r="AU49" s="51">
        <v>43709</v>
      </c>
      <c r="AV49" s="51">
        <v>43739</v>
      </c>
      <c r="AW49" s="51">
        <v>43770</v>
      </c>
      <c r="AX49" s="51">
        <v>43800</v>
      </c>
      <c r="AY49" s="51">
        <v>43831</v>
      </c>
      <c r="AZ49" s="51">
        <v>43862</v>
      </c>
      <c r="BA49" s="52">
        <v>43891</v>
      </c>
      <c r="BB49" s="52">
        <v>43922</v>
      </c>
      <c r="BC49" s="52">
        <v>43952</v>
      </c>
      <c r="BD49" s="52">
        <v>43983</v>
      </c>
      <c r="BE49" s="52">
        <v>44013</v>
      </c>
      <c r="BF49" s="52">
        <v>44044</v>
      </c>
      <c r="BG49" s="52">
        <v>44075</v>
      </c>
      <c r="BH49" s="52">
        <v>44105</v>
      </c>
      <c r="BI49" s="52">
        <v>44136</v>
      </c>
      <c r="BJ49" s="52">
        <v>44166</v>
      </c>
      <c r="BK49" s="52">
        <v>44197</v>
      </c>
      <c r="BL49" s="52">
        <v>44228</v>
      </c>
      <c r="BM49" s="53">
        <v>44256</v>
      </c>
      <c r="BN49" s="53">
        <v>44287</v>
      </c>
      <c r="BO49" s="53">
        <v>44317</v>
      </c>
      <c r="BP49" s="53">
        <v>44348</v>
      </c>
      <c r="BQ49" s="53">
        <v>44378</v>
      </c>
      <c r="BR49" s="53">
        <v>44409</v>
      </c>
      <c r="BS49" s="53">
        <v>44440</v>
      </c>
      <c r="BT49" s="53">
        <v>44470</v>
      </c>
      <c r="BU49" s="53">
        <v>44501</v>
      </c>
      <c r="BV49" s="53">
        <v>44531</v>
      </c>
      <c r="BW49" s="53">
        <v>44562</v>
      </c>
      <c r="BX49" s="53">
        <v>44593</v>
      </c>
      <c r="BY49" s="51">
        <v>44621</v>
      </c>
      <c r="BZ49" s="51">
        <v>44652</v>
      </c>
      <c r="CA49" s="51">
        <v>44682</v>
      </c>
      <c r="CB49" s="51">
        <v>44713</v>
      </c>
      <c r="CC49" s="51">
        <v>44743</v>
      </c>
      <c r="CD49" s="51">
        <v>44774</v>
      </c>
      <c r="CE49" s="51">
        <v>44805</v>
      </c>
      <c r="CF49" s="51">
        <v>44835</v>
      </c>
      <c r="CG49" s="51">
        <v>44866</v>
      </c>
      <c r="CH49" s="51">
        <v>44896</v>
      </c>
      <c r="CI49" s="51">
        <v>44927</v>
      </c>
      <c r="CJ49" s="51">
        <v>44958</v>
      </c>
    </row>
    <row r="50" spans="1:88" ht="15" customHeight="1" x14ac:dyDescent="0.3">
      <c r="A50" s="218" t="s">
        <v>29</v>
      </c>
      <c r="B50" s="47" t="s">
        <v>9</v>
      </c>
      <c r="C50" s="73"/>
      <c r="D50" s="73"/>
      <c r="E50" s="73"/>
      <c r="F50" s="156"/>
      <c r="G50" s="156"/>
      <c r="H50" s="156"/>
      <c r="I50" s="156"/>
      <c r="J50" s="137"/>
      <c r="K50" s="137"/>
      <c r="L50" s="137"/>
      <c r="M50" s="137"/>
      <c r="N50" s="137"/>
      <c r="O50" s="137"/>
      <c r="P50" s="137"/>
      <c r="Q50" s="137"/>
      <c r="R50" s="137"/>
      <c r="S50" s="137"/>
      <c r="T50" s="137"/>
      <c r="U50" s="137"/>
      <c r="V50" s="137"/>
      <c r="W50" s="137"/>
      <c r="X50" s="137"/>
      <c r="Y50" s="137"/>
      <c r="Z50" s="137"/>
      <c r="AA50" s="73"/>
      <c r="AB50" s="73"/>
      <c r="AC50" s="73"/>
      <c r="AD50" s="73"/>
      <c r="AE50" s="73"/>
      <c r="AF50" s="73"/>
      <c r="AG50" s="73"/>
      <c r="AH50" s="73"/>
      <c r="AI50" s="73"/>
      <c r="AJ50" s="73"/>
      <c r="AK50" s="73"/>
      <c r="AL50" s="73"/>
      <c r="AM50" s="73"/>
      <c r="AN50" s="108"/>
      <c r="AO50" s="73">
        <f>[1]SUMMARY!AO50</f>
        <v>0</v>
      </c>
      <c r="AP50" s="150">
        <f>[1]SUMMARY!AP50</f>
        <v>0</v>
      </c>
      <c r="AQ50" s="150">
        <f>[1]SUMMARY!AQ50</f>
        <v>0</v>
      </c>
      <c r="AR50" s="150">
        <f>[1]SUMMARY!AR50</f>
        <v>0</v>
      </c>
      <c r="AS50" s="150">
        <f>[1]SUMMARY!AS50</f>
        <v>0</v>
      </c>
      <c r="AT50" s="150">
        <f>[1]SUMMARY!AT50</f>
        <v>0</v>
      </c>
      <c r="AU50" s="150">
        <f>[1]SUMMARY!AU50</f>
        <v>0</v>
      </c>
      <c r="AV50" s="150">
        <f>[1]SUMMARY!AV50</f>
        <v>0</v>
      </c>
      <c r="AW50" s="150">
        <f>[1]SUMMARY!AW50</f>
        <v>0</v>
      </c>
      <c r="AX50" s="150">
        <f>[1]SUMMARY!AX50</f>
        <v>0</v>
      </c>
      <c r="AY50" s="150">
        <f>[1]SUMMARY!AY50</f>
        <v>0</v>
      </c>
      <c r="AZ50" s="150">
        <f>[1]SUMMARY!AZ50</f>
        <v>0</v>
      </c>
      <c r="BA50" s="150">
        <f>[1]SUMMARY!BA50</f>
        <v>349368</v>
      </c>
      <c r="BB50" s="150">
        <f>[1]SUMMARY!BB50</f>
        <v>0</v>
      </c>
      <c r="BC50" s="150">
        <f>[1]SUMMARY!BC50</f>
        <v>0</v>
      </c>
      <c r="BD50" s="150">
        <f>[1]SUMMARY!BD50</f>
        <v>0</v>
      </c>
      <c r="BE50" s="150">
        <f>[1]SUMMARY!BE50</f>
        <v>0</v>
      </c>
      <c r="BF50" s="150">
        <f>[1]SUMMARY!BF50</f>
        <v>0</v>
      </c>
      <c r="BG50" s="150">
        <f>[1]SUMMARY!BG50</f>
        <v>0</v>
      </c>
      <c r="BH50" s="150">
        <f>[1]SUMMARY!BH50</f>
        <v>0</v>
      </c>
      <c r="BI50" s="150">
        <f>[1]SUMMARY!BI50</f>
        <v>0</v>
      </c>
      <c r="BJ50" s="150">
        <f>[1]SUMMARY!BJ50</f>
        <v>0</v>
      </c>
      <c r="BK50" s="150">
        <f>[1]SUMMARY!BK50</f>
        <v>0</v>
      </c>
      <c r="BL50" s="150">
        <f>[1]SUMMARY!BL50</f>
        <v>0</v>
      </c>
      <c r="BM50" s="150">
        <f>[1]SUMMARY!BM50</f>
        <v>0</v>
      </c>
      <c r="BN50" s="150">
        <f>[1]SUMMARY!BN50</f>
        <v>0</v>
      </c>
      <c r="BO50" s="150">
        <f>[1]SUMMARY!BO50</f>
        <v>0</v>
      </c>
      <c r="BP50" s="150">
        <f>[1]SUMMARY!BP50</f>
        <v>0</v>
      </c>
      <c r="BQ50" s="150">
        <f>[1]SUMMARY!BQ50</f>
        <v>0</v>
      </c>
      <c r="BR50" s="150">
        <f>[1]SUMMARY!BR50</f>
        <v>0</v>
      </c>
      <c r="BS50" s="150">
        <f>[1]SUMMARY!BS50</f>
        <v>0</v>
      </c>
      <c r="BT50" s="150">
        <f>[1]SUMMARY!BT50</f>
        <v>0</v>
      </c>
      <c r="BU50" s="150">
        <f>[1]SUMMARY!BU50</f>
        <v>0</v>
      </c>
      <c r="BV50" s="150">
        <f>[1]SUMMARY!BV50</f>
        <v>0</v>
      </c>
      <c r="BW50" s="150">
        <f>[1]SUMMARY!BW50</f>
        <v>0</v>
      </c>
      <c r="BX50" s="150">
        <f>[1]SUMMARY!BX50</f>
        <v>0</v>
      </c>
      <c r="BY50" s="150">
        <f>[1]SUMMARY!BY50</f>
        <v>0</v>
      </c>
      <c r="BZ50" s="150">
        <f>[1]SUMMARY!BZ50</f>
        <v>0</v>
      </c>
      <c r="CA50" s="150">
        <f>[1]SUMMARY!CA50</f>
        <v>0</v>
      </c>
      <c r="CB50" s="150">
        <f>[1]SUMMARY!CB50</f>
        <v>0</v>
      </c>
      <c r="CC50" s="150">
        <f>[1]SUMMARY!CC50</f>
        <v>0</v>
      </c>
      <c r="CD50" s="150">
        <f>[1]SUMMARY!CD50</f>
        <v>0</v>
      </c>
      <c r="CE50" s="150">
        <f>[1]SUMMARY!CE50</f>
        <v>0</v>
      </c>
      <c r="CF50" s="150">
        <f>[1]SUMMARY!CF50</f>
        <v>0</v>
      </c>
      <c r="CG50" s="150">
        <f>[1]SUMMARY!CG50</f>
        <v>0</v>
      </c>
      <c r="CH50" s="150">
        <f>[1]SUMMARY!CH50</f>
        <v>0</v>
      </c>
      <c r="CI50" s="150">
        <f>[1]SUMMARY!CI50</f>
        <v>0</v>
      </c>
      <c r="CJ50" s="150">
        <f>[1]SUMMARY!CJ50</f>
        <v>0</v>
      </c>
    </row>
    <row r="51" spans="1:88" x14ac:dyDescent="0.3">
      <c r="A51" s="218"/>
      <c r="B51" s="47" t="s">
        <v>6</v>
      </c>
      <c r="C51" s="73"/>
      <c r="D51" s="73"/>
      <c r="E51" s="73"/>
      <c r="F51" s="156"/>
      <c r="G51" s="156"/>
      <c r="H51" s="156"/>
      <c r="I51" s="156"/>
      <c r="J51" s="137"/>
      <c r="K51" s="137"/>
      <c r="L51" s="137"/>
      <c r="M51" s="137"/>
      <c r="N51" s="137"/>
      <c r="O51" s="137"/>
      <c r="P51" s="137"/>
      <c r="Q51" s="137"/>
      <c r="R51" s="137"/>
      <c r="S51" s="137"/>
      <c r="T51" s="137"/>
      <c r="U51" s="137"/>
      <c r="V51" s="137"/>
      <c r="W51" s="137"/>
      <c r="X51" s="137"/>
      <c r="Y51" s="137"/>
      <c r="Z51" s="137"/>
      <c r="AA51" s="73"/>
      <c r="AB51" s="73"/>
      <c r="AC51" s="73"/>
      <c r="AD51" s="73"/>
      <c r="AE51" s="73"/>
      <c r="AF51" s="73"/>
      <c r="AG51" s="73"/>
      <c r="AH51" s="73"/>
      <c r="AI51" s="73"/>
      <c r="AJ51" s="73"/>
      <c r="AK51" s="73"/>
      <c r="AL51" s="73"/>
      <c r="AM51" s="73"/>
      <c r="AN51" s="108"/>
      <c r="AO51" s="150">
        <f>[1]SUMMARY!AO51</f>
        <v>0</v>
      </c>
      <c r="AP51" s="150">
        <f>[1]SUMMARY!AP51</f>
        <v>0</v>
      </c>
      <c r="AQ51" s="150">
        <f>[1]SUMMARY!AQ51</f>
        <v>0</v>
      </c>
      <c r="AR51" s="150">
        <f>[1]SUMMARY!AR51</f>
        <v>0</v>
      </c>
      <c r="AS51" s="150">
        <f>[1]SUMMARY!AS51</f>
        <v>0</v>
      </c>
      <c r="AT51" s="150">
        <f>[1]SUMMARY!AT51</f>
        <v>0</v>
      </c>
      <c r="AU51" s="150">
        <f>[1]SUMMARY!AU51</f>
        <v>0</v>
      </c>
      <c r="AV51" s="150">
        <f>[1]SUMMARY!AV51</f>
        <v>0</v>
      </c>
      <c r="AW51" s="150">
        <f>[1]SUMMARY!AW51</f>
        <v>0</v>
      </c>
      <c r="AX51" s="150">
        <f>[1]SUMMARY!AX51</f>
        <v>0</v>
      </c>
      <c r="AY51" s="150">
        <f>[1]SUMMARY!AY51</f>
        <v>382581</v>
      </c>
      <c r="AZ51" s="150">
        <f>[1]SUMMARY!AZ51</f>
        <v>0</v>
      </c>
      <c r="BA51" s="150">
        <f>[1]SUMMARY!BA51</f>
        <v>0</v>
      </c>
      <c r="BB51" s="150">
        <f>[1]SUMMARY!BB51</f>
        <v>0</v>
      </c>
      <c r="BC51" s="150">
        <f>[1]SUMMARY!BC51</f>
        <v>0</v>
      </c>
      <c r="BD51" s="150">
        <f>[1]SUMMARY!BD51</f>
        <v>0</v>
      </c>
      <c r="BE51" s="150">
        <f>[1]SUMMARY!BE51</f>
        <v>0</v>
      </c>
      <c r="BF51" s="150">
        <f>[1]SUMMARY!BF51</f>
        <v>0</v>
      </c>
      <c r="BG51" s="150">
        <f>[1]SUMMARY!BG51</f>
        <v>0</v>
      </c>
      <c r="BH51" s="150">
        <f>[1]SUMMARY!BH51</f>
        <v>0</v>
      </c>
      <c r="BI51" s="150">
        <f>[1]SUMMARY!BI51</f>
        <v>0</v>
      </c>
      <c r="BJ51" s="150">
        <f>[1]SUMMARY!BJ51</f>
        <v>0</v>
      </c>
      <c r="BK51" s="150">
        <f>[1]SUMMARY!BK51</f>
        <v>0</v>
      </c>
      <c r="BL51" s="150">
        <f>[1]SUMMARY!BL51</f>
        <v>0</v>
      </c>
      <c r="BM51" s="150">
        <f>[1]SUMMARY!BM51</f>
        <v>0</v>
      </c>
      <c r="BN51" s="150">
        <f>[1]SUMMARY!BN51</f>
        <v>0</v>
      </c>
      <c r="BO51" s="150">
        <f>[1]SUMMARY!BO51</f>
        <v>0</v>
      </c>
      <c r="BP51" s="150">
        <f>[1]SUMMARY!BP51</f>
        <v>0</v>
      </c>
      <c r="BQ51" s="150">
        <f>[1]SUMMARY!BQ51</f>
        <v>0</v>
      </c>
      <c r="BR51" s="150">
        <f>[1]SUMMARY!BR51</f>
        <v>0</v>
      </c>
      <c r="BS51" s="150">
        <f>[1]SUMMARY!BS51</f>
        <v>0</v>
      </c>
      <c r="BT51" s="150">
        <f>[1]SUMMARY!BT51</f>
        <v>0</v>
      </c>
      <c r="BU51" s="150">
        <f>[1]SUMMARY!BU51</f>
        <v>0</v>
      </c>
      <c r="BV51" s="150">
        <f>[1]SUMMARY!BV51</f>
        <v>0</v>
      </c>
      <c r="BW51" s="150">
        <f>[1]SUMMARY!BW51</f>
        <v>0</v>
      </c>
      <c r="BX51" s="150">
        <f>[1]SUMMARY!BX51</f>
        <v>0</v>
      </c>
      <c r="BY51" s="150">
        <f>[1]SUMMARY!BY51</f>
        <v>0</v>
      </c>
      <c r="BZ51" s="150">
        <f>[1]SUMMARY!BZ51</f>
        <v>0</v>
      </c>
      <c r="CA51" s="150">
        <f>[1]SUMMARY!CA51</f>
        <v>0</v>
      </c>
      <c r="CB51" s="150">
        <f>[1]SUMMARY!CB51</f>
        <v>0</v>
      </c>
      <c r="CC51" s="150">
        <f>[1]SUMMARY!CC51</f>
        <v>0</v>
      </c>
      <c r="CD51" s="150">
        <f>[1]SUMMARY!CD51</f>
        <v>0</v>
      </c>
      <c r="CE51" s="150">
        <f>[1]SUMMARY!CE51</f>
        <v>0</v>
      </c>
      <c r="CF51" s="150">
        <f>[1]SUMMARY!CF51</f>
        <v>0</v>
      </c>
      <c r="CG51" s="150">
        <f>[1]SUMMARY!CG51</f>
        <v>0</v>
      </c>
      <c r="CH51" s="150">
        <f>[1]SUMMARY!CH51</f>
        <v>0</v>
      </c>
      <c r="CI51" s="150">
        <f>[1]SUMMARY!CI51</f>
        <v>0</v>
      </c>
      <c r="CJ51" s="150">
        <f>[1]SUMMARY!CJ51</f>
        <v>0</v>
      </c>
    </row>
    <row r="52" spans="1:88" x14ac:dyDescent="0.3">
      <c r="A52" s="218"/>
      <c r="B52" s="47" t="s">
        <v>10</v>
      </c>
      <c r="C52" s="73"/>
      <c r="D52" s="73"/>
      <c r="E52" s="73"/>
      <c r="F52" s="156"/>
      <c r="G52" s="156"/>
      <c r="H52" s="156"/>
      <c r="I52" s="156"/>
      <c r="J52" s="137"/>
      <c r="K52" s="137"/>
      <c r="L52" s="137"/>
      <c r="M52" s="137"/>
      <c r="N52" s="137"/>
      <c r="O52" s="137"/>
      <c r="P52" s="137"/>
      <c r="Q52" s="137"/>
      <c r="R52" s="137"/>
      <c r="S52" s="137"/>
      <c r="T52" s="137"/>
      <c r="U52" s="137"/>
      <c r="V52" s="137"/>
      <c r="W52" s="137"/>
      <c r="X52" s="137"/>
      <c r="Y52" s="137"/>
      <c r="Z52" s="137"/>
      <c r="AA52" s="73"/>
      <c r="AB52" s="73"/>
      <c r="AC52" s="73"/>
      <c r="AD52" s="73"/>
      <c r="AE52" s="73"/>
      <c r="AF52" s="73"/>
      <c r="AG52" s="73"/>
      <c r="AH52" s="73"/>
      <c r="AI52" s="73"/>
      <c r="AJ52" s="73"/>
      <c r="AK52" s="73"/>
      <c r="AL52" s="73"/>
      <c r="AM52" s="73"/>
      <c r="AN52" s="108"/>
      <c r="AO52" s="150">
        <f>[1]SUMMARY!AO52</f>
        <v>0</v>
      </c>
      <c r="AP52" s="150">
        <f>[1]SUMMARY!AP52</f>
        <v>0</v>
      </c>
      <c r="AQ52" s="150">
        <f>[1]SUMMARY!AQ52</f>
        <v>0</v>
      </c>
      <c r="AR52" s="150">
        <f>[1]SUMMARY!AR52</f>
        <v>0</v>
      </c>
      <c r="AS52" s="150">
        <f>[1]SUMMARY!AS52</f>
        <v>0</v>
      </c>
      <c r="AT52" s="150">
        <f>[1]SUMMARY!AT52</f>
        <v>0</v>
      </c>
      <c r="AU52" s="150">
        <f>[1]SUMMARY!AU52</f>
        <v>0</v>
      </c>
      <c r="AV52" s="150">
        <f>[1]SUMMARY!AV52</f>
        <v>0</v>
      </c>
      <c r="AW52" s="150">
        <f>[1]SUMMARY!AW52</f>
        <v>0</v>
      </c>
      <c r="AX52" s="150">
        <f>[1]SUMMARY!AX52</f>
        <v>0</v>
      </c>
      <c r="AY52" s="150">
        <f>[1]SUMMARY!AY52</f>
        <v>0</v>
      </c>
      <c r="AZ52" s="150">
        <f>[1]SUMMARY!AZ52</f>
        <v>0</v>
      </c>
      <c r="BA52" s="150">
        <f>[1]SUMMARY!BA52</f>
        <v>0</v>
      </c>
      <c r="BB52" s="150">
        <f>[1]SUMMARY!BB52</f>
        <v>0</v>
      </c>
      <c r="BC52" s="150">
        <f>[1]SUMMARY!BC52</f>
        <v>0</v>
      </c>
      <c r="BD52" s="150">
        <f>[1]SUMMARY!BD52</f>
        <v>0</v>
      </c>
      <c r="BE52" s="150">
        <f>[1]SUMMARY!BE52</f>
        <v>0</v>
      </c>
      <c r="BF52" s="150">
        <f>[1]SUMMARY!BF52</f>
        <v>0</v>
      </c>
      <c r="BG52" s="150">
        <f>[1]SUMMARY!BG52</f>
        <v>0</v>
      </c>
      <c r="BH52" s="150">
        <f>[1]SUMMARY!BH52</f>
        <v>0</v>
      </c>
      <c r="BI52" s="150">
        <f>[1]SUMMARY!BI52</f>
        <v>0</v>
      </c>
      <c r="BJ52" s="150">
        <f>[1]SUMMARY!BJ52</f>
        <v>0</v>
      </c>
      <c r="BK52" s="150">
        <f>[1]SUMMARY!BK52</f>
        <v>0</v>
      </c>
      <c r="BL52" s="150">
        <f>[1]SUMMARY!BL52</f>
        <v>0</v>
      </c>
      <c r="BM52" s="150">
        <f>[1]SUMMARY!BM52</f>
        <v>0</v>
      </c>
      <c r="BN52" s="150">
        <f>[1]SUMMARY!BN52</f>
        <v>0</v>
      </c>
      <c r="BO52" s="150">
        <f>[1]SUMMARY!BO52</f>
        <v>0</v>
      </c>
      <c r="BP52" s="150">
        <f>[1]SUMMARY!BP52</f>
        <v>0</v>
      </c>
      <c r="BQ52" s="150">
        <f>[1]SUMMARY!BQ52</f>
        <v>0</v>
      </c>
      <c r="BR52" s="150">
        <f>[1]SUMMARY!BR52</f>
        <v>0</v>
      </c>
      <c r="BS52" s="150">
        <f>[1]SUMMARY!BS52</f>
        <v>0</v>
      </c>
      <c r="BT52" s="150">
        <f>[1]SUMMARY!BT52</f>
        <v>0</v>
      </c>
      <c r="BU52" s="150">
        <f>[1]SUMMARY!BU52</f>
        <v>0</v>
      </c>
      <c r="BV52" s="150">
        <f>[1]SUMMARY!BV52</f>
        <v>0</v>
      </c>
      <c r="BW52" s="150">
        <f>[1]SUMMARY!BW52</f>
        <v>0</v>
      </c>
      <c r="BX52" s="150">
        <f>[1]SUMMARY!BX52</f>
        <v>0</v>
      </c>
      <c r="BY52" s="150">
        <f>[1]SUMMARY!BY52</f>
        <v>0</v>
      </c>
      <c r="BZ52" s="150">
        <f>[1]SUMMARY!BZ52</f>
        <v>0</v>
      </c>
      <c r="CA52" s="150">
        <f>[1]SUMMARY!CA52</f>
        <v>0</v>
      </c>
      <c r="CB52" s="150">
        <f>[1]SUMMARY!CB52</f>
        <v>0</v>
      </c>
      <c r="CC52" s="150">
        <f>[1]SUMMARY!CC52</f>
        <v>0</v>
      </c>
      <c r="CD52" s="150">
        <f>[1]SUMMARY!CD52</f>
        <v>0</v>
      </c>
      <c r="CE52" s="150">
        <f>[1]SUMMARY!CE52</f>
        <v>0</v>
      </c>
      <c r="CF52" s="150">
        <f>[1]SUMMARY!CF52</f>
        <v>0</v>
      </c>
      <c r="CG52" s="150">
        <f>[1]SUMMARY!CG52</f>
        <v>0</v>
      </c>
      <c r="CH52" s="150">
        <f>[1]SUMMARY!CH52</f>
        <v>0</v>
      </c>
      <c r="CI52" s="150">
        <f>[1]SUMMARY!CI52</f>
        <v>0</v>
      </c>
      <c r="CJ52" s="150">
        <f>[1]SUMMARY!CJ52</f>
        <v>0</v>
      </c>
    </row>
    <row r="53" spans="1:88" x14ac:dyDescent="0.3">
      <c r="A53" s="218"/>
      <c r="B53" s="47" t="s">
        <v>1</v>
      </c>
      <c r="C53" s="73"/>
      <c r="D53" s="73"/>
      <c r="E53" s="73"/>
      <c r="F53" s="156"/>
      <c r="G53" s="156"/>
      <c r="H53" s="156"/>
      <c r="I53" s="156"/>
      <c r="J53" s="137"/>
      <c r="K53" s="137"/>
      <c r="L53" s="137"/>
      <c r="M53" s="137"/>
      <c r="N53" s="137"/>
      <c r="O53" s="137"/>
      <c r="P53" s="137"/>
      <c r="Q53" s="137"/>
      <c r="R53" s="137"/>
      <c r="S53" s="137"/>
      <c r="T53" s="137"/>
      <c r="U53" s="137"/>
      <c r="V53" s="137"/>
      <c r="W53" s="137"/>
      <c r="X53" s="137"/>
      <c r="Y53" s="137"/>
      <c r="Z53" s="137"/>
      <c r="AA53" s="73"/>
      <c r="AB53" s="73"/>
      <c r="AC53" s="73"/>
      <c r="AD53" s="73"/>
      <c r="AE53" s="73"/>
      <c r="AF53" s="73"/>
      <c r="AG53" s="73"/>
      <c r="AH53" s="73"/>
      <c r="AI53" s="73"/>
      <c r="AJ53" s="73"/>
      <c r="AK53" s="73"/>
      <c r="AL53" s="73"/>
      <c r="AM53" s="73"/>
      <c r="AN53" s="108"/>
      <c r="AO53" s="150">
        <f>[1]SUMMARY!AO53</f>
        <v>0</v>
      </c>
      <c r="AP53" s="150">
        <f>[1]SUMMARY!AP53</f>
        <v>134040</v>
      </c>
      <c r="AQ53" s="150">
        <f>[1]SUMMARY!AQ53</f>
        <v>486458</v>
      </c>
      <c r="AR53" s="150">
        <f>[1]SUMMARY!AR53</f>
        <v>92175</v>
      </c>
      <c r="AS53" s="150">
        <f>[1]SUMMARY!AS53</f>
        <v>103680</v>
      </c>
      <c r="AT53" s="150">
        <f>[1]SUMMARY!AT53</f>
        <v>0</v>
      </c>
      <c r="AU53" s="150">
        <f>[1]SUMMARY!AU53</f>
        <v>0</v>
      </c>
      <c r="AV53" s="150">
        <f>[1]SUMMARY!AV53</f>
        <v>224682</v>
      </c>
      <c r="AW53" s="150">
        <f>[1]SUMMARY!AW53</f>
        <v>234598</v>
      </c>
      <c r="AX53" s="150">
        <f>[1]SUMMARY!AX53</f>
        <v>0</v>
      </c>
      <c r="AY53" s="150">
        <f>[1]SUMMARY!AY53</f>
        <v>0</v>
      </c>
      <c r="AZ53" s="150">
        <f>[1]SUMMARY!AZ53</f>
        <v>0</v>
      </c>
      <c r="BA53" s="150">
        <f>[1]SUMMARY!BA53</f>
        <v>0</v>
      </c>
      <c r="BB53" s="150">
        <f>[1]SUMMARY!BB53</f>
        <v>0</v>
      </c>
      <c r="BC53" s="150">
        <f>[1]SUMMARY!BC53</f>
        <v>0</v>
      </c>
      <c r="BD53" s="150">
        <f>[1]SUMMARY!BD53</f>
        <v>437495</v>
      </c>
      <c r="BE53" s="150">
        <f>[1]SUMMARY!BE53</f>
        <v>0</v>
      </c>
      <c r="BF53" s="150">
        <f>[1]SUMMARY!BF53</f>
        <v>0</v>
      </c>
      <c r="BG53" s="150">
        <f>[1]SUMMARY!BG53</f>
        <v>0</v>
      </c>
      <c r="BH53" s="150">
        <f>[1]SUMMARY!BH53</f>
        <v>2601</v>
      </c>
      <c r="BI53" s="150">
        <f>[1]SUMMARY!BI53</f>
        <v>0</v>
      </c>
      <c r="BJ53" s="150">
        <f>[1]SUMMARY!BJ53</f>
        <v>0</v>
      </c>
      <c r="BK53" s="150">
        <f>[1]SUMMARY!BK53</f>
        <v>0</v>
      </c>
      <c r="BL53" s="150">
        <f>[1]SUMMARY!BL53</f>
        <v>0</v>
      </c>
      <c r="BM53" s="150">
        <f>[1]SUMMARY!BM53</f>
        <v>0</v>
      </c>
      <c r="BN53" s="150">
        <f>[1]SUMMARY!BN53</f>
        <v>0</v>
      </c>
      <c r="BO53" s="150">
        <f>[1]SUMMARY!BO53</f>
        <v>0</v>
      </c>
      <c r="BP53" s="150">
        <f>[1]SUMMARY!BP53</f>
        <v>0</v>
      </c>
      <c r="BQ53" s="150">
        <f>[1]SUMMARY!BQ53</f>
        <v>0</v>
      </c>
      <c r="BR53" s="150">
        <f>[1]SUMMARY!BR53</f>
        <v>0</v>
      </c>
      <c r="BS53" s="150">
        <f>[1]SUMMARY!BS53</f>
        <v>0</v>
      </c>
      <c r="BT53" s="150">
        <f>[1]SUMMARY!BT53</f>
        <v>0</v>
      </c>
      <c r="BU53" s="150">
        <f>[1]SUMMARY!BU53</f>
        <v>0</v>
      </c>
      <c r="BV53" s="150">
        <f>[1]SUMMARY!BV53</f>
        <v>0</v>
      </c>
      <c r="BW53" s="150">
        <f>[1]SUMMARY!BW53</f>
        <v>0</v>
      </c>
      <c r="BX53" s="150">
        <f>[1]SUMMARY!BX53</f>
        <v>0</v>
      </c>
      <c r="BY53" s="150">
        <f>[1]SUMMARY!BY53</f>
        <v>0</v>
      </c>
      <c r="BZ53" s="150">
        <f>[1]SUMMARY!BZ53</f>
        <v>0</v>
      </c>
      <c r="CA53" s="150">
        <f>[1]SUMMARY!CA53</f>
        <v>0</v>
      </c>
      <c r="CB53" s="150">
        <f>[1]SUMMARY!CB53</f>
        <v>0</v>
      </c>
      <c r="CC53" s="150">
        <f>[1]SUMMARY!CC53</f>
        <v>0</v>
      </c>
      <c r="CD53" s="150">
        <f>[1]SUMMARY!CD53</f>
        <v>0</v>
      </c>
      <c r="CE53" s="150">
        <f>[1]SUMMARY!CE53</f>
        <v>0</v>
      </c>
      <c r="CF53" s="150">
        <f>[1]SUMMARY!CF53</f>
        <v>0</v>
      </c>
      <c r="CG53" s="150">
        <f>[1]SUMMARY!CG53</f>
        <v>0</v>
      </c>
      <c r="CH53" s="150">
        <f>[1]SUMMARY!CH53</f>
        <v>0</v>
      </c>
      <c r="CI53" s="150">
        <f>[1]SUMMARY!CI53</f>
        <v>0</v>
      </c>
      <c r="CJ53" s="150">
        <f>[1]SUMMARY!CJ53</f>
        <v>0</v>
      </c>
    </row>
    <row r="54" spans="1:88" x14ac:dyDescent="0.3">
      <c r="A54" s="218"/>
      <c r="B54" s="47" t="s">
        <v>11</v>
      </c>
      <c r="C54" s="73"/>
      <c r="D54" s="73"/>
      <c r="E54" s="73"/>
      <c r="F54" s="156"/>
      <c r="G54" s="156"/>
      <c r="H54" s="156"/>
      <c r="I54" s="156"/>
      <c r="J54" s="137"/>
      <c r="K54" s="137"/>
      <c r="L54" s="137"/>
      <c r="M54" s="137"/>
      <c r="N54" s="137"/>
      <c r="O54" s="137"/>
      <c r="P54" s="137"/>
      <c r="Q54" s="137"/>
      <c r="R54" s="137"/>
      <c r="S54" s="137"/>
      <c r="T54" s="137"/>
      <c r="U54" s="137"/>
      <c r="V54" s="137"/>
      <c r="W54" s="137"/>
      <c r="X54" s="137"/>
      <c r="Y54" s="137"/>
      <c r="Z54" s="137"/>
      <c r="AA54" s="73"/>
      <c r="AB54" s="73"/>
      <c r="AC54" s="73"/>
      <c r="AD54" s="73"/>
      <c r="AE54" s="73"/>
      <c r="AF54" s="73"/>
      <c r="AG54" s="73"/>
      <c r="AH54" s="73"/>
      <c r="AI54" s="73"/>
      <c r="AJ54" s="73"/>
      <c r="AK54" s="73"/>
      <c r="AL54" s="73"/>
      <c r="AM54" s="73"/>
      <c r="AN54" s="108"/>
      <c r="AO54" s="150">
        <f>[1]SUMMARY!AO54</f>
        <v>0</v>
      </c>
      <c r="AP54" s="150">
        <f>[1]SUMMARY!AP54</f>
        <v>0</v>
      </c>
      <c r="AQ54" s="150">
        <f>[1]SUMMARY!AQ54</f>
        <v>0</v>
      </c>
      <c r="AR54" s="150">
        <f>[1]SUMMARY!AR54</f>
        <v>0</v>
      </c>
      <c r="AS54" s="150">
        <f>[1]SUMMARY!AS54</f>
        <v>836949</v>
      </c>
      <c r="AT54" s="150">
        <f>[1]SUMMARY!AT54</f>
        <v>11441</v>
      </c>
      <c r="AU54" s="150">
        <f>[1]SUMMARY!AU54</f>
        <v>0</v>
      </c>
      <c r="AV54" s="150">
        <f>[1]SUMMARY!AV54</f>
        <v>0</v>
      </c>
      <c r="AW54" s="150">
        <f>[1]SUMMARY!AW54</f>
        <v>0</v>
      </c>
      <c r="AX54" s="150">
        <f>[1]SUMMARY!AX54</f>
        <v>25426</v>
      </c>
      <c r="AY54" s="150">
        <f>[1]SUMMARY!AY54</f>
        <v>0</v>
      </c>
      <c r="AZ54" s="150">
        <f>[1]SUMMARY!AZ54</f>
        <v>0</v>
      </c>
      <c r="BA54" s="150">
        <f>[1]SUMMARY!BA54</f>
        <v>0</v>
      </c>
      <c r="BB54" s="150">
        <f>[1]SUMMARY!BB54</f>
        <v>0</v>
      </c>
      <c r="BC54" s="150">
        <f>[1]SUMMARY!BC54</f>
        <v>0</v>
      </c>
      <c r="BD54" s="150">
        <f>[1]SUMMARY!BD54</f>
        <v>0</v>
      </c>
      <c r="BE54" s="150">
        <f>[1]SUMMARY!BE54</f>
        <v>0</v>
      </c>
      <c r="BF54" s="150">
        <f>[1]SUMMARY!BF54</f>
        <v>0</v>
      </c>
      <c r="BG54" s="150">
        <f>[1]SUMMARY!BG54</f>
        <v>0</v>
      </c>
      <c r="BH54" s="150">
        <f>[1]SUMMARY!BH54</f>
        <v>0</v>
      </c>
      <c r="BI54" s="150">
        <f>[1]SUMMARY!BI54</f>
        <v>0</v>
      </c>
      <c r="BJ54" s="150">
        <f>[1]SUMMARY!BJ54</f>
        <v>0</v>
      </c>
      <c r="BK54" s="150">
        <f>[1]SUMMARY!BK54</f>
        <v>0</v>
      </c>
      <c r="BL54" s="150">
        <f>[1]SUMMARY!BL54</f>
        <v>0</v>
      </c>
      <c r="BM54" s="150">
        <f>[1]SUMMARY!BM54</f>
        <v>0</v>
      </c>
      <c r="BN54" s="150">
        <f>[1]SUMMARY!BN54</f>
        <v>0</v>
      </c>
      <c r="BO54" s="150">
        <f>[1]SUMMARY!BO54</f>
        <v>0</v>
      </c>
      <c r="BP54" s="150">
        <f>[1]SUMMARY!BP54</f>
        <v>0</v>
      </c>
      <c r="BQ54" s="150">
        <f>[1]SUMMARY!BQ54</f>
        <v>0</v>
      </c>
      <c r="BR54" s="150">
        <f>[1]SUMMARY!BR54</f>
        <v>0</v>
      </c>
      <c r="BS54" s="150">
        <f>[1]SUMMARY!BS54</f>
        <v>0</v>
      </c>
      <c r="BT54" s="150">
        <f>[1]SUMMARY!BT54</f>
        <v>0</v>
      </c>
      <c r="BU54" s="150">
        <f>[1]SUMMARY!BU54</f>
        <v>0</v>
      </c>
      <c r="BV54" s="150">
        <f>[1]SUMMARY!BV54</f>
        <v>0</v>
      </c>
      <c r="BW54" s="150">
        <f>[1]SUMMARY!BW54</f>
        <v>0</v>
      </c>
      <c r="BX54" s="150">
        <f>[1]SUMMARY!BX54</f>
        <v>0</v>
      </c>
      <c r="BY54" s="150">
        <f>[1]SUMMARY!BY54</f>
        <v>0</v>
      </c>
      <c r="BZ54" s="150">
        <f>[1]SUMMARY!BZ54</f>
        <v>0</v>
      </c>
      <c r="CA54" s="150">
        <f>[1]SUMMARY!CA54</f>
        <v>0</v>
      </c>
      <c r="CB54" s="150">
        <f>[1]SUMMARY!CB54</f>
        <v>0</v>
      </c>
      <c r="CC54" s="150">
        <f>[1]SUMMARY!CC54</f>
        <v>0</v>
      </c>
      <c r="CD54" s="150">
        <f>[1]SUMMARY!CD54</f>
        <v>0</v>
      </c>
      <c r="CE54" s="150">
        <f>[1]SUMMARY!CE54</f>
        <v>0</v>
      </c>
      <c r="CF54" s="150">
        <f>[1]SUMMARY!CF54</f>
        <v>0</v>
      </c>
      <c r="CG54" s="150">
        <f>[1]SUMMARY!CG54</f>
        <v>0</v>
      </c>
      <c r="CH54" s="150">
        <f>[1]SUMMARY!CH54</f>
        <v>0</v>
      </c>
      <c r="CI54" s="150">
        <f>[1]SUMMARY!CI54</f>
        <v>0</v>
      </c>
      <c r="CJ54" s="150">
        <f>[1]SUMMARY!CJ54</f>
        <v>0</v>
      </c>
    </row>
    <row r="55" spans="1:88" x14ac:dyDescent="0.3">
      <c r="A55" s="218"/>
      <c r="B55" s="47" t="s">
        <v>12</v>
      </c>
      <c r="C55" s="73"/>
      <c r="D55" s="73"/>
      <c r="E55" s="73"/>
      <c r="F55" s="156"/>
      <c r="G55" s="156"/>
      <c r="H55" s="156"/>
      <c r="I55" s="156"/>
      <c r="J55" s="137"/>
      <c r="K55" s="137"/>
      <c r="L55" s="137"/>
      <c r="M55" s="137"/>
      <c r="N55" s="137"/>
      <c r="O55" s="137"/>
      <c r="P55" s="137"/>
      <c r="Q55" s="137"/>
      <c r="R55" s="137"/>
      <c r="S55" s="137"/>
      <c r="T55" s="137"/>
      <c r="U55" s="137"/>
      <c r="V55" s="137"/>
      <c r="W55" s="137"/>
      <c r="X55" s="137"/>
      <c r="Y55" s="137"/>
      <c r="Z55" s="137"/>
      <c r="AA55" s="73"/>
      <c r="AB55" s="73"/>
      <c r="AC55" s="73"/>
      <c r="AD55" s="73"/>
      <c r="AE55" s="73"/>
      <c r="AF55" s="73"/>
      <c r="AG55" s="73"/>
      <c r="AH55" s="73"/>
      <c r="AI55" s="73"/>
      <c r="AJ55" s="73"/>
      <c r="AK55" s="73"/>
      <c r="AL55" s="73"/>
      <c r="AM55" s="73"/>
      <c r="AN55" s="108"/>
      <c r="AO55" s="150">
        <f>[1]SUMMARY!AO55</f>
        <v>0</v>
      </c>
      <c r="AP55" s="150">
        <f>[1]SUMMARY!AP55</f>
        <v>0</v>
      </c>
      <c r="AQ55" s="150">
        <f>[1]SUMMARY!AQ55</f>
        <v>10989</v>
      </c>
      <c r="AR55" s="150">
        <f>[1]SUMMARY!AR55</f>
        <v>0</v>
      </c>
      <c r="AS55" s="150">
        <f>[1]SUMMARY!AS55</f>
        <v>0</v>
      </c>
      <c r="AT55" s="150">
        <f>[1]SUMMARY!AT55</f>
        <v>0</v>
      </c>
      <c r="AU55" s="150">
        <f>[1]SUMMARY!AU55</f>
        <v>0</v>
      </c>
      <c r="AV55" s="150">
        <f>[1]SUMMARY!AV55</f>
        <v>0</v>
      </c>
      <c r="AW55" s="150">
        <f>[1]SUMMARY!AW55</f>
        <v>0</v>
      </c>
      <c r="AX55" s="150">
        <f>[1]SUMMARY!AX55</f>
        <v>0</v>
      </c>
      <c r="AY55" s="150">
        <f>[1]SUMMARY!AY55</f>
        <v>0</v>
      </c>
      <c r="AZ55" s="150">
        <f>[1]SUMMARY!AZ55</f>
        <v>0</v>
      </c>
      <c r="BA55" s="150">
        <f>[1]SUMMARY!BA55</f>
        <v>0</v>
      </c>
      <c r="BB55" s="150">
        <f>[1]SUMMARY!BB55</f>
        <v>0</v>
      </c>
      <c r="BC55" s="150">
        <f>[1]SUMMARY!BC55</f>
        <v>0</v>
      </c>
      <c r="BD55" s="150">
        <f>[1]SUMMARY!BD55</f>
        <v>0</v>
      </c>
      <c r="BE55" s="150">
        <f>[1]SUMMARY!BE55</f>
        <v>0</v>
      </c>
      <c r="BF55" s="150">
        <f>[1]SUMMARY!BF55</f>
        <v>0</v>
      </c>
      <c r="BG55" s="150">
        <f>[1]SUMMARY!BG55</f>
        <v>0</v>
      </c>
      <c r="BH55" s="150">
        <f>[1]SUMMARY!BH55</f>
        <v>0</v>
      </c>
      <c r="BI55" s="150">
        <f>[1]SUMMARY!BI55</f>
        <v>0</v>
      </c>
      <c r="BJ55" s="150">
        <f>[1]SUMMARY!BJ55</f>
        <v>0</v>
      </c>
      <c r="BK55" s="150">
        <f>[1]SUMMARY!BK55</f>
        <v>0</v>
      </c>
      <c r="BL55" s="150">
        <f>[1]SUMMARY!BL55</f>
        <v>0</v>
      </c>
      <c r="BM55" s="150">
        <f>[1]SUMMARY!BM55</f>
        <v>0</v>
      </c>
      <c r="BN55" s="150">
        <f>[1]SUMMARY!BN55</f>
        <v>0</v>
      </c>
      <c r="BO55" s="150">
        <f>[1]SUMMARY!BO55</f>
        <v>0</v>
      </c>
      <c r="BP55" s="150">
        <f>[1]SUMMARY!BP55</f>
        <v>0</v>
      </c>
      <c r="BQ55" s="150">
        <f>[1]SUMMARY!BQ55</f>
        <v>0</v>
      </c>
      <c r="BR55" s="150">
        <f>[1]SUMMARY!BR55</f>
        <v>0</v>
      </c>
      <c r="BS55" s="150">
        <f>[1]SUMMARY!BS55</f>
        <v>0</v>
      </c>
      <c r="BT55" s="150">
        <f>[1]SUMMARY!BT55</f>
        <v>0</v>
      </c>
      <c r="BU55" s="150">
        <f>[1]SUMMARY!BU55</f>
        <v>0</v>
      </c>
      <c r="BV55" s="150">
        <f>[1]SUMMARY!BV55</f>
        <v>0</v>
      </c>
      <c r="BW55" s="150">
        <f>[1]SUMMARY!BW55</f>
        <v>0</v>
      </c>
      <c r="BX55" s="150">
        <f>[1]SUMMARY!BX55</f>
        <v>0</v>
      </c>
      <c r="BY55" s="150">
        <f>[1]SUMMARY!BY55</f>
        <v>0</v>
      </c>
      <c r="BZ55" s="150">
        <f>[1]SUMMARY!BZ55</f>
        <v>0</v>
      </c>
      <c r="CA55" s="150">
        <f>[1]SUMMARY!CA55</f>
        <v>0</v>
      </c>
      <c r="CB55" s="150">
        <f>[1]SUMMARY!CB55</f>
        <v>0</v>
      </c>
      <c r="CC55" s="150">
        <f>[1]SUMMARY!CC55</f>
        <v>0</v>
      </c>
      <c r="CD55" s="150">
        <f>[1]SUMMARY!CD55</f>
        <v>0</v>
      </c>
      <c r="CE55" s="150">
        <f>[1]SUMMARY!CE55</f>
        <v>0</v>
      </c>
      <c r="CF55" s="150">
        <f>[1]SUMMARY!CF55</f>
        <v>0</v>
      </c>
      <c r="CG55" s="150">
        <f>[1]SUMMARY!CG55</f>
        <v>0</v>
      </c>
      <c r="CH55" s="150">
        <f>[1]SUMMARY!CH55</f>
        <v>0</v>
      </c>
      <c r="CI55" s="150">
        <f>[1]SUMMARY!CI55</f>
        <v>0</v>
      </c>
      <c r="CJ55" s="150">
        <f>[1]SUMMARY!CJ55</f>
        <v>0</v>
      </c>
    </row>
    <row r="56" spans="1:88" x14ac:dyDescent="0.3">
      <c r="A56" s="218"/>
      <c r="B56" s="47" t="s">
        <v>3</v>
      </c>
      <c r="C56" s="73"/>
      <c r="D56" s="73"/>
      <c r="E56" s="73"/>
      <c r="F56" s="156"/>
      <c r="G56" s="156"/>
      <c r="H56" s="156"/>
      <c r="I56" s="156"/>
      <c r="J56" s="137"/>
      <c r="K56" s="137"/>
      <c r="L56" s="137"/>
      <c r="M56" s="137"/>
      <c r="N56" s="137"/>
      <c r="O56" s="137"/>
      <c r="P56" s="137"/>
      <c r="Q56" s="137"/>
      <c r="R56" s="137"/>
      <c r="S56" s="137"/>
      <c r="T56" s="137"/>
      <c r="U56" s="137"/>
      <c r="V56" s="137"/>
      <c r="W56" s="137"/>
      <c r="X56" s="137"/>
      <c r="Y56" s="137"/>
      <c r="Z56" s="137"/>
      <c r="AA56" s="73"/>
      <c r="AB56" s="73"/>
      <c r="AC56" s="73"/>
      <c r="AD56" s="73"/>
      <c r="AE56" s="73"/>
      <c r="AF56" s="73"/>
      <c r="AG56" s="73"/>
      <c r="AH56" s="73"/>
      <c r="AI56" s="73"/>
      <c r="AJ56" s="73"/>
      <c r="AK56" s="73"/>
      <c r="AL56" s="73"/>
      <c r="AM56" s="73"/>
      <c r="AN56" s="108"/>
      <c r="AO56" s="150">
        <f>[1]SUMMARY!AO56</f>
        <v>0</v>
      </c>
      <c r="AP56" s="150">
        <f>[1]SUMMARY!AP56</f>
        <v>14770</v>
      </c>
      <c r="AQ56" s="150">
        <f>[1]SUMMARY!AQ56</f>
        <v>747814</v>
      </c>
      <c r="AR56" s="150">
        <f>[1]SUMMARY!AR56</f>
        <v>0</v>
      </c>
      <c r="AS56" s="150">
        <f>[1]SUMMARY!AS56</f>
        <v>237865</v>
      </c>
      <c r="AT56" s="150">
        <f>[1]SUMMARY!AT56</f>
        <v>0</v>
      </c>
      <c r="AU56" s="150">
        <f>[1]SUMMARY!AU56</f>
        <v>0</v>
      </c>
      <c r="AV56" s="150">
        <f>[1]SUMMARY!AV56</f>
        <v>0</v>
      </c>
      <c r="AW56" s="150">
        <f>[1]SUMMARY!AW56</f>
        <v>273066</v>
      </c>
      <c r="AX56" s="150">
        <f>[1]SUMMARY!AX56</f>
        <v>8668</v>
      </c>
      <c r="AY56" s="150">
        <f>[1]SUMMARY!AY56</f>
        <v>0</v>
      </c>
      <c r="AZ56" s="150">
        <f>[1]SUMMARY!AZ56</f>
        <v>0</v>
      </c>
      <c r="BA56" s="150">
        <f>[1]SUMMARY!BA56</f>
        <v>0</v>
      </c>
      <c r="BB56" s="150">
        <f>[1]SUMMARY!BB56</f>
        <v>0</v>
      </c>
      <c r="BC56" s="150">
        <f>[1]SUMMARY!BC56</f>
        <v>0</v>
      </c>
      <c r="BD56" s="150">
        <f>[1]SUMMARY!BD56</f>
        <v>162505</v>
      </c>
      <c r="BE56" s="150">
        <f>[1]SUMMARY!BE56</f>
        <v>0</v>
      </c>
      <c r="BF56" s="150">
        <f>[1]SUMMARY!BF56</f>
        <v>0</v>
      </c>
      <c r="BG56" s="150">
        <f>[1]SUMMARY!BG56</f>
        <v>486049</v>
      </c>
      <c r="BH56" s="150">
        <f>[1]SUMMARY!BH56</f>
        <v>98566</v>
      </c>
      <c r="BI56" s="150">
        <f>[1]SUMMARY!BI56</f>
        <v>0</v>
      </c>
      <c r="BJ56" s="150">
        <f>[1]SUMMARY!BJ56</f>
        <v>0</v>
      </c>
      <c r="BK56" s="150">
        <f>[1]SUMMARY!BK56</f>
        <v>0</v>
      </c>
      <c r="BL56" s="150">
        <f>[1]SUMMARY!BL56</f>
        <v>745872</v>
      </c>
      <c r="BM56" s="150">
        <f>[1]SUMMARY!BM56</f>
        <v>0</v>
      </c>
      <c r="BN56" s="150">
        <f>[1]SUMMARY!BN56</f>
        <v>0</v>
      </c>
      <c r="BO56" s="150">
        <f>[1]SUMMARY!BO56</f>
        <v>0</v>
      </c>
      <c r="BP56" s="150">
        <f>[1]SUMMARY!BP56</f>
        <v>0</v>
      </c>
      <c r="BQ56" s="150">
        <f>[1]SUMMARY!BQ56</f>
        <v>0</v>
      </c>
      <c r="BR56" s="150">
        <f>[1]SUMMARY!BR56</f>
        <v>0</v>
      </c>
      <c r="BS56" s="150">
        <f>[1]SUMMARY!BS56</f>
        <v>0</v>
      </c>
      <c r="BT56" s="150">
        <f>[1]SUMMARY!BT56</f>
        <v>0</v>
      </c>
      <c r="BU56" s="150">
        <f>[1]SUMMARY!BU56</f>
        <v>0</v>
      </c>
      <c r="BV56" s="150">
        <f>[1]SUMMARY!BV56</f>
        <v>0</v>
      </c>
      <c r="BW56" s="150">
        <f>[1]SUMMARY!BW56</f>
        <v>0</v>
      </c>
      <c r="BX56" s="150">
        <f>[1]SUMMARY!BX56</f>
        <v>0</v>
      </c>
      <c r="BY56" s="150">
        <f>[1]SUMMARY!BY56</f>
        <v>0</v>
      </c>
      <c r="BZ56" s="150">
        <f>[1]SUMMARY!BZ56</f>
        <v>0</v>
      </c>
      <c r="CA56" s="150">
        <f>[1]SUMMARY!CA56</f>
        <v>0</v>
      </c>
      <c r="CB56" s="150">
        <f>[1]SUMMARY!CB56</f>
        <v>0</v>
      </c>
      <c r="CC56" s="150">
        <f>[1]SUMMARY!CC56</f>
        <v>0</v>
      </c>
      <c r="CD56" s="150">
        <f>[1]SUMMARY!CD56</f>
        <v>0</v>
      </c>
      <c r="CE56" s="150">
        <f>[1]SUMMARY!CE56</f>
        <v>0</v>
      </c>
      <c r="CF56" s="150">
        <f>[1]SUMMARY!CF56</f>
        <v>0</v>
      </c>
      <c r="CG56" s="150">
        <f>[1]SUMMARY!CG56</f>
        <v>0</v>
      </c>
      <c r="CH56" s="150">
        <f>[1]SUMMARY!CH56</f>
        <v>0</v>
      </c>
      <c r="CI56" s="150">
        <f>[1]SUMMARY!CI56</f>
        <v>0</v>
      </c>
      <c r="CJ56" s="150">
        <f>[1]SUMMARY!CJ56</f>
        <v>0</v>
      </c>
    </row>
    <row r="57" spans="1:88" x14ac:dyDescent="0.3">
      <c r="A57" s="218"/>
      <c r="B57" s="47" t="s">
        <v>13</v>
      </c>
      <c r="C57" s="73"/>
      <c r="D57" s="73"/>
      <c r="E57" s="73"/>
      <c r="F57" s="156"/>
      <c r="G57" s="156"/>
      <c r="H57" s="156"/>
      <c r="I57" s="156"/>
      <c r="J57" s="137"/>
      <c r="K57" s="137"/>
      <c r="L57" s="137"/>
      <c r="M57" s="137"/>
      <c r="N57" s="137"/>
      <c r="O57" s="137"/>
      <c r="P57" s="137"/>
      <c r="Q57" s="137"/>
      <c r="R57" s="137"/>
      <c r="S57" s="137"/>
      <c r="T57" s="137"/>
      <c r="U57" s="137"/>
      <c r="V57" s="137"/>
      <c r="W57" s="137"/>
      <c r="X57" s="137"/>
      <c r="Y57" s="137"/>
      <c r="Z57" s="137"/>
      <c r="AA57" s="73"/>
      <c r="AB57" s="73"/>
      <c r="AC57" s="73"/>
      <c r="AD57" s="73"/>
      <c r="AE57" s="73"/>
      <c r="AF57" s="73"/>
      <c r="AG57" s="73"/>
      <c r="AH57" s="73"/>
      <c r="AI57" s="73"/>
      <c r="AJ57" s="73"/>
      <c r="AK57" s="73"/>
      <c r="AL57" s="73"/>
      <c r="AM57" s="73"/>
      <c r="AN57" s="108"/>
      <c r="AO57" s="150">
        <f>[1]SUMMARY!AO57</f>
        <v>0</v>
      </c>
      <c r="AP57" s="150">
        <f>[1]SUMMARY!AP57</f>
        <v>467466</v>
      </c>
      <c r="AQ57" s="150">
        <f>[1]SUMMARY!AQ57</f>
        <v>182159</v>
      </c>
      <c r="AR57" s="150">
        <f>[1]SUMMARY!AR57</f>
        <v>644167</v>
      </c>
      <c r="AS57" s="150">
        <f>[1]SUMMARY!AS57</f>
        <v>768595</v>
      </c>
      <c r="AT57" s="150">
        <f>[1]SUMMARY!AT57</f>
        <v>30749</v>
      </c>
      <c r="AU57" s="150">
        <f>[1]SUMMARY!AU57</f>
        <v>1086747</v>
      </c>
      <c r="AV57" s="150">
        <f>[1]SUMMARY!AV57</f>
        <v>134927</v>
      </c>
      <c r="AW57" s="150">
        <f>[1]SUMMARY!AW57</f>
        <v>193624</v>
      </c>
      <c r="AX57" s="150">
        <f>[1]SUMMARY!AX57</f>
        <v>264222</v>
      </c>
      <c r="AY57" s="150">
        <f>[1]SUMMARY!AY57</f>
        <v>67249</v>
      </c>
      <c r="AZ57" s="150">
        <f>[1]SUMMARY!AZ57</f>
        <v>94306</v>
      </c>
      <c r="BA57" s="150">
        <f>[1]SUMMARY!BA57</f>
        <v>211495</v>
      </c>
      <c r="BB57" s="150">
        <f>[1]SUMMARY!BB57</f>
        <v>0</v>
      </c>
      <c r="BC57" s="150">
        <f>[1]SUMMARY!BC57</f>
        <v>0</v>
      </c>
      <c r="BD57" s="150">
        <f>[1]SUMMARY!BD57</f>
        <v>839489</v>
      </c>
      <c r="BE57" s="150">
        <f>[1]SUMMARY!BE57</f>
        <v>0</v>
      </c>
      <c r="BF57" s="150">
        <f>[1]SUMMARY!BF57</f>
        <v>0</v>
      </c>
      <c r="BG57" s="150">
        <f>[1]SUMMARY!BG57</f>
        <v>195753</v>
      </c>
      <c r="BH57" s="150">
        <f>[1]SUMMARY!BH57</f>
        <v>0</v>
      </c>
      <c r="BI57" s="150">
        <f>[1]SUMMARY!BI57</f>
        <v>0</v>
      </c>
      <c r="BJ57" s="150">
        <f>[1]SUMMARY!BJ57</f>
        <v>0</v>
      </c>
      <c r="BK57" s="150">
        <f>[1]SUMMARY!BK57</f>
        <v>0</v>
      </c>
      <c r="BL57" s="150">
        <f>[1]SUMMARY!BL57</f>
        <v>707283</v>
      </c>
      <c r="BM57" s="150">
        <f>[1]SUMMARY!BM57</f>
        <v>0</v>
      </c>
      <c r="BN57" s="150">
        <f>[1]SUMMARY!BN57</f>
        <v>0</v>
      </c>
      <c r="BO57" s="150">
        <f>[1]SUMMARY!BO57</f>
        <v>0</v>
      </c>
      <c r="BP57" s="150">
        <f>[1]SUMMARY!BP57</f>
        <v>0</v>
      </c>
      <c r="BQ57" s="150">
        <f>[1]SUMMARY!BQ57</f>
        <v>0</v>
      </c>
      <c r="BR57" s="150">
        <f>[1]SUMMARY!BR57</f>
        <v>0</v>
      </c>
      <c r="BS57" s="150">
        <f>[1]SUMMARY!BS57</f>
        <v>0</v>
      </c>
      <c r="BT57" s="150">
        <f>[1]SUMMARY!BT57</f>
        <v>0</v>
      </c>
      <c r="BU57" s="150">
        <f>[1]SUMMARY!BU57</f>
        <v>0</v>
      </c>
      <c r="BV57" s="150">
        <f>[1]SUMMARY!BV57</f>
        <v>0</v>
      </c>
      <c r="BW57" s="150">
        <f>[1]SUMMARY!BW57</f>
        <v>0</v>
      </c>
      <c r="BX57" s="150">
        <f>[1]SUMMARY!BX57</f>
        <v>0</v>
      </c>
      <c r="BY57" s="150">
        <f>[1]SUMMARY!BY57</f>
        <v>0</v>
      </c>
      <c r="BZ57" s="150">
        <f>[1]SUMMARY!BZ57</f>
        <v>0</v>
      </c>
      <c r="CA57" s="150">
        <f>[1]SUMMARY!CA57</f>
        <v>0</v>
      </c>
      <c r="CB57" s="150">
        <f>[1]SUMMARY!CB57</f>
        <v>0</v>
      </c>
      <c r="CC57" s="150">
        <f>[1]SUMMARY!CC57</f>
        <v>0</v>
      </c>
      <c r="CD57" s="150">
        <f>[1]SUMMARY!CD57</f>
        <v>0</v>
      </c>
      <c r="CE57" s="150">
        <f>[1]SUMMARY!CE57</f>
        <v>0</v>
      </c>
      <c r="CF57" s="150">
        <f>[1]SUMMARY!CF57</f>
        <v>0</v>
      </c>
      <c r="CG57" s="150">
        <f>[1]SUMMARY!CG57</f>
        <v>0</v>
      </c>
      <c r="CH57" s="150">
        <f>[1]SUMMARY!CH57</f>
        <v>0</v>
      </c>
      <c r="CI57" s="150">
        <f>[1]SUMMARY!CI57</f>
        <v>0</v>
      </c>
      <c r="CJ57" s="150">
        <f>[1]SUMMARY!CJ57</f>
        <v>0</v>
      </c>
    </row>
    <row r="58" spans="1:88" x14ac:dyDescent="0.3">
      <c r="A58" s="218"/>
      <c r="B58" s="47" t="s">
        <v>4</v>
      </c>
      <c r="C58" s="73"/>
      <c r="D58" s="73"/>
      <c r="E58" s="73"/>
      <c r="F58" s="156"/>
      <c r="G58" s="156"/>
      <c r="H58" s="156"/>
      <c r="I58" s="156"/>
      <c r="J58" s="137"/>
      <c r="K58" s="137"/>
      <c r="L58" s="137"/>
      <c r="M58" s="137"/>
      <c r="N58" s="137"/>
      <c r="O58" s="137"/>
      <c r="P58" s="137"/>
      <c r="Q58" s="137"/>
      <c r="R58" s="137"/>
      <c r="S58" s="137"/>
      <c r="T58" s="137"/>
      <c r="U58" s="137"/>
      <c r="V58" s="137"/>
      <c r="W58" s="137"/>
      <c r="X58" s="137"/>
      <c r="Y58" s="137"/>
      <c r="Z58" s="137"/>
      <c r="AA58" s="73"/>
      <c r="AB58" s="73"/>
      <c r="AC58" s="73"/>
      <c r="AD58" s="73"/>
      <c r="AE58" s="73"/>
      <c r="AF58" s="73"/>
      <c r="AG58" s="73"/>
      <c r="AH58" s="73"/>
      <c r="AI58" s="73"/>
      <c r="AJ58" s="73"/>
      <c r="AK58" s="73"/>
      <c r="AL58" s="73"/>
      <c r="AM58" s="73"/>
      <c r="AN58" s="108"/>
      <c r="AO58" s="150">
        <f>[1]SUMMARY!AO58</f>
        <v>0</v>
      </c>
      <c r="AP58" s="150">
        <f>[1]SUMMARY!AP58</f>
        <v>0</v>
      </c>
      <c r="AQ58" s="150">
        <f>[1]SUMMARY!AQ58</f>
        <v>0</v>
      </c>
      <c r="AR58" s="150">
        <f>[1]SUMMARY!AR58</f>
        <v>0</v>
      </c>
      <c r="AS58" s="150">
        <f>[1]SUMMARY!AS58</f>
        <v>0</v>
      </c>
      <c r="AT58" s="150">
        <f>[1]SUMMARY!AT58</f>
        <v>0</v>
      </c>
      <c r="AU58" s="150">
        <f>[1]SUMMARY!AU58</f>
        <v>0</v>
      </c>
      <c r="AV58" s="150">
        <f>[1]SUMMARY!AV58</f>
        <v>0</v>
      </c>
      <c r="AW58" s="150">
        <f>[1]SUMMARY!AW58</f>
        <v>0</v>
      </c>
      <c r="AX58" s="150">
        <f>[1]SUMMARY!AX58</f>
        <v>0</v>
      </c>
      <c r="AY58" s="150">
        <f>[1]SUMMARY!AY58</f>
        <v>0</v>
      </c>
      <c r="AZ58" s="150">
        <f>[1]SUMMARY!AZ58</f>
        <v>0</v>
      </c>
      <c r="BA58" s="150">
        <f>[1]SUMMARY!BA58</f>
        <v>0</v>
      </c>
      <c r="BB58" s="150">
        <f>[1]SUMMARY!BB58</f>
        <v>0</v>
      </c>
      <c r="BC58" s="150">
        <f>[1]SUMMARY!BC58</f>
        <v>0</v>
      </c>
      <c r="BD58" s="150">
        <f>[1]SUMMARY!BD58</f>
        <v>0</v>
      </c>
      <c r="BE58" s="150">
        <f>[1]SUMMARY!BE58</f>
        <v>0</v>
      </c>
      <c r="BF58" s="150">
        <f>[1]SUMMARY!BF58</f>
        <v>0</v>
      </c>
      <c r="BG58" s="150">
        <f>[1]SUMMARY!BG58</f>
        <v>0</v>
      </c>
      <c r="BH58" s="150">
        <f>[1]SUMMARY!BH58</f>
        <v>0</v>
      </c>
      <c r="BI58" s="150">
        <f>[1]SUMMARY!BI58</f>
        <v>0</v>
      </c>
      <c r="BJ58" s="150">
        <f>[1]SUMMARY!BJ58</f>
        <v>0</v>
      </c>
      <c r="BK58" s="150">
        <f>[1]SUMMARY!BK58</f>
        <v>0</v>
      </c>
      <c r="BL58" s="150">
        <f>[1]SUMMARY!BL58</f>
        <v>0</v>
      </c>
      <c r="BM58" s="150">
        <f>[1]SUMMARY!BM58</f>
        <v>0</v>
      </c>
      <c r="BN58" s="150">
        <f>[1]SUMMARY!BN58</f>
        <v>0</v>
      </c>
      <c r="BO58" s="150">
        <f>[1]SUMMARY!BO58</f>
        <v>0</v>
      </c>
      <c r="BP58" s="150">
        <f>[1]SUMMARY!BP58</f>
        <v>0</v>
      </c>
      <c r="BQ58" s="150">
        <f>[1]SUMMARY!BQ58</f>
        <v>0</v>
      </c>
      <c r="BR58" s="150">
        <f>[1]SUMMARY!BR58</f>
        <v>0</v>
      </c>
      <c r="BS58" s="150">
        <f>[1]SUMMARY!BS58</f>
        <v>0</v>
      </c>
      <c r="BT58" s="150">
        <f>[1]SUMMARY!BT58</f>
        <v>0</v>
      </c>
      <c r="BU58" s="150">
        <f>[1]SUMMARY!BU58</f>
        <v>0</v>
      </c>
      <c r="BV58" s="150">
        <f>[1]SUMMARY!BV58</f>
        <v>0</v>
      </c>
      <c r="BW58" s="150">
        <f>[1]SUMMARY!BW58</f>
        <v>0</v>
      </c>
      <c r="BX58" s="150">
        <f>[1]SUMMARY!BX58</f>
        <v>0</v>
      </c>
      <c r="BY58" s="150">
        <f>[1]SUMMARY!BY58</f>
        <v>0</v>
      </c>
      <c r="BZ58" s="150">
        <f>[1]SUMMARY!BZ58</f>
        <v>0</v>
      </c>
      <c r="CA58" s="150">
        <f>[1]SUMMARY!CA58</f>
        <v>0</v>
      </c>
      <c r="CB58" s="150">
        <f>[1]SUMMARY!CB58</f>
        <v>0</v>
      </c>
      <c r="CC58" s="150">
        <f>[1]SUMMARY!CC58</f>
        <v>0</v>
      </c>
      <c r="CD58" s="150">
        <f>[1]SUMMARY!CD58</f>
        <v>0</v>
      </c>
      <c r="CE58" s="150">
        <f>[1]SUMMARY!CE58</f>
        <v>0</v>
      </c>
      <c r="CF58" s="150">
        <f>[1]SUMMARY!CF58</f>
        <v>0</v>
      </c>
      <c r="CG58" s="150">
        <f>[1]SUMMARY!CG58</f>
        <v>0</v>
      </c>
      <c r="CH58" s="150">
        <f>[1]SUMMARY!CH58</f>
        <v>0</v>
      </c>
      <c r="CI58" s="150">
        <f>[1]SUMMARY!CI58</f>
        <v>0</v>
      </c>
      <c r="CJ58" s="150">
        <f>[1]SUMMARY!CJ58</f>
        <v>0</v>
      </c>
    </row>
    <row r="59" spans="1:88" x14ac:dyDescent="0.3">
      <c r="A59" s="219"/>
      <c r="B59" s="47" t="s">
        <v>14</v>
      </c>
      <c r="C59" s="73"/>
      <c r="D59" s="73"/>
      <c r="E59" s="73"/>
      <c r="F59" s="156"/>
      <c r="G59" s="156"/>
      <c r="H59" s="156"/>
      <c r="I59" s="156"/>
      <c r="J59" s="137"/>
      <c r="K59" s="137"/>
      <c r="L59" s="137"/>
      <c r="M59" s="137"/>
      <c r="N59" s="137"/>
      <c r="O59" s="137"/>
      <c r="P59" s="137"/>
      <c r="Q59" s="137"/>
      <c r="R59" s="137"/>
      <c r="S59" s="137"/>
      <c r="T59" s="137"/>
      <c r="U59" s="137"/>
      <c r="V59" s="137"/>
      <c r="W59" s="137"/>
      <c r="X59" s="137"/>
      <c r="Y59" s="137"/>
      <c r="Z59" s="137"/>
      <c r="AA59" s="73"/>
      <c r="AB59" s="73"/>
      <c r="AC59" s="73"/>
      <c r="AD59" s="73"/>
      <c r="AE59" s="73"/>
      <c r="AF59" s="73"/>
      <c r="AG59" s="73"/>
      <c r="AH59" s="73"/>
      <c r="AI59" s="73"/>
      <c r="AJ59" s="73"/>
      <c r="AK59" s="73"/>
      <c r="AL59" s="73"/>
      <c r="AM59" s="73"/>
      <c r="AN59" s="108"/>
      <c r="AO59" s="150">
        <f>[1]SUMMARY!AO59</f>
        <v>0</v>
      </c>
      <c r="AP59" s="150">
        <f>[1]SUMMARY!AP59</f>
        <v>0</v>
      </c>
      <c r="AQ59" s="150">
        <f>[1]SUMMARY!AQ59</f>
        <v>0</v>
      </c>
      <c r="AR59" s="150">
        <f>[1]SUMMARY!AR59</f>
        <v>0</v>
      </c>
      <c r="AS59" s="150">
        <f>[1]SUMMARY!AS59</f>
        <v>0</v>
      </c>
      <c r="AT59" s="150">
        <f>[1]SUMMARY!AT59</f>
        <v>0</v>
      </c>
      <c r="AU59" s="150">
        <f>[1]SUMMARY!AU59</f>
        <v>0</v>
      </c>
      <c r="AV59" s="150">
        <f>[1]SUMMARY!AV59</f>
        <v>0</v>
      </c>
      <c r="AW59" s="150">
        <f>[1]SUMMARY!AW59</f>
        <v>0</v>
      </c>
      <c r="AX59" s="150">
        <f>[1]SUMMARY!AX59</f>
        <v>0</v>
      </c>
      <c r="AY59" s="150">
        <f>[1]SUMMARY!AY59</f>
        <v>0</v>
      </c>
      <c r="AZ59" s="150">
        <f>[1]SUMMARY!AZ59</f>
        <v>0</v>
      </c>
      <c r="BA59" s="150">
        <f>[1]SUMMARY!BA59</f>
        <v>0</v>
      </c>
      <c r="BB59" s="150">
        <f>[1]SUMMARY!BB59</f>
        <v>0</v>
      </c>
      <c r="BC59" s="150">
        <f>[1]SUMMARY!BC59</f>
        <v>0</v>
      </c>
      <c r="BD59" s="150">
        <f>[1]SUMMARY!BD59</f>
        <v>0</v>
      </c>
      <c r="BE59" s="150">
        <f>[1]SUMMARY!BE59</f>
        <v>0</v>
      </c>
      <c r="BF59" s="150">
        <f>[1]SUMMARY!BF59</f>
        <v>0</v>
      </c>
      <c r="BG59" s="150">
        <f>[1]SUMMARY!BG59</f>
        <v>0</v>
      </c>
      <c r="BH59" s="150">
        <f>[1]SUMMARY!BH59</f>
        <v>0</v>
      </c>
      <c r="BI59" s="150">
        <f>[1]SUMMARY!BI59</f>
        <v>0</v>
      </c>
      <c r="BJ59" s="150">
        <f>[1]SUMMARY!BJ59</f>
        <v>0</v>
      </c>
      <c r="BK59" s="150">
        <f>[1]SUMMARY!BK59</f>
        <v>0</v>
      </c>
      <c r="BL59" s="150">
        <f>[1]SUMMARY!BL59</f>
        <v>0</v>
      </c>
      <c r="BM59" s="150">
        <f>[1]SUMMARY!BM59</f>
        <v>0</v>
      </c>
      <c r="BN59" s="150">
        <f>[1]SUMMARY!BN59</f>
        <v>0</v>
      </c>
      <c r="BO59" s="150">
        <f>[1]SUMMARY!BO59</f>
        <v>0</v>
      </c>
      <c r="BP59" s="150">
        <f>[1]SUMMARY!BP59</f>
        <v>0</v>
      </c>
      <c r="BQ59" s="150">
        <f>[1]SUMMARY!BQ59</f>
        <v>0</v>
      </c>
      <c r="BR59" s="150">
        <f>[1]SUMMARY!BR59</f>
        <v>0</v>
      </c>
      <c r="BS59" s="150">
        <f>[1]SUMMARY!BS59</f>
        <v>0</v>
      </c>
      <c r="BT59" s="150">
        <f>[1]SUMMARY!BT59</f>
        <v>0</v>
      </c>
      <c r="BU59" s="150">
        <f>[1]SUMMARY!BU59</f>
        <v>0</v>
      </c>
      <c r="BV59" s="150">
        <f>[1]SUMMARY!BV59</f>
        <v>0</v>
      </c>
      <c r="BW59" s="150">
        <f>[1]SUMMARY!BW59</f>
        <v>0</v>
      </c>
      <c r="BX59" s="150">
        <f>[1]SUMMARY!BX59</f>
        <v>0</v>
      </c>
      <c r="BY59" s="150">
        <f>[1]SUMMARY!BY59</f>
        <v>0</v>
      </c>
      <c r="BZ59" s="150">
        <f>[1]SUMMARY!BZ59</f>
        <v>0</v>
      </c>
      <c r="CA59" s="150">
        <f>[1]SUMMARY!CA59</f>
        <v>0</v>
      </c>
      <c r="CB59" s="150">
        <f>[1]SUMMARY!CB59</f>
        <v>0</v>
      </c>
      <c r="CC59" s="150">
        <f>[1]SUMMARY!CC59</f>
        <v>0</v>
      </c>
      <c r="CD59" s="150">
        <f>[1]SUMMARY!CD59</f>
        <v>0</v>
      </c>
      <c r="CE59" s="150">
        <f>[1]SUMMARY!CE59</f>
        <v>0</v>
      </c>
      <c r="CF59" s="150">
        <f>[1]SUMMARY!CF59</f>
        <v>0</v>
      </c>
      <c r="CG59" s="150">
        <f>[1]SUMMARY!CG59</f>
        <v>0</v>
      </c>
      <c r="CH59" s="150">
        <f>[1]SUMMARY!CH59</f>
        <v>0</v>
      </c>
      <c r="CI59" s="150">
        <f>[1]SUMMARY!CI59</f>
        <v>0</v>
      </c>
      <c r="CJ59" s="150">
        <f>[1]SUMMARY!CJ59</f>
        <v>0</v>
      </c>
    </row>
    <row r="60" spans="1:88" x14ac:dyDescent="0.3">
      <c r="A60" s="219"/>
      <c r="B60" s="47" t="s">
        <v>15</v>
      </c>
      <c r="C60" s="73"/>
      <c r="D60" s="73"/>
      <c r="E60" s="73"/>
      <c r="F60" s="156"/>
      <c r="G60" s="156"/>
      <c r="H60" s="156"/>
      <c r="I60" s="156"/>
      <c r="J60" s="137"/>
      <c r="K60" s="137"/>
      <c r="L60" s="137"/>
      <c r="M60" s="137"/>
      <c r="N60" s="137"/>
      <c r="O60" s="137"/>
      <c r="P60" s="137"/>
      <c r="Q60" s="137"/>
      <c r="R60" s="137"/>
      <c r="S60" s="137"/>
      <c r="T60" s="137"/>
      <c r="U60" s="137"/>
      <c r="V60" s="137"/>
      <c r="W60" s="137"/>
      <c r="X60" s="137"/>
      <c r="Y60" s="137"/>
      <c r="Z60" s="137"/>
      <c r="AA60" s="73"/>
      <c r="AB60" s="73"/>
      <c r="AC60" s="73"/>
      <c r="AD60" s="73"/>
      <c r="AE60" s="73"/>
      <c r="AF60" s="73"/>
      <c r="AG60" s="73"/>
      <c r="AH60" s="73"/>
      <c r="AI60" s="73"/>
      <c r="AJ60" s="73"/>
      <c r="AK60" s="73"/>
      <c r="AL60" s="73"/>
      <c r="AM60" s="73"/>
      <c r="AN60" s="108"/>
      <c r="AO60" s="150">
        <f>[1]SUMMARY!AO60</f>
        <v>0</v>
      </c>
      <c r="AP60" s="150">
        <f>[1]SUMMARY!AP60</f>
        <v>0</v>
      </c>
      <c r="AQ60" s="150">
        <f>[1]SUMMARY!AQ60</f>
        <v>0</v>
      </c>
      <c r="AR60" s="150">
        <f>[1]SUMMARY!AR60</f>
        <v>0</v>
      </c>
      <c r="AS60" s="150">
        <f>[1]SUMMARY!AS60</f>
        <v>0</v>
      </c>
      <c r="AT60" s="150">
        <f>[1]SUMMARY!AT60</f>
        <v>0</v>
      </c>
      <c r="AU60" s="150">
        <f>[1]SUMMARY!AU60</f>
        <v>0</v>
      </c>
      <c r="AV60" s="150">
        <f>[1]SUMMARY!AV60</f>
        <v>0</v>
      </c>
      <c r="AW60" s="150">
        <f>[1]SUMMARY!AW60</f>
        <v>0</v>
      </c>
      <c r="AX60" s="150">
        <f>[1]SUMMARY!AX60</f>
        <v>0</v>
      </c>
      <c r="AY60" s="150">
        <f>[1]SUMMARY!AY60</f>
        <v>0</v>
      </c>
      <c r="AZ60" s="150">
        <f>[1]SUMMARY!AZ60</f>
        <v>0</v>
      </c>
      <c r="BA60" s="150">
        <f>[1]SUMMARY!BA60</f>
        <v>0</v>
      </c>
      <c r="BB60" s="150">
        <f>[1]SUMMARY!BB60</f>
        <v>0</v>
      </c>
      <c r="BC60" s="150">
        <f>[1]SUMMARY!BC60</f>
        <v>0</v>
      </c>
      <c r="BD60" s="150">
        <f>[1]SUMMARY!BD60</f>
        <v>0</v>
      </c>
      <c r="BE60" s="150">
        <f>[1]SUMMARY!BE60</f>
        <v>0</v>
      </c>
      <c r="BF60" s="150">
        <f>[1]SUMMARY!BF60</f>
        <v>0</v>
      </c>
      <c r="BG60" s="150">
        <f>[1]SUMMARY!BG60</f>
        <v>0</v>
      </c>
      <c r="BH60" s="150">
        <f>[1]SUMMARY!BH60</f>
        <v>0</v>
      </c>
      <c r="BI60" s="150">
        <f>[1]SUMMARY!BI60</f>
        <v>0</v>
      </c>
      <c r="BJ60" s="150">
        <f>[1]SUMMARY!BJ60</f>
        <v>0</v>
      </c>
      <c r="BK60" s="150">
        <f>[1]SUMMARY!BK60</f>
        <v>0</v>
      </c>
      <c r="BL60" s="150">
        <f>[1]SUMMARY!BL60</f>
        <v>0</v>
      </c>
      <c r="BM60" s="150">
        <f>[1]SUMMARY!BM60</f>
        <v>0</v>
      </c>
      <c r="BN60" s="150">
        <f>[1]SUMMARY!BN60</f>
        <v>0</v>
      </c>
      <c r="BO60" s="150">
        <f>[1]SUMMARY!BO60</f>
        <v>0</v>
      </c>
      <c r="BP60" s="150">
        <f>[1]SUMMARY!BP60</f>
        <v>0</v>
      </c>
      <c r="BQ60" s="150">
        <f>[1]SUMMARY!BQ60</f>
        <v>0</v>
      </c>
      <c r="BR60" s="150">
        <f>[1]SUMMARY!BR60</f>
        <v>0</v>
      </c>
      <c r="BS60" s="150">
        <f>[1]SUMMARY!BS60</f>
        <v>0</v>
      </c>
      <c r="BT60" s="150">
        <f>[1]SUMMARY!BT60</f>
        <v>0</v>
      </c>
      <c r="BU60" s="150">
        <f>[1]SUMMARY!BU60</f>
        <v>0</v>
      </c>
      <c r="BV60" s="150">
        <f>[1]SUMMARY!BV60</f>
        <v>0</v>
      </c>
      <c r="BW60" s="150">
        <f>[1]SUMMARY!BW60</f>
        <v>0</v>
      </c>
      <c r="BX60" s="150">
        <f>[1]SUMMARY!BX60</f>
        <v>0</v>
      </c>
      <c r="BY60" s="150">
        <f>[1]SUMMARY!BY60</f>
        <v>0</v>
      </c>
      <c r="BZ60" s="150">
        <f>[1]SUMMARY!BZ60</f>
        <v>0</v>
      </c>
      <c r="CA60" s="150">
        <f>[1]SUMMARY!CA60</f>
        <v>0</v>
      </c>
      <c r="CB60" s="150">
        <f>[1]SUMMARY!CB60</f>
        <v>0</v>
      </c>
      <c r="CC60" s="150">
        <f>[1]SUMMARY!CC60</f>
        <v>0</v>
      </c>
      <c r="CD60" s="150">
        <f>[1]SUMMARY!CD60</f>
        <v>0</v>
      </c>
      <c r="CE60" s="150">
        <f>[1]SUMMARY!CE60</f>
        <v>0</v>
      </c>
      <c r="CF60" s="150">
        <f>[1]SUMMARY!CF60</f>
        <v>0</v>
      </c>
      <c r="CG60" s="150">
        <f>[1]SUMMARY!CG60</f>
        <v>0</v>
      </c>
      <c r="CH60" s="150">
        <f>[1]SUMMARY!CH60</f>
        <v>0</v>
      </c>
      <c r="CI60" s="150">
        <f>[1]SUMMARY!CI60</f>
        <v>0</v>
      </c>
      <c r="CJ60" s="150">
        <f>[1]SUMMARY!CJ60</f>
        <v>0</v>
      </c>
    </row>
    <row r="61" spans="1:88" x14ac:dyDescent="0.3">
      <c r="A61" s="219"/>
      <c r="B61" s="47" t="s">
        <v>7</v>
      </c>
      <c r="C61" s="73"/>
      <c r="D61" s="73"/>
      <c r="E61" s="73"/>
      <c r="F61" s="156"/>
      <c r="G61" s="156"/>
      <c r="H61" s="156"/>
      <c r="I61" s="156"/>
      <c r="J61" s="137"/>
      <c r="K61" s="137"/>
      <c r="L61" s="137"/>
      <c r="M61" s="137"/>
      <c r="N61" s="137"/>
      <c r="O61" s="137"/>
      <c r="P61" s="137"/>
      <c r="Q61" s="137"/>
      <c r="R61" s="137"/>
      <c r="S61" s="137"/>
      <c r="T61" s="137"/>
      <c r="U61" s="137"/>
      <c r="V61" s="137"/>
      <c r="W61" s="137"/>
      <c r="X61" s="137"/>
      <c r="Y61" s="137"/>
      <c r="Z61" s="137"/>
      <c r="AA61" s="73"/>
      <c r="AB61" s="73"/>
      <c r="AC61" s="73"/>
      <c r="AD61" s="73"/>
      <c r="AE61" s="73"/>
      <c r="AF61" s="73"/>
      <c r="AG61" s="73"/>
      <c r="AH61" s="73"/>
      <c r="AI61" s="73"/>
      <c r="AJ61" s="73"/>
      <c r="AK61" s="73"/>
      <c r="AL61" s="73"/>
      <c r="AM61" s="73"/>
      <c r="AN61" s="108"/>
      <c r="AO61" s="150">
        <f>[1]SUMMARY!AO61</f>
        <v>0</v>
      </c>
      <c r="AP61" s="150">
        <f>[1]SUMMARY!AP61</f>
        <v>52978</v>
      </c>
      <c r="AQ61" s="150">
        <f>[1]SUMMARY!AQ61</f>
        <v>0</v>
      </c>
      <c r="AR61" s="150">
        <f>[1]SUMMARY!AR61</f>
        <v>0</v>
      </c>
      <c r="AS61" s="150">
        <f>[1]SUMMARY!AS61</f>
        <v>58407</v>
      </c>
      <c r="AT61" s="150">
        <f>[1]SUMMARY!AT61</f>
        <v>0</v>
      </c>
      <c r="AU61" s="150">
        <f>[1]SUMMARY!AU61</f>
        <v>0</v>
      </c>
      <c r="AV61" s="150">
        <f>[1]SUMMARY!AV61</f>
        <v>0</v>
      </c>
      <c r="AW61" s="150">
        <f>[1]SUMMARY!AW61</f>
        <v>0</v>
      </c>
      <c r="AX61" s="150">
        <f>[1]SUMMARY!AX61</f>
        <v>0</v>
      </c>
      <c r="AY61" s="150">
        <f>[1]SUMMARY!AY61</f>
        <v>0</v>
      </c>
      <c r="AZ61" s="150">
        <f>[1]SUMMARY!AZ61</f>
        <v>0</v>
      </c>
      <c r="BA61" s="150">
        <f>[1]SUMMARY!BA61</f>
        <v>0</v>
      </c>
      <c r="BB61" s="150">
        <f>[1]SUMMARY!BB61</f>
        <v>0</v>
      </c>
      <c r="BC61" s="150">
        <f>[1]SUMMARY!BC61</f>
        <v>0</v>
      </c>
      <c r="BD61" s="150">
        <f>[1]SUMMARY!BD61</f>
        <v>0</v>
      </c>
      <c r="BE61" s="150">
        <f>[1]SUMMARY!BE61</f>
        <v>0</v>
      </c>
      <c r="BF61" s="150">
        <f>[1]SUMMARY!BF61</f>
        <v>0</v>
      </c>
      <c r="BG61" s="150">
        <f>[1]SUMMARY!BG61</f>
        <v>0</v>
      </c>
      <c r="BH61" s="150">
        <f>[1]SUMMARY!BH61</f>
        <v>0</v>
      </c>
      <c r="BI61" s="150">
        <f>[1]SUMMARY!BI61</f>
        <v>0</v>
      </c>
      <c r="BJ61" s="150">
        <f>[1]SUMMARY!BJ61</f>
        <v>0</v>
      </c>
      <c r="BK61" s="150">
        <f>[1]SUMMARY!BK61</f>
        <v>0</v>
      </c>
      <c r="BL61" s="150">
        <f>[1]SUMMARY!BL61</f>
        <v>0</v>
      </c>
      <c r="BM61" s="150">
        <f>[1]SUMMARY!BM61</f>
        <v>0</v>
      </c>
      <c r="BN61" s="150">
        <f>[1]SUMMARY!BN61</f>
        <v>0</v>
      </c>
      <c r="BO61" s="150">
        <f>[1]SUMMARY!BO61</f>
        <v>0</v>
      </c>
      <c r="BP61" s="150">
        <f>[1]SUMMARY!BP61</f>
        <v>0</v>
      </c>
      <c r="BQ61" s="150">
        <f>[1]SUMMARY!BQ61</f>
        <v>0</v>
      </c>
      <c r="BR61" s="150">
        <f>[1]SUMMARY!BR61</f>
        <v>0</v>
      </c>
      <c r="BS61" s="150">
        <f>[1]SUMMARY!BS61</f>
        <v>0</v>
      </c>
      <c r="BT61" s="150">
        <f>[1]SUMMARY!BT61</f>
        <v>0</v>
      </c>
      <c r="BU61" s="150">
        <f>[1]SUMMARY!BU61</f>
        <v>0</v>
      </c>
      <c r="BV61" s="150">
        <f>[1]SUMMARY!BV61</f>
        <v>0</v>
      </c>
      <c r="BW61" s="150">
        <f>[1]SUMMARY!BW61</f>
        <v>0</v>
      </c>
      <c r="BX61" s="150">
        <f>[1]SUMMARY!BX61</f>
        <v>0</v>
      </c>
      <c r="BY61" s="150">
        <f>[1]SUMMARY!BY61</f>
        <v>0</v>
      </c>
      <c r="BZ61" s="150">
        <f>[1]SUMMARY!BZ61</f>
        <v>0</v>
      </c>
      <c r="CA61" s="150">
        <f>[1]SUMMARY!CA61</f>
        <v>0</v>
      </c>
      <c r="CB61" s="150">
        <f>[1]SUMMARY!CB61</f>
        <v>0</v>
      </c>
      <c r="CC61" s="150">
        <f>[1]SUMMARY!CC61</f>
        <v>0</v>
      </c>
      <c r="CD61" s="150">
        <f>[1]SUMMARY!CD61</f>
        <v>0</v>
      </c>
      <c r="CE61" s="150">
        <f>[1]SUMMARY!CE61</f>
        <v>0</v>
      </c>
      <c r="CF61" s="150">
        <f>[1]SUMMARY!CF61</f>
        <v>0</v>
      </c>
      <c r="CG61" s="150">
        <f>[1]SUMMARY!CG61</f>
        <v>0</v>
      </c>
      <c r="CH61" s="150">
        <f>[1]SUMMARY!CH61</f>
        <v>0</v>
      </c>
      <c r="CI61" s="150">
        <f>[1]SUMMARY!CI61</f>
        <v>0</v>
      </c>
      <c r="CJ61" s="150">
        <f>[1]SUMMARY!CJ61</f>
        <v>0</v>
      </c>
    </row>
    <row r="62" spans="1:88" ht="15" thickBot="1" x14ac:dyDescent="0.35">
      <c r="A62" s="220"/>
      <c r="B62" s="47" t="s">
        <v>8</v>
      </c>
      <c r="C62" s="73"/>
      <c r="D62" s="73"/>
      <c r="E62" s="73"/>
      <c r="F62" s="156"/>
      <c r="G62" s="156"/>
      <c r="H62" s="156"/>
      <c r="I62" s="156"/>
      <c r="J62" s="137"/>
      <c r="K62" s="137"/>
      <c r="L62" s="137"/>
      <c r="M62" s="137"/>
      <c r="N62" s="137"/>
      <c r="O62" s="137"/>
      <c r="P62" s="137"/>
      <c r="Q62" s="137"/>
      <c r="R62" s="137"/>
      <c r="S62" s="137"/>
      <c r="T62" s="137"/>
      <c r="U62" s="137"/>
      <c r="V62" s="137"/>
      <c r="W62" s="137"/>
      <c r="X62" s="137"/>
      <c r="Y62" s="137"/>
      <c r="Z62" s="137"/>
      <c r="AA62" s="73"/>
      <c r="AB62" s="73"/>
      <c r="AC62" s="73"/>
      <c r="AD62" s="73"/>
      <c r="AE62" s="73"/>
      <c r="AF62" s="73"/>
      <c r="AG62" s="73"/>
      <c r="AH62" s="73"/>
      <c r="AI62" s="73"/>
      <c r="AJ62" s="73"/>
      <c r="AK62" s="73"/>
      <c r="AL62" s="73"/>
      <c r="AM62" s="73"/>
      <c r="AN62" s="108"/>
      <c r="AO62" s="150">
        <f>[1]SUMMARY!AO62</f>
        <v>0</v>
      </c>
      <c r="AP62" s="150">
        <f>[1]SUMMARY!AP62</f>
        <v>0</v>
      </c>
      <c r="AQ62" s="150">
        <f>[1]SUMMARY!AQ62</f>
        <v>0</v>
      </c>
      <c r="AR62" s="150">
        <f>[1]SUMMARY!AR62</f>
        <v>0</v>
      </c>
      <c r="AS62" s="150">
        <f>[1]SUMMARY!AS62</f>
        <v>0</v>
      </c>
      <c r="AT62" s="150">
        <f>[1]SUMMARY!AT62</f>
        <v>0</v>
      </c>
      <c r="AU62" s="150">
        <f>[1]SUMMARY!AU62</f>
        <v>0</v>
      </c>
      <c r="AV62" s="150">
        <f>[1]SUMMARY!AV62</f>
        <v>0</v>
      </c>
      <c r="AW62" s="150">
        <f>[1]SUMMARY!AW62</f>
        <v>0</v>
      </c>
      <c r="AX62" s="150">
        <f>[1]SUMMARY!AX62</f>
        <v>0</v>
      </c>
      <c r="AY62" s="150">
        <f>[1]SUMMARY!AY62</f>
        <v>0</v>
      </c>
      <c r="AZ62" s="150">
        <f>[1]SUMMARY!AZ62</f>
        <v>0</v>
      </c>
      <c r="BA62" s="150">
        <f>[1]SUMMARY!BA62</f>
        <v>0</v>
      </c>
      <c r="BB62" s="150">
        <f>[1]SUMMARY!BB62</f>
        <v>0</v>
      </c>
      <c r="BC62" s="150">
        <f>[1]SUMMARY!BC62</f>
        <v>0</v>
      </c>
      <c r="BD62" s="150">
        <f>[1]SUMMARY!BD62</f>
        <v>0</v>
      </c>
      <c r="BE62" s="150">
        <f>[1]SUMMARY!BE62</f>
        <v>0</v>
      </c>
      <c r="BF62" s="150">
        <f>[1]SUMMARY!BF62</f>
        <v>0</v>
      </c>
      <c r="BG62" s="150">
        <f>[1]SUMMARY!BG62</f>
        <v>0</v>
      </c>
      <c r="BH62" s="150">
        <f>[1]SUMMARY!BH62</f>
        <v>0</v>
      </c>
      <c r="BI62" s="150">
        <f>[1]SUMMARY!BI62</f>
        <v>0</v>
      </c>
      <c r="BJ62" s="150">
        <f>[1]SUMMARY!BJ62</f>
        <v>0</v>
      </c>
      <c r="BK62" s="150">
        <f>[1]SUMMARY!BK62</f>
        <v>0</v>
      </c>
      <c r="BL62" s="150">
        <f>[1]SUMMARY!BL62</f>
        <v>0</v>
      </c>
      <c r="BM62" s="150">
        <f>[1]SUMMARY!BM62</f>
        <v>0</v>
      </c>
      <c r="BN62" s="150">
        <f>[1]SUMMARY!BN62</f>
        <v>0</v>
      </c>
      <c r="BO62" s="150">
        <f>[1]SUMMARY!BO62</f>
        <v>0</v>
      </c>
      <c r="BP62" s="150">
        <f>[1]SUMMARY!BP62</f>
        <v>0</v>
      </c>
      <c r="BQ62" s="150">
        <f>[1]SUMMARY!BQ62</f>
        <v>0</v>
      </c>
      <c r="BR62" s="150">
        <f>[1]SUMMARY!BR62</f>
        <v>0</v>
      </c>
      <c r="BS62" s="150">
        <f>[1]SUMMARY!BS62</f>
        <v>0</v>
      </c>
      <c r="BT62" s="150">
        <f>[1]SUMMARY!BT62</f>
        <v>0</v>
      </c>
      <c r="BU62" s="150">
        <f>[1]SUMMARY!BU62</f>
        <v>0</v>
      </c>
      <c r="BV62" s="150">
        <f>[1]SUMMARY!BV62</f>
        <v>0</v>
      </c>
      <c r="BW62" s="150">
        <f>[1]SUMMARY!BW62</f>
        <v>0</v>
      </c>
      <c r="BX62" s="150">
        <f>[1]SUMMARY!BX62</f>
        <v>0</v>
      </c>
      <c r="BY62" s="150">
        <f>[1]SUMMARY!BY62</f>
        <v>0</v>
      </c>
      <c r="BZ62" s="150">
        <f>[1]SUMMARY!BZ62</f>
        <v>0</v>
      </c>
      <c r="CA62" s="150">
        <f>[1]SUMMARY!CA62</f>
        <v>0</v>
      </c>
      <c r="CB62" s="150">
        <f>[1]SUMMARY!CB62</f>
        <v>0</v>
      </c>
      <c r="CC62" s="150">
        <f>[1]SUMMARY!CC62</f>
        <v>0</v>
      </c>
      <c r="CD62" s="150">
        <f>[1]SUMMARY!CD62</f>
        <v>0</v>
      </c>
      <c r="CE62" s="150">
        <f>[1]SUMMARY!CE62</f>
        <v>0</v>
      </c>
      <c r="CF62" s="150">
        <f>[1]SUMMARY!CF62</f>
        <v>0</v>
      </c>
      <c r="CG62" s="150">
        <f>[1]SUMMARY!CG62</f>
        <v>0</v>
      </c>
      <c r="CH62" s="150">
        <f>[1]SUMMARY!CH62</f>
        <v>0</v>
      </c>
      <c r="CI62" s="150">
        <f>[1]SUMMARY!CI62</f>
        <v>0</v>
      </c>
      <c r="CJ62" s="150">
        <f>[1]SUMMARY!CJ62</f>
        <v>0</v>
      </c>
    </row>
    <row r="63" spans="1:88" ht="15" thickBot="1" x14ac:dyDescent="0.35">
      <c r="F63" s="157"/>
      <c r="G63" s="157"/>
      <c r="H63" s="157"/>
      <c r="I63" s="157"/>
      <c r="J63" s="135"/>
      <c r="K63" s="135"/>
      <c r="L63" s="135"/>
      <c r="M63" s="135"/>
      <c r="N63" s="135"/>
      <c r="O63" s="135"/>
      <c r="P63" s="135"/>
      <c r="Q63" s="135"/>
      <c r="R63" s="135"/>
      <c r="S63" s="135"/>
      <c r="T63" s="135"/>
      <c r="U63" s="135"/>
      <c r="V63" s="135"/>
      <c r="W63" s="135"/>
      <c r="X63" s="135"/>
      <c r="Y63" s="135"/>
      <c r="Z63" s="135"/>
      <c r="AN63" s="108">
        <v>0</v>
      </c>
      <c r="AP63" s="146"/>
      <c r="AS63" s="148"/>
    </row>
    <row r="64" spans="1:88" ht="15.6" x14ac:dyDescent="0.3">
      <c r="A64" s="20"/>
      <c r="B64" s="83" t="s">
        <v>33</v>
      </c>
      <c r="C64" s="53">
        <v>42370</v>
      </c>
      <c r="D64" s="53">
        <v>42401</v>
      </c>
      <c r="E64" s="51">
        <v>42430</v>
      </c>
      <c r="F64" s="154">
        <v>42461</v>
      </c>
      <c r="G64" s="154">
        <v>42491</v>
      </c>
      <c r="H64" s="154">
        <v>42522</v>
      </c>
      <c r="I64" s="154">
        <v>42552</v>
      </c>
      <c r="J64" s="136">
        <v>42583</v>
      </c>
      <c r="K64" s="136">
        <v>42614</v>
      </c>
      <c r="L64" s="136">
        <v>42644</v>
      </c>
      <c r="M64" s="136">
        <v>42675</v>
      </c>
      <c r="N64" s="136">
        <v>42705</v>
      </c>
      <c r="O64" s="136">
        <v>42736</v>
      </c>
      <c r="P64" s="136">
        <v>42767</v>
      </c>
      <c r="Q64" s="52">
        <v>42795</v>
      </c>
      <c r="R64" s="52">
        <v>42826</v>
      </c>
      <c r="S64" s="52">
        <v>42856</v>
      </c>
      <c r="T64" s="52">
        <v>42887</v>
      </c>
      <c r="U64" s="52">
        <v>42917</v>
      </c>
      <c r="V64" s="52">
        <v>42948</v>
      </c>
      <c r="W64" s="52">
        <v>42979</v>
      </c>
      <c r="X64" s="52">
        <v>43009</v>
      </c>
      <c r="Y64" s="52">
        <v>43040</v>
      </c>
      <c r="Z64" s="52">
        <v>43070</v>
      </c>
      <c r="AA64" s="52">
        <v>43101</v>
      </c>
      <c r="AB64" s="52">
        <v>43132</v>
      </c>
      <c r="AC64" s="53">
        <v>43160</v>
      </c>
      <c r="AD64" s="53">
        <v>43191</v>
      </c>
      <c r="AE64" s="53">
        <v>43221</v>
      </c>
      <c r="AF64" s="53">
        <v>43252</v>
      </c>
      <c r="AG64" s="53">
        <v>43282</v>
      </c>
      <c r="AH64" s="53">
        <v>43313</v>
      </c>
      <c r="AI64" s="53">
        <v>43344</v>
      </c>
      <c r="AJ64" s="53">
        <v>43374</v>
      </c>
      <c r="AK64" s="53">
        <v>43405</v>
      </c>
      <c r="AL64" s="53">
        <v>43435</v>
      </c>
      <c r="AM64" s="53">
        <v>43466</v>
      </c>
      <c r="AN64" s="53">
        <v>43497</v>
      </c>
      <c r="AO64" s="51">
        <v>43525</v>
      </c>
      <c r="AP64" s="147">
        <v>43556</v>
      </c>
      <c r="AQ64" s="51">
        <v>43586</v>
      </c>
      <c r="AR64" s="51">
        <v>43617</v>
      </c>
      <c r="AS64" s="149">
        <v>43647</v>
      </c>
      <c r="AT64" s="51">
        <v>43678</v>
      </c>
      <c r="AU64" s="51">
        <v>43709</v>
      </c>
      <c r="AV64" s="51">
        <v>43739</v>
      </c>
      <c r="AW64" s="51">
        <v>43770</v>
      </c>
      <c r="AX64" s="51">
        <v>43800</v>
      </c>
      <c r="AY64" s="51">
        <v>43831</v>
      </c>
      <c r="AZ64" s="51">
        <v>43862</v>
      </c>
      <c r="BA64" s="52">
        <v>43891</v>
      </c>
      <c r="BB64" s="52">
        <v>43922</v>
      </c>
      <c r="BC64" s="52">
        <v>43952</v>
      </c>
      <c r="BD64" s="52">
        <v>43983</v>
      </c>
      <c r="BE64" s="52">
        <v>44013</v>
      </c>
      <c r="BF64" s="52">
        <v>44044</v>
      </c>
      <c r="BG64" s="52">
        <v>44075</v>
      </c>
      <c r="BH64" s="52">
        <v>44105</v>
      </c>
      <c r="BI64" s="52">
        <v>44136</v>
      </c>
      <c r="BJ64" s="52">
        <v>44166</v>
      </c>
      <c r="BK64" s="52">
        <v>44197</v>
      </c>
      <c r="BL64" s="52">
        <v>44228</v>
      </c>
      <c r="BM64" s="53">
        <v>44256</v>
      </c>
      <c r="BN64" s="53">
        <v>44287</v>
      </c>
      <c r="BO64" s="53">
        <v>44317</v>
      </c>
      <c r="BP64" s="53">
        <v>44348</v>
      </c>
      <c r="BQ64" s="53">
        <v>44378</v>
      </c>
      <c r="BR64" s="53">
        <v>44409</v>
      </c>
      <c r="BS64" s="53">
        <v>44440</v>
      </c>
      <c r="BT64" s="53">
        <v>44470</v>
      </c>
      <c r="BU64" s="53">
        <v>44501</v>
      </c>
      <c r="BV64" s="53">
        <v>44531</v>
      </c>
      <c r="BW64" s="53">
        <v>44562</v>
      </c>
      <c r="BX64" s="53">
        <v>44593</v>
      </c>
      <c r="BY64" s="51">
        <v>44621</v>
      </c>
      <c r="BZ64" s="51">
        <v>44652</v>
      </c>
      <c r="CA64" s="51">
        <v>44682</v>
      </c>
      <c r="CB64" s="51">
        <v>44713</v>
      </c>
      <c r="CC64" s="51">
        <v>44743</v>
      </c>
      <c r="CD64" s="51">
        <v>44774</v>
      </c>
      <c r="CE64" s="51">
        <v>44805</v>
      </c>
      <c r="CF64" s="51">
        <v>44835</v>
      </c>
      <c r="CG64" s="51">
        <v>44866</v>
      </c>
      <c r="CH64" s="51">
        <v>44896</v>
      </c>
      <c r="CI64" s="51">
        <v>44927</v>
      </c>
      <c r="CJ64" s="51">
        <v>44958</v>
      </c>
    </row>
    <row r="65" spans="1:88" ht="15" customHeight="1" x14ac:dyDescent="0.3">
      <c r="A65" s="218" t="s">
        <v>29</v>
      </c>
      <c r="B65" s="47" t="s">
        <v>9</v>
      </c>
      <c r="C65" s="73"/>
      <c r="D65" s="73"/>
      <c r="E65" s="73"/>
      <c r="F65" s="156"/>
      <c r="G65" s="156"/>
      <c r="H65" s="156"/>
      <c r="I65" s="156"/>
      <c r="J65" s="137"/>
      <c r="K65" s="137"/>
      <c r="L65" s="137"/>
      <c r="M65" s="137"/>
      <c r="N65" s="137"/>
      <c r="O65" s="137"/>
      <c r="P65" s="137"/>
      <c r="Q65" s="137"/>
      <c r="R65" s="137"/>
      <c r="S65" s="137"/>
      <c r="T65" s="137"/>
      <c r="U65" s="137"/>
      <c r="V65" s="137"/>
      <c r="W65" s="137"/>
      <c r="X65" s="137"/>
      <c r="Y65" s="137"/>
      <c r="Z65" s="137"/>
      <c r="AA65" s="73"/>
      <c r="AB65" s="73"/>
      <c r="AC65" s="73"/>
      <c r="AD65" s="73"/>
      <c r="AE65" s="73"/>
      <c r="AF65" s="73"/>
      <c r="AG65" s="73"/>
      <c r="AH65" s="73"/>
      <c r="AI65" s="73"/>
      <c r="AJ65" s="73"/>
      <c r="AK65" s="73"/>
      <c r="AL65" s="73"/>
      <c r="AM65" s="73"/>
      <c r="AN65" s="108"/>
      <c r="AO65" s="73">
        <f>[1]SUMMARY!AO65</f>
        <v>0</v>
      </c>
      <c r="AP65" s="150">
        <f>[1]SUMMARY!AP65</f>
        <v>0</v>
      </c>
      <c r="AQ65" s="150">
        <f>[1]SUMMARY!AQ65</f>
        <v>0</v>
      </c>
      <c r="AR65" s="150">
        <f>[1]SUMMARY!AR65</f>
        <v>0</v>
      </c>
      <c r="AS65" s="150">
        <f>[1]SUMMARY!AS65</f>
        <v>0</v>
      </c>
      <c r="AT65" s="150">
        <f>[1]SUMMARY!AT65</f>
        <v>0</v>
      </c>
      <c r="AU65" s="150">
        <f>[1]SUMMARY!AU65</f>
        <v>0</v>
      </c>
      <c r="AV65" s="150">
        <f>[1]SUMMARY!AV65</f>
        <v>0</v>
      </c>
      <c r="AW65" s="150">
        <f>[1]SUMMARY!AW65</f>
        <v>0</v>
      </c>
      <c r="AX65" s="150">
        <f>[1]SUMMARY!AX65</f>
        <v>0</v>
      </c>
      <c r="AY65" s="150">
        <f>[1]SUMMARY!AY65</f>
        <v>0</v>
      </c>
      <c r="AZ65" s="150">
        <f>[1]SUMMARY!AZ65</f>
        <v>0</v>
      </c>
      <c r="BA65" s="150">
        <f>[1]SUMMARY!BA65</f>
        <v>0</v>
      </c>
      <c r="BB65" s="150">
        <f>[1]SUMMARY!BB65</f>
        <v>0</v>
      </c>
      <c r="BC65" s="150">
        <f>[1]SUMMARY!BC65</f>
        <v>0</v>
      </c>
      <c r="BD65" s="150">
        <f>[1]SUMMARY!BD65</f>
        <v>0</v>
      </c>
      <c r="BE65" s="150">
        <f>[1]SUMMARY!BE65</f>
        <v>0</v>
      </c>
      <c r="BF65" s="150">
        <f>[1]SUMMARY!BF65</f>
        <v>0</v>
      </c>
      <c r="BG65" s="150">
        <f>[1]SUMMARY!BG65</f>
        <v>0</v>
      </c>
      <c r="BH65" s="150">
        <f>[1]SUMMARY!BH65</f>
        <v>0</v>
      </c>
      <c r="BI65" s="150">
        <f>[1]SUMMARY!BI65</f>
        <v>0</v>
      </c>
      <c r="BJ65" s="150">
        <f>[1]SUMMARY!BJ65</f>
        <v>0</v>
      </c>
      <c r="BK65" s="150">
        <f>[1]SUMMARY!BK65</f>
        <v>0</v>
      </c>
      <c r="BL65" s="150">
        <f>[1]SUMMARY!BL65</f>
        <v>0</v>
      </c>
      <c r="BM65" s="150">
        <f>[1]SUMMARY!BM65</f>
        <v>0</v>
      </c>
      <c r="BN65" s="150">
        <f>[1]SUMMARY!BN65</f>
        <v>0</v>
      </c>
      <c r="BO65" s="150">
        <f>[1]SUMMARY!BO65</f>
        <v>0</v>
      </c>
      <c r="BP65" s="150">
        <f>[1]SUMMARY!BP65</f>
        <v>0</v>
      </c>
      <c r="BQ65" s="150">
        <f>[1]SUMMARY!BQ65</f>
        <v>0</v>
      </c>
      <c r="BR65" s="150">
        <f>[1]SUMMARY!BR65</f>
        <v>0</v>
      </c>
      <c r="BS65" s="150">
        <f>[1]SUMMARY!BS65</f>
        <v>0</v>
      </c>
      <c r="BT65" s="150">
        <f>[1]SUMMARY!BT65</f>
        <v>0</v>
      </c>
      <c r="BU65" s="150">
        <f>[1]SUMMARY!BU65</f>
        <v>0</v>
      </c>
      <c r="BV65" s="150">
        <f>[1]SUMMARY!BV65</f>
        <v>0</v>
      </c>
      <c r="BW65" s="150">
        <f>[1]SUMMARY!BW65</f>
        <v>0</v>
      </c>
      <c r="BX65" s="150">
        <f>[1]SUMMARY!BX65</f>
        <v>0</v>
      </c>
      <c r="BY65" s="150">
        <f>[1]SUMMARY!BY65</f>
        <v>0</v>
      </c>
      <c r="BZ65" s="150">
        <f>[1]SUMMARY!BZ65</f>
        <v>0</v>
      </c>
      <c r="CA65" s="150">
        <f>[1]SUMMARY!CA65</f>
        <v>0</v>
      </c>
      <c r="CB65" s="150">
        <f>[1]SUMMARY!CB65</f>
        <v>0</v>
      </c>
      <c r="CC65" s="150">
        <f>[1]SUMMARY!CC65</f>
        <v>0</v>
      </c>
      <c r="CD65" s="150">
        <f>[1]SUMMARY!CD65</f>
        <v>0</v>
      </c>
      <c r="CE65" s="150">
        <f>[1]SUMMARY!CE65</f>
        <v>0</v>
      </c>
      <c r="CF65" s="150">
        <f>[1]SUMMARY!CF65</f>
        <v>0</v>
      </c>
      <c r="CG65" s="150">
        <f>[1]SUMMARY!CG65</f>
        <v>0</v>
      </c>
      <c r="CH65" s="150">
        <f>[1]SUMMARY!CH65</f>
        <v>0</v>
      </c>
      <c r="CI65" s="150">
        <f>[1]SUMMARY!CI65</f>
        <v>0</v>
      </c>
      <c r="CJ65" s="150">
        <f>[1]SUMMARY!CJ65</f>
        <v>0</v>
      </c>
    </row>
    <row r="66" spans="1:88" x14ac:dyDescent="0.3">
      <c r="A66" s="218"/>
      <c r="B66" s="47" t="s">
        <v>6</v>
      </c>
      <c r="C66" s="73"/>
      <c r="D66" s="73"/>
      <c r="E66" s="73"/>
      <c r="F66" s="156"/>
      <c r="G66" s="156"/>
      <c r="H66" s="156"/>
      <c r="I66" s="156"/>
      <c r="J66" s="137"/>
      <c r="K66" s="137"/>
      <c r="L66" s="137"/>
      <c r="M66" s="137"/>
      <c r="N66" s="137"/>
      <c r="O66" s="137"/>
      <c r="P66" s="137"/>
      <c r="Q66" s="137"/>
      <c r="R66" s="137"/>
      <c r="S66" s="137"/>
      <c r="T66" s="137"/>
      <c r="U66" s="137"/>
      <c r="V66" s="137"/>
      <c r="W66" s="137"/>
      <c r="X66" s="137"/>
      <c r="Y66" s="137"/>
      <c r="Z66" s="137"/>
      <c r="AA66" s="73"/>
      <c r="AB66" s="73"/>
      <c r="AC66" s="73"/>
      <c r="AD66" s="73"/>
      <c r="AE66" s="73"/>
      <c r="AF66" s="73"/>
      <c r="AG66" s="73"/>
      <c r="AH66" s="73"/>
      <c r="AI66" s="73"/>
      <c r="AJ66" s="73"/>
      <c r="AK66" s="73"/>
      <c r="AL66" s="73"/>
      <c r="AM66" s="73"/>
      <c r="AN66" s="108"/>
      <c r="AO66" s="150">
        <f>[1]SUMMARY!AO66</f>
        <v>0</v>
      </c>
      <c r="AP66" s="150">
        <f>[1]SUMMARY!AP66</f>
        <v>0</v>
      </c>
      <c r="AQ66" s="150">
        <f>[1]SUMMARY!AQ66</f>
        <v>0</v>
      </c>
      <c r="AR66" s="150">
        <f>[1]SUMMARY!AR66</f>
        <v>0</v>
      </c>
      <c r="AS66" s="150">
        <f>[1]SUMMARY!AS66</f>
        <v>0</v>
      </c>
      <c r="AT66" s="150">
        <f>[1]SUMMARY!AT66</f>
        <v>0</v>
      </c>
      <c r="AU66" s="150">
        <f>[1]SUMMARY!AU66</f>
        <v>0</v>
      </c>
      <c r="AV66" s="150">
        <f>[1]SUMMARY!AV66</f>
        <v>0</v>
      </c>
      <c r="AW66" s="150">
        <f>[1]SUMMARY!AW66</f>
        <v>0</v>
      </c>
      <c r="AX66" s="150">
        <f>[1]SUMMARY!AX66</f>
        <v>0</v>
      </c>
      <c r="AY66" s="150">
        <f>[1]SUMMARY!AY66</f>
        <v>0</v>
      </c>
      <c r="AZ66" s="150">
        <f>[1]SUMMARY!AZ66</f>
        <v>0</v>
      </c>
      <c r="BA66" s="150">
        <f>[1]SUMMARY!BA66</f>
        <v>0</v>
      </c>
      <c r="BB66" s="150">
        <f>[1]SUMMARY!BB66</f>
        <v>0</v>
      </c>
      <c r="BC66" s="150">
        <f>[1]SUMMARY!BC66</f>
        <v>0</v>
      </c>
      <c r="BD66" s="150">
        <f>[1]SUMMARY!BD66</f>
        <v>0</v>
      </c>
      <c r="BE66" s="150">
        <f>[1]SUMMARY!BE66</f>
        <v>0</v>
      </c>
      <c r="BF66" s="150">
        <f>[1]SUMMARY!BF66</f>
        <v>0</v>
      </c>
      <c r="BG66" s="150">
        <f>[1]SUMMARY!BG66</f>
        <v>0</v>
      </c>
      <c r="BH66" s="150">
        <f>[1]SUMMARY!BH66</f>
        <v>0</v>
      </c>
      <c r="BI66" s="150">
        <f>[1]SUMMARY!BI66</f>
        <v>0</v>
      </c>
      <c r="BJ66" s="150">
        <f>[1]SUMMARY!BJ66</f>
        <v>0</v>
      </c>
      <c r="BK66" s="150">
        <f>[1]SUMMARY!BK66</f>
        <v>0</v>
      </c>
      <c r="BL66" s="150">
        <f>[1]SUMMARY!BL66</f>
        <v>0</v>
      </c>
      <c r="BM66" s="150">
        <f>[1]SUMMARY!BM66</f>
        <v>0</v>
      </c>
      <c r="BN66" s="150">
        <f>[1]SUMMARY!BN66</f>
        <v>0</v>
      </c>
      <c r="BO66" s="150">
        <f>[1]SUMMARY!BO66</f>
        <v>0</v>
      </c>
      <c r="BP66" s="150">
        <f>[1]SUMMARY!BP66</f>
        <v>0</v>
      </c>
      <c r="BQ66" s="150">
        <f>[1]SUMMARY!BQ66</f>
        <v>0</v>
      </c>
      <c r="BR66" s="150">
        <f>[1]SUMMARY!BR66</f>
        <v>0</v>
      </c>
      <c r="BS66" s="150">
        <f>[1]SUMMARY!BS66</f>
        <v>0</v>
      </c>
      <c r="BT66" s="150">
        <f>[1]SUMMARY!BT66</f>
        <v>0</v>
      </c>
      <c r="BU66" s="150">
        <f>[1]SUMMARY!BU66</f>
        <v>0</v>
      </c>
      <c r="BV66" s="150">
        <f>[1]SUMMARY!BV66</f>
        <v>0</v>
      </c>
      <c r="BW66" s="150">
        <f>[1]SUMMARY!BW66</f>
        <v>0</v>
      </c>
      <c r="BX66" s="150">
        <f>[1]SUMMARY!BX66</f>
        <v>0</v>
      </c>
      <c r="BY66" s="150">
        <f>[1]SUMMARY!BY66</f>
        <v>0</v>
      </c>
      <c r="BZ66" s="150">
        <f>[1]SUMMARY!BZ66</f>
        <v>0</v>
      </c>
      <c r="CA66" s="150">
        <f>[1]SUMMARY!CA66</f>
        <v>0</v>
      </c>
      <c r="CB66" s="150">
        <f>[1]SUMMARY!CB66</f>
        <v>0</v>
      </c>
      <c r="CC66" s="150">
        <f>[1]SUMMARY!CC66</f>
        <v>0</v>
      </c>
      <c r="CD66" s="150">
        <f>[1]SUMMARY!CD66</f>
        <v>0</v>
      </c>
      <c r="CE66" s="150">
        <f>[1]SUMMARY!CE66</f>
        <v>0</v>
      </c>
      <c r="CF66" s="150">
        <f>[1]SUMMARY!CF66</f>
        <v>0</v>
      </c>
      <c r="CG66" s="150">
        <f>[1]SUMMARY!CG66</f>
        <v>0</v>
      </c>
      <c r="CH66" s="150">
        <f>[1]SUMMARY!CH66</f>
        <v>0</v>
      </c>
      <c r="CI66" s="150">
        <f>[1]SUMMARY!CI66</f>
        <v>0</v>
      </c>
      <c r="CJ66" s="150">
        <f>[1]SUMMARY!CJ66</f>
        <v>0</v>
      </c>
    </row>
    <row r="67" spans="1:88" x14ac:dyDescent="0.3">
      <c r="A67" s="218"/>
      <c r="B67" s="47" t="s">
        <v>10</v>
      </c>
      <c r="C67" s="73"/>
      <c r="D67" s="73"/>
      <c r="E67" s="73"/>
      <c r="F67" s="156"/>
      <c r="G67" s="156"/>
      <c r="H67" s="156"/>
      <c r="I67" s="156"/>
      <c r="J67" s="137"/>
      <c r="K67" s="137"/>
      <c r="L67" s="137"/>
      <c r="M67" s="137"/>
      <c r="N67" s="137"/>
      <c r="O67" s="137"/>
      <c r="P67" s="137"/>
      <c r="Q67" s="137"/>
      <c r="R67" s="137"/>
      <c r="S67" s="137"/>
      <c r="T67" s="137"/>
      <c r="U67" s="137"/>
      <c r="V67" s="137"/>
      <c r="W67" s="137"/>
      <c r="X67" s="137"/>
      <c r="Y67" s="137"/>
      <c r="Z67" s="137"/>
      <c r="AA67" s="73"/>
      <c r="AB67" s="73"/>
      <c r="AC67" s="73"/>
      <c r="AD67" s="73"/>
      <c r="AE67" s="73"/>
      <c r="AF67" s="73"/>
      <c r="AG67" s="73"/>
      <c r="AH67" s="73"/>
      <c r="AI67" s="73"/>
      <c r="AJ67" s="73"/>
      <c r="AK67" s="73"/>
      <c r="AL67" s="73"/>
      <c r="AM67" s="73"/>
      <c r="AN67" s="108"/>
      <c r="AO67" s="150">
        <f>[1]SUMMARY!AO67</f>
        <v>0</v>
      </c>
      <c r="AP67" s="150">
        <f>[1]SUMMARY!AP67</f>
        <v>0</v>
      </c>
      <c r="AQ67" s="150">
        <f>[1]SUMMARY!AQ67</f>
        <v>0</v>
      </c>
      <c r="AR67" s="150">
        <f>[1]SUMMARY!AR67</f>
        <v>0</v>
      </c>
      <c r="AS67" s="150">
        <f>[1]SUMMARY!AS67</f>
        <v>0</v>
      </c>
      <c r="AT67" s="150">
        <f>[1]SUMMARY!AT67</f>
        <v>0</v>
      </c>
      <c r="AU67" s="150">
        <f>[1]SUMMARY!AU67</f>
        <v>0</v>
      </c>
      <c r="AV67" s="150">
        <f>[1]SUMMARY!AV67</f>
        <v>0</v>
      </c>
      <c r="AW67" s="150">
        <f>[1]SUMMARY!AW67</f>
        <v>0</v>
      </c>
      <c r="AX67" s="150">
        <f>[1]SUMMARY!AX67</f>
        <v>0</v>
      </c>
      <c r="AY67" s="150">
        <f>[1]SUMMARY!AY67</f>
        <v>0</v>
      </c>
      <c r="AZ67" s="150">
        <f>[1]SUMMARY!AZ67</f>
        <v>0</v>
      </c>
      <c r="BA67" s="150">
        <f>[1]SUMMARY!BA67</f>
        <v>0</v>
      </c>
      <c r="BB67" s="150">
        <f>[1]SUMMARY!BB67</f>
        <v>0</v>
      </c>
      <c r="BC67" s="150">
        <f>[1]SUMMARY!BC67</f>
        <v>0</v>
      </c>
      <c r="BD67" s="150">
        <f>[1]SUMMARY!BD67</f>
        <v>0</v>
      </c>
      <c r="BE67" s="150">
        <f>[1]SUMMARY!BE67</f>
        <v>0</v>
      </c>
      <c r="BF67" s="150">
        <f>[1]SUMMARY!BF67</f>
        <v>0</v>
      </c>
      <c r="BG67" s="150">
        <f>[1]SUMMARY!BG67</f>
        <v>0</v>
      </c>
      <c r="BH67" s="150">
        <f>[1]SUMMARY!BH67</f>
        <v>0</v>
      </c>
      <c r="BI67" s="150">
        <f>[1]SUMMARY!BI67</f>
        <v>0</v>
      </c>
      <c r="BJ67" s="150">
        <f>[1]SUMMARY!BJ67</f>
        <v>0</v>
      </c>
      <c r="BK67" s="150">
        <f>[1]SUMMARY!BK67</f>
        <v>0</v>
      </c>
      <c r="BL67" s="150">
        <f>[1]SUMMARY!BL67</f>
        <v>0</v>
      </c>
      <c r="BM67" s="150">
        <f>[1]SUMMARY!BM67</f>
        <v>0</v>
      </c>
      <c r="BN67" s="150">
        <f>[1]SUMMARY!BN67</f>
        <v>0</v>
      </c>
      <c r="BO67" s="150">
        <f>[1]SUMMARY!BO67</f>
        <v>0</v>
      </c>
      <c r="BP67" s="150">
        <f>[1]SUMMARY!BP67</f>
        <v>0</v>
      </c>
      <c r="BQ67" s="150">
        <f>[1]SUMMARY!BQ67</f>
        <v>0</v>
      </c>
      <c r="BR67" s="150">
        <f>[1]SUMMARY!BR67</f>
        <v>0</v>
      </c>
      <c r="BS67" s="150">
        <f>[1]SUMMARY!BS67</f>
        <v>0</v>
      </c>
      <c r="BT67" s="150">
        <f>[1]SUMMARY!BT67</f>
        <v>0</v>
      </c>
      <c r="BU67" s="150">
        <f>[1]SUMMARY!BU67</f>
        <v>0</v>
      </c>
      <c r="BV67" s="150">
        <f>[1]SUMMARY!BV67</f>
        <v>0</v>
      </c>
      <c r="BW67" s="150">
        <f>[1]SUMMARY!BW67</f>
        <v>0</v>
      </c>
      <c r="BX67" s="150">
        <f>[1]SUMMARY!BX67</f>
        <v>0</v>
      </c>
      <c r="BY67" s="150">
        <f>[1]SUMMARY!BY67</f>
        <v>0</v>
      </c>
      <c r="BZ67" s="150">
        <f>[1]SUMMARY!BZ67</f>
        <v>0</v>
      </c>
      <c r="CA67" s="150">
        <f>[1]SUMMARY!CA67</f>
        <v>0</v>
      </c>
      <c r="CB67" s="150">
        <f>[1]SUMMARY!CB67</f>
        <v>0</v>
      </c>
      <c r="CC67" s="150">
        <f>[1]SUMMARY!CC67</f>
        <v>0</v>
      </c>
      <c r="CD67" s="150">
        <f>[1]SUMMARY!CD67</f>
        <v>0</v>
      </c>
      <c r="CE67" s="150">
        <f>[1]SUMMARY!CE67</f>
        <v>0</v>
      </c>
      <c r="CF67" s="150">
        <f>[1]SUMMARY!CF67</f>
        <v>0</v>
      </c>
      <c r="CG67" s="150">
        <f>[1]SUMMARY!CG67</f>
        <v>0</v>
      </c>
      <c r="CH67" s="150">
        <f>[1]SUMMARY!CH67</f>
        <v>0</v>
      </c>
      <c r="CI67" s="150">
        <f>[1]SUMMARY!CI67</f>
        <v>0</v>
      </c>
      <c r="CJ67" s="150">
        <f>[1]SUMMARY!CJ67</f>
        <v>0</v>
      </c>
    </row>
    <row r="68" spans="1:88" x14ac:dyDescent="0.3">
      <c r="A68" s="218"/>
      <c r="B68" s="47" t="s">
        <v>1</v>
      </c>
      <c r="C68" s="73"/>
      <c r="D68" s="73"/>
      <c r="E68" s="73"/>
      <c r="F68" s="156"/>
      <c r="G68" s="156"/>
      <c r="H68" s="156"/>
      <c r="I68" s="156"/>
      <c r="J68" s="137"/>
      <c r="K68" s="137"/>
      <c r="L68" s="137"/>
      <c r="M68" s="137"/>
      <c r="N68" s="137"/>
      <c r="O68" s="137"/>
      <c r="P68" s="137"/>
      <c r="Q68" s="137"/>
      <c r="R68" s="137"/>
      <c r="S68" s="137"/>
      <c r="T68" s="137"/>
      <c r="U68" s="137"/>
      <c r="V68" s="137"/>
      <c r="W68" s="137"/>
      <c r="X68" s="137"/>
      <c r="Y68" s="137"/>
      <c r="Z68" s="137"/>
      <c r="AA68" s="73"/>
      <c r="AB68" s="73"/>
      <c r="AC68" s="73"/>
      <c r="AD68" s="73"/>
      <c r="AE68" s="73"/>
      <c r="AF68" s="73"/>
      <c r="AG68" s="73"/>
      <c r="AH68" s="73"/>
      <c r="AI68" s="73"/>
      <c r="AJ68" s="73"/>
      <c r="AK68" s="73"/>
      <c r="AL68" s="73"/>
      <c r="AM68" s="73"/>
      <c r="AN68" s="108"/>
      <c r="AO68" s="150">
        <f>[1]SUMMARY!AO68</f>
        <v>0</v>
      </c>
      <c r="AP68" s="150">
        <f>[1]SUMMARY!AP68</f>
        <v>0</v>
      </c>
      <c r="AQ68" s="150">
        <f>[1]SUMMARY!AQ68</f>
        <v>427722</v>
      </c>
      <c r="AR68" s="150">
        <f>[1]SUMMARY!AR68</f>
        <v>0</v>
      </c>
      <c r="AS68" s="150">
        <f>[1]SUMMARY!AS68</f>
        <v>0</v>
      </c>
      <c r="AT68" s="150">
        <f>[1]SUMMARY!AT68</f>
        <v>0</v>
      </c>
      <c r="AU68" s="150">
        <f>[1]SUMMARY!AU68</f>
        <v>0</v>
      </c>
      <c r="AV68" s="150">
        <f>[1]SUMMARY!AV68</f>
        <v>0</v>
      </c>
      <c r="AW68" s="150">
        <f>[1]SUMMARY!AW68</f>
        <v>0</v>
      </c>
      <c r="AX68" s="150">
        <f>[1]SUMMARY!AX68</f>
        <v>0</v>
      </c>
      <c r="AY68" s="150">
        <f>[1]SUMMARY!AY68</f>
        <v>0</v>
      </c>
      <c r="AZ68" s="150">
        <f>[1]SUMMARY!AZ68</f>
        <v>0</v>
      </c>
      <c r="BA68" s="150">
        <f>[1]SUMMARY!BA68</f>
        <v>0</v>
      </c>
      <c r="BB68" s="150">
        <f>[1]SUMMARY!BB68</f>
        <v>0</v>
      </c>
      <c r="BC68" s="150">
        <f>[1]SUMMARY!BC68</f>
        <v>0</v>
      </c>
      <c r="BD68" s="150">
        <f>[1]SUMMARY!BD68</f>
        <v>0</v>
      </c>
      <c r="BE68" s="150">
        <f>[1]SUMMARY!BE68</f>
        <v>0</v>
      </c>
      <c r="BF68" s="150">
        <f>[1]SUMMARY!BF68</f>
        <v>917707</v>
      </c>
      <c r="BG68" s="150">
        <f>[1]SUMMARY!BG68</f>
        <v>0</v>
      </c>
      <c r="BH68" s="150">
        <f>[1]SUMMARY!BH68</f>
        <v>0</v>
      </c>
      <c r="BI68" s="150">
        <f>[1]SUMMARY!BI68</f>
        <v>0</v>
      </c>
      <c r="BJ68" s="150">
        <f>[1]SUMMARY!BJ68</f>
        <v>0</v>
      </c>
      <c r="BK68" s="150">
        <f>[1]SUMMARY!BK68</f>
        <v>0</v>
      </c>
      <c r="BL68" s="150">
        <f>[1]SUMMARY!BL68</f>
        <v>0</v>
      </c>
      <c r="BM68" s="150">
        <f>[1]SUMMARY!BM68</f>
        <v>0</v>
      </c>
      <c r="BN68" s="150">
        <f>[1]SUMMARY!BN68</f>
        <v>0</v>
      </c>
      <c r="BO68" s="150">
        <f>[1]SUMMARY!BO68</f>
        <v>0</v>
      </c>
      <c r="BP68" s="150">
        <f>[1]SUMMARY!BP68</f>
        <v>0</v>
      </c>
      <c r="BQ68" s="150">
        <f>[1]SUMMARY!BQ68</f>
        <v>0</v>
      </c>
      <c r="BR68" s="150">
        <f>[1]SUMMARY!BR68</f>
        <v>0</v>
      </c>
      <c r="BS68" s="150">
        <f>[1]SUMMARY!BS68</f>
        <v>0</v>
      </c>
      <c r="BT68" s="150">
        <f>[1]SUMMARY!BT68</f>
        <v>0</v>
      </c>
      <c r="BU68" s="150">
        <f>[1]SUMMARY!BU68</f>
        <v>0</v>
      </c>
      <c r="BV68" s="150">
        <f>[1]SUMMARY!BV68</f>
        <v>0</v>
      </c>
      <c r="BW68" s="150">
        <f>[1]SUMMARY!BW68</f>
        <v>0</v>
      </c>
      <c r="BX68" s="150">
        <f>[1]SUMMARY!BX68</f>
        <v>0</v>
      </c>
      <c r="BY68" s="150">
        <f>[1]SUMMARY!BY68</f>
        <v>0</v>
      </c>
      <c r="BZ68" s="150">
        <f>[1]SUMMARY!BZ68</f>
        <v>0</v>
      </c>
      <c r="CA68" s="150">
        <f>[1]SUMMARY!CA68</f>
        <v>0</v>
      </c>
      <c r="CB68" s="150">
        <f>[1]SUMMARY!CB68</f>
        <v>0</v>
      </c>
      <c r="CC68" s="150">
        <f>[1]SUMMARY!CC68</f>
        <v>0</v>
      </c>
      <c r="CD68" s="150">
        <f>[1]SUMMARY!CD68</f>
        <v>0</v>
      </c>
      <c r="CE68" s="150">
        <f>[1]SUMMARY!CE68</f>
        <v>0</v>
      </c>
      <c r="CF68" s="150">
        <f>[1]SUMMARY!CF68</f>
        <v>0</v>
      </c>
      <c r="CG68" s="150">
        <f>[1]SUMMARY!CG68</f>
        <v>0</v>
      </c>
      <c r="CH68" s="150">
        <f>[1]SUMMARY!CH68</f>
        <v>0</v>
      </c>
      <c r="CI68" s="150">
        <f>[1]SUMMARY!CI68</f>
        <v>0</v>
      </c>
      <c r="CJ68" s="150">
        <f>[1]SUMMARY!CJ68</f>
        <v>0</v>
      </c>
    </row>
    <row r="69" spans="1:88" x14ac:dyDescent="0.3">
      <c r="A69" s="218"/>
      <c r="B69" s="47" t="s">
        <v>11</v>
      </c>
      <c r="C69" s="73"/>
      <c r="D69" s="73"/>
      <c r="E69" s="73"/>
      <c r="F69" s="156"/>
      <c r="G69" s="156"/>
      <c r="H69" s="156"/>
      <c r="I69" s="156"/>
      <c r="J69" s="137"/>
      <c r="K69" s="137"/>
      <c r="L69" s="137"/>
      <c r="M69" s="137"/>
      <c r="N69" s="137"/>
      <c r="O69" s="137"/>
      <c r="P69" s="137"/>
      <c r="Q69" s="137"/>
      <c r="R69" s="137"/>
      <c r="S69" s="137"/>
      <c r="T69" s="137"/>
      <c r="U69" s="137"/>
      <c r="V69" s="137"/>
      <c r="W69" s="137"/>
      <c r="X69" s="137"/>
      <c r="Y69" s="137"/>
      <c r="Z69" s="137"/>
      <c r="AA69" s="73"/>
      <c r="AB69" s="73"/>
      <c r="AC69" s="73"/>
      <c r="AD69" s="73"/>
      <c r="AE69" s="73"/>
      <c r="AF69" s="73"/>
      <c r="AG69" s="73"/>
      <c r="AH69" s="73"/>
      <c r="AI69" s="73"/>
      <c r="AJ69" s="73"/>
      <c r="AK69" s="73"/>
      <c r="AL69" s="73"/>
      <c r="AM69" s="73"/>
      <c r="AN69" s="108"/>
      <c r="AO69" s="150">
        <f>[1]SUMMARY!AO69</f>
        <v>0</v>
      </c>
      <c r="AP69" s="150">
        <f>[1]SUMMARY!AP69</f>
        <v>0</v>
      </c>
      <c r="AQ69" s="150">
        <f>[1]SUMMARY!AQ69</f>
        <v>49056</v>
      </c>
      <c r="AR69" s="150">
        <f>[1]SUMMARY!AR69</f>
        <v>0</v>
      </c>
      <c r="AS69" s="150">
        <f>[1]SUMMARY!AS69</f>
        <v>0</v>
      </c>
      <c r="AT69" s="150">
        <f>[1]SUMMARY!AT69</f>
        <v>0</v>
      </c>
      <c r="AU69" s="150">
        <f>[1]SUMMARY!AU69</f>
        <v>0</v>
      </c>
      <c r="AV69" s="150">
        <f>[1]SUMMARY!AV69</f>
        <v>37340</v>
      </c>
      <c r="AW69" s="150">
        <f>[1]SUMMARY!AW69</f>
        <v>0</v>
      </c>
      <c r="AX69" s="150">
        <f>[1]SUMMARY!AX69</f>
        <v>0</v>
      </c>
      <c r="AY69" s="150">
        <f>[1]SUMMARY!AY69</f>
        <v>0</v>
      </c>
      <c r="AZ69" s="150">
        <f>[1]SUMMARY!AZ69</f>
        <v>0</v>
      </c>
      <c r="BA69" s="150">
        <f>[1]SUMMARY!BA69</f>
        <v>0</v>
      </c>
      <c r="BB69" s="150">
        <f>[1]SUMMARY!BB69</f>
        <v>0</v>
      </c>
      <c r="BC69" s="150">
        <f>[1]SUMMARY!BC69</f>
        <v>0</v>
      </c>
      <c r="BD69" s="150">
        <f>[1]SUMMARY!BD69</f>
        <v>0</v>
      </c>
      <c r="BE69" s="150">
        <f>[1]SUMMARY!BE69</f>
        <v>0</v>
      </c>
      <c r="BF69" s="150">
        <f>[1]SUMMARY!BF69</f>
        <v>0</v>
      </c>
      <c r="BG69" s="150">
        <f>[1]SUMMARY!BG69</f>
        <v>0</v>
      </c>
      <c r="BH69" s="150">
        <f>[1]SUMMARY!BH69</f>
        <v>0</v>
      </c>
      <c r="BI69" s="150">
        <f>[1]SUMMARY!BI69</f>
        <v>0</v>
      </c>
      <c r="BJ69" s="150">
        <f>[1]SUMMARY!BJ69</f>
        <v>0</v>
      </c>
      <c r="BK69" s="150">
        <f>[1]SUMMARY!BK69</f>
        <v>0</v>
      </c>
      <c r="BL69" s="150">
        <f>[1]SUMMARY!BL69</f>
        <v>0</v>
      </c>
      <c r="BM69" s="150">
        <f>[1]SUMMARY!BM69</f>
        <v>0</v>
      </c>
      <c r="BN69" s="150">
        <f>[1]SUMMARY!BN69</f>
        <v>0</v>
      </c>
      <c r="BO69" s="150">
        <f>[1]SUMMARY!BO69</f>
        <v>0</v>
      </c>
      <c r="BP69" s="150">
        <f>[1]SUMMARY!BP69</f>
        <v>0</v>
      </c>
      <c r="BQ69" s="150">
        <f>[1]SUMMARY!BQ69</f>
        <v>0</v>
      </c>
      <c r="BR69" s="150">
        <f>[1]SUMMARY!BR69</f>
        <v>0</v>
      </c>
      <c r="BS69" s="150">
        <f>[1]SUMMARY!BS69</f>
        <v>0</v>
      </c>
      <c r="BT69" s="150">
        <f>[1]SUMMARY!BT69</f>
        <v>0</v>
      </c>
      <c r="BU69" s="150">
        <f>[1]SUMMARY!BU69</f>
        <v>0</v>
      </c>
      <c r="BV69" s="150">
        <f>[1]SUMMARY!BV69</f>
        <v>0</v>
      </c>
      <c r="BW69" s="150">
        <f>[1]SUMMARY!BW69</f>
        <v>0</v>
      </c>
      <c r="BX69" s="150">
        <f>[1]SUMMARY!BX69</f>
        <v>0</v>
      </c>
      <c r="BY69" s="150">
        <f>[1]SUMMARY!BY69</f>
        <v>0</v>
      </c>
      <c r="BZ69" s="150">
        <f>[1]SUMMARY!BZ69</f>
        <v>0</v>
      </c>
      <c r="CA69" s="150">
        <f>[1]SUMMARY!CA69</f>
        <v>0</v>
      </c>
      <c r="CB69" s="150">
        <f>[1]SUMMARY!CB69</f>
        <v>0</v>
      </c>
      <c r="CC69" s="150">
        <f>[1]SUMMARY!CC69</f>
        <v>0</v>
      </c>
      <c r="CD69" s="150">
        <f>[1]SUMMARY!CD69</f>
        <v>0</v>
      </c>
      <c r="CE69" s="150">
        <f>[1]SUMMARY!CE69</f>
        <v>0</v>
      </c>
      <c r="CF69" s="150">
        <f>[1]SUMMARY!CF69</f>
        <v>0</v>
      </c>
      <c r="CG69" s="150">
        <f>[1]SUMMARY!CG69</f>
        <v>0</v>
      </c>
      <c r="CH69" s="150">
        <f>[1]SUMMARY!CH69</f>
        <v>0</v>
      </c>
      <c r="CI69" s="150">
        <f>[1]SUMMARY!CI69</f>
        <v>0</v>
      </c>
      <c r="CJ69" s="150">
        <f>[1]SUMMARY!CJ69</f>
        <v>0</v>
      </c>
    </row>
    <row r="70" spans="1:88" x14ac:dyDescent="0.3">
      <c r="A70" s="218"/>
      <c r="B70" s="47" t="s">
        <v>12</v>
      </c>
      <c r="C70" s="73"/>
      <c r="D70" s="73"/>
      <c r="E70" s="73"/>
      <c r="F70" s="156"/>
      <c r="G70" s="156"/>
      <c r="H70" s="156"/>
      <c r="I70" s="156"/>
      <c r="J70" s="137"/>
      <c r="K70" s="137"/>
      <c r="L70" s="137"/>
      <c r="M70" s="137"/>
      <c r="N70" s="137"/>
      <c r="O70" s="137"/>
      <c r="P70" s="137"/>
      <c r="Q70" s="137"/>
      <c r="R70" s="137"/>
      <c r="S70" s="137"/>
      <c r="T70" s="137"/>
      <c r="U70" s="137"/>
      <c r="V70" s="137"/>
      <c r="W70" s="137"/>
      <c r="X70" s="137"/>
      <c r="Y70" s="137"/>
      <c r="Z70" s="137"/>
      <c r="AA70" s="73"/>
      <c r="AB70" s="73"/>
      <c r="AC70" s="73"/>
      <c r="AD70" s="73"/>
      <c r="AE70" s="73"/>
      <c r="AF70" s="73"/>
      <c r="AG70" s="73"/>
      <c r="AH70" s="73"/>
      <c r="AI70" s="73"/>
      <c r="AJ70" s="73"/>
      <c r="AK70" s="73"/>
      <c r="AL70" s="73"/>
      <c r="AM70" s="73"/>
      <c r="AN70" s="108"/>
      <c r="AO70" s="150">
        <f>[1]SUMMARY!AO70</f>
        <v>0</v>
      </c>
      <c r="AP70" s="150">
        <f>[1]SUMMARY!AP70</f>
        <v>0</v>
      </c>
      <c r="AQ70" s="150">
        <f>[1]SUMMARY!AQ70</f>
        <v>0</v>
      </c>
      <c r="AR70" s="150">
        <f>[1]SUMMARY!AR70</f>
        <v>0</v>
      </c>
      <c r="AS70" s="150">
        <f>[1]SUMMARY!AS70</f>
        <v>0</v>
      </c>
      <c r="AT70" s="150">
        <f>[1]SUMMARY!AT70</f>
        <v>0</v>
      </c>
      <c r="AU70" s="150">
        <f>[1]SUMMARY!AU70</f>
        <v>0</v>
      </c>
      <c r="AV70" s="150">
        <f>[1]SUMMARY!AV70</f>
        <v>0</v>
      </c>
      <c r="AW70" s="150">
        <f>[1]SUMMARY!AW70</f>
        <v>0</v>
      </c>
      <c r="AX70" s="150">
        <f>[1]SUMMARY!AX70</f>
        <v>0</v>
      </c>
      <c r="AY70" s="150">
        <f>[1]SUMMARY!AY70</f>
        <v>0</v>
      </c>
      <c r="AZ70" s="150">
        <f>[1]SUMMARY!AZ70</f>
        <v>0</v>
      </c>
      <c r="BA70" s="150">
        <f>[1]SUMMARY!BA70</f>
        <v>0</v>
      </c>
      <c r="BB70" s="150">
        <f>[1]SUMMARY!BB70</f>
        <v>0</v>
      </c>
      <c r="BC70" s="150">
        <f>[1]SUMMARY!BC70</f>
        <v>0</v>
      </c>
      <c r="BD70" s="150">
        <f>[1]SUMMARY!BD70</f>
        <v>0</v>
      </c>
      <c r="BE70" s="150">
        <f>[1]SUMMARY!BE70</f>
        <v>0</v>
      </c>
      <c r="BF70" s="150">
        <f>[1]SUMMARY!BF70</f>
        <v>0</v>
      </c>
      <c r="BG70" s="150">
        <f>[1]SUMMARY!BG70</f>
        <v>0</v>
      </c>
      <c r="BH70" s="150">
        <f>[1]SUMMARY!BH70</f>
        <v>0</v>
      </c>
      <c r="BI70" s="150">
        <f>[1]SUMMARY!BI70</f>
        <v>0</v>
      </c>
      <c r="BJ70" s="150">
        <f>[1]SUMMARY!BJ70</f>
        <v>0</v>
      </c>
      <c r="BK70" s="150">
        <f>[1]SUMMARY!BK70</f>
        <v>0</v>
      </c>
      <c r="BL70" s="150">
        <f>[1]SUMMARY!BL70</f>
        <v>0</v>
      </c>
      <c r="BM70" s="150">
        <f>[1]SUMMARY!BM70</f>
        <v>0</v>
      </c>
      <c r="BN70" s="150">
        <f>[1]SUMMARY!BN70</f>
        <v>0</v>
      </c>
      <c r="BO70" s="150">
        <f>[1]SUMMARY!BO70</f>
        <v>0</v>
      </c>
      <c r="BP70" s="150">
        <f>[1]SUMMARY!BP70</f>
        <v>0</v>
      </c>
      <c r="BQ70" s="150">
        <f>[1]SUMMARY!BQ70</f>
        <v>0</v>
      </c>
      <c r="BR70" s="150">
        <f>[1]SUMMARY!BR70</f>
        <v>0</v>
      </c>
      <c r="BS70" s="150">
        <f>[1]SUMMARY!BS70</f>
        <v>0</v>
      </c>
      <c r="BT70" s="150">
        <f>[1]SUMMARY!BT70</f>
        <v>0</v>
      </c>
      <c r="BU70" s="150">
        <f>[1]SUMMARY!BU70</f>
        <v>0</v>
      </c>
      <c r="BV70" s="150">
        <f>[1]SUMMARY!BV70</f>
        <v>0</v>
      </c>
      <c r="BW70" s="150">
        <f>[1]SUMMARY!BW70</f>
        <v>0</v>
      </c>
      <c r="BX70" s="150">
        <f>[1]SUMMARY!BX70</f>
        <v>0</v>
      </c>
      <c r="BY70" s="150">
        <f>[1]SUMMARY!BY70</f>
        <v>0</v>
      </c>
      <c r="BZ70" s="150">
        <f>[1]SUMMARY!BZ70</f>
        <v>0</v>
      </c>
      <c r="CA70" s="150">
        <f>[1]SUMMARY!CA70</f>
        <v>0</v>
      </c>
      <c r="CB70" s="150">
        <f>[1]SUMMARY!CB70</f>
        <v>0</v>
      </c>
      <c r="CC70" s="150">
        <f>[1]SUMMARY!CC70</f>
        <v>0</v>
      </c>
      <c r="CD70" s="150">
        <f>[1]SUMMARY!CD70</f>
        <v>0</v>
      </c>
      <c r="CE70" s="150">
        <f>[1]SUMMARY!CE70</f>
        <v>0</v>
      </c>
      <c r="CF70" s="150">
        <f>[1]SUMMARY!CF70</f>
        <v>0</v>
      </c>
      <c r="CG70" s="150">
        <f>[1]SUMMARY!CG70</f>
        <v>0</v>
      </c>
      <c r="CH70" s="150">
        <f>[1]SUMMARY!CH70</f>
        <v>0</v>
      </c>
      <c r="CI70" s="150">
        <f>[1]SUMMARY!CI70</f>
        <v>0</v>
      </c>
      <c r="CJ70" s="150">
        <f>[1]SUMMARY!CJ70</f>
        <v>0</v>
      </c>
    </row>
    <row r="71" spans="1:88" x14ac:dyDescent="0.3">
      <c r="A71" s="218"/>
      <c r="B71" s="47" t="s">
        <v>3</v>
      </c>
      <c r="C71" s="73"/>
      <c r="D71" s="73"/>
      <c r="E71" s="73"/>
      <c r="F71" s="156"/>
      <c r="G71" s="156"/>
      <c r="H71" s="156"/>
      <c r="I71" s="156"/>
      <c r="J71" s="137"/>
      <c r="K71" s="137"/>
      <c r="L71" s="137"/>
      <c r="M71" s="137"/>
      <c r="N71" s="137"/>
      <c r="O71" s="137"/>
      <c r="P71" s="137"/>
      <c r="Q71" s="137"/>
      <c r="R71" s="137"/>
      <c r="S71" s="137"/>
      <c r="T71" s="137"/>
      <c r="U71" s="137"/>
      <c r="V71" s="137"/>
      <c r="W71" s="137"/>
      <c r="X71" s="137"/>
      <c r="Y71" s="137"/>
      <c r="Z71" s="137"/>
      <c r="AA71" s="73"/>
      <c r="AB71" s="73"/>
      <c r="AC71" s="73"/>
      <c r="AD71" s="73"/>
      <c r="AE71" s="73"/>
      <c r="AF71" s="73"/>
      <c r="AG71" s="73"/>
      <c r="AH71" s="73"/>
      <c r="AI71" s="73"/>
      <c r="AJ71" s="73"/>
      <c r="AK71" s="73"/>
      <c r="AL71" s="73"/>
      <c r="AM71" s="73"/>
      <c r="AN71" s="108"/>
      <c r="AO71" s="150">
        <f>[1]SUMMARY!AO71</f>
        <v>0</v>
      </c>
      <c r="AP71" s="150">
        <f>[1]SUMMARY!AP71</f>
        <v>0</v>
      </c>
      <c r="AQ71" s="150">
        <f>[1]SUMMARY!AQ71</f>
        <v>0</v>
      </c>
      <c r="AR71" s="150">
        <f>[1]SUMMARY!AR71</f>
        <v>0</v>
      </c>
      <c r="AS71" s="150">
        <f>[1]SUMMARY!AS71</f>
        <v>0</v>
      </c>
      <c r="AT71" s="150">
        <f>[1]SUMMARY!AT71</f>
        <v>0</v>
      </c>
      <c r="AU71" s="150">
        <f>[1]SUMMARY!AU71</f>
        <v>0</v>
      </c>
      <c r="AV71" s="150">
        <f>[1]SUMMARY!AV71</f>
        <v>0</v>
      </c>
      <c r="AW71" s="150">
        <f>[1]SUMMARY!AW71</f>
        <v>0</v>
      </c>
      <c r="AX71" s="150">
        <f>[1]SUMMARY!AX71</f>
        <v>0</v>
      </c>
      <c r="AY71" s="150">
        <f>[1]SUMMARY!AY71</f>
        <v>0</v>
      </c>
      <c r="AZ71" s="150">
        <f>[1]SUMMARY!AZ71</f>
        <v>0</v>
      </c>
      <c r="BA71" s="150">
        <f>[1]SUMMARY!BA71</f>
        <v>0</v>
      </c>
      <c r="BB71" s="150">
        <f>[1]SUMMARY!BB71</f>
        <v>0</v>
      </c>
      <c r="BC71" s="150">
        <f>[1]SUMMARY!BC71</f>
        <v>0</v>
      </c>
      <c r="BD71" s="150">
        <f>[1]SUMMARY!BD71</f>
        <v>0</v>
      </c>
      <c r="BE71" s="150">
        <f>[1]SUMMARY!BE71</f>
        <v>0</v>
      </c>
      <c r="BF71" s="150">
        <f>[1]SUMMARY!BF71</f>
        <v>913375</v>
      </c>
      <c r="BG71" s="150">
        <f>[1]SUMMARY!BG71</f>
        <v>0</v>
      </c>
      <c r="BH71" s="150">
        <f>[1]SUMMARY!BH71</f>
        <v>0</v>
      </c>
      <c r="BI71" s="150">
        <f>[1]SUMMARY!BI71</f>
        <v>0</v>
      </c>
      <c r="BJ71" s="150">
        <f>[1]SUMMARY!BJ71</f>
        <v>0</v>
      </c>
      <c r="BK71" s="150">
        <f>[1]SUMMARY!BK71</f>
        <v>0</v>
      </c>
      <c r="BL71" s="150">
        <f>[1]SUMMARY!BL71</f>
        <v>0</v>
      </c>
      <c r="BM71" s="150">
        <f>[1]SUMMARY!BM71</f>
        <v>0</v>
      </c>
      <c r="BN71" s="150">
        <f>[1]SUMMARY!BN71</f>
        <v>0</v>
      </c>
      <c r="BO71" s="150">
        <f>[1]SUMMARY!BO71</f>
        <v>0</v>
      </c>
      <c r="BP71" s="150">
        <f>[1]SUMMARY!BP71</f>
        <v>0</v>
      </c>
      <c r="BQ71" s="150">
        <f>[1]SUMMARY!BQ71</f>
        <v>0</v>
      </c>
      <c r="BR71" s="150">
        <f>[1]SUMMARY!BR71</f>
        <v>0</v>
      </c>
      <c r="BS71" s="150">
        <f>[1]SUMMARY!BS71</f>
        <v>0</v>
      </c>
      <c r="BT71" s="150">
        <f>[1]SUMMARY!BT71</f>
        <v>0</v>
      </c>
      <c r="BU71" s="150">
        <f>[1]SUMMARY!BU71</f>
        <v>0</v>
      </c>
      <c r="BV71" s="150">
        <f>[1]SUMMARY!BV71</f>
        <v>0</v>
      </c>
      <c r="BW71" s="150">
        <f>[1]SUMMARY!BW71</f>
        <v>0</v>
      </c>
      <c r="BX71" s="150">
        <f>[1]SUMMARY!BX71</f>
        <v>0</v>
      </c>
      <c r="BY71" s="150">
        <f>[1]SUMMARY!BY71</f>
        <v>0</v>
      </c>
      <c r="BZ71" s="150">
        <f>[1]SUMMARY!BZ71</f>
        <v>0</v>
      </c>
      <c r="CA71" s="150">
        <f>[1]SUMMARY!CA71</f>
        <v>0</v>
      </c>
      <c r="CB71" s="150">
        <f>[1]SUMMARY!CB71</f>
        <v>0</v>
      </c>
      <c r="CC71" s="150">
        <f>[1]SUMMARY!CC71</f>
        <v>0</v>
      </c>
      <c r="CD71" s="150">
        <f>[1]SUMMARY!CD71</f>
        <v>0</v>
      </c>
      <c r="CE71" s="150">
        <f>[1]SUMMARY!CE71</f>
        <v>0</v>
      </c>
      <c r="CF71" s="150">
        <f>[1]SUMMARY!CF71</f>
        <v>0</v>
      </c>
      <c r="CG71" s="150">
        <f>[1]SUMMARY!CG71</f>
        <v>0</v>
      </c>
      <c r="CH71" s="150">
        <f>[1]SUMMARY!CH71</f>
        <v>0</v>
      </c>
      <c r="CI71" s="150">
        <f>[1]SUMMARY!CI71</f>
        <v>0</v>
      </c>
      <c r="CJ71" s="150">
        <f>[1]SUMMARY!CJ71</f>
        <v>0</v>
      </c>
    </row>
    <row r="72" spans="1:88" x14ac:dyDescent="0.3">
      <c r="A72" s="218"/>
      <c r="B72" s="47" t="s">
        <v>13</v>
      </c>
      <c r="C72" s="73"/>
      <c r="D72" s="73"/>
      <c r="E72" s="73"/>
      <c r="F72" s="156"/>
      <c r="G72" s="156"/>
      <c r="H72" s="156"/>
      <c r="I72" s="156"/>
      <c r="J72" s="137"/>
      <c r="K72" s="137"/>
      <c r="L72" s="137"/>
      <c r="M72" s="137"/>
      <c r="N72" s="137"/>
      <c r="O72" s="137"/>
      <c r="P72" s="137"/>
      <c r="Q72" s="137"/>
      <c r="R72" s="137"/>
      <c r="S72" s="137"/>
      <c r="T72" s="137"/>
      <c r="U72" s="137"/>
      <c r="V72" s="137"/>
      <c r="W72" s="137"/>
      <c r="X72" s="137"/>
      <c r="Y72" s="137"/>
      <c r="Z72" s="137"/>
      <c r="AA72" s="73"/>
      <c r="AB72" s="73"/>
      <c r="AC72" s="73"/>
      <c r="AD72" s="73"/>
      <c r="AE72" s="73"/>
      <c r="AF72" s="73"/>
      <c r="AG72" s="73"/>
      <c r="AH72" s="73"/>
      <c r="AI72" s="73"/>
      <c r="AJ72" s="73"/>
      <c r="AK72" s="73"/>
      <c r="AL72" s="73"/>
      <c r="AM72" s="73"/>
      <c r="AN72" s="108"/>
      <c r="AO72" s="150">
        <f>[1]SUMMARY!AO72</f>
        <v>0</v>
      </c>
      <c r="AP72" s="150">
        <f>[1]SUMMARY!AP72</f>
        <v>0</v>
      </c>
      <c r="AQ72" s="150">
        <f>[1]SUMMARY!AQ72</f>
        <v>508356</v>
      </c>
      <c r="AR72" s="150">
        <f>[1]SUMMARY!AR72</f>
        <v>0</v>
      </c>
      <c r="AS72" s="150">
        <f>[1]SUMMARY!AS72</f>
        <v>0</v>
      </c>
      <c r="AT72" s="150">
        <f>[1]SUMMARY!AT72</f>
        <v>0</v>
      </c>
      <c r="AU72" s="150">
        <f>[1]SUMMARY!AU72</f>
        <v>580500</v>
      </c>
      <c r="AV72" s="150">
        <f>[1]SUMMARY!AV72</f>
        <v>310034</v>
      </c>
      <c r="AW72" s="150">
        <f>[1]SUMMARY!AW72</f>
        <v>31484</v>
      </c>
      <c r="AX72" s="150">
        <f>[1]SUMMARY!AX72</f>
        <v>0</v>
      </c>
      <c r="AY72" s="150">
        <f>[1]SUMMARY!AY72</f>
        <v>0</v>
      </c>
      <c r="AZ72" s="150">
        <f>[1]SUMMARY!AZ72</f>
        <v>0</v>
      </c>
      <c r="BA72" s="150">
        <f>[1]SUMMARY!BA72</f>
        <v>0</v>
      </c>
      <c r="BB72" s="150">
        <f>[1]SUMMARY!BB72</f>
        <v>0</v>
      </c>
      <c r="BC72" s="150">
        <f>[1]SUMMARY!BC72</f>
        <v>0</v>
      </c>
      <c r="BD72" s="150">
        <f>[1]SUMMARY!BD72</f>
        <v>0</v>
      </c>
      <c r="BE72" s="150">
        <f>[1]SUMMARY!BE72</f>
        <v>0</v>
      </c>
      <c r="BF72" s="150">
        <f>[1]SUMMARY!BF72</f>
        <v>1717527</v>
      </c>
      <c r="BG72" s="150">
        <f>[1]SUMMARY!BG72</f>
        <v>0</v>
      </c>
      <c r="BH72" s="150">
        <f>[1]SUMMARY!BH72</f>
        <v>0</v>
      </c>
      <c r="BI72" s="150">
        <f>[1]SUMMARY!BI72</f>
        <v>0</v>
      </c>
      <c r="BJ72" s="150">
        <f>[1]SUMMARY!BJ72</f>
        <v>1639164</v>
      </c>
      <c r="BK72" s="150">
        <f>[1]SUMMARY!BK72</f>
        <v>0</v>
      </c>
      <c r="BL72" s="150">
        <f>[1]SUMMARY!BL72</f>
        <v>0</v>
      </c>
      <c r="BM72" s="150">
        <f>[1]SUMMARY!BM72</f>
        <v>0</v>
      </c>
      <c r="BN72" s="150">
        <f>[1]SUMMARY!BN72</f>
        <v>0</v>
      </c>
      <c r="BO72" s="150">
        <f>[1]SUMMARY!BO72</f>
        <v>0</v>
      </c>
      <c r="BP72" s="150">
        <f>[1]SUMMARY!BP72</f>
        <v>0</v>
      </c>
      <c r="BQ72" s="150">
        <f>[1]SUMMARY!BQ72</f>
        <v>0</v>
      </c>
      <c r="BR72" s="150">
        <f>[1]SUMMARY!BR72</f>
        <v>0</v>
      </c>
      <c r="BS72" s="150">
        <f>[1]SUMMARY!BS72</f>
        <v>0</v>
      </c>
      <c r="BT72" s="150">
        <f>[1]SUMMARY!BT72</f>
        <v>0</v>
      </c>
      <c r="BU72" s="150">
        <f>[1]SUMMARY!BU72</f>
        <v>0</v>
      </c>
      <c r="BV72" s="150">
        <f>[1]SUMMARY!BV72</f>
        <v>0</v>
      </c>
      <c r="BW72" s="150">
        <f>[1]SUMMARY!BW72</f>
        <v>0</v>
      </c>
      <c r="BX72" s="150">
        <f>[1]SUMMARY!BX72</f>
        <v>0</v>
      </c>
      <c r="BY72" s="150">
        <f>[1]SUMMARY!BY72</f>
        <v>0</v>
      </c>
      <c r="BZ72" s="150">
        <f>[1]SUMMARY!BZ72</f>
        <v>0</v>
      </c>
      <c r="CA72" s="150">
        <f>[1]SUMMARY!CA72</f>
        <v>0</v>
      </c>
      <c r="CB72" s="150">
        <f>[1]SUMMARY!CB72</f>
        <v>0</v>
      </c>
      <c r="CC72" s="150">
        <f>[1]SUMMARY!CC72</f>
        <v>0</v>
      </c>
      <c r="CD72" s="150">
        <f>[1]SUMMARY!CD72</f>
        <v>0</v>
      </c>
      <c r="CE72" s="150">
        <f>[1]SUMMARY!CE72</f>
        <v>0</v>
      </c>
      <c r="CF72" s="150">
        <f>[1]SUMMARY!CF72</f>
        <v>0</v>
      </c>
      <c r="CG72" s="150">
        <f>[1]SUMMARY!CG72</f>
        <v>0</v>
      </c>
      <c r="CH72" s="150">
        <f>[1]SUMMARY!CH72</f>
        <v>0</v>
      </c>
      <c r="CI72" s="150">
        <f>[1]SUMMARY!CI72</f>
        <v>0</v>
      </c>
      <c r="CJ72" s="150">
        <f>[1]SUMMARY!CJ72</f>
        <v>0</v>
      </c>
    </row>
    <row r="73" spans="1:88" x14ac:dyDescent="0.3">
      <c r="A73" s="218"/>
      <c r="B73" s="47" t="s">
        <v>4</v>
      </c>
      <c r="C73" s="73"/>
      <c r="D73" s="73"/>
      <c r="E73" s="73"/>
      <c r="F73" s="156"/>
      <c r="G73" s="156"/>
      <c r="H73" s="156"/>
      <c r="I73" s="156"/>
      <c r="J73" s="137"/>
      <c r="K73" s="137"/>
      <c r="L73" s="137"/>
      <c r="M73" s="137"/>
      <c r="N73" s="137"/>
      <c r="O73" s="137"/>
      <c r="P73" s="137"/>
      <c r="Q73" s="137"/>
      <c r="R73" s="137"/>
      <c r="S73" s="137"/>
      <c r="T73" s="137"/>
      <c r="U73" s="137"/>
      <c r="V73" s="137"/>
      <c r="W73" s="137"/>
      <c r="X73" s="137"/>
      <c r="Y73" s="137"/>
      <c r="Z73" s="137"/>
      <c r="AA73" s="73"/>
      <c r="AB73" s="73"/>
      <c r="AC73" s="73"/>
      <c r="AD73" s="73"/>
      <c r="AE73" s="73"/>
      <c r="AF73" s="73"/>
      <c r="AG73" s="73"/>
      <c r="AH73" s="73"/>
      <c r="AI73" s="73"/>
      <c r="AJ73" s="73"/>
      <c r="AK73" s="73"/>
      <c r="AL73" s="73"/>
      <c r="AM73" s="73"/>
      <c r="AN73" s="108"/>
      <c r="AO73" s="150">
        <f>[1]SUMMARY!AO73</f>
        <v>0</v>
      </c>
      <c r="AP73" s="150">
        <f>[1]SUMMARY!AP73</f>
        <v>0</v>
      </c>
      <c r="AQ73" s="150">
        <f>[1]SUMMARY!AQ73</f>
        <v>0</v>
      </c>
      <c r="AR73" s="150">
        <f>[1]SUMMARY!AR73</f>
        <v>0</v>
      </c>
      <c r="AS73" s="150">
        <f>[1]SUMMARY!AS73</f>
        <v>0</v>
      </c>
      <c r="AT73" s="150">
        <f>[1]SUMMARY!AT73</f>
        <v>0</v>
      </c>
      <c r="AU73" s="150">
        <f>[1]SUMMARY!AU73</f>
        <v>0</v>
      </c>
      <c r="AV73" s="150">
        <f>[1]SUMMARY!AV73</f>
        <v>0</v>
      </c>
      <c r="AW73" s="150">
        <f>[1]SUMMARY!AW73</f>
        <v>0</v>
      </c>
      <c r="AX73" s="150">
        <f>[1]SUMMARY!AX73</f>
        <v>0</v>
      </c>
      <c r="AY73" s="150">
        <f>[1]SUMMARY!AY73</f>
        <v>0</v>
      </c>
      <c r="AZ73" s="150">
        <f>[1]SUMMARY!AZ73</f>
        <v>0</v>
      </c>
      <c r="BA73" s="150">
        <f>[1]SUMMARY!BA73</f>
        <v>0</v>
      </c>
      <c r="BB73" s="150">
        <f>[1]SUMMARY!BB73</f>
        <v>0</v>
      </c>
      <c r="BC73" s="150">
        <f>[1]SUMMARY!BC73</f>
        <v>0</v>
      </c>
      <c r="BD73" s="150">
        <f>[1]SUMMARY!BD73</f>
        <v>0</v>
      </c>
      <c r="BE73" s="150">
        <f>[1]SUMMARY!BE73</f>
        <v>0</v>
      </c>
      <c r="BF73" s="150">
        <f>[1]SUMMARY!BF73</f>
        <v>0</v>
      </c>
      <c r="BG73" s="150">
        <f>[1]SUMMARY!BG73</f>
        <v>0</v>
      </c>
      <c r="BH73" s="150">
        <f>[1]SUMMARY!BH73</f>
        <v>0</v>
      </c>
      <c r="BI73" s="150">
        <f>[1]SUMMARY!BI73</f>
        <v>0</v>
      </c>
      <c r="BJ73" s="150">
        <f>[1]SUMMARY!BJ73</f>
        <v>0</v>
      </c>
      <c r="BK73" s="150">
        <f>[1]SUMMARY!BK73</f>
        <v>0</v>
      </c>
      <c r="BL73" s="150">
        <f>[1]SUMMARY!BL73</f>
        <v>0</v>
      </c>
      <c r="BM73" s="150">
        <f>[1]SUMMARY!BM73</f>
        <v>0</v>
      </c>
      <c r="BN73" s="150">
        <f>[1]SUMMARY!BN73</f>
        <v>0</v>
      </c>
      <c r="BO73" s="150">
        <f>[1]SUMMARY!BO73</f>
        <v>0</v>
      </c>
      <c r="BP73" s="150">
        <f>[1]SUMMARY!BP73</f>
        <v>0</v>
      </c>
      <c r="BQ73" s="150">
        <f>[1]SUMMARY!BQ73</f>
        <v>0</v>
      </c>
      <c r="BR73" s="150">
        <f>[1]SUMMARY!BR73</f>
        <v>0</v>
      </c>
      <c r="BS73" s="150">
        <f>[1]SUMMARY!BS73</f>
        <v>0</v>
      </c>
      <c r="BT73" s="150">
        <f>[1]SUMMARY!BT73</f>
        <v>0</v>
      </c>
      <c r="BU73" s="150">
        <f>[1]SUMMARY!BU73</f>
        <v>0</v>
      </c>
      <c r="BV73" s="150">
        <f>[1]SUMMARY!BV73</f>
        <v>0</v>
      </c>
      <c r="BW73" s="150">
        <f>[1]SUMMARY!BW73</f>
        <v>0</v>
      </c>
      <c r="BX73" s="150">
        <f>[1]SUMMARY!BX73</f>
        <v>0</v>
      </c>
      <c r="BY73" s="150">
        <f>[1]SUMMARY!BY73</f>
        <v>0</v>
      </c>
      <c r="BZ73" s="150">
        <f>[1]SUMMARY!BZ73</f>
        <v>0</v>
      </c>
      <c r="CA73" s="150">
        <f>[1]SUMMARY!CA73</f>
        <v>0</v>
      </c>
      <c r="CB73" s="150">
        <f>[1]SUMMARY!CB73</f>
        <v>0</v>
      </c>
      <c r="CC73" s="150">
        <f>[1]SUMMARY!CC73</f>
        <v>0</v>
      </c>
      <c r="CD73" s="150">
        <f>[1]SUMMARY!CD73</f>
        <v>0</v>
      </c>
      <c r="CE73" s="150">
        <f>[1]SUMMARY!CE73</f>
        <v>0</v>
      </c>
      <c r="CF73" s="150">
        <f>[1]SUMMARY!CF73</f>
        <v>0</v>
      </c>
      <c r="CG73" s="150">
        <f>[1]SUMMARY!CG73</f>
        <v>0</v>
      </c>
      <c r="CH73" s="150">
        <f>[1]SUMMARY!CH73</f>
        <v>0</v>
      </c>
      <c r="CI73" s="150">
        <f>[1]SUMMARY!CI73</f>
        <v>0</v>
      </c>
      <c r="CJ73" s="150">
        <f>[1]SUMMARY!CJ73</f>
        <v>0</v>
      </c>
    </row>
    <row r="74" spans="1:88" x14ac:dyDescent="0.3">
      <c r="A74" s="219"/>
      <c r="B74" s="47" t="s">
        <v>14</v>
      </c>
      <c r="C74" s="73"/>
      <c r="D74" s="73"/>
      <c r="E74" s="73"/>
      <c r="F74" s="156"/>
      <c r="G74" s="156"/>
      <c r="H74" s="156"/>
      <c r="I74" s="156"/>
      <c r="J74" s="137"/>
      <c r="K74" s="137"/>
      <c r="L74" s="137"/>
      <c r="M74" s="137"/>
      <c r="N74" s="137"/>
      <c r="O74" s="137"/>
      <c r="P74" s="137"/>
      <c r="Q74" s="137"/>
      <c r="R74" s="137"/>
      <c r="S74" s="137"/>
      <c r="T74" s="137"/>
      <c r="U74" s="137"/>
      <c r="V74" s="137"/>
      <c r="W74" s="137"/>
      <c r="X74" s="137"/>
      <c r="Y74" s="137"/>
      <c r="Z74" s="137"/>
      <c r="AA74" s="73"/>
      <c r="AB74" s="73"/>
      <c r="AC74" s="73"/>
      <c r="AD74" s="73"/>
      <c r="AE74" s="73"/>
      <c r="AF74" s="73"/>
      <c r="AG74" s="73"/>
      <c r="AH74" s="73"/>
      <c r="AI74" s="73"/>
      <c r="AJ74" s="73"/>
      <c r="AK74" s="73"/>
      <c r="AL74" s="73"/>
      <c r="AM74" s="73"/>
      <c r="AN74" s="108"/>
      <c r="AO74" s="150">
        <f>[1]SUMMARY!AO74</f>
        <v>0</v>
      </c>
      <c r="AP74" s="150">
        <f>[1]SUMMARY!AP74</f>
        <v>0</v>
      </c>
      <c r="AQ74" s="150">
        <f>[1]SUMMARY!AQ74</f>
        <v>137000</v>
      </c>
      <c r="AR74" s="150">
        <f>[1]SUMMARY!AR74</f>
        <v>0</v>
      </c>
      <c r="AS74" s="150">
        <f>[1]SUMMARY!AS74</f>
        <v>0</v>
      </c>
      <c r="AT74" s="150">
        <f>[1]SUMMARY!AT74</f>
        <v>0</v>
      </c>
      <c r="AU74" s="150">
        <f>[1]SUMMARY!AU74</f>
        <v>0</v>
      </c>
      <c r="AV74" s="150">
        <f>[1]SUMMARY!AV74</f>
        <v>0</v>
      </c>
      <c r="AW74" s="150">
        <f>[1]SUMMARY!AW74</f>
        <v>0</v>
      </c>
      <c r="AX74" s="150">
        <f>[1]SUMMARY!AX74</f>
        <v>0</v>
      </c>
      <c r="AY74" s="150">
        <f>[1]SUMMARY!AY74</f>
        <v>0</v>
      </c>
      <c r="AZ74" s="150">
        <f>[1]SUMMARY!AZ74</f>
        <v>0</v>
      </c>
      <c r="BA74" s="150">
        <f>[1]SUMMARY!BA74</f>
        <v>0</v>
      </c>
      <c r="BB74" s="150">
        <f>[1]SUMMARY!BB74</f>
        <v>0</v>
      </c>
      <c r="BC74" s="150">
        <f>[1]SUMMARY!BC74</f>
        <v>0</v>
      </c>
      <c r="BD74" s="150">
        <f>[1]SUMMARY!BD74</f>
        <v>0</v>
      </c>
      <c r="BE74" s="150">
        <f>[1]SUMMARY!BE74</f>
        <v>0</v>
      </c>
      <c r="BF74" s="150">
        <f>[1]SUMMARY!BF74</f>
        <v>0</v>
      </c>
      <c r="BG74" s="150">
        <f>[1]SUMMARY!BG74</f>
        <v>0</v>
      </c>
      <c r="BH74" s="150">
        <f>[1]SUMMARY!BH74</f>
        <v>0</v>
      </c>
      <c r="BI74" s="150">
        <f>[1]SUMMARY!BI74</f>
        <v>0</v>
      </c>
      <c r="BJ74" s="150">
        <f>[1]SUMMARY!BJ74</f>
        <v>0</v>
      </c>
      <c r="BK74" s="150">
        <f>[1]SUMMARY!BK74</f>
        <v>0</v>
      </c>
      <c r="BL74" s="150">
        <f>[1]SUMMARY!BL74</f>
        <v>0</v>
      </c>
      <c r="BM74" s="150">
        <f>[1]SUMMARY!BM74</f>
        <v>0</v>
      </c>
      <c r="BN74" s="150">
        <f>[1]SUMMARY!BN74</f>
        <v>0</v>
      </c>
      <c r="BO74" s="150">
        <f>[1]SUMMARY!BO74</f>
        <v>0</v>
      </c>
      <c r="BP74" s="150">
        <f>[1]SUMMARY!BP74</f>
        <v>0</v>
      </c>
      <c r="BQ74" s="150">
        <f>[1]SUMMARY!BQ74</f>
        <v>0</v>
      </c>
      <c r="BR74" s="150">
        <f>[1]SUMMARY!BR74</f>
        <v>0</v>
      </c>
      <c r="BS74" s="150">
        <f>[1]SUMMARY!BS74</f>
        <v>0</v>
      </c>
      <c r="BT74" s="150">
        <f>[1]SUMMARY!BT74</f>
        <v>0</v>
      </c>
      <c r="BU74" s="150">
        <f>[1]SUMMARY!BU74</f>
        <v>0</v>
      </c>
      <c r="BV74" s="150">
        <f>[1]SUMMARY!BV74</f>
        <v>0</v>
      </c>
      <c r="BW74" s="150">
        <f>[1]SUMMARY!BW74</f>
        <v>0</v>
      </c>
      <c r="BX74" s="150">
        <f>[1]SUMMARY!BX74</f>
        <v>0</v>
      </c>
      <c r="BY74" s="150">
        <f>[1]SUMMARY!BY74</f>
        <v>0</v>
      </c>
      <c r="BZ74" s="150">
        <f>[1]SUMMARY!BZ74</f>
        <v>0</v>
      </c>
      <c r="CA74" s="150">
        <f>[1]SUMMARY!CA74</f>
        <v>0</v>
      </c>
      <c r="CB74" s="150">
        <f>[1]SUMMARY!CB74</f>
        <v>0</v>
      </c>
      <c r="CC74" s="150">
        <f>[1]SUMMARY!CC74</f>
        <v>0</v>
      </c>
      <c r="CD74" s="150">
        <f>[1]SUMMARY!CD74</f>
        <v>0</v>
      </c>
      <c r="CE74" s="150">
        <f>[1]SUMMARY!CE74</f>
        <v>0</v>
      </c>
      <c r="CF74" s="150">
        <f>[1]SUMMARY!CF74</f>
        <v>0</v>
      </c>
      <c r="CG74" s="150">
        <f>[1]SUMMARY!CG74</f>
        <v>0</v>
      </c>
      <c r="CH74" s="150">
        <f>[1]SUMMARY!CH74</f>
        <v>0</v>
      </c>
      <c r="CI74" s="150">
        <f>[1]SUMMARY!CI74</f>
        <v>0</v>
      </c>
      <c r="CJ74" s="150">
        <f>[1]SUMMARY!CJ74</f>
        <v>0</v>
      </c>
    </row>
    <row r="75" spans="1:88" x14ac:dyDescent="0.3">
      <c r="A75" s="219"/>
      <c r="B75" s="47" t="s">
        <v>15</v>
      </c>
      <c r="C75" s="73"/>
      <c r="D75" s="73"/>
      <c r="E75" s="73"/>
      <c r="F75" s="156"/>
      <c r="G75" s="156"/>
      <c r="H75" s="156"/>
      <c r="I75" s="156"/>
      <c r="J75" s="137"/>
      <c r="K75" s="137"/>
      <c r="L75" s="137"/>
      <c r="M75" s="137"/>
      <c r="N75" s="137"/>
      <c r="O75" s="137"/>
      <c r="P75" s="137"/>
      <c r="Q75" s="137"/>
      <c r="R75" s="137"/>
      <c r="S75" s="137"/>
      <c r="T75" s="137"/>
      <c r="U75" s="137"/>
      <c r="V75" s="137"/>
      <c r="W75" s="137"/>
      <c r="X75" s="137"/>
      <c r="Y75" s="137"/>
      <c r="Z75" s="137"/>
      <c r="AA75" s="73"/>
      <c r="AB75" s="73"/>
      <c r="AC75" s="73"/>
      <c r="AD75" s="73"/>
      <c r="AE75" s="73"/>
      <c r="AF75" s="73"/>
      <c r="AG75" s="73"/>
      <c r="AH75" s="73"/>
      <c r="AI75" s="73"/>
      <c r="AJ75" s="73"/>
      <c r="AK75" s="73"/>
      <c r="AL75" s="73"/>
      <c r="AM75" s="73"/>
      <c r="AN75" s="108"/>
      <c r="AO75" s="150">
        <f>[1]SUMMARY!AO75</f>
        <v>0</v>
      </c>
      <c r="AP75" s="150">
        <f>[1]SUMMARY!AP75</f>
        <v>0</v>
      </c>
      <c r="AQ75" s="150">
        <f>[1]SUMMARY!AQ75</f>
        <v>0</v>
      </c>
      <c r="AR75" s="150">
        <f>[1]SUMMARY!AR75</f>
        <v>0</v>
      </c>
      <c r="AS75" s="150">
        <f>[1]SUMMARY!AS75</f>
        <v>0</v>
      </c>
      <c r="AT75" s="150">
        <f>[1]SUMMARY!AT75</f>
        <v>0</v>
      </c>
      <c r="AU75" s="150">
        <f>[1]SUMMARY!AU75</f>
        <v>0</v>
      </c>
      <c r="AV75" s="150">
        <f>[1]SUMMARY!AV75</f>
        <v>0</v>
      </c>
      <c r="AW75" s="150">
        <f>[1]SUMMARY!AW75</f>
        <v>0</v>
      </c>
      <c r="AX75" s="150">
        <f>[1]SUMMARY!AX75</f>
        <v>0</v>
      </c>
      <c r="AY75" s="150">
        <f>[1]SUMMARY!AY75</f>
        <v>0</v>
      </c>
      <c r="AZ75" s="150">
        <f>[1]SUMMARY!AZ75</f>
        <v>0</v>
      </c>
      <c r="BA75" s="150">
        <f>[1]SUMMARY!BA75</f>
        <v>0</v>
      </c>
      <c r="BB75" s="150">
        <f>[1]SUMMARY!BB75</f>
        <v>0</v>
      </c>
      <c r="BC75" s="150">
        <f>[1]SUMMARY!BC75</f>
        <v>0</v>
      </c>
      <c r="BD75" s="150">
        <f>[1]SUMMARY!BD75</f>
        <v>0</v>
      </c>
      <c r="BE75" s="150">
        <f>[1]SUMMARY!BE75</f>
        <v>0</v>
      </c>
      <c r="BF75" s="150">
        <f>[1]SUMMARY!BF75</f>
        <v>0</v>
      </c>
      <c r="BG75" s="150">
        <f>[1]SUMMARY!BG75</f>
        <v>0</v>
      </c>
      <c r="BH75" s="150">
        <f>[1]SUMMARY!BH75</f>
        <v>0</v>
      </c>
      <c r="BI75" s="150">
        <f>[1]SUMMARY!BI75</f>
        <v>0</v>
      </c>
      <c r="BJ75" s="150">
        <f>[1]SUMMARY!BJ75</f>
        <v>0</v>
      </c>
      <c r="BK75" s="150">
        <f>[1]SUMMARY!BK75</f>
        <v>0</v>
      </c>
      <c r="BL75" s="150">
        <f>[1]SUMMARY!BL75</f>
        <v>0</v>
      </c>
      <c r="BM75" s="150">
        <f>[1]SUMMARY!BM75</f>
        <v>0</v>
      </c>
      <c r="BN75" s="150">
        <f>[1]SUMMARY!BN75</f>
        <v>0</v>
      </c>
      <c r="BO75" s="150">
        <f>[1]SUMMARY!BO75</f>
        <v>0</v>
      </c>
      <c r="BP75" s="150">
        <f>[1]SUMMARY!BP75</f>
        <v>0</v>
      </c>
      <c r="BQ75" s="150">
        <f>[1]SUMMARY!BQ75</f>
        <v>0</v>
      </c>
      <c r="BR75" s="150">
        <f>[1]SUMMARY!BR75</f>
        <v>0</v>
      </c>
      <c r="BS75" s="150">
        <f>[1]SUMMARY!BS75</f>
        <v>0</v>
      </c>
      <c r="BT75" s="150">
        <f>[1]SUMMARY!BT75</f>
        <v>0</v>
      </c>
      <c r="BU75" s="150">
        <f>[1]SUMMARY!BU75</f>
        <v>0</v>
      </c>
      <c r="BV75" s="150">
        <f>[1]SUMMARY!BV75</f>
        <v>0</v>
      </c>
      <c r="BW75" s="150">
        <f>[1]SUMMARY!BW75</f>
        <v>0</v>
      </c>
      <c r="BX75" s="150">
        <f>[1]SUMMARY!BX75</f>
        <v>0</v>
      </c>
      <c r="BY75" s="150">
        <f>[1]SUMMARY!BY75</f>
        <v>0</v>
      </c>
      <c r="BZ75" s="150">
        <f>[1]SUMMARY!BZ75</f>
        <v>0</v>
      </c>
      <c r="CA75" s="150">
        <f>[1]SUMMARY!CA75</f>
        <v>0</v>
      </c>
      <c r="CB75" s="150">
        <f>[1]SUMMARY!CB75</f>
        <v>0</v>
      </c>
      <c r="CC75" s="150">
        <f>[1]SUMMARY!CC75</f>
        <v>0</v>
      </c>
      <c r="CD75" s="150">
        <f>[1]SUMMARY!CD75</f>
        <v>0</v>
      </c>
      <c r="CE75" s="150">
        <f>[1]SUMMARY!CE75</f>
        <v>0</v>
      </c>
      <c r="CF75" s="150">
        <f>[1]SUMMARY!CF75</f>
        <v>0</v>
      </c>
      <c r="CG75" s="150">
        <f>[1]SUMMARY!CG75</f>
        <v>0</v>
      </c>
      <c r="CH75" s="150">
        <f>[1]SUMMARY!CH75</f>
        <v>0</v>
      </c>
      <c r="CI75" s="150">
        <f>[1]SUMMARY!CI75</f>
        <v>0</v>
      </c>
      <c r="CJ75" s="150">
        <f>[1]SUMMARY!CJ75</f>
        <v>0</v>
      </c>
    </row>
    <row r="76" spans="1:88" x14ac:dyDescent="0.3">
      <c r="A76" s="219"/>
      <c r="B76" s="47" t="s">
        <v>7</v>
      </c>
      <c r="C76" s="73"/>
      <c r="D76" s="73"/>
      <c r="E76" s="73"/>
      <c r="F76" s="156"/>
      <c r="G76" s="156"/>
      <c r="H76" s="156"/>
      <c r="I76" s="156"/>
      <c r="J76" s="137"/>
      <c r="K76" s="137"/>
      <c r="L76" s="137"/>
      <c r="M76" s="137"/>
      <c r="N76" s="137"/>
      <c r="O76" s="137"/>
      <c r="P76" s="137"/>
      <c r="Q76" s="137"/>
      <c r="R76" s="137"/>
      <c r="S76" s="137"/>
      <c r="T76" s="137"/>
      <c r="U76" s="137"/>
      <c r="V76" s="137"/>
      <c r="W76" s="137"/>
      <c r="X76" s="137"/>
      <c r="Y76" s="137"/>
      <c r="Z76" s="137"/>
      <c r="AA76" s="73"/>
      <c r="AB76" s="73"/>
      <c r="AC76" s="73"/>
      <c r="AD76" s="73"/>
      <c r="AE76" s="73"/>
      <c r="AF76" s="73"/>
      <c r="AG76" s="73"/>
      <c r="AH76" s="73"/>
      <c r="AI76" s="73"/>
      <c r="AJ76" s="73"/>
      <c r="AK76" s="73"/>
      <c r="AL76" s="73"/>
      <c r="AM76" s="73"/>
      <c r="AN76" s="108"/>
      <c r="AO76" s="150">
        <f>[1]SUMMARY!AO76</f>
        <v>0</v>
      </c>
      <c r="AP76" s="150">
        <f>[1]SUMMARY!AP76</f>
        <v>0</v>
      </c>
      <c r="AQ76" s="150">
        <f>[1]SUMMARY!AQ76</f>
        <v>0</v>
      </c>
      <c r="AR76" s="150">
        <f>[1]SUMMARY!AR76</f>
        <v>0</v>
      </c>
      <c r="AS76" s="150">
        <f>[1]SUMMARY!AS76</f>
        <v>0</v>
      </c>
      <c r="AT76" s="150">
        <f>[1]SUMMARY!AT76</f>
        <v>0</v>
      </c>
      <c r="AU76" s="150">
        <f>[1]SUMMARY!AU76</f>
        <v>0</v>
      </c>
      <c r="AV76" s="150">
        <f>[1]SUMMARY!AV76</f>
        <v>0</v>
      </c>
      <c r="AW76" s="150">
        <f>[1]SUMMARY!AW76</f>
        <v>0</v>
      </c>
      <c r="AX76" s="150">
        <f>[1]SUMMARY!AX76</f>
        <v>0</v>
      </c>
      <c r="AY76" s="150">
        <f>[1]SUMMARY!AY76</f>
        <v>0</v>
      </c>
      <c r="AZ76" s="150">
        <f>[1]SUMMARY!AZ76</f>
        <v>0</v>
      </c>
      <c r="BA76" s="150">
        <f>[1]SUMMARY!BA76</f>
        <v>0</v>
      </c>
      <c r="BB76" s="150">
        <f>[1]SUMMARY!BB76</f>
        <v>0</v>
      </c>
      <c r="BC76" s="150">
        <f>[1]SUMMARY!BC76</f>
        <v>0</v>
      </c>
      <c r="BD76" s="150">
        <f>[1]SUMMARY!BD76</f>
        <v>0</v>
      </c>
      <c r="BE76" s="150">
        <f>[1]SUMMARY!BE76</f>
        <v>0</v>
      </c>
      <c r="BF76" s="150">
        <f>[1]SUMMARY!BF76</f>
        <v>0</v>
      </c>
      <c r="BG76" s="150">
        <f>[1]SUMMARY!BG76</f>
        <v>0</v>
      </c>
      <c r="BH76" s="150">
        <f>[1]SUMMARY!BH76</f>
        <v>0</v>
      </c>
      <c r="BI76" s="150">
        <f>[1]SUMMARY!BI76</f>
        <v>0</v>
      </c>
      <c r="BJ76" s="150">
        <f>[1]SUMMARY!BJ76</f>
        <v>0</v>
      </c>
      <c r="BK76" s="150">
        <f>[1]SUMMARY!BK76</f>
        <v>0</v>
      </c>
      <c r="BL76" s="150">
        <f>[1]SUMMARY!BL76</f>
        <v>0</v>
      </c>
      <c r="BM76" s="150">
        <f>[1]SUMMARY!BM76</f>
        <v>0</v>
      </c>
      <c r="BN76" s="150">
        <f>[1]SUMMARY!BN76</f>
        <v>0</v>
      </c>
      <c r="BO76" s="150">
        <f>[1]SUMMARY!BO76</f>
        <v>0</v>
      </c>
      <c r="BP76" s="150">
        <f>[1]SUMMARY!BP76</f>
        <v>0</v>
      </c>
      <c r="BQ76" s="150">
        <f>[1]SUMMARY!BQ76</f>
        <v>0</v>
      </c>
      <c r="BR76" s="150">
        <f>[1]SUMMARY!BR76</f>
        <v>0</v>
      </c>
      <c r="BS76" s="150">
        <f>[1]SUMMARY!BS76</f>
        <v>0</v>
      </c>
      <c r="BT76" s="150">
        <f>[1]SUMMARY!BT76</f>
        <v>0</v>
      </c>
      <c r="BU76" s="150">
        <f>[1]SUMMARY!BU76</f>
        <v>0</v>
      </c>
      <c r="BV76" s="150">
        <f>[1]SUMMARY!BV76</f>
        <v>0</v>
      </c>
      <c r="BW76" s="150">
        <f>[1]SUMMARY!BW76</f>
        <v>0</v>
      </c>
      <c r="BX76" s="150">
        <f>[1]SUMMARY!BX76</f>
        <v>0</v>
      </c>
      <c r="BY76" s="150">
        <f>[1]SUMMARY!BY76</f>
        <v>0</v>
      </c>
      <c r="BZ76" s="150">
        <f>[1]SUMMARY!BZ76</f>
        <v>0</v>
      </c>
      <c r="CA76" s="150">
        <f>[1]SUMMARY!CA76</f>
        <v>0</v>
      </c>
      <c r="CB76" s="150">
        <f>[1]SUMMARY!CB76</f>
        <v>0</v>
      </c>
      <c r="CC76" s="150">
        <f>[1]SUMMARY!CC76</f>
        <v>0</v>
      </c>
      <c r="CD76" s="150">
        <f>[1]SUMMARY!CD76</f>
        <v>0</v>
      </c>
      <c r="CE76" s="150">
        <f>[1]SUMMARY!CE76</f>
        <v>0</v>
      </c>
      <c r="CF76" s="150">
        <f>[1]SUMMARY!CF76</f>
        <v>0</v>
      </c>
      <c r="CG76" s="150">
        <f>[1]SUMMARY!CG76</f>
        <v>0</v>
      </c>
      <c r="CH76" s="150">
        <f>[1]SUMMARY!CH76</f>
        <v>0</v>
      </c>
      <c r="CI76" s="150">
        <f>[1]SUMMARY!CI76</f>
        <v>0</v>
      </c>
      <c r="CJ76" s="150">
        <f>[1]SUMMARY!CJ76</f>
        <v>0</v>
      </c>
    </row>
    <row r="77" spans="1:88" ht="15" thickBot="1" x14ac:dyDescent="0.35">
      <c r="A77" s="220"/>
      <c r="B77" s="47" t="s">
        <v>8</v>
      </c>
      <c r="C77" s="73"/>
      <c r="D77" s="73"/>
      <c r="E77" s="73"/>
      <c r="F77" s="156"/>
      <c r="G77" s="156"/>
      <c r="H77" s="156"/>
      <c r="I77" s="156"/>
      <c r="J77" s="137"/>
      <c r="K77" s="137"/>
      <c r="L77" s="137"/>
      <c r="M77" s="137"/>
      <c r="N77" s="137"/>
      <c r="O77" s="137"/>
      <c r="P77" s="137"/>
      <c r="Q77" s="137"/>
      <c r="R77" s="137"/>
      <c r="S77" s="137"/>
      <c r="T77" s="137"/>
      <c r="U77" s="137"/>
      <c r="V77" s="137"/>
      <c r="W77" s="137"/>
      <c r="X77" s="137"/>
      <c r="Y77" s="137"/>
      <c r="Z77" s="137"/>
      <c r="AA77" s="73"/>
      <c r="AB77" s="73"/>
      <c r="AC77" s="73"/>
      <c r="AD77" s="73"/>
      <c r="AE77" s="73"/>
      <c r="AF77" s="73"/>
      <c r="AG77" s="73"/>
      <c r="AH77" s="73"/>
      <c r="AI77" s="73"/>
      <c r="AJ77" s="73"/>
      <c r="AK77" s="73"/>
      <c r="AL77" s="73"/>
      <c r="AM77" s="73"/>
      <c r="AN77" s="108"/>
      <c r="AO77" s="150">
        <f>[1]SUMMARY!AO77</f>
        <v>0</v>
      </c>
      <c r="AP77" s="150">
        <f>[1]SUMMARY!AP77</f>
        <v>0</v>
      </c>
      <c r="AQ77" s="150">
        <f>[1]SUMMARY!AQ77</f>
        <v>0</v>
      </c>
      <c r="AR77" s="150">
        <f>[1]SUMMARY!AR77</f>
        <v>0</v>
      </c>
      <c r="AS77" s="150">
        <f>[1]SUMMARY!AS77</f>
        <v>0</v>
      </c>
      <c r="AT77" s="150">
        <f>[1]SUMMARY!AT77</f>
        <v>0</v>
      </c>
      <c r="AU77" s="150">
        <f>[1]SUMMARY!AU77</f>
        <v>0</v>
      </c>
      <c r="AV77" s="150">
        <f>[1]SUMMARY!AV77</f>
        <v>0</v>
      </c>
      <c r="AW77" s="150">
        <f>[1]SUMMARY!AW77</f>
        <v>0</v>
      </c>
      <c r="AX77" s="150">
        <f>[1]SUMMARY!AX77</f>
        <v>0</v>
      </c>
      <c r="AY77" s="150">
        <f>[1]SUMMARY!AY77</f>
        <v>0</v>
      </c>
      <c r="AZ77" s="150">
        <f>[1]SUMMARY!AZ77</f>
        <v>0</v>
      </c>
      <c r="BA77" s="150">
        <f>[1]SUMMARY!BA77</f>
        <v>0</v>
      </c>
      <c r="BB77" s="150">
        <f>[1]SUMMARY!BB77</f>
        <v>0</v>
      </c>
      <c r="BC77" s="150">
        <f>[1]SUMMARY!BC77</f>
        <v>0</v>
      </c>
      <c r="BD77" s="150">
        <f>[1]SUMMARY!BD77</f>
        <v>0</v>
      </c>
      <c r="BE77" s="150">
        <f>[1]SUMMARY!BE77</f>
        <v>0</v>
      </c>
      <c r="BF77" s="150">
        <f>[1]SUMMARY!BF77</f>
        <v>0</v>
      </c>
      <c r="BG77" s="150">
        <f>[1]SUMMARY!BG77</f>
        <v>0</v>
      </c>
      <c r="BH77" s="150">
        <f>[1]SUMMARY!BH77</f>
        <v>0</v>
      </c>
      <c r="BI77" s="150">
        <f>[1]SUMMARY!BI77</f>
        <v>0</v>
      </c>
      <c r="BJ77" s="150">
        <f>[1]SUMMARY!BJ77</f>
        <v>0</v>
      </c>
      <c r="BK77" s="150">
        <f>[1]SUMMARY!BK77</f>
        <v>0</v>
      </c>
      <c r="BL77" s="150">
        <f>[1]SUMMARY!BL77</f>
        <v>0</v>
      </c>
      <c r="BM77" s="150">
        <f>[1]SUMMARY!BM77</f>
        <v>0</v>
      </c>
      <c r="BN77" s="150">
        <f>[1]SUMMARY!BN77</f>
        <v>0</v>
      </c>
      <c r="BO77" s="150">
        <f>[1]SUMMARY!BO77</f>
        <v>0</v>
      </c>
      <c r="BP77" s="150">
        <f>[1]SUMMARY!BP77</f>
        <v>0</v>
      </c>
      <c r="BQ77" s="150">
        <f>[1]SUMMARY!BQ77</f>
        <v>0</v>
      </c>
      <c r="BR77" s="150">
        <f>[1]SUMMARY!BR77</f>
        <v>0</v>
      </c>
      <c r="BS77" s="150">
        <f>[1]SUMMARY!BS77</f>
        <v>0</v>
      </c>
      <c r="BT77" s="150">
        <f>[1]SUMMARY!BT77</f>
        <v>0</v>
      </c>
      <c r="BU77" s="150">
        <f>[1]SUMMARY!BU77</f>
        <v>0</v>
      </c>
      <c r="BV77" s="150">
        <f>[1]SUMMARY!BV77</f>
        <v>0</v>
      </c>
      <c r="BW77" s="150">
        <f>[1]SUMMARY!BW77</f>
        <v>0</v>
      </c>
      <c r="BX77" s="150">
        <f>[1]SUMMARY!BX77</f>
        <v>0</v>
      </c>
      <c r="BY77" s="150">
        <f>[1]SUMMARY!BY77</f>
        <v>0</v>
      </c>
      <c r="BZ77" s="150">
        <f>[1]SUMMARY!BZ77</f>
        <v>0</v>
      </c>
      <c r="CA77" s="150">
        <f>[1]SUMMARY!CA77</f>
        <v>0</v>
      </c>
      <c r="CB77" s="150">
        <f>[1]SUMMARY!CB77</f>
        <v>0</v>
      </c>
      <c r="CC77" s="150">
        <f>[1]SUMMARY!CC77</f>
        <v>0</v>
      </c>
      <c r="CD77" s="150">
        <f>[1]SUMMARY!CD77</f>
        <v>0</v>
      </c>
      <c r="CE77" s="150">
        <f>[1]SUMMARY!CE77</f>
        <v>0</v>
      </c>
      <c r="CF77" s="150">
        <f>[1]SUMMARY!CF77</f>
        <v>0</v>
      </c>
      <c r="CG77" s="150">
        <f>[1]SUMMARY!CG77</f>
        <v>0</v>
      </c>
      <c r="CH77" s="150">
        <f>[1]SUMMARY!CH77</f>
        <v>0</v>
      </c>
      <c r="CI77" s="150">
        <f>[1]SUMMARY!CI77</f>
        <v>0</v>
      </c>
      <c r="CJ77" s="150">
        <f>[1]SUMMARY!CJ77</f>
        <v>0</v>
      </c>
    </row>
    <row r="78" spans="1:88" ht="15" thickBot="1" x14ac:dyDescent="0.35">
      <c r="F78" s="157"/>
      <c r="G78" s="157"/>
      <c r="H78" s="157"/>
      <c r="I78" s="157"/>
      <c r="J78" s="135"/>
      <c r="K78" s="135"/>
      <c r="L78" s="135"/>
      <c r="M78" s="135"/>
      <c r="N78" s="135"/>
      <c r="O78" s="135"/>
      <c r="P78" s="135"/>
      <c r="Q78" s="135"/>
      <c r="R78" s="135"/>
      <c r="S78" s="135"/>
      <c r="T78" s="135"/>
      <c r="U78" s="135"/>
      <c r="V78" s="135"/>
      <c r="W78" s="135"/>
      <c r="X78" s="135"/>
      <c r="Y78" s="135"/>
      <c r="Z78" s="135"/>
      <c r="AN78" s="108">
        <v>0</v>
      </c>
      <c r="AS78" s="148"/>
    </row>
    <row r="79" spans="1:88" ht="15.6" x14ac:dyDescent="0.3">
      <c r="A79" s="20"/>
      <c r="B79" s="83" t="s">
        <v>34</v>
      </c>
      <c r="C79" s="53">
        <v>42370</v>
      </c>
      <c r="D79" s="53">
        <v>42401</v>
      </c>
      <c r="E79" s="51">
        <v>42430</v>
      </c>
      <c r="F79" s="154">
        <v>42461</v>
      </c>
      <c r="G79" s="154">
        <v>42491</v>
      </c>
      <c r="H79" s="154">
        <v>42522</v>
      </c>
      <c r="I79" s="154">
        <v>42552</v>
      </c>
      <c r="J79" s="136">
        <v>42583</v>
      </c>
      <c r="K79" s="136">
        <v>42614</v>
      </c>
      <c r="L79" s="136">
        <v>42644</v>
      </c>
      <c r="M79" s="136">
        <v>42675</v>
      </c>
      <c r="N79" s="136">
        <v>42705</v>
      </c>
      <c r="O79" s="136">
        <v>42736</v>
      </c>
      <c r="P79" s="136">
        <v>42767</v>
      </c>
      <c r="Q79" s="52">
        <v>42795</v>
      </c>
      <c r="R79" s="52">
        <v>42826</v>
      </c>
      <c r="S79" s="52">
        <v>42856</v>
      </c>
      <c r="T79" s="52">
        <v>42887</v>
      </c>
      <c r="U79" s="52">
        <v>42917</v>
      </c>
      <c r="V79" s="52">
        <v>42948</v>
      </c>
      <c r="W79" s="52">
        <v>42979</v>
      </c>
      <c r="X79" s="52">
        <v>43009</v>
      </c>
      <c r="Y79" s="52">
        <v>43040</v>
      </c>
      <c r="Z79" s="52">
        <v>43070</v>
      </c>
      <c r="AA79" s="52">
        <v>43101</v>
      </c>
      <c r="AB79" s="52">
        <v>43132</v>
      </c>
      <c r="AC79" s="53">
        <v>43160</v>
      </c>
      <c r="AD79" s="53">
        <v>43191</v>
      </c>
      <c r="AE79" s="53">
        <v>43192</v>
      </c>
      <c r="AF79" s="53">
        <v>43252</v>
      </c>
      <c r="AG79" s="53">
        <v>43282</v>
      </c>
      <c r="AH79" s="53">
        <v>43313</v>
      </c>
      <c r="AI79" s="53">
        <v>43344</v>
      </c>
      <c r="AJ79" s="53">
        <v>43374</v>
      </c>
      <c r="AK79" s="53">
        <v>43405</v>
      </c>
      <c r="AL79" s="53">
        <v>43435</v>
      </c>
      <c r="AM79" s="53">
        <v>43466</v>
      </c>
      <c r="AN79" s="53">
        <v>43497</v>
      </c>
      <c r="AO79" s="51">
        <v>43525</v>
      </c>
      <c r="AP79" s="51">
        <v>43556</v>
      </c>
      <c r="AQ79" s="51">
        <v>43586</v>
      </c>
      <c r="AR79" s="51">
        <v>43617</v>
      </c>
      <c r="AS79" s="149">
        <v>43647</v>
      </c>
      <c r="AT79" s="51">
        <v>43678</v>
      </c>
      <c r="AU79" s="51">
        <v>43709</v>
      </c>
      <c r="AV79" s="51">
        <v>43739</v>
      </c>
      <c r="AW79" s="51">
        <v>43770</v>
      </c>
      <c r="AX79" s="51">
        <v>43800</v>
      </c>
      <c r="AY79" s="51">
        <v>43831</v>
      </c>
      <c r="AZ79" s="51">
        <v>43862</v>
      </c>
      <c r="BA79" s="52">
        <v>43891</v>
      </c>
      <c r="BB79" s="52">
        <v>43922</v>
      </c>
      <c r="BC79" s="52">
        <v>43952</v>
      </c>
      <c r="BD79" s="52">
        <v>43983</v>
      </c>
      <c r="BE79" s="52">
        <v>44013</v>
      </c>
      <c r="BF79" s="52">
        <v>44044</v>
      </c>
      <c r="BG79" s="52">
        <v>44075</v>
      </c>
      <c r="BH79" s="52">
        <v>44105</v>
      </c>
      <c r="BI79" s="52">
        <v>44136</v>
      </c>
      <c r="BJ79" s="52">
        <v>44166</v>
      </c>
      <c r="BK79" s="52">
        <v>44197</v>
      </c>
      <c r="BL79" s="52">
        <v>44228</v>
      </c>
      <c r="BM79" s="53">
        <v>44256</v>
      </c>
      <c r="BN79" s="53">
        <v>44287</v>
      </c>
      <c r="BO79" s="53">
        <v>44317</v>
      </c>
      <c r="BP79" s="53">
        <v>44348</v>
      </c>
      <c r="BQ79" s="53">
        <v>44378</v>
      </c>
      <c r="BR79" s="53">
        <v>44409</v>
      </c>
      <c r="BS79" s="53">
        <v>44440</v>
      </c>
      <c r="BT79" s="53">
        <v>44470</v>
      </c>
      <c r="BU79" s="53">
        <v>44501</v>
      </c>
      <c r="BV79" s="53">
        <v>44531</v>
      </c>
      <c r="BW79" s="53">
        <v>44562</v>
      </c>
      <c r="BX79" s="53">
        <v>44593</v>
      </c>
      <c r="BY79" s="51">
        <v>44621</v>
      </c>
      <c r="BZ79" s="51">
        <v>44652</v>
      </c>
      <c r="CA79" s="51">
        <v>44682</v>
      </c>
      <c r="CB79" s="51">
        <v>44713</v>
      </c>
      <c r="CC79" s="51">
        <v>44743</v>
      </c>
      <c r="CD79" s="51">
        <v>44774</v>
      </c>
      <c r="CE79" s="51">
        <v>44805</v>
      </c>
      <c r="CF79" s="51">
        <v>44835</v>
      </c>
      <c r="CG79" s="51">
        <v>44866</v>
      </c>
      <c r="CH79" s="51">
        <v>44896</v>
      </c>
      <c r="CI79" s="51">
        <v>44927</v>
      </c>
      <c r="CJ79" s="51">
        <v>44958</v>
      </c>
    </row>
    <row r="80" spans="1:88" ht="15" customHeight="1" x14ac:dyDescent="0.3">
      <c r="A80" s="218" t="s">
        <v>29</v>
      </c>
      <c r="B80" s="47" t="s">
        <v>9</v>
      </c>
      <c r="C80" s="73"/>
      <c r="D80" s="73"/>
      <c r="E80" s="73"/>
      <c r="F80" s="156"/>
      <c r="G80" s="156"/>
      <c r="H80" s="156"/>
      <c r="I80" s="156"/>
      <c r="J80" s="137"/>
      <c r="K80" s="137"/>
      <c r="L80" s="137"/>
      <c r="M80" s="137"/>
      <c r="N80" s="137"/>
      <c r="O80" s="137"/>
      <c r="P80" s="137"/>
      <c r="Q80" s="137"/>
      <c r="R80" s="137"/>
      <c r="S80" s="137"/>
      <c r="T80" s="137"/>
      <c r="U80" s="137"/>
      <c r="V80" s="137"/>
      <c r="W80" s="137"/>
      <c r="X80" s="137"/>
      <c r="Y80" s="137"/>
      <c r="Z80" s="137"/>
      <c r="AA80" s="73"/>
      <c r="AB80" s="73"/>
      <c r="AC80" s="73"/>
      <c r="AD80" s="73"/>
      <c r="AE80" s="73"/>
      <c r="AF80" s="73"/>
      <c r="AG80" s="73"/>
      <c r="AH80" s="73"/>
      <c r="AI80" s="73"/>
      <c r="AJ80" s="73"/>
      <c r="AK80" s="73"/>
      <c r="AL80" s="73"/>
      <c r="AM80" s="73"/>
      <c r="AN80" s="108"/>
      <c r="AO80" s="73">
        <f>[1]SUMMARY!AO80</f>
        <v>0</v>
      </c>
      <c r="AP80" s="150">
        <f>[1]SUMMARY!AP80</f>
        <v>0</v>
      </c>
      <c r="AQ80" s="150">
        <f>[1]SUMMARY!AQ80</f>
        <v>0</v>
      </c>
      <c r="AR80" s="150">
        <f>[1]SUMMARY!AR80</f>
        <v>0</v>
      </c>
      <c r="AS80" s="150">
        <f>[1]SUMMARY!AS80</f>
        <v>0</v>
      </c>
      <c r="AT80" s="150">
        <f>[1]SUMMARY!AT80</f>
        <v>0</v>
      </c>
      <c r="AU80" s="150">
        <f>[1]SUMMARY!AU80</f>
        <v>0</v>
      </c>
      <c r="AV80" s="150">
        <f>[1]SUMMARY!AV80</f>
        <v>0</v>
      </c>
      <c r="AW80" s="150">
        <f>[1]SUMMARY!AW80</f>
        <v>0</v>
      </c>
      <c r="AX80" s="150">
        <f>[1]SUMMARY!AX80</f>
        <v>0</v>
      </c>
      <c r="AY80" s="150">
        <f>[1]SUMMARY!AY80</f>
        <v>0</v>
      </c>
      <c r="AZ80" s="150">
        <f>[1]SUMMARY!AZ80</f>
        <v>0</v>
      </c>
      <c r="BA80" s="150">
        <f>[1]SUMMARY!BA80</f>
        <v>0</v>
      </c>
      <c r="BB80" s="150">
        <f>[1]SUMMARY!BB80</f>
        <v>0</v>
      </c>
      <c r="BC80" s="150">
        <f>[1]SUMMARY!BC80</f>
        <v>0</v>
      </c>
      <c r="BD80" s="150">
        <f>[1]SUMMARY!BD80</f>
        <v>0</v>
      </c>
      <c r="BE80" s="150">
        <f>[1]SUMMARY!BE80</f>
        <v>0</v>
      </c>
      <c r="BF80" s="150">
        <f>[1]SUMMARY!BF80</f>
        <v>0</v>
      </c>
      <c r="BG80" s="150">
        <f>[1]SUMMARY!BG80</f>
        <v>0</v>
      </c>
      <c r="BH80" s="150">
        <f>[1]SUMMARY!BH80</f>
        <v>0</v>
      </c>
      <c r="BI80" s="150">
        <f>[1]SUMMARY!BI80</f>
        <v>0</v>
      </c>
      <c r="BJ80" s="150">
        <f>[1]SUMMARY!BJ80</f>
        <v>0</v>
      </c>
      <c r="BK80" s="150">
        <f>[1]SUMMARY!BK80</f>
        <v>0</v>
      </c>
      <c r="BL80" s="150">
        <f>[1]SUMMARY!BL80</f>
        <v>0</v>
      </c>
      <c r="BM80" s="150">
        <f>[1]SUMMARY!BM80</f>
        <v>0</v>
      </c>
      <c r="BN80" s="150">
        <f>[1]SUMMARY!BN80</f>
        <v>0</v>
      </c>
      <c r="BO80" s="150">
        <f>[1]SUMMARY!BO80</f>
        <v>0</v>
      </c>
      <c r="BP80" s="150">
        <f>[1]SUMMARY!BP80</f>
        <v>0</v>
      </c>
      <c r="BQ80" s="150">
        <f>[1]SUMMARY!BQ80</f>
        <v>0</v>
      </c>
      <c r="BR80" s="150">
        <f>[1]SUMMARY!BR80</f>
        <v>0</v>
      </c>
      <c r="BS80" s="150">
        <f>[1]SUMMARY!BS80</f>
        <v>0</v>
      </c>
      <c r="BT80" s="150">
        <f>[1]SUMMARY!BT80</f>
        <v>0</v>
      </c>
      <c r="BU80" s="150">
        <f>[1]SUMMARY!BU80</f>
        <v>0</v>
      </c>
      <c r="BV80" s="150">
        <f>[1]SUMMARY!BV80</f>
        <v>0</v>
      </c>
      <c r="BW80" s="150">
        <f>[1]SUMMARY!BW80</f>
        <v>0</v>
      </c>
      <c r="BX80" s="150">
        <f>[1]SUMMARY!BX80</f>
        <v>0</v>
      </c>
      <c r="BY80" s="150">
        <f>[1]SUMMARY!BY80</f>
        <v>0</v>
      </c>
      <c r="BZ80" s="150">
        <f>[1]SUMMARY!BZ80</f>
        <v>0</v>
      </c>
      <c r="CA80" s="150">
        <f>[1]SUMMARY!CA80</f>
        <v>0</v>
      </c>
      <c r="CB80" s="150">
        <f>[1]SUMMARY!CB80</f>
        <v>0</v>
      </c>
      <c r="CC80" s="150">
        <f>[1]SUMMARY!CC80</f>
        <v>0</v>
      </c>
      <c r="CD80" s="150">
        <f>[1]SUMMARY!CD80</f>
        <v>0</v>
      </c>
      <c r="CE80" s="150">
        <f>[1]SUMMARY!CE80</f>
        <v>0</v>
      </c>
      <c r="CF80" s="150">
        <f>[1]SUMMARY!CF80</f>
        <v>0</v>
      </c>
      <c r="CG80" s="150">
        <f>[1]SUMMARY!CG80</f>
        <v>0</v>
      </c>
      <c r="CH80" s="150">
        <f>[1]SUMMARY!CH80</f>
        <v>0</v>
      </c>
      <c r="CI80" s="150">
        <f>[1]SUMMARY!CI80</f>
        <v>0</v>
      </c>
      <c r="CJ80" s="150">
        <f>[1]SUMMARY!CJ80</f>
        <v>0</v>
      </c>
    </row>
    <row r="81" spans="1:88" x14ac:dyDescent="0.3">
      <c r="A81" s="218"/>
      <c r="B81" s="47" t="s">
        <v>6</v>
      </c>
      <c r="C81" s="73"/>
      <c r="D81" s="73"/>
      <c r="E81" s="73"/>
      <c r="F81" s="156"/>
      <c r="G81" s="156"/>
      <c r="H81" s="156"/>
      <c r="I81" s="156"/>
      <c r="J81" s="137"/>
      <c r="K81" s="137"/>
      <c r="L81" s="137"/>
      <c r="M81" s="137"/>
      <c r="N81" s="137"/>
      <c r="O81" s="137"/>
      <c r="P81" s="137"/>
      <c r="Q81" s="137"/>
      <c r="R81" s="137"/>
      <c r="S81" s="137"/>
      <c r="T81" s="137"/>
      <c r="U81" s="137"/>
      <c r="V81" s="137"/>
      <c r="W81" s="137"/>
      <c r="X81" s="137"/>
      <c r="Y81" s="137"/>
      <c r="Z81" s="137"/>
      <c r="AA81" s="73"/>
      <c r="AB81" s="73"/>
      <c r="AC81" s="73"/>
      <c r="AD81" s="73"/>
      <c r="AE81" s="73"/>
      <c r="AF81" s="73"/>
      <c r="AG81" s="73"/>
      <c r="AH81" s="73"/>
      <c r="AI81" s="73"/>
      <c r="AJ81" s="73"/>
      <c r="AK81" s="73"/>
      <c r="AL81" s="73"/>
      <c r="AM81" s="73"/>
      <c r="AN81" s="108"/>
      <c r="AO81" s="150">
        <f>[1]SUMMARY!AO81</f>
        <v>0</v>
      </c>
      <c r="AP81" s="150">
        <f>[1]SUMMARY!AP81</f>
        <v>0</v>
      </c>
      <c r="AQ81" s="150">
        <f>[1]SUMMARY!AQ81</f>
        <v>0</v>
      </c>
      <c r="AR81" s="150">
        <f>[1]SUMMARY!AR81</f>
        <v>0</v>
      </c>
      <c r="AS81" s="150">
        <f>[1]SUMMARY!AS81</f>
        <v>0</v>
      </c>
      <c r="AT81" s="150">
        <f>[1]SUMMARY!AT81</f>
        <v>0</v>
      </c>
      <c r="AU81" s="150">
        <f>[1]SUMMARY!AU81</f>
        <v>0</v>
      </c>
      <c r="AV81" s="150">
        <f>[1]SUMMARY!AV81</f>
        <v>0</v>
      </c>
      <c r="AW81" s="150">
        <f>[1]SUMMARY!AW81</f>
        <v>0</v>
      </c>
      <c r="AX81" s="150">
        <f>[1]SUMMARY!AX81</f>
        <v>0</v>
      </c>
      <c r="AY81" s="150">
        <f>[1]SUMMARY!AY81</f>
        <v>0</v>
      </c>
      <c r="AZ81" s="150">
        <f>[1]SUMMARY!AZ81</f>
        <v>0</v>
      </c>
      <c r="BA81" s="150">
        <f>[1]SUMMARY!BA81</f>
        <v>0</v>
      </c>
      <c r="BB81" s="150">
        <f>[1]SUMMARY!BB81</f>
        <v>0</v>
      </c>
      <c r="BC81" s="150">
        <f>[1]SUMMARY!BC81</f>
        <v>0</v>
      </c>
      <c r="BD81" s="150">
        <f>[1]SUMMARY!BD81</f>
        <v>0</v>
      </c>
      <c r="BE81" s="150">
        <f>[1]SUMMARY!BE81</f>
        <v>0</v>
      </c>
      <c r="BF81" s="150">
        <f>[1]SUMMARY!BF81</f>
        <v>0</v>
      </c>
      <c r="BG81" s="150">
        <f>[1]SUMMARY!BG81</f>
        <v>0</v>
      </c>
      <c r="BH81" s="150">
        <f>[1]SUMMARY!BH81</f>
        <v>0</v>
      </c>
      <c r="BI81" s="150">
        <f>[1]SUMMARY!BI81</f>
        <v>0</v>
      </c>
      <c r="BJ81" s="150">
        <f>[1]SUMMARY!BJ81</f>
        <v>0</v>
      </c>
      <c r="BK81" s="150">
        <f>[1]SUMMARY!BK81</f>
        <v>0</v>
      </c>
      <c r="BL81" s="150">
        <f>[1]SUMMARY!BL81</f>
        <v>0</v>
      </c>
      <c r="BM81" s="150">
        <f>[1]SUMMARY!BM81</f>
        <v>0</v>
      </c>
      <c r="BN81" s="150">
        <f>[1]SUMMARY!BN81</f>
        <v>0</v>
      </c>
      <c r="BO81" s="150">
        <f>[1]SUMMARY!BO81</f>
        <v>0</v>
      </c>
      <c r="BP81" s="150">
        <f>[1]SUMMARY!BP81</f>
        <v>0</v>
      </c>
      <c r="BQ81" s="150">
        <f>[1]SUMMARY!BQ81</f>
        <v>0</v>
      </c>
      <c r="BR81" s="150">
        <f>[1]SUMMARY!BR81</f>
        <v>0</v>
      </c>
      <c r="BS81" s="150">
        <f>[1]SUMMARY!BS81</f>
        <v>0</v>
      </c>
      <c r="BT81" s="150">
        <f>[1]SUMMARY!BT81</f>
        <v>0</v>
      </c>
      <c r="BU81" s="150">
        <f>[1]SUMMARY!BU81</f>
        <v>0</v>
      </c>
      <c r="BV81" s="150">
        <f>[1]SUMMARY!BV81</f>
        <v>0</v>
      </c>
      <c r="BW81" s="150">
        <f>[1]SUMMARY!BW81</f>
        <v>0</v>
      </c>
      <c r="BX81" s="150">
        <f>[1]SUMMARY!BX81</f>
        <v>0</v>
      </c>
      <c r="BY81" s="150">
        <f>[1]SUMMARY!BY81</f>
        <v>0</v>
      </c>
      <c r="BZ81" s="150">
        <f>[1]SUMMARY!BZ81</f>
        <v>0</v>
      </c>
      <c r="CA81" s="150">
        <f>[1]SUMMARY!CA81</f>
        <v>0</v>
      </c>
      <c r="CB81" s="150">
        <f>[1]SUMMARY!CB81</f>
        <v>0</v>
      </c>
      <c r="CC81" s="150">
        <f>[1]SUMMARY!CC81</f>
        <v>0</v>
      </c>
      <c r="CD81" s="150">
        <f>[1]SUMMARY!CD81</f>
        <v>0</v>
      </c>
      <c r="CE81" s="150">
        <f>[1]SUMMARY!CE81</f>
        <v>0</v>
      </c>
      <c r="CF81" s="150">
        <f>[1]SUMMARY!CF81</f>
        <v>0</v>
      </c>
      <c r="CG81" s="150">
        <f>[1]SUMMARY!CG81</f>
        <v>0</v>
      </c>
      <c r="CH81" s="150">
        <f>[1]SUMMARY!CH81</f>
        <v>0</v>
      </c>
      <c r="CI81" s="150">
        <f>[1]SUMMARY!CI81</f>
        <v>0</v>
      </c>
      <c r="CJ81" s="150">
        <f>[1]SUMMARY!CJ81</f>
        <v>0</v>
      </c>
    </row>
    <row r="82" spans="1:88" x14ac:dyDescent="0.3">
      <c r="A82" s="218"/>
      <c r="B82" s="47" t="s">
        <v>10</v>
      </c>
      <c r="C82" s="73"/>
      <c r="D82" s="73"/>
      <c r="E82" s="73"/>
      <c r="F82" s="156"/>
      <c r="G82" s="156"/>
      <c r="H82" s="156"/>
      <c r="I82" s="156"/>
      <c r="J82" s="137"/>
      <c r="K82" s="137"/>
      <c r="L82" s="137"/>
      <c r="M82" s="137"/>
      <c r="N82" s="137"/>
      <c r="O82" s="137"/>
      <c r="P82" s="137"/>
      <c r="Q82" s="137"/>
      <c r="R82" s="137"/>
      <c r="S82" s="137"/>
      <c r="T82" s="137"/>
      <c r="U82" s="137"/>
      <c r="V82" s="137"/>
      <c r="W82" s="137"/>
      <c r="X82" s="137"/>
      <c r="Y82" s="137"/>
      <c r="Z82" s="137"/>
      <c r="AA82" s="73"/>
      <c r="AB82" s="73"/>
      <c r="AC82" s="73"/>
      <c r="AD82" s="73"/>
      <c r="AE82" s="73"/>
      <c r="AF82" s="73"/>
      <c r="AG82" s="73"/>
      <c r="AH82" s="73"/>
      <c r="AI82" s="73"/>
      <c r="AJ82" s="73"/>
      <c r="AK82" s="73"/>
      <c r="AL82" s="73"/>
      <c r="AM82" s="73"/>
      <c r="AN82" s="108"/>
      <c r="AO82" s="150">
        <f>[1]SUMMARY!AO82</f>
        <v>0</v>
      </c>
      <c r="AP82" s="150">
        <f>[1]SUMMARY!AP82</f>
        <v>0</v>
      </c>
      <c r="AQ82" s="150">
        <f>[1]SUMMARY!AQ82</f>
        <v>0</v>
      </c>
      <c r="AR82" s="150">
        <f>[1]SUMMARY!AR82</f>
        <v>0</v>
      </c>
      <c r="AS82" s="150">
        <f>[1]SUMMARY!AS82</f>
        <v>0</v>
      </c>
      <c r="AT82" s="150">
        <f>[1]SUMMARY!AT82</f>
        <v>0</v>
      </c>
      <c r="AU82" s="150">
        <f>[1]SUMMARY!AU82</f>
        <v>0</v>
      </c>
      <c r="AV82" s="150">
        <f>[1]SUMMARY!AV82</f>
        <v>0</v>
      </c>
      <c r="AW82" s="150">
        <f>[1]SUMMARY!AW82</f>
        <v>0</v>
      </c>
      <c r="AX82" s="150">
        <f>[1]SUMMARY!AX82</f>
        <v>0</v>
      </c>
      <c r="AY82" s="150">
        <f>[1]SUMMARY!AY82</f>
        <v>0</v>
      </c>
      <c r="AZ82" s="150">
        <f>[1]SUMMARY!AZ82</f>
        <v>0</v>
      </c>
      <c r="BA82" s="150">
        <f>[1]SUMMARY!BA82</f>
        <v>0</v>
      </c>
      <c r="BB82" s="150">
        <f>[1]SUMMARY!BB82</f>
        <v>0</v>
      </c>
      <c r="BC82" s="150">
        <f>[1]SUMMARY!BC82</f>
        <v>0</v>
      </c>
      <c r="BD82" s="150">
        <f>[1]SUMMARY!BD82</f>
        <v>0</v>
      </c>
      <c r="BE82" s="150">
        <f>[1]SUMMARY!BE82</f>
        <v>0</v>
      </c>
      <c r="BF82" s="150">
        <f>[1]SUMMARY!BF82</f>
        <v>0</v>
      </c>
      <c r="BG82" s="150">
        <f>[1]SUMMARY!BG82</f>
        <v>0</v>
      </c>
      <c r="BH82" s="150">
        <f>[1]SUMMARY!BH82</f>
        <v>0</v>
      </c>
      <c r="BI82" s="150">
        <f>[1]SUMMARY!BI82</f>
        <v>0</v>
      </c>
      <c r="BJ82" s="150">
        <f>[1]SUMMARY!BJ82</f>
        <v>0</v>
      </c>
      <c r="BK82" s="150">
        <f>[1]SUMMARY!BK82</f>
        <v>0</v>
      </c>
      <c r="BL82" s="150">
        <f>[1]SUMMARY!BL82</f>
        <v>0</v>
      </c>
      <c r="BM82" s="150">
        <f>[1]SUMMARY!BM82</f>
        <v>0</v>
      </c>
      <c r="BN82" s="150">
        <f>[1]SUMMARY!BN82</f>
        <v>0</v>
      </c>
      <c r="BO82" s="150">
        <f>[1]SUMMARY!BO82</f>
        <v>0</v>
      </c>
      <c r="BP82" s="150">
        <f>[1]SUMMARY!BP82</f>
        <v>0</v>
      </c>
      <c r="BQ82" s="150">
        <f>[1]SUMMARY!BQ82</f>
        <v>0</v>
      </c>
      <c r="BR82" s="150">
        <f>[1]SUMMARY!BR82</f>
        <v>0</v>
      </c>
      <c r="BS82" s="150">
        <f>[1]SUMMARY!BS82</f>
        <v>0</v>
      </c>
      <c r="BT82" s="150">
        <f>[1]SUMMARY!BT82</f>
        <v>0</v>
      </c>
      <c r="BU82" s="150">
        <f>[1]SUMMARY!BU82</f>
        <v>0</v>
      </c>
      <c r="BV82" s="150">
        <f>[1]SUMMARY!BV82</f>
        <v>0</v>
      </c>
      <c r="BW82" s="150">
        <f>[1]SUMMARY!BW82</f>
        <v>0</v>
      </c>
      <c r="BX82" s="150">
        <f>[1]SUMMARY!BX82</f>
        <v>0</v>
      </c>
      <c r="BY82" s="150">
        <f>[1]SUMMARY!BY82</f>
        <v>0</v>
      </c>
      <c r="BZ82" s="150">
        <f>[1]SUMMARY!BZ82</f>
        <v>0</v>
      </c>
      <c r="CA82" s="150">
        <f>[1]SUMMARY!CA82</f>
        <v>0</v>
      </c>
      <c r="CB82" s="150">
        <f>[1]SUMMARY!CB82</f>
        <v>0</v>
      </c>
      <c r="CC82" s="150">
        <f>[1]SUMMARY!CC82</f>
        <v>0</v>
      </c>
      <c r="CD82" s="150">
        <f>[1]SUMMARY!CD82</f>
        <v>0</v>
      </c>
      <c r="CE82" s="150">
        <f>[1]SUMMARY!CE82</f>
        <v>0</v>
      </c>
      <c r="CF82" s="150">
        <f>[1]SUMMARY!CF82</f>
        <v>0</v>
      </c>
      <c r="CG82" s="150">
        <f>[1]SUMMARY!CG82</f>
        <v>0</v>
      </c>
      <c r="CH82" s="150">
        <f>[1]SUMMARY!CH82</f>
        <v>0</v>
      </c>
      <c r="CI82" s="150">
        <f>[1]SUMMARY!CI82</f>
        <v>0</v>
      </c>
      <c r="CJ82" s="150">
        <f>[1]SUMMARY!CJ82</f>
        <v>0</v>
      </c>
    </row>
    <row r="83" spans="1:88" x14ac:dyDescent="0.3">
      <c r="A83" s="218"/>
      <c r="B83" s="47" t="s">
        <v>1</v>
      </c>
      <c r="C83" s="73"/>
      <c r="D83" s="73"/>
      <c r="E83" s="73"/>
      <c r="F83" s="156"/>
      <c r="G83" s="156"/>
      <c r="H83" s="156"/>
      <c r="I83" s="156"/>
      <c r="J83" s="137"/>
      <c r="K83" s="137"/>
      <c r="L83" s="137"/>
      <c r="M83" s="137"/>
      <c r="N83" s="137"/>
      <c r="O83" s="137"/>
      <c r="P83" s="137"/>
      <c r="Q83" s="137"/>
      <c r="R83" s="137"/>
      <c r="S83" s="137"/>
      <c r="T83" s="137"/>
      <c r="U83" s="137"/>
      <c r="V83" s="137"/>
      <c r="W83" s="137"/>
      <c r="X83" s="137"/>
      <c r="Y83" s="137"/>
      <c r="Z83" s="137"/>
      <c r="AA83" s="73"/>
      <c r="AB83" s="73"/>
      <c r="AC83" s="73"/>
      <c r="AD83" s="73"/>
      <c r="AE83" s="73"/>
      <c r="AF83" s="73"/>
      <c r="AG83" s="73"/>
      <c r="AH83" s="73"/>
      <c r="AI83" s="73"/>
      <c r="AJ83" s="73"/>
      <c r="AK83" s="73"/>
      <c r="AL83" s="73"/>
      <c r="AM83" s="73"/>
      <c r="AN83" s="108"/>
      <c r="AO83" s="150">
        <f>[1]SUMMARY!AO83</f>
        <v>0</v>
      </c>
      <c r="AP83" s="150">
        <f>[1]SUMMARY!AP83</f>
        <v>0</v>
      </c>
      <c r="AQ83" s="150">
        <f>[1]SUMMARY!AQ83</f>
        <v>0</v>
      </c>
      <c r="AR83" s="150">
        <f>[1]SUMMARY!AR83</f>
        <v>0</v>
      </c>
      <c r="AS83" s="150">
        <f>[1]SUMMARY!AS83</f>
        <v>0</v>
      </c>
      <c r="AT83" s="150">
        <f>[1]SUMMARY!AT83</f>
        <v>0</v>
      </c>
      <c r="AU83" s="150">
        <f>[1]SUMMARY!AU83</f>
        <v>0</v>
      </c>
      <c r="AV83" s="150">
        <f>[1]SUMMARY!AV83</f>
        <v>0</v>
      </c>
      <c r="AW83" s="150">
        <f>[1]SUMMARY!AW83</f>
        <v>0</v>
      </c>
      <c r="AX83" s="150">
        <f>[1]SUMMARY!AX83</f>
        <v>0</v>
      </c>
      <c r="AY83" s="150">
        <f>[1]SUMMARY!AY83</f>
        <v>0</v>
      </c>
      <c r="AZ83" s="150">
        <f>[1]SUMMARY!AZ83</f>
        <v>0</v>
      </c>
      <c r="BA83" s="150">
        <f>[1]SUMMARY!BA83</f>
        <v>0</v>
      </c>
      <c r="BB83" s="150">
        <f>[1]SUMMARY!BB83</f>
        <v>0</v>
      </c>
      <c r="BC83" s="150">
        <f>[1]SUMMARY!BC83</f>
        <v>0</v>
      </c>
      <c r="BD83" s="150">
        <f>[1]SUMMARY!BD83</f>
        <v>0</v>
      </c>
      <c r="BE83" s="150">
        <f>[1]SUMMARY!BE83</f>
        <v>0</v>
      </c>
      <c r="BF83" s="150">
        <f>[1]SUMMARY!BF83</f>
        <v>0</v>
      </c>
      <c r="BG83" s="150">
        <f>[1]SUMMARY!BG83</f>
        <v>0</v>
      </c>
      <c r="BH83" s="150">
        <f>[1]SUMMARY!BH83</f>
        <v>0</v>
      </c>
      <c r="BI83" s="150">
        <f>[1]SUMMARY!BI83</f>
        <v>0</v>
      </c>
      <c r="BJ83" s="150">
        <f>[1]SUMMARY!BJ83</f>
        <v>0</v>
      </c>
      <c r="BK83" s="150">
        <f>[1]SUMMARY!BK83</f>
        <v>0</v>
      </c>
      <c r="BL83" s="150">
        <f>[1]SUMMARY!BL83</f>
        <v>0</v>
      </c>
      <c r="BM83" s="150">
        <f>[1]SUMMARY!BM83</f>
        <v>0</v>
      </c>
      <c r="BN83" s="150">
        <f>[1]SUMMARY!BN83</f>
        <v>0</v>
      </c>
      <c r="BO83" s="150">
        <f>[1]SUMMARY!BO83</f>
        <v>0</v>
      </c>
      <c r="BP83" s="150">
        <f>[1]SUMMARY!BP83</f>
        <v>0</v>
      </c>
      <c r="BQ83" s="150">
        <f>[1]SUMMARY!BQ83</f>
        <v>0</v>
      </c>
      <c r="BR83" s="150">
        <f>[1]SUMMARY!BR83</f>
        <v>0</v>
      </c>
      <c r="BS83" s="150">
        <f>[1]SUMMARY!BS83</f>
        <v>0</v>
      </c>
      <c r="BT83" s="150">
        <f>[1]SUMMARY!BT83</f>
        <v>0</v>
      </c>
      <c r="BU83" s="150">
        <f>[1]SUMMARY!BU83</f>
        <v>0</v>
      </c>
      <c r="BV83" s="150">
        <f>[1]SUMMARY!BV83</f>
        <v>0</v>
      </c>
      <c r="BW83" s="150">
        <f>[1]SUMMARY!BW83</f>
        <v>0</v>
      </c>
      <c r="BX83" s="150">
        <f>[1]SUMMARY!BX83</f>
        <v>0</v>
      </c>
      <c r="BY83" s="150">
        <f>[1]SUMMARY!BY83</f>
        <v>0</v>
      </c>
      <c r="BZ83" s="150">
        <f>[1]SUMMARY!BZ83</f>
        <v>0</v>
      </c>
      <c r="CA83" s="150">
        <f>[1]SUMMARY!CA83</f>
        <v>0</v>
      </c>
      <c r="CB83" s="150">
        <f>[1]SUMMARY!CB83</f>
        <v>0</v>
      </c>
      <c r="CC83" s="150">
        <f>[1]SUMMARY!CC83</f>
        <v>0</v>
      </c>
      <c r="CD83" s="150">
        <f>[1]SUMMARY!CD83</f>
        <v>0</v>
      </c>
      <c r="CE83" s="150">
        <f>[1]SUMMARY!CE83</f>
        <v>0</v>
      </c>
      <c r="CF83" s="150">
        <f>[1]SUMMARY!CF83</f>
        <v>0</v>
      </c>
      <c r="CG83" s="150">
        <f>[1]SUMMARY!CG83</f>
        <v>0</v>
      </c>
      <c r="CH83" s="150">
        <f>[1]SUMMARY!CH83</f>
        <v>0</v>
      </c>
      <c r="CI83" s="150">
        <f>[1]SUMMARY!CI83</f>
        <v>0</v>
      </c>
      <c r="CJ83" s="150">
        <f>[1]SUMMARY!CJ83</f>
        <v>0</v>
      </c>
    </row>
    <row r="84" spans="1:88" x14ac:dyDescent="0.3">
      <c r="A84" s="218"/>
      <c r="B84" s="47" t="s">
        <v>11</v>
      </c>
      <c r="C84" s="73"/>
      <c r="D84" s="73"/>
      <c r="E84" s="73"/>
      <c r="F84" s="156"/>
      <c r="G84" s="156"/>
      <c r="H84" s="156"/>
      <c r="I84" s="156"/>
      <c r="J84" s="137"/>
      <c r="K84" s="137"/>
      <c r="L84" s="137"/>
      <c r="M84" s="137"/>
      <c r="N84" s="137"/>
      <c r="O84" s="137"/>
      <c r="P84" s="137"/>
      <c r="Q84" s="137"/>
      <c r="R84" s="137"/>
      <c r="S84" s="137"/>
      <c r="T84" s="137"/>
      <c r="U84" s="137"/>
      <c r="V84" s="137"/>
      <c r="W84" s="137"/>
      <c r="X84" s="137"/>
      <c r="Y84" s="137"/>
      <c r="Z84" s="137"/>
      <c r="AA84" s="73"/>
      <c r="AB84" s="73"/>
      <c r="AC84" s="73"/>
      <c r="AD84" s="73"/>
      <c r="AE84" s="73"/>
      <c r="AF84" s="73"/>
      <c r="AG84" s="73"/>
      <c r="AH84" s="73"/>
      <c r="AI84" s="73"/>
      <c r="AJ84" s="73"/>
      <c r="AK84" s="73"/>
      <c r="AL84" s="73"/>
      <c r="AM84" s="73"/>
      <c r="AN84" s="108"/>
      <c r="AO84" s="150">
        <f>[1]SUMMARY!AO84</f>
        <v>0</v>
      </c>
      <c r="AP84" s="150">
        <f>[1]SUMMARY!AP84</f>
        <v>0</v>
      </c>
      <c r="AQ84" s="150">
        <f>[1]SUMMARY!AQ84</f>
        <v>0</v>
      </c>
      <c r="AR84" s="150">
        <f>[1]SUMMARY!AR84</f>
        <v>0</v>
      </c>
      <c r="AS84" s="150">
        <f>[1]SUMMARY!AS84</f>
        <v>0</v>
      </c>
      <c r="AT84" s="150">
        <f>[1]SUMMARY!AT84</f>
        <v>0</v>
      </c>
      <c r="AU84" s="150">
        <f>[1]SUMMARY!AU84</f>
        <v>0</v>
      </c>
      <c r="AV84" s="150">
        <f>[1]SUMMARY!AV84</f>
        <v>0</v>
      </c>
      <c r="AW84" s="150">
        <f>[1]SUMMARY!AW84</f>
        <v>0</v>
      </c>
      <c r="AX84" s="150">
        <f>[1]SUMMARY!AX84</f>
        <v>0</v>
      </c>
      <c r="AY84" s="150">
        <f>[1]SUMMARY!AY84</f>
        <v>0</v>
      </c>
      <c r="AZ84" s="150">
        <f>[1]SUMMARY!AZ84</f>
        <v>0</v>
      </c>
      <c r="BA84" s="150">
        <f>[1]SUMMARY!BA84</f>
        <v>0</v>
      </c>
      <c r="BB84" s="150">
        <f>[1]SUMMARY!BB84</f>
        <v>0</v>
      </c>
      <c r="BC84" s="150">
        <f>[1]SUMMARY!BC84</f>
        <v>0</v>
      </c>
      <c r="BD84" s="150">
        <f>[1]SUMMARY!BD84</f>
        <v>0</v>
      </c>
      <c r="BE84" s="150">
        <f>[1]SUMMARY!BE84</f>
        <v>0</v>
      </c>
      <c r="BF84" s="150">
        <f>[1]SUMMARY!BF84</f>
        <v>0</v>
      </c>
      <c r="BG84" s="150">
        <f>[1]SUMMARY!BG84</f>
        <v>0</v>
      </c>
      <c r="BH84" s="150">
        <f>[1]SUMMARY!BH84</f>
        <v>0</v>
      </c>
      <c r="BI84" s="150">
        <f>[1]SUMMARY!BI84</f>
        <v>0</v>
      </c>
      <c r="BJ84" s="150">
        <f>[1]SUMMARY!BJ84</f>
        <v>0</v>
      </c>
      <c r="BK84" s="150">
        <f>[1]SUMMARY!BK84</f>
        <v>0</v>
      </c>
      <c r="BL84" s="150">
        <f>[1]SUMMARY!BL84</f>
        <v>0</v>
      </c>
      <c r="BM84" s="150">
        <f>[1]SUMMARY!BM84</f>
        <v>0</v>
      </c>
      <c r="BN84" s="150">
        <f>[1]SUMMARY!BN84</f>
        <v>0</v>
      </c>
      <c r="BO84" s="150">
        <f>[1]SUMMARY!BO84</f>
        <v>0</v>
      </c>
      <c r="BP84" s="150">
        <f>[1]SUMMARY!BP84</f>
        <v>0</v>
      </c>
      <c r="BQ84" s="150">
        <f>[1]SUMMARY!BQ84</f>
        <v>0</v>
      </c>
      <c r="BR84" s="150">
        <f>[1]SUMMARY!BR84</f>
        <v>0</v>
      </c>
      <c r="BS84" s="150">
        <f>[1]SUMMARY!BS84</f>
        <v>0</v>
      </c>
      <c r="BT84" s="150">
        <f>[1]SUMMARY!BT84</f>
        <v>0</v>
      </c>
      <c r="BU84" s="150">
        <f>[1]SUMMARY!BU84</f>
        <v>0</v>
      </c>
      <c r="BV84" s="150">
        <f>[1]SUMMARY!BV84</f>
        <v>0</v>
      </c>
      <c r="BW84" s="150">
        <f>[1]SUMMARY!BW84</f>
        <v>0</v>
      </c>
      <c r="BX84" s="150">
        <f>[1]SUMMARY!BX84</f>
        <v>0</v>
      </c>
      <c r="BY84" s="150">
        <f>[1]SUMMARY!BY84</f>
        <v>0</v>
      </c>
      <c r="BZ84" s="150">
        <f>[1]SUMMARY!BZ84</f>
        <v>0</v>
      </c>
      <c r="CA84" s="150">
        <f>[1]SUMMARY!CA84</f>
        <v>0</v>
      </c>
      <c r="CB84" s="150">
        <f>[1]SUMMARY!CB84</f>
        <v>0</v>
      </c>
      <c r="CC84" s="150">
        <f>[1]SUMMARY!CC84</f>
        <v>0</v>
      </c>
      <c r="CD84" s="150">
        <f>[1]SUMMARY!CD84</f>
        <v>0</v>
      </c>
      <c r="CE84" s="150">
        <f>[1]SUMMARY!CE84</f>
        <v>0</v>
      </c>
      <c r="CF84" s="150">
        <f>[1]SUMMARY!CF84</f>
        <v>0</v>
      </c>
      <c r="CG84" s="150">
        <f>[1]SUMMARY!CG84</f>
        <v>0</v>
      </c>
      <c r="CH84" s="150">
        <f>[1]SUMMARY!CH84</f>
        <v>0</v>
      </c>
      <c r="CI84" s="150">
        <f>[1]SUMMARY!CI84</f>
        <v>0</v>
      </c>
      <c r="CJ84" s="150">
        <f>[1]SUMMARY!CJ84</f>
        <v>0</v>
      </c>
    </row>
    <row r="85" spans="1:88" x14ac:dyDescent="0.3">
      <c r="A85" s="218"/>
      <c r="B85" s="47" t="s">
        <v>12</v>
      </c>
      <c r="C85" s="73"/>
      <c r="D85" s="73"/>
      <c r="E85" s="73"/>
      <c r="F85" s="156"/>
      <c r="G85" s="156"/>
      <c r="H85" s="156"/>
      <c r="I85" s="156"/>
      <c r="J85" s="137"/>
      <c r="K85" s="137"/>
      <c r="L85" s="137"/>
      <c r="M85" s="137"/>
      <c r="N85" s="137"/>
      <c r="O85" s="137"/>
      <c r="P85" s="137"/>
      <c r="Q85" s="137"/>
      <c r="R85" s="137"/>
      <c r="S85" s="137"/>
      <c r="T85" s="137"/>
      <c r="U85" s="137"/>
      <c r="V85" s="137"/>
      <c r="W85" s="137"/>
      <c r="X85" s="137"/>
      <c r="Y85" s="137"/>
      <c r="Z85" s="137"/>
      <c r="AA85" s="73"/>
      <c r="AB85" s="73"/>
      <c r="AC85" s="73"/>
      <c r="AD85" s="73"/>
      <c r="AE85" s="73"/>
      <c r="AF85" s="73"/>
      <c r="AG85" s="73"/>
      <c r="AH85" s="73"/>
      <c r="AI85" s="73"/>
      <c r="AJ85" s="73"/>
      <c r="AK85" s="73"/>
      <c r="AL85" s="73"/>
      <c r="AM85" s="73"/>
      <c r="AN85" s="108"/>
      <c r="AO85" s="150">
        <f>[1]SUMMARY!AO85</f>
        <v>0</v>
      </c>
      <c r="AP85" s="150">
        <f>[1]SUMMARY!AP85</f>
        <v>0</v>
      </c>
      <c r="AQ85" s="150">
        <f>[1]SUMMARY!AQ85</f>
        <v>0</v>
      </c>
      <c r="AR85" s="150">
        <f>[1]SUMMARY!AR85</f>
        <v>0</v>
      </c>
      <c r="AS85" s="150">
        <f>[1]SUMMARY!AS85</f>
        <v>0</v>
      </c>
      <c r="AT85" s="150">
        <f>[1]SUMMARY!AT85</f>
        <v>0</v>
      </c>
      <c r="AU85" s="150">
        <f>[1]SUMMARY!AU85</f>
        <v>0</v>
      </c>
      <c r="AV85" s="150">
        <f>[1]SUMMARY!AV85</f>
        <v>0</v>
      </c>
      <c r="AW85" s="150">
        <f>[1]SUMMARY!AW85</f>
        <v>0</v>
      </c>
      <c r="AX85" s="150">
        <f>[1]SUMMARY!AX85</f>
        <v>0</v>
      </c>
      <c r="AY85" s="150">
        <f>[1]SUMMARY!AY85</f>
        <v>0</v>
      </c>
      <c r="AZ85" s="150">
        <f>[1]SUMMARY!AZ85</f>
        <v>0</v>
      </c>
      <c r="BA85" s="150">
        <f>[1]SUMMARY!BA85</f>
        <v>0</v>
      </c>
      <c r="BB85" s="150">
        <f>[1]SUMMARY!BB85</f>
        <v>0</v>
      </c>
      <c r="BC85" s="150">
        <f>[1]SUMMARY!BC85</f>
        <v>0</v>
      </c>
      <c r="BD85" s="150">
        <f>[1]SUMMARY!BD85</f>
        <v>0</v>
      </c>
      <c r="BE85" s="150">
        <f>[1]SUMMARY!BE85</f>
        <v>0</v>
      </c>
      <c r="BF85" s="150">
        <f>[1]SUMMARY!BF85</f>
        <v>0</v>
      </c>
      <c r="BG85" s="150">
        <f>[1]SUMMARY!BG85</f>
        <v>0</v>
      </c>
      <c r="BH85" s="150">
        <f>[1]SUMMARY!BH85</f>
        <v>0</v>
      </c>
      <c r="BI85" s="150">
        <f>[1]SUMMARY!BI85</f>
        <v>0</v>
      </c>
      <c r="BJ85" s="150">
        <f>[1]SUMMARY!BJ85</f>
        <v>0</v>
      </c>
      <c r="BK85" s="150">
        <f>[1]SUMMARY!BK85</f>
        <v>0</v>
      </c>
      <c r="BL85" s="150">
        <f>[1]SUMMARY!BL85</f>
        <v>0</v>
      </c>
      <c r="BM85" s="150">
        <f>[1]SUMMARY!BM85</f>
        <v>0</v>
      </c>
      <c r="BN85" s="150">
        <f>[1]SUMMARY!BN85</f>
        <v>0</v>
      </c>
      <c r="BO85" s="150">
        <f>[1]SUMMARY!BO85</f>
        <v>0</v>
      </c>
      <c r="BP85" s="150">
        <f>[1]SUMMARY!BP85</f>
        <v>0</v>
      </c>
      <c r="BQ85" s="150">
        <f>[1]SUMMARY!BQ85</f>
        <v>0</v>
      </c>
      <c r="BR85" s="150">
        <f>[1]SUMMARY!BR85</f>
        <v>0</v>
      </c>
      <c r="BS85" s="150">
        <f>[1]SUMMARY!BS85</f>
        <v>0</v>
      </c>
      <c r="BT85" s="150">
        <f>[1]SUMMARY!BT85</f>
        <v>0</v>
      </c>
      <c r="BU85" s="150">
        <f>[1]SUMMARY!BU85</f>
        <v>0</v>
      </c>
      <c r="BV85" s="150">
        <f>[1]SUMMARY!BV85</f>
        <v>0</v>
      </c>
      <c r="BW85" s="150">
        <f>[1]SUMMARY!BW85</f>
        <v>0</v>
      </c>
      <c r="BX85" s="150">
        <f>[1]SUMMARY!BX85</f>
        <v>0</v>
      </c>
      <c r="BY85" s="150">
        <f>[1]SUMMARY!BY85</f>
        <v>0</v>
      </c>
      <c r="BZ85" s="150">
        <f>[1]SUMMARY!BZ85</f>
        <v>0</v>
      </c>
      <c r="CA85" s="150">
        <f>[1]SUMMARY!CA85</f>
        <v>0</v>
      </c>
      <c r="CB85" s="150">
        <f>[1]SUMMARY!CB85</f>
        <v>0</v>
      </c>
      <c r="CC85" s="150">
        <f>[1]SUMMARY!CC85</f>
        <v>0</v>
      </c>
      <c r="CD85" s="150">
        <f>[1]SUMMARY!CD85</f>
        <v>0</v>
      </c>
      <c r="CE85" s="150">
        <f>[1]SUMMARY!CE85</f>
        <v>0</v>
      </c>
      <c r="CF85" s="150">
        <f>[1]SUMMARY!CF85</f>
        <v>0</v>
      </c>
      <c r="CG85" s="150">
        <f>[1]SUMMARY!CG85</f>
        <v>0</v>
      </c>
      <c r="CH85" s="150">
        <f>[1]SUMMARY!CH85</f>
        <v>0</v>
      </c>
      <c r="CI85" s="150">
        <f>[1]SUMMARY!CI85</f>
        <v>0</v>
      </c>
      <c r="CJ85" s="150">
        <f>[1]SUMMARY!CJ85</f>
        <v>0</v>
      </c>
    </row>
    <row r="86" spans="1:88" x14ac:dyDescent="0.3">
      <c r="A86" s="218"/>
      <c r="B86" s="47" t="s">
        <v>3</v>
      </c>
      <c r="C86" s="73"/>
      <c r="D86" s="73"/>
      <c r="E86" s="73"/>
      <c r="F86" s="156"/>
      <c r="G86" s="156"/>
      <c r="H86" s="156"/>
      <c r="I86" s="156"/>
      <c r="J86" s="137"/>
      <c r="K86" s="137"/>
      <c r="L86" s="137"/>
      <c r="M86" s="137"/>
      <c r="N86" s="137"/>
      <c r="O86" s="137"/>
      <c r="P86" s="137"/>
      <c r="Q86" s="137"/>
      <c r="R86" s="137"/>
      <c r="S86" s="137"/>
      <c r="T86" s="137"/>
      <c r="U86" s="137"/>
      <c r="V86" s="137"/>
      <c r="W86" s="137"/>
      <c r="X86" s="137"/>
      <c r="Y86" s="137"/>
      <c r="Z86" s="137"/>
      <c r="AA86" s="73"/>
      <c r="AB86" s="73"/>
      <c r="AC86" s="73"/>
      <c r="AD86" s="73"/>
      <c r="AE86" s="73"/>
      <c r="AF86" s="73"/>
      <c r="AG86" s="73"/>
      <c r="AH86" s="73"/>
      <c r="AI86" s="73"/>
      <c r="AJ86" s="73"/>
      <c r="AK86" s="73"/>
      <c r="AL86" s="73"/>
      <c r="AM86" s="73"/>
      <c r="AN86" s="108"/>
      <c r="AO86" s="150">
        <f>[1]SUMMARY!AO86</f>
        <v>0</v>
      </c>
      <c r="AP86" s="150">
        <f>[1]SUMMARY!AP86</f>
        <v>0</v>
      </c>
      <c r="AQ86" s="150">
        <f>[1]SUMMARY!AQ86</f>
        <v>0</v>
      </c>
      <c r="AR86" s="150">
        <f>[1]SUMMARY!AR86</f>
        <v>0</v>
      </c>
      <c r="AS86" s="150">
        <f>[1]SUMMARY!AS86</f>
        <v>0</v>
      </c>
      <c r="AT86" s="150">
        <f>[1]SUMMARY!AT86</f>
        <v>0</v>
      </c>
      <c r="AU86" s="150">
        <f>[1]SUMMARY!AU86</f>
        <v>0</v>
      </c>
      <c r="AV86" s="150">
        <f>[1]SUMMARY!AV86</f>
        <v>0</v>
      </c>
      <c r="AW86" s="150">
        <f>[1]SUMMARY!AW86</f>
        <v>0</v>
      </c>
      <c r="AX86" s="150">
        <f>[1]SUMMARY!AX86</f>
        <v>0</v>
      </c>
      <c r="AY86" s="150">
        <f>[1]SUMMARY!AY86</f>
        <v>0</v>
      </c>
      <c r="AZ86" s="150">
        <f>[1]SUMMARY!AZ86</f>
        <v>0</v>
      </c>
      <c r="BA86" s="150">
        <f>[1]SUMMARY!BA86</f>
        <v>0</v>
      </c>
      <c r="BB86" s="150">
        <f>[1]SUMMARY!BB86</f>
        <v>0</v>
      </c>
      <c r="BC86" s="150">
        <f>[1]SUMMARY!BC86</f>
        <v>0</v>
      </c>
      <c r="BD86" s="150">
        <f>[1]SUMMARY!BD86</f>
        <v>0</v>
      </c>
      <c r="BE86" s="150">
        <f>[1]SUMMARY!BE86</f>
        <v>0</v>
      </c>
      <c r="BF86" s="150">
        <f>[1]SUMMARY!BF86</f>
        <v>0</v>
      </c>
      <c r="BG86" s="150">
        <f>[1]SUMMARY!BG86</f>
        <v>0</v>
      </c>
      <c r="BH86" s="150">
        <f>[1]SUMMARY!BH86</f>
        <v>0</v>
      </c>
      <c r="BI86" s="150">
        <f>[1]SUMMARY!BI86</f>
        <v>0</v>
      </c>
      <c r="BJ86" s="150">
        <f>[1]SUMMARY!BJ86</f>
        <v>0</v>
      </c>
      <c r="BK86" s="150">
        <f>[1]SUMMARY!BK86</f>
        <v>0</v>
      </c>
      <c r="BL86" s="150">
        <f>[1]SUMMARY!BL86</f>
        <v>0</v>
      </c>
      <c r="BM86" s="150">
        <f>[1]SUMMARY!BM86</f>
        <v>0</v>
      </c>
      <c r="BN86" s="150">
        <f>[1]SUMMARY!BN86</f>
        <v>0</v>
      </c>
      <c r="BO86" s="150">
        <f>[1]SUMMARY!BO86</f>
        <v>0</v>
      </c>
      <c r="BP86" s="150">
        <f>[1]SUMMARY!BP86</f>
        <v>0</v>
      </c>
      <c r="BQ86" s="150">
        <f>[1]SUMMARY!BQ86</f>
        <v>0</v>
      </c>
      <c r="BR86" s="150">
        <f>[1]SUMMARY!BR86</f>
        <v>0</v>
      </c>
      <c r="BS86" s="150">
        <f>[1]SUMMARY!BS86</f>
        <v>0</v>
      </c>
      <c r="BT86" s="150">
        <f>[1]SUMMARY!BT86</f>
        <v>0</v>
      </c>
      <c r="BU86" s="150">
        <f>[1]SUMMARY!BU86</f>
        <v>0</v>
      </c>
      <c r="BV86" s="150">
        <f>[1]SUMMARY!BV86</f>
        <v>0</v>
      </c>
      <c r="BW86" s="150">
        <f>[1]SUMMARY!BW86</f>
        <v>0</v>
      </c>
      <c r="BX86" s="150">
        <f>[1]SUMMARY!BX86</f>
        <v>0</v>
      </c>
      <c r="BY86" s="150">
        <f>[1]SUMMARY!BY86</f>
        <v>0</v>
      </c>
      <c r="BZ86" s="150">
        <f>[1]SUMMARY!BZ86</f>
        <v>0</v>
      </c>
      <c r="CA86" s="150">
        <f>[1]SUMMARY!CA86</f>
        <v>0</v>
      </c>
      <c r="CB86" s="150">
        <f>[1]SUMMARY!CB86</f>
        <v>0</v>
      </c>
      <c r="CC86" s="150">
        <f>[1]SUMMARY!CC86</f>
        <v>0</v>
      </c>
      <c r="CD86" s="150">
        <f>[1]SUMMARY!CD86</f>
        <v>0</v>
      </c>
      <c r="CE86" s="150">
        <f>[1]SUMMARY!CE86</f>
        <v>0</v>
      </c>
      <c r="CF86" s="150">
        <f>[1]SUMMARY!CF86</f>
        <v>0</v>
      </c>
      <c r="CG86" s="150">
        <f>[1]SUMMARY!CG86</f>
        <v>0</v>
      </c>
      <c r="CH86" s="150">
        <f>[1]SUMMARY!CH86</f>
        <v>0</v>
      </c>
      <c r="CI86" s="150">
        <f>[1]SUMMARY!CI86</f>
        <v>0</v>
      </c>
      <c r="CJ86" s="150">
        <f>[1]SUMMARY!CJ86</f>
        <v>0</v>
      </c>
    </row>
    <row r="87" spans="1:88" x14ac:dyDescent="0.3">
      <c r="A87" s="218"/>
      <c r="B87" s="47" t="s">
        <v>13</v>
      </c>
      <c r="C87" s="73"/>
      <c r="D87" s="73"/>
      <c r="E87" s="73"/>
      <c r="F87" s="156"/>
      <c r="G87" s="156"/>
      <c r="H87" s="156"/>
      <c r="I87" s="156"/>
      <c r="J87" s="137"/>
      <c r="K87" s="137"/>
      <c r="L87" s="137"/>
      <c r="M87" s="137"/>
      <c r="N87" s="137"/>
      <c r="O87" s="137"/>
      <c r="P87" s="137"/>
      <c r="Q87" s="137"/>
      <c r="R87" s="137"/>
      <c r="S87" s="137"/>
      <c r="T87" s="137"/>
      <c r="U87" s="137"/>
      <c r="V87" s="137"/>
      <c r="W87" s="137"/>
      <c r="X87" s="137"/>
      <c r="Y87" s="137"/>
      <c r="Z87" s="137"/>
      <c r="AA87" s="73"/>
      <c r="AB87" s="73"/>
      <c r="AC87" s="73"/>
      <c r="AD87" s="73"/>
      <c r="AE87" s="73"/>
      <c r="AF87" s="73"/>
      <c r="AG87" s="73"/>
      <c r="AH87" s="73"/>
      <c r="AI87" s="73"/>
      <c r="AJ87" s="73"/>
      <c r="AK87" s="73"/>
      <c r="AL87" s="73"/>
      <c r="AM87" s="73"/>
      <c r="AN87" s="108"/>
      <c r="AO87" s="150">
        <f>[1]SUMMARY!AO87</f>
        <v>0</v>
      </c>
      <c r="AP87" s="150">
        <f>[1]SUMMARY!AP87</f>
        <v>0</v>
      </c>
      <c r="AQ87" s="150">
        <f>[1]SUMMARY!AQ87</f>
        <v>0</v>
      </c>
      <c r="AR87" s="150">
        <f>[1]SUMMARY!AR87</f>
        <v>0</v>
      </c>
      <c r="AS87" s="150">
        <f>[1]SUMMARY!AS87</f>
        <v>0</v>
      </c>
      <c r="AT87" s="150">
        <f>[1]SUMMARY!AT87</f>
        <v>0</v>
      </c>
      <c r="AU87" s="150">
        <f>[1]SUMMARY!AU87</f>
        <v>0</v>
      </c>
      <c r="AV87" s="150">
        <f>[1]SUMMARY!AV87</f>
        <v>151462</v>
      </c>
      <c r="AW87" s="150">
        <f>[1]SUMMARY!AW87</f>
        <v>0</v>
      </c>
      <c r="AX87" s="150">
        <f>[1]SUMMARY!AX87</f>
        <v>0</v>
      </c>
      <c r="AY87" s="150">
        <f>[1]SUMMARY!AY87</f>
        <v>0</v>
      </c>
      <c r="AZ87" s="150">
        <f>[1]SUMMARY!AZ87</f>
        <v>0</v>
      </c>
      <c r="BA87" s="150">
        <f>[1]SUMMARY!BA87</f>
        <v>0</v>
      </c>
      <c r="BB87" s="150">
        <f>[1]SUMMARY!BB87</f>
        <v>0</v>
      </c>
      <c r="BC87" s="150">
        <f>[1]SUMMARY!BC87</f>
        <v>0</v>
      </c>
      <c r="BD87" s="150">
        <f>[1]SUMMARY!BD87</f>
        <v>0</v>
      </c>
      <c r="BE87" s="150">
        <f>[1]SUMMARY!BE87</f>
        <v>0</v>
      </c>
      <c r="BF87" s="150">
        <f>[1]SUMMARY!BF87</f>
        <v>0</v>
      </c>
      <c r="BG87" s="150">
        <f>[1]SUMMARY!BG87</f>
        <v>0</v>
      </c>
      <c r="BH87" s="150">
        <f>[1]SUMMARY!BH87</f>
        <v>0</v>
      </c>
      <c r="BI87" s="150">
        <f>[1]SUMMARY!BI87</f>
        <v>0</v>
      </c>
      <c r="BJ87" s="150">
        <f>[1]SUMMARY!BJ87</f>
        <v>0</v>
      </c>
      <c r="BK87" s="150">
        <f>[1]SUMMARY!BK87</f>
        <v>0</v>
      </c>
      <c r="BL87" s="150">
        <f>[1]SUMMARY!BL87</f>
        <v>0</v>
      </c>
      <c r="BM87" s="150">
        <f>[1]SUMMARY!BM87</f>
        <v>0</v>
      </c>
      <c r="BN87" s="150">
        <f>[1]SUMMARY!BN87</f>
        <v>0</v>
      </c>
      <c r="BO87" s="150">
        <f>[1]SUMMARY!BO87</f>
        <v>0</v>
      </c>
      <c r="BP87" s="150">
        <f>[1]SUMMARY!BP87</f>
        <v>0</v>
      </c>
      <c r="BQ87" s="150">
        <f>[1]SUMMARY!BQ87</f>
        <v>0</v>
      </c>
      <c r="BR87" s="150">
        <f>[1]SUMMARY!BR87</f>
        <v>0</v>
      </c>
      <c r="BS87" s="150">
        <f>[1]SUMMARY!BS87</f>
        <v>0</v>
      </c>
      <c r="BT87" s="150">
        <f>[1]SUMMARY!BT87</f>
        <v>0</v>
      </c>
      <c r="BU87" s="150">
        <f>[1]SUMMARY!BU87</f>
        <v>0</v>
      </c>
      <c r="BV87" s="150">
        <f>[1]SUMMARY!BV87</f>
        <v>0</v>
      </c>
      <c r="BW87" s="150">
        <f>[1]SUMMARY!BW87</f>
        <v>0</v>
      </c>
      <c r="BX87" s="150">
        <f>[1]SUMMARY!BX87</f>
        <v>0</v>
      </c>
      <c r="BY87" s="150">
        <f>[1]SUMMARY!BY87</f>
        <v>0</v>
      </c>
      <c r="BZ87" s="150">
        <f>[1]SUMMARY!BZ87</f>
        <v>0</v>
      </c>
      <c r="CA87" s="150">
        <f>[1]SUMMARY!CA87</f>
        <v>0</v>
      </c>
      <c r="CB87" s="150">
        <f>[1]SUMMARY!CB87</f>
        <v>0</v>
      </c>
      <c r="CC87" s="150">
        <f>[1]SUMMARY!CC87</f>
        <v>0</v>
      </c>
      <c r="CD87" s="150">
        <f>[1]SUMMARY!CD87</f>
        <v>0</v>
      </c>
      <c r="CE87" s="150">
        <f>[1]SUMMARY!CE87</f>
        <v>0</v>
      </c>
      <c r="CF87" s="150">
        <f>[1]SUMMARY!CF87</f>
        <v>0</v>
      </c>
      <c r="CG87" s="150">
        <f>[1]SUMMARY!CG87</f>
        <v>0</v>
      </c>
      <c r="CH87" s="150">
        <f>[1]SUMMARY!CH87</f>
        <v>0</v>
      </c>
      <c r="CI87" s="150">
        <f>[1]SUMMARY!CI87</f>
        <v>0</v>
      </c>
      <c r="CJ87" s="150">
        <f>[1]SUMMARY!CJ87</f>
        <v>0</v>
      </c>
    </row>
    <row r="88" spans="1:88" x14ac:dyDescent="0.3">
      <c r="A88" s="218"/>
      <c r="B88" s="47" t="s">
        <v>4</v>
      </c>
      <c r="C88" s="73"/>
      <c r="D88" s="73"/>
      <c r="E88" s="73"/>
      <c r="F88" s="156"/>
      <c r="G88" s="156"/>
      <c r="H88" s="156"/>
      <c r="I88" s="156"/>
      <c r="J88" s="137"/>
      <c r="K88" s="137"/>
      <c r="L88" s="137"/>
      <c r="M88" s="137"/>
      <c r="N88" s="137"/>
      <c r="O88" s="137"/>
      <c r="P88" s="137"/>
      <c r="Q88" s="137"/>
      <c r="R88" s="137"/>
      <c r="S88" s="137"/>
      <c r="T88" s="137"/>
      <c r="U88" s="137"/>
      <c r="V88" s="137"/>
      <c r="W88" s="137"/>
      <c r="X88" s="137"/>
      <c r="Y88" s="137"/>
      <c r="Z88" s="137"/>
      <c r="AA88" s="73"/>
      <c r="AB88" s="73"/>
      <c r="AC88" s="73"/>
      <c r="AD88" s="73"/>
      <c r="AE88" s="73"/>
      <c r="AF88" s="73"/>
      <c r="AG88" s="73"/>
      <c r="AH88" s="73"/>
      <c r="AI88" s="73"/>
      <c r="AJ88" s="73"/>
      <c r="AK88" s="73"/>
      <c r="AL88" s="73"/>
      <c r="AM88" s="73"/>
      <c r="AN88" s="108"/>
      <c r="AO88" s="150">
        <f>[1]SUMMARY!AO88</f>
        <v>0</v>
      </c>
      <c r="AP88" s="150">
        <f>[1]SUMMARY!AP88</f>
        <v>0</v>
      </c>
      <c r="AQ88" s="150">
        <f>[1]SUMMARY!AQ88</f>
        <v>0</v>
      </c>
      <c r="AR88" s="150">
        <f>[1]SUMMARY!AR88</f>
        <v>0</v>
      </c>
      <c r="AS88" s="150">
        <f>[1]SUMMARY!AS88</f>
        <v>0</v>
      </c>
      <c r="AT88" s="150">
        <f>[1]SUMMARY!AT88</f>
        <v>0</v>
      </c>
      <c r="AU88" s="150">
        <f>[1]SUMMARY!AU88</f>
        <v>0</v>
      </c>
      <c r="AV88" s="150">
        <f>[1]SUMMARY!AV88</f>
        <v>0</v>
      </c>
      <c r="AW88" s="150">
        <f>[1]SUMMARY!AW88</f>
        <v>0</v>
      </c>
      <c r="AX88" s="150">
        <f>[1]SUMMARY!AX88</f>
        <v>0</v>
      </c>
      <c r="AY88" s="150">
        <f>[1]SUMMARY!AY88</f>
        <v>0</v>
      </c>
      <c r="AZ88" s="150">
        <f>[1]SUMMARY!AZ88</f>
        <v>0</v>
      </c>
      <c r="BA88" s="150">
        <f>[1]SUMMARY!BA88</f>
        <v>0</v>
      </c>
      <c r="BB88" s="150">
        <f>[1]SUMMARY!BB88</f>
        <v>0</v>
      </c>
      <c r="BC88" s="150">
        <f>[1]SUMMARY!BC88</f>
        <v>0</v>
      </c>
      <c r="BD88" s="150">
        <f>[1]SUMMARY!BD88</f>
        <v>0</v>
      </c>
      <c r="BE88" s="150">
        <f>[1]SUMMARY!BE88</f>
        <v>0</v>
      </c>
      <c r="BF88" s="150">
        <f>[1]SUMMARY!BF88</f>
        <v>0</v>
      </c>
      <c r="BG88" s="150">
        <f>[1]SUMMARY!BG88</f>
        <v>0</v>
      </c>
      <c r="BH88" s="150">
        <f>[1]SUMMARY!BH88</f>
        <v>0</v>
      </c>
      <c r="BI88" s="150">
        <f>[1]SUMMARY!BI88</f>
        <v>0</v>
      </c>
      <c r="BJ88" s="150">
        <f>[1]SUMMARY!BJ88</f>
        <v>0</v>
      </c>
      <c r="BK88" s="150">
        <f>[1]SUMMARY!BK88</f>
        <v>0</v>
      </c>
      <c r="BL88" s="150">
        <f>[1]SUMMARY!BL88</f>
        <v>0</v>
      </c>
      <c r="BM88" s="150">
        <f>[1]SUMMARY!BM88</f>
        <v>0</v>
      </c>
      <c r="BN88" s="150">
        <f>[1]SUMMARY!BN88</f>
        <v>0</v>
      </c>
      <c r="BO88" s="150">
        <f>[1]SUMMARY!BO88</f>
        <v>0</v>
      </c>
      <c r="BP88" s="150">
        <f>[1]SUMMARY!BP88</f>
        <v>0</v>
      </c>
      <c r="BQ88" s="150">
        <f>[1]SUMMARY!BQ88</f>
        <v>0</v>
      </c>
      <c r="BR88" s="150">
        <f>[1]SUMMARY!BR88</f>
        <v>0</v>
      </c>
      <c r="BS88" s="150">
        <f>[1]SUMMARY!BS88</f>
        <v>0</v>
      </c>
      <c r="BT88" s="150">
        <f>[1]SUMMARY!BT88</f>
        <v>0</v>
      </c>
      <c r="BU88" s="150">
        <f>[1]SUMMARY!BU88</f>
        <v>0</v>
      </c>
      <c r="BV88" s="150">
        <f>[1]SUMMARY!BV88</f>
        <v>0</v>
      </c>
      <c r="BW88" s="150">
        <f>[1]SUMMARY!BW88</f>
        <v>0</v>
      </c>
      <c r="BX88" s="150">
        <f>[1]SUMMARY!BX88</f>
        <v>0</v>
      </c>
      <c r="BY88" s="150">
        <f>[1]SUMMARY!BY88</f>
        <v>0</v>
      </c>
      <c r="BZ88" s="150">
        <f>[1]SUMMARY!BZ88</f>
        <v>0</v>
      </c>
      <c r="CA88" s="150">
        <f>[1]SUMMARY!CA88</f>
        <v>0</v>
      </c>
      <c r="CB88" s="150">
        <f>[1]SUMMARY!CB88</f>
        <v>0</v>
      </c>
      <c r="CC88" s="150">
        <f>[1]SUMMARY!CC88</f>
        <v>0</v>
      </c>
      <c r="CD88" s="150">
        <f>[1]SUMMARY!CD88</f>
        <v>0</v>
      </c>
      <c r="CE88" s="150">
        <f>[1]SUMMARY!CE88</f>
        <v>0</v>
      </c>
      <c r="CF88" s="150">
        <f>[1]SUMMARY!CF88</f>
        <v>0</v>
      </c>
      <c r="CG88" s="150">
        <f>[1]SUMMARY!CG88</f>
        <v>0</v>
      </c>
      <c r="CH88" s="150">
        <f>[1]SUMMARY!CH88</f>
        <v>0</v>
      </c>
      <c r="CI88" s="150">
        <f>[1]SUMMARY!CI88</f>
        <v>0</v>
      </c>
      <c r="CJ88" s="150">
        <f>[1]SUMMARY!CJ88</f>
        <v>0</v>
      </c>
    </row>
    <row r="89" spans="1:88" x14ac:dyDescent="0.3">
      <c r="A89" s="219"/>
      <c r="B89" s="47" t="s">
        <v>14</v>
      </c>
      <c r="C89" s="73"/>
      <c r="D89" s="73"/>
      <c r="E89" s="73"/>
      <c r="F89" s="156"/>
      <c r="G89" s="156"/>
      <c r="H89" s="156"/>
      <c r="I89" s="156"/>
      <c r="J89" s="137"/>
      <c r="K89" s="137"/>
      <c r="L89" s="137"/>
      <c r="M89" s="137"/>
      <c r="N89" s="137"/>
      <c r="O89" s="137"/>
      <c r="P89" s="137"/>
      <c r="Q89" s="137"/>
      <c r="R89" s="137"/>
      <c r="S89" s="137"/>
      <c r="T89" s="137"/>
      <c r="U89" s="137"/>
      <c r="V89" s="137"/>
      <c r="W89" s="137"/>
      <c r="X89" s="137"/>
      <c r="Y89" s="137"/>
      <c r="Z89" s="137"/>
      <c r="AA89" s="73"/>
      <c r="AB89" s="73"/>
      <c r="AC89" s="73"/>
      <c r="AD89" s="73"/>
      <c r="AE89" s="73"/>
      <c r="AF89" s="73"/>
      <c r="AG89" s="73"/>
      <c r="AH89" s="73"/>
      <c r="AI89" s="73"/>
      <c r="AJ89" s="73"/>
      <c r="AK89" s="73"/>
      <c r="AL89" s="73"/>
      <c r="AM89" s="73"/>
      <c r="AN89" s="108"/>
      <c r="AO89" s="150">
        <f>[1]SUMMARY!AO89</f>
        <v>0</v>
      </c>
      <c r="AP89" s="150">
        <f>[1]SUMMARY!AP89</f>
        <v>0</v>
      </c>
      <c r="AQ89" s="150">
        <f>[1]SUMMARY!AQ89</f>
        <v>0</v>
      </c>
      <c r="AR89" s="150">
        <f>[1]SUMMARY!AR89</f>
        <v>0</v>
      </c>
      <c r="AS89" s="150">
        <f>[1]SUMMARY!AS89</f>
        <v>0</v>
      </c>
      <c r="AT89" s="150">
        <f>[1]SUMMARY!AT89</f>
        <v>0</v>
      </c>
      <c r="AU89" s="150">
        <f>[1]SUMMARY!AU89</f>
        <v>0</v>
      </c>
      <c r="AV89" s="150">
        <f>[1]SUMMARY!AV89</f>
        <v>0</v>
      </c>
      <c r="AW89" s="150">
        <f>[1]SUMMARY!AW89</f>
        <v>0</v>
      </c>
      <c r="AX89" s="150">
        <f>[1]SUMMARY!AX89</f>
        <v>0</v>
      </c>
      <c r="AY89" s="150">
        <f>[1]SUMMARY!AY89</f>
        <v>0</v>
      </c>
      <c r="AZ89" s="150">
        <f>[1]SUMMARY!AZ89</f>
        <v>0</v>
      </c>
      <c r="BA89" s="150">
        <f>[1]SUMMARY!BA89</f>
        <v>0</v>
      </c>
      <c r="BB89" s="150">
        <f>[1]SUMMARY!BB89</f>
        <v>0</v>
      </c>
      <c r="BC89" s="150">
        <f>[1]SUMMARY!BC89</f>
        <v>0</v>
      </c>
      <c r="BD89" s="150">
        <f>[1]SUMMARY!BD89</f>
        <v>0</v>
      </c>
      <c r="BE89" s="150">
        <f>[1]SUMMARY!BE89</f>
        <v>0</v>
      </c>
      <c r="BF89" s="150">
        <f>[1]SUMMARY!BF89</f>
        <v>0</v>
      </c>
      <c r="BG89" s="150">
        <f>[1]SUMMARY!BG89</f>
        <v>0</v>
      </c>
      <c r="BH89" s="150">
        <f>[1]SUMMARY!BH89</f>
        <v>0</v>
      </c>
      <c r="BI89" s="150">
        <f>[1]SUMMARY!BI89</f>
        <v>0</v>
      </c>
      <c r="BJ89" s="150">
        <f>[1]SUMMARY!BJ89</f>
        <v>0</v>
      </c>
      <c r="BK89" s="150">
        <f>[1]SUMMARY!BK89</f>
        <v>0</v>
      </c>
      <c r="BL89" s="150">
        <f>[1]SUMMARY!BL89</f>
        <v>0</v>
      </c>
      <c r="BM89" s="150">
        <f>[1]SUMMARY!BM89</f>
        <v>0</v>
      </c>
      <c r="BN89" s="150">
        <f>[1]SUMMARY!BN89</f>
        <v>0</v>
      </c>
      <c r="BO89" s="150">
        <f>[1]SUMMARY!BO89</f>
        <v>0</v>
      </c>
      <c r="BP89" s="150">
        <f>[1]SUMMARY!BP89</f>
        <v>0</v>
      </c>
      <c r="BQ89" s="150">
        <f>[1]SUMMARY!BQ89</f>
        <v>0</v>
      </c>
      <c r="BR89" s="150">
        <f>[1]SUMMARY!BR89</f>
        <v>0</v>
      </c>
      <c r="BS89" s="150">
        <f>[1]SUMMARY!BS89</f>
        <v>0</v>
      </c>
      <c r="BT89" s="150">
        <f>[1]SUMMARY!BT89</f>
        <v>0</v>
      </c>
      <c r="BU89" s="150">
        <f>[1]SUMMARY!BU89</f>
        <v>0</v>
      </c>
      <c r="BV89" s="150">
        <f>[1]SUMMARY!BV89</f>
        <v>0</v>
      </c>
      <c r="BW89" s="150">
        <f>[1]SUMMARY!BW89</f>
        <v>0</v>
      </c>
      <c r="BX89" s="150">
        <f>[1]SUMMARY!BX89</f>
        <v>0</v>
      </c>
      <c r="BY89" s="150">
        <f>[1]SUMMARY!BY89</f>
        <v>0</v>
      </c>
      <c r="BZ89" s="150">
        <f>[1]SUMMARY!BZ89</f>
        <v>0</v>
      </c>
      <c r="CA89" s="150">
        <f>[1]SUMMARY!CA89</f>
        <v>0</v>
      </c>
      <c r="CB89" s="150">
        <f>[1]SUMMARY!CB89</f>
        <v>0</v>
      </c>
      <c r="CC89" s="150">
        <f>[1]SUMMARY!CC89</f>
        <v>0</v>
      </c>
      <c r="CD89" s="150">
        <f>[1]SUMMARY!CD89</f>
        <v>0</v>
      </c>
      <c r="CE89" s="150">
        <f>[1]SUMMARY!CE89</f>
        <v>0</v>
      </c>
      <c r="CF89" s="150">
        <f>[1]SUMMARY!CF89</f>
        <v>0</v>
      </c>
      <c r="CG89" s="150">
        <f>[1]SUMMARY!CG89</f>
        <v>0</v>
      </c>
      <c r="CH89" s="150">
        <f>[1]SUMMARY!CH89</f>
        <v>0</v>
      </c>
      <c r="CI89" s="150">
        <f>[1]SUMMARY!CI89</f>
        <v>0</v>
      </c>
      <c r="CJ89" s="150">
        <f>[1]SUMMARY!CJ89</f>
        <v>0</v>
      </c>
    </row>
    <row r="90" spans="1:88" x14ac:dyDescent="0.3">
      <c r="A90" s="219"/>
      <c r="B90" s="47" t="s">
        <v>15</v>
      </c>
      <c r="C90" s="73"/>
      <c r="D90" s="73"/>
      <c r="E90" s="73"/>
      <c r="F90" s="156"/>
      <c r="G90" s="156"/>
      <c r="H90" s="156"/>
      <c r="I90" s="156"/>
      <c r="J90" s="137"/>
      <c r="K90" s="137"/>
      <c r="L90" s="137"/>
      <c r="M90" s="137"/>
      <c r="N90" s="137"/>
      <c r="O90" s="137"/>
      <c r="P90" s="137"/>
      <c r="Q90" s="137"/>
      <c r="R90" s="137"/>
      <c r="S90" s="137"/>
      <c r="T90" s="137"/>
      <c r="U90" s="137"/>
      <c r="V90" s="137"/>
      <c r="W90" s="137"/>
      <c r="X90" s="137"/>
      <c r="Y90" s="137"/>
      <c r="Z90" s="137"/>
      <c r="AA90" s="73"/>
      <c r="AB90" s="73"/>
      <c r="AC90" s="73"/>
      <c r="AD90" s="73"/>
      <c r="AE90" s="73"/>
      <c r="AF90" s="73"/>
      <c r="AG90" s="73"/>
      <c r="AH90" s="73"/>
      <c r="AI90" s="73"/>
      <c r="AJ90" s="73"/>
      <c r="AK90" s="73"/>
      <c r="AL90" s="73"/>
      <c r="AM90" s="73"/>
      <c r="AN90" s="108"/>
      <c r="AO90" s="150">
        <f>[1]SUMMARY!AO90</f>
        <v>0</v>
      </c>
      <c r="AP90" s="150">
        <f>[1]SUMMARY!AP90</f>
        <v>0</v>
      </c>
      <c r="AQ90" s="150">
        <f>[1]SUMMARY!AQ90</f>
        <v>0</v>
      </c>
      <c r="AR90" s="150">
        <f>[1]SUMMARY!AR90</f>
        <v>0</v>
      </c>
      <c r="AS90" s="150">
        <f>[1]SUMMARY!AS90</f>
        <v>0</v>
      </c>
      <c r="AT90" s="150">
        <f>[1]SUMMARY!AT90</f>
        <v>0</v>
      </c>
      <c r="AU90" s="150">
        <f>[1]SUMMARY!AU90</f>
        <v>0</v>
      </c>
      <c r="AV90" s="150">
        <f>[1]SUMMARY!AV90</f>
        <v>0</v>
      </c>
      <c r="AW90" s="150">
        <f>[1]SUMMARY!AW90</f>
        <v>0</v>
      </c>
      <c r="AX90" s="150">
        <f>[1]SUMMARY!AX90</f>
        <v>0</v>
      </c>
      <c r="AY90" s="150">
        <f>[1]SUMMARY!AY90</f>
        <v>0</v>
      </c>
      <c r="AZ90" s="150">
        <f>[1]SUMMARY!AZ90</f>
        <v>0</v>
      </c>
      <c r="BA90" s="150">
        <f>[1]SUMMARY!BA90</f>
        <v>0</v>
      </c>
      <c r="BB90" s="150">
        <f>[1]SUMMARY!BB90</f>
        <v>0</v>
      </c>
      <c r="BC90" s="150">
        <f>[1]SUMMARY!BC90</f>
        <v>0</v>
      </c>
      <c r="BD90" s="150">
        <f>[1]SUMMARY!BD90</f>
        <v>0</v>
      </c>
      <c r="BE90" s="150">
        <f>[1]SUMMARY!BE90</f>
        <v>0</v>
      </c>
      <c r="BF90" s="150">
        <f>[1]SUMMARY!BF90</f>
        <v>0</v>
      </c>
      <c r="BG90" s="150">
        <f>[1]SUMMARY!BG90</f>
        <v>0</v>
      </c>
      <c r="BH90" s="150">
        <f>[1]SUMMARY!BH90</f>
        <v>0</v>
      </c>
      <c r="BI90" s="150">
        <f>[1]SUMMARY!BI90</f>
        <v>0</v>
      </c>
      <c r="BJ90" s="150">
        <f>[1]SUMMARY!BJ90</f>
        <v>0</v>
      </c>
      <c r="BK90" s="150">
        <f>[1]SUMMARY!BK90</f>
        <v>0</v>
      </c>
      <c r="BL90" s="150">
        <f>[1]SUMMARY!BL90</f>
        <v>0</v>
      </c>
      <c r="BM90" s="150">
        <f>[1]SUMMARY!BM90</f>
        <v>0</v>
      </c>
      <c r="BN90" s="150">
        <f>[1]SUMMARY!BN90</f>
        <v>0</v>
      </c>
      <c r="BO90" s="150">
        <f>[1]SUMMARY!BO90</f>
        <v>0</v>
      </c>
      <c r="BP90" s="150">
        <f>[1]SUMMARY!BP90</f>
        <v>0</v>
      </c>
      <c r="BQ90" s="150">
        <f>[1]SUMMARY!BQ90</f>
        <v>0</v>
      </c>
      <c r="BR90" s="150">
        <f>[1]SUMMARY!BR90</f>
        <v>0</v>
      </c>
      <c r="BS90" s="150">
        <f>[1]SUMMARY!BS90</f>
        <v>0</v>
      </c>
      <c r="BT90" s="150">
        <f>[1]SUMMARY!BT90</f>
        <v>0</v>
      </c>
      <c r="BU90" s="150">
        <f>[1]SUMMARY!BU90</f>
        <v>0</v>
      </c>
      <c r="BV90" s="150">
        <f>[1]SUMMARY!BV90</f>
        <v>0</v>
      </c>
      <c r="BW90" s="150">
        <f>[1]SUMMARY!BW90</f>
        <v>0</v>
      </c>
      <c r="BX90" s="150">
        <f>[1]SUMMARY!BX90</f>
        <v>0</v>
      </c>
      <c r="BY90" s="150">
        <f>[1]SUMMARY!BY90</f>
        <v>0</v>
      </c>
      <c r="BZ90" s="150">
        <f>[1]SUMMARY!BZ90</f>
        <v>0</v>
      </c>
      <c r="CA90" s="150">
        <f>[1]SUMMARY!CA90</f>
        <v>0</v>
      </c>
      <c r="CB90" s="150">
        <f>[1]SUMMARY!CB90</f>
        <v>0</v>
      </c>
      <c r="CC90" s="150">
        <f>[1]SUMMARY!CC90</f>
        <v>0</v>
      </c>
      <c r="CD90" s="150">
        <f>[1]SUMMARY!CD90</f>
        <v>0</v>
      </c>
      <c r="CE90" s="150">
        <f>[1]SUMMARY!CE90</f>
        <v>0</v>
      </c>
      <c r="CF90" s="150">
        <f>[1]SUMMARY!CF90</f>
        <v>0</v>
      </c>
      <c r="CG90" s="150">
        <f>[1]SUMMARY!CG90</f>
        <v>0</v>
      </c>
      <c r="CH90" s="150">
        <f>[1]SUMMARY!CH90</f>
        <v>0</v>
      </c>
      <c r="CI90" s="150">
        <f>[1]SUMMARY!CI90</f>
        <v>0</v>
      </c>
      <c r="CJ90" s="150">
        <f>[1]SUMMARY!CJ90</f>
        <v>0</v>
      </c>
    </row>
    <row r="91" spans="1:88" x14ac:dyDescent="0.3">
      <c r="A91" s="219"/>
      <c r="B91" s="47" t="s">
        <v>7</v>
      </c>
      <c r="C91" s="73"/>
      <c r="D91" s="73"/>
      <c r="E91" s="73"/>
      <c r="F91" s="156"/>
      <c r="G91" s="156"/>
      <c r="H91" s="156"/>
      <c r="I91" s="156"/>
      <c r="J91" s="137"/>
      <c r="K91" s="137"/>
      <c r="L91" s="137"/>
      <c r="M91" s="137"/>
      <c r="N91" s="137"/>
      <c r="O91" s="137"/>
      <c r="P91" s="137"/>
      <c r="Q91" s="137"/>
      <c r="R91" s="137"/>
      <c r="S91" s="137"/>
      <c r="T91" s="137"/>
      <c r="U91" s="137"/>
      <c r="V91" s="137"/>
      <c r="W91" s="137"/>
      <c r="X91" s="137"/>
      <c r="Y91" s="137"/>
      <c r="Z91" s="137"/>
      <c r="AA91" s="73"/>
      <c r="AB91" s="73"/>
      <c r="AC91" s="73"/>
      <c r="AD91" s="73"/>
      <c r="AE91" s="73"/>
      <c r="AF91" s="73"/>
      <c r="AG91" s="73"/>
      <c r="AH91" s="73"/>
      <c r="AI91" s="73"/>
      <c r="AJ91" s="73"/>
      <c r="AK91" s="73"/>
      <c r="AL91" s="73"/>
      <c r="AM91" s="73"/>
      <c r="AN91" s="108"/>
      <c r="AO91" s="150">
        <f>[1]SUMMARY!AO91</f>
        <v>0</v>
      </c>
      <c r="AP91" s="150">
        <f>[1]SUMMARY!AP91</f>
        <v>0</v>
      </c>
      <c r="AQ91" s="150">
        <f>[1]SUMMARY!AQ91</f>
        <v>0</v>
      </c>
      <c r="AR91" s="150">
        <f>[1]SUMMARY!AR91</f>
        <v>0</v>
      </c>
      <c r="AS91" s="150">
        <f>[1]SUMMARY!AS91</f>
        <v>0</v>
      </c>
      <c r="AT91" s="150">
        <f>[1]SUMMARY!AT91</f>
        <v>0</v>
      </c>
      <c r="AU91" s="150">
        <f>[1]SUMMARY!AU91</f>
        <v>0</v>
      </c>
      <c r="AV91" s="150">
        <f>[1]SUMMARY!AV91</f>
        <v>0</v>
      </c>
      <c r="AW91" s="150">
        <f>[1]SUMMARY!AW91</f>
        <v>0</v>
      </c>
      <c r="AX91" s="150">
        <f>[1]SUMMARY!AX91</f>
        <v>0</v>
      </c>
      <c r="AY91" s="150">
        <f>[1]SUMMARY!AY91</f>
        <v>0</v>
      </c>
      <c r="AZ91" s="150">
        <f>[1]SUMMARY!AZ91</f>
        <v>0</v>
      </c>
      <c r="BA91" s="150">
        <f>[1]SUMMARY!BA91</f>
        <v>0</v>
      </c>
      <c r="BB91" s="150">
        <f>[1]SUMMARY!BB91</f>
        <v>0</v>
      </c>
      <c r="BC91" s="150">
        <f>[1]SUMMARY!BC91</f>
        <v>0</v>
      </c>
      <c r="BD91" s="150">
        <f>[1]SUMMARY!BD91</f>
        <v>0</v>
      </c>
      <c r="BE91" s="150">
        <f>[1]SUMMARY!BE91</f>
        <v>0</v>
      </c>
      <c r="BF91" s="150">
        <f>[1]SUMMARY!BF91</f>
        <v>0</v>
      </c>
      <c r="BG91" s="150">
        <f>[1]SUMMARY!BG91</f>
        <v>0</v>
      </c>
      <c r="BH91" s="150">
        <f>[1]SUMMARY!BH91</f>
        <v>0</v>
      </c>
      <c r="BI91" s="150">
        <f>[1]SUMMARY!BI91</f>
        <v>0</v>
      </c>
      <c r="BJ91" s="150">
        <f>[1]SUMMARY!BJ91</f>
        <v>0</v>
      </c>
      <c r="BK91" s="150">
        <f>[1]SUMMARY!BK91</f>
        <v>0</v>
      </c>
      <c r="BL91" s="150">
        <f>[1]SUMMARY!BL91</f>
        <v>0</v>
      </c>
      <c r="BM91" s="150">
        <f>[1]SUMMARY!BM91</f>
        <v>0</v>
      </c>
      <c r="BN91" s="150">
        <f>[1]SUMMARY!BN91</f>
        <v>0</v>
      </c>
      <c r="BO91" s="150">
        <f>[1]SUMMARY!BO91</f>
        <v>0</v>
      </c>
      <c r="BP91" s="150">
        <f>[1]SUMMARY!BP91</f>
        <v>0</v>
      </c>
      <c r="BQ91" s="150">
        <f>[1]SUMMARY!BQ91</f>
        <v>0</v>
      </c>
      <c r="BR91" s="150">
        <f>[1]SUMMARY!BR91</f>
        <v>0</v>
      </c>
      <c r="BS91" s="150">
        <f>[1]SUMMARY!BS91</f>
        <v>0</v>
      </c>
      <c r="BT91" s="150">
        <f>[1]SUMMARY!BT91</f>
        <v>0</v>
      </c>
      <c r="BU91" s="150">
        <f>[1]SUMMARY!BU91</f>
        <v>0</v>
      </c>
      <c r="BV91" s="150">
        <f>[1]SUMMARY!BV91</f>
        <v>0</v>
      </c>
      <c r="BW91" s="150">
        <f>[1]SUMMARY!BW91</f>
        <v>0</v>
      </c>
      <c r="BX91" s="150">
        <f>[1]SUMMARY!BX91</f>
        <v>0</v>
      </c>
      <c r="BY91" s="150">
        <f>[1]SUMMARY!BY91</f>
        <v>0</v>
      </c>
      <c r="BZ91" s="150">
        <f>[1]SUMMARY!BZ91</f>
        <v>0</v>
      </c>
      <c r="CA91" s="150">
        <f>[1]SUMMARY!CA91</f>
        <v>0</v>
      </c>
      <c r="CB91" s="150">
        <f>[1]SUMMARY!CB91</f>
        <v>0</v>
      </c>
      <c r="CC91" s="150">
        <f>[1]SUMMARY!CC91</f>
        <v>0</v>
      </c>
      <c r="CD91" s="150">
        <f>[1]SUMMARY!CD91</f>
        <v>0</v>
      </c>
      <c r="CE91" s="150">
        <f>[1]SUMMARY!CE91</f>
        <v>0</v>
      </c>
      <c r="CF91" s="150">
        <f>[1]SUMMARY!CF91</f>
        <v>0</v>
      </c>
      <c r="CG91" s="150">
        <f>[1]SUMMARY!CG91</f>
        <v>0</v>
      </c>
      <c r="CH91" s="150">
        <f>[1]SUMMARY!CH91</f>
        <v>0</v>
      </c>
      <c r="CI91" s="150">
        <f>[1]SUMMARY!CI91</f>
        <v>0</v>
      </c>
      <c r="CJ91" s="150">
        <f>[1]SUMMARY!CJ91</f>
        <v>0</v>
      </c>
    </row>
    <row r="92" spans="1:88" ht="15" thickBot="1" x14ac:dyDescent="0.35">
      <c r="A92" s="220"/>
      <c r="B92" s="47" t="s">
        <v>8</v>
      </c>
      <c r="C92" s="73"/>
      <c r="D92" s="73"/>
      <c r="E92" s="73"/>
      <c r="F92" s="156"/>
      <c r="G92" s="156"/>
      <c r="H92" s="156"/>
      <c r="I92" s="156"/>
      <c r="J92" s="137"/>
      <c r="K92" s="137"/>
      <c r="L92" s="137"/>
      <c r="M92" s="137"/>
      <c r="N92" s="137"/>
      <c r="O92" s="137"/>
      <c r="P92" s="137"/>
      <c r="Q92" s="137"/>
      <c r="R92" s="137"/>
      <c r="S92" s="137"/>
      <c r="T92" s="137"/>
      <c r="U92" s="137"/>
      <c r="V92" s="137"/>
      <c r="W92" s="137"/>
      <c r="X92" s="137"/>
      <c r="Y92" s="137"/>
      <c r="Z92" s="137"/>
      <c r="AA92" s="73"/>
      <c r="AB92" s="73"/>
      <c r="AC92" s="73"/>
      <c r="AD92" s="73"/>
      <c r="AE92" s="73"/>
      <c r="AF92" s="73"/>
      <c r="AG92" s="73"/>
      <c r="AH92" s="73"/>
      <c r="AI92" s="73"/>
      <c r="AJ92" s="73"/>
      <c r="AK92" s="73"/>
      <c r="AL92" s="73"/>
      <c r="AM92" s="73"/>
      <c r="AN92" s="108"/>
      <c r="AO92" s="150">
        <f>[1]SUMMARY!AO92</f>
        <v>0</v>
      </c>
      <c r="AP92" s="150">
        <f>[1]SUMMARY!AP92</f>
        <v>0</v>
      </c>
      <c r="AQ92" s="150">
        <f>[1]SUMMARY!AQ92</f>
        <v>0</v>
      </c>
      <c r="AR92" s="150">
        <f>[1]SUMMARY!AR92</f>
        <v>0</v>
      </c>
      <c r="AS92" s="150">
        <f>[1]SUMMARY!AS92</f>
        <v>0</v>
      </c>
      <c r="AT92" s="150">
        <f>[1]SUMMARY!AT92</f>
        <v>0</v>
      </c>
      <c r="AU92" s="150">
        <f>[1]SUMMARY!AU92</f>
        <v>0</v>
      </c>
      <c r="AV92" s="150">
        <f>[1]SUMMARY!AV92</f>
        <v>0</v>
      </c>
      <c r="AW92" s="150">
        <f>[1]SUMMARY!AW92</f>
        <v>0</v>
      </c>
      <c r="AX92" s="150">
        <f>[1]SUMMARY!AX92</f>
        <v>0</v>
      </c>
      <c r="AY92" s="150">
        <f>[1]SUMMARY!AY92</f>
        <v>0</v>
      </c>
      <c r="AZ92" s="150">
        <f>[1]SUMMARY!AZ92</f>
        <v>0</v>
      </c>
      <c r="BA92" s="150">
        <f>[1]SUMMARY!BA92</f>
        <v>0</v>
      </c>
      <c r="BB92" s="150">
        <f>[1]SUMMARY!BB92</f>
        <v>0</v>
      </c>
      <c r="BC92" s="150">
        <f>[1]SUMMARY!BC92</f>
        <v>0</v>
      </c>
      <c r="BD92" s="150">
        <f>[1]SUMMARY!BD92</f>
        <v>0</v>
      </c>
      <c r="BE92" s="150">
        <f>[1]SUMMARY!BE92</f>
        <v>0</v>
      </c>
      <c r="BF92" s="150">
        <f>[1]SUMMARY!BF92</f>
        <v>0</v>
      </c>
      <c r="BG92" s="150">
        <f>[1]SUMMARY!BG92</f>
        <v>0</v>
      </c>
      <c r="BH92" s="150">
        <f>[1]SUMMARY!BH92</f>
        <v>0</v>
      </c>
      <c r="BI92" s="150">
        <f>[1]SUMMARY!BI92</f>
        <v>0</v>
      </c>
      <c r="BJ92" s="150">
        <f>[1]SUMMARY!BJ92</f>
        <v>0</v>
      </c>
      <c r="BK92" s="150">
        <f>[1]SUMMARY!BK92</f>
        <v>0</v>
      </c>
      <c r="BL92" s="150">
        <f>[1]SUMMARY!BL92</f>
        <v>0</v>
      </c>
      <c r="BM92" s="150">
        <f>[1]SUMMARY!BM92</f>
        <v>0</v>
      </c>
      <c r="BN92" s="150">
        <f>[1]SUMMARY!BN92</f>
        <v>0</v>
      </c>
      <c r="BO92" s="150">
        <f>[1]SUMMARY!BO92</f>
        <v>0</v>
      </c>
      <c r="BP92" s="150">
        <f>[1]SUMMARY!BP92</f>
        <v>0</v>
      </c>
      <c r="BQ92" s="150">
        <f>[1]SUMMARY!BQ92</f>
        <v>0</v>
      </c>
      <c r="BR92" s="150">
        <f>[1]SUMMARY!BR92</f>
        <v>0</v>
      </c>
      <c r="BS92" s="150">
        <f>[1]SUMMARY!BS92</f>
        <v>0</v>
      </c>
      <c r="BT92" s="150">
        <f>[1]SUMMARY!BT92</f>
        <v>0</v>
      </c>
      <c r="BU92" s="150">
        <f>[1]SUMMARY!BU92</f>
        <v>0</v>
      </c>
      <c r="BV92" s="150">
        <f>[1]SUMMARY!BV92</f>
        <v>0</v>
      </c>
      <c r="BW92" s="150">
        <f>[1]SUMMARY!BW92</f>
        <v>0</v>
      </c>
      <c r="BX92" s="150">
        <f>[1]SUMMARY!BX92</f>
        <v>0</v>
      </c>
      <c r="BY92" s="150">
        <f>[1]SUMMARY!BY92</f>
        <v>0</v>
      </c>
      <c r="BZ92" s="150">
        <f>[1]SUMMARY!BZ92</f>
        <v>0</v>
      </c>
      <c r="CA92" s="150">
        <f>[1]SUMMARY!CA92</f>
        <v>0</v>
      </c>
      <c r="CB92" s="150">
        <f>[1]SUMMARY!CB92</f>
        <v>0</v>
      </c>
      <c r="CC92" s="150">
        <f>[1]SUMMARY!CC92</f>
        <v>0</v>
      </c>
      <c r="CD92" s="150">
        <f>[1]SUMMARY!CD92</f>
        <v>0</v>
      </c>
      <c r="CE92" s="150">
        <f>[1]SUMMARY!CE92</f>
        <v>0</v>
      </c>
      <c r="CF92" s="150">
        <f>[1]SUMMARY!CF92</f>
        <v>0</v>
      </c>
      <c r="CG92" s="150">
        <f>[1]SUMMARY!CG92</f>
        <v>0</v>
      </c>
      <c r="CH92" s="150">
        <f>[1]SUMMARY!CH92</f>
        <v>0</v>
      </c>
      <c r="CI92" s="150">
        <f>[1]SUMMARY!CI92</f>
        <v>0</v>
      </c>
      <c r="CJ92" s="150">
        <f>[1]SUMMARY!CJ92</f>
        <v>0</v>
      </c>
    </row>
    <row r="93" spans="1:88" x14ac:dyDescent="0.3">
      <c r="AN93" s="108">
        <v>0</v>
      </c>
    </row>
    <row r="94" spans="1:88" x14ac:dyDescent="0.3">
      <c r="E94" s="49"/>
      <c r="F94" s="49"/>
      <c r="G94" s="49"/>
      <c r="H94" s="49"/>
      <c r="I94" s="49"/>
      <c r="J94" s="49"/>
      <c r="K94" s="49"/>
      <c r="L94" s="49"/>
      <c r="M94" s="49"/>
      <c r="N94" s="49"/>
      <c r="O94" s="49"/>
      <c r="P94" s="49"/>
      <c r="Q94" s="49"/>
      <c r="R94" s="49"/>
      <c r="S94" s="49"/>
      <c r="T94" s="49"/>
      <c r="U94" s="49"/>
      <c r="V94" s="49"/>
      <c r="W94" s="49"/>
      <c r="X94" s="49"/>
      <c r="Y94" s="49"/>
      <c r="Z94" s="49"/>
      <c r="AA94" s="49"/>
      <c r="AB94" s="49"/>
      <c r="AC94" s="49"/>
      <c r="AD94" s="49"/>
      <c r="AE94" s="49"/>
      <c r="AF94" s="49"/>
      <c r="AG94" s="49"/>
      <c r="AH94" s="49"/>
      <c r="AI94" s="49"/>
      <c r="AJ94" s="49"/>
      <c r="AK94" s="49"/>
      <c r="AL94" s="49"/>
      <c r="AM94" s="49"/>
      <c r="AN94" s="49"/>
    </row>
    <row r="95" spans="1:88" ht="15" customHeight="1" x14ac:dyDescent="0.3"/>
    <row r="107" ht="15" customHeight="1" x14ac:dyDescent="0.3"/>
  </sheetData>
  <mergeCells count="7">
    <mergeCell ref="A65:A77"/>
    <mergeCell ref="A80:A92"/>
    <mergeCell ref="A9:A15"/>
    <mergeCell ref="C21:O21"/>
    <mergeCell ref="A23:A31"/>
    <mergeCell ref="A35:A47"/>
    <mergeCell ref="A50:A62"/>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CJ96"/>
  <sheetViews>
    <sheetView topLeftCell="AX1" zoomScale="80" zoomScaleNormal="80" workbookViewId="0">
      <selection activeCell="BF82" sqref="BF82"/>
    </sheetView>
  </sheetViews>
  <sheetFormatPr defaultColWidth="9.33203125" defaultRowHeight="14.4" x14ac:dyDescent="0.3"/>
  <cols>
    <col min="1" max="1" width="4.33203125" style="56" customWidth="1"/>
    <col min="2" max="2" width="27.33203125" style="56" bestFit="1" customWidth="1"/>
    <col min="3" max="88" width="15.6640625" style="56" customWidth="1"/>
    <col min="89" max="16384" width="9.33203125" style="56"/>
  </cols>
  <sheetData>
    <row r="1" spans="1:88" x14ac:dyDescent="0.3">
      <c r="B1" s="222"/>
      <c r="C1" s="223"/>
      <c r="D1" s="223"/>
      <c r="E1" s="223"/>
      <c r="F1" s="223"/>
      <c r="G1" s="223"/>
      <c r="H1" s="223"/>
      <c r="I1" s="223"/>
      <c r="J1" s="223"/>
      <c r="K1" s="223"/>
      <c r="L1" s="223"/>
      <c r="M1" s="46"/>
    </row>
    <row r="2" spans="1:88" x14ac:dyDescent="0.3">
      <c r="B2" s="44"/>
      <c r="C2" s="44"/>
      <c r="D2" s="44"/>
      <c r="E2" s="44"/>
      <c r="F2" s="44"/>
      <c r="G2" s="44"/>
      <c r="H2" s="44"/>
      <c r="I2" s="46"/>
      <c r="J2" s="46"/>
      <c r="K2" s="46"/>
      <c r="L2" s="46"/>
    </row>
    <row r="3" spans="1:88" x14ac:dyDescent="0.3">
      <c r="B3" s="222"/>
      <c r="C3" s="223"/>
      <c r="D3" s="223"/>
      <c r="E3" s="223"/>
      <c r="F3" s="223"/>
      <c r="G3" s="223"/>
      <c r="H3" s="223"/>
      <c r="I3" s="223"/>
      <c r="J3" s="223"/>
      <c r="K3" s="223"/>
      <c r="L3" s="223"/>
    </row>
    <row r="4" spans="1:88" x14ac:dyDescent="0.3">
      <c r="B4" s="94" t="s">
        <v>85</v>
      </c>
      <c r="C4" s="53">
        <v>42370</v>
      </c>
      <c r="D4" s="53">
        <v>42401</v>
      </c>
      <c r="E4" s="51">
        <v>42430</v>
      </c>
      <c r="F4" s="51">
        <v>42461</v>
      </c>
      <c r="G4" s="51">
        <v>42491</v>
      </c>
      <c r="H4" s="51">
        <v>42522</v>
      </c>
      <c r="I4" s="51">
        <v>42552</v>
      </c>
      <c r="J4" s="51">
        <v>42583</v>
      </c>
      <c r="K4" s="51">
        <v>42614</v>
      </c>
      <c r="L4" s="51">
        <v>42644</v>
      </c>
      <c r="M4" s="51">
        <v>42675</v>
      </c>
      <c r="N4" s="51">
        <v>42705</v>
      </c>
      <c r="O4" s="51">
        <v>42736</v>
      </c>
      <c r="P4" s="51">
        <v>42767</v>
      </c>
      <c r="Q4" s="52">
        <v>42795</v>
      </c>
      <c r="R4" s="52">
        <v>42826</v>
      </c>
      <c r="S4" s="52">
        <v>42856</v>
      </c>
      <c r="T4" s="52">
        <v>42887</v>
      </c>
      <c r="U4" s="52">
        <v>42917</v>
      </c>
      <c r="V4" s="52">
        <v>42948</v>
      </c>
      <c r="W4" s="52">
        <v>42979</v>
      </c>
      <c r="X4" s="52">
        <v>43009</v>
      </c>
      <c r="Y4" s="52">
        <v>43040</v>
      </c>
      <c r="Z4" s="52">
        <v>43070</v>
      </c>
      <c r="AA4" s="52">
        <v>43101</v>
      </c>
      <c r="AB4" s="52">
        <v>43132</v>
      </c>
      <c r="AC4" s="53">
        <v>43160</v>
      </c>
      <c r="AD4" s="53">
        <v>43191</v>
      </c>
      <c r="AE4" s="53">
        <v>43221</v>
      </c>
      <c r="AF4" s="53">
        <v>43252</v>
      </c>
      <c r="AG4" s="53">
        <v>43282</v>
      </c>
      <c r="AH4" s="53">
        <v>43313</v>
      </c>
      <c r="AI4" s="53">
        <v>43344</v>
      </c>
      <c r="AJ4" s="53">
        <v>43374</v>
      </c>
      <c r="AK4" s="53">
        <v>43405</v>
      </c>
      <c r="AL4" s="53">
        <v>43435</v>
      </c>
      <c r="AM4" s="53">
        <v>43466</v>
      </c>
      <c r="AN4" s="53">
        <v>43497</v>
      </c>
      <c r="AO4" s="51">
        <v>43525</v>
      </c>
      <c r="AP4" s="51">
        <v>43556</v>
      </c>
      <c r="AQ4" s="51">
        <v>43586</v>
      </c>
      <c r="AR4" s="51">
        <v>43617</v>
      </c>
      <c r="AS4" s="51">
        <v>43647</v>
      </c>
      <c r="AT4" s="51">
        <v>43678</v>
      </c>
      <c r="AU4" s="51">
        <v>43709</v>
      </c>
      <c r="AV4" s="51">
        <v>43739</v>
      </c>
      <c r="AW4" s="51">
        <v>43770</v>
      </c>
      <c r="AX4" s="51">
        <v>43800</v>
      </c>
      <c r="AY4" s="51">
        <v>43831</v>
      </c>
      <c r="AZ4" s="51">
        <v>43862</v>
      </c>
      <c r="BA4" s="52">
        <v>43891</v>
      </c>
      <c r="BB4" s="52">
        <v>43922</v>
      </c>
      <c r="BC4" s="52">
        <v>43952</v>
      </c>
      <c r="BD4" s="52">
        <v>43983</v>
      </c>
      <c r="BE4" s="52">
        <v>44013</v>
      </c>
      <c r="BF4" s="52">
        <v>44044</v>
      </c>
      <c r="BG4" s="52">
        <v>44075</v>
      </c>
      <c r="BH4" s="52">
        <v>44105</v>
      </c>
      <c r="BI4" s="52">
        <v>44136</v>
      </c>
      <c r="BJ4" s="52">
        <v>44166</v>
      </c>
      <c r="BK4" s="52">
        <v>44197</v>
      </c>
      <c r="BL4" s="52">
        <v>44228</v>
      </c>
      <c r="BM4" s="53">
        <v>44256</v>
      </c>
      <c r="BN4" s="53">
        <v>44287</v>
      </c>
      <c r="BO4" s="53">
        <v>44317</v>
      </c>
      <c r="BP4" s="53">
        <v>44348</v>
      </c>
      <c r="BQ4" s="53">
        <v>44378</v>
      </c>
      <c r="BR4" s="53">
        <v>44409</v>
      </c>
      <c r="BS4" s="53">
        <v>44440</v>
      </c>
      <c r="BT4" s="53">
        <v>44470</v>
      </c>
      <c r="BU4" s="53">
        <v>44501</v>
      </c>
      <c r="BV4" s="53">
        <v>44531</v>
      </c>
      <c r="BW4" s="53">
        <v>44562</v>
      </c>
      <c r="BX4" s="53">
        <v>44593</v>
      </c>
      <c r="BY4" s="51">
        <v>44621</v>
      </c>
      <c r="BZ4" s="51">
        <v>44652</v>
      </c>
      <c r="CA4" s="51">
        <v>44682</v>
      </c>
      <c r="CB4" s="51">
        <v>44713</v>
      </c>
      <c r="CC4" s="51">
        <v>44743</v>
      </c>
      <c r="CD4" s="51">
        <v>44774</v>
      </c>
      <c r="CE4" s="51">
        <v>44805</v>
      </c>
      <c r="CF4" s="51">
        <v>44835</v>
      </c>
      <c r="CG4" s="51">
        <v>44866</v>
      </c>
      <c r="CH4" s="51">
        <v>44896</v>
      </c>
      <c r="CI4" s="51">
        <v>44927</v>
      </c>
      <c r="CJ4" s="51">
        <v>44958</v>
      </c>
    </row>
    <row r="5" spans="1:88" s="54" customFormat="1" x14ac:dyDescent="0.3">
      <c r="B5" s="55" t="s">
        <v>55</v>
      </c>
      <c r="C5" s="55">
        <f>SUM(C23:C32,C35:C47,C50:C62,C65:C77,C80:C92)</f>
        <v>0</v>
      </c>
      <c r="D5" s="55">
        <f>SUM(D23:D32,D35:D47,D50:D62,D65:D77,D80:D92)</f>
        <v>0</v>
      </c>
      <c r="E5" s="55">
        <f>SUM(E23:E32,E35:E47,E50:E62,E65:E77,E80:E92)</f>
        <v>0</v>
      </c>
      <c r="F5" s="55">
        <f>SUM(F23:F32,F35:F47,F50:F62,F65:F77,F80:F92)</f>
        <v>0</v>
      </c>
      <c r="G5" s="55">
        <f t="shared" ref="G5:BR5" si="0">SUM(G23:G32,G35:G47,G50:G62,G65:G77,G80:G92)</f>
        <v>0</v>
      </c>
      <c r="H5" s="55">
        <f t="shared" si="0"/>
        <v>0</v>
      </c>
      <c r="I5" s="55">
        <f t="shared" si="0"/>
        <v>0</v>
      </c>
      <c r="J5" s="55">
        <f t="shared" si="0"/>
        <v>0</v>
      </c>
      <c r="K5" s="55">
        <f t="shared" si="0"/>
        <v>0</v>
      </c>
      <c r="L5" s="55">
        <f t="shared" si="0"/>
        <v>0</v>
      </c>
      <c r="M5" s="55">
        <f t="shared" si="0"/>
        <v>0</v>
      </c>
      <c r="N5" s="55">
        <f t="shared" si="0"/>
        <v>0</v>
      </c>
      <c r="O5" s="55">
        <f t="shared" si="0"/>
        <v>0</v>
      </c>
      <c r="P5" s="55">
        <f t="shared" si="0"/>
        <v>0</v>
      </c>
      <c r="Q5" s="55">
        <f t="shared" si="0"/>
        <v>0</v>
      </c>
      <c r="R5" s="55">
        <f t="shared" si="0"/>
        <v>0</v>
      </c>
      <c r="S5" s="55">
        <f t="shared" si="0"/>
        <v>0</v>
      </c>
      <c r="T5" s="55">
        <f t="shared" si="0"/>
        <v>0</v>
      </c>
      <c r="U5" s="55">
        <f t="shared" si="0"/>
        <v>0</v>
      </c>
      <c r="V5" s="55">
        <f t="shared" si="0"/>
        <v>0</v>
      </c>
      <c r="W5" s="55">
        <f t="shared" si="0"/>
        <v>0</v>
      </c>
      <c r="X5" s="55">
        <f t="shared" si="0"/>
        <v>0</v>
      </c>
      <c r="Y5" s="55">
        <f t="shared" si="0"/>
        <v>0</v>
      </c>
      <c r="Z5" s="55">
        <f t="shared" si="0"/>
        <v>0</v>
      </c>
      <c r="AA5" s="55">
        <f t="shared" si="0"/>
        <v>0</v>
      </c>
      <c r="AB5" s="55">
        <f t="shared" si="0"/>
        <v>0</v>
      </c>
      <c r="AC5" s="55">
        <f t="shared" si="0"/>
        <v>0</v>
      </c>
      <c r="AD5" s="55">
        <f t="shared" si="0"/>
        <v>0</v>
      </c>
      <c r="AE5" s="55">
        <f t="shared" si="0"/>
        <v>0</v>
      </c>
      <c r="AF5" s="55">
        <f t="shared" si="0"/>
        <v>0</v>
      </c>
      <c r="AG5" s="55">
        <f t="shared" si="0"/>
        <v>0</v>
      </c>
      <c r="AH5" s="55">
        <f t="shared" si="0"/>
        <v>0</v>
      </c>
      <c r="AI5" s="55">
        <f t="shared" si="0"/>
        <v>0</v>
      </c>
      <c r="AJ5" s="55">
        <f t="shared" si="0"/>
        <v>0</v>
      </c>
      <c r="AK5" s="55">
        <f t="shared" si="0"/>
        <v>0</v>
      </c>
      <c r="AL5" s="55">
        <f t="shared" si="0"/>
        <v>0</v>
      </c>
      <c r="AM5" s="55">
        <f t="shared" si="0"/>
        <v>0</v>
      </c>
      <c r="AN5" s="55">
        <f t="shared" si="0"/>
        <v>0</v>
      </c>
      <c r="AO5" s="55">
        <f t="shared" si="0"/>
        <v>0</v>
      </c>
      <c r="AP5" s="55">
        <f t="shared" si="0"/>
        <v>879693</v>
      </c>
      <c r="AQ5" s="55">
        <f t="shared" si="0"/>
        <v>3429247</v>
      </c>
      <c r="AR5" s="55">
        <f t="shared" si="0"/>
        <v>3989591</v>
      </c>
      <c r="AS5" s="55">
        <f t="shared" si="0"/>
        <v>6171085</v>
      </c>
      <c r="AT5" s="55">
        <f t="shared" si="0"/>
        <v>6750293</v>
      </c>
      <c r="AU5" s="55">
        <f t="shared" si="0"/>
        <v>8592277</v>
      </c>
      <c r="AV5" s="55">
        <f t="shared" si="0"/>
        <v>9502278</v>
      </c>
      <c r="AW5" s="55">
        <f t="shared" si="0"/>
        <v>10244677</v>
      </c>
      <c r="AX5" s="55">
        <f t="shared" si="0"/>
        <v>10567118</v>
      </c>
      <c r="AY5" s="55">
        <f t="shared" si="0"/>
        <v>11016948</v>
      </c>
      <c r="AZ5" s="55">
        <f t="shared" si="0"/>
        <v>11111254</v>
      </c>
      <c r="BA5" s="55">
        <f t="shared" si="0"/>
        <v>11672117</v>
      </c>
      <c r="BB5" s="55">
        <f t="shared" si="0"/>
        <v>11672117</v>
      </c>
      <c r="BC5" s="55">
        <f t="shared" si="0"/>
        <v>11672117</v>
      </c>
      <c r="BD5" s="55">
        <f>SUM(BD23:BD32,BD35:BD47,BD50:BD62,BD65:BD77,BD80:BD92)</f>
        <v>13111606</v>
      </c>
      <c r="BE5" s="55">
        <f t="shared" si="0"/>
        <v>13111606</v>
      </c>
      <c r="BF5" s="55">
        <f t="shared" si="0"/>
        <v>16660215</v>
      </c>
      <c r="BG5" s="55">
        <f t="shared" si="0"/>
        <v>17342017</v>
      </c>
      <c r="BH5" s="55">
        <f t="shared" si="0"/>
        <v>17443184</v>
      </c>
      <c r="BI5" s="55">
        <f t="shared" si="0"/>
        <v>17443184</v>
      </c>
      <c r="BJ5" s="55">
        <f t="shared" si="0"/>
        <v>19082348</v>
      </c>
      <c r="BK5" s="55">
        <f t="shared" si="0"/>
        <v>19082348</v>
      </c>
      <c r="BL5" s="55">
        <f t="shared" si="0"/>
        <v>20771464</v>
      </c>
      <c r="BM5" s="55">
        <f t="shared" si="0"/>
        <v>20771464</v>
      </c>
      <c r="BN5" s="55">
        <f t="shared" si="0"/>
        <v>20771464</v>
      </c>
      <c r="BO5" s="55">
        <f t="shared" si="0"/>
        <v>20771464</v>
      </c>
      <c r="BP5" s="55">
        <f t="shared" si="0"/>
        <v>20771464</v>
      </c>
      <c r="BQ5" s="55">
        <f t="shared" si="0"/>
        <v>20771464</v>
      </c>
      <c r="BR5" s="55">
        <f t="shared" si="0"/>
        <v>0</v>
      </c>
      <c r="BS5" s="55">
        <f t="shared" ref="BS5:CJ5" si="1">SUM(BS23:BS32,BS35:BS47,BS50:BS62,BS65:BS77,BS80:BS92)</f>
        <v>0</v>
      </c>
      <c r="BT5" s="55">
        <f t="shared" si="1"/>
        <v>0</v>
      </c>
      <c r="BU5" s="55">
        <f t="shared" si="1"/>
        <v>0</v>
      </c>
      <c r="BV5" s="55">
        <f t="shared" si="1"/>
        <v>0</v>
      </c>
      <c r="BW5" s="55">
        <f t="shared" si="1"/>
        <v>0</v>
      </c>
      <c r="BX5" s="55">
        <f t="shared" si="1"/>
        <v>0</v>
      </c>
      <c r="BY5" s="55">
        <f t="shared" si="1"/>
        <v>0</v>
      </c>
      <c r="BZ5" s="55">
        <f t="shared" si="1"/>
        <v>0</v>
      </c>
      <c r="CA5" s="55">
        <f t="shared" si="1"/>
        <v>0</v>
      </c>
      <c r="CB5" s="55">
        <f t="shared" si="1"/>
        <v>0</v>
      </c>
      <c r="CC5" s="55">
        <f t="shared" si="1"/>
        <v>0</v>
      </c>
      <c r="CD5" s="55">
        <f t="shared" si="1"/>
        <v>0</v>
      </c>
      <c r="CE5" s="55">
        <f t="shared" si="1"/>
        <v>0</v>
      </c>
      <c r="CF5" s="55">
        <f t="shared" si="1"/>
        <v>0</v>
      </c>
      <c r="CG5" s="55">
        <f t="shared" si="1"/>
        <v>0</v>
      </c>
      <c r="CH5" s="55">
        <f t="shared" si="1"/>
        <v>0</v>
      </c>
      <c r="CI5" s="55">
        <f t="shared" si="1"/>
        <v>0</v>
      </c>
      <c r="CJ5" s="55">
        <f t="shared" si="1"/>
        <v>0</v>
      </c>
    </row>
    <row r="6" spans="1:88" s="48" customFormat="1" x14ac:dyDescent="0.3">
      <c r="B6" s="73" t="s">
        <v>56</v>
      </c>
      <c r="C6" s="73">
        <f>SUM(C23:C32)</f>
        <v>0</v>
      </c>
      <c r="D6" s="73">
        <f>SUM(D23:D32)</f>
        <v>0</v>
      </c>
      <c r="E6" s="73">
        <f>SUM(E23:E32)</f>
        <v>0</v>
      </c>
      <c r="F6" s="73">
        <f>SUM(F23:F32)</f>
        <v>0</v>
      </c>
      <c r="G6" s="73">
        <f t="shared" ref="G6:BR6" si="2">SUM(G23:G32)</f>
        <v>0</v>
      </c>
      <c r="H6" s="73">
        <f t="shared" si="2"/>
        <v>0</v>
      </c>
      <c r="I6" s="73">
        <f t="shared" si="2"/>
        <v>0</v>
      </c>
      <c r="J6" s="73">
        <f t="shared" si="2"/>
        <v>0</v>
      </c>
      <c r="K6" s="73">
        <f t="shared" si="2"/>
        <v>0</v>
      </c>
      <c r="L6" s="73">
        <f t="shared" si="2"/>
        <v>0</v>
      </c>
      <c r="M6" s="73">
        <f t="shared" si="2"/>
        <v>0</v>
      </c>
      <c r="N6" s="73">
        <f t="shared" si="2"/>
        <v>0</v>
      </c>
      <c r="O6" s="73">
        <f t="shared" si="2"/>
        <v>0</v>
      </c>
      <c r="P6" s="73">
        <f t="shared" si="2"/>
        <v>0</v>
      </c>
      <c r="Q6" s="73">
        <f t="shared" si="2"/>
        <v>0</v>
      </c>
      <c r="R6" s="73">
        <f t="shared" si="2"/>
        <v>0</v>
      </c>
      <c r="S6" s="73">
        <f t="shared" si="2"/>
        <v>0</v>
      </c>
      <c r="T6" s="73">
        <f t="shared" si="2"/>
        <v>0</v>
      </c>
      <c r="U6" s="73">
        <f t="shared" si="2"/>
        <v>0</v>
      </c>
      <c r="V6" s="73">
        <f t="shared" si="2"/>
        <v>0</v>
      </c>
      <c r="W6" s="73">
        <f t="shared" si="2"/>
        <v>0</v>
      </c>
      <c r="X6" s="73">
        <f t="shared" si="2"/>
        <v>0</v>
      </c>
      <c r="Y6" s="73">
        <f t="shared" si="2"/>
        <v>0</v>
      </c>
      <c r="Z6" s="73">
        <f t="shared" si="2"/>
        <v>0</v>
      </c>
      <c r="AA6" s="73">
        <f t="shared" si="2"/>
        <v>0</v>
      </c>
      <c r="AB6" s="73">
        <f t="shared" si="2"/>
        <v>0</v>
      </c>
      <c r="AC6" s="73">
        <f t="shared" si="2"/>
        <v>0</v>
      </c>
      <c r="AD6" s="73">
        <f t="shared" si="2"/>
        <v>0</v>
      </c>
      <c r="AE6" s="73">
        <f t="shared" si="2"/>
        <v>0</v>
      </c>
      <c r="AF6" s="73">
        <f t="shared" si="2"/>
        <v>0</v>
      </c>
      <c r="AG6" s="73">
        <f t="shared" si="2"/>
        <v>0</v>
      </c>
      <c r="AH6" s="73">
        <f t="shared" si="2"/>
        <v>0</v>
      </c>
      <c r="AI6" s="73">
        <f t="shared" si="2"/>
        <v>0</v>
      </c>
      <c r="AJ6" s="73">
        <f t="shared" si="2"/>
        <v>0</v>
      </c>
      <c r="AK6" s="73">
        <f t="shared" si="2"/>
        <v>0</v>
      </c>
      <c r="AL6" s="73">
        <f t="shared" si="2"/>
        <v>0</v>
      </c>
      <c r="AM6" s="73">
        <f t="shared" si="2"/>
        <v>0</v>
      </c>
      <c r="AN6" s="73">
        <f t="shared" si="2"/>
        <v>0</v>
      </c>
      <c r="AO6" s="73">
        <f t="shared" si="2"/>
        <v>0</v>
      </c>
      <c r="AP6" s="73">
        <f t="shared" si="2"/>
        <v>0</v>
      </c>
      <c r="AQ6" s="73">
        <f t="shared" si="2"/>
        <v>0</v>
      </c>
      <c r="AR6" s="73">
        <f t="shared" si="2"/>
        <v>0</v>
      </c>
      <c r="AS6" s="73">
        <f t="shared" si="2"/>
        <v>0</v>
      </c>
      <c r="AT6" s="73">
        <f t="shared" si="2"/>
        <v>0</v>
      </c>
      <c r="AU6" s="73">
        <f t="shared" si="2"/>
        <v>0</v>
      </c>
      <c r="AV6" s="73">
        <f t="shared" si="2"/>
        <v>0</v>
      </c>
      <c r="AW6" s="73">
        <f t="shared" si="2"/>
        <v>0</v>
      </c>
      <c r="AX6" s="73">
        <f t="shared" si="2"/>
        <v>0</v>
      </c>
      <c r="AY6" s="73">
        <f t="shared" si="2"/>
        <v>0</v>
      </c>
      <c r="AZ6" s="73">
        <f t="shared" si="2"/>
        <v>0</v>
      </c>
      <c r="BA6" s="73">
        <f t="shared" si="2"/>
        <v>0</v>
      </c>
      <c r="BB6" s="73">
        <f t="shared" si="2"/>
        <v>0</v>
      </c>
      <c r="BC6" s="73">
        <f t="shared" si="2"/>
        <v>0</v>
      </c>
      <c r="BD6" s="73">
        <f t="shared" si="2"/>
        <v>0</v>
      </c>
      <c r="BE6" s="73">
        <f t="shared" si="2"/>
        <v>0</v>
      </c>
      <c r="BF6" s="73">
        <f t="shared" si="2"/>
        <v>0</v>
      </c>
      <c r="BG6" s="73">
        <f t="shared" si="2"/>
        <v>0</v>
      </c>
      <c r="BH6" s="73">
        <f t="shared" si="2"/>
        <v>0</v>
      </c>
      <c r="BI6" s="73">
        <f t="shared" si="2"/>
        <v>0</v>
      </c>
      <c r="BJ6" s="73">
        <f t="shared" si="2"/>
        <v>0</v>
      </c>
      <c r="BK6" s="73">
        <f t="shared" si="2"/>
        <v>0</v>
      </c>
      <c r="BL6" s="73">
        <f t="shared" si="2"/>
        <v>0</v>
      </c>
      <c r="BM6" s="73">
        <f t="shared" si="2"/>
        <v>0</v>
      </c>
      <c r="BN6" s="73">
        <f t="shared" si="2"/>
        <v>0</v>
      </c>
      <c r="BO6" s="73">
        <f t="shared" si="2"/>
        <v>0</v>
      </c>
      <c r="BP6" s="73">
        <f t="shared" si="2"/>
        <v>0</v>
      </c>
      <c r="BQ6" s="73">
        <f t="shared" si="2"/>
        <v>0</v>
      </c>
      <c r="BR6" s="73">
        <f t="shared" si="2"/>
        <v>0</v>
      </c>
      <c r="BS6" s="73">
        <f t="shared" ref="BS6:CJ6" si="3">SUM(BS23:BS32)</f>
        <v>0</v>
      </c>
      <c r="BT6" s="73">
        <f t="shared" si="3"/>
        <v>0</v>
      </c>
      <c r="BU6" s="73">
        <f t="shared" si="3"/>
        <v>0</v>
      </c>
      <c r="BV6" s="73">
        <f t="shared" si="3"/>
        <v>0</v>
      </c>
      <c r="BW6" s="73">
        <f t="shared" si="3"/>
        <v>0</v>
      </c>
      <c r="BX6" s="73">
        <f t="shared" si="3"/>
        <v>0</v>
      </c>
      <c r="BY6" s="73">
        <f t="shared" si="3"/>
        <v>0</v>
      </c>
      <c r="BZ6" s="73">
        <f t="shared" si="3"/>
        <v>0</v>
      </c>
      <c r="CA6" s="73">
        <f t="shared" si="3"/>
        <v>0</v>
      </c>
      <c r="CB6" s="73">
        <f t="shared" si="3"/>
        <v>0</v>
      </c>
      <c r="CC6" s="73">
        <f t="shared" si="3"/>
        <v>0</v>
      </c>
      <c r="CD6" s="73">
        <f t="shared" si="3"/>
        <v>0</v>
      </c>
      <c r="CE6" s="73">
        <f t="shared" si="3"/>
        <v>0</v>
      </c>
      <c r="CF6" s="73">
        <f t="shared" si="3"/>
        <v>0</v>
      </c>
      <c r="CG6" s="73">
        <f t="shared" si="3"/>
        <v>0</v>
      </c>
      <c r="CH6" s="73">
        <f t="shared" si="3"/>
        <v>0</v>
      </c>
      <c r="CI6" s="73">
        <f t="shared" si="3"/>
        <v>0</v>
      </c>
      <c r="CJ6" s="73">
        <f t="shared" si="3"/>
        <v>0</v>
      </c>
    </row>
    <row r="7" spans="1:88" s="48" customFormat="1" x14ac:dyDescent="0.3">
      <c r="B7" s="73" t="s">
        <v>57</v>
      </c>
      <c r="C7" s="73">
        <f>SUM(C35:C47,C50:C62,C65:C77,C80:C92)</f>
        <v>0</v>
      </c>
      <c r="D7" s="73">
        <f>SUM(D35:D47,D50:D62,D65:D77,D80:D92)</f>
        <v>0</v>
      </c>
      <c r="E7" s="73">
        <f>SUM(E35:E47,E50:E62,E65:E77,E80:E92)</f>
        <v>0</v>
      </c>
      <c r="F7" s="73">
        <f>SUM(F35:F47,F50:F62,F65:F77,F80:F92)</f>
        <v>0</v>
      </c>
      <c r="G7" s="73">
        <f t="shared" ref="G7:BR7" si="4">SUM(G35:G47,G50:G62,G65:G77,G80:G92)</f>
        <v>0</v>
      </c>
      <c r="H7" s="73">
        <f t="shared" si="4"/>
        <v>0</v>
      </c>
      <c r="I7" s="73">
        <f t="shared" si="4"/>
        <v>0</v>
      </c>
      <c r="J7" s="73">
        <f t="shared" si="4"/>
        <v>0</v>
      </c>
      <c r="K7" s="73">
        <f t="shared" si="4"/>
        <v>0</v>
      </c>
      <c r="L7" s="73">
        <f t="shared" si="4"/>
        <v>0</v>
      </c>
      <c r="M7" s="73">
        <f t="shared" si="4"/>
        <v>0</v>
      </c>
      <c r="N7" s="73">
        <f t="shared" si="4"/>
        <v>0</v>
      </c>
      <c r="O7" s="73">
        <f t="shared" si="4"/>
        <v>0</v>
      </c>
      <c r="P7" s="73">
        <f t="shared" si="4"/>
        <v>0</v>
      </c>
      <c r="Q7" s="73">
        <f t="shared" si="4"/>
        <v>0</v>
      </c>
      <c r="R7" s="73">
        <f t="shared" si="4"/>
        <v>0</v>
      </c>
      <c r="S7" s="73">
        <f t="shared" si="4"/>
        <v>0</v>
      </c>
      <c r="T7" s="73">
        <f t="shared" si="4"/>
        <v>0</v>
      </c>
      <c r="U7" s="73">
        <f t="shared" si="4"/>
        <v>0</v>
      </c>
      <c r="V7" s="73">
        <f t="shared" si="4"/>
        <v>0</v>
      </c>
      <c r="W7" s="73">
        <f t="shared" si="4"/>
        <v>0</v>
      </c>
      <c r="X7" s="73">
        <f t="shared" si="4"/>
        <v>0</v>
      </c>
      <c r="Y7" s="73">
        <f t="shared" si="4"/>
        <v>0</v>
      </c>
      <c r="Z7" s="73">
        <f t="shared" si="4"/>
        <v>0</v>
      </c>
      <c r="AA7" s="73">
        <f t="shared" si="4"/>
        <v>0</v>
      </c>
      <c r="AB7" s="73">
        <f t="shared" si="4"/>
        <v>0</v>
      </c>
      <c r="AC7" s="73">
        <f t="shared" si="4"/>
        <v>0</v>
      </c>
      <c r="AD7" s="73">
        <f t="shared" si="4"/>
        <v>0</v>
      </c>
      <c r="AE7" s="73">
        <f t="shared" si="4"/>
        <v>0</v>
      </c>
      <c r="AF7" s="73">
        <f t="shared" si="4"/>
        <v>0</v>
      </c>
      <c r="AG7" s="73">
        <f t="shared" si="4"/>
        <v>0</v>
      </c>
      <c r="AH7" s="73">
        <f t="shared" si="4"/>
        <v>0</v>
      </c>
      <c r="AI7" s="73">
        <f t="shared" si="4"/>
        <v>0</v>
      </c>
      <c r="AJ7" s="73">
        <f t="shared" si="4"/>
        <v>0</v>
      </c>
      <c r="AK7" s="73">
        <f t="shared" si="4"/>
        <v>0</v>
      </c>
      <c r="AL7" s="73">
        <f t="shared" si="4"/>
        <v>0</v>
      </c>
      <c r="AM7" s="73">
        <f t="shared" si="4"/>
        <v>0</v>
      </c>
      <c r="AN7" s="73">
        <f t="shared" si="4"/>
        <v>0</v>
      </c>
      <c r="AO7" s="73">
        <f t="shared" si="4"/>
        <v>0</v>
      </c>
      <c r="AP7" s="73">
        <f t="shared" si="4"/>
        <v>879693</v>
      </c>
      <c r="AQ7" s="73">
        <f t="shared" si="4"/>
        <v>3429247</v>
      </c>
      <c r="AR7" s="73">
        <f t="shared" si="4"/>
        <v>3989591</v>
      </c>
      <c r="AS7" s="73">
        <f t="shared" si="4"/>
        <v>6171085</v>
      </c>
      <c r="AT7" s="73">
        <f t="shared" si="4"/>
        <v>6750293</v>
      </c>
      <c r="AU7" s="73">
        <f t="shared" si="4"/>
        <v>8592277</v>
      </c>
      <c r="AV7" s="73">
        <f t="shared" si="4"/>
        <v>9502278</v>
      </c>
      <c r="AW7" s="73">
        <f t="shared" si="4"/>
        <v>10244677</v>
      </c>
      <c r="AX7" s="73">
        <f t="shared" si="4"/>
        <v>10567118</v>
      </c>
      <c r="AY7" s="73">
        <f t="shared" si="4"/>
        <v>11016948</v>
      </c>
      <c r="AZ7" s="73">
        <f t="shared" si="4"/>
        <v>11111254</v>
      </c>
      <c r="BA7" s="73">
        <f t="shared" si="4"/>
        <v>11672117</v>
      </c>
      <c r="BB7" s="73">
        <f t="shared" si="4"/>
        <v>11672117</v>
      </c>
      <c r="BC7" s="73">
        <f t="shared" si="4"/>
        <v>11672117</v>
      </c>
      <c r="BD7" s="73">
        <f>SUM(BD35:BD47,BD50:BD62,BD65:BD77,BD80:BD92)</f>
        <v>13111606</v>
      </c>
      <c r="BE7" s="73">
        <f t="shared" si="4"/>
        <v>13111606</v>
      </c>
      <c r="BF7" s="73">
        <f t="shared" si="4"/>
        <v>16660215</v>
      </c>
      <c r="BG7" s="73">
        <f t="shared" si="4"/>
        <v>17342017</v>
      </c>
      <c r="BH7" s="73">
        <f t="shared" si="4"/>
        <v>17443184</v>
      </c>
      <c r="BI7" s="73">
        <f t="shared" si="4"/>
        <v>17443184</v>
      </c>
      <c r="BJ7" s="73">
        <f t="shared" si="4"/>
        <v>19082348</v>
      </c>
      <c r="BK7" s="73">
        <f t="shared" si="4"/>
        <v>19082348</v>
      </c>
      <c r="BL7" s="73">
        <f t="shared" si="4"/>
        <v>20771464</v>
      </c>
      <c r="BM7" s="73">
        <f t="shared" si="4"/>
        <v>20771464</v>
      </c>
      <c r="BN7" s="73">
        <f t="shared" si="4"/>
        <v>20771464</v>
      </c>
      <c r="BO7" s="73">
        <f t="shared" si="4"/>
        <v>20771464</v>
      </c>
      <c r="BP7" s="73">
        <f t="shared" si="4"/>
        <v>20771464</v>
      </c>
      <c r="BQ7" s="73">
        <f t="shared" si="4"/>
        <v>20771464</v>
      </c>
      <c r="BR7" s="73">
        <f t="shared" si="4"/>
        <v>0</v>
      </c>
      <c r="BS7" s="73">
        <f t="shared" ref="BS7:CJ7" si="5">SUM(BS35:BS47,BS50:BS62,BS65:BS77,BS80:BS92)</f>
        <v>0</v>
      </c>
      <c r="BT7" s="73">
        <f t="shared" si="5"/>
        <v>0</v>
      </c>
      <c r="BU7" s="73">
        <f t="shared" si="5"/>
        <v>0</v>
      </c>
      <c r="BV7" s="73">
        <f t="shared" si="5"/>
        <v>0</v>
      </c>
      <c r="BW7" s="73">
        <f t="shared" si="5"/>
        <v>0</v>
      </c>
      <c r="BX7" s="73">
        <f t="shared" si="5"/>
        <v>0</v>
      </c>
      <c r="BY7" s="73">
        <f t="shared" si="5"/>
        <v>0</v>
      </c>
      <c r="BZ7" s="73">
        <f t="shared" si="5"/>
        <v>0</v>
      </c>
      <c r="CA7" s="73">
        <f t="shared" si="5"/>
        <v>0</v>
      </c>
      <c r="CB7" s="73">
        <f t="shared" si="5"/>
        <v>0</v>
      </c>
      <c r="CC7" s="73">
        <f t="shared" si="5"/>
        <v>0</v>
      </c>
      <c r="CD7" s="73">
        <f t="shared" si="5"/>
        <v>0</v>
      </c>
      <c r="CE7" s="73">
        <f t="shared" si="5"/>
        <v>0</v>
      </c>
      <c r="CF7" s="73">
        <f t="shared" si="5"/>
        <v>0</v>
      </c>
      <c r="CG7" s="73">
        <f t="shared" si="5"/>
        <v>0</v>
      </c>
      <c r="CH7" s="73">
        <f t="shared" si="5"/>
        <v>0</v>
      </c>
      <c r="CI7" s="73">
        <f t="shared" si="5"/>
        <v>0</v>
      </c>
      <c r="CJ7" s="73">
        <f t="shared" si="5"/>
        <v>0</v>
      </c>
    </row>
    <row r="8" spans="1:88" ht="15" thickBot="1" x14ac:dyDescent="0.35"/>
    <row r="9" spans="1:88" x14ac:dyDescent="0.3">
      <c r="A9" s="210" t="s">
        <v>63</v>
      </c>
      <c r="B9" s="84" t="s">
        <v>70</v>
      </c>
      <c r="C9" s="64">
        <v>42370</v>
      </c>
      <c r="D9" s="64">
        <v>42401</v>
      </c>
      <c r="E9" s="65">
        <v>42430</v>
      </c>
      <c r="F9" s="65">
        <v>42461</v>
      </c>
      <c r="G9" s="66">
        <v>42491</v>
      </c>
      <c r="H9" s="65">
        <v>42522</v>
      </c>
      <c r="I9" s="65">
        <v>42552</v>
      </c>
      <c r="J9" s="65">
        <v>42583</v>
      </c>
      <c r="K9" s="65">
        <v>42614</v>
      </c>
      <c r="L9" s="65">
        <v>42644</v>
      </c>
      <c r="M9" s="65">
        <v>42675</v>
      </c>
      <c r="N9" s="65">
        <v>42705</v>
      </c>
      <c r="O9" s="65">
        <v>42736</v>
      </c>
      <c r="P9" s="65">
        <v>42767</v>
      </c>
      <c r="Q9" s="67">
        <v>42795</v>
      </c>
      <c r="R9" s="67">
        <v>42826</v>
      </c>
      <c r="S9" s="67">
        <v>42856</v>
      </c>
      <c r="T9" s="67">
        <v>42887</v>
      </c>
      <c r="U9" s="67">
        <v>42917</v>
      </c>
      <c r="V9" s="67">
        <v>42948</v>
      </c>
      <c r="W9" s="67">
        <v>42979</v>
      </c>
      <c r="X9" s="67">
        <v>43009</v>
      </c>
      <c r="Y9" s="67">
        <v>43040</v>
      </c>
      <c r="Z9" s="67">
        <v>43070</v>
      </c>
      <c r="AA9" s="67">
        <v>43101</v>
      </c>
      <c r="AB9" s="67">
        <v>43132</v>
      </c>
      <c r="AC9" s="64">
        <v>43160</v>
      </c>
      <c r="AD9" s="64">
        <v>43191</v>
      </c>
      <c r="AE9" s="64">
        <v>43221</v>
      </c>
      <c r="AF9" s="64">
        <v>43252</v>
      </c>
      <c r="AG9" s="64">
        <v>43282</v>
      </c>
      <c r="AH9" s="64">
        <v>43313</v>
      </c>
      <c r="AI9" s="64">
        <v>43344</v>
      </c>
      <c r="AJ9" s="64">
        <v>43374</v>
      </c>
      <c r="AK9" s="64">
        <v>43405</v>
      </c>
      <c r="AL9" s="64">
        <v>43435</v>
      </c>
      <c r="AM9" s="64">
        <v>43466</v>
      </c>
      <c r="AN9" s="64">
        <v>43497</v>
      </c>
      <c r="AO9" s="65">
        <v>43525</v>
      </c>
      <c r="AP9" s="65">
        <v>43556</v>
      </c>
      <c r="AQ9" s="65">
        <v>43586</v>
      </c>
      <c r="AR9" s="65">
        <v>43617</v>
      </c>
      <c r="AS9" s="65">
        <v>43647</v>
      </c>
      <c r="AT9" s="65">
        <v>43678</v>
      </c>
      <c r="AU9" s="65">
        <v>43709</v>
      </c>
      <c r="AV9" s="65">
        <v>43739</v>
      </c>
      <c r="AW9" s="65">
        <v>43770</v>
      </c>
      <c r="AX9" s="65">
        <v>43800</v>
      </c>
      <c r="AY9" s="65">
        <v>43831</v>
      </c>
      <c r="AZ9" s="65">
        <v>43862</v>
      </c>
      <c r="BA9" s="67">
        <v>43891</v>
      </c>
      <c r="BB9" s="67">
        <v>43922</v>
      </c>
      <c r="BC9" s="67">
        <v>43952</v>
      </c>
      <c r="BD9" s="67">
        <v>43983</v>
      </c>
      <c r="BE9" s="67">
        <v>44013</v>
      </c>
      <c r="BF9" s="67">
        <v>44044</v>
      </c>
      <c r="BG9" s="67">
        <v>44075</v>
      </c>
      <c r="BH9" s="67">
        <v>44105</v>
      </c>
      <c r="BI9" s="67">
        <v>44136</v>
      </c>
      <c r="BJ9" s="67">
        <v>44166</v>
      </c>
      <c r="BK9" s="67">
        <v>44197</v>
      </c>
      <c r="BL9" s="67">
        <v>44228</v>
      </c>
      <c r="BM9" s="64">
        <v>44256</v>
      </c>
      <c r="BN9" s="64">
        <v>44287</v>
      </c>
      <c r="BO9" s="64">
        <v>44317</v>
      </c>
      <c r="BP9" s="64">
        <v>44348</v>
      </c>
      <c r="BQ9" s="64">
        <v>44378</v>
      </c>
      <c r="BR9" s="64">
        <v>44409</v>
      </c>
      <c r="BS9" s="64">
        <v>44440</v>
      </c>
      <c r="BT9" s="64">
        <v>44470</v>
      </c>
      <c r="BU9" s="64">
        <v>44501</v>
      </c>
      <c r="BV9" s="64">
        <v>44531</v>
      </c>
      <c r="BW9" s="64">
        <v>44562</v>
      </c>
      <c r="BX9" s="64">
        <v>44593</v>
      </c>
      <c r="BY9" s="65">
        <v>44621</v>
      </c>
      <c r="BZ9" s="65">
        <v>44652</v>
      </c>
      <c r="CA9" s="65">
        <v>44682</v>
      </c>
      <c r="CB9" s="65">
        <v>44713</v>
      </c>
      <c r="CC9" s="65">
        <v>44743</v>
      </c>
      <c r="CD9" s="65">
        <v>44774</v>
      </c>
      <c r="CE9" s="65">
        <v>44805</v>
      </c>
      <c r="CF9" s="65">
        <v>44835</v>
      </c>
      <c r="CG9" s="65">
        <v>44866</v>
      </c>
      <c r="CH9" s="65">
        <v>44896</v>
      </c>
      <c r="CI9" s="65">
        <v>44927</v>
      </c>
      <c r="CJ9" s="65">
        <v>44958</v>
      </c>
    </row>
    <row r="10" spans="1:88" x14ac:dyDescent="0.3">
      <c r="A10" s="211"/>
      <c r="B10" s="19" t="s">
        <v>36</v>
      </c>
      <c r="C10" s="73">
        <f>SUM(C23:C32)</f>
        <v>0</v>
      </c>
      <c r="D10" s="73">
        <f>SUM(D23:D32)</f>
        <v>0</v>
      </c>
      <c r="E10" s="73">
        <f t="shared" ref="E10" si="6">SUM(E23:E32)</f>
        <v>0</v>
      </c>
      <c r="F10" s="73">
        <f t="shared" ref="F10:AK10" si="7">SUM(F23:F32)</f>
        <v>0</v>
      </c>
      <c r="G10" s="73">
        <f t="shared" si="7"/>
        <v>0</v>
      </c>
      <c r="H10" s="73">
        <f t="shared" si="7"/>
        <v>0</v>
      </c>
      <c r="I10" s="73">
        <f t="shared" si="7"/>
        <v>0</v>
      </c>
      <c r="J10" s="73">
        <f t="shared" si="7"/>
        <v>0</v>
      </c>
      <c r="K10" s="73">
        <f t="shared" si="7"/>
        <v>0</v>
      </c>
      <c r="L10" s="73">
        <f t="shared" si="7"/>
        <v>0</v>
      </c>
      <c r="M10" s="73">
        <f t="shared" si="7"/>
        <v>0</v>
      </c>
      <c r="N10" s="73">
        <f t="shared" si="7"/>
        <v>0</v>
      </c>
      <c r="O10" s="73">
        <f t="shared" si="7"/>
        <v>0</v>
      </c>
      <c r="P10" s="73">
        <f t="shared" si="7"/>
        <v>0</v>
      </c>
      <c r="Q10" s="73">
        <f t="shared" si="7"/>
        <v>0</v>
      </c>
      <c r="R10" s="73">
        <f t="shared" si="7"/>
        <v>0</v>
      </c>
      <c r="S10" s="73">
        <f t="shared" si="7"/>
        <v>0</v>
      </c>
      <c r="T10" s="73">
        <f t="shared" si="7"/>
        <v>0</v>
      </c>
      <c r="U10" s="73">
        <f t="shared" si="7"/>
        <v>0</v>
      </c>
      <c r="V10" s="73">
        <f t="shared" si="7"/>
        <v>0</v>
      </c>
      <c r="W10" s="73">
        <f t="shared" si="7"/>
        <v>0</v>
      </c>
      <c r="X10" s="73">
        <f t="shared" si="7"/>
        <v>0</v>
      </c>
      <c r="Y10" s="73">
        <f t="shared" si="7"/>
        <v>0</v>
      </c>
      <c r="Z10" s="73">
        <f t="shared" si="7"/>
        <v>0</v>
      </c>
      <c r="AA10" s="73">
        <f t="shared" si="7"/>
        <v>0</v>
      </c>
      <c r="AB10" s="73">
        <f t="shared" si="7"/>
        <v>0</v>
      </c>
      <c r="AC10" s="73">
        <f t="shared" si="7"/>
        <v>0</v>
      </c>
      <c r="AD10" s="73">
        <f t="shared" si="7"/>
        <v>0</v>
      </c>
      <c r="AE10" s="73">
        <f t="shared" si="7"/>
        <v>0</v>
      </c>
      <c r="AF10" s="73">
        <f t="shared" si="7"/>
        <v>0</v>
      </c>
      <c r="AG10" s="73">
        <f t="shared" si="7"/>
        <v>0</v>
      </c>
      <c r="AH10" s="73">
        <f t="shared" si="7"/>
        <v>0</v>
      </c>
      <c r="AI10" s="73">
        <f t="shared" si="7"/>
        <v>0</v>
      </c>
      <c r="AJ10" s="73">
        <f t="shared" si="7"/>
        <v>0</v>
      </c>
      <c r="AK10" s="73">
        <f t="shared" si="7"/>
        <v>0</v>
      </c>
      <c r="AL10" s="73">
        <f t="shared" ref="AL10:CJ10" si="8">SUM(AL23:AL32)</f>
        <v>0</v>
      </c>
      <c r="AM10" s="73">
        <f t="shared" si="8"/>
        <v>0</v>
      </c>
      <c r="AN10" s="73">
        <f t="shared" si="8"/>
        <v>0</v>
      </c>
      <c r="AO10" s="73">
        <f t="shared" si="8"/>
        <v>0</v>
      </c>
      <c r="AP10" s="73">
        <f t="shared" si="8"/>
        <v>0</v>
      </c>
      <c r="AQ10" s="73">
        <f t="shared" si="8"/>
        <v>0</v>
      </c>
      <c r="AR10" s="73">
        <f t="shared" si="8"/>
        <v>0</v>
      </c>
      <c r="AS10" s="73">
        <f t="shared" si="8"/>
        <v>0</v>
      </c>
      <c r="AT10" s="73">
        <f t="shared" si="8"/>
        <v>0</v>
      </c>
      <c r="AU10" s="73">
        <f t="shared" si="8"/>
        <v>0</v>
      </c>
      <c r="AV10" s="73">
        <f t="shared" si="8"/>
        <v>0</v>
      </c>
      <c r="AW10" s="73">
        <f t="shared" si="8"/>
        <v>0</v>
      </c>
      <c r="AX10" s="73">
        <f t="shared" si="8"/>
        <v>0</v>
      </c>
      <c r="AY10" s="73">
        <f t="shared" si="8"/>
        <v>0</v>
      </c>
      <c r="AZ10" s="73">
        <f t="shared" si="8"/>
        <v>0</v>
      </c>
      <c r="BA10" s="73">
        <f t="shared" si="8"/>
        <v>0</v>
      </c>
      <c r="BB10" s="73">
        <f t="shared" si="8"/>
        <v>0</v>
      </c>
      <c r="BC10" s="73">
        <f t="shared" si="8"/>
        <v>0</v>
      </c>
      <c r="BD10" s="73">
        <f t="shared" si="8"/>
        <v>0</v>
      </c>
      <c r="BE10" s="73">
        <f t="shared" si="8"/>
        <v>0</v>
      </c>
      <c r="BF10" s="73">
        <f t="shared" si="8"/>
        <v>0</v>
      </c>
      <c r="BG10" s="73">
        <f t="shared" si="8"/>
        <v>0</v>
      </c>
      <c r="BH10" s="73">
        <f t="shared" si="8"/>
        <v>0</v>
      </c>
      <c r="BI10" s="73">
        <f t="shared" si="8"/>
        <v>0</v>
      </c>
      <c r="BJ10" s="73">
        <f t="shared" si="8"/>
        <v>0</v>
      </c>
      <c r="BK10" s="73">
        <f t="shared" si="8"/>
        <v>0</v>
      </c>
      <c r="BL10" s="73">
        <f t="shared" si="8"/>
        <v>0</v>
      </c>
      <c r="BM10" s="73">
        <f t="shared" si="8"/>
        <v>0</v>
      </c>
      <c r="BN10" s="73">
        <f t="shared" si="8"/>
        <v>0</v>
      </c>
      <c r="BO10" s="73">
        <f t="shared" si="8"/>
        <v>0</v>
      </c>
      <c r="BP10" s="73">
        <f t="shared" si="8"/>
        <v>0</v>
      </c>
      <c r="BQ10" s="73">
        <f t="shared" si="8"/>
        <v>0</v>
      </c>
      <c r="BR10" s="73">
        <f t="shared" si="8"/>
        <v>0</v>
      </c>
      <c r="BS10" s="73">
        <f t="shared" si="8"/>
        <v>0</v>
      </c>
      <c r="BT10" s="73">
        <f t="shared" si="8"/>
        <v>0</v>
      </c>
      <c r="BU10" s="73">
        <f t="shared" si="8"/>
        <v>0</v>
      </c>
      <c r="BV10" s="73">
        <f t="shared" si="8"/>
        <v>0</v>
      </c>
      <c r="BW10" s="73">
        <f t="shared" si="8"/>
        <v>0</v>
      </c>
      <c r="BX10" s="73">
        <f t="shared" si="8"/>
        <v>0</v>
      </c>
      <c r="BY10" s="73">
        <f t="shared" si="8"/>
        <v>0</v>
      </c>
      <c r="BZ10" s="73">
        <f t="shared" si="8"/>
        <v>0</v>
      </c>
      <c r="CA10" s="73">
        <f t="shared" si="8"/>
        <v>0</v>
      </c>
      <c r="CB10" s="73">
        <f t="shared" si="8"/>
        <v>0</v>
      </c>
      <c r="CC10" s="73">
        <f t="shared" si="8"/>
        <v>0</v>
      </c>
      <c r="CD10" s="73">
        <f t="shared" si="8"/>
        <v>0</v>
      </c>
      <c r="CE10" s="73">
        <f t="shared" si="8"/>
        <v>0</v>
      </c>
      <c r="CF10" s="73">
        <f t="shared" si="8"/>
        <v>0</v>
      </c>
      <c r="CG10" s="73">
        <f t="shared" si="8"/>
        <v>0</v>
      </c>
      <c r="CH10" s="73">
        <f t="shared" si="8"/>
        <v>0</v>
      </c>
      <c r="CI10" s="73">
        <f t="shared" si="8"/>
        <v>0</v>
      </c>
      <c r="CJ10" s="73">
        <f t="shared" si="8"/>
        <v>0</v>
      </c>
    </row>
    <row r="11" spans="1:88" x14ac:dyDescent="0.3">
      <c r="A11" s="211"/>
      <c r="B11" s="19" t="s">
        <v>37</v>
      </c>
      <c r="C11" s="73">
        <f>SUM(C35:C47)</f>
        <v>0</v>
      </c>
      <c r="D11" s="73">
        <f>SUM(D35:D47)</f>
        <v>0</v>
      </c>
      <c r="E11" s="73">
        <f t="shared" ref="E11" si="9">SUM(E35:E47)</f>
        <v>0</v>
      </c>
      <c r="F11" s="73">
        <f t="shared" ref="F11:AK11" si="10">SUM(F35:F47)</f>
        <v>0</v>
      </c>
      <c r="G11" s="73">
        <f t="shared" si="10"/>
        <v>0</v>
      </c>
      <c r="H11" s="73">
        <f t="shared" si="10"/>
        <v>0</v>
      </c>
      <c r="I11" s="73">
        <f t="shared" si="10"/>
        <v>0</v>
      </c>
      <c r="J11" s="73">
        <f t="shared" si="10"/>
        <v>0</v>
      </c>
      <c r="K11" s="73">
        <f t="shared" si="10"/>
        <v>0</v>
      </c>
      <c r="L11" s="73">
        <f t="shared" si="10"/>
        <v>0</v>
      </c>
      <c r="M11" s="73">
        <f t="shared" si="10"/>
        <v>0</v>
      </c>
      <c r="N11" s="73">
        <f t="shared" si="10"/>
        <v>0</v>
      </c>
      <c r="O11" s="73">
        <f t="shared" si="10"/>
        <v>0</v>
      </c>
      <c r="P11" s="73">
        <f t="shared" si="10"/>
        <v>0</v>
      </c>
      <c r="Q11" s="73">
        <f t="shared" si="10"/>
        <v>0</v>
      </c>
      <c r="R11" s="73">
        <f t="shared" si="10"/>
        <v>0</v>
      </c>
      <c r="S11" s="73">
        <f t="shared" si="10"/>
        <v>0</v>
      </c>
      <c r="T11" s="73">
        <f t="shared" si="10"/>
        <v>0</v>
      </c>
      <c r="U11" s="73">
        <f t="shared" si="10"/>
        <v>0</v>
      </c>
      <c r="V11" s="73">
        <f t="shared" si="10"/>
        <v>0</v>
      </c>
      <c r="W11" s="73">
        <f t="shared" si="10"/>
        <v>0</v>
      </c>
      <c r="X11" s="73">
        <f t="shared" si="10"/>
        <v>0</v>
      </c>
      <c r="Y11" s="73">
        <f t="shared" si="10"/>
        <v>0</v>
      </c>
      <c r="Z11" s="73">
        <f t="shared" si="10"/>
        <v>0</v>
      </c>
      <c r="AA11" s="73">
        <f t="shared" si="10"/>
        <v>0</v>
      </c>
      <c r="AB11" s="73">
        <f t="shared" si="10"/>
        <v>0</v>
      </c>
      <c r="AC11" s="73">
        <f t="shared" si="10"/>
        <v>0</v>
      </c>
      <c r="AD11" s="73">
        <f t="shared" si="10"/>
        <v>0</v>
      </c>
      <c r="AE11" s="73">
        <f t="shared" si="10"/>
        <v>0</v>
      </c>
      <c r="AF11" s="73">
        <f t="shared" si="10"/>
        <v>0</v>
      </c>
      <c r="AG11" s="73">
        <f t="shared" si="10"/>
        <v>0</v>
      </c>
      <c r="AH11" s="73">
        <f t="shared" si="10"/>
        <v>0</v>
      </c>
      <c r="AI11" s="73">
        <f t="shared" si="10"/>
        <v>0</v>
      </c>
      <c r="AJ11" s="73">
        <f t="shared" si="10"/>
        <v>0</v>
      </c>
      <c r="AK11" s="73">
        <f t="shared" si="10"/>
        <v>0</v>
      </c>
      <c r="AL11" s="73">
        <f t="shared" ref="AL11:CJ11" si="11">SUM(AL35:AL47)</f>
        <v>0</v>
      </c>
      <c r="AM11" s="73">
        <f t="shared" si="11"/>
        <v>0</v>
      </c>
      <c r="AN11" s="73">
        <f t="shared" si="11"/>
        <v>0</v>
      </c>
      <c r="AO11" s="73">
        <f t="shared" si="11"/>
        <v>0</v>
      </c>
      <c r="AP11" s="73">
        <f t="shared" si="11"/>
        <v>210439</v>
      </c>
      <c r="AQ11" s="73">
        <f t="shared" si="11"/>
        <v>210439</v>
      </c>
      <c r="AR11" s="73">
        <f t="shared" si="11"/>
        <v>34441</v>
      </c>
      <c r="AS11" s="73">
        <f t="shared" si="11"/>
        <v>210439</v>
      </c>
      <c r="AT11" s="73">
        <f t="shared" si="11"/>
        <v>747457</v>
      </c>
      <c r="AU11" s="73">
        <f t="shared" si="11"/>
        <v>922194</v>
      </c>
      <c r="AV11" s="73">
        <f t="shared" si="11"/>
        <v>973750</v>
      </c>
      <c r="AW11" s="73">
        <f t="shared" si="11"/>
        <v>983377</v>
      </c>
      <c r="AX11" s="73">
        <f t="shared" si="11"/>
        <v>1007502</v>
      </c>
      <c r="AY11" s="73">
        <f t="shared" si="11"/>
        <v>1007502</v>
      </c>
      <c r="AZ11" s="73">
        <f t="shared" si="11"/>
        <v>1007502</v>
      </c>
      <c r="BA11" s="73">
        <f t="shared" si="11"/>
        <v>1007502</v>
      </c>
      <c r="BB11" s="73">
        <f t="shared" si="11"/>
        <v>1007502</v>
      </c>
      <c r="BC11" s="73">
        <f t="shared" si="11"/>
        <v>1007502</v>
      </c>
      <c r="BD11" s="73">
        <f t="shared" si="11"/>
        <v>1007502</v>
      </c>
      <c r="BE11" s="73">
        <f t="shared" si="11"/>
        <v>1007502</v>
      </c>
      <c r="BF11" s="73">
        <f t="shared" si="11"/>
        <v>1007502</v>
      </c>
      <c r="BG11" s="73">
        <f t="shared" si="11"/>
        <v>1007502</v>
      </c>
      <c r="BH11" s="73">
        <f t="shared" si="11"/>
        <v>1007502</v>
      </c>
      <c r="BI11" s="73">
        <f t="shared" si="11"/>
        <v>1007502</v>
      </c>
      <c r="BJ11" s="73">
        <f t="shared" si="11"/>
        <v>1007502</v>
      </c>
      <c r="BK11" s="73">
        <f t="shared" si="11"/>
        <v>1007502</v>
      </c>
      <c r="BL11" s="73">
        <f t="shared" si="11"/>
        <v>1243463</v>
      </c>
      <c r="BM11" s="73">
        <f t="shared" si="11"/>
        <v>1243463</v>
      </c>
      <c r="BN11" s="73">
        <f t="shared" si="11"/>
        <v>1243463</v>
      </c>
      <c r="BO11" s="73">
        <f t="shared" si="11"/>
        <v>1243463</v>
      </c>
      <c r="BP11" s="73">
        <f t="shared" si="11"/>
        <v>1243463</v>
      </c>
      <c r="BQ11" s="73">
        <f t="shared" si="11"/>
        <v>1243463</v>
      </c>
      <c r="BR11" s="73">
        <f t="shared" si="11"/>
        <v>0</v>
      </c>
      <c r="BS11" s="73">
        <f t="shared" si="11"/>
        <v>0</v>
      </c>
      <c r="BT11" s="73">
        <f t="shared" si="11"/>
        <v>0</v>
      </c>
      <c r="BU11" s="73">
        <f t="shared" si="11"/>
        <v>0</v>
      </c>
      <c r="BV11" s="73">
        <f t="shared" si="11"/>
        <v>0</v>
      </c>
      <c r="BW11" s="73">
        <f t="shared" si="11"/>
        <v>0</v>
      </c>
      <c r="BX11" s="73">
        <f t="shared" si="11"/>
        <v>0</v>
      </c>
      <c r="BY11" s="73">
        <f t="shared" si="11"/>
        <v>0</v>
      </c>
      <c r="BZ11" s="73">
        <f t="shared" si="11"/>
        <v>0</v>
      </c>
      <c r="CA11" s="73">
        <f t="shared" si="11"/>
        <v>0</v>
      </c>
      <c r="CB11" s="73">
        <f t="shared" si="11"/>
        <v>0</v>
      </c>
      <c r="CC11" s="73">
        <f t="shared" si="11"/>
        <v>0</v>
      </c>
      <c r="CD11" s="73">
        <f t="shared" si="11"/>
        <v>0</v>
      </c>
      <c r="CE11" s="73">
        <f t="shared" si="11"/>
        <v>0</v>
      </c>
      <c r="CF11" s="73">
        <f t="shared" si="11"/>
        <v>0</v>
      </c>
      <c r="CG11" s="73">
        <f t="shared" si="11"/>
        <v>0</v>
      </c>
      <c r="CH11" s="73">
        <f t="shared" si="11"/>
        <v>0</v>
      </c>
      <c r="CI11" s="73">
        <f t="shared" si="11"/>
        <v>0</v>
      </c>
      <c r="CJ11" s="73">
        <f t="shared" si="11"/>
        <v>0</v>
      </c>
    </row>
    <row r="12" spans="1:88" x14ac:dyDescent="0.3">
      <c r="A12" s="211"/>
      <c r="B12" s="19" t="s">
        <v>38</v>
      </c>
      <c r="C12" s="73">
        <f>SUM(C50:C62)</f>
        <v>0</v>
      </c>
      <c r="D12" s="73">
        <f>SUM(D50:D62)</f>
        <v>0</v>
      </c>
      <c r="E12" s="73">
        <f t="shared" ref="E12" si="12">SUM(E50:E62)</f>
        <v>0</v>
      </c>
      <c r="F12" s="73">
        <f t="shared" ref="F12:AK12" si="13">SUM(F50:F62)</f>
        <v>0</v>
      </c>
      <c r="G12" s="73">
        <f t="shared" si="13"/>
        <v>0</v>
      </c>
      <c r="H12" s="73">
        <f t="shared" si="13"/>
        <v>0</v>
      </c>
      <c r="I12" s="73">
        <f t="shared" si="13"/>
        <v>0</v>
      </c>
      <c r="J12" s="73">
        <f t="shared" si="13"/>
        <v>0</v>
      </c>
      <c r="K12" s="73">
        <f t="shared" si="13"/>
        <v>0</v>
      </c>
      <c r="L12" s="73">
        <f t="shared" si="13"/>
        <v>0</v>
      </c>
      <c r="M12" s="73">
        <f t="shared" si="13"/>
        <v>0</v>
      </c>
      <c r="N12" s="73">
        <f t="shared" si="13"/>
        <v>0</v>
      </c>
      <c r="O12" s="73">
        <f t="shared" si="13"/>
        <v>0</v>
      </c>
      <c r="P12" s="73">
        <f t="shared" si="13"/>
        <v>0</v>
      </c>
      <c r="Q12" s="73">
        <f t="shared" si="13"/>
        <v>0</v>
      </c>
      <c r="R12" s="73">
        <f t="shared" si="13"/>
        <v>0</v>
      </c>
      <c r="S12" s="73">
        <f t="shared" si="13"/>
        <v>0</v>
      </c>
      <c r="T12" s="73">
        <f t="shared" si="13"/>
        <v>0</v>
      </c>
      <c r="U12" s="73">
        <f t="shared" si="13"/>
        <v>0</v>
      </c>
      <c r="V12" s="73">
        <f t="shared" si="13"/>
        <v>0</v>
      </c>
      <c r="W12" s="73">
        <f t="shared" si="13"/>
        <v>0</v>
      </c>
      <c r="X12" s="73">
        <f t="shared" si="13"/>
        <v>0</v>
      </c>
      <c r="Y12" s="73">
        <f t="shared" si="13"/>
        <v>0</v>
      </c>
      <c r="Z12" s="73">
        <f t="shared" si="13"/>
        <v>0</v>
      </c>
      <c r="AA12" s="73">
        <f t="shared" si="13"/>
        <v>0</v>
      </c>
      <c r="AB12" s="73">
        <f t="shared" si="13"/>
        <v>0</v>
      </c>
      <c r="AC12" s="73">
        <f t="shared" si="13"/>
        <v>0</v>
      </c>
      <c r="AD12" s="73">
        <f t="shared" si="13"/>
        <v>0</v>
      </c>
      <c r="AE12" s="73">
        <f t="shared" si="13"/>
        <v>0</v>
      </c>
      <c r="AF12" s="73">
        <f t="shared" si="13"/>
        <v>0</v>
      </c>
      <c r="AG12" s="73">
        <f t="shared" si="13"/>
        <v>0</v>
      </c>
      <c r="AH12" s="73">
        <f t="shared" si="13"/>
        <v>0</v>
      </c>
      <c r="AI12" s="73">
        <f t="shared" si="13"/>
        <v>0</v>
      </c>
      <c r="AJ12" s="73">
        <f t="shared" si="13"/>
        <v>0</v>
      </c>
      <c r="AK12" s="73">
        <f t="shared" si="13"/>
        <v>0</v>
      </c>
      <c r="AL12" s="73">
        <f t="shared" ref="AL12:CJ12" si="14">SUM(AL50:AL62)</f>
        <v>0</v>
      </c>
      <c r="AM12" s="73">
        <f t="shared" si="14"/>
        <v>0</v>
      </c>
      <c r="AN12" s="73">
        <f t="shared" si="14"/>
        <v>0</v>
      </c>
      <c r="AO12" s="73">
        <f t="shared" si="14"/>
        <v>0</v>
      </c>
      <c r="AP12" s="73">
        <f t="shared" si="14"/>
        <v>669254</v>
      </c>
      <c r="AQ12" s="73">
        <f t="shared" si="14"/>
        <v>2096674</v>
      </c>
      <c r="AR12" s="73">
        <f t="shared" si="14"/>
        <v>2833016</v>
      </c>
      <c r="AS12" s="73">
        <f t="shared" si="14"/>
        <v>4838512</v>
      </c>
      <c r="AT12" s="73">
        <f t="shared" si="14"/>
        <v>4880702</v>
      </c>
      <c r="AU12" s="73">
        <f t="shared" si="14"/>
        <v>5967449</v>
      </c>
      <c r="AV12" s="73">
        <f t="shared" si="14"/>
        <v>6327058</v>
      </c>
      <c r="AW12" s="73">
        <f t="shared" si="14"/>
        <v>7028346</v>
      </c>
      <c r="AX12" s="73">
        <f t="shared" si="14"/>
        <v>7326662</v>
      </c>
      <c r="AY12" s="73">
        <f t="shared" si="14"/>
        <v>7776492</v>
      </c>
      <c r="AZ12" s="73">
        <f t="shared" si="14"/>
        <v>7870798</v>
      </c>
      <c r="BA12" s="73">
        <f t="shared" si="14"/>
        <v>8431661</v>
      </c>
      <c r="BB12" s="73">
        <f t="shared" si="14"/>
        <v>8431661</v>
      </c>
      <c r="BC12" s="73">
        <f t="shared" si="14"/>
        <v>8431661</v>
      </c>
      <c r="BD12" s="73">
        <f t="shared" si="14"/>
        <v>9871150</v>
      </c>
      <c r="BE12" s="73">
        <f t="shared" si="14"/>
        <v>9871150</v>
      </c>
      <c r="BF12" s="73">
        <f t="shared" si="14"/>
        <v>9871150</v>
      </c>
      <c r="BG12" s="73">
        <f>SUM(BG50:BG62)</f>
        <v>10552952</v>
      </c>
      <c r="BH12" s="73">
        <f t="shared" si="14"/>
        <v>10654119</v>
      </c>
      <c r="BI12" s="73">
        <f t="shared" si="14"/>
        <v>10654119</v>
      </c>
      <c r="BJ12" s="73">
        <f t="shared" si="14"/>
        <v>10654119</v>
      </c>
      <c r="BK12" s="73">
        <f t="shared" si="14"/>
        <v>10654119</v>
      </c>
      <c r="BL12" s="73">
        <f t="shared" si="14"/>
        <v>12107274</v>
      </c>
      <c r="BM12" s="73">
        <f t="shared" si="14"/>
        <v>12107274</v>
      </c>
      <c r="BN12" s="73">
        <f t="shared" si="14"/>
        <v>12107274</v>
      </c>
      <c r="BO12" s="73">
        <f t="shared" si="14"/>
        <v>12107274</v>
      </c>
      <c r="BP12" s="73">
        <f t="shared" si="14"/>
        <v>12107274</v>
      </c>
      <c r="BQ12" s="73">
        <f t="shared" si="14"/>
        <v>12107274</v>
      </c>
      <c r="BR12" s="73">
        <f t="shared" si="14"/>
        <v>0</v>
      </c>
      <c r="BS12" s="73">
        <f t="shared" si="14"/>
        <v>0</v>
      </c>
      <c r="BT12" s="73">
        <f t="shared" si="14"/>
        <v>0</v>
      </c>
      <c r="BU12" s="73">
        <f t="shared" si="14"/>
        <v>0</v>
      </c>
      <c r="BV12" s="73">
        <f t="shared" si="14"/>
        <v>0</v>
      </c>
      <c r="BW12" s="73">
        <f t="shared" si="14"/>
        <v>0</v>
      </c>
      <c r="BX12" s="73">
        <f t="shared" si="14"/>
        <v>0</v>
      </c>
      <c r="BY12" s="73">
        <f t="shared" si="14"/>
        <v>0</v>
      </c>
      <c r="BZ12" s="73">
        <f t="shared" si="14"/>
        <v>0</v>
      </c>
      <c r="CA12" s="73">
        <f t="shared" si="14"/>
        <v>0</v>
      </c>
      <c r="CB12" s="73">
        <f t="shared" si="14"/>
        <v>0</v>
      </c>
      <c r="CC12" s="73">
        <f t="shared" si="14"/>
        <v>0</v>
      </c>
      <c r="CD12" s="73">
        <f t="shared" si="14"/>
        <v>0</v>
      </c>
      <c r="CE12" s="73">
        <f t="shared" si="14"/>
        <v>0</v>
      </c>
      <c r="CF12" s="73">
        <f t="shared" si="14"/>
        <v>0</v>
      </c>
      <c r="CG12" s="73">
        <f t="shared" si="14"/>
        <v>0</v>
      </c>
      <c r="CH12" s="73">
        <f t="shared" si="14"/>
        <v>0</v>
      </c>
      <c r="CI12" s="73">
        <f t="shared" si="14"/>
        <v>0</v>
      </c>
      <c r="CJ12" s="73">
        <f t="shared" si="14"/>
        <v>0</v>
      </c>
    </row>
    <row r="13" spans="1:88" x14ac:dyDescent="0.3">
      <c r="A13" s="211"/>
      <c r="B13" s="19" t="s">
        <v>39</v>
      </c>
      <c r="C13" s="73">
        <f>SUM(C65:C77)</f>
        <v>0</v>
      </c>
      <c r="D13" s="73">
        <f>SUM(D65:D77)</f>
        <v>0</v>
      </c>
      <c r="E13" s="73">
        <f t="shared" ref="E13" si="15">SUM(E65:E77)</f>
        <v>0</v>
      </c>
      <c r="F13" s="73">
        <f t="shared" ref="F13:AK13" si="16">SUM(F65:F77)</f>
        <v>0</v>
      </c>
      <c r="G13" s="73">
        <f t="shared" si="16"/>
        <v>0</v>
      </c>
      <c r="H13" s="73">
        <f t="shared" si="16"/>
        <v>0</v>
      </c>
      <c r="I13" s="73">
        <f t="shared" si="16"/>
        <v>0</v>
      </c>
      <c r="J13" s="73">
        <f t="shared" si="16"/>
        <v>0</v>
      </c>
      <c r="K13" s="73">
        <f t="shared" si="16"/>
        <v>0</v>
      </c>
      <c r="L13" s="73">
        <f t="shared" si="16"/>
        <v>0</v>
      </c>
      <c r="M13" s="73">
        <f t="shared" si="16"/>
        <v>0</v>
      </c>
      <c r="N13" s="73">
        <f t="shared" si="16"/>
        <v>0</v>
      </c>
      <c r="O13" s="73">
        <f t="shared" si="16"/>
        <v>0</v>
      </c>
      <c r="P13" s="73">
        <f t="shared" si="16"/>
        <v>0</v>
      </c>
      <c r="Q13" s="73">
        <f t="shared" si="16"/>
        <v>0</v>
      </c>
      <c r="R13" s="73">
        <f t="shared" si="16"/>
        <v>0</v>
      </c>
      <c r="S13" s="73">
        <f t="shared" si="16"/>
        <v>0</v>
      </c>
      <c r="T13" s="73">
        <f t="shared" si="16"/>
        <v>0</v>
      </c>
      <c r="U13" s="73">
        <f t="shared" si="16"/>
        <v>0</v>
      </c>
      <c r="V13" s="73">
        <f t="shared" si="16"/>
        <v>0</v>
      </c>
      <c r="W13" s="73">
        <f t="shared" si="16"/>
        <v>0</v>
      </c>
      <c r="X13" s="73">
        <f t="shared" si="16"/>
        <v>0</v>
      </c>
      <c r="Y13" s="73">
        <f t="shared" si="16"/>
        <v>0</v>
      </c>
      <c r="Z13" s="73">
        <f t="shared" si="16"/>
        <v>0</v>
      </c>
      <c r="AA13" s="73">
        <f t="shared" si="16"/>
        <v>0</v>
      </c>
      <c r="AB13" s="73">
        <f t="shared" si="16"/>
        <v>0</v>
      </c>
      <c r="AC13" s="73">
        <f t="shared" si="16"/>
        <v>0</v>
      </c>
      <c r="AD13" s="73">
        <f t="shared" si="16"/>
        <v>0</v>
      </c>
      <c r="AE13" s="73">
        <f t="shared" si="16"/>
        <v>0</v>
      </c>
      <c r="AF13" s="73">
        <f t="shared" si="16"/>
        <v>0</v>
      </c>
      <c r="AG13" s="73">
        <f t="shared" si="16"/>
        <v>0</v>
      </c>
      <c r="AH13" s="73">
        <f t="shared" si="16"/>
        <v>0</v>
      </c>
      <c r="AI13" s="73">
        <f t="shared" si="16"/>
        <v>0</v>
      </c>
      <c r="AJ13" s="73">
        <f t="shared" si="16"/>
        <v>0</v>
      </c>
      <c r="AK13" s="73">
        <f t="shared" si="16"/>
        <v>0</v>
      </c>
      <c r="AL13" s="73">
        <f t="shared" ref="AL13:CJ13" si="17">SUM(AL65:AL77)</f>
        <v>0</v>
      </c>
      <c r="AM13" s="73">
        <f t="shared" si="17"/>
        <v>0</v>
      </c>
      <c r="AN13" s="73">
        <f t="shared" si="17"/>
        <v>0</v>
      </c>
      <c r="AO13" s="73">
        <f t="shared" si="17"/>
        <v>0</v>
      </c>
      <c r="AP13" s="73">
        <f t="shared" si="17"/>
        <v>0</v>
      </c>
      <c r="AQ13" s="73">
        <f t="shared" si="17"/>
        <v>1122134</v>
      </c>
      <c r="AR13" s="73">
        <f t="shared" si="17"/>
        <v>1122134</v>
      </c>
      <c r="AS13" s="73">
        <f t="shared" si="17"/>
        <v>1122134</v>
      </c>
      <c r="AT13" s="73">
        <f t="shared" si="17"/>
        <v>1122134</v>
      </c>
      <c r="AU13" s="73">
        <f t="shared" si="17"/>
        <v>1702634</v>
      </c>
      <c r="AV13" s="73">
        <f t="shared" si="17"/>
        <v>2050008</v>
      </c>
      <c r="AW13" s="73">
        <f t="shared" si="17"/>
        <v>2081492</v>
      </c>
      <c r="AX13" s="73">
        <f t="shared" si="17"/>
        <v>2081492</v>
      </c>
      <c r="AY13" s="73">
        <f t="shared" si="17"/>
        <v>2081492</v>
      </c>
      <c r="AZ13" s="73">
        <f t="shared" si="17"/>
        <v>2081492</v>
      </c>
      <c r="BA13" s="73">
        <f t="shared" si="17"/>
        <v>2081492</v>
      </c>
      <c r="BB13" s="73">
        <f t="shared" si="17"/>
        <v>2081492</v>
      </c>
      <c r="BC13" s="73">
        <f t="shared" si="17"/>
        <v>2081492</v>
      </c>
      <c r="BD13" s="73">
        <f t="shared" si="17"/>
        <v>2081492</v>
      </c>
      <c r="BE13" s="73">
        <f t="shared" si="17"/>
        <v>2081492</v>
      </c>
      <c r="BF13" s="73">
        <f t="shared" si="17"/>
        <v>5630101</v>
      </c>
      <c r="BG13" s="73">
        <f t="shared" si="17"/>
        <v>5630101</v>
      </c>
      <c r="BH13" s="73">
        <f t="shared" si="17"/>
        <v>5630101</v>
      </c>
      <c r="BI13" s="73">
        <f t="shared" si="17"/>
        <v>5630101</v>
      </c>
      <c r="BJ13" s="73">
        <f t="shared" si="17"/>
        <v>7269265</v>
      </c>
      <c r="BK13" s="73">
        <f t="shared" si="17"/>
        <v>7269265</v>
      </c>
      <c r="BL13" s="73">
        <f t="shared" si="17"/>
        <v>7269265</v>
      </c>
      <c r="BM13" s="73">
        <f t="shared" si="17"/>
        <v>7269265</v>
      </c>
      <c r="BN13" s="73">
        <f t="shared" si="17"/>
        <v>7269265</v>
      </c>
      <c r="BO13" s="73">
        <f t="shared" si="17"/>
        <v>7269265</v>
      </c>
      <c r="BP13" s="73">
        <f t="shared" si="17"/>
        <v>7269265</v>
      </c>
      <c r="BQ13" s="73">
        <f t="shared" si="17"/>
        <v>7269265</v>
      </c>
      <c r="BR13" s="73">
        <f t="shared" si="17"/>
        <v>0</v>
      </c>
      <c r="BS13" s="73">
        <f t="shared" si="17"/>
        <v>0</v>
      </c>
      <c r="BT13" s="73">
        <f t="shared" si="17"/>
        <v>0</v>
      </c>
      <c r="BU13" s="73">
        <f t="shared" si="17"/>
        <v>0</v>
      </c>
      <c r="BV13" s="73">
        <f t="shared" si="17"/>
        <v>0</v>
      </c>
      <c r="BW13" s="73">
        <f t="shared" si="17"/>
        <v>0</v>
      </c>
      <c r="BX13" s="73">
        <f t="shared" si="17"/>
        <v>0</v>
      </c>
      <c r="BY13" s="73">
        <f t="shared" si="17"/>
        <v>0</v>
      </c>
      <c r="BZ13" s="73">
        <f t="shared" si="17"/>
        <v>0</v>
      </c>
      <c r="CA13" s="73">
        <f t="shared" si="17"/>
        <v>0</v>
      </c>
      <c r="CB13" s="73">
        <f t="shared" si="17"/>
        <v>0</v>
      </c>
      <c r="CC13" s="73">
        <f t="shared" si="17"/>
        <v>0</v>
      </c>
      <c r="CD13" s="73">
        <f t="shared" si="17"/>
        <v>0</v>
      </c>
      <c r="CE13" s="73">
        <f t="shared" si="17"/>
        <v>0</v>
      </c>
      <c r="CF13" s="73">
        <f t="shared" si="17"/>
        <v>0</v>
      </c>
      <c r="CG13" s="73">
        <f t="shared" si="17"/>
        <v>0</v>
      </c>
      <c r="CH13" s="73">
        <f t="shared" si="17"/>
        <v>0</v>
      </c>
      <c r="CI13" s="73">
        <f t="shared" si="17"/>
        <v>0</v>
      </c>
      <c r="CJ13" s="73">
        <f t="shared" si="17"/>
        <v>0</v>
      </c>
    </row>
    <row r="14" spans="1:88" x14ac:dyDescent="0.3">
      <c r="A14" s="211"/>
      <c r="B14" s="19" t="s">
        <v>40</v>
      </c>
      <c r="C14" s="73">
        <f>SUM(C80:C92)</f>
        <v>0</v>
      </c>
      <c r="D14" s="73">
        <f>SUM(D80:D92)</f>
        <v>0</v>
      </c>
      <c r="E14" s="73">
        <f t="shared" ref="E14" si="18">SUM(E80:E92)</f>
        <v>0</v>
      </c>
      <c r="F14" s="73">
        <f t="shared" ref="F14:AK14" si="19">SUM(F80:F92)</f>
        <v>0</v>
      </c>
      <c r="G14" s="73">
        <f t="shared" si="19"/>
        <v>0</v>
      </c>
      <c r="H14" s="73">
        <f t="shared" si="19"/>
        <v>0</v>
      </c>
      <c r="I14" s="73">
        <f t="shared" si="19"/>
        <v>0</v>
      </c>
      <c r="J14" s="73">
        <f t="shared" si="19"/>
        <v>0</v>
      </c>
      <c r="K14" s="73">
        <f t="shared" si="19"/>
        <v>0</v>
      </c>
      <c r="L14" s="73">
        <f t="shared" si="19"/>
        <v>0</v>
      </c>
      <c r="M14" s="73">
        <f t="shared" si="19"/>
        <v>0</v>
      </c>
      <c r="N14" s="73">
        <f t="shared" si="19"/>
        <v>0</v>
      </c>
      <c r="O14" s="73">
        <f t="shared" si="19"/>
        <v>0</v>
      </c>
      <c r="P14" s="73">
        <f t="shared" si="19"/>
        <v>0</v>
      </c>
      <c r="Q14" s="73">
        <f t="shared" si="19"/>
        <v>0</v>
      </c>
      <c r="R14" s="73">
        <f t="shared" si="19"/>
        <v>0</v>
      </c>
      <c r="S14" s="73">
        <f t="shared" si="19"/>
        <v>0</v>
      </c>
      <c r="T14" s="73">
        <f t="shared" si="19"/>
        <v>0</v>
      </c>
      <c r="U14" s="73">
        <f t="shared" si="19"/>
        <v>0</v>
      </c>
      <c r="V14" s="73">
        <f t="shared" si="19"/>
        <v>0</v>
      </c>
      <c r="W14" s="73">
        <f t="shared" si="19"/>
        <v>0</v>
      </c>
      <c r="X14" s="73">
        <f t="shared" si="19"/>
        <v>0</v>
      </c>
      <c r="Y14" s="73">
        <f t="shared" si="19"/>
        <v>0</v>
      </c>
      <c r="Z14" s="73">
        <f t="shared" si="19"/>
        <v>0</v>
      </c>
      <c r="AA14" s="73">
        <f t="shared" si="19"/>
        <v>0</v>
      </c>
      <c r="AB14" s="73">
        <f t="shared" si="19"/>
        <v>0</v>
      </c>
      <c r="AC14" s="73">
        <f t="shared" si="19"/>
        <v>0</v>
      </c>
      <c r="AD14" s="73">
        <f t="shared" si="19"/>
        <v>0</v>
      </c>
      <c r="AE14" s="73">
        <f t="shared" si="19"/>
        <v>0</v>
      </c>
      <c r="AF14" s="73">
        <f t="shared" si="19"/>
        <v>0</v>
      </c>
      <c r="AG14" s="73">
        <f t="shared" si="19"/>
        <v>0</v>
      </c>
      <c r="AH14" s="73">
        <f t="shared" si="19"/>
        <v>0</v>
      </c>
      <c r="AI14" s="73">
        <f t="shared" si="19"/>
        <v>0</v>
      </c>
      <c r="AJ14" s="73">
        <f t="shared" si="19"/>
        <v>0</v>
      </c>
      <c r="AK14" s="73">
        <f t="shared" si="19"/>
        <v>0</v>
      </c>
      <c r="AL14" s="73">
        <f t="shared" ref="AL14:CJ14" si="20">SUM(AL80:AL92)</f>
        <v>0</v>
      </c>
      <c r="AM14" s="73">
        <f t="shared" si="20"/>
        <v>0</v>
      </c>
      <c r="AN14" s="73">
        <f t="shared" si="20"/>
        <v>0</v>
      </c>
      <c r="AO14" s="73">
        <f t="shared" si="20"/>
        <v>0</v>
      </c>
      <c r="AP14" s="73">
        <f t="shared" si="20"/>
        <v>0</v>
      </c>
      <c r="AQ14" s="73">
        <f t="shared" si="20"/>
        <v>0</v>
      </c>
      <c r="AR14" s="73">
        <f t="shared" si="20"/>
        <v>0</v>
      </c>
      <c r="AS14" s="73">
        <f t="shared" si="20"/>
        <v>0</v>
      </c>
      <c r="AT14" s="73">
        <f t="shared" si="20"/>
        <v>0</v>
      </c>
      <c r="AU14" s="73">
        <f t="shared" si="20"/>
        <v>0</v>
      </c>
      <c r="AV14" s="73">
        <f t="shared" si="20"/>
        <v>151462</v>
      </c>
      <c r="AW14" s="73">
        <f t="shared" si="20"/>
        <v>151462</v>
      </c>
      <c r="AX14" s="73">
        <f t="shared" si="20"/>
        <v>151462</v>
      </c>
      <c r="AY14" s="73">
        <f t="shared" si="20"/>
        <v>151462</v>
      </c>
      <c r="AZ14" s="73">
        <f t="shared" si="20"/>
        <v>151462</v>
      </c>
      <c r="BA14" s="73">
        <f t="shared" si="20"/>
        <v>151462</v>
      </c>
      <c r="BB14" s="73">
        <f t="shared" si="20"/>
        <v>151462</v>
      </c>
      <c r="BC14" s="73">
        <f t="shared" si="20"/>
        <v>151462</v>
      </c>
      <c r="BD14" s="73">
        <f t="shared" si="20"/>
        <v>151462</v>
      </c>
      <c r="BE14" s="73">
        <f t="shared" si="20"/>
        <v>151462</v>
      </c>
      <c r="BF14" s="73">
        <f t="shared" si="20"/>
        <v>151462</v>
      </c>
      <c r="BG14" s="73">
        <f t="shared" si="20"/>
        <v>151462</v>
      </c>
      <c r="BH14" s="73">
        <f t="shared" si="20"/>
        <v>151462</v>
      </c>
      <c r="BI14" s="73">
        <f t="shared" si="20"/>
        <v>151462</v>
      </c>
      <c r="BJ14" s="73">
        <f t="shared" si="20"/>
        <v>151462</v>
      </c>
      <c r="BK14" s="73">
        <f t="shared" si="20"/>
        <v>151462</v>
      </c>
      <c r="BL14" s="73">
        <f t="shared" si="20"/>
        <v>151462</v>
      </c>
      <c r="BM14" s="73">
        <f t="shared" si="20"/>
        <v>151462</v>
      </c>
      <c r="BN14" s="73">
        <f t="shared" si="20"/>
        <v>151462</v>
      </c>
      <c r="BO14" s="73">
        <f t="shared" si="20"/>
        <v>151462</v>
      </c>
      <c r="BP14" s="73">
        <f t="shared" si="20"/>
        <v>151462</v>
      </c>
      <c r="BQ14" s="73">
        <f t="shared" si="20"/>
        <v>151462</v>
      </c>
      <c r="BR14" s="73">
        <f t="shared" si="20"/>
        <v>0</v>
      </c>
      <c r="BS14" s="73">
        <f t="shared" si="20"/>
        <v>0</v>
      </c>
      <c r="BT14" s="73">
        <f t="shared" si="20"/>
        <v>0</v>
      </c>
      <c r="BU14" s="73">
        <f t="shared" si="20"/>
        <v>0</v>
      </c>
      <c r="BV14" s="73">
        <f t="shared" si="20"/>
        <v>0</v>
      </c>
      <c r="BW14" s="73">
        <f t="shared" si="20"/>
        <v>0</v>
      </c>
      <c r="BX14" s="73">
        <f t="shared" si="20"/>
        <v>0</v>
      </c>
      <c r="BY14" s="73">
        <f t="shared" si="20"/>
        <v>0</v>
      </c>
      <c r="BZ14" s="73">
        <f t="shared" si="20"/>
        <v>0</v>
      </c>
      <c r="CA14" s="73">
        <f t="shared" si="20"/>
        <v>0</v>
      </c>
      <c r="CB14" s="73">
        <f t="shared" si="20"/>
        <v>0</v>
      </c>
      <c r="CC14" s="73">
        <f t="shared" si="20"/>
        <v>0</v>
      </c>
      <c r="CD14" s="73">
        <f t="shared" si="20"/>
        <v>0</v>
      </c>
      <c r="CE14" s="73">
        <f t="shared" si="20"/>
        <v>0</v>
      </c>
      <c r="CF14" s="73">
        <f t="shared" si="20"/>
        <v>0</v>
      </c>
      <c r="CG14" s="73">
        <f t="shared" si="20"/>
        <v>0</v>
      </c>
      <c r="CH14" s="73">
        <f t="shared" si="20"/>
        <v>0</v>
      </c>
      <c r="CI14" s="73">
        <f t="shared" si="20"/>
        <v>0</v>
      </c>
      <c r="CJ14" s="73">
        <f t="shared" si="20"/>
        <v>0</v>
      </c>
    </row>
    <row r="15" spans="1:88" ht="15" thickBot="1" x14ac:dyDescent="0.35">
      <c r="A15" s="212"/>
      <c r="B15" s="85" t="s">
        <v>62</v>
      </c>
      <c r="C15" s="73">
        <f>SUM(C10:C14)</f>
        <v>0</v>
      </c>
      <c r="D15" s="73">
        <f t="shared" ref="D15:BO15" si="21">SUM(D10:D14)</f>
        <v>0</v>
      </c>
      <c r="E15" s="73">
        <f t="shared" ref="E15" si="22">SUM(E10:E14)</f>
        <v>0</v>
      </c>
      <c r="F15" s="73">
        <f t="shared" si="21"/>
        <v>0</v>
      </c>
      <c r="G15" s="73">
        <f t="shared" si="21"/>
        <v>0</v>
      </c>
      <c r="H15" s="73">
        <f t="shared" si="21"/>
        <v>0</v>
      </c>
      <c r="I15" s="73">
        <f t="shared" si="21"/>
        <v>0</v>
      </c>
      <c r="J15" s="73">
        <f t="shared" si="21"/>
        <v>0</v>
      </c>
      <c r="K15" s="73">
        <f t="shared" si="21"/>
        <v>0</v>
      </c>
      <c r="L15" s="73">
        <f t="shared" si="21"/>
        <v>0</v>
      </c>
      <c r="M15" s="73">
        <f t="shared" si="21"/>
        <v>0</v>
      </c>
      <c r="N15" s="73">
        <f t="shared" si="21"/>
        <v>0</v>
      </c>
      <c r="O15" s="73">
        <f t="shared" si="21"/>
        <v>0</v>
      </c>
      <c r="P15" s="73">
        <f t="shared" si="21"/>
        <v>0</v>
      </c>
      <c r="Q15" s="73">
        <f t="shared" si="21"/>
        <v>0</v>
      </c>
      <c r="R15" s="73">
        <f t="shared" si="21"/>
        <v>0</v>
      </c>
      <c r="S15" s="73">
        <f t="shared" si="21"/>
        <v>0</v>
      </c>
      <c r="T15" s="73">
        <f t="shared" si="21"/>
        <v>0</v>
      </c>
      <c r="U15" s="73">
        <f t="shared" si="21"/>
        <v>0</v>
      </c>
      <c r="V15" s="73">
        <f t="shared" si="21"/>
        <v>0</v>
      </c>
      <c r="W15" s="73">
        <f t="shared" si="21"/>
        <v>0</v>
      </c>
      <c r="X15" s="73">
        <f t="shared" si="21"/>
        <v>0</v>
      </c>
      <c r="Y15" s="73">
        <f t="shared" si="21"/>
        <v>0</v>
      </c>
      <c r="Z15" s="73">
        <f t="shared" si="21"/>
        <v>0</v>
      </c>
      <c r="AA15" s="73">
        <f t="shared" si="21"/>
        <v>0</v>
      </c>
      <c r="AB15" s="73">
        <f t="shared" si="21"/>
        <v>0</v>
      </c>
      <c r="AC15" s="73">
        <f t="shared" si="21"/>
        <v>0</v>
      </c>
      <c r="AD15" s="73">
        <f t="shared" si="21"/>
        <v>0</v>
      </c>
      <c r="AE15" s="73">
        <f t="shared" si="21"/>
        <v>0</v>
      </c>
      <c r="AF15" s="73">
        <f t="shared" si="21"/>
        <v>0</v>
      </c>
      <c r="AG15" s="73">
        <f t="shared" si="21"/>
        <v>0</v>
      </c>
      <c r="AH15" s="73">
        <f t="shared" si="21"/>
        <v>0</v>
      </c>
      <c r="AI15" s="73">
        <f t="shared" si="21"/>
        <v>0</v>
      </c>
      <c r="AJ15" s="73">
        <f t="shared" si="21"/>
        <v>0</v>
      </c>
      <c r="AK15" s="73">
        <f t="shared" si="21"/>
        <v>0</v>
      </c>
      <c r="AL15" s="73">
        <f t="shared" si="21"/>
        <v>0</v>
      </c>
      <c r="AM15" s="73">
        <f t="shared" si="21"/>
        <v>0</v>
      </c>
      <c r="AN15" s="73">
        <f t="shared" si="21"/>
        <v>0</v>
      </c>
      <c r="AO15" s="73">
        <f t="shared" si="21"/>
        <v>0</v>
      </c>
      <c r="AP15" s="73">
        <f t="shared" si="21"/>
        <v>879693</v>
      </c>
      <c r="AQ15" s="73">
        <f t="shared" si="21"/>
        <v>3429247</v>
      </c>
      <c r="AR15" s="73">
        <f t="shared" si="21"/>
        <v>3989591</v>
      </c>
      <c r="AS15" s="73">
        <f t="shared" si="21"/>
        <v>6171085</v>
      </c>
      <c r="AT15" s="73">
        <f t="shared" si="21"/>
        <v>6750293</v>
      </c>
      <c r="AU15" s="73">
        <f t="shared" si="21"/>
        <v>8592277</v>
      </c>
      <c r="AV15" s="73">
        <f t="shared" si="21"/>
        <v>9502278</v>
      </c>
      <c r="AW15" s="73">
        <f t="shared" si="21"/>
        <v>10244677</v>
      </c>
      <c r="AX15" s="73">
        <f t="shared" si="21"/>
        <v>10567118</v>
      </c>
      <c r="AY15" s="73">
        <f t="shared" si="21"/>
        <v>11016948</v>
      </c>
      <c r="AZ15" s="73">
        <f t="shared" si="21"/>
        <v>11111254</v>
      </c>
      <c r="BA15" s="73">
        <f t="shared" si="21"/>
        <v>11672117</v>
      </c>
      <c r="BB15" s="73">
        <f t="shared" si="21"/>
        <v>11672117</v>
      </c>
      <c r="BC15" s="73">
        <f t="shared" si="21"/>
        <v>11672117</v>
      </c>
      <c r="BD15" s="73">
        <f t="shared" si="21"/>
        <v>13111606</v>
      </c>
      <c r="BE15" s="73">
        <f t="shared" si="21"/>
        <v>13111606</v>
      </c>
      <c r="BF15" s="73">
        <f t="shared" si="21"/>
        <v>16660215</v>
      </c>
      <c r="BG15" s="73">
        <f>SUM(BG10:BG14)</f>
        <v>17342017</v>
      </c>
      <c r="BH15" s="73">
        <f t="shared" si="21"/>
        <v>17443184</v>
      </c>
      <c r="BI15" s="73">
        <f t="shared" si="21"/>
        <v>17443184</v>
      </c>
      <c r="BJ15" s="73">
        <f t="shared" si="21"/>
        <v>19082348</v>
      </c>
      <c r="BK15" s="73">
        <f t="shared" si="21"/>
        <v>19082348</v>
      </c>
      <c r="BL15" s="73">
        <f t="shared" si="21"/>
        <v>20771464</v>
      </c>
      <c r="BM15" s="73">
        <f t="shared" si="21"/>
        <v>20771464</v>
      </c>
      <c r="BN15" s="73">
        <f t="shared" si="21"/>
        <v>20771464</v>
      </c>
      <c r="BO15" s="73">
        <f t="shared" si="21"/>
        <v>20771464</v>
      </c>
      <c r="BP15" s="73">
        <f t="shared" ref="BP15:CJ15" si="23">SUM(BP10:BP14)</f>
        <v>20771464</v>
      </c>
      <c r="BQ15" s="73">
        <f t="shared" si="23"/>
        <v>20771464</v>
      </c>
      <c r="BR15" s="73">
        <f t="shared" si="23"/>
        <v>0</v>
      </c>
      <c r="BS15" s="73">
        <f t="shared" si="23"/>
        <v>0</v>
      </c>
      <c r="BT15" s="73">
        <f t="shared" si="23"/>
        <v>0</v>
      </c>
      <c r="BU15" s="73">
        <f t="shared" si="23"/>
        <v>0</v>
      </c>
      <c r="BV15" s="73">
        <f t="shared" si="23"/>
        <v>0</v>
      </c>
      <c r="BW15" s="73">
        <f t="shared" si="23"/>
        <v>0</v>
      </c>
      <c r="BX15" s="73">
        <f t="shared" si="23"/>
        <v>0</v>
      </c>
      <c r="BY15" s="73">
        <f t="shared" si="23"/>
        <v>0</v>
      </c>
      <c r="BZ15" s="73">
        <f t="shared" si="23"/>
        <v>0</v>
      </c>
      <c r="CA15" s="73">
        <f t="shared" si="23"/>
        <v>0</v>
      </c>
      <c r="CB15" s="73">
        <f t="shared" si="23"/>
        <v>0</v>
      </c>
      <c r="CC15" s="73">
        <f t="shared" si="23"/>
        <v>0</v>
      </c>
      <c r="CD15" s="73">
        <f t="shared" si="23"/>
        <v>0</v>
      </c>
      <c r="CE15" s="73">
        <f t="shared" si="23"/>
        <v>0</v>
      </c>
      <c r="CF15" s="73">
        <f t="shared" si="23"/>
        <v>0</v>
      </c>
      <c r="CG15" s="73">
        <f t="shared" si="23"/>
        <v>0</v>
      </c>
      <c r="CH15" s="73">
        <f t="shared" si="23"/>
        <v>0</v>
      </c>
      <c r="CI15" s="73">
        <f t="shared" si="23"/>
        <v>0</v>
      </c>
      <c r="CJ15" s="73">
        <f t="shared" si="23"/>
        <v>0</v>
      </c>
    </row>
    <row r="16" spans="1:88" x14ac:dyDescent="0.3">
      <c r="C16" s="63" t="str">
        <f t="shared" ref="C16:BN16" si="24">IF(C15=C5,"Match", "ERROR")</f>
        <v>Match</v>
      </c>
      <c r="D16" s="63" t="str">
        <f t="shared" si="24"/>
        <v>Match</v>
      </c>
      <c r="E16" s="63" t="str">
        <f t="shared" si="24"/>
        <v>Match</v>
      </c>
      <c r="F16" s="63" t="str">
        <f t="shared" si="24"/>
        <v>Match</v>
      </c>
      <c r="G16" s="63" t="str">
        <f t="shared" si="24"/>
        <v>Match</v>
      </c>
      <c r="H16" s="63" t="str">
        <f t="shared" si="24"/>
        <v>Match</v>
      </c>
      <c r="I16" s="63" t="str">
        <f t="shared" si="24"/>
        <v>Match</v>
      </c>
      <c r="J16" s="63" t="str">
        <f t="shared" si="24"/>
        <v>Match</v>
      </c>
      <c r="K16" s="63" t="str">
        <f t="shared" si="24"/>
        <v>Match</v>
      </c>
      <c r="L16" s="63" t="str">
        <f t="shared" si="24"/>
        <v>Match</v>
      </c>
      <c r="M16" s="63" t="str">
        <f t="shared" si="24"/>
        <v>Match</v>
      </c>
      <c r="N16" s="63" t="str">
        <f t="shared" si="24"/>
        <v>Match</v>
      </c>
      <c r="O16" s="63" t="str">
        <f t="shared" si="24"/>
        <v>Match</v>
      </c>
      <c r="P16" s="63" t="str">
        <f t="shared" si="24"/>
        <v>Match</v>
      </c>
      <c r="Q16" s="63" t="str">
        <f t="shared" si="24"/>
        <v>Match</v>
      </c>
      <c r="R16" s="63" t="str">
        <f t="shared" si="24"/>
        <v>Match</v>
      </c>
      <c r="S16" s="63" t="str">
        <f t="shared" si="24"/>
        <v>Match</v>
      </c>
      <c r="T16" s="63" t="str">
        <f t="shared" si="24"/>
        <v>Match</v>
      </c>
      <c r="U16" s="63" t="str">
        <f t="shared" si="24"/>
        <v>Match</v>
      </c>
      <c r="V16" s="63" t="str">
        <f t="shared" si="24"/>
        <v>Match</v>
      </c>
      <c r="W16" s="63" t="str">
        <f t="shared" si="24"/>
        <v>Match</v>
      </c>
      <c r="X16" s="63" t="str">
        <f t="shared" si="24"/>
        <v>Match</v>
      </c>
      <c r="Y16" s="63" t="str">
        <f t="shared" si="24"/>
        <v>Match</v>
      </c>
      <c r="Z16" s="63" t="str">
        <f t="shared" si="24"/>
        <v>Match</v>
      </c>
      <c r="AA16" s="63" t="str">
        <f t="shared" si="24"/>
        <v>Match</v>
      </c>
      <c r="AB16" s="63" t="str">
        <f t="shared" si="24"/>
        <v>Match</v>
      </c>
      <c r="AC16" s="63" t="str">
        <f t="shared" si="24"/>
        <v>Match</v>
      </c>
      <c r="AD16" s="63" t="str">
        <f t="shared" si="24"/>
        <v>Match</v>
      </c>
      <c r="AE16" s="63" t="str">
        <f t="shared" si="24"/>
        <v>Match</v>
      </c>
      <c r="AF16" s="63" t="str">
        <f t="shared" si="24"/>
        <v>Match</v>
      </c>
      <c r="AG16" s="63" t="str">
        <f t="shared" si="24"/>
        <v>Match</v>
      </c>
      <c r="AH16" s="63" t="str">
        <f t="shared" si="24"/>
        <v>Match</v>
      </c>
      <c r="AI16" s="63" t="str">
        <f t="shared" si="24"/>
        <v>Match</v>
      </c>
      <c r="AJ16" s="63" t="str">
        <f t="shared" si="24"/>
        <v>Match</v>
      </c>
      <c r="AK16" s="63" t="str">
        <f t="shared" si="24"/>
        <v>Match</v>
      </c>
      <c r="AL16" s="63" t="str">
        <f t="shared" si="24"/>
        <v>Match</v>
      </c>
      <c r="AM16" s="63" t="str">
        <f t="shared" si="24"/>
        <v>Match</v>
      </c>
      <c r="AN16" s="63" t="str">
        <f t="shared" si="24"/>
        <v>Match</v>
      </c>
      <c r="AO16" s="63" t="str">
        <f t="shared" si="24"/>
        <v>Match</v>
      </c>
      <c r="AP16" s="63" t="str">
        <f t="shared" si="24"/>
        <v>Match</v>
      </c>
      <c r="AQ16" s="63" t="str">
        <f t="shared" si="24"/>
        <v>Match</v>
      </c>
      <c r="AR16" s="63" t="str">
        <f t="shared" si="24"/>
        <v>Match</v>
      </c>
      <c r="AS16" s="63" t="str">
        <f t="shared" si="24"/>
        <v>Match</v>
      </c>
      <c r="AT16" s="63" t="str">
        <f t="shared" si="24"/>
        <v>Match</v>
      </c>
      <c r="AU16" s="63" t="str">
        <f t="shared" si="24"/>
        <v>Match</v>
      </c>
      <c r="AV16" s="63" t="str">
        <f t="shared" si="24"/>
        <v>Match</v>
      </c>
      <c r="AW16" s="63" t="str">
        <f t="shared" si="24"/>
        <v>Match</v>
      </c>
      <c r="AX16" s="63" t="str">
        <f t="shared" si="24"/>
        <v>Match</v>
      </c>
      <c r="AY16" s="63" t="str">
        <f t="shared" si="24"/>
        <v>Match</v>
      </c>
      <c r="AZ16" s="63" t="str">
        <f t="shared" si="24"/>
        <v>Match</v>
      </c>
      <c r="BA16" s="63" t="str">
        <f t="shared" si="24"/>
        <v>Match</v>
      </c>
      <c r="BB16" s="63" t="str">
        <f t="shared" si="24"/>
        <v>Match</v>
      </c>
      <c r="BC16" s="63" t="str">
        <f t="shared" si="24"/>
        <v>Match</v>
      </c>
      <c r="BD16" s="63" t="str">
        <f t="shared" si="24"/>
        <v>Match</v>
      </c>
      <c r="BE16" s="63" t="str">
        <f t="shared" si="24"/>
        <v>Match</v>
      </c>
      <c r="BF16" s="63" t="str">
        <f t="shared" si="24"/>
        <v>Match</v>
      </c>
      <c r="BG16" s="63" t="str">
        <f t="shared" si="24"/>
        <v>Match</v>
      </c>
      <c r="BH16" s="63" t="str">
        <f t="shared" si="24"/>
        <v>Match</v>
      </c>
      <c r="BI16" s="63" t="str">
        <f t="shared" si="24"/>
        <v>Match</v>
      </c>
      <c r="BJ16" s="63" t="str">
        <f t="shared" si="24"/>
        <v>Match</v>
      </c>
      <c r="BK16" s="63" t="str">
        <f t="shared" si="24"/>
        <v>Match</v>
      </c>
      <c r="BL16" s="63" t="str">
        <f t="shared" si="24"/>
        <v>Match</v>
      </c>
      <c r="BM16" s="63" t="str">
        <f t="shared" si="24"/>
        <v>Match</v>
      </c>
      <c r="BN16" s="63" t="str">
        <f t="shared" si="24"/>
        <v>Match</v>
      </c>
      <c r="BO16" s="63" t="str">
        <f t="shared" ref="BO16:CJ16" si="25">IF(BO15=BO5,"Match", "ERROR")</f>
        <v>Match</v>
      </c>
      <c r="BP16" s="63" t="str">
        <f t="shared" si="25"/>
        <v>Match</v>
      </c>
      <c r="BQ16" s="63" t="str">
        <f t="shared" si="25"/>
        <v>Match</v>
      </c>
      <c r="BR16" s="63" t="str">
        <f t="shared" si="25"/>
        <v>Match</v>
      </c>
      <c r="BS16" s="63" t="str">
        <f t="shared" si="25"/>
        <v>Match</v>
      </c>
      <c r="BT16" s="63" t="str">
        <f t="shared" si="25"/>
        <v>Match</v>
      </c>
      <c r="BU16" s="63" t="str">
        <f t="shared" si="25"/>
        <v>Match</v>
      </c>
      <c r="BV16" s="63" t="str">
        <f t="shared" si="25"/>
        <v>Match</v>
      </c>
      <c r="BW16" s="63" t="str">
        <f t="shared" si="25"/>
        <v>Match</v>
      </c>
      <c r="BX16" s="63" t="str">
        <f t="shared" si="25"/>
        <v>Match</v>
      </c>
      <c r="BY16" s="63" t="str">
        <f t="shared" si="25"/>
        <v>Match</v>
      </c>
      <c r="BZ16" s="63" t="str">
        <f t="shared" si="25"/>
        <v>Match</v>
      </c>
      <c r="CA16" s="63" t="str">
        <f t="shared" si="25"/>
        <v>Match</v>
      </c>
      <c r="CB16" s="63" t="str">
        <f t="shared" si="25"/>
        <v>Match</v>
      </c>
      <c r="CC16" s="63" t="str">
        <f t="shared" si="25"/>
        <v>Match</v>
      </c>
      <c r="CD16" s="63" t="str">
        <f t="shared" si="25"/>
        <v>Match</v>
      </c>
      <c r="CE16" s="63" t="str">
        <f t="shared" si="25"/>
        <v>Match</v>
      </c>
      <c r="CF16" s="63" t="str">
        <f t="shared" si="25"/>
        <v>Match</v>
      </c>
      <c r="CG16" s="63" t="str">
        <f t="shared" si="25"/>
        <v>Match</v>
      </c>
      <c r="CH16" s="63" t="str">
        <f t="shared" si="25"/>
        <v>Match</v>
      </c>
      <c r="CI16" s="63" t="str">
        <f t="shared" si="25"/>
        <v>Match</v>
      </c>
      <c r="CJ16" s="63" t="str">
        <f t="shared" si="25"/>
        <v>Match</v>
      </c>
    </row>
    <row r="17" spans="1:88" x14ac:dyDescent="0.3">
      <c r="BJ17" s="174" t="s">
        <v>139</v>
      </c>
      <c r="BK17" s="175">
        <f>'KWh (Monthly) ENTRY NLI '!BL17</f>
        <v>0</v>
      </c>
      <c r="BL17" s="174"/>
    </row>
    <row r="18" spans="1:88" x14ac:dyDescent="0.3">
      <c r="BJ18" s="174"/>
      <c r="BK18" s="175">
        <f>'KWh (Monthly) ENTRY NLI '!BL18</f>
        <v>1243463</v>
      </c>
      <c r="BL18" s="174"/>
    </row>
    <row r="19" spans="1:88" x14ac:dyDescent="0.3">
      <c r="BJ19" s="174"/>
      <c r="BK19" s="175">
        <f>'KWh (Monthly) ENTRY NLI '!BL19</f>
        <v>12107274</v>
      </c>
      <c r="BL19" s="174"/>
    </row>
    <row r="20" spans="1:88" x14ac:dyDescent="0.3">
      <c r="BJ20" s="174"/>
      <c r="BK20" s="175">
        <f>'KWh (Monthly) ENTRY NLI '!BL20</f>
        <v>7269265</v>
      </c>
      <c r="BL20" s="174"/>
    </row>
    <row r="21" spans="1:88" ht="24" customHeight="1" thickBot="1" x14ac:dyDescent="0.5">
      <c r="A21" s="77"/>
      <c r="B21" s="77"/>
      <c r="C21" s="215" t="s">
        <v>82</v>
      </c>
      <c r="D21" s="215"/>
      <c r="E21" s="215"/>
      <c r="F21" s="215"/>
      <c r="G21" s="215"/>
      <c r="H21" s="215"/>
      <c r="I21" s="215"/>
      <c r="J21" s="215"/>
      <c r="K21" s="215"/>
      <c r="L21" s="215"/>
      <c r="M21" s="215"/>
      <c r="N21" s="215"/>
      <c r="O21" s="215"/>
      <c r="BB21" s="13" t="s">
        <v>148</v>
      </c>
      <c r="BJ21" s="174"/>
      <c r="BK21" s="175">
        <f>'KWh (Monthly) ENTRY NLI '!BL21</f>
        <v>151462</v>
      </c>
      <c r="BL21" s="175">
        <f>'KWh (Monthly) ENTRY NLI '!BM21</f>
        <v>20771464</v>
      </c>
    </row>
    <row r="22" spans="1:88" ht="15.6" x14ac:dyDescent="0.3">
      <c r="A22" s="21"/>
      <c r="B22" s="83" t="s">
        <v>31</v>
      </c>
      <c r="C22" s="53">
        <v>42370</v>
      </c>
      <c r="D22" s="53">
        <v>42401</v>
      </c>
      <c r="E22" s="51">
        <v>42430</v>
      </c>
      <c r="F22" s="51">
        <v>42461</v>
      </c>
      <c r="G22" s="51">
        <v>42491</v>
      </c>
      <c r="H22" s="51">
        <v>42522</v>
      </c>
      <c r="I22" s="51">
        <v>42552</v>
      </c>
      <c r="J22" s="51">
        <v>42583</v>
      </c>
      <c r="K22" s="51">
        <v>42614</v>
      </c>
      <c r="L22" s="51">
        <v>42644</v>
      </c>
      <c r="M22" s="51">
        <v>42675</v>
      </c>
      <c r="N22" s="51">
        <v>42705</v>
      </c>
      <c r="O22" s="51">
        <v>42736</v>
      </c>
      <c r="P22" s="51">
        <v>42767</v>
      </c>
      <c r="Q22" s="52">
        <v>42795</v>
      </c>
      <c r="R22" s="52">
        <v>42826</v>
      </c>
      <c r="S22" s="52">
        <v>42856</v>
      </c>
      <c r="T22" s="52">
        <v>42887</v>
      </c>
      <c r="U22" s="52">
        <v>42917</v>
      </c>
      <c r="V22" s="52">
        <v>42948</v>
      </c>
      <c r="W22" s="52">
        <v>42979</v>
      </c>
      <c r="X22" s="52">
        <v>43009</v>
      </c>
      <c r="Y22" s="52">
        <v>43040</v>
      </c>
      <c r="Z22" s="52">
        <v>43070</v>
      </c>
      <c r="AA22" s="52">
        <v>43101</v>
      </c>
      <c r="AB22" s="52">
        <v>43132</v>
      </c>
      <c r="AC22" s="53">
        <v>43160</v>
      </c>
      <c r="AD22" s="53">
        <v>43191</v>
      </c>
      <c r="AE22" s="53">
        <v>43221</v>
      </c>
      <c r="AF22" s="53">
        <v>43252</v>
      </c>
      <c r="AG22" s="53">
        <v>43282</v>
      </c>
      <c r="AH22" s="53">
        <v>43313</v>
      </c>
      <c r="AI22" s="53">
        <v>43344</v>
      </c>
      <c r="AJ22" s="53">
        <v>43374</v>
      </c>
      <c r="AK22" s="53">
        <v>43405</v>
      </c>
      <c r="AL22" s="53">
        <v>43435</v>
      </c>
      <c r="AM22" s="53">
        <v>43466</v>
      </c>
      <c r="AN22" s="53">
        <v>43497</v>
      </c>
      <c r="AO22" s="51">
        <v>43525</v>
      </c>
      <c r="AP22" s="51">
        <v>43556</v>
      </c>
      <c r="AQ22" s="51">
        <v>43586</v>
      </c>
      <c r="AR22" s="51">
        <v>43617</v>
      </c>
      <c r="AS22" s="51">
        <v>43647</v>
      </c>
      <c r="AT22" s="51">
        <v>43678</v>
      </c>
      <c r="AU22" s="51">
        <v>43709</v>
      </c>
      <c r="AV22" s="51">
        <v>43739</v>
      </c>
      <c r="AW22" s="51">
        <v>43770</v>
      </c>
      <c r="AX22" s="51">
        <v>43800</v>
      </c>
      <c r="AY22" s="51">
        <v>43831</v>
      </c>
      <c r="AZ22" s="51">
        <v>43862</v>
      </c>
      <c r="BA22" s="52">
        <v>43891</v>
      </c>
      <c r="BB22" s="52">
        <v>43922</v>
      </c>
      <c r="BC22" s="52">
        <v>43952</v>
      </c>
      <c r="BD22" s="52">
        <v>43983</v>
      </c>
      <c r="BE22" s="52">
        <v>44013</v>
      </c>
      <c r="BF22" s="52">
        <v>44044</v>
      </c>
      <c r="BG22" s="52">
        <v>44075</v>
      </c>
      <c r="BH22" s="52">
        <v>44105</v>
      </c>
      <c r="BI22" s="52">
        <v>44136</v>
      </c>
      <c r="BJ22" s="52">
        <v>44166</v>
      </c>
      <c r="BK22" s="52">
        <v>44197</v>
      </c>
      <c r="BL22" s="52">
        <v>44228</v>
      </c>
      <c r="BM22" s="53">
        <v>44256</v>
      </c>
      <c r="BN22" s="53">
        <v>44287</v>
      </c>
      <c r="BO22" s="53">
        <v>44317</v>
      </c>
      <c r="BP22" s="53">
        <v>44348</v>
      </c>
      <c r="BQ22" s="53">
        <v>44378</v>
      </c>
      <c r="BR22" s="53">
        <v>44409</v>
      </c>
      <c r="BS22" s="53">
        <v>44440</v>
      </c>
      <c r="BT22" s="53">
        <v>44470</v>
      </c>
      <c r="BU22" s="53">
        <v>44501</v>
      </c>
      <c r="BV22" s="53">
        <v>44531</v>
      </c>
      <c r="BW22" s="53">
        <v>44562</v>
      </c>
      <c r="BX22" s="53">
        <v>44593</v>
      </c>
      <c r="BY22" s="51">
        <v>44621</v>
      </c>
      <c r="BZ22" s="51">
        <v>44652</v>
      </c>
      <c r="CA22" s="51">
        <v>44682</v>
      </c>
      <c r="CB22" s="51">
        <v>44713</v>
      </c>
      <c r="CC22" s="51">
        <v>44743</v>
      </c>
      <c r="CD22" s="51">
        <v>44774</v>
      </c>
      <c r="CE22" s="51">
        <v>44805</v>
      </c>
      <c r="CF22" s="51">
        <v>44835</v>
      </c>
      <c r="CG22" s="51">
        <v>44866</v>
      </c>
      <c r="CH22" s="51">
        <v>44896</v>
      </c>
      <c r="CI22" s="51">
        <v>44927</v>
      </c>
      <c r="CJ22" s="51">
        <v>44958</v>
      </c>
    </row>
    <row r="23" spans="1:88" ht="15" customHeight="1" x14ac:dyDescent="0.3">
      <c r="A23" s="221" t="s">
        <v>28</v>
      </c>
      <c r="B23" s="47" t="s">
        <v>6</v>
      </c>
      <c r="C23" s="73">
        <f>IF('KWh (Monthly) ENTRY NLI '!C$5=0,0,'KWh (Monthly) ENTRY NLI '!C23)</f>
        <v>0</v>
      </c>
      <c r="D23" s="73">
        <f>IF('KWh (Monthly) ENTRY NLI '!D$5=0,0,C23+'KWh (Monthly) ENTRY NLI '!D23)</f>
        <v>0</v>
      </c>
      <c r="E23" s="73">
        <f>IF('KWh (Monthly) ENTRY NLI '!E$5=0,0,D23+'KWh (Monthly) ENTRY NLI '!E23)</f>
        <v>0</v>
      </c>
      <c r="F23" s="73">
        <f>IF('KWh (Monthly) ENTRY NLI '!F$5=0,0,E23+'KWh (Monthly) ENTRY NLI '!F23)</f>
        <v>0</v>
      </c>
      <c r="G23" s="73">
        <f>IF('KWh (Monthly) ENTRY NLI '!G$5=0,0,F23+'KWh (Monthly) ENTRY NLI '!G23)</f>
        <v>0</v>
      </c>
      <c r="H23" s="73">
        <f>IF('KWh (Monthly) ENTRY NLI '!H$5=0,0,G23+'KWh (Monthly) ENTRY NLI '!H23)</f>
        <v>0</v>
      </c>
      <c r="I23" s="73">
        <f>IF('KWh (Monthly) ENTRY NLI '!I$5=0,0,H23+'KWh (Monthly) ENTRY NLI '!I23)</f>
        <v>0</v>
      </c>
      <c r="J23" s="73">
        <f>IF('KWh (Monthly) ENTRY NLI '!J$5=0,0,I23+'KWh (Monthly) ENTRY NLI '!J23)</f>
        <v>0</v>
      </c>
      <c r="K23" s="73">
        <f>IF('KWh (Monthly) ENTRY NLI '!K$5=0,0,J23+'KWh (Monthly) ENTRY NLI '!K23)</f>
        <v>0</v>
      </c>
      <c r="L23" s="73">
        <f>IF('KWh (Monthly) ENTRY NLI '!L$5=0,0,K23+'KWh (Monthly) ENTRY NLI '!L23)</f>
        <v>0</v>
      </c>
      <c r="M23" s="73">
        <f>IF('KWh (Monthly) ENTRY NLI '!M$5=0,0,L23+'KWh (Monthly) ENTRY NLI '!M23)</f>
        <v>0</v>
      </c>
      <c r="N23" s="73">
        <f>IF('KWh (Monthly) ENTRY NLI '!N$5=0,0,M23+'KWh (Monthly) ENTRY NLI '!N23)</f>
        <v>0</v>
      </c>
      <c r="O23" s="73">
        <f>IF('KWh (Monthly) ENTRY NLI '!O$5=0,0,N23+'KWh (Monthly) ENTRY NLI '!O23)</f>
        <v>0</v>
      </c>
      <c r="P23" s="73">
        <f>IF('KWh (Monthly) ENTRY NLI '!P$5=0,0,O23+'KWh (Monthly) ENTRY NLI '!P23)</f>
        <v>0</v>
      </c>
      <c r="Q23" s="73">
        <f>IF('KWh (Monthly) ENTRY NLI '!Q$5=0,0,P23+'KWh (Monthly) ENTRY NLI '!Q23)</f>
        <v>0</v>
      </c>
      <c r="R23" s="73">
        <f>IF('KWh (Monthly) ENTRY NLI '!R$5=0,0,Q23+'KWh (Monthly) ENTRY NLI '!R23)</f>
        <v>0</v>
      </c>
      <c r="S23" s="73">
        <f>IF('KWh (Monthly) ENTRY NLI '!S$5=0,0,R23+'KWh (Monthly) ENTRY NLI '!S23)</f>
        <v>0</v>
      </c>
      <c r="T23" s="73">
        <f>IF('KWh (Monthly) ENTRY NLI '!T$5=0,0,S23+'KWh (Monthly) ENTRY NLI '!T23)</f>
        <v>0</v>
      </c>
      <c r="U23" s="73">
        <f>IF('KWh (Monthly) ENTRY NLI '!U$5=0,0,T23+'KWh (Monthly) ENTRY NLI '!U23)</f>
        <v>0</v>
      </c>
      <c r="V23" s="73">
        <f>IF('KWh (Monthly) ENTRY NLI '!V$5=0,0,U23+'KWh (Monthly) ENTRY NLI '!V23)</f>
        <v>0</v>
      </c>
      <c r="W23" s="73">
        <f>IF('KWh (Monthly) ENTRY NLI '!W$5=0,0,V23+'KWh (Monthly) ENTRY NLI '!W23)</f>
        <v>0</v>
      </c>
      <c r="X23" s="73">
        <f>IF('KWh (Monthly) ENTRY NLI '!X$5=0,0,W23+'KWh (Monthly) ENTRY NLI '!X23)</f>
        <v>0</v>
      </c>
      <c r="Y23" s="73">
        <f>IF('KWh (Monthly) ENTRY NLI '!Y$5=0,0,X23+'KWh (Monthly) ENTRY NLI '!Y23)</f>
        <v>0</v>
      </c>
      <c r="Z23" s="73">
        <f>IF('KWh (Monthly) ENTRY NLI '!Z$5=0,0,Y23+'KWh (Monthly) ENTRY NLI '!Z23)</f>
        <v>0</v>
      </c>
      <c r="AA23" s="73">
        <f>IF('KWh (Monthly) ENTRY NLI '!AA$5=0,0,Z23+'KWh (Monthly) ENTRY NLI '!AA23)</f>
        <v>0</v>
      </c>
      <c r="AB23" s="73">
        <f>IF('KWh (Monthly) ENTRY NLI '!AB$5=0,0,AA23+'KWh (Monthly) ENTRY NLI '!AB23)</f>
        <v>0</v>
      </c>
      <c r="AC23" s="73">
        <f>IF('KWh (Monthly) ENTRY NLI '!AC$5=0,0,AB23+'KWh (Monthly) ENTRY NLI '!AC23)</f>
        <v>0</v>
      </c>
      <c r="AD23" s="73">
        <f>IF('KWh (Monthly) ENTRY NLI '!AD$5=0,0,AC23+'KWh (Monthly) ENTRY NLI '!AD23)</f>
        <v>0</v>
      </c>
      <c r="AE23" s="73">
        <f>IF('KWh (Monthly) ENTRY NLI '!AE$5=0,0,AD23+'KWh (Monthly) ENTRY NLI '!AE23)</f>
        <v>0</v>
      </c>
      <c r="AF23" s="73">
        <f>IF('KWh (Monthly) ENTRY NLI '!AF$5=0,0,AE23+'KWh (Monthly) ENTRY NLI '!AF23)</f>
        <v>0</v>
      </c>
      <c r="AG23" s="73">
        <f>IF('KWh (Monthly) ENTRY NLI '!AG$5=0,0,AF23+'KWh (Monthly) ENTRY NLI '!AG23)</f>
        <v>0</v>
      </c>
      <c r="AH23" s="73">
        <f>IF('KWh (Monthly) ENTRY NLI '!AH$5=0,0,AG23+'KWh (Monthly) ENTRY NLI '!AH23)</f>
        <v>0</v>
      </c>
      <c r="AI23" s="73">
        <f>IF('KWh (Monthly) ENTRY NLI '!AI$5=0,0,AH23+'KWh (Monthly) ENTRY NLI '!AI23)</f>
        <v>0</v>
      </c>
      <c r="AJ23" s="73">
        <f>IF('KWh (Monthly) ENTRY NLI '!AJ$5=0,0,AI23+'KWh (Monthly) ENTRY NLI '!AJ23)</f>
        <v>0</v>
      </c>
      <c r="AK23" s="73">
        <f>IF('KWh (Monthly) ENTRY NLI '!AK$5=0,0,AJ23+'KWh (Monthly) ENTRY NLI '!AK23)</f>
        <v>0</v>
      </c>
      <c r="AL23" s="73">
        <f>IF('KWh (Monthly) ENTRY NLI '!AL$5=0,0,AK23+'KWh (Monthly) ENTRY NLI '!AL23)</f>
        <v>0</v>
      </c>
      <c r="AM23" s="73">
        <f>IF('KWh (Monthly) ENTRY NLI '!AM$5=0,0,AL23+'KWh (Monthly) ENTRY NLI '!AM23)</f>
        <v>0</v>
      </c>
      <c r="AN23" s="73">
        <f>IF('KWh (Monthly) ENTRY NLI '!AN$5=0,0,AM23+'KWh (Monthly) ENTRY NLI '!AN23)</f>
        <v>0</v>
      </c>
      <c r="AO23" s="137">
        <f>IF('KWh (Monthly) ENTRY NLI '!AO$5=0,0,AN23+'KWh (Monthly) ENTRY NLI '!AO23)</f>
        <v>0</v>
      </c>
      <c r="AP23" s="137">
        <f>IF('KWh (Monthly) ENTRY NLI '!AP$5=0,0,AO23+'KWh (Monthly) ENTRY NLI '!AP23)</f>
        <v>0</v>
      </c>
      <c r="AQ23" s="137">
        <f>IF('KWh (Monthly) ENTRY NLI '!AQ$5=0,0,AP23+'KWh (Monthly) ENTRY NLI '!AQ23)</f>
        <v>0</v>
      </c>
      <c r="AR23" s="137">
        <f>IF('KWh (Monthly) ENTRY NLI '!AR$5=0,0,AQ23+'KWh (Monthly) ENTRY NLI '!AR23)</f>
        <v>0</v>
      </c>
      <c r="AS23" s="137">
        <f>IF('KWh (Monthly) ENTRY NLI '!AS$5=0,0,AR23+'KWh (Monthly) ENTRY NLI '!AS23)</f>
        <v>0</v>
      </c>
      <c r="AT23" s="137">
        <f>IF('KWh (Monthly) ENTRY NLI '!AT$5=0,0,AS23+'KWh (Monthly) ENTRY NLI '!AT23)</f>
        <v>0</v>
      </c>
      <c r="AU23" s="137">
        <f>IF('KWh (Monthly) ENTRY NLI '!AU$5=0,0,AT23+'KWh (Monthly) ENTRY NLI '!AU23)</f>
        <v>0</v>
      </c>
      <c r="AV23" s="137">
        <f>IF('KWh (Monthly) ENTRY NLI '!AV$5=0,0,AU23+'KWh (Monthly) ENTRY NLI '!AV23)</f>
        <v>0</v>
      </c>
      <c r="AW23" s="137">
        <f>IF('KWh (Monthly) ENTRY NLI '!AW$5=0,0,AV23+'KWh (Monthly) ENTRY NLI '!AW23)</f>
        <v>0</v>
      </c>
      <c r="AX23" s="137">
        <f>IF('KWh (Monthly) ENTRY NLI '!AX$5=0,0,AW23+'KWh (Monthly) ENTRY NLI '!AX23)</f>
        <v>0</v>
      </c>
      <c r="AY23" s="137">
        <f>IF('KWh (Monthly) ENTRY NLI '!AY$5=0,0,AX23+'KWh (Monthly) ENTRY NLI '!AY23)</f>
        <v>0</v>
      </c>
      <c r="AZ23" s="137">
        <f>IF('KWh (Monthly) ENTRY NLI '!AZ$5=0,0,AY23+'KWh (Monthly) ENTRY NLI '!AZ23)</f>
        <v>0</v>
      </c>
      <c r="BA23" s="137">
        <f>IF('KWh (Monthly) ENTRY NLI '!BA$5=0,0,AZ23+'KWh (Monthly) ENTRY NLI '!BA23)</f>
        <v>0</v>
      </c>
      <c r="BB23" s="137">
        <f>BA23+'KWh (Monthly) ENTRY NLI '!BB23</f>
        <v>0</v>
      </c>
      <c r="BC23" s="137">
        <f>BB23+'KWh (Monthly) ENTRY NLI '!BC23</f>
        <v>0</v>
      </c>
      <c r="BD23" s="137">
        <f>IF('KWh (Monthly) ENTRY NLI '!BD$5=0,0,BC23+'KWh (Monthly) ENTRY NLI '!BD23)</f>
        <v>0</v>
      </c>
      <c r="BE23" s="137">
        <f>BD23+'KWh (Monthly) ENTRY NLI '!BE23</f>
        <v>0</v>
      </c>
      <c r="BF23" s="137">
        <f>IF('KWh (Monthly) ENTRY NLI '!BF$5=0,0,BE23+'KWh (Monthly) ENTRY NLI '!BF23)</f>
        <v>0</v>
      </c>
      <c r="BG23" s="137">
        <f>IF('KWh (Monthly) ENTRY NLI '!BG$5=0,0,BF23+'KWh (Monthly) ENTRY NLI '!BG23)</f>
        <v>0</v>
      </c>
      <c r="BH23" s="137">
        <f>IF('KWh (Monthly) ENTRY NLI '!BH$5=0,0,BG23+'KWh (Monthly) ENTRY NLI '!BH23)</f>
        <v>0</v>
      </c>
      <c r="BI23" s="137">
        <f>IF('KWh (Monthly) ENTRY NLI '!BI$5=0,0,BH23+'KWh (Monthly) ENTRY NLI '!BI23)</f>
        <v>0</v>
      </c>
      <c r="BJ23" s="137">
        <f>IF('KWh (Monthly) ENTRY NLI '!BJ$5=0,0,BI23+'KWh (Monthly) ENTRY NLI '!BJ23)</f>
        <v>0</v>
      </c>
      <c r="BK23" s="137">
        <f>IF('KWh (Monthly) ENTRY NLI '!BK$5=0,0,BJ23+'KWh (Monthly) ENTRY NLI '!BK23)</f>
        <v>0</v>
      </c>
      <c r="BL23" s="137">
        <f>IF('KWh (Monthly) ENTRY NLI '!BL$5=0,0,BK23+'KWh (Monthly) ENTRY NLI '!BL23)</f>
        <v>0</v>
      </c>
      <c r="BM23" s="137">
        <f>IF('KWh (Monthly) ENTRY NLI '!BM$5=0,0,BL23+'KWh (Monthly) ENTRY NLI '!BM23)</f>
        <v>0</v>
      </c>
      <c r="BN23" s="137">
        <f>IF('KWh (Monthly) ENTRY NLI '!BN$5=0,0,BM23+'KWh (Monthly) ENTRY NLI '!BN23)</f>
        <v>0</v>
      </c>
      <c r="BO23" s="137">
        <f>IF('KWh (Monthly) ENTRY NLI '!BO$5=0,0,BN23+'KWh (Monthly) ENTRY NLI '!BO23)</f>
        <v>0</v>
      </c>
      <c r="BP23" s="137">
        <f>IF('KWh (Monthly) ENTRY NLI '!BP$5=0,0,BO23+'KWh (Monthly) ENTRY NLI '!BP23)</f>
        <v>0</v>
      </c>
      <c r="BQ23" s="150">
        <f>IF('KWh (Monthly) ENTRY NLI '!BQ$5=0,0,BP23+'KWh (Monthly) ENTRY NLI '!BQ23)</f>
        <v>0</v>
      </c>
      <c r="BR23" s="137">
        <f>IF('KWh (Monthly) ENTRY NLI '!BR$5=0,0,BQ23+'KWh (Monthly) ENTRY NLI '!BR23)</f>
        <v>0</v>
      </c>
      <c r="BS23" s="137">
        <f>IF('KWh (Monthly) ENTRY NLI '!BS$5=0,0,BR23+'KWh (Monthly) ENTRY NLI '!BS23)</f>
        <v>0</v>
      </c>
      <c r="BT23" s="137">
        <f>IF('KWh (Monthly) ENTRY NLI '!BT$5=0,0,BS23+'KWh (Monthly) ENTRY NLI '!BT23)</f>
        <v>0</v>
      </c>
      <c r="BU23" s="137">
        <f>IF('KWh (Monthly) ENTRY NLI '!BU$5=0,0,BT23+'KWh (Monthly) ENTRY NLI '!BU23)</f>
        <v>0</v>
      </c>
      <c r="BV23" s="137">
        <f>IF('KWh (Monthly) ENTRY NLI '!BV$5=0,0,BU23+'KWh (Monthly) ENTRY NLI '!BV23)</f>
        <v>0</v>
      </c>
      <c r="BW23" s="137">
        <f>IF('KWh (Monthly) ENTRY NLI '!BW$5=0,0,BV23+'KWh (Monthly) ENTRY NLI '!BW23)</f>
        <v>0</v>
      </c>
      <c r="BX23" s="137">
        <f>IF('KWh (Monthly) ENTRY NLI '!BX$5=0,0,BW23+'KWh (Monthly) ENTRY NLI '!BX23)</f>
        <v>0</v>
      </c>
      <c r="BY23" s="137">
        <f>IF('KWh (Monthly) ENTRY NLI '!BY$5=0,0,BX23+'KWh (Monthly) ENTRY NLI '!BY23)</f>
        <v>0</v>
      </c>
      <c r="BZ23" s="137">
        <f>IF('KWh (Monthly) ENTRY NLI '!BZ$5=0,0,BY23+'KWh (Monthly) ENTRY NLI '!BZ23)</f>
        <v>0</v>
      </c>
      <c r="CA23" s="137">
        <f>IF('KWh (Monthly) ENTRY NLI '!CA$5=0,0,BZ23+'KWh (Monthly) ENTRY NLI '!CA23)</f>
        <v>0</v>
      </c>
      <c r="CB23" s="137">
        <f>IF('KWh (Monthly) ENTRY NLI '!CB$5=0,0,CA23+'KWh (Monthly) ENTRY NLI '!CB23)</f>
        <v>0</v>
      </c>
      <c r="CC23" s="137">
        <f>IF('KWh (Monthly) ENTRY NLI '!CC$5=0,0,CB23+'KWh (Monthly) ENTRY NLI '!CC23)</f>
        <v>0</v>
      </c>
      <c r="CD23" s="137">
        <f>IF('KWh (Monthly) ENTRY NLI '!CD$5=0,0,CC23+'KWh (Monthly) ENTRY NLI '!CD23)</f>
        <v>0</v>
      </c>
      <c r="CE23" s="137">
        <f>IF('KWh (Monthly) ENTRY NLI '!CE$5=0,0,CD23+'KWh (Monthly) ENTRY NLI '!CE23)</f>
        <v>0</v>
      </c>
      <c r="CF23" s="137">
        <f>IF('KWh (Monthly) ENTRY NLI '!CF$5=0,0,CE23+'KWh (Monthly) ENTRY NLI '!CF23)</f>
        <v>0</v>
      </c>
      <c r="CG23" s="137">
        <f>IF('KWh (Monthly) ENTRY NLI '!CG$5=0,0,CF23+'KWh (Monthly) ENTRY NLI '!CG23)</f>
        <v>0</v>
      </c>
      <c r="CH23" s="137">
        <f>IF('KWh (Monthly) ENTRY NLI '!CH$5=0,0,CG23+'KWh (Monthly) ENTRY NLI '!CH23)</f>
        <v>0</v>
      </c>
      <c r="CI23" s="137">
        <f>IF('KWh (Monthly) ENTRY NLI '!CI$5=0,0,CH23+'KWh (Monthly) ENTRY NLI '!CI23)</f>
        <v>0</v>
      </c>
      <c r="CJ23" s="137">
        <f>IF('KWh (Monthly) ENTRY NLI '!CJ$5=0,0,CI23+'KWh (Monthly) ENTRY NLI '!CJ23)</f>
        <v>0</v>
      </c>
    </row>
    <row r="24" spans="1:88" x14ac:dyDescent="0.3">
      <c r="A24" s="221"/>
      <c r="B24" s="47" t="s">
        <v>1</v>
      </c>
      <c r="C24" s="73">
        <f>IF('KWh (Monthly) ENTRY NLI '!C$5=0,0,'KWh (Monthly) ENTRY NLI '!C24)</f>
        <v>0</v>
      </c>
      <c r="D24" s="73">
        <f>IF('KWh (Monthly) ENTRY NLI '!D$5=0,0,C24+'KWh (Monthly) ENTRY NLI '!D24)</f>
        <v>0</v>
      </c>
      <c r="E24" s="73">
        <f>IF('KWh (Monthly) ENTRY NLI '!E$5=0,0,D24+'KWh (Monthly) ENTRY NLI '!E24)</f>
        <v>0</v>
      </c>
      <c r="F24" s="73">
        <f>IF('KWh (Monthly) ENTRY NLI '!F$5=0,0,E24+'KWh (Monthly) ENTRY NLI '!F24)</f>
        <v>0</v>
      </c>
      <c r="G24" s="73">
        <f>IF('KWh (Monthly) ENTRY NLI '!G$5=0,0,F24+'KWh (Monthly) ENTRY NLI '!G24)</f>
        <v>0</v>
      </c>
      <c r="H24" s="73">
        <f>IF('KWh (Monthly) ENTRY NLI '!H$5=0,0,G24+'KWh (Monthly) ENTRY NLI '!H24)</f>
        <v>0</v>
      </c>
      <c r="I24" s="73">
        <f>IF('KWh (Monthly) ENTRY NLI '!I$5=0,0,H24+'KWh (Monthly) ENTRY NLI '!I24)</f>
        <v>0</v>
      </c>
      <c r="J24" s="73">
        <f>IF('KWh (Monthly) ENTRY NLI '!J$5=0,0,I24+'KWh (Monthly) ENTRY NLI '!J24)</f>
        <v>0</v>
      </c>
      <c r="K24" s="73">
        <f>IF('KWh (Monthly) ENTRY NLI '!K$5=0,0,J24+'KWh (Monthly) ENTRY NLI '!K24)</f>
        <v>0</v>
      </c>
      <c r="L24" s="73">
        <f>IF('KWh (Monthly) ENTRY NLI '!L$5=0,0,K24+'KWh (Monthly) ENTRY NLI '!L24)</f>
        <v>0</v>
      </c>
      <c r="M24" s="73">
        <f>IF('KWh (Monthly) ENTRY NLI '!M$5=0,0,L24+'KWh (Monthly) ENTRY NLI '!M24)</f>
        <v>0</v>
      </c>
      <c r="N24" s="73">
        <f>IF('KWh (Monthly) ENTRY NLI '!N$5=0,0,M24+'KWh (Monthly) ENTRY NLI '!N24)</f>
        <v>0</v>
      </c>
      <c r="O24" s="73">
        <f>IF('KWh (Monthly) ENTRY NLI '!O$5=0,0,N24+'KWh (Monthly) ENTRY NLI '!O24)</f>
        <v>0</v>
      </c>
      <c r="P24" s="73">
        <f>IF('KWh (Monthly) ENTRY NLI '!P$5=0,0,O24+'KWh (Monthly) ENTRY NLI '!P24)</f>
        <v>0</v>
      </c>
      <c r="Q24" s="73">
        <f>IF('KWh (Monthly) ENTRY NLI '!Q$5=0,0,P24+'KWh (Monthly) ENTRY NLI '!Q24)</f>
        <v>0</v>
      </c>
      <c r="R24" s="73">
        <f>IF('KWh (Monthly) ENTRY NLI '!R$5=0,0,Q24+'KWh (Monthly) ENTRY NLI '!R24)</f>
        <v>0</v>
      </c>
      <c r="S24" s="73">
        <f>IF('KWh (Monthly) ENTRY NLI '!S$5=0,0,R24+'KWh (Monthly) ENTRY NLI '!S24)</f>
        <v>0</v>
      </c>
      <c r="T24" s="73">
        <f>IF('KWh (Monthly) ENTRY NLI '!T$5=0,0,S24+'KWh (Monthly) ENTRY NLI '!T24)</f>
        <v>0</v>
      </c>
      <c r="U24" s="73">
        <f>IF('KWh (Monthly) ENTRY NLI '!U$5=0,0,T24+'KWh (Monthly) ENTRY NLI '!U24)</f>
        <v>0</v>
      </c>
      <c r="V24" s="73">
        <f>IF('KWh (Monthly) ENTRY NLI '!V$5=0,0,U24+'KWh (Monthly) ENTRY NLI '!V24)</f>
        <v>0</v>
      </c>
      <c r="W24" s="73">
        <f>IF('KWh (Monthly) ENTRY NLI '!W$5=0,0,V24+'KWh (Monthly) ENTRY NLI '!W24)</f>
        <v>0</v>
      </c>
      <c r="X24" s="73">
        <f>IF('KWh (Monthly) ENTRY NLI '!X$5=0,0,W24+'KWh (Monthly) ENTRY NLI '!X24)</f>
        <v>0</v>
      </c>
      <c r="Y24" s="73">
        <f>IF('KWh (Monthly) ENTRY NLI '!Y$5=0,0,X24+'KWh (Monthly) ENTRY NLI '!Y24)</f>
        <v>0</v>
      </c>
      <c r="Z24" s="73">
        <f>IF('KWh (Monthly) ENTRY NLI '!Z$5=0,0,Y24+'KWh (Monthly) ENTRY NLI '!Z24)</f>
        <v>0</v>
      </c>
      <c r="AA24" s="73">
        <f>IF('KWh (Monthly) ENTRY NLI '!AA$5=0,0,Z24+'KWh (Monthly) ENTRY NLI '!AA24)</f>
        <v>0</v>
      </c>
      <c r="AB24" s="73">
        <f>IF('KWh (Monthly) ENTRY NLI '!AB$5=0,0,AA24+'KWh (Monthly) ENTRY NLI '!AB24)</f>
        <v>0</v>
      </c>
      <c r="AC24" s="73">
        <f>IF('KWh (Monthly) ENTRY NLI '!AC$5=0,0,AB24+'KWh (Monthly) ENTRY NLI '!AC24)</f>
        <v>0</v>
      </c>
      <c r="AD24" s="73">
        <f>IF('KWh (Monthly) ENTRY NLI '!AD$5=0,0,AC24+'KWh (Monthly) ENTRY NLI '!AD24)</f>
        <v>0</v>
      </c>
      <c r="AE24" s="73">
        <f>IF('KWh (Monthly) ENTRY NLI '!AE$5=0,0,AD24+'KWh (Monthly) ENTRY NLI '!AE24)</f>
        <v>0</v>
      </c>
      <c r="AF24" s="73">
        <f>IF('KWh (Monthly) ENTRY NLI '!AF$5=0,0,AE24+'KWh (Monthly) ENTRY NLI '!AF24)</f>
        <v>0</v>
      </c>
      <c r="AG24" s="73">
        <f>IF('KWh (Monthly) ENTRY NLI '!AG$5=0,0,AF24+'KWh (Monthly) ENTRY NLI '!AG24)</f>
        <v>0</v>
      </c>
      <c r="AH24" s="73">
        <f>IF('KWh (Monthly) ENTRY NLI '!AH$5=0,0,AG24+'KWh (Monthly) ENTRY NLI '!AH24)</f>
        <v>0</v>
      </c>
      <c r="AI24" s="73">
        <f>IF('KWh (Monthly) ENTRY NLI '!AI$5=0,0,AH24+'KWh (Monthly) ENTRY NLI '!AI24)</f>
        <v>0</v>
      </c>
      <c r="AJ24" s="73">
        <f>IF('KWh (Monthly) ENTRY NLI '!AJ$5=0,0,AI24+'KWh (Monthly) ENTRY NLI '!AJ24)</f>
        <v>0</v>
      </c>
      <c r="AK24" s="73">
        <f>IF('KWh (Monthly) ENTRY NLI '!AK$5=0,0,AJ24+'KWh (Monthly) ENTRY NLI '!AK24)</f>
        <v>0</v>
      </c>
      <c r="AL24" s="73">
        <f>IF('KWh (Monthly) ENTRY NLI '!AL$5=0,0,AK24+'KWh (Monthly) ENTRY NLI '!AL24)</f>
        <v>0</v>
      </c>
      <c r="AM24" s="73">
        <f>IF('KWh (Monthly) ENTRY NLI '!AM$5=0,0,AL24+'KWh (Monthly) ENTRY NLI '!AM24)</f>
        <v>0</v>
      </c>
      <c r="AN24" s="73">
        <f>IF('KWh (Monthly) ENTRY NLI '!AN$5=0,0,AM24+'KWh (Monthly) ENTRY NLI '!AN24)</f>
        <v>0</v>
      </c>
      <c r="AO24" s="137">
        <f>IF('KWh (Monthly) ENTRY NLI '!AO$5=0,0,AN24+'KWh (Monthly) ENTRY NLI '!AO24)</f>
        <v>0</v>
      </c>
      <c r="AP24" s="137">
        <f>IF('KWh (Monthly) ENTRY NLI '!AP$5=0,0,AO24+'KWh (Monthly) ENTRY NLI '!AP24)</f>
        <v>0</v>
      </c>
      <c r="AQ24" s="137">
        <f>IF('KWh (Monthly) ENTRY NLI '!AQ$5=0,0,AP24+'KWh (Monthly) ENTRY NLI '!AQ24)</f>
        <v>0</v>
      </c>
      <c r="AR24" s="137">
        <f>IF('KWh (Monthly) ENTRY NLI '!AR$5=0,0,AQ24+'KWh (Monthly) ENTRY NLI '!AR24)</f>
        <v>0</v>
      </c>
      <c r="AS24" s="137">
        <f>IF('KWh (Monthly) ENTRY NLI '!AS$5=0,0,AR24+'KWh (Monthly) ENTRY NLI '!AS24)</f>
        <v>0</v>
      </c>
      <c r="AT24" s="137">
        <f>IF('KWh (Monthly) ENTRY NLI '!AT$5=0,0,AS24+'KWh (Monthly) ENTRY NLI '!AT24)</f>
        <v>0</v>
      </c>
      <c r="AU24" s="137">
        <f>IF('KWh (Monthly) ENTRY NLI '!AU$5=0,0,AT24+'KWh (Monthly) ENTRY NLI '!AU24)</f>
        <v>0</v>
      </c>
      <c r="AV24" s="137">
        <f>IF('KWh (Monthly) ENTRY NLI '!AV$5=0,0,AU24+'KWh (Monthly) ENTRY NLI '!AV24)</f>
        <v>0</v>
      </c>
      <c r="AW24" s="137">
        <f>IF('KWh (Monthly) ENTRY NLI '!AW$5=0,0,AV24+'KWh (Monthly) ENTRY NLI '!AW24)</f>
        <v>0</v>
      </c>
      <c r="AX24" s="137">
        <f>IF('KWh (Monthly) ENTRY NLI '!AX$5=0,0,AW24+'KWh (Monthly) ENTRY NLI '!AX24)</f>
        <v>0</v>
      </c>
      <c r="AY24" s="137">
        <f>IF('KWh (Monthly) ENTRY NLI '!AY$5=0,0,AX24+'KWh (Monthly) ENTRY NLI '!AY24)</f>
        <v>0</v>
      </c>
      <c r="AZ24" s="137">
        <f>IF('KWh (Monthly) ENTRY NLI '!AZ$5=0,0,AY24+'KWh (Monthly) ENTRY NLI '!AZ24)</f>
        <v>0</v>
      </c>
      <c r="BA24" s="137">
        <f>IF('KWh (Monthly) ENTRY NLI '!BA$5=0,0,AZ24+'KWh (Monthly) ENTRY NLI '!BA24)</f>
        <v>0</v>
      </c>
      <c r="BB24" s="137">
        <f>BA24+'KWh (Monthly) ENTRY NLI '!BB24</f>
        <v>0</v>
      </c>
      <c r="BC24" s="150">
        <f>BB24+'KWh (Monthly) ENTRY NLI '!BC24</f>
        <v>0</v>
      </c>
      <c r="BD24" s="137">
        <f>IF('KWh (Monthly) ENTRY NLI '!BD$5=0,0,BC24+'KWh (Monthly) ENTRY NLI '!BD24)</f>
        <v>0</v>
      </c>
      <c r="BE24" s="137">
        <f>BD24+'KWh (Monthly) ENTRY NLI '!BE24</f>
        <v>0</v>
      </c>
      <c r="BF24" s="137">
        <f>IF('KWh (Monthly) ENTRY NLI '!BF$5=0,0,BE24+'KWh (Monthly) ENTRY NLI '!BF24)</f>
        <v>0</v>
      </c>
      <c r="BG24" s="137">
        <f>IF('KWh (Monthly) ENTRY NLI '!BG$5=0,0,BF24+'KWh (Monthly) ENTRY NLI '!BG24)</f>
        <v>0</v>
      </c>
      <c r="BH24" s="137">
        <f>IF('KWh (Monthly) ENTRY NLI '!BH$5=0,0,BG24+'KWh (Monthly) ENTRY NLI '!BH24)</f>
        <v>0</v>
      </c>
      <c r="BI24" s="137">
        <f>IF('KWh (Monthly) ENTRY NLI '!BI$5=0,0,BH24+'KWh (Monthly) ENTRY NLI '!BI24)</f>
        <v>0</v>
      </c>
      <c r="BJ24" s="137">
        <f>IF('KWh (Monthly) ENTRY NLI '!BJ$5=0,0,BI24+'KWh (Monthly) ENTRY NLI '!BJ24)</f>
        <v>0</v>
      </c>
      <c r="BK24" s="137">
        <f>IF('KWh (Monthly) ENTRY NLI '!BK$5=0,0,BJ24+'KWh (Monthly) ENTRY NLI '!BK24)</f>
        <v>0</v>
      </c>
      <c r="BL24" s="137">
        <f>IF('KWh (Monthly) ENTRY NLI '!BL$5=0,0,BK24+'KWh (Monthly) ENTRY NLI '!BL24)</f>
        <v>0</v>
      </c>
      <c r="BM24" s="137">
        <f>IF('KWh (Monthly) ENTRY NLI '!BM$5=0,0,BL24+'KWh (Monthly) ENTRY NLI '!BM24)</f>
        <v>0</v>
      </c>
      <c r="BN24" s="137">
        <f>IF('KWh (Monthly) ENTRY NLI '!BN$5=0,0,BM24+'KWh (Monthly) ENTRY NLI '!BN24)</f>
        <v>0</v>
      </c>
      <c r="BO24" s="137">
        <f>IF('KWh (Monthly) ENTRY NLI '!BO$5=0,0,BN24+'KWh (Monthly) ENTRY NLI '!BO24)</f>
        <v>0</v>
      </c>
      <c r="BP24" s="137">
        <f>IF('KWh (Monthly) ENTRY NLI '!BP$5=0,0,BO24+'KWh (Monthly) ENTRY NLI '!BP24)</f>
        <v>0</v>
      </c>
      <c r="BQ24" s="150">
        <f>IF('KWh (Monthly) ENTRY NLI '!BQ$5=0,0,BP24+'KWh (Monthly) ENTRY NLI '!BQ24)</f>
        <v>0</v>
      </c>
      <c r="BR24" s="137">
        <f>IF('KWh (Monthly) ENTRY NLI '!BR$5=0,0,BQ24+'KWh (Monthly) ENTRY NLI '!BR24)</f>
        <v>0</v>
      </c>
      <c r="BS24" s="137">
        <f>IF('KWh (Monthly) ENTRY NLI '!BS$5=0,0,BR24+'KWh (Monthly) ENTRY NLI '!BS24)</f>
        <v>0</v>
      </c>
      <c r="BT24" s="137">
        <f>IF('KWh (Monthly) ENTRY NLI '!BT$5=0,0,BS24+'KWh (Monthly) ENTRY NLI '!BT24)</f>
        <v>0</v>
      </c>
      <c r="BU24" s="137">
        <f>IF('KWh (Monthly) ENTRY NLI '!BU$5=0,0,BT24+'KWh (Monthly) ENTRY NLI '!BU24)</f>
        <v>0</v>
      </c>
      <c r="BV24" s="137">
        <f>IF('KWh (Monthly) ENTRY NLI '!BV$5=0,0,BU24+'KWh (Monthly) ENTRY NLI '!BV24)</f>
        <v>0</v>
      </c>
      <c r="BW24" s="137">
        <f>IF('KWh (Monthly) ENTRY NLI '!BW$5=0,0,BV24+'KWh (Monthly) ENTRY NLI '!BW24)</f>
        <v>0</v>
      </c>
      <c r="BX24" s="137">
        <f>IF('KWh (Monthly) ENTRY NLI '!BX$5=0,0,BW24+'KWh (Monthly) ENTRY NLI '!BX24)</f>
        <v>0</v>
      </c>
      <c r="BY24" s="137">
        <f>IF('KWh (Monthly) ENTRY NLI '!BY$5=0,0,BX24+'KWh (Monthly) ENTRY NLI '!BY24)</f>
        <v>0</v>
      </c>
      <c r="BZ24" s="137">
        <f>IF('KWh (Monthly) ENTRY NLI '!BZ$5=0,0,BY24+'KWh (Monthly) ENTRY NLI '!BZ24)</f>
        <v>0</v>
      </c>
      <c r="CA24" s="137">
        <f>IF('KWh (Monthly) ENTRY NLI '!CA$5=0,0,BZ24+'KWh (Monthly) ENTRY NLI '!CA24)</f>
        <v>0</v>
      </c>
      <c r="CB24" s="137">
        <f>IF('KWh (Monthly) ENTRY NLI '!CB$5=0,0,CA24+'KWh (Monthly) ENTRY NLI '!CB24)</f>
        <v>0</v>
      </c>
      <c r="CC24" s="137">
        <f>IF('KWh (Monthly) ENTRY NLI '!CC$5=0,0,CB24+'KWh (Monthly) ENTRY NLI '!CC24)</f>
        <v>0</v>
      </c>
      <c r="CD24" s="137">
        <f>IF('KWh (Monthly) ENTRY NLI '!CD$5=0,0,CC24+'KWh (Monthly) ENTRY NLI '!CD24)</f>
        <v>0</v>
      </c>
      <c r="CE24" s="137">
        <f>IF('KWh (Monthly) ENTRY NLI '!CE$5=0,0,CD24+'KWh (Monthly) ENTRY NLI '!CE24)</f>
        <v>0</v>
      </c>
      <c r="CF24" s="137">
        <f>IF('KWh (Monthly) ENTRY NLI '!CF$5=0,0,CE24+'KWh (Monthly) ENTRY NLI '!CF24)</f>
        <v>0</v>
      </c>
      <c r="CG24" s="137">
        <f>IF('KWh (Monthly) ENTRY NLI '!CG$5=0,0,CF24+'KWh (Monthly) ENTRY NLI '!CG24)</f>
        <v>0</v>
      </c>
      <c r="CH24" s="137">
        <f>IF('KWh (Monthly) ENTRY NLI '!CH$5=0,0,CG24+'KWh (Monthly) ENTRY NLI '!CH24)</f>
        <v>0</v>
      </c>
      <c r="CI24" s="137">
        <f>IF('KWh (Monthly) ENTRY NLI '!CI$5=0,0,CH24+'KWh (Monthly) ENTRY NLI '!CI24)</f>
        <v>0</v>
      </c>
      <c r="CJ24" s="137">
        <f>IF('KWh (Monthly) ENTRY NLI '!CJ$5=0,0,CI24+'KWh (Monthly) ENTRY NLI '!CJ24)</f>
        <v>0</v>
      </c>
    </row>
    <row r="25" spans="1:88" x14ac:dyDescent="0.3">
      <c r="A25" s="221"/>
      <c r="B25" s="47" t="s">
        <v>2</v>
      </c>
      <c r="C25" s="73">
        <f>IF('KWh (Monthly) ENTRY NLI '!C$5=0,0,'KWh (Monthly) ENTRY NLI '!C25)</f>
        <v>0</v>
      </c>
      <c r="D25" s="73">
        <f>IF('KWh (Monthly) ENTRY NLI '!D$5=0,0,C25+'KWh (Monthly) ENTRY NLI '!D25)</f>
        <v>0</v>
      </c>
      <c r="E25" s="73">
        <f>IF('KWh (Monthly) ENTRY NLI '!E$5=0,0,D25+'KWh (Monthly) ENTRY NLI '!E25)</f>
        <v>0</v>
      </c>
      <c r="F25" s="73">
        <f>IF('KWh (Monthly) ENTRY NLI '!F$5=0,0,E25+'KWh (Monthly) ENTRY NLI '!F25)</f>
        <v>0</v>
      </c>
      <c r="G25" s="73">
        <f>IF('KWh (Monthly) ENTRY NLI '!G$5=0,0,F25+'KWh (Monthly) ENTRY NLI '!G25)</f>
        <v>0</v>
      </c>
      <c r="H25" s="73">
        <f>IF('KWh (Monthly) ENTRY NLI '!H$5=0,0,G25+'KWh (Monthly) ENTRY NLI '!H25)</f>
        <v>0</v>
      </c>
      <c r="I25" s="73">
        <f>IF('KWh (Monthly) ENTRY NLI '!I$5=0,0,H25+'KWh (Monthly) ENTRY NLI '!I25)</f>
        <v>0</v>
      </c>
      <c r="J25" s="73">
        <f>IF('KWh (Monthly) ENTRY NLI '!J$5=0,0,I25+'KWh (Monthly) ENTRY NLI '!J25)</f>
        <v>0</v>
      </c>
      <c r="K25" s="73">
        <f>IF('KWh (Monthly) ENTRY NLI '!K$5=0,0,J25+'KWh (Monthly) ENTRY NLI '!K25)</f>
        <v>0</v>
      </c>
      <c r="L25" s="73">
        <f>IF('KWh (Monthly) ENTRY NLI '!L$5=0,0,K25+'KWh (Monthly) ENTRY NLI '!L25)</f>
        <v>0</v>
      </c>
      <c r="M25" s="73">
        <f>IF('KWh (Monthly) ENTRY NLI '!M$5=0,0,L25+'KWh (Monthly) ENTRY NLI '!M25)</f>
        <v>0</v>
      </c>
      <c r="N25" s="73">
        <f>IF('KWh (Monthly) ENTRY NLI '!N$5=0,0,M25+'KWh (Monthly) ENTRY NLI '!N25)</f>
        <v>0</v>
      </c>
      <c r="O25" s="73">
        <f>IF('KWh (Monthly) ENTRY NLI '!O$5=0,0,N25+'KWh (Monthly) ENTRY NLI '!O25)</f>
        <v>0</v>
      </c>
      <c r="P25" s="73">
        <f>IF('KWh (Monthly) ENTRY NLI '!P$5=0,0,O25+'KWh (Monthly) ENTRY NLI '!P25)</f>
        <v>0</v>
      </c>
      <c r="Q25" s="73">
        <f>IF('KWh (Monthly) ENTRY NLI '!Q$5=0,0,P25+'KWh (Monthly) ENTRY NLI '!Q25)</f>
        <v>0</v>
      </c>
      <c r="R25" s="73">
        <f>IF('KWh (Monthly) ENTRY NLI '!R$5=0,0,Q25+'KWh (Monthly) ENTRY NLI '!R25)</f>
        <v>0</v>
      </c>
      <c r="S25" s="73">
        <f>IF('KWh (Monthly) ENTRY NLI '!S$5=0,0,R25+'KWh (Monthly) ENTRY NLI '!S25)</f>
        <v>0</v>
      </c>
      <c r="T25" s="73">
        <f>IF('KWh (Monthly) ENTRY NLI '!T$5=0,0,S25+'KWh (Monthly) ENTRY NLI '!T25)</f>
        <v>0</v>
      </c>
      <c r="U25" s="73">
        <f>IF('KWh (Monthly) ENTRY NLI '!U$5=0,0,T25+'KWh (Monthly) ENTRY NLI '!U25)</f>
        <v>0</v>
      </c>
      <c r="V25" s="73">
        <f>IF('KWh (Monthly) ENTRY NLI '!V$5=0,0,U25+'KWh (Monthly) ENTRY NLI '!V25)</f>
        <v>0</v>
      </c>
      <c r="W25" s="73">
        <f>IF('KWh (Monthly) ENTRY NLI '!W$5=0,0,V25+'KWh (Monthly) ENTRY NLI '!W25)</f>
        <v>0</v>
      </c>
      <c r="X25" s="73">
        <f>IF('KWh (Monthly) ENTRY NLI '!X$5=0,0,W25+'KWh (Monthly) ENTRY NLI '!X25)</f>
        <v>0</v>
      </c>
      <c r="Y25" s="73">
        <f>IF('KWh (Monthly) ENTRY NLI '!Y$5=0,0,X25+'KWh (Monthly) ENTRY NLI '!Y25)</f>
        <v>0</v>
      </c>
      <c r="Z25" s="73">
        <f>IF('KWh (Monthly) ENTRY NLI '!Z$5=0,0,Y25+'KWh (Monthly) ENTRY NLI '!Z25)</f>
        <v>0</v>
      </c>
      <c r="AA25" s="73">
        <f>IF('KWh (Monthly) ENTRY NLI '!AA$5=0,0,Z25+'KWh (Monthly) ENTRY NLI '!AA25)</f>
        <v>0</v>
      </c>
      <c r="AB25" s="73">
        <f>IF('KWh (Monthly) ENTRY NLI '!AB$5=0,0,AA25+'KWh (Monthly) ENTRY NLI '!AB25)</f>
        <v>0</v>
      </c>
      <c r="AC25" s="73">
        <f>IF('KWh (Monthly) ENTRY NLI '!AC$5=0,0,AB25+'KWh (Monthly) ENTRY NLI '!AC25)</f>
        <v>0</v>
      </c>
      <c r="AD25" s="73">
        <f>IF('KWh (Monthly) ENTRY NLI '!AD$5=0,0,AC25+'KWh (Monthly) ENTRY NLI '!AD25)</f>
        <v>0</v>
      </c>
      <c r="AE25" s="73">
        <f>IF('KWh (Monthly) ENTRY NLI '!AE$5=0,0,AD25+'KWh (Monthly) ENTRY NLI '!AE25)</f>
        <v>0</v>
      </c>
      <c r="AF25" s="73">
        <f>IF('KWh (Monthly) ENTRY NLI '!AF$5=0,0,AE25+'KWh (Monthly) ENTRY NLI '!AF25)</f>
        <v>0</v>
      </c>
      <c r="AG25" s="73">
        <f>IF('KWh (Monthly) ENTRY NLI '!AG$5=0,0,AF25+'KWh (Monthly) ENTRY NLI '!AG25)</f>
        <v>0</v>
      </c>
      <c r="AH25" s="73">
        <f>IF('KWh (Monthly) ENTRY NLI '!AH$5=0,0,AG25+'KWh (Monthly) ENTRY NLI '!AH25)</f>
        <v>0</v>
      </c>
      <c r="AI25" s="73">
        <f>IF('KWh (Monthly) ENTRY NLI '!AI$5=0,0,AH25+'KWh (Monthly) ENTRY NLI '!AI25)</f>
        <v>0</v>
      </c>
      <c r="AJ25" s="73">
        <f>IF('KWh (Monthly) ENTRY NLI '!AJ$5=0,0,AI25+'KWh (Monthly) ENTRY NLI '!AJ25)</f>
        <v>0</v>
      </c>
      <c r="AK25" s="73">
        <f>IF('KWh (Monthly) ENTRY NLI '!AK$5=0,0,AJ25+'KWh (Monthly) ENTRY NLI '!AK25)</f>
        <v>0</v>
      </c>
      <c r="AL25" s="73">
        <f>IF('KWh (Monthly) ENTRY NLI '!AL$5=0,0,AK25+'KWh (Monthly) ENTRY NLI '!AL25)</f>
        <v>0</v>
      </c>
      <c r="AM25" s="73">
        <f>IF('KWh (Monthly) ENTRY NLI '!AM$5=0,0,AL25+'KWh (Monthly) ENTRY NLI '!AM25)</f>
        <v>0</v>
      </c>
      <c r="AN25" s="73">
        <f>IF('KWh (Monthly) ENTRY NLI '!AN$5=0,0,AM25+'KWh (Monthly) ENTRY NLI '!AN25)</f>
        <v>0</v>
      </c>
      <c r="AO25" s="137">
        <f>IF('KWh (Monthly) ENTRY NLI '!AO$5=0,0,AN25+'KWh (Monthly) ENTRY NLI '!AO25)</f>
        <v>0</v>
      </c>
      <c r="AP25" s="137">
        <f>IF('KWh (Monthly) ENTRY NLI '!AP$5=0,0,AO25+'KWh (Monthly) ENTRY NLI '!AP25)</f>
        <v>0</v>
      </c>
      <c r="AQ25" s="137">
        <f>IF('KWh (Monthly) ENTRY NLI '!AQ$5=0,0,AP25+'KWh (Monthly) ENTRY NLI '!AQ25)</f>
        <v>0</v>
      </c>
      <c r="AR25" s="137">
        <f>IF('KWh (Monthly) ENTRY NLI '!AR$5=0,0,AQ25+'KWh (Monthly) ENTRY NLI '!AR25)</f>
        <v>0</v>
      </c>
      <c r="AS25" s="137">
        <f>IF('KWh (Monthly) ENTRY NLI '!AS$5=0,0,AR25+'KWh (Monthly) ENTRY NLI '!AS25)</f>
        <v>0</v>
      </c>
      <c r="AT25" s="137">
        <f>IF('KWh (Monthly) ENTRY NLI '!AT$5=0,0,AS25+'KWh (Monthly) ENTRY NLI '!AT25)</f>
        <v>0</v>
      </c>
      <c r="AU25" s="137">
        <f>IF('KWh (Monthly) ENTRY NLI '!AU$5=0,0,AT25+'KWh (Monthly) ENTRY NLI '!AU25)</f>
        <v>0</v>
      </c>
      <c r="AV25" s="137">
        <f>IF('KWh (Monthly) ENTRY NLI '!AV$5=0,0,AU25+'KWh (Monthly) ENTRY NLI '!AV25)</f>
        <v>0</v>
      </c>
      <c r="AW25" s="137">
        <f>IF('KWh (Monthly) ENTRY NLI '!AW$5=0,0,AV25+'KWh (Monthly) ENTRY NLI '!AW25)</f>
        <v>0</v>
      </c>
      <c r="AX25" s="137">
        <f>IF('KWh (Monthly) ENTRY NLI '!AX$5=0,0,AW25+'KWh (Monthly) ENTRY NLI '!AX25)</f>
        <v>0</v>
      </c>
      <c r="AY25" s="137">
        <f>IF('KWh (Monthly) ENTRY NLI '!AY$5=0,0,AX25+'KWh (Monthly) ENTRY NLI '!AY25)</f>
        <v>0</v>
      </c>
      <c r="AZ25" s="137">
        <f>IF('KWh (Monthly) ENTRY NLI '!AZ$5=0,0,AY25+'KWh (Monthly) ENTRY NLI '!AZ25)</f>
        <v>0</v>
      </c>
      <c r="BA25" s="137">
        <f>IF('KWh (Monthly) ENTRY NLI '!BA$5=0,0,AZ25+'KWh (Monthly) ENTRY NLI '!BA25)</f>
        <v>0</v>
      </c>
      <c r="BB25" s="137">
        <f>BA25+'KWh (Monthly) ENTRY NLI '!BB25</f>
        <v>0</v>
      </c>
      <c r="BC25" s="150">
        <f>BB25+'KWh (Monthly) ENTRY NLI '!BC25</f>
        <v>0</v>
      </c>
      <c r="BD25" s="137">
        <f>IF('KWh (Monthly) ENTRY NLI '!BD$5=0,0,BC25+'KWh (Monthly) ENTRY NLI '!BD25)</f>
        <v>0</v>
      </c>
      <c r="BE25" s="137">
        <f>BD25+'KWh (Monthly) ENTRY NLI '!BE25</f>
        <v>0</v>
      </c>
      <c r="BF25" s="137">
        <f>IF('KWh (Monthly) ENTRY NLI '!BF$5=0,0,BE25+'KWh (Monthly) ENTRY NLI '!BF25)</f>
        <v>0</v>
      </c>
      <c r="BG25" s="137">
        <f>IF('KWh (Monthly) ENTRY NLI '!BG$5=0,0,BF25+'KWh (Monthly) ENTRY NLI '!BG25)</f>
        <v>0</v>
      </c>
      <c r="BH25" s="137">
        <f>IF('KWh (Monthly) ENTRY NLI '!BH$5=0,0,BG25+'KWh (Monthly) ENTRY NLI '!BH25)</f>
        <v>0</v>
      </c>
      <c r="BI25" s="137">
        <f>IF('KWh (Monthly) ENTRY NLI '!BI$5=0,0,BH25+'KWh (Monthly) ENTRY NLI '!BI25)</f>
        <v>0</v>
      </c>
      <c r="BJ25" s="137">
        <f>IF('KWh (Monthly) ENTRY NLI '!BJ$5=0,0,BI25+'KWh (Monthly) ENTRY NLI '!BJ25)</f>
        <v>0</v>
      </c>
      <c r="BK25" s="137">
        <f>IF('KWh (Monthly) ENTRY NLI '!BK$5=0,0,BJ25+'KWh (Monthly) ENTRY NLI '!BK25)</f>
        <v>0</v>
      </c>
      <c r="BL25" s="137">
        <f>IF('KWh (Monthly) ENTRY NLI '!BL$5=0,0,BK25+'KWh (Monthly) ENTRY NLI '!BL25)</f>
        <v>0</v>
      </c>
      <c r="BM25" s="137">
        <f>IF('KWh (Monthly) ENTRY NLI '!BM$5=0,0,BL25+'KWh (Monthly) ENTRY NLI '!BM25)</f>
        <v>0</v>
      </c>
      <c r="BN25" s="137">
        <f>IF('KWh (Monthly) ENTRY NLI '!BN$5=0,0,BM25+'KWh (Monthly) ENTRY NLI '!BN25)</f>
        <v>0</v>
      </c>
      <c r="BO25" s="137">
        <f>IF('KWh (Monthly) ENTRY NLI '!BO$5=0,0,BN25+'KWh (Monthly) ENTRY NLI '!BO25)</f>
        <v>0</v>
      </c>
      <c r="BP25" s="137">
        <f>IF('KWh (Monthly) ENTRY NLI '!BP$5=0,0,BO25+'KWh (Monthly) ENTRY NLI '!BP25)</f>
        <v>0</v>
      </c>
      <c r="BQ25" s="150">
        <f>IF('KWh (Monthly) ENTRY NLI '!BQ$5=0,0,BP25+'KWh (Monthly) ENTRY NLI '!BQ25)</f>
        <v>0</v>
      </c>
      <c r="BR25" s="137">
        <f>IF('KWh (Monthly) ENTRY NLI '!BR$5=0,0,BQ25+'KWh (Monthly) ENTRY NLI '!BR25)</f>
        <v>0</v>
      </c>
      <c r="BS25" s="137">
        <f>IF('KWh (Monthly) ENTRY NLI '!BS$5=0,0,BR25+'KWh (Monthly) ENTRY NLI '!BS25)</f>
        <v>0</v>
      </c>
      <c r="BT25" s="137">
        <f>IF('KWh (Monthly) ENTRY NLI '!BT$5=0,0,BS25+'KWh (Monthly) ENTRY NLI '!BT25)</f>
        <v>0</v>
      </c>
      <c r="BU25" s="137">
        <f>IF('KWh (Monthly) ENTRY NLI '!BU$5=0,0,BT25+'KWh (Monthly) ENTRY NLI '!BU25)</f>
        <v>0</v>
      </c>
      <c r="BV25" s="137">
        <f>IF('KWh (Monthly) ENTRY NLI '!BV$5=0,0,BU25+'KWh (Monthly) ENTRY NLI '!BV25)</f>
        <v>0</v>
      </c>
      <c r="BW25" s="137">
        <f>IF('KWh (Monthly) ENTRY NLI '!BW$5=0,0,BV25+'KWh (Monthly) ENTRY NLI '!BW25)</f>
        <v>0</v>
      </c>
      <c r="BX25" s="137">
        <f>IF('KWh (Monthly) ENTRY NLI '!BX$5=0,0,BW25+'KWh (Monthly) ENTRY NLI '!BX25)</f>
        <v>0</v>
      </c>
      <c r="BY25" s="137">
        <f>IF('KWh (Monthly) ENTRY NLI '!BY$5=0,0,BX25+'KWh (Monthly) ENTRY NLI '!BY25)</f>
        <v>0</v>
      </c>
      <c r="BZ25" s="137">
        <f>IF('KWh (Monthly) ENTRY NLI '!BZ$5=0,0,BY25+'KWh (Monthly) ENTRY NLI '!BZ25)</f>
        <v>0</v>
      </c>
      <c r="CA25" s="137">
        <f>IF('KWh (Monthly) ENTRY NLI '!CA$5=0,0,BZ25+'KWh (Monthly) ENTRY NLI '!CA25)</f>
        <v>0</v>
      </c>
      <c r="CB25" s="137">
        <f>IF('KWh (Monthly) ENTRY NLI '!CB$5=0,0,CA25+'KWh (Monthly) ENTRY NLI '!CB25)</f>
        <v>0</v>
      </c>
      <c r="CC25" s="137">
        <f>IF('KWh (Monthly) ENTRY NLI '!CC$5=0,0,CB25+'KWh (Monthly) ENTRY NLI '!CC25)</f>
        <v>0</v>
      </c>
      <c r="CD25" s="137">
        <f>IF('KWh (Monthly) ENTRY NLI '!CD$5=0,0,CC25+'KWh (Monthly) ENTRY NLI '!CD25)</f>
        <v>0</v>
      </c>
      <c r="CE25" s="137">
        <f>IF('KWh (Monthly) ENTRY NLI '!CE$5=0,0,CD25+'KWh (Monthly) ENTRY NLI '!CE25)</f>
        <v>0</v>
      </c>
      <c r="CF25" s="137">
        <f>IF('KWh (Monthly) ENTRY NLI '!CF$5=0,0,CE25+'KWh (Monthly) ENTRY NLI '!CF25)</f>
        <v>0</v>
      </c>
      <c r="CG25" s="137">
        <f>IF('KWh (Monthly) ENTRY NLI '!CG$5=0,0,CF25+'KWh (Monthly) ENTRY NLI '!CG25)</f>
        <v>0</v>
      </c>
      <c r="CH25" s="137">
        <f>IF('KWh (Monthly) ENTRY NLI '!CH$5=0,0,CG25+'KWh (Monthly) ENTRY NLI '!CH25)</f>
        <v>0</v>
      </c>
      <c r="CI25" s="137">
        <f>IF('KWh (Monthly) ENTRY NLI '!CI$5=0,0,CH25+'KWh (Monthly) ENTRY NLI '!CI25)</f>
        <v>0</v>
      </c>
      <c r="CJ25" s="137">
        <f>IF('KWh (Monthly) ENTRY NLI '!CJ$5=0,0,CI25+'KWh (Monthly) ENTRY NLI '!CJ25)</f>
        <v>0</v>
      </c>
    </row>
    <row r="26" spans="1:88" x14ac:dyDescent="0.3">
      <c r="A26" s="221"/>
      <c r="B26" s="47" t="s">
        <v>3</v>
      </c>
      <c r="C26" s="73">
        <f>IF('KWh (Monthly) ENTRY NLI '!C$5=0,0,'KWh (Monthly) ENTRY NLI '!C26)</f>
        <v>0</v>
      </c>
      <c r="D26" s="73">
        <f>IF('KWh (Monthly) ENTRY NLI '!D$5=0,0,C26+'KWh (Monthly) ENTRY NLI '!D26)</f>
        <v>0</v>
      </c>
      <c r="E26" s="73">
        <f>IF('KWh (Monthly) ENTRY NLI '!E$5=0,0,D26+'KWh (Monthly) ENTRY NLI '!E26)</f>
        <v>0</v>
      </c>
      <c r="F26" s="73">
        <f>IF('KWh (Monthly) ENTRY NLI '!F$5=0,0,E26+'KWh (Monthly) ENTRY NLI '!F26)</f>
        <v>0</v>
      </c>
      <c r="G26" s="73">
        <f>IF('KWh (Monthly) ENTRY NLI '!G$5=0,0,F26+'KWh (Monthly) ENTRY NLI '!G26)</f>
        <v>0</v>
      </c>
      <c r="H26" s="73">
        <f>IF('KWh (Monthly) ENTRY NLI '!H$5=0,0,G26+'KWh (Monthly) ENTRY NLI '!H26)</f>
        <v>0</v>
      </c>
      <c r="I26" s="73">
        <f>IF('KWh (Monthly) ENTRY NLI '!I$5=0,0,H26+'KWh (Monthly) ENTRY NLI '!I26)</f>
        <v>0</v>
      </c>
      <c r="J26" s="73">
        <f>IF('KWh (Monthly) ENTRY NLI '!J$5=0,0,I26+'KWh (Monthly) ENTRY NLI '!J26)</f>
        <v>0</v>
      </c>
      <c r="K26" s="73">
        <f>IF('KWh (Monthly) ENTRY NLI '!K$5=0,0,J26+'KWh (Monthly) ENTRY NLI '!K26)</f>
        <v>0</v>
      </c>
      <c r="L26" s="73">
        <f>IF('KWh (Monthly) ENTRY NLI '!L$5=0,0,K26+'KWh (Monthly) ENTRY NLI '!L26)</f>
        <v>0</v>
      </c>
      <c r="M26" s="73">
        <f>IF('KWh (Monthly) ENTRY NLI '!M$5=0,0,L26+'KWh (Monthly) ENTRY NLI '!M26)</f>
        <v>0</v>
      </c>
      <c r="N26" s="73">
        <f>IF('KWh (Monthly) ENTRY NLI '!N$5=0,0,M26+'KWh (Monthly) ENTRY NLI '!N26)</f>
        <v>0</v>
      </c>
      <c r="O26" s="73">
        <f>IF('KWh (Monthly) ENTRY NLI '!O$5=0,0,N26+'KWh (Monthly) ENTRY NLI '!O26)</f>
        <v>0</v>
      </c>
      <c r="P26" s="73">
        <f>IF('KWh (Monthly) ENTRY NLI '!P$5=0,0,O26+'KWh (Monthly) ENTRY NLI '!P26)</f>
        <v>0</v>
      </c>
      <c r="Q26" s="73">
        <f>IF('KWh (Monthly) ENTRY NLI '!Q$5=0,0,P26+'KWh (Monthly) ENTRY NLI '!Q26)</f>
        <v>0</v>
      </c>
      <c r="R26" s="73">
        <f>IF('KWh (Monthly) ENTRY NLI '!R$5=0,0,Q26+'KWh (Monthly) ENTRY NLI '!R26)</f>
        <v>0</v>
      </c>
      <c r="S26" s="73">
        <f>IF('KWh (Monthly) ENTRY NLI '!S$5=0,0,R26+'KWh (Monthly) ENTRY NLI '!S26)</f>
        <v>0</v>
      </c>
      <c r="T26" s="73">
        <f>IF('KWh (Monthly) ENTRY NLI '!T$5=0,0,S26+'KWh (Monthly) ENTRY NLI '!T26)</f>
        <v>0</v>
      </c>
      <c r="U26" s="73">
        <f>IF('KWh (Monthly) ENTRY NLI '!U$5=0,0,T26+'KWh (Monthly) ENTRY NLI '!U26)</f>
        <v>0</v>
      </c>
      <c r="V26" s="73">
        <f>IF('KWh (Monthly) ENTRY NLI '!V$5=0,0,U26+'KWh (Monthly) ENTRY NLI '!V26)</f>
        <v>0</v>
      </c>
      <c r="W26" s="73">
        <f>IF('KWh (Monthly) ENTRY NLI '!W$5=0,0,V26+'KWh (Monthly) ENTRY NLI '!W26)</f>
        <v>0</v>
      </c>
      <c r="X26" s="73">
        <f>IF('KWh (Monthly) ENTRY NLI '!X$5=0,0,W26+'KWh (Monthly) ENTRY NLI '!X26)</f>
        <v>0</v>
      </c>
      <c r="Y26" s="73">
        <f>IF('KWh (Monthly) ENTRY NLI '!Y$5=0,0,X26+'KWh (Monthly) ENTRY NLI '!Y26)</f>
        <v>0</v>
      </c>
      <c r="Z26" s="73">
        <f>IF('KWh (Monthly) ENTRY NLI '!Z$5=0,0,Y26+'KWh (Monthly) ENTRY NLI '!Z26)</f>
        <v>0</v>
      </c>
      <c r="AA26" s="73">
        <f>IF('KWh (Monthly) ENTRY NLI '!AA$5=0,0,Z26+'KWh (Monthly) ENTRY NLI '!AA26)</f>
        <v>0</v>
      </c>
      <c r="AB26" s="73">
        <f>IF('KWh (Monthly) ENTRY NLI '!AB$5=0,0,AA26+'KWh (Monthly) ENTRY NLI '!AB26)</f>
        <v>0</v>
      </c>
      <c r="AC26" s="73">
        <f>IF('KWh (Monthly) ENTRY NLI '!AC$5=0,0,AB26+'KWh (Monthly) ENTRY NLI '!AC26)</f>
        <v>0</v>
      </c>
      <c r="AD26" s="73">
        <f>IF('KWh (Monthly) ENTRY NLI '!AD$5=0,0,AC26+'KWh (Monthly) ENTRY NLI '!AD26)</f>
        <v>0</v>
      </c>
      <c r="AE26" s="73">
        <f>IF('KWh (Monthly) ENTRY NLI '!AE$5=0,0,AD26+'KWh (Monthly) ENTRY NLI '!AE26)</f>
        <v>0</v>
      </c>
      <c r="AF26" s="73">
        <f>IF('KWh (Monthly) ENTRY NLI '!AF$5=0,0,AE26+'KWh (Monthly) ENTRY NLI '!AF26)</f>
        <v>0</v>
      </c>
      <c r="AG26" s="73">
        <f>IF('KWh (Monthly) ENTRY NLI '!AG$5=0,0,AF26+'KWh (Monthly) ENTRY NLI '!AG26)</f>
        <v>0</v>
      </c>
      <c r="AH26" s="73">
        <f>IF('KWh (Monthly) ENTRY NLI '!AH$5=0,0,AG26+'KWh (Monthly) ENTRY NLI '!AH26)</f>
        <v>0</v>
      </c>
      <c r="AI26" s="73">
        <f>IF('KWh (Monthly) ENTRY NLI '!AI$5=0,0,AH26+'KWh (Monthly) ENTRY NLI '!AI26)</f>
        <v>0</v>
      </c>
      <c r="AJ26" s="73">
        <f>IF('KWh (Monthly) ENTRY NLI '!AJ$5=0,0,AI26+'KWh (Monthly) ENTRY NLI '!AJ26)</f>
        <v>0</v>
      </c>
      <c r="AK26" s="73">
        <f>IF('KWh (Monthly) ENTRY NLI '!AK$5=0,0,AJ26+'KWh (Monthly) ENTRY NLI '!AK26)</f>
        <v>0</v>
      </c>
      <c r="AL26" s="73">
        <f>IF('KWh (Monthly) ENTRY NLI '!AL$5=0,0,AK26+'KWh (Monthly) ENTRY NLI '!AL26)</f>
        <v>0</v>
      </c>
      <c r="AM26" s="73">
        <f>IF('KWh (Monthly) ENTRY NLI '!AM$5=0,0,AL26+'KWh (Monthly) ENTRY NLI '!AM26)</f>
        <v>0</v>
      </c>
      <c r="AN26" s="73">
        <f>IF('KWh (Monthly) ENTRY NLI '!AN$5=0,0,AM26+'KWh (Monthly) ENTRY NLI '!AN26)</f>
        <v>0</v>
      </c>
      <c r="AO26" s="137">
        <f>IF('KWh (Monthly) ENTRY NLI '!AO$5=0,0,AN26+'KWh (Monthly) ENTRY NLI '!AO26)</f>
        <v>0</v>
      </c>
      <c r="AP26" s="137">
        <f>IF('KWh (Monthly) ENTRY NLI '!AP$5=0,0,AO26+'KWh (Monthly) ENTRY NLI '!AP26)</f>
        <v>0</v>
      </c>
      <c r="AQ26" s="137">
        <f>IF('KWh (Monthly) ENTRY NLI '!AQ$5=0,0,AP26+'KWh (Monthly) ENTRY NLI '!AQ26)</f>
        <v>0</v>
      </c>
      <c r="AR26" s="137">
        <f>IF('KWh (Monthly) ENTRY NLI '!AR$5=0,0,AQ26+'KWh (Monthly) ENTRY NLI '!AR26)</f>
        <v>0</v>
      </c>
      <c r="AS26" s="137">
        <f>IF('KWh (Monthly) ENTRY NLI '!AS$5=0,0,AR26+'KWh (Monthly) ENTRY NLI '!AS26)</f>
        <v>0</v>
      </c>
      <c r="AT26" s="137">
        <f>IF('KWh (Monthly) ENTRY NLI '!AT$5=0,0,AS26+'KWh (Monthly) ENTRY NLI '!AT26)</f>
        <v>0</v>
      </c>
      <c r="AU26" s="137">
        <f>IF('KWh (Monthly) ENTRY NLI '!AU$5=0,0,AT26+'KWh (Monthly) ENTRY NLI '!AU26)</f>
        <v>0</v>
      </c>
      <c r="AV26" s="137">
        <f>IF('KWh (Monthly) ENTRY NLI '!AV$5=0,0,AU26+'KWh (Monthly) ENTRY NLI '!AV26)</f>
        <v>0</v>
      </c>
      <c r="AW26" s="137">
        <f>IF('KWh (Monthly) ENTRY NLI '!AW$5=0,0,AV26+'KWh (Monthly) ENTRY NLI '!AW26)</f>
        <v>0</v>
      </c>
      <c r="AX26" s="137">
        <f>IF('KWh (Monthly) ENTRY NLI '!AX$5=0,0,AW26+'KWh (Monthly) ENTRY NLI '!AX26)</f>
        <v>0</v>
      </c>
      <c r="AY26" s="137">
        <f>IF('KWh (Monthly) ENTRY NLI '!AY$5=0,0,AX26+'KWh (Monthly) ENTRY NLI '!AY26)</f>
        <v>0</v>
      </c>
      <c r="AZ26" s="137">
        <f>IF('KWh (Monthly) ENTRY NLI '!AZ$5=0,0,AY26+'KWh (Monthly) ENTRY NLI '!AZ26)</f>
        <v>0</v>
      </c>
      <c r="BA26" s="137">
        <f>IF('KWh (Monthly) ENTRY NLI '!BA$5=0,0,AZ26+'KWh (Monthly) ENTRY NLI '!BA26)</f>
        <v>0</v>
      </c>
      <c r="BB26" s="137">
        <f>BA26+'KWh (Monthly) ENTRY NLI '!BB26</f>
        <v>0</v>
      </c>
      <c r="BC26" s="150">
        <f>BB26+'KWh (Monthly) ENTRY NLI '!BC26</f>
        <v>0</v>
      </c>
      <c r="BD26" s="137">
        <f>IF('KWh (Monthly) ENTRY NLI '!BD$5=0,0,BC26+'KWh (Monthly) ENTRY NLI '!BD26)</f>
        <v>0</v>
      </c>
      <c r="BE26" s="137">
        <f>BD26+'KWh (Monthly) ENTRY NLI '!BE26</f>
        <v>0</v>
      </c>
      <c r="BF26" s="137">
        <f>IF('KWh (Monthly) ENTRY NLI '!BF$5=0,0,BE26+'KWh (Monthly) ENTRY NLI '!BF26)</f>
        <v>0</v>
      </c>
      <c r="BG26" s="137">
        <f>IF('KWh (Monthly) ENTRY NLI '!BG$5=0,0,BF26+'KWh (Monthly) ENTRY NLI '!BG26)</f>
        <v>0</v>
      </c>
      <c r="BH26" s="137">
        <f>IF('KWh (Monthly) ENTRY NLI '!BH$5=0,0,BG26+'KWh (Monthly) ENTRY NLI '!BH26)</f>
        <v>0</v>
      </c>
      <c r="BI26" s="137">
        <f>IF('KWh (Monthly) ENTRY NLI '!BI$5=0,0,BH26+'KWh (Monthly) ENTRY NLI '!BI26)</f>
        <v>0</v>
      </c>
      <c r="BJ26" s="137">
        <f>IF('KWh (Monthly) ENTRY NLI '!BJ$5=0,0,BI26+'KWh (Monthly) ENTRY NLI '!BJ26)</f>
        <v>0</v>
      </c>
      <c r="BK26" s="137">
        <f>IF('KWh (Monthly) ENTRY NLI '!BK$5=0,0,BJ26+'KWh (Monthly) ENTRY NLI '!BK26)</f>
        <v>0</v>
      </c>
      <c r="BL26" s="137">
        <f>IF('KWh (Monthly) ENTRY NLI '!BL$5=0,0,BK26+'KWh (Monthly) ENTRY NLI '!BL26)</f>
        <v>0</v>
      </c>
      <c r="BM26" s="137">
        <f>IF('KWh (Monthly) ENTRY NLI '!BM$5=0,0,BL26+'KWh (Monthly) ENTRY NLI '!BM26)</f>
        <v>0</v>
      </c>
      <c r="BN26" s="137">
        <f>IF('KWh (Monthly) ENTRY NLI '!BN$5=0,0,BM26+'KWh (Monthly) ENTRY NLI '!BN26)</f>
        <v>0</v>
      </c>
      <c r="BO26" s="137">
        <f>IF('KWh (Monthly) ENTRY NLI '!BO$5=0,0,BN26+'KWh (Monthly) ENTRY NLI '!BO26)</f>
        <v>0</v>
      </c>
      <c r="BP26" s="137">
        <f>IF('KWh (Monthly) ENTRY NLI '!BP$5=0,0,BO26+'KWh (Monthly) ENTRY NLI '!BP26)</f>
        <v>0</v>
      </c>
      <c r="BQ26" s="150">
        <f>IF('KWh (Monthly) ENTRY NLI '!BQ$5=0,0,BP26+'KWh (Monthly) ENTRY NLI '!BQ26)</f>
        <v>0</v>
      </c>
      <c r="BR26" s="137">
        <f>IF('KWh (Monthly) ENTRY NLI '!BR$5=0,0,BQ26+'KWh (Monthly) ENTRY NLI '!BR26)</f>
        <v>0</v>
      </c>
      <c r="BS26" s="137">
        <f>IF('KWh (Monthly) ENTRY NLI '!BS$5=0,0,BR26+'KWh (Monthly) ENTRY NLI '!BS26)</f>
        <v>0</v>
      </c>
      <c r="BT26" s="137">
        <f>IF('KWh (Monthly) ENTRY NLI '!BT$5=0,0,BS26+'KWh (Monthly) ENTRY NLI '!BT26)</f>
        <v>0</v>
      </c>
      <c r="BU26" s="137">
        <f>IF('KWh (Monthly) ENTRY NLI '!BU$5=0,0,BT26+'KWh (Monthly) ENTRY NLI '!BU26)</f>
        <v>0</v>
      </c>
      <c r="BV26" s="137">
        <f>IF('KWh (Monthly) ENTRY NLI '!BV$5=0,0,BU26+'KWh (Monthly) ENTRY NLI '!BV26)</f>
        <v>0</v>
      </c>
      <c r="BW26" s="137">
        <f>IF('KWh (Monthly) ENTRY NLI '!BW$5=0,0,BV26+'KWh (Monthly) ENTRY NLI '!BW26)</f>
        <v>0</v>
      </c>
      <c r="BX26" s="137">
        <f>IF('KWh (Monthly) ENTRY NLI '!BX$5=0,0,BW26+'KWh (Monthly) ENTRY NLI '!BX26)</f>
        <v>0</v>
      </c>
      <c r="BY26" s="137">
        <f>IF('KWh (Monthly) ENTRY NLI '!BY$5=0,0,BX26+'KWh (Monthly) ENTRY NLI '!BY26)</f>
        <v>0</v>
      </c>
      <c r="BZ26" s="137">
        <f>IF('KWh (Monthly) ENTRY NLI '!BZ$5=0,0,BY26+'KWh (Monthly) ENTRY NLI '!BZ26)</f>
        <v>0</v>
      </c>
      <c r="CA26" s="137">
        <f>IF('KWh (Monthly) ENTRY NLI '!CA$5=0,0,BZ26+'KWh (Monthly) ENTRY NLI '!CA26)</f>
        <v>0</v>
      </c>
      <c r="CB26" s="137">
        <f>IF('KWh (Monthly) ENTRY NLI '!CB$5=0,0,CA26+'KWh (Monthly) ENTRY NLI '!CB26)</f>
        <v>0</v>
      </c>
      <c r="CC26" s="137">
        <f>IF('KWh (Monthly) ENTRY NLI '!CC$5=0,0,CB26+'KWh (Monthly) ENTRY NLI '!CC26)</f>
        <v>0</v>
      </c>
      <c r="CD26" s="137">
        <f>IF('KWh (Monthly) ENTRY NLI '!CD$5=0,0,CC26+'KWh (Monthly) ENTRY NLI '!CD26)</f>
        <v>0</v>
      </c>
      <c r="CE26" s="137">
        <f>IF('KWh (Monthly) ENTRY NLI '!CE$5=0,0,CD26+'KWh (Monthly) ENTRY NLI '!CE26)</f>
        <v>0</v>
      </c>
      <c r="CF26" s="137">
        <f>IF('KWh (Monthly) ENTRY NLI '!CF$5=0,0,CE26+'KWh (Monthly) ENTRY NLI '!CF26)</f>
        <v>0</v>
      </c>
      <c r="CG26" s="137">
        <f>IF('KWh (Monthly) ENTRY NLI '!CG$5=0,0,CF26+'KWh (Monthly) ENTRY NLI '!CG26)</f>
        <v>0</v>
      </c>
      <c r="CH26" s="137">
        <f>IF('KWh (Monthly) ENTRY NLI '!CH$5=0,0,CG26+'KWh (Monthly) ENTRY NLI '!CH26)</f>
        <v>0</v>
      </c>
      <c r="CI26" s="137">
        <f>IF('KWh (Monthly) ENTRY NLI '!CI$5=0,0,CH26+'KWh (Monthly) ENTRY NLI '!CI26)</f>
        <v>0</v>
      </c>
      <c r="CJ26" s="137">
        <f>IF('KWh (Monthly) ENTRY NLI '!CJ$5=0,0,CI26+'KWh (Monthly) ENTRY NLI '!CJ26)</f>
        <v>0</v>
      </c>
    </row>
    <row r="27" spans="1:88" x14ac:dyDescent="0.3">
      <c r="A27" s="221"/>
      <c r="B27" s="47" t="s">
        <v>13</v>
      </c>
      <c r="C27" s="73">
        <f>IF('KWh (Monthly) ENTRY NLI '!C$5=0,0,'KWh (Monthly) ENTRY NLI '!C27)</f>
        <v>0</v>
      </c>
      <c r="D27" s="73">
        <f>IF('KWh (Monthly) ENTRY NLI '!D$5=0,0,C27+'KWh (Monthly) ENTRY NLI '!D27)</f>
        <v>0</v>
      </c>
      <c r="E27" s="73">
        <f>IF('KWh (Monthly) ENTRY NLI '!E$5=0,0,D27+'KWh (Monthly) ENTRY NLI '!E27)</f>
        <v>0</v>
      </c>
      <c r="F27" s="73">
        <f>IF('KWh (Monthly) ENTRY NLI '!F$5=0,0,E27+'KWh (Monthly) ENTRY NLI '!F27)</f>
        <v>0</v>
      </c>
      <c r="G27" s="73">
        <f>IF('KWh (Monthly) ENTRY NLI '!G$5=0,0,F27+'KWh (Monthly) ENTRY NLI '!G27)</f>
        <v>0</v>
      </c>
      <c r="H27" s="73">
        <f>IF('KWh (Monthly) ENTRY NLI '!H$5=0,0,G27+'KWh (Monthly) ENTRY NLI '!H27)</f>
        <v>0</v>
      </c>
      <c r="I27" s="73">
        <f>IF('KWh (Monthly) ENTRY NLI '!I$5=0,0,H27+'KWh (Monthly) ENTRY NLI '!I27)</f>
        <v>0</v>
      </c>
      <c r="J27" s="73">
        <f>IF('KWh (Monthly) ENTRY NLI '!J$5=0,0,I27+'KWh (Monthly) ENTRY NLI '!J27)</f>
        <v>0</v>
      </c>
      <c r="K27" s="73">
        <f>IF('KWh (Monthly) ENTRY NLI '!K$5=0,0,J27+'KWh (Monthly) ENTRY NLI '!K27)</f>
        <v>0</v>
      </c>
      <c r="L27" s="73">
        <f>IF('KWh (Monthly) ENTRY NLI '!L$5=0,0,K27+'KWh (Monthly) ENTRY NLI '!L27)</f>
        <v>0</v>
      </c>
      <c r="M27" s="73">
        <f>IF('KWh (Monthly) ENTRY NLI '!M$5=0,0,L27+'KWh (Monthly) ENTRY NLI '!M27)</f>
        <v>0</v>
      </c>
      <c r="N27" s="73">
        <f>IF('KWh (Monthly) ENTRY NLI '!N$5=0,0,M27+'KWh (Monthly) ENTRY NLI '!N27)</f>
        <v>0</v>
      </c>
      <c r="O27" s="73">
        <f>IF('KWh (Monthly) ENTRY NLI '!O$5=0,0,N27+'KWh (Monthly) ENTRY NLI '!O27)</f>
        <v>0</v>
      </c>
      <c r="P27" s="73">
        <f>IF('KWh (Monthly) ENTRY NLI '!P$5=0,0,O27+'KWh (Monthly) ENTRY NLI '!P27)</f>
        <v>0</v>
      </c>
      <c r="Q27" s="73">
        <f>IF('KWh (Monthly) ENTRY NLI '!Q$5=0,0,P27+'KWh (Monthly) ENTRY NLI '!Q27)</f>
        <v>0</v>
      </c>
      <c r="R27" s="73">
        <f>IF('KWh (Monthly) ENTRY NLI '!R$5=0,0,Q27+'KWh (Monthly) ENTRY NLI '!R27)</f>
        <v>0</v>
      </c>
      <c r="S27" s="73">
        <f>IF('KWh (Monthly) ENTRY NLI '!S$5=0,0,R27+'KWh (Monthly) ENTRY NLI '!S27)</f>
        <v>0</v>
      </c>
      <c r="T27" s="73">
        <f>IF('KWh (Monthly) ENTRY NLI '!T$5=0,0,S27+'KWh (Monthly) ENTRY NLI '!T27)</f>
        <v>0</v>
      </c>
      <c r="U27" s="73">
        <f>IF('KWh (Monthly) ENTRY NLI '!U$5=0,0,T27+'KWh (Monthly) ENTRY NLI '!U27)</f>
        <v>0</v>
      </c>
      <c r="V27" s="73">
        <f>IF('KWh (Monthly) ENTRY NLI '!V$5=0,0,U27+'KWh (Monthly) ENTRY NLI '!V27)</f>
        <v>0</v>
      </c>
      <c r="W27" s="73">
        <f>IF('KWh (Monthly) ENTRY NLI '!W$5=0,0,V27+'KWh (Monthly) ENTRY NLI '!W27)</f>
        <v>0</v>
      </c>
      <c r="X27" s="73">
        <f>IF('KWh (Monthly) ENTRY NLI '!X$5=0,0,W27+'KWh (Monthly) ENTRY NLI '!X27)</f>
        <v>0</v>
      </c>
      <c r="Y27" s="73">
        <f>IF('KWh (Monthly) ENTRY NLI '!Y$5=0,0,X27+'KWh (Monthly) ENTRY NLI '!Y27)</f>
        <v>0</v>
      </c>
      <c r="Z27" s="73">
        <f>IF('KWh (Monthly) ENTRY NLI '!Z$5=0,0,Y27+'KWh (Monthly) ENTRY NLI '!Z27)</f>
        <v>0</v>
      </c>
      <c r="AA27" s="73">
        <f>IF('KWh (Monthly) ENTRY NLI '!AA$5=0,0,Z27+'KWh (Monthly) ENTRY NLI '!AA27)</f>
        <v>0</v>
      </c>
      <c r="AB27" s="73">
        <f>IF('KWh (Monthly) ENTRY NLI '!AB$5=0,0,AA27+'KWh (Monthly) ENTRY NLI '!AB27)</f>
        <v>0</v>
      </c>
      <c r="AC27" s="73">
        <f>IF('KWh (Monthly) ENTRY NLI '!AC$5=0,0,AB27+'KWh (Monthly) ENTRY NLI '!AC27)</f>
        <v>0</v>
      </c>
      <c r="AD27" s="73">
        <f>IF('KWh (Monthly) ENTRY NLI '!AD$5=0,0,AC27+'KWh (Monthly) ENTRY NLI '!AD27)</f>
        <v>0</v>
      </c>
      <c r="AE27" s="73">
        <f>IF('KWh (Monthly) ENTRY NLI '!AE$5=0,0,AD27+'KWh (Monthly) ENTRY NLI '!AE27)</f>
        <v>0</v>
      </c>
      <c r="AF27" s="73">
        <f>IF('KWh (Monthly) ENTRY NLI '!AF$5=0,0,AE27+'KWh (Monthly) ENTRY NLI '!AF27)</f>
        <v>0</v>
      </c>
      <c r="AG27" s="73">
        <f>IF('KWh (Monthly) ENTRY NLI '!AG$5=0,0,AF27+'KWh (Monthly) ENTRY NLI '!AG27)</f>
        <v>0</v>
      </c>
      <c r="AH27" s="73">
        <f>IF('KWh (Monthly) ENTRY NLI '!AH$5=0,0,AG27+'KWh (Monthly) ENTRY NLI '!AH27)</f>
        <v>0</v>
      </c>
      <c r="AI27" s="73">
        <f>IF('KWh (Monthly) ENTRY NLI '!AI$5=0,0,AH27+'KWh (Monthly) ENTRY NLI '!AI27)</f>
        <v>0</v>
      </c>
      <c r="AJ27" s="73">
        <f>IF('KWh (Monthly) ENTRY NLI '!AJ$5=0,0,AI27+'KWh (Monthly) ENTRY NLI '!AJ27)</f>
        <v>0</v>
      </c>
      <c r="AK27" s="73">
        <f>IF('KWh (Monthly) ENTRY NLI '!AK$5=0,0,AJ27+'KWh (Monthly) ENTRY NLI '!AK27)</f>
        <v>0</v>
      </c>
      <c r="AL27" s="73">
        <f>IF('KWh (Monthly) ENTRY NLI '!AL$5=0,0,AK27+'KWh (Monthly) ENTRY NLI '!AL27)</f>
        <v>0</v>
      </c>
      <c r="AM27" s="73">
        <f>IF('KWh (Monthly) ENTRY NLI '!AM$5=0,0,AL27+'KWh (Monthly) ENTRY NLI '!AM27)</f>
        <v>0</v>
      </c>
      <c r="AN27" s="73">
        <f>IF('KWh (Monthly) ENTRY NLI '!AN$5=0,0,AM27+'KWh (Monthly) ENTRY NLI '!AN27)</f>
        <v>0</v>
      </c>
      <c r="AO27" s="137">
        <f>IF('KWh (Monthly) ENTRY NLI '!AO$5=0,0,AN27+'KWh (Monthly) ENTRY NLI '!AO27)</f>
        <v>0</v>
      </c>
      <c r="AP27" s="137">
        <f>IF('KWh (Monthly) ENTRY NLI '!AP$5=0,0,AO27+'KWh (Monthly) ENTRY NLI '!AP27)</f>
        <v>0</v>
      </c>
      <c r="AQ27" s="137">
        <f>IF('KWh (Monthly) ENTRY NLI '!AQ$5=0,0,AP27+'KWh (Monthly) ENTRY NLI '!AQ27)</f>
        <v>0</v>
      </c>
      <c r="AR27" s="137">
        <f>IF('KWh (Monthly) ENTRY NLI '!AR$5=0,0,AQ27+'KWh (Monthly) ENTRY NLI '!AR27)</f>
        <v>0</v>
      </c>
      <c r="AS27" s="137">
        <f>IF('KWh (Monthly) ENTRY NLI '!AS$5=0,0,AR27+'KWh (Monthly) ENTRY NLI '!AS27)</f>
        <v>0</v>
      </c>
      <c r="AT27" s="137">
        <f>IF('KWh (Monthly) ENTRY NLI '!AT$5=0,0,AS27+'KWh (Monthly) ENTRY NLI '!AT27)</f>
        <v>0</v>
      </c>
      <c r="AU27" s="137">
        <f>IF('KWh (Monthly) ENTRY NLI '!AU$5=0,0,AT27+'KWh (Monthly) ENTRY NLI '!AU27)</f>
        <v>0</v>
      </c>
      <c r="AV27" s="137">
        <f>IF('KWh (Monthly) ENTRY NLI '!AV$5=0,0,AU27+'KWh (Monthly) ENTRY NLI '!AV27)</f>
        <v>0</v>
      </c>
      <c r="AW27" s="137">
        <f>IF('KWh (Monthly) ENTRY NLI '!AW$5=0,0,AV27+'KWh (Monthly) ENTRY NLI '!AW27)</f>
        <v>0</v>
      </c>
      <c r="AX27" s="137">
        <f>IF('KWh (Monthly) ENTRY NLI '!AX$5=0,0,AW27+'KWh (Monthly) ENTRY NLI '!AX27)</f>
        <v>0</v>
      </c>
      <c r="AY27" s="137">
        <f>IF('KWh (Monthly) ENTRY NLI '!AY$5=0,0,AX27+'KWh (Monthly) ENTRY NLI '!AY27)</f>
        <v>0</v>
      </c>
      <c r="AZ27" s="137">
        <f>IF('KWh (Monthly) ENTRY NLI '!AZ$5=0,0,AY27+'KWh (Monthly) ENTRY NLI '!AZ27)</f>
        <v>0</v>
      </c>
      <c r="BA27" s="137">
        <f>IF('KWh (Monthly) ENTRY NLI '!BA$5=0,0,AZ27+'KWh (Monthly) ENTRY NLI '!BA27)</f>
        <v>0</v>
      </c>
      <c r="BB27" s="137">
        <f>BA27+'KWh (Monthly) ENTRY NLI '!BB27</f>
        <v>0</v>
      </c>
      <c r="BC27" s="150">
        <f>BB27+'KWh (Monthly) ENTRY NLI '!BC27</f>
        <v>0</v>
      </c>
      <c r="BD27" s="137">
        <f>IF('KWh (Monthly) ENTRY NLI '!BD$5=0,0,BC27+'KWh (Monthly) ENTRY NLI '!BD27)</f>
        <v>0</v>
      </c>
      <c r="BE27" s="137">
        <f>BD27+'KWh (Monthly) ENTRY NLI '!BE27</f>
        <v>0</v>
      </c>
      <c r="BF27" s="137">
        <f>IF('KWh (Monthly) ENTRY NLI '!BF$5=0,0,BE27+'KWh (Monthly) ENTRY NLI '!BF27)</f>
        <v>0</v>
      </c>
      <c r="BG27" s="137">
        <f>IF('KWh (Monthly) ENTRY NLI '!BG$5=0,0,BF27+'KWh (Monthly) ENTRY NLI '!BG27)</f>
        <v>0</v>
      </c>
      <c r="BH27" s="137">
        <f>IF('KWh (Monthly) ENTRY NLI '!BH$5=0,0,BG27+'KWh (Monthly) ENTRY NLI '!BH27)</f>
        <v>0</v>
      </c>
      <c r="BI27" s="137">
        <f>IF('KWh (Monthly) ENTRY NLI '!BI$5=0,0,BH27+'KWh (Monthly) ENTRY NLI '!BI27)</f>
        <v>0</v>
      </c>
      <c r="BJ27" s="137">
        <f>IF('KWh (Monthly) ENTRY NLI '!BJ$5=0,0,BI27+'KWh (Monthly) ENTRY NLI '!BJ27)</f>
        <v>0</v>
      </c>
      <c r="BK27" s="137">
        <f>IF('KWh (Monthly) ENTRY NLI '!BK$5=0,0,BJ27+'KWh (Monthly) ENTRY NLI '!BK27)</f>
        <v>0</v>
      </c>
      <c r="BL27" s="137">
        <f>IF('KWh (Monthly) ENTRY NLI '!BL$5=0,0,BK27+'KWh (Monthly) ENTRY NLI '!BL27)</f>
        <v>0</v>
      </c>
      <c r="BM27" s="137">
        <f>IF('KWh (Monthly) ENTRY NLI '!BM$5=0,0,BL27+'KWh (Monthly) ENTRY NLI '!BM27)</f>
        <v>0</v>
      </c>
      <c r="BN27" s="137">
        <f>IF('KWh (Monthly) ENTRY NLI '!BN$5=0,0,BM27+'KWh (Monthly) ENTRY NLI '!BN27)</f>
        <v>0</v>
      </c>
      <c r="BO27" s="137">
        <f>IF('KWh (Monthly) ENTRY NLI '!BO$5=0,0,BN27+'KWh (Monthly) ENTRY NLI '!BO27)</f>
        <v>0</v>
      </c>
      <c r="BP27" s="137">
        <f>IF('KWh (Monthly) ENTRY NLI '!BP$5=0,0,BO27+'KWh (Monthly) ENTRY NLI '!BP27)</f>
        <v>0</v>
      </c>
      <c r="BQ27" s="150">
        <f>IF('KWh (Monthly) ENTRY NLI '!BQ$5=0,0,BP27+'KWh (Monthly) ENTRY NLI '!BQ27)</f>
        <v>0</v>
      </c>
      <c r="BR27" s="137">
        <f>IF('KWh (Monthly) ENTRY NLI '!BR$5=0,0,BQ27+'KWh (Monthly) ENTRY NLI '!BR27)</f>
        <v>0</v>
      </c>
      <c r="BS27" s="137">
        <f>IF('KWh (Monthly) ENTRY NLI '!BS$5=0,0,BR27+'KWh (Monthly) ENTRY NLI '!BS27)</f>
        <v>0</v>
      </c>
      <c r="BT27" s="137">
        <f>IF('KWh (Monthly) ENTRY NLI '!BT$5=0,0,BS27+'KWh (Monthly) ENTRY NLI '!BT27)</f>
        <v>0</v>
      </c>
      <c r="BU27" s="137">
        <f>IF('KWh (Monthly) ENTRY NLI '!BU$5=0,0,BT27+'KWh (Monthly) ENTRY NLI '!BU27)</f>
        <v>0</v>
      </c>
      <c r="BV27" s="137">
        <f>IF('KWh (Monthly) ENTRY NLI '!BV$5=0,0,BU27+'KWh (Monthly) ENTRY NLI '!BV27)</f>
        <v>0</v>
      </c>
      <c r="BW27" s="137">
        <f>IF('KWh (Monthly) ENTRY NLI '!BW$5=0,0,BV27+'KWh (Monthly) ENTRY NLI '!BW27)</f>
        <v>0</v>
      </c>
      <c r="BX27" s="137">
        <f>IF('KWh (Monthly) ENTRY NLI '!BX$5=0,0,BW27+'KWh (Monthly) ENTRY NLI '!BX27)</f>
        <v>0</v>
      </c>
      <c r="BY27" s="137">
        <f>IF('KWh (Monthly) ENTRY NLI '!BY$5=0,0,BX27+'KWh (Monthly) ENTRY NLI '!BY27)</f>
        <v>0</v>
      </c>
      <c r="BZ27" s="137">
        <f>IF('KWh (Monthly) ENTRY NLI '!BZ$5=0,0,BY27+'KWh (Monthly) ENTRY NLI '!BZ27)</f>
        <v>0</v>
      </c>
      <c r="CA27" s="137">
        <f>IF('KWh (Monthly) ENTRY NLI '!CA$5=0,0,BZ27+'KWh (Monthly) ENTRY NLI '!CA27)</f>
        <v>0</v>
      </c>
      <c r="CB27" s="137">
        <f>IF('KWh (Monthly) ENTRY NLI '!CB$5=0,0,CA27+'KWh (Monthly) ENTRY NLI '!CB27)</f>
        <v>0</v>
      </c>
      <c r="CC27" s="137">
        <f>IF('KWh (Monthly) ENTRY NLI '!CC$5=0,0,CB27+'KWh (Monthly) ENTRY NLI '!CC27)</f>
        <v>0</v>
      </c>
      <c r="CD27" s="137">
        <f>IF('KWh (Monthly) ENTRY NLI '!CD$5=0,0,CC27+'KWh (Monthly) ENTRY NLI '!CD27)</f>
        <v>0</v>
      </c>
      <c r="CE27" s="137">
        <f>IF('KWh (Monthly) ENTRY NLI '!CE$5=0,0,CD27+'KWh (Monthly) ENTRY NLI '!CE27)</f>
        <v>0</v>
      </c>
      <c r="CF27" s="137">
        <f>IF('KWh (Monthly) ENTRY NLI '!CF$5=0,0,CE27+'KWh (Monthly) ENTRY NLI '!CF27)</f>
        <v>0</v>
      </c>
      <c r="CG27" s="137">
        <f>IF('KWh (Monthly) ENTRY NLI '!CG$5=0,0,CF27+'KWh (Monthly) ENTRY NLI '!CG27)</f>
        <v>0</v>
      </c>
      <c r="CH27" s="137">
        <f>IF('KWh (Monthly) ENTRY NLI '!CH$5=0,0,CG27+'KWh (Monthly) ENTRY NLI '!CH27)</f>
        <v>0</v>
      </c>
      <c r="CI27" s="137">
        <f>IF('KWh (Monthly) ENTRY NLI '!CI$5=0,0,CH27+'KWh (Monthly) ENTRY NLI '!CI27)</f>
        <v>0</v>
      </c>
      <c r="CJ27" s="137">
        <f>IF('KWh (Monthly) ENTRY NLI '!CJ$5=0,0,CI27+'KWh (Monthly) ENTRY NLI '!CJ27)</f>
        <v>0</v>
      </c>
    </row>
    <row r="28" spans="1:88" x14ac:dyDescent="0.3">
      <c r="A28" s="221"/>
      <c r="B28" s="47" t="s">
        <v>4</v>
      </c>
      <c r="C28" s="73">
        <f>IF('KWh (Monthly) ENTRY NLI '!C$5=0,0,'KWh (Monthly) ENTRY NLI '!C28)</f>
        <v>0</v>
      </c>
      <c r="D28" s="73">
        <f>IF('KWh (Monthly) ENTRY NLI '!D$5=0,0,C28+'KWh (Monthly) ENTRY NLI '!D28)</f>
        <v>0</v>
      </c>
      <c r="E28" s="73">
        <f>IF('KWh (Monthly) ENTRY NLI '!E$5=0,0,D28+'KWh (Monthly) ENTRY NLI '!E28)</f>
        <v>0</v>
      </c>
      <c r="F28" s="73">
        <f>IF('KWh (Monthly) ENTRY NLI '!F$5=0,0,E28+'KWh (Monthly) ENTRY NLI '!F28)</f>
        <v>0</v>
      </c>
      <c r="G28" s="73">
        <f>IF('KWh (Monthly) ENTRY NLI '!G$5=0,0,F28+'KWh (Monthly) ENTRY NLI '!G28)</f>
        <v>0</v>
      </c>
      <c r="H28" s="73">
        <f>IF('KWh (Monthly) ENTRY NLI '!H$5=0,0,G28+'KWh (Monthly) ENTRY NLI '!H28)</f>
        <v>0</v>
      </c>
      <c r="I28" s="73">
        <f>IF('KWh (Monthly) ENTRY NLI '!I$5=0,0,H28+'KWh (Monthly) ENTRY NLI '!I28)</f>
        <v>0</v>
      </c>
      <c r="J28" s="73">
        <f>IF('KWh (Monthly) ENTRY NLI '!J$5=0,0,I28+'KWh (Monthly) ENTRY NLI '!J28)</f>
        <v>0</v>
      </c>
      <c r="K28" s="73">
        <f>IF('KWh (Monthly) ENTRY NLI '!K$5=0,0,J28+'KWh (Monthly) ENTRY NLI '!K28)</f>
        <v>0</v>
      </c>
      <c r="L28" s="73">
        <f>IF('KWh (Monthly) ENTRY NLI '!L$5=0,0,K28+'KWh (Monthly) ENTRY NLI '!L28)</f>
        <v>0</v>
      </c>
      <c r="M28" s="73">
        <f>IF('KWh (Monthly) ENTRY NLI '!M$5=0,0,L28+'KWh (Monthly) ENTRY NLI '!M28)</f>
        <v>0</v>
      </c>
      <c r="N28" s="73">
        <f>IF('KWh (Monthly) ENTRY NLI '!N$5=0,0,M28+'KWh (Monthly) ENTRY NLI '!N28)</f>
        <v>0</v>
      </c>
      <c r="O28" s="73">
        <f>IF('KWh (Monthly) ENTRY NLI '!O$5=0,0,N28+'KWh (Monthly) ENTRY NLI '!O28)</f>
        <v>0</v>
      </c>
      <c r="P28" s="73">
        <f>IF('KWh (Monthly) ENTRY NLI '!P$5=0,0,O28+'KWh (Monthly) ENTRY NLI '!P28)</f>
        <v>0</v>
      </c>
      <c r="Q28" s="73">
        <f>IF('KWh (Monthly) ENTRY NLI '!Q$5=0,0,P28+'KWh (Monthly) ENTRY NLI '!Q28)</f>
        <v>0</v>
      </c>
      <c r="R28" s="73">
        <f>IF('KWh (Monthly) ENTRY NLI '!R$5=0,0,Q28+'KWh (Monthly) ENTRY NLI '!R28)</f>
        <v>0</v>
      </c>
      <c r="S28" s="73">
        <f>IF('KWh (Monthly) ENTRY NLI '!S$5=0,0,R28+'KWh (Monthly) ENTRY NLI '!S28)</f>
        <v>0</v>
      </c>
      <c r="T28" s="73">
        <f>IF('KWh (Monthly) ENTRY NLI '!T$5=0,0,S28+'KWh (Monthly) ENTRY NLI '!T28)</f>
        <v>0</v>
      </c>
      <c r="U28" s="73">
        <f>IF('KWh (Monthly) ENTRY NLI '!U$5=0,0,T28+'KWh (Monthly) ENTRY NLI '!U28)</f>
        <v>0</v>
      </c>
      <c r="V28" s="73">
        <f>IF('KWh (Monthly) ENTRY NLI '!V$5=0,0,U28+'KWh (Monthly) ENTRY NLI '!V28)</f>
        <v>0</v>
      </c>
      <c r="W28" s="73">
        <f>IF('KWh (Monthly) ENTRY NLI '!W$5=0,0,V28+'KWh (Monthly) ENTRY NLI '!W28)</f>
        <v>0</v>
      </c>
      <c r="X28" s="73">
        <f>IF('KWh (Monthly) ENTRY NLI '!X$5=0,0,W28+'KWh (Monthly) ENTRY NLI '!X28)</f>
        <v>0</v>
      </c>
      <c r="Y28" s="73">
        <f>IF('KWh (Monthly) ENTRY NLI '!Y$5=0,0,X28+'KWh (Monthly) ENTRY NLI '!Y28)</f>
        <v>0</v>
      </c>
      <c r="Z28" s="73">
        <f>IF('KWh (Monthly) ENTRY NLI '!Z$5=0,0,Y28+'KWh (Monthly) ENTRY NLI '!Z28)</f>
        <v>0</v>
      </c>
      <c r="AA28" s="73">
        <f>IF('KWh (Monthly) ENTRY NLI '!AA$5=0,0,Z28+'KWh (Monthly) ENTRY NLI '!AA28)</f>
        <v>0</v>
      </c>
      <c r="AB28" s="73">
        <f>IF('KWh (Monthly) ENTRY NLI '!AB$5=0,0,AA28+'KWh (Monthly) ENTRY NLI '!AB28)</f>
        <v>0</v>
      </c>
      <c r="AC28" s="73">
        <f>IF('KWh (Monthly) ENTRY NLI '!AC$5=0,0,AB28+'KWh (Monthly) ENTRY NLI '!AC28)</f>
        <v>0</v>
      </c>
      <c r="AD28" s="73">
        <f>IF('KWh (Monthly) ENTRY NLI '!AD$5=0,0,AC28+'KWh (Monthly) ENTRY NLI '!AD28)</f>
        <v>0</v>
      </c>
      <c r="AE28" s="73">
        <f>IF('KWh (Monthly) ENTRY NLI '!AE$5=0,0,AD28+'KWh (Monthly) ENTRY NLI '!AE28)</f>
        <v>0</v>
      </c>
      <c r="AF28" s="73">
        <f>IF('KWh (Monthly) ENTRY NLI '!AF$5=0,0,AE28+'KWh (Monthly) ENTRY NLI '!AF28)</f>
        <v>0</v>
      </c>
      <c r="AG28" s="73">
        <f>IF('KWh (Monthly) ENTRY NLI '!AG$5=0,0,AF28+'KWh (Monthly) ENTRY NLI '!AG28)</f>
        <v>0</v>
      </c>
      <c r="AH28" s="73">
        <f>IF('KWh (Monthly) ENTRY NLI '!AH$5=0,0,AG28+'KWh (Monthly) ENTRY NLI '!AH28)</f>
        <v>0</v>
      </c>
      <c r="AI28" s="73">
        <f>IF('KWh (Monthly) ENTRY NLI '!AI$5=0,0,AH28+'KWh (Monthly) ENTRY NLI '!AI28)</f>
        <v>0</v>
      </c>
      <c r="AJ28" s="73">
        <f>IF('KWh (Monthly) ENTRY NLI '!AJ$5=0,0,AI28+'KWh (Monthly) ENTRY NLI '!AJ28)</f>
        <v>0</v>
      </c>
      <c r="AK28" s="73">
        <f>IF('KWh (Monthly) ENTRY NLI '!AK$5=0,0,AJ28+'KWh (Monthly) ENTRY NLI '!AK28)</f>
        <v>0</v>
      </c>
      <c r="AL28" s="73">
        <f>IF('KWh (Monthly) ENTRY NLI '!AL$5=0,0,AK28+'KWh (Monthly) ENTRY NLI '!AL28)</f>
        <v>0</v>
      </c>
      <c r="AM28" s="73">
        <f>IF('KWh (Monthly) ENTRY NLI '!AM$5=0,0,AL28+'KWh (Monthly) ENTRY NLI '!AM28)</f>
        <v>0</v>
      </c>
      <c r="AN28" s="73">
        <f>IF('KWh (Monthly) ENTRY NLI '!AN$5=0,0,AM28+'KWh (Monthly) ENTRY NLI '!AN28)</f>
        <v>0</v>
      </c>
      <c r="AO28" s="137">
        <f>IF('KWh (Monthly) ENTRY NLI '!AO$5=0,0,AN28+'KWh (Monthly) ENTRY NLI '!AO28)</f>
        <v>0</v>
      </c>
      <c r="AP28" s="137">
        <f>IF('KWh (Monthly) ENTRY NLI '!AP$5=0,0,AO28+'KWh (Monthly) ENTRY NLI '!AP28)</f>
        <v>0</v>
      </c>
      <c r="AQ28" s="137">
        <f>IF('KWh (Monthly) ENTRY NLI '!AQ$5=0,0,AP28+'KWh (Monthly) ENTRY NLI '!AQ28)</f>
        <v>0</v>
      </c>
      <c r="AR28" s="137">
        <f>IF('KWh (Monthly) ENTRY NLI '!AR$5=0,0,AQ28+'KWh (Monthly) ENTRY NLI '!AR28)</f>
        <v>0</v>
      </c>
      <c r="AS28" s="137">
        <f>IF('KWh (Monthly) ENTRY NLI '!AS$5=0,0,AR28+'KWh (Monthly) ENTRY NLI '!AS28)</f>
        <v>0</v>
      </c>
      <c r="AT28" s="137">
        <f>IF('KWh (Monthly) ENTRY NLI '!AT$5=0,0,AS28+'KWh (Monthly) ENTRY NLI '!AT28)</f>
        <v>0</v>
      </c>
      <c r="AU28" s="137">
        <f>IF('KWh (Monthly) ENTRY NLI '!AU$5=0,0,AT28+'KWh (Monthly) ENTRY NLI '!AU28)</f>
        <v>0</v>
      </c>
      <c r="AV28" s="137">
        <f>IF('KWh (Monthly) ENTRY NLI '!AV$5=0,0,AU28+'KWh (Monthly) ENTRY NLI '!AV28)</f>
        <v>0</v>
      </c>
      <c r="AW28" s="137">
        <f>IF('KWh (Monthly) ENTRY NLI '!AW$5=0,0,AV28+'KWh (Monthly) ENTRY NLI '!AW28)</f>
        <v>0</v>
      </c>
      <c r="AX28" s="137">
        <f>IF('KWh (Monthly) ENTRY NLI '!AX$5=0,0,AW28+'KWh (Monthly) ENTRY NLI '!AX28)</f>
        <v>0</v>
      </c>
      <c r="AY28" s="137">
        <f>IF('KWh (Monthly) ENTRY NLI '!AY$5=0,0,AX28+'KWh (Monthly) ENTRY NLI '!AY28)</f>
        <v>0</v>
      </c>
      <c r="AZ28" s="137">
        <f>IF('KWh (Monthly) ENTRY NLI '!AZ$5=0,0,AY28+'KWh (Monthly) ENTRY NLI '!AZ28)</f>
        <v>0</v>
      </c>
      <c r="BA28" s="137">
        <f>IF('KWh (Monthly) ENTRY NLI '!BA$5=0,0,AZ28+'KWh (Monthly) ENTRY NLI '!BA28)</f>
        <v>0</v>
      </c>
      <c r="BB28" s="137">
        <f>BA28+'KWh (Monthly) ENTRY NLI '!BB28</f>
        <v>0</v>
      </c>
      <c r="BC28" s="150">
        <f>BB28+'KWh (Monthly) ENTRY NLI '!BC28</f>
        <v>0</v>
      </c>
      <c r="BD28" s="137">
        <f>IF('KWh (Monthly) ENTRY NLI '!BD$5=0,0,BC28+'KWh (Monthly) ENTRY NLI '!BD28)</f>
        <v>0</v>
      </c>
      <c r="BE28" s="137">
        <f>BD28+'KWh (Monthly) ENTRY NLI '!BE28</f>
        <v>0</v>
      </c>
      <c r="BF28" s="137">
        <f>IF('KWh (Monthly) ENTRY NLI '!BF$5=0,0,BE28+'KWh (Monthly) ENTRY NLI '!BF28)</f>
        <v>0</v>
      </c>
      <c r="BG28" s="137">
        <f>IF('KWh (Monthly) ENTRY NLI '!BG$5=0,0,BF28+'KWh (Monthly) ENTRY NLI '!BG28)</f>
        <v>0</v>
      </c>
      <c r="BH28" s="137">
        <f>IF('KWh (Monthly) ENTRY NLI '!BH$5=0,0,BG28+'KWh (Monthly) ENTRY NLI '!BH28)</f>
        <v>0</v>
      </c>
      <c r="BI28" s="137">
        <f>IF('KWh (Monthly) ENTRY NLI '!BI$5=0,0,BH28+'KWh (Monthly) ENTRY NLI '!BI28)</f>
        <v>0</v>
      </c>
      <c r="BJ28" s="137">
        <f>IF('KWh (Monthly) ENTRY NLI '!BJ$5=0,0,BI28+'KWh (Monthly) ENTRY NLI '!BJ28)</f>
        <v>0</v>
      </c>
      <c r="BK28" s="137">
        <f>IF('KWh (Monthly) ENTRY NLI '!BK$5=0,0,BJ28+'KWh (Monthly) ENTRY NLI '!BK28)</f>
        <v>0</v>
      </c>
      <c r="BL28" s="137">
        <f>IF('KWh (Monthly) ENTRY NLI '!BL$5=0,0,BK28+'KWh (Monthly) ENTRY NLI '!BL28)</f>
        <v>0</v>
      </c>
      <c r="BM28" s="137">
        <f>IF('KWh (Monthly) ENTRY NLI '!BM$5=0,0,BL28+'KWh (Monthly) ENTRY NLI '!BM28)</f>
        <v>0</v>
      </c>
      <c r="BN28" s="137">
        <f>IF('KWh (Monthly) ENTRY NLI '!BN$5=0,0,BM28+'KWh (Monthly) ENTRY NLI '!BN28)</f>
        <v>0</v>
      </c>
      <c r="BO28" s="137">
        <f>IF('KWh (Monthly) ENTRY NLI '!BO$5=0,0,BN28+'KWh (Monthly) ENTRY NLI '!BO28)</f>
        <v>0</v>
      </c>
      <c r="BP28" s="137">
        <f>IF('KWh (Monthly) ENTRY NLI '!BP$5=0,0,BO28+'KWh (Monthly) ENTRY NLI '!BP28)</f>
        <v>0</v>
      </c>
      <c r="BQ28" s="150">
        <f>IF('KWh (Monthly) ENTRY NLI '!BQ$5=0,0,BP28+'KWh (Monthly) ENTRY NLI '!BQ28)</f>
        <v>0</v>
      </c>
      <c r="BR28" s="137">
        <f>IF('KWh (Monthly) ENTRY NLI '!BR$5=0,0,BQ28+'KWh (Monthly) ENTRY NLI '!BR28)</f>
        <v>0</v>
      </c>
      <c r="BS28" s="137">
        <f>IF('KWh (Monthly) ENTRY NLI '!BS$5=0,0,BR28+'KWh (Monthly) ENTRY NLI '!BS28)</f>
        <v>0</v>
      </c>
      <c r="BT28" s="137">
        <f>IF('KWh (Monthly) ENTRY NLI '!BT$5=0,0,BS28+'KWh (Monthly) ENTRY NLI '!BT28)</f>
        <v>0</v>
      </c>
      <c r="BU28" s="137">
        <f>IF('KWh (Monthly) ENTRY NLI '!BU$5=0,0,BT28+'KWh (Monthly) ENTRY NLI '!BU28)</f>
        <v>0</v>
      </c>
      <c r="BV28" s="137">
        <f>IF('KWh (Monthly) ENTRY NLI '!BV$5=0,0,BU28+'KWh (Monthly) ENTRY NLI '!BV28)</f>
        <v>0</v>
      </c>
      <c r="BW28" s="137">
        <f>IF('KWh (Monthly) ENTRY NLI '!BW$5=0,0,BV28+'KWh (Monthly) ENTRY NLI '!BW28)</f>
        <v>0</v>
      </c>
      <c r="BX28" s="137">
        <f>IF('KWh (Monthly) ENTRY NLI '!BX$5=0,0,BW28+'KWh (Monthly) ENTRY NLI '!BX28)</f>
        <v>0</v>
      </c>
      <c r="BY28" s="137">
        <f>IF('KWh (Monthly) ENTRY NLI '!BY$5=0,0,BX28+'KWh (Monthly) ENTRY NLI '!BY28)</f>
        <v>0</v>
      </c>
      <c r="BZ28" s="137">
        <f>IF('KWh (Monthly) ENTRY NLI '!BZ$5=0,0,BY28+'KWh (Monthly) ENTRY NLI '!BZ28)</f>
        <v>0</v>
      </c>
      <c r="CA28" s="137">
        <f>IF('KWh (Monthly) ENTRY NLI '!CA$5=0,0,BZ28+'KWh (Monthly) ENTRY NLI '!CA28)</f>
        <v>0</v>
      </c>
      <c r="CB28" s="137">
        <f>IF('KWh (Monthly) ENTRY NLI '!CB$5=0,0,CA28+'KWh (Monthly) ENTRY NLI '!CB28)</f>
        <v>0</v>
      </c>
      <c r="CC28" s="137">
        <f>IF('KWh (Monthly) ENTRY NLI '!CC$5=0,0,CB28+'KWh (Monthly) ENTRY NLI '!CC28)</f>
        <v>0</v>
      </c>
      <c r="CD28" s="137">
        <f>IF('KWh (Monthly) ENTRY NLI '!CD$5=0,0,CC28+'KWh (Monthly) ENTRY NLI '!CD28)</f>
        <v>0</v>
      </c>
      <c r="CE28" s="137">
        <f>IF('KWh (Monthly) ENTRY NLI '!CE$5=0,0,CD28+'KWh (Monthly) ENTRY NLI '!CE28)</f>
        <v>0</v>
      </c>
      <c r="CF28" s="137">
        <f>IF('KWh (Monthly) ENTRY NLI '!CF$5=0,0,CE28+'KWh (Monthly) ENTRY NLI '!CF28)</f>
        <v>0</v>
      </c>
      <c r="CG28" s="137">
        <f>IF('KWh (Monthly) ENTRY NLI '!CG$5=0,0,CF28+'KWh (Monthly) ENTRY NLI '!CG28)</f>
        <v>0</v>
      </c>
      <c r="CH28" s="137">
        <f>IF('KWh (Monthly) ENTRY NLI '!CH$5=0,0,CG28+'KWh (Monthly) ENTRY NLI '!CH28)</f>
        <v>0</v>
      </c>
      <c r="CI28" s="137">
        <f>IF('KWh (Monthly) ENTRY NLI '!CI$5=0,0,CH28+'KWh (Monthly) ENTRY NLI '!CI28)</f>
        <v>0</v>
      </c>
      <c r="CJ28" s="137">
        <f>IF('KWh (Monthly) ENTRY NLI '!CJ$5=0,0,CI28+'KWh (Monthly) ENTRY NLI '!CJ28)</f>
        <v>0</v>
      </c>
    </row>
    <row r="29" spans="1:88" x14ac:dyDescent="0.3">
      <c r="A29" s="221"/>
      <c r="B29" s="47" t="s">
        <v>5</v>
      </c>
      <c r="C29" s="73">
        <f>IF('KWh (Monthly) ENTRY NLI '!C$5=0,0,'KWh (Monthly) ENTRY NLI '!C29)</f>
        <v>0</v>
      </c>
      <c r="D29" s="73">
        <f>IF('KWh (Monthly) ENTRY NLI '!D$5=0,0,C29+'KWh (Monthly) ENTRY NLI '!D29)</f>
        <v>0</v>
      </c>
      <c r="E29" s="73">
        <f>IF('KWh (Monthly) ENTRY NLI '!E$5=0,0,D29+'KWh (Monthly) ENTRY NLI '!E29)</f>
        <v>0</v>
      </c>
      <c r="F29" s="73">
        <f>IF('KWh (Monthly) ENTRY NLI '!F$5=0,0,E29+'KWh (Monthly) ENTRY NLI '!F29)</f>
        <v>0</v>
      </c>
      <c r="G29" s="73">
        <f>IF('KWh (Monthly) ENTRY NLI '!G$5=0,0,F29+'KWh (Monthly) ENTRY NLI '!G29)</f>
        <v>0</v>
      </c>
      <c r="H29" s="73">
        <f>IF('KWh (Monthly) ENTRY NLI '!H$5=0,0,G29+'KWh (Monthly) ENTRY NLI '!H29)</f>
        <v>0</v>
      </c>
      <c r="I29" s="73">
        <f>IF('KWh (Monthly) ENTRY NLI '!I$5=0,0,H29+'KWh (Monthly) ENTRY NLI '!I29)</f>
        <v>0</v>
      </c>
      <c r="J29" s="73">
        <f>IF('KWh (Monthly) ENTRY NLI '!J$5=0,0,I29+'KWh (Monthly) ENTRY NLI '!J29)</f>
        <v>0</v>
      </c>
      <c r="K29" s="73">
        <f>IF('KWh (Monthly) ENTRY NLI '!K$5=0,0,J29+'KWh (Monthly) ENTRY NLI '!K29)</f>
        <v>0</v>
      </c>
      <c r="L29" s="73">
        <f>IF('KWh (Monthly) ENTRY NLI '!L$5=0,0,K29+'KWh (Monthly) ENTRY NLI '!L29)</f>
        <v>0</v>
      </c>
      <c r="M29" s="73">
        <f>IF('KWh (Monthly) ENTRY NLI '!M$5=0,0,L29+'KWh (Monthly) ENTRY NLI '!M29)</f>
        <v>0</v>
      </c>
      <c r="N29" s="73">
        <f>IF('KWh (Monthly) ENTRY NLI '!N$5=0,0,M29+'KWh (Monthly) ENTRY NLI '!N29)</f>
        <v>0</v>
      </c>
      <c r="O29" s="73">
        <f>IF('KWh (Monthly) ENTRY NLI '!O$5=0,0,N29+'KWh (Monthly) ENTRY NLI '!O29)</f>
        <v>0</v>
      </c>
      <c r="P29" s="73">
        <f>IF('KWh (Monthly) ENTRY NLI '!P$5=0,0,O29+'KWh (Monthly) ENTRY NLI '!P29)</f>
        <v>0</v>
      </c>
      <c r="Q29" s="73">
        <f>IF('KWh (Monthly) ENTRY NLI '!Q$5=0,0,P29+'KWh (Monthly) ENTRY NLI '!Q29)</f>
        <v>0</v>
      </c>
      <c r="R29" s="73">
        <f>IF('KWh (Monthly) ENTRY NLI '!R$5=0,0,Q29+'KWh (Monthly) ENTRY NLI '!R29)</f>
        <v>0</v>
      </c>
      <c r="S29" s="73">
        <f>IF('KWh (Monthly) ENTRY NLI '!S$5=0,0,R29+'KWh (Monthly) ENTRY NLI '!S29)</f>
        <v>0</v>
      </c>
      <c r="T29" s="73">
        <f>IF('KWh (Monthly) ENTRY NLI '!T$5=0,0,S29+'KWh (Monthly) ENTRY NLI '!T29)</f>
        <v>0</v>
      </c>
      <c r="U29" s="73">
        <f>IF('KWh (Monthly) ENTRY NLI '!U$5=0,0,T29+'KWh (Monthly) ENTRY NLI '!U29)</f>
        <v>0</v>
      </c>
      <c r="V29" s="73">
        <f>IF('KWh (Monthly) ENTRY NLI '!V$5=0,0,U29+'KWh (Monthly) ENTRY NLI '!V29)</f>
        <v>0</v>
      </c>
      <c r="W29" s="73">
        <f>IF('KWh (Monthly) ENTRY NLI '!W$5=0,0,V29+'KWh (Monthly) ENTRY NLI '!W29)</f>
        <v>0</v>
      </c>
      <c r="X29" s="73">
        <f>IF('KWh (Monthly) ENTRY NLI '!X$5=0,0,W29+'KWh (Monthly) ENTRY NLI '!X29)</f>
        <v>0</v>
      </c>
      <c r="Y29" s="73">
        <f>IF('KWh (Monthly) ENTRY NLI '!Y$5=0,0,X29+'KWh (Monthly) ENTRY NLI '!Y29)</f>
        <v>0</v>
      </c>
      <c r="Z29" s="73">
        <f>IF('KWh (Monthly) ENTRY NLI '!Z$5=0,0,Y29+'KWh (Monthly) ENTRY NLI '!Z29)</f>
        <v>0</v>
      </c>
      <c r="AA29" s="73">
        <f>IF('KWh (Monthly) ENTRY NLI '!AA$5=0,0,Z29+'KWh (Monthly) ENTRY NLI '!AA29)</f>
        <v>0</v>
      </c>
      <c r="AB29" s="73">
        <f>IF('KWh (Monthly) ENTRY NLI '!AB$5=0,0,AA29+'KWh (Monthly) ENTRY NLI '!AB29)</f>
        <v>0</v>
      </c>
      <c r="AC29" s="73">
        <f>IF('KWh (Monthly) ENTRY NLI '!AC$5=0,0,AB29+'KWh (Monthly) ENTRY NLI '!AC29)</f>
        <v>0</v>
      </c>
      <c r="AD29" s="73">
        <f>IF('KWh (Monthly) ENTRY NLI '!AD$5=0,0,AC29+'KWh (Monthly) ENTRY NLI '!AD29)</f>
        <v>0</v>
      </c>
      <c r="AE29" s="73">
        <f>IF('KWh (Monthly) ENTRY NLI '!AE$5=0,0,AD29+'KWh (Monthly) ENTRY NLI '!AE29)</f>
        <v>0</v>
      </c>
      <c r="AF29" s="73">
        <f>IF('KWh (Monthly) ENTRY NLI '!AF$5=0,0,AE29+'KWh (Monthly) ENTRY NLI '!AF29)</f>
        <v>0</v>
      </c>
      <c r="AG29" s="73">
        <f>IF('KWh (Monthly) ENTRY NLI '!AG$5=0,0,AF29+'KWh (Monthly) ENTRY NLI '!AG29)</f>
        <v>0</v>
      </c>
      <c r="AH29" s="73">
        <f>IF('KWh (Monthly) ENTRY NLI '!AH$5=0,0,AG29+'KWh (Monthly) ENTRY NLI '!AH29)</f>
        <v>0</v>
      </c>
      <c r="AI29" s="73">
        <f>IF('KWh (Monthly) ENTRY NLI '!AI$5=0,0,AH29+'KWh (Monthly) ENTRY NLI '!AI29)</f>
        <v>0</v>
      </c>
      <c r="AJ29" s="73">
        <f>IF('KWh (Monthly) ENTRY NLI '!AJ$5=0,0,AI29+'KWh (Monthly) ENTRY NLI '!AJ29)</f>
        <v>0</v>
      </c>
      <c r="AK29" s="73">
        <f>IF('KWh (Monthly) ENTRY NLI '!AK$5=0,0,AJ29+'KWh (Monthly) ENTRY NLI '!AK29)</f>
        <v>0</v>
      </c>
      <c r="AL29" s="73">
        <f>IF('KWh (Monthly) ENTRY NLI '!AL$5=0,0,AK29+'KWh (Monthly) ENTRY NLI '!AL29)</f>
        <v>0</v>
      </c>
      <c r="AM29" s="73">
        <f>IF('KWh (Monthly) ENTRY NLI '!AM$5=0,0,AL29+'KWh (Monthly) ENTRY NLI '!AM29)</f>
        <v>0</v>
      </c>
      <c r="AN29" s="73">
        <f>IF('KWh (Monthly) ENTRY NLI '!AN$5=0,0,AM29+'KWh (Monthly) ENTRY NLI '!AN29)</f>
        <v>0</v>
      </c>
      <c r="AO29" s="137">
        <f>IF('KWh (Monthly) ENTRY NLI '!AO$5=0,0,AN29+'KWh (Monthly) ENTRY NLI '!AO29)</f>
        <v>0</v>
      </c>
      <c r="AP29" s="137">
        <f>IF('KWh (Monthly) ENTRY NLI '!AP$5=0,0,AO29+'KWh (Monthly) ENTRY NLI '!AP29)</f>
        <v>0</v>
      </c>
      <c r="AQ29" s="137">
        <f>IF('KWh (Monthly) ENTRY NLI '!AQ$5=0,0,AP29+'KWh (Monthly) ENTRY NLI '!AQ29)</f>
        <v>0</v>
      </c>
      <c r="AR29" s="137">
        <f>IF('KWh (Monthly) ENTRY NLI '!AR$5=0,0,AQ29+'KWh (Monthly) ENTRY NLI '!AR29)</f>
        <v>0</v>
      </c>
      <c r="AS29" s="137">
        <f>IF('KWh (Monthly) ENTRY NLI '!AS$5=0,0,AR29+'KWh (Monthly) ENTRY NLI '!AS29)</f>
        <v>0</v>
      </c>
      <c r="AT29" s="137">
        <f>IF('KWh (Monthly) ENTRY NLI '!AT$5=0,0,AS29+'KWh (Monthly) ENTRY NLI '!AT29)</f>
        <v>0</v>
      </c>
      <c r="AU29" s="137">
        <f>IF('KWh (Monthly) ENTRY NLI '!AU$5=0,0,AT29+'KWh (Monthly) ENTRY NLI '!AU29)</f>
        <v>0</v>
      </c>
      <c r="AV29" s="137">
        <f>IF('KWh (Monthly) ENTRY NLI '!AV$5=0,0,AU29+'KWh (Monthly) ENTRY NLI '!AV29)</f>
        <v>0</v>
      </c>
      <c r="AW29" s="137">
        <f>IF('KWh (Monthly) ENTRY NLI '!AW$5=0,0,AV29+'KWh (Monthly) ENTRY NLI '!AW29)</f>
        <v>0</v>
      </c>
      <c r="AX29" s="137">
        <f>IF('KWh (Monthly) ENTRY NLI '!AX$5=0,0,AW29+'KWh (Monthly) ENTRY NLI '!AX29)</f>
        <v>0</v>
      </c>
      <c r="AY29" s="137">
        <f>IF('KWh (Monthly) ENTRY NLI '!AY$5=0,0,AX29+'KWh (Monthly) ENTRY NLI '!AY29)</f>
        <v>0</v>
      </c>
      <c r="AZ29" s="137">
        <f>IF('KWh (Monthly) ENTRY NLI '!AZ$5=0,0,AY29+'KWh (Monthly) ENTRY NLI '!AZ29)</f>
        <v>0</v>
      </c>
      <c r="BA29" s="137">
        <f>IF('KWh (Monthly) ENTRY NLI '!BA$5=0,0,AZ29+'KWh (Monthly) ENTRY NLI '!BA29)</f>
        <v>0</v>
      </c>
      <c r="BB29" s="137">
        <f>BA29+'KWh (Monthly) ENTRY NLI '!BB29</f>
        <v>0</v>
      </c>
      <c r="BC29" s="150">
        <f>BB29+'KWh (Monthly) ENTRY NLI '!BC29</f>
        <v>0</v>
      </c>
      <c r="BD29" s="137">
        <f>IF('KWh (Monthly) ENTRY NLI '!BD$5=0,0,BC29+'KWh (Monthly) ENTRY NLI '!BD29)</f>
        <v>0</v>
      </c>
      <c r="BE29" s="137">
        <f>BD29+'KWh (Monthly) ENTRY NLI '!BE29</f>
        <v>0</v>
      </c>
      <c r="BF29" s="137">
        <f>IF('KWh (Monthly) ENTRY NLI '!BF$5=0,0,BE29+'KWh (Monthly) ENTRY NLI '!BF29)</f>
        <v>0</v>
      </c>
      <c r="BG29" s="137">
        <f>IF('KWh (Monthly) ENTRY NLI '!BG$5=0,0,BF29+'KWh (Monthly) ENTRY NLI '!BG29)</f>
        <v>0</v>
      </c>
      <c r="BH29" s="137">
        <f>IF('KWh (Monthly) ENTRY NLI '!BH$5=0,0,BG29+'KWh (Monthly) ENTRY NLI '!BH29)</f>
        <v>0</v>
      </c>
      <c r="BI29" s="137">
        <f>IF('KWh (Monthly) ENTRY NLI '!BI$5=0,0,BH29+'KWh (Monthly) ENTRY NLI '!BI29)</f>
        <v>0</v>
      </c>
      <c r="BJ29" s="137">
        <f>IF('KWh (Monthly) ENTRY NLI '!BJ$5=0,0,BI29+'KWh (Monthly) ENTRY NLI '!BJ29)</f>
        <v>0</v>
      </c>
      <c r="BK29" s="137">
        <f>IF('KWh (Monthly) ENTRY NLI '!BK$5=0,0,BJ29+'KWh (Monthly) ENTRY NLI '!BK29)</f>
        <v>0</v>
      </c>
      <c r="BL29" s="137">
        <f>IF('KWh (Monthly) ENTRY NLI '!BL$5=0,0,BK29+'KWh (Monthly) ENTRY NLI '!BL29)</f>
        <v>0</v>
      </c>
      <c r="BM29" s="137">
        <f>IF('KWh (Monthly) ENTRY NLI '!BM$5=0,0,BL29+'KWh (Monthly) ENTRY NLI '!BM29)</f>
        <v>0</v>
      </c>
      <c r="BN29" s="137">
        <f>IF('KWh (Monthly) ENTRY NLI '!BN$5=0,0,BM29+'KWh (Monthly) ENTRY NLI '!BN29)</f>
        <v>0</v>
      </c>
      <c r="BO29" s="137">
        <f>IF('KWh (Monthly) ENTRY NLI '!BO$5=0,0,BN29+'KWh (Monthly) ENTRY NLI '!BO29)</f>
        <v>0</v>
      </c>
      <c r="BP29" s="137">
        <f>IF('KWh (Monthly) ENTRY NLI '!BP$5=0,0,BO29+'KWh (Monthly) ENTRY NLI '!BP29)</f>
        <v>0</v>
      </c>
      <c r="BQ29" s="150">
        <f>IF('KWh (Monthly) ENTRY NLI '!BQ$5=0,0,BP29+'KWh (Monthly) ENTRY NLI '!BQ29)</f>
        <v>0</v>
      </c>
      <c r="BR29" s="137">
        <f>IF('KWh (Monthly) ENTRY NLI '!BR$5=0,0,BQ29+'KWh (Monthly) ENTRY NLI '!BR29)</f>
        <v>0</v>
      </c>
      <c r="BS29" s="137">
        <f>IF('KWh (Monthly) ENTRY NLI '!BS$5=0,0,BR29+'KWh (Monthly) ENTRY NLI '!BS29)</f>
        <v>0</v>
      </c>
      <c r="BT29" s="137">
        <f>IF('KWh (Monthly) ENTRY NLI '!BT$5=0,0,BS29+'KWh (Monthly) ENTRY NLI '!BT29)</f>
        <v>0</v>
      </c>
      <c r="BU29" s="137">
        <f>IF('KWh (Monthly) ENTRY NLI '!BU$5=0,0,BT29+'KWh (Monthly) ENTRY NLI '!BU29)</f>
        <v>0</v>
      </c>
      <c r="BV29" s="137">
        <f>IF('KWh (Monthly) ENTRY NLI '!BV$5=0,0,BU29+'KWh (Monthly) ENTRY NLI '!BV29)</f>
        <v>0</v>
      </c>
      <c r="BW29" s="137">
        <f>IF('KWh (Monthly) ENTRY NLI '!BW$5=0,0,BV29+'KWh (Monthly) ENTRY NLI '!BW29)</f>
        <v>0</v>
      </c>
      <c r="BX29" s="137">
        <f>IF('KWh (Monthly) ENTRY NLI '!BX$5=0,0,BW29+'KWh (Monthly) ENTRY NLI '!BX29)</f>
        <v>0</v>
      </c>
      <c r="BY29" s="137">
        <f>IF('KWh (Monthly) ENTRY NLI '!BY$5=0,0,BX29+'KWh (Monthly) ENTRY NLI '!BY29)</f>
        <v>0</v>
      </c>
      <c r="BZ29" s="137">
        <f>IF('KWh (Monthly) ENTRY NLI '!BZ$5=0,0,BY29+'KWh (Monthly) ENTRY NLI '!BZ29)</f>
        <v>0</v>
      </c>
      <c r="CA29" s="137">
        <f>IF('KWh (Monthly) ENTRY NLI '!CA$5=0,0,BZ29+'KWh (Monthly) ENTRY NLI '!CA29)</f>
        <v>0</v>
      </c>
      <c r="CB29" s="137">
        <f>IF('KWh (Monthly) ENTRY NLI '!CB$5=0,0,CA29+'KWh (Monthly) ENTRY NLI '!CB29)</f>
        <v>0</v>
      </c>
      <c r="CC29" s="137">
        <f>IF('KWh (Monthly) ENTRY NLI '!CC$5=0,0,CB29+'KWh (Monthly) ENTRY NLI '!CC29)</f>
        <v>0</v>
      </c>
      <c r="CD29" s="137">
        <f>IF('KWh (Monthly) ENTRY NLI '!CD$5=0,0,CC29+'KWh (Monthly) ENTRY NLI '!CD29)</f>
        <v>0</v>
      </c>
      <c r="CE29" s="137">
        <f>IF('KWh (Monthly) ENTRY NLI '!CE$5=0,0,CD29+'KWh (Monthly) ENTRY NLI '!CE29)</f>
        <v>0</v>
      </c>
      <c r="CF29" s="137">
        <f>IF('KWh (Monthly) ENTRY NLI '!CF$5=0,0,CE29+'KWh (Monthly) ENTRY NLI '!CF29)</f>
        <v>0</v>
      </c>
      <c r="CG29" s="137">
        <f>IF('KWh (Monthly) ENTRY NLI '!CG$5=0,0,CF29+'KWh (Monthly) ENTRY NLI '!CG29)</f>
        <v>0</v>
      </c>
      <c r="CH29" s="137">
        <f>IF('KWh (Monthly) ENTRY NLI '!CH$5=0,0,CG29+'KWh (Monthly) ENTRY NLI '!CH29)</f>
        <v>0</v>
      </c>
      <c r="CI29" s="137">
        <f>IF('KWh (Monthly) ENTRY NLI '!CI$5=0,0,CH29+'KWh (Monthly) ENTRY NLI '!CI29)</f>
        <v>0</v>
      </c>
      <c r="CJ29" s="137">
        <f>IF('KWh (Monthly) ENTRY NLI '!CJ$5=0,0,CI29+'KWh (Monthly) ENTRY NLI '!CJ29)</f>
        <v>0</v>
      </c>
    </row>
    <row r="30" spans="1:88" x14ac:dyDescent="0.3">
      <c r="A30" s="221"/>
      <c r="B30" s="47" t="s">
        <v>7</v>
      </c>
      <c r="C30" s="73">
        <f>IF('KWh (Monthly) ENTRY NLI '!C$5=0,0,'KWh (Monthly) ENTRY NLI '!C30)</f>
        <v>0</v>
      </c>
      <c r="D30" s="73">
        <f>IF('KWh (Monthly) ENTRY NLI '!D$5=0,0,C30+'KWh (Monthly) ENTRY NLI '!D30)</f>
        <v>0</v>
      </c>
      <c r="E30" s="73">
        <f>IF('KWh (Monthly) ENTRY NLI '!E$5=0,0,D30+'KWh (Monthly) ENTRY NLI '!E30)</f>
        <v>0</v>
      </c>
      <c r="F30" s="73">
        <f>IF('KWh (Monthly) ENTRY NLI '!F$5=0,0,E30+'KWh (Monthly) ENTRY NLI '!F30)</f>
        <v>0</v>
      </c>
      <c r="G30" s="73">
        <f>IF('KWh (Monthly) ENTRY NLI '!G$5=0,0,F30+'KWh (Monthly) ENTRY NLI '!G30)</f>
        <v>0</v>
      </c>
      <c r="H30" s="73">
        <f>IF('KWh (Monthly) ENTRY NLI '!H$5=0,0,G30+'KWh (Monthly) ENTRY NLI '!H30)</f>
        <v>0</v>
      </c>
      <c r="I30" s="73">
        <f>IF('KWh (Monthly) ENTRY NLI '!I$5=0,0,H30+'KWh (Monthly) ENTRY NLI '!I30)</f>
        <v>0</v>
      </c>
      <c r="J30" s="73">
        <f>IF('KWh (Monthly) ENTRY NLI '!J$5=0,0,I30+'KWh (Monthly) ENTRY NLI '!J30)</f>
        <v>0</v>
      </c>
      <c r="K30" s="73">
        <f>IF('KWh (Monthly) ENTRY NLI '!K$5=0,0,J30+'KWh (Monthly) ENTRY NLI '!K30)</f>
        <v>0</v>
      </c>
      <c r="L30" s="73">
        <f>IF('KWh (Monthly) ENTRY NLI '!L$5=0,0,K30+'KWh (Monthly) ENTRY NLI '!L30)</f>
        <v>0</v>
      </c>
      <c r="M30" s="73">
        <f>IF('KWh (Monthly) ENTRY NLI '!M$5=0,0,L30+'KWh (Monthly) ENTRY NLI '!M30)</f>
        <v>0</v>
      </c>
      <c r="N30" s="73">
        <f>IF('KWh (Monthly) ENTRY NLI '!N$5=0,0,M30+'KWh (Monthly) ENTRY NLI '!N30)</f>
        <v>0</v>
      </c>
      <c r="O30" s="73">
        <f>IF('KWh (Monthly) ENTRY NLI '!O$5=0,0,N30+'KWh (Monthly) ENTRY NLI '!O30)</f>
        <v>0</v>
      </c>
      <c r="P30" s="73">
        <f>IF('KWh (Monthly) ENTRY NLI '!P$5=0,0,O30+'KWh (Monthly) ENTRY NLI '!P30)</f>
        <v>0</v>
      </c>
      <c r="Q30" s="73">
        <f>IF('KWh (Monthly) ENTRY NLI '!Q$5=0,0,P30+'KWh (Monthly) ENTRY NLI '!Q30)</f>
        <v>0</v>
      </c>
      <c r="R30" s="73">
        <f>IF('KWh (Monthly) ENTRY NLI '!R$5=0,0,Q30+'KWh (Monthly) ENTRY NLI '!R30)</f>
        <v>0</v>
      </c>
      <c r="S30" s="73">
        <f>IF('KWh (Monthly) ENTRY NLI '!S$5=0,0,R30+'KWh (Monthly) ENTRY NLI '!S30)</f>
        <v>0</v>
      </c>
      <c r="T30" s="73">
        <f>IF('KWh (Monthly) ENTRY NLI '!T$5=0,0,S30+'KWh (Monthly) ENTRY NLI '!T30)</f>
        <v>0</v>
      </c>
      <c r="U30" s="73">
        <f>IF('KWh (Monthly) ENTRY NLI '!U$5=0,0,T30+'KWh (Monthly) ENTRY NLI '!U30)</f>
        <v>0</v>
      </c>
      <c r="V30" s="73">
        <f>IF('KWh (Monthly) ENTRY NLI '!V$5=0,0,U30+'KWh (Monthly) ENTRY NLI '!V30)</f>
        <v>0</v>
      </c>
      <c r="W30" s="73">
        <f>IF('KWh (Monthly) ENTRY NLI '!W$5=0,0,V30+'KWh (Monthly) ENTRY NLI '!W30)</f>
        <v>0</v>
      </c>
      <c r="X30" s="73">
        <f>IF('KWh (Monthly) ENTRY NLI '!X$5=0,0,W30+'KWh (Monthly) ENTRY NLI '!X30)</f>
        <v>0</v>
      </c>
      <c r="Y30" s="73">
        <f>IF('KWh (Monthly) ENTRY NLI '!Y$5=0,0,X30+'KWh (Monthly) ENTRY NLI '!Y30)</f>
        <v>0</v>
      </c>
      <c r="Z30" s="73">
        <f>IF('KWh (Monthly) ENTRY NLI '!Z$5=0,0,Y30+'KWh (Monthly) ENTRY NLI '!Z30)</f>
        <v>0</v>
      </c>
      <c r="AA30" s="73">
        <f>IF('KWh (Monthly) ENTRY NLI '!AA$5=0,0,Z30+'KWh (Monthly) ENTRY NLI '!AA30)</f>
        <v>0</v>
      </c>
      <c r="AB30" s="73">
        <f>IF('KWh (Monthly) ENTRY NLI '!AB$5=0,0,AA30+'KWh (Monthly) ENTRY NLI '!AB30)</f>
        <v>0</v>
      </c>
      <c r="AC30" s="73">
        <f>IF('KWh (Monthly) ENTRY NLI '!AC$5=0,0,AB30+'KWh (Monthly) ENTRY NLI '!AC30)</f>
        <v>0</v>
      </c>
      <c r="AD30" s="73">
        <f>IF('KWh (Monthly) ENTRY NLI '!AD$5=0,0,AC30+'KWh (Monthly) ENTRY NLI '!AD30)</f>
        <v>0</v>
      </c>
      <c r="AE30" s="73">
        <f>IF('KWh (Monthly) ENTRY NLI '!AE$5=0,0,AD30+'KWh (Monthly) ENTRY NLI '!AE30)</f>
        <v>0</v>
      </c>
      <c r="AF30" s="73">
        <f>IF('KWh (Monthly) ENTRY NLI '!AF$5=0,0,AE30+'KWh (Monthly) ENTRY NLI '!AF30)</f>
        <v>0</v>
      </c>
      <c r="AG30" s="73">
        <f>IF('KWh (Monthly) ENTRY NLI '!AG$5=0,0,AF30+'KWh (Monthly) ENTRY NLI '!AG30)</f>
        <v>0</v>
      </c>
      <c r="AH30" s="73">
        <f>IF('KWh (Monthly) ENTRY NLI '!AH$5=0,0,AG30+'KWh (Monthly) ENTRY NLI '!AH30)</f>
        <v>0</v>
      </c>
      <c r="AI30" s="73">
        <f>IF('KWh (Monthly) ENTRY NLI '!AI$5=0,0,AH30+'KWh (Monthly) ENTRY NLI '!AI30)</f>
        <v>0</v>
      </c>
      <c r="AJ30" s="73">
        <f>IF('KWh (Monthly) ENTRY NLI '!AJ$5=0,0,AI30+'KWh (Monthly) ENTRY NLI '!AJ30)</f>
        <v>0</v>
      </c>
      <c r="AK30" s="73">
        <f>IF('KWh (Monthly) ENTRY NLI '!AK$5=0,0,AJ30+'KWh (Monthly) ENTRY NLI '!AK30)</f>
        <v>0</v>
      </c>
      <c r="AL30" s="73">
        <f>IF('KWh (Monthly) ENTRY NLI '!AL$5=0,0,AK30+'KWh (Monthly) ENTRY NLI '!AL30)</f>
        <v>0</v>
      </c>
      <c r="AM30" s="73">
        <f>IF('KWh (Monthly) ENTRY NLI '!AM$5=0,0,AL30+'KWh (Monthly) ENTRY NLI '!AM30)</f>
        <v>0</v>
      </c>
      <c r="AN30" s="73">
        <f>IF('KWh (Monthly) ENTRY NLI '!AN$5=0,0,AM30+'KWh (Monthly) ENTRY NLI '!AN30)</f>
        <v>0</v>
      </c>
      <c r="AO30" s="137">
        <f>IF('KWh (Monthly) ENTRY NLI '!AO$5=0,0,AN30+'KWh (Monthly) ENTRY NLI '!AO30)</f>
        <v>0</v>
      </c>
      <c r="AP30" s="137">
        <f>IF('KWh (Monthly) ENTRY NLI '!AP$5=0,0,AO30+'KWh (Monthly) ENTRY NLI '!AP30)</f>
        <v>0</v>
      </c>
      <c r="AQ30" s="137">
        <f>IF('KWh (Monthly) ENTRY NLI '!AQ$5=0,0,AP30+'KWh (Monthly) ENTRY NLI '!AQ30)</f>
        <v>0</v>
      </c>
      <c r="AR30" s="137">
        <f>IF('KWh (Monthly) ENTRY NLI '!AR$5=0,0,AQ30+'KWh (Monthly) ENTRY NLI '!AR30)</f>
        <v>0</v>
      </c>
      <c r="AS30" s="137">
        <f>IF('KWh (Monthly) ENTRY NLI '!AS$5=0,0,AR30+'KWh (Monthly) ENTRY NLI '!AS30)</f>
        <v>0</v>
      </c>
      <c r="AT30" s="137">
        <f>IF('KWh (Monthly) ENTRY NLI '!AT$5=0,0,AS30+'KWh (Monthly) ENTRY NLI '!AT30)</f>
        <v>0</v>
      </c>
      <c r="AU30" s="137">
        <f>IF('KWh (Monthly) ENTRY NLI '!AU$5=0,0,AT30+'KWh (Monthly) ENTRY NLI '!AU30)</f>
        <v>0</v>
      </c>
      <c r="AV30" s="137">
        <f>IF('KWh (Monthly) ENTRY NLI '!AV$5=0,0,AU30+'KWh (Monthly) ENTRY NLI '!AV30)</f>
        <v>0</v>
      </c>
      <c r="AW30" s="137">
        <f>IF('KWh (Monthly) ENTRY NLI '!AW$5=0,0,AV30+'KWh (Monthly) ENTRY NLI '!AW30)</f>
        <v>0</v>
      </c>
      <c r="AX30" s="137">
        <f>IF('KWh (Monthly) ENTRY NLI '!AX$5=0,0,AW30+'KWh (Monthly) ENTRY NLI '!AX30)</f>
        <v>0</v>
      </c>
      <c r="AY30" s="137">
        <f>IF('KWh (Monthly) ENTRY NLI '!AY$5=0,0,AX30+'KWh (Monthly) ENTRY NLI '!AY30)</f>
        <v>0</v>
      </c>
      <c r="AZ30" s="137">
        <f>IF('KWh (Monthly) ENTRY NLI '!AZ$5=0,0,AY30+'KWh (Monthly) ENTRY NLI '!AZ30)</f>
        <v>0</v>
      </c>
      <c r="BA30" s="137">
        <f>IF('KWh (Monthly) ENTRY NLI '!BA$5=0,0,AZ30+'KWh (Monthly) ENTRY NLI '!BA30)</f>
        <v>0</v>
      </c>
      <c r="BB30" s="137">
        <f>BA30+'KWh (Monthly) ENTRY NLI '!BB30</f>
        <v>0</v>
      </c>
      <c r="BC30" s="150">
        <f>BB30+'KWh (Monthly) ENTRY NLI '!BC30</f>
        <v>0</v>
      </c>
      <c r="BD30" s="137">
        <f>IF('KWh (Monthly) ENTRY NLI '!BD$5=0,0,BC30+'KWh (Monthly) ENTRY NLI '!BD30)</f>
        <v>0</v>
      </c>
      <c r="BE30" s="137">
        <f>BD30+'KWh (Monthly) ENTRY NLI '!BE30</f>
        <v>0</v>
      </c>
      <c r="BF30" s="137">
        <f>IF('KWh (Monthly) ENTRY NLI '!BF$5=0,0,BE30+'KWh (Monthly) ENTRY NLI '!BF30)</f>
        <v>0</v>
      </c>
      <c r="BG30" s="137">
        <f>IF('KWh (Monthly) ENTRY NLI '!BG$5=0,0,BF30+'KWh (Monthly) ENTRY NLI '!BG30)</f>
        <v>0</v>
      </c>
      <c r="BH30" s="137">
        <f>IF('KWh (Monthly) ENTRY NLI '!BH$5=0,0,BG30+'KWh (Monthly) ENTRY NLI '!BH30)</f>
        <v>0</v>
      </c>
      <c r="BI30" s="137">
        <f>IF('KWh (Monthly) ENTRY NLI '!BI$5=0,0,BH30+'KWh (Monthly) ENTRY NLI '!BI30)</f>
        <v>0</v>
      </c>
      <c r="BJ30" s="137">
        <f>IF('KWh (Monthly) ENTRY NLI '!BJ$5=0,0,BI30+'KWh (Monthly) ENTRY NLI '!BJ30)</f>
        <v>0</v>
      </c>
      <c r="BK30" s="137">
        <f>IF('KWh (Monthly) ENTRY NLI '!BK$5=0,0,BJ30+'KWh (Monthly) ENTRY NLI '!BK30)</f>
        <v>0</v>
      </c>
      <c r="BL30" s="137">
        <f>IF('KWh (Monthly) ENTRY NLI '!BL$5=0,0,BK30+'KWh (Monthly) ENTRY NLI '!BL30)</f>
        <v>0</v>
      </c>
      <c r="BM30" s="137">
        <f>IF('KWh (Monthly) ENTRY NLI '!BM$5=0,0,BL30+'KWh (Monthly) ENTRY NLI '!BM30)</f>
        <v>0</v>
      </c>
      <c r="BN30" s="137">
        <f>IF('KWh (Monthly) ENTRY NLI '!BN$5=0,0,BM30+'KWh (Monthly) ENTRY NLI '!BN30)</f>
        <v>0</v>
      </c>
      <c r="BO30" s="137">
        <f>IF('KWh (Monthly) ENTRY NLI '!BO$5=0,0,BN30+'KWh (Monthly) ENTRY NLI '!BO30)</f>
        <v>0</v>
      </c>
      <c r="BP30" s="137">
        <f>IF('KWh (Monthly) ENTRY NLI '!BP$5=0,0,BO30+'KWh (Monthly) ENTRY NLI '!BP30)</f>
        <v>0</v>
      </c>
      <c r="BQ30" s="150">
        <f>IF('KWh (Monthly) ENTRY NLI '!BQ$5=0,0,BP30+'KWh (Monthly) ENTRY NLI '!BQ30)</f>
        <v>0</v>
      </c>
      <c r="BR30" s="137">
        <f>IF('KWh (Monthly) ENTRY NLI '!BR$5=0,0,BQ30+'KWh (Monthly) ENTRY NLI '!BR30)</f>
        <v>0</v>
      </c>
      <c r="BS30" s="137">
        <f>IF('KWh (Monthly) ENTRY NLI '!BS$5=0,0,BR30+'KWh (Monthly) ENTRY NLI '!BS30)</f>
        <v>0</v>
      </c>
      <c r="BT30" s="137">
        <f>IF('KWh (Monthly) ENTRY NLI '!BT$5=0,0,BS30+'KWh (Monthly) ENTRY NLI '!BT30)</f>
        <v>0</v>
      </c>
      <c r="BU30" s="137">
        <f>IF('KWh (Monthly) ENTRY NLI '!BU$5=0,0,BT30+'KWh (Monthly) ENTRY NLI '!BU30)</f>
        <v>0</v>
      </c>
      <c r="BV30" s="137">
        <f>IF('KWh (Monthly) ENTRY NLI '!BV$5=0,0,BU30+'KWh (Monthly) ENTRY NLI '!BV30)</f>
        <v>0</v>
      </c>
      <c r="BW30" s="137">
        <f>IF('KWh (Monthly) ENTRY NLI '!BW$5=0,0,BV30+'KWh (Monthly) ENTRY NLI '!BW30)</f>
        <v>0</v>
      </c>
      <c r="BX30" s="137">
        <f>IF('KWh (Monthly) ENTRY NLI '!BX$5=0,0,BW30+'KWh (Monthly) ENTRY NLI '!BX30)</f>
        <v>0</v>
      </c>
      <c r="BY30" s="137">
        <f>IF('KWh (Monthly) ENTRY NLI '!BY$5=0,0,BX30+'KWh (Monthly) ENTRY NLI '!BY30)</f>
        <v>0</v>
      </c>
      <c r="BZ30" s="137">
        <f>IF('KWh (Monthly) ENTRY NLI '!BZ$5=0,0,BY30+'KWh (Monthly) ENTRY NLI '!BZ30)</f>
        <v>0</v>
      </c>
      <c r="CA30" s="137">
        <f>IF('KWh (Monthly) ENTRY NLI '!CA$5=0,0,BZ30+'KWh (Monthly) ENTRY NLI '!CA30)</f>
        <v>0</v>
      </c>
      <c r="CB30" s="137">
        <f>IF('KWh (Monthly) ENTRY NLI '!CB$5=0,0,CA30+'KWh (Monthly) ENTRY NLI '!CB30)</f>
        <v>0</v>
      </c>
      <c r="CC30" s="137">
        <f>IF('KWh (Monthly) ENTRY NLI '!CC$5=0,0,CB30+'KWh (Monthly) ENTRY NLI '!CC30)</f>
        <v>0</v>
      </c>
      <c r="CD30" s="137">
        <f>IF('KWh (Monthly) ENTRY NLI '!CD$5=0,0,CC30+'KWh (Monthly) ENTRY NLI '!CD30)</f>
        <v>0</v>
      </c>
      <c r="CE30" s="137">
        <f>IF('KWh (Monthly) ENTRY NLI '!CE$5=0,0,CD30+'KWh (Monthly) ENTRY NLI '!CE30)</f>
        <v>0</v>
      </c>
      <c r="CF30" s="137">
        <f>IF('KWh (Monthly) ENTRY NLI '!CF$5=0,0,CE30+'KWh (Monthly) ENTRY NLI '!CF30)</f>
        <v>0</v>
      </c>
      <c r="CG30" s="137">
        <f>IF('KWh (Monthly) ENTRY NLI '!CG$5=0,0,CF30+'KWh (Monthly) ENTRY NLI '!CG30)</f>
        <v>0</v>
      </c>
      <c r="CH30" s="137">
        <f>IF('KWh (Monthly) ENTRY NLI '!CH$5=0,0,CG30+'KWh (Monthly) ENTRY NLI '!CH30)</f>
        <v>0</v>
      </c>
      <c r="CI30" s="137">
        <f>IF('KWh (Monthly) ENTRY NLI '!CI$5=0,0,CH30+'KWh (Monthly) ENTRY NLI '!CI30)</f>
        <v>0</v>
      </c>
      <c r="CJ30" s="137">
        <f>IF('KWh (Monthly) ENTRY NLI '!CJ$5=0,0,CI30+'KWh (Monthly) ENTRY NLI '!CJ30)</f>
        <v>0</v>
      </c>
    </row>
    <row r="31" spans="1:88" x14ac:dyDescent="0.3">
      <c r="A31" s="221"/>
      <c r="B31" s="47" t="s">
        <v>8</v>
      </c>
      <c r="C31" s="73">
        <f>IF('KWh (Monthly) ENTRY NLI '!C$5=0,0,'KWh (Monthly) ENTRY NLI '!C31)</f>
        <v>0</v>
      </c>
      <c r="D31" s="73">
        <f>IF('KWh (Monthly) ENTRY NLI '!D$5=0,0,C31+'KWh (Monthly) ENTRY NLI '!D31)</f>
        <v>0</v>
      </c>
      <c r="E31" s="73">
        <f>IF('KWh (Monthly) ENTRY NLI '!E$5=0,0,D31+'KWh (Monthly) ENTRY NLI '!E31)</f>
        <v>0</v>
      </c>
      <c r="F31" s="73">
        <f>IF('KWh (Monthly) ENTRY NLI '!F$5=0,0,E31+'KWh (Monthly) ENTRY NLI '!F31)</f>
        <v>0</v>
      </c>
      <c r="G31" s="73">
        <f>IF('KWh (Monthly) ENTRY NLI '!G$5=0,0,F31+'KWh (Monthly) ENTRY NLI '!G31)</f>
        <v>0</v>
      </c>
      <c r="H31" s="73">
        <f>IF('KWh (Monthly) ENTRY NLI '!H$5=0,0,G31+'KWh (Monthly) ENTRY NLI '!H31)</f>
        <v>0</v>
      </c>
      <c r="I31" s="73">
        <f>IF('KWh (Monthly) ENTRY NLI '!I$5=0,0,H31+'KWh (Monthly) ENTRY NLI '!I31)</f>
        <v>0</v>
      </c>
      <c r="J31" s="73">
        <f>IF('KWh (Monthly) ENTRY NLI '!J$5=0,0,I31+'KWh (Monthly) ENTRY NLI '!J31)</f>
        <v>0</v>
      </c>
      <c r="K31" s="73">
        <f>IF('KWh (Monthly) ENTRY NLI '!K$5=0,0,J31+'KWh (Monthly) ENTRY NLI '!K31)</f>
        <v>0</v>
      </c>
      <c r="L31" s="73">
        <f>IF('KWh (Monthly) ENTRY NLI '!L$5=0,0,K31+'KWh (Monthly) ENTRY NLI '!L31)</f>
        <v>0</v>
      </c>
      <c r="M31" s="73">
        <f>IF('KWh (Monthly) ENTRY NLI '!M$5=0,0,L31+'KWh (Monthly) ENTRY NLI '!M31)</f>
        <v>0</v>
      </c>
      <c r="N31" s="73">
        <f>IF('KWh (Monthly) ENTRY NLI '!N$5=0,0,M31+'KWh (Monthly) ENTRY NLI '!N31)</f>
        <v>0</v>
      </c>
      <c r="O31" s="73">
        <f>IF('KWh (Monthly) ENTRY NLI '!O$5=0,0,N31+'KWh (Monthly) ENTRY NLI '!O31)</f>
        <v>0</v>
      </c>
      <c r="P31" s="73">
        <f>IF('KWh (Monthly) ENTRY NLI '!P$5=0,0,O31+'KWh (Monthly) ENTRY NLI '!P31)</f>
        <v>0</v>
      </c>
      <c r="Q31" s="73">
        <f>IF('KWh (Monthly) ENTRY NLI '!Q$5=0,0,P31+'KWh (Monthly) ENTRY NLI '!Q31)</f>
        <v>0</v>
      </c>
      <c r="R31" s="73">
        <f>IF('KWh (Monthly) ENTRY NLI '!R$5=0,0,Q31+'KWh (Monthly) ENTRY NLI '!R31)</f>
        <v>0</v>
      </c>
      <c r="S31" s="73">
        <f>IF('KWh (Monthly) ENTRY NLI '!S$5=0,0,R31+'KWh (Monthly) ENTRY NLI '!S31)</f>
        <v>0</v>
      </c>
      <c r="T31" s="73">
        <f>IF('KWh (Monthly) ENTRY NLI '!T$5=0,0,S31+'KWh (Monthly) ENTRY NLI '!T31)</f>
        <v>0</v>
      </c>
      <c r="U31" s="73">
        <f>IF('KWh (Monthly) ENTRY NLI '!U$5=0,0,T31+'KWh (Monthly) ENTRY NLI '!U31)</f>
        <v>0</v>
      </c>
      <c r="V31" s="73">
        <f>IF('KWh (Monthly) ENTRY NLI '!V$5=0,0,U31+'KWh (Monthly) ENTRY NLI '!V31)</f>
        <v>0</v>
      </c>
      <c r="W31" s="73">
        <f>IF('KWh (Monthly) ENTRY NLI '!W$5=0,0,V31+'KWh (Monthly) ENTRY NLI '!W31)</f>
        <v>0</v>
      </c>
      <c r="X31" s="73">
        <f>IF('KWh (Monthly) ENTRY NLI '!X$5=0,0,W31+'KWh (Monthly) ENTRY NLI '!X31)</f>
        <v>0</v>
      </c>
      <c r="Y31" s="73">
        <f>IF('KWh (Monthly) ENTRY NLI '!Y$5=0,0,X31+'KWh (Monthly) ENTRY NLI '!Y31)</f>
        <v>0</v>
      </c>
      <c r="Z31" s="73">
        <f>IF('KWh (Monthly) ENTRY NLI '!Z$5=0,0,Y31+'KWh (Monthly) ENTRY NLI '!Z31)</f>
        <v>0</v>
      </c>
      <c r="AA31" s="73">
        <f>IF('KWh (Monthly) ENTRY NLI '!AA$5=0,0,Z31+'KWh (Monthly) ENTRY NLI '!AA31)</f>
        <v>0</v>
      </c>
      <c r="AB31" s="73">
        <f>IF('KWh (Monthly) ENTRY NLI '!AB$5=0,0,AA31+'KWh (Monthly) ENTRY NLI '!AB31)</f>
        <v>0</v>
      </c>
      <c r="AC31" s="73">
        <f>IF('KWh (Monthly) ENTRY NLI '!AC$5=0,0,AB31+'KWh (Monthly) ENTRY NLI '!AC31)</f>
        <v>0</v>
      </c>
      <c r="AD31" s="73">
        <f>IF('KWh (Monthly) ENTRY NLI '!AD$5=0,0,AC31+'KWh (Monthly) ENTRY NLI '!AD31)</f>
        <v>0</v>
      </c>
      <c r="AE31" s="73">
        <f>IF('KWh (Monthly) ENTRY NLI '!AE$5=0,0,AD31+'KWh (Monthly) ENTRY NLI '!AE31)</f>
        <v>0</v>
      </c>
      <c r="AF31" s="73">
        <f>IF('KWh (Monthly) ENTRY NLI '!AF$5=0,0,AE31+'KWh (Monthly) ENTRY NLI '!AF31)</f>
        <v>0</v>
      </c>
      <c r="AG31" s="73">
        <f>IF('KWh (Monthly) ENTRY NLI '!AG$5=0,0,AF31+'KWh (Monthly) ENTRY NLI '!AG31)</f>
        <v>0</v>
      </c>
      <c r="AH31" s="73">
        <f>IF('KWh (Monthly) ENTRY NLI '!AH$5=0,0,AG31+'KWh (Monthly) ENTRY NLI '!AH31)</f>
        <v>0</v>
      </c>
      <c r="AI31" s="73">
        <f>IF('KWh (Monthly) ENTRY NLI '!AI$5=0,0,AH31+'KWh (Monthly) ENTRY NLI '!AI31)</f>
        <v>0</v>
      </c>
      <c r="AJ31" s="73">
        <f>IF('KWh (Monthly) ENTRY NLI '!AJ$5=0,0,AI31+'KWh (Monthly) ENTRY NLI '!AJ31)</f>
        <v>0</v>
      </c>
      <c r="AK31" s="73">
        <f>IF('KWh (Monthly) ENTRY NLI '!AK$5=0,0,AJ31+'KWh (Monthly) ENTRY NLI '!AK31)</f>
        <v>0</v>
      </c>
      <c r="AL31" s="73">
        <f>IF('KWh (Monthly) ENTRY NLI '!AL$5=0,0,AK31+'KWh (Monthly) ENTRY NLI '!AL31)</f>
        <v>0</v>
      </c>
      <c r="AM31" s="73">
        <f>IF('KWh (Monthly) ENTRY NLI '!AM$5=0,0,AL31+'KWh (Monthly) ENTRY NLI '!AM31)</f>
        <v>0</v>
      </c>
      <c r="AN31" s="73">
        <f>IF('KWh (Monthly) ENTRY NLI '!AN$5=0,0,AM31+'KWh (Monthly) ENTRY NLI '!AN31)</f>
        <v>0</v>
      </c>
      <c r="AO31" s="137">
        <f>IF('KWh (Monthly) ENTRY NLI '!AO$5=0,0,AN31+'KWh (Monthly) ENTRY NLI '!AO31)</f>
        <v>0</v>
      </c>
      <c r="AP31" s="137">
        <f>IF('KWh (Monthly) ENTRY NLI '!AP$5=0,0,AO31+'KWh (Monthly) ENTRY NLI '!AP31)</f>
        <v>0</v>
      </c>
      <c r="AQ31" s="137">
        <f>IF('KWh (Monthly) ENTRY NLI '!AQ$5=0,0,AP31+'KWh (Monthly) ENTRY NLI '!AQ31)</f>
        <v>0</v>
      </c>
      <c r="AR31" s="137">
        <f>IF('KWh (Monthly) ENTRY NLI '!AR$5=0,0,AQ31+'KWh (Monthly) ENTRY NLI '!AR31)</f>
        <v>0</v>
      </c>
      <c r="AS31" s="137">
        <f>IF('KWh (Monthly) ENTRY NLI '!AS$5=0,0,AR31+'KWh (Monthly) ENTRY NLI '!AS31)</f>
        <v>0</v>
      </c>
      <c r="AT31" s="137">
        <f>IF('KWh (Monthly) ENTRY NLI '!AT$5=0,0,AS31+'KWh (Monthly) ENTRY NLI '!AT31)</f>
        <v>0</v>
      </c>
      <c r="AU31" s="137">
        <f>IF('KWh (Monthly) ENTRY NLI '!AU$5=0,0,AT31+'KWh (Monthly) ENTRY NLI '!AU31)</f>
        <v>0</v>
      </c>
      <c r="AV31" s="137">
        <f>IF('KWh (Monthly) ENTRY NLI '!AV$5=0,0,AU31+'KWh (Monthly) ENTRY NLI '!AV31)</f>
        <v>0</v>
      </c>
      <c r="AW31" s="137">
        <f>IF('KWh (Monthly) ENTRY NLI '!AW$5=0,0,AV31+'KWh (Monthly) ENTRY NLI '!AW31)</f>
        <v>0</v>
      </c>
      <c r="AX31" s="137">
        <f>IF('KWh (Monthly) ENTRY NLI '!AX$5=0,0,AW31+'KWh (Monthly) ENTRY NLI '!AX31)</f>
        <v>0</v>
      </c>
      <c r="AY31" s="137">
        <f>IF('KWh (Monthly) ENTRY NLI '!AY$5=0,0,AX31+'KWh (Monthly) ENTRY NLI '!AY31)</f>
        <v>0</v>
      </c>
      <c r="AZ31" s="137">
        <f>IF('KWh (Monthly) ENTRY NLI '!AZ$5=0,0,AY31+'KWh (Monthly) ENTRY NLI '!AZ31)</f>
        <v>0</v>
      </c>
      <c r="BA31" s="137">
        <f>IF('KWh (Monthly) ENTRY NLI '!BA$5=0,0,AZ31+'KWh (Monthly) ENTRY NLI '!BA31)</f>
        <v>0</v>
      </c>
      <c r="BB31" s="137">
        <f>BA31+'KWh (Monthly) ENTRY NLI '!BB31</f>
        <v>0</v>
      </c>
      <c r="BC31" s="150">
        <f>BB31+'KWh (Monthly) ENTRY NLI '!BC31</f>
        <v>0</v>
      </c>
      <c r="BD31" s="137">
        <f>IF('KWh (Monthly) ENTRY NLI '!BD$5=0,0,BC31+'KWh (Monthly) ENTRY NLI '!BD31)</f>
        <v>0</v>
      </c>
      <c r="BE31" s="137">
        <f>BD31+'KWh (Monthly) ENTRY NLI '!BE31</f>
        <v>0</v>
      </c>
      <c r="BF31" s="137">
        <f>IF('KWh (Monthly) ENTRY NLI '!BF$5=0,0,BE31+'KWh (Monthly) ENTRY NLI '!BF31)</f>
        <v>0</v>
      </c>
      <c r="BG31" s="137">
        <f>IF('KWh (Monthly) ENTRY NLI '!BG$5=0,0,BF31+'KWh (Monthly) ENTRY NLI '!BG31)</f>
        <v>0</v>
      </c>
      <c r="BH31" s="137">
        <f>IF('KWh (Monthly) ENTRY NLI '!BH$5=0,0,BG31+'KWh (Monthly) ENTRY NLI '!BH31)</f>
        <v>0</v>
      </c>
      <c r="BI31" s="137">
        <f>IF('KWh (Monthly) ENTRY NLI '!BI$5=0,0,BH31+'KWh (Monthly) ENTRY NLI '!BI31)</f>
        <v>0</v>
      </c>
      <c r="BJ31" s="137">
        <f>IF('KWh (Monthly) ENTRY NLI '!BJ$5=0,0,BI31+'KWh (Monthly) ENTRY NLI '!BJ31)</f>
        <v>0</v>
      </c>
      <c r="BK31" s="137">
        <f>IF('KWh (Monthly) ENTRY NLI '!BK$5=0,0,BJ31+'KWh (Monthly) ENTRY NLI '!BK31)</f>
        <v>0</v>
      </c>
      <c r="BL31" s="137">
        <f>IF('KWh (Monthly) ENTRY NLI '!BL$5=0,0,BK31+'KWh (Monthly) ENTRY NLI '!BL31)</f>
        <v>0</v>
      </c>
      <c r="BM31" s="137">
        <f>IF('KWh (Monthly) ENTRY NLI '!BM$5=0,0,BL31+'KWh (Monthly) ENTRY NLI '!BM31)</f>
        <v>0</v>
      </c>
      <c r="BN31" s="137">
        <f>IF('KWh (Monthly) ENTRY NLI '!BN$5=0,0,BM31+'KWh (Monthly) ENTRY NLI '!BN31)</f>
        <v>0</v>
      </c>
      <c r="BO31" s="137">
        <f>IF('KWh (Monthly) ENTRY NLI '!BO$5=0,0,BN31+'KWh (Monthly) ENTRY NLI '!BO31)</f>
        <v>0</v>
      </c>
      <c r="BP31" s="137">
        <f>IF('KWh (Monthly) ENTRY NLI '!BP$5=0,0,BO31+'KWh (Monthly) ENTRY NLI '!BP31)</f>
        <v>0</v>
      </c>
      <c r="BQ31" s="150">
        <f>IF('KWh (Monthly) ENTRY NLI '!BQ$5=0,0,BP31+'KWh (Monthly) ENTRY NLI '!BQ31)</f>
        <v>0</v>
      </c>
      <c r="BR31" s="137">
        <f>IF('KWh (Monthly) ENTRY NLI '!BR$5=0,0,BQ31+'KWh (Monthly) ENTRY NLI '!BR31)</f>
        <v>0</v>
      </c>
      <c r="BS31" s="137">
        <f>IF('KWh (Monthly) ENTRY NLI '!BS$5=0,0,BR31+'KWh (Monthly) ENTRY NLI '!BS31)</f>
        <v>0</v>
      </c>
      <c r="BT31" s="137">
        <f>IF('KWh (Monthly) ENTRY NLI '!BT$5=0,0,BS31+'KWh (Monthly) ENTRY NLI '!BT31)</f>
        <v>0</v>
      </c>
      <c r="BU31" s="137">
        <f>IF('KWh (Monthly) ENTRY NLI '!BU$5=0,0,BT31+'KWh (Monthly) ENTRY NLI '!BU31)</f>
        <v>0</v>
      </c>
      <c r="BV31" s="137">
        <f>IF('KWh (Monthly) ENTRY NLI '!BV$5=0,0,BU31+'KWh (Monthly) ENTRY NLI '!BV31)</f>
        <v>0</v>
      </c>
      <c r="BW31" s="137">
        <f>IF('KWh (Monthly) ENTRY NLI '!BW$5=0,0,BV31+'KWh (Monthly) ENTRY NLI '!BW31)</f>
        <v>0</v>
      </c>
      <c r="BX31" s="137">
        <f>IF('KWh (Monthly) ENTRY NLI '!BX$5=0,0,BW31+'KWh (Monthly) ENTRY NLI '!BX31)</f>
        <v>0</v>
      </c>
      <c r="BY31" s="137">
        <f>IF('KWh (Monthly) ENTRY NLI '!BY$5=0,0,BX31+'KWh (Monthly) ENTRY NLI '!BY31)</f>
        <v>0</v>
      </c>
      <c r="BZ31" s="137">
        <f>IF('KWh (Monthly) ENTRY NLI '!BZ$5=0,0,BY31+'KWh (Monthly) ENTRY NLI '!BZ31)</f>
        <v>0</v>
      </c>
      <c r="CA31" s="137">
        <f>IF('KWh (Monthly) ENTRY NLI '!CA$5=0,0,BZ31+'KWh (Monthly) ENTRY NLI '!CA31)</f>
        <v>0</v>
      </c>
      <c r="CB31" s="137">
        <f>IF('KWh (Monthly) ENTRY NLI '!CB$5=0,0,CA31+'KWh (Monthly) ENTRY NLI '!CB31)</f>
        <v>0</v>
      </c>
      <c r="CC31" s="137">
        <f>IF('KWh (Monthly) ENTRY NLI '!CC$5=0,0,CB31+'KWh (Monthly) ENTRY NLI '!CC31)</f>
        <v>0</v>
      </c>
      <c r="CD31" s="137">
        <f>IF('KWh (Monthly) ENTRY NLI '!CD$5=0,0,CC31+'KWh (Monthly) ENTRY NLI '!CD31)</f>
        <v>0</v>
      </c>
      <c r="CE31" s="137">
        <f>IF('KWh (Monthly) ENTRY NLI '!CE$5=0,0,CD31+'KWh (Monthly) ENTRY NLI '!CE31)</f>
        <v>0</v>
      </c>
      <c r="CF31" s="137">
        <f>IF('KWh (Monthly) ENTRY NLI '!CF$5=0,0,CE31+'KWh (Monthly) ENTRY NLI '!CF31)</f>
        <v>0</v>
      </c>
      <c r="CG31" s="137">
        <f>IF('KWh (Monthly) ENTRY NLI '!CG$5=0,0,CF31+'KWh (Monthly) ENTRY NLI '!CG31)</f>
        <v>0</v>
      </c>
      <c r="CH31" s="137">
        <f>IF('KWh (Monthly) ENTRY NLI '!CH$5=0,0,CG31+'KWh (Monthly) ENTRY NLI '!CH31)</f>
        <v>0</v>
      </c>
      <c r="CI31" s="137">
        <f>IF('KWh (Monthly) ENTRY NLI '!CI$5=0,0,CH31+'KWh (Monthly) ENTRY NLI '!CI31)</f>
        <v>0</v>
      </c>
      <c r="CJ31" s="137">
        <f>IF('KWh (Monthly) ENTRY NLI '!CJ$5=0,0,CI31+'KWh (Monthly) ENTRY NLI '!CJ31)</f>
        <v>0</v>
      </c>
    </row>
    <row r="32" spans="1:88" ht="15" thickBot="1" x14ac:dyDescent="0.35">
      <c r="A32" s="100"/>
      <c r="B32" s="82" t="s">
        <v>128</v>
      </c>
      <c r="C32" s="73">
        <f>IF('KWh (Monthly) ENTRY NLI '!C$5=0,0,'KWh (Monthly) ENTRY NLI '!C32)</f>
        <v>0</v>
      </c>
      <c r="D32" s="73">
        <f>IF('KWh (Monthly) ENTRY NLI '!D$5=0,0,C32+'KWh (Monthly) ENTRY NLI '!D32)</f>
        <v>0</v>
      </c>
      <c r="E32" s="73">
        <f>IF('KWh (Monthly) ENTRY NLI '!E$5=0,0,D32+'KWh (Monthly) ENTRY NLI '!E32)</f>
        <v>0</v>
      </c>
      <c r="F32" s="73">
        <f>IF('KWh (Monthly) ENTRY NLI '!F$5=0,0,E32+'KWh (Monthly) ENTRY NLI '!F32)</f>
        <v>0</v>
      </c>
      <c r="G32" s="73">
        <f>IF('KWh (Monthly) ENTRY NLI '!G$5=0,0,F32+'KWh (Monthly) ENTRY NLI '!G32)</f>
        <v>0</v>
      </c>
      <c r="H32" s="73">
        <f>IF('KWh (Monthly) ENTRY NLI '!H$5=0,0,G32+'KWh (Monthly) ENTRY NLI '!H32)</f>
        <v>0</v>
      </c>
      <c r="I32" s="73">
        <f>IF('KWh (Monthly) ENTRY NLI '!I$5=0,0,H32+'KWh (Monthly) ENTRY NLI '!I32)</f>
        <v>0</v>
      </c>
      <c r="J32" s="73">
        <f>IF('KWh (Monthly) ENTRY NLI '!J$5=0,0,I32+'KWh (Monthly) ENTRY NLI '!J32)</f>
        <v>0</v>
      </c>
      <c r="K32" s="73">
        <f>IF('KWh (Monthly) ENTRY NLI '!K$5=0,0,J32+'KWh (Monthly) ENTRY NLI '!K32)</f>
        <v>0</v>
      </c>
      <c r="L32" s="73">
        <f>IF('KWh (Monthly) ENTRY NLI '!L$5=0,0,K32+'KWh (Monthly) ENTRY NLI '!L32)</f>
        <v>0</v>
      </c>
      <c r="M32" s="73">
        <f>IF('KWh (Monthly) ENTRY NLI '!M$5=0,0,L32+'KWh (Monthly) ENTRY NLI '!M32)</f>
        <v>0</v>
      </c>
      <c r="N32" s="73">
        <f>IF('KWh (Monthly) ENTRY NLI '!N$5=0,0,M32+'KWh (Monthly) ENTRY NLI '!N32)</f>
        <v>0</v>
      </c>
      <c r="O32" s="73">
        <f>IF('KWh (Monthly) ENTRY NLI '!O$5=0,0,N32+'KWh (Monthly) ENTRY NLI '!O32)</f>
        <v>0</v>
      </c>
      <c r="P32" s="73">
        <f>IF('KWh (Monthly) ENTRY NLI '!P$5=0,0,O32+'KWh (Monthly) ENTRY NLI '!P32)</f>
        <v>0</v>
      </c>
      <c r="Q32" s="73">
        <f>IF('KWh (Monthly) ENTRY NLI '!Q$5=0,0,P32+'KWh (Monthly) ENTRY NLI '!Q32)</f>
        <v>0</v>
      </c>
      <c r="R32" s="73">
        <f>IF('KWh (Monthly) ENTRY NLI '!R$5=0,0,Q32+'KWh (Monthly) ENTRY NLI '!R32)</f>
        <v>0</v>
      </c>
      <c r="S32" s="73">
        <f>IF('KWh (Monthly) ENTRY NLI '!S$5=0,0,R32+'KWh (Monthly) ENTRY NLI '!S32)</f>
        <v>0</v>
      </c>
      <c r="T32" s="73">
        <f>IF('KWh (Monthly) ENTRY NLI '!T$5=0,0,S32+'KWh (Monthly) ENTRY NLI '!T32)</f>
        <v>0</v>
      </c>
      <c r="U32" s="73">
        <f>IF('KWh (Monthly) ENTRY NLI '!U$5=0,0,T32+'KWh (Monthly) ENTRY NLI '!U32)</f>
        <v>0</v>
      </c>
      <c r="V32" s="73">
        <f>IF('KWh (Monthly) ENTRY NLI '!V$5=0,0,U32+'KWh (Monthly) ENTRY NLI '!V32)</f>
        <v>0</v>
      </c>
      <c r="W32" s="73">
        <f>IF('KWh (Monthly) ENTRY NLI '!W$5=0,0,V32+'KWh (Monthly) ENTRY NLI '!W32)</f>
        <v>0</v>
      </c>
      <c r="X32" s="73">
        <f>IF('KWh (Monthly) ENTRY NLI '!X$5=0,0,W32+'KWh (Monthly) ENTRY NLI '!X32)</f>
        <v>0</v>
      </c>
      <c r="Y32" s="73">
        <f>IF('KWh (Monthly) ENTRY NLI '!Y$5=0,0,X32+'KWh (Monthly) ENTRY NLI '!Y32)</f>
        <v>0</v>
      </c>
      <c r="Z32" s="73">
        <f>IF('KWh (Monthly) ENTRY NLI '!Z$5=0,0,Y32+'KWh (Monthly) ENTRY NLI '!Z32)</f>
        <v>0</v>
      </c>
      <c r="AA32" s="73">
        <f>IF('KWh (Monthly) ENTRY NLI '!AA$5=0,0,Z32+'KWh (Monthly) ENTRY NLI '!AA32)</f>
        <v>0</v>
      </c>
      <c r="AB32" s="73">
        <f>IF('KWh (Monthly) ENTRY NLI '!AB$5=0,0,AA32+'KWh (Monthly) ENTRY NLI '!AB32)</f>
        <v>0</v>
      </c>
      <c r="AC32" s="73">
        <f>IF('KWh (Monthly) ENTRY NLI '!AC$5=0,0,AB32+'KWh (Monthly) ENTRY NLI '!AC32)</f>
        <v>0</v>
      </c>
      <c r="AD32" s="73">
        <f>IF('KWh (Monthly) ENTRY NLI '!AD$5=0,0,AC32+'KWh (Monthly) ENTRY NLI '!AD32)</f>
        <v>0</v>
      </c>
      <c r="AE32" s="73">
        <f>IF('KWh (Monthly) ENTRY NLI '!AE$5=0,0,AD32+'KWh (Monthly) ENTRY NLI '!AE32)</f>
        <v>0</v>
      </c>
      <c r="AF32" s="73">
        <f>IF('KWh (Monthly) ENTRY NLI '!AF$5=0,0,AE32+'KWh (Monthly) ENTRY NLI '!AF32)</f>
        <v>0</v>
      </c>
      <c r="AG32" s="73">
        <f>IF('KWh (Monthly) ENTRY NLI '!AG$5=0,0,AF32+'KWh (Monthly) ENTRY NLI '!AG32)</f>
        <v>0</v>
      </c>
      <c r="AH32" s="73">
        <f>IF('KWh (Monthly) ENTRY NLI '!AH$5=0,0,AG32+'KWh (Monthly) ENTRY NLI '!AH32)</f>
        <v>0</v>
      </c>
      <c r="AI32" s="73">
        <f>IF('KWh (Monthly) ENTRY NLI '!AI$5=0,0,AH32+'KWh (Monthly) ENTRY NLI '!AI32)</f>
        <v>0</v>
      </c>
      <c r="AJ32" s="73">
        <f>IF('KWh (Monthly) ENTRY NLI '!AJ$5=0,0,AI32+'KWh (Monthly) ENTRY NLI '!AJ32)</f>
        <v>0</v>
      </c>
      <c r="AK32" s="73">
        <f>IF('KWh (Monthly) ENTRY NLI '!AK$5=0,0,AJ32+'KWh (Monthly) ENTRY NLI '!AK32)</f>
        <v>0</v>
      </c>
      <c r="AL32" s="73">
        <f>IF('KWh (Monthly) ENTRY NLI '!AL$5=0,0,AK32+'KWh (Monthly) ENTRY NLI '!AL32)</f>
        <v>0</v>
      </c>
      <c r="AM32" s="73">
        <f>IF('KWh (Monthly) ENTRY NLI '!AM$5=0,0,AL32+'KWh (Monthly) ENTRY NLI '!AM32)</f>
        <v>0</v>
      </c>
      <c r="AN32" s="73">
        <f>IF('KWh (Monthly) ENTRY NLI '!AN$5=0,0,AM32+'KWh (Monthly) ENTRY NLI '!AN32)</f>
        <v>0</v>
      </c>
      <c r="AO32" s="137">
        <f>IF('KWh (Monthly) ENTRY NLI '!AO$5=0,0,AN32+'KWh (Monthly) ENTRY NLI '!AO32)</f>
        <v>0</v>
      </c>
      <c r="AP32" s="137">
        <f>IF('KWh (Monthly) ENTRY NLI '!AP$5=0,0,AO32+'KWh (Monthly) ENTRY NLI '!AP32)</f>
        <v>0</v>
      </c>
      <c r="AQ32" s="137">
        <f>IF('KWh (Monthly) ENTRY NLI '!AQ$5=0,0,AP32+'KWh (Monthly) ENTRY NLI '!AQ32)</f>
        <v>0</v>
      </c>
      <c r="AR32" s="137">
        <f>IF('KWh (Monthly) ENTRY NLI '!AR$5=0,0,AQ32+'KWh (Monthly) ENTRY NLI '!AR32)</f>
        <v>0</v>
      </c>
      <c r="AS32" s="137">
        <f>IF('KWh (Monthly) ENTRY NLI '!AS$5=0,0,AR32+'KWh (Monthly) ENTRY NLI '!AS32)</f>
        <v>0</v>
      </c>
      <c r="AT32" s="137">
        <f>IF('KWh (Monthly) ENTRY NLI '!AT$5=0,0,AS32+'KWh (Monthly) ENTRY NLI '!AT32)</f>
        <v>0</v>
      </c>
      <c r="AU32" s="137">
        <f>IF('KWh (Monthly) ENTRY NLI '!AU$5=0,0,AT32+'KWh (Monthly) ENTRY NLI '!AU32)</f>
        <v>0</v>
      </c>
      <c r="AV32" s="137">
        <f>IF('KWh (Monthly) ENTRY NLI '!AV$5=0,0,AU32+'KWh (Monthly) ENTRY NLI '!AV32)</f>
        <v>0</v>
      </c>
      <c r="AW32" s="137">
        <f>IF('KWh (Monthly) ENTRY NLI '!AW$5=0,0,AV32+'KWh (Monthly) ENTRY NLI '!AW32)</f>
        <v>0</v>
      </c>
      <c r="AX32" s="137">
        <f>IF('KWh (Monthly) ENTRY NLI '!AX$5=0,0,AW32+'KWh (Monthly) ENTRY NLI '!AX32)</f>
        <v>0</v>
      </c>
      <c r="AY32" s="137">
        <f>IF('KWh (Monthly) ENTRY NLI '!AY$5=0,0,AX32+'KWh (Monthly) ENTRY NLI '!AY32)</f>
        <v>0</v>
      </c>
      <c r="AZ32" s="137">
        <f>IF('KWh (Monthly) ENTRY NLI '!AZ$5=0,0,AY32+'KWh (Monthly) ENTRY NLI '!AZ32)</f>
        <v>0</v>
      </c>
      <c r="BA32" s="137">
        <f>IF('KWh (Monthly) ENTRY NLI '!BA$5=0,0,AZ32+'KWh (Monthly) ENTRY NLI '!BA32)</f>
        <v>0</v>
      </c>
      <c r="BB32" s="137">
        <f>BA32+'KWh (Monthly) ENTRY NLI '!BB32</f>
        <v>0</v>
      </c>
      <c r="BC32" s="150">
        <f>BB32+'KWh (Monthly) ENTRY NLI '!BC32</f>
        <v>0</v>
      </c>
      <c r="BD32" s="137">
        <f>IF('KWh (Monthly) ENTRY NLI '!BD$5=0,0,BC32+'KWh (Monthly) ENTRY NLI '!BD32)</f>
        <v>0</v>
      </c>
      <c r="BE32" s="137">
        <f>BD32+'KWh (Monthly) ENTRY NLI '!BE32</f>
        <v>0</v>
      </c>
      <c r="BF32" s="137">
        <f>IF('KWh (Monthly) ENTRY NLI '!BF$5=0,0,BE32+'KWh (Monthly) ENTRY NLI '!BF32)</f>
        <v>0</v>
      </c>
      <c r="BG32" s="137">
        <f>IF('KWh (Monthly) ENTRY NLI '!BG$5=0,0,BF32+'KWh (Monthly) ENTRY NLI '!BG32)</f>
        <v>0</v>
      </c>
      <c r="BH32" s="137">
        <f>IF('KWh (Monthly) ENTRY NLI '!BH$5=0,0,BG32+'KWh (Monthly) ENTRY NLI '!BH32)</f>
        <v>0</v>
      </c>
      <c r="BI32" s="137">
        <f>IF('KWh (Monthly) ENTRY NLI '!BI$5=0,0,BH32+'KWh (Monthly) ENTRY NLI '!BI32)</f>
        <v>0</v>
      </c>
      <c r="BJ32" s="137">
        <f>IF('KWh (Monthly) ENTRY NLI '!BJ$5=0,0,BI32+'KWh (Monthly) ENTRY NLI '!BJ32)</f>
        <v>0</v>
      </c>
      <c r="BK32" s="137">
        <f>IF('KWh (Monthly) ENTRY NLI '!BK$5=0,0,BJ32+'KWh (Monthly) ENTRY NLI '!BK32)</f>
        <v>0</v>
      </c>
      <c r="BL32" s="137">
        <f>IF('KWh (Monthly) ENTRY NLI '!BL$5=0,0,BK32+'KWh (Monthly) ENTRY NLI '!BL32)</f>
        <v>0</v>
      </c>
      <c r="BM32" s="137">
        <f>IF('KWh (Monthly) ENTRY NLI '!BM$5=0,0,BL32+'KWh (Monthly) ENTRY NLI '!BM32)</f>
        <v>0</v>
      </c>
      <c r="BN32" s="137">
        <f>IF('KWh (Monthly) ENTRY NLI '!BN$5=0,0,BM32+'KWh (Monthly) ENTRY NLI '!BN32)</f>
        <v>0</v>
      </c>
      <c r="BO32" s="137">
        <f>IF('KWh (Monthly) ENTRY NLI '!BO$5=0,0,BN32+'KWh (Monthly) ENTRY NLI '!BO32)</f>
        <v>0</v>
      </c>
      <c r="BP32" s="137">
        <f>IF('KWh (Monthly) ENTRY NLI '!BP$5=0,0,BO32+'KWh (Monthly) ENTRY NLI '!BP32)</f>
        <v>0</v>
      </c>
      <c r="BQ32" s="150">
        <f>IF('KWh (Monthly) ENTRY NLI '!BQ$5=0,0,BP32+'KWh (Monthly) ENTRY NLI '!BQ32)</f>
        <v>0</v>
      </c>
      <c r="BR32" s="137">
        <f>IF('KWh (Monthly) ENTRY NLI '!BR$5=0,0,BQ32+'KWh (Monthly) ENTRY NLI '!BR32)</f>
        <v>0</v>
      </c>
      <c r="BS32" s="137">
        <f>IF('KWh (Monthly) ENTRY NLI '!BS$5=0,0,BR32+'KWh (Monthly) ENTRY NLI '!BS32)</f>
        <v>0</v>
      </c>
      <c r="BT32" s="137">
        <f>IF('KWh (Monthly) ENTRY NLI '!BT$5=0,0,BS32+'KWh (Monthly) ENTRY NLI '!BT32)</f>
        <v>0</v>
      </c>
      <c r="BU32" s="137">
        <f>IF('KWh (Monthly) ENTRY NLI '!BU$5=0,0,BT32+'KWh (Monthly) ENTRY NLI '!BU32)</f>
        <v>0</v>
      </c>
      <c r="BV32" s="137">
        <f>IF('KWh (Monthly) ENTRY NLI '!BV$5=0,0,BU32+'KWh (Monthly) ENTRY NLI '!BV32)</f>
        <v>0</v>
      </c>
      <c r="BW32" s="137">
        <f>IF('KWh (Monthly) ENTRY NLI '!BW$5=0,0,BV32+'KWh (Monthly) ENTRY NLI '!BW32)</f>
        <v>0</v>
      </c>
      <c r="BX32" s="137">
        <f>IF('KWh (Monthly) ENTRY NLI '!BX$5=0,0,BW32+'KWh (Monthly) ENTRY NLI '!BX32)</f>
        <v>0</v>
      </c>
      <c r="BY32" s="137">
        <f>IF('KWh (Monthly) ENTRY NLI '!BY$5=0,0,BX32+'KWh (Monthly) ENTRY NLI '!BY32)</f>
        <v>0</v>
      </c>
      <c r="BZ32" s="137">
        <f>IF('KWh (Monthly) ENTRY NLI '!BZ$5=0,0,BY32+'KWh (Monthly) ENTRY NLI '!BZ32)</f>
        <v>0</v>
      </c>
      <c r="CA32" s="137">
        <f>IF('KWh (Monthly) ENTRY NLI '!CA$5=0,0,BZ32+'KWh (Monthly) ENTRY NLI '!CA32)</f>
        <v>0</v>
      </c>
      <c r="CB32" s="137">
        <f>IF('KWh (Monthly) ENTRY NLI '!CB$5=0,0,CA32+'KWh (Monthly) ENTRY NLI '!CB32)</f>
        <v>0</v>
      </c>
      <c r="CC32" s="137">
        <f>IF('KWh (Monthly) ENTRY NLI '!CC$5=0,0,CB32+'KWh (Monthly) ENTRY NLI '!CC32)</f>
        <v>0</v>
      </c>
      <c r="CD32" s="137">
        <f>IF('KWh (Monthly) ENTRY NLI '!CD$5=0,0,CC32+'KWh (Monthly) ENTRY NLI '!CD32)</f>
        <v>0</v>
      </c>
      <c r="CE32" s="137">
        <f>IF('KWh (Monthly) ENTRY NLI '!CE$5=0,0,CD32+'KWh (Monthly) ENTRY NLI '!CE32)</f>
        <v>0</v>
      </c>
      <c r="CF32" s="137">
        <f>IF('KWh (Monthly) ENTRY NLI '!CF$5=0,0,CE32+'KWh (Monthly) ENTRY NLI '!CF32)</f>
        <v>0</v>
      </c>
      <c r="CG32" s="137">
        <f>IF('KWh (Monthly) ENTRY NLI '!CG$5=0,0,CF32+'KWh (Monthly) ENTRY NLI '!CG32)</f>
        <v>0</v>
      </c>
      <c r="CH32" s="137">
        <f>IF('KWh (Monthly) ENTRY NLI '!CH$5=0,0,CG32+'KWh (Monthly) ENTRY NLI '!CH32)</f>
        <v>0</v>
      </c>
      <c r="CI32" s="137">
        <f>IF('KWh (Monthly) ENTRY NLI '!CI$5=0,0,CH32+'KWh (Monthly) ENTRY NLI '!CI32)</f>
        <v>0</v>
      </c>
      <c r="CJ32" s="137">
        <f>IF('KWh (Monthly) ENTRY NLI '!CJ$5=0,0,CI32+'KWh (Monthly) ENTRY NLI '!CJ32)</f>
        <v>0</v>
      </c>
    </row>
    <row r="33" spans="1:88" ht="15" thickBot="1" x14ac:dyDescent="0.35">
      <c r="BM33" s="173" t="s">
        <v>150</v>
      </c>
      <c r="BN33" s="173"/>
    </row>
    <row r="34" spans="1:88" ht="15.6" x14ac:dyDescent="0.3">
      <c r="A34" s="20"/>
      <c r="B34" s="83" t="s">
        <v>30</v>
      </c>
      <c r="C34" s="53">
        <v>42370</v>
      </c>
      <c r="D34" s="53">
        <v>42401</v>
      </c>
      <c r="E34" s="51">
        <v>42430</v>
      </c>
      <c r="F34" s="51">
        <v>42461</v>
      </c>
      <c r="G34" s="51">
        <v>42491</v>
      </c>
      <c r="H34" s="51">
        <v>42522</v>
      </c>
      <c r="I34" s="51">
        <v>42552</v>
      </c>
      <c r="J34" s="51">
        <v>42583</v>
      </c>
      <c r="K34" s="51">
        <v>42614</v>
      </c>
      <c r="L34" s="51">
        <v>42644</v>
      </c>
      <c r="M34" s="51">
        <v>42675</v>
      </c>
      <c r="N34" s="51">
        <v>42705</v>
      </c>
      <c r="O34" s="51">
        <v>42736</v>
      </c>
      <c r="P34" s="51">
        <v>42767</v>
      </c>
      <c r="Q34" s="52">
        <v>42795</v>
      </c>
      <c r="R34" s="52">
        <v>42826</v>
      </c>
      <c r="S34" s="52">
        <v>42856</v>
      </c>
      <c r="T34" s="52">
        <v>42887</v>
      </c>
      <c r="U34" s="52">
        <v>42917</v>
      </c>
      <c r="V34" s="52">
        <v>42948</v>
      </c>
      <c r="W34" s="52">
        <v>42979</v>
      </c>
      <c r="X34" s="52">
        <v>43009</v>
      </c>
      <c r="Y34" s="52">
        <v>43040</v>
      </c>
      <c r="Z34" s="52">
        <v>43070</v>
      </c>
      <c r="AA34" s="52">
        <v>43101</v>
      </c>
      <c r="AB34" s="52">
        <v>43132</v>
      </c>
      <c r="AC34" s="53">
        <v>43160</v>
      </c>
      <c r="AD34" s="53">
        <v>43191</v>
      </c>
      <c r="AE34" s="53">
        <v>43221</v>
      </c>
      <c r="AF34" s="53">
        <v>43252</v>
      </c>
      <c r="AG34" s="53">
        <v>43282</v>
      </c>
      <c r="AH34" s="53">
        <v>43313</v>
      </c>
      <c r="AI34" s="53">
        <v>43344</v>
      </c>
      <c r="AJ34" s="53">
        <v>43374</v>
      </c>
      <c r="AK34" s="53">
        <v>43405</v>
      </c>
      <c r="AL34" s="53">
        <v>43435</v>
      </c>
      <c r="AM34" s="53">
        <v>43466</v>
      </c>
      <c r="AN34" s="53">
        <v>43497</v>
      </c>
      <c r="AO34" s="51">
        <v>43525</v>
      </c>
      <c r="AP34" s="51">
        <v>43556</v>
      </c>
      <c r="AQ34" s="51">
        <v>43586</v>
      </c>
      <c r="AR34" s="51">
        <v>43617</v>
      </c>
      <c r="AS34" s="51">
        <v>43647</v>
      </c>
      <c r="AT34" s="51">
        <v>43678</v>
      </c>
      <c r="AU34" s="51">
        <v>43709</v>
      </c>
      <c r="AV34" s="51">
        <v>43739</v>
      </c>
      <c r="AW34" s="51">
        <v>43770</v>
      </c>
      <c r="AX34" s="51">
        <v>43800</v>
      </c>
      <c r="AY34" s="51">
        <v>43831</v>
      </c>
      <c r="AZ34" s="51">
        <v>43862</v>
      </c>
      <c r="BA34" s="52">
        <v>43891</v>
      </c>
      <c r="BB34" s="52">
        <v>43922</v>
      </c>
      <c r="BC34" s="52">
        <v>43952</v>
      </c>
      <c r="BD34" s="52">
        <v>43983</v>
      </c>
      <c r="BE34" s="52">
        <v>44013</v>
      </c>
      <c r="BF34" s="52">
        <v>44044</v>
      </c>
      <c r="BG34" s="52">
        <v>44075</v>
      </c>
      <c r="BH34" s="52">
        <v>44105</v>
      </c>
      <c r="BI34" s="52">
        <v>44136</v>
      </c>
      <c r="BJ34" s="52">
        <v>44166</v>
      </c>
      <c r="BK34" s="52">
        <v>44197</v>
      </c>
      <c r="BL34" s="52">
        <v>44228</v>
      </c>
      <c r="BM34" s="53">
        <v>44256</v>
      </c>
      <c r="BN34" s="53">
        <v>44287</v>
      </c>
      <c r="BO34" s="53">
        <v>44317</v>
      </c>
      <c r="BP34" s="53">
        <v>44348</v>
      </c>
      <c r="BQ34" s="53">
        <v>44378</v>
      </c>
      <c r="BR34" s="53">
        <v>44409</v>
      </c>
      <c r="BS34" s="53">
        <v>44440</v>
      </c>
      <c r="BT34" s="53">
        <v>44470</v>
      </c>
      <c r="BU34" s="53">
        <v>44501</v>
      </c>
      <c r="BV34" s="53">
        <v>44531</v>
      </c>
      <c r="BW34" s="53">
        <v>44562</v>
      </c>
      <c r="BX34" s="53">
        <v>44593</v>
      </c>
      <c r="BY34" s="51">
        <v>44621</v>
      </c>
      <c r="BZ34" s="51">
        <v>44652</v>
      </c>
      <c r="CA34" s="51">
        <v>44682</v>
      </c>
      <c r="CB34" s="51">
        <v>44713</v>
      </c>
      <c r="CC34" s="51">
        <v>44743</v>
      </c>
      <c r="CD34" s="51">
        <v>44774</v>
      </c>
      <c r="CE34" s="51">
        <v>44805</v>
      </c>
      <c r="CF34" s="51">
        <v>44835</v>
      </c>
      <c r="CG34" s="51">
        <v>44866</v>
      </c>
      <c r="CH34" s="51">
        <v>44896</v>
      </c>
      <c r="CI34" s="51">
        <v>44927</v>
      </c>
      <c r="CJ34" s="51">
        <v>44958</v>
      </c>
    </row>
    <row r="35" spans="1:88" ht="15" customHeight="1" x14ac:dyDescent="0.3">
      <c r="A35" s="218" t="s">
        <v>29</v>
      </c>
      <c r="B35" s="47" t="s">
        <v>9</v>
      </c>
      <c r="C35" s="73">
        <f>IF('KWh (Monthly) ENTRY NLI '!C$5=0,0,'KWh (Monthly) ENTRY NLI '!C35)</f>
        <v>0</v>
      </c>
      <c r="D35" s="73">
        <f>IF('KWh (Monthly) ENTRY NLI '!D$5=0,0,C35+'KWh (Monthly) ENTRY NLI '!D35)</f>
        <v>0</v>
      </c>
      <c r="E35" s="73">
        <f>IF('KWh (Monthly) ENTRY NLI '!E$5=0,0,D35+'KWh (Monthly) ENTRY NLI '!E35)</f>
        <v>0</v>
      </c>
      <c r="F35" s="73">
        <f>IF('KWh (Monthly) ENTRY NLI '!F$5=0,0,E35+'KWh (Monthly) ENTRY NLI '!F35)</f>
        <v>0</v>
      </c>
      <c r="G35" s="73">
        <f>IF('KWh (Monthly) ENTRY NLI '!G$5=0,0,F35+'KWh (Monthly) ENTRY NLI '!G35)</f>
        <v>0</v>
      </c>
      <c r="H35" s="73">
        <f>IF('KWh (Monthly) ENTRY NLI '!H$5=0,0,G35+'KWh (Monthly) ENTRY NLI '!H35)</f>
        <v>0</v>
      </c>
      <c r="I35" s="73">
        <f>IF('KWh (Monthly) ENTRY NLI '!I$5=0,0,H35+'KWh (Monthly) ENTRY NLI '!I35)</f>
        <v>0</v>
      </c>
      <c r="J35" s="73">
        <f>IF('KWh (Monthly) ENTRY NLI '!J$5=0,0,I35+'KWh (Monthly) ENTRY NLI '!J35)</f>
        <v>0</v>
      </c>
      <c r="K35" s="73">
        <f>IF('KWh (Monthly) ENTRY NLI '!K$5=0,0,J35+'KWh (Monthly) ENTRY NLI '!K35)</f>
        <v>0</v>
      </c>
      <c r="L35" s="73">
        <f>IF('KWh (Monthly) ENTRY NLI '!L$5=0,0,K35+'KWh (Monthly) ENTRY NLI '!L35)</f>
        <v>0</v>
      </c>
      <c r="M35" s="73">
        <f>IF('KWh (Monthly) ENTRY NLI '!M$5=0,0,L35+'KWh (Monthly) ENTRY NLI '!M35)</f>
        <v>0</v>
      </c>
      <c r="N35" s="73">
        <f>IF('KWh (Monthly) ENTRY NLI '!N$5=0,0,M35+'KWh (Monthly) ENTRY NLI '!N35)</f>
        <v>0</v>
      </c>
      <c r="O35" s="73">
        <f>IF('KWh (Monthly) ENTRY NLI '!O$5=0,0,N35+'KWh (Monthly) ENTRY NLI '!O35)</f>
        <v>0</v>
      </c>
      <c r="P35" s="73">
        <f>IF('KWh (Monthly) ENTRY NLI '!P$5=0,0,O35+'KWh (Monthly) ENTRY NLI '!P35)</f>
        <v>0</v>
      </c>
      <c r="Q35" s="73">
        <f>IF('KWh (Monthly) ENTRY NLI '!Q$5=0,0,P35+'KWh (Monthly) ENTRY NLI '!Q35)</f>
        <v>0</v>
      </c>
      <c r="R35" s="73">
        <f>IF('KWh (Monthly) ENTRY NLI '!R$5=0,0,Q35+'KWh (Monthly) ENTRY NLI '!R35)</f>
        <v>0</v>
      </c>
      <c r="S35" s="73">
        <f>IF('KWh (Monthly) ENTRY NLI '!S$5=0,0,R35+'KWh (Monthly) ENTRY NLI '!S35)</f>
        <v>0</v>
      </c>
      <c r="T35" s="73">
        <f>IF('KWh (Monthly) ENTRY NLI '!T$5=0,0,S35+'KWh (Monthly) ENTRY NLI '!T35)</f>
        <v>0</v>
      </c>
      <c r="U35" s="73">
        <f>IF('KWh (Monthly) ENTRY NLI '!U$5=0,0,T35+'KWh (Monthly) ENTRY NLI '!U35)</f>
        <v>0</v>
      </c>
      <c r="V35" s="73">
        <f>IF('KWh (Monthly) ENTRY NLI '!V$5=0,0,U35+'KWh (Monthly) ENTRY NLI '!V35)</f>
        <v>0</v>
      </c>
      <c r="W35" s="73">
        <f>IF('KWh (Monthly) ENTRY NLI '!W$5=0,0,V35+'KWh (Monthly) ENTRY NLI '!W35)</f>
        <v>0</v>
      </c>
      <c r="X35" s="73">
        <f>IF('KWh (Monthly) ENTRY NLI '!X$5=0,0,W35+'KWh (Monthly) ENTRY NLI '!X35)</f>
        <v>0</v>
      </c>
      <c r="Y35" s="73">
        <f>IF('KWh (Monthly) ENTRY NLI '!Y$5=0,0,X35+'KWh (Monthly) ENTRY NLI '!Y35)</f>
        <v>0</v>
      </c>
      <c r="Z35" s="73">
        <f>IF('KWh (Monthly) ENTRY NLI '!Z$5=0,0,Y35+'KWh (Monthly) ENTRY NLI '!Z35)</f>
        <v>0</v>
      </c>
      <c r="AA35" s="73">
        <f>IF('KWh (Monthly) ENTRY NLI '!AA$5=0,0,Z35+'KWh (Monthly) ENTRY NLI '!AA35)</f>
        <v>0</v>
      </c>
      <c r="AB35" s="73">
        <f>IF('KWh (Monthly) ENTRY NLI '!AB$5=0,0,AA35+'KWh (Monthly) ENTRY NLI '!AB35)</f>
        <v>0</v>
      </c>
      <c r="AC35" s="73">
        <f>IF('KWh (Monthly) ENTRY NLI '!AC$5=0,0,AB35+'KWh (Monthly) ENTRY NLI '!AC35)</f>
        <v>0</v>
      </c>
      <c r="AD35" s="73">
        <f>IF('KWh (Monthly) ENTRY NLI '!AD$5=0,0,AC35+'KWh (Monthly) ENTRY NLI '!AD35)</f>
        <v>0</v>
      </c>
      <c r="AE35" s="73">
        <f>IF('KWh (Monthly) ENTRY NLI '!AE$5=0,0,AD35+'KWh (Monthly) ENTRY NLI '!AE35)</f>
        <v>0</v>
      </c>
      <c r="AF35" s="73">
        <f>IF('KWh (Monthly) ENTRY NLI '!AF$5=0,0,AE35+'KWh (Monthly) ENTRY NLI '!AF35)</f>
        <v>0</v>
      </c>
      <c r="AG35" s="73">
        <f>IF('KWh (Monthly) ENTRY NLI '!AG$5=0,0,AF35+'KWh (Monthly) ENTRY NLI '!AG35)</f>
        <v>0</v>
      </c>
      <c r="AH35" s="73">
        <f>IF('KWh (Monthly) ENTRY NLI '!AH$5=0,0,AG35+'KWh (Monthly) ENTRY NLI '!AH35)</f>
        <v>0</v>
      </c>
      <c r="AI35" s="73">
        <f>IF('KWh (Monthly) ENTRY NLI '!AI$5=0,0,AH35+'KWh (Monthly) ENTRY NLI '!AI35)</f>
        <v>0</v>
      </c>
      <c r="AJ35" s="73">
        <f>IF('KWh (Monthly) ENTRY NLI '!AJ$5=0,0,AI35+'KWh (Monthly) ENTRY NLI '!AJ35)</f>
        <v>0</v>
      </c>
      <c r="AK35" s="73">
        <f>IF('KWh (Monthly) ENTRY NLI '!AK$5=0,0,AJ35+'KWh (Monthly) ENTRY NLI '!AK35)</f>
        <v>0</v>
      </c>
      <c r="AL35" s="73">
        <f>IF('KWh (Monthly) ENTRY NLI '!AL$5=0,0,AK35+'KWh (Monthly) ENTRY NLI '!AL35)</f>
        <v>0</v>
      </c>
      <c r="AM35" s="73">
        <f>IF('KWh (Monthly) ENTRY NLI '!AM$5=0,0,AL35+'KWh (Monthly) ENTRY NLI '!AM35)</f>
        <v>0</v>
      </c>
      <c r="AN35" s="73">
        <f>IF('KWh (Monthly) ENTRY NLI '!AN$5=0,0,AM35+'KWh (Monthly) ENTRY NLI '!AN35)</f>
        <v>0</v>
      </c>
      <c r="AO35" s="137">
        <f>IF('KWh (Monthly) ENTRY NLI '!AO$5=0,0,AN35+'KWh (Monthly) ENTRY NLI '!AO35)</f>
        <v>0</v>
      </c>
      <c r="AP35" s="137">
        <f>IF('KWh (Monthly) ENTRY NLI '!AP$5=0,0,AO35+'KWh (Monthly) ENTRY NLI '!AP35)</f>
        <v>0</v>
      </c>
      <c r="AQ35" s="137">
        <f>IF('KWh (Monthly) ENTRY NLI '!AQ$5=0,0,AP35+'KWh (Monthly) ENTRY NLI '!AQ35)</f>
        <v>0</v>
      </c>
      <c r="AR35" s="137">
        <f>IF('KWh (Monthly) ENTRY NLI '!AR$5=0,0,AQ35+'KWh (Monthly) ENTRY NLI '!AR35)</f>
        <v>0</v>
      </c>
      <c r="AS35" s="137">
        <f>IF('KWh (Monthly) ENTRY NLI '!AS$5=0,0,AR35+'KWh (Monthly) ENTRY NLI '!AS35)</f>
        <v>0</v>
      </c>
      <c r="AT35" s="137">
        <f>IF('KWh (Monthly) ENTRY NLI '!AT$5=0,0,AS35+'KWh (Monthly) ENTRY NLI '!AT35)</f>
        <v>0</v>
      </c>
      <c r="AU35" s="137">
        <f>IF('KWh (Monthly) ENTRY NLI '!AU$5=0,0,AT35+'KWh (Monthly) ENTRY NLI '!AU35)</f>
        <v>0</v>
      </c>
      <c r="AV35" s="137">
        <f>IF('KWh (Monthly) ENTRY NLI '!AV$5=0,0,AU35+'KWh (Monthly) ENTRY NLI '!AV35)</f>
        <v>0</v>
      </c>
      <c r="AW35" s="137">
        <f>IF('KWh (Monthly) ENTRY NLI '!AW$5=0,0,AV35+'KWh (Monthly) ENTRY NLI '!AW35)</f>
        <v>0</v>
      </c>
      <c r="AX35" s="137">
        <f>IF('KWh (Monthly) ENTRY NLI '!AX$5=0,0,AW35+'KWh (Monthly) ENTRY NLI '!AX35)</f>
        <v>0</v>
      </c>
      <c r="AY35" s="137">
        <f>IF('KWh (Monthly) ENTRY NLI '!AY$5=0,0,AX35+'KWh (Monthly) ENTRY NLI '!AY35)</f>
        <v>0</v>
      </c>
      <c r="AZ35" s="137">
        <f>IF('KWh (Monthly) ENTRY NLI '!AZ$5=0,0,AY35+'KWh (Monthly) ENTRY NLI '!AZ35)</f>
        <v>0</v>
      </c>
      <c r="BA35" s="137">
        <f>IF('KWh (Monthly) ENTRY NLI '!BA$5=0,0,AZ35+'KWh (Monthly) ENTRY NLI '!BA35)</f>
        <v>0</v>
      </c>
      <c r="BB35" s="137">
        <f>BA35+'KWh (Monthly) ENTRY NLI '!BB35</f>
        <v>0</v>
      </c>
      <c r="BC35" s="150">
        <f>BB35+'KWh (Monthly) ENTRY NLI '!BC35</f>
        <v>0</v>
      </c>
      <c r="BD35" s="150">
        <f>BC35+'KWh (Monthly) ENTRY NLI '!BD35</f>
        <v>0</v>
      </c>
      <c r="BE35" s="150">
        <f>BD35+'KWh (Monthly) ENTRY NLI '!BE35</f>
        <v>0</v>
      </c>
      <c r="BF35" s="150">
        <f>BE35+'KWh (Monthly) ENTRY NLI '!BF35</f>
        <v>0</v>
      </c>
      <c r="BG35" s="150">
        <f>BF35+'KWh (Monthly) ENTRY NLI '!BG35</f>
        <v>0</v>
      </c>
      <c r="BH35" s="150">
        <f>BG35+'KWh (Monthly) ENTRY NLI '!BH35</f>
        <v>0</v>
      </c>
      <c r="BI35" s="150">
        <f>BH35+'KWh (Monthly) ENTRY NLI '!BI35</f>
        <v>0</v>
      </c>
      <c r="BJ35" s="150">
        <f>BI35+'KWh (Monthly) ENTRY NLI '!BJ35</f>
        <v>0</v>
      </c>
      <c r="BK35" s="150">
        <f>BJ35+'KWh (Monthly) ENTRY NLI '!BK35</f>
        <v>0</v>
      </c>
      <c r="BL35" s="137">
        <f>IF('KWh (Monthly) ENTRY NLI '!BL$5=0,0,BK35+'KWh (Monthly) ENTRY NLI '!BL35)</f>
        <v>0</v>
      </c>
      <c r="BM35" s="179">
        <f>BL35+'KWh (Monthly) ENTRY NLI '!BM35</f>
        <v>0</v>
      </c>
      <c r="BN35" s="179">
        <f>BM35+'KWh (Monthly) ENTRY NLI '!BN35</f>
        <v>0</v>
      </c>
      <c r="BO35" s="179">
        <f>BN35+'KWh (Monthly) ENTRY NLI '!BO35</f>
        <v>0</v>
      </c>
      <c r="BP35" s="179">
        <f>BO35+'KWh (Monthly) ENTRY NLI '!BP35</f>
        <v>0</v>
      </c>
      <c r="BQ35" s="179">
        <f>BP35+'KWh (Monthly) ENTRY NLI '!BQ35</f>
        <v>0</v>
      </c>
      <c r="BR35" s="150">
        <f>IF('KWh (Monthly) ENTRY NLI '!BR$5=0,0,BQ35+'KWh (Monthly) ENTRY NLI '!BR35)</f>
        <v>0</v>
      </c>
      <c r="BS35" s="137">
        <f>IF('KWh (Monthly) ENTRY NLI '!BS$5=0,0,BR35+'KWh (Monthly) ENTRY NLI '!BS35)</f>
        <v>0</v>
      </c>
      <c r="BT35" s="137">
        <f>IF('KWh (Monthly) ENTRY NLI '!BT$5=0,0,BS35+'KWh (Monthly) ENTRY NLI '!BT35)</f>
        <v>0</v>
      </c>
      <c r="BU35" s="137">
        <f>IF('KWh (Monthly) ENTRY NLI '!BU$5=0,0,BT35+'KWh (Monthly) ENTRY NLI '!BU35)</f>
        <v>0</v>
      </c>
      <c r="BV35" s="137">
        <f>IF('KWh (Monthly) ENTRY NLI '!BV$5=0,0,BU35+'KWh (Monthly) ENTRY NLI '!BV35)</f>
        <v>0</v>
      </c>
      <c r="BW35" s="137">
        <f>IF('KWh (Monthly) ENTRY NLI '!BW$5=0,0,BV35+'KWh (Monthly) ENTRY NLI '!BW35)</f>
        <v>0</v>
      </c>
      <c r="BX35" s="137">
        <f>IF('KWh (Monthly) ENTRY NLI '!BX$5=0,0,BW35+'KWh (Monthly) ENTRY NLI '!BX35)</f>
        <v>0</v>
      </c>
      <c r="BY35" s="137">
        <f>IF('KWh (Monthly) ENTRY NLI '!BY$5=0,0,BX35+'KWh (Monthly) ENTRY NLI '!BY35)</f>
        <v>0</v>
      </c>
      <c r="BZ35" s="137">
        <f>IF('KWh (Monthly) ENTRY NLI '!BZ$5=0,0,BY35+'KWh (Monthly) ENTRY NLI '!BZ35)</f>
        <v>0</v>
      </c>
      <c r="CA35" s="137">
        <f>IF('KWh (Monthly) ENTRY NLI '!CA$5=0,0,BZ35+'KWh (Monthly) ENTRY NLI '!CA35)</f>
        <v>0</v>
      </c>
      <c r="CB35" s="137">
        <f>IF('KWh (Monthly) ENTRY NLI '!CB$5=0,0,CA35+'KWh (Monthly) ENTRY NLI '!CB35)</f>
        <v>0</v>
      </c>
      <c r="CC35" s="137">
        <f>IF('KWh (Monthly) ENTRY NLI '!CC$5=0,0,CB35+'KWh (Monthly) ENTRY NLI '!CC35)</f>
        <v>0</v>
      </c>
      <c r="CD35" s="137">
        <f>IF('KWh (Monthly) ENTRY NLI '!CD$5=0,0,CC35+'KWh (Monthly) ENTRY NLI '!CD35)</f>
        <v>0</v>
      </c>
      <c r="CE35" s="137">
        <f>IF('KWh (Monthly) ENTRY NLI '!CE$5=0,0,CD35+'KWh (Monthly) ENTRY NLI '!CE35)</f>
        <v>0</v>
      </c>
      <c r="CF35" s="137">
        <f>IF('KWh (Monthly) ENTRY NLI '!CF$5=0,0,CE35+'KWh (Monthly) ENTRY NLI '!CF35)</f>
        <v>0</v>
      </c>
      <c r="CG35" s="137">
        <f>IF('KWh (Monthly) ENTRY NLI '!CG$5=0,0,CF35+'KWh (Monthly) ENTRY NLI '!CG35)</f>
        <v>0</v>
      </c>
      <c r="CH35" s="137">
        <f>IF('KWh (Monthly) ENTRY NLI '!CH$5=0,0,CG35+'KWh (Monthly) ENTRY NLI '!CH35)</f>
        <v>0</v>
      </c>
      <c r="CI35" s="137">
        <f>IF('KWh (Monthly) ENTRY NLI '!CI$5=0,0,CH35+'KWh (Monthly) ENTRY NLI '!CI35)</f>
        <v>0</v>
      </c>
      <c r="CJ35" s="137">
        <f>IF('KWh (Monthly) ENTRY NLI '!CJ$5=0,0,CI35+'KWh (Monthly) ENTRY NLI '!CJ35)</f>
        <v>0</v>
      </c>
    </row>
    <row r="36" spans="1:88" x14ac:dyDescent="0.3">
      <c r="A36" s="218"/>
      <c r="B36" s="47" t="s">
        <v>6</v>
      </c>
      <c r="C36" s="73">
        <f>IF('KWh (Monthly) ENTRY NLI '!C$5=0,0,'KWh (Monthly) ENTRY NLI '!C36)</f>
        <v>0</v>
      </c>
      <c r="D36" s="73">
        <f>IF('KWh (Monthly) ENTRY NLI '!D$5=0,0,C36+'KWh (Monthly) ENTRY NLI '!D36)</f>
        <v>0</v>
      </c>
      <c r="E36" s="73">
        <f>IF('KWh (Monthly) ENTRY NLI '!E$5=0,0,D36+'KWh (Monthly) ENTRY NLI '!E36)</f>
        <v>0</v>
      </c>
      <c r="F36" s="73">
        <f>IF('KWh (Monthly) ENTRY NLI '!F$5=0,0,E36+'KWh (Monthly) ENTRY NLI '!F36)</f>
        <v>0</v>
      </c>
      <c r="G36" s="73">
        <f>IF('KWh (Monthly) ENTRY NLI '!G$5=0,0,F36+'KWh (Monthly) ENTRY NLI '!G36)</f>
        <v>0</v>
      </c>
      <c r="H36" s="73">
        <f>IF('KWh (Monthly) ENTRY NLI '!H$5=0,0,G36+'KWh (Monthly) ENTRY NLI '!H36)</f>
        <v>0</v>
      </c>
      <c r="I36" s="73">
        <f>IF('KWh (Monthly) ENTRY NLI '!I$5=0,0,H36+'KWh (Monthly) ENTRY NLI '!I36)</f>
        <v>0</v>
      </c>
      <c r="J36" s="73">
        <f>IF('KWh (Monthly) ENTRY NLI '!J$5=0,0,I36+'KWh (Monthly) ENTRY NLI '!J36)</f>
        <v>0</v>
      </c>
      <c r="K36" s="73">
        <f>IF('KWh (Monthly) ENTRY NLI '!K$5=0,0,J36+'KWh (Monthly) ENTRY NLI '!K36)</f>
        <v>0</v>
      </c>
      <c r="L36" s="73">
        <f>IF('KWh (Monthly) ENTRY NLI '!L$5=0,0,K36+'KWh (Monthly) ENTRY NLI '!L36)</f>
        <v>0</v>
      </c>
      <c r="M36" s="73">
        <f>IF('KWh (Monthly) ENTRY NLI '!M$5=0,0,L36+'KWh (Monthly) ENTRY NLI '!M36)</f>
        <v>0</v>
      </c>
      <c r="N36" s="73">
        <f>IF('KWh (Monthly) ENTRY NLI '!N$5=0,0,M36+'KWh (Monthly) ENTRY NLI '!N36)</f>
        <v>0</v>
      </c>
      <c r="O36" s="73">
        <f>IF('KWh (Monthly) ENTRY NLI '!O$5=0,0,N36+'KWh (Monthly) ENTRY NLI '!O36)</f>
        <v>0</v>
      </c>
      <c r="P36" s="73">
        <f>IF('KWh (Monthly) ENTRY NLI '!P$5=0,0,O36+'KWh (Monthly) ENTRY NLI '!P36)</f>
        <v>0</v>
      </c>
      <c r="Q36" s="73">
        <f>IF('KWh (Monthly) ENTRY NLI '!Q$5=0,0,P36+'KWh (Monthly) ENTRY NLI '!Q36)</f>
        <v>0</v>
      </c>
      <c r="R36" s="73">
        <f>IF('KWh (Monthly) ENTRY NLI '!R$5=0,0,Q36+'KWh (Monthly) ENTRY NLI '!R36)</f>
        <v>0</v>
      </c>
      <c r="S36" s="73">
        <f>IF('KWh (Monthly) ENTRY NLI '!S$5=0,0,R36+'KWh (Monthly) ENTRY NLI '!S36)</f>
        <v>0</v>
      </c>
      <c r="T36" s="73">
        <f>IF('KWh (Monthly) ENTRY NLI '!T$5=0,0,S36+'KWh (Monthly) ENTRY NLI '!T36)</f>
        <v>0</v>
      </c>
      <c r="U36" s="73">
        <f>IF('KWh (Monthly) ENTRY NLI '!U$5=0,0,T36+'KWh (Monthly) ENTRY NLI '!U36)</f>
        <v>0</v>
      </c>
      <c r="V36" s="73">
        <f>IF('KWh (Monthly) ENTRY NLI '!V$5=0,0,U36+'KWh (Monthly) ENTRY NLI '!V36)</f>
        <v>0</v>
      </c>
      <c r="W36" s="73">
        <f>IF('KWh (Monthly) ENTRY NLI '!W$5=0,0,V36+'KWh (Monthly) ENTRY NLI '!W36)</f>
        <v>0</v>
      </c>
      <c r="X36" s="73">
        <f>IF('KWh (Monthly) ENTRY NLI '!X$5=0,0,W36+'KWh (Monthly) ENTRY NLI '!X36)</f>
        <v>0</v>
      </c>
      <c r="Y36" s="73">
        <f>IF('KWh (Monthly) ENTRY NLI '!Y$5=0,0,X36+'KWh (Monthly) ENTRY NLI '!Y36)</f>
        <v>0</v>
      </c>
      <c r="Z36" s="73">
        <f>IF('KWh (Monthly) ENTRY NLI '!Z$5=0,0,Y36+'KWh (Monthly) ENTRY NLI '!Z36)</f>
        <v>0</v>
      </c>
      <c r="AA36" s="73">
        <f>IF('KWh (Monthly) ENTRY NLI '!AA$5=0,0,Z36+'KWh (Monthly) ENTRY NLI '!AA36)</f>
        <v>0</v>
      </c>
      <c r="AB36" s="73">
        <f>IF('KWh (Monthly) ENTRY NLI '!AB$5=0,0,AA36+'KWh (Monthly) ENTRY NLI '!AB36)</f>
        <v>0</v>
      </c>
      <c r="AC36" s="73">
        <f>IF('KWh (Monthly) ENTRY NLI '!AC$5=0,0,AB36+'KWh (Monthly) ENTRY NLI '!AC36)</f>
        <v>0</v>
      </c>
      <c r="AD36" s="73">
        <f>IF('KWh (Monthly) ENTRY NLI '!AD$5=0,0,AC36+'KWh (Monthly) ENTRY NLI '!AD36)</f>
        <v>0</v>
      </c>
      <c r="AE36" s="73">
        <f>IF('KWh (Monthly) ENTRY NLI '!AE$5=0,0,AD36+'KWh (Monthly) ENTRY NLI '!AE36)</f>
        <v>0</v>
      </c>
      <c r="AF36" s="73">
        <f>IF('KWh (Monthly) ENTRY NLI '!AF$5=0,0,AE36+'KWh (Monthly) ENTRY NLI '!AF36)</f>
        <v>0</v>
      </c>
      <c r="AG36" s="73">
        <f>IF('KWh (Monthly) ENTRY NLI '!AG$5=0,0,AF36+'KWh (Monthly) ENTRY NLI '!AG36)</f>
        <v>0</v>
      </c>
      <c r="AH36" s="73">
        <f>IF('KWh (Monthly) ENTRY NLI '!AH$5=0,0,AG36+'KWh (Monthly) ENTRY NLI '!AH36)</f>
        <v>0</v>
      </c>
      <c r="AI36" s="73">
        <f>IF('KWh (Monthly) ENTRY NLI '!AI$5=0,0,AH36+'KWh (Monthly) ENTRY NLI '!AI36)</f>
        <v>0</v>
      </c>
      <c r="AJ36" s="73">
        <f>IF('KWh (Monthly) ENTRY NLI '!AJ$5=0,0,AI36+'KWh (Monthly) ENTRY NLI '!AJ36)</f>
        <v>0</v>
      </c>
      <c r="AK36" s="73">
        <f>IF('KWh (Monthly) ENTRY NLI '!AK$5=0,0,AJ36+'KWh (Monthly) ENTRY NLI '!AK36)</f>
        <v>0</v>
      </c>
      <c r="AL36" s="73">
        <f>IF('KWh (Monthly) ENTRY NLI '!AL$5=0,0,AK36+'KWh (Monthly) ENTRY NLI '!AL36)</f>
        <v>0</v>
      </c>
      <c r="AM36" s="73">
        <f>IF('KWh (Monthly) ENTRY NLI '!AM$5=0,0,AL36+'KWh (Monthly) ENTRY NLI '!AM36)</f>
        <v>0</v>
      </c>
      <c r="AN36" s="73">
        <f>IF('KWh (Monthly) ENTRY NLI '!AN$5=0,0,AM36+'KWh (Monthly) ENTRY NLI '!AN36)</f>
        <v>0</v>
      </c>
      <c r="AO36" s="137">
        <f>IF('KWh (Monthly) ENTRY NLI '!AO$5=0,0,AN36+'KWh (Monthly) ENTRY NLI '!AO36)</f>
        <v>0</v>
      </c>
      <c r="AP36" s="137">
        <f>IF('KWh (Monthly) ENTRY NLI '!AP$5=0,0,AO36+'KWh (Monthly) ENTRY NLI '!AP36)</f>
        <v>0</v>
      </c>
      <c r="AQ36" s="137">
        <f>IF('KWh (Monthly) ENTRY NLI '!AQ$5=0,0,AP36+'KWh (Monthly) ENTRY NLI '!AQ36)</f>
        <v>0</v>
      </c>
      <c r="AR36" s="137">
        <f>IF('KWh (Monthly) ENTRY NLI '!AR$5=0,0,AQ36+'KWh (Monthly) ENTRY NLI '!AR36)</f>
        <v>0</v>
      </c>
      <c r="AS36" s="137">
        <f>IF('KWh (Monthly) ENTRY NLI '!AS$5=0,0,AR36+'KWh (Monthly) ENTRY NLI '!AS36)</f>
        <v>0</v>
      </c>
      <c r="AT36" s="137">
        <f>IF('KWh (Monthly) ENTRY NLI '!AT$5=0,0,AS36+'KWh (Monthly) ENTRY NLI '!AT36)</f>
        <v>0</v>
      </c>
      <c r="AU36" s="137">
        <f>IF('KWh (Monthly) ENTRY NLI '!AU$5=0,0,AT36+'KWh (Monthly) ENTRY NLI '!AU36)</f>
        <v>0</v>
      </c>
      <c r="AV36" s="137">
        <f>IF('KWh (Monthly) ENTRY NLI '!AV$5=0,0,AU36+'KWh (Monthly) ENTRY NLI '!AV36)</f>
        <v>0</v>
      </c>
      <c r="AW36" s="137">
        <f>IF('KWh (Monthly) ENTRY NLI '!AW$5=0,0,AV36+'KWh (Monthly) ENTRY NLI '!AW36)</f>
        <v>0</v>
      </c>
      <c r="AX36" s="137">
        <f>IF('KWh (Monthly) ENTRY NLI '!AX$5=0,0,AW36+'KWh (Monthly) ENTRY NLI '!AX36)</f>
        <v>0</v>
      </c>
      <c r="AY36" s="137">
        <f>IF('KWh (Monthly) ENTRY NLI '!AY$5=0,0,AX36+'KWh (Monthly) ENTRY NLI '!AY36)</f>
        <v>0</v>
      </c>
      <c r="AZ36" s="137">
        <f>IF('KWh (Monthly) ENTRY NLI '!AZ$5=0,0,AY36+'KWh (Monthly) ENTRY NLI '!AZ36)</f>
        <v>0</v>
      </c>
      <c r="BA36" s="137">
        <f>IF('KWh (Monthly) ENTRY NLI '!BA$5=0,0,AZ36+'KWh (Monthly) ENTRY NLI '!BA36)</f>
        <v>0</v>
      </c>
      <c r="BB36" s="137">
        <f>BA36+'KWh (Monthly) ENTRY NLI '!BB36</f>
        <v>0</v>
      </c>
      <c r="BC36" s="150">
        <f>BB36+'KWh (Monthly) ENTRY NLI '!BC36</f>
        <v>0</v>
      </c>
      <c r="BD36" s="150">
        <f>BC36+'KWh (Monthly) ENTRY NLI '!BD36</f>
        <v>0</v>
      </c>
      <c r="BE36" s="150">
        <f>BD36+'KWh (Monthly) ENTRY NLI '!BE36</f>
        <v>0</v>
      </c>
      <c r="BF36" s="150">
        <f>BE36+'KWh (Monthly) ENTRY NLI '!BF36</f>
        <v>0</v>
      </c>
      <c r="BG36" s="150">
        <f>BF36+'KWh (Monthly) ENTRY NLI '!BG36</f>
        <v>0</v>
      </c>
      <c r="BH36" s="150">
        <f>BG36+'KWh (Monthly) ENTRY NLI '!BH36</f>
        <v>0</v>
      </c>
      <c r="BI36" s="150">
        <f>BH36+'KWh (Monthly) ENTRY NLI '!BI36</f>
        <v>0</v>
      </c>
      <c r="BJ36" s="150">
        <f>BI36+'KWh (Monthly) ENTRY NLI '!BJ36</f>
        <v>0</v>
      </c>
      <c r="BK36" s="150">
        <f>BJ36+'KWh (Monthly) ENTRY NLI '!BK36</f>
        <v>0</v>
      </c>
      <c r="BL36" s="137">
        <f>IF('KWh (Monthly) ENTRY NLI '!BL$5=0,0,BK36+'KWh (Monthly) ENTRY NLI '!BL36)</f>
        <v>0</v>
      </c>
      <c r="BM36" s="179">
        <f>BL36+'KWh (Monthly) ENTRY NLI '!BM36</f>
        <v>0</v>
      </c>
      <c r="BN36" s="179">
        <f>BM36+'KWh (Monthly) ENTRY NLI '!BN36</f>
        <v>0</v>
      </c>
      <c r="BO36" s="179">
        <f>BN36+'KWh (Monthly) ENTRY NLI '!BO36</f>
        <v>0</v>
      </c>
      <c r="BP36" s="179">
        <f>BO36+'KWh (Monthly) ENTRY NLI '!BP36</f>
        <v>0</v>
      </c>
      <c r="BQ36" s="179">
        <f>BP36+'KWh (Monthly) ENTRY NLI '!BQ36</f>
        <v>0</v>
      </c>
      <c r="BR36" s="150">
        <f>IF('KWh (Monthly) ENTRY NLI '!BR$5=0,0,BQ36+'KWh (Monthly) ENTRY NLI '!BR36)</f>
        <v>0</v>
      </c>
      <c r="BS36" s="137">
        <f>IF('KWh (Monthly) ENTRY NLI '!BS$5=0,0,BR36+'KWh (Monthly) ENTRY NLI '!BS36)</f>
        <v>0</v>
      </c>
      <c r="BT36" s="137">
        <f>IF('KWh (Monthly) ENTRY NLI '!BT$5=0,0,BS36+'KWh (Monthly) ENTRY NLI '!BT36)</f>
        <v>0</v>
      </c>
      <c r="BU36" s="137">
        <f>IF('KWh (Monthly) ENTRY NLI '!BU$5=0,0,BT36+'KWh (Monthly) ENTRY NLI '!BU36)</f>
        <v>0</v>
      </c>
      <c r="BV36" s="137">
        <f>IF('KWh (Monthly) ENTRY NLI '!BV$5=0,0,BU36+'KWh (Monthly) ENTRY NLI '!BV36)</f>
        <v>0</v>
      </c>
      <c r="BW36" s="137">
        <f>IF('KWh (Monthly) ENTRY NLI '!BW$5=0,0,BV36+'KWh (Monthly) ENTRY NLI '!BW36)</f>
        <v>0</v>
      </c>
      <c r="BX36" s="137">
        <f>IF('KWh (Monthly) ENTRY NLI '!BX$5=0,0,BW36+'KWh (Monthly) ENTRY NLI '!BX36)</f>
        <v>0</v>
      </c>
      <c r="BY36" s="137">
        <f>IF('KWh (Monthly) ENTRY NLI '!BY$5=0,0,BX36+'KWh (Monthly) ENTRY NLI '!BY36)</f>
        <v>0</v>
      </c>
      <c r="BZ36" s="137">
        <f>IF('KWh (Monthly) ENTRY NLI '!BZ$5=0,0,BY36+'KWh (Monthly) ENTRY NLI '!BZ36)</f>
        <v>0</v>
      </c>
      <c r="CA36" s="137">
        <f>IF('KWh (Monthly) ENTRY NLI '!CA$5=0,0,BZ36+'KWh (Monthly) ENTRY NLI '!CA36)</f>
        <v>0</v>
      </c>
      <c r="CB36" s="137">
        <f>IF('KWh (Monthly) ENTRY NLI '!CB$5=0,0,CA36+'KWh (Monthly) ENTRY NLI '!CB36)</f>
        <v>0</v>
      </c>
      <c r="CC36" s="137">
        <f>IF('KWh (Monthly) ENTRY NLI '!CC$5=0,0,CB36+'KWh (Monthly) ENTRY NLI '!CC36)</f>
        <v>0</v>
      </c>
      <c r="CD36" s="137">
        <f>IF('KWh (Monthly) ENTRY NLI '!CD$5=0,0,CC36+'KWh (Monthly) ENTRY NLI '!CD36)</f>
        <v>0</v>
      </c>
      <c r="CE36" s="137">
        <f>IF('KWh (Monthly) ENTRY NLI '!CE$5=0,0,CD36+'KWh (Monthly) ENTRY NLI '!CE36)</f>
        <v>0</v>
      </c>
      <c r="CF36" s="137">
        <f>IF('KWh (Monthly) ENTRY NLI '!CF$5=0,0,CE36+'KWh (Monthly) ENTRY NLI '!CF36)</f>
        <v>0</v>
      </c>
      <c r="CG36" s="137">
        <f>IF('KWh (Monthly) ENTRY NLI '!CG$5=0,0,CF36+'KWh (Monthly) ENTRY NLI '!CG36)</f>
        <v>0</v>
      </c>
      <c r="CH36" s="137">
        <f>IF('KWh (Monthly) ENTRY NLI '!CH$5=0,0,CG36+'KWh (Monthly) ENTRY NLI '!CH36)</f>
        <v>0</v>
      </c>
      <c r="CI36" s="137">
        <f>IF('KWh (Monthly) ENTRY NLI '!CI$5=0,0,CH36+'KWh (Monthly) ENTRY NLI '!CI36)</f>
        <v>0</v>
      </c>
      <c r="CJ36" s="137">
        <f>IF('KWh (Monthly) ENTRY NLI '!CJ$5=0,0,CI36+'KWh (Monthly) ENTRY NLI '!CJ36)</f>
        <v>0</v>
      </c>
    </row>
    <row r="37" spans="1:88" x14ac:dyDescent="0.3">
      <c r="A37" s="218"/>
      <c r="B37" s="47" t="s">
        <v>10</v>
      </c>
      <c r="C37" s="73">
        <f>IF('KWh (Monthly) ENTRY NLI '!C$5=0,0,'KWh (Monthly) ENTRY NLI '!C37)</f>
        <v>0</v>
      </c>
      <c r="D37" s="73">
        <f>IF('KWh (Monthly) ENTRY NLI '!D$5=0,0,C37+'KWh (Monthly) ENTRY NLI '!D37)</f>
        <v>0</v>
      </c>
      <c r="E37" s="73">
        <f>IF('KWh (Monthly) ENTRY NLI '!E$5=0,0,D37+'KWh (Monthly) ENTRY NLI '!E37)</f>
        <v>0</v>
      </c>
      <c r="F37" s="73">
        <f>IF('KWh (Monthly) ENTRY NLI '!F$5=0,0,E37+'KWh (Monthly) ENTRY NLI '!F37)</f>
        <v>0</v>
      </c>
      <c r="G37" s="73">
        <f>IF('KWh (Monthly) ENTRY NLI '!G$5=0,0,F37+'KWh (Monthly) ENTRY NLI '!G37)</f>
        <v>0</v>
      </c>
      <c r="H37" s="73">
        <f>IF('KWh (Monthly) ENTRY NLI '!H$5=0,0,G37+'KWh (Monthly) ENTRY NLI '!H37)</f>
        <v>0</v>
      </c>
      <c r="I37" s="73">
        <f>IF('KWh (Monthly) ENTRY NLI '!I$5=0,0,H37+'KWh (Monthly) ENTRY NLI '!I37)</f>
        <v>0</v>
      </c>
      <c r="J37" s="73">
        <f>IF('KWh (Monthly) ENTRY NLI '!J$5=0,0,I37+'KWh (Monthly) ENTRY NLI '!J37)</f>
        <v>0</v>
      </c>
      <c r="K37" s="73">
        <f>IF('KWh (Monthly) ENTRY NLI '!K$5=0,0,J37+'KWh (Monthly) ENTRY NLI '!K37)</f>
        <v>0</v>
      </c>
      <c r="L37" s="73">
        <f>IF('KWh (Monthly) ENTRY NLI '!L$5=0,0,K37+'KWh (Monthly) ENTRY NLI '!L37)</f>
        <v>0</v>
      </c>
      <c r="M37" s="73">
        <f>IF('KWh (Monthly) ENTRY NLI '!M$5=0,0,L37+'KWh (Monthly) ENTRY NLI '!M37)</f>
        <v>0</v>
      </c>
      <c r="N37" s="73">
        <f>IF('KWh (Monthly) ENTRY NLI '!N$5=0,0,M37+'KWh (Monthly) ENTRY NLI '!N37)</f>
        <v>0</v>
      </c>
      <c r="O37" s="73">
        <f>IF('KWh (Monthly) ENTRY NLI '!O$5=0,0,N37+'KWh (Monthly) ENTRY NLI '!O37)</f>
        <v>0</v>
      </c>
      <c r="P37" s="73">
        <f>IF('KWh (Monthly) ENTRY NLI '!P$5=0,0,O37+'KWh (Monthly) ENTRY NLI '!P37)</f>
        <v>0</v>
      </c>
      <c r="Q37" s="73">
        <f>IF('KWh (Monthly) ENTRY NLI '!Q$5=0,0,P37+'KWh (Monthly) ENTRY NLI '!Q37)</f>
        <v>0</v>
      </c>
      <c r="R37" s="73">
        <f>IF('KWh (Monthly) ENTRY NLI '!R$5=0,0,Q37+'KWh (Monthly) ENTRY NLI '!R37)</f>
        <v>0</v>
      </c>
      <c r="S37" s="73">
        <f>IF('KWh (Monthly) ENTRY NLI '!S$5=0,0,R37+'KWh (Monthly) ENTRY NLI '!S37)</f>
        <v>0</v>
      </c>
      <c r="T37" s="73">
        <f>IF('KWh (Monthly) ENTRY NLI '!T$5=0,0,S37+'KWh (Monthly) ENTRY NLI '!T37)</f>
        <v>0</v>
      </c>
      <c r="U37" s="73">
        <f>IF('KWh (Monthly) ENTRY NLI '!U$5=0,0,T37+'KWh (Monthly) ENTRY NLI '!U37)</f>
        <v>0</v>
      </c>
      <c r="V37" s="73">
        <f>IF('KWh (Monthly) ENTRY NLI '!V$5=0,0,U37+'KWh (Monthly) ENTRY NLI '!V37)</f>
        <v>0</v>
      </c>
      <c r="W37" s="73">
        <f>IF('KWh (Monthly) ENTRY NLI '!W$5=0,0,V37+'KWh (Monthly) ENTRY NLI '!W37)</f>
        <v>0</v>
      </c>
      <c r="X37" s="73">
        <f>IF('KWh (Monthly) ENTRY NLI '!X$5=0,0,W37+'KWh (Monthly) ENTRY NLI '!X37)</f>
        <v>0</v>
      </c>
      <c r="Y37" s="73">
        <f>IF('KWh (Monthly) ENTRY NLI '!Y$5=0,0,X37+'KWh (Monthly) ENTRY NLI '!Y37)</f>
        <v>0</v>
      </c>
      <c r="Z37" s="73">
        <f>IF('KWh (Monthly) ENTRY NLI '!Z$5=0,0,Y37+'KWh (Monthly) ENTRY NLI '!Z37)</f>
        <v>0</v>
      </c>
      <c r="AA37" s="73">
        <f>IF('KWh (Monthly) ENTRY NLI '!AA$5=0,0,Z37+'KWh (Monthly) ENTRY NLI '!AA37)</f>
        <v>0</v>
      </c>
      <c r="AB37" s="73">
        <f>IF('KWh (Monthly) ENTRY NLI '!AB$5=0,0,AA37+'KWh (Monthly) ENTRY NLI '!AB37)</f>
        <v>0</v>
      </c>
      <c r="AC37" s="73">
        <f>IF('KWh (Monthly) ENTRY NLI '!AC$5=0,0,AB37+'KWh (Monthly) ENTRY NLI '!AC37)</f>
        <v>0</v>
      </c>
      <c r="AD37" s="73">
        <f>IF('KWh (Monthly) ENTRY NLI '!AD$5=0,0,AC37+'KWh (Monthly) ENTRY NLI '!AD37)</f>
        <v>0</v>
      </c>
      <c r="AE37" s="73">
        <f>IF('KWh (Monthly) ENTRY NLI '!AE$5=0,0,AD37+'KWh (Monthly) ENTRY NLI '!AE37)</f>
        <v>0</v>
      </c>
      <c r="AF37" s="73">
        <f>IF('KWh (Monthly) ENTRY NLI '!AF$5=0,0,AE37+'KWh (Monthly) ENTRY NLI '!AF37)</f>
        <v>0</v>
      </c>
      <c r="AG37" s="73">
        <f>IF('KWh (Monthly) ENTRY NLI '!AG$5=0,0,AF37+'KWh (Monthly) ENTRY NLI '!AG37)</f>
        <v>0</v>
      </c>
      <c r="AH37" s="73">
        <f>IF('KWh (Monthly) ENTRY NLI '!AH$5=0,0,AG37+'KWh (Monthly) ENTRY NLI '!AH37)</f>
        <v>0</v>
      </c>
      <c r="AI37" s="73">
        <f>IF('KWh (Monthly) ENTRY NLI '!AI$5=0,0,AH37+'KWh (Monthly) ENTRY NLI '!AI37)</f>
        <v>0</v>
      </c>
      <c r="AJ37" s="73">
        <f>IF('KWh (Monthly) ENTRY NLI '!AJ$5=0,0,AI37+'KWh (Monthly) ENTRY NLI '!AJ37)</f>
        <v>0</v>
      </c>
      <c r="AK37" s="73">
        <f>IF('KWh (Monthly) ENTRY NLI '!AK$5=0,0,AJ37+'KWh (Monthly) ENTRY NLI '!AK37)</f>
        <v>0</v>
      </c>
      <c r="AL37" s="73">
        <f>IF('KWh (Monthly) ENTRY NLI '!AL$5=0,0,AK37+'KWh (Monthly) ENTRY NLI '!AL37)</f>
        <v>0</v>
      </c>
      <c r="AM37" s="73">
        <f>IF('KWh (Monthly) ENTRY NLI '!AM$5=0,0,AL37+'KWh (Monthly) ENTRY NLI '!AM37)</f>
        <v>0</v>
      </c>
      <c r="AN37" s="73">
        <f>IF('KWh (Monthly) ENTRY NLI '!AN$5=0,0,AM37+'KWh (Monthly) ENTRY NLI '!AN37)</f>
        <v>0</v>
      </c>
      <c r="AO37" s="137">
        <f>IF('KWh (Monthly) ENTRY NLI '!AO$5=0,0,AN37+'KWh (Monthly) ENTRY NLI '!AO37)</f>
        <v>0</v>
      </c>
      <c r="AP37" s="137">
        <f>IF('KWh (Monthly) ENTRY NLI '!AP$5=0,0,AO37+'KWh (Monthly) ENTRY NLI '!AP37)</f>
        <v>0</v>
      </c>
      <c r="AQ37" s="137">
        <f>IF('KWh (Monthly) ENTRY NLI '!AQ$5=0,0,AP37+'KWh (Monthly) ENTRY NLI '!AQ37)</f>
        <v>0</v>
      </c>
      <c r="AR37" s="137">
        <f>IF('KWh (Monthly) ENTRY NLI '!AR$5=0,0,AQ37+'KWh (Monthly) ENTRY NLI '!AR37)</f>
        <v>0</v>
      </c>
      <c r="AS37" s="137">
        <f>IF('KWh (Monthly) ENTRY NLI '!AS$5=0,0,AR37+'KWh (Monthly) ENTRY NLI '!AS37)</f>
        <v>0</v>
      </c>
      <c r="AT37" s="137">
        <f>IF('KWh (Monthly) ENTRY NLI '!AT$5=0,0,AS37+'KWh (Monthly) ENTRY NLI '!AT37)</f>
        <v>0</v>
      </c>
      <c r="AU37" s="137">
        <f>IF('KWh (Monthly) ENTRY NLI '!AU$5=0,0,AT37+'KWh (Monthly) ENTRY NLI '!AU37)</f>
        <v>0</v>
      </c>
      <c r="AV37" s="137">
        <f>IF('KWh (Monthly) ENTRY NLI '!AV$5=0,0,AU37+'KWh (Monthly) ENTRY NLI '!AV37)</f>
        <v>0</v>
      </c>
      <c r="AW37" s="137">
        <f>IF('KWh (Monthly) ENTRY NLI '!AW$5=0,0,AV37+'KWh (Monthly) ENTRY NLI '!AW37)</f>
        <v>0</v>
      </c>
      <c r="AX37" s="137">
        <f>IF('KWh (Monthly) ENTRY NLI '!AX$5=0,0,AW37+'KWh (Monthly) ENTRY NLI '!AX37)</f>
        <v>0</v>
      </c>
      <c r="AY37" s="137">
        <f>IF('KWh (Monthly) ENTRY NLI '!AY$5=0,0,AX37+'KWh (Monthly) ENTRY NLI '!AY37)</f>
        <v>0</v>
      </c>
      <c r="AZ37" s="137">
        <f>IF('KWh (Monthly) ENTRY NLI '!AZ$5=0,0,AY37+'KWh (Monthly) ENTRY NLI '!AZ37)</f>
        <v>0</v>
      </c>
      <c r="BA37" s="137">
        <f>IF('KWh (Monthly) ENTRY NLI '!BA$5=0,0,AZ37+'KWh (Monthly) ENTRY NLI '!BA37)</f>
        <v>0</v>
      </c>
      <c r="BB37" s="137">
        <f>BA37+'KWh (Monthly) ENTRY NLI '!BB37</f>
        <v>0</v>
      </c>
      <c r="BC37" s="150">
        <f>BB37+'KWh (Monthly) ENTRY NLI '!BC37</f>
        <v>0</v>
      </c>
      <c r="BD37" s="150">
        <f>BC37+'KWh (Monthly) ENTRY NLI '!BD37</f>
        <v>0</v>
      </c>
      <c r="BE37" s="150">
        <f>BD37+'KWh (Monthly) ENTRY NLI '!BE37</f>
        <v>0</v>
      </c>
      <c r="BF37" s="150">
        <f>BE37+'KWh (Monthly) ENTRY NLI '!BF37</f>
        <v>0</v>
      </c>
      <c r="BG37" s="150">
        <f>BF37+'KWh (Monthly) ENTRY NLI '!BG37</f>
        <v>0</v>
      </c>
      <c r="BH37" s="150">
        <f>BG37+'KWh (Monthly) ENTRY NLI '!BH37</f>
        <v>0</v>
      </c>
      <c r="BI37" s="150">
        <f>BH37+'KWh (Monthly) ENTRY NLI '!BI37</f>
        <v>0</v>
      </c>
      <c r="BJ37" s="150">
        <f>BI37+'KWh (Monthly) ENTRY NLI '!BJ37</f>
        <v>0</v>
      </c>
      <c r="BK37" s="150">
        <f>BJ37+'KWh (Monthly) ENTRY NLI '!BK37</f>
        <v>0</v>
      </c>
      <c r="BL37" s="137">
        <f>IF('KWh (Monthly) ENTRY NLI '!BL$5=0,0,BK37+'KWh (Monthly) ENTRY NLI '!BL37)</f>
        <v>0</v>
      </c>
      <c r="BM37" s="179">
        <f>BL37+'KWh (Monthly) ENTRY NLI '!BM37</f>
        <v>0</v>
      </c>
      <c r="BN37" s="179">
        <f>BM37+'KWh (Monthly) ENTRY NLI '!BN37</f>
        <v>0</v>
      </c>
      <c r="BO37" s="179">
        <f>BN37+'KWh (Monthly) ENTRY NLI '!BO37</f>
        <v>0</v>
      </c>
      <c r="BP37" s="179">
        <f>BO37+'KWh (Monthly) ENTRY NLI '!BP37</f>
        <v>0</v>
      </c>
      <c r="BQ37" s="179">
        <f>BP37+'KWh (Monthly) ENTRY NLI '!BQ37</f>
        <v>0</v>
      </c>
      <c r="BR37" s="150">
        <f>IF('KWh (Monthly) ENTRY NLI '!BR$5=0,0,BQ37+'KWh (Monthly) ENTRY NLI '!BR37)</f>
        <v>0</v>
      </c>
      <c r="BS37" s="137">
        <f>IF('KWh (Monthly) ENTRY NLI '!BS$5=0,0,BR37+'KWh (Monthly) ENTRY NLI '!BS37)</f>
        <v>0</v>
      </c>
      <c r="BT37" s="137">
        <f>IF('KWh (Monthly) ENTRY NLI '!BT$5=0,0,BS37+'KWh (Monthly) ENTRY NLI '!BT37)</f>
        <v>0</v>
      </c>
      <c r="BU37" s="137">
        <f>IF('KWh (Monthly) ENTRY NLI '!BU$5=0,0,BT37+'KWh (Monthly) ENTRY NLI '!BU37)</f>
        <v>0</v>
      </c>
      <c r="BV37" s="137">
        <f>IF('KWh (Monthly) ENTRY NLI '!BV$5=0,0,BU37+'KWh (Monthly) ENTRY NLI '!BV37)</f>
        <v>0</v>
      </c>
      <c r="BW37" s="137">
        <f>IF('KWh (Monthly) ENTRY NLI '!BW$5=0,0,BV37+'KWh (Monthly) ENTRY NLI '!BW37)</f>
        <v>0</v>
      </c>
      <c r="BX37" s="137">
        <f>IF('KWh (Monthly) ENTRY NLI '!BX$5=0,0,BW37+'KWh (Monthly) ENTRY NLI '!BX37)</f>
        <v>0</v>
      </c>
      <c r="BY37" s="137">
        <f>IF('KWh (Monthly) ENTRY NLI '!BY$5=0,0,BX37+'KWh (Monthly) ENTRY NLI '!BY37)</f>
        <v>0</v>
      </c>
      <c r="BZ37" s="137">
        <f>IF('KWh (Monthly) ENTRY NLI '!BZ$5=0,0,BY37+'KWh (Monthly) ENTRY NLI '!BZ37)</f>
        <v>0</v>
      </c>
      <c r="CA37" s="137">
        <f>IF('KWh (Monthly) ENTRY NLI '!CA$5=0,0,BZ37+'KWh (Monthly) ENTRY NLI '!CA37)</f>
        <v>0</v>
      </c>
      <c r="CB37" s="137">
        <f>IF('KWh (Monthly) ENTRY NLI '!CB$5=0,0,CA37+'KWh (Monthly) ENTRY NLI '!CB37)</f>
        <v>0</v>
      </c>
      <c r="CC37" s="137">
        <f>IF('KWh (Monthly) ENTRY NLI '!CC$5=0,0,CB37+'KWh (Monthly) ENTRY NLI '!CC37)</f>
        <v>0</v>
      </c>
      <c r="CD37" s="137">
        <f>IF('KWh (Monthly) ENTRY NLI '!CD$5=0,0,CC37+'KWh (Monthly) ENTRY NLI '!CD37)</f>
        <v>0</v>
      </c>
      <c r="CE37" s="137">
        <f>IF('KWh (Monthly) ENTRY NLI '!CE$5=0,0,CD37+'KWh (Monthly) ENTRY NLI '!CE37)</f>
        <v>0</v>
      </c>
      <c r="CF37" s="137">
        <f>IF('KWh (Monthly) ENTRY NLI '!CF$5=0,0,CE37+'KWh (Monthly) ENTRY NLI '!CF37)</f>
        <v>0</v>
      </c>
      <c r="CG37" s="137">
        <f>IF('KWh (Monthly) ENTRY NLI '!CG$5=0,0,CF37+'KWh (Monthly) ENTRY NLI '!CG37)</f>
        <v>0</v>
      </c>
      <c r="CH37" s="137">
        <f>IF('KWh (Monthly) ENTRY NLI '!CH$5=0,0,CG37+'KWh (Monthly) ENTRY NLI '!CH37)</f>
        <v>0</v>
      </c>
      <c r="CI37" s="137">
        <f>IF('KWh (Monthly) ENTRY NLI '!CI$5=0,0,CH37+'KWh (Monthly) ENTRY NLI '!CI37)</f>
        <v>0</v>
      </c>
      <c r="CJ37" s="137">
        <f>IF('KWh (Monthly) ENTRY NLI '!CJ$5=0,0,CI37+'KWh (Monthly) ENTRY NLI '!CJ37)</f>
        <v>0</v>
      </c>
    </row>
    <row r="38" spans="1:88" x14ac:dyDescent="0.3">
      <c r="A38" s="218"/>
      <c r="B38" s="47" t="s">
        <v>1</v>
      </c>
      <c r="C38" s="73">
        <f>IF('KWh (Monthly) ENTRY NLI '!C$5=0,0,'KWh (Monthly) ENTRY NLI '!C38)</f>
        <v>0</v>
      </c>
      <c r="D38" s="73">
        <f>IF('KWh (Monthly) ENTRY NLI '!D$5=0,0,C38+'KWh (Monthly) ENTRY NLI '!D38)</f>
        <v>0</v>
      </c>
      <c r="E38" s="73">
        <f>IF('KWh (Monthly) ENTRY NLI '!E$5=0,0,D38+'KWh (Monthly) ENTRY NLI '!E38)</f>
        <v>0</v>
      </c>
      <c r="F38" s="73">
        <f>IF('KWh (Monthly) ENTRY NLI '!F$5=0,0,E38+'KWh (Monthly) ENTRY NLI '!F38)</f>
        <v>0</v>
      </c>
      <c r="G38" s="73">
        <f>IF('KWh (Monthly) ENTRY NLI '!G$5=0,0,F38+'KWh (Monthly) ENTRY NLI '!G38)</f>
        <v>0</v>
      </c>
      <c r="H38" s="73">
        <f>IF('KWh (Monthly) ENTRY NLI '!H$5=0,0,G38+'KWh (Monthly) ENTRY NLI '!H38)</f>
        <v>0</v>
      </c>
      <c r="I38" s="73">
        <f>IF('KWh (Monthly) ENTRY NLI '!I$5=0,0,H38+'KWh (Monthly) ENTRY NLI '!I38)</f>
        <v>0</v>
      </c>
      <c r="J38" s="73">
        <f>IF('KWh (Monthly) ENTRY NLI '!J$5=0,0,I38+'KWh (Monthly) ENTRY NLI '!J38)</f>
        <v>0</v>
      </c>
      <c r="K38" s="73">
        <f>IF('KWh (Monthly) ENTRY NLI '!K$5=0,0,J38+'KWh (Monthly) ENTRY NLI '!K38)</f>
        <v>0</v>
      </c>
      <c r="L38" s="73">
        <f>IF('KWh (Monthly) ENTRY NLI '!L$5=0,0,K38+'KWh (Monthly) ENTRY NLI '!L38)</f>
        <v>0</v>
      </c>
      <c r="M38" s="73">
        <f>IF('KWh (Monthly) ENTRY NLI '!M$5=0,0,L38+'KWh (Monthly) ENTRY NLI '!M38)</f>
        <v>0</v>
      </c>
      <c r="N38" s="73">
        <f>IF('KWh (Monthly) ENTRY NLI '!N$5=0,0,M38+'KWh (Monthly) ENTRY NLI '!N38)</f>
        <v>0</v>
      </c>
      <c r="O38" s="73">
        <f>IF('KWh (Monthly) ENTRY NLI '!O$5=0,0,N38+'KWh (Monthly) ENTRY NLI '!O38)</f>
        <v>0</v>
      </c>
      <c r="P38" s="73">
        <f>IF('KWh (Monthly) ENTRY NLI '!P$5=0,0,O38+'KWh (Monthly) ENTRY NLI '!P38)</f>
        <v>0</v>
      </c>
      <c r="Q38" s="73">
        <f>IF('KWh (Monthly) ENTRY NLI '!Q$5=0,0,P38+'KWh (Monthly) ENTRY NLI '!Q38)</f>
        <v>0</v>
      </c>
      <c r="R38" s="73">
        <f>IF('KWh (Monthly) ENTRY NLI '!R$5=0,0,Q38+'KWh (Monthly) ENTRY NLI '!R38)</f>
        <v>0</v>
      </c>
      <c r="S38" s="73">
        <f>IF('KWh (Monthly) ENTRY NLI '!S$5=0,0,R38+'KWh (Monthly) ENTRY NLI '!S38)</f>
        <v>0</v>
      </c>
      <c r="T38" s="73">
        <f>IF('KWh (Monthly) ENTRY NLI '!T$5=0,0,S38+'KWh (Monthly) ENTRY NLI '!T38)</f>
        <v>0</v>
      </c>
      <c r="U38" s="73">
        <f>IF('KWh (Monthly) ENTRY NLI '!U$5=0,0,T38+'KWh (Monthly) ENTRY NLI '!U38)</f>
        <v>0</v>
      </c>
      <c r="V38" s="73">
        <f>IF('KWh (Monthly) ENTRY NLI '!V$5=0,0,U38+'KWh (Monthly) ENTRY NLI '!V38)</f>
        <v>0</v>
      </c>
      <c r="W38" s="73">
        <f>IF('KWh (Monthly) ENTRY NLI '!W$5=0,0,V38+'KWh (Monthly) ENTRY NLI '!W38)</f>
        <v>0</v>
      </c>
      <c r="X38" s="73">
        <f>IF('KWh (Monthly) ENTRY NLI '!X$5=0,0,W38+'KWh (Monthly) ENTRY NLI '!X38)</f>
        <v>0</v>
      </c>
      <c r="Y38" s="73">
        <f>IF('KWh (Monthly) ENTRY NLI '!Y$5=0,0,X38+'KWh (Monthly) ENTRY NLI '!Y38)</f>
        <v>0</v>
      </c>
      <c r="Z38" s="73">
        <f>IF('KWh (Monthly) ENTRY NLI '!Z$5=0,0,Y38+'KWh (Monthly) ENTRY NLI '!Z38)</f>
        <v>0</v>
      </c>
      <c r="AA38" s="73">
        <f>IF('KWh (Monthly) ENTRY NLI '!AA$5=0,0,Z38+'KWh (Monthly) ENTRY NLI '!AA38)</f>
        <v>0</v>
      </c>
      <c r="AB38" s="73">
        <f>IF('KWh (Monthly) ENTRY NLI '!AB$5=0,0,AA38+'KWh (Monthly) ENTRY NLI '!AB38)</f>
        <v>0</v>
      </c>
      <c r="AC38" s="73">
        <f>IF('KWh (Monthly) ENTRY NLI '!AC$5=0,0,AB38+'KWh (Monthly) ENTRY NLI '!AC38)</f>
        <v>0</v>
      </c>
      <c r="AD38" s="73">
        <f>IF('KWh (Monthly) ENTRY NLI '!AD$5=0,0,AC38+'KWh (Monthly) ENTRY NLI '!AD38)</f>
        <v>0</v>
      </c>
      <c r="AE38" s="73">
        <f>IF('KWh (Monthly) ENTRY NLI '!AE$5=0,0,AD38+'KWh (Monthly) ENTRY NLI '!AE38)</f>
        <v>0</v>
      </c>
      <c r="AF38" s="73">
        <f>IF('KWh (Monthly) ENTRY NLI '!AF$5=0,0,AE38+'KWh (Monthly) ENTRY NLI '!AF38)</f>
        <v>0</v>
      </c>
      <c r="AG38" s="73">
        <f>IF('KWh (Monthly) ENTRY NLI '!AG$5=0,0,AF38+'KWh (Monthly) ENTRY NLI '!AG38)</f>
        <v>0</v>
      </c>
      <c r="AH38" s="73">
        <f>IF('KWh (Monthly) ENTRY NLI '!AH$5=0,0,AG38+'KWh (Monthly) ENTRY NLI '!AH38)</f>
        <v>0</v>
      </c>
      <c r="AI38" s="73">
        <f>IF('KWh (Monthly) ENTRY NLI '!AI$5=0,0,AH38+'KWh (Monthly) ENTRY NLI '!AI38)</f>
        <v>0</v>
      </c>
      <c r="AJ38" s="73">
        <f>IF('KWh (Monthly) ENTRY NLI '!AJ$5=0,0,AI38+'KWh (Monthly) ENTRY NLI '!AJ38)</f>
        <v>0</v>
      </c>
      <c r="AK38" s="73">
        <f>IF('KWh (Monthly) ENTRY NLI '!AK$5=0,0,AJ38+'KWh (Monthly) ENTRY NLI '!AK38)</f>
        <v>0</v>
      </c>
      <c r="AL38" s="73">
        <f>IF('KWh (Monthly) ENTRY NLI '!AL$5=0,0,AK38+'KWh (Monthly) ENTRY NLI '!AL38)</f>
        <v>0</v>
      </c>
      <c r="AM38" s="73">
        <f>IF('KWh (Monthly) ENTRY NLI '!AM$5=0,0,AL38+'KWh (Monthly) ENTRY NLI '!AM38)</f>
        <v>0</v>
      </c>
      <c r="AN38" s="73">
        <f>IF('KWh (Monthly) ENTRY NLI '!AN$5=0,0,AM38+'KWh (Monthly) ENTRY NLI '!AN38)</f>
        <v>0</v>
      </c>
      <c r="AO38" s="137">
        <f>IF('KWh (Monthly) ENTRY NLI '!AO$5=0,0,AN38+'KWh (Monthly) ENTRY NLI '!AO38)</f>
        <v>0</v>
      </c>
      <c r="AP38" s="137">
        <f>IF('KWh (Monthly) ENTRY NLI '!AP$5=0,0,AO38+'KWh (Monthly) ENTRY NLI '!AP38)</f>
        <v>0</v>
      </c>
      <c r="AQ38" s="137">
        <f>IF('KWh (Monthly) ENTRY NLI '!AQ$5=0,0,AP38+'KWh (Monthly) ENTRY NLI '!AQ38)</f>
        <v>0</v>
      </c>
      <c r="AR38" s="137">
        <f>IF('KWh (Monthly) ENTRY NLI '!AR$5=0,0,AQ38+'KWh (Monthly) ENTRY NLI '!AR38)</f>
        <v>0</v>
      </c>
      <c r="AS38" s="137">
        <f>IF('KWh (Monthly) ENTRY NLI '!AS$5=0,0,AR38+'KWh (Monthly) ENTRY NLI '!AS38)</f>
        <v>0</v>
      </c>
      <c r="AT38" s="137">
        <f>IF('KWh (Monthly) ENTRY NLI '!AT$5=0,0,AS38+'KWh (Monthly) ENTRY NLI '!AT38)</f>
        <v>2135</v>
      </c>
      <c r="AU38" s="137">
        <f>IF('KWh (Monthly) ENTRY NLI '!AU$5=0,0,AT38+'KWh (Monthly) ENTRY NLI '!AU38)</f>
        <v>2135</v>
      </c>
      <c r="AV38" s="137">
        <f>IF('KWh (Monthly) ENTRY NLI '!AV$5=0,0,AU38+'KWh (Monthly) ENTRY NLI '!AV38)</f>
        <v>2135</v>
      </c>
      <c r="AW38" s="137">
        <f>IF('KWh (Monthly) ENTRY NLI '!AW$5=0,0,AV38+'KWh (Monthly) ENTRY NLI '!AW38)</f>
        <v>2135</v>
      </c>
      <c r="AX38" s="137">
        <f>IF('KWh (Monthly) ENTRY NLI '!AX$5=0,0,AW38+'KWh (Monthly) ENTRY NLI '!AX38)</f>
        <v>2135</v>
      </c>
      <c r="AY38" s="137">
        <f>IF('KWh (Monthly) ENTRY NLI '!AY$5=0,0,AX38+'KWh (Monthly) ENTRY NLI '!AY38)</f>
        <v>2135</v>
      </c>
      <c r="AZ38" s="137">
        <f>IF('KWh (Monthly) ENTRY NLI '!AZ$5=0,0,AY38+'KWh (Monthly) ENTRY NLI '!AZ38)</f>
        <v>2135</v>
      </c>
      <c r="BA38" s="137">
        <f>IF('KWh (Monthly) ENTRY NLI '!BA$5=0,0,AZ38+'KWh (Monthly) ENTRY NLI '!BA38)</f>
        <v>2135</v>
      </c>
      <c r="BB38" s="137">
        <f>BA38+'KWh (Monthly) ENTRY NLI '!BB38</f>
        <v>2135</v>
      </c>
      <c r="BC38" s="150">
        <f>BB38+'KWh (Monthly) ENTRY NLI '!BC38</f>
        <v>2135</v>
      </c>
      <c r="BD38" s="150">
        <f>BC38+'KWh (Monthly) ENTRY NLI '!BD38</f>
        <v>2135</v>
      </c>
      <c r="BE38" s="150">
        <f>BD38+'KWh (Monthly) ENTRY NLI '!BE38</f>
        <v>2135</v>
      </c>
      <c r="BF38" s="150">
        <f>BE38+'KWh (Monthly) ENTRY NLI '!BF38</f>
        <v>2135</v>
      </c>
      <c r="BG38" s="150">
        <f>BF38+'KWh (Monthly) ENTRY NLI '!BG38</f>
        <v>2135</v>
      </c>
      <c r="BH38" s="150">
        <f>BG38+'KWh (Monthly) ENTRY NLI '!BH38</f>
        <v>2135</v>
      </c>
      <c r="BI38" s="150">
        <f>BH38+'KWh (Monthly) ENTRY NLI '!BI38</f>
        <v>2135</v>
      </c>
      <c r="BJ38" s="150">
        <f>BI38+'KWh (Monthly) ENTRY NLI '!BJ38</f>
        <v>2135</v>
      </c>
      <c r="BK38" s="150">
        <f>BJ38+'KWh (Monthly) ENTRY NLI '!BK38</f>
        <v>2135</v>
      </c>
      <c r="BL38" s="137">
        <f>IF('KWh (Monthly) ENTRY NLI '!BL$5=0,0,BK38+'KWh (Monthly) ENTRY NLI '!BL38)</f>
        <v>57416</v>
      </c>
      <c r="BM38" s="179">
        <f>BL38+'KWh (Monthly) ENTRY NLI '!BM38</f>
        <v>57416</v>
      </c>
      <c r="BN38" s="179">
        <f>BM38+'KWh (Monthly) ENTRY NLI '!BN38</f>
        <v>57416</v>
      </c>
      <c r="BO38" s="179">
        <f>BN38+'KWh (Monthly) ENTRY NLI '!BO38</f>
        <v>57416</v>
      </c>
      <c r="BP38" s="179">
        <f>BO38+'KWh (Monthly) ENTRY NLI '!BP38</f>
        <v>57416</v>
      </c>
      <c r="BQ38" s="179">
        <f>BP38+'KWh (Monthly) ENTRY NLI '!BQ38</f>
        <v>57416</v>
      </c>
      <c r="BR38" s="150">
        <f>IF('KWh (Monthly) ENTRY NLI '!BR$5=0,0,BQ38+'KWh (Monthly) ENTRY NLI '!BR38)</f>
        <v>0</v>
      </c>
      <c r="BS38" s="137">
        <f>IF('KWh (Monthly) ENTRY NLI '!BS$5=0,0,BR38+'KWh (Monthly) ENTRY NLI '!BS38)</f>
        <v>0</v>
      </c>
      <c r="BT38" s="137">
        <f>IF('KWh (Monthly) ENTRY NLI '!BT$5=0,0,BS38+'KWh (Monthly) ENTRY NLI '!BT38)</f>
        <v>0</v>
      </c>
      <c r="BU38" s="137">
        <f>IF('KWh (Monthly) ENTRY NLI '!BU$5=0,0,BT38+'KWh (Monthly) ENTRY NLI '!BU38)</f>
        <v>0</v>
      </c>
      <c r="BV38" s="137">
        <f>IF('KWh (Monthly) ENTRY NLI '!BV$5=0,0,BU38+'KWh (Monthly) ENTRY NLI '!BV38)</f>
        <v>0</v>
      </c>
      <c r="BW38" s="137">
        <f>IF('KWh (Monthly) ENTRY NLI '!BW$5=0,0,BV38+'KWh (Monthly) ENTRY NLI '!BW38)</f>
        <v>0</v>
      </c>
      <c r="BX38" s="137">
        <f>IF('KWh (Monthly) ENTRY NLI '!BX$5=0,0,BW38+'KWh (Monthly) ENTRY NLI '!BX38)</f>
        <v>0</v>
      </c>
      <c r="BY38" s="137">
        <f>IF('KWh (Monthly) ENTRY NLI '!BY$5=0,0,BX38+'KWh (Monthly) ENTRY NLI '!BY38)</f>
        <v>0</v>
      </c>
      <c r="BZ38" s="137">
        <f>IF('KWh (Monthly) ENTRY NLI '!BZ$5=0,0,BY38+'KWh (Monthly) ENTRY NLI '!BZ38)</f>
        <v>0</v>
      </c>
      <c r="CA38" s="137">
        <f>IF('KWh (Monthly) ENTRY NLI '!CA$5=0,0,BZ38+'KWh (Monthly) ENTRY NLI '!CA38)</f>
        <v>0</v>
      </c>
      <c r="CB38" s="137">
        <f>IF('KWh (Monthly) ENTRY NLI '!CB$5=0,0,CA38+'KWh (Monthly) ENTRY NLI '!CB38)</f>
        <v>0</v>
      </c>
      <c r="CC38" s="137">
        <f>IF('KWh (Monthly) ENTRY NLI '!CC$5=0,0,CB38+'KWh (Monthly) ENTRY NLI '!CC38)</f>
        <v>0</v>
      </c>
      <c r="CD38" s="137">
        <f>IF('KWh (Monthly) ENTRY NLI '!CD$5=0,0,CC38+'KWh (Monthly) ENTRY NLI '!CD38)</f>
        <v>0</v>
      </c>
      <c r="CE38" s="137">
        <f>IF('KWh (Monthly) ENTRY NLI '!CE$5=0,0,CD38+'KWh (Monthly) ENTRY NLI '!CE38)</f>
        <v>0</v>
      </c>
      <c r="CF38" s="137">
        <f>IF('KWh (Monthly) ENTRY NLI '!CF$5=0,0,CE38+'KWh (Monthly) ENTRY NLI '!CF38)</f>
        <v>0</v>
      </c>
      <c r="CG38" s="137">
        <f>IF('KWh (Monthly) ENTRY NLI '!CG$5=0,0,CF38+'KWh (Monthly) ENTRY NLI '!CG38)</f>
        <v>0</v>
      </c>
      <c r="CH38" s="137">
        <f>IF('KWh (Monthly) ENTRY NLI '!CH$5=0,0,CG38+'KWh (Monthly) ENTRY NLI '!CH38)</f>
        <v>0</v>
      </c>
      <c r="CI38" s="137">
        <f>IF('KWh (Monthly) ENTRY NLI '!CI$5=0,0,CH38+'KWh (Monthly) ENTRY NLI '!CI38)</f>
        <v>0</v>
      </c>
      <c r="CJ38" s="137">
        <f>IF('KWh (Monthly) ENTRY NLI '!CJ$5=0,0,CI38+'KWh (Monthly) ENTRY NLI '!CJ38)</f>
        <v>0</v>
      </c>
    </row>
    <row r="39" spans="1:88" x14ac:dyDescent="0.3">
      <c r="A39" s="218"/>
      <c r="B39" s="47" t="s">
        <v>11</v>
      </c>
      <c r="C39" s="73">
        <f>IF('KWh (Monthly) ENTRY NLI '!C$5=0,0,'KWh (Monthly) ENTRY NLI '!C39)</f>
        <v>0</v>
      </c>
      <c r="D39" s="73">
        <f>IF('KWh (Monthly) ENTRY NLI '!D$5=0,0,C39+'KWh (Monthly) ENTRY NLI '!D39)</f>
        <v>0</v>
      </c>
      <c r="E39" s="73">
        <f>IF('KWh (Monthly) ENTRY NLI '!E$5=0,0,D39+'KWh (Monthly) ENTRY NLI '!E39)</f>
        <v>0</v>
      </c>
      <c r="F39" s="73">
        <f>IF('KWh (Monthly) ENTRY NLI '!F$5=0,0,E39+'KWh (Monthly) ENTRY NLI '!F39)</f>
        <v>0</v>
      </c>
      <c r="G39" s="73">
        <f>IF('KWh (Monthly) ENTRY NLI '!G$5=0,0,F39+'KWh (Monthly) ENTRY NLI '!G39)</f>
        <v>0</v>
      </c>
      <c r="H39" s="73">
        <f>IF('KWh (Monthly) ENTRY NLI '!H$5=0,0,G39+'KWh (Monthly) ENTRY NLI '!H39)</f>
        <v>0</v>
      </c>
      <c r="I39" s="73">
        <f>IF('KWh (Monthly) ENTRY NLI '!I$5=0,0,H39+'KWh (Monthly) ENTRY NLI '!I39)</f>
        <v>0</v>
      </c>
      <c r="J39" s="73">
        <f>IF('KWh (Monthly) ENTRY NLI '!J$5=0,0,I39+'KWh (Monthly) ENTRY NLI '!J39)</f>
        <v>0</v>
      </c>
      <c r="K39" s="73">
        <f>IF('KWh (Monthly) ENTRY NLI '!K$5=0,0,J39+'KWh (Monthly) ENTRY NLI '!K39)</f>
        <v>0</v>
      </c>
      <c r="L39" s="73">
        <f>IF('KWh (Monthly) ENTRY NLI '!L$5=0,0,K39+'KWh (Monthly) ENTRY NLI '!L39)</f>
        <v>0</v>
      </c>
      <c r="M39" s="73">
        <f>IF('KWh (Monthly) ENTRY NLI '!M$5=0,0,L39+'KWh (Monthly) ENTRY NLI '!M39)</f>
        <v>0</v>
      </c>
      <c r="N39" s="73">
        <f>IF('KWh (Monthly) ENTRY NLI '!N$5=0,0,M39+'KWh (Monthly) ENTRY NLI '!N39)</f>
        <v>0</v>
      </c>
      <c r="O39" s="73">
        <f>IF('KWh (Monthly) ENTRY NLI '!O$5=0,0,N39+'KWh (Monthly) ENTRY NLI '!O39)</f>
        <v>0</v>
      </c>
      <c r="P39" s="73">
        <f>IF('KWh (Monthly) ENTRY NLI '!P$5=0,0,O39+'KWh (Monthly) ENTRY NLI '!P39)</f>
        <v>0</v>
      </c>
      <c r="Q39" s="73">
        <f>IF('KWh (Monthly) ENTRY NLI '!Q$5=0,0,P39+'KWh (Monthly) ENTRY NLI '!Q39)</f>
        <v>0</v>
      </c>
      <c r="R39" s="73">
        <f>IF('KWh (Monthly) ENTRY NLI '!R$5=0,0,Q39+'KWh (Monthly) ENTRY NLI '!R39)</f>
        <v>0</v>
      </c>
      <c r="S39" s="73">
        <f>IF('KWh (Monthly) ENTRY NLI '!S$5=0,0,R39+'KWh (Monthly) ENTRY NLI '!S39)</f>
        <v>0</v>
      </c>
      <c r="T39" s="73">
        <f>IF('KWh (Monthly) ENTRY NLI '!T$5=0,0,S39+'KWh (Monthly) ENTRY NLI '!T39)</f>
        <v>0</v>
      </c>
      <c r="U39" s="73">
        <f>IF('KWh (Monthly) ENTRY NLI '!U$5=0,0,T39+'KWh (Monthly) ENTRY NLI '!U39)</f>
        <v>0</v>
      </c>
      <c r="V39" s="73">
        <f>IF('KWh (Monthly) ENTRY NLI '!V$5=0,0,U39+'KWh (Monthly) ENTRY NLI '!V39)</f>
        <v>0</v>
      </c>
      <c r="W39" s="73">
        <f>IF('KWh (Monthly) ENTRY NLI '!W$5=0,0,V39+'KWh (Monthly) ENTRY NLI '!W39)</f>
        <v>0</v>
      </c>
      <c r="X39" s="73">
        <f>IF('KWh (Monthly) ENTRY NLI '!X$5=0,0,W39+'KWh (Monthly) ENTRY NLI '!X39)</f>
        <v>0</v>
      </c>
      <c r="Y39" s="73">
        <f>IF('KWh (Monthly) ENTRY NLI '!Y$5=0,0,X39+'KWh (Monthly) ENTRY NLI '!Y39)</f>
        <v>0</v>
      </c>
      <c r="Z39" s="73">
        <f>IF('KWh (Monthly) ENTRY NLI '!Z$5=0,0,Y39+'KWh (Monthly) ENTRY NLI '!Z39)</f>
        <v>0</v>
      </c>
      <c r="AA39" s="73">
        <f>IF('KWh (Monthly) ENTRY NLI '!AA$5=0,0,Z39+'KWh (Monthly) ENTRY NLI '!AA39)</f>
        <v>0</v>
      </c>
      <c r="AB39" s="73">
        <f>IF('KWh (Monthly) ENTRY NLI '!AB$5=0,0,AA39+'KWh (Monthly) ENTRY NLI '!AB39)</f>
        <v>0</v>
      </c>
      <c r="AC39" s="73">
        <f>IF('KWh (Monthly) ENTRY NLI '!AC$5=0,0,AB39+'KWh (Monthly) ENTRY NLI '!AC39)</f>
        <v>0</v>
      </c>
      <c r="AD39" s="73">
        <f>IF('KWh (Monthly) ENTRY NLI '!AD$5=0,0,AC39+'KWh (Monthly) ENTRY NLI '!AD39)</f>
        <v>0</v>
      </c>
      <c r="AE39" s="73">
        <f>IF('KWh (Monthly) ENTRY NLI '!AE$5=0,0,AD39+'KWh (Monthly) ENTRY NLI '!AE39)</f>
        <v>0</v>
      </c>
      <c r="AF39" s="73">
        <f>IF('KWh (Monthly) ENTRY NLI '!AF$5=0,0,AE39+'KWh (Monthly) ENTRY NLI '!AF39)</f>
        <v>0</v>
      </c>
      <c r="AG39" s="73">
        <f>IF('KWh (Monthly) ENTRY NLI '!AG$5=0,0,AF39+'KWh (Monthly) ENTRY NLI '!AG39)</f>
        <v>0</v>
      </c>
      <c r="AH39" s="73">
        <f>IF('KWh (Monthly) ENTRY NLI '!AH$5=0,0,AG39+'KWh (Monthly) ENTRY NLI '!AH39)</f>
        <v>0</v>
      </c>
      <c r="AI39" s="73">
        <f>IF('KWh (Monthly) ENTRY NLI '!AI$5=0,0,AH39+'KWh (Monthly) ENTRY NLI '!AI39)</f>
        <v>0</v>
      </c>
      <c r="AJ39" s="73">
        <f>IF('KWh (Monthly) ENTRY NLI '!AJ$5=0,0,AI39+'KWh (Monthly) ENTRY NLI '!AJ39)</f>
        <v>0</v>
      </c>
      <c r="AK39" s="73">
        <f>IF('KWh (Monthly) ENTRY NLI '!AK$5=0,0,AJ39+'KWh (Monthly) ENTRY NLI '!AK39)</f>
        <v>0</v>
      </c>
      <c r="AL39" s="73">
        <f>IF('KWh (Monthly) ENTRY NLI '!AL$5=0,0,AK39+'KWh (Monthly) ENTRY NLI '!AL39)</f>
        <v>0</v>
      </c>
      <c r="AM39" s="73">
        <f>IF('KWh (Monthly) ENTRY NLI '!AM$5=0,0,AL39+'KWh (Monthly) ENTRY NLI '!AM39)</f>
        <v>0</v>
      </c>
      <c r="AN39" s="73">
        <f>IF('KWh (Monthly) ENTRY NLI '!AN$5=0,0,AM39+'KWh (Monthly) ENTRY NLI '!AN39)</f>
        <v>0</v>
      </c>
      <c r="AO39" s="137">
        <f>IF('KWh (Monthly) ENTRY NLI '!AO$5=0,0,AN39+'KWh (Monthly) ENTRY NLI '!AO39)</f>
        <v>0</v>
      </c>
      <c r="AP39" s="137">
        <f>IF('KWh (Monthly) ENTRY NLI '!AP$5=0,0,AO39+'KWh (Monthly) ENTRY NLI '!AP39)</f>
        <v>16486</v>
      </c>
      <c r="AQ39" s="137">
        <f>IF('KWh (Monthly) ENTRY NLI '!AQ$5=0,0,AP39+'KWh (Monthly) ENTRY NLI '!AQ39)</f>
        <v>16486</v>
      </c>
      <c r="AR39" s="137">
        <f>IF('KWh (Monthly) ENTRY NLI '!AR$5=0,0,AQ39+'KWh (Monthly) ENTRY NLI '!AR39)</f>
        <v>16486</v>
      </c>
      <c r="AS39" s="137">
        <f>IF('KWh (Monthly) ENTRY NLI '!AS$5=0,0,AR39+'KWh (Monthly) ENTRY NLI '!AS39)</f>
        <v>16486</v>
      </c>
      <c r="AT39" s="137">
        <f>IF('KWh (Monthly) ENTRY NLI '!AT$5=0,0,AS39+'KWh (Monthly) ENTRY NLI '!AT39)</f>
        <v>16486</v>
      </c>
      <c r="AU39" s="137">
        <f>IF('KWh (Monthly) ENTRY NLI '!AU$5=0,0,AT39+'KWh (Monthly) ENTRY NLI '!AU39)</f>
        <v>16486</v>
      </c>
      <c r="AV39" s="137">
        <f>IF('KWh (Monthly) ENTRY NLI '!AV$5=0,0,AU39+'KWh (Monthly) ENTRY NLI '!AV39)</f>
        <v>16486</v>
      </c>
      <c r="AW39" s="137">
        <f>IF('KWh (Monthly) ENTRY NLI '!AW$5=0,0,AV39+'KWh (Monthly) ENTRY NLI '!AW39)</f>
        <v>16486</v>
      </c>
      <c r="AX39" s="137">
        <f>IF('KWh (Monthly) ENTRY NLI '!AX$5=0,0,AW39+'KWh (Monthly) ENTRY NLI '!AX39)</f>
        <v>40611</v>
      </c>
      <c r="AY39" s="137">
        <f>IF('KWh (Monthly) ENTRY NLI '!AY$5=0,0,AX39+'KWh (Monthly) ENTRY NLI '!AY39)</f>
        <v>40611</v>
      </c>
      <c r="AZ39" s="137">
        <f>IF('KWh (Monthly) ENTRY NLI '!AZ$5=0,0,AY39+'KWh (Monthly) ENTRY NLI '!AZ39)</f>
        <v>40611</v>
      </c>
      <c r="BA39" s="137">
        <f>IF('KWh (Monthly) ENTRY NLI '!BA$5=0,0,AZ39+'KWh (Monthly) ENTRY NLI '!BA39)</f>
        <v>40611</v>
      </c>
      <c r="BB39" s="137">
        <f>BA39+'KWh (Monthly) ENTRY NLI '!BB39</f>
        <v>40611</v>
      </c>
      <c r="BC39" s="150">
        <f>BB39+'KWh (Monthly) ENTRY NLI '!BC39</f>
        <v>40611</v>
      </c>
      <c r="BD39" s="150">
        <f>BC39+'KWh (Monthly) ENTRY NLI '!BD39</f>
        <v>40611</v>
      </c>
      <c r="BE39" s="150">
        <f>BD39+'KWh (Monthly) ENTRY NLI '!BE39</f>
        <v>40611</v>
      </c>
      <c r="BF39" s="150">
        <f>BE39+'KWh (Monthly) ENTRY NLI '!BF39</f>
        <v>40611</v>
      </c>
      <c r="BG39" s="150">
        <f>BF39+'KWh (Monthly) ENTRY NLI '!BG39</f>
        <v>40611</v>
      </c>
      <c r="BH39" s="150">
        <f>BG39+'KWh (Monthly) ENTRY NLI '!BH39</f>
        <v>40611</v>
      </c>
      <c r="BI39" s="150">
        <f>BH39+'KWh (Monthly) ENTRY NLI '!BI39</f>
        <v>40611</v>
      </c>
      <c r="BJ39" s="150">
        <f>BI39+'KWh (Monthly) ENTRY NLI '!BJ39</f>
        <v>40611</v>
      </c>
      <c r="BK39" s="150">
        <f>BJ39+'KWh (Monthly) ENTRY NLI '!BK39</f>
        <v>40611</v>
      </c>
      <c r="BL39" s="137">
        <f>IF('KWh (Monthly) ENTRY NLI '!BL$5=0,0,BK39+'KWh (Monthly) ENTRY NLI '!BL39)</f>
        <v>40611</v>
      </c>
      <c r="BM39" s="179">
        <f>BL39+'KWh (Monthly) ENTRY NLI '!BM39</f>
        <v>40611</v>
      </c>
      <c r="BN39" s="179">
        <f>BM39+'KWh (Monthly) ENTRY NLI '!BN39</f>
        <v>40611</v>
      </c>
      <c r="BO39" s="179">
        <f>BN39+'KWh (Monthly) ENTRY NLI '!BO39</f>
        <v>40611</v>
      </c>
      <c r="BP39" s="179">
        <f>BO39+'KWh (Monthly) ENTRY NLI '!BP39</f>
        <v>40611</v>
      </c>
      <c r="BQ39" s="179">
        <f>BP39+'KWh (Monthly) ENTRY NLI '!BQ39</f>
        <v>40611</v>
      </c>
      <c r="BR39" s="150">
        <f>IF('KWh (Monthly) ENTRY NLI '!BR$5=0,0,BQ39+'KWh (Monthly) ENTRY NLI '!BR39)</f>
        <v>0</v>
      </c>
      <c r="BS39" s="137">
        <f>IF('KWh (Monthly) ENTRY NLI '!BS$5=0,0,BR39+'KWh (Monthly) ENTRY NLI '!BS39)</f>
        <v>0</v>
      </c>
      <c r="BT39" s="137">
        <f>IF('KWh (Monthly) ENTRY NLI '!BT$5=0,0,BS39+'KWh (Monthly) ENTRY NLI '!BT39)</f>
        <v>0</v>
      </c>
      <c r="BU39" s="137">
        <f>IF('KWh (Monthly) ENTRY NLI '!BU$5=0,0,BT39+'KWh (Monthly) ENTRY NLI '!BU39)</f>
        <v>0</v>
      </c>
      <c r="BV39" s="137">
        <f>IF('KWh (Monthly) ENTRY NLI '!BV$5=0,0,BU39+'KWh (Monthly) ENTRY NLI '!BV39)</f>
        <v>0</v>
      </c>
      <c r="BW39" s="137">
        <f>IF('KWh (Monthly) ENTRY NLI '!BW$5=0,0,BV39+'KWh (Monthly) ENTRY NLI '!BW39)</f>
        <v>0</v>
      </c>
      <c r="BX39" s="137">
        <f>IF('KWh (Monthly) ENTRY NLI '!BX$5=0,0,BW39+'KWh (Monthly) ENTRY NLI '!BX39)</f>
        <v>0</v>
      </c>
      <c r="BY39" s="137">
        <f>IF('KWh (Monthly) ENTRY NLI '!BY$5=0,0,BX39+'KWh (Monthly) ENTRY NLI '!BY39)</f>
        <v>0</v>
      </c>
      <c r="BZ39" s="137">
        <f>IF('KWh (Monthly) ENTRY NLI '!BZ$5=0,0,BY39+'KWh (Monthly) ENTRY NLI '!BZ39)</f>
        <v>0</v>
      </c>
      <c r="CA39" s="137">
        <f>IF('KWh (Monthly) ENTRY NLI '!CA$5=0,0,BZ39+'KWh (Monthly) ENTRY NLI '!CA39)</f>
        <v>0</v>
      </c>
      <c r="CB39" s="137">
        <f>IF('KWh (Monthly) ENTRY NLI '!CB$5=0,0,CA39+'KWh (Monthly) ENTRY NLI '!CB39)</f>
        <v>0</v>
      </c>
      <c r="CC39" s="137">
        <f>IF('KWh (Monthly) ENTRY NLI '!CC$5=0,0,CB39+'KWh (Monthly) ENTRY NLI '!CC39)</f>
        <v>0</v>
      </c>
      <c r="CD39" s="137">
        <f>IF('KWh (Monthly) ENTRY NLI '!CD$5=0,0,CC39+'KWh (Monthly) ENTRY NLI '!CD39)</f>
        <v>0</v>
      </c>
      <c r="CE39" s="137">
        <f>IF('KWh (Monthly) ENTRY NLI '!CE$5=0,0,CD39+'KWh (Monthly) ENTRY NLI '!CE39)</f>
        <v>0</v>
      </c>
      <c r="CF39" s="137">
        <f>IF('KWh (Monthly) ENTRY NLI '!CF$5=0,0,CE39+'KWh (Monthly) ENTRY NLI '!CF39)</f>
        <v>0</v>
      </c>
      <c r="CG39" s="137">
        <f>IF('KWh (Monthly) ENTRY NLI '!CG$5=0,0,CF39+'KWh (Monthly) ENTRY NLI '!CG39)</f>
        <v>0</v>
      </c>
      <c r="CH39" s="137">
        <f>IF('KWh (Monthly) ENTRY NLI '!CH$5=0,0,CG39+'KWh (Monthly) ENTRY NLI '!CH39)</f>
        <v>0</v>
      </c>
      <c r="CI39" s="137">
        <f>IF('KWh (Monthly) ENTRY NLI '!CI$5=0,0,CH39+'KWh (Monthly) ENTRY NLI '!CI39)</f>
        <v>0</v>
      </c>
      <c r="CJ39" s="137">
        <f>IF('KWh (Monthly) ENTRY NLI '!CJ$5=0,0,CI39+'KWh (Monthly) ENTRY NLI '!CJ39)</f>
        <v>0</v>
      </c>
    </row>
    <row r="40" spans="1:88" x14ac:dyDescent="0.3">
      <c r="A40" s="218"/>
      <c r="B40" s="47" t="s">
        <v>12</v>
      </c>
      <c r="C40" s="73">
        <f>IF('KWh (Monthly) ENTRY NLI '!C$5=0,0,'KWh (Monthly) ENTRY NLI '!C40)</f>
        <v>0</v>
      </c>
      <c r="D40" s="73">
        <f>IF('KWh (Monthly) ENTRY NLI '!D$5=0,0,C40+'KWh (Monthly) ENTRY NLI '!D40)</f>
        <v>0</v>
      </c>
      <c r="E40" s="73">
        <f>IF('KWh (Monthly) ENTRY NLI '!E$5=0,0,D40+'KWh (Monthly) ENTRY NLI '!E40)</f>
        <v>0</v>
      </c>
      <c r="F40" s="73">
        <f>IF('KWh (Monthly) ENTRY NLI '!F$5=0,0,E40+'KWh (Monthly) ENTRY NLI '!F40)</f>
        <v>0</v>
      </c>
      <c r="G40" s="73">
        <f>IF('KWh (Monthly) ENTRY NLI '!G$5=0,0,F40+'KWh (Monthly) ENTRY NLI '!G40)</f>
        <v>0</v>
      </c>
      <c r="H40" s="73">
        <f>IF('KWh (Monthly) ENTRY NLI '!H$5=0,0,G40+'KWh (Monthly) ENTRY NLI '!H40)</f>
        <v>0</v>
      </c>
      <c r="I40" s="73">
        <f>IF('KWh (Monthly) ENTRY NLI '!I$5=0,0,H40+'KWh (Monthly) ENTRY NLI '!I40)</f>
        <v>0</v>
      </c>
      <c r="J40" s="73">
        <f>IF('KWh (Monthly) ENTRY NLI '!J$5=0,0,I40+'KWh (Monthly) ENTRY NLI '!J40)</f>
        <v>0</v>
      </c>
      <c r="K40" s="73">
        <f>IF('KWh (Monthly) ENTRY NLI '!K$5=0,0,J40+'KWh (Monthly) ENTRY NLI '!K40)</f>
        <v>0</v>
      </c>
      <c r="L40" s="73">
        <f>IF('KWh (Monthly) ENTRY NLI '!L$5=0,0,K40+'KWh (Monthly) ENTRY NLI '!L40)</f>
        <v>0</v>
      </c>
      <c r="M40" s="73">
        <f>IF('KWh (Monthly) ENTRY NLI '!M$5=0,0,L40+'KWh (Monthly) ENTRY NLI '!M40)</f>
        <v>0</v>
      </c>
      <c r="N40" s="73">
        <f>IF('KWh (Monthly) ENTRY NLI '!N$5=0,0,M40+'KWh (Monthly) ENTRY NLI '!N40)</f>
        <v>0</v>
      </c>
      <c r="O40" s="73">
        <f>IF('KWh (Monthly) ENTRY NLI '!O$5=0,0,N40+'KWh (Monthly) ENTRY NLI '!O40)</f>
        <v>0</v>
      </c>
      <c r="P40" s="73">
        <f>IF('KWh (Monthly) ENTRY NLI '!P$5=0,0,O40+'KWh (Monthly) ENTRY NLI '!P40)</f>
        <v>0</v>
      </c>
      <c r="Q40" s="73">
        <f>IF('KWh (Monthly) ENTRY NLI '!Q$5=0,0,P40+'KWh (Monthly) ENTRY NLI '!Q40)</f>
        <v>0</v>
      </c>
      <c r="R40" s="73">
        <f>IF('KWh (Monthly) ENTRY NLI '!R$5=0,0,Q40+'KWh (Monthly) ENTRY NLI '!R40)</f>
        <v>0</v>
      </c>
      <c r="S40" s="73">
        <f>IF('KWh (Monthly) ENTRY NLI '!S$5=0,0,R40+'KWh (Monthly) ENTRY NLI '!S40)</f>
        <v>0</v>
      </c>
      <c r="T40" s="73">
        <f>IF('KWh (Monthly) ENTRY NLI '!T$5=0,0,S40+'KWh (Monthly) ENTRY NLI '!T40)</f>
        <v>0</v>
      </c>
      <c r="U40" s="73">
        <f>IF('KWh (Monthly) ENTRY NLI '!U$5=0,0,T40+'KWh (Monthly) ENTRY NLI '!U40)</f>
        <v>0</v>
      </c>
      <c r="V40" s="73">
        <f>IF('KWh (Monthly) ENTRY NLI '!V$5=0,0,U40+'KWh (Monthly) ENTRY NLI '!V40)</f>
        <v>0</v>
      </c>
      <c r="W40" s="73">
        <f>IF('KWh (Monthly) ENTRY NLI '!W$5=0,0,V40+'KWh (Monthly) ENTRY NLI '!W40)</f>
        <v>0</v>
      </c>
      <c r="X40" s="73">
        <f>IF('KWh (Monthly) ENTRY NLI '!X$5=0,0,W40+'KWh (Monthly) ENTRY NLI '!X40)</f>
        <v>0</v>
      </c>
      <c r="Y40" s="73">
        <f>IF('KWh (Monthly) ENTRY NLI '!Y$5=0,0,X40+'KWh (Monthly) ENTRY NLI '!Y40)</f>
        <v>0</v>
      </c>
      <c r="Z40" s="73">
        <f>IF('KWh (Monthly) ENTRY NLI '!Z$5=0,0,Y40+'KWh (Monthly) ENTRY NLI '!Z40)</f>
        <v>0</v>
      </c>
      <c r="AA40" s="73">
        <f>IF('KWh (Monthly) ENTRY NLI '!AA$5=0,0,Z40+'KWh (Monthly) ENTRY NLI '!AA40)</f>
        <v>0</v>
      </c>
      <c r="AB40" s="73">
        <f>IF('KWh (Monthly) ENTRY NLI '!AB$5=0,0,AA40+'KWh (Monthly) ENTRY NLI '!AB40)</f>
        <v>0</v>
      </c>
      <c r="AC40" s="73">
        <f>IF('KWh (Monthly) ENTRY NLI '!AC$5=0,0,AB40+'KWh (Monthly) ENTRY NLI '!AC40)</f>
        <v>0</v>
      </c>
      <c r="AD40" s="73">
        <f>IF('KWh (Monthly) ENTRY NLI '!AD$5=0,0,AC40+'KWh (Monthly) ENTRY NLI '!AD40)</f>
        <v>0</v>
      </c>
      <c r="AE40" s="73">
        <f>IF('KWh (Monthly) ENTRY NLI '!AE$5=0,0,AD40+'KWh (Monthly) ENTRY NLI '!AE40)</f>
        <v>0</v>
      </c>
      <c r="AF40" s="73">
        <f>IF('KWh (Monthly) ENTRY NLI '!AF$5=0,0,AE40+'KWh (Monthly) ENTRY NLI '!AF40)</f>
        <v>0</v>
      </c>
      <c r="AG40" s="73">
        <f>IF('KWh (Monthly) ENTRY NLI '!AG$5=0,0,AF40+'KWh (Monthly) ENTRY NLI '!AG40)</f>
        <v>0</v>
      </c>
      <c r="AH40" s="73">
        <f>IF('KWh (Monthly) ENTRY NLI '!AH$5=0,0,AG40+'KWh (Monthly) ENTRY NLI '!AH40)</f>
        <v>0</v>
      </c>
      <c r="AI40" s="73">
        <f>IF('KWh (Monthly) ENTRY NLI '!AI$5=0,0,AH40+'KWh (Monthly) ENTRY NLI '!AI40)</f>
        <v>0</v>
      </c>
      <c r="AJ40" s="73">
        <f>IF('KWh (Monthly) ENTRY NLI '!AJ$5=0,0,AI40+'KWh (Monthly) ENTRY NLI '!AJ40)</f>
        <v>0</v>
      </c>
      <c r="AK40" s="73">
        <f>IF('KWh (Monthly) ENTRY NLI '!AK$5=0,0,AJ40+'KWh (Monthly) ENTRY NLI '!AK40)</f>
        <v>0</v>
      </c>
      <c r="AL40" s="73">
        <f>IF('KWh (Monthly) ENTRY NLI '!AL$5=0,0,AK40+'KWh (Monthly) ENTRY NLI '!AL40)</f>
        <v>0</v>
      </c>
      <c r="AM40" s="73">
        <f>IF('KWh (Monthly) ENTRY NLI '!AM$5=0,0,AL40+'KWh (Monthly) ENTRY NLI '!AM40)</f>
        <v>0</v>
      </c>
      <c r="AN40" s="73">
        <f>IF('KWh (Monthly) ENTRY NLI '!AN$5=0,0,AM40+'KWh (Monthly) ENTRY NLI '!AN40)</f>
        <v>0</v>
      </c>
      <c r="AO40" s="137">
        <f>IF('KWh (Monthly) ENTRY NLI '!AO$5=0,0,AN40+'KWh (Monthly) ENTRY NLI '!AO40)</f>
        <v>0</v>
      </c>
      <c r="AP40" s="137">
        <f>IF('KWh (Monthly) ENTRY NLI '!AP$5=0,0,AO40+'KWh (Monthly) ENTRY NLI '!AP40)</f>
        <v>0</v>
      </c>
      <c r="AQ40" s="137">
        <f>IF('KWh (Monthly) ENTRY NLI '!AQ$5=0,0,AP40+'KWh (Monthly) ENTRY NLI '!AQ40)</f>
        <v>0</v>
      </c>
      <c r="AR40" s="137">
        <f>IF('KWh (Monthly) ENTRY NLI '!AR$5=0,0,AQ40+'KWh (Monthly) ENTRY NLI '!AR40)</f>
        <v>0</v>
      </c>
      <c r="AS40" s="137">
        <f>IF('KWh (Monthly) ENTRY NLI '!AS$5=0,0,AR40+'KWh (Monthly) ENTRY NLI '!AS40)</f>
        <v>0</v>
      </c>
      <c r="AT40" s="137">
        <f>IF('KWh (Monthly) ENTRY NLI '!AT$5=0,0,AS40+'KWh (Monthly) ENTRY NLI '!AT40)</f>
        <v>0</v>
      </c>
      <c r="AU40" s="137">
        <f>IF('KWh (Monthly) ENTRY NLI '!AU$5=0,0,AT40+'KWh (Monthly) ENTRY NLI '!AU40)</f>
        <v>0</v>
      </c>
      <c r="AV40" s="137">
        <f>IF('KWh (Monthly) ENTRY NLI '!AV$5=0,0,AU40+'KWh (Monthly) ENTRY NLI '!AV40)</f>
        <v>0</v>
      </c>
      <c r="AW40" s="137">
        <f>IF('KWh (Monthly) ENTRY NLI '!AW$5=0,0,AV40+'KWh (Monthly) ENTRY NLI '!AW40)</f>
        <v>0</v>
      </c>
      <c r="AX40" s="137">
        <f>IF('KWh (Monthly) ENTRY NLI '!AX$5=0,0,AW40+'KWh (Monthly) ENTRY NLI '!AX40)</f>
        <v>0</v>
      </c>
      <c r="AY40" s="137">
        <f>IF('KWh (Monthly) ENTRY NLI '!AY$5=0,0,AX40+'KWh (Monthly) ENTRY NLI '!AY40)</f>
        <v>0</v>
      </c>
      <c r="AZ40" s="137">
        <f>IF('KWh (Monthly) ENTRY NLI '!AZ$5=0,0,AY40+'KWh (Monthly) ENTRY NLI '!AZ40)</f>
        <v>0</v>
      </c>
      <c r="BA40" s="137">
        <f>IF('KWh (Monthly) ENTRY NLI '!BA$5=0,0,AZ40+'KWh (Monthly) ENTRY NLI '!BA40)</f>
        <v>0</v>
      </c>
      <c r="BB40" s="137">
        <f>BA40+'KWh (Monthly) ENTRY NLI '!BB40</f>
        <v>0</v>
      </c>
      <c r="BC40" s="150">
        <f>BB40+'KWh (Monthly) ENTRY NLI '!BC40</f>
        <v>0</v>
      </c>
      <c r="BD40" s="150">
        <f>BC40+'KWh (Monthly) ENTRY NLI '!BD40</f>
        <v>0</v>
      </c>
      <c r="BE40" s="150">
        <f>BD40+'KWh (Monthly) ENTRY NLI '!BE40</f>
        <v>0</v>
      </c>
      <c r="BF40" s="150">
        <f>BE40+'KWh (Monthly) ENTRY NLI '!BF40</f>
        <v>0</v>
      </c>
      <c r="BG40" s="150">
        <f>BF40+'KWh (Monthly) ENTRY NLI '!BG40</f>
        <v>0</v>
      </c>
      <c r="BH40" s="150">
        <f>BG40+'KWh (Monthly) ENTRY NLI '!BH40</f>
        <v>0</v>
      </c>
      <c r="BI40" s="150">
        <f>BH40+'KWh (Monthly) ENTRY NLI '!BI40</f>
        <v>0</v>
      </c>
      <c r="BJ40" s="150">
        <f>BI40+'KWh (Monthly) ENTRY NLI '!BJ40</f>
        <v>0</v>
      </c>
      <c r="BK40" s="150">
        <f>BJ40+'KWh (Monthly) ENTRY NLI '!BK40</f>
        <v>0</v>
      </c>
      <c r="BL40" s="137">
        <f>IF('KWh (Monthly) ENTRY NLI '!BL$5=0,0,BK40+'KWh (Monthly) ENTRY NLI '!BL40)</f>
        <v>0</v>
      </c>
      <c r="BM40" s="179">
        <f>BL40+'KWh (Monthly) ENTRY NLI '!BM40</f>
        <v>0</v>
      </c>
      <c r="BN40" s="179">
        <f>BM40+'KWh (Monthly) ENTRY NLI '!BN40</f>
        <v>0</v>
      </c>
      <c r="BO40" s="179">
        <f>BN40+'KWh (Monthly) ENTRY NLI '!BO40</f>
        <v>0</v>
      </c>
      <c r="BP40" s="179">
        <f>BO40+'KWh (Monthly) ENTRY NLI '!BP40</f>
        <v>0</v>
      </c>
      <c r="BQ40" s="179">
        <f>BP40+'KWh (Monthly) ENTRY NLI '!BQ40</f>
        <v>0</v>
      </c>
      <c r="BR40" s="150">
        <f>IF('KWh (Monthly) ENTRY NLI '!BR$5=0,0,BQ40+'KWh (Monthly) ENTRY NLI '!BR40)</f>
        <v>0</v>
      </c>
      <c r="BS40" s="137">
        <f>IF('KWh (Monthly) ENTRY NLI '!BS$5=0,0,BR40+'KWh (Monthly) ENTRY NLI '!BS40)</f>
        <v>0</v>
      </c>
      <c r="BT40" s="137">
        <f>IF('KWh (Monthly) ENTRY NLI '!BT$5=0,0,BS40+'KWh (Monthly) ENTRY NLI '!BT40)</f>
        <v>0</v>
      </c>
      <c r="BU40" s="137">
        <f>IF('KWh (Monthly) ENTRY NLI '!BU$5=0,0,BT40+'KWh (Monthly) ENTRY NLI '!BU40)</f>
        <v>0</v>
      </c>
      <c r="BV40" s="137">
        <f>IF('KWh (Monthly) ENTRY NLI '!BV$5=0,0,BU40+'KWh (Monthly) ENTRY NLI '!BV40)</f>
        <v>0</v>
      </c>
      <c r="BW40" s="137">
        <f>IF('KWh (Monthly) ENTRY NLI '!BW$5=0,0,BV40+'KWh (Monthly) ENTRY NLI '!BW40)</f>
        <v>0</v>
      </c>
      <c r="BX40" s="137">
        <f>IF('KWh (Monthly) ENTRY NLI '!BX$5=0,0,BW40+'KWh (Monthly) ENTRY NLI '!BX40)</f>
        <v>0</v>
      </c>
      <c r="BY40" s="137">
        <f>IF('KWh (Monthly) ENTRY NLI '!BY$5=0,0,BX40+'KWh (Monthly) ENTRY NLI '!BY40)</f>
        <v>0</v>
      </c>
      <c r="BZ40" s="137">
        <f>IF('KWh (Monthly) ENTRY NLI '!BZ$5=0,0,BY40+'KWh (Monthly) ENTRY NLI '!BZ40)</f>
        <v>0</v>
      </c>
      <c r="CA40" s="137">
        <f>IF('KWh (Monthly) ENTRY NLI '!CA$5=0,0,BZ40+'KWh (Monthly) ENTRY NLI '!CA40)</f>
        <v>0</v>
      </c>
      <c r="CB40" s="137">
        <f>IF('KWh (Monthly) ENTRY NLI '!CB$5=0,0,CA40+'KWh (Monthly) ENTRY NLI '!CB40)</f>
        <v>0</v>
      </c>
      <c r="CC40" s="137">
        <f>IF('KWh (Monthly) ENTRY NLI '!CC$5=0,0,CB40+'KWh (Monthly) ENTRY NLI '!CC40)</f>
        <v>0</v>
      </c>
      <c r="CD40" s="137">
        <f>IF('KWh (Monthly) ENTRY NLI '!CD$5=0,0,CC40+'KWh (Monthly) ENTRY NLI '!CD40)</f>
        <v>0</v>
      </c>
      <c r="CE40" s="137">
        <f>IF('KWh (Monthly) ENTRY NLI '!CE$5=0,0,CD40+'KWh (Monthly) ENTRY NLI '!CE40)</f>
        <v>0</v>
      </c>
      <c r="CF40" s="137">
        <f>IF('KWh (Monthly) ENTRY NLI '!CF$5=0,0,CE40+'KWh (Monthly) ENTRY NLI '!CF40)</f>
        <v>0</v>
      </c>
      <c r="CG40" s="137">
        <f>IF('KWh (Monthly) ENTRY NLI '!CG$5=0,0,CF40+'KWh (Monthly) ENTRY NLI '!CG40)</f>
        <v>0</v>
      </c>
      <c r="CH40" s="137">
        <f>IF('KWh (Monthly) ENTRY NLI '!CH$5=0,0,CG40+'KWh (Monthly) ENTRY NLI '!CH40)</f>
        <v>0</v>
      </c>
      <c r="CI40" s="137">
        <f>IF('KWh (Monthly) ENTRY NLI '!CI$5=0,0,CH40+'KWh (Monthly) ENTRY NLI '!CI40)</f>
        <v>0</v>
      </c>
      <c r="CJ40" s="137">
        <f>IF('KWh (Monthly) ENTRY NLI '!CJ$5=0,0,CI40+'KWh (Monthly) ENTRY NLI '!CJ40)</f>
        <v>0</v>
      </c>
    </row>
    <row r="41" spans="1:88" x14ac:dyDescent="0.3">
      <c r="A41" s="218"/>
      <c r="B41" s="47" t="s">
        <v>3</v>
      </c>
      <c r="C41" s="73">
        <f>IF('KWh (Monthly) ENTRY NLI '!C$5=0,0,'KWh (Monthly) ENTRY NLI '!C41)</f>
        <v>0</v>
      </c>
      <c r="D41" s="73">
        <f>IF('KWh (Monthly) ENTRY NLI '!D$5=0,0,C41+'KWh (Monthly) ENTRY NLI '!D41)</f>
        <v>0</v>
      </c>
      <c r="E41" s="73">
        <f>IF('KWh (Monthly) ENTRY NLI '!E$5=0,0,D41+'KWh (Monthly) ENTRY NLI '!E41)</f>
        <v>0</v>
      </c>
      <c r="F41" s="73">
        <f>IF('KWh (Monthly) ENTRY NLI '!F$5=0,0,E41+'KWh (Monthly) ENTRY NLI '!F41)</f>
        <v>0</v>
      </c>
      <c r="G41" s="73">
        <f>IF('KWh (Monthly) ENTRY NLI '!G$5=0,0,F41+'KWh (Monthly) ENTRY NLI '!G41)</f>
        <v>0</v>
      </c>
      <c r="H41" s="73">
        <f>IF('KWh (Monthly) ENTRY NLI '!H$5=0,0,G41+'KWh (Monthly) ENTRY NLI '!H41)</f>
        <v>0</v>
      </c>
      <c r="I41" s="73">
        <f>IF('KWh (Monthly) ENTRY NLI '!I$5=0,0,H41+'KWh (Monthly) ENTRY NLI '!I41)</f>
        <v>0</v>
      </c>
      <c r="J41" s="73">
        <f>IF('KWh (Monthly) ENTRY NLI '!J$5=0,0,I41+'KWh (Monthly) ENTRY NLI '!J41)</f>
        <v>0</v>
      </c>
      <c r="K41" s="73">
        <f>IF('KWh (Monthly) ENTRY NLI '!K$5=0,0,J41+'KWh (Monthly) ENTRY NLI '!K41)</f>
        <v>0</v>
      </c>
      <c r="L41" s="73">
        <f>IF('KWh (Monthly) ENTRY NLI '!L$5=0,0,K41+'KWh (Monthly) ENTRY NLI '!L41)</f>
        <v>0</v>
      </c>
      <c r="M41" s="73">
        <f>IF('KWh (Monthly) ENTRY NLI '!M$5=0,0,L41+'KWh (Monthly) ENTRY NLI '!M41)</f>
        <v>0</v>
      </c>
      <c r="N41" s="73">
        <f>IF('KWh (Monthly) ENTRY NLI '!N$5=0,0,M41+'KWh (Monthly) ENTRY NLI '!N41)</f>
        <v>0</v>
      </c>
      <c r="O41" s="73">
        <f>IF('KWh (Monthly) ENTRY NLI '!O$5=0,0,N41+'KWh (Monthly) ENTRY NLI '!O41)</f>
        <v>0</v>
      </c>
      <c r="P41" s="73">
        <f>IF('KWh (Monthly) ENTRY NLI '!P$5=0,0,O41+'KWh (Monthly) ENTRY NLI '!P41)</f>
        <v>0</v>
      </c>
      <c r="Q41" s="73">
        <f>IF('KWh (Monthly) ENTRY NLI '!Q$5=0,0,P41+'KWh (Monthly) ENTRY NLI '!Q41)</f>
        <v>0</v>
      </c>
      <c r="R41" s="73">
        <f>IF('KWh (Monthly) ENTRY NLI '!R$5=0,0,Q41+'KWh (Monthly) ENTRY NLI '!R41)</f>
        <v>0</v>
      </c>
      <c r="S41" s="73">
        <f>IF('KWh (Monthly) ENTRY NLI '!S$5=0,0,R41+'KWh (Monthly) ENTRY NLI '!S41)</f>
        <v>0</v>
      </c>
      <c r="T41" s="73">
        <f>IF('KWh (Monthly) ENTRY NLI '!T$5=0,0,S41+'KWh (Monthly) ENTRY NLI '!T41)</f>
        <v>0</v>
      </c>
      <c r="U41" s="73">
        <f>IF('KWh (Monthly) ENTRY NLI '!U$5=0,0,T41+'KWh (Monthly) ENTRY NLI '!U41)</f>
        <v>0</v>
      </c>
      <c r="V41" s="73">
        <f>IF('KWh (Monthly) ENTRY NLI '!V$5=0,0,U41+'KWh (Monthly) ENTRY NLI '!V41)</f>
        <v>0</v>
      </c>
      <c r="W41" s="73">
        <f>IF('KWh (Monthly) ENTRY NLI '!W$5=0,0,V41+'KWh (Monthly) ENTRY NLI '!W41)</f>
        <v>0</v>
      </c>
      <c r="X41" s="73">
        <f>IF('KWh (Monthly) ENTRY NLI '!X$5=0,0,W41+'KWh (Monthly) ENTRY NLI '!X41)</f>
        <v>0</v>
      </c>
      <c r="Y41" s="73">
        <f>IF('KWh (Monthly) ENTRY NLI '!Y$5=0,0,X41+'KWh (Monthly) ENTRY NLI '!Y41)</f>
        <v>0</v>
      </c>
      <c r="Z41" s="73">
        <f>IF('KWh (Monthly) ENTRY NLI '!Z$5=0,0,Y41+'KWh (Monthly) ENTRY NLI '!Z41)</f>
        <v>0</v>
      </c>
      <c r="AA41" s="73">
        <f>IF('KWh (Monthly) ENTRY NLI '!AA$5=0,0,Z41+'KWh (Monthly) ENTRY NLI '!AA41)</f>
        <v>0</v>
      </c>
      <c r="AB41" s="73">
        <f>IF('KWh (Monthly) ENTRY NLI '!AB$5=0,0,AA41+'KWh (Monthly) ENTRY NLI '!AB41)</f>
        <v>0</v>
      </c>
      <c r="AC41" s="73">
        <f>IF('KWh (Monthly) ENTRY NLI '!AC$5=0,0,AB41+'KWh (Monthly) ENTRY NLI '!AC41)</f>
        <v>0</v>
      </c>
      <c r="AD41" s="73">
        <f>IF('KWh (Monthly) ENTRY NLI '!AD$5=0,0,AC41+'KWh (Monthly) ENTRY NLI '!AD41)</f>
        <v>0</v>
      </c>
      <c r="AE41" s="73">
        <f>IF('KWh (Monthly) ENTRY NLI '!AE$5=0,0,AD41+'KWh (Monthly) ENTRY NLI '!AE41)</f>
        <v>0</v>
      </c>
      <c r="AF41" s="73">
        <f>IF('KWh (Monthly) ENTRY NLI '!AF$5=0,0,AE41+'KWh (Monthly) ENTRY NLI '!AF41)</f>
        <v>0</v>
      </c>
      <c r="AG41" s="73">
        <f>IF('KWh (Monthly) ENTRY NLI '!AG$5=0,0,AF41+'KWh (Monthly) ENTRY NLI '!AG41)</f>
        <v>0</v>
      </c>
      <c r="AH41" s="73">
        <f>IF('KWh (Monthly) ENTRY NLI '!AH$5=0,0,AG41+'KWh (Monthly) ENTRY NLI '!AH41)</f>
        <v>0</v>
      </c>
      <c r="AI41" s="73">
        <f>IF('KWh (Monthly) ENTRY NLI '!AI$5=0,0,AH41+'KWh (Monthly) ENTRY NLI '!AI41)</f>
        <v>0</v>
      </c>
      <c r="AJ41" s="73">
        <f>IF('KWh (Monthly) ENTRY NLI '!AJ$5=0,0,AI41+'KWh (Monthly) ENTRY NLI '!AJ41)</f>
        <v>0</v>
      </c>
      <c r="AK41" s="73">
        <f>IF('KWh (Monthly) ENTRY NLI '!AK$5=0,0,AJ41+'KWh (Monthly) ENTRY NLI '!AK41)</f>
        <v>0</v>
      </c>
      <c r="AL41" s="73">
        <f>IF('KWh (Monthly) ENTRY NLI '!AL$5=0,0,AK41+'KWh (Monthly) ENTRY NLI '!AL41)</f>
        <v>0</v>
      </c>
      <c r="AM41" s="73">
        <f>IF('KWh (Monthly) ENTRY NLI '!AM$5=0,0,AL41+'KWh (Monthly) ENTRY NLI '!AM41)</f>
        <v>0</v>
      </c>
      <c r="AN41" s="73">
        <f>IF('KWh (Monthly) ENTRY NLI '!AN$5=0,0,AM41+'KWh (Monthly) ENTRY NLI '!AN41)</f>
        <v>0</v>
      </c>
      <c r="AO41" s="137">
        <f>IF('KWh (Monthly) ENTRY NLI '!AO$5=0,0,AN41+'KWh (Monthly) ENTRY NLI '!AO41)</f>
        <v>0</v>
      </c>
      <c r="AP41" s="137">
        <f>IF('KWh (Monthly) ENTRY NLI '!AP$5=0,0,AO41+'KWh (Monthly) ENTRY NLI '!AP41)</f>
        <v>0</v>
      </c>
      <c r="AQ41" s="137">
        <f>IF('KWh (Monthly) ENTRY NLI '!AQ$5=0,0,AP41+'KWh (Monthly) ENTRY NLI '!AQ41)</f>
        <v>0</v>
      </c>
      <c r="AR41" s="137">
        <f>IF('KWh (Monthly) ENTRY NLI '!AR$5=0,0,AQ41+'KWh (Monthly) ENTRY NLI '!AR41)</f>
        <v>0</v>
      </c>
      <c r="AS41" s="137">
        <f>IF('KWh (Monthly) ENTRY NLI '!AS$5=0,0,AR41+'KWh (Monthly) ENTRY NLI '!AS41)</f>
        <v>0</v>
      </c>
      <c r="AT41" s="137">
        <f>IF('KWh (Monthly) ENTRY NLI '!AT$5=0,0,AS41+'KWh (Monthly) ENTRY NLI '!AT41)</f>
        <v>0</v>
      </c>
      <c r="AU41" s="137">
        <f>IF('KWh (Monthly) ENTRY NLI '!AU$5=0,0,AT41+'KWh (Monthly) ENTRY NLI '!AU41)</f>
        <v>0</v>
      </c>
      <c r="AV41" s="137">
        <f>IF('KWh (Monthly) ENTRY NLI '!AV$5=0,0,AU41+'KWh (Monthly) ENTRY NLI '!AV41)</f>
        <v>0</v>
      </c>
      <c r="AW41" s="137">
        <f>IF('KWh (Monthly) ENTRY NLI '!AW$5=0,0,AV41+'KWh (Monthly) ENTRY NLI '!AW41)</f>
        <v>0</v>
      </c>
      <c r="AX41" s="137">
        <f>IF('KWh (Monthly) ENTRY NLI '!AX$5=0,0,AW41+'KWh (Monthly) ENTRY NLI '!AX41)</f>
        <v>0</v>
      </c>
      <c r="AY41" s="137">
        <f>IF('KWh (Monthly) ENTRY NLI '!AY$5=0,0,AX41+'KWh (Monthly) ENTRY NLI '!AY41)</f>
        <v>0</v>
      </c>
      <c r="AZ41" s="137">
        <f>IF('KWh (Monthly) ENTRY NLI '!AZ$5=0,0,AY41+'KWh (Monthly) ENTRY NLI '!AZ41)</f>
        <v>0</v>
      </c>
      <c r="BA41" s="137">
        <f>IF('KWh (Monthly) ENTRY NLI '!BA$5=0,0,AZ41+'KWh (Monthly) ENTRY NLI '!BA41)</f>
        <v>0</v>
      </c>
      <c r="BB41" s="137">
        <f>BA41+'KWh (Monthly) ENTRY NLI '!BB41</f>
        <v>0</v>
      </c>
      <c r="BC41" s="150">
        <f>BB41+'KWh (Monthly) ENTRY NLI '!BC41</f>
        <v>0</v>
      </c>
      <c r="BD41" s="150">
        <f>BC41+'KWh (Monthly) ENTRY NLI '!BD41</f>
        <v>0</v>
      </c>
      <c r="BE41" s="150">
        <f>BD41+'KWh (Monthly) ENTRY NLI '!BE41</f>
        <v>0</v>
      </c>
      <c r="BF41" s="150">
        <f>BE41+'KWh (Monthly) ENTRY NLI '!BF41</f>
        <v>0</v>
      </c>
      <c r="BG41" s="150">
        <f>BF41+'KWh (Monthly) ENTRY NLI '!BG41</f>
        <v>0</v>
      </c>
      <c r="BH41" s="150">
        <f>BG41+'KWh (Monthly) ENTRY NLI '!BH41</f>
        <v>0</v>
      </c>
      <c r="BI41" s="150">
        <f>BH41+'KWh (Monthly) ENTRY NLI '!BI41</f>
        <v>0</v>
      </c>
      <c r="BJ41" s="150">
        <f>BI41+'KWh (Monthly) ENTRY NLI '!BJ41</f>
        <v>0</v>
      </c>
      <c r="BK41" s="150">
        <f>BJ41+'KWh (Monthly) ENTRY NLI '!BK41</f>
        <v>0</v>
      </c>
      <c r="BL41" s="137">
        <f>IF('KWh (Monthly) ENTRY NLI '!BL$5=0,0,BK41+'KWh (Monthly) ENTRY NLI '!BL41)</f>
        <v>8105</v>
      </c>
      <c r="BM41" s="179">
        <f>BL41+'KWh (Monthly) ENTRY NLI '!BM41</f>
        <v>8105</v>
      </c>
      <c r="BN41" s="179">
        <f>BM41+'KWh (Monthly) ENTRY NLI '!BN41</f>
        <v>8105</v>
      </c>
      <c r="BO41" s="179">
        <f>BN41+'KWh (Monthly) ENTRY NLI '!BO41</f>
        <v>8105</v>
      </c>
      <c r="BP41" s="179">
        <f>BO41+'KWh (Monthly) ENTRY NLI '!BP41</f>
        <v>8105</v>
      </c>
      <c r="BQ41" s="179">
        <f>BP41+'KWh (Monthly) ENTRY NLI '!BQ41</f>
        <v>8105</v>
      </c>
      <c r="BR41" s="150">
        <f>IF('KWh (Monthly) ENTRY NLI '!BR$5=0,0,BQ41+'KWh (Monthly) ENTRY NLI '!BR41)</f>
        <v>0</v>
      </c>
      <c r="BS41" s="137">
        <f>IF('KWh (Monthly) ENTRY NLI '!BS$5=0,0,BR41+'KWh (Monthly) ENTRY NLI '!BS41)</f>
        <v>0</v>
      </c>
      <c r="BT41" s="137">
        <f>IF('KWh (Monthly) ENTRY NLI '!BT$5=0,0,BS41+'KWh (Monthly) ENTRY NLI '!BT41)</f>
        <v>0</v>
      </c>
      <c r="BU41" s="137">
        <f>IF('KWh (Monthly) ENTRY NLI '!BU$5=0,0,BT41+'KWh (Monthly) ENTRY NLI '!BU41)</f>
        <v>0</v>
      </c>
      <c r="BV41" s="137">
        <f>IF('KWh (Monthly) ENTRY NLI '!BV$5=0,0,BU41+'KWh (Monthly) ENTRY NLI '!BV41)</f>
        <v>0</v>
      </c>
      <c r="BW41" s="137">
        <f>IF('KWh (Monthly) ENTRY NLI '!BW$5=0,0,BV41+'KWh (Monthly) ENTRY NLI '!BW41)</f>
        <v>0</v>
      </c>
      <c r="BX41" s="137">
        <f>IF('KWh (Monthly) ENTRY NLI '!BX$5=0,0,BW41+'KWh (Monthly) ENTRY NLI '!BX41)</f>
        <v>0</v>
      </c>
      <c r="BY41" s="137">
        <f>IF('KWh (Monthly) ENTRY NLI '!BY$5=0,0,BX41+'KWh (Monthly) ENTRY NLI '!BY41)</f>
        <v>0</v>
      </c>
      <c r="BZ41" s="137">
        <f>IF('KWh (Monthly) ENTRY NLI '!BZ$5=0,0,BY41+'KWh (Monthly) ENTRY NLI '!BZ41)</f>
        <v>0</v>
      </c>
      <c r="CA41" s="137">
        <f>IF('KWh (Monthly) ENTRY NLI '!CA$5=0,0,BZ41+'KWh (Monthly) ENTRY NLI '!CA41)</f>
        <v>0</v>
      </c>
      <c r="CB41" s="137">
        <f>IF('KWh (Monthly) ENTRY NLI '!CB$5=0,0,CA41+'KWh (Monthly) ENTRY NLI '!CB41)</f>
        <v>0</v>
      </c>
      <c r="CC41" s="137">
        <f>IF('KWh (Monthly) ENTRY NLI '!CC$5=0,0,CB41+'KWh (Monthly) ENTRY NLI '!CC41)</f>
        <v>0</v>
      </c>
      <c r="CD41" s="137">
        <f>IF('KWh (Monthly) ENTRY NLI '!CD$5=0,0,CC41+'KWh (Monthly) ENTRY NLI '!CD41)</f>
        <v>0</v>
      </c>
      <c r="CE41" s="137">
        <f>IF('KWh (Monthly) ENTRY NLI '!CE$5=0,0,CD41+'KWh (Monthly) ENTRY NLI '!CE41)</f>
        <v>0</v>
      </c>
      <c r="CF41" s="137">
        <f>IF('KWh (Monthly) ENTRY NLI '!CF$5=0,0,CE41+'KWh (Monthly) ENTRY NLI '!CF41)</f>
        <v>0</v>
      </c>
      <c r="CG41" s="137">
        <f>IF('KWh (Monthly) ENTRY NLI '!CG$5=0,0,CF41+'KWh (Monthly) ENTRY NLI '!CG41)</f>
        <v>0</v>
      </c>
      <c r="CH41" s="137">
        <f>IF('KWh (Monthly) ENTRY NLI '!CH$5=0,0,CG41+'KWh (Monthly) ENTRY NLI '!CH41)</f>
        <v>0</v>
      </c>
      <c r="CI41" s="137">
        <f>IF('KWh (Monthly) ENTRY NLI '!CI$5=0,0,CH41+'KWh (Monthly) ENTRY NLI '!CI41)</f>
        <v>0</v>
      </c>
      <c r="CJ41" s="137">
        <f>IF('KWh (Monthly) ENTRY NLI '!CJ$5=0,0,CI41+'KWh (Monthly) ENTRY NLI '!CJ41)</f>
        <v>0</v>
      </c>
    </row>
    <row r="42" spans="1:88" x14ac:dyDescent="0.3">
      <c r="A42" s="218"/>
      <c r="B42" s="47" t="s">
        <v>13</v>
      </c>
      <c r="C42" s="73">
        <f>IF('KWh (Monthly) ENTRY NLI '!C$5=0,0,'KWh (Monthly) ENTRY NLI '!C42)</f>
        <v>0</v>
      </c>
      <c r="D42" s="73">
        <f>IF('KWh (Monthly) ENTRY NLI '!D$5=0,0,C42+'KWh (Monthly) ENTRY NLI '!D42)</f>
        <v>0</v>
      </c>
      <c r="E42" s="73">
        <f>IF('KWh (Monthly) ENTRY NLI '!E$5=0,0,D42+'KWh (Monthly) ENTRY NLI '!E42)</f>
        <v>0</v>
      </c>
      <c r="F42" s="73">
        <f>IF('KWh (Monthly) ENTRY NLI '!F$5=0,0,E42+'KWh (Monthly) ENTRY NLI '!F42)</f>
        <v>0</v>
      </c>
      <c r="G42" s="73">
        <f>IF('KWh (Monthly) ENTRY NLI '!G$5=0,0,F42+'KWh (Monthly) ENTRY NLI '!G42)</f>
        <v>0</v>
      </c>
      <c r="H42" s="73">
        <f>IF('KWh (Monthly) ENTRY NLI '!H$5=0,0,G42+'KWh (Monthly) ENTRY NLI '!H42)</f>
        <v>0</v>
      </c>
      <c r="I42" s="73">
        <f>IF('KWh (Monthly) ENTRY NLI '!I$5=0,0,H42+'KWh (Monthly) ENTRY NLI '!I42)</f>
        <v>0</v>
      </c>
      <c r="J42" s="73">
        <f>IF('KWh (Monthly) ENTRY NLI '!J$5=0,0,I42+'KWh (Monthly) ENTRY NLI '!J42)</f>
        <v>0</v>
      </c>
      <c r="K42" s="73">
        <f>IF('KWh (Monthly) ENTRY NLI '!K$5=0,0,J42+'KWh (Monthly) ENTRY NLI '!K42)</f>
        <v>0</v>
      </c>
      <c r="L42" s="73">
        <f>IF('KWh (Monthly) ENTRY NLI '!L$5=0,0,K42+'KWh (Monthly) ENTRY NLI '!L42)</f>
        <v>0</v>
      </c>
      <c r="M42" s="73">
        <f>IF('KWh (Monthly) ENTRY NLI '!M$5=0,0,L42+'KWh (Monthly) ENTRY NLI '!M42)</f>
        <v>0</v>
      </c>
      <c r="N42" s="73">
        <f>IF('KWh (Monthly) ENTRY NLI '!N$5=0,0,M42+'KWh (Monthly) ENTRY NLI '!N42)</f>
        <v>0</v>
      </c>
      <c r="O42" s="73">
        <f>IF('KWh (Monthly) ENTRY NLI '!O$5=0,0,N42+'KWh (Monthly) ENTRY NLI '!O42)</f>
        <v>0</v>
      </c>
      <c r="P42" s="73">
        <f>IF('KWh (Monthly) ENTRY NLI '!P$5=0,0,O42+'KWh (Monthly) ENTRY NLI '!P42)</f>
        <v>0</v>
      </c>
      <c r="Q42" s="73">
        <f>IF('KWh (Monthly) ENTRY NLI '!Q$5=0,0,P42+'KWh (Monthly) ENTRY NLI '!Q42)</f>
        <v>0</v>
      </c>
      <c r="R42" s="73">
        <f>IF('KWh (Monthly) ENTRY NLI '!R$5=0,0,Q42+'KWh (Monthly) ENTRY NLI '!R42)</f>
        <v>0</v>
      </c>
      <c r="S42" s="73">
        <f>IF('KWh (Monthly) ENTRY NLI '!S$5=0,0,R42+'KWh (Monthly) ENTRY NLI '!S42)</f>
        <v>0</v>
      </c>
      <c r="T42" s="73">
        <f>IF('KWh (Monthly) ENTRY NLI '!T$5=0,0,S42+'KWh (Monthly) ENTRY NLI '!T42)</f>
        <v>0</v>
      </c>
      <c r="U42" s="73">
        <f>IF('KWh (Monthly) ENTRY NLI '!U$5=0,0,T42+'KWh (Monthly) ENTRY NLI '!U42)</f>
        <v>0</v>
      </c>
      <c r="V42" s="73">
        <f>IF('KWh (Monthly) ENTRY NLI '!V$5=0,0,U42+'KWh (Monthly) ENTRY NLI '!V42)</f>
        <v>0</v>
      </c>
      <c r="W42" s="73">
        <f>IF('KWh (Monthly) ENTRY NLI '!W$5=0,0,V42+'KWh (Monthly) ENTRY NLI '!W42)</f>
        <v>0</v>
      </c>
      <c r="X42" s="73">
        <f>IF('KWh (Monthly) ENTRY NLI '!X$5=0,0,W42+'KWh (Monthly) ENTRY NLI '!X42)</f>
        <v>0</v>
      </c>
      <c r="Y42" s="73">
        <f>IF('KWh (Monthly) ENTRY NLI '!Y$5=0,0,X42+'KWh (Monthly) ENTRY NLI '!Y42)</f>
        <v>0</v>
      </c>
      <c r="Z42" s="73">
        <f>IF('KWh (Monthly) ENTRY NLI '!Z$5=0,0,Y42+'KWh (Monthly) ENTRY NLI '!Z42)</f>
        <v>0</v>
      </c>
      <c r="AA42" s="73">
        <f>IF('KWh (Monthly) ENTRY NLI '!AA$5=0,0,Z42+'KWh (Monthly) ENTRY NLI '!AA42)</f>
        <v>0</v>
      </c>
      <c r="AB42" s="73">
        <f>IF('KWh (Monthly) ENTRY NLI '!AB$5=0,0,AA42+'KWh (Monthly) ENTRY NLI '!AB42)</f>
        <v>0</v>
      </c>
      <c r="AC42" s="73">
        <f>IF('KWh (Monthly) ENTRY NLI '!AC$5=0,0,AB42+'KWh (Monthly) ENTRY NLI '!AC42)</f>
        <v>0</v>
      </c>
      <c r="AD42" s="73">
        <f>IF('KWh (Monthly) ENTRY NLI '!AD$5=0,0,AC42+'KWh (Monthly) ENTRY NLI '!AD42)</f>
        <v>0</v>
      </c>
      <c r="AE42" s="73">
        <f>IF('KWh (Monthly) ENTRY NLI '!AE$5=0,0,AD42+'KWh (Monthly) ENTRY NLI '!AE42)</f>
        <v>0</v>
      </c>
      <c r="AF42" s="73">
        <f>IF('KWh (Monthly) ENTRY NLI '!AF$5=0,0,AE42+'KWh (Monthly) ENTRY NLI '!AF42)</f>
        <v>0</v>
      </c>
      <c r="AG42" s="73">
        <f>IF('KWh (Monthly) ENTRY NLI '!AG$5=0,0,AF42+'KWh (Monthly) ENTRY NLI '!AG42)</f>
        <v>0</v>
      </c>
      <c r="AH42" s="73">
        <f>IF('KWh (Monthly) ENTRY NLI '!AH$5=0,0,AG42+'KWh (Monthly) ENTRY NLI '!AH42)</f>
        <v>0</v>
      </c>
      <c r="AI42" s="73">
        <f>IF('KWh (Monthly) ENTRY NLI '!AI$5=0,0,AH42+'KWh (Monthly) ENTRY NLI '!AI42)</f>
        <v>0</v>
      </c>
      <c r="AJ42" s="73">
        <f>IF('KWh (Monthly) ENTRY NLI '!AJ$5=0,0,AI42+'KWh (Monthly) ENTRY NLI '!AJ42)</f>
        <v>0</v>
      </c>
      <c r="AK42" s="73">
        <f>IF('KWh (Monthly) ENTRY NLI '!AK$5=0,0,AJ42+'KWh (Monthly) ENTRY NLI '!AK42)</f>
        <v>0</v>
      </c>
      <c r="AL42" s="73">
        <f>IF('KWh (Monthly) ENTRY NLI '!AL$5=0,0,AK42+'KWh (Monthly) ENTRY NLI '!AL42)</f>
        <v>0</v>
      </c>
      <c r="AM42" s="73">
        <f>IF('KWh (Monthly) ENTRY NLI '!AM$5=0,0,AL42+'KWh (Monthly) ENTRY NLI '!AM42)</f>
        <v>0</v>
      </c>
      <c r="AN42" s="73">
        <f>IF('KWh (Monthly) ENTRY NLI '!AN$5=0,0,AM42+'KWh (Monthly) ENTRY NLI '!AN42)</f>
        <v>0</v>
      </c>
      <c r="AO42" s="137">
        <f>IF('KWh (Monthly) ENTRY NLI '!AO$5=0,0,AN42+'KWh (Monthly) ENTRY NLI '!AO42)</f>
        <v>0</v>
      </c>
      <c r="AP42" s="137">
        <f>IF('KWh (Monthly) ENTRY NLI '!AP$5=0,0,AO42+'KWh (Monthly) ENTRY NLI '!AP42)</f>
        <v>193953</v>
      </c>
      <c r="AQ42" s="137">
        <f>IF('KWh (Monthly) ENTRY NLI '!AQ$5=0,0,AP42+'KWh (Monthly) ENTRY NLI '!AQ42)</f>
        <v>193953</v>
      </c>
      <c r="AR42" s="137">
        <f>IF('KWh (Monthly) ENTRY NLI '!AR$5=0,0,AQ42+'KWh (Monthly) ENTRY NLI '!AR42)</f>
        <v>17955</v>
      </c>
      <c r="AS42" s="137">
        <f>IF('KWh (Monthly) ENTRY NLI '!AS$5=0,0,AR42+'KWh (Monthly) ENTRY NLI '!AS42)</f>
        <v>193953</v>
      </c>
      <c r="AT42" s="137">
        <f>IF('KWh (Monthly) ENTRY NLI '!AT$5=0,0,AS42+'KWh (Monthly) ENTRY NLI '!AT42)</f>
        <v>728836</v>
      </c>
      <c r="AU42" s="137">
        <f>IF('KWh (Monthly) ENTRY NLI '!AU$5=0,0,AT42+'KWh (Monthly) ENTRY NLI '!AU42)</f>
        <v>903573</v>
      </c>
      <c r="AV42" s="137">
        <f>IF('KWh (Monthly) ENTRY NLI '!AV$5=0,0,AU42+'KWh (Monthly) ENTRY NLI '!AV42)</f>
        <v>951325</v>
      </c>
      <c r="AW42" s="137">
        <f>IF('KWh (Monthly) ENTRY NLI '!AW$5=0,0,AV42+'KWh (Monthly) ENTRY NLI '!AW42)</f>
        <v>960952</v>
      </c>
      <c r="AX42" s="137">
        <f>IF('KWh (Monthly) ENTRY NLI '!AX$5=0,0,AW42+'KWh (Monthly) ENTRY NLI '!AX42)</f>
        <v>960952</v>
      </c>
      <c r="AY42" s="137">
        <f>IF('KWh (Monthly) ENTRY NLI '!AY$5=0,0,AX42+'KWh (Monthly) ENTRY NLI '!AY42)</f>
        <v>960952</v>
      </c>
      <c r="AZ42" s="137">
        <f>IF('KWh (Monthly) ENTRY NLI '!AZ$5=0,0,AY42+'KWh (Monthly) ENTRY NLI '!AZ42)</f>
        <v>960952</v>
      </c>
      <c r="BA42" s="137">
        <f>IF('KWh (Monthly) ENTRY NLI '!BA$5=0,0,AZ42+'KWh (Monthly) ENTRY NLI '!BA42)</f>
        <v>960952</v>
      </c>
      <c r="BB42" s="137">
        <f>BA42+'KWh (Monthly) ENTRY NLI '!BB42</f>
        <v>960952</v>
      </c>
      <c r="BC42" s="150">
        <f>BB42+'KWh (Monthly) ENTRY NLI '!BC42</f>
        <v>960952</v>
      </c>
      <c r="BD42" s="150">
        <f>BC42+'KWh (Monthly) ENTRY NLI '!BD42</f>
        <v>960952</v>
      </c>
      <c r="BE42" s="150">
        <f>BD42+'KWh (Monthly) ENTRY NLI '!BE42</f>
        <v>960952</v>
      </c>
      <c r="BF42" s="150">
        <f>BE42+'KWh (Monthly) ENTRY NLI '!BF42</f>
        <v>960952</v>
      </c>
      <c r="BG42" s="150">
        <f>BF42+'KWh (Monthly) ENTRY NLI '!BG42</f>
        <v>960952</v>
      </c>
      <c r="BH42" s="150">
        <f>BG42+'KWh (Monthly) ENTRY NLI '!BH42</f>
        <v>960952</v>
      </c>
      <c r="BI42" s="150">
        <f>BH42+'KWh (Monthly) ENTRY NLI '!BI42</f>
        <v>960952</v>
      </c>
      <c r="BJ42" s="150">
        <f>BI42+'KWh (Monthly) ENTRY NLI '!BJ42</f>
        <v>960952</v>
      </c>
      <c r="BK42" s="150">
        <f>BJ42+'KWh (Monthly) ENTRY NLI '!BK42</f>
        <v>960952</v>
      </c>
      <c r="BL42" s="137">
        <f>IF('KWh (Monthly) ENTRY NLI '!BL$5=0,0,BK42+'KWh (Monthly) ENTRY NLI '!BL42)</f>
        <v>1133527</v>
      </c>
      <c r="BM42" s="179">
        <f>BL42+'KWh (Monthly) ENTRY NLI '!BM42</f>
        <v>1133527</v>
      </c>
      <c r="BN42" s="179">
        <f>BM42+'KWh (Monthly) ENTRY NLI '!BN42</f>
        <v>1133527</v>
      </c>
      <c r="BO42" s="179">
        <f>BN42+'KWh (Monthly) ENTRY NLI '!BO42</f>
        <v>1133527</v>
      </c>
      <c r="BP42" s="179">
        <f>BO42+'KWh (Monthly) ENTRY NLI '!BP42</f>
        <v>1133527</v>
      </c>
      <c r="BQ42" s="179">
        <f>BP42+'KWh (Monthly) ENTRY NLI '!BQ42</f>
        <v>1133527</v>
      </c>
      <c r="BR42" s="150">
        <f>IF('KWh (Monthly) ENTRY NLI '!BR$5=0,0,BQ42+'KWh (Monthly) ENTRY NLI '!BR42)</f>
        <v>0</v>
      </c>
      <c r="BS42" s="137">
        <f>IF('KWh (Monthly) ENTRY NLI '!BS$5=0,0,BR42+'KWh (Monthly) ENTRY NLI '!BS42)</f>
        <v>0</v>
      </c>
      <c r="BT42" s="137">
        <f>IF('KWh (Monthly) ENTRY NLI '!BT$5=0,0,BS42+'KWh (Monthly) ENTRY NLI '!BT42)</f>
        <v>0</v>
      </c>
      <c r="BU42" s="137">
        <f>IF('KWh (Monthly) ENTRY NLI '!BU$5=0,0,BT42+'KWh (Monthly) ENTRY NLI '!BU42)</f>
        <v>0</v>
      </c>
      <c r="BV42" s="137">
        <f>IF('KWh (Monthly) ENTRY NLI '!BV$5=0,0,BU42+'KWh (Monthly) ENTRY NLI '!BV42)</f>
        <v>0</v>
      </c>
      <c r="BW42" s="137">
        <f>IF('KWh (Monthly) ENTRY NLI '!BW$5=0,0,BV42+'KWh (Monthly) ENTRY NLI '!BW42)</f>
        <v>0</v>
      </c>
      <c r="BX42" s="137">
        <f>IF('KWh (Monthly) ENTRY NLI '!BX$5=0,0,BW42+'KWh (Monthly) ENTRY NLI '!BX42)</f>
        <v>0</v>
      </c>
      <c r="BY42" s="137">
        <f>IF('KWh (Monthly) ENTRY NLI '!BY$5=0,0,BX42+'KWh (Monthly) ENTRY NLI '!BY42)</f>
        <v>0</v>
      </c>
      <c r="BZ42" s="137">
        <f>IF('KWh (Monthly) ENTRY NLI '!BZ$5=0,0,BY42+'KWh (Monthly) ENTRY NLI '!BZ42)</f>
        <v>0</v>
      </c>
      <c r="CA42" s="137">
        <f>IF('KWh (Monthly) ENTRY NLI '!CA$5=0,0,BZ42+'KWh (Monthly) ENTRY NLI '!CA42)</f>
        <v>0</v>
      </c>
      <c r="CB42" s="137">
        <f>IF('KWh (Monthly) ENTRY NLI '!CB$5=0,0,CA42+'KWh (Monthly) ENTRY NLI '!CB42)</f>
        <v>0</v>
      </c>
      <c r="CC42" s="137">
        <f>IF('KWh (Monthly) ENTRY NLI '!CC$5=0,0,CB42+'KWh (Monthly) ENTRY NLI '!CC42)</f>
        <v>0</v>
      </c>
      <c r="CD42" s="137">
        <f>IF('KWh (Monthly) ENTRY NLI '!CD$5=0,0,CC42+'KWh (Monthly) ENTRY NLI '!CD42)</f>
        <v>0</v>
      </c>
      <c r="CE42" s="137">
        <f>IF('KWh (Monthly) ENTRY NLI '!CE$5=0,0,CD42+'KWh (Monthly) ENTRY NLI '!CE42)</f>
        <v>0</v>
      </c>
      <c r="CF42" s="137">
        <f>IF('KWh (Monthly) ENTRY NLI '!CF$5=0,0,CE42+'KWh (Monthly) ENTRY NLI '!CF42)</f>
        <v>0</v>
      </c>
      <c r="CG42" s="137">
        <f>IF('KWh (Monthly) ENTRY NLI '!CG$5=0,0,CF42+'KWh (Monthly) ENTRY NLI '!CG42)</f>
        <v>0</v>
      </c>
      <c r="CH42" s="137">
        <f>IF('KWh (Monthly) ENTRY NLI '!CH$5=0,0,CG42+'KWh (Monthly) ENTRY NLI '!CH42)</f>
        <v>0</v>
      </c>
      <c r="CI42" s="137">
        <f>IF('KWh (Monthly) ENTRY NLI '!CI$5=0,0,CH42+'KWh (Monthly) ENTRY NLI '!CI42)</f>
        <v>0</v>
      </c>
      <c r="CJ42" s="137">
        <f>IF('KWh (Monthly) ENTRY NLI '!CJ$5=0,0,CI42+'KWh (Monthly) ENTRY NLI '!CJ42)</f>
        <v>0</v>
      </c>
    </row>
    <row r="43" spans="1:88" x14ac:dyDescent="0.3">
      <c r="A43" s="218"/>
      <c r="B43" s="47" t="s">
        <v>4</v>
      </c>
      <c r="C43" s="73">
        <f>IF('KWh (Monthly) ENTRY NLI '!C$5=0,0,'KWh (Monthly) ENTRY NLI '!C43)</f>
        <v>0</v>
      </c>
      <c r="D43" s="73">
        <f>IF('KWh (Monthly) ENTRY NLI '!D$5=0,0,C43+'KWh (Monthly) ENTRY NLI '!D43)</f>
        <v>0</v>
      </c>
      <c r="E43" s="73">
        <f>IF('KWh (Monthly) ENTRY NLI '!E$5=0,0,D43+'KWh (Monthly) ENTRY NLI '!E43)</f>
        <v>0</v>
      </c>
      <c r="F43" s="73">
        <f>IF('KWh (Monthly) ENTRY NLI '!F$5=0,0,E43+'KWh (Monthly) ENTRY NLI '!F43)</f>
        <v>0</v>
      </c>
      <c r="G43" s="73">
        <f>IF('KWh (Monthly) ENTRY NLI '!G$5=0,0,F43+'KWh (Monthly) ENTRY NLI '!G43)</f>
        <v>0</v>
      </c>
      <c r="H43" s="73">
        <f>IF('KWh (Monthly) ENTRY NLI '!H$5=0,0,G43+'KWh (Monthly) ENTRY NLI '!H43)</f>
        <v>0</v>
      </c>
      <c r="I43" s="73">
        <f>IF('KWh (Monthly) ENTRY NLI '!I$5=0,0,H43+'KWh (Monthly) ENTRY NLI '!I43)</f>
        <v>0</v>
      </c>
      <c r="J43" s="73">
        <f>IF('KWh (Monthly) ENTRY NLI '!J$5=0,0,I43+'KWh (Monthly) ENTRY NLI '!J43)</f>
        <v>0</v>
      </c>
      <c r="K43" s="73">
        <f>IF('KWh (Monthly) ENTRY NLI '!K$5=0,0,J43+'KWh (Monthly) ENTRY NLI '!K43)</f>
        <v>0</v>
      </c>
      <c r="L43" s="73">
        <f>IF('KWh (Monthly) ENTRY NLI '!L$5=0,0,K43+'KWh (Monthly) ENTRY NLI '!L43)</f>
        <v>0</v>
      </c>
      <c r="M43" s="73">
        <f>IF('KWh (Monthly) ENTRY NLI '!M$5=0,0,L43+'KWh (Monthly) ENTRY NLI '!M43)</f>
        <v>0</v>
      </c>
      <c r="N43" s="73">
        <f>IF('KWh (Monthly) ENTRY NLI '!N$5=0,0,M43+'KWh (Monthly) ENTRY NLI '!N43)</f>
        <v>0</v>
      </c>
      <c r="O43" s="73">
        <f>IF('KWh (Monthly) ENTRY NLI '!O$5=0,0,N43+'KWh (Monthly) ENTRY NLI '!O43)</f>
        <v>0</v>
      </c>
      <c r="P43" s="73">
        <f>IF('KWh (Monthly) ENTRY NLI '!P$5=0,0,O43+'KWh (Monthly) ENTRY NLI '!P43)</f>
        <v>0</v>
      </c>
      <c r="Q43" s="73">
        <f>IF('KWh (Monthly) ENTRY NLI '!Q$5=0,0,P43+'KWh (Monthly) ENTRY NLI '!Q43)</f>
        <v>0</v>
      </c>
      <c r="R43" s="73">
        <f>IF('KWh (Monthly) ENTRY NLI '!R$5=0,0,Q43+'KWh (Monthly) ENTRY NLI '!R43)</f>
        <v>0</v>
      </c>
      <c r="S43" s="73">
        <f>IF('KWh (Monthly) ENTRY NLI '!S$5=0,0,R43+'KWh (Monthly) ENTRY NLI '!S43)</f>
        <v>0</v>
      </c>
      <c r="T43" s="73">
        <f>IF('KWh (Monthly) ENTRY NLI '!T$5=0,0,S43+'KWh (Monthly) ENTRY NLI '!T43)</f>
        <v>0</v>
      </c>
      <c r="U43" s="73">
        <f>IF('KWh (Monthly) ENTRY NLI '!U$5=0,0,T43+'KWh (Monthly) ENTRY NLI '!U43)</f>
        <v>0</v>
      </c>
      <c r="V43" s="73">
        <f>IF('KWh (Monthly) ENTRY NLI '!V$5=0,0,U43+'KWh (Monthly) ENTRY NLI '!V43)</f>
        <v>0</v>
      </c>
      <c r="W43" s="73">
        <f>IF('KWh (Monthly) ENTRY NLI '!W$5=0,0,V43+'KWh (Monthly) ENTRY NLI '!W43)</f>
        <v>0</v>
      </c>
      <c r="X43" s="73">
        <f>IF('KWh (Monthly) ENTRY NLI '!X$5=0,0,W43+'KWh (Monthly) ENTRY NLI '!X43)</f>
        <v>0</v>
      </c>
      <c r="Y43" s="73">
        <f>IF('KWh (Monthly) ENTRY NLI '!Y$5=0,0,X43+'KWh (Monthly) ENTRY NLI '!Y43)</f>
        <v>0</v>
      </c>
      <c r="Z43" s="73">
        <f>IF('KWh (Monthly) ENTRY NLI '!Z$5=0,0,Y43+'KWh (Monthly) ENTRY NLI '!Z43)</f>
        <v>0</v>
      </c>
      <c r="AA43" s="73">
        <f>IF('KWh (Monthly) ENTRY NLI '!AA$5=0,0,Z43+'KWh (Monthly) ENTRY NLI '!AA43)</f>
        <v>0</v>
      </c>
      <c r="AB43" s="73">
        <f>IF('KWh (Monthly) ENTRY NLI '!AB$5=0,0,AA43+'KWh (Monthly) ENTRY NLI '!AB43)</f>
        <v>0</v>
      </c>
      <c r="AC43" s="73">
        <f>IF('KWh (Monthly) ENTRY NLI '!AC$5=0,0,AB43+'KWh (Monthly) ENTRY NLI '!AC43)</f>
        <v>0</v>
      </c>
      <c r="AD43" s="73">
        <f>IF('KWh (Monthly) ENTRY NLI '!AD$5=0,0,AC43+'KWh (Monthly) ENTRY NLI '!AD43)</f>
        <v>0</v>
      </c>
      <c r="AE43" s="73">
        <f>IF('KWh (Monthly) ENTRY NLI '!AE$5=0,0,AD43+'KWh (Monthly) ENTRY NLI '!AE43)</f>
        <v>0</v>
      </c>
      <c r="AF43" s="73">
        <f>IF('KWh (Monthly) ENTRY NLI '!AF$5=0,0,AE43+'KWh (Monthly) ENTRY NLI '!AF43)</f>
        <v>0</v>
      </c>
      <c r="AG43" s="73">
        <f>IF('KWh (Monthly) ENTRY NLI '!AG$5=0,0,AF43+'KWh (Monthly) ENTRY NLI '!AG43)</f>
        <v>0</v>
      </c>
      <c r="AH43" s="73">
        <f>IF('KWh (Monthly) ENTRY NLI '!AH$5=0,0,AG43+'KWh (Monthly) ENTRY NLI '!AH43)</f>
        <v>0</v>
      </c>
      <c r="AI43" s="73">
        <f>IF('KWh (Monthly) ENTRY NLI '!AI$5=0,0,AH43+'KWh (Monthly) ENTRY NLI '!AI43)</f>
        <v>0</v>
      </c>
      <c r="AJ43" s="73">
        <f>IF('KWh (Monthly) ENTRY NLI '!AJ$5=0,0,AI43+'KWh (Monthly) ENTRY NLI '!AJ43)</f>
        <v>0</v>
      </c>
      <c r="AK43" s="73">
        <f>IF('KWh (Monthly) ENTRY NLI '!AK$5=0,0,AJ43+'KWh (Monthly) ENTRY NLI '!AK43)</f>
        <v>0</v>
      </c>
      <c r="AL43" s="73">
        <f>IF('KWh (Monthly) ENTRY NLI '!AL$5=0,0,AK43+'KWh (Monthly) ENTRY NLI '!AL43)</f>
        <v>0</v>
      </c>
      <c r="AM43" s="73">
        <f>IF('KWh (Monthly) ENTRY NLI '!AM$5=0,0,AL43+'KWh (Monthly) ENTRY NLI '!AM43)</f>
        <v>0</v>
      </c>
      <c r="AN43" s="73">
        <f>IF('KWh (Monthly) ENTRY NLI '!AN$5=0,0,AM43+'KWh (Monthly) ENTRY NLI '!AN43)</f>
        <v>0</v>
      </c>
      <c r="AO43" s="137">
        <f>IF('KWh (Monthly) ENTRY NLI '!AO$5=0,0,AN43+'KWh (Monthly) ENTRY NLI '!AO43)</f>
        <v>0</v>
      </c>
      <c r="AP43" s="137">
        <f>IF('KWh (Monthly) ENTRY NLI '!AP$5=0,0,AO43+'KWh (Monthly) ENTRY NLI '!AP43)</f>
        <v>0</v>
      </c>
      <c r="AQ43" s="137">
        <f>IF('KWh (Monthly) ENTRY NLI '!AQ$5=0,0,AP43+'KWh (Monthly) ENTRY NLI '!AQ43)</f>
        <v>0</v>
      </c>
      <c r="AR43" s="137">
        <f>IF('KWh (Monthly) ENTRY NLI '!AR$5=0,0,AQ43+'KWh (Monthly) ENTRY NLI '!AR43)</f>
        <v>0</v>
      </c>
      <c r="AS43" s="137">
        <f>IF('KWh (Monthly) ENTRY NLI '!AS$5=0,0,AR43+'KWh (Monthly) ENTRY NLI '!AS43)</f>
        <v>0</v>
      </c>
      <c r="AT43" s="137">
        <f>IF('KWh (Monthly) ENTRY NLI '!AT$5=0,0,AS43+'KWh (Monthly) ENTRY NLI '!AT43)</f>
        <v>0</v>
      </c>
      <c r="AU43" s="137">
        <f>IF('KWh (Monthly) ENTRY NLI '!AU$5=0,0,AT43+'KWh (Monthly) ENTRY NLI '!AU43)</f>
        <v>0</v>
      </c>
      <c r="AV43" s="137">
        <f>IF('KWh (Monthly) ENTRY NLI '!AV$5=0,0,AU43+'KWh (Monthly) ENTRY NLI '!AV43)</f>
        <v>0</v>
      </c>
      <c r="AW43" s="137">
        <f>IF('KWh (Monthly) ENTRY NLI '!AW$5=0,0,AV43+'KWh (Monthly) ENTRY NLI '!AW43)</f>
        <v>0</v>
      </c>
      <c r="AX43" s="137">
        <f>IF('KWh (Monthly) ENTRY NLI '!AX$5=0,0,AW43+'KWh (Monthly) ENTRY NLI '!AX43)</f>
        <v>0</v>
      </c>
      <c r="AY43" s="137">
        <f>IF('KWh (Monthly) ENTRY NLI '!AY$5=0,0,AX43+'KWh (Monthly) ENTRY NLI '!AY43)</f>
        <v>0</v>
      </c>
      <c r="AZ43" s="137">
        <f>IF('KWh (Monthly) ENTRY NLI '!AZ$5=0,0,AY43+'KWh (Monthly) ENTRY NLI '!AZ43)</f>
        <v>0</v>
      </c>
      <c r="BA43" s="137">
        <f>IF('KWh (Monthly) ENTRY NLI '!BA$5=0,0,AZ43+'KWh (Monthly) ENTRY NLI '!BA43)</f>
        <v>0</v>
      </c>
      <c r="BB43" s="137">
        <f>BA43+'KWh (Monthly) ENTRY NLI '!BB43</f>
        <v>0</v>
      </c>
      <c r="BC43" s="150">
        <f>BB43+'KWh (Monthly) ENTRY NLI '!BC43</f>
        <v>0</v>
      </c>
      <c r="BD43" s="150">
        <f>BC43+'KWh (Monthly) ENTRY NLI '!BD43</f>
        <v>0</v>
      </c>
      <c r="BE43" s="150">
        <f>BD43+'KWh (Monthly) ENTRY NLI '!BE43</f>
        <v>0</v>
      </c>
      <c r="BF43" s="150">
        <f>BE43+'KWh (Monthly) ENTRY NLI '!BF43</f>
        <v>0</v>
      </c>
      <c r="BG43" s="150">
        <f>BF43+'KWh (Monthly) ENTRY NLI '!BG43</f>
        <v>0</v>
      </c>
      <c r="BH43" s="150">
        <f>BG43+'KWh (Monthly) ENTRY NLI '!BH43</f>
        <v>0</v>
      </c>
      <c r="BI43" s="150">
        <f>BH43+'KWh (Monthly) ENTRY NLI '!BI43</f>
        <v>0</v>
      </c>
      <c r="BJ43" s="150">
        <f>BI43+'KWh (Monthly) ENTRY NLI '!BJ43</f>
        <v>0</v>
      </c>
      <c r="BK43" s="150">
        <f>BJ43+'KWh (Monthly) ENTRY NLI '!BK43</f>
        <v>0</v>
      </c>
      <c r="BL43" s="137">
        <f>IF('KWh (Monthly) ENTRY NLI '!BL$5=0,0,BK43+'KWh (Monthly) ENTRY NLI '!BL43)</f>
        <v>0</v>
      </c>
      <c r="BM43" s="179">
        <f>BL43+'KWh (Monthly) ENTRY NLI '!BM43</f>
        <v>0</v>
      </c>
      <c r="BN43" s="179">
        <f>BM43+'KWh (Monthly) ENTRY NLI '!BN43</f>
        <v>0</v>
      </c>
      <c r="BO43" s="179">
        <f>BN43+'KWh (Monthly) ENTRY NLI '!BO43</f>
        <v>0</v>
      </c>
      <c r="BP43" s="179">
        <f>BO43+'KWh (Monthly) ENTRY NLI '!BP43</f>
        <v>0</v>
      </c>
      <c r="BQ43" s="179">
        <f>BP43+'KWh (Monthly) ENTRY NLI '!BQ43</f>
        <v>0</v>
      </c>
      <c r="BR43" s="150">
        <f>IF('KWh (Monthly) ENTRY NLI '!BR$5=0,0,BQ43+'KWh (Monthly) ENTRY NLI '!BR43)</f>
        <v>0</v>
      </c>
      <c r="BS43" s="137">
        <f>IF('KWh (Monthly) ENTRY NLI '!BS$5=0,0,BR43+'KWh (Monthly) ENTRY NLI '!BS43)</f>
        <v>0</v>
      </c>
      <c r="BT43" s="137">
        <f>IF('KWh (Monthly) ENTRY NLI '!BT$5=0,0,BS43+'KWh (Monthly) ENTRY NLI '!BT43)</f>
        <v>0</v>
      </c>
      <c r="BU43" s="137">
        <f>IF('KWh (Monthly) ENTRY NLI '!BU$5=0,0,BT43+'KWh (Monthly) ENTRY NLI '!BU43)</f>
        <v>0</v>
      </c>
      <c r="BV43" s="137">
        <f>IF('KWh (Monthly) ENTRY NLI '!BV$5=0,0,BU43+'KWh (Monthly) ENTRY NLI '!BV43)</f>
        <v>0</v>
      </c>
      <c r="BW43" s="137">
        <f>IF('KWh (Monthly) ENTRY NLI '!BW$5=0,0,BV43+'KWh (Monthly) ENTRY NLI '!BW43)</f>
        <v>0</v>
      </c>
      <c r="BX43" s="137">
        <f>IF('KWh (Monthly) ENTRY NLI '!BX$5=0,0,BW43+'KWh (Monthly) ENTRY NLI '!BX43)</f>
        <v>0</v>
      </c>
      <c r="BY43" s="137">
        <f>IF('KWh (Monthly) ENTRY NLI '!BY$5=0,0,BX43+'KWh (Monthly) ENTRY NLI '!BY43)</f>
        <v>0</v>
      </c>
      <c r="BZ43" s="137">
        <f>IF('KWh (Monthly) ENTRY NLI '!BZ$5=0,0,BY43+'KWh (Monthly) ENTRY NLI '!BZ43)</f>
        <v>0</v>
      </c>
      <c r="CA43" s="137">
        <f>IF('KWh (Monthly) ENTRY NLI '!CA$5=0,0,BZ43+'KWh (Monthly) ENTRY NLI '!CA43)</f>
        <v>0</v>
      </c>
      <c r="CB43" s="137">
        <f>IF('KWh (Monthly) ENTRY NLI '!CB$5=0,0,CA43+'KWh (Monthly) ENTRY NLI '!CB43)</f>
        <v>0</v>
      </c>
      <c r="CC43" s="137">
        <f>IF('KWh (Monthly) ENTRY NLI '!CC$5=0,0,CB43+'KWh (Monthly) ENTRY NLI '!CC43)</f>
        <v>0</v>
      </c>
      <c r="CD43" s="137">
        <f>IF('KWh (Monthly) ENTRY NLI '!CD$5=0,0,CC43+'KWh (Monthly) ENTRY NLI '!CD43)</f>
        <v>0</v>
      </c>
      <c r="CE43" s="137">
        <f>IF('KWh (Monthly) ENTRY NLI '!CE$5=0,0,CD43+'KWh (Monthly) ENTRY NLI '!CE43)</f>
        <v>0</v>
      </c>
      <c r="CF43" s="137">
        <f>IF('KWh (Monthly) ENTRY NLI '!CF$5=0,0,CE43+'KWh (Monthly) ENTRY NLI '!CF43)</f>
        <v>0</v>
      </c>
      <c r="CG43" s="137">
        <f>IF('KWh (Monthly) ENTRY NLI '!CG$5=0,0,CF43+'KWh (Monthly) ENTRY NLI '!CG43)</f>
        <v>0</v>
      </c>
      <c r="CH43" s="137">
        <f>IF('KWh (Monthly) ENTRY NLI '!CH$5=0,0,CG43+'KWh (Monthly) ENTRY NLI '!CH43)</f>
        <v>0</v>
      </c>
      <c r="CI43" s="137">
        <f>IF('KWh (Monthly) ENTRY NLI '!CI$5=0,0,CH43+'KWh (Monthly) ENTRY NLI '!CI43)</f>
        <v>0</v>
      </c>
      <c r="CJ43" s="137">
        <f>IF('KWh (Monthly) ENTRY NLI '!CJ$5=0,0,CI43+'KWh (Monthly) ENTRY NLI '!CJ43)</f>
        <v>0</v>
      </c>
    </row>
    <row r="44" spans="1:88" x14ac:dyDescent="0.3">
      <c r="A44" s="219"/>
      <c r="B44" s="47" t="s">
        <v>14</v>
      </c>
      <c r="C44" s="73">
        <f>IF('KWh (Monthly) ENTRY NLI '!C$5=0,0,'KWh (Monthly) ENTRY NLI '!C44)</f>
        <v>0</v>
      </c>
      <c r="D44" s="73">
        <f>IF('KWh (Monthly) ENTRY NLI '!D$5=0,0,C44+'KWh (Monthly) ENTRY NLI '!D44)</f>
        <v>0</v>
      </c>
      <c r="E44" s="73">
        <f>IF('KWh (Monthly) ENTRY NLI '!E$5=0,0,D44+'KWh (Monthly) ENTRY NLI '!E44)</f>
        <v>0</v>
      </c>
      <c r="F44" s="73">
        <f>IF('KWh (Monthly) ENTRY NLI '!F$5=0,0,E44+'KWh (Monthly) ENTRY NLI '!F44)</f>
        <v>0</v>
      </c>
      <c r="G44" s="73">
        <f>IF('KWh (Monthly) ENTRY NLI '!G$5=0,0,F44+'KWh (Monthly) ENTRY NLI '!G44)</f>
        <v>0</v>
      </c>
      <c r="H44" s="73">
        <f>IF('KWh (Monthly) ENTRY NLI '!H$5=0,0,G44+'KWh (Monthly) ENTRY NLI '!H44)</f>
        <v>0</v>
      </c>
      <c r="I44" s="73">
        <f>IF('KWh (Monthly) ENTRY NLI '!I$5=0,0,H44+'KWh (Monthly) ENTRY NLI '!I44)</f>
        <v>0</v>
      </c>
      <c r="J44" s="73">
        <f>IF('KWh (Monthly) ENTRY NLI '!J$5=0,0,I44+'KWh (Monthly) ENTRY NLI '!J44)</f>
        <v>0</v>
      </c>
      <c r="K44" s="73">
        <f>IF('KWh (Monthly) ENTRY NLI '!K$5=0,0,J44+'KWh (Monthly) ENTRY NLI '!K44)</f>
        <v>0</v>
      </c>
      <c r="L44" s="73">
        <f>IF('KWh (Monthly) ENTRY NLI '!L$5=0,0,K44+'KWh (Monthly) ENTRY NLI '!L44)</f>
        <v>0</v>
      </c>
      <c r="M44" s="73">
        <f>IF('KWh (Monthly) ENTRY NLI '!M$5=0,0,L44+'KWh (Monthly) ENTRY NLI '!M44)</f>
        <v>0</v>
      </c>
      <c r="N44" s="73">
        <f>IF('KWh (Monthly) ENTRY NLI '!N$5=0,0,M44+'KWh (Monthly) ENTRY NLI '!N44)</f>
        <v>0</v>
      </c>
      <c r="O44" s="73">
        <f>IF('KWh (Monthly) ENTRY NLI '!O$5=0,0,N44+'KWh (Monthly) ENTRY NLI '!O44)</f>
        <v>0</v>
      </c>
      <c r="P44" s="73">
        <f>IF('KWh (Monthly) ENTRY NLI '!P$5=0,0,O44+'KWh (Monthly) ENTRY NLI '!P44)</f>
        <v>0</v>
      </c>
      <c r="Q44" s="73">
        <f>IF('KWh (Monthly) ENTRY NLI '!Q$5=0,0,P44+'KWh (Monthly) ENTRY NLI '!Q44)</f>
        <v>0</v>
      </c>
      <c r="R44" s="73">
        <f>IF('KWh (Monthly) ENTRY NLI '!R$5=0,0,Q44+'KWh (Monthly) ENTRY NLI '!R44)</f>
        <v>0</v>
      </c>
      <c r="S44" s="73">
        <f>IF('KWh (Monthly) ENTRY NLI '!S$5=0,0,R44+'KWh (Monthly) ENTRY NLI '!S44)</f>
        <v>0</v>
      </c>
      <c r="T44" s="73">
        <f>IF('KWh (Monthly) ENTRY NLI '!T$5=0,0,S44+'KWh (Monthly) ENTRY NLI '!T44)</f>
        <v>0</v>
      </c>
      <c r="U44" s="73">
        <f>IF('KWh (Monthly) ENTRY NLI '!U$5=0,0,T44+'KWh (Monthly) ENTRY NLI '!U44)</f>
        <v>0</v>
      </c>
      <c r="V44" s="73">
        <f>IF('KWh (Monthly) ENTRY NLI '!V$5=0,0,U44+'KWh (Monthly) ENTRY NLI '!V44)</f>
        <v>0</v>
      </c>
      <c r="W44" s="73">
        <f>IF('KWh (Monthly) ENTRY NLI '!W$5=0,0,V44+'KWh (Monthly) ENTRY NLI '!W44)</f>
        <v>0</v>
      </c>
      <c r="X44" s="73">
        <f>IF('KWh (Monthly) ENTRY NLI '!X$5=0,0,W44+'KWh (Monthly) ENTRY NLI '!X44)</f>
        <v>0</v>
      </c>
      <c r="Y44" s="73">
        <f>IF('KWh (Monthly) ENTRY NLI '!Y$5=0,0,X44+'KWh (Monthly) ENTRY NLI '!Y44)</f>
        <v>0</v>
      </c>
      <c r="Z44" s="73">
        <f>IF('KWh (Monthly) ENTRY NLI '!Z$5=0,0,Y44+'KWh (Monthly) ENTRY NLI '!Z44)</f>
        <v>0</v>
      </c>
      <c r="AA44" s="73">
        <f>IF('KWh (Monthly) ENTRY NLI '!AA$5=0,0,Z44+'KWh (Monthly) ENTRY NLI '!AA44)</f>
        <v>0</v>
      </c>
      <c r="AB44" s="73">
        <f>IF('KWh (Monthly) ENTRY NLI '!AB$5=0,0,AA44+'KWh (Monthly) ENTRY NLI '!AB44)</f>
        <v>0</v>
      </c>
      <c r="AC44" s="73">
        <f>IF('KWh (Monthly) ENTRY NLI '!AC$5=0,0,AB44+'KWh (Monthly) ENTRY NLI '!AC44)</f>
        <v>0</v>
      </c>
      <c r="AD44" s="73">
        <f>IF('KWh (Monthly) ENTRY NLI '!AD$5=0,0,AC44+'KWh (Monthly) ENTRY NLI '!AD44)</f>
        <v>0</v>
      </c>
      <c r="AE44" s="73">
        <f>IF('KWh (Monthly) ENTRY NLI '!AE$5=0,0,AD44+'KWh (Monthly) ENTRY NLI '!AE44)</f>
        <v>0</v>
      </c>
      <c r="AF44" s="73">
        <f>IF('KWh (Monthly) ENTRY NLI '!AF$5=0,0,AE44+'KWh (Monthly) ENTRY NLI '!AF44)</f>
        <v>0</v>
      </c>
      <c r="AG44" s="73">
        <f>IF('KWh (Monthly) ENTRY NLI '!AG$5=0,0,AF44+'KWh (Monthly) ENTRY NLI '!AG44)</f>
        <v>0</v>
      </c>
      <c r="AH44" s="73">
        <f>IF('KWh (Monthly) ENTRY NLI '!AH$5=0,0,AG44+'KWh (Monthly) ENTRY NLI '!AH44)</f>
        <v>0</v>
      </c>
      <c r="AI44" s="73">
        <f>IF('KWh (Monthly) ENTRY NLI '!AI$5=0,0,AH44+'KWh (Monthly) ENTRY NLI '!AI44)</f>
        <v>0</v>
      </c>
      <c r="AJ44" s="73">
        <f>IF('KWh (Monthly) ENTRY NLI '!AJ$5=0,0,AI44+'KWh (Monthly) ENTRY NLI '!AJ44)</f>
        <v>0</v>
      </c>
      <c r="AK44" s="73">
        <f>IF('KWh (Monthly) ENTRY NLI '!AK$5=0,0,AJ44+'KWh (Monthly) ENTRY NLI '!AK44)</f>
        <v>0</v>
      </c>
      <c r="AL44" s="73">
        <f>IF('KWh (Monthly) ENTRY NLI '!AL$5=0,0,AK44+'KWh (Monthly) ENTRY NLI '!AL44)</f>
        <v>0</v>
      </c>
      <c r="AM44" s="73">
        <f>IF('KWh (Monthly) ENTRY NLI '!AM$5=0,0,AL44+'KWh (Monthly) ENTRY NLI '!AM44)</f>
        <v>0</v>
      </c>
      <c r="AN44" s="73">
        <f>IF('KWh (Monthly) ENTRY NLI '!AN$5=0,0,AM44+'KWh (Monthly) ENTRY NLI '!AN44)</f>
        <v>0</v>
      </c>
      <c r="AO44" s="137">
        <f>IF('KWh (Monthly) ENTRY NLI '!AO$5=0,0,AN44+'KWh (Monthly) ENTRY NLI '!AO44)</f>
        <v>0</v>
      </c>
      <c r="AP44" s="137">
        <f>IF('KWh (Monthly) ENTRY NLI '!AP$5=0,0,AO44+'KWh (Monthly) ENTRY NLI '!AP44)</f>
        <v>0</v>
      </c>
      <c r="AQ44" s="137">
        <f>IF('KWh (Monthly) ENTRY NLI '!AQ$5=0,0,AP44+'KWh (Monthly) ENTRY NLI '!AQ44)</f>
        <v>0</v>
      </c>
      <c r="AR44" s="137">
        <f>IF('KWh (Monthly) ENTRY NLI '!AR$5=0,0,AQ44+'KWh (Monthly) ENTRY NLI '!AR44)</f>
        <v>0</v>
      </c>
      <c r="AS44" s="137">
        <f>IF('KWh (Monthly) ENTRY NLI '!AS$5=0,0,AR44+'KWh (Monthly) ENTRY NLI '!AS44)</f>
        <v>0</v>
      </c>
      <c r="AT44" s="137">
        <f>IF('KWh (Monthly) ENTRY NLI '!AT$5=0,0,AS44+'KWh (Monthly) ENTRY NLI '!AT44)</f>
        <v>0</v>
      </c>
      <c r="AU44" s="137">
        <f>IF('KWh (Monthly) ENTRY NLI '!AU$5=0,0,AT44+'KWh (Monthly) ENTRY NLI '!AU44)</f>
        <v>0</v>
      </c>
      <c r="AV44" s="137">
        <f>IF('KWh (Monthly) ENTRY NLI '!AV$5=0,0,AU44+'KWh (Monthly) ENTRY NLI '!AV44)</f>
        <v>0</v>
      </c>
      <c r="AW44" s="137">
        <f>IF('KWh (Monthly) ENTRY NLI '!AW$5=0,0,AV44+'KWh (Monthly) ENTRY NLI '!AW44)</f>
        <v>0</v>
      </c>
      <c r="AX44" s="137">
        <f>IF('KWh (Monthly) ENTRY NLI '!AX$5=0,0,AW44+'KWh (Monthly) ENTRY NLI '!AX44)</f>
        <v>0</v>
      </c>
      <c r="AY44" s="137">
        <f>IF('KWh (Monthly) ENTRY NLI '!AY$5=0,0,AX44+'KWh (Monthly) ENTRY NLI '!AY44)</f>
        <v>0</v>
      </c>
      <c r="AZ44" s="137">
        <f>IF('KWh (Monthly) ENTRY NLI '!AZ$5=0,0,AY44+'KWh (Monthly) ENTRY NLI '!AZ44)</f>
        <v>0</v>
      </c>
      <c r="BA44" s="137">
        <f>IF('KWh (Monthly) ENTRY NLI '!BA$5=0,0,AZ44+'KWh (Monthly) ENTRY NLI '!BA44)</f>
        <v>0</v>
      </c>
      <c r="BB44" s="137">
        <f>BA44+'KWh (Monthly) ENTRY NLI '!BB44</f>
        <v>0</v>
      </c>
      <c r="BC44" s="150">
        <f>BB44+'KWh (Monthly) ENTRY NLI '!BC44</f>
        <v>0</v>
      </c>
      <c r="BD44" s="150">
        <f>BC44+'KWh (Monthly) ENTRY NLI '!BD44</f>
        <v>0</v>
      </c>
      <c r="BE44" s="150">
        <f>BD44+'KWh (Monthly) ENTRY NLI '!BE44</f>
        <v>0</v>
      </c>
      <c r="BF44" s="150">
        <f>BE44+'KWh (Monthly) ENTRY NLI '!BF44</f>
        <v>0</v>
      </c>
      <c r="BG44" s="150">
        <f>BF44+'KWh (Monthly) ENTRY NLI '!BG44</f>
        <v>0</v>
      </c>
      <c r="BH44" s="150">
        <f>BG44+'KWh (Monthly) ENTRY NLI '!BH44</f>
        <v>0</v>
      </c>
      <c r="BI44" s="150">
        <f>BH44+'KWh (Monthly) ENTRY NLI '!BI44</f>
        <v>0</v>
      </c>
      <c r="BJ44" s="150">
        <f>BI44+'KWh (Monthly) ENTRY NLI '!BJ44</f>
        <v>0</v>
      </c>
      <c r="BK44" s="150">
        <f>BJ44+'KWh (Monthly) ENTRY NLI '!BK44</f>
        <v>0</v>
      </c>
      <c r="BL44" s="137">
        <f>IF('KWh (Monthly) ENTRY NLI '!BL$5=0,0,BK44+'KWh (Monthly) ENTRY NLI '!BL44)</f>
        <v>0</v>
      </c>
      <c r="BM44" s="179">
        <f>BL44+'KWh (Monthly) ENTRY NLI '!BM44</f>
        <v>0</v>
      </c>
      <c r="BN44" s="179">
        <f>BM44+'KWh (Monthly) ENTRY NLI '!BN44</f>
        <v>0</v>
      </c>
      <c r="BO44" s="179">
        <f>BN44+'KWh (Monthly) ENTRY NLI '!BO44</f>
        <v>0</v>
      </c>
      <c r="BP44" s="179">
        <f>BO44+'KWh (Monthly) ENTRY NLI '!BP44</f>
        <v>0</v>
      </c>
      <c r="BQ44" s="179">
        <f>BP44+'KWh (Monthly) ENTRY NLI '!BQ44</f>
        <v>0</v>
      </c>
      <c r="BR44" s="150">
        <f>IF('KWh (Monthly) ENTRY NLI '!BR$5=0,0,BQ44+'KWh (Monthly) ENTRY NLI '!BR44)</f>
        <v>0</v>
      </c>
      <c r="BS44" s="137">
        <f>IF('KWh (Monthly) ENTRY NLI '!BS$5=0,0,BR44+'KWh (Monthly) ENTRY NLI '!BS44)</f>
        <v>0</v>
      </c>
      <c r="BT44" s="137">
        <f>IF('KWh (Monthly) ENTRY NLI '!BT$5=0,0,BS44+'KWh (Monthly) ENTRY NLI '!BT44)</f>
        <v>0</v>
      </c>
      <c r="BU44" s="137">
        <f>IF('KWh (Monthly) ENTRY NLI '!BU$5=0,0,BT44+'KWh (Monthly) ENTRY NLI '!BU44)</f>
        <v>0</v>
      </c>
      <c r="BV44" s="137">
        <f>IF('KWh (Monthly) ENTRY NLI '!BV$5=0,0,BU44+'KWh (Monthly) ENTRY NLI '!BV44)</f>
        <v>0</v>
      </c>
      <c r="BW44" s="137">
        <f>IF('KWh (Monthly) ENTRY NLI '!BW$5=0,0,BV44+'KWh (Monthly) ENTRY NLI '!BW44)</f>
        <v>0</v>
      </c>
      <c r="BX44" s="137">
        <f>IF('KWh (Monthly) ENTRY NLI '!BX$5=0,0,BW44+'KWh (Monthly) ENTRY NLI '!BX44)</f>
        <v>0</v>
      </c>
      <c r="BY44" s="137">
        <f>IF('KWh (Monthly) ENTRY NLI '!BY$5=0,0,BX44+'KWh (Monthly) ENTRY NLI '!BY44)</f>
        <v>0</v>
      </c>
      <c r="BZ44" s="137">
        <f>IF('KWh (Monthly) ENTRY NLI '!BZ$5=0,0,BY44+'KWh (Monthly) ENTRY NLI '!BZ44)</f>
        <v>0</v>
      </c>
      <c r="CA44" s="137">
        <f>IF('KWh (Monthly) ENTRY NLI '!CA$5=0,0,BZ44+'KWh (Monthly) ENTRY NLI '!CA44)</f>
        <v>0</v>
      </c>
      <c r="CB44" s="137">
        <f>IF('KWh (Monthly) ENTRY NLI '!CB$5=0,0,CA44+'KWh (Monthly) ENTRY NLI '!CB44)</f>
        <v>0</v>
      </c>
      <c r="CC44" s="137">
        <f>IF('KWh (Monthly) ENTRY NLI '!CC$5=0,0,CB44+'KWh (Monthly) ENTRY NLI '!CC44)</f>
        <v>0</v>
      </c>
      <c r="CD44" s="137">
        <f>IF('KWh (Monthly) ENTRY NLI '!CD$5=0,0,CC44+'KWh (Monthly) ENTRY NLI '!CD44)</f>
        <v>0</v>
      </c>
      <c r="CE44" s="137">
        <f>IF('KWh (Monthly) ENTRY NLI '!CE$5=0,0,CD44+'KWh (Monthly) ENTRY NLI '!CE44)</f>
        <v>0</v>
      </c>
      <c r="CF44" s="137">
        <f>IF('KWh (Monthly) ENTRY NLI '!CF$5=0,0,CE44+'KWh (Monthly) ENTRY NLI '!CF44)</f>
        <v>0</v>
      </c>
      <c r="CG44" s="137">
        <f>IF('KWh (Monthly) ENTRY NLI '!CG$5=0,0,CF44+'KWh (Monthly) ENTRY NLI '!CG44)</f>
        <v>0</v>
      </c>
      <c r="CH44" s="137">
        <f>IF('KWh (Monthly) ENTRY NLI '!CH$5=0,0,CG44+'KWh (Monthly) ENTRY NLI '!CH44)</f>
        <v>0</v>
      </c>
      <c r="CI44" s="137">
        <f>IF('KWh (Monthly) ENTRY NLI '!CI$5=0,0,CH44+'KWh (Monthly) ENTRY NLI '!CI44)</f>
        <v>0</v>
      </c>
      <c r="CJ44" s="137">
        <f>IF('KWh (Monthly) ENTRY NLI '!CJ$5=0,0,CI44+'KWh (Monthly) ENTRY NLI '!CJ44)</f>
        <v>0</v>
      </c>
    </row>
    <row r="45" spans="1:88" x14ac:dyDescent="0.3">
      <c r="A45" s="219"/>
      <c r="B45" s="47" t="s">
        <v>15</v>
      </c>
      <c r="C45" s="73">
        <f>IF('KWh (Monthly) ENTRY NLI '!C$5=0,0,'KWh (Monthly) ENTRY NLI '!C45)</f>
        <v>0</v>
      </c>
      <c r="D45" s="73">
        <f>IF('KWh (Monthly) ENTRY NLI '!D$5=0,0,C45+'KWh (Monthly) ENTRY NLI '!D45)</f>
        <v>0</v>
      </c>
      <c r="E45" s="73">
        <f>IF('KWh (Monthly) ENTRY NLI '!E$5=0,0,D45+'KWh (Monthly) ENTRY NLI '!E45)</f>
        <v>0</v>
      </c>
      <c r="F45" s="73">
        <f>IF('KWh (Monthly) ENTRY NLI '!F$5=0,0,E45+'KWh (Monthly) ENTRY NLI '!F45)</f>
        <v>0</v>
      </c>
      <c r="G45" s="73">
        <f>IF('KWh (Monthly) ENTRY NLI '!G$5=0,0,F45+'KWh (Monthly) ENTRY NLI '!G45)</f>
        <v>0</v>
      </c>
      <c r="H45" s="73">
        <f>IF('KWh (Monthly) ENTRY NLI '!H$5=0,0,G45+'KWh (Monthly) ENTRY NLI '!H45)</f>
        <v>0</v>
      </c>
      <c r="I45" s="73">
        <f>IF('KWh (Monthly) ENTRY NLI '!I$5=0,0,H45+'KWh (Monthly) ENTRY NLI '!I45)</f>
        <v>0</v>
      </c>
      <c r="J45" s="73">
        <f>IF('KWh (Monthly) ENTRY NLI '!J$5=0,0,I45+'KWh (Monthly) ENTRY NLI '!J45)</f>
        <v>0</v>
      </c>
      <c r="K45" s="73">
        <f>IF('KWh (Monthly) ENTRY NLI '!K$5=0,0,J45+'KWh (Monthly) ENTRY NLI '!K45)</f>
        <v>0</v>
      </c>
      <c r="L45" s="73">
        <f>IF('KWh (Monthly) ENTRY NLI '!L$5=0,0,K45+'KWh (Monthly) ENTRY NLI '!L45)</f>
        <v>0</v>
      </c>
      <c r="M45" s="73">
        <f>IF('KWh (Monthly) ENTRY NLI '!M$5=0,0,L45+'KWh (Monthly) ENTRY NLI '!M45)</f>
        <v>0</v>
      </c>
      <c r="N45" s="73">
        <f>IF('KWh (Monthly) ENTRY NLI '!N$5=0,0,M45+'KWh (Monthly) ENTRY NLI '!N45)</f>
        <v>0</v>
      </c>
      <c r="O45" s="73">
        <f>IF('KWh (Monthly) ENTRY NLI '!O$5=0,0,N45+'KWh (Monthly) ENTRY NLI '!O45)</f>
        <v>0</v>
      </c>
      <c r="P45" s="73">
        <f>IF('KWh (Monthly) ENTRY NLI '!P$5=0,0,O45+'KWh (Monthly) ENTRY NLI '!P45)</f>
        <v>0</v>
      </c>
      <c r="Q45" s="73">
        <f>IF('KWh (Monthly) ENTRY NLI '!Q$5=0,0,P45+'KWh (Monthly) ENTRY NLI '!Q45)</f>
        <v>0</v>
      </c>
      <c r="R45" s="73">
        <f>IF('KWh (Monthly) ENTRY NLI '!R$5=0,0,Q45+'KWh (Monthly) ENTRY NLI '!R45)</f>
        <v>0</v>
      </c>
      <c r="S45" s="73">
        <f>IF('KWh (Monthly) ENTRY NLI '!S$5=0,0,R45+'KWh (Monthly) ENTRY NLI '!S45)</f>
        <v>0</v>
      </c>
      <c r="T45" s="73">
        <f>IF('KWh (Monthly) ENTRY NLI '!T$5=0,0,S45+'KWh (Monthly) ENTRY NLI '!T45)</f>
        <v>0</v>
      </c>
      <c r="U45" s="73">
        <f>IF('KWh (Monthly) ENTRY NLI '!U$5=0,0,T45+'KWh (Monthly) ENTRY NLI '!U45)</f>
        <v>0</v>
      </c>
      <c r="V45" s="73">
        <f>IF('KWh (Monthly) ENTRY NLI '!V$5=0,0,U45+'KWh (Monthly) ENTRY NLI '!V45)</f>
        <v>0</v>
      </c>
      <c r="W45" s="73">
        <f>IF('KWh (Monthly) ENTRY NLI '!W$5=0,0,V45+'KWh (Monthly) ENTRY NLI '!W45)</f>
        <v>0</v>
      </c>
      <c r="X45" s="73">
        <f>IF('KWh (Monthly) ENTRY NLI '!X$5=0,0,W45+'KWh (Monthly) ENTRY NLI '!X45)</f>
        <v>0</v>
      </c>
      <c r="Y45" s="73">
        <f>IF('KWh (Monthly) ENTRY NLI '!Y$5=0,0,X45+'KWh (Monthly) ENTRY NLI '!Y45)</f>
        <v>0</v>
      </c>
      <c r="Z45" s="73">
        <f>IF('KWh (Monthly) ENTRY NLI '!Z$5=0,0,Y45+'KWh (Monthly) ENTRY NLI '!Z45)</f>
        <v>0</v>
      </c>
      <c r="AA45" s="73">
        <f>IF('KWh (Monthly) ENTRY NLI '!AA$5=0,0,Z45+'KWh (Monthly) ENTRY NLI '!AA45)</f>
        <v>0</v>
      </c>
      <c r="AB45" s="73">
        <f>IF('KWh (Monthly) ENTRY NLI '!AB$5=0,0,AA45+'KWh (Monthly) ENTRY NLI '!AB45)</f>
        <v>0</v>
      </c>
      <c r="AC45" s="73">
        <f>IF('KWh (Monthly) ENTRY NLI '!AC$5=0,0,AB45+'KWh (Monthly) ENTRY NLI '!AC45)</f>
        <v>0</v>
      </c>
      <c r="AD45" s="73">
        <f>IF('KWh (Monthly) ENTRY NLI '!AD$5=0,0,AC45+'KWh (Monthly) ENTRY NLI '!AD45)</f>
        <v>0</v>
      </c>
      <c r="AE45" s="73">
        <f>IF('KWh (Monthly) ENTRY NLI '!AE$5=0,0,AD45+'KWh (Monthly) ENTRY NLI '!AE45)</f>
        <v>0</v>
      </c>
      <c r="AF45" s="73">
        <f>IF('KWh (Monthly) ENTRY NLI '!AF$5=0,0,AE45+'KWh (Monthly) ENTRY NLI '!AF45)</f>
        <v>0</v>
      </c>
      <c r="AG45" s="73">
        <f>IF('KWh (Monthly) ENTRY NLI '!AG$5=0,0,AF45+'KWh (Monthly) ENTRY NLI '!AG45)</f>
        <v>0</v>
      </c>
      <c r="AH45" s="73">
        <f>IF('KWh (Monthly) ENTRY NLI '!AH$5=0,0,AG45+'KWh (Monthly) ENTRY NLI '!AH45)</f>
        <v>0</v>
      </c>
      <c r="AI45" s="73">
        <f>IF('KWh (Monthly) ENTRY NLI '!AI$5=0,0,AH45+'KWh (Monthly) ENTRY NLI '!AI45)</f>
        <v>0</v>
      </c>
      <c r="AJ45" s="73">
        <f>IF('KWh (Monthly) ENTRY NLI '!AJ$5=0,0,AI45+'KWh (Monthly) ENTRY NLI '!AJ45)</f>
        <v>0</v>
      </c>
      <c r="AK45" s="73">
        <f>IF('KWh (Monthly) ENTRY NLI '!AK$5=0,0,AJ45+'KWh (Monthly) ENTRY NLI '!AK45)</f>
        <v>0</v>
      </c>
      <c r="AL45" s="73">
        <f>IF('KWh (Monthly) ENTRY NLI '!AL$5=0,0,AK45+'KWh (Monthly) ENTRY NLI '!AL45)</f>
        <v>0</v>
      </c>
      <c r="AM45" s="73">
        <f>IF('KWh (Monthly) ENTRY NLI '!AM$5=0,0,AL45+'KWh (Monthly) ENTRY NLI '!AM45)</f>
        <v>0</v>
      </c>
      <c r="AN45" s="73">
        <f>IF('KWh (Monthly) ENTRY NLI '!AN$5=0,0,AM45+'KWh (Monthly) ENTRY NLI '!AN45)</f>
        <v>0</v>
      </c>
      <c r="AO45" s="137">
        <f>IF('KWh (Monthly) ENTRY NLI '!AO$5=0,0,AN45+'KWh (Monthly) ENTRY NLI '!AO45)</f>
        <v>0</v>
      </c>
      <c r="AP45" s="137">
        <f>IF('KWh (Monthly) ENTRY NLI '!AP$5=0,0,AO45+'KWh (Monthly) ENTRY NLI '!AP45)</f>
        <v>0</v>
      </c>
      <c r="AQ45" s="137">
        <f>IF('KWh (Monthly) ENTRY NLI '!AQ$5=0,0,AP45+'KWh (Monthly) ENTRY NLI '!AQ45)</f>
        <v>0</v>
      </c>
      <c r="AR45" s="137">
        <f>IF('KWh (Monthly) ENTRY NLI '!AR$5=0,0,AQ45+'KWh (Monthly) ENTRY NLI '!AR45)</f>
        <v>0</v>
      </c>
      <c r="AS45" s="137">
        <f>IF('KWh (Monthly) ENTRY NLI '!AS$5=0,0,AR45+'KWh (Monthly) ENTRY NLI '!AS45)</f>
        <v>0</v>
      </c>
      <c r="AT45" s="137">
        <f>IF('KWh (Monthly) ENTRY NLI '!AT$5=0,0,AS45+'KWh (Monthly) ENTRY NLI '!AT45)</f>
        <v>0</v>
      </c>
      <c r="AU45" s="137">
        <f>IF('KWh (Monthly) ENTRY NLI '!AU$5=0,0,AT45+'KWh (Monthly) ENTRY NLI '!AU45)</f>
        <v>0</v>
      </c>
      <c r="AV45" s="137">
        <f>IF('KWh (Monthly) ENTRY NLI '!AV$5=0,0,AU45+'KWh (Monthly) ENTRY NLI '!AV45)</f>
        <v>0</v>
      </c>
      <c r="AW45" s="137">
        <f>IF('KWh (Monthly) ENTRY NLI '!AW$5=0,0,AV45+'KWh (Monthly) ENTRY NLI '!AW45)</f>
        <v>0</v>
      </c>
      <c r="AX45" s="137">
        <f>IF('KWh (Monthly) ENTRY NLI '!AX$5=0,0,AW45+'KWh (Monthly) ENTRY NLI '!AX45)</f>
        <v>0</v>
      </c>
      <c r="AY45" s="137">
        <f>IF('KWh (Monthly) ENTRY NLI '!AY$5=0,0,AX45+'KWh (Monthly) ENTRY NLI '!AY45)</f>
        <v>0</v>
      </c>
      <c r="AZ45" s="137">
        <f>IF('KWh (Monthly) ENTRY NLI '!AZ$5=0,0,AY45+'KWh (Monthly) ENTRY NLI '!AZ45)</f>
        <v>0</v>
      </c>
      <c r="BA45" s="137">
        <f>IF('KWh (Monthly) ENTRY NLI '!BA$5=0,0,AZ45+'KWh (Monthly) ENTRY NLI '!BA45)</f>
        <v>0</v>
      </c>
      <c r="BB45" s="137">
        <f>BA45+'KWh (Monthly) ENTRY NLI '!BB45</f>
        <v>0</v>
      </c>
      <c r="BC45" s="150">
        <f>BB45+'KWh (Monthly) ENTRY NLI '!BC45</f>
        <v>0</v>
      </c>
      <c r="BD45" s="150">
        <f>BC45+'KWh (Monthly) ENTRY NLI '!BD45</f>
        <v>0</v>
      </c>
      <c r="BE45" s="150">
        <f>BD45+'KWh (Monthly) ENTRY NLI '!BE45</f>
        <v>0</v>
      </c>
      <c r="BF45" s="150">
        <f>BE45+'KWh (Monthly) ENTRY NLI '!BF45</f>
        <v>0</v>
      </c>
      <c r="BG45" s="150">
        <f>BF45+'KWh (Monthly) ENTRY NLI '!BG45</f>
        <v>0</v>
      </c>
      <c r="BH45" s="150">
        <f>BG45+'KWh (Monthly) ENTRY NLI '!BH45</f>
        <v>0</v>
      </c>
      <c r="BI45" s="150">
        <f>BH45+'KWh (Monthly) ENTRY NLI '!BI45</f>
        <v>0</v>
      </c>
      <c r="BJ45" s="150">
        <f>BI45+'KWh (Monthly) ENTRY NLI '!BJ45</f>
        <v>0</v>
      </c>
      <c r="BK45" s="150">
        <f>BJ45+'KWh (Monthly) ENTRY NLI '!BK45</f>
        <v>0</v>
      </c>
      <c r="BL45" s="137">
        <f>IF('KWh (Monthly) ENTRY NLI '!BL$5=0,0,BK45+'KWh (Monthly) ENTRY NLI '!BL45)</f>
        <v>0</v>
      </c>
      <c r="BM45" s="179">
        <f>BL45+'KWh (Monthly) ENTRY NLI '!BM45</f>
        <v>0</v>
      </c>
      <c r="BN45" s="179">
        <f>BM45+'KWh (Monthly) ENTRY NLI '!BN45</f>
        <v>0</v>
      </c>
      <c r="BO45" s="179">
        <f>BN45+'KWh (Monthly) ENTRY NLI '!BO45</f>
        <v>0</v>
      </c>
      <c r="BP45" s="179">
        <f>BO45+'KWh (Monthly) ENTRY NLI '!BP45</f>
        <v>0</v>
      </c>
      <c r="BQ45" s="179">
        <f>BP45+'KWh (Monthly) ENTRY NLI '!BQ45</f>
        <v>0</v>
      </c>
      <c r="BR45" s="150">
        <f>IF('KWh (Monthly) ENTRY NLI '!BR$5=0,0,BQ45+'KWh (Monthly) ENTRY NLI '!BR45)</f>
        <v>0</v>
      </c>
      <c r="BS45" s="137">
        <f>IF('KWh (Monthly) ENTRY NLI '!BS$5=0,0,BR45+'KWh (Monthly) ENTRY NLI '!BS45)</f>
        <v>0</v>
      </c>
      <c r="BT45" s="137">
        <f>IF('KWh (Monthly) ENTRY NLI '!BT$5=0,0,BS45+'KWh (Monthly) ENTRY NLI '!BT45)</f>
        <v>0</v>
      </c>
      <c r="BU45" s="137">
        <f>IF('KWh (Monthly) ENTRY NLI '!BU$5=0,0,BT45+'KWh (Monthly) ENTRY NLI '!BU45)</f>
        <v>0</v>
      </c>
      <c r="BV45" s="137">
        <f>IF('KWh (Monthly) ENTRY NLI '!BV$5=0,0,BU45+'KWh (Monthly) ENTRY NLI '!BV45)</f>
        <v>0</v>
      </c>
      <c r="BW45" s="137">
        <f>IF('KWh (Monthly) ENTRY NLI '!BW$5=0,0,BV45+'KWh (Monthly) ENTRY NLI '!BW45)</f>
        <v>0</v>
      </c>
      <c r="BX45" s="137">
        <f>IF('KWh (Monthly) ENTRY NLI '!BX$5=0,0,BW45+'KWh (Monthly) ENTRY NLI '!BX45)</f>
        <v>0</v>
      </c>
      <c r="BY45" s="137">
        <f>IF('KWh (Monthly) ENTRY NLI '!BY$5=0,0,BX45+'KWh (Monthly) ENTRY NLI '!BY45)</f>
        <v>0</v>
      </c>
      <c r="BZ45" s="137">
        <f>IF('KWh (Monthly) ENTRY NLI '!BZ$5=0,0,BY45+'KWh (Monthly) ENTRY NLI '!BZ45)</f>
        <v>0</v>
      </c>
      <c r="CA45" s="137">
        <f>IF('KWh (Monthly) ENTRY NLI '!CA$5=0,0,BZ45+'KWh (Monthly) ENTRY NLI '!CA45)</f>
        <v>0</v>
      </c>
      <c r="CB45" s="137">
        <f>IF('KWh (Monthly) ENTRY NLI '!CB$5=0,0,CA45+'KWh (Monthly) ENTRY NLI '!CB45)</f>
        <v>0</v>
      </c>
      <c r="CC45" s="137">
        <f>IF('KWh (Monthly) ENTRY NLI '!CC$5=0,0,CB45+'KWh (Monthly) ENTRY NLI '!CC45)</f>
        <v>0</v>
      </c>
      <c r="CD45" s="137">
        <f>IF('KWh (Monthly) ENTRY NLI '!CD$5=0,0,CC45+'KWh (Monthly) ENTRY NLI '!CD45)</f>
        <v>0</v>
      </c>
      <c r="CE45" s="137">
        <f>IF('KWh (Monthly) ENTRY NLI '!CE$5=0,0,CD45+'KWh (Monthly) ENTRY NLI '!CE45)</f>
        <v>0</v>
      </c>
      <c r="CF45" s="137">
        <f>IF('KWh (Monthly) ENTRY NLI '!CF$5=0,0,CE45+'KWh (Monthly) ENTRY NLI '!CF45)</f>
        <v>0</v>
      </c>
      <c r="CG45" s="137">
        <f>IF('KWh (Monthly) ENTRY NLI '!CG$5=0,0,CF45+'KWh (Monthly) ENTRY NLI '!CG45)</f>
        <v>0</v>
      </c>
      <c r="CH45" s="137">
        <f>IF('KWh (Monthly) ENTRY NLI '!CH$5=0,0,CG45+'KWh (Monthly) ENTRY NLI '!CH45)</f>
        <v>0</v>
      </c>
      <c r="CI45" s="137">
        <f>IF('KWh (Monthly) ENTRY NLI '!CI$5=0,0,CH45+'KWh (Monthly) ENTRY NLI '!CI45)</f>
        <v>0</v>
      </c>
      <c r="CJ45" s="137">
        <f>IF('KWh (Monthly) ENTRY NLI '!CJ$5=0,0,CI45+'KWh (Monthly) ENTRY NLI '!CJ45)</f>
        <v>0</v>
      </c>
    </row>
    <row r="46" spans="1:88" x14ac:dyDescent="0.3">
      <c r="A46" s="219"/>
      <c r="B46" s="47" t="s">
        <v>7</v>
      </c>
      <c r="C46" s="73">
        <f>IF('KWh (Monthly) ENTRY NLI '!C$5=0,0,'KWh (Monthly) ENTRY NLI '!C46)</f>
        <v>0</v>
      </c>
      <c r="D46" s="73">
        <f>IF('KWh (Monthly) ENTRY NLI '!D$5=0,0,C46+'KWh (Monthly) ENTRY NLI '!D46)</f>
        <v>0</v>
      </c>
      <c r="E46" s="73">
        <f>IF('KWh (Monthly) ENTRY NLI '!E$5=0,0,D46+'KWh (Monthly) ENTRY NLI '!E46)</f>
        <v>0</v>
      </c>
      <c r="F46" s="73">
        <f>IF('KWh (Monthly) ENTRY NLI '!F$5=0,0,E46+'KWh (Monthly) ENTRY NLI '!F46)</f>
        <v>0</v>
      </c>
      <c r="G46" s="73">
        <f>IF('KWh (Monthly) ENTRY NLI '!G$5=0,0,F46+'KWh (Monthly) ENTRY NLI '!G46)</f>
        <v>0</v>
      </c>
      <c r="H46" s="73">
        <f>IF('KWh (Monthly) ENTRY NLI '!H$5=0,0,G46+'KWh (Monthly) ENTRY NLI '!H46)</f>
        <v>0</v>
      </c>
      <c r="I46" s="73">
        <f>IF('KWh (Monthly) ENTRY NLI '!I$5=0,0,H46+'KWh (Monthly) ENTRY NLI '!I46)</f>
        <v>0</v>
      </c>
      <c r="J46" s="73">
        <f>IF('KWh (Monthly) ENTRY NLI '!J$5=0,0,I46+'KWh (Monthly) ENTRY NLI '!J46)</f>
        <v>0</v>
      </c>
      <c r="K46" s="73">
        <f>IF('KWh (Monthly) ENTRY NLI '!K$5=0,0,J46+'KWh (Monthly) ENTRY NLI '!K46)</f>
        <v>0</v>
      </c>
      <c r="L46" s="73">
        <f>IF('KWh (Monthly) ENTRY NLI '!L$5=0,0,K46+'KWh (Monthly) ENTRY NLI '!L46)</f>
        <v>0</v>
      </c>
      <c r="M46" s="73">
        <f>IF('KWh (Monthly) ENTRY NLI '!M$5=0,0,L46+'KWh (Monthly) ENTRY NLI '!M46)</f>
        <v>0</v>
      </c>
      <c r="N46" s="73">
        <f>IF('KWh (Monthly) ENTRY NLI '!N$5=0,0,M46+'KWh (Monthly) ENTRY NLI '!N46)</f>
        <v>0</v>
      </c>
      <c r="O46" s="73">
        <f>IF('KWh (Monthly) ENTRY NLI '!O$5=0,0,N46+'KWh (Monthly) ENTRY NLI '!O46)</f>
        <v>0</v>
      </c>
      <c r="P46" s="73">
        <f>IF('KWh (Monthly) ENTRY NLI '!P$5=0,0,O46+'KWh (Monthly) ENTRY NLI '!P46)</f>
        <v>0</v>
      </c>
      <c r="Q46" s="73">
        <f>IF('KWh (Monthly) ENTRY NLI '!Q$5=0,0,P46+'KWh (Monthly) ENTRY NLI '!Q46)</f>
        <v>0</v>
      </c>
      <c r="R46" s="73">
        <f>IF('KWh (Monthly) ENTRY NLI '!R$5=0,0,Q46+'KWh (Monthly) ENTRY NLI '!R46)</f>
        <v>0</v>
      </c>
      <c r="S46" s="73">
        <f>IF('KWh (Monthly) ENTRY NLI '!S$5=0,0,R46+'KWh (Monthly) ENTRY NLI '!S46)</f>
        <v>0</v>
      </c>
      <c r="T46" s="73">
        <f>IF('KWh (Monthly) ENTRY NLI '!T$5=0,0,S46+'KWh (Monthly) ENTRY NLI '!T46)</f>
        <v>0</v>
      </c>
      <c r="U46" s="73">
        <f>IF('KWh (Monthly) ENTRY NLI '!U$5=0,0,T46+'KWh (Monthly) ENTRY NLI '!U46)</f>
        <v>0</v>
      </c>
      <c r="V46" s="73">
        <f>IF('KWh (Monthly) ENTRY NLI '!V$5=0,0,U46+'KWh (Monthly) ENTRY NLI '!V46)</f>
        <v>0</v>
      </c>
      <c r="W46" s="73">
        <f>IF('KWh (Monthly) ENTRY NLI '!W$5=0,0,V46+'KWh (Monthly) ENTRY NLI '!W46)</f>
        <v>0</v>
      </c>
      <c r="X46" s="73">
        <f>IF('KWh (Monthly) ENTRY NLI '!X$5=0,0,W46+'KWh (Monthly) ENTRY NLI '!X46)</f>
        <v>0</v>
      </c>
      <c r="Y46" s="73">
        <f>IF('KWh (Monthly) ENTRY NLI '!Y$5=0,0,X46+'KWh (Monthly) ENTRY NLI '!Y46)</f>
        <v>0</v>
      </c>
      <c r="Z46" s="73">
        <f>IF('KWh (Monthly) ENTRY NLI '!Z$5=0,0,Y46+'KWh (Monthly) ENTRY NLI '!Z46)</f>
        <v>0</v>
      </c>
      <c r="AA46" s="73">
        <f>IF('KWh (Monthly) ENTRY NLI '!AA$5=0,0,Z46+'KWh (Monthly) ENTRY NLI '!AA46)</f>
        <v>0</v>
      </c>
      <c r="AB46" s="73">
        <f>IF('KWh (Monthly) ENTRY NLI '!AB$5=0,0,AA46+'KWh (Monthly) ENTRY NLI '!AB46)</f>
        <v>0</v>
      </c>
      <c r="AC46" s="73">
        <f>IF('KWh (Monthly) ENTRY NLI '!AC$5=0,0,AB46+'KWh (Monthly) ENTRY NLI '!AC46)</f>
        <v>0</v>
      </c>
      <c r="AD46" s="73">
        <f>IF('KWh (Monthly) ENTRY NLI '!AD$5=0,0,AC46+'KWh (Monthly) ENTRY NLI '!AD46)</f>
        <v>0</v>
      </c>
      <c r="AE46" s="73">
        <f>IF('KWh (Monthly) ENTRY NLI '!AE$5=0,0,AD46+'KWh (Monthly) ENTRY NLI '!AE46)</f>
        <v>0</v>
      </c>
      <c r="AF46" s="73">
        <f>IF('KWh (Monthly) ENTRY NLI '!AF$5=0,0,AE46+'KWh (Monthly) ENTRY NLI '!AF46)</f>
        <v>0</v>
      </c>
      <c r="AG46" s="73">
        <f>IF('KWh (Monthly) ENTRY NLI '!AG$5=0,0,AF46+'KWh (Monthly) ENTRY NLI '!AG46)</f>
        <v>0</v>
      </c>
      <c r="AH46" s="73">
        <f>IF('KWh (Monthly) ENTRY NLI '!AH$5=0,0,AG46+'KWh (Monthly) ENTRY NLI '!AH46)</f>
        <v>0</v>
      </c>
      <c r="AI46" s="73">
        <f>IF('KWh (Monthly) ENTRY NLI '!AI$5=0,0,AH46+'KWh (Monthly) ENTRY NLI '!AI46)</f>
        <v>0</v>
      </c>
      <c r="AJ46" s="73">
        <f>IF('KWh (Monthly) ENTRY NLI '!AJ$5=0,0,AI46+'KWh (Monthly) ENTRY NLI '!AJ46)</f>
        <v>0</v>
      </c>
      <c r="AK46" s="73">
        <f>IF('KWh (Monthly) ENTRY NLI '!AK$5=0,0,AJ46+'KWh (Monthly) ENTRY NLI '!AK46)</f>
        <v>0</v>
      </c>
      <c r="AL46" s="73">
        <f>IF('KWh (Monthly) ENTRY NLI '!AL$5=0,0,AK46+'KWh (Monthly) ENTRY NLI '!AL46)</f>
        <v>0</v>
      </c>
      <c r="AM46" s="73">
        <f>IF('KWh (Monthly) ENTRY NLI '!AM$5=0,0,AL46+'KWh (Monthly) ENTRY NLI '!AM46)</f>
        <v>0</v>
      </c>
      <c r="AN46" s="73">
        <f>IF('KWh (Monthly) ENTRY NLI '!AN$5=0,0,AM46+'KWh (Monthly) ENTRY NLI '!AN46)</f>
        <v>0</v>
      </c>
      <c r="AO46" s="137">
        <f>IF('KWh (Monthly) ENTRY NLI '!AO$5=0,0,AN46+'KWh (Monthly) ENTRY NLI '!AO46)</f>
        <v>0</v>
      </c>
      <c r="AP46" s="137">
        <f>IF('KWh (Monthly) ENTRY NLI '!AP$5=0,0,AO46+'KWh (Monthly) ENTRY NLI '!AP46)</f>
        <v>0</v>
      </c>
      <c r="AQ46" s="137">
        <f>IF('KWh (Monthly) ENTRY NLI '!AQ$5=0,0,AP46+'KWh (Monthly) ENTRY NLI '!AQ46)</f>
        <v>0</v>
      </c>
      <c r="AR46" s="137">
        <f>IF('KWh (Monthly) ENTRY NLI '!AR$5=0,0,AQ46+'KWh (Monthly) ENTRY NLI '!AR46)</f>
        <v>0</v>
      </c>
      <c r="AS46" s="137">
        <f>IF('KWh (Monthly) ENTRY NLI '!AS$5=0,0,AR46+'KWh (Monthly) ENTRY NLI '!AS46)</f>
        <v>0</v>
      </c>
      <c r="AT46" s="137">
        <f>IF('KWh (Monthly) ENTRY NLI '!AT$5=0,0,AS46+'KWh (Monthly) ENTRY NLI '!AT46)</f>
        <v>0</v>
      </c>
      <c r="AU46" s="137">
        <f>IF('KWh (Monthly) ENTRY NLI '!AU$5=0,0,AT46+'KWh (Monthly) ENTRY NLI '!AU46)</f>
        <v>0</v>
      </c>
      <c r="AV46" s="137">
        <f>IF('KWh (Monthly) ENTRY NLI '!AV$5=0,0,AU46+'KWh (Monthly) ENTRY NLI '!AV46)</f>
        <v>0</v>
      </c>
      <c r="AW46" s="137">
        <f>IF('KWh (Monthly) ENTRY NLI '!AW$5=0,0,AV46+'KWh (Monthly) ENTRY NLI '!AW46)</f>
        <v>0</v>
      </c>
      <c r="AX46" s="137">
        <f>IF('KWh (Monthly) ENTRY NLI '!AX$5=0,0,AW46+'KWh (Monthly) ENTRY NLI '!AX46)</f>
        <v>0</v>
      </c>
      <c r="AY46" s="137">
        <f>IF('KWh (Monthly) ENTRY NLI '!AY$5=0,0,AX46+'KWh (Monthly) ENTRY NLI '!AY46)</f>
        <v>0</v>
      </c>
      <c r="AZ46" s="137">
        <f>IF('KWh (Monthly) ENTRY NLI '!AZ$5=0,0,AY46+'KWh (Monthly) ENTRY NLI '!AZ46)</f>
        <v>0</v>
      </c>
      <c r="BA46" s="137">
        <f>IF('KWh (Monthly) ENTRY NLI '!BA$5=0,0,AZ46+'KWh (Monthly) ENTRY NLI '!BA46)</f>
        <v>0</v>
      </c>
      <c r="BB46" s="137">
        <f>BA46+'KWh (Monthly) ENTRY NLI '!BB46</f>
        <v>0</v>
      </c>
      <c r="BC46" s="150">
        <f>BB46+'KWh (Monthly) ENTRY NLI '!BC46</f>
        <v>0</v>
      </c>
      <c r="BD46" s="150">
        <f>BC46+'KWh (Monthly) ENTRY NLI '!BD46</f>
        <v>0</v>
      </c>
      <c r="BE46" s="150">
        <f>BD46+'KWh (Monthly) ENTRY NLI '!BE46</f>
        <v>0</v>
      </c>
      <c r="BF46" s="150">
        <f>BE46+'KWh (Monthly) ENTRY NLI '!BF46</f>
        <v>0</v>
      </c>
      <c r="BG46" s="150">
        <f>BF46+'KWh (Monthly) ENTRY NLI '!BG46</f>
        <v>0</v>
      </c>
      <c r="BH46" s="150">
        <f>BG46+'KWh (Monthly) ENTRY NLI '!BH46</f>
        <v>0</v>
      </c>
      <c r="BI46" s="150">
        <f>BH46+'KWh (Monthly) ENTRY NLI '!BI46</f>
        <v>0</v>
      </c>
      <c r="BJ46" s="150">
        <f>BI46+'KWh (Monthly) ENTRY NLI '!BJ46</f>
        <v>0</v>
      </c>
      <c r="BK46" s="150">
        <f>BJ46+'KWh (Monthly) ENTRY NLI '!BK46</f>
        <v>0</v>
      </c>
      <c r="BL46" s="137">
        <f>IF('KWh (Monthly) ENTRY NLI '!BL$5=0,0,BK46+'KWh (Monthly) ENTRY NLI '!BL46)</f>
        <v>0</v>
      </c>
      <c r="BM46" s="179">
        <f>BL46+'KWh (Monthly) ENTRY NLI '!BM46</f>
        <v>0</v>
      </c>
      <c r="BN46" s="179">
        <f>BM46+'KWh (Monthly) ENTRY NLI '!BN46</f>
        <v>0</v>
      </c>
      <c r="BO46" s="179">
        <f>BN46+'KWh (Monthly) ENTRY NLI '!BO46</f>
        <v>0</v>
      </c>
      <c r="BP46" s="179">
        <f>BO46+'KWh (Monthly) ENTRY NLI '!BP46</f>
        <v>0</v>
      </c>
      <c r="BQ46" s="179">
        <f>BP46+'KWh (Monthly) ENTRY NLI '!BQ46</f>
        <v>0</v>
      </c>
      <c r="BR46" s="150">
        <f>IF('KWh (Monthly) ENTRY NLI '!BR$5=0,0,BQ46+'KWh (Monthly) ENTRY NLI '!BR46)</f>
        <v>0</v>
      </c>
      <c r="BS46" s="137">
        <f>IF('KWh (Monthly) ENTRY NLI '!BS$5=0,0,BR46+'KWh (Monthly) ENTRY NLI '!BS46)</f>
        <v>0</v>
      </c>
      <c r="BT46" s="137">
        <f>IF('KWh (Monthly) ENTRY NLI '!BT$5=0,0,BS46+'KWh (Monthly) ENTRY NLI '!BT46)</f>
        <v>0</v>
      </c>
      <c r="BU46" s="137">
        <f>IF('KWh (Monthly) ENTRY NLI '!BU$5=0,0,BT46+'KWh (Monthly) ENTRY NLI '!BU46)</f>
        <v>0</v>
      </c>
      <c r="BV46" s="137">
        <f>IF('KWh (Monthly) ENTRY NLI '!BV$5=0,0,BU46+'KWh (Monthly) ENTRY NLI '!BV46)</f>
        <v>0</v>
      </c>
      <c r="BW46" s="137">
        <f>IF('KWh (Monthly) ENTRY NLI '!BW$5=0,0,BV46+'KWh (Monthly) ENTRY NLI '!BW46)</f>
        <v>0</v>
      </c>
      <c r="BX46" s="137">
        <f>IF('KWh (Monthly) ENTRY NLI '!BX$5=0,0,BW46+'KWh (Monthly) ENTRY NLI '!BX46)</f>
        <v>0</v>
      </c>
      <c r="BY46" s="137">
        <f>IF('KWh (Monthly) ENTRY NLI '!BY$5=0,0,BX46+'KWh (Monthly) ENTRY NLI '!BY46)</f>
        <v>0</v>
      </c>
      <c r="BZ46" s="137">
        <f>IF('KWh (Monthly) ENTRY NLI '!BZ$5=0,0,BY46+'KWh (Monthly) ENTRY NLI '!BZ46)</f>
        <v>0</v>
      </c>
      <c r="CA46" s="137">
        <f>IF('KWh (Monthly) ENTRY NLI '!CA$5=0,0,BZ46+'KWh (Monthly) ENTRY NLI '!CA46)</f>
        <v>0</v>
      </c>
      <c r="CB46" s="137">
        <f>IF('KWh (Monthly) ENTRY NLI '!CB$5=0,0,CA46+'KWh (Monthly) ENTRY NLI '!CB46)</f>
        <v>0</v>
      </c>
      <c r="CC46" s="137">
        <f>IF('KWh (Monthly) ENTRY NLI '!CC$5=0,0,CB46+'KWh (Monthly) ENTRY NLI '!CC46)</f>
        <v>0</v>
      </c>
      <c r="CD46" s="137">
        <f>IF('KWh (Monthly) ENTRY NLI '!CD$5=0,0,CC46+'KWh (Monthly) ENTRY NLI '!CD46)</f>
        <v>0</v>
      </c>
      <c r="CE46" s="137">
        <f>IF('KWh (Monthly) ENTRY NLI '!CE$5=0,0,CD46+'KWh (Monthly) ENTRY NLI '!CE46)</f>
        <v>0</v>
      </c>
      <c r="CF46" s="137">
        <f>IF('KWh (Monthly) ENTRY NLI '!CF$5=0,0,CE46+'KWh (Monthly) ENTRY NLI '!CF46)</f>
        <v>0</v>
      </c>
      <c r="CG46" s="137">
        <f>IF('KWh (Monthly) ENTRY NLI '!CG$5=0,0,CF46+'KWh (Monthly) ENTRY NLI '!CG46)</f>
        <v>0</v>
      </c>
      <c r="CH46" s="137">
        <f>IF('KWh (Monthly) ENTRY NLI '!CH$5=0,0,CG46+'KWh (Monthly) ENTRY NLI '!CH46)</f>
        <v>0</v>
      </c>
      <c r="CI46" s="137">
        <f>IF('KWh (Monthly) ENTRY NLI '!CI$5=0,0,CH46+'KWh (Monthly) ENTRY NLI '!CI46)</f>
        <v>0</v>
      </c>
      <c r="CJ46" s="137">
        <f>IF('KWh (Monthly) ENTRY NLI '!CJ$5=0,0,CI46+'KWh (Monthly) ENTRY NLI '!CJ46)</f>
        <v>0</v>
      </c>
    </row>
    <row r="47" spans="1:88" ht="15" thickBot="1" x14ac:dyDescent="0.35">
      <c r="A47" s="220"/>
      <c r="B47" s="47" t="s">
        <v>8</v>
      </c>
      <c r="C47" s="73">
        <f>IF('KWh (Monthly) ENTRY NLI '!C$5=0,0,'KWh (Monthly) ENTRY NLI '!C47)</f>
        <v>0</v>
      </c>
      <c r="D47" s="73">
        <f>IF('KWh (Monthly) ENTRY NLI '!D$5=0,0,C47+'KWh (Monthly) ENTRY NLI '!D47)</f>
        <v>0</v>
      </c>
      <c r="E47" s="73">
        <f>IF('KWh (Monthly) ENTRY NLI '!E$5=0,0,D47+'KWh (Monthly) ENTRY NLI '!E47)</f>
        <v>0</v>
      </c>
      <c r="F47" s="73">
        <f>IF('KWh (Monthly) ENTRY NLI '!F$5=0,0,E47+'KWh (Monthly) ENTRY NLI '!F47)</f>
        <v>0</v>
      </c>
      <c r="G47" s="73">
        <f>IF('KWh (Monthly) ENTRY NLI '!G$5=0,0,F47+'KWh (Monthly) ENTRY NLI '!G47)</f>
        <v>0</v>
      </c>
      <c r="H47" s="73">
        <f>IF('KWh (Monthly) ENTRY NLI '!H$5=0,0,G47+'KWh (Monthly) ENTRY NLI '!H47)</f>
        <v>0</v>
      </c>
      <c r="I47" s="73">
        <f>IF('KWh (Monthly) ENTRY NLI '!I$5=0,0,H47+'KWh (Monthly) ENTRY NLI '!I47)</f>
        <v>0</v>
      </c>
      <c r="J47" s="73">
        <f>IF('KWh (Monthly) ENTRY NLI '!J$5=0,0,I47+'KWh (Monthly) ENTRY NLI '!J47)</f>
        <v>0</v>
      </c>
      <c r="K47" s="73">
        <f>IF('KWh (Monthly) ENTRY NLI '!K$5=0,0,J47+'KWh (Monthly) ENTRY NLI '!K47)</f>
        <v>0</v>
      </c>
      <c r="L47" s="73">
        <f>IF('KWh (Monthly) ENTRY NLI '!L$5=0,0,K47+'KWh (Monthly) ENTRY NLI '!L47)</f>
        <v>0</v>
      </c>
      <c r="M47" s="73">
        <f>IF('KWh (Monthly) ENTRY NLI '!M$5=0,0,L47+'KWh (Monthly) ENTRY NLI '!M47)</f>
        <v>0</v>
      </c>
      <c r="N47" s="73">
        <f>IF('KWh (Monthly) ENTRY NLI '!N$5=0,0,M47+'KWh (Monthly) ENTRY NLI '!N47)</f>
        <v>0</v>
      </c>
      <c r="O47" s="73">
        <f>IF('KWh (Monthly) ENTRY NLI '!O$5=0,0,N47+'KWh (Monthly) ENTRY NLI '!O47)</f>
        <v>0</v>
      </c>
      <c r="P47" s="73">
        <f>IF('KWh (Monthly) ENTRY NLI '!P$5=0,0,O47+'KWh (Monthly) ENTRY NLI '!P47)</f>
        <v>0</v>
      </c>
      <c r="Q47" s="73">
        <f>IF('KWh (Monthly) ENTRY NLI '!Q$5=0,0,P47+'KWh (Monthly) ENTRY NLI '!Q47)</f>
        <v>0</v>
      </c>
      <c r="R47" s="73">
        <f>IF('KWh (Monthly) ENTRY NLI '!R$5=0,0,Q47+'KWh (Monthly) ENTRY NLI '!R47)</f>
        <v>0</v>
      </c>
      <c r="S47" s="73">
        <f>IF('KWh (Monthly) ENTRY NLI '!S$5=0,0,R47+'KWh (Monthly) ENTRY NLI '!S47)</f>
        <v>0</v>
      </c>
      <c r="T47" s="73">
        <f>IF('KWh (Monthly) ENTRY NLI '!T$5=0,0,S47+'KWh (Monthly) ENTRY NLI '!T47)</f>
        <v>0</v>
      </c>
      <c r="U47" s="73">
        <f>IF('KWh (Monthly) ENTRY NLI '!U$5=0,0,T47+'KWh (Monthly) ENTRY NLI '!U47)</f>
        <v>0</v>
      </c>
      <c r="V47" s="73">
        <f>IF('KWh (Monthly) ENTRY NLI '!V$5=0,0,U47+'KWh (Monthly) ENTRY NLI '!V47)</f>
        <v>0</v>
      </c>
      <c r="W47" s="73">
        <f>IF('KWh (Monthly) ENTRY NLI '!W$5=0,0,V47+'KWh (Monthly) ENTRY NLI '!W47)</f>
        <v>0</v>
      </c>
      <c r="X47" s="73">
        <f>IF('KWh (Monthly) ENTRY NLI '!X$5=0,0,W47+'KWh (Monthly) ENTRY NLI '!X47)</f>
        <v>0</v>
      </c>
      <c r="Y47" s="73">
        <f>IF('KWh (Monthly) ENTRY NLI '!Y$5=0,0,X47+'KWh (Monthly) ENTRY NLI '!Y47)</f>
        <v>0</v>
      </c>
      <c r="Z47" s="73">
        <f>IF('KWh (Monthly) ENTRY NLI '!Z$5=0,0,Y47+'KWh (Monthly) ENTRY NLI '!Z47)</f>
        <v>0</v>
      </c>
      <c r="AA47" s="73">
        <f>IF('KWh (Monthly) ENTRY NLI '!AA$5=0,0,Z47+'KWh (Monthly) ENTRY NLI '!AA47)</f>
        <v>0</v>
      </c>
      <c r="AB47" s="73">
        <f>IF('KWh (Monthly) ENTRY NLI '!AB$5=0,0,AA47+'KWh (Monthly) ENTRY NLI '!AB47)</f>
        <v>0</v>
      </c>
      <c r="AC47" s="73">
        <f>IF('KWh (Monthly) ENTRY NLI '!AC$5=0,0,AB47+'KWh (Monthly) ENTRY NLI '!AC47)</f>
        <v>0</v>
      </c>
      <c r="AD47" s="73">
        <f>IF('KWh (Monthly) ENTRY NLI '!AD$5=0,0,AC47+'KWh (Monthly) ENTRY NLI '!AD47)</f>
        <v>0</v>
      </c>
      <c r="AE47" s="73">
        <f>IF('KWh (Monthly) ENTRY NLI '!AE$5=0,0,AD47+'KWh (Monthly) ENTRY NLI '!AE47)</f>
        <v>0</v>
      </c>
      <c r="AF47" s="73">
        <f>IF('KWh (Monthly) ENTRY NLI '!AF$5=0,0,AE47+'KWh (Monthly) ENTRY NLI '!AF47)</f>
        <v>0</v>
      </c>
      <c r="AG47" s="73">
        <f>IF('KWh (Monthly) ENTRY NLI '!AG$5=0,0,AF47+'KWh (Monthly) ENTRY NLI '!AG47)</f>
        <v>0</v>
      </c>
      <c r="AH47" s="73">
        <f>IF('KWh (Monthly) ENTRY NLI '!AH$5=0,0,AG47+'KWh (Monthly) ENTRY NLI '!AH47)</f>
        <v>0</v>
      </c>
      <c r="AI47" s="73">
        <f>IF('KWh (Monthly) ENTRY NLI '!AI$5=0,0,AH47+'KWh (Monthly) ENTRY NLI '!AI47)</f>
        <v>0</v>
      </c>
      <c r="AJ47" s="73">
        <f>IF('KWh (Monthly) ENTRY NLI '!AJ$5=0,0,AI47+'KWh (Monthly) ENTRY NLI '!AJ47)</f>
        <v>0</v>
      </c>
      <c r="AK47" s="73">
        <f>IF('KWh (Monthly) ENTRY NLI '!AK$5=0,0,AJ47+'KWh (Monthly) ENTRY NLI '!AK47)</f>
        <v>0</v>
      </c>
      <c r="AL47" s="73">
        <f>IF('KWh (Monthly) ENTRY NLI '!AL$5=0,0,AK47+'KWh (Monthly) ENTRY NLI '!AL47)</f>
        <v>0</v>
      </c>
      <c r="AM47" s="73">
        <f>IF('KWh (Monthly) ENTRY NLI '!AM$5=0,0,AL47+'KWh (Monthly) ENTRY NLI '!AM47)</f>
        <v>0</v>
      </c>
      <c r="AN47" s="73">
        <f>IF('KWh (Monthly) ENTRY NLI '!AN$5=0,0,AM47+'KWh (Monthly) ENTRY NLI '!AN47)</f>
        <v>0</v>
      </c>
      <c r="AO47" s="137">
        <f>IF('KWh (Monthly) ENTRY NLI '!AO$5=0,0,AN47+'KWh (Monthly) ENTRY NLI '!AO47)</f>
        <v>0</v>
      </c>
      <c r="AP47" s="137">
        <f>IF('KWh (Monthly) ENTRY NLI '!AP$5=0,0,AO47+'KWh (Monthly) ENTRY NLI '!AP47)</f>
        <v>0</v>
      </c>
      <c r="AQ47" s="137">
        <f>IF('KWh (Monthly) ENTRY NLI '!AQ$5=0,0,AP47+'KWh (Monthly) ENTRY NLI '!AQ47)</f>
        <v>0</v>
      </c>
      <c r="AR47" s="137">
        <f>IF('KWh (Monthly) ENTRY NLI '!AR$5=0,0,AQ47+'KWh (Monthly) ENTRY NLI '!AR47)</f>
        <v>0</v>
      </c>
      <c r="AS47" s="137">
        <f>IF('KWh (Monthly) ENTRY NLI '!AS$5=0,0,AR47+'KWh (Monthly) ENTRY NLI '!AS47)</f>
        <v>0</v>
      </c>
      <c r="AT47" s="137">
        <f>IF('KWh (Monthly) ENTRY NLI '!AT$5=0,0,AS47+'KWh (Monthly) ENTRY NLI '!AT47)</f>
        <v>0</v>
      </c>
      <c r="AU47" s="137">
        <f>IF('KWh (Monthly) ENTRY NLI '!AU$5=0,0,AT47+'KWh (Monthly) ENTRY NLI '!AU47)</f>
        <v>0</v>
      </c>
      <c r="AV47" s="137">
        <f>IF('KWh (Monthly) ENTRY NLI '!AV$5=0,0,AU47+'KWh (Monthly) ENTRY NLI '!AV47)</f>
        <v>3804</v>
      </c>
      <c r="AW47" s="137">
        <f>IF('KWh (Monthly) ENTRY NLI '!AW$5=0,0,AV47+'KWh (Monthly) ENTRY NLI '!AW47)</f>
        <v>3804</v>
      </c>
      <c r="AX47" s="137">
        <f>IF('KWh (Monthly) ENTRY NLI '!AX$5=0,0,AW47+'KWh (Monthly) ENTRY NLI '!AX47)</f>
        <v>3804</v>
      </c>
      <c r="AY47" s="137">
        <f>IF('KWh (Monthly) ENTRY NLI '!AY$5=0,0,AX47+'KWh (Monthly) ENTRY NLI '!AY47)</f>
        <v>3804</v>
      </c>
      <c r="AZ47" s="137">
        <f>IF('KWh (Monthly) ENTRY NLI '!AZ$5=0,0,AY47+'KWh (Monthly) ENTRY NLI '!AZ47)</f>
        <v>3804</v>
      </c>
      <c r="BA47" s="137">
        <f>IF('KWh (Monthly) ENTRY NLI '!BA$5=0,0,AZ47+'KWh (Monthly) ENTRY NLI '!BA47)</f>
        <v>3804</v>
      </c>
      <c r="BB47" s="137">
        <f>BA47+'KWh (Monthly) ENTRY NLI '!BB47</f>
        <v>3804</v>
      </c>
      <c r="BC47" s="150">
        <f>BB47+'KWh (Monthly) ENTRY NLI '!BC47</f>
        <v>3804</v>
      </c>
      <c r="BD47" s="150">
        <f>BC47+'KWh (Monthly) ENTRY NLI '!BD47</f>
        <v>3804</v>
      </c>
      <c r="BE47" s="150">
        <f>BD47+'KWh (Monthly) ENTRY NLI '!BE47</f>
        <v>3804</v>
      </c>
      <c r="BF47" s="150">
        <f>BE47+'KWh (Monthly) ENTRY NLI '!BF47</f>
        <v>3804</v>
      </c>
      <c r="BG47" s="150">
        <f>BF47+'KWh (Monthly) ENTRY NLI '!BG47</f>
        <v>3804</v>
      </c>
      <c r="BH47" s="150">
        <f>BG47+'KWh (Monthly) ENTRY NLI '!BH47</f>
        <v>3804</v>
      </c>
      <c r="BI47" s="150">
        <f>BH47+'KWh (Monthly) ENTRY NLI '!BI47</f>
        <v>3804</v>
      </c>
      <c r="BJ47" s="150">
        <f>BI47+'KWh (Monthly) ENTRY NLI '!BJ47</f>
        <v>3804</v>
      </c>
      <c r="BK47" s="150">
        <f>BJ47+'KWh (Monthly) ENTRY NLI '!BK47</f>
        <v>3804</v>
      </c>
      <c r="BL47" s="137">
        <f>IF('KWh (Monthly) ENTRY NLI '!BL$5=0,0,BK47+'KWh (Monthly) ENTRY NLI '!BL47)</f>
        <v>3804</v>
      </c>
      <c r="BM47" s="179">
        <f>BL47+'KWh (Monthly) ENTRY NLI '!BM47</f>
        <v>3804</v>
      </c>
      <c r="BN47" s="179">
        <f>BM47+'KWh (Monthly) ENTRY NLI '!BN47</f>
        <v>3804</v>
      </c>
      <c r="BO47" s="179">
        <f>BN47+'KWh (Monthly) ENTRY NLI '!BO47</f>
        <v>3804</v>
      </c>
      <c r="BP47" s="179">
        <f>BO47+'KWh (Monthly) ENTRY NLI '!BP47</f>
        <v>3804</v>
      </c>
      <c r="BQ47" s="179">
        <f>BP47+'KWh (Monthly) ENTRY NLI '!BQ47</f>
        <v>3804</v>
      </c>
      <c r="BR47" s="150">
        <f>IF('KWh (Monthly) ENTRY NLI '!BR$5=0,0,BQ47+'KWh (Monthly) ENTRY NLI '!BR47)</f>
        <v>0</v>
      </c>
      <c r="BS47" s="137">
        <f>IF('KWh (Monthly) ENTRY NLI '!BS$5=0,0,BR47+'KWh (Monthly) ENTRY NLI '!BS47)</f>
        <v>0</v>
      </c>
      <c r="BT47" s="137">
        <f>IF('KWh (Monthly) ENTRY NLI '!BT$5=0,0,BS47+'KWh (Monthly) ENTRY NLI '!BT47)</f>
        <v>0</v>
      </c>
      <c r="BU47" s="137">
        <f>IF('KWh (Monthly) ENTRY NLI '!BU$5=0,0,BT47+'KWh (Monthly) ENTRY NLI '!BU47)</f>
        <v>0</v>
      </c>
      <c r="BV47" s="137">
        <f>IF('KWh (Monthly) ENTRY NLI '!BV$5=0,0,BU47+'KWh (Monthly) ENTRY NLI '!BV47)</f>
        <v>0</v>
      </c>
      <c r="BW47" s="137">
        <f>IF('KWh (Monthly) ENTRY NLI '!BW$5=0,0,BV47+'KWh (Monthly) ENTRY NLI '!BW47)</f>
        <v>0</v>
      </c>
      <c r="BX47" s="137">
        <f>IF('KWh (Monthly) ENTRY NLI '!BX$5=0,0,BW47+'KWh (Monthly) ENTRY NLI '!BX47)</f>
        <v>0</v>
      </c>
      <c r="BY47" s="137">
        <f>IF('KWh (Monthly) ENTRY NLI '!BY$5=0,0,BX47+'KWh (Monthly) ENTRY NLI '!BY47)</f>
        <v>0</v>
      </c>
      <c r="BZ47" s="137">
        <f>IF('KWh (Monthly) ENTRY NLI '!BZ$5=0,0,BY47+'KWh (Monthly) ENTRY NLI '!BZ47)</f>
        <v>0</v>
      </c>
      <c r="CA47" s="137">
        <f>IF('KWh (Monthly) ENTRY NLI '!CA$5=0,0,BZ47+'KWh (Monthly) ENTRY NLI '!CA47)</f>
        <v>0</v>
      </c>
      <c r="CB47" s="137">
        <f>IF('KWh (Monthly) ENTRY NLI '!CB$5=0,0,CA47+'KWh (Monthly) ENTRY NLI '!CB47)</f>
        <v>0</v>
      </c>
      <c r="CC47" s="137">
        <f>IF('KWh (Monthly) ENTRY NLI '!CC$5=0,0,CB47+'KWh (Monthly) ENTRY NLI '!CC47)</f>
        <v>0</v>
      </c>
      <c r="CD47" s="137">
        <f>IF('KWh (Monthly) ENTRY NLI '!CD$5=0,0,CC47+'KWh (Monthly) ENTRY NLI '!CD47)</f>
        <v>0</v>
      </c>
      <c r="CE47" s="137">
        <f>IF('KWh (Monthly) ENTRY NLI '!CE$5=0,0,CD47+'KWh (Monthly) ENTRY NLI '!CE47)</f>
        <v>0</v>
      </c>
      <c r="CF47" s="137">
        <f>IF('KWh (Monthly) ENTRY NLI '!CF$5=0,0,CE47+'KWh (Monthly) ENTRY NLI '!CF47)</f>
        <v>0</v>
      </c>
      <c r="CG47" s="137">
        <f>IF('KWh (Monthly) ENTRY NLI '!CG$5=0,0,CF47+'KWh (Monthly) ENTRY NLI '!CG47)</f>
        <v>0</v>
      </c>
      <c r="CH47" s="137">
        <f>IF('KWh (Monthly) ENTRY NLI '!CH$5=0,0,CG47+'KWh (Monthly) ENTRY NLI '!CH47)</f>
        <v>0</v>
      </c>
      <c r="CI47" s="137">
        <f>IF('KWh (Monthly) ENTRY NLI '!CI$5=0,0,CH47+'KWh (Monthly) ENTRY NLI '!CI47)</f>
        <v>0</v>
      </c>
      <c r="CJ47" s="137">
        <f>IF('KWh (Monthly) ENTRY NLI '!CJ$5=0,0,CI47+'KWh (Monthly) ENTRY NLI '!CJ47)</f>
        <v>0</v>
      </c>
    </row>
    <row r="48" spans="1:88" ht="15" thickBot="1" x14ac:dyDescent="0.35"/>
    <row r="49" spans="1:88" ht="15.6" x14ac:dyDescent="0.3">
      <c r="A49" s="20"/>
      <c r="B49" s="83" t="s">
        <v>32</v>
      </c>
      <c r="C49" s="53">
        <v>42370</v>
      </c>
      <c r="D49" s="53">
        <v>42401</v>
      </c>
      <c r="E49" s="51">
        <v>42430</v>
      </c>
      <c r="F49" s="51">
        <v>42461</v>
      </c>
      <c r="G49" s="51">
        <v>42491</v>
      </c>
      <c r="H49" s="51">
        <v>42522</v>
      </c>
      <c r="I49" s="51">
        <v>42552</v>
      </c>
      <c r="J49" s="51">
        <v>42583</v>
      </c>
      <c r="K49" s="51">
        <v>42614</v>
      </c>
      <c r="L49" s="51">
        <v>42644</v>
      </c>
      <c r="M49" s="51">
        <v>42675</v>
      </c>
      <c r="N49" s="51">
        <v>42705</v>
      </c>
      <c r="O49" s="51">
        <v>42736</v>
      </c>
      <c r="P49" s="51">
        <v>42767</v>
      </c>
      <c r="Q49" s="52">
        <v>42795</v>
      </c>
      <c r="R49" s="52">
        <v>42826</v>
      </c>
      <c r="S49" s="52">
        <v>42856</v>
      </c>
      <c r="T49" s="52">
        <v>42887</v>
      </c>
      <c r="U49" s="52">
        <v>42917</v>
      </c>
      <c r="V49" s="52">
        <v>42948</v>
      </c>
      <c r="W49" s="52">
        <v>42979</v>
      </c>
      <c r="X49" s="52">
        <v>43009</v>
      </c>
      <c r="Y49" s="52">
        <v>43040</v>
      </c>
      <c r="Z49" s="52">
        <v>43070</v>
      </c>
      <c r="AA49" s="52">
        <v>43101</v>
      </c>
      <c r="AB49" s="52">
        <v>43132</v>
      </c>
      <c r="AC49" s="53">
        <v>43160</v>
      </c>
      <c r="AD49" s="53">
        <v>43191</v>
      </c>
      <c r="AE49" s="53">
        <v>43221</v>
      </c>
      <c r="AF49" s="53">
        <v>43252</v>
      </c>
      <c r="AG49" s="53">
        <v>43282</v>
      </c>
      <c r="AH49" s="53">
        <v>43313</v>
      </c>
      <c r="AI49" s="53">
        <v>43344</v>
      </c>
      <c r="AJ49" s="53">
        <v>43374</v>
      </c>
      <c r="AK49" s="53">
        <v>43405</v>
      </c>
      <c r="AL49" s="53">
        <v>43435</v>
      </c>
      <c r="AM49" s="53">
        <v>43466</v>
      </c>
      <c r="AN49" s="53">
        <v>43497</v>
      </c>
      <c r="AO49" s="51">
        <v>43525</v>
      </c>
      <c r="AP49" s="51">
        <v>43556</v>
      </c>
      <c r="AQ49" s="51">
        <v>43586</v>
      </c>
      <c r="AR49" s="51">
        <v>43617</v>
      </c>
      <c r="AS49" s="51">
        <v>43647</v>
      </c>
      <c r="AT49" s="51">
        <v>43678</v>
      </c>
      <c r="AU49" s="51">
        <v>43709</v>
      </c>
      <c r="AV49" s="51">
        <v>43739</v>
      </c>
      <c r="AW49" s="51">
        <v>43770</v>
      </c>
      <c r="AX49" s="51">
        <v>43800</v>
      </c>
      <c r="AY49" s="51">
        <v>43831</v>
      </c>
      <c r="AZ49" s="51">
        <v>43862</v>
      </c>
      <c r="BA49" s="52">
        <v>43891</v>
      </c>
      <c r="BB49" s="52">
        <v>43922</v>
      </c>
      <c r="BC49" s="52">
        <v>43952</v>
      </c>
      <c r="BD49" s="52">
        <v>43983</v>
      </c>
      <c r="BE49" s="52">
        <v>44013</v>
      </c>
      <c r="BF49" s="52">
        <v>44044</v>
      </c>
      <c r="BG49" s="52">
        <v>44075</v>
      </c>
      <c r="BH49" s="52">
        <v>44105</v>
      </c>
      <c r="BI49" s="52">
        <v>44136</v>
      </c>
      <c r="BJ49" s="52">
        <v>44166</v>
      </c>
      <c r="BK49" s="52">
        <v>44197</v>
      </c>
      <c r="BL49" s="52">
        <v>44228</v>
      </c>
      <c r="BM49" s="53">
        <v>44256</v>
      </c>
      <c r="BN49" s="53">
        <v>44287</v>
      </c>
      <c r="BO49" s="53">
        <v>44317</v>
      </c>
      <c r="BP49" s="53">
        <v>44348</v>
      </c>
      <c r="BQ49" s="53">
        <v>44378</v>
      </c>
      <c r="BR49" s="53">
        <v>44409</v>
      </c>
      <c r="BS49" s="53">
        <v>44440</v>
      </c>
      <c r="BT49" s="53">
        <v>44470</v>
      </c>
      <c r="BU49" s="53">
        <v>44501</v>
      </c>
      <c r="BV49" s="53">
        <v>44531</v>
      </c>
      <c r="BW49" s="53">
        <v>44562</v>
      </c>
      <c r="BX49" s="53">
        <v>44593</v>
      </c>
      <c r="BY49" s="51">
        <v>44621</v>
      </c>
      <c r="BZ49" s="51">
        <v>44652</v>
      </c>
      <c r="CA49" s="51">
        <v>44682</v>
      </c>
      <c r="CB49" s="51">
        <v>44713</v>
      </c>
      <c r="CC49" s="51">
        <v>44743</v>
      </c>
      <c r="CD49" s="51">
        <v>44774</v>
      </c>
      <c r="CE49" s="51">
        <v>44805</v>
      </c>
      <c r="CF49" s="51">
        <v>44835</v>
      </c>
      <c r="CG49" s="51">
        <v>44866</v>
      </c>
      <c r="CH49" s="51">
        <v>44896</v>
      </c>
      <c r="CI49" s="51">
        <v>44927</v>
      </c>
      <c r="CJ49" s="51">
        <v>44958</v>
      </c>
    </row>
    <row r="50" spans="1:88" ht="15" customHeight="1" x14ac:dyDescent="0.3">
      <c r="A50" s="218" t="s">
        <v>29</v>
      </c>
      <c r="B50" s="47" t="s">
        <v>9</v>
      </c>
      <c r="C50" s="73">
        <f>IF('KWh (Monthly) ENTRY NLI '!C$5=0,0,'KWh (Monthly) ENTRY NLI '!C50)</f>
        <v>0</v>
      </c>
      <c r="D50" s="73">
        <f>IF('KWh (Monthly) ENTRY NLI '!D$5=0,0,C50+'KWh (Monthly) ENTRY NLI '!D50)</f>
        <v>0</v>
      </c>
      <c r="E50" s="73">
        <f>IF('KWh (Monthly) ENTRY NLI '!E$5=0,0,D50+'KWh (Monthly) ENTRY NLI '!E50)</f>
        <v>0</v>
      </c>
      <c r="F50" s="73">
        <f>IF('KWh (Monthly) ENTRY NLI '!F$5=0,0,E50+'KWh (Monthly) ENTRY NLI '!F50)</f>
        <v>0</v>
      </c>
      <c r="G50" s="73">
        <f>IF('KWh (Monthly) ENTRY NLI '!G$5=0,0,F50+'KWh (Monthly) ENTRY NLI '!G50)</f>
        <v>0</v>
      </c>
      <c r="H50" s="73">
        <f>IF('KWh (Monthly) ENTRY NLI '!H$5=0,0,G50+'KWh (Monthly) ENTRY NLI '!H50)</f>
        <v>0</v>
      </c>
      <c r="I50" s="73">
        <f>IF('KWh (Monthly) ENTRY NLI '!I$5=0,0,H50+'KWh (Monthly) ENTRY NLI '!I50)</f>
        <v>0</v>
      </c>
      <c r="J50" s="73">
        <f>IF('KWh (Monthly) ENTRY NLI '!J$5=0,0,I50+'KWh (Monthly) ENTRY NLI '!J50)</f>
        <v>0</v>
      </c>
      <c r="K50" s="73">
        <f>IF('KWh (Monthly) ENTRY NLI '!K$5=0,0,J50+'KWh (Monthly) ENTRY NLI '!K50)</f>
        <v>0</v>
      </c>
      <c r="L50" s="73">
        <f>IF('KWh (Monthly) ENTRY NLI '!L$5=0,0,K50+'KWh (Monthly) ENTRY NLI '!L50)</f>
        <v>0</v>
      </c>
      <c r="M50" s="73">
        <f>IF('KWh (Monthly) ENTRY NLI '!M$5=0,0,L50+'KWh (Monthly) ENTRY NLI '!M50)</f>
        <v>0</v>
      </c>
      <c r="N50" s="73">
        <f>IF('KWh (Monthly) ENTRY NLI '!N$5=0,0,M50+'KWh (Monthly) ENTRY NLI '!N50)</f>
        <v>0</v>
      </c>
      <c r="O50" s="73">
        <f>IF('KWh (Monthly) ENTRY NLI '!O$5=0,0,N50+'KWh (Monthly) ENTRY NLI '!O50)</f>
        <v>0</v>
      </c>
      <c r="P50" s="73">
        <f>IF('KWh (Monthly) ENTRY NLI '!P$5=0,0,O50+'KWh (Monthly) ENTRY NLI '!P50)</f>
        <v>0</v>
      </c>
      <c r="Q50" s="73">
        <f>IF('KWh (Monthly) ENTRY NLI '!Q$5=0,0,P50+'KWh (Monthly) ENTRY NLI '!Q50)</f>
        <v>0</v>
      </c>
      <c r="R50" s="73">
        <f>IF('KWh (Monthly) ENTRY NLI '!R$5=0,0,Q50+'KWh (Monthly) ENTRY NLI '!R50)</f>
        <v>0</v>
      </c>
      <c r="S50" s="73">
        <f>IF('KWh (Monthly) ENTRY NLI '!S$5=0,0,R50+'KWh (Monthly) ENTRY NLI '!S50)</f>
        <v>0</v>
      </c>
      <c r="T50" s="73">
        <f>IF('KWh (Monthly) ENTRY NLI '!T$5=0,0,S50+'KWh (Monthly) ENTRY NLI '!T50)</f>
        <v>0</v>
      </c>
      <c r="U50" s="73">
        <f>IF('KWh (Monthly) ENTRY NLI '!U$5=0,0,T50+'KWh (Monthly) ENTRY NLI '!U50)</f>
        <v>0</v>
      </c>
      <c r="V50" s="73">
        <f>IF('KWh (Monthly) ENTRY NLI '!V$5=0,0,U50+'KWh (Monthly) ENTRY NLI '!V50)</f>
        <v>0</v>
      </c>
      <c r="W50" s="73">
        <f>IF('KWh (Monthly) ENTRY NLI '!W$5=0,0,V50+'KWh (Monthly) ENTRY NLI '!W50)</f>
        <v>0</v>
      </c>
      <c r="X50" s="73">
        <f>IF('KWh (Monthly) ENTRY NLI '!X$5=0,0,W50+'KWh (Monthly) ENTRY NLI '!X50)</f>
        <v>0</v>
      </c>
      <c r="Y50" s="73">
        <f>IF('KWh (Monthly) ENTRY NLI '!Y$5=0,0,X50+'KWh (Monthly) ENTRY NLI '!Y50)</f>
        <v>0</v>
      </c>
      <c r="Z50" s="73">
        <f>IF('KWh (Monthly) ENTRY NLI '!Z$5=0,0,Y50+'KWh (Monthly) ENTRY NLI '!Z50)</f>
        <v>0</v>
      </c>
      <c r="AA50" s="73">
        <f>IF('KWh (Monthly) ENTRY NLI '!AA$5=0,0,Z50+'KWh (Monthly) ENTRY NLI '!AA50)</f>
        <v>0</v>
      </c>
      <c r="AB50" s="73">
        <f>IF('KWh (Monthly) ENTRY NLI '!AB$5=0,0,AA50+'KWh (Monthly) ENTRY NLI '!AB50)</f>
        <v>0</v>
      </c>
      <c r="AC50" s="73">
        <f>IF('KWh (Monthly) ENTRY NLI '!AC$5=0,0,AB50+'KWh (Monthly) ENTRY NLI '!AC50)</f>
        <v>0</v>
      </c>
      <c r="AD50" s="73">
        <f>IF('KWh (Monthly) ENTRY NLI '!AD$5=0,0,AC50+'KWh (Monthly) ENTRY NLI '!AD50)</f>
        <v>0</v>
      </c>
      <c r="AE50" s="73">
        <f>IF('KWh (Monthly) ENTRY NLI '!AE$5=0,0,AD50+'KWh (Monthly) ENTRY NLI '!AE50)</f>
        <v>0</v>
      </c>
      <c r="AF50" s="73">
        <f>IF('KWh (Monthly) ENTRY NLI '!AF$5=0,0,AE50+'KWh (Monthly) ENTRY NLI '!AF50)</f>
        <v>0</v>
      </c>
      <c r="AG50" s="73">
        <f>IF('KWh (Monthly) ENTRY NLI '!AG$5=0,0,AF50+'KWh (Monthly) ENTRY NLI '!AG50)</f>
        <v>0</v>
      </c>
      <c r="AH50" s="73">
        <f>IF('KWh (Monthly) ENTRY NLI '!AH$5=0,0,AG50+'KWh (Monthly) ENTRY NLI '!AH50)</f>
        <v>0</v>
      </c>
      <c r="AI50" s="73">
        <f>IF('KWh (Monthly) ENTRY NLI '!AI$5=0,0,AH50+'KWh (Monthly) ENTRY NLI '!AI50)</f>
        <v>0</v>
      </c>
      <c r="AJ50" s="73">
        <f>IF('KWh (Monthly) ENTRY NLI '!AJ$5=0,0,AI50+'KWh (Monthly) ENTRY NLI '!AJ50)</f>
        <v>0</v>
      </c>
      <c r="AK50" s="73">
        <f>IF('KWh (Monthly) ENTRY NLI '!AK$5=0,0,AJ50+'KWh (Monthly) ENTRY NLI '!AK50)</f>
        <v>0</v>
      </c>
      <c r="AL50" s="73">
        <f>IF('KWh (Monthly) ENTRY NLI '!AL$5=0,0,AK50+'KWh (Monthly) ENTRY NLI '!AL50)</f>
        <v>0</v>
      </c>
      <c r="AM50" s="73">
        <f>IF('KWh (Monthly) ENTRY NLI '!AM$5=0,0,AL50+'KWh (Monthly) ENTRY NLI '!AM50)</f>
        <v>0</v>
      </c>
      <c r="AN50" s="73">
        <f>IF('KWh (Monthly) ENTRY NLI '!AN$5=0,0,AM50+'KWh (Monthly) ENTRY NLI '!AN50)</f>
        <v>0</v>
      </c>
      <c r="AO50" s="137">
        <f>IF('KWh (Monthly) ENTRY NLI '!AO$5=0,0,AN50+'KWh (Monthly) ENTRY NLI '!AO50)</f>
        <v>0</v>
      </c>
      <c r="AP50" s="137">
        <f>IF('KWh (Monthly) ENTRY NLI '!AP$5=0,0,AO50+'KWh (Monthly) ENTRY NLI '!AP50)</f>
        <v>0</v>
      </c>
      <c r="AQ50" s="137">
        <f>IF('KWh (Monthly) ENTRY NLI '!AQ$5=0,0,AP50+'KWh (Monthly) ENTRY NLI '!AQ50)</f>
        <v>0</v>
      </c>
      <c r="AR50" s="137">
        <f>IF('KWh (Monthly) ENTRY NLI '!AR$5=0,0,AQ50+'KWh (Monthly) ENTRY NLI '!AR50)</f>
        <v>0</v>
      </c>
      <c r="AS50" s="137">
        <f>IF('KWh (Monthly) ENTRY NLI '!AS$5=0,0,AR50+'KWh (Monthly) ENTRY NLI '!AS50)</f>
        <v>0</v>
      </c>
      <c r="AT50" s="137">
        <f>IF('KWh (Monthly) ENTRY NLI '!AT$5=0,0,AS50+'KWh (Monthly) ENTRY NLI '!AT50)</f>
        <v>0</v>
      </c>
      <c r="AU50" s="137">
        <f>IF('KWh (Monthly) ENTRY NLI '!AU$5=0,0,AT50+'KWh (Monthly) ENTRY NLI '!AU50)</f>
        <v>0</v>
      </c>
      <c r="AV50" s="137">
        <f>IF('KWh (Monthly) ENTRY NLI '!AV$5=0,0,AU50+'KWh (Monthly) ENTRY NLI '!AV50)</f>
        <v>0</v>
      </c>
      <c r="AW50" s="137">
        <f>IF('KWh (Monthly) ENTRY NLI '!AW$5=0,0,AV50+'KWh (Monthly) ENTRY NLI '!AW50)</f>
        <v>0</v>
      </c>
      <c r="AX50" s="137">
        <f>IF('KWh (Monthly) ENTRY NLI '!AX$5=0,0,AW50+'KWh (Monthly) ENTRY NLI '!AX50)</f>
        <v>0</v>
      </c>
      <c r="AY50" s="137">
        <f>IF('KWh (Monthly) ENTRY NLI '!AY$5=0,0,AX50+'KWh (Monthly) ENTRY NLI '!AY50)</f>
        <v>0</v>
      </c>
      <c r="AZ50" s="137">
        <f>IF('KWh (Monthly) ENTRY NLI '!AZ$5=0,0,AY50+'KWh (Monthly) ENTRY NLI '!AZ50)</f>
        <v>0</v>
      </c>
      <c r="BA50" s="137">
        <f>IF('KWh (Monthly) ENTRY NLI '!BA$5=0,0,AZ50+'KWh (Monthly) ENTRY NLI '!BA50)</f>
        <v>349368</v>
      </c>
      <c r="BB50" s="137">
        <f>BA50+'KWh (Monthly) ENTRY NLI '!BB50</f>
        <v>349368</v>
      </c>
      <c r="BC50" s="150">
        <f>BB50+'KWh (Monthly) ENTRY NLI '!BC50</f>
        <v>349368</v>
      </c>
      <c r="BD50" s="150">
        <f>BC50+'KWh (Monthly) ENTRY NLI '!BD50</f>
        <v>349368</v>
      </c>
      <c r="BE50" s="150">
        <f>BD50+'KWh (Monthly) ENTRY NLI '!BE50</f>
        <v>349368</v>
      </c>
      <c r="BF50" s="150">
        <f>BE50+'KWh (Monthly) ENTRY NLI '!BF50</f>
        <v>349368</v>
      </c>
      <c r="BG50" s="150">
        <f>BF50+'KWh (Monthly) ENTRY NLI '!BG50</f>
        <v>349368</v>
      </c>
      <c r="BH50" s="150">
        <f>BG50+'KWh (Monthly) ENTRY NLI '!BH50</f>
        <v>349368</v>
      </c>
      <c r="BI50" s="150">
        <f>BH50+'KWh (Monthly) ENTRY NLI '!BI50</f>
        <v>349368</v>
      </c>
      <c r="BJ50" s="150">
        <f>BI50+'KWh (Monthly) ENTRY NLI '!BJ50</f>
        <v>349368</v>
      </c>
      <c r="BK50" s="150">
        <f>BJ50+'KWh (Monthly) ENTRY NLI '!BK50</f>
        <v>349368</v>
      </c>
      <c r="BL50" s="137">
        <f>IF('KWh (Monthly) ENTRY NLI '!BL$5=0,0,BK50+'KWh (Monthly) ENTRY NLI '!BL50)</f>
        <v>349368</v>
      </c>
      <c r="BM50" s="179">
        <f>BL50+'KWh (Monthly) ENTRY NLI '!BM50</f>
        <v>349368</v>
      </c>
      <c r="BN50" s="179">
        <f>BM50+'KWh (Monthly) ENTRY NLI '!BN50</f>
        <v>349368</v>
      </c>
      <c r="BO50" s="179">
        <f>BN50+'KWh (Monthly) ENTRY NLI '!BO50</f>
        <v>349368</v>
      </c>
      <c r="BP50" s="179">
        <f>BO50+'KWh (Monthly) ENTRY NLI '!BP50</f>
        <v>349368</v>
      </c>
      <c r="BQ50" s="179">
        <f>BP50+'KWh (Monthly) ENTRY NLI '!BQ50</f>
        <v>349368</v>
      </c>
      <c r="BR50" s="150">
        <f>IF('KWh (Monthly) ENTRY NLI '!BR$5=0,0,BQ50+'KWh (Monthly) ENTRY NLI '!BR50)</f>
        <v>0</v>
      </c>
      <c r="BS50" s="137">
        <f>IF('KWh (Monthly) ENTRY NLI '!BS$5=0,0,BR50+'KWh (Monthly) ENTRY NLI '!BS50)</f>
        <v>0</v>
      </c>
      <c r="BT50" s="137">
        <f>IF('KWh (Monthly) ENTRY NLI '!BT$5=0,0,BS50+'KWh (Monthly) ENTRY NLI '!BT50)</f>
        <v>0</v>
      </c>
      <c r="BU50" s="137">
        <f>IF('KWh (Monthly) ENTRY NLI '!BU$5=0,0,BT50+'KWh (Monthly) ENTRY NLI '!BU50)</f>
        <v>0</v>
      </c>
      <c r="BV50" s="137">
        <f>IF('KWh (Monthly) ENTRY NLI '!BV$5=0,0,BU50+'KWh (Monthly) ENTRY NLI '!BV50)</f>
        <v>0</v>
      </c>
      <c r="BW50" s="137">
        <f>IF('KWh (Monthly) ENTRY NLI '!BW$5=0,0,BV50+'KWh (Monthly) ENTRY NLI '!BW50)</f>
        <v>0</v>
      </c>
      <c r="BX50" s="137">
        <f>IF('KWh (Monthly) ENTRY NLI '!BX$5=0,0,BW50+'KWh (Monthly) ENTRY NLI '!BX50)</f>
        <v>0</v>
      </c>
      <c r="BY50" s="137">
        <f>IF('KWh (Monthly) ENTRY NLI '!BY$5=0,0,BX50+'KWh (Monthly) ENTRY NLI '!BY50)</f>
        <v>0</v>
      </c>
      <c r="BZ50" s="137">
        <f>IF('KWh (Monthly) ENTRY NLI '!BZ$5=0,0,BY50+'KWh (Monthly) ENTRY NLI '!BZ50)</f>
        <v>0</v>
      </c>
      <c r="CA50" s="137">
        <f>IF('KWh (Monthly) ENTRY NLI '!CA$5=0,0,BZ50+'KWh (Monthly) ENTRY NLI '!CA50)</f>
        <v>0</v>
      </c>
      <c r="CB50" s="137">
        <f>IF('KWh (Monthly) ENTRY NLI '!CB$5=0,0,CA50+'KWh (Monthly) ENTRY NLI '!CB50)</f>
        <v>0</v>
      </c>
      <c r="CC50" s="137">
        <f>IF('KWh (Monthly) ENTRY NLI '!CC$5=0,0,CB50+'KWh (Monthly) ENTRY NLI '!CC50)</f>
        <v>0</v>
      </c>
      <c r="CD50" s="137">
        <f>IF('KWh (Monthly) ENTRY NLI '!CD$5=0,0,CC50+'KWh (Monthly) ENTRY NLI '!CD50)</f>
        <v>0</v>
      </c>
      <c r="CE50" s="137">
        <f>IF('KWh (Monthly) ENTRY NLI '!CE$5=0,0,CD50+'KWh (Monthly) ENTRY NLI '!CE50)</f>
        <v>0</v>
      </c>
      <c r="CF50" s="137">
        <f>IF('KWh (Monthly) ENTRY NLI '!CF$5=0,0,CE50+'KWh (Monthly) ENTRY NLI '!CF50)</f>
        <v>0</v>
      </c>
      <c r="CG50" s="137">
        <f>IF('KWh (Monthly) ENTRY NLI '!CG$5=0,0,CF50+'KWh (Monthly) ENTRY NLI '!CG50)</f>
        <v>0</v>
      </c>
      <c r="CH50" s="137">
        <f>IF('KWh (Monthly) ENTRY NLI '!CH$5=0,0,CG50+'KWh (Monthly) ENTRY NLI '!CH50)</f>
        <v>0</v>
      </c>
      <c r="CI50" s="137">
        <f>IF('KWh (Monthly) ENTRY NLI '!CI$5=0,0,CH50+'KWh (Monthly) ENTRY NLI '!CI50)</f>
        <v>0</v>
      </c>
      <c r="CJ50" s="137">
        <f>IF('KWh (Monthly) ENTRY NLI '!CJ$5=0,0,CI50+'KWh (Monthly) ENTRY NLI '!CJ50)</f>
        <v>0</v>
      </c>
    </row>
    <row r="51" spans="1:88" x14ac:dyDescent="0.3">
      <c r="A51" s="218"/>
      <c r="B51" s="47" t="s">
        <v>6</v>
      </c>
      <c r="C51" s="73">
        <f>IF('KWh (Monthly) ENTRY NLI '!C$5=0,0,'KWh (Monthly) ENTRY NLI '!C51)</f>
        <v>0</v>
      </c>
      <c r="D51" s="73">
        <f>IF('KWh (Monthly) ENTRY NLI '!D$5=0,0,C51+'KWh (Monthly) ENTRY NLI '!D51)</f>
        <v>0</v>
      </c>
      <c r="E51" s="73">
        <f>IF('KWh (Monthly) ENTRY NLI '!E$5=0,0,D51+'KWh (Monthly) ENTRY NLI '!E51)</f>
        <v>0</v>
      </c>
      <c r="F51" s="73">
        <f>IF('KWh (Monthly) ENTRY NLI '!F$5=0,0,E51+'KWh (Monthly) ENTRY NLI '!F51)</f>
        <v>0</v>
      </c>
      <c r="G51" s="73">
        <f>IF('KWh (Monthly) ENTRY NLI '!G$5=0,0,F51+'KWh (Monthly) ENTRY NLI '!G51)</f>
        <v>0</v>
      </c>
      <c r="H51" s="73">
        <f>IF('KWh (Monthly) ENTRY NLI '!H$5=0,0,G51+'KWh (Monthly) ENTRY NLI '!H51)</f>
        <v>0</v>
      </c>
      <c r="I51" s="73">
        <f>IF('KWh (Monthly) ENTRY NLI '!I$5=0,0,H51+'KWh (Monthly) ENTRY NLI '!I51)</f>
        <v>0</v>
      </c>
      <c r="J51" s="73">
        <f>IF('KWh (Monthly) ENTRY NLI '!J$5=0,0,I51+'KWh (Monthly) ENTRY NLI '!J51)</f>
        <v>0</v>
      </c>
      <c r="K51" s="73">
        <f>IF('KWh (Monthly) ENTRY NLI '!K$5=0,0,J51+'KWh (Monthly) ENTRY NLI '!K51)</f>
        <v>0</v>
      </c>
      <c r="L51" s="73">
        <f>IF('KWh (Monthly) ENTRY NLI '!L$5=0,0,K51+'KWh (Monthly) ENTRY NLI '!L51)</f>
        <v>0</v>
      </c>
      <c r="M51" s="73">
        <f>IF('KWh (Monthly) ENTRY NLI '!M$5=0,0,L51+'KWh (Monthly) ENTRY NLI '!M51)</f>
        <v>0</v>
      </c>
      <c r="N51" s="73">
        <f>IF('KWh (Monthly) ENTRY NLI '!N$5=0,0,M51+'KWh (Monthly) ENTRY NLI '!N51)</f>
        <v>0</v>
      </c>
      <c r="O51" s="73">
        <f>IF('KWh (Monthly) ENTRY NLI '!O$5=0,0,N51+'KWh (Monthly) ENTRY NLI '!O51)</f>
        <v>0</v>
      </c>
      <c r="P51" s="73">
        <f>IF('KWh (Monthly) ENTRY NLI '!P$5=0,0,O51+'KWh (Monthly) ENTRY NLI '!P51)</f>
        <v>0</v>
      </c>
      <c r="Q51" s="73">
        <f>IF('KWh (Monthly) ENTRY NLI '!Q$5=0,0,P51+'KWh (Monthly) ENTRY NLI '!Q51)</f>
        <v>0</v>
      </c>
      <c r="R51" s="73">
        <f>IF('KWh (Monthly) ENTRY NLI '!R$5=0,0,Q51+'KWh (Monthly) ENTRY NLI '!R51)</f>
        <v>0</v>
      </c>
      <c r="S51" s="73">
        <f>IF('KWh (Monthly) ENTRY NLI '!S$5=0,0,R51+'KWh (Monthly) ENTRY NLI '!S51)</f>
        <v>0</v>
      </c>
      <c r="T51" s="73">
        <f>IF('KWh (Monthly) ENTRY NLI '!T$5=0,0,S51+'KWh (Monthly) ENTRY NLI '!T51)</f>
        <v>0</v>
      </c>
      <c r="U51" s="73">
        <f>IF('KWh (Monthly) ENTRY NLI '!U$5=0,0,T51+'KWh (Monthly) ENTRY NLI '!U51)</f>
        <v>0</v>
      </c>
      <c r="V51" s="73">
        <f>IF('KWh (Monthly) ENTRY NLI '!V$5=0,0,U51+'KWh (Monthly) ENTRY NLI '!V51)</f>
        <v>0</v>
      </c>
      <c r="W51" s="73">
        <f>IF('KWh (Monthly) ENTRY NLI '!W$5=0,0,V51+'KWh (Monthly) ENTRY NLI '!W51)</f>
        <v>0</v>
      </c>
      <c r="X51" s="73">
        <f>IF('KWh (Monthly) ENTRY NLI '!X$5=0,0,W51+'KWh (Monthly) ENTRY NLI '!X51)</f>
        <v>0</v>
      </c>
      <c r="Y51" s="73">
        <f>IF('KWh (Monthly) ENTRY NLI '!Y$5=0,0,X51+'KWh (Monthly) ENTRY NLI '!Y51)</f>
        <v>0</v>
      </c>
      <c r="Z51" s="73">
        <f>IF('KWh (Monthly) ENTRY NLI '!Z$5=0,0,Y51+'KWh (Monthly) ENTRY NLI '!Z51)</f>
        <v>0</v>
      </c>
      <c r="AA51" s="73">
        <f>IF('KWh (Monthly) ENTRY NLI '!AA$5=0,0,Z51+'KWh (Monthly) ENTRY NLI '!AA51)</f>
        <v>0</v>
      </c>
      <c r="AB51" s="73">
        <f>IF('KWh (Monthly) ENTRY NLI '!AB$5=0,0,AA51+'KWh (Monthly) ENTRY NLI '!AB51)</f>
        <v>0</v>
      </c>
      <c r="AC51" s="73">
        <f>IF('KWh (Monthly) ENTRY NLI '!AC$5=0,0,AB51+'KWh (Monthly) ENTRY NLI '!AC51)</f>
        <v>0</v>
      </c>
      <c r="AD51" s="73">
        <f>IF('KWh (Monthly) ENTRY NLI '!AD$5=0,0,AC51+'KWh (Monthly) ENTRY NLI '!AD51)</f>
        <v>0</v>
      </c>
      <c r="AE51" s="73">
        <f>IF('KWh (Monthly) ENTRY NLI '!AE$5=0,0,AD51+'KWh (Monthly) ENTRY NLI '!AE51)</f>
        <v>0</v>
      </c>
      <c r="AF51" s="73">
        <f>IF('KWh (Monthly) ENTRY NLI '!AF$5=0,0,AE51+'KWh (Monthly) ENTRY NLI '!AF51)</f>
        <v>0</v>
      </c>
      <c r="AG51" s="73">
        <f>IF('KWh (Monthly) ENTRY NLI '!AG$5=0,0,AF51+'KWh (Monthly) ENTRY NLI '!AG51)</f>
        <v>0</v>
      </c>
      <c r="AH51" s="73">
        <f>IF('KWh (Monthly) ENTRY NLI '!AH$5=0,0,AG51+'KWh (Monthly) ENTRY NLI '!AH51)</f>
        <v>0</v>
      </c>
      <c r="AI51" s="73">
        <f>IF('KWh (Monthly) ENTRY NLI '!AI$5=0,0,AH51+'KWh (Monthly) ENTRY NLI '!AI51)</f>
        <v>0</v>
      </c>
      <c r="AJ51" s="73">
        <f>IF('KWh (Monthly) ENTRY NLI '!AJ$5=0,0,AI51+'KWh (Monthly) ENTRY NLI '!AJ51)</f>
        <v>0</v>
      </c>
      <c r="AK51" s="73">
        <f>IF('KWh (Monthly) ENTRY NLI '!AK$5=0,0,AJ51+'KWh (Monthly) ENTRY NLI '!AK51)</f>
        <v>0</v>
      </c>
      <c r="AL51" s="73">
        <f>IF('KWh (Monthly) ENTRY NLI '!AL$5=0,0,AK51+'KWh (Monthly) ENTRY NLI '!AL51)</f>
        <v>0</v>
      </c>
      <c r="AM51" s="73">
        <f>IF('KWh (Monthly) ENTRY NLI '!AM$5=0,0,AL51+'KWh (Monthly) ENTRY NLI '!AM51)</f>
        <v>0</v>
      </c>
      <c r="AN51" s="73">
        <f>IF('KWh (Monthly) ENTRY NLI '!AN$5=0,0,AM51+'KWh (Monthly) ENTRY NLI '!AN51)</f>
        <v>0</v>
      </c>
      <c r="AO51" s="137">
        <f>IF('KWh (Monthly) ENTRY NLI '!AO$5=0,0,AN51+'KWh (Monthly) ENTRY NLI '!AO51)</f>
        <v>0</v>
      </c>
      <c r="AP51" s="137">
        <f>IF('KWh (Monthly) ENTRY NLI '!AP$5=0,0,AO51+'KWh (Monthly) ENTRY NLI '!AP51)</f>
        <v>0</v>
      </c>
      <c r="AQ51" s="137">
        <f>IF('KWh (Monthly) ENTRY NLI '!AQ$5=0,0,AP51+'KWh (Monthly) ENTRY NLI '!AQ51)</f>
        <v>0</v>
      </c>
      <c r="AR51" s="137">
        <f>IF('KWh (Monthly) ENTRY NLI '!AR$5=0,0,AQ51+'KWh (Monthly) ENTRY NLI '!AR51)</f>
        <v>0</v>
      </c>
      <c r="AS51" s="137">
        <f>IF('KWh (Monthly) ENTRY NLI '!AS$5=0,0,AR51+'KWh (Monthly) ENTRY NLI '!AS51)</f>
        <v>0</v>
      </c>
      <c r="AT51" s="137">
        <f>IF('KWh (Monthly) ENTRY NLI '!AT$5=0,0,AS51+'KWh (Monthly) ENTRY NLI '!AT51)</f>
        <v>0</v>
      </c>
      <c r="AU51" s="137">
        <f>IF('KWh (Monthly) ENTRY NLI '!AU$5=0,0,AT51+'KWh (Monthly) ENTRY NLI '!AU51)</f>
        <v>0</v>
      </c>
      <c r="AV51" s="137">
        <f>IF('KWh (Monthly) ENTRY NLI '!AV$5=0,0,AU51+'KWh (Monthly) ENTRY NLI '!AV51)</f>
        <v>0</v>
      </c>
      <c r="AW51" s="137">
        <f>IF('KWh (Monthly) ENTRY NLI '!AW$5=0,0,AV51+'KWh (Monthly) ENTRY NLI '!AW51)</f>
        <v>0</v>
      </c>
      <c r="AX51" s="137">
        <f>IF('KWh (Monthly) ENTRY NLI '!AX$5=0,0,AW51+'KWh (Monthly) ENTRY NLI '!AX51)</f>
        <v>0</v>
      </c>
      <c r="AY51" s="137">
        <f>IF('KWh (Monthly) ENTRY NLI '!AY$5=0,0,AX51+'KWh (Monthly) ENTRY NLI '!AY51)</f>
        <v>382581</v>
      </c>
      <c r="AZ51" s="137">
        <f>IF('KWh (Monthly) ENTRY NLI '!AZ$5=0,0,AY51+'KWh (Monthly) ENTRY NLI '!AZ51)</f>
        <v>382581</v>
      </c>
      <c r="BA51" s="137">
        <f>IF('KWh (Monthly) ENTRY NLI '!BA$5=0,0,AZ51+'KWh (Monthly) ENTRY NLI '!BA51)</f>
        <v>382581</v>
      </c>
      <c r="BB51" s="137">
        <f>BA51+'KWh (Monthly) ENTRY NLI '!BB51</f>
        <v>382581</v>
      </c>
      <c r="BC51" s="150">
        <f>BB51+'KWh (Monthly) ENTRY NLI '!BC51</f>
        <v>382581</v>
      </c>
      <c r="BD51" s="150">
        <f>BC51+'KWh (Monthly) ENTRY NLI '!BD51</f>
        <v>382581</v>
      </c>
      <c r="BE51" s="150">
        <f>BD51+'KWh (Monthly) ENTRY NLI '!BE51</f>
        <v>382581</v>
      </c>
      <c r="BF51" s="150">
        <f>BE51+'KWh (Monthly) ENTRY NLI '!BF51</f>
        <v>382581</v>
      </c>
      <c r="BG51" s="150">
        <f>BF51+'KWh (Monthly) ENTRY NLI '!BG51</f>
        <v>382581</v>
      </c>
      <c r="BH51" s="150">
        <f>BG51+'KWh (Monthly) ENTRY NLI '!BH51</f>
        <v>382581</v>
      </c>
      <c r="BI51" s="150">
        <f>BH51+'KWh (Monthly) ENTRY NLI '!BI51</f>
        <v>382581</v>
      </c>
      <c r="BJ51" s="150">
        <f>BI51+'KWh (Monthly) ENTRY NLI '!BJ51</f>
        <v>382581</v>
      </c>
      <c r="BK51" s="150">
        <f>BJ51+'KWh (Monthly) ENTRY NLI '!BK51</f>
        <v>382581</v>
      </c>
      <c r="BL51" s="137">
        <f>IF('KWh (Monthly) ENTRY NLI '!BL$5=0,0,BK51+'KWh (Monthly) ENTRY NLI '!BL51)</f>
        <v>382581</v>
      </c>
      <c r="BM51" s="179">
        <f>BL51+'KWh (Monthly) ENTRY NLI '!BM51</f>
        <v>382581</v>
      </c>
      <c r="BN51" s="179">
        <f>BM51+'KWh (Monthly) ENTRY NLI '!BN51</f>
        <v>382581</v>
      </c>
      <c r="BO51" s="179">
        <f>BN51+'KWh (Monthly) ENTRY NLI '!BO51</f>
        <v>382581</v>
      </c>
      <c r="BP51" s="179">
        <f>BO51+'KWh (Monthly) ENTRY NLI '!BP51</f>
        <v>382581</v>
      </c>
      <c r="BQ51" s="179">
        <f>BP51+'KWh (Monthly) ENTRY NLI '!BQ51</f>
        <v>382581</v>
      </c>
      <c r="BR51" s="150">
        <f>IF('KWh (Monthly) ENTRY NLI '!BR$5=0,0,BQ51+'KWh (Monthly) ENTRY NLI '!BR51)</f>
        <v>0</v>
      </c>
      <c r="BS51" s="137">
        <f>IF('KWh (Monthly) ENTRY NLI '!BS$5=0,0,BR51+'KWh (Monthly) ENTRY NLI '!BS51)</f>
        <v>0</v>
      </c>
      <c r="BT51" s="137">
        <f>IF('KWh (Monthly) ENTRY NLI '!BT$5=0,0,BS51+'KWh (Monthly) ENTRY NLI '!BT51)</f>
        <v>0</v>
      </c>
      <c r="BU51" s="137">
        <f>IF('KWh (Monthly) ENTRY NLI '!BU$5=0,0,BT51+'KWh (Monthly) ENTRY NLI '!BU51)</f>
        <v>0</v>
      </c>
      <c r="BV51" s="137">
        <f>IF('KWh (Monthly) ENTRY NLI '!BV$5=0,0,BU51+'KWh (Monthly) ENTRY NLI '!BV51)</f>
        <v>0</v>
      </c>
      <c r="BW51" s="137">
        <f>IF('KWh (Monthly) ENTRY NLI '!BW$5=0,0,BV51+'KWh (Monthly) ENTRY NLI '!BW51)</f>
        <v>0</v>
      </c>
      <c r="BX51" s="137">
        <f>IF('KWh (Monthly) ENTRY NLI '!BX$5=0,0,BW51+'KWh (Monthly) ENTRY NLI '!BX51)</f>
        <v>0</v>
      </c>
      <c r="BY51" s="137">
        <f>IF('KWh (Monthly) ENTRY NLI '!BY$5=0,0,BX51+'KWh (Monthly) ENTRY NLI '!BY51)</f>
        <v>0</v>
      </c>
      <c r="BZ51" s="137">
        <f>IF('KWh (Monthly) ENTRY NLI '!BZ$5=0,0,BY51+'KWh (Monthly) ENTRY NLI '!BZ51)</f>
        <v>0</v>
      </c>
      <c r="CA51" s="137">
        <f>IF('KWh (Monthly) ENTRY NLI '!CA$5=0,0,BZ51+'KWh (Monthly) ENTRY NLI '!CA51)</f>
        <v>0</v>
      </c>
      <c r="CB51" s="137">
        <f>IF('KWh (Monthly) ENTRY NLI '!CB$5=0,0,CA51+'KWh (Monthly) ENTRY NLI '!CB51)</f>
        <v>0</v>
      </c>
      <c r="CC51" s="137">
        <f>IF('KWh (Monthly) ENTRY NLI '!CC$5=0,0,CB51+'KWh (Monthly) ENTRY NLI '!CC51)</f>
        <v>0</v>
      </c>
      <c r="CD51" s="137">
        <f>IF('KWh (Monthly) ENTRY NLI '!CD$5=0,0,CC51+'KWh (Monthly) ENTRY NLI '!CD51)</f>
        <v>0</v>
      </c>
      <c r="CE51" s="137">
        <f>IF('KWh (Monthly) ENTRY NLI '!CE$5=0,0,CD51+'KWh (Monthly) ENTRY NLI '!CE51)</f>
        <v>0</v>
      </c>
      <c r="CF51" s="137">
        <f>IF('KWh (Monthly) ENTRY NLI '!CF$5=0,0,CE51+'KWh (Monthly) ENTRY NLI '!CF51)</f>
        <v>0</v>
      </c>
      <c r="CG51" s="137">
        <f>IF('KWh (Monthly) ENTRY NLI '!CG$5=0,0,CF51+'KWh (Monthly) ENTRY NLI '!CG51)</f>
        <v>0</v>
      </c>
      <c r="CH51" s="137">
        <f>IF('KWh (Monthly) ENTRY NLI '!CH$5=0,0,CG51+'KWh (Monthly) ENTRY NLI '!CH51)</f>
        <v>0</v>
      </c>
      <c r="CI51" s="137">
        <f>IF('KWh (Monthly) ENTRY NLI '!CI$5=0,0,CH51+'KWh (Monthly) ENTRY NLI '!CI51)</f>
        <v>0</v>
      </c>
      <c r="CJ51" s="137">
        <f>IF('KWh (Monthly) ENTRY NLI '!CJ$5=0,0,CI51+'KWh (Monthly) ENTRY NLI '!CJ51)</f>
        <v>0</v>
      </c>
    </row>
    <row r="52" spans="1:88" x14ac:dyDescent="0.3">
      <c r="A52" s="218"/>
      <c r="B52" s="47" t="s">
        <v>10</v>
      </c>
      <c r="C52" s="73">
        <f>IF('KWh (Monthly) ENTRY NLI '!C$5=0,0,'KWh (Monthly) ENTRY NLI '!C52)</f>
        <v>0</v>
      </c>
      <c r="D52" s="73">
        <f>IF('KWh (Monthly) ENTRY NLI '!D$5=0,0,C52+'KWh (Monthly) ENTRY NLI '!D52)</f>
        <v>0</v>
      </c>
      <c r="E52" s="73">
        <f>IF('KWh (Monthly) ENTRY NLI '!E$5=0,0,D52+'KWh (Monthly) ENTRY NLI '!E52)</f>
        <v>0</v>
      </c>
      <c r="F52" s="73">
        <f>IF('KWh (Monthly) ENTRY NLI '!F$5=0,0,E52+'KWh (Monthly) ENTRY NLI '!F52)</f>
        <v>0</v>
      </c>
      <c r="G52" s="73">
        <f>IF('KWh (Monthly) ENTRY NLI '!G$5=0,0,F52+'KWh (Monthly) ENTRY NLI '!G52)</f>
        <v>0</v>
      </c>
      <c r="H52" s="73">
        <f>IF('KWh (Monthly) ENTRY NLI '!H$5=0,0,G52+'KWh (Monthly) ENTRY NLI '!H52)</f>
        <v>0</v>
      </c>
      <c r="I52" s="73">
        <f>IF('KWh (Monthly) ENTRY NLI '!I$5=0,0,H52+'KWh (Monthly) ENTRY NLI '!I52)</f>
        <v>0</v>
      </c>
      <c r="J52" s="73">
        <f>IF('KWh (Monthly) ENTRY NLI '!J$5=0,0,I52+'KWh (Monthly) ENTRY NLI '!J52)</f>
        <v>0</v>
      </c>
      <c r="K52" s="73">
        <f>IF('KWh (Monthly) ENTRY NLI '!K$5=0,0,J52+'KWh (Monthly) ENTRY NLI '!K52)</f>
        <v>0</v>
      </c>
      <c r="L52" s="73">
        <f>IF('KWh (Monthly) ENTRY NLI '!L$5=0,0,K52+'KWh (Monthly) ENTRY NLI '!L52)</f>
        <v>0</v>
      </c>
      <c r="M52" s="73">
        <f>IF('KWh (Monthly) ENTRY NLI '!M$5=0,0,L52+'KWh (Monthly) ENTRY NLI '!M52)</f>
        <v>0</v>
      </c>
      <c r="N52" s="73">
        <f>IF('KWh (Monthly) ENTRY NLI '!N$5=0,0,M52+'KWh (Monthly) ENTRY NLI '!N52)</f>
        <v>0</v>
      </c>
      <c r="O52" s="73">
        <f>IF('KWh (Monthly) ENTRY NLI '!O$5=0,0,N52+'KWh (Monthly) ENTRY NLI '!O52)</f>
        <v>0</v>
      </c>
      <c r="P52" s="73">
        <f>IF('KWh (Monthly) ENTRY NLI '!P$5=0,0,O52+'KWh (Monthly) ENTRY NLI '!P52)</f>
        <v>0</v>
      </c>
      <c r="Q52" s="73">
        <f>IF('KWh (Monthly) ENTRY NLI '!Q$5=0,0,P52+'KWh (Monthly) ENTRY NLI '!Q52)</f>
        <v>0</v>
      </c>
      <c r="R52" s="73">
        <f>IF('KWh (Monthly) ENTRY NLI '!R$5=0,0,Q52+'KWh (Monthly) ENTRY NLI '!R52)</f>
        <v>0</v>
      </c>
      <c r="S52" s="73">
        <f>IF('KWh (Monthly) ENTRY NLI '!S$5=0,0,R52+'KWh (Monthly) ENTRY NLI '!S52)</f>
        <v>0</v>
      </c>
      <c r="T52" s="73">
        <f>IF('KWh (Monthly) ENTRY NLI '!T$5=0,0,S52+'KWh (Monthly) ENTRY NLI '!T52)</f>
        <v>0</v>
      </c>
      <c r="U52" s="73">
        <f>IF('KWh (Monthly) ENTRY NLI '!U$5=0,0,T52+'KWh (Monthly) ENTRY NLI '!U52)</f>
        <v>0</v>
      </c>
      <c r="V52" s="73">
        <f>IF('KWh (Monthly) ENTRY NLI '!V$5=0,0,U52+'KWh (Monthly) ENTRY NLI '!V52)</f>
        <v>0</v>
      </c>
      <c r="W52" s="73">
        <f>IF('KWh (Monthly) ENTRY NLI '!W$5=0,0,V52+'KWh (Monthly) ENTRY NLI '!W52)</f>
        <v>0</v>
      </c>
      <c r="X52" s="73">
        <f>IF('KWh (Monthly) ENTRY NLI '!X$5=0,0,W52+'KWh (Monthly) ENTRY NLI '!X52)</f>
        <v>0</v>
      </c>
      <c r="Y52" s="73">
        <f>IF('KWh (Monthly) ENTRY NLI '!Y$5=0,0,X52+'KWh (Monthly) ENTRY NLI '!Y52)</f>
        <v>0</v>
      </c>
      <c r="Z52" s="73">
        <f>IF('KWh (Monthly) ENTRY NLI '!Z$5=0,0,Y52+'KWh (Monthly) ENTRY NLI '!Z52)</f>
        <v>0</v>
      </c>
      <c r="AA52" s="73">
        <f>IF('KWh (Monthly) ENTRY NLI '!AA$5=0,0,Z52+'KWh (Monthly) ENTRY NLI '!AA52)</f>
        <v>0</v>
      </c>
      <c r="AB52" s="73">
        <f>IF('KWh (Monthly) ENTRY NLI '!AB$5=0,0,AA52+'KWh (Monthly) ENTRY NLI '!AB52)</f>
        <v>0</v>
      </c>
      <c r="AC52" s="73">
        <f>IF('KWh (Monthly) ENTRY NLI '!AC$5=0,0,AB52+'KWh (Monthly) ENTRY NLI '!AC52)</f>
        <v>0</v>
      </c>
      <c r="AD52" s="73">
        <f>IF('KWh (Monthly) ENTRY NLI '!AD$5=0,0,AC52+'KWh (Monthly) ENTRY NLI '!AD52)</f>
        <v>0</v>
      </c>
      <c r="AE52" s="73">
        <f>IF('KWh (Monthly) ENTRY NLI '!AE$5=0,0,AD52+'KWh (Monthly) ENTRY NLI '!AE52)</f>
        <v>0</v>
      </c>
      <c r="AF52" s="73">
        <f>IF('KWh (Monthly) ENTRY NLI '!AF$5=0,0,AE52+'KWh (Monthly) ENTRY NLI '!AF52)</f>
        <v>0</v>
      </c>
      <c r="AG52" s="73">
        <f>IF('KWh (Monthly) ENTRY NLI '!AG$5=0,0,AF52+'KWh (Monthly) ENTRY NLI '!AG52)</f>
        <v>0</v>
      </c>
      <c r="AH52" s="73">
        <f>IF('KWh (Monthly) ENTRY NLI '!AH$5=0,0,AG52+'KWh (Monthly) ENTRY NLI '!AH52)</f>
        <v>0</v>
      </c>
      <c r="AI52" s="73">
        <f>IF('KWh (Monthly) ENTRY NLI '!AI$5=0,0,AH52+'KWh (Monthly) ENTRY NLI '!AI52)</f>
        <v>0</v>
      </c>
      <c r="AJ52" s="73">
        <f>IF('KWh (Monthly) ENTRY NLI '!AJ$5=0,0,AI52+'KWh (Monthly) ENTRY NLI '!AJ52)</f>
        <v>0</v>
      </c>
      <c r="AK52" s="73">
        <f>IF('KWh (Monthly) ENTRY NLI '!AK$5=0,0,AJ52+'KWh (Monthly) ENTRY NLI '!AK52)</f>
        <v>0</v>
      </c>
      <c r="AL52" s="73">
        <f>IF('KWh (Monthly) ENTRY NLI '!AL$5=0,0,AK52+'KWh (Monthly) ENTRY NLI '!AL52)</f>
        <v>0</v>
      </c>
      <c r="AM52" s="73">
        <f>IF('KWh (Monthly) ENTRY NLI '!AM$5=0,0,AL52+'KWh (Monthly) ENTRY NLI '!AM52)</f>
        <v>0</v>
      </c>
      <c r="AN52" s="73">
        <f>IF('KWh (Monthly) ENTRY NLI '!AN$5=0,0,AM52+'KWh (Monthly) ENTRY NLI '!AN52)</f>
        <v>0</v>
      </c>
      <c r="AO52" s="137">
        <f>IF('KWh (Monthly) ENTRY NLI '!AO$5=0,0,AN52+'KWh (Monthly) ENTRY NLI '!AO52)</f>
        <v>0</v>
      </c>
      <c r="AP52" s="137">
        <f>IF('KWh (Monthly) ENTRY NLI '!AP$5=0,0,AO52+'KWh (Monthly) ENTRY NLI '!AP52)</f>
        <v>0</v>
      </c>
      <c r="AQ52" s="137">
        <f>IF('KWh (Monthly) ENTRY NLI '!AQ$5=0,0,AP52+'KWh (Monthly) ENTRY NLI '!AQ52)</f>
        <v>0</v>
      </c>
      <c r="AR52" s="137">
        <f>IF('KWh (Monthly) ENTRY NLI '!AR$5=0,0,AQ52+'KWh (Monthly) ENTRY NLI '!AR52)</f>
        <v>0</v>
      </c>
      <c r="AS52" s="137">
        <f>IF('KWh (Monthly) ENTRY NLI '!AS$5=0,0,AR52+'KWh (Monthly) ENTRY NLI '!AS52)</f>
        <v>0</v>
      </c>
      <c r="AT52" s="137">
        <f>IF('KWh (Monthly) ENTRY NLI '!AT$5=0,0,AS52+'KWh (Monthly) ENTRY NLI '!AT52)</f>
        <v>0</v>
      </c>
      <c r="AU52" s="137">
        <f>IF('KWh (Monthly) ENTRY NLI '!AU$5=0,0,AT52+'KWh (Monthly) ENTRY NLI '!AU52)</f>
        <v>0</v>
      </c>
      <c r="AV52" s="137">
        <f>IF('KWh (Monthly) ENTRY NLI '!AV$5=0,0,AU52+'KWh (Monthly) ENTRY NLI '!AV52)</f>
        <v>0</v>
      </c>
      <c r="AW52" s="137">
        <f>IF('KWh (Monthly) ENTRY NLI '!AW$5=0,0,AV52+'KWh (Monthly) ENTRY NLI '!AW52)</f>
        <v>0</v>
      </c>
      <c r="AX52" s="137">
        <f>IF('KWh (Monthly) ENTRY NLI '!AX$5=0,0,AW52+'KWh (Monthly) ENTRY NLI '!AX52)</f>
        <v>0</v>
      </c>
      <c r="AY52" s="137">
        <f>IF('KWh (Monthly) ENTRY NLI '!AY$5=0,0,AX52+'KWh (Monthly) ENTRY NLI '!AY52)</f>
        <v>0</v>
      </c>
      <c r="AZ52" s="137">
        <f>IF('KWh (Monthly) ENTRY NLI '!AZ$5=0,0,AY52+'KWh (Monthly) ENTRY NLI '!AZ52)</f>
        <v>0</v>
      </c>
      <c r="BA52" s="137">
        <f>IF('KWh (Monthly) ENTRY NLI '!BA$5=0,0,AZ52+'KWh (Monthly) ENTRY NLI '!BA52)</f>
        <v>0</v>
      </c>
      <c r="BB52" s="137">
        <f>BA52+'KWh (Monthly) ENTRY NLI '!BB52</f>
        <v>0</v>
      </c>
      <c r="BC52" s="150">
        <f>BB52+'KWh (Monthly) ENTRY NLI '!BC52</f>
        <v>0</v>
      </c>
      <c r="BD52" s="150">
        <f>BC52+'KWh (Monthly) ENTRY NLI '!BD52</f>
        <v>0</v>
      </c>
      <c r="BE52" s="150">
        <f>BD52+'KWh (Monthly) ENTRY NLI '!BE52</f>
        <v>0</v>
      </c>
      <c r="BF52" s="150">
        <f>BE52+'KWh (Monthly) ENTRY NLI '!BF52</f>
        <v>0</v>
      </c>
      <c r="BG52" s="150">
        <f>BF52+'KWh (Monthly) ENTRY NLI '!BG52</f>
        <v>0</v>
      </c>
      <c r="BH52" s="150">
        <f>BG52+'KWh (Monthly) ENTRY NLI '!BH52</f>
        <v>0</v>
      </c>
      <c r="BI52" s="150">
        <f>BH52+'KWh (Monthly) ENTRY NLI '!BI52</f>
        <v>0</v>
      </c>
      <c r="BJ52" s="150">
        <f>BI52+'KWh (Monthly) ENTRY NLI '!BJ52</f>
        <v>0</v>
      </c>
      <c r="BK52" s="150">
        <f>BJ52+'KWh (Monthly) ENTRY NLI '!BK52</f>
        <v>0</v>
      </c>
      <c r="BL52" s="137">
        <f>IF('KWh (Monthly) ENTRY NLI '!BL$5=0,0,BK52+'KWh (Monthly) ENTRY NLI '!BL52)</f>
        <v>0</v>
      </c>
      <c r="BM52" s="179">
        <f>BL52+'KWh (Monthly) ENTRY NLI '!BM52</f>
        <v>0</v>
      </c>
      <c r="BN52" s="179">
        <f>BM52+'KWh (Monthly) ENTRY NLI '!BN52</f>
        <v>0</v>
      </c>
      <c r="BO52" s="179">
        <f>BN52+'KWh (Monthly) ENTRY NLI '!BO52</f>
        <v>0</v>
      </c>
      <c r="BP52" s="179">
        <f>BO52+'KWh (Monthly) ENTRY NLI '!BP52</f>
        <v>0</v>
      </c>
      <c r="BQ52" s="179">
        <f>BP52+'KWh (Monthly) ENTRY NLI '!BQ52</f>
        <v>0</v>
      </c>
      <c r="BR52" s="150">
        <f>IF('KWh (Monthly) ENTRY NLI '!BR$5=0,0,BQ52+'KWh (Monthly) ENTRY NLI '!BR52)</f>
        <v>0</v>
      </c>
      <c r="BS52" s="137">
        <f>IF('KWh (Monthly) ENTRY NLI '!BS$5=0,0,BR52+'KWh (Monthly) ENTRY NLI '!BS52)</f>
        <v>0</v>
      </c>
      <c r="BT52" s="137">
        <f>IF('KWh (Monthly) ENTRY NLI '!BT$5=0,0,BS52+'KWh (Monthly) ENTRY NLI '!BT52)</f>
        <v>0</v>
      </c>
      <c r="BU52" s="137">
        <f>IF('KWh (Monthly) ENTRY NLI '!BU$5=0,0,BT52+'KWh (Monthly) ENTRY NLI '!BU52)</f>
        <v>0</v>
      </c>
      <c r="BV52" s="137">
        <f>IF('KWh (Monthly) ENTRY NLI '!BV$5=0,0,BU52+'KWh (Monthly) ENTRY NLI '!BV52)</f>
        <v>0</v>
      </c>
      <c r="BW52" s="137">
        <f>IF('KWh (Monthly) ENTRY NLI '!BW$5=0,0,BV52+'KWh (Monthly) ENTRY NLI '!BW52)</f>
        <v>0</v>
      </c>
      <c r="BX52" s="137">
        <f>IF('KWh (Monthly) ENTRY NLI '!BX$5=0,0,BW52+'KWh (Monthly) ENTRY NLI '!BX52)</f>
        <v>0</v>
      </c>
      <c r="BY52" s="137">
        <f>IF('KWh (Monthly) ENTRY NLI '!BY$5=0,0,BX52+'KWh (Monthly) ENTRY NLI '!BY52)</f>
        <v>0</v>
      </c>
      <c r="BZ52" s="137">
        <f>IF('KWh (Monthly) ENTRY NLI '!BZ$5=0,0,BY52+'KWh (Monthly) ENTRY NLI '!BZ52)</f>
        <v>0</v>
      </c>
      <c r="CA52" s="137">
        <f>IF('KWh (Monthly) ENTRY NLI '!CA$5=0,0,BZ52+'KWh (Monthly) ENTRY NLI '!CA52)</f>
        <v>0</v>
      </c>
      <c r="CB52" s="137">
        <f>IF('KWh (Monthly) ENTRY NLI '!CB$5=0,0,CA52+'KWh (Monthly) ENTRY NLI '!CB52)</f>
        <v>0</v>
      </c>
      <c r="CC52" s="137">
        <f>IF('KWh (Monthly) ENTRY NLI '!CC$5=0,0,CB52+'KWh (Monthly) ENTRY NLI '!CC52)</f>
        <v>0</v>
      </c>
      <c r="CD52" s="137">
        <f>IF('KWh (Monthly) ENTRY NLI '!CD$5=0,0,CC52+'KWh (Monthly) ENTRY NLI '!CD52)</f>
        <v>0</v>
      </c>
      <c r="CE52" s="137">
        <f>IF('KWh (Monthly) ENTRY NLI '!CE$5=0,0,CD52+'KWh (Monthly) ENTRY NLI '!CE52)</f>
        <v>0</v>
      </c>
      <c r="CF52" s="137">
        <f>IF('KWh (Monthly) ENTRY NLI '!CF$5=0,0,CE52+'KWh (Monthly) ENTRY NLI '!CF52)</f>
        <v>0</v>
      </c>
      <c r="CG52" s="137">
        <f>IF('KWh (Monthly) ENTRY NLI '!CG$5=0,0,CF52+'KWh (Monthly) ENTRY NLI '!CG52)</f>
        <v>0</v>
      </c>
      <c r="CH52" s="137">
        <f>IF('KWh (Monthly) ENTRY NLI '!CH$5=0,0,CG52+'KWh (Monthly) ENTRY NLI '!CH52)</f>
        <v>0</v>
      </c>
      <c r="CI52" s="137">
        <f>IF('KWh (Monthly) ENTRY NLI '!CI$5=0,0,CH52+'KWh (Monthly) ENTRY NLI '!CI52)</f>
        <v>0</v>
      </c>
      <c r="CJ52" s="137">
        <f>IF('KWh (Monthly) ENTRY NLI '!CJ$5=0,0,CI52+'KWh (Monthly) ENTRY NLI '!CJ52)</f>
        <v>0</v>
      </c>
    </row>
    <row r="53" spans="1:88" x14ac:dyDescent="0.3">
      <c r="A53" s="218"/>
      <c r="B53" s="47" t="s">
        <v>1</v>
      </c>
      <c r="C53" s="73">
        <f>IF('KWh (Monthly) ENTRY NLI '!C$5=0,0,'KWh (Monthly) ENTRY NLI '!C53)</f>
        <v>0</v>
      </c>
      <c r="D53" s="73">
        <f>IF('KWh (Monthly) ENTRY NLI '!D$5=0,0,C53+'KWh (Monthly) ENTRY NLI '!D53)</f>
        <v>0</v>
      </c>
      <c r="E53" s="73">
        <f>IF('KWh (Monthly) ENTRY NLI '!E$5=0,0,D53+'KWh (Monthly) ENTRY NLI '!E53)</f>
        <v>0</v>
      </c>
      <c r="F53" s="73">
        <f>IF('KWh (Monthly) ENTRY NLI '!F$5=0,0,E53+'KWh (Monthly) ENTRY NLI '!F53)</f>
        <v>0</v>
      </c>
      <c r="G53" s="73">
        <f>IF('KWh (Monthly) ENTRY NLI '!G$5=0,0,F53+'KWh (Monthly) ENTRY NLI '!G53)</f>
        <v>0</v>
      </c>
      <c r="H53" s="73">
        <f>IF('KWh (Monthly) ENTRY NLI '!H$5=0,0,G53+'KWh (Monthly) ENTRY NLI '!H53)</f>
        <v>0</v>
      </c>
      <c r="I53" s="73">
        <f>IF('KWh (Monthly) ENTRY NLI '!I$5=0,0,H53+'KWh (Monthly) ENTRY NLI '!I53)</f>
        <v>0</v>
      </c>
      <c r="J53" s="73">
        <f>IF('KWh (Monthly) ENTRY NLI '!J$5=0,0,I53+'KWh (Monthly) ENTRY NLI '!J53)</f>
        <v>0</v>
      </c>
      <c r="K53" s="73">
        <f>IF('KWh (Monthly) ENTRY NLI '!K$5=0,0,J53+'KWh (Monthly) ENTRY NLI '!K53)</f>
        <v>0</v>
      </c>
      <c r="L53" s="73">
        <f>IF('KWh (Monthly) ENTRY NLI '!L$5=0,0,K53+'KWh (Monthly) ENTRY NLI '!L53)</f>
        <v>0</v>
      </c>
      <c r="M53" s="73">
        <f>IF('KWh (Monthly) ENTRY NLI '!M$5=0,0,L53+'KWh (Monthly) ENTRY NLI '!M53)</f>
        <v>0</v>
      </c>
      <c r="N53" s="73">
        <f>IF('KWh (Monthly) ENTRY NLI '!N$5=0,0,M53+'KWh (Monthly) ENTRY NLI '!N53)</f>
        <v>0</v>
      </c>
      <c r="O53" s="73">
        <f>IF('KWh (Monthly) ENTRY NLI '!O$5=0,0,N53+'KWh (Monthly) ENTRY NLI '!O53)</f>
        <v>0</v>
      </c>
      <c r="P53" s="73">
        <f>IF('KWh (Monthly) ENTRY NLI '!P$5=0,0,O53+'KWh (Monthly) ENTRY NLI '!P53)</f>
        <v>0</v>
      </c>
      <c r="Q53" s="73">
        <f>IF('KWh (Monthly) ENTRY NLI '!Q$5=0,0,P53+'KWh (Monthly) ENTRY NLI '!Q53)</f>
        <v>0</v>
      </c>
      <c r="R53" s="73">
        <f>IF('KWh (Monthly) ENTRY NLI '!R$5=0,0,Q53+'KWh (Monthly) ENTRY NLI '!R53)</f>
        <v>0</v>
      </c>
      <c r="S53" s="73">
        <f>IF('KWh (Monthly) ENTRY NLI '!S$5=0,0,R53+'KWh (Monthly) ENTRY NLI '!S53)</f>
        <v>0</v>
      </c>
      <c r="T53" s="73">
        <f>IF('KWh (Monthly) ENTRY NLI '!T$5=0,0,S53+'KWh (Monthly) ENTRY NLI '!T53)</f>
        <v>0</v>
      </c>
      <c r="U53" s="73">
        <f>IF('KWh (Monthly) ENTRY NLI '!U$5=0,0,T53+'KWh (Monthly) ENTRY NLI '!U53)</f>
        <v>0</v>
      </c>
      <c r="V53" s="73">
        <f>IF('KWh (Monthly) ENTRY NLI '!V$5=0,0,U53+'KWh (Monthly) ENTRY NLI '!V53)</f>
        <v>0</v>
      </c>
      <c r="W53" s="73">
        <f>IF('KWh (Monthly) ENTRY NLI '!W$5=0,0,V53+'KWh (Monthly) ENTRY NLI '!W53)</f>
        <v>0</v>
      </c>
      <c r="X53" s="73">
        <f>IF('KWh (Monthly) ENTRY NLI '!X$5=0,0,W53+'KWh (Monthly) ENTRY NLI '!X53)</f>
        <v>0</v>
      </c>
      <c r="Y53" s="73">
        <f>IF('KWh (Monthly) ENTRY NLI '!Y$5=0,0,X53+'KWh (Monthly) ENTRY NLI '!Y53)</f>
        <v>0</v>
      </c>
      <c r="Z53" s="73">
        <f>IF('KWh (Monthly) ENTRY NLI '!Z$5=0,0,Y53+'KWh (Monthly) ENTRY NLI '!Z53)</f>
        <v>0</v>
      </c>
      <c r="AA53" s="73">
        <f>IF('KWh (Monthly) ENTRY NLI '!AA$5=0,0,Z53+'KWh (Monthly) ENTRY NLI '!AA53)</f>
        <v>0</v>
      </c>
      <c r="AB53" s="73">
        <f>IF('KWh (Monthly) ENTRY NLI '!AB$5=0,0,AA53+'KWh (Monthly) ENTRY NLI '!AB53)</f>
        <v>0</v>
      </c>
      <c r="AC53" s="73">
        <f>IF('KWh (Monthly) ENTRY NLI '!AC$5=0,0,AB53+'KWh (Monthly) ENTRY NLI '!AC53)</f>
        <v>0</v>
      </c>
      <c r="AD53" s="73">
        <f>IF('KWh (Monthly) ENTRY NLI '!AD$5=0,0,AC53+'KWh (Monthly) ENTRY NLI '!AD53)</f>
        <v>0</v>
      </c>
      <c r="AE53" s="73">
        <f>IF('KWh (Monthly) ENTRY NLI '!AE$5=0,0,AD53+'KWh (Monthly) ENTRY NLI '!AE53)</f>
        <v>0</v>
      </c>
      <c r="AF53" s="73">
        <f>IF('KWh (Monthly) ENTRY NLI '!AF$5=0,0,AE53+'KWh (Monthly) ENTRY NLI '!AF53)</f>
        <v>0</v>
      </c>
      <c r="AG53" s="73">
        <f>IF('KWh (Monthly) ENTRY NLI '!AG$5=0,0,AF53+'KWh (Monthly) ENTRY NLI '!AG53)</f>
        <v>0</v>
      </c>
      <c r="AH53" s="73">
        <f>IF('KWh (Monthly) ENTRY NLI '!AH$5=0,0,AG53+'KWh (Monthly) ENTRY NLI '!AH53)</f>
        <v>0</v>
      </c>
      <c r="AI53" s="73">
        <f>IF('KWh (Monthly) ENTRY NLI '!AI$5=0,0,AH53+'KWh (Monthly) ENTRY NLI '!AI53)</f>
        <v>0</v>
      </c>
      <c r="AJ53" s="73">
        <f>IF('KWh (Monthly) ENTRY NLI '!AJ$5=0,0,AI53+'KWh (Monthly) ENTRY NLI '!AJ53)</f>
        <v>0</v>
      </c>
      <c r="AK53" s="73">
        <f>IF('KWh (Monthly) ENTRY NLI '!AK$5=0,0,AJ53+'KWh (Monthly) ENTRY NLI '!AK53)</f>
        <v>0</v>
      </c>
      <c r="AL53" s="73">
        <f>IF('KWh (Monthly) ENTRY NLI '!AL$5=0,0,AK53+'KWh (Monthly) ENTRY NLI '!AL53)</f>
        <v>0</v>
      </c>
      <c r="AM53" s="73">
        <f>IF('KWh (Monthly) ENTRY NLI '!AM$5=0,0,AL53+'KWh (Monthly) ENTRY NLI '!AM53)</f>
        <v>0</v>
      </c>
      <c r="AN53" s="73">
        <f>IF('KWh (Monthly) ENTRY NLI '!AN$5=0,0,AM53+'KWh (Monthly) ENTRY NLI '!AN53)</f>
        <v>0</v>
      </c>
      <c r="AO53" s="137">
        <f>IF('KWh (Monthly) ENTRY NLI '!AO$5=0,0,AN53+'KWh (Monthly) ENTRY NLI '!AO53)</f>
        <v>0</v>
      </c>
      <c r="AP53" s="137">
        <f>IF('KWh (Monthly) ENTRY NLI '!AP$5=0,0,AO53+'KWh (Monthly) ENTRY NLI '!AP53)</f>
        <v>134040</v>
      </c>
      <c r="AQ53" s="137">
        <f>IF('KWh (Monthly) ENTRY NLI '!AQ$5=0,0,AP53+'KWh (Monthly) ENTRY NLI '!AQ53)</f>
        <v>620498</v>
      </c>
      <c r="AR53" s="137">
        <f>IF('KWh (Monthly) ENTRY NLI '!AR$5=0,0,AQ53+'KWh (Monthly) ENTRY NLI '!AR53)</f>
        <v>712673</v>
      </c>
      <c r="AS53" s="137">
        <f>IF('KWh (Monthly) ENTRY NLI '!AS$5=0,0,AR53+'KWh (Monthly) ENTRY NLI '!AS53)</f>
        <v>816353</v>
      </c>
      <c r="AT53" s="137">
        <f>IF('KWh (Monthly) ENTRY NLI '!AT$5=0,0,AS53+'KWh (Monthly) ENTRY NLI '!AT53)</f>
        <v>816353</v>
      </c>
      <c r="AU53" s="137">
        <f>IF('KWh (Monthly) ENTRY NLI '!AU$5=0,0,AT53+'KWh (Monthly) ENTRY NLI '!AU53)</f>
        <v>816353</v>
      </c>
      <c r="AV53" s="137">
        <f>IF('KWh (Monthly) ENTRY NLI '!AV$5=0,0,AU53+'KWh (Monthly) ENTRY NLI '!AV53)</f>
        <v>1041035</v>
      </c>
      <c r="AW53" s="137">
        <f>IF('KWh (Monthly) ENTRY NLI '!AW$5=0,0,AV53+'KWh (Monthly) ENTRY NLI '!AW53)</f>
        <v>1275633</v>
      </c>
      <c r="AX53" s="137">
        <f>IF('KWh (Monthly) ENTRY NLI '!AX$5=0,0,AW53+'KWh (Monthly) ENTRY NLI '!AX53)</f>
        <v>1275633</v>
      </c>
      <c r="AY53" s="137">
        <f>IF('KWh (Monthly) ENTRY NLI '!AY$5=0,0,AX53+'KWh (Monthly) ENTRY NLI '!AY53)</f>
        <v>1275633</v>
      </c>
      <c r="AZ53" s="137">
        <f>IF('KWh (Monthly) ENTRY NLI '!AZ$5=0,0,AY53+'KWh (Monthly) ENTRY NLI '!AZ53)</f>
        <v>1275633</v>
      </c>
      <c r="BA53" s="137">
        <f>IF('KWh (Monthly) ENTRY NLI '!BA$5=0,0,AZ53+'KWh (Monthly) ENTRY NLI '!BA53)</f>
        <v>1275633</v>
      </c>
      <c r="BB53" s="137">
        <f>BA53+'KWh (Monthly) ENTRY NLI '!BB53</f>
        <v>1275633</v>
      </c>
      <c r="BC53" s="150">
        <f>BB53+'KWh (Monthly) ENTRY NLI '!BC53</f>
        <v>1275633</v>
      </c>
      <c r="BD53" s="150">
        <f>BC53+'KWh (Monthly) ENTRY NLI '!BD53</f>
        <v>1713128</v>
      </c>
      <c r="BE53" s="150">
        <f>BD53+'KWh (Monthly) ENTRY NLI '!BE53</f>
        <v>1713128</v>
      </c>
      <c r="BF53" s="150">
        <f>BE53+'KWh (Monthly) ENTRY NLI '!BF53</f>
        <v>1713128</v>
      </c>
      <c r="BG53" s="150">
        <f>BF53+'KWh (Monthly) ENTRY NLI '!BG53</f>
        <v>1713128</v>
      </c>
      <c r="BH53" s="150">
        <f>BG53+'KWh (Monthly) ENTRY NLI '!BH53</f>
        <v>1715729</v>
      </c>
      <c r="BI53" s="150">
        <f>BH53+'KWh (Monthly) ENTRY NLI '!BI53</f>
        <v>1715729</v>
      </c>
      <c r="BJ53" s="150">
        <f>BI53+'KWh (Monthly) ENTRY NLI '!BJ53</f>
        <v>1715729</v>
      </c>
      <c r="BK53" s="150">
        <f>BJ53+'KWh (Monthly) ENTRY NLI '!BK53</f>
        <v>1715729</v>
      </c>
      <c r="BL53" s="137">
        <f>IF('KWh (Monthly) ENTRY NLI '!BL$5=0,0,BK53+'KWh (Monthly) ENTRY NLI '!BL53)</f>
        <v>1715729</v>
      </c>
      <c r="BM53" s="179">
        <f>BL53+'KWh (Monthly) ENTRY NLI '!BM53</f>
        <v>1715729</v>
      </c>
      <c r="BN53" s="179">
        <f>BM53+'KWh (Monthly) ENTRY NLI '!BN53</f>
        <v>1715729</v>
      </c>
      <c r="BO53" s="179">
        <f>BN53+'KWh (Monthly) ENTRY NLI '!BO53</f>
        <v>1715729</v>
      </c>
      <c r="BP53" s="179">
        <f>BO53+'KWh (Monthly) ENTRY NLI '!BP53</f>
        <v>1715729</v>
      </c>
      <c r="BQ53" s="179">
        <f>BP53+'KWh (Monthly) ENTRY NLI '!BQ53</f>
        <v>1715729</v>
      </c>
      <c r="BR53" s="150">
        <f>IF('KWh (Monthly) ENTRY NLI '!BR$5=0,0,BQ53+'KWh (Monthly) ENTRY NLI '!BR53)</f>
        <v>0</v>
      </c>
      <c r="BS53" s="137">
        <f>IF('KWh (Monthly) ENTRY NLI '!BS$5=0,0,BR53+'KWh (Monthly) ENTRY NLI '!BS53)</f>
        <v>0</v>
      </c>
      <c r="BT53" s="137">
        <f>IF('KWh (Monthly) ENTRY NLI '!BT$5=0,0,BS53+'KWh (Monthly) ENTRY NLI '!BT53)</f>
        <v>0</v>
      </c>
      <c r="BU53" s="137">
        <f>IF('KWh (Monthly) ENTRY NLI '!BU$5=0,0,BT53+'KWh (Monthly) ENTRY NLI '!BU53)</f>
        <v>0</v>
      </c>
      <c r="BV53" s="137">
        <f>IF('KWh (Monthly) ENTRY NLI '!BV$5=0,0,BU53+'KWh (Monthly) ENTRY NLI '!BV53)</f>
        <v>0</v>
      </c>
      <c r="BW53" s="137">
        <f>IF('KWh (Monthly) ENTRY NLI '!BW$5=0,0,BV53+'KWh (Monthly) ENTRY NLI '!BW53)</f>
        <v>0</v>
      </c>
      <c r="BX53" s="137">
        <f>IF('KWh (Monthly) ENTRY NLI '!BX$5=0,0,BW53+'KWh (Monthly) ENTRY NLI '!BX53)</f>
        <v>0</v>
      </c>
      <c r="BY53" s="137">
        <f>IF('KWh (Monthly) ENTRY NLI '!BY$5=0,0,BX53+'KWh (Monthly) ENTRY NLI '!BY53)</f>
        <v>0</v>
      </c>
      <c r="BZ53" s="137">
        <f>IF('KWh (Monthly) ENTRY NLI '!BZ$5=0,0,BY53+'KWh (Monthly) ENTRY NLI '!BZ53)</f>
        <v>0</v>
      </c>
      <c r="CA53" s="137">
        <f>IF('KWh (Monthly) ENTRY NLI '!CA$5=0,0,BZ53+'KWh (Monthly) ENTRY NLI '!CA53)</f>
        <v>0</v>
      </c>
      <c r="CB53" s="137">
        <f>IF('KWh (Monthly) ENTRY NLI '!CB$5=0,0,CA53+'KWh (Monthly) ENTRY NLI '!CB53)</f>
        <v>0</v>
      </c>
      <c r="CC53" s="137">
        <f>IF('KWh (Monthly) ENTRY NLI '!CC$5=0,0,CB53+'KWh (Monthly) ENTRY NLI '!CC53)</f>
        <v>0</v>
      </c>
      <c r="CD53" s="137">
        <f>IF('KWh (Monthly) ENTRY NLI '!CD$5=0,0,CC53+'KWh (Monthly) ENTRY NLI '!CD53)</f>
        <v>0</v>
      </c>
      <c r="CE53" s="137">
        <f>IF('KWh (Monthly) ENTRY NLI '!CE$5=0,0,CD53+'KWh (Monthly) ENTRY NLI '!CE53)</f>
        <v>0</v>
      </c>
      <c r="CF53" s="137">
        <f>IF('KWh (Monthly) ENTRY NLI '!CF$5=0,0,CE53+'KWh (Monthly) ENTRY NLI '!CF53)</f>
        <v>0</v>
      </c>
      <c r="CG53" s="137">
        <f>IF('KWh (Monthly) ENTRY NLI '!CG$5=0,0,CF53+'KWh (Monthly) ENTRY NLI '!CG53)</f>
        <v>0</v>
      </c>
      <c r="CH53" s="137">
        <f>IF('KWh (Monthly) ENTRY NLI '!CH$5=0,0,CG53+'KWh (Monthly) ENTRY NLI '!CH53)</f>
        <v>0</v>
      </c>
      <c r="CI53" s="137">
        <f>IF('KWh (Monthly) ENTRY NLI '!CI$5=0,0,CH53+'KWh (Monthly) ENTRY NLI '!CI53)</f>
        <v>0</v>
      </c>
      <c r="CJ53" s="137">
        <f>IF('KWh (Monthly) ENTRY NLI '!CJ$5=0,0,CI53+'KWh (Monthly) ENTRY NLI '!CJ53)</f>
        <v>0</v>
      </c>
    </row>
    <row r="54" spans="1:88" x14ac:dyDescent="0.3">
      <c r="A54" s="218"/>
      <c r="B54" s="47" t="s">
        <v>11</v>
      </c>
      <c r="C54" s="73">
        <f>IF('KWh (Monthly) ENTRY NLI '!C$5=0,0,'KWh (Monthly) ENTRY NLI '!C54)</f>
        <v>0</v>
      </c>
      <c r="D54" s="73">
        <f>IF('KWh (Monthly) ENTRY NLI '!D$5=0,0,C54+'KWh (Monthly) ENTRY NLI '!D54)</f>
        <v>0</v>
      </c>
      <c r="E54" s="73">
        <f>IF('KWh (Monthly) ENTRY NLI '!E$5=0,0,D54+'KWh (Monthly) ENTRY NLI '!E54)</f>
        <v>0</v>
      </c>
      <c r="F54" s="73">
        <f>IF('KWh (Monthly) ENTRY NLI '!F$5=0,0,E54+'KWh (Monthly) ENTRY NLI '!F54)</f>
        <v>0</v>
      </c>
      <c r="G54" s="73">
        <f>IF('KWh (Monthly) ENTRY NLI '!G$5=0,0,F54+'KWh (Monthly) ENTRY NLI '!G54)</f>
        <v>0</v>
      </c>
      <c r="H54" s="73">
        <f>IF('KWh (Monthly) ENTRY NLI '!H$5=0,0,G54+'KWh (Monthly) ENTRY NLI '!H54)</f>
        <v>0</v>
      </c>
      <c r="I54" s="73">
        <f>IF('KWh (Monthly) ENTRY NLI '!I$5=0,0,H54+'KWh (Monthly) ENTRY NLI '!I54)</f>
        <v>0</v>
      </c>
      <c r="J54" s="73">
        <f>IF('KWh (Monthly) ENTRY NLI '!J$5=0,0,I54+'KWh (Monthly) ENTRY NLI '!J54)</f>
        <v>0</v>
      </c>
      <c r="K54" s="73">
        <f>IF('KWh (Monthly) ENTRY NLI '!K$5=0,0,J54+'KWh (Monthly) ENTRY NLI '!K54)</f>
        <v>0</v>
      </c>
      <c r="L54" s="73">
        <f>IF('KWh (Monthly) ENTRY NLI '!L$5=0,0,K54+'KWh (Monthly) ENTRY NLI '!L54)</f>
        <v>0</v>
      </c>
      <c r="M54" s="73">
        <f>IF('KWh (Monthly) ENTRY NLI '!M$5=0,0,L54+'KWh (Monthly) ENTRY NLI '!M54)</f>
        <v>0</v>
      </c>
      <c r="N54" s="73">
        <f>IF('KWh (Monthly) ENTRY NLI '!N$5=0,0,M54+'KWh (Monthly) ENTRY NLI '!N54)</f>
        <v>0</v>
      </c>
      <c r="O54" s="73">
        <f>IF('KWh (Monthly) ENTRY NLI '!O$5=0,0,N54+'KWh (Monthly) ENTRY NLI '!O54)</f>
        <v>0</v>
      </c>
      <c r="P54" s="73">
        <f>IF('KWh (Monthly) ENTRY NLI '!P$5=0,0,O54+'KWh (Monthly) ENTRY NLI '!P54)</f>
        <v>0</v>
      </c>
      <c r="Q54" s="73">
        <f>IF('KWh (Monthly) ENTRY NLI '!Q$5=0,0,P54+'KWh (Monthly) ENTRY NLI '!Q54)</f>
        <v>0</v>
      </c>
      <c r="R54" s="73">
        <f>IF('KWh (Monthly) ENTRY NLI '!R$5=0,0,Q54+'KWh (Monthly) ENTRY NLI '!R54)</f>
        <v>0</v>
      </c>
      <c r="S54" s="73">
        <f>IF('KWh (Monthly) ENTRY NLI '!S$5=0,0,R54+'KWh (Monthly) ENTRY NLI '!S54)</f>
        <v>0</v>
      </c>
      <c r="T54" s="73">
        <f>IF('KWh (Monthly) ENTRY NLI '!T$5=0,0,S54+'KWh (Monthly) ENTRY NLI '!T54)</f>
        <v>0</v>
      </c>
      <c r="U54" s="73">
        <f>IF('KWh (Monthly) ENTRY NLI '!U$5=0,0,T54+'KWh (Monthly) ENTRY NLI '!U54)</f>
        <v>0</v>
      </c>
      <c r="V54" s="73">
        <f>IF('KWh (Monthly) ENTRY NLI '!V$5=0,0,U54+'KWh (Monthly) ENTRY NLI '!V54)</f>
        <v>0</v>
      </c>
      <c r="W54" s="73">
        <f>IF('KWh (Monthly) ENTRY NLI '!W$5=0,0,V54+'KWh (Monthly) ENTRY NLI '!W54)</f>
        <v>0</v>
      </c>
      <c r="X54" s="73">
        <f>IF('KWh (Monthly) ENTRY NLI '!X$5=0,0,W54+'KWh (Monthly) ENTRY NLI '!X54)</f>
        <v>0</v>
      </c>
      <c r="Y54" s="73">
        <f>IF('KWh (Monthly) ENTRY NLI '!Y$5=0,0,X54+'KWh (Monthly) ENTRY NLI '!Y54)</f>
        <v>0</v>
      </c>
      <c r="Z54" s="73">
        <f>IF('KWh (Monthly) ENTRY NLI '!Z$5=0,0,Y54+'KWh (Monthly) ENTRY NLI '!Z54)</f>
        <v>0</v>
      </c>
      <c r="AA54" s="73">
        <f>IF('KWh (Monthly) ENTRY NLI '!AA$5=0,0,Z54+'KWh (Monthly) ENTRY NLI '!AA54)</f>
        <v>0</v>
      </c>
      <c r="AB54" s="73">
        <f>IF('KWh (Monthly) ENTRY NLI '!AB$5=0,0,AA54+'KWh (Monthly) ENTRY NLI '!AB54)</f>
        <v>0</v>
      </c>
      <c r="AC54" s="73">
        <f>IF('KWh (Monthly) ENTRY NLI '!AC$5=0,0,AB54+'KWh (Monthly) ENTRY NLI '!AC54)</f>
        <v>0</v>
      </c>
      <c r="AD54" s="73">
        <f>IF('KWh (Monthly) ENTRY NLI '!AD$5=0,0,AC54+'KWh (Monthly) ENTRY NLI '!AD54)</f>
        <v>0</v>
      </c>
      <c r="AE54" s="73">
        <f>IF('KWh (Monthly) ENTRY NLI '!AE$5=0,0,AD54+'KWh (Monthly) ENTRY NLI '!AE54)</f>
        <v>0</v>
      </c>
      <c r="AF54" s="73">
        <f>IF('KWh (Monthly) ENTRY NLI '!AF$5=0,0,AE54+'KWh (Monthly) ENTRY NLI '!AF54)</f>
        <v>0</v>
      </c>
      <c r="AG54" s="73">
        <f>IF('KWh (Monthly) ENTRY NLI '!AG$5=0,0,AF54+'KWh (Monthly) ENTRY NLI '!AG54)</f>
        <v>0</v>
      </c>
      <c r="AH54" s="73">
        <f>IF('KWh (Monthly) ENTRY NLI '!AH$5=0,0,AG54+'KWh (Monthly) ENTRY NLI '!AH54)</f>
        <v>0</v>
      </c>
      <c r="AI54" s="73">
        <f>IF('KWh (Monthly) ENTRY NLI '!AI$5=0,0,AH54+'KWh (Monthly) ENTRY NLI '!AI54)</f>
        <v>0</v>
      </c>
      <c r="AJ54" s="73">
        <f>IF('KWh (Monthly) ENTRY NLI '!AJ$5=0,0,AI54+'KWh (Monthly) ENTRY NLI '!AJ54)</f>
        <v>0</v>
      </c>
      <c r="AK54" s="73">
        <f>IF('KWh (Monthly) ENTRY NLI '!AK$5=0,0,AJ54+'KWh (Monthly) ENTRY NLI '!AK54)</f>
        <v>0</v>
      </c>
      <c r="AL54" s="73">
        <f>IF('KWh (Monthly) ENTRY NLI '!AL$5=0,0,AK54+'KWh (Monthly) ENTRY NLI '!AL54)</f>
        <v>0</v>
      </c>
      <c r="AM54" s="73">
        <f>IF('KWh (Monthly) ENTRY NLI '!AM$5=0,0,AL54+'KWh (Monthly) ENTRY NLI '!AM54)</f>
        <v>0</v>
      </c>
      <c r="AN54" s="73">
        <f>IF('KWh (Monthly) ENTRY NLI '!AN$5=0,0,AM54+'KWh (Monthly) ENTRY NLI '!AN54)</f>
        <v>0</v>
      </c>
      <c r="AO54" s="137">
        <f>IF('KWh (Monthly) ENTRY NLI '!AO$5=0,0,AN54+'KWh (Monthly) ENTRY NLI '!AO54)</f>
        <v>0</v>
      </c>
      <c r="AP54" s="137">
        <f>IF('KWh (Monthly) ENTRY NLI '!AP$5=0,0,AO54+'KWh (Monthly) ENTRY NLI '!AP54)</f>
        <v>0</v>
      </c>
      <c r="AQ54" s="137">
        <f>IF('KWh (Monthly) ENTRY NLI '!AQ$5=0,0,AP54+'KWh (Monthly) ENTRY NLI '!AQ54)</f>
        <v>0</v>
      </c>
      <c r="AR54" s="137">
        <f>IF('KWh (Monthly) ENTRY NLI '!AR$5=0,0,AQ54+'KWh (Monthly) ENTRY NLI '!AR54)</f>
        <v>0</v>
      </c>
      <c r="AS54" s="137">
        <f>IF('KWh (Monthly) ENTRY NLI '!AS$5=0,0,AR54+'KWh (Monthly) ENTRY NLI '!AS54)</f>
        <v>836949</v>
      </c>
      <c r="AT54" s="137">
        <f>IF('KWh (Monthly) ENTRY NLI '!AT$5=0,0,AS54+'KWh (Monthly) ENTRY NLI '!AT54)</f>
        <v>848390</v>
      </c>
      <c r="AU54" s="137">
        <f>IF('KWh (Monthly) ENTRY NLI '!AU$5=0,0,AT54+'KWh (Monthly) ENTRY NLI '!AU54)</f>
        <v>848390</v>
      </c>
      <c r="AV54" s="137">
        <f>IF('KWh (Monthly) ENTRY NLI '!AV$5=0,0,AU54+'KWh (Monthly) ENTRY NLI '!AV54)</f>
        <v>848390</v>
      </c>
      <c r="AW54" s="137">
        <f>IF('KWh (Monthly) ENTRY NLI '!AW$5=0,0,AV54+'KWh (Monthly) ENTRY NLI '!AW54)</f>
        <v>848390</v>
      </c>
      <c r="AX54" s="137">
        <f>IF('KWh (Monthly) ENTRY NLI '!AX$5=0,0,AW54+'KWh (Monthly) ENTRY NLI '!AX54)</f>
        <v>873816</v>
      </c>
      <c r="AY54" s="137">
        <f>IF('KWh (Monthly) ENTRY NLI '!AY$5=0,0,AX54+'KWh (Monthly) ENTRY NLI '!AY54)</f>
        <v>873816</v>
      </c>
      <c r="AZ54" s="137">
        <f>IF('KWh (Monthly) ENTRY NLI '!AZ$5=0,0,AY54+'KWh (Monthly) ENTRY NLI '!AZ54)</f>
        <v>873816</v>
      </c>
      <c r="BA54" s="137">
        <f>IF('KWh (Monthly) ENTRY NLI '!BA$5=0,0,AZ54+'KWh (Monthly) ENTRY NLI '!BA54)</f>
        <v>873816</v>
      </c>
      <c r="BB54" s="150">
        <f>BA54+'KWh (Monthly) ENTRY NLI '!BB54</f>
        <v>873816</v>
      </c>
      <c r="BC54" s="150">
        <f>BB54+'KWh (Monthly) ENTRY NLI '!BC54</f>
        <v>873816</v>
      </c>
      <c r="BD54" s="150">
        <f>BC54+'KWh (Monthly) ENTRY NLI '!BD54</f>
        <v>873816</v>
      </c>
      <c r="BE54" s="150">
        <f>BD54+'KWh (Monthly) ENTRY NLI '!BE54</f>
        <v>873816</v>
      </c>
      <c r="BF54" s="150">
        <f>BE54+'KWh (Monthly) ENTRY NLI '!BF54</f>
        <v>873816</v>
      </c>
      <c r="BG54" s="150">
        <f>BF54+'KWh (Monthly) ENTRY NLI '!BG54</f>
        <v>873816</v>
      </c>
      <c r="BH54" s="150">
        <f>BG54+'KWh (Monthly) ENTRY NLI '!BH54</f>
        <v>873816</v>
      </c>
      <c r="BI54" s="150">
        <f>BH54+'KWh (Monthly) ENTRY NLI '!BI54</f>
        <v>873816</v>
      </c>
      <c r="BJ54" s="150">
        <f>BI54+'KWh (Monthly) ENTRY NLI '!BJ54</f>
        <v>873816</v>
      </c>
      <c r="BK54" s="150">
        <f>BJ54+'KWh (Monthly) ENTRY NLI '!BK54</f>
        <v>873816</v>
      </c>
      <c r="BL54" s="137">
        <f>IF('KWh (Monthly) ENTRY NLI '!BL$5=0,0,BK54+'KWh (Monthly) ENTRY NLI '!BL54)</f>
        <v>873816</v>
      </c>
      <c r="BM54" s="179">
        <f>BL54+'KWh (Monthly) ENTRY NLI '!BM54</f>
        <v>873816</v>
      </c>
      <c r="BN54" s="179">
        <f>BM54+'KWh (Monthly) ENTRY NLI '!BN54</f>
        <v>873816</v>
      </c>
      <c r="BO54" s="179">
        <f>BN54+'KWh (Monthly) ENTRY NLI '!BO54</f>
        <v>873816</v>
      </c>
      <c r="BP54" s="179">
        <f>BO54+'KWh (Monthly) ENTRY NLI '!BP54</f>
        <v>873816</v>
      </c>
      <c r="BQ54" s="179">
        <f>BP54+'KWh (Monthly) ENTRY NLI '!BQ54</f>
        <v>873816</v>
      </c>
      <c r="BR54" s="150">
        <f>IF('KWh (Monthly) ENTRY NLI '!BR$5=0,0,BQ54+'KWh (Monthly) ENTRY NLI '!BR54)</f>
        <v>0</v>
      </c>
      <c r="BS54" s="137">
        <f>IF('KWh (Monthly) ENTRY NLI '!BS$5=0,0,BR54+'KWh (Monthly) ENTRY NLI '!BS54)</f>
        <v>0</v>
      </c>
      <c r="BT54" s="137">
        <f>IF('KWh (Monthly) ENTRY NLI '!BT$5=0,0,BS54+'KWh (Monthly) ENTRY NLI '!BT54)</f>
        <v>0</v>
      </c>
      <c r="BU54" s="137">
        <f>IF('KWh (Monthly) ENTRY NLI '!BU$5=0,0,BT54+'KWh (Monthly) ENTRY NLI '!BU54)</f>
        <v>0</v>
      </c>
      <c r="BV54" s="137">
        <f>IF('KWh (Monthly) ENTRY NLI '!BV$5=0,0,BU54+'KWh (Monthly) ENTRY NLI '!BV54)</f>
        <v>0</v>
      </c>
      <c r="BW54" s="137">
        <f>IF('KWh (Monthly) ENTRY NLI '!BW$5=0,0,BV54+'KWh (Monthly) ENTRY NLI '!BW54)</f>
        <v>0</v>
      </c>
      <c r="BX54" s="137">
        <f>IF('KWh (Monthly) ENTRY NLI '!BX$5=0,0,BW54+'KWh (Monthly) ENTRY NLI '!BX54)</f>
        <v>0</v>
      </c>
      <c r="BY54" s="137">
        <f>IF('KWh (Monthly) ENTRY NLI '!BY$5=0,0,BX54+'KWh (Monthly) ENTRY NLI '!BY54)</f>
        <v>0</v>
      </c>
      <c r="BZ54" s="137">
        <f>IF('KWh (Monthly) ENTRY NLI '!BZ$5=0,0,BY54+'KWh (Monthly) ENTRY NLI '!BZ54)</f>
        <v>0</v>
      </c>
      <c r="CA54" s="137">
        <f>IF('KWh (Monthly) ENTRY NLI '!CA$5=0,0,BZ54+'KWh (Monthly) ENTRY NLI '!CA54)</f>
        <v>0</v>
      </c>
      <c r="CB54" s="137">
        <f>IF('KWh (Monthly) ENTRY NLI '!CB$5=0,0,CA54+'KWh (Monthly) ENTRY NLI '!CB54)</f>
        <v>0</v>
      </c>
      <c r="CC54" s="137">
        <f>IF('KWh (Monthly) ENTRY NLI '!CC$5=0,0,CB54+'KWh (Monthly) ENTRY NLI '!CC54)</f>
        <v>0</v>
      </c>
      <c r="CD54" s="137">
        <f>IF('KWh (Monthly) ENTRY NLI '!CD$5=0,0,CC54+'KWh (Monthly) ENTRY NLI '!CD54)</f>
        <v>0</v>
      </c>
      <c r="CE54" s="137">
        <f>IF('KWh (Monthly) ENTRY NLI '!CE$5=0,0,CD54+'KWh (Monthly) ENTRY NLI '!CE54)</f>
        <v>0</v>
      </c>
      <c r="CF54" s="137">
        <f>IF('KWh (Monthly) ENTRY NLI '!CF$5=0,0,CE54+'KWh (Monthly) ENTRY NLI '!CF54)</f>
        <v>0</v>
      </c>
      <c r="CG54" s="137">
        <f>IF('KWh (Monthly) ENTRY NLI '!CG$5=0,0,CF54+'KWh (Monthly) ENTRY NLI '!CG54)</f>
        <v>0</v>
      </c>
      <c r="CH54" s="137">
        <f>IF('KWh (Monthly) ENTRY NLI '!CH$5=0,0,CG54+'KWh (Monthly) ENTRY NLI '!CH54)</f>
        <v>0</v>
      </c>
      <c r="CI54" s="137">
        <f>IF('KWh (Monthly) ENTRY NLI '!CI$5=0,0,CH54+'KWh (Monthly) ENTRY NLI '!CI54)</f>
        <v>0</v>
      </c>
      <c r="CJ54" s="137">
        <f>IF('KWh (Monthly) ENTRY NLI '!CJ$5=0,0,CI54+'KWh (Monthly) ENTRY NLI '!CJ54)</f>
        <v>0</v>
      </c>
    </row>
    <row r="55" spans="1:88" x14ac:dyDescent="0.3">
      <c r="A55" s="218"/>
      <c r="B55" s="47" t="s">
        <v>12</v>
      </c>
      <c r="C55" s="73">
        <f>IF('KWh (Monthly) ENTRY NLI '!C$5=0,0,'KWh (Monthly) ENTRY NLI '!C55)</f>
        <v>0</v>
      </c>
      <c r="D55" s="73">
        <f>IF('KWh (Monthly) ENTRY NLI '!D$5=0,0,C55+'KWh (Monthly) ENTRY NLI '!D55)</f>
        <v>0</v>
      </c>
      <c r="E55" s="73">
        <f>IF('KWh (Monthly) ENTRY NLI '!E$5=0,0,D55+'KWh (Monthly) ENTRY NLI '!E55)</f>
        <v>0</v>
      </c>
      <c r="F55" s="73">
        <f>IF('KWh (Monthly) ENTRY NLI '!F$5=0,0,E55+'KWh (Monthly) ENTRY NLI '!F55)</f>
        <v>0</v>
      </c>
      <c r="G55" s="73">
        <f>IF('KWh (Monthly) ENTRY NLI '!G$5=0,0,F55+'KWh (Monthly) ENTRY NLI '!G55)</f>
        <v>0</v>
      </c>
      <c r="H55" s="73">
        <f>IF('KWh (Monthly) ENTRY NLI '!H$5=0,0,G55+'KWh (Monthly) ENTRY NLI '!H55)</f>
        <v>0</v>
      </c>
      <c r="I55" s="73">
        <f>IF('KWh (Monthly) ENTRY NLI '!I$5=0,0,H55+'KWh (Monthly) ENTRY NLI '!I55)</f>
        <v>0</v>
      </c>
      <c r="J55" s="73">
        <f>IF('KWh (Monthly) ENTRY NLI '!J$5=0,0,I55+'KWh (Monthly) ENTRY NLI '!J55)</f>
        <v>0</v>
      </c>
      <c r="K55" s="73">
        <f>IF('KWh (Monthly) ENTRY NLI '!K$5=0,0,J55+'KWh (Monthly) ENTRY NLI '!K55)</f>
        <v>0</v>
      </c>
      <c r="L55" s="73">
        <f>IF('KWh (Monthly) ENTRY NLI '!L$5=0,0,K55+'KWh (Monthly) ENTRY NLI '!L55)</f>
        <v>0</v>
      </c>
      <c r="M55" s="73">
        <f>IF('KWh (Monthly) ENTRY NLI '!M$5=0,0,L55+'KWh (Monthly) ENTRY NLI '!M55)</f>
        <v>0</v>
      </c>
      <c r="N55" s="73">
        <f>IF('KWh (Monthly) ENTRY NLI '!N$5=0,0,M55+'KWh (Monthly) ENTRY NLI '!N55)</f>
        <v>0</v>
      </c>
      <c r="O55" s="73">
        <f>IF('KWh (Monthly) ENTRY NLI '!O$5=0,0,N55+'KWh (Monthly) ENTRY NLI '!O55)</f>
        <v>0</v>
      </c>
      <c r="P55" s="73">
        <f>IF('KWh (Monthly) ENTRY NLI '!P$5=0,0,O55+'KWh (Monthly) ENTRY NLI '!P55)</f>
        <v>0</v>
      </c>
      <c r="Q55" s="73">
        <f>IF('KWh (Monthly) ENTRY NLI '!Q$5=0,0,P55+'KWh (Monthly) ENTRY NLI '!Q55)</f>
        <v>0</v>
      </c>
      <c r="R55" s="73">
        <f>IF('KWh (Monthly) ENTRY NLI '!R$5=0,0,Q55+'KWh (Monthly) ENTRY NLI '!R55)</f>
        <v>0</v>
      </c>
      <c r="S55" s="73">
        <f>IF('KWh (Monthly) ENTRY NLI '!S$5=0,0,R55+'KWh (Monthly) ENTRY NLI '!S55)</f>
        <v>0</v>
      </c>
      <c r="T55" s="73">
        <f>IF('KWh (Monthly) ENTRY NLI '!T$5=0,0,S55+'KWh (Monthly) ENTRY NLI '!T55)</f>
        <v>0</v>
      </c>
      <c r="U55" s="73">
        <f>IF('KWh (Monthly) ENTRY NLI '!U$5=0,0,T55+'KWh (Monthly) ENTRY NLI '!U55)</f>
        <v>0</v>
      </c>
      <c r="V55" s="73">
        <f>IF('KWh (Monthly) ENTRY NLI '!V$5=0,0,U55+'KWh (Monthly) ENTRY NLI '!V55)</f>
        <v>0</v>
      </c>
      <c r="W55" s="73">
        <f>IF('KWh (Monthly) ENTRY NLI '!W$5=0,0,V55+'KWh (Monthly) ENTRY NLI '!W55)</f>
        <v>0</v>
      </c>
      <c r="X55" s="73">
        <f>IF('KWh (Monthly) ENTRY NLI '!X$5=0,0,W55+'KWh (Monthly) ENTRY NLI '!X55)</f>
        <v>0</v>
      </c>
      <c r="Y55" s="73">
        <f>IF('KWh (Monthly) ENTRY NLI '!Y$5=0,0,X55+'KWh (Monthly) ENTRY NLI '!Y55)</f>
        <v>0</v>
      </c>
      <c r="Z55" s="73">
        <f>IF('KWh (Monthly) ENTRY NLI '!Z$5=0,0,Y55+'KWh (Monthly) ENTRY NLI '!Z55)</f>
        <v>0</v>
      </c>
      <c r="AA55" s="73">
        <f>IF('KWh (Monthly) ENTRY NLI '!AA$5=0,0,Z55+'KWh (Monthly) ENTRY NLI '!AA55)</f>
        <v>0</v>
      </c>
      <c r="AB55" s="73">
        <f>IF('KWh (Monthly) ENTRY NLI '!AB$5=0,0,AA55+'KWh (Monthly) ENTRY NLI '!AB55)</f>
        <v>0</v>
      </c>
      <c r="AC55" s="73">
        <f>IF('KWh (Monthly) ENTRY NLI '!AC$5=0,0,AB55+'KWh (Monthly) ENTRY NLI '!AC55)</f>
        <v>0</v>
      </c>
      <c r="AD55" s="73">
        <f>IF('KWh (Monthly) ENTRY NLI '!AD$5=0,0,AC55+'KWh (Monthly) ENTRY NLI '!AD55)</f>
        <v>0</v>
      </c>
      <c r="AE55" s="73">
        <f>IF('KWh (Monthly) ENTRY NLI '!AE$5=0,0,AD55+'KWh (Monthly) ENTRY NLI '!AE55)</f>
        <v>0</v>
      </c>
      <c r="AF55" s="73">
        <f>IF('KWh (Monthly) ENTRY NLI '!AF$5=0,0,AE55+'KWh (Monthly) ENTRY NLI '!AF55)</f>
        <v>0</v>
      </c>
      <c r="AG55" s="73">
        <f>IF('KWh (Monthly) ENTRY NLI '!AG$5=0,0,AF55+'KWh (Monthly) ENTRY NLI '!AG55)</f>
        <v>0</v>
      </c>
      <c r="AH55" s="73">
        <f>IF('KWh (Monthly) ENTRY NLI '!AH$5=0,0,AG55+'KWh (Monthly) ENTRY NLI '!AH55)</f>
        <v>0</v>
      </c>
      <c r="AI55" s="73">
        <f>IF('KWh (Monthly) ENTRY NLI '!AI$5=0,0,AH55+'KWh (Monthly) ENTRY NLI '!AI55)</f>
        <v>0</v>
      </c>
      <c r="AJ55" s="73">
        <f>IF('KWh (Monthly) ENTRY NLI '!AJ$5=0,0,AI55+'KWh (Monthly) ENTRY NLI '!AJ55)</f>
        <v>0</v>
      </c>
      <c r="AK55" s="73">
        <f>IF('KWh (Monthly) ENTRY NLI '!AK$5=0,0,AJ55+'KWh (Monthly) ENTRY NLI '!AK55)</f>
        <v>0</v>
      </c>
      <c r="AL55" s="73">
        <f>IF('KWh (Monthly) ENTRY NLI '!AL$5=0,0,AK55+'KWh (Monthly) ENTRY NLI '!AL55)</f>
        <v>0</v>
      </c>
      <c r="AM55" s="73">
        <f>IF('KWh (Monthly) ENTRY NLI '!AM$5=0,0,AL55+'KWh (Monthly) ENTRY NLI '!AM55)</f>
        <v>0</v>
      </c>
      <c r="AN55" s="73">
        <f>IF('KWh (Monthly) ENTRY NLI '!AN$5=0,0,AM55+'KWh (Monthly) ENTRY NLI '!AN55)</f>
        <v>0</v>
      </c>
      <c r="AO55" s="137">
        <f>IF('KWh (Monthly) ENTRY NLI '!AO$5=0,0,AN55+'KWh (Monthly) ENTRY NLI '!AO55)</f>
        <v>0</v>
      </c>
      <c r="AP55" s="137">
        <f>IF('KWh (Monthly) ENTRY NLI '!AP$5=0,0,AO55+'KWh (Monthly) ENTRY NLI '!AP55)</f>
        <v>0</v>
      </c>
      <c r="AQ55" s="137">
        <f>IF('KWh (Monthly) ENTRY NLI '!AQ$5=0,0,AP55+'KWh (Monthly) ENTRY NLI '!AQ55)</f>
        <v>10989</v>
      </c>
      <c r="AR55" s="137">
        <f>IF('KWh (Monthly) ENTRY NLI '!AR$5=0,0,AQ55+'KWh (Monthly) ENTRY NLI '!AR55)</f>
        <v>10989</v>
      </c>
      <c r="AS55" s="137">
        <f>IF('KWh (Monthly) ENTRY NLI '!AS$5=0,0,AR55+'KWh (Monthly) ENTRY NLI '!AS55)</f>
        <v>10989</v>
      </c>
      <c r="AT55" s="137">
        <f>IF('KWh (Monthly) ENTRY NLI '!AT$5=0,0,AS55+'KWh (Monthly) ENTRY NLI '!AT55)</f>
        <v>10989</v>
      </c>
      <c r="AU55" s="137">
        <f>IF('KWh (Monthly) ENTRY NLI '!AU$5=0,0,AT55+'KWh (Monthly) ENTRY NLI '!AU55)</f>
        <v>10989</v>
      </c>
      <c r="AV55" s="137">
        <f>IF('KWh (Monthly) ENTRY NLI '!AV$5=0,0,AU55+'KWh (Monthly) ENTRY NLI '!AV55)</f>
        <v>10989</v>
      </c>
      <c r="AW55" s="137">
        <f>IF('KWh (Monthly) ENTRY NLI '!AW$5=0,0,AV55+'KWh (Monthly) ENTRY NLI '!AW55)</f>
        <v>10989</v>
      </c>
      <c r="AX55" s="137">
        <f>IF('KWh (Monthly) ENTRY NLI '!AX$5=0,0,AW55+'KWh (Monthly) ENTRY NLI '!AX55)</f>
        <v>10989</v>
      </c>
      <c r="AY55" s="137">
        <f>IF('KWh (Monthly) ENTRY NLI '!AY$5=0,0,AX55+'KWh (Monthly) ENTRY NLI '!AY55)</f>
        <v>10989</v>
      </c>
      <c r="AZ55" s="137">
        <f>IF('KWh (Monthly) ENTRY NLI '!AZ$5=0,0,AY55+'KWh (Monthly) ENTRY NLI '!AZ55)</f>
        <v>10989</v>
      </c>
      <c r="BA55" s="137">
        <f>IF('KWh (Monthly) ENTRY NLI '!BA$5=0,0,AZ55+'KWh (Monthly) ENTRY NLI '!BA55)</f>
        <v>10989</v>
      </c>
      <c r="BB55" s="137">
        <f>BA55+'KWh (Monthly) ENTRY NLI '!BB55</f>
        <v>10989</v>
      </c>
      <c r="BC55" s="150">
        <f>BB55+'KWh (Monthly) ENTRY NLI '!BC55</f>
        <v>10989</v>
      </c>
      <c r="BD55" s="150">
        <f>BC55+'KWh (Monthly) ENTRY NLI '!BD55</f>
        <v>10989</v>
      </c>
      <c r="BE55" s="150">
        <f>BD55+'KWh (Monthly) ENTRY NLI '!BE55</f>
        <v>10989</v>
      </c>
      <c r="BF55" s="150">
        <f>BE55+'KWh (Monthly) ENTRY NLI '!BF55</f>
        <v>10989</v>
      </c>
      <c r="BG55" s="150">
        <f>BF55+'KWh (Monthly) ENTRY NLI '!BG55</f>
        <v>10989</v>
      </c>
      <c r="BH55" s="150">
        <f>BG55+'KWh (Monthly) ENTRY NLI '!BH55</f>
        <v>10989</v>
      </c>
      <c r="BI55" s="150">
        <f>BH55+'KWh (Monthly) ENTRY NLI '!BI55</f>
        <v>10989</v>
      </c>
      <c r="BJ55" s="150">
        <f>BI55+'KWh (Monthly) ENTRY NLI '!BJ55</f>
        <v>10989</v>
      </c>
      <c r="BK55" s="150">
        <f>BJ55+'KWh (Monthly) ENTRY NLI '!BK55</f>
        <v>10989</v>
      </c>
      <c r="BL55" s="137">
        <f>IF('KWh (Monthly) ENTRY NLI '!BL$5=0,0,BK55+'KWh (Monthly) ENTRY NLI '!BL55)</f>
        <v>10989</v>
      </c>
      <c r="BM55" s="179">
        <f>BL55+'KWh (Monthly) ENTRY NLI '!BM55</f>
        <v>10989</v>
      </c>
      <c r="BN55" s="179">
        <f>BM55+'KWh (Monthly) ENTRY NLI '!BN55</f>
        <v>10989</v>
      </c>
      <c r="BO55" s="179">
        <f>BN55+'KWh (Monthly) ENTRY NLI '!BO55</f>
        <v>10989</v>
      </c>
      <c r="BP55" s="179">
        <f>BO55+'KWh (Monthly) ENTRY NLI '!BP55</f>
        <v>10989</v>
      </c>
      <c r="BQ55" s="179">
        <f>BP55+'KWh (Monthly) ENTRY NLI '!BQ55</f>
        <v>10989</v>
      </c>
      <c r="BR55" s="150">
        <f>IF('KWh (Monthly) ENTRY NLI '!BR$5=0,0,BQ55+'KWh (Monthly) ENTRY NLI '!BR55)</f>
        <v>0</v>
      </c>
      <c r="BS55" s="137">
        <f>IF('KWh (Monthly) ENTRY NLI '!BS$5=0,0,BR55+'KWh (Monthly) ENTRY NLI '!BS55)</f>
        <v>0</v>
      </c>
      <c r="BT55" s="137">
        <f>IF('KWh (Monthly) ENTRY NLI '!BT$5=0,0,BS55+'KWh (Monthly) ENTRY NLI '!BT55)</f>
        <v>0</v>
      </c>
      <c r="BU55" s="137">
        <f>IF('KWh (Monthly) ENTRY NLI '!BU$5=0,0,BT55+'KWh (Monthly) ENTRY NLI '!BU55)</f>
        <v>0</v>
      </c>
      <c r="BV55" s="137">
        <f>IF('KWh (Monthly) ENTRY NLI '!BV$5=0,0,BU55+'KWh (Monthly) ENTRY NLI '!BV55)</f>
        <v>0</v>
      </c>
      <c r="BW55" s="137">
        <f>IF('KWh (Monthly) ENTRY NLI '!BW$5=0,0,BV55+'KWh (Monthly) ENTRY NLI '!BW55)</f>
        <v>0</v>
      </c>
      <c r="BX55" s="137">
        <f>IF('KWh (Monthly) ENTRY NLI '!BX$5=0,0,BW55+'KWh (Monthly) ENTRY NLI '!BX55)</f>
        <v>0</v>
      </c>
      <c r="BY55" s="137">
        <f>IF('KWh (Monthly) ENTRY NLI '!BY$5=0,0,BX55+'KWh (Monthly) ENTRY NLI '!BY55)</f>
        <v>0</v>
      </c>
      <c r="BZ55" s="137">
        <f>IF('KWh (Monthly) ENTRY NLI '!BZ$5=0,0,BY55+'KWh (Monthly) ENTRY NLI '!BZ55)</f>
        <v>0</v>
      </c>
      <c r="CA55" s="137">
        <f>IF('KWh (Monthly) ENTRY NLI '!CA$5=0,0,BZ55+'KWh (Monthly) ENTRY NLI '!CA55)</f>
        <v>0</v>
      </c>
      <c r="CB55" s="137">
        <f>IF('KWh (Monthly) ENTRY NLI '!CB$5=0,0,CA55+'KWh (Monthly) ENTRY NLI '!CB55)</f>
        <v>0</v>
      </c>
      <c r="CC55" s="137">
        <f>IF('KWh (Monthly) ENTRY NLI '!CC$5=0,0,CB55+'KWh (Monthly) ENTRY NLI '!CC55)</f>
        <v>0</v>
      </c>
      <c r="CD55" s="137">
        <f>IF('KWh (Monthly) ENTRY NLI '!CD$5=0,0,CC55+'KWh (Monthly) ENTRY NLI '!CD55)</f>
        <v>0</v>
      </c>
      <c r="CE55" s="137">
        <f>IF('KWh (Monthly) ENTRY NLI '!CE$5=0,0,CD55+'KWh (Monthly) ENTRY NLI '!CE55)</f>
        <v>0</v>
      </c>
      <c r="CF55" s="137">
        <f>IF('KWh (Monthly) ENTRY NLI '!CF$5=0,0,CE55+'KWh (Monthly) ENTRY NLI '!CF55)</f>
        <v>0</v>
      </c>
      <c r="CG55" s="137">
        <f>IF('KWh (Monthly) ENTRY NLI '!CG$5=0,0,CF55+'KWh (Monthly) ENTRY NLI '!CG55)</f>
        <v>0</v>
      </c>
      <c r="CH55" s="137">
        <f>IF('KWh (Monthly) ENTRY NLI '!CH$5=0,0,CG55+'KWh (Monthly) ENTRY NLI '!CH55)</f>
        <v>0</v>
      </c>
      <c r="CI55" s="137">
        <f>IF('KWh (Monthly) ENTRY NLI '!CI$5=0,0,CH55+'KWh (Monthly) ENTRY NLI '!CI55)</f>
        <v>0</v>
      </c>
      <c r="CJ55" s="137">
        <f>IF('KWh (Monthly) ENTRY NLI '!CJ$5=0,0,CI55+'KWh (Monthly) ENTRY NLI '!CJ55)</f>
        <v>0</v>
      </c>
    </row>
    <row r="56" spans="1:88" x14ac:dyDescent="0.3">
      <c r="A56" s="218"/>
      <c r="B56" s="47" t="s">
        <v>3</v>
      </c>
      <c r="C56" s="73">
        <f>IF('KWh (Monthly) ENTRY NLI '!C$5=0,0,'KWh (Monthly) ENTRY NLI '!C56)</f>
        <v>0</v>
      </c>
      <c r="D56" s="73">
        <f>IF('KWh (Monthly) ENTRY NLI '!D$5=0,0,C56+'KWh (Monthly) ENTRY NLI '!D56)</f>
        <v>0</v>
      </c>
      <c r="E56" s="73">
        <f>IF('KWh (Monthly) ENTRY NLI '!E$5=0,0,D56+'KWh (Monthly) ENTRY NLI '!E56)</f>
        <v>0</v>
      </c>
      <c r="F56" s="73">
        <f>IF('KWh (Monthly) ENTRY NLI '!F$5=0,0,E56+'KWh (Monthly) ENTRY NLI '!F56)</f>
        <v>0</v>
      </c>
      <c r="G56" s="73">
        <f>IF('KWh (Monthly) ENTRY NLI '!G$5=0,0,F56+'KWh (Monthly) ENTRY NLI '!G56)</f>
        <v>0</v>
      </c>
      <c r="H56" s="73">
        <f>IF('KWh (Monthly) ENTRY NLI '!H$5=0,0,G56+'KWh (Monthly) ENTRY NLI '!H56)</f>
        <v>0</v>
      </c>
      <c r="I56" s="73">
        <f>IF('KWh (Monthly) ENTRY NLI '!I$5=0,0,H56+'KWh (Monthly) ENTRY NLI '!I56)</f>
        <v>0</v>
      </c>
      <c r="J56" s="73">
        <f>IF('KWh (Monthly) ENTRY NLI '!J$5=0,0,I56+'KWh (Monthly) ENTRY NLI '!J56)</f>
        <v>0</v>
      </c>
      <c r="K56" s="73">
        <f>IF('KWh (Monthly) ENTRY NLI '!K$5=0,0,J56+'KWh (Monthly) ENTRY NLI '!K56)</f>
        <v>0</v>
      </c>
      <c r="L56" s="73">
        <f>IF('KWh (Monthly) ENTRY NLI '!L$5=0,0,K56+'KWh (Monthly) ENTRY NLI '!L56)</f>
        <v>0</v>
      </c>
      <c r="M56" s="73">
        <f>IF('KWh (Monthly) ENTRY NLI '!M$5=0,0,L56+'KWh (Monthly) ENTRY NLI '!M56)</f>
        <v>0</v>
      </c>
      <c r="N56" s="73">
        <f>IF('KWh (Monthly) ENTRY NLI '!N$5=0,0,M56+'KWh (Monthly) ENTRY NLI '!N56)</f>
        <v>0</v>
      </c>
      <c r="O56" s="73">
        <f>IF('KWh (Monthly) ENTRY NLI '!O$5=0,0,N56+'KWh (Monthly) ENTRY NLI '!O56)</f>
        <v>0</v>
      </c>
      <c r="P56" s="73">
        <f>IF('KWh (Monthly) ENTRY NLI '!P$5=0,0,O56+'KWh (Monthly) ENTRY NLI '!P56)</f>
        <v>0</v>
      </c>
      <c r="Q56" s="73">
        <f>IF('KWh (Monthly) ENTRY NLI '!Q$5=0,0,P56+'KWh (Monthly) ENTRY NLI '!Q56)</f>
        <v>0</v>
      </c>
      <c r="R56" s="73">
        <f>IF('KWh (Monthly) ENTRY NLI '!R$5=0,0,Q56+'KWh (Monthly) ENTRY NLI '!R56)</f>
        <v>0</v>
      </c>
      <c r="S56" s="73">
        <f>IF('KWh (Monthly) ENTRY NLI '!S$5=0,0,R56+'KWh (Monthly) ENTRY NLI '!S56)</f>
        <v>0</v>
      </c>
      <c r="T56" s="73">
        <f>IF('KWh (Monthly) ENTRY NLI '!T$5=0,0,S56+'KWh (Monthly) ENTRY NLI '!T56)</f>
        <v>0</v>
      </c>
      <c r="U56" s="73">
        <f>IF('KWh (Monthly) ENTRY NLI '!U$5=0,0,T56+'KWh (Monthly) ENTRY NLI '!U56)</f>
        <v>0</v>
      </c>
      <c r="V56" s="73">
        <f>IF('KWh (Monthly) ENTRY NLI '!V$5=0,0,U56+'KWh (Monthly) ENTRY NLI '!V56)</f>
        <v>0</v>
      </c>
      <c r="W56" s="73">
        <f>IF('KWh (Monthly) ENTRY NLI '!W$5=0,0,V56+'KWh (Monthly) ENTRY NLI '!W56)</f>
        <v>0</v>
      </c>
      <c r="X56" s="73">
        <f>IF('KWh (Monthly) ENTRY NLI '!X$5=0,0,W56+'KWh (Monthly) ENTRY NLI '!X56)</f>
        <v>0</v>
      </c>
      <c r="Y56" s="73">
        <f>IF('KWh (Monthly) ENTRY NLI '!Y$5=0,0,X56+'KWh (Monthly) ENTRY NLI '!Y56)</f>
        <v>0</v>
      </c>
      <c r="Z56" s="73">
        <f>IF('KWh (Monthly) ENTRY NLI '!Z$5=0,0,Y56+'KWh (Monthly) ENTRY NLI '!Z56)</f>
        <v>0</v>
      </c>
      <c r="AA56" s="73">
        <f>IF('KWh (Monthly) ENTRY NLI '!AA$5=0,0,Z56+'KWh (Monthly) ENTRY NLI '!AA56)</f>
        <v>0</v>
      </c>
      <c r="AB56" s="73">
        <f>IF('KWh (Monthly) ENTRY NLI '!AB$5=0,0,AA56+'KWh (Monthly) ENTRY NLI '!AB56)</f>
        <v>0</v>
      </c>
      <c r="AC56" s="73">
        <f>IF('KWh (Monthly) ENTRY NLI '!AC$5=0,0,AB56+'KWh (Monthly) ENTRY NLI '!AC56)</f>
        <v>0</v>
      </c>
      <c r="AD56" s="73">
        <f>IF('KWh (Monthly) ENTRY NLI '!AD$5=0,0,AC56+'KWh (Monthly) ENTRY NLI '!AD56)</f>
        <v>0</v>
      </c>
      <c r="AE56" s="73">
        <f>IF('KWh (Monthly) ENTRY NLI '!AE$5=0,0,AD56+'KWh (Monthly) ENTRY NLI '!AE56)</f>
        <v>0</v>
      </c>
      <c r="AF56" s="73">
        <f>IF('KWh (Monthly) ENTRY NLI '!AF$5=0,0,AE56+'KWh (Monthly) ENTRY NLI '!AF56)</f>
        <v>0</v>
      </c>
      <c r="AG56" s="73">
        <f>IF('KWh (Monthly) ENTRY NLI '!AG$5=0,0,AF56+'KWh (Monthly) ENTRY NLI '!AG56)</f>
        <v>0</v>
      </c>
      <c r="AH56" s="73">
        <f>IF('KWh (Monthly) ENTRY NLI '!AH$5=0,0,AG56+'KWh (Monthly) ENTRY NLI '!AH56)</f>
        <v>0</v>
      </c>
      <c r="AI56" s="73">
        <f>IF('KWh (Monthly) ENTRY NLI '!AI$5=0,0,AH56+'KWh (Monthly) ENTRY NLI '!AI56)</f>
        <v>0</v>
      </c>
      <c r="AJ56" s="73">
        <f>IF('KWh (Monthly) ENTRY NLI '!AJ$5=0,0,AI56+'KWh (Monthly) ENTRY NLI '!AJ56)</f>
        <v>0</v>
      </c>
      <c r="AK56" s="73">
        <f>IF('KWh (Monthly) ENTRY NLI '!AK$5=0,0,AJ56+'KWh (Monthly) ENTRY NLI '!AK56)</f>
        <v>0</v>
      </c>
      <c r="AL56" s="73">
        <f>IF('KWh (Monthly) ENTRY NLI '!AL$5=0,0,AK56+'KWh (Monthly) ENTRY NLI '!AL56)</f>
        <v>0</v>
      </c>
      <c r="AM56" s="73">
        <f>IF('KWh (Monthly) ENTRY NLI '!AM$5=0,0,AL56+'KWh (Monthly) ENTRY NLI '!AM56)</f>
        <v>0</v>
      </c>
      <c r="AN56" s="73">
        <f>IF('KWh (Monthly) ENTRY NLI '!AN$5=0,0,AM56+'KWh (Monthly) ENTRY NLI '!AN56)</f>
        <v>0</v>
      </c>
      <c r="AO56" s="137">
        <f>IF('KWh (Monthly) ENTRY NLI '!AO$5=0,0,AN56+'KWh (Monthly) ENTRY NLI '!AO56)</f>
        <v>0</v>
      </c>
      <c r="AP56" s="137">
        <f>IF('KWh (Monthly) ENTRY NLI '!AP$5=0,0,AO56+'KWh (Monthly) ENTRY NLI '!AP56)</f>
        <v>14770</v>
      </c>
      <c r="AQ56" s="137">
        <f>IF('KWh (Monthly) ENTRY NLI '!AQ$5=0,0,AP56+'KWh (Monthly) ENTRY NLI '!AQ56)</f>
        <v>762584</v>
      </c>
      <c r="AR56" s="137">
        <f>IF('KWh (Monthly) ENTRY NLI '!AR$5=0,0,AQ56+'KWh (Monthly) ENTRY NLI '!AR56)</f>
        <v>762584</v>
      </c>
      <c r="AS56" s="137">
        <f>IF('KWh (Monthly) ENTRY NLI '!AS$5=0,0,AR56+'KWh (Monthly) ENTRY NLI '!AS56)</f>
        <v>1000449</v>
      </c>
      <c r="AT56" s="137">
        <f>IF('KWh (Monthly) ENTRY NLI '!AT$5=0,0,AS56+'KWh (Monthly) ENTRY NLI '!AT56)</f>
        <v>1000449</v>
      </c>
      <c r="AU56" s="137">
        <f>IF('KWh (Monthly) ENTRY NLI '!AU$5=0,0,AT56+'KWh (Monthly) ENTRY NLI '!AU56)</f>
        <v>1000449</v>
      </c>
      <c r="AV56" s="137">
        <f>IF('KWh (Monthly) ENTRY NLI '!AV$5=0,0,AU56+'KWh (Monthly) ENTRY NLI '!AV56)</f>
        <v>1000449</v>
      </c>
      <c r="AW56" s="137">
        <f>IF('KWh (Monthly) ENTRY NLI '!AW$5=0,0,AV56+'KWh (Monthly) ENTRY NLI '!AW56)</f>
        <v>1273515</v>
      </c>
      <c r="AX56" s="137">
        <f>IF('KWh (Monthly) ENTRY NLI '!AX$5=0,0,AW56+'KWh (Monthly) ENTRY NLI '!AX56)</f>
        <v>1282183</v>
      </c>
      <c r="AY56" s="137">
        <f>IF('KWh (Monthly) ENTRY NLI '!AY$5=0,0,AX56+'KWh (Monthly) ENTRY NLI '!AY56)</f>
        <v>1282183</v>
      </c>
      <c r="AZ56" s="137">
        <f>IF('KWh (Monthly) ENTRY NLI '!AZ$5=0,0,AY56+'KWh (Monthly) ENTRY NLI '!AZ56)</f>
        <v>1282183</v>
      </c>
      <c r="BA56" s="137">
        <f>IF('KWh (Monthly) ENTRY NLI '!BA$5=0,0,AZ56+'KWh (Monthly) ENTRY NLI '!BA56)</f>
        <v>1282183</v>
      </c>
      <c r="BB56" s="137">
        <f>BA56+'KWh (Monthly) ENTRY NLI '!BB56</f>
        <v>1282183</v>
      </c>
      <c r="BC56" s="150">
        <f>BB56+'KWh (Monthly) ENTRY NLI '!BC56</f>
        <v>1282183</v>
      </c>
      <c r="BD56" s="150">
        <f>BC56+'KWh (Monthly) ENTRY NLI '!BD56</f>
        <v>1444688</v>
      </c>
      <c r="BE56" s="150">
        <f>BD56+'KWh (Monthly) ENTRY NLI '!BE56</f>
        <v>1444688</v>
      </c>
      <c r="BF56" s="150">
        <f>BE56+'KWh (Monthly) ENTRY NLI '!BF56</f>
        <v>1444688</v>
      </c>
      <c r="BG56" s="150">
        <f>BF56+'KWh (Monthly) ENTRY NLI '!BG56</f>
        <v>1930737</v>
      </c>
      <c r="BH56" s="150">
        <f>BG56+'KWh (Monthly) ENTRY NLI '!BH56</f>
        <v>2029303</v>
      </c>
      <c r="BI56" s="150">
        <f>BH56+'KWh (Monthly) ENTRY NLI '!BI56</f>
        <v>2029303</v>
      </c>
      <c r="BJ56" s="150">
        <f>BI56+'KWh (Monthly) ENTRY NLI '!BJ56</f>
        <v>2029303</v>
      </c>
      <c r="BK56" s="150">
        <f>BJ56+'KWh (Monthly) ENTRY NLI '!BK56</f>
        <v>2029303</v>
      </c>
      <c r="BL56" s="137">
        <f>IF('KWh (Monthly) ENTRY NLI '!BL$5=0,0,BK56+'KWh (Monthly) ENTRY NLI '!BL56)</f>
        <v>2775175</v>
      </c>
      <c r="BM56" s="179">
        <f>BL56+'KWh (Monthly) ENTRY NLI '!BM56</f>
        <v>2775175</v>
      </c>
      <c r="BN56" s="179">
        <f>BM56+'KWh (Monthly) ENTRY NLI '!BN56</f>
        <v>2775175</v>
      </c>
      <c r="BO56" s="179">
        <f>BN56+'KWh (Monthly) ENTRY NLI '!BO56</f>
        <v>2775175</v>
      </c>
      <c r="BP56" s="179">
        <f>BO56+'KWh (Monthly) ENTRY NLI '!BP56</f>
        <v>2775175</v>
      </c>
      <c r="BQ56" s="179">
        <f>BP56+'KWh (Monthly) ENTRY NLI '!BQ56</f>
        <v>2775175</v>
      </c>
      <c r="BR56" s="150">
        <f>IF('KWh (Monthly) ENTRY NLI '!BR$5=0,0,BQ56+'KWh (Monthly) ENTRY NLI '!BR56)</f>
        <v>0</v>
      </c>
      <c r="BS56" s="137">
        <f>IF('KWh (Monthly) ENTRY NLI '!BS$5=0,0,BR56+'KWh (Monthly) ENTRY NLI '!BS56)</f>
        <v>0</v>
      </c>
      <c r="BT56" s="137">
        <f>IF('KWh (Monthly) ENTRY NLI '!BT$5=0,0,BS56+'KWh (Monthly) ENTRY NLI '!BT56)</f>
        <v>0</v>
      </c>
      <c r="BU56" s="137">
        <f>IF('KWh (Monthly) ENTRY NLI '!BU$5=0,0,BT56+'KWh (Monthly) ENTRY NLI '!BU56)</f>
        <v>0</v>
      </c>
      <c r="BV56" s="137">
        <f>IF('KWh (Monthly) ENTRY NLI '!BV$5=0,0,BU56+'KWh (Monthly) ENTRY NLI '!BV56)</f>
        <v>0</v>
      </c>
      <c r="BW56" s="137">
        <f>IF('KWh (Monthly) ENTRY NLI '!BW$5=0,0,BV56+'KWh (Monthly) ENTRY NLI '!BW56)</f>
        <v>0</v>
      </c>
      <c r="BX56" s="137">
        <f>IF('KWh (Monthly) ENTRY NLI '!BX$5=0,0,BW56+'KWh (Monthly) ENTRY NLI '!BX56)</f>
        <v>0</v>
      </c>
      <c r="BY56" s="137">
        <f>IF('KWh (Monthly) ENTRY NLI '!BY$5=0,0,BX56+'KWh (Monthly) ENTRY NLI '!BY56)</f>
        <v>0</v>
      </c>
      <c r="BZ56" s="137">
        <f>IF('KWh (Monthly) ENTRY NLI '!BZ$5=0,0,BY56+'KWh (Monthly) ENTRY NLI '!BZ56)</f>
        <v>0</v>
      </c>
      <c r="CA56" s="137">
        <f>IF('KWh (Monthly) ENTRY NLI '!CA$5=0,0,BZ56+'KWh (Monthly) ENTRY NLI '!CA56)</f>
        <v>0</v>
      </c>
      <c r="CB56" s="137">
        <f>IF('KWh (Monthly) ENTRY NLI '!CB$5=0,0,CA56+'KWh (Monthly) ENTRY NLI '!CB56)</f>
        <v>0</v>
      </c>
      <c r="CC56" s="137">
        <f>IF('KWh (Monthly) ENTRY NLI '!CC$5=0,0,CB56+'KWh (Monthly) ENTRY NLI '!CC56)</f>
        <v>0</v>
      </c>
      <c r="CD56" s="137">
        <f>IF('KWh (Monthly) ENTRY NLI '!CD$5=0,0,CC56+'KWh (Monthly) ENTRY NLI '!CD56)</f>
        <v>0</v>
      </c>
      <c r="CE56" s="137">
        <f>IF('KWh (Monthly) ENTRY NLI '!CE$5=0,0,CD56+'KWh (Monthly) ENTRY NLI '!CE56)</f>
        <v>0</v>
      </c>
      <c r="CF56" s="137">
        <f>IF('KWh (Monthly) ENTRY NLI '!CF$5=0,0,CE56+'KWh (Monthly) ENTRY NLI '!CF56)</f>
        <v>0</v>
      </c>
      <c r="CG56" s="137">
        <f>IF('KWh (Monthly) ENTRY NLI '!CG$5=0,0,CF56+'KWh (Monthly) ENTRY NLI '!CG56)</f>
        <v>0</v>
      </c>
      <c r="CH56" s="137">
        <f>IF('KWh (Monthly) ENTRY NLI '!CH$5=0,0,CG56+'KWh (Monthly) ENTRY NLI '!CH56)</f>
        <v>0</v>
      </c>
      <c r="CI56" s="137">
        <f>IF('KWh (Monthly) ENTRY NLI '!CI$5=0,0,CH56+'KWh (Monthly) ENTRY NLI '!CI56)</f>
        <v>0</v>
      </c>
      <c r="CJ56" s="137">
        <f>IF('KWh (Monthly) ENTRY NLI '!CJ$5=0,0,CI56+'KWh (Monthly) ENTRY NLI '!CJ56)</f>
        <v>0</v>
      </c>
    </row>
    <row r="57" spans="1:88" x14ac:dyDescent="0.3">
      <c r="A57" s="218"/>
      <c r="B57" s="47" t="s">
        <v>13</v>
      </c>
      <c r="C57" s="73">
        <f>IF('KWh (Monthly) ENTRY NLI '!C$5=0,0,'KWh (Monthly) ENTRY NLI '!C57)</f>
        <v>0</v>
      </c>
      <c r="D57" s="73">
        <f>IF('KWh (Monthly) ENTRY NLI '!D$5=0,0,C57+'KWh (Monthly) ENTRY NLI '!D57)</f>
        <v>0</v>
      </c>
      <c r="E57" s="73">
        <f>IF('KWh (Monthly) ENTRY NLI '!E$5=0,0,D57+'KWh (Monthly) ENTRY NLI '!E57)</f>
        <v>0</v>
      </c>
      <c r="F57" s="73">
        <f>IF('KWh (Monthly) ENTRY NLI '!F$5=0,0,E57+'KWh (Monthly) ENTRY NLI '!F57)</f>
        <v>0</v>
      </c>
      <c r="G57" s="73">
        <f>IF('KWh (Monthly) ENTRY NLI '!G$5=0,0,F57+'KWh (Monthly) ENTRY NLI '!G57)</f>
        <v>0</v>
      </c>
      <c r="H57" s="73">
        <f>IF('KWh (Monthly) ENTRY NLI '!H$5=0,0,G57+'KWh (Monthly) ENTRY NLI '!H57)</f>
        <v>0</v>
      </c>
      <c r="I57" s="73">
        <f>IF('KWh (Monthly) ENTRY NLI '!I$5=0,0,H57+'KWh (Monthly) ENTRY NLI '!I57)</f>
        <v>0</v>
      </c>
      <c r="J57" s="73">
        <f>IF('KWh (Monthly) ENTRY NLI '!J$5=0,0,I57+'KWh (Monthly) ENTRY NLI '!J57)</f>
        <v>0</v>
      </c>
      <c r="K57" s="73">
        <f>IF('KWh (Monthly) ENTRY NLI '!K$5=0,0,J57+'KWh (Monthly) ENTRY NLI '!K57)</f>
        <v>0</v>
      </c>
      <c r="L57" s="73">
        <f>IF('KWh (Monthly) ENTRY NLI '!L$5=0,0,K57+'KWh (Monthly) ENTRY NLI '!L57)</f>
        <v>0</v>
      </c>
      <c r="M57" s="73">
        <f>IF('KWh (Monthly) ENTRY NLI '!M$5=0,0,L57+'KWh (Monthly) ENTRY NLI '!M57)</f>
        <v>0</v>
      </c>
      <c r="N57" s="73">
        <f>IF('KWh (Monthly) ENTRY NLI '!N$5=0,0,M57+'KWh (Monthly) ENTRY NLI '!N57)</f>
        <v>0</v>
      </c>
      <c r="O57" s="73">
        <f>IF('KWh (Monthly) ENTRY NLI '!O$5=0,0,N57+'KWh (Monthly) ENTRY NLI '!O57)</f>
        <v>0</v>
      </c>
      <c r="P57" s="73">
        <f>IF('KWh (Monthly) ENTRY NLI '!P$5=0,0,O57+'KWh (Monthly) ENTRY NLI '!P57)</f>
        <v>0</v>
      </c>
      <c r="Q57" s="73">
        <f>IF('KWh (Monthly) ENTRY NLI '!Q$5=0,0,P57+'KWh (Monthly) ENTRY NLI '!Q57)</f>
        <v>0</v>
      </c>
      <c r="R57" s="73">
        <f>IF('KWh (Monthly) ENTRY NLI '!R$5=0,0,Q57+'KWh (Monthly) ENTRY NLI '!R57)</f>
        <v>0</v>
      </c>
      <c r="S57" s="73">
        <f>IF('KWh (Monthly) ENTRY NLI '!S$5=0,0,R57+'KWh (Monthly) ENTRY NLI '!S57)</f>
        <v>0</v>
      </c>
      <c r="T57" s="73">
        <f>IF('KWh (Monthly) ENTRY NLI '!T$5=0,0,S57+'KWh (Monthly) ENTRY NLI '!T57)</f>
        <v>0</v>
      </c>
      <c r="U57" s="73">
        <f>IF('KWh (Monthly) ENTRY NLI '!U$5=0,0,T57+'KWh (Monthly) ENTRY NLI '!U57)</f>
        <v>0</v>
      </c>
      <c r="V57" s="73">
        <f>IF('KWh (Monthly) ENTRY NLI '!V$5=0,0,U57+'KWh (Monthly) ENTRY NLI '!V57)</f>
        <v>0</v>
      </c>
      <c r="W57" s="73">
        <f>IF('KWh (Monthly) ENTRY NLI '!W$5=0,0,V57+'KWh (Monthly) ENTRY NLI '!W57)</f>
        <v>0</v>
      </c>
      <c r="X57" s="73">
        <f>IF('KWh (Monthly) ENTRY NLI '!X$5=0,0,W57+'KWh (Monthly) ENTRY NLI '!X57)</f>
        <v>0</v>
      </c>
      <c r="Y57" s="73">
        <f>IF('KWh (Monthly) ENTRY NLI '!Y$5=0,0,X57+'KWh (Monthly) ENTRY NLI '!Y57)</f>
        <v>0</v>
      </c>
      <c r="Z57" s="73">
        <f>IF('KWh (Monthly) ENTRY NLI '!Z$5=0,0,Y57+'KWh (Monthly) ENTRY NLI '!Z57)</f>
        <v>0</v>
      </c>
      <c r="AA57" s="73">
        <f>IF('KWh (Monthly) ENTRY NLI '!AA$5=0,0,Z57+'KWh (Monthly) ENTRY NLI '!AA57)</f>
        <v>0</v>
      </c>
      <c r="AB57" s="73">
        <f>IF('KWh (Monthly) ENTRY NLI '!AB$5=0,0,AA57+'KWh (Monthly) ENTRY NLI '!AB57)</f>
        <v>0</v>
      </c>
      <c r="AC57" s="73">
        <f>IF('KWh (Monthly) ENTRY NLI '!AC$5=0,0,AB57+'KWh (Monthly) ENTRY NLI '!AC57)</f>
        <v>0</v>
      </c>
      <c r="AD57" s="73">
        <f>IF('KWh (Monthly) ENTRY NLI '!AD$5=0,0,AC57+'KWh (Monthly) ENTRY NLI '!AD57)</f>
        <v>0</v>
      </c>
      <c r="AE57" s="73">
        <f>IF('KWh (Monthly) ENTRY NLI '!AE$5=0,0,AD57+'KWh (Monthly) ENTRY NLI '!AE57)</f>
        <v>0</v>
      </c>
      <c r="AF57" s="73">
        <f>IF('KWh (Monthly) ENTRY NLI '!AF$5=0,0,AE57+'KWh (Monthly) ENTRY NLI '!AF57)</f>
        <v>0</v>
      </c>
      <c r="AG57" s="73">
        <f>IF('KWh (Monthly) ENTRY NLI '!AG$5=0,0,AF57+'KWh (Monthly) ENTRY NLI '!AG57)</f>
        <v>0</v>
      </c>
      <c r="AH57" s="73">
        <f>IF('KWh (Monthly) ENTRY NLI '!AH$5=0,0,AG57+'KWh (Monthly) ENTRY NLI '!AH57)</f>
        <v>0</v>
      </c>
      <c r="AI57" s="73">
        <f>IF('KWh (Monthly) ENTRY NLI '!AI$5=0,0,AH57+'KWh (Monthly) ENTRY NLI '!AI57)</f>
        <v>0</v>
      </c>
      <c r="AJ57" s="73">
        <f>IF('KWh (Monthly) ENTRY NLI '!AJ$5=0,0,AI57+'KWh (Monthly) ENTRY NLI '!AJ57)</f>
        <v>0</v>
      </c>
      <c r="AK57" s="73">
        <f>IF('KWh (Monthly) ENTRY NLI '!AK$5=0,0,AJ57+'KWh (Monthly) ENTRY NLI '!AK57)</f>
        <v>0</v>
      </c>
      <c r="AL57" s="73">
        <f>IF('KWh (Monthly) ENTRY NLI '!AL$5=0,0,AK57+'KWh (Monthly) ENTRY NLI '!AL57)</f>
        <v>0</v>
      </c>
      <c r="AM57" s="73">
        <f>IF('KWh (Monthly) ENTRY NLI '!AM$5=0,0,AL57+'KWh (Monthly) ENTRY NLI '!AM57)</f>
        <v>0</v>
      </c>
      <c r="AN57" s="73">
        <f>IF('KWh (Monthly) ENTRY NLI '!AN$5=0,0,AM57+'KWh (Monthly) ENTRY NLI '!AN57)</f>
        <v>0</v>
      </c>
      <c r="AO57" s="137">
        <f>IF('KWh (Monthly) ENTRY NLI '!AO$5=0,0,AN57+'KWh (Monthly) ENTRY NLI '!AO57)</f>
        <v>0</v>
      </c>
      <c r="AP57" s="137">
        <f>IF('KWh (Monthly) ENTRY NLI '!AP$5=0,0,AO57+'KWh (Monthly) ENTRY NLI '!AP57)</f>
        <v>467466</v>
      </c>
      <c r="AQ57" s="137">
        <f>IF('KWh (Monthly) ENTRY NLI '!AQ$5=0,0,AP57+'KWh (Monthly) ENTRY NLI '!AQ57)</f>
        <v>649625</v>
      </c>
      <c r="AR57" s="137">
        <f>IF('KWh (Monthly) ENTRY NLI '!AR$5=0,0,AQ57+'KWh (Monthly) ENTRY NLI '!AR57)</f>
        <v>1293792</v>
      </c>
      <c r="AS57" s="137">
        <f>IF('KWh (Monthly) ENTRY NLI '!AS$5=0,0,AR57+'KWh (Monthly) ENTRY NLI '!AS57)</f>
        <v>2062387</v>
      </c>
      <c r="AT57" s="137">
        <f>IF('KWh (Monthly) ENTRY NLI '!AT$5=0,0,AS57+'KWh (Monthly) ENTRY NLI '!AT57)</f>
        <v>2093136</v>
      </c>
      <c r="AU57" s="137">
        <f>IF('KWh (Monthly) ENTRY NLI '!AU$5=0,0,AT57+'KWh (Monthly) ENTRY NLI '!AU57)</f>
        <v>3179883</v>
      </c>
      <c r="AV57" s="137">
        <f>IF('KWh (Monthly) ENTRY NLI '!AV$5=0,0,AU57+'KWh (Monthly) ENTRY NLI '!AV57)</f>
        <v>3314810</v>
      </c>
      <c r="AW57" s="137">
        <f>IF('KWh (Monthly) ENTRY NLI '!AW$5=0,0,AV57+'KWh (Monthly) ENTRY NLI '!AW57)</f>
        <v>3508434</v>
      </c>
      <c r="AX57" s="137">
        <f>IF('KWh (Monthly) ENTRY NLI '!AX$5=0,0,AW57+'KWh (Monthly) ENTRY NLI '!AX57)</f>
        <v>3772656</v>
      </c>
      <c r="AY57" s="137">
        <f>IF('KWh (Monthly) ENTRY NLI '!AY$5=0,0,AX57+'KWh (Monthly) ENTRY NLI '!AY57)</f>
        <v>3839905</v>
      </c>
      <c r="AZ57" s="137">
        <f>IF('KWh (Monthly) ENTRY NLI '!AZ$5=0,0,AY57+'KWh (Monthly) ENTRY NLI '!AZ57)</f>
        <v>3934211</v>
      </c>
      <c r="BA57" s="137">
        <f>IF('KWh (Monthly) ENTRY NLI '!BA$5=0,0,AZ57+'KWh (Monthly) ENTRY NLI '!BA57)</f>
        <v>4145706</v>
      </c>
      <c r="BB57" s="137">
        <f>BA57+'KWh (Monthly) ENTRY NLI '!BB57</f>
        <v>4145706</v>
      </c>
      <c r="BC57" s="150">
        <f>BB57+'KWh (Monthly) ENTRY NLI '!BC57</f>
        <v>4145706</v>
      </c>
      <c r="BD57" s="150">
        <f>BC57+'KWh (Monthly) ENTRY NLI '!BD57</f>
        <v>4985195</v>
      </c>
      <c r="BE57" s="150">
        <f>BD57+'KWh (Monthly) ENTRY NLI '!BE57</f>
        <v>4985195</v>
      </c>
      <c r="BF57" s="150">
        <f>BE57+'KWh (Monthly) ENTRY NLI '!BF57</f>
        <v>4985195</v>
      </c>
      <c r="BG57" s="150">
        <f>BF57+'KWh (Monthly) ENTRY NLI '!BG57</f>
        <v>5180948</v>
      </c>
      <c r="BH57" s="150">
        <f>BG57+'KWh (Monthly) ENTRY NLI '!BH57</f>
        <v>5180948</v>
      </c>
      <c r="BI57" s="150">
        <f>BH57+'KWh (Monthly) ENTRY NLI '!BI57</f>
        <v>5180948</v>
      </c>
      <c r="BJ57" s="150">
        <f>BI57+'KWh (Monthly) ENTRY NLI '!BJ57</f>
        <v>5180948</v>
      </c>
      <c r="BK57" s="150">
        <f>BJ57+'KWh (Monthly) ENTRY NLI '!BK57</f>
        <v>5180948</v>
      </c>
      <c r="BL57" s="137">
        <f>IF('KWh (Monthly) ENTRY NLI '!BL$5=0,0,BK57+'KWh (Monthly) ENTRY NLI '!BL57)</f>
        <v>5888231</v>
      </c>
      <c r="BM57" s="179">
        <f>BL57+'KWh (Monthly) ENTRY NLI '!BM57</f>
        <v>5888231</v>
      </c>
      <c r="BN57" s="179">
        <f>BM57+'KWh (Monthly) ENTRY NLI '!BN57</f>
        <v>5888231</v>
      </c>
      <c r="BO57" s="179">
        <f>BN57+'KWh (Monthly) ENTRY NLI '!BO57</f>
        <v>5888231</v>
      </c>
      <c r="BP57" s="179">
        <f>BO57+'KWh (Monthly) ENTRY NLI '!BP57</f>
        <v>5888231</v>
      </c>
      <c r="BQ57" s="179">
        <f>BP57+'KWh (Monthly) ENTRY NLI '!BQ57</f>
        <v>5888231</v>
      </c>
      <c r="BR57" s="150">
        <f>IF('KWh (Monthly) ENTRY NLI '!BR$5=0,0,BQ57+'KWh (Monthly) ENTRY NLI '!BR57)</f>
        <v>0</v>
      </c>
      <c r="BS57" s="137">
        <f>IF('KWh (Monthly) ENTRY NLI '!BS$5=0,0,BR57+'KWh (Monthly) ENTRY NLI '!BS57)</f>
        <v>0</v>
      </c>
      <c r="BT57" s="137">
        <f>IF('KWh (Monthly) ENTRY NLI '!BT$5=0,0,BS57+'KWh (Monthly) ENTRY NLI '!BT57)</f>
        <v>0</v>
      </c>
      <c r="BU57" s="137">
        <f>IF('KWh (Monthly) ENTRY NLI '!BU$5=0,0,BT57+'KWh (Monthly) ENTRY NLI '!BU57)</f>
        <v>0</v>
      </c>
      <c r="BV57" s="137">
        <f>IF('KWh (Monthly) ENTRY NLI '!BV$5=0,0,BU57+'KWh (Monthly) ENTRY NLI '!BV57)</f>
        <v>0</v>
      </c>
      <c r="BW57" s="137">
        <f>IF('KWh (Monthly) ENTRY NLI '!BW$5=0,0,BV57+'KWh (Monthly) ENTRY NLI '!BW57)</f>
        <v>0</v>
      </c>
      <c r="BX57" s="137">
        <f>IF('KWh (Monthly) ENTRY NLI '!BX$5=0,0,BW57+'KWh (Monthly) ENTRY NLI '!BX57)</f>
        <v>0</v>
      </c>
      <c r="BY57" s="137">
        <f>IF('KWh (Monthly) ENTRY NLI '!BY$5=0,0,BX57+'KWh (Monthly) ENTRY NLI '!BY57)</f>
        <v>0</v>
      </c>
      <c r="BZ57" s="137">
        <f>IF('KWh (Monthly) ENTRY NLI '!BZ$5=0,0,BY57+'KWh (Monthly) ENTRY NLI '!BZ57)</f>
        <v>0</v>
      </c>
      <c r="CA57" s="137">
        <f>IF('KWh (Monthly) ENTRY NLI '!CA$5=0,0,BZ57+'KWh (Monthly) ENTRY NLI '!CA57)</f>
        <v>0</v>
      </c>
      <c r="CB57" s="137">
        <f>IF('KWh (Monthly) ENTRY NLI '!CB$5=0,0,CA57+'KWh (Monthly) ENTRY NLI '!CB57)</f>
        <v>0</v>
      </c>
      <c r="CC57" s="137">
        <f>IF('KWh (Monthly) ENTRY NLI '!CC$5=0,0,CB57+'KWh (Monthly) ENTRY NLI '!CC57)</f>
        <v>0</v>
      </c>
      <c r="CD57" s="137">
        <f>IF('KWh (Monthly) ENTRY NLI '!CD$5=0,0,CC57+'KWh (Monthly) ENTRY NLI '!CD57)</f>
        <v>0</v>
      </c>
      <c r="CE57" s="137">
        <f>IF('KWh (Monthly) ENTRY NLI '!CE$5=0,0,CD57+'KWh (Monthly) ENTRY NLI '!CE57)</f>
        <v>0</v>
      </c>
      <c r="CF57" s="137">
        <f>IF('KWh (Monthly) ENTRY NLI '!CF$5=0,0,CE57+'KWh (Monthly) ENTRY NLI '!CF57)</f>
        <v>0</v>
      </c>
      <c r="CG57" s="137">
        <f>IF('KWh (Monthly) ENTRY NLI '!CG$5=0,0,CF57+'KWh (Monthly) ENTRY NLI '!CG57)</f>
        <v>0</v>
      </c>
      <c r="CH57" s="137">
        <f>IF('KWh (Monthly) ENTRY NLI '!CH$5=0,0,CG57+'KWh (Monthly) ENTRY NLI '!CH57)</f>
        <v>0</v>
      </c>
      <c r="CI57" s="137">
        <f>IF('KWh (Monthly) ENTRY NLI '!CI$5=0,0,CH57+'KWh (Monthly) ENTRY NLI '!CI57)</f>
        <v>0</v>
      </c>
      <c r="CJ57" s="137">
        <f>IF('KWh (Monthly) ENTRY NLI '!CJ$5=0,0,CI57+'KWh (Monthly) ENTRY NLI '!CJ57)</f>
        <v>0</v>
      </c>
    </row>
    <row r="58" spans="1:88" x14ac:dyDescent="0.3">
      <c r="A58" s="218"/>
      <c r="B58" s="47" t="s">
        <v>4</v>
      </c>
      <c r="C58" s="73">
        <f>IF('KWh (Monthly) ENTRY NLI '!C$5=0,0,'KWh (Monthly) ENTRY NLI '!C58)</f>
        <v>0</v>
      </c>
      <c r="D58" s="73">
        <f>IF('KWh (Monthly) ENTRY NLI '!D$5=0,0,C58+'KWh (Monthly) ENTRY NLI '!D58)</f>
        <v>0</v>
      </c>
      <c r="E58" s="73">
        <f>IF('KWh (Monthly) ENTRY NLI '!E$5=0,0,D58+'KWh (Monthly) ENTRY NLI '!E58)</f>
        <v>0</v>
      </c>
      <c r="F58" s="73">
        <f>IF('KWh (Monthly) ENTRY NLI '!F$5=0,0,E58+'KWh (Monthly) ENTRY NLI '!F58)</f>
        <v>0</v>
      </c>
      <c r="G58" s="73">
        <f>IF('KWh (Monthly) ENTRY NLI '!G$5=0,0,F58+'KWh (Monthly) ENTRY NLI '!G58)</f>
        <v>0</v>
      </c>
      <c r="H58" s="73">
        <f>IF('KWh (Monthly) ENTRY NLI '!H$5=0,0,G58+'KWh (Monthly) ENTRY NLI '!H58)</f>
        <v>0</v>
      </c>
      <c r="I58" s="73">
        <f>IF('KWh (Monthly) ENTRY NLI '!I$5=0,0,H58+'KWh (Monthly) ENTRY NLI '!I58)</f>
        <v>0</v>
      </c>
      <c r="J58" s="73">
        <f>IF('KWh (Monthly) ENTRY NLI '!J$5=0,0,I58+'KWh (Monthly) ENTRY NLI '!J58)</f>
        <v>0</v>
      </c>
      <c r="K58" s="73">
        <f>IF('KWh (Monthly) ENTRY NLI '!K$5=0,0,J58+'KWh (Monthly) ENTRY NLI '!K58)</f>
        <v>0</v>
      </c>
      <c r="L58" s="73">
        <f>IF('KWh (Monthly) ENTRY NLI '!L$5=0,0,K58+'KWh (Monthly) ENTRY NLI '!L58)</f>
        <v>0</v>
      </c>
      <c r="M58" s="73">
        <f>IF('KWh (Monthly) ENTRY NLI '!M$5=0,0,L58+'KWh (Monthly) ENTRY NLI '!M58)</f>
        <v>0</v>
      </c>
      <c r="N58" s="73">
        <f>IF('KWh (Monthly) ENTRY NLI '!N$5=0,0,M58+'KWh (Monthly) ENTRY NLI '!N58)</f>
        <v>0</v>
      </c>
      <c r="O58" s="73">
        <f>IF('KWh (Monthly) ENTRY NLI '!O$5=0,0,N58+'KWh (Monthly) ENTRY NLI '!O58)</f>
        <v>0</v>
      </c>
      <c r="P58" s="73">
        <f>IF('KWh (Monthly) ENTRY NLI '!P$5=0,0,O58+'KWh (Monthly) ENTRY NLI '!P58)</f>
        <v>0</v>
      </c>
      <c r="Q58" s="73">
        <f>IF('KWh (Monthly) ENTRY NLI '!Q$5=0,0,P58+'KWh (Monthly) ENTRY NLI '!Q58)</f>
        <v>0</v>
      </c>
      <c r="R58" s="73">
        <f>IF('KWh (Monthly) ENTRY NLI '!R$5=0,0,Q58+'KWh (Monthly) ENTRY NLI '!R58)</f>
        <v>0</v>
      </c>
      <c r="S58" s="73">
        <f>IF('KWh (Monthly) ENTRY NLI '!S$5=0,0,R58+'KWh (Monthly) ENTRY NLI '!S58)</f>
        <v>0</v>
      </c>
      <c r="T58" s="73">
        <f>IF('KWh (Monthly) ENTRY NLI '!T$5=0,0,S58+'KWh (Monthly) ENTRY NLI '!T58)</f>
        <v>0</v>
      </c>
      <c r="U58" s="73">
        <f>IF('KWh (Monthly) ENTRY NLI '!U$5=0,0,T58+'KWh (Monthly) ENTRY NLI '!U58)</f>
        <v>0</v>
      </c>
      <c r="V58" s="73">
        <f>IF('KWh (Monthly) ENTRY NLI '!V$5=0,0,U58+'KWh (Monthly) ENTRY NLI '!V58)</f>
        <v>0</v>
      </c>
      <c r="W58" s="73">
        <f>IF('KWh (Monthly) ENTRY NLI '!W$5=0,0,V58+'KWh (Monthly) ENTRY NLI '!W58)</f>
        <v>0</v>
      </c>
      <c r="X58" s="73">
        <f>IF('KWh (Monthly) ENTRY NLI '!X$5=0,0,W58+'KWh (Monthly) ENTRY NLI '!X58)</f>
        <v>0</v>
      </c>
      <c r="Y58" s="73">
        <f>IF('KWh (Monthly) ENTRY NLI '!Y$5=0,0,X58+'KWh (Monthly) ENTRY NLI '!Y58)</f>
        <v>0</v>
      </c>
      <c r="Z58" s="73">
        <f>IF('KWh (Monthly) ENTRY NLI '!Z$5=0,0,Y58+'KWh (Monthly) ENTRY NLI '!Z58)</f>
        <v>0</v>
      </c>
      <c r="AA58" s="73">
        <f>IF('KWh (Monthly) ENTRY NLI '!AA$5=0,0,Z58+'KWh (Monthly) ENTRY NLI '!AA58)</f>
        <v>0</v>
      </c>
      <c r="AB58" s="73">
        <f>IF('KWh (Monthly) ENTRY NLI '!AB$5=0,0,AA58+'KWh (Monthly) ENTRY NLI '!AB58)</f>
        <v>0</v>
      </c>
      <c r="AC58" s="73">
        <f>IF('KWh (Monthly) ENTRY NLI '!AC$5=0,0,AB58+'KWh (Monthly) ENTRY NLI '!AC58)</f>
        <v>0</v>
      </c>
      <c r="AD58" s="73">
        <f>IF('KWh (Monthly) ENTRY NLI '!AD$5=0,0,AC58+'KWh (Monthly) ENTRY NLI '!AD58)</f>
        <v>0</v>
      </c>
      <c r="AE58" s="73">
        <f>IF('KWh (Monthly) ENTRY NLI '!AE$5=0,0,AD58+'KWh (Monthly) ENTRY NLI '!AE58)</f>
        <v>0</v>
      </c>
      <c r="AF58" s="73">
        <f>IF('KWh (Monthly) ENTRY NLI '!AF$5=0,0,AE58+'KWh (Monthly) ENTRY NLI '!AF58)</f>
        <v>0</v>
      </c>
      <c r="AG58" s="73">
        <f>IF('KWh (Monthly) ENTRY NLI '!AG$5=0,0,AF58+'KWh (Monthly) ENTRY NLI '!AG58)</f>
        <v>0</v>
      </c>
      <c r="AH58" s="73">
        <f>IF('KWh (Monthly) ENTRY NLI '!AH$5=0,0,AG58+'KWh (Monthly) ENTRY NLI '!AH58)</f>
        <v>0</v>
      </c>
      <c r="AI58" s="73">
        <f>IF('KWh (Monthly) ENTRY NLI '!AI$5=0,0,AH58+'KWh (Monthly) ENTRY NLI '!AI58)</f>
        <v>0</v>
      </c>
      <c r="AJ58" s="73">
        <f>IF('KWh (Monthly) ENTRY NLI '!AJ$5=0,0,AI58+'KWh (Monthly) ENTRY NLI '!AJ58)</f>
        <v>0</v>
      </c>
      <c r="AK58" s="73">
        <f>IF('KWh (Monthly) ENTRY NLI '!AK$5=0,0,AJ58+'KWh (Monthly) ENTRY NLI '!AK58)</f>
        <v>0</v>
      </c>
      <c r="AL58" s="73">
        <f>IF('KWh (Monthly) ENTRY NLI '!AL$5=0,0,AK58+'KWh (Monthly) ENTRY NLI '!AL58)</f>
        <v>0</v>
      </c>
      <c r="AM58" s="73">
        <f>IF('KWh (Monthly) ENTRY NLI '!AM$5=0,0,AL58+'KWh (Monthly) ENTRY NLI '!AM58)</f>
        <v>0</v>
      </c>
      <c r="AN58" s="73">
        <f>IF('KWh (Monthly) ENTRY NLI '!AN$5=0,0,AM58+'KWh (Monthly) ENTRY NLI '!AN58)</f>
        <v>0</v>
      </c>
      <c r="AO58" s="137">
        <f>IF('KWh (Monthly) ENTRY NLI '!AO$5=0,0,AN58+'KWh (Monthly) ENTRY NLI '!AO58)</f>
        <v>0</v>
      </c>
      <c r="AP58" s="137">
        <f>IF('KWh (Monthly) ENTRY NLI '!AP$5=0,0,AO58+'KWh (Monthly) ENTRY NLI '!AP58)</f>
        <v>0</v>
      </c>
      <c r="AQ58" s="137">
        <f>IF('KWh (Monthly) ENTRY NLI '!AQ$5=0,0,AP58+'KWh (Monthly) ENTRY NLI '!AQ58)</f>
        <v>0</v>
      </c>
      <c r="AR58" s="137">
        <f>IF('KWh (Monthly) ENTRY NLI '!AR$5=0,0,AQ58+'KWh (Monthly) ENTRY NLI '!AR58)</f>
        <v>0</v>
      </c>
      <c r="AS58" s="137">
        <f>IF('KWh (Monthly) ENTRY NLI '!AS$5=0,0,AR58+'KWh (Monthly) ENTRY NLI '!AS58)</f>
        <v>0</v>
      </c>
      <c r="AT58" s="137">
        <f>IF('KWh (Monthly) ENTRY NLI '!AT$5=0,0,AS58+'KWh (Monthly) ENTRY NLI '!AT58)</f>
        <v>0</v>
      </c>
      <c r="AU58" s="137">
        <f>IF('KWh (Monthly) ENTRY NLI '!AU$5=0,0,AT58+'KWh (Monthly) ENTRY NLI '!AU58)</f>
        <v>0</v>
      </c>
      <c r="AV58" s="137">
        <f>IF('KWh (Monthly) ENTRY NLI '!AV$5=0,0,AU58+'KWh (Monthly) ENTRY NLI '!AV58)</f>
        <v>0</v>
      </c>
      <c r="AW58" s="137">
        <f>IF('KWh (Monthly) ENTRY NLI '!AW$5=0,0,AV58+'KWh (Monthly) ENTRY NLI '!AW58)</f>
        <v>0</v>
      </c>
      <c r="AX58" s="137">
        <f>IF('KWh (Monthly) ENTRY NLI '!AX$5=0,0,AW58+'KWh (Monthly) ENTRY NLI '!AX58)</f>
        <v>0</v>
      </c>
      <c r="AY58" s="137">
        <f>IF('KWh (Monthly) ENTRY NLI '!AY$5=0,0,AX58+'KWh (Monthly) ENTRY NLI '!AY58)</f>
        <v>0</v>
      </c>
      <c r="AZ58" s="137">
        <f>IF('KWh (Monthly) ENTRY NLI '!AZ$5=0,0,AY58+'KWh (Monthly) ENTRY NLI '!AZ58)</f>
        <v>0</v>
      </c>
      <c r="BA58" s="137">
        <f>IF('KWh (Monthly) ENTRY NLI '!BA$5=0,0,AZ58+'KWh (Monthly) ENTRY NLI '!BA58)</f>
        <v>0</v>
      </c>
      <c r="BB58" s="137">
        <f>BA58+'KWh (Monthly) ENTRY NLI '!BB58</f>
        <v>0</v>
      </c>
      <c r="BC58" s="150">
        <f>BB58+'KWh (Monthly) ENTRY NLI '!BC58</f>
        <v>0</v>
      </c>
      <c r="BD58" s="150">
        <f>BC58+'KWh (Monthly) ENTRY NLI '!BD58</f>
        <v>0</v>
      </c>
      <c r="BE58" s="150">
        <f>BD58+'KWh (Monthly) ENTRY NLI '!BE58</f>
        <v>0</v>
      </c>
      <c r="BF58" s="150">
        <f>BE58+'KWh (Monthly) ENTRY NLI '!BF58</f>
        <v>0</v>
      </c>
      <c r="BG58" s="150">
        <f>BF58+'KWh (Monthly) ENTRY NLI '!BG58</f>
        <v>0</v>
      </c>
      <c r="BH58" s="150">
        <f>BG58+'KWh (Monthly) ENTRY NLI '!BH58</f>
        <v>0</v>
      </c>
      <c r="BI58" s="150">
        <f>BH58+'KWh (Monthly) ENTRY NLI '!BI58</f>
        <v>0</v>
      </c>
      <c r="BJ58" s="150">
        <f>BI58+'KWh (Monthly) ENTRY NLI '!BJ58</f>
        <v>0</v>
      </c>
      <c r="BK58" s="150">
        <f>BJ58+'KWh (Monthly) ENTRY NLI '!BK58</f>
        <v>0</v>
      </c>
      <c r="BL58" s="137">
        <f>IF('KWh (Monthly) ENTRY NLI '!BL$5=0,0,BK58+'KWh (Monthly) ENTRY NLI '!BL58)</f>
        <v>0</v>
      </c>
      <c r="BM58" s="179">
        <f>BL58+'KWh (Monthly) ENTRY NLI '!BM58</f>
        <v>0</v>
      </c>
      <c r="BN58" s="179">
        <f>BM58+'KWh (Monthly) ENTRY NLI '!BN58</f>
        <v>0</v>
      </c>
      <c r="BO58" s="179">
        <f>BN58+'KWh (Monthly) ENTRY NLI '!BO58</f>
        <v>0</v>
      </c>
      <c r="BP58" s="179">
        <f>BO58+'KWh (Monthly) ENTRY NLI '!BP58</f>
        <v>0</v>
      </c>
      <c r="BQ58" s="179">
        <f>BP58+'KWh (Monthly) ENTRY NLI '!BQ58</f>
        <v>0</v>
      </c>
      <c r="BR58" s="150">
        <f>IF('KWh (Monthly) ENTRY NLI '!BR$5=0,0,BQ58+'KWh (Monthly) ENTRY NLI '!BR58)</f>
        <v>0</v>
      </c>
      <c r="BS58" s="137">
        <f>IF('KWh (Monthly) ENTRY NLI '!BS$5=0,0,BR58+'KWh (Monthly) ENTRY NLI '!BS58)</f>
        <v>0</v>
      </c>
      <c r="BT58" s="137">
        <f>IF('KWh (Monthly) ENTRY NLI '!BT$5=0,0,BS58+'KWh (Monthly) ENTRY NLI '!BT58)</f>
        <v>0</v>
      </c>
      <c r="BU58" s="137">
        <f>IF('KWh (Monthly) ENTRY NLI '!BU$5=0,0,BT58+'KWh (Monthly) ENTRY NLI '!BU58)</f>
        <v>0</v>
      </c>
      <c r="BV58" s="137">
        <f>IF('KWh (Monthly) ENTRY NLI '!BV$5=0,0,BU58+'KWh (Monthly) ENTRY NLI '!BV58)</f>
        <v>0</v>
      </c>
      <c r="BW58" s="137">
        <f>IF('KWh (Monthly) ENTRY NLI '!BW$5=0,0,BV58+'KWh (Monthly) ENTRY NLI '!BW58)</f>
        <v>0</v>
      </c>
      <c r="BX58" s="137">
        <f>IF('KWh (Monthly) ENTRY NLI '!BX$5=0,0,BW58+'KWh (Monthly) ENTRY NLI '!BX58)</f>
        <v>0</v>
      </c>
      <c r="BY58" s="137">
        <f>IF('KWh (Monthly) ENTRY NLI '!BY$5=0,0,BX58+'KWh (Monthly) ENTRY NLI '!BY58)</f>
        <v>0</v>
      </c>
      <c r="BZ58" s="137">
        <f>IF('KWh (Monthly) ENTRY NLI '!BZ$5=0,0,BY58+'KWh (Monthly) ENTRY NLI '!BZ58)</f>
        <v>0</v>
      </c>
      <c r="CA58" s="137">
        <f>IF('KWh (Monthly) ENTRY NLI '!CA$5=0,0,BZ58+'KWh (Monthly) ENTRY NLI '!CA58)</f>
        <v>0</v>
      </c>
      <c r="CB58" s="137">
        <f>IF('KWh (Monthly) ENTRY NLI '!CB$5=0,0,CA58+'KWh (Monthly) ENTRY NLI '!CB58)</f>
        <v>0</v>
      </c>
      <c r="CC58" s="137">
        <f>IF('KWh (Monthly) ENTRY NLI '!CC$5=0,0,CB58+'KWh (Monthly) ENTRY NLI '!CC58)</f>
        <v>0</v>
      </c>
      <c r="CD58" s="137">
        <f>IF('KWh (Monthly) ENTRY NLI '!CD$5=0,0,CC58+'KWh (Monthly) ENTRY NLI '!CD58)</f>
        <v>0</v>
      </c>
      <c r="CE58" s="137">
        <f>IF('KWh (Monthly) ENTRY NLI '!CE$5=0,0,CD58+'KWh (Monthly) ENTRY NLI '!CE58)</f>
        <v>0</v>
      </c>
      <c r="CF58" s="137">
        <f>IF('KWh (Monthly) ENTRY NLI '!CF$5=0,0,CE58+'KWh (Monthly) ENTRY NLI '!CF58)</f>
        <v>0</v>
      </c>
      <c r="CG58" s="137">
        <f>IF('KWh (Monthly) ENTRY NLI '!CG$5=0,0,CF58+'KWh (Monthly) ENTRY NLI '!CG58)</f>
        <v>0</v>
      </c>
      <c r="CH58" s="137">
        <f>IF('KWh (Monthly) ENTRY NLI '!CH$5=0,0,CG58+'KWh (Monthly) ENTRY NLI '!CH58)</f>
        <v>0</v>
      </c>
      <c r="CI58" s="137">
        <f>IF('KWh (Monthly) ENTRY NLI '!CI$5=0,0,CH58+'KWh (Monthly) ENTRY NLI '!CI58)</f>
        <v>0</v>
      </c>
      <c r="CJ58" s="137">
        <f>IF('KWh (Monthly) ENTRY NLI '!CJ$5=0,0,CI58+'KWh (Monthly) ENTRY NLI '!CJ58)</f>
        <v>0</v>
      </c>
    </row>
    <row r="59" spans="1:88" x14ac:dyDescent="0.3">
      <c r="A59" s="219"/>
      <c r="B59" s="47" t="s">
        <v>14</v>
      </c>
      <c r="C59" s="73">
        <f>IF('KWh (Monthly) ENTRY NLI '!C$5=0,0,'KWh (Monthly) ENTRY NLI '!C59)</f>
        <v>0</v>
      </c>
      <c r="D59" s="73">
        <f>IF('KWh (Monthly) ENTRY NLI '!D$5=0,0,C59+'KWh (Monthly) ENTRY NLI '!D59)</f>
        <v>0</v>
      </c>
      <c r="E59" s="73">
        <f>IF('KWh (Monthly) ENTRY NLI '!E$5=0,0,D59+'KWh (Monthly) ENTRY NLI '!E59)</f>
        <v>0</v>
      </c>
      <c r="F59" s="73">
        <f>IF('KWh (Monthly) ENTRY NLI '!F$5=0,0,E59+'KWh (Monthly) ENTRY NLI '!F59)</f>
        <v>0</v>
      </c>
      <c r="G59" s="73">
        <f>IF('KWh (Monthly) ENTRY NLI '!G$5=0,0,F59+'KWh (Monthly) ENTRY NLI '!G59)</f>
        <v>0</v>
      </c>
      <c r="H59" s="73">
        <f>IF('KWh (Monthly) ENTRY NLI '!H$5=0,0,G59+'KWh (Monthly) ENTRY NLI '!H59)</f>
        <v>0</v>
      </c>
      <c r="I59" s="73">
        <f>IF('KWh (Monthly) ENTRY NLI '!I$5=0,0,H59+'KWh (Monthly) ENTRY NLI '!I59)</f>
        <v>0</v>
      </c>
      <c r="J59" s="73">
        <f>IF('KWh (Monthly) ENTRY NLI '!J$5=0,0,I59+'KWh (Monthly) ENTRY NLI '!J59)</f>
        <v>0</v>
      </c>
      <c r="K59" s="73">
        <f>IF('KWh (Monthly) ENTRY NLI '!K$5=0,0,J59+'KWh (Monthly) ENTRY NLI '!K59)</f>
        <v>0</v>
      </c>
      <c r="L59" s="73">
        <f>IF('KWh (Monthly) ENTRY NLI '!L$5=0,0,K59+'KWh (Monthly) ENTRY NLI '!L59)</f>
        <v>0</v>
      </c>
      <c r="M59" s="73">
        <f>IF('KWh (Monthly) ENTRY NLI '!M$5=0,0,L59+'KWh (Monthly) ENTRY NLI '!M59)</f>
        <v>0</v>
      </c>
      <c r="N59" s="73">
        <f>IF('KWh (Monthly) ENTRY NLI '!N$5=0,0,M59+'KWh (Monthly) ENTRY NLI '!N59)</f>
        <v>0</v>
      </c>
      <c r="O59" s="73">
        <f>IF('KWh (Monthly) ENTRY NLI '!O$5=0,0,N59+'KWh (Monthly) ENTRY NLI '!O59)</f>
        <v>0</v>
      </c>
      <c r="P59" s="73">
        <f>IF('KWh (Monthly) ENTRY NLI '!P$5=0,0,O59+'KWh (Monthly) ENTRY NLI '!P59)</f>
        <v>0</v>
      </c>
      <c r="Q59" s="73">
        <f>IF('KWh (Monthly) ENTRY NLI '!Q$5=0,0,P59+'KWh (Monthly) ENTRY NLI '!Q59)</f>
        <v>0</v>
      </c>
      <c r="R59" s="73">
        <f>IF('KWh (Monthly) ENTRY NLI '!R$5=0,0,Q59+'KWh (Monthly) ENTRY NLI '!R59)</f>
        <v>0</v>
      </c>
      <c r="S59" s="73">
        <f>IF('KWh (Monthly) ENTRY NLI '!S$5=0,0,R59+'KWh (Monthly) ENTRY NLI '!S59)</f>
        <v>0</v>
      </c>
      <c r="T59" s="73">
        <f>IF('KWh (Monthly) ENTRY NLI '!T$5=0,0,S59+'KWh (Monthly) ENTRY NLI '!T59)</f>
        <v>0</v>
      </c>
      <c r="U59" s="73">
        <f>IF('KWh (Monthly) ENTRY NLI '!U$5=0,0,T59+'KWh (Monthly) ENTRY NLI '!U59)</f>
        <v>0</v>
      </c>
      <c r="V59" s="73">
        <f>IF('KWh (Monthly) ENTRY NLI '!V$5=0,0,U59+'KWh (Monthly) ENTRY NLI '!V59)</f>
        <v>0</v>
      </c>
      <c r="W59" s="73">
        <f>IF('KWh (Monthly) ENTRY NLI '!W$5=0,0,V59+'KWh (Monthly) ENTRY NLI '!W59)</f>
        <v>0</v>
      </c>
      <c r="X59" s="73">
        <f>IF('KWh (Monthly) ENTRY NLI '!X$5=0,0,W59+'KWh (Monthly) ENTRY NLI '!X59)</f>
        <v>0</v>
      </c>
      <c r="Y59" s="73">
        <f>IF('KWh (Monthly) ENTRY NLI '!Y$5=0,0,X59+'KWh (Monthly) ENTRY NLI '!Y59)</f>
        <v>0</v>
      </c>
      <c r="Z59" s="73">
        <f>IF('KWh (Monthly) ENTRY NLI '!Z$5=0,0,Y59+'KWh (Monthly) ENTRY NLI '!Z59)</f>
        <v>0</v>
      </c>
      <c r="AA59" s="73">
        <f>IF('KWh (Monthly) ENTRY NLI '!AA$5=0,0,Z59+'KWh (Monthly) ENTRY NLI '!AA59)</f>
        <v>0</v>
      </c>
      <c r="AB59" s="73">
        <f>IF('KWh (Monthly) ENTRY NLI '!AB$5=0,0,AA59+'KWh (Monthly) ENTRY NLI '!AB59)</f>
        <v>0</v>
      </c>
      <c r="AC59" s="73">
        <f>IF('KWh (Monthly) ENTRY NLI '!AC$5=0,0,AB59+'KWh (Monthly) ENTRY NLI '!AC59)</f>
        <v>0</v>
      </c>
      <c r="AD59" s="73">
        <f>IF('KWh (Monthly) ENTRY NLI '!AD$5=0,0,AC59+'KWh (Monthly) ENTRY NLI '!AD59)</f>
        <v>0</v>
      </c>
      <c r="AE59" s="73">
        <f>IF('KWh (Monthly) ENTRY NLI '!AE$5=0,0,AD59+'KWh (Monthly) ENTRY NLI '!AE59)</f>
        <v>0</v>
      </c>
      <c r="AF59" s="73">
        <f>IF('KWh (Monthly) ENTRY NLI '!AF$5=0,0,AE59+'KWh (Monthly) ENTRY NLI '!AF59)</f>
        <v>0</v>
      </c>
      <c r="AG59" s="73">
        <f>IF('KWh (Monthly) ENTRY NLI '!AG$5=0,0,AF59+'KWh (Monthly) ENTRY NLI '!AG59)</f>
        <v>0</v>
      </c>
      <c r="AH59" s="73">
        <f>IF('KWh (Monthly) ENTRY NLI '!AH$5=0,0,AG59+'KWh (Monthly) ENTRY NLI '!AH59)</f>
        <v>0</v>
      </c>
      <c r="AI59" s="73">
        <f>IF('KWh (Monthly) ENTRY NLI '!AI$5=0,0,AH59+'KWh (Monthly) ENTRY NLI '!AI59)</f>
        <v>0</v>
      </c>
      <c r="AJ59" s="73">
        <f>IF('KWh (Monthly) ENTRY NLI '!AJ$5=0,0,AI59+'KWh (Monthly) ENTRY NLI '!AJ59)</f>
        <v>0</v>
      </c>
      <c r="AK59" s="73">
        <f>IF('KWh (Monthly) ENTRY NLI '!AK$5=0,0,AJ59+'KWh (Monthly) ENTRY NLI '!AK59)</f>
        <v>0</v>
      </c>
      <c r="AL59" s="73">
        <f>IF('KWh (Monthly) ENTRY NLI '!AL$5=0,0,AK59+'KWh (Monthly) ENTRY NLI '!AL59)</f>
        <v>0</v>
      </c>
      <c r="AM59" s="73">
        <f>IF('KWh (Monthly) ENTRY NLI '!AM$5=0,0,AL59+'KWh (Monthly) ENTRY NLI '!AM59)</f>
        <v>0</v>
      </c>
      <c r="AN59" s="73">
        <f>IF('KWh (Monthly) ENTRY NLI '!AN$5=0,0,AM59+'KWh (Monthly) ENTRY NLI '!AN59)</f>
        <v>0</v>
      </c>
      <c r="AO59" s="137">
        <f>IF('KWh (Monthly) ENTRY NLI '!AO$5=0,0,AN59+'KWh (Monthly) ENTRY NLI '!AO59)</f>
        <v>0</v>
      </c>
      <c r="AP59" s="137">
        <f>IF('KWh (Monthly) ENTRY NLI '!AP$5=0,0,AO59+'KWh (Monthly) ENTRY NLI '!AP59)</f>
        <v>0</v>
      </c>
      <c r="AQ59" s="137">
        <f>IF('KWh (Monthly) ENTRY NLI '!AQ$5=0,0,AP59+'KWh (Monthly) ENTRY NLI '!AQ59)</f>
        <v>0</v>
      </c>
      <c r="AR59" s="137">
        <f>IF('KWh (Monthly) ENTRY NLI '!AR$5=0,0,AQ59+'KWh (Monthly) ENTRY NLI '!AR59)</f>
        <v>0</v>
      </c>
      <c r="AS59" s="137">
        <f>IF('KWh (Monthly) ENTRY NLI '!AS$5=0,0,AR59+'KWh (Monthly) ENTRY NLI '!AS59)</f>
        <v>0</v>
      </c>
      <c r="AT59" s="137">
        <f>IF('KWh (Monthly) ENTRY NLI '!AT$5=0,0,AS59+'KWh (Monthly) ENTRY NLI '!AT59)</f>
        <v>0</v>
      </c>
      <c r="AU59" s="137">
        <f>IF('KWh (Monthly) ENTRY NLI '!AU$5=0,0,AT59+'KWh (Monthly) ENTRY NLI '!AU59)</f>
        <v>0</v>
      </c>
      <c r="AV59" s="137">
        <f>IF('KWh (Monthly) ENTRY NLI '!AV$5=0,0,AU59+'KWh (Monthly) ENTRY NLI '!AV59)</f>
        <v>0</v>
      </c>
      <c r="AW59" s="137">
        <f>IF('KWh (Monthly) ENTRY NLI '!AW$5=0,0,AV59+'KWh (Monthly) ENTRY NLI '!AW59)</f>
        <v>0</v>
      </c>
      <c r="AX59" s="137">
        <f>IF('KWh (Monthly) ENTRY NLI '!AX$5=0,0,AW59+'KWh (Monthly) ENTRY NLI '!AX59)</f>
        <v>0</v>
      </c>
      <c r="AY59" s="137">
        <f>IF('KWh (Monthly) ENTRY NLI '!AY$5=0,0,AX59+'KWh (Monthly) ENTRY NLI '!AY59)</f>
        <v>0</v>
      </c>
      <c r="AZ59" s="137">
        <f>IF('KWh (Monthly) ENTRY NLI '!AZ$5=0,0,AY59+'KWh (Monthly) ENTRY NLI '!AZ59)</f>
        <v>0</v>
      </c>
      <c r="BA59" s="137">
        <f>IF('KWh (Monthly) ENTRY NLI '!BA$5=0,0,AZ59+'KWh (Monthly) ENTRY NLI '!BA59)</f>
        <v>0</v>
      </c>
      <c r="BB59" s="137">
        <f>BA59+'KWh (Monthly) ENTRY NLI '!BB59</f>
        <v>0</v>
      </c>
      <c r="BC59" s="150">
        <f>BB59+'KWh (Monthly) ENTRY NLI '!BC59</f>
        <v>0</v>
      </c>
      <c r="BD59" s="150">
        <f>BC59+'KWh (Monthly) ENTRY NLI '!BD59</f>
        <v>0</v>
      </c>
      <c r="BE59" s="150">
        <f>BD59+'KWh (Monthly) ENTRY NLI '!BE59</f>
        <v>0</v>
      </c>
      <c r="BF59" s="150">
        <f>BE59+'KWh (Monthly) ENTRY NLI '!BF59</f>
        <v>0</v>
      </c>
      <c r="BG59" s="150">
        <f>BF59+'KWh (Monthly) ENTRY NLI '!BG59</f>
        <v>0</v>
      </c>
      <c r="BH59" s="150">
        <f>BG59+'KWh (Monthly) ENTRY NLI '!BH59</f>
        <v>0</v>
      </c>
      <c r="BI59" s="150">
        <f>BH59+'KWh (Monthly) ENTRY NLI '!BI59</f>
        <v>0</v>
      </c>
      <c r="BJ59" s="150">
        <f>BI59+'KWh (Monthly) ENTRY NLI '!BJ59</f>
        <v>0</v>
      </c>
      <c r="BK59" s="150">
        <f>BJ59+'KWh (Monthly) ENTRY NLI '!BK59</f>
        <v>0</v>
      </c>
      <c r="BL59" s="137">
        <f>IF('KWh (Monthly) ENTRY NLI '!BL$5=0,0,BK59+'KWh (Monthly) ENTRY NLI '!BL59)</f>
        <v>0</v>
      </c>
      <c r="BM59" s="179">
        <f>BL59+'KWh (Monthly) ENTRY NLI '!BM59</f>
        <v>0</v>
      </c>
      <c r="BN59" s="179">
        <f>BM59+'KWh (Monthly) ENTRY NLI '!BN59</f>
        <v>0</v>
      </c>
      <c r="BO59" s="179">
        <f>BN59+'KWh (Monthly) ENTRY NLI '!BO59</f>
        <v>0</v>
      </c>
      <c r="BP59" s="179">
        <f>BO59+'KWh (Monthly) ENTRY NLI '!BP59</f>
        <v>0</v>
      </c>
      <c r="BQ59" s="179">
        <f>BP59+'KWh (Monthly) ENTRY NLI '!BQ59</f>
        <v>0</v>
      </c>
      <c r="BR59" s="150">
        <f>IF('KWh (Monthly) ENTRY NLI '!BR$5=0,0,BQ59+'KWh (Monthly) ENTRY NLI '!BR59)</f>
        <v>0</v>
      </c>
      <c r="BS59" s="137">
        <f>IF('KWh (Monthly) ENTRY NLI '!BS$5=0,0,BR59+'KWh (Monthly) ENTRY NLI '!BS59)</f>
        <v>0</v>
      </c>
      <c r="BT59" s="137">
        <f>IF('KWh (Monthly) ENTRY NLI '!BT$5=0,0,BS59+'KWh (Monthly) ENTRY NLI '!BT59)</f>
        <v>0</v>
      </c>
      <c r="BU59" s="137">
        <f>IF('KWh (Monthly) ENTRY NLI '!BU$5=0,0,BT59+'KWh (Monthly) ENTRY NLI '!BU59)</f>
        <v>0</v>
      </c>
      <c r="BV59" s="137">
        <f>IF('KWh (Monthly) ENTRY NLI '!BV$5=0,0,BU59+'KWh (Monthly) ENTRY NLI '!BV59)</f>
        <v>0</v>
      </c>
      <c r="BW59" s="137">
        <f>IF('KWh (Monthly) ENTRY NLI '!BW$5=0,0,BV59+'KWh (Monthly) ENTRY NLI '!BW59)</f>
        <v>0</v>
      </c>
      <c r="BX59" s="137">
        <f>IF('KWh (Monthly) ENTRY NLI '!BX$5=0,0,BW59+'KWh (Monthly) ENTRY NLI '!BX59)</f>
        <v>0</v>
      </c>
      <c r="BY59" s="137">
        <f>IF('KWh (Monthly) ENTRY NLI '!BY$5=0,0,BX59+'KWh (Monthly) ENTRY NLI '!BY59)</f>
        <v>0</v>
      </c>
      <c r="BZ59" s="137">
        <f>IF('KWh (Monthly) ENTRY NLI '!BZ$5=0,0,BY59+'KWh (Monthly) ENTRY NLI '!BZ59)</f>
        <v>0</v>
      </c>
      <c r="CA59" s="137">
        <f>IF('KWh (Monthly) ENTRY NLI '!CA$5=0,0,BZ59+'KWh (Monthly) ENTRY NLI '!CA59)</f>
        <v>0</v>
      </c>
      <c r="CB59" s="137">
        <f>IF('KWh (Monthly) ENTRY NLI '!CB$5=0,0,CA59+'KWh (Monthly) ENTRY NLI '!CB59)</f>
        <v>0</v>
      </c>
      <c r="CC59" s="137">
        <f>IF('KWh (Monthly) ENTRY NLI '!CC$5=0,0,CB59+'KWh (Monthly) ENTRY NLI '!CC59)</f>
        <v>0</v>
      </c>
      <c r="CD59" s="137">
        <f>IF('KWh (Monthly) ENTRY NLI '!CD$5=0,0,CC59+'KWh (Monthly) ENTRY NLI '!CD59)</f>
        <v>0</v>
      </c>
      <c r="CE59" s="137">
        <f>IF('KWh (Monthly) ENTRY NLI '!CE$5=0,0,CD59+'KWh (Monthly) ENTRY NLI '!CE59)</f>
        <v>0</v>
      </c>
      <c r="CF59" s="137">
        <f>IF('KWh (Monthly) ENTRY NLI '!CF$5=0,0,CE59+'KWh (Monthly) ENTRY NLI '!CF59)</f>
        <v>0</v>
      </c>
      <c r="CG59" s="137">
        <f>IF('KWh (Monthly) ENTRY NLI '!CG$5=0,0,CF59+'KWh (Monthly) ENTRY NLI '!CG59)</f>
        <v>0</v>
      </c>
      <c r="CH59" s="137">
        <f>IF('KWh (Monthly) ENTRY NLI '!CH$5=0,0,CG59+'KWh (Monthly) ENTRY NLI '!CH59)</f>
        <v>0</v>
      </c>
      <c r="CI59" s="137">
        <f>IF('KWh (Monthly) ENTRY NLI '!CI$5=0,0,CH59+'KWh (Monthly) ENTRY NLI '!CI59)</f>
        <v>0</v>
      </c>
      <c r="CJ59" s="137">
        <f>IF('KWh (Monthly) ENTRY NLI '!CJ$5=0,0,CI59+'KWh (Monthly) ENTRY NLI '!CJ59)</f>
        <v>0</v>
      </c>
    </row>
    <row r="60" spans="1:88" x14ac:dyDescent="0.3">
      <c r="A60" s="219"/>
      <c r="B60" s="47" t="s">
        <v>15</v>
      </c>
      <c r="C60" s="73">
        <f>IF('KWh (Monthly) ENTRY NLI '!C$5=0,0,'KWh (Monthly) ENTRY NLI '!C60)</f>
        <v>0</v>
      </c>
      <c r="D60" s="73">
        <f>IF('KWh (Monthly) ENTRY NLI '!D$5=0,0,C60+'KWh (Monthly) ENTRY NLI '!D60)</f>
        <v>0</v>
      </c>
      <c r="E60" s="73">
        <f>IF('KWh (Monthly) ENTRY NLI '!E$5=0,0,D60+'KWh (Monthly) ENTRY NLI '!E60)</f>
        <v>0</v>
      </c>
      <c r="F60" s="73">
        <f>IF('KWh (Monthly) ENTRY NLI '!F$5=0,0,E60+'KWh (Monthly) ENTRY NLI '!F60)</f>
        <v>0</v>
      </c>
      <c r="G60" s="73">
        <f>IF('KWh (Monthly) ENTRY NLI '!G$5=0,0,F60+'KWh (Monthly) ENTRY NLI '!G60)</f>
        <v>0</v>
      </c>
      <c r="H60" s="73">
        <f>IF('KWh (Monthly) ENTRY NLI '!H$5=0,0,G60+'KWh (Monthly) ENTRY NLI '!H60)</f>
        <v>0</v>
      </c>
      <c r="I60" s="73">
        <f>IF('KWh (Monthly) ENTRY NLI '!I$5=0,0,H60+'KWh (Monthly) ENTRY NLI '!I60)</f>
        <v>0</v>
      </c>
      <c r="J60" s="73">
        <f>IF('KWh (Monthly) ENTRY NLI '!J$5=0,0,I60+'KWh (Monthly) ENTRY NLI '!J60)</f>
        <v>0</v>
      </c>
      <c r="K60" s="73">
        <f>IF('KWh (Monthly) ENTRY NLI '!K$5=0,0,J60+'KWh (Monthly) ENTRY NLI '!K60)</f>
        <v>0</v>
      </c>
      <c r="L60" s="73">
        <f>IF('KWh (Monthly) ENTRY NLI '!L$5=0,0,K60+'KWh (Monthly) ENTRY NLI '!L60)</f>
        <v>0</v>
      </c>
      <c r="M60" s="73">
        <f>IF('KWh (Monthly) ENTRY NLI '!M$5=0,0,L60+'KWh (Monthly) ENTRY NLI '!M60)</f>
        <v>0</v>
      </c>
      <c r="N60" s="73">
        <f>IF('KWh (Monthly) ENTRY NLI '!N$5=0,0,M60+'KWh (Monthly) ENTRY NLI '!N60)</f>
        <v>0</v>
      </c>
      <c r="O60" s="73">
        <f>IF('KWh (Monthly) ENTRY NLI '!O$5=0,0,N60+'KWh (Monthly) ENTRY NLI '!O60)</f>
        <v>0</v>
      </c>
      <c r="P60" s="73">
        <f>IF('KWh (Monthly) ENTRY NLI '!P$5=0,0,O60+'KWh (Monthly) ENTRY NLI '!P60)</f>
        <v>0</v>
      </c>
      <c r="Q60" s="73">
        <f>IF('KWh (Monthly) ENTRY NLI '!Q$5=0,0,P60+'KWh (Monthly) ENTRY NLI '!Q60)</f>
        <v>0</v>
      </c>
      <c r="R60" s="73">
        <f>IF('KWh (Monthly) ENTRY NLI '!R$5=0,0,Q60+'KWh (Monthly) ENTRY NLI '!R60)</f>
        <v>0</v>
      </c>
      <c r="S60" s="73">
        <f>IF('KWh (Monthly) ENTRY NLI '!S$5=0,0,R60+'KWh (Monthly) ENTRY NLI '!S60)</f>
        <v>0</v>
      </c>
      <c r="T60" s="73">
        <f>IF('KWh (Monthly) ENTRY NLI '!T$5=0,0,S60+'KWh (Monthly) ENTRY NLI '!T60)</f>
        <v>0</v>
      </c>
      <c r="U60" s="73">
        <f>IF('KWh (Monthly) ENTRY NLI '!U$5=0,0,T60+'KWh (Monthly) ENTRY NLI '!U60)</f>
        <v>0</v>
      </c>
      <c r="V60" s="73">
        <f>IF('KWh (Monthly) ENTRY NLI '!V$5=0,0,U60+'KWh (Monthly) ENTRY NLI '!V60)</f>
        <v>0</v>
      </c>
      <c r="W60" s="73">
        <f>IF('KWh (Monthly) ENTRY NLI '!W$5=0,0,V60+'KWh (Monthly) ENTRY NLI '!W60)</f>
        <v>0</v>
      </c>
      <c r="X60" s="73">
        <f>IF('KWh (Monthly) ENTRY NLI '!X$5=0,0,W60+'KWh (Monthly) ENTRY NLI '!X60)</f>
        <v>0</v>
      </c>
      <c r="Y60" s="73">
        <f>IF('KWh (Monthly) ENTRY NLI '!Y$5=0,0,X60+'KWh (Monthly) ENTRY NLI '!Y60)</f>
        <v>0</v>
      </c>
      <c r="Z60" s="73">
        <f>IF('KWh (Monthly) ENTRY NLI '!Z$5=0,0,Y60+'KWh (Monthly) ENTRY NLI '!Z60)</f>
        <v>0</v>
      </c>
      <c r="AA60" s="73">
        <f>IF('KWh (Monthly) ENTRY NLI '!AA$5=0,0,Z60+'KWh (Monthly) ENTRY NLI '!AA60)</f>
        <v>0</v>
      </c>
      <c r="AB60" s="73">
        <f>IF('KWh (Monthly) ENTRY NLI '!AB$5=0,0,AA60+'KWh (Monthly) ENTRY NLI '!AB60)</f>
        <v>0</v>
      </c>
      <c r="AC60" s="73">
        <f>IF('KWh (Monthly) ENTRY NLI '!AC$5=0,0,AB60+'KWh (Monthly) ENTRY NLI '!AC60)</f>
        <v>0</v>
      </c>
      <c r="AD60" s="73">
        <f>IF('KWh (Monthly) ENTRY NLI '!AD$5=0,0,AC60+'KWh (Monthly) ENTRY NLI '!AD60)</f>
        <v>0</v>
      </c>
      <c r="AE60" s="73">
        <f>IF('KWh (Monthly) ENTRY NLI '!AE$5=0,0,AD60+'KWh (Monthly) ENTRY NLI '!AE60)</f>
        <v>0</v>
      </c>
      <c r="AF60" s="73">
        <f>IF('KWh (Monthly) ENTRY NLI '!AF$5=0,0,AE60+'KWh (Monthly) ENTRY NLI '!AF60)</f>
        <v>0</v>
      </c>
      <c r="AG60" s="73">
        <f>IF('KWh (Monthly) ENTRY NLI '!AG$5=0,0,AF60+'KWh (Monthly) ENTRY NLI '!AG60)</f>
        <v>0</v>
      </c>
      <c r="AH60" s="73">
        <f>IF('KWh (Monthly) ENTRY NLI '!AH$5=0,0,AG60+'KWh (Monthly) ENTRY NLI '!AH60)</f>
        <v>0</v>
      </c>
      <c r="AI60" s="73">
        <f>IF('KWh (Monthly) ENTRY NLI '!AI$5=0,0,AH60+'KWh (Monthly) ENTRY NLI '!AI60)</f>
        <v>0</v>
      </c>
      <c r="AJ60" s="73">
        <f>IF('KWh (Monthly) ENTRY NLI '!AJ$5=0,0,AI60+'KWh (Monthly) ENTRY NLI '!AJ60)</f>
        <v>0</v>
      </c>
      <c r="AK60" s="73">
        <f>IF('KWh (Monthly) ENTRY NLI '!AK$5=0,0,AJ60+'KWh (Monthly) ENTRY NLI '!AK60)</f>
        <v>0</v>
      </c>
      <c r="AL60" s="73">
        <f>IF('KWh (Monthly) ENTRY NLI '!AL$5=0,0,AK60+'KWh (Monthly) ENTRY NLI '!AL60)</f>
        <v>0</v>
      </c>
      <c r="AM60" s="73">
        <f>IF('KWh (Monthly) ENTRY NLI '!AM$5=0,0,AL60+'KWh (Monthly) ENTRY NLI '!AM60)</f>
        <v>0</v>
      </c>
      <c r="AN60" s="73">
        <f>IF('KWh (Monthly) ENTRY NLI '!AN$5=0,0,AM60+'KWh (Monthly) ENTRY NLI '!AN60)</f>
        <v>0</v>
      </c>
      <c r="AO60" s="137">
        <f>IF('KWh (Monthly) ENTRY NLI '!AO$5=0,0,AN60+'KWh (Monthly) ENTRY NLI '!AO60)</f>
        <v>0</v>
      </c>
      <c r="AP60" s="137">
        <f>IF('KWh (Monthly) ENTRY NLI '!AP$5=0,0,AO60+'KWh (Monthly) ENTRY NLI '!AP60)</f>
        <v>0</v>
      </c>
      <c r="AQ60" s="137">
        <f>IF('KWh (Monthly) ENTRY NLI '!AQ$5=0,0,AP60+'KWh (Monthly) ENTRY NLI '!AQ60)</f>
        <v>0</v>
      </c>
      <c r="AR60" s="137">
        <f>IF('KWh (Monthly) ENTRY NLI '!AR$5=0,0,AQ60+'KWh (Monthly) ENTRY NLI '!AR60)</f>
        <v>0</v>
      </c>
      <c r="AS60" s="137">
        <f>IF('KWh (Monthly) ENTRY NLI '!AS$5=0,0,AR60+'KWh (Monthly) ENTRY NLI '!AS60)</f>
        <v>0</v>
      </c>
      <c r="AT60" s="137">
        <f>IF('KWh (Monthly) ENTRY NLI '!AT$5=0,0,AS60+'KWh (Monthly) ENTRY NLI '!AT60)</f>
        <v>0</v>
      </c>
      <c r="AU60" s="137">
        <f>IF('KWh (Monthly) ENTRY NLI '!AU$5=0,0,AT60+'KWh (Monthly) ENTRY NLI '!AU60)</f>
        <v>0</v>
      </c>
      <c r="AV60" s="137">
        <f>IF('KWh (Monthly) ENTRY NLI '!AV$5=0,0,AU60+'KWh (Monthly) ENTRY NLI '!AV60)</f>
        <v>0</v>
      </c>
      <c r="AW60" s="137">
        <f>IF('KWh (Monthly) ENTRY NLI '!AW$5=0,0,AV60+'KWh (Monthly) ENTRY NLI '!AW60)</f>
        <v>0</v>
      </c>
      <c r="AX60" s="137">
        <f>IF('KWh (Monthly) ENTRY NLI '!AX$5=0,0,AW60+'KWh (Monthly) ENTRY NLI '!AX60)</f>
        <v>0</v>
      </c>
      <c r="AY60" s="137">
        <f>IF('KWh (Monthly) ENTRY NLI '!AY$5=0,0,AX60+'KWh (Monthly) ENTRY NLI '!AY60)</f>
        <v>0</v>
      </c>
      <c r="AZ60" s="137">
        <f>IF('KWh (Monthly) ENTRY NLI '!AZ$5=0,0,AY60+'KWh (Monthly) ENTRY NLI '!AZ60)</f>
        <v>0</v>
      </c>
      <c r="BA60" s="137">
        <f>IF('KWh (Monthly) ENTRY NLI '!BA$5=0,0,AZ60+'KWh (Monthly) ENTRY NLI '!BA60)</f>
        <v>0</v>
      </c>
      <c r="BB60" s="137">
        <f>BA60+'KWh (Monthly) ENTRY NLI '!BB60</f>
        <v>0</v>
      </c>
      <c r="BC60" s="150">
        <f>BB60+'KWh (Monthly) ENTRY NLI '!BC60</f>
        <v>0</v>
      </c>
      <c r="BD60" s="150">
        <f>BC60+'KWh (Monthly) ENTRY NLI '!BD60</f>
        <v>0</v>
      </c>
      <c r="BE60" s="150">
        <f>BD60+'KWh (Monthly) ENTRY NLI '!BE60</f>
        <v>0</v>
      </c>
      <c r="BF60" s="150">
        <f>BE60+'KWh (Monthly) ENTRY NLI '!BF60</f>
        <v>0</v>
      </c>
      <c r="BG60" s="150">
        <f>BF60+'KWh (Monthly) ENTRY NLI '!BG60</f>
        <v>0</v>
      </c>
      <c r="BH60" s="150">
        <f>BG60+'KWh (Monthly) ENTRY NLI '!BH60</f>
        <v>0</v>
      </c>
      <c r="BI60" s="150">
        <f>BH60+'KWh (Monthly) ENTRY NLI '!BI60</f>
        <v>0</v>
      </c>
      <c r="BJ60" s="150">
        <f>BI60+'KWh (Monthly) ENTRY NLI '!BJ60</f>
        <v>0</v>
      </c>
      <c r="BK60" s="150">
        <f>BJ60+'KWh (Monthly) ENTRY NLI '!BK60</f>
        <v>0</v>
      </c>
      <c r="BL60" s="137">
        <f>IF('KWh (Monthly) ENTRY NLI '!BL$5=0,0,BK60+'KWh (Monthly) ENTRY NLI '!BL60)</f>
        <v>0</v>
      </c>
      <c r="BM60" s="179">
        <f>BL60+'KWh (Monthly) ENTRY NLI '!BM60</f>
        <v>0</v>
      </c>
      <c r="BN60" s="179">
        <f>BM60+'KWh (Monthly) ENTRY NLI '!BN60</f>
        <v>0</v>
      </c>
      <c r="BO60" s="179">
        <f>BN60+'KWh (Monthly) ENTRY NLI '!BO60</f>
        <v>0</v>
      </c>
      <c r="BP60" s="179">
        <f>BO60+'KWh (Monthly) ENTRY NLI '!BP60</f>
        <v>0</v>
      </c>
      <c r="BQ60" s="179">
        <f>BP60+'KWh (Monthly) ENTRY NLI '!BQ60</f>
        <v>0</v>
      </c>
      <c r="BR60" s="150">
        <f>IF('KWh (Monthly) ENTRY NLI '!BR$5=0,0,BQ60+'KWh (Monthly) ENTRY NLI '!BR60)</f>
        <v>0</v>
      </c>
      <c r="BS60" s="137">
        <f>IF('KWh (Monthly) ENTRY NLI '!BS$5=0,0,BR60+'KWh (Monthly) ENTRY NLI '!BS60)</f>
        <v>0</v>
      </c>
      <c r="BT60" s="137">
        <f>IF('KWh (Monthly) ENTRY NLI '!BT$5=0,0,BS60+'KWh (Monthly) ENTRY NLI '!BT60)</f>
        <v>0</v>
      </c>
      <c r="BU60" s="137">
        <f>IF('KWh (Monthly) ENTRY NLI '!BU$5=0,0,BT60+'KWh (Monthly) ENTRY NLI '!BU60)</f>
        <v>0</v>
      </c>
      <c r="BV60" s="137">
        <f>IF('KWh (Monthly) ENTRY NLI '!BV$5=0,0,BU60+'KWh (Monthly) ENTRY NLI '!BV60)</f>
        <v>0</v>
      </c>
      <c r="BW60" s="137">
        <f>IF('KWh (Monthly) ENTRY NLI '!BW$5=0,0,BV60+'KWh (Monthly) ENTRY NLI '!BW60)</f>
        <v>0</v>
      </c>
      <c r="BX60" s="137">
        <f>IF('KWh (Monthly) ENTRY NLI '!BX$5=0,0,BW60+'KWh (Monthly) ENTRY NLI '!BX60)</f>
        <v>0</v>
      </c>
      <c r="BY60" s="137">
        <f>IF('KWh (Monthly) ENTRY NLI '!BY$5=0,0,BX60+'KWh (Monthly) ENTRY NLI '!BY60)</f>
        <v>0</v>
      </c>
      <c r="BZ60" s="137">
        <f>IF('KWh (Monthly) ENTRY NLI '!BZ$5=0,0,BY60+'KWh (Monthly) ENTRY NLI '!BZ60)</f>
        <v>0</v>
      </c>
      <c r="CA60" s="137">
        <f>IF('KWh (Monthly) ENTRY NLI '!CA$5=0,0,BZ60+'KWh (Monthly) ENTRY NLI '!CA60)</f>
        <v>0</v>
      </c>
      <c r="CB60" s="137">
        <f>IF('KWh (Monthly) ENTRY NLI '!CB$5=0,0,CA60+'KWh (Monthly) ENTRY NLI '!CB60)</f>
        <v>0</v>
      </c>
      <c r="CC60" s="137">
        <f>IF('KWh (Monthly) ENTRY NLI '!CC$5=0,0,CB60+'KWh (Monthly) ENTRY NLI '!CC60)</f>
        <v>0</v>
      </c>
      <c r="CD60" s="137">
        <f>IF('KWh (Monthly) ENTRY NLI '!CD$5=0,0,CC60+'KWh (Monthly) ENTRY NLI '!CD60)</f>
        <v>0</v>
      </c>
      <c r="CE60" s="137">
        <f>IF('KWh (Monthly) ENTRY NLI '!CE$5=0,0,CD60+'KWh (Monthly) ENTRY NLI '!CE60)</f>
        <v>0</v>
      </c>
      <c r="CF60" s="137">
        <f>IF('KWh (Monthly) ENTRY NLI '!CF$5=0,0,CE60+'KWh (Monthly) ENTRY NLI '!CF60)</f>
        <v>0</v>
      </c>
      <c r="CG60" s="137">
        <f>IF('KWh (Monthly) ENTRY NLI '!CG$5=0,0,CF60+'KWh (Monthly) ENTRY NLI '!CG60)</f>
        <v>0</v>
      </c>
      <c r="CH60" s="137">
        <f>IF('KWh (Monthly) ENTRY NLI '!CH$5=0,0,CG60+'KWh (Monthly) ENTRY NLI '!CH60)</f>
        <v>0</v>
      </c>
      <c r="CI60" s="137">
        <f>IF('KWh (Monthly) ENTRY NLI '!CI$5=0,0,CH60+'KWh (Monthly) ENTRY NLI '!CI60)</f>
        <v>0</v>
      </c>
      <c r="CJ60" s="137">
        <f>IF('KWh (Monthly) ENTRY NLI '!CJ$5=0,0,CI60+'KWh (Monthly) ENTRY NLI '!CJ60)</f>
        <v>0</v>
      </c>
    </row>
    <row r="61" spans="1:88" x14ac:dyDescent="0.3">
      <c r="A61" s="219"/>
      <c r="B61" s="47" t="s">
        <v>7</v>
      </c>
      <c r="C61" s="73">
        <f>IF('KWh (Monthly) ENTRY NLI '!C$5=0,0,'KWh (Monthly) ENTRY NLI '!C61)</f>
        <v>0</v>
      </c>
      <c r="D61" s="73">
        <f>IF('KWh (Monthly) ENTRY NLI '!D$5=0,0,C61+'KWh (Monthly) ENTRY NLI '!D61)</f>
        <v>0</v>
      </c>
      <c r="E61" s="73">
        <f>IF('KWh (Monthly) ENTRY NLI '!E$5=0,0,D61+'KWh (Monthly) ENTRY NLI '!E61)</f>
        <v>0</v>
      </c>
      <c r="F61" s="73">
        <f>IF('KWh (Monthly) ENTRY NLI '!F$5=0,0,E61+'KWh (Monthly) ENTRY NLI '!F61)</f>
        <v>0</v>
      </c>
      <c r="G61" s="73">
        <f>IF('KWh (Monthly) ENTRY NLI '!G$5=0,0,F61+'KWh (Monthly) ENTRY NLI '!G61)</f>
        <v>0</v>
      </c>
      <c r="H61" s="73">
        <f>IF('KWh (Monthly) ENTRY NLI '!H$5=0,0,G61+'KWh (Monthly) ENTRY NLI '!H61)</f>
        <v>0</v>
      </c>
      <c r="I61" s="73">
        <f>IF('KWh (Monthly) ENTRY NLI '!I$5=0,0,H61+'KWh (Monthly) ENTRY NLI '!I61)</f>
        <v>0</v>
      </c>
      <c r="J61" s="73">
        <f>IF('KWh (Monthly) ENTRY NLI '!J$5=0,0,I61+'KWh (Monthly) ENTRY NLI '!J61)</f>
        <v>0</v>
      </c>
      <c r="K61" s="73">
        <f>IF('KWh (Monthly) ENTRY NLI '!K$5=0,0,J61+'KWh (Monthly) ENTRY NLI '!K61)</f>
        <v>0</v>
      </c>
      <c r="L61" s="73">
        <f>IF('KWh (Monthly) ENTRY NLI '!L$5=0,0,K61+'KWh (Monthly) ENTRY NLI '!L61)</f>
        <v>0</v>
      </c>
      <c r="M61" s="73">
        <f>IF('KWh (Monthly) ENTRY NLI '!M$5=0,0,L61+'KWh (Monthly) ENTRY NLI '!M61)</f>
        <v>0</v>
      </c>
      <c r="N61" s="73">
        <f>IF('KWh (Monthly) ENTRY NLI '!N$5=0,0,M61+'KWh (Monthly) ENTRY NLI '!N61)</f>
        <v>0</v>
      </c>
      <c r="O61" s="73">
        <f>IF('KWh (Monthly) ENTRY NLI '!O$5=0,0,N61+'KWh (Monthly) ENTRY NLI '!O61)</f>
        <v>0</v>
      </c>
      <c r="P61" s="73">
        <f>IF('KWh (Monthly) ENTRY NLI '!P$5=0,0,O61+'KWh (Monthly) ENTRY NLI '!P61)</f>
        <v>0</v>
      </c>
      <c r="Q61" s="73">
        <f>IF('KWh (Monthly) ENTRY NLI '!Q$5=0,0,P61+'KWh (Monthly) ENTRY NLI '!Q61)</f>
        <v>0</v>
      </c>
      <c r="R61" s="73">
        <f>IF('KWh (Monthly) ENTRY NLI '!R$5=0,0,Q61+'KWh (Monthly) ENTRY NLI '!R61)</f>
        <v>0</v>
      </c>
      <c r="S61" s="73">
        <f>IF('KWh (Monthly) ENTRY NLI '!S$5=0,0,R61+'KWh (Monthly) ENTRY NLI '!S61)</f>
        <v>0</v>
      </c>
      <c r="T61" s="73">
        <f>IF('KWh (Monthly) ENTRY NLI '!T$5=0,0,S61+'KWh (Monthly) ENTRY NLI '!T61)</f>
        <v>0</v>
      </c>
      <c r="U61" s="73">
        <f>IF('KWh (Monthly) ENTRY NLI '!U$5=0,0,T61+'KWh (Monthly) ENTRY NLI '!U61)</f>
        <v>0</v>
      </c>
      <c r="V61" s="73">
        <f>IF('KWh (Monthly) ENTRY NLI '!V$5=0,0,U61+'KWh (Monthly) ENTRY NLI '!V61)</f>
        <v>0</v>
      </c>
      <c r="W61" s="73">
        <f>IF('KWh (Monthly) ENTRY NLI '!W$5=0,0,V61+'KWh (Monthly) ENTRY NLI '!W61)</f>
        <v>0</v>
      </c>
      <c r="X61" s="73">
        <f>IF('KWh (Monthly) ENTRY NLI '!X$5=0,0,W61+'KWh (Monthly) ENTRY NLI '!X61)</f>
        <v>0</v>
      </c>
      <c r="Y61" s="73">
        <f>IF('KWh (Monthly) ENTRY NLI '!Y$5=0,0,X61+'KWh (Monthly) ENTRY NLI '!Y61)</f>
        <v>0</v>
      </c>
      <c r="Z61" s="73">
        <f>IF('KWh (Monthly) ENTRY NLI '!Z$5=0,0,Y61+'KWh (Monthly) ENTRY NLI '!Z61)</f>
        <v>0</v>
      </c>
      <c r="AA61" s="73">
        <f>IF('KWh (Monthly) ENTRY NLI '!AA$5=0,0,Z61+'KWh (Monthly) ENTRY NLI '!AA61)</f>
        <v>0</v>
      </c>
      <c r="AB61" s="73">
        <f>IF('KWh (Monthly) ENTRY NLI '!AB$5=0,0,AA61+'KWh (Monthly) ENTRY NLI '!AB61)</f>
        <v>0</v>
      </c>
      <c r="AC61" s="73">
        <f>IF('KWh (Monthly) ENTRY NLI '!AC$5=0,0,AB61+'KWh (Monthly) ENTRY NLI '!AC61)</f>
        <v>0</v>
      </c>
      <c r="AD61" s="73">
        <f>IF('KWh (Monthly) ENTRY NLI '!AD$5=0,0,AC61+'KWh (Monthly) ENTRY NLI '!AD61)</f>
        <v>0</v>
      </c>
      <c r="AE61" s="73">
        <f>IF('KWh (Monthly) ENTRY NLI '!AE$5=0,0,AD61+'KWh (Monthly) ENTRY NLI '!AE61)</f>
        <v>0</v>
      </c>
      <c r="AF61" s="73">
        <f>IF('KWh (Monthly) ENTRY NLI '!AF$5=0,0,AE61+'KWh (Monthly) ENTRY NLI '!AF61)</f>
        <v>0</v>
      </c>
      <c r="AG61" s="73">
        <f>IF('KWh (Monthly) ENTRY NLI '!AG$5=0,0,AF61+'KWh (Monthly) ENTRY NLI '!AG61)</f>
        <v>0</v>
      </c>
      <c r="AH61" s="73">
        <f>IF('KWh (Monthly) ENTRY NLI '!AH$5=0,0,AG61+'KWh (Monthly) ENTRY NLI '!AH61)</f>
        <v>0</v>
      </c>
      <c r="AI61" s="73">
        <f>IF('KWh (Monthly) ENTRY NLI '!AI$5=0,0,AH61+'KWh (Monthly) ENTRY NLI '!AI61)</f>
        <v>0</v>
      </c>
      <c r="AJ61" s="73">
        <f>IF('KWh (Monthly) ENTRY NLI '!AJ$5=0,0,AI61+'KWh (Monthly) ENTRY NLI '!AJ61)</f>
        <v>0</v>
      </c>
      <c r="AK61" s="73">
        <f>IF('KWh (Monthly) ENTRY NLI '!AK$5=0,0,AJ61+'KWh (Monthly) ENTRY NLI '!AK61)</f>
        <v>0</v>
      </c>
      <c r="AL61" s="73">
        <f>IF('KWh (Monthly) ENTRY NLI '!AL$5=0,0,AK61+'KWh (Monthly) ENTRY NLI '!AL61)</f>
        <v>0</v>
      </c>
      <c r="AM61" s="73">
        <f>IF('KWh (Monthly) ENTRY NLI '!AM$5=0,0,AL61+'KWh (Monthly) ENTRY NLI '!AM61)</f>
        <v>0</v>
      </c>
      <c r="AN61" s="73">
        <f>IF('KWh (Monthly) ENTRY NLI '!AN$5=0,0,AM61+'KWh (Monthly) ENTRY NLI '!AN61)</f>
        <v>0</v>
      </c>
      <c r="AO61" s="137">
        <f>IF('KWh (Monthly) ENTRY NLI '!AO$5=0,0,AN61+'KWh (Monthly) ENTRY NLI '!AO61)</f>
        <v>0</v>
      </c>
      <c r="AP61" s="137">
        <f>IF('KWh (Monthly) ENTRY NLI '!AP$5=0,0,AO61+'KWh (Monthly) ENTRY NLI '!AP61)</f>
        <v>52978</v>
      </c>
      <c r="AQ61" s="137">
        <f>IF('KWh (Monthly) ENTRY NLI '!AQ$5=0,0,AP61+'KWh (Monthly) ENTRY NLI '!AQ61)</f>
        <v>52978</v>
      </c>
      <c r="AR61" s="137">
        <f>IF('KWh (Monthly) ENTRY NLI '!AR$5=0,0,AQ61+'KWh (Monthly) ENTRY NLI '!AR61)</f>
        <v>52978</v>
      </c>
      <c r="AS61" s="137">
        <f>IF('KWh (Monthly) ENTRY NLI '!AS$5=0,0,AR61+'KWh (Monthly) ENTRY NLI '!AS61)</f>
        <v>111385</v>
      </c>
      <c r="AT61" s="137">
        <f>IF('KWh (Monthly) ENTRY NLI '!AT$5=0,0,AS61+'KWh (Monthly) ENTRY NLI '!AT61)</f>
        <v>111385</v>
      </c>
      <c r="AU61" s="137">
        <f>IF('KWh (Monthly) ENTRY NLI '!AU$5=0,0,AT61+'KWh (Monthly) ENTRY NLI '!AU61)</f>
        <v>111385</v>
      </c>
      <c r="AV61" s="137">
        <f>IF('KWh (Monthly) ENTRY NLI '!AV$5=0,0,AU61+'KWh (Monthly) ENTRY NLI '!AV61)</f>
        <v>111385</v>
      </c>
      <c r="AW61" s="137">
        <f>IF('KWh (Monthly) ENTRY NLI '!AW$5=0,0,AV61+'KWh (Monthly) ENTRY NLI '!AW61)</f>
        <v>111385</v>
      </c>
      <c r="AX61" s="137">
        <f>IF('KWh (Monthly) ENTRY NLI '!AX$5=0,0,AW61+'KWh (Monthly) ENTRY NLI '!AX61)</f>
        <v>111385</v>
      </c>
      <c r="AY61" s="137">
        <f>IF('KWh (Monthly) ENTRY NLI '!AY$5=0,0,AX61+'KWh (Monthly) ENTRY NLI '!AY61)</f>
        <v>111385</v>
      </c>
      <c r="AZ61" s="137">
        <f>IF('KWh (Monthly) ENTRY NLI '!AZ$5=0,0,AY61+'KWh (Monthly) ENTRY NLI '!AZ61)</f>
        <v>111385</v>
      </c>
      <c r="BA61" s="137">
        <f>IF('KWh (Monthly) ENTRY NLI '!BA$5=0,0,AZ61+'KWh (Monthly) ENTRY NLI '!BA61)</f>
        <v>111385</v>
      </c>
      <c r="BB61" s="137">
        <f>BA61+'KWh (Monthly) ENTRY NLI '!BB61</f>
        <v>111385</v>
      </c>
      <c r="BC61" s="150">
        <f>BB61+'KWh (Monthly) ENTRY NLI '!BC61</f>
        <v>111385</v>
      </c>
      <c r="BD61" s="150">
        <f>BC61+'KWh (Monthly) ENTRY NLI '!BD61</f>
        <v>111385</v>
      </c>
      <c r="BE61" s="150">
        <f>BD61+'KWh (Monthly) ENTRY NLI '!BE61</f>
        <v>111385</v>
      </c>
      <c r="BF61" s="150">
        <f>BE61+'KWh (Monthly) ENTRY NLI '!BF61</f>
        <v>111385</v>
      </c>
      <c r="BG61" s="150">
        <f>BF61+'KWh (Monthly) ENTRY NLI '!BG61</f>
        <v>111385</v>
      </c>
      <c r="BH61" s="150">
        <f>BG61+'KWh (Monthly) ENTRY NLI '!BH61</f>
        <v>111385</v>
      </c>
      <c r="BI61" s="150">
        <f>BH61+'KWh (Monthly) ENTRY NLI '!BI61</f>
        <v>111385</v>
      </c>
      <c r="BJ61" s="150">
        <f>BI61+'KWh (Monthly) ENTRY NLI '!BJ61</f>
        <v>111385</v>
      </c>
      <c r="BK61" s="150">
        <f>BJ61+'KWh (Monthly) ENTRY NLI '!BK61</f>
        <v>111385</v>
      </c>
      <c r="BL61" s="137">
        <f>IF('KWh (Monthly) ENTRY NLI '!BL$5=0,0,BK61+'KWh (Monthly) ENTRY NLI '!BL61)</f>
        <v>111385</v>
      </c>
      <c r="BM61" s="179">
        <f>BL61+'KWh (Monthly) ENTRY NLI '!BM61</f>
        <v>111385</v>
      </c>
      <c r="BN61" s="179">
        <f>BM61+'KWh (Monthly) ENTRY NLI '!BN61</f>
        <v>111385</v>
      </c>
      <c r="BO61" s="179">
        <f>BN61+'KWh (Monthly) ENTRY NLI '!BO61</f>
        <v>111385</v>
      </c>
      <c r="BP61" s="179">
        <f>BO61+'KWh (Monthly) ENTRY NLI '!BP61</f>
        <v>111385</v>
      </c>
      <c r="BQ61" s="179">
        <f>BP61+'KWh (Monthly) ENTRY NLI '!BQ61</f>
        <v>111385</v>
      </c>
      <c r="BR61" s="150">
        <f>IF('KWh (Monthly) ENTRY NLI '!BR$5=0,0,BQ61+'KWh (Monthly) ENTRY NLI '!BR61)</f>
        <v>0</v>
      </c>
      <c r="BS61" s="137">
        <f>IF('KWh (Monthly) ENTRY NLI '!BS$5=0,0,BR61+'KWh (Monthly) ENTRY NLI '!BS61)</f>
        <v>0</v>
      </c>
      <c r="BT61" s="137">
        <f>IF('KWh (Monthly) ENTRY NLI '!BT$5=0,0,BS61+'KWh (Monthly) ENTRY NLI '!BT61)</f>
        <v>0</v>
      </c>
      <c r="BU61" s="137">
        <f>IF('KWh (Monthly) ENTRY NLI '!BU$5=0,0,BT61+'KWh (Monthly) ENTRY NLI '!BU61)</f>
        <v>0</v>
      </c>
      <c r="BV61" s="137">
        <f>IF('KWh (Monthly) ENTRY NLI '!BV$5=0,0,BU61+'KWh (Monthly) ENTRY NLI '!BV61)</f>
        <v>0</v>
      </c>
      <c r="BW61" s="137">
        <f>IF('KWh (Monthly) ENTRY NLI '!BW$5=0,0,BV61+'KWh (Monthly) ENTRY NLI '!BW61)</f>
        <v>0</v>
      </c>
      <c r="BX61" s="137">
        <f>IF('KWh (Monthly) ENTRY NLI '!BX$5=0,0,BW61+'KWh (Monthly) ENTRY NLI '!BX61)</f>
        <v>0</v>
      </c>
      <c r="BY61" s="137">
        <f>IF('KWh (Monthly) ENTRY NLI '!BY$5=0,0,BX61+'KWh (Monthly) ENTRY NLI '!BY61)</f>
        <v>0</v>
      </c>
      <c r="BZ61" s="137">
        <f>IF('KWh (Monthly) ENTRY NLI '!BZ$5=0,0,BY61+'KWh (Monthly) ENTRY NLI '!BZ61)</f>
        <v>0</v>
      </c>
      <c r="CA61" s="137">
        <f>IF('KWh (Monthly) ENTRY NLI '!CA$5=0,0,BZ61+'KWh (Monthly) ENTRY NLI '!CA61)</f>
        <v>0</v>
      </c>
      <c r="CB61" s="137">
        <f>IF('KWh (Monthly) ENTRY NLI '!CB$5=0,0,CA61+'KWh (Monthly) ENTRY NLI '!CB61)</f>
        <v>0</v>
      </c>
      <c r="CC61" s="137">
        <f>IF('KWh (Monthly) ENTRY NLI '!CC$5=0,0,CB61+'KWh (Monthly) ENTRY NLI '!CC61)</f>
        <v>0</v>
      </c>
      <c r="CD61" s="137">
        <f>IF('KWh (Monthly) ENTRY NLI '!CD$5=0,0,CC61+'KWh (Monthly) ENTRY NLI '!CD61)</f>
        <v>0</v>
      </c>
      <c r="CE61" s="137">
        <f>IF('KWh (Monthly) ENTRY NLI '!CE$5=0,0,CD61+'KWh (Monthly) ENTRY NLI '!CE61)</f>
        <v>0</v>
      </c>
      <c r="CF61" s="137">
        <f>IF('KWh (Monthly) ENTRY NLI '!CF$5=0,0,CE61+'KWh (Monthly) ENTRY NLI '!CF61)</f>
        <v>0</v>
      </c>
      <c r="CG61" s="137">
        <f>IF('KWh (Monthly) ENTRY NLI '!CG$5=0,0,CF61+'KWh (Monthly) ENTRY NLI '!CG61)</f>
        <v>0</v>
      </c>
      <c r="CH61" s="137">
        <f>IF('KWh (Monthly) ENTRY NLI '!CH$5=0,0,CG61+'KWh (Monthly) ENTRY NLI '!CH61)</f>
        <v>0</v>
      </c>
      <c r="CI61" s="137">
        <f>IF('KWh (Monthly) ENTRY NLI '!CI$5=0,0,CH61+'KWh (Monthly) ENTRY NLI '!CI61)</f>
        <v>0</v>
      </c>
      <c r="CJ61" s="137">
        <f>IF('KWh (Monthly) ENTRY NLI '!CJ$5=0,0,CI61+'KWh (Monthly) ENTRY NLI '!CJ61)</f>
        <v>0</v>
      </c>
    </row>
    <row r="62" spans="1:88" ht="15" thickBot="1" x14ac:dyDescent="0.35">
      <c r="A62" s="220"/>
      <c r="B62" s="47" t="s">
        <v>8</v>
      </c>
      <c r="C62" s="73">
        <f>IF('KWh (Monthly) ENTRY NLI '!C$5=0,0,'KWh (Monthly) ENTRY NLI '!C62)</f>
        <v>0</v>
      </c>
      <c r="D62" s="73">
        <f>IF('KWh (Monthly) ENTRY NLI '!D$5=0,0,C62+'KWh (Monthly) ENTRY NLI '!D62)</f>
        <v>0</v>
      </c>
      <c r="E62" s="73">
        <f>IF('KWh (Monthly) ENTRY NLI '!E$5=0,0,D62+'KWh (Monthly) ENTRY NLI '!E62)</f>
        <v>0</v>
      </c>
      <c r="F62" s="73">
        <f>IF('KWh (Monthly) ENTRY NLI '!F$5=0,0,E62+'KWh (Monthly) ENTRY NLI '!F62)</f>
        <v>0</v>
      </c>
      <c r="G62" s="73">
        <f>IF('KWh (Monthly) ENTRY NLI '!G$5=0,0,F62+'KWh (Monthly) ENTRY NLI '!G62)</f>
        <v>0</v>
      </c>
      <c r="H62" s="73">
        <f>IF('KWh (Monthly) ENTRY NLI '!H$5=0,0,G62+'KWh (Monthly) ENTRY NLI '!H62)</f>
        <v>0</v>
      </c>
      <c r="I62" s="73">
        <f>IF('KWh (Monthly) ENTRY NLI '!I$5=0,0,H62+'KWh (Monthly) ENTRY NLI '!I62)</f>
        <v>0</v>
      </c>
      <c r="J62" s="73">
        <f>IF('KWh (Monthly) ENTRY NLI '!J$5=0,0,I62+'KWh (Monthly) ENTRY NLI '!J62)</f>
        <v>0</v>
      </c>
      <c r="K62" s="73">
        <f>IF('KWh (Monthly) ENTRY NLI '!K$5=0,0,J62+'KWh (Monthly) ENTRY NLI '!K62)</f>
        <v>0</v>
      </c>
      <c r="L62" s="73">
        <f>IF('KWh (Monthly) ENTRY NLI '!L$5=0,0,K62+'KWh (Monthly) ENTRY NLI '!L62)</f>
        <v>0</v>
      </c>
      <c r="M62" s="73">
        <f>IF('KWh (Monthly) ENTRY NLI '!M$5=0,0,L62+'KWh (Monthly) ENTRY NLI '!M62)</f>
        <v>0</v>
      </c>
      <c r="N62" s="73">
        <f>IF('KWh (Monthly) ENTRY NLI '!N$5=0,0,M62+'KWh (Monthly) ENTRY NLI '!N62)</f>
        <v>0</v>
      </c>
      <c r="O62" s="73">
        <f>IF('KWh (Monthly) ENTRY NLI '!O$5=0,0,N62+'KWh (Monthly) ENTRY NLI '!O62)</f>
        <v>0</v>
      </c>
      <c r="P62" s="73">
        <f>IF('KWh (Monthly) ENTRY NLI '!P$5=0,0,O62+'KWh (Monthly) ENTRY NLI '!P62)</f>
        <v>0</v>
      </c>
      <c r="Q62" s="73">
        <f>IF('KWh (Monthly) ENTRY NLI '!Q$5=0,0,P62+'KWh (Monthly) ENTRY NLI '!Q62)</f>
        <v>0</v>
      </c>
      <c r="R62" s="73">
        <f>IF('KWh (Monthly) ENTRY NLI '!R$5=0,0,Q62+'KWh (Monthly) ENTRY NLI '!R62)</f>
        <v>0</v>
      </c>
      <c r="S62" s="73">
        <f>IF('KWh (Monthly) ENTRY NLI '!S$5=0,0,R62+'KWh (Monthly) ENTRY NLI '!S62)</f>
        <v>0</v>
      </c>
      <c r="T62" s="73">
        <f>IF('KWh (Monthly) ENTRY NLI '!T$5=0,0,S62+'KWh (Monthly) ENTRY NLI '!T62)</f>
        <v>0</v>
      </c>
      <c r="U62" s="73">
        <f>IF('KWh (Monthly) ENTRY NLI '!U$5=0,0,T62+'KWh (Monthly) ENTRY NLI '!U62)</f>
        <v>0</v>
      </c>
      <c r="V62" s="73">
        <f>IF('KWh (Monthly) ENTRY NLI '!V$5=0,0,U62+'KWh (Monthly) ENTRY NLI '!V62)</f>
        <v>0</v>
      </c>
      <c r="W62" s="73">
        <f>IF('KWh (Monthly) ENTRY NLI '!W$5=0,0,V62+'KWh (Monthly) ENTRY NLI '!W62)</f>
        <v>0</v>
      </c>
      <c r="X62" s="73">
        <f>IF('KWh (Monthly) ENTRY NLI '!X$5=0,0,W62+'KWh (Monthly) ENTRY NLI '!X62)</f>
        <v>0</v>
      </c>
      <c r="Y62" s="73">
        <f>IF('KWh (Monthly) ENTRY NLI '!Y$5=0,0,X62+'KWh (Monthly) ENTRY NLI '!Y62)</f>
        <v>0</v>
      </c>
      <c r="Z62" s="73">
        <f>IF('KWh (Monthly) ENTRY NLI '!Z$5=0,0,Y62+'KWh (Monthly) ENTRY NLI '!Z62)</f>
        <v>0</v>
      </c>
      <c r="AA62" s="73">
        <f>IF('KWh (Monthly) ENTRY NLI '!AA$5=0,0,Z62+'KWh (Monthly) ENTRY NLI '!AA62)</f>
        <v>0</v>
      </c>
      <c r="AB62" s="73">
        <f>IF('KWh (Monthly) ENTRY NLI '!AB$5=0,0,AA62+'KWh (Monthly) ENTRY NLI '!AB62)</f>
        <v>0</v>
      </c>
      <c r="AC62" s="73">
        <f>IF('KWh (Monthly) ENTRY NLI '!AC$5=0,0,AB62+'KWh (Monthly) ENTRY NLI '!AC62)</f>
        <v>0</v>
      </c>
      <c r="AD62" s="73">
        <f>IF('KWh (Monthly) ENTRY NLI '!AD$5=0,0,AC62+'KWh (Monthly) ENTRY NLI '!AD62)</f>
        <v>0</v>
      </c>
      <c r="AE62" s="73">
        <f>IF('KWh (Monthly) ENTRY NLI '!AE$5=0,0,AD62+'KWh (Monthly) ENTRY NLI '!AE62)</f>
        <v>0</v>
      </c>
      <c r="AF62" s="73">
        <f>IF('KWh (Monthly) ENTRY NLI '!AF$5=0,0,AE62+'KWh (Monthly) ENTRY NLI '!AF62)</f>
        <v>0</v>
      </c>
      <c r="AG62" s="73">
        <f>IF('KWh (Monthly) ENTRY NLI '!AG$5=0,0,AF62+'KWh (Monthly) ENTRY NLI '!AG62)</f>
        <v>0</v>
      </c>
      <c r="AH62" s="73">
        <f>IF('KWh (Monthly) ENTRY NLI '!AH$5=0,0,AG62+'KWh (Monthly) ENTRY NLI '!AH62)</f>
        <v>0</v>
      </c>
      <c r="AI62" s="73">
        <f>IF('KWh (Monthly) ENTRY NLI '!AI$5=0,0,AH62+'KWh (Monthly) ENTRY NLI '!AI62)</f>
        <v>0</v>
      </c>
      <c r="AJ62" s="73">
        <f>IF('KWh (Monthly) ENTRY NLI '!AJ$5=0,0,AI62+'KWh (Monthly) ENTRY NLI '!AJ62)</f>
        <v>0</v>
      </c>
      <c r="AK62" s="73">
        <f>IF('KWh (Monthly) ENTRY NLI '!AK$5=0,0,AJ62+'KWh (Monthly) ENTRY NLI '!AK62)</f>
        <v>0</v>
      </c>
      <c r="AL62" s="73">
        <f>IF('KWh (Monthly) ENTRY NLI '!AL$5=0,0,AK62+'KWh (Monthly) ENTRY NLI '!AL62)</f>
        <v>0</v>
      </c>
      <c r="AM62" s="73">
        <f>IF('KWh (Monthly) ENTRY NLI '!AM$5=0,0,AL62+'KWh (Monthly) ENTRY NLI '!AM62)</f>
        <v>0</v>
      </c>
      <c r="AN62" s="73">
        <f>IF('KWh (Monthly) ENTRY NLI '!AN$5=0,0,AM62+'KWh (Monthly) ENTRY NLI '!AN62)</f>
        <v>0</v>
      </c>
      <c r="AO62" s="137">
        <f>IF('KWh (Monthly) ENTRY NLI '!AO$5=0,0,AN62+'KWh (Monthly) ENTRY NLI '!AO62)</f>
        <v>0</v>
      </c>
      <c r="AP62" s="137">
        <f>IF('KWh (Monthly) ENTRY NLI '!AP$5=0,0,AO62+'KWh (Monthly) ENTRY NLI '!AP62)</f>
        <v>0</v>
      </c>
      <c r="AQ62" s="137">
        <f>IF('KWh (Monthly) ENTRY NLI '!AQ$5=0,0,AP62+'KWh (Monthly) ENTRY NLI '!AQ62)</f>
        <v>0</v>
      </c>
      <c r="AR62" s="137">
        <f>IF('KWh (Monthly) ENTRY NLI '!AR$5=0,0,AQ62+'KWh (Monthly) ENTRY NLI '!AR62)</f>
        <v>0</v>
      </c>
      <c r="AS62" s="137">
        <f>IF('KWh (Monthly) ENTRY NLI '!AS$5=0,0,AR62+'KWh (Monthly) ENTRY NLI '!AS62)</f>
        <v>0</v>
      </c>
      <c r="AT62" s="137">
        <f>IF('KWh (Monthly) ENTRY NLI '!AT$5=0,0,AS62+'KWh (Monthly) ENTRY NLI '!AT62)</f>
        <v>0</v>
      </c>
      <c r="AU62" s="137">
        <f>IF('KWh (Monthly) ENTRY NLI '!AU$5=0,0,AT62+'KWh (Monthly) ENTRY NLI '!AU62)</f>
        <v>0</v>
      </c>
      <c r="AV62" s="137">
        <f>IF('KWh (Monthly) ENTRY NLI '!AV$5=0,0,AU62+'KWh (Monthly) ENTRY NLI '!AV62)</f>
        <v>0</v>
      </c>
      <c r="AW62" s="137">
        <f>IF('KWh (Monthly) ENTRY NLI '!AW$5=0,0,AV62+'KWh (Monthly) ENTRY NLI '!AW62)</f>
        <v>0</v>
      </c>
      <c r="AX62" s="137">
        <f>IF('KWh (Monthly) ENTRY NLI '!AX$5=0,0,AW62+'KWh (Monthly) ENTRY NLI '!AX62)</f>
        <v>0</v>
      </c>
      <c r="AY62" s="137">
        <f>IF('KWh (Monthly) ENTRY NLI '!AY$5=0,0,AX62+'KWh (Monthly) ENTRY NLI '!AY62)</f>
        <v>0</v>
      </c>
      <c r="AZ62" s="137">
        <f>IF('KWh (Monthly) ENTRY NLI '!AZ$5=0,0,AY62+'KWh (Monthly) ENTRY NLI '!AZ62)</f>
        <v>0</v>
      </c>
      <c r="BA62" s="137">
        <f>IF('KWh (Monthly) ENTRY NLI '!BA$5=0,0,AZ62+'KWh (Monthly) ENTRY NLI '!BA62)</f>
        <v>0</v>
      </c>
      <c r="BB62" s="137">
        <f>BA62+'KWh (Monthly) ENTRY NLI '!BB62</f>
        <v>0</v>
      </c>
      <c r="BC62" s="150">
        <f>BB62+'KWh (Monthly) ENTRY NLI '!BC62</f>
        <v>0</v>
      </c>
      <c r="BD62" s="150">
        <f>BC62+'KWh (Monthly) ENTRY NLI '!BD62</f>
        <v>0</v>
      </c>
      <c r="BE62" s="150">
        <f>BD62+'KWh (Monthly) ENTRY NLI '!BE62</f>
        <v>0</v>
      </c>
      <c r="BF62" s="150">
        <f>BE62+'KWh (Monthly) ENTRY NLI '!BF62</f>
        <v>0</v>
      </c>
      <c r="BG62" s="150">
        <f>BF62+'KWh (Monthly) ENTRY NLI '!BG62</f>
        <v>0</v>
      </c>
      <c r="BH62" s="150">
        <f>BG62+'KWh (Monthly) ENTRY NLI '!BH62</f>
        <v>0</v>
      </c>
      <c r="BI62" s="150">
        <f>BH62+'KWh (Monthly) ENTRY NLI '!BI62</f>
        <v>0</v>
      </c>
      <c r="BJ62" s="150">
        <f>BI62+'KWh (Monthly) ENTRY NLI '!BJ62</f>
        <v>0</v>
      </c>
      <c r="BK62" s="150">
        <f>BJ62+'KWh (Monthly) ENTRY NLI '!BK62</f>
        <v>0</v>
      </c>
      <c r="BL62" s="137">
        <f>IF('KWh (Monthly) ENTRY NLI '!BL$5=0,0,BK62+'KWh (Monthly) ENTRY NLI '!BL62)</f>
        <v>0</v>
      </c>
      <c r="BM62" s="179">
        <f>BL62+'KWh (Monthly) ENTRY NLI '!BM62</f>
        <v>0</v>
      </c>
      <c r="BN62" s="179">
        <f>BM62+'KWh (Monthly) ENTRY NLI '!BN62</f>
        <v>0</v>
      </c>
      <c r="BO62" s="179">
        <f>BN62+'KWh (Monthly) ENTRY NLI '!BO62</f>
        <v>0</v>
      </c>
      <c r="BP62" s="179">
        <f>BO62+'KWh (Monthly) ENTRY NLI '!BP62</f>
        <v>0</v>
      </c>
      <c r="BQ62" s="179">
        <f>BP62+'KWh (Monthly) ENTRY NLI '!BQ62</f>
        <v>0</v>
      </c>
      <c r="BR62" s="150">
        <f>IF('KWh (Monthly) ENTRY NLI '!BR$5=0,0,BQ62+'KWh (Monthly) ENTRY NLI '!BR62)</f>
        <v>0</v>
      </c>
      <c r="BS62" s="137">
        <f>IF('KWh (Monthly) ENTRY NLI '!BS$5=0,0,BR62+'KWh (Monthly) ENTRY NLI '!BS62)</f>
        <v>0</v>
      </c>
      <c r="BT62" s="137">
        <f>IF('KWh (Monthly) ENTRY NLI '!BT$5=0,0,BS62+'KWh (Monthly) ENTRY NLI '!BT62)</f>
        <v>0</v>
      </c>
      <c r="BU62" s="137">
        <f>IF('KWh (Monthly) ENTRY NLI '!BU$5=0,0,BT62+'KWh (Monthly) ENTRY NLI '!BU62)</f>
        <v>0</v>
      </c>
      <c r="BV62" s="137">
        <f>IF('KWh (Monthly) ENTRY NLI '!BV$5=0,0,BU62+'KWh (Monthly) ENTRY NLI '!BV62)</f>
        <v>0</v>
      </c>
      <c r="BW62" s="137">
        <f>IF('KWh (Monthly) ENTRY NLI '!BW$5=0,0,BV62+'KWh (Monthly) ENTRY NLI '!BW62)</f>
        <v>0</v>
      </c>
      <c r="BX62" s="137">
        <f>IF('KWh (Monthly) ENTRY NLI '!BX$5=0,0,BW62+'KWh (Monthly) ENTRY NLI '!BX62)</f>
        <v>0</v>
      </c>
      <c r="BY62" s="137">
        <f>IF('KWh (Monthly) ENTRY NLI '!BY$5=0,0,BX62+'KWh (Monthly) ENTRY NLI '!BY62)</f>
        <v>0</v>
      </c>
      <c r="BZ62" s="137">
        <f>IF('KWh (Monthly) ENTRY NLI '!BZ$5=0,0,BY62+'KWh (Monthly) ENTRY NLI '!BZ62)</f>
        <v>0</v>
      </c>
      <c r="CA62" s="137">
        <f>IF('KWh (Monthly) ENTRY NLI '!CA$5=0,0,BZ62+'KWh (Monthly) ENTRY NLI '!CA62)</f>
        <v>0</v>
      </c>
      <c r="CB62" s="137">
        <f>IF('KWh (Monthly) ENTRY NLI '!CB$5=0,0,CA62+'KWh (Monthly) ENTRY NLI '!CB62)</f>
        <v>0</v>
      </c>
      <c r="CC62" s="137">
        <f>IF('KWh (Monthly) ENTRY NLI '!CC$5=0,0,CB62+'KWh (Monthly) ENTRY NLI '!CC62)</f>
        <v>0</v>
      </c>
      <c r="CD62" s="137">
        <f>IF('KWh (Monthly) ENTRY NLI '!CD$5=0,0,CC62+'KWh (Monthly) ENTRY NLI '!CD62)</f>
        <v>0</v>
      </c>
      <c r="CE62" s="137">
        <f>IF('KWh (Monthly) ENTRY NLI '!CE$5=0,0,CD62+'KWh (Monthly) ENTRY NLI '!CE62)</f>
        <v>0</v>
      </c>
      <c r="CF62" s="137">
        <f>IF('KWh (Monthly) ENTRY NLI '!CF$5=0,0,CE62+'KWh (Monthly) ENTRY NLI '!CF62)</f>
        <v>0</v>
      </c>
      <c r="CG62" s="137">
        <f>IF('KWh (Monthly) ENTRY NLI '!CG$5=0,0,CF62+'KWh (Monthly) ENTRY NLI '!CG62)</f>
        <v>0</v>
      </c>
      <c r="CH62" s="137">
        <f>IF('KWh (Monthly) ENTRY NLI '!CH$5=0,0,CG62+'KWh (Monthly) ENTRY NLI '!CH62)</f>
        <v>0</v>
      </c>
      <c r="CI62" s="137">
        <f>IF('KWh (Monthly) ENTRY NLI '!CI$5=0,0,CH62+'KWh (Monthly) ENTRY NLI '!CI62)</f>
        <v>0</v>
      </c>
      <c r="CJ62" s="137">
        <f>IF('KWh (Monthly) ENTRY NLI '!CJ$5=0,0,CI62+'KWh (Monthly) ENTRY NLI '!CJ62)</f>
        <v>0</v>
      </c>
    </row>
    <row r="63" spans="1:88" ht="15" thickBot="1" x14ac:dyDescent="0.35"/>
    <row r="64" spans="1:88" ht="15.6" x14ac:dyDescent="0.3">
      <c r="A64" s="20"/>
      <c r="B64" s="83" t="s">
        <v>33</v>
      </c>
      <c r="C64" s="53">
        <v>42370</v>
      </c>
      <c r="D64" s="53">
        <v>42401</v>
      </c>
      <c r="E64" s="51">
        <v>42430</v>
      </c>
      <c r="F64" s="51">
        <v>42461</v>
      </c>
      <c r="G64" s="51">
        <v>42491</v>
      </c>
      <c r="H64" s="51">
        <v>42522</v>
      </c>
      <c r="I64" s="51">
        <v>42552</v>
      </c>
      <c r="J64" s="51">
        <v>42583</v>
      </c>
      <c r="K64" s="51">
        <v>42614</v>
      </c>
      <c r="L64" s="51">
        <v>42644</v>
      </c>
      <c r="M64" s="51">
        <v>42675</v>
      </c>
      <c r="N64" s="51">
        <v>42705</v>
      </c>
      <c r="O64" s="51">
        <v>42736</v>
      </c>
      <c r="P64" s="51">
        <v>42767</v>
      </c>
      <c r="Q64" s="52">
        <v>42795</v>
      </c>
      <c r="R64" s="52">
        <v>42826</v>
      </c>
      <c r="S64" s="52">
        <v>42856</v>
      </c>
      <c r="T64" s="52">
        <v>42887</v>
      </c>
      <c r="U64" s="52">
        <v>42917</v>
      </c>
      <c r="V64" s="52">
        <v>42948</v>
      </c>
      <c r="W64" s="52">
        <v>42979</v>
      </c>
      <c r="X64" s="52">
        <v>43009</v>
      </c>
      <c r="Y64" s="52">
        <v>43040</v>
      </c>
      <c r="Z64" s="52">
        <v>43070</v>
      </c>
      <c r="AA64" s="52">
        <v>43101</v>
      </c>
      <c r="AB64" s="52">
        <v>43132</v>
      </c>
      <c r="AC64" s="53">
        <v>43160</v>
      </c>
      <c r="AD64" s="53">
        <v>43191</v>
      </c>
      <c r="AE64" s="53">
        <v>43221</v>
      </c>
      <c r="AF64" s="53">
        <v>43252</v>
      </c>
      <c r="AG64" s="53">
        <v>43282</v>
      </c>
      <c r="AH64" s="53">
        <v>43313</v>
      </c>
      <c r="AI64" s="53">
        <v>43344</v>
      </c>
      <c r="AJ64" s="53">
        <v>43374</v>
      </c>
      <c r="AK64" s="53">
        <v>43405</v>
      </c>
      <c r="AL64" s="53">
        <v>43435</v>
      </c>
      <c r="AM64" s="53">
        <v>43466</v>
      </c>
      <c r="AN64" s="53">
        <v>43497</v>
      </c>
      <c r="AO64" s="51">
        <v>43525</v>
      </c>
      <c r="AP64" s="51">
        <v>43556</v>
      </c>
      <c r="AQ64" s="51">
        <v>43586</v>
      </c>
      <c r="AR64" s="51">
        <v>43617</v>
      </c>
      <c r="AS64" s="51">
        <v>43647</v>
      </c>
      <c r="AT64" s="51">
        <v>43678</v>
      </c>
      <c r="AU64" s="51">
        <v>43709</v>
      </c>
      <c r="AV64" s="51">
        <v>43739</v>
      </c>
      <c r="AW64" s="51">
        <v>43770</v>
      </c>
      <c r="AX64" s="51">
        <v>43800</v>
      </c>
      <c r="AY64" s="51">
        <v>43831</v>
      </c>
      <c r="AZ64" s="51">
        <v>43862</v>
      </c>
      <c r="BA64" s="52">
        <v>43891</v>
      </c>
      <c r="BB64" s="52">
        <v>43922</v>
      </c>
      <c r="BC64" s="52">
        <v>43952</v>
      </c>
      <c r="BD64" s="52">
        <v>43983</v>
      </c>
      <c r="BE64" s="52">
        <v>44013</v>
      </c>
      <c r="BF64" s="52">
        <v>44044</v>
      </c>
      <c r="BG64" s="52">
        <v>44075</v>
      </c>
      <c r="BH64" s="52">
        <v>44105</v>
      </c>
      <c r="BI64" s="52">
        <v>44136</v>
      </c>
      <c r="BJ64" s="52">
        <v>44166</v>
      </c>
      <c r="BK64" s="52">
        <v>44197</v>
      </c>
      <c r="BL64" s="52">
        <v>44228</v>
      </c>
      <c r="BM64" s="53">
        <v>44256</v>
      </c>
      <c r="BN64" s="53">
        <v>44287</v>
      </c>
      <c r="BO64" s="53">
        <v>44317</v>
      </c>
      <c r="BP64" s="53">
        <v>44348</v>
      </c>
      <c r="BQ64" s="53">
        <v>44378</v>
      </c>
      <c r="BR64" s="53">
        <v>44409</v>
      </c>
      <c r="BS64" s="53">
        <v>44440</v>
      </c>
      <c r="BT64" s="53">
        <v>44470</v>
      </c>
      <c r="BU64" s="53">
        <v>44501</v>
      </c>
      <c r="BV64" s="53">
        <v>44531</v>
      </c>
      <c r="BW64" s="53">
        <v>44562</v>
      </c>
      <c r="BX64" s="53">
        <v>44593</v>
      </c>
      <c r="BY64" s="51">
        <v>44621</v>
      </c>
      <c r="BZ64" s="51">
        <v>44652</v>
      </c>
      <c r="CA64" s="51">
        <v>44682</v>
      </c>
      <c r="CB64" s="51">
        <v>44713</v>
      </c>
      <c r="CC64" s="51">
        <v>44743</v>
      </c>
      <c r="CD64" s="51">
        <v>44774</v>
      </c>
      <c r="CE64" s="51">
        <v>44805</v>
      </c>
      <c r="CF64" s="51">
        <v>44835</v>
      </c>
      <c r="CG64" s="51">
        <v>44866</v>
      </c>
      <c r="CH64" s="51">
        <v>44896</v>
      </c>
      <c r="CI64" s="51">
        <v>44927</v>
      </c>
      <c r="CJ64" s="51">
        <v>44958</v>
      </c>
    </row>
    <row r="65" spans="1:88" ht="15" customHeight="1" x14ac:dyDescent="0.3">
      <c r="A65" s="218" t="s">
        <v>29</v>
      </c>
      <c r="B65" s="47" t="s">
        <v>9</v>
      </c>
      <c r="C65" s="73">
        <f>IF('KWh (Monthly) ENTRY NLI '!C$5=0,0,'KWh (Monthly) ENTRY NLI '!C65)</f>
        <v>0</v>
      </c>
      <c r="D65" s="73">
        <f>IF('KWh (Monthly) ENTRY NLI '!D$5=0,0,C65+'KWh (Monthly) ENTRY NLI '!D65)</f>
        <v>0</v>
      </c>
      <c r="E65" s="73">
        <f>IF('KWh (Monthly) ENTRY NLI '!E$5=0,0,D65+'KWh (Monthly) ENTRY NLI '!E65)</f>
        <v>0</v>
      </c>
      <c r="F65" s="73">
        <f>IF('KWh (Monthly) ENTRY NLI '!F$5=0,0,E65+'KWh (Monthly) ENTRY NLI '!F65)</f>
        <v>0</v>
      </c>
      <c r="G65" s="73">
        <f>IF('KWh (Monthly) ENTRY NLI '!G$5=0,0,F65+'KWh (Monthly) ENTRY NLI '!G65)</f>
        <v>0</v>
      </c>
      <c r="H65" s="73">
        <f>IF('KWh (Monthly) ENTRY NLI '!H$5=0,0,G65+'KWh (Monthly) ENTRY NLI '!H65)</f>
        <v>0</v>
      </c>
      <c r="I65" s="73">
        <f>IF('KWh (Monthly) ENTRY NLI '!I$5=0,0,H65+'KWh (Monthly) ENTRY NLI '!I65)</f>
        <v>0</v>
      </c>
      <c r="J65" s="73">
        <f>IF('KWh (Monthly) ENTRY NLI '!J$5=0,0,I65+'KWh (Monthly) ENTRY NLI '!J65)</f>
        <v>0</v>
      </c>
      <c r="K65" s="73">
        <f>IF('KWh (Monthly) ENTRY NLI '!K$5=0,0,J65+'KWh (Monthly) ENTRY NLI '!K65)</f>
        <v>0</v>
      </c>
      <c r="L65" s="73">
        <f>IF('KWh (Monthly) ENTRY NLI '!L$5=0,0,K65+'KWh (Monthly) ENTRY NLI '!L65)</f>
        <v>0</v>
      </c>
      <c r="M65" s="73">
        <f>IF('KWh (Monthly) ENTRY NLI '!M$5=0,0,L65+'KWh (Monthly) ENTRY NLI '!M65)</f>
        <v>0</v>
      </c>
      <c r="N65" s="73">
        <f>IF('KWh (Monthly) ENTRY NLI '!N$5=0,0,M65+'KWh (Monthly) ENTRY NLI '!N65)</f>
        <v>0</v>
      </c>
      <c r="O65" s="73">
        <f>IF('KWh (Monthly) ENTRY NLI '!O$5=0,0,N65+'KWh (Monthly) ENTRY NLI '!O65)</f>
        <v>0</v>
      </c>
      <c r="P65" s="73">
        <f>IF('KWh (Monthly) ENTRY NLI '!P$5=0,0,O65+'KWh (Monthly) ENTRY NLI '!P65)</f>
        <v>0</v>
      </c>
      <c r="Q65" s="73">
        <f>IF('KWh (Monthly) ENTRY NLI '!Q$5=0,0,P65+'KWh (Monthly) ENTRY NLI '!Q65)</f>
        <v>0</v>
      </c>
      <c r="R65" s="73">
        <f>IF('KWh (Monthly) ENTRY NLI '!R$5=0,0,Q65+'KWh (Monthly) ENTRY NLI '!R65)</f>
        <v>0</v>
      </c>
      <c r="S65" s="73">
        <f>IF('KWh (Monthly) ENTRY NLI '!S$5=0,0,R65+'KWh (Monthly) ENTRY NLI '!S65)</f>
        <v>0</v>
      </c>
      <c r="T65" s="73">
        <f>IF('KWh (Monthly) ENTRY NLI '!T$5=0,0,S65+'KWh (Monthly) ENTRY NLI '!T65)</f>
        <v>0</v>
      </c>
      <c r="U65" s="73">
        <f>IF('KWh (Monthly) ENTRY NLI '!U$5=0,0,T65+'KWh (Monthly) ENTRY NLI '!U65)</f>
        <v>0</v>
      </c>
      <c r="V65" s="73">
        <f>IF('KWh (Monthly) ENTRY NLI '!V$5=0,0,U65+'KWh (Monthly) ENTRY NLI '!V65)</f>
        <v>0</v>
      </c>
      <c r="W65" s="73">
        <f>IF('KWh (Monthly) ENTRY NLI '!W$5=0,0,V65+'KWh (Monthly) ENTRY NLI '!W65)</f>
        <v>0</v>
      </c>
      <c r="X65" s="73">
        <f>IF('KWh (Monthly) ENTRY NLI '!X$5=0,0,W65+'KWh (Monthly) ENTRY NLI '!X65)</f>
        <v>0</v>
      </c>
      <c r="Y65" s="73">
        <f>IF('KWh (Monthly) ENTRY NLI '!Y$5=0,0,X65+'KWh (Monthly) ENTRY NLI '!Y65)</f>
        <v>0</v>
      </c>
      <c r="Z65" s="73">
        <f>IF('KWh (Monthly) ENTRY NLI '!Z$5=0,0,Y65+'KWh (Monthly) ENTRY NLI '!Z65)</f>
        <v>0</v>
      </c>
      <c r="AA65" s="73">
        <f>IF('KWh (Monthly) ENTRY NLI '!AA$5=0,0,Z65+'KWh (Monthly) ENTRY NLI '!AA65)</f>
        <v>0</v>
      </c>
      <c r="AB65" s="73">
        <f>IF('KWh (Monthly) ENTRY NLI '!AB$5=0,0,AA65+'KWh (Monthly) ENTRY NLI '!AB65)</f>
        <v>0</v>
      </c>
      <c r="AC65" s="73">
        <f>IF('KWh (Monthly) ENTRY NLI '!AC$5=0,0,AB65+'KWh (Monthly) ENTRY NLI '!AC65)</f>
        <v>0</v>
      </c>
      <c r="AD65" s="73">
        <f>IF('KWh (Monthly) ENTRY NLI '!AD$5=0,0,AC65+'KWh (Monthly) ENTRY NLI '!AD65)</f>
        <v>0</v>
      </c>
      <c r="AE65" s="73">
        <f>IF('KWh (Monthly) ENTRY NLI '!AE$5=0,0,AD65+'KWh (Monthly) ENTRY NLI '!AE65)</f>
        <v>0</v>
      </c>
      <c r="AF65" s="73">
        <f>IF('KWh (Monthly) ENTRY NLI '!AF$5=0,0,AE65+'KWh (Monthly) ENTRY NLI '!AF65)</f>
        <v>0</v>
      </c>
      <c r="AG65" s="73">
        <f>IF('KWh (Monthly) ENTRY NLI '!AG$5=0,0,AF65+'KWh (Monthly) ENTRY NLI '!AG65)</f>
        <v>0</v>
      </c>
      <c r="AH65" s="73">
        <f>IF('KWh (Monthly) ENTRY NLI '!AH$5=0,0,AG65+'KWh (Monthly) ENTRY NLI '!AH65)</f>
        <v>0</v>
      </c>
      <c r="AI65" s="73">
        <f>IF('KWh (Monthly) ENTRY NLI '!AI$5=0,0,AH65+'KWh (Monthly) ENTRY NLI '!AI65)</f>
        <v>0</v>
      </c>
      <c r="AJ65" s="73">
        <f>IF('KWh (Monthly) ENTRY NLI '!AJ$5=0,0,AI65+'KWh (Monthly) ENTRY NLI '!AJ65)</f>
        <v>0</v>
      </c>
      <c r="AK65" s="73">
        <f>IF('KWh (Monthly) ENTRY NLI '!AK$5=0,0,AJ65+'KWh (Monthly) ENTRY NLI '!AK65)</f>
        <v>0</v>
      </c>
      <c r="AL65" s="73">
        <f>IF('KWh (Monthly) ENTRY NLI '!AL$5=0,0,AK65+'KWh (Monthly) ENTRY NLI '!AL65)</f>
        <v>0</v>
      </c>
      <c r="AM65" s="73">
        <f>IF('KWh (Monthly) ENTRY NLI '!AM$5=0,0,AL65+'KWh (Monthly) ENTRY NLI '!AM65)</f>
        <v>0</v>
      </c>
      <c r="AN65" s="73">
        <f>IF('KWh (Monthly) ENTRY NLI '!AN$5=0,0,AM65+'KWh (Monthly) ENTRY NLI '!AN65)</f>
        <v>0</v>
      </c>
      <c r="AO65" s="137">
        <f>IF('KWh (Monthly) ENTRY NLI '!AO$5=0,0,AN65+'KWh (Monthly) ENTRY NLI '!AO65)</f>
        <v>0</v>
      </c>
      <c r="AP65" s="137">
        <f>IF('KWh (Monthly) ENTRY NLI '!AP$5=0,0,AO65+'KWh (Monthly) ENTRY NLI '!AP65)</f>
        <v>0</v>
      </c>
      <c r="AQ65" s="137">
        <f>IF('KWh (Monthly) ENTRY NLI '!AQ$5=0,0,AP65+'KWh (Monthly) ENTRY NLI '!AQ65)</f>
        <v>0</v>
      </c>
      <c r="AR65" s="137">
        <f>IF('KWh (Monthly) ENTRY NLI '!AR$5=0,0,AQ65+'KWh (Monthly) ENTRY NLI '!AR65)</f>
        <v>0</v>
      </c>
      <c r="AS65" s="137">
        <f>IF('KWh (Monthly) ENTRY NLI '!AS$5=0,0,AR65+'KWh (Monthly) ENTRY NLI '!AS65)</f>
        <v>0</v>
      </c>
      <c r="AT65" s="137">
        <f>IF('KWh (Monthly) ENTRY NLI '!AT$5=0,0,AS65+'KWh (Monthly) ENTRY NLI '!AT65)</f>
        <v>0</v>
      </c>
      <c r="AU65" s="137">
        <f>IF('KWh (Monthly) ENTRY NLI '!AU$5=0,0,AT65+'KWh (Monthly) ENTRY NLI '!AU65)</f>
        <v>0</v>
      </c>
      <c r="AV65" s="137">
        <f>IF('KWh (Monthly) ENTRY NLI '!AV$5=0,0,AU65+'KWh (Monthly) ENTRY NLI '!AV65)</f>
        <v>0</v>
      </c>
      <c r="AW65" s="137">
        <f>IF('KWh (Monthly) ENTRY NLI '!AW$5=0,0,AV65+'KWh (Monthly) ENTRY NLI '!AW65)</f>
        <v>0</v>
      </c>
      <c r="AX65" s="137">
        <f>IF('KWh (Monthly) ENTRY NLI '!AX$5=0,0,AW65+'KWh (Monthly) ENTRY NLI '!AX65)</f>
        <v>0</v>
      </c>
      <c r="AY65" s="137">
        <f>IF('KWh (Monthly) ENTRY NLI '!AY$5=0,0,AX65+'KWh (Monthly) ENTRY NLI '!AY65)</f>
        <v>0</v>
      </c>
      <c r="AZ65" s="137">
        <f>IF('KWh (Monthly) ENTRY NLI '!AZ$5=0,0,AY65+'KWh (Monthly) ENTRY NLI '!AZ65)</f>
        <v>0</v>
      </c>
      <c r="BA65" s="137">
        <f>IF('KWh (Monthly) ENTRY NLI '!BA$5=0,0,AZ65+'KWh (Monthly) ENTRY NLI '!BA65)</f>
        <v>0</v>
      </c>
      <c r="BB65" s="137">
        <f>BA65+'KWh (Monthly) ENTRY NLI '!BB65</f>
        <v>0</v>
      </c>
      <c r="BC65" s="150">
        <f>BB65+'KWh (Monthly) ENTRY NLI '!BC65</f>
        <v>0</v>
      </c>
      <c r="BD65" s="150">
        <f>BC65+'KWh (Monthly) ENTRY NLI '!BD65</f>
        <v>0</v>
      </c>
      <c r="BE65" s="150">
        <f>BD65+'KWh (Monthly) ENTRY NLI '!BE65</f>
        <v>0</v>
      </c>
      <c r="BF65" s="150">
        <f>BE65+'KWh (Monthly) ENTRY NLI '!BF65</f>
        <v>0</v>
      </c>
      <c r="BG65" s="150">
        <f>BF65+'KWh (Monthly) ENTRY NLI '!BG65</f>
        <v>0</v>
      </c>
      <c r="BH65" s="150">
        <f>BG65+'KWh (Monthly) ENTRY NLI '!BH65</f>
        <v>0</v>
      </c>
      <c r="BI65" s="150">
        <f>BH65+'KWh (Monthly) ENTRY NLI '!BI65</f>
        <v>0</v>
      </c>
      <c r="BJ65" s="150">
        <f>BI65+'KWh (Monthly) ENTRY NLI '!BJ65</f>
        <v>0</v>
      </c>
      <c r="BK65" s="150">
        <f>BJ65+'KWh (Monthly) ENTRY NLI '!BK65</f>
        <v>0</v>
      </c>
      <c r="BL65" s="137">
        <f>IF('KWh (Monthly) ENTRY NLI '!BL$5=0,0,BK65+'KWh (Monthly) ENTRY NLI '!BL65)</f>
        <v>0</v>
      </c>
      <c r="BM65" s="179">
        <f>BL65+'KWh (Monthly) ENTRY NLI '!BM65</f>
        <v>0</v>
      </c>
      <c r="BN65" s="179">
        <f>BM65+'KWh (Monthly) ENTRY NLI '!BN65</f>
        <v>0</v>
      </c>
      <c r="BO65" s="179">
        <f>BN65+'KWh (Monthly) ENTRY NLI '!BO65</f>
        <v>0</v>
      </c>
      <c r="BP65" s="179">
        <f>BO65+'KWh (Monthly) ENTRY NLI '!BP65</f>
        <v>0</v>
      </c>
      <c r="BQ65" s="179">
        <f>BP65+'KWh (Monthly) ENTRY NLI '!BQ65</f>
        <v>0</v>
      </c>
      <c r="BR65" s="150">
        <f>IF('KWh (Monthly) ENTRY NLI '!BR$5=0,0,BQ65+'KWh (Monthly) ENTRY NLI '!BR65)</f>
        <v>0</v>
      </c>
      <c r="BS65" s="137">
        <f>IF('KWh (Monthly) ENTRY NLI '!BS$5=0,0,BR65+'KWh (Monthly) ENTRY NLI '!BS65)</f>
        <v>0</v>
      </c>
      <c r="BT65" s="137">
        <f>IF('KWh (Monthly) ENTRY NLI '!BT$5=0,0,BS65+'KWh (Monthly) ENTRY NLI '!BT65)</f>
        <v>0</v>
      </c>
      <c r="BU65" s="137">
        <f>IF('KWh (Monthly) ENTRY NLI '!BU$5=0,0,BT65+'KWh (Monthly) ENTRY NLI '!BU65)</f>
        <v>0</v>
      </c>
      <c r="BV65" s="137">
        <f>IF('KWh (Monthly) ENTRY NLI '!BV$5=0,0,BU65+'KWh (Monthly) ENTRY NLI '!BV65)</f>
        <v>0</v>
      </c>
      <c r="BW65" s="137">
        <f>IF('KWh (Monthly) ENTRY NLI '!BW$5=0,0,BV65+'KWh (Monthly) ENTRY NLI '!BW65)</f>
        <v>0</v>
      </c>
      <c r="BX65" s="137">
        <f>IF('KWh (Monthly) ENTRY NLI '!BX$5=0,0,BW65+'KWh (Monthly) ENTRY NLI '!BX65)</f>
        <v>0</v>
      </c>
      <c r="BY65" s="137">
        <f>IF('KWh (Monthly) ENTRY NLI '!BY$5=0,0,BX65+'KWh (Monthly) ENTRY NLI '!BY65)</f>
        <v>0</v>
      </c>
      <c r="BZ65" s="137">
        <f>IF('KWh (Monthly) ENTRY NLI '!BZ$5=0,0,BY65+'KWh (Monthly) ENTRY NLI '!BZ65)</f>
        <v>0</v>
      </c>
      <c r="CA65" s="137">
        <f>IF('KWh (Monthly) ENTRY NLI '!CA$5=0,0,BZ65+'KWh (Monthly) ENTRY NLI '!CA65)</f>
        <v>0</v>
      </c>
      <c r="CB65" s="137">
        <f>IF('KWh (Monthly) ENTRY NLI '!CB$5=0,0,CA65+'KWh (Monthly) ENTRY NLI '!CB65)</f>
        <v>0</v>
      </c>
      <c r="CC65" s="137">
        <f>IF('KWh (Monthly) ENTRY NLI '!CC$5=0,0,CB65+'KWh (Monthly) ENTRY NLI '!CC65)</f>
        <v>0</v>
      </c>
      <c r="CD65" s="137">
        <f>IF('KWh (Monthly) ENTRY NLI '!CD$5=0,0,CC65+'KWh (Monthly) ENTRY NLI '!CD65)</f>
        <v>0</v>
      </c>
      <c r="CE65" s="137">
        <f>IF('KWh (Monthly) ENTRY NLI '!CE$5=0,0,CD65+'KWh (Monthly) ENTRY NLI '!CE65)</f>
        <v>0</v>
      </c>
      <c r="CF65" s="137">
        <f>IF('KWh (Monthly) ENTRY NLI '!CF$5=0,0,CE65+'KWh (Monthly) ENTRY NLI '!CF65)</f>
        <v>0</v>
      </c>
      <c r="CG65" s="137">
        <f>IF('KWh (Monthly) ENTRY NLI '!CG$5=0,0,CF65+'KWh (Monthly) ENTRY NLI '!CG65)</f>
        <v>0</v>
      </c>
      <c r="CH65" s="137">
        <f>IF('KWh (Monthly) ENTRY NLI '!CH$5=0,0,CG65+'KWh (Monthly) ENTRY NLI '!CH65)</f>
        <v>0</v>
      </c>
      <c r="CI65" s="137">
        <f>IF('KWh (Monthly) ENTRY NLI '!CI$5=0,0,CH65+'KWh (Monthly) ENTRY NLI '!CI65)</f>
        <v>0</v>
      </c>
      <c r="CJ65" s="137">
        <f>IF('KWh (Monthly) ENTRY NLI '!CJ$5=0,0,CI65+'KWh (Monthly) ENTRY NLI '!CJ65)</f>
        <v>0</v>
      </c>
    </row>
    <row r="66" spans="1:88" x14ac:dyDescent="0.3">
      <c r="A66" s="218"/>
      <c r="B66" s="47" t="s">
        <v>6</v>
      </c>
      <c r="C66" s="73">
        <f>IF('KWh (Monthly) ENTRY NLI '!C$5=0,0,'KWh (Monthly) ENTRY NLI '!C66)</f>
        <v>0</v>
      </c>
      <c r="D66" s="73">
        <f>IF('KWh (Monthly) ENTRY NLI '!D$5=0,0,C66+'KWh (Monthly) ENTRY NLI '!D66)</f>
        <v>0</v>
      </c>
      <c r="E66" s="73">
        <f>IF('KWh (Monthly) ENTRY NLI '!E$5=0,0,D66+'KWh (Monthly) ENTRY NLI '!E66)</f>
        <v>0</v>
      </c>
      <c r="F66" s="73">
        <f>IF('KWh (Monthly) ENTRY NLI '!F$5=0,0,E66+'KWh (Monthly) ENTRY NLI '!F66)</f>
        <v>0</v>
      </c>
      <c r="G66" s="73">
        <f>IF('KWh (Monthly) ENTRY NLI '!G$5=0,0,F66+'KWh (Monthly) ENTRY NLI '!G66)</f>
        <v>0</v>
      </c>
      <c r="H66" s="73">
        <f>IF('KWh (Monthly) ENTRY NLI '!H$5=0,0,G66+'KWh (Monthly) ENTRY NLI '!H66)</f>
        <v>0</v>
      </c>
      <c r="I66" s="73">
        <f>IF('KWh (Monthly) ENTRY NLI '!I$5=0,0,H66+'KWh (Monthly) ENTRY NLI '!I66)</f>
        <v>0</v>
      </c>
      <c r="J66" s="73">
        <f>IF('KWh (Monthly) ENTRY NLI '!J$5=0,0,I66+'KWh (Monthly) ENTRY NLI '!J66)</f>
        <v>0</v>
      </c>
      <c r="K66" s="73">
        <f>IF('KWh (Monthly) ENTRY NLI '!K$5=0,0,J66+'KWh (Monthly) ENTRY NLI '!K66)</f>
        <v>0</v>
      </c>
      <c r="L66" s="73">
        <f>IF('KWh (Monthly) ENTRY NLI '!L$5=0,0,K66+'KWh (Monthly) ENTRY NLI '!L66)</f>
        <v>0</v>
      </c>
      <c r="M66" s="73">
        <f>IF('KWh (Monthly) ENTRY NLI '!M$5=0,0,L66+'KWh (Monthly) ENTRY NLI '!M66)</f>
        <v>0</v>
      </c>
      <c r="N66" s="73">
        <f>IF('KWh (Monthly) ENTRY NLI '!N$5=0,0,M66+'KWh (Monthly) ENTRY NLI '!N66)</f>
        <v>0</v>
      </c>
      <c r="O66" s="73">
        <f>IF('KWh (Monthly) ENTRY NLI '!O$5=0,0,N66+'KWh (Monthly) ENTRY NLI '!O66)</f>
        <v>0</v>
      </c>
      <c r="P66" s="73">
        <f>IF('KWh (Monthly) ENTRY NLI '!P$5=0,0,O66+'KWh (Monthly) ENTRY NLI '!P66)</f>
        <v>0</v>
      </c>
      <c r="Q66" s="73">
        <f>IF('KWh (Monthly) ENTRY NLI '!Q$5=0,0,P66+'KWh (Monthly) ENTRY NLI '!Q66)</f>
        <v>0</v>
      </c>
      <c r="R66" s="73">
        <f>IF('KWh (Monthly) ENTRY NLI '!R$5=0,0,Q66+'KWh (Monthly) ENTRY NLI '!R66)</f>
        <v>0</v>
      </c>
      <c r="S66" s="73">
        <f>IF('KWh (Monthly) ENTRY NLI '!S$5=0,0,R66+'KWh (Monthly) ENTRY NLI '!S66)</f>
        <v>0</v>
      </c>
      <c r="T66" s="73">
        <f>IF('KWh (Monthly) ENTRY NLI '!T$5=0,0,S66+'KWh (Monthly) ENTRY NLI '!T66)</f>
        <v>0</v>
      </c>
      <c r="U66" s="73">
        <f>IF('KWh (Monthly) ENTRY NLI '!U$5=0,0,T66+'KWh (Monthly) ENTRY NLI '!U66)</f>
        <v>0</v>
      </c>
      <c r="V66" s="73">
        <f>IF('KWh (Monthly) ENTRY NLI '!V$5=0,0,U66+'KWh (Monthly) ENTRY NLI '!V66)</f>
        <v>0</v>
      </c>
      <c r="W66" s="73">
        <f>IF('KWh (Monthly) ENTRY NLI '!W$5=0,0,V66+'KWh (Monthly) ENTRY NLI '!W66)</f>
        <v>0</v>
      </c>
      <c r="X66" s="73">
        <f>IF('KWh (Monthly) ENTRY NLI '!X$5=0,0,W66+'KWh (Monthly) ENTRY NLI '!X66)</f>
        <v>0</v>
      </c>
      <c r="Y66" s="73">
        <f>IF('KWh (Monthly) ENTRY NLI '!Y$5=0,0,X66+'KWh (Monthly) ENTRY NLI '!Y66)</f>
        <v>0</v>
      </c>
      <c r="Z66" s="73">
        <f>IF('KWh (Monthly) ENTRY NLI '!Z$5=0,0,Y66+'KWh (Monthly) ENTRY NLI '!Z66)</f>
        <v>0</v>
      </c>
      <c r="AA66" s="73">
        <f>IF('KWh (Monthly) ENTRY NLI '!AA$5=0,0,Z66+'KWh (Monthly) ENTRY NLI '!AA66)</f>
        <v>0</v>
      </c>
      <c r="AB66" s="73">
        <f>IF('KWh (Monthly) ENTRY NLI '!AB$5=0,0,AA66+'KWh (Monthly) ENTRY NLI '!AB66)</f>
        <v>0</v>
      </c>
      <c r="AC66" s="73">
        <f>IF('KWh (Monthly) ENTRY NLI '!AC$5=0,0,AB66+'KWh (Monthly) ENTRY NLI '!AC66)</f>
        <v>0</v>
      </c>
      <c r="AD66" s="73">
        <f>IF('KWh (Monthly) ENTRY NLI '!AD$5=0,0,AC66+'KWh (Monthly) ENTRY NLI '!AD66)</f>
        <v>0</v>
      </c>
      <c r="AE66" s="73">
        <f>IF('KWh (Monthly) ENTRY NLI '!AE$5=0,0,AD66+'KWh (Monthly) ENTRY NLI '!AE66)</f>
        <v>0</v>
      </c>
      <c r="AF66" s="73">
        <f>IF('KWh (Monthly) ENTRY NLI '!AF$5=0,0,AE66+'KWh (Monthly) ENTRY NLI '!AF66)</f>
        <v>0</v>
      </c>
      <c r="AG66" s="73">
        <f>IF('KWh (Monthly) ENTRY NLI '!AG$5=0,0,AF66+'KWh (Monthly) ENTRY NLI '!AG66)</f>
        <v>0</v>
      </c>
      <c r="AH66" s="73">
        <f>IF('KWh (Monthly) ENTRY NLI '!AH$5=0,0,AG66+'KWh (Monthly) ENTRY NLI '!AH66)</f>
        <v>0</v>
      </c>
      <c r="AI66" s="73">
        <f>IF('KWh (Monthly) ENTRY NLI '!AI$5=0,0,AH66+'KWh (Monthly) ENTRY NLI '!AI66)</f>
        <v>0</v>
      </c>
      <c r="AJ66" s="73">
        <f>IF('KWh (Monthly) ENTRY NLI '!AJ$5=0,0,AI66+'KWh (Monthly) ENTRY NLI '!AJ66)</f>
        <v>0</v>
      </c>
      <c r="AK66" s="73">
        <f>IF('KWh (Monthly) ENTRY NLI '!AK$5=0,0,AJ66+'KWh (Monthly) ENTRY NLI '!AK66)</f>
        <v>0</v>
      </c>
      <c r="AL66" s="73">
        <f>IF('KWh (Monthly) ENTRY NLI '!AL$5=0,0,AK66+'KWh (Monthly) ENTRY NLI '!AL66)</f>
        <v>0</v>
      </c>
      <c r="AM66" s="73">
        <f>IF('KWh (Monthly) ENTRY NLI '!AM$5=0,0,AL66+'KWh (Monthly) ENTRY NLI '!AM66)</f>
        <v>0</v>
      </c>
      <c r="AN66" s="73">
        <f>IF('KWh (Monthly) ENTRY NLI '!AN$5=0,0,AM66+'KWh (Monthly) ENTRY NLI '!AN66)</f>
        <v>0</v>
      </c>
      <c r="AO66" s="137">
        <f>IF('KWh (Monthly) ENTRY NLI '!AO$5=0,0,AN66+'KWh (Monthly) ENTRY NLI '!AO66)</f>
        <v>0</v>
      </c>
      <c r="AP66" s="137">
        <f>IF('KWh (Monthly) ENTRY NLI '!AP$5=0,0,AO66+'KWh (Monthly) ENTRY NLI '!AP66)</f>
        <v>0</v>
      </c>
      <c r="AQ66" s="137">
        <f>IF('KWh (Monthly) ENTRY NLI '!AQ$5=0,0,AP66+'KWh (Monthly) ENTRY NLI '!AQ66)</f>
        <v>0</v>
      </c>
      <c r="AR66" s="137">
        <f>IF('KWh (Monthly) ENTRY NLI '!AR$5=0,0,AQ66+'KWh (Monthly) ENTRY NLI '!AR66)</f>
        <v>0</v>
      </c>
      <c r="AS66" s="137">
        <f>IF('KWh (Monthly) ENTRY NLI '!AS$5=0,0,AR66+'KWh (Monthly) ENTRY NLI '!AS66)</f>
        <v>0</v>
      </c>
      <c r="AT66" s="137">
        <f>IF('KWh (Monthly) ENTRY NLI '!AT$5=0,0,AS66+'KWh (Monthly) ENTRY NLI '!AT66)</f>
        <v>0</v>
      </c>
      <c r="AU66" s="137">
        <f>IF('KWh (Monthly) ENTRY NLI '!AU$5=0,0,AT66+'KWh (Monthly) ENTRY NLI '!AU66)</f>
        <v>0</v>
      </c>
      <c r="AV66" s="137">
        <f>IF('KWh (Monthly) ENTRY NLI '!AV$5=0,0,AU66+'KWh (Monthly) ENTRY NLI '!AV66)</f>
        <v>0</v>
      </c>
      <c r="AW66" s="137">
        <f>IF('KWh (Monthly) ENTRY NLI '!AW$5=0,0,AV66+'KWh (Monthly) ENTRY NLI '!AW66)</f>
        <v>0</v>
      </c>
      <c r="AX66" s="137">
        <f>IF('KWh (Monthly) ENTRY NLI '!AX$5=0,0,AW66+'KWh (Monthly) ENTRY NLI '!AX66)</f>
        <v>0</v>
      </c>
      <c r="AY66" s="137">
        <f>IF('KWh (Monthly) ENTRY NLI '!AY$5=0,0,AX66+'KWh (Monthly) ENTRY NLI '!AY66)</f>
        <v>0</v>
      </c>
      <c r="AZ66" s="137">
        <f>IF('KWh (Monthly) ENTRY NLI '!AZ$5=0,0,AY66+'KWh (Monthly) ENTRY NLI '!AZ66)</f>
        <v>0</v>
      </c>
      <c r="BA66" s="137">
        <f>IF('KWh (Monthly) ENTRY NLI '!BA$5=0,0,AZ66+'KWh (Monthly) ENTRY NLI '!BA66)</f>
        <v>0</v>
      </c>
      <c r="BB66" s="137">
        <f>BA66+'KWh (Monthly) ENTRY NLI '!BB66</f>
        <v>0</v>
      </c>
      <c r="BC66" s="150">
        <f>BB66+'KWh (Monthly) ENTRY NLI '!BC66</f>
        <v>0</v>
      </c>
      <c r="BD66" s="150">
        <f>BC66+'KWh (Monthly) ENTRY NLI '!BD66</f>
        <v>0</v>
      </c>
      <c r="BE66" s="150">
        <f>BD66+'KWh (Monthly) ENTRY NLI '!BE66</f>
        <v>0</v>
      </c>
      <c r="BF66" s="150">
        <f>BE66+'KWh (Monthly) ENTRY NLI '!BF66</f>
        <v>0</v>
      </c>
      <c r="BG66" s="150">
        <f>BF66+'KWh (Monthly) ENTRY NLI '!BG66</f>
        <v>0</v>
      </c>
      <c r="BH66" s="150">
        <f>BG66+'KWh (Monthly) ENTRY NLI '!BH66</f>
        <v>0</v>
      </c>
      <c r="BI66" s="150">
        <f>BH66+'KWh (Monthly) ENTRY NLI '!BI66</f>
        <v>0</v>
      </c>
      <c r="BJ66" s="150">
        <f>BI66+'KWh (Monthly) ENTRY NLI '!BJ66</f>
        <v>0</v>
      </c>
      <c r="BK66" s="150">
        <f>BJ66+'KWh (Monthly) ENTRY NLI '!BK66</f>
        <v>0</v>
      </c>
      <c r="BL66" s="137">
        <f>IF('KWh (Monthly) ENTRY NLI '!BL$5=0,0,BK66+'KWh (Monthly) ENTRY NLI '!BL66)</f>
        <v>0</v>
      </c>
      <c r="BM66" s="179">
        <f>BL66+'KWh (Monthly) ENTRY NLI '!BM66</f>
        <v>0</v>
      </c>
      <c r="BN66" s="179">
        <f>BM66+'KWh (Monthly) ENTRY NLI '!BN66</f>
        <v>0</v>
      </c>
      <c r="BO66" s="179">
        <f>BN66+'KWh (Monthly) ENTRY NLI '!BO66</f>
        <v>0</v>
      </c>
      <c r="BP66" s="179">
        <f>BO66+'KWh (Monthly) ENTRY NLI '!BP66</f>
        <v>0</v>
      </c>
      <c r="BQ66" s="179">
        <f>BP66+'KWh (Monthly) ENTRY NLI '!BQ66</f>
        <v>0</v>
      </c>
      <c r="BR66" s="150">
        <f>IF('KWh (Monthly) ENTRY NLI '!BR$5=0,0,BQ66+'KWh (Monthly) ENTRY NLI '!BR66)</f>
        <v>0</v>
      </c>
      <c r="BS66" s="137">
        <f>IF('KWh (Monthly) ENTRY NLI '!BS$5=0,0,BR66+'KWh (Monthly) ENTRY NLI '!BS66)</f>
        <v>0</v>
      </c>
      <c r="BT66" s="137">
        <f>IF('KWh (Monthly) ENTRY NLI '!BT$5=0,0,BS66+'KWh (Monthly) ENTRY NLI '!BT66)</f>
        <v>0</v>
      </c>
      <c r="BU66" s="137">
        <f>IF('KWh (Monthly) ENTRY NLI '!BU$5=0,0,BT66+'KWh (Monthly) ENTRY NLI '!BU66)</f>
        <v>0</v>
      </c>
      <c r="BV66" s="137">
        <f>IF('KWh (Monthly) ENTRY NLI '!BV$5=0,0,BU66+'KWh (Monthly) ENTRY NLI '!BV66)</f>
        <v>0</v>
      </c>
      <c r="BW66" s="137">
        <f>IF('KWh (Monthly) ENTRY NLI '!BW$5=0,0,BV66+'KWh (Monthly) ENTRY NLI '!BW66)</f>
        <v>0</v>
      </c>
      <c r="BX66" s="137">
        <f>IF('KWh (Monthly) ENTRY NLI '!BX$5=0,0,BW66+'KWh (Monthly) ENTRY NLI '!BX66)</f>
        <v>0</v>
      </c>
      <c r="BY66" s="137">
        <f>IF('KWh (Monthly) ENTRY NLI '!BY$5=0,0,BX66+'KWh (Monthly) ENTRY NLI '!BY66)</f>
        <v>0</v>
      </c>
      <c r="BZ66" s="137">
        <f>IF('KWh (Monthly) ENTRY NLI '!BZ$5=0,0,BY66+'KWh (Monthly) ENTRY NLI '!BZ66)</f>
        <v>0</v>
      </c>
      <c r="CA66" s="137">
        <f>IF('KWh (Monthly) ENTRY NLI '!CA$5=0,0,BZ66+'KWh (Monthly) ENTRY NLI '!CA66)</f>
        <v>0</v>
      </c>
      <c r="CB66" s="137">
        <f>IF('KWh (Monthly) ENTRY NLI '!CB$5=0,0,CA66+'KWh (Monthly) ENTRY NLI '!CB66)</f>
        <v>0</v>
      </c>
      <c r="CC66" s="137">
        <f>IF('KWh (Monthly) ENTRY NLI '!CC$5=0,0,CB66+'KWh (Monthly) ENTRY NLI '!CC66)</f>
        <v>0</v>
      </c>
      <c r="CD66" s="137">
        <f>IF('KWh (Monthly) ENTRY NLI '!CD$5=0,0,CC66+'KWh (Monthly) ENTRY NLI '!CD66)</f>
        <v>0</v>
      </c>
      <c r="CE66" s="137">
        <f>IF('KWh (Monthly) ENTRY NLI '!CE$5=0,0,CD66+'KWh (Monthly) ENTRY NLI '!CE66)</f>
        <v>0</v>
      </c>
      <c r="CF66" s="137">
        <f>IF('KWh (Monthly) ENTRY NLI '!CF$5=0,0,CE66+'KWh (Monthly) ENTRY NLI '!CF66)</f>
        <v>0</v>
      </c>
      <c r="CG66" s="137">
        <f>IF('KWh (Monthly) ENTRY NLI '!CG$5=0,0,CF66+'KWh (Monthly) ENTRY NLI '!CG66)</f>
        <v>0</v>
      </c>
      <c r="CH66" s="137">
        <f>IF('KWh (Monthly) ENTRY NLI '!CH$5=0,0,CG66+'KWh (Monthly) ENTRY NLI '!CH66)</f>
        <v>0</v>
      </c>
      <c r="CI66" s="137">
        <f>IF('KWh (Monthly) ENTRY NLI '!CI$5=0,0,CH66+'KWh (Monthly) ENTRY NLI '!CI66)</f>
        <v>0</v>
      </c>
      <c r="CJ66" s="137">
        <f>IF('KWh (Monthly) ENTRY NLI '!CJ$5=0,0,CI66+'KWh (Monthly) ENTRY NLI '!CJ66)</f>
        <v>0</v>
      </c>
    </row>
    <row r="67" spans="1:88" x14ac:dyDescent="0.3">
      <c r="A67" s="218"/>
      <c r="B67" s="47" t="s">
        <v>10</v>
      </c>
      <c r="C67" s="73">
        <f>IF('KWh (Monthly) ENTRY NLI '!C$5=0,0,'KWh (Monthly) ENTRY NLI '!C67)</f>
        <v>0</v>
      </c>
      <c r="D67" s="73">
        <f>IF('KWh (Monthly) ENTRY NLI '!D$5=0,0,C67+'KWh (Monthly) ENTRY NLI '!D67)</f>
        <v>0</v>
      </c>
      <c r="E67" s="73">
        <f>IF('KWh (Monthly) ENTRY NLI '!E$5=0,0,D67+'KWh (Monthly) ENTRY NLI '!E67)</f>
        <v>0</v>
      </c>
      <c r="F67" s="73">
        <f>IF('KWh (Monthly) ENTRY NLI '!F$5=0,0,E67+'KWh (Monthly) ENTRY NLI '!F67)</f>
        <v>0</v>
      </c>
      <c r="G67" s="73">
        <f>IF('KWh (Monthly) ENTRY NLI '!G$5=0,0,F67+'KWh (Monthly) ENTRY NLI '!G67)</f>
        <v>0</v>
      </c>
      <c r="H67" s="73">
        <f>IF('KWh (Monthly) ENTRY NLI '!H$5=0,0,G67+'KWh (Monthly) ENTRY NLI '!H67)</f>
        <v>0</v>
      </c>
      <c r="I67" s="73">
        <f>IF('KWh (Monthly) ENTRY NLI '!I$5=0,0,H67+'KWh (Monthly) ENTRY NLI '!I67)</f>
        <v>0</v>
      </c>
      <c r="J67" s="73">
        <f>IF('KWh (Monthly) ENTRY NLI '!J$5=0,0,I67+'KWh (Monthly) ENTRY NLI '!J67)</f>
        <v>0</v>
      </c>
      <c r="K67" s="73">
        <f>IF('KWh (Monthly) ENTRY NLI '!K$5=0,0,J67+'KWh (Monthly) ENTRY NLI '!K67)</f>
        <v>0</v>
      </c>
      <c r="L67" s="73">
        <f>IF('KWh (Monthly) ENTRY NLI '!L$5=0,0,K67+'KWh (Monthly) ENTRY NLI '!L67)</f>
        <v>0</v>
      </c>
      <c r="M67" s="73">
        <f>IF('KWh (Monthly) ENTRY NLI '!M$5=0,0,L67+'KWh (Monthly) ENTRY NLI '!M67)</f>
        <v>0</v>
      </c>
      <c r="N67" s="73">
        <f>IF('KWh (Monthly) ENTRY NLI '!N$5=0,0,M67+'KWh (Monthly) ENTRY NLI '!N67)</f>
        <v>0</v>
      </c>
      <c r="O67" s="73">
        <f>IF('KWh (Monthly) ENTRY NLI '!O$5=0,0,N67+'KWh (Monthly) ENTRY NLI '!O67)</f>
        <v>0</v>
      </c>
      <c r="P67" s="73">
        <f>IF('KWh (Monthly) ENTRY NLI '!P$5=0,0,O67+'KWh (Monthly) ENTRY NLI '!P67)</f>
        <v>0</v>
      </c>
      <c r="Q67" s="73">
        <f>IF('KWh (Monthly) ENTRY NLI '!Q$5=0,0,P67+'KWh (Monthly) ENTRY NLI '!Q67)</f>
        <v>0</v>
      </c>
      <c r="R67" s="73">
        <f>IF('KWh (Monthly) ENTRY NLI '!R$5=0,0,Q67+'KWh (Monthly) ENTRY NLI '!R67)</f>
        <v>0</v>
      </c>
      <c r="S67" s="73">
        <f>IF('KWh (Monthly) ENTRY NLI '!S$5=0,0,R67+'KWh (Monthly) ENTRY NLI '!S67)</f>
        <v>0</v>
      </c>
      <c r="T67" s="73">
        <f>IF('KWh (Monthly) ENTRY NLI '!T$5=0,0,S67+'KWh (Monthly) ENTRY NLI '!T67)</f>
        <v>0</v>
      </c>
      <c r="U67" s="73">
        <f>IF('KWh (Monthly) ENTRY NLI '!U$5=0,0,T67+'KWh (Monthly) ENTRY NLI '!U67)</f>
        <v>0</v>
      </c>
      <c r="V67" s="73">
        <f>IF('KWh (Monthly) ENTRY NLI '!V$5=0,0,U67+'KWh (Monthly) ENTRY NLI '!V67)</f>
        <v>0</v>
      </c>
      <c r="W67" s="73">
        <f>IF('KWh (Monthly) ENTRY NLI '!W$5=0,0,V67+'KWh (Monthly) ENTRY NLI '!W67)</f>
        <v>0</v>
      </c>
      <c r="X67" s="73">
        <f>IF('KWh (Monthly) ENTRY NLI '!X$5=0,0,W67+'KWh (Monthly) ENTRY NLI '!X67)</f>
        <v>0</v>
      </c>
      <c r="Y67" s="73">
        <f>IF('KWh (Monthly) ENTRY NLI '!Y$5=0,0,X67+'KWh (Monthly) ENTRY NLI '!Y67)</f>
        <v>0</v>
      </c>
      <c r="Z67" s="73">
        <f>IF('KWh (Monthly) ENTRY NLI '!Z$5=0,0,Y67+'KWh (Monthly) ENTRY NLI '!Z67)</f>
        <v>0</v>
      </c>
      <c r="AA67" s="73">
        <f>IF('KWh (Monthly) ENTRY NLI '!AA$5=0,0,Z67+'KWh (Monthly) ENTRY NLI '!AA67)</f>
        <v>0</v>
      </c>
      <c r="AB67" s="73">
        <f>IF('KWh (Monthly) ENTRY NLI '!AB$5=0,0,AA67+'KWh (Monthly) ENTRY NLI '!AB67)</f>
        <v>0</v>
      </c>
      <c r="AC67" s="73">
        <f>IF('KWh (Monthly) ENTRY NLI '!AC$5=0,0,AB67+'KWh (Monthly) ENTRY NLI '!AC67)</f>
        <v>0</v>
      </c>
      <c r="AD67" s="73">
        <f>IF('KWh (Monthly) ENTRY NLI '!AD$5=0,0,AC67+'KWh (Monthly) ENTRY NLI '!AD67)</f>
        <v>0</v>
      </c>
      <c r="AE67" s="73">
        <f>IF('KWh (Monthly) ENTRY NLI '!AE$5=0,0,AD67+'KWh (Monthly) ENTRY NLI '!AE67)</f>
        <v>0</v>
      </c>
      <c r="AF67" s="73">
        <f>IF('KWh (Monthly) ENTRY NLI '!AF$5=0,0,AE67+'KWh (Monthly) ENTRY NLI '!AF67)</f>
        <v>0</v>
      </c>
      <c r="AG67" s="73">
        <f>IF('KWh (Monthly) ENTRY NLI '!AG$5=0,0,AF67+'KWh (Monthly) ENTRY NLI '!AG67)</f>
        <v>0</v>
      </c>
      <c r="AH67" s="73">
        <f>IF('KWh (Monthly) ENTRY NLI '!AH$5=0,0,AG67+'KWh (Monthly) ENTRY NLI '!AH67)</f>
        <v>0</v>
      </c>
      <c r="AI67" s="73">
        <f>IF('KWh (Monthly) ENTRY NLI '!AI$5=0,0,AH67+'KWh (Monthly) ENTRY NLI '!AI67)</f>
        <v>0</v>
      </c>
      <c r="AJ67" s="73">
        <f>IF('KWh (Monthly) ENTRY NLI '!AJ$5=0,0,AI67+'KWh (Monthly) ENTRY NLI '!AJ67)</f>
        <v>0</v>
      </c>
      <c r="AK67" s="73">
        <f>IF('KWh (Monthly) ENTRY NLI '!AK$5=0,0,AJ67+'KWh (Monthly) ENTRY NLI '!AK67)</f>
        <v>0</v>
      </c>
      <c r="AL67" s="73">
        <f>IF('KWh (Monthly) ENTRY NLI '!AL$5=0,0,AK67+'KWh (Monthly) ENTRY NLI '!AL67)</f>
        <v>0</v>
      </c>
      <c r="AM67" s="73">
        <f>IF('KWh (Monthly) ENTRY NLI '!AM$5=0,0,AL67+'KWh (Monthly) ENTRY NLI '!AM67)</f>
        <v>0</v>
      </c>
      <c r="AN67" s="73">
        <f>IF('KWh (Monthly) ENTRY NLI '!AN$5=0,0,AM67+'KWh (Monthly) ENTRY NLI '!AN67)</f>
        <v>0</v>
      </c>
      <c r="AO67" s="137">
        <f>IF('KWh (Monthly) ENTRY NLI '!AO$5=0,0,AN67+'KWh (Monthly) ENTRY NLI '!AO67)</f>
        <v>0</v>
      </c>
      <c r="AP67" s="137">
        <f>IF('KWh (Monthly) ENTRY NLI '!AP$5=0,0,AO67+'KWh (Monthly) ENTRY NLI '!AP67)</f>
        <v>0</v>
      </c>
      <c r="AQ67" s="137">
        <f>IF('KWh (Monthly) ENTRY NLI '!AQ$5=0,0,AP67+'KWh (Monthly) ENTRY NLI '!AQ67)</f>
        <v>0</v>
      </c>
      <c r="AR67" s="137">
        <f>IF('KWh (Monthly) ENTRY NLI '!AR$5=0,0,AQ67+'KWh (Monthly) ENTRY NLI '!AR67)</f>
        <v>0</v>
      </c>
      <c r="AS67" s="137">
        <f>IF('KWh (Monthly) ENTRY NLI '!AS$5=0,0,AR67+'KWh (Monthly) ENTRY NLI '!AS67)</f>
        <v>0</v>
      </c>
      <c r="AT67" s="137">
        <f>IF('KWh (Monthly) ENTRY NLI '!AT$5=0,0,AS67+'KWh (Monthly) ENTRY NLI '!AT67)</f>
        <v>0</v>
      </c>
      <c r="AU67" s="137">
        <f>IF('KWh (Monthly) ENTRY NLI '!AU$5=0,0,AT67+'KWh (Monthly) ENTRY NLI '!AU67)</f>
        <v>0</v>
      </c>
      <c r="AV67" s="137">
        <f>IF('KWh (Monthly) ENTRY NLI '!AV$5=0,0,AU67+'KWh (Monthly) ENTRY NLI '!AV67)</f>
        <v>0</v>
      </c>
      <c r="AW67" s="137">
        <f>IF('KWh (Monthly) ENTRY NLI '!AW$5=0,0,AV67+'KWh (Monthly) ENTRY NLI '!AW67)</f>
        <v>0</v>
      </c>
      <c r="AX67" s="137">
        <f>IF('KWh (Monthly) ENTRY NLI '!AX$5=0,0,AW67+'KWh (Monthly) ENTRY NLI '!AX67)</f>
        <v>0</v>
      </c>
      <c r="AY67" s="137">
        <f>IF('KWh (Monthly) ENTRY NLI '!AY$5=0,0,AX67+'KWh (Monthly) ENTRY NLI '!AY67)</f>
        <v>0</v>
      </c>
      <c r="AZ67" s="137">
        <f>IF('KWh (Monthly) ENTRY NLI '!AZ$5=0,0,AY67+'KWh (Monthly) ENTRY NLI '!AZ67)</f>
        <v>0</v>
      </c>
      <c r="BA67" s="137">
        <f>IF('KWh (Monthly) ENTRY NLI '!BA$5=0,0,AZ67+'KWh (Monthly) ENTRY NLI '!BA67)</f>
        <v>0</v>
      </c>
      <c r="BB67" s="137">
        <f>BA67+'KWh (Monthly) ENTRY NLI '!BB67</f>
        <v>0</v>
      </c>
      <c r="BC67" s="150">
        <f>BB67+'KWh (Monthly) ENTRY NLI '!BC67</f>
        <v>0</v>
      </c>
      <c r="BD67" s="150">
        <f>BC67+'KWh (Monthly) ENTRY NLI '!BD67</f>
        <v>0</v>
      </c>
      <c r="BE67" s="150">
        <f>BD67+'KWh (Monthly) ENTRY NLI '!BE67</f>
        <v>0</v>
      </c>
      <c r="BF67" s="150">
        <f>BE67+'KWh (Monthly) ENTRY NLI '!BF67</f>
        <v>0</v>
      </c>
      <c r="BG67" s="150">
        <f>BF67+'KWh (Monthly) ENTRY NLI '!BG67</f>
        <v>0</v>
      </c>
      <c r="BH67" s="150">
        <f>BG67+'KWh (Monthly) ENTRY NLI '!BH67</f>
        <v>0</v>
      </c>
      <c r="BI67" s="150">
        <f>BH67+'KWh (Monthly) ENTRY NLI '!BI67</f>
        <v>0</v>
      </c>
      <c r="BJ67" s="150">
        <f>BI67+'KWh (Monthly) ENTRY NLI '!BJ67</f>
        <v>0</v>
      </c>
      <c r="BK67" s="150">
        <f>BJ67+'KWh (Monthly) ENTRY NLI '!BK67</f>
        <v>0</v>
      </c>
      <c r="BL67" s="137">
        <f>IF('KWh (Monthly) ENTRY NLI '!BL$5=0,0,BK67+'KWh (Monthly) ENTRY NLI '!BL67)</f>
        <v>0</v>
      </c>
      <c r="BM67" s="179">
        <f>BL67+'KWh (Monthly) ENTRY NLI '!BM67</f>
        <v>0</v>
      </c>
      <c r="BN67" s="179">
        <f>BM67+'KWh (Monthly) ENTRY NLI '!BN67</f>
        <v>0</v>
      </c>
      <c r="BO67" s="179">
        <f>BN67+'KWh (Monthly) ENTRY NLI '!BO67</f>
        <v>0</v>
      </c>
      <c r="BP67" s="179">
        <f>BO67+'KWh (Monthly) ENTRY NLI '!BP67</f>
        <v>0</v>
      </c>
      <c r="BQ67" s="179">
        <f>BP67+'KWh (Monthly) ENTRY NLI '!BQ67</f>
        <v>0</v>
      </c>
      <c r="BR67" s="150">
        <f>IF('KWh (Monthly) ENTRY NLI '!BR$5=0,0,BQ67+'KWh (Monthly) ENTRY NLI '!BR67)</f>
        <v>0</v>
      </c>
      <c r="BS67" s="137">
        <f>IF('KWh (Monthly) ENTRY NLI '!BS$5=0,0,BR67+'KWh (Monthly) ENTRY NLI '!BS67)</f>
        <v>0</v>
      </c>
      <c r="BT67" s="137">
        <f>IF('KWh (Monthly) ENTRY NLI '!BT$5=0,0,BS67+'KWh (Monthly) ENTRY NLI '!BT67)</f>
        <v>0</v>
      </c>
      <c r="BU67" s="137">
        <f>IF('KWh (Monthly) ENTRY NLI '!BU$5=0,0,BT67+'KWh (Monthly) ENTRY NLI '!BU67)</f>
        <v>0</v>
      </c>
      <c r="BV67" s="137">
        <f>IF('KWh (Monthly) ENTRY NLI '!BV$5=0,0,BU67+'KWh (Monthly) ENTRY NLI '!BV67)</f>
        <v>0</v>
      </c>
      <c r="BW67" s="137">
        <f>IF('KWh (Monthly) ENTRY NLI '!BW$5=0,0,BV67+'KWh (Monthly) ENTRY NLI '!BW67)</f>
        <v>0</v>
      </c>
      <c r="BX67" s="137">
        <f>IF('KWh (Monthly) ENTRY NLI '!BX$5=0,0,BW67+'KWh (Monthly) ENTRY NLI '!BX67)</f>
        <v>0</v>
      </c>
      <c r="BY67" s="137">
        <f>IF('KWh (Monthly) ENTRY NLI '!BY$5=0,0,BX67+'KWh (Monthly) ENTRY NLI '!BY67)</f>
        <v>0</v>
      </c>
      <c r="BZ67" s="137">
        <f>IF('KWh (Monthly) ENTRY NLI '!BZ$5=0,0,BY67+'KWh (Monthly) ENTRY NLI '!BZ67)</f>
        <v>0</v>
      </c>
      <c r="CA67" s="137">
        <f>IF('KWh (Monthly) ENTRY NLI '!CA$5=0,0,BZ67+'KWh (Monthly) ENTRY NLI '!CA67)</f>
        <v>0</v>
      </c>
      <c r="CB67" s="137">
        <f>IF('KWh (Monthly) ENTRY NLI '!CB$5=0,0,CA67+'KWh (Monthly) ENTRY NLI '!CB67)</f>
        <v>0</v>
      </c>
      <c r="CC67" s="137">
        <f>IF('KWh (Monthly) ENTRY NLI '!CC$5=0,0,CB67+'KWh (Monthly) ENTRY NLI '!CC67)</f>
        <v>0</v>
      </c>
      <c r="CD67" s="137">
        <f>IF('KWh (Monthly) ENTRY NLI '!CD$5=0,0,CC67+'KWh (Monthly) ENTRY NLI '!CD67)</f>
        <v>0</v>
      </c>
      <c r="CE67" s="137">
        <f>IF('KWh (Monthly) ENTRY NLI '!CE$5=0,0,CD67+'KWh (Monthly) ENTRY NLI '!CE67)</f>
        <v>0</v>
      </c>
      <c r="CF67" s="137">
        <f>IF('KWh (Monthly) ENTRY NLI '!CF$5=0,0,CE67+'KWh (Monthly) ENTRY NLI '!CF67)</f>
        <v>0</v>
      </c>
      <c r="CG67" s="137">
        <f>IF('KWh (Monthly) ENTRY NLI '!CG$5=0,0,CF67+'KWh (Monthly) ENTRY NLI '!CG67)</f>
        <v>0</v>
      </c>
      <c r="CH67" s="137">
        <f>IF('KWh (Monthly) ENTRY NLI '!CH$5=0,0,CG67+'KWh (Monthly) ENTRY NLI '!CH67)</f>
        <v>0</v>
      </c>
      <c r="CI67" s="137">
        <f>IF('KWh (Monthly) ENTRY NLI '!CI$5=0,0,CH67+'KWh (Monthly) ENTRY NLI '!CI67)</f>
        <v>0</v>
      </c>
      <c r="CJ67" s="137">
        <f>IF('KWh (Monthly) ENTRY NLI '!CJ$5=0,0,CI67+'KWh (Monthly) ENTRY NLI '!CJ67)</f>
        <v>0</v>
      </c>
    </row>
    <row r="68" spans="1:88" x14ac:dyDescent="0.3">
      <c r="A68" s="218"/>
      <c r="B68" s="47" t="s">
        <v>1</v>
      </c>
      <c r="C68" s="73">
        <f>IF('KWh (Monthly) ENTRY NLI '!C$5=0,0,'KWh (Monthly) ENTRY NLI '!C68)</f>
        <v>0</v>
      </c>
      <c r="D68" s="73">
        <f>IF('KWh (Monthly) ENTRY NLI '!D$5=0,0,C68+'KWh (Monthly) ENTRY NLI '!D68)</f>
        <v>0</v>
      </c>
      <c r="E68" s="73">
        <f>IF('KWh (Monthly) ENTRY NLI '!E$5=0,0,D68+'KWh (Monthly) ENTRY NLI '!E68)</f>
        <v>0</v>
      </c>
      <c r="F68" s="73">
        <f>IF('KWh (Monthly) ENTRY NLI '!F$5=0,0,E68+'KWh (Monthly) ENTRY NLI '!F68)</f>
        <v>0</v>
      </c>
      <c r="G68" s="73">
        <f>IF('KWh (Monthly) ENTRY NLI '!G$5=0,0,F68+'KWh (Monthly) ENTRY NLI '!G68)</f>
        <v>0</v>
      </c>
      <c r="H68" s="73">
        <f>IF('KWh (Monthly) ENTRY NLI '!H$5=0,0,G68+'KWh (Monthly) ENTRY NLI '!H68)</f>
        <v>0</v>
      </c>
      <c r="I68" s="73">
        <f>IF('KWh (Monthly) ENTRY NLI '!I$5=0,0,H68+'KWh (Monthly) ENTRY NLI '!I68)</f>
        <v>0</v>
      </c>
      <c r="J68" s="73">
        <f>IF('KWh (Monthly) ENTRY NLI '!J$5=0,0,I68+'KWh (Monthly) ENTRY NLI '!J68)</f>
        <v>0</v>
      </c>
      <c r="K68" s="73">
        <f>IF('KWh (Monthly) ENTRY NLI '!K$5=0,0,J68+'KWh (Monthly) ENTRY NLI '!K68)</f>
        <v>0</v>
      </c>
      <c r="L68" s="73">
        <f>IF('KWh (Monthly) ENTRY NLI '!L$5=0,0,K68+'KWh (Monthly) ENTRY NLI '!L68)</f>
        <v>0</v>
      </c>
      <c r="M68" s="73">
        <f>IF('KWh (Monthly) ENTRY NLI '!M$5=0,0,L68+'KWh (Monthly) ENTRY NLI '!M68)</f>
        <v>0</v>
      </c>
      <c r="N68" s="73">
        <f>IF('KWh (Monthly) ENTRY NLI '!N$5=0,0,M68+'KWh (Monthly) ENTRY NLI '!N68)</f>
        <v>0</v>
      </c>
      <c r="O68" s="73">
        <f>IF('KWh (Monthly) ENTRY NLI '!O$5=0,0,N68+'KWh (Monthly) ENTRY NLI '!O68)</f>
        <v>0</v>
      </c>
      <c r="P68" s="73">
        <f>IF('KWh (Monthly) ENTRY NLI '!P$5=0,0,O68+'KWh (Monthly) ENTRY NLI '!P68)</f>
        <v>0</v>
      </c>
      <c r="Q68" s="73">
        <f>IF('KWh (Monthly) ENTRY NLI '!Q$5=0,0,P68+'KWh (Monthly) ENTRY NLI '!Q68)</f>
        <v>0</v>
      </c>
      <c r="R68" s="73">
        <f>IF('KWh (Monthly) ENTRY NLI '!R$5=0,0,Q68+'KWh (Monthly) ENTRY NLI '!R68)</f>
        <v>0</v>
      </c>
      <c r="S68" s="73">
        <f>IF('KWh (Monthly) ENTRY NLI '!S$5=0,0,R68+'KWh (Monthly) ENTRY NLI '!S68)</f>
        <v>0</v>
      </c>
      <c r="T68" s="73">
        <f>IF('KWh (Monthly) ENTRY NLI '!T$5=0,0,S68+'KWh (Monthly) ENTRY NLI '!T68)</f>
        <v>0</v>
      </c>
      <c r="U68" s="73">
        <f>IF('KWh (Monthly) ENTRY NLI '!U$5=0,0,T68+'KWh (Monthly) ENTRY NLI '!U68)</f>
        <v>0</v>
      </c>
      <c r="V68" s="73">
        <f>IF('KWh (Monthly) ENTRY NLI '!V$5=0,0,U68+'KWh (Monthly) ENTRY NLI '!V68)</f>
        <v>0</v>
      </c>
      <c r="W68" s="73">
        <f>IF('KWh (Monthly) ENTRY NLI '!W$5=0,0,V68+'KWh (Monthly) ENTRY NLI '!W68)</f>
        <v>0</v>
      </c>
      <c r="X68" s="73">
        <f>IF('KWh (Monthly) ENTRY NLI '!X$5=0,0,W68+'KWh (Monthly) ENTRY NLI '!X68)</f>
        <v>0</v>
      </c>
      <c r="Y68" s="73">
        <f>IF('KWh (Monthly) ENTRY NLI '!Y$5=0,0,X68+'KWh (Monthly) ENTRY NLI '!Y68)</f>
        <v>0</v>
      </c>
      <c r="Z68" s="73">
        <f>IF('KWh (Monthly) ENTRY NLI '!Z$5=0,0,Y68+'KWh (Monthly) ENTRY NLI '!Z68)</f>
        <v>0</v>
      </c>
      <c r="AA68" s="73">
        <f>IF('KWh (Monthly) ENTRY NLI '!AA$5=0,0,Z68+'KWh (Monthly) ENTRY NLI '!AA68)</f>
        <v>0</v>
      </c>
      <c r="AB68" s="73">
        <f>IF('KWh (Monthly) ENTRY NLI '!AB$5=0,0,AA68+'KWh (Monthly) ENTRY NLI '!AB68)</f>
        <v>0</v>
      </c>
      <c r="AC68" s="73">
        <f>IF('KWh (Monthly) ENTRY NLI '!AC$5=0,0,AB68+'KWh (Monthly) ENTRY NLI '!AC68)</f>
        <v>0</v>
      </c>
      <c r="AD68" s="73">
        <f>IF('KWh (Monthly) ENTRY NLI '!AD$5=0,0,AC68+'KWh (Monthly) ENTRY NLI '!AD68)</f>
        <v>0</v>
      </c>
      <c r="AE68" s="73">
        <f>IF('KWh (Monthly) ENTRY NLI '!AE$5=0,0,AD68+'KWh (Monthly) ENTRY NLI '!AE68)</f>
        <v>0</v>
      </c>
      <c r="AF68" s="73">
        <f>IF('KWh (Monthly) ENTRY NLI '!AF$5=0,0,AE68+'KWh (Monthly) ENTRY NLI '!AF68)</f>
        <v>0</v>
      </c>
      <c r="AG68" s="73">
        <f>IF('KWh (Monthly) ENTRY NLI '!AG$5=0,0,AF68+'KWh (Monthly) ENTRY NLI '!AG68)</f>
        <v>0</v>
      </c>
      <c r="AH68" s="73">
        <f>IF('KWh (Monthly) ENTRY NLI '!AH$5=0,0,AG68+'KWh (Monthly) ENTRY NLI '!AH68)</f>
        <v>0</v>
      </c>
      <c r="AI68" s="73">
        <f>IF('KWh (Monthly) ENTRY NLI '!AI$5=0,0,AH68+'KWh (Monthly) ENTRY NLI '!AI68)</f>
        <v>0</v>
      </c>
      <c r="AJ68" s="73">
        <f>IF('KWh (Monthly) ENTRY NLI '!AJ$5=0,0,AI68+'KWh (Monthly) ENTRY NLI '!AJ68)</f>
        <v>0</v>
      </c>
      <c r="AK68" s="73">
        <f>IF('KWh (Monthly) ENTRY NLI '!AK$5=0,0,AJ68+'KWh (Monthly) ENTRY NLI '!AK68)</f>
        <v>0</v>
      </c>
      <c r="AL68" s="73">
        <f>IF('KWh (Monthly) ENTRY NLI '!AL$5=0,0,AK68+'KWh (Monthly) ENTRY NLI '!AL68)</f>
        <v>0</v>
      </c>
      <c r="AM68" s="73">
        <f>IF('KWh (Monthly) ENTRY NLI '!AM$5=0,0,AL68+'KWh (Monthly) ENTRY NLI '!AM68)</f>
        <v>0</v>
      </c>
      <c r="AN68" s="73">
        <f>IF('KWh (Monthly) ENTRY NLI '!AN$5=0,0,AM68+'KWh (Monthly) ENTRY NLI '!AN68)</f>
        <v>0</v>
      </c>
      <c r="AO68" s="137">
        <f>IF('KWh (Monthly) ENTRY NLI '!AO$5=0,0,AN68+'KWh (Monthly) ENTRY NLI '!AO68)</f>
        <v>0</v>
      </c>
      <c r="AP68" s="137">
        <f>IF('KWh (Monthly) ENTRY NLI '!AP$5=0,0,AO68+'KWh (Monthly) ENTRY NLI '!AP68)</f>
        <v>0</v>
      </c>
      <c r="AQ68" s="137">
        <f>IF('KWh (Monthly) ENTRY NLI '!AQ$5=0,0,AP68+'KWh (Monthly) ENTRY NLI '!AQ68)</f>
        <v>427722</v>
      </c>
      <c r="AR68" s="137">
        <f>IF('KWh (Monthly) ENTRY NLI '!AR$5=0,0,AQ68+'KWh (Monthly) ENTRY NLI '!AR68)</f>
        <v>427722</v>
      </c>
      <c r="AS68" s="137">
        <f>IF('KWh (Monthly) ENTRY NLI '!AS$5=0,0,AR68+'KWh (Monthly) ENTRY NLI '!AS68)</f>
        <v>427722</v>
      </c>
      <c r="AT68" s="137">
        <f>IF('KWh (Monthly) ENTRY NLI '!AT$5=0,0,AS68+'KWh (Monthly) ENTRY NLI '!AT68)</f>
        <v>427722</v>
      </c>
      <c r="AU68" s="137">
        <f>IF('KWh (Monthly) ENTRY NLI '!AU$5=0,0,AT68+'KWh (Monthly) ENTRY NLI '!AU68)</f>
        <v>427722</v>
      </c>
      <c r="AV68" s="137">
        <f>IF('KWh (Monthly) ENTRY NLI '!AV$5=0,0,AU68+'KWh (Monthly) ENTRY NLI '!AV68)</f>
        <v>427722</v>
      </c>
      <c r="AW68" s="137">
        <f>IF('KWh (Monthly) ENTRY NLI '!AW$5=0,0,AV68+'KWh (Monthly) ENTRY NLI '!AW68)</f>
        <v>427722</v>
      </c>
      <c r="AX68" s="137">
        <f>IF('KWh (Monthly) ENTRY NLI '!AX$5=0,0,AW68+'KWh (Monthly) ENTRY NLI '!AX68)</f>
        <v>427722</v>
      </c>
      <c r="AY68" s="137">
        <f>IF('KWh (Monthly) ENTRY NLI '!AY$5=0,0,AX68+'KWh (Monthly) ENTRY NLI '!AY68)</f>
        <v>427722</v>
      </c>
      <c r="AZ68" s="137">
        <f>IF('KWh (Monthly) ENTRY NLI '!AZ$5=0,0,AY68+'KWh (Monthly) ENTRY NLI '!AZ68)</f>
        <v>427722</v>
      </c>
      <c r="BA68" s="137">
        <f>IF('KWh (Monthly) ENTRY NLI '!BA$5=0,0,AZ68+'KWh (Monthly) ENTRY NLI '!BA68)</f>
        <v>427722</v>
      </c>
      <c r="BB68" s="137">
        <f>BA68+'KWh (Monthly) ENTRY NLI '!BB68</f>
        <v>427722</v>
      </c>
      <c r="BC68" s="150">
        <f>BB68+'KWh (Monthly) ENTRY NLI '!BC68</f>
        <v>427722</v>
      </c>
      <c r="BD68" s="150">
        <f>BC68+'KWh (Monthly) ENTRY NLI '!BD68</f>
        <v>427722</v>
      </c>
      <c r="BE68" s="150">
        <f>BD68+'KWh (Monthly) ENTRY NLI '!BE68</f>
        <v>427722</v>
      </c>
      <c r="BF68" s="150">
        <f>BE68+'KWh (Monthly) ENTRY NLI '!BF68</f>
        <v>1345429</v>
      </c>
      <c r="BG68" s="150">
        <f>BF68+'KWh (Monthly) ENTRY NLI '!BG68</f>
        <v>1345429</v>
      </c>
      <c r="BH68" s="150">
        <f>BG68+'KWh (Monthly) ENTRY NLI '!BH68</f>
        <v>1345429</v>
      </c>
      <c r="BI68" s="150">
        <f>BH68+'KWh (Monthly) ENTRY NLI '!BI68</f>
        <v>1345429</v>
      </c>
      <c r="BJ68" s="150">
        <f>BI68+'KWh (Monthly) ENTRY NLI '!BJ68</f>
        <v>1345429</v>
      </c>
      <c r="BK68" s="150">
        <f>BJ68+'KWh (Monthly) ENTRY NLI '!BK68</f>
        <v>1345429</v>
      </c>
      <c r="BL68" s="137">
        <f>IF('KWh (Monthly) ENTRY NLI '!BL$5=0,0,BK68+'KWh (Monthly) ENTRY NLI '!BL68)</f>
        <v>1345429</v>
      </c>
      <c r="BM68" s="179">
        <f>BL68+'KWh (Monthly) ENTRY NLI '!BM68</f>
        <v>1345429</v>
      </c>
      <c r="BN68" s="179">
        <f>BM68+'KWh (Monthly) ENTRY NLI '!BN68</f>
        <v>1345429</v>
      </c>
      <c r="BO68" s="179">
        <f>BN68+'KWh (Monthly) ENTRY NLI '!BO68</f>
        <v>1345429</v>
      </c>
      <c r="BP68" s="179">
        <f>BO68+'KWh (Monthly) ENTRY NLI '!BP68</f>
        <v>1345429</v>
      </c>
      <c r="BQ68" s="179">
        <f>BP68+'KWh (Monthly) ENTRY NLI '!BQ68</f>
        <v>1345429</v>
      </c>
      <c r="BR68" s="150">
        <f>IF('KWh (Monthly) ENTRY NLI '!BR$5=0,0,BQ68+'KWh (Monthly) ENTRY NLI '!BR68)</f>
        <v>0</v>
      </c>
      <c r="BS68" s="137">
        <f>IF('KWh (Monthly) ENTRY NLI '!BS$5=0,0,BR68+'KWh (Monthly) ENTRY NLI '!BS68)</f>
        <v>0</v>
      </c>
      <c r="BT68" s="137">
        <f>IF('KWh (Monthly) ENTRY NLI '!BT$5=0,0,BS68+'KWh (Monthly) ENTRY NLI '!BT68)</f>
        <v>0</v>
      </c>
      <c r="BU68" s="137">
        <f>IF('KWh (Monthly) ENTRY NLI '!BU$5=0,0,BT68+'KWh (Monthly) ENTRY NLI '!BU68)</f>
        <v>0</v>
      </c>
      <c r="BV68" s="137">
        <f>IF('KWh (Monthly) ENTRY NLI '!BV$5=0,0,BU68+'KWh (Monthly) ENTRY NLI '!BV68)</f>
        <v>0</v>
      </c>
      <c r="BW68" s="137">
        <f>IF('KWh (Monthly) ENTRY NLI '!BW$5=0,0,BV68+'KWh (Monthly) ENTRY NLI '!BW68)</f>
        <v>0</v>
      </c>
      <c r="BX68" s="137">
        <f>IF('KWh (Monthly) ENTRY NLI '!BX$5=0,0,BW68+'KWh (Monthly) ENTRY NLI '!BX68)</f>
        <v>0</v>
      </c>
      <c r="BY68" s="137">
        <f>IF('KWh (Monthly) ENTRY NLI '!BY$5=0,0,BX68+'KWh (Monthly) ENTRY NLI '!BY68)</f>
        <v>0</v>
      </c>
      <c r="BZ68" s="137">
        <f>IF('KWh (Monthly) ENTRY NLI '!BZ$5=0,0,BY68+'KWh (Monthly) ENTRY NLI '!BZ68)</f>
        <v>0</v>
      </c>
      <c r="CA68" s="137">
        <f>IF('KWh (Monthly) ENTRY NLI '!CA$5=0,0,BZ68+'KWh (Monthly) ENTRY NLI '!CA68)</f>
        <v>0</v>
      </c>
      <c r="CB68" s="137">
        <f>IF('KWh (Monthly) ENTRY NLI '!CB$5=0,0,CA68+'KWh (Monthly) ENTRY NLI '!CB68)</f>
        <v>0</v>
      </c>
      <c r="CC68" s="137">
        <f>IF('KWh (Monthly) ENTRY NLI '!CC$5=0,0,CB68+'KWh (Monthly) ENTRY NLI '!CC68)</f>
        <v>0</v>
      </c>
      <c r="CD68" s="137">
        <f>IF('KWh (Monthly) ENTRY NLI '!CD$5=0,0,CC68+'KWh (Monthly) ENTRY NLI '!CD68)</f>
        <v>0</v>
      </c>
      <c r="CE68" s="137">
        <f>IF('KWh (Monthly) ENTRY NLI '!CE$5=0,0,CD68+'KWh (Monthly) ENTRY NLI '!CE68)</f>
        <v>0</v>
      </c>
      <c r="CF68" s="137">
        <f>IF('KWh (Monthly) ENTRY NLI '!CF$5=0,0,CE68+'KWh (Monthly) ENTRY NLI '!CF68)</f>
        <v>0</v>
      </c>
      <c r="CG68" s="137">
        <f>IF('KWh (Monthly) ENTRY NLI '!CG$5=0,0,CF68+'KWh (Monthly) ENTRY NLI '!CG68)</f>
        <v>0</v>
      </c>
      <c r="CH68" s="137">
        <f>IF('KWh (Monthly) ENTRY NLI '!CH$5=0,0,CG68+'KWh (Monthly) ENTRY NLI '!CH68)</f>
        <v>0</v>
      </c>
      <c r="CI68" s="137">
        <f>IF('KWh (Monthly) ENTRY NLI '!CI$5=0,0,CH68+'KWh (Monthly) ENTRY NLI '!CI68)</f>
        <v>0</v>
      </c>
      <c r="CJ68" s="137">
        <f>IF('KWh (Monthly) ENTRY NLI '!CJ$5=0,0,CI68+'KWh (Monthly) ENTRY NLI '!CJ68)</f>
        <v>0</v>
      </c>
    </row>
    <row r="69" spans="1:88" x14ac:dyDescent="0.3">
      <c r="A69" s="218"/>
      <c r="B69" s="47" t="s">
        <v>11</v>
      </c>
      <c r="C69" s="73">
        <f>IF('KWh (Monthly) ENTRY NLI '!C$5=0,0,'KWh (Monthly) ENTRY NLI '!C69)</f>
        <v>0</v>
      </c>
      <c r="D69" s="73">
        <f>IF('KWh (Monthly) ENTRY NLI '!D$5=0,0,C69+'KWh (Monthly) ENTRY NLI '!D69)</f>
        <v>0</v>
      </c>
      <c r="E69" s="73">
        <f>IF('KWh (Monthly) ENTRY NLI '!E$5=0,0,D69+'KWh (Monthly) ENTRY NLI '!E69)</f>
        <v>0</v>
      </c>
      <c r="F69" s="73">
        <f>IF('KWh (Monthly) ENTRY NLI '!F$5=0,0,E69+'KWh (Monthly) ENTRY NLI '!F69)</f>
        <v>0</v>
      </c>
      <c r="G69" s="73">
        <f>IF('KWh (Monthly) ENTRY NLI '!G$5=0,0,F69+'KWh (Monthly) ENTRY NLI '!G69)</f>
        <v>0</v>
      </c>
      <c r="H69" s="73">
        <f>IF('KWh (Monthly) ENTRY NLI '!H$5=0,0,G69+'KWh (Monthly) ENTRY NLI '!H69)</f>
        <v>0</v>
      </c>
      <c r="I69" s="73">
        <f>IF('KWh (Monthly) ENTRY NLI '!I$5=0,0,H69+'KWh (Monthly) ENTRY NLI '!I69)</f>
        <v>0</v>
      </c>
      <c r="J69" s="73">
        <f>IF('KWh (Monthly) ENTRY NLI '!J$5=0,0,I69+'KWh (Monthly) ENTRY NLI '!J69)</f>
        <v>0</v>
      </c>
      <c r="K69" s="73">
        <f>IF('KWh (Monthly) ENTRY NLI '!K$5=0,0,J69+'KWh (Monthly) ENTRY NLI '!K69)</f>
        <v>0</v>
      </c>
      <c r="L69" s="73">
        <f>IF('KWh (Monthly) ENTRY NLI '!L$5=0,0,K69+'KWh (Monthly) ENTRY NLI '!L69)</f>
        <v>0</v>
      </c>
      <c r="M69" s="73">
        <f>IF('KWh (Monthly) ENTRY NLI '!M$5=0,0,L69+'KWh (Monthly) ENTRY NLI '!M69)</f>
        <v>0</v>
      </c>
      <c r="N69" s="73">
        <f>IF('KWh (Monthly) ENTRY NLI '!N$5=0,0,M69+'KWh (Monthly) ENTRY NLI '!N69)</f>
        <v>0</v>
      </c>
      <c r="O69" s="73">
        <f>IF('KWh (Monthly) ENTRY NLI '!O$5=0,0,N69+'KWh (Monthly) ENTRY NLI '!O69)</f>
        <v>0</v>
      </c>
      <c r="P69" s="73">
        <f>IF('KWh (Monthly) ENTRY NLI '!P$5=0,0,O69+'KWh (Monthly) ENTRY NLI '!P69)</f>
        <v>0</v>
      </c>
      <c r="Q69" s="73">
        <f>IF('KWh (Monthly) ENTRY NLI '!Q$5=0,0,P69+'KWh (Monthly) ENTRY NLI '!Q69)</f>
        <v>0</v>
      </c>
      <c r="R69" s="73">
        <f>IF('KWh (Monthly) ENTRY NLI '!R$5=0,0,Q69+'KWh (Monthly) ENTRY NLI '!R69)</f>
        <v>0</v>
      </c>
      <c r="S69" s="73">
        <f>IF('KWh (Monthly) ENTRY NLI '!S$5=0,0,R69+'KWh (Monthly) ENTRY NLI '!S69)</f>
        <v>0</v>
      </c>
      <c r="T69" s="73">
        <f>IF('KWh (Monthly) ENTRY NLI '!T$5=0,0,S69+'KWh (Monthly) ENTRY NLI '!T69)</f>
        <v>0</v>
      </c>
      <c r="U69" s="73">
        <f>IF('KWh (Monthly) ENTRY NLI '!U$5=0,0,T69+'KWh (Monthly) ENTRY NLI '!U69)</f>
        <v>0</v>
      </c>
      <c r="V69" s="73">
        <f>IF('KWh (Monthly) ENTRY NLI '!V$5=0,0,U69+'KWh (Monthly) ENTRY NLI '!V69)</f>
        <v>0</v>
      </c>
      <c r="W69" s="73">
        <f>IF('KWh (Monthly) ENTRY NLI '!W$5=0,0,V69+'KWh (Monthly) ENTRY NLI '!W69)</f>
        <v>0</v>
      </c>
      <c r="X69" s="73">
        <f>IF('KWh (Monthly) ENTRY NLI '!X$5=0,0,W69+'KWh (Monthly) ENTRY NLI '!X69)</f>
        <v>0</v>
      </c>
      <c r="Y69" s="73">
        <f>IF('KWh (Monthly) ENTRY NLI '!Y$5=0,0,X69+'KWh (Monthly) ENTRY NLI '!Y69)</f>
        <v>0</v>
      </c>
      <c r="Z69" s="73">
        <f>IF('KWh (Monthly) ENTRY NLI '!Z$5=0,0,Y69+'KWh (Monthly) ENTRY NLI '!Z69)</f>
        <v>0</v>
      </c>
      <c r="AA69" s="73">
        <f>IF('KWh (Monthly) ENTRY NLI '!AA$5=0,0,Z69+'KWh (Monthly) ENTRY NLI '!AA69)</f>
        <v>0</v>
      </c>
      <c r="AB69" s="73">
        <f>IF('KWh (Monthly) ENTRY NLI '!AB$5=0,0,AA69+'KWh (Monthly) ENTRY NLI '!AB69)</f>
        <v>0</v>
      </c>
      <c r="AC69" s="73">
        <f>IF('KWh (Monthly) ENTRY NLI '!AC$5=0,0,AB69+'KWh (Monthly) ENTRY NLI '!AC69)</f>
        <v>0</v>
      </c>
      <c r="AD69" s="73">
        <f>IF('KWh (Monthly) ENTRY NLI '!AD$5=0,0,AC69+'KWh (Monthly) ENTRY NLI '!AD69)</f>
        <v>0</v>
      </c>
      <c r="AE69" s="73">
        <f>IF('KWh (Monthly) ENTRY NLI '!AE$5=0,0,AD69+'KWh (Monthly) ENTRY NLI '!AE69)</f>
        <v>0</v>
      </c>
      <c r="AF69" s="73">
        <f>IF('KWh (Monthly) ENTRY NLI '!AF$5=0,0,AE69+'KWh (Monthly) ENTRY NLI '!AF69)</f>
        <v>0</v>
      </c>
      <c r="AG69" s="73">
        <f>IF('KWh (Monthly) ENTRY NLI '!AG$5=0,0,AF69+'KWh (Monthly) ENTRY NLI '!AG69)</f>
        <v>0</v>
      </c>
      <c r="AH69" s="73">
        <f>IF('KWh (Monthly) ENTRY NLI '!AH$5=0,0,AG69+'KWh (Monthly) ENTRY NLI '!AH69)</f>
        <v>0</v>
      </c>
      <c r="AI69" s="73">
        <f>IF('KWh (Monthly) ENTRY NLI '!AI$5=0,0,AH69+'KWh (Monthly) ENTRY NLI '!AI69)</f>
        <v>0</v>
      </c>
      <c r="AJ69" s="73">
        <f>IF('KWh (Monthly) ENTRY NLI '!AJ$5=0,0,AI69+'KWh (Monthly) ENTRY NLI '!AJ69)</f>
        <v>0</v>
      </c>
      <c r="AK69" s="73">
        <f>IF('KWh (Monthly) ENTRY NLI '!AK$5=0,0,AJ69+'KWh (Monthly) ENTRY NLI '!AK69)</f>
        <v>0</v>
      </c>
      <c r="AL69" s="73">
        <f>IF('KWh (Monthly) ENTRY NLI '!AL$5=0,0,AK69+'KWh (Monthly) ENTRY NLI '!AL69)</f>
        <v>0</v>
      </c>
      <c r="AM69" s="73">
        <f>IF('KWh (Monthly) ENTRY NLI '!AM$5=0,0,AL69+'KWh (Monthly) ENTRY NLI '!AM69)</f>
        <v>0</v>
      </c>
      <c r="AN69" s="73">
        <f>IF('KWh (Monthly) ENTRY NLI '!AN$5=0,0,AM69+'KWh (Monthly) ENTRY NLI '!AN69)</f>
        <v>0</v>
      </c>
      <c r="AO69" s="137">
        <f>IF('KWh (Monthly) ENTRY NLI '!AO$5=0,0,AN69+'KWh (Monthly) ENTRY NLI '!AO69)</f>
        <v>0</v>
      </c>
      <c r="AP69" s="137">
        <f>IF('KWh (Monthly) ENTRY NLI '!AP$5=0,0,AO69+'KWh (Monthly) ENTRY NLI '!AP69)</f>
        <v>0</v>
      </c>
      <c r="AQ69" s="137">
        <f>IF('KWh (Monthly) ENTRY NLI '!AQ$5=0,0,AP69+'KWh (Monthly) ENTRY NLI '!AQ69)</f>
        <v>49056</v>
      </c>
      <c r="AR69" s="137">
        <f>IF('KWh (Monthly) ENTRY NLI '!AR$5=0,0,AQ69+'KWh (Monthly) ENTRY NLI '!AR69)</f>
        <v>49056</v>
      </c>
      <c r="AS69" s="137">
        <f>IF('KWh (Monthly) ENTRY NLI '!AS$5=0,0,AR69+'KWh (Monthly) ENTRY NLI '!AS69)</f>
        <v>49056</v>
      </c>
      <c r="AT69" s="137">
        <f>IF('KWh (Monthly) ENTRY NLI '!AT$5=0,0,AS69+'KWh (Monthly) ENTRY NLI '!AT69)</f>
        <v>49056</v>
      </c>
      <c r="AU69" s="137">
        <f>IF('KWh (Monthly) ENTRY NLI '!AU$5=0,0,AT69+'KWh (Monthly) ENTRY NLI '!AU69)</f>
        <v>49056</v>
      </c>
      <c r="AV69" s="137">
        <f>IF('KWh (Monthly) ENTRY NLI '!AV$5=0,0,AU69+'KWh (Monthly) ENTRY NLI '!AV69)</f>
        <v>86396</v>
      </c>
      <c r="AW69" s="137">
        <f>IF('KWh (Monthly) ENTRY NLI '!AW$5=0,0,AV69+'KWh (Monthly) ENTRY NLI '!AW69)</f>
        <v>86396</v>
      </c>
      <c r="AX69" s="137">
        <f>IF('KWh (Monthly) ENTRY NLI '!AX$5=0,0,AW69+'KWh (Monthly) ENTRY NLI '!AX69)</f>
        <v>86396</v>
      </c>
      <c r="AY69" s="137">
        <f>IF('KWh (Monthly) ENTRY NLI '!AY$5=0,0,AX69+'KWh (Monthly) ENTRY NLI '!AY69)</f>
        <v>86396</v>
      </c>
      <c r="AZ69" s="137">
        <f>IF('KWh (Monthly) ENTRY NLI '!AZ$5=0,0,AY69+'KWh (Monthly) ENTRY NLI '!AZ69)</f>
        <v>86396</v>
      </c>
      <c r="BA69" s="137">
        <f>IF('KWh (Monthly) ENTRY NLI '!BA$5=0,0,AZ69+'KWh (Monthly) ENTRY NLI '!BA69)</f>
        <v>86396</v>
      </c>
      <c r="BB69" s="137">
        <f>BA69+'KWh (Monthly) ENTRY NLI '!BB69</f>
        <v>86396</v>
      </c>
      <c r="BC69" s="150">
        <f>BB69+'KWh (Monthly) ENTRY NLI '!BC69</f>
        <v>86396</v>
      </c>
      <c r="BD69" s="150">
        <f>BC69+'KWh (Monthly) ENTRY NLI '!BD69</f>
        <v>86396</v>
      </c>
      <c r="BE69" s="150">
        <f>BD69+'KWh (Monthly) ENTRY NLI '!BE69</f>
        <v>86396</v>
      </c>
      <c r="BF69" s="150">
        <f>BE69+'KWh (Monthly) ENTRY NLI '!BF69</f>
        <v>86396</v>
      </c>
      <c r="BG69" s="150">
        <f>BF69+'KWh (Monthly) ENTRY NLI '!BG69</f>
        <v>86396</v>
      </c>
      <c r="BH69" s="150">
        <f>BG69+'KWh (Monthly) ENTRY NLI '!BH69</f>
        <v>86396</v>
      </c>
      <c r="BI69" s="150">
        <f>BH69+'KWh (Monthly) ENTRY NLI '!BI69</f>
        <v>86396</v>
      </c>
      <c r="BJ69" s="150">
        <f>BI69+'KWh (Monthly) ENTRY NLI '!BJ69</f>
        <v>86396</v>
      </c>
      <c r="BK69" s="150">
        <f>BJ69+'KWh (Monthly) ENTRY NLI '!BK69</f>
        <v>86396</v>
      </c>
      <c r="BL69" s="137">
        <f>IF('KWh (Monthly) ENTRY NLI '!BL$5=0,0,BK69+'KWh (Monthly) ENTRY NLI '!BL69)</f>
        <v>86396</v>
      </c>
      <c r="BM69" s="179">
        <f>BL69+'KWh (Monthly) ENTRY NLI '!BM69</f>
        <v>86396</v>
      </c>
      <c r="BN69" s="179">
        <f>BM69+'KWh (Monthly) ENTRY NLI '!BN69</f>
        <v>86396</v>
      </c>
      <c r="BO69" s="179">
        <f>BN69+'KWh (Monthly) ENTRY NLI '!BO69</f>
        <v>86396</v>
      </c>
      <c r="BP69" s="179">
        <f>BO69+'KWh (Monthly) ENTRY NLI '!BP69</f>
        <v>86396</v>
      </c>
      <c r="BQ69" s="179">
        <f>BP69+'KWh (Monthly) ENTRY NLI '!BQ69</f>
        <v>86396</v>
      </c>
      <c r="BR69" s="150">
        <f>IF('KWh (Monthly) ENTRY NLI '!BR$5=0,0,BQ69+'KWh (Monthly) ENTRY NLI '!BR69)</f>
        <v>0</v>
      </c>
      <c r="BS69" s="137">
        <f>IF('KWh (Monthly) ENTRY NLI '!BS$5=0,0,BR69+'KWh (Monthly) ENTRY NLI '!BS69)</f>
        <v>0</v>
      </c>
      <c r="BT69" s="137">
        <f>IF('KWh (Monthly) ENTRY NLI '!BT$5=0,0,BS69+'KWh (Monthly) ENTRY NLI '!BT69)</f>
        <v>0</v>
      </c>
      <c r="BU69" s="137">
        <f>IF('KWh (Monthly) ENTRY NLI '!BU$5=0,0,BT69+'KWh (Monthly) ENTRY NLI '!BU69)</f>
        <v>0</v>
      </c>
      <c r="BV69" s="137">
        <f>IF('KWh (Monthly) ENTRY NLI '!BV$5=0,0,BU69+'KWh (Monthly) ENTRY NLI '!BV69)</f>
        <v>0</v>
      </c>
      <c r="BW69" s="137">
        <f>IF('KWh (Monthly) ENTRY NLI '!BW$5=0,0,BV69+'KWh (Monthly) ENTRY NLI '!BW69)</f>
        <v>0</v>
      </c>
      <c r="BX69" s="137">
        <f>IF('KWh (Monthly) ENTRY NLI '!BX$5=0,0,BW69+'KWh (Monthly) ENTRY NLI '!BX69)</f>
        <v>0</v>
      </c>
      <c r="BY69" s="137">
        <f>IF('KWh (Monthly) ENTRY NLI '!BY$5=0,0,BX69+'KWh (Monthly) ENTRY NLI '!BY69)</f>
        <v>0</v>
      </c>
      <c r="BZ69" s="137">
        <f>IF('KWh (Monthly) ENTRY NLI '!BZ$5=0,0,BY69+'KWh (Monthly) ENTRY NLI '!BZ69)</f>
        <v>0</v>
      </c>
      <c r="CA69" s="137">
        <f>IF('KWh (Monthly) ENTRY NLI '!CA$5=0,0,BZ69+'KWh (Monthly) ENTRY NLI '!CA69)</f>
        <v>0</v>
      </c>
      <c r="CB69" s="137">
        <f>IF('KWh (Monthly) ENTRY NLI '!CB$5=0,0,CA69+'KWh (Monthly) ENTRY NLI '!CB69)</f>
        <v>0</v>
      </c>
      <c r="CC69" s="137">
        <f>IF('KWh (Monthly) ENTRY NLI '!CC$5=0,0,CB69+'KWh (Monthly) ENTRY NLI '!CC69)</f>
        <v>0</v>
      </c>
      <c r="CD69" s="137">
        <f>IF('KWh (Monthly) ENTRY NLI '!CD$5=0,0,CC69+'KWh (Monthly) ENTRY NLI '!CD69)</f>
        <v>0</v>
      </c>
      <c r="CE69" s="137">
        <f>IF('KWh (Monthly) ENTRY NLI '!CE$5=0,0,CD69+'KWh (Monthly) ENTRY NLI '!CE69)</f>
        <v>0</v>
      </c>
      <c r="CF69" s="137">
        <f>IF('KWh (Monthly) ENTRY NLI '!CF$5=0,0,CE69+'KWh (Monthly) ENTRY NLI '!CF69)</f>
        <v>0</v>
      </c>
      <c r="CG69" s="137">
        <f>IF('KWh (Monthly) ENTRY NLI '!CG$5=0,0,CF69+'KWh (Monthly) ENTRY NLI '!CG69)</f>
        <v>0</v>
      </c>
      <c r="CH69" s="137">
        <f>IF('KWh (Monthly) ENTRY NLI '!CH$5=0,0,CG69+'KWh (Monthly) ENTRY NLI '!CH69)</f>
        <v>0</v>
      </c>
      <c r="CI69" s="137">
        <f>IF('KWh (Monthly) ENTRY NLI '!CI$5=0,0,CH69+'KWh (Monthly) ENTRY NLI '!CI69)</f>
        <v>0</v>
      </c>
      <c r="CJ69" s="137">
        <f>IF('KWh (Monthly) ENTRY NLI '!CJ$5=0,0,CI69+'KWh (Monthly) ENTRY NLI '!CJ69)</f>
        <v>0</v>
      </c>
    </row>
    <row r="70" spans="1:88" x14ac:dyDescent="0.3">
      <c r="A70" s="218"/>
      <c r="B70" s="47" t="s">
        <v>12</v>
      </c>
      <c r="C70" s="73">
        <f>IF('KWh (Monthly) ENTRY NLI '!C$5=0,0,'KWh (Monthly) ENTRY NLI '!C70)</f>
        <v>0</v>
      </c>
      <c r="D70" s="73">
        <f>IF('KWh (Monthly) ENTRY NLI '!D$5=0,0,C70+'KWh (Monthly) ENTRY NLI '!D70)</f>
        <v>0</v>
      </c>
      <c r="E70" s="73">
        <f>IF('KWh (Monthly) ENTRY NLI '!E$5=0,0,D70+'KWh (Monthly) ENTRY NLI '!E70)</f>
        <v>0</v>
      </c>
      <c r="F70" s="73">
        <f>IF('KWh (Monthly) ENTRY NLI '!F$5=0,0,E70+'KWh (Monthly) ENTRY NLI '!F70)</f>
        <v>0</v>
      </c>
      <c r="G70" s="73">
        <f>IF('KWh (Monthly) ENTRY NLI '!G$5=0,0,F70+'KWh (Monthly) ENTRY NLI '!G70)</f>
        <v>0</v>
      </c>
      <c r="H70" s="73">
        <f>IF('KWh (Monthly) ENTRY NLI '!H$5=0,0,G70+'KWh (Monthly) ENTRY NLI '!H70)</f>
        <v>0</v>
      </c>
      <c r="I70" s="73">
        <f>IF('KWh (Monthly) ENTRY NLI '!I$5=0,0,H70+'KWh (Monthly) ENTRY NLI '!I70)</f>
        <v>0</v>
      </c>
      <c r="J70" s="73">
        <f>IF('KWh (Monthly) ENTRY NLI '!J$5=0,0,I70+'KWh (Monthly) ENTRY NLI '!J70)</f>
        <v>0</v>
      </c>
      <c r="K70" s="73">
        <f>IF('KWh (Monthly) ENTRY NLI '!K$5=0,0,J70+'KWh (Monthly) ENTRY NLI '!K70)</f>
        <v>0</v>
      </c>
      <c r="L70" s="73">
        <f>IF('KWh (Monthly) ENTRY NLI '!L$5=0,0,K70+'KWh (Monthly) ENTRY NLI '!L70)</f>
        <v>0</v>
      </c>
      <c r="M70" s="73">
        <f>IF('KWh (Monthly) ENTRY NLI '!M$5=0,0,L70+'KWh (Monthly) ENTRY NLI '!M70)</f>
        <v>0</v>
      </c>
      <c r="N70" s="73">
        <f>IF('KWh (Monthly) ENTRY NLI '!N$5=0,0,M70+'KWh (Monthly) ENTRY NLI '!N70)</f>
        <v>0</v>
      </c>
      <c r="O70" s="73">
        <f>IF('KWh (Monthly) ENTRY NLI '!O$5=0,0,N70+'KWh (Monthly) ENTRY NLI '!O70)</f>
        <v>0</v>
      </c>
      <c r="P70" s="73">
        <f>IF('KWh (Monthly) ENTRY NLI '!P$5=0,0,O70+'KWh (Monthly) ENTRY NLI '!P70)</f>
        <v>0</v>
      </c>
      <c r="Q70" s="73">
        <f>IF('KWh (Monthly) ENTRY NLI '!Q$5=0,0,P70+'KWh (Monthly) ENTRY NLI '!Q70)</f>
        <v>0</v>
      </c>
      <c r="R70" s="73">
        <f>IF('KWh (Monthly) ENTRY NLI '!R$5=0,0,Q70+'KWh (Monthly) ENTRY NLI '!R70)</f>
        <v>0</v>
      </c>
      <c r="S70" s="73">
        <f>IF('KWh (Monthly) ENTRY NLI '!S$5=0,0,R70+'KWh (Monthly) ENTRY NLI '!S70)</f>
        <v>0</v>
      </c>
      <c r="T70" s="73">
        <f>IF('KWh (Monthly) ENTRY NLI '!T$5=0,0,S70+'KWh (Monthly) ENTRY NLI '!T70)</f>
        <v>0</v>
      </c>
      <c r="U70" s="73">
        <f>IF('KWh (Monthly) ENTRY NLI '!U$5=0,0,T70+'KWh (Monthly) ENTRY NLI '!U70)</f>
        <v>0</v>
      </c>
      <c r="V70" s="73">
        <f>IF('KWh (Monthly) ENTRY NLI '!V$5=0,0,U70+'KWh (Monthly) ENTRY NLI '!V70)</f>
        <v>0</v>
      </c>
      <c r="W70" s="73">
        <f>IF('KWh (Monthly) ENTRY NLI '!W$5=0,0,V70+'KWh (Monthly) ENTRY NLI '!W70)</f>
        <v>0</v>
      </c>
      <c r="X70" s="73">
        <f>IF('KWh (Monthly) ENTRY NLI '!X$5=0,0,W70+'KWh (Monthly) ENTRY NLI '!X70)</f>
        <v>0</v>
      </c>
      <c r="Y70" s="73">
        <f>IF('KWh (Monthly) ENTRY NLI '!Y$5=0,0,X70+'KWh (Monthly) ENTRY NLI '!Y70)</f>
        <v>0</v>
      </c>
      <c r="Z70" s="73">
        <f>IF('KWh (Monthly) ENTRY NLI '!Z$5=0,0,Y70+'KWh (Monthly) ENTRY NLI '!Z70)</f>
        <v>0</v>
      </c>
      <c r="AA70" s="73">
        <f>IF('KWh (Monthly) ENTRY NLI '!AA$5=0,0,Z70+'KWh (Monthly) ENTRY NLI '!AA70)</f>
        <v>0</v>
      </c>
      <c r="AB70" s="73">
        <f>IF('KWh (Monthly) ENTRY NLI '!AB$5=0,0,AA70+'KWh (Monthly) ENTRY NLI '!AB70)</f>
        <v>0</v>
      </c>
      <c r="AC70" s="73">
        <f>IF('KWh (Monthly) ENTRY NLI '!AC$5=0,0,AB70+'KWh (Monthly) ENTRY NLI '!AC70)</f>
        <v>0</v>
      </c>
      <c r="AD70" s="73">
        <f>IF('KWh (Monthly) ENTRY NLI '!AD$5=0,0,AC70+'KWh (Monthly) ENTRY NLI '!AD70)</f>
        <v>0</v>
      </c>
      <c r="AE70" s="73">
        <f>IF('KWh (Monthly) ENTRY NLI '!AE$5=0,0,AD70+'KWh (Monthly) ENTRY NLI '!AE70)</f>
        <v>0</v>
      </c>
      <c r="AF70" s="73">
        <f>IF('KWh (Monthly) ENTRY NLI '!AF$5=0,0,AE70+'KWh (Monthly) ENTRY NLI '!AF70)</f>
        <v>0</v>
      </c>
      <c r="AG70" s="73">
        <f>IF('KWh (Monthly) ENTRY NLI '!AG$5=0,0,AF70+'KWh (Monthly) ENTRY NLI '!AG70)</f>
        <v>0</v>
      </c>
      <c r="AH70" s="73">
        <f>IF('KWh (Monthly) ENTRY NLI '!AH$5=0,0,AG70+'KWh (Monthly) ENTRY NLI '!AH70)</f>
        <v>0</v>
      </c>
      <c r="AI70" s="73">
        <f>IF('KWh (Monthly) ENTRY NLI '!AI$5=0,0,AH70+'KWh (Monthly) ENTRY NLI '!AI70)</f>
        <v>0</v>
      </c>
      <c r="AJ70" s="73">
        <f>IF('KWh (Monthly) ENTRY NLI '!AJ$5=0,0,AI70+'KWh (Monthly) ENTRY NLI '!AJ70)</f>
        <v>0</v>
      </c>
      <c r="AK70" s="73">
        <f>IF('KWh (Monthly) ENTRY NLI '!AK$5=0,0,AJ70+'KWh (Monthly) ENTRY NLI '!AK70)</f>
        <v>0</v>
      </c>
      <c r="AL70" s="73">
        <f>IF('KWh (Monthly) ENTRY NLI '!AL$5=0,0,AK70+'KWh (Monthly) ENTRY NLI '!AL70)</f>
        <v>0</v>
      </c>
      <c r="AM70" s="73">
        <f>IF('KWh (Monthly) ENTRY NLI '!AM$5=0,0,AL70+'KWh (Monthly) ENTRY NLI '!AM70)</f>
        <v>0</v>
      </c>
      <c r="AN70" s="73">
        <f>IF('KWh (Monthly) ENTRY NLI '!AN$5=0,0,AM70+'KWh (Monthly) ENTRY NLI '!AN70)</f>
        <v>0</v>
      </c>
      <c r="AO70" s="137">
        <f>IF('KWh (Monthly) ENTRY NLI '!AO$5=0,0,AN70+'KWh (Monthly) ENTRY NLI '!AO70)</f>
        <v>0</v>
      </c>
      <c r="AP70" s="137">
        <f>IF('KWh (Monthly) ENTRY NLI '!AP$5=0,0,AO70+'KWh (Monthly) ENTRY NLI '!AP70)</f>
        <v>0</v>
      </c>
      <c r="AQ70" s="137">
        <f>IF('KWh (Monthly) ENTRY NLI '!AQ$5=0,0,AP70+'KWh (Monthly) ENTRY NLI '!AQ70)</f>
        <v>0</v>
      </c>
      <c r="AR70" s="137">
        <f>IF('KWh (Monthly) ENTRY NLI '!AR$5=0,0,AQ70+'KWh (Monthly) ENTRY NLI '!AR70)</f>
        <v>0</v>
      </c>
      <c r="AS70" s="137">
        <f>IF('KWh (Monthly) ENTRY NLI '!AS$5=0,0,AR70+'KWh (Monthly) ENTRY NLI '!AS70)</f>
        <v>0</v>
      </c>
      <c r="AT70" s="137">
        <f>IF('KWh (Monthly) ENTRY NLI '!AT$5=0,0,AS70+'KWh (Monthly) ENTRY NLI '!AT70)</f>
        <v>0</v>
      </c>
      <c r="AU70" s="137">
        <f>IF('KWh (Monthly) ENTRY NLI '!AU$5=0,0,AT70+'KWh (Monthly) ENTRY NLI '!AU70)</f>
        <v>0</v>
      </c>
      <c r="AV70" s="137">
        <f>IF('KWh (Monthly) ENTRY NLI '!AV$5=0,0,AU70+'KWh (Monthly) ENTRY NLI '!AV70)</f>
        <v>0</v>
      </c>
      <c r="AW70" s="137">
        <f>IF('KWh (Monthly) ENTRY NLI '!AW$5=0,0,AV70+'KWh (Monthly) ENTRY NLI '!AW70)</f>
        <v>0</v>
      </c>
      <c r="AX70" s="137">
        <f>IF('KWh (Monthly) ENTRY NLI '!AX$5=0,0,AW70+'KWh (Monthly) ENTRY NLI '!AX70)</f>
        <v>0</v>
      </c>
      <c r="AY70" s="137">
        <f>IF('KWh (Monthly) ENTRY NLI '!AY$5=0,0,AX70+'KWh (Monthly) ENTRY NLI '!AY70)</f>
        <v>0</v>
      </c>
      <c r="AZ70" s="137">
        <f>IF('KWh (Monthly) ENTRY NLI '!AZ$5=0,0,AY70+'KWh (Monthly) ENTRY NLI '!AZ70)</f>
        <v>0</v>
      </c>
      <c r="BA70" s="137">
        <f>IF('KWh (Monthly) ENTRY NLI '!BA$5=0,0,AZ70+'KWh (Monthly) ENTRY NLI '!BA70)</f>
        <v>0</v>
      </c>
      <c r="BB70" s="137">
        <f>BA70+'KWh (Monthly) ENTRY NLI '!BB70</f>
        <v>0</v>
      </c>
      <c r="BC70" s="150">
        <f>BB70+'KWh (Monthly) ENTRY NLI '!BC70</f>
        <v>0</v>
      </c>
      <c r="BD70" s="150">
        <f>BC70+'KWh (Monthly) ENTRY NLI '!BD70</f>
        <v>0</v>
      </c>
      <c r="BE70" s="150">
        <f>BD70+'KWh (Monthly) ENTRY NLI '!BE70</f>
        <v>0</v>
      </c>
      <c r="BF70" s="150">
        <f>BE70+'KWh (Monthly) ENTRY NLI '!BF70</f>
        <v>0</v>
      </c>
      <c r="BG70" s="150">
        <f>BF70+'KWh (Monthly) ENTRY NLI '!BG70</f>
        <v>0</v>
      </c>
      <c r="BH70" s="150">
        <f>BG70+'KWh (Monthly) ENTRY NLI '!BH70</f>
        <v>0</v>
      </c>
      <c r="BI70" s="150">
        <f>BH70+'KWh (Monthly) ENTRY NLI '!BI70</f>
        <v>0</v>
      </c>
      <c r="BJ70" s="150">
        <f>BI70+'KWh (Monthly) ENTRY NLI '!BJ70</f>
        <v>0</v>
      </c>
      <c r="BK70" s="150">
        <f>BJ70+'KWh (Monthly) ENTRY NLI '!BK70</f>
        <v>0</v>
      </c>
      <c r="BL70" s="137">
        <f>IF('KWh (Monthly) ENTRY NLI '!BL$5=0,0,BK70+'KWh (Monthly) ENTRY NLI '!BL70)</f>
        <v>0</v>
      </c>
      <c r="BM70" s="179">
        <f>BL70+'KWh (Monthly) ENTRY NLI '!BM70</f>
        <v>0</v>
      </c>
      <c r="BN70" s="179">
        <f>BM70+'KWh (Monthly) ENTRY NLI '!BN70</f>
        <v>0</v>
      </c>
      <c r="BO70" s="179">
        <f>BN70+'KWh (Monthly) ENTRY NLI '!BO70</f>
        <v>0</v>
      </c>
      <c r="BP70" s="179">
        <f>BO70+'KWh (Monthly) ENTRY NLI '!BP70</f>
        <v>0</v>
      </c>
      <c r="BQ70" s="179">
        <f>BP70+'KWh (Monthly) ENTRY NLI '!BQ70</f>
        <v>0</v>
      </c>
      <c r="BR70" s="150">
        <f>IF('KWh (Monthly) ENTRY NLI '!BR$5=0,0,BQ70+'KWh (Monthly) ENTRY NLI '!BR70)</f>
        <v>0</v>
      </c>
      <c r="BS70" s="137">
        <f>IF('KWh (Monthly) ENTRY NLI '!BS$5=0,0,BR70+'KWh (Monthly) ENTRY NLI '!BS70)</f>
        <v>0</v>
      </c>
      <c r="BT70" s="137">
        <f>IF('KWh (Monthly) ENTRY NLI '!BT$5=0,0,BS70+'KWh (Monthly) ENTRY NLI '!BT70)</f>
        <v>0</v>
      </c>
      <c r="BU70" s="137">
        <f>IF('KWh (Monthly) ENTRY NLI '!BU$5=0,0,BT70+'KWh (Monthly) ENTRY NLI '!BU70)</f>
        <v>0</v>
      </c>
      <c r="BV70" s="137">
        <f>IF('KWh (Monthly) ENTRY NLI '!BV$5=0,0,BU70+'KWh (Monthly) ENTRY NLI '!BV70)</f>
        <v>0</v>
      </c>
      <c r="BW70" s="137">
        <f>IF('KWh (Monthly) ENTRY NLI '!BW$5=0,0,BV70+'KWh (Monthly) ENTRY NLI '!BW70)</f>
        <v>0</v>
      </c>
      <c r="BX70" s="137">
        <f>IF('KWh (Monthly) ENTRY NLI '!BX$5=0,0,BW70+'KWh (Monthly) ENTRY NLI '!BX70)</f>
        <v>0</v>
      </c>
      <c r="BY70" s="137">
        <f>IF('KWh (Monthly) ENTRY NLI '!BY$5=0,0,BX70+'KWh (Monthly) ENTRY NLI '!BY70)</f>
        <v>0</v>
      </c>
      <c r="BZ70" s="137">
        <f>IF('KWh (Monthly) ENTRY NLI '!BZ$5=0,0,BY70+'KWh (Monthly) ENTRY NLI '!BZ70)</f>
        <v>0</v>
      </c>
      <c r="CA70" s="137">
        <f>IF('KWh (Monthly) ENTRY NLI '!CA$5=0,0,BZ70+'KWh (Monthly) ENTRY NLI '!CA70)</f>
        <v>0</v>
      </c>
      <c r="CB70" s="137">
        <f>IF('KWh (Monthly) ENTRY NLI '!CB$5=0,0,CA70+'KWh (Monthly) ENTRY NLI '!CB70)</f>
        <v>0</v>
      </c>
      <c r="CC70" s="137">
        <f>IF('KWh (Monthly) ENTRY NLI '!CC$5=0,0,CB70+'KWh (Monthly) ENTRY NLI '!CC70)</f>
        <v>0</v>
      </c>
      <c r="CD70" s="137">
        <f>IF('KWh (Monthly) ENTRY NLI '!CD$5=0,0,CC70+'KWh (Monthly) ENTRY NLI '!CD70)</f>
        <v>0</v>
      </c>
      <c r="CE70" s="137">
        <f>IF('KWh (Monthly) ENTRY NLI '!CE$5=0,0,CD70+'KWh (Monthly) ENTRY NLI '!CE70)</f>
        <v>0</v>
      </c>
      <c r="CF70" s="137">
        <f>IF('KWh (Monthly) ENTRY NLI '!CF$5=0,0,CE70+'KWh (Monthly) ENTRY NLI '!CF70)</f>
        <v>0</v>
      </c>
      <c r="CG70" s="137">
        <f>IF('KWh (Monthly) ENTRY NLI '!CG$5=0,0,CF70+'KWh (Monthly) ENTRY NLI '!CG70)</f>
        <v>0</v>
      </c>
      <c r="CH70" s="137">
        <f>IF('KWh (Monthly) ENTRY NLI '!CH$5=0,0,CG70+'KWh (Monthly) ENTRY NLI '!CH70)</f>
        <v>0</v>
      </c>
      <c r="CI70" s="137">
        <f>IF('KWh (Monthly) ENTRY NLI '!CI$5=0,0,CH70+'KWh (Monthly) ENTRY NLI '!CI70)</f>
        <v>0</v>
      </c>
      <c r="CJ70" s="137">
        <f>IF('KWh (Monthly) ENTRY NLI '!CJ$5=0,0,CI70+'KWh (Monthly) ENTRY NLI '!CJ70)</f>
        <v>0</v>
      </c>
    </row>
    <row r="71" spans="1:88" x14ac:dyDescent="0.3">
      <c r="A71" s="218"/>
      <c r="B71" s="47" t="s">
        <v>3</v>
      </c>
      <c r="C71" s="73">
        <f>IF('KWh (Monthly) ENTRY NLI '!C$5=0,0,'KWh (Monthly) ENTRY NLI '!C71)</f>
        <v>0</v>
      </c>
      <c r="D71" s="73">
        <f>IF('KWh (Monthly) ENTRY NLI '!D$5=0,0,C71+'KWh (Monthly) ENTRY NLI '!D71)</f>
        <v>0</v>
      </c>
      <c r="E71" s="73">
        <f>IF('KWh (Monthly) ENTRY NLI '!E$5=0,0,D71+'KWh (Monthly) ENTRY NLI '!E71)</f>
        <v>0</v>
      </c>
      <c r="F71" s="73">
        <f>IF('KWh (Monthly) ENTRY NLI '!F$5=0,0,E71+'KWh (Monthly) ENTRY NLI '!F71)</f>
        <v>0</v>
      </c>
      <c r="G71" s="73">
        <f>IF('KWh (Monthly) ENTRY NLI '!G$5=0,0,F71+'KWh (Monthly) ENTRY NLI '!G71)</f>
        <v>0</v>
      </c>
      <c r="H71" s="73">
        <f>IF('KWh (Monthly) ENTRY NLI '!H$5=0,0,G71+'KWh (Monthly) ENTRY NLI '!H71)</f>
        <v>0</v>
      </c>
      <c r="I71" s="73">
        <f>IF('KWh (Monthly) ENTRY NLI '!I$5=0,0,H71+'KWh (Monthly) ENTRY NLI '!I71)</f>
        <v>0</v>
      </c>
      <c r="J71" s="73">
        <f>IF('KWh (Monthly) ENTRY NLI '!J$5=0,0,I71+'KWh (Monthly) ENTRY NLI '!J71)</f>
        <v>0</v>
      </c>
      <c r="K71" s="73">
        <f>IF('KWh (Monthly) ENTRY NLI '!K$5=0,0,J71+'KWh (Monthly) ENTRY NLI '!K71)</f>
        <v>0</v>
      </c>
      <c r="L71" s="73">
        <f>IF('KWh (Monthly) ENTRY NLI '!L$5=0,0,K71+'KWh (Monthly) ENTRY NLI '!L71)</f>
        <v>0</v>
      </c>
      <c r="M71" s="73">
        <f>IF('KWh (Monthly) ENTRY NLI '!M$5=0,0,L71+'KWh (Monthly) ENTRY NLI '!M71)</f>
        <v>0</v>
      </c>
      <c r="N71" s="73">
        <f>IF('KWh (Monthly) ENTRY NLI '!N$5=0,0,M71+'KWh (Monthly) ENTRY NLI '!N71)</f>
        <v>0</v>
      </c>
      <c r="O71" s="73">
        <f>IF('KWh (Monthly) ENTRY NLI '!O$5=0,0,N71+'KWh (Monthly) ENTRY NLI '!O71)</f>
        <v>0</v>
      </c>
      <c r="P71" s="73">
        <f>IF('KWh (Monthly) ENTRY NLI '!P$5=0,0,O71+'KWh (Monthly) ENTRY NLI '!P71)</f>
        <v>0</v>
      </c>
      <c r="Q71" s="73">
        <f>IF('KWh (Monthly) ENTRY NLI '!Q$5=0,0,P71+'KWh (Monthly) ENTRY NLI '!Q71)</f>
        <v>0</v>
      </c>
      <c r="R71" s="73">
        <f>IF('KWh (Monthly) ENTRY NLI '!R$5=0,0,Q71+'KWh (Monthly) ENTRY NLI '!R71)</f>
        <v>0</v>
      </c>
      <c r="S71" s="73">
        <f>IF('KWh (Monthly) ENTRY NLI '!S$5=0,0,R71+'KWh (Monthly) ENTRY NLI '!S71)</f>
        <v>0</v>
      </c>
      <c r="T71" s="73">
        <f>IF('KWh (Monthly) ENTRY NLI '!T$5=0,0,S71+'KWh (Monthly) ENTRY NLI '!T71)</f>
        <v>0</v>
      </c>
      <c r="U71" s="73">
        <f>IF('KWh (Monthly) ENTRY NLI '!U$5=0,0,T71+'KWh (Monthly) ENTRY NLI '!U71)</f>
        <v>0</v>
      </c>
      <c r="V71" s="73">
        <f>IF('KWh (Monthly) ENTRY NLI '!V$5=0,0,U71+'KWh (Monthly) ENTRY NLI '!V71)</f>
        <v>0</v>
      </c>
      <c r="W71" s="73">
        <f>IF('KWh (Monthly) ENTRY NLI '!W$5=0,0,V71+'KWh (Monthly) ENTRY NLI '!W71)</f>
        <v>0</v>
      </c>
      <c r="X71" s="73">
        <f>IF('KWh (Monthly) ENTRY NLI '!X$5=0,0,W71+'KWh (Monthly) ENTRY NLI '!X71)</f>
        <v>0</v>
      </c>
      <c r="Y71" s="73">
        <f>IF('KWh (Monthly) ENTRY NLI '!Y$5=0,0,X71+'KWh (Monthly) ENTRY NLI '!Y71)</f>
        <v>0</v>
      </c>
      <c r="Z71" s="73">
        <f>IF('KWh (Monthly) ENTRY NLI '!Z$5=0,0,Y71+'KWh (Monthly) ENTRY NLI '!Z71)</f>
        <v>0</v>
      </c>
      <c r="AA71" s="73">
        <f>IF('KWh (Monthly) ENTRY NLI '!AA$5=0,0,Z71+'KWh (Monthly) ENTRY NLI '!AA71)</f>
        <v>0</v>
      </c>
      <c r="AB71" s="73">
        <f>IF('KWh (Monthly) ENTRY NLI '!AB$5=0,0,AA71+'KWh (Monthly) ENTRY NLI '!AB71)</f>
        <v>0</v>
      </c>
      <c r="AC71" s="73">
        <f>IF('KWh (Monthly) ENTRY NLI '!AC$5=0,0,AB71+'KWh (Monthly) ENTRY NLI '!AC71)</f>
        <v>0</v>
      </c>
      <c r="AD71" s="73">
        <f>IF('KWh (Monthly) ENTRY NLI '!AD$5=0,0,AC71+'KWh (Monthly) ENTRY NLI '!AD71)</f>
        <v>0</v>
      </c>
      <c r="AE71" s="73">
        <f>IF('KWh (Monthly) ENTRY NLI '!AE$5=0,0,AD71+'KWh (Monthly) ENTRY NLI '!AE71)</f>
        <v>0</v>
      </c>
      <c r="AF71" s="73">
        <f>IF('KWh (Monthly) ENTRY NLI '!AF$5=0,0,AE71+'KWh (Monthly) ENTRY NLI '!AF71)</f>
        <v>0</v>
      </c>
      <c r="AG71" s="73">
        <f>IF('KWh (Monthly) ENTRY NLI '!AG$5=0,0,AF71+'KWh (Monthly) ENTRY NLI '!AG71)</f>
        <v>0</v>
      </c>
      <c r="AH71" s="73">
        <f>IF('KWh (Monthly) ENTRY NLI '!AH$5=0,0,AG71+'KWh (Monthly) ENTRY NLI '!AH71)</f>
        <v>0</v>
      </c>
      <c r="AI71" s="73">
        <f>IF('KWh (Monthly) ENTRY NLI '!AI$5=0,0,AH71+'KWh (Monthly) ENTRY NLI '!AI71)</f>
        <v>0</v>
      </c>
      <c r="AJ71" s="73">
        <f>IF('KWh (Monthly) ENTRY NLI '!AJ$5=0,0,AI71+'KWh (Monthly) ENTRY NLI '!AJ71)</f>
        <v>0</v>
      </c>
      <c r="AK71" s="73">
        <f>IF('KWh (Monthly) ENTRY NLI '!AK$5=0,0,AJ71+'KWh (Monthly) ENTRY NLI '!AK71)</f>
        <v>0</v>
      </c>
      <c r="AL71" s="73">
        <f>IF('KWh (Monthly) ENTRY NLI '!AL$5=0,0,AK71+'KWh (Monthly) ENTRY NLI '!AL71)</f>
        <v>0</v>
      </c>
      <c r="AM71" s="73">
        <f>IF('KWh (Monthly) ENTRY NLI '!AM$5=0,0,AL71+'KWh (Monthly) ENTRY NLI '!AM71)</f>
        <v>0</v>
      </c>
      <c r="AN71" s="73">
        <f>IF('KWh (Monthly) ENTRY NLI '!AN$5=0,0,AM71+'KWh (Monthly) ENTRY NLI '!AN71)</f>
        <v>0</v>
      </c>
      <c r="AO71" s="137">
        <f>IF('KWh (Monthly) ENTRY NLI '!AO$5=0,0,AN71+'KWh (Monthly) ENTRY NLI '!AO71)</f>
        <v>0</v>
      </c>
      <c r="AP71" s="137">
        <f>IF('KWh (Monthly) ENTRY NLI '!AP$5=0,0,AO71+'KWh (Monthly) ENTRY NLI '!AP71)</f>
        <v>0</v>
      </c>
      <c r="AQ71" s="137">
        <f>IF('KWh (Monthly) ENTRY NLI '!AQ$5=0,0,AP71+'KWh (Monthly) ENTRY NLI '!AQ71)</f>
        <v>0</v>
      </c>
      <c r="AR71" s="137">
        <f>IF('KWh (Monthly) ENTRY NLI '!AR$5=0,0,AQ71+'KWh (Monthly) ENTRY NLI '!AR71)</f>
        <v>0</v>
      </c>
      <c r="AS71" s="137">
        <f>IF('KWh (Monthly) ENTRY NLI '!AS$5=0,0,AR71+'KWh (Monthly) ENTRY NLI '!AS71)</f>
        <v>0</v>
      </c>
      <c r="AT71" s="137">
        <f>IF('KWh (Monthly) ENTRY NLI '!AT$5=0,0,AS71+'KWh (Monthly) ENTRY NLI '!AT71)</f>
        <v>0</v>
      </c>
      <c r="AU71" s="137">
        <f>IF('KWh (Monthly) ENTRY NLI '!AU$5=0,0,AT71+'KWh (Monthly) ENTRY NLI '!AU71)</f>
        <v>0</v>
      </c>
      <c r="AV71" s="137">
        <f>IF('KWh (Monthly) ENTRY NLI '!AV$5=0,0,AU71+'KWh (Monthly) ENTRY NLI '!AV71)</f>
        <v>0</v>
      </c>
      <c r="AW71" s="137">
        <f>IF('KWh (Monthly) ENTRY NLI '!AW$5=0,0,AV71+'KWh (Monthly) ENTRY NLI '!AW71)</f>
        <v>0</v>
      </c>
      <c r="AX71" s="137">
        <f>IF('KWh (Monthly) ENTRY NLI '!AX$5=0,0,AW71+'KWh (Monthly) ENTRY NLI '!AX71)</f>
        <v>0</v>
      </c>
      <c r="AY71" s="137">
        <f>IF('KWh (Monthly) ENTRY NLI '!AY$5=0,0,AX71+'KWh (Monthly) ENTRY NLI '!AY71)</f>
        <v>0</v>
      </c>
      <c r="AZ71" s="137">
        <f>IF('KWh (Monthly) ENTRY NLI '!AZ$5=0,0,AY71+'KWh (Monthly) ENTRY NLI '!AZ71)</f>
        <v>0</v>
      </c>
      <c r="BA71" s="137">
        <f>IF('KWh (Monthly) ENTRY NLI '!BA$5=0,0,AZ71+'KWh (Monthly) ENTRY NLI '!BA71)</f>
        <v>0</v>
      </c>
      <c r="BB71" s="137">
        <f>BA71+'KWh (Monthly) ENTRY NLI '!BB71</f>
        <v>0</v>
      </c>
      <c r="BC71" s="150">
        <f>BB71+'KWh (Monthly) ENTRY NLI '!BC71</f>
        <v>0</v>
      </c>
      <c r="BD71" s="150">
        <f>BC71+'KWh (Monthly) ENTRY NLI '!BD71</f>
        <v>0</v>
      </c>
      <c r="BE71" s="150">
        <f>BD71+'KWh (Monthly) ENTRY NLI '!BE71</f>
        <v>0</v>
      </c>
      <c r="BF71" s="150">
        <f>BE71+'KWh (Monthly) ENTRY NLI '!BF71</f>
        <v>913375</v>
      </c>
      <c r="BG71" s="150">
        <f>BF71+'KWh (Monthly) ENTRY NLI '!BG71</f>
        <v>913375</v>
      </c>
      <c r="BH71" s="150">
        <f>BG71+'KWh (Monthly) ENTRY NLI '!BH71</f>
        <v>913375</v>
      </c>
      <c r="BI71" s="150">
        <f>BH71+'KWh (Monthly) ENTRY NLI '!BI71</f>
        <v>913375</v>
      </c>
      <c r="BJ71" s="150">
        <f>BI71+'KWh (Monthly) ENTRY NLI '!BJ71</f>
        <v>913375</v>
      </c>
      <c r="BK71" s="150">
        <f>BJ71+'KWh (Monthly) ENTRY NLI '!BK71</f>
        <v>913375</v>
      </c>
      <c r="BL71" s="137">
        <f>IF('KWh (Monthly) ENTRY NLI '!BL$5=0,0,BK71+'KWh (Monthly) ENTRY NLI '!BL71)</f>
        <v>913375</v>
      </c>
      <c r="BM71" s="179">
        <f>BL71+'KWh (Monthly) ENTRY NLI '!BM71</f>
        <v>913375</v>
      </c>
      <c r="BN71" s="179">
        <f>BM71+'KWh (Monthly) ENTRY NLI '!BN71</f>
        <v>913375</v>
      </c>
      <c r="BO71" s="179">
        <f>BN71+'KWh (Monthly) ENTRY NLI '!BO71</f>
        <v>913375</v>
      </c>
      <c r="BP71" s="179">
        <f>BO71+'KWh (Monthly) ENTRY NLI '!BP71</f>
        <v>913375</v>
      </c>
      <c r="BQ71" s="179">
        <f>BP71+'KWh (Monthly) ENTRY NLI '!BQ71</f>
        <v>913375</v>
      </c>
      <c r="BR71" s="150">
        <f>IF('KWh (Monthly) ENTRY NLI '!BR$5=0,0,BQ71+'KWh (Monthly) ENTRY NLI '!BR71)</f>
        <v>0</v>
      </c>
      <c r="BS71" s="137">
        <f>IF('KWh (Monthly) ENTRY NLI '!BS$5=0,0,BR71+'KWh (Monthly) ENTRY NLI '!BS71)</f>
        <v>0</v>
      </c>
      <c r="BT71" s="137">
        <f>IF('KWh (Monthly) ENTRY NLI '!BT$5=0,0,BS71+'KWh (Monthly) ENTRY NLI '!BT71)</f>
        <v>0</v>
      </c>
      <c r="BU71" s="137">
        <f>IF('KWh (Monthly) ENTRY NLI '!BU$5=0,0,BT71+'KWh (Monthly) ENTRY NLI '!BU71)</f>
        <v>0</v>
      </c>
      <c r="BV71" s="137">
        <f>IF('KWh (Monthly) ENTRY NLI '!BV$5=0,0,BU71+'KWh (Monthly) ENTRY NLI '!BV71)</f>
        <v>0</v>
      </c>
      <c r="BW71" s="137">
        <f>IF('KWh (Monthly) ENTRY NLI '!BW$5=0,0,BV71+'KWh (Monthly) ENTRY NLI '!BW71)</f>
        <v>0</v>
      </c>
      <c r="BX71" s="137">
        <f>IF('KWh (Monthly) ENTRY NLI '!BX$5=0,0,BW71+'KWh (Monthly) ENTRY NLI '!BX71)</f>
        <v>0</v>
      </c>
      <c r="BY71" s="137">
        <f>IF('KWh (Monthly) ENTRY NLI '!BY$5=0,0,BX71+'KWh (Monthly) ENTRY NLI '!BY71)</f>
        <v>0</v>
      </c>
      <c r="BZ71" s="137">
        <f>IF('KWh (Monthly) ENTRY NLI '!BZ$5=0,0,BY71+'KWh (Monthly) ENTRY NLI '!BZ71)</f>
        <v>0</v>
      </c>
      <c r="CA71" s="137">
        <f>IF('KWh (Monthly) ENTRY NLI '!CA$5=0,0,BZ71+'KWh (Monthly) ENTRY NLI '!CA71)</f>
        <v>0</v>
      </c>
      <c r="CB71" s="137">
        <f>IF('KWh (Monthly) ENTRY NLI '!CB$5=0,0,CA71+'KWh (Monthly) ENTRY NLI '!CB71)</f>
        <v>0</v>
      </c>
      <c r="CC71" s="137">
        <f>IF('KWh (Monthly) ENTRY NLI '!CC$5=0,0,CB71+'KWh (Monthly) ENTRY NLI '!CC71)</f>
        <v>0</v>
      </c>
      <c r="CD71" s="137">
        <f>IF('KWh (Monthly) ENTRY NLI '!CD$5=0,0,CC71+'KWh (Monthly) ENTRY NLI '!CD71)</f>
        <v>0</v>
      </c>
      <c r="CE71" s="137">
        <f>IF('KWh (Monthly) ENTRY NLI '!CE$5=0,0,CD71+'KWh (Monthly) ENTRY NLI '!CE71)</f>
        <v>0</v>
      </c>
      <c r="CF71" s="137">
        <f>IF('KWh (Monthly) ENTRY NLI '!CF$5=0,0,CE71+'KWh (Monthly) ENTRY NLI '!CF71)</f>
        <v>0</v>
      </c>
      <c r="CG71" s="137">
        <f>IF('KWh (Monthly) ENTRY NLI '!CG$5=0,0,CF71+'KWh (Monthly) ENTRY NLI '!CG71)</f>
        <v>0</v>
      </c>
      <c r="CH71" s="137">
        <f>IF('KWh (Monthly) ENTRY NLI '!CH$5=0,0,CG71+'KWh (Monthly) ENTRY NLI '!CH71)</f>
        <v>0</v>
      </c>
      <c r="CI71" s="137">
        <f>IF('KWh (Monthly) ENTRY NLI '!CI$5=0,0,CH71+'KWh (Monthly) ENTRY NLI '!CI71)</f>
        <v>0</v>
      </c>
      <c r="CJ71" s="137">
        <f>IF('KWh (Monthly) ENTRY NLI '!CJ$5=0,0,CI71+'KWh (Monthly) ENTRY NLI '!CJ71)</f>
        <v>0</v>
      </c>
    </row>
    <row r="72" spans="1:88" x14ac:dyDescent="0.3">
      <c r="A72" s="218"/>
      <c r="B72" s="47" t="s">
        <v>13</v>
      </c>
      <c r="C72" s="73">
        <f>IF('KWh (Monthly) ENTRY NLI '!C$5=0,0,'KWh (Monthly) ENTRY NLI '!C72)</f>
        <v>0</v>
      </c>
      <c r="D72" s="73">
        <f>IF('KWh (Monthly) ENTRY NLI '!D$5=0,0,C72+'KWh (Monthly) ENTRY NLI '!D72)</f>
        <v>0</v>
      </c>
      <c r="E72" s="73">
        <f>IF('KWh (Monthly) ENTRY NLI '!E$5=0,0,D72+'KWh (Monthly) ENTRY NLI '!E72)</f>
        <v>0</v>
      </c>
      <c r="F72" s="73">
        <f>IF('KWh (Monthly) ENTRY NLI '!F$5=0,0,E72+'KWh (Monthly) ENTRY NLI '!F72)</f>
        <v>0</v>
      </c>
      <c r="G72" s="73">
        <f>IF('KWh (Monthly) ENTRY NLI '!G$5=0,0,F72+'KWh (Monthly) ENTRY NLI '!G72)</f>
        <v>0</v>
      </c>
      <c r="H72" s="73">
        <f>IF('KWh (Monthly) ENTRY NLI '!H$5=0,0,G72+'KWh (Monthly) ENTRY NLI '!H72)</f>
        <v>0</v>
      </c>
      <c r="I72" s="73">
        <f>IF('KWh (Monthly) ENTRY NLI '!I$5=0,0,H72+'KWh (Monthly) ENTRY NLI '!I72)</f>
        <v>0</v>
      </c>
      <c r="J72" s="73">
        <f>IF('KWh (Monthly) ENTRY NLI '!J$5=0,0,I72+'KWh (Monthly) ENTRY NLI '!J72)</f>
        <v>0</v>
      </c>
      <c r="K72" s="73">
        <f>IF('KWh (Monthly) ENTRY NLI '!K$5=0,0,J72+'KWh (Monthly) ENTRY NLI '!K72)</f>
        <v>0</v>
      </c>
      <c r="L72" s="73">
        <f>IF('KWh (Monthly) ENTRY NLI '!L$5=0,0,K72+'KWh (Monthly) ENTRY NLI '!L72)</f>
        <v>0</v>
      </c>
      <c r="M72" s="73">
        <f>IF('KWh (Monthly) ENTRY NLI '!M$5=0,0,L72+'KWh (Monthly) ENTRY NLI '!M72)</f>
        <v>0</v>
      </c>
      <c r="N72" s="73">
        <f>IF('KWh (Monthly) ENTRY NLI '!N$5=0,0,M72+'KWh (Monthly) ENTRY NLI '!N72)</f>
        <v>0</v>
      </c>
      <c r="O72" s="73">
        <f>IF('KWh (Monthly) ENTRY NLI '!O$5=0,0,N72+'KWh (Monthly) ENTRY NLI '!O72)</f>
        <v>0</v>
      </c>
      <c r="P72" s="73">
        <f>IF('KWh (Monthly) ENTRY NLI '!P$5=0,0,O72+'KWh (Monthly) ENTRY NLI '!P72)</f>
        <v>0</v>
      </c>
      <c r="Q72" s="73">
        <f>IF('KWh (Monthly) ENTRY NLI '!Q$5=0,0,P72+'KWh (Monthly) ENTRY NLI '!Q72)</f>
        <v>0</v>
      </c>
      <c r="R72" s="73">
        <f>IF('KWh (Monthly) ENTRY NLI '!R$5=0,0,Q72+'KWh (Monthly) ENTRY NLI '!R72)</f>
        <v>0</v>
      </c>
      <c r="S72" s="73">
        <f>IF('KWh (Monthly) ENTRY NLI '!S$5=0,0,R72+'KWh (Monthly) ENTRY NLI '!S72)</f>
        <v>0</v>
      </c>
      <c r="T72" s="73">
        <f>IF('KWh (Monthly) ENTRY NLI '!T$5=0,0,S72+'KWh (Monthly) ENTRY NLI '!T72)</f>
        <v>0</v>
      </c>
      <c r="U72" s="73">
        <f>IF('KWh (Monthly) ENTRY NLI '!U$5=0,0,T72+'KWh (Monthly) ENTRY NLI '!U72)</f>
        <v>0</v>
      </c>
      <c r="V72" s="73">
        <f>IF('KWh (Monthly) ENTRY NLI '!V$5=0,0,U72+'KWh (Monthly) ENTRY NLI '!V72)</f>
        <v>0</v>
      </c>
      <c r="W72" s="73">
        <f>IF('KWh (Monthly) ENTRY NLI '!W$5=0,0,V72+'KWh (Monthly) ENTRY NLI '!W72)</f>
        <v>0</v>
      </c>
      <c r="X72" s="73">
        <f>IF('KWh (Monthly) ENTRY NLI '!X$5=0,0,W72+'KWh (Monthly) ENTRY NLI '!X72)</f>
        <v>0</v>
      </c>
      <c r="Y72" s="73">
        <f>IF('KWh (Monthly) ENTRY NLI '!Y$5=0,0,X72+'KWh (Monthly) ENTRY NLI '!Y72)</f>
        <v>0</v>
      </c>
      <c r="Z72" s="73">
        <f>IF('KWh (Monthly) ENTRY NLI '!Z$5=0,0,Y72+'KWh (Monthly) ENTRY NLI '!Z72)</f>
        <v>0</v>
      </c>
      <c r="AA72" s="73">
        <f>IF('KWh (Monthly) ENTRY NLI '!AA$5=0,0,Z72+'KWh (Monthly) ENTRY NLI '!AA72)</f>
        <v>0</v>
      </c>
      <c r="AB72" s="73">
        <f>IF('KWh (Monthly) ENTRY NLI '!AB$5=0,0,AA72+'KWh (Monthly) ENTRY NLI '!AB72)</f>
        <v>0</v>
      </c>
      <c r="AC72" s="73">
        <f>IF('KWh (Monthly) ENTRY NLI '!AC$5=0,0,AB72+'KWh (Monthly) ENTRY NLI '!AC72)</f>
        <v>0</v>
      </c>
      <c r="AD72" s="73">
        <f>IF('KWh (Monthly) ENTRY NLI '!AD$5=0,0,AC72+'KWh (Monthly) ENTRY NLI '!AD72)</f>
        <v>0</v>
      </c>
      <c r="AE72" s="73">
        <f>IF('KWh (Monthly) ENTRY NLI '!AE$5=0,0,AD72+'KWh (Monthly) ENTRY NLI '!AE72)</f>
        <v>0</v>
      </c>
      <c r="AF72" s="73">
        <f>IF('KWh (Monthly) ENTRY NLI '!AF$5=0,0,AE72+'KWh (Monthly) ENTRY NLI '!AF72)</f>
        <v>0</v>
      </c>
      <c r="AG72" s="73">
        <f>IF('KWh (Monthly) ENTRY NLI '!AG$5=0,0,AF72+'KWh (Monthly) ENTRY NLI '!AG72)</f>
        <v>0</v>
      </c>
      <c r="AH72" s="73">
        <f>IF('KWh (Monthly) ENTRY NLI '!AH$5=0,0,AG72+'KWh (Monthly) ENTRY NLI '!AH72)</f>
        <v>0</v>
      </c>
      <c r="AI72" s="73">
        <f>IF('KWh (Monthly) ENTRY NLI '!AI$5=0,0,AH72+'KWh (Monthly) ENTRY NLI '!AI72)</f>
        <v>0</v>
      </c>
      <c r="AJ72" s="73">
        <f>IF('KWh (Monthly) ENTRY NLI '!AJ$5=0,0,AI72+'KWh (Monthly) ENTRY NLI '!AJ72)</f>
        <v>0</v>
      </c>
      <c r="AK72" s="73">
        <f>IF('KWh (Monthly) ENTRY NLI '!AK$5=0,0,AJ72+'KWh (Monthly) ENTRY NLI '!AK72)</f>
        <v>0</v>
      </c>
      <c r="AL72" s="73">
        <f>IF('KWh (Monthly) ENTRY NLI '!AL$5=0,0,AK72+'KWh (Monthly) ENTRY NLI '!AL72)</f>
        <v>0</v>
      </c>
      <c r="AM72" s="73">
        <f>IF('KWh (Monthly) ENTRY NLI '!AM$5=0,0,AL72+'KWh (Monthly) ENTRY NLI '!AM72)</f>
        <v>0</v>
      </c>
      <c r="AN72" s="73">
        <f>IF('KWh (Monthly) ENTRY NLI '!AN$5=0,0,AM72+'KWh (Monthly) ENTRY NLI '!AN72)</f>
        <v>0</v>
      </c>
      <c r="AO72" s="137">
        <f>IF('KWh (Monthly) ENTRY NLI '!AO$5=0,0,AN72+'KWh (Monthly) ENTRY NLI '!AO72)</f>
        <v>0</v>
      </c>
      <c r="AP72" s="137">
        <f>IF('KWh (Monthly) ENTRY NLI '!AP$5=0,0,AO72+'KWh (Monthly) ENTRY NLI '!AP72)</f>
        <v>0</v>
      </c>
      <c r="AQ72" s="137">
        <f>IF('KWh (Monthly) ENTRY NLI '!AQ$5=0,0,AP72+'KWh (Monthly) ENTRY NLI '!AQ72)</f>
        <v>508356</v>
      </c>
      <c r="AR72" s="137">
        <f>IF('KWh (Monthly) ENTRY NLI '!AR$5=0,0,AQ72+'KWh (Monthly) ENTRY NLI '!AR72)</f>
        <v>508356</v>
      </c>
      <c r="AS72" s="137">
        <f>IF('KWh (Monthly) ENTRY NLI '!AS$5=0,0,AR72+'KWh (Monthly) ENTRY NLI '!AS72)</f>
        <v>508356</v>
      </c>
      <c r="AT72" s="137">
        <f>IF('KWh (Monthly) ENTRY NLI '!AT$5=0,0,AS72+'KWh (Monthly) ENTRY NLI '!AT72)</f>
        <v>508356</v>
      </c>
      <c r="AU72" s="137">
        <f>IF('KWh (Monthly) ENTRY NLI '!AU$5=0,0,AT72+'KWh (Monthly) ENTRY NLI '!AU72)</f>
        <v>1088856</v>
      </c>
      <c r="AV72" s="137">
        <f>IF('KWh (Monthly) ENTRY NLI '!AV$5=0,0,AU72+'KWh (Monthly) ENTRY NLI '!AV72)</f>
        <v>1398890</v>
      </c>
      <c r="AW72" s="137">
        <f>IF('KWh (Monthly) ENTRY NLI '!AW$5=0,0,AV72+'KWh (Monthly) ENTRY NLI '!AW72)</f>
        <v>1430374</v>
      </c>
      <c r="AX72" s="137">
        <f>IF('KWh (Monthly) ENTRY NLI '!AX$5=0,0,AW72+'KWh (Monthly) ENTRY NLI '!AX72)</f>
        <v>1430374</v>
      </c>
      <c r="AY72" s="137">
        <f>IF('KWh (Monthly) ENTRY NLI '!AY$5=0,0,AX72+'KWh (Monthly) ENTRY NLI '!AY72)</f>
        <v>1430374</v>
      </c>
      <c r="AZ72" s="137">
        <f>IF('KWh (Monthly) ENTRY NLI '!AZ$5=0,0,AY72+'KWh (Monthly) ENTRY NLI '!AZ72)</f>
        <v>1430374</v>
      </c>
      <c r="BA72" s="137">
        <f>IF('KWh (Monthly) ENTRY NLI '!BA$5=0,0,AZ72+'KWh (Monthly) ENTRY NLI '!BA72)</f>
        <v>1430374</v>
      </c>
      <c r="BB72" s="137">
        <f>BA72+'KWh (Monthly) ENTRY NLI '!BB72</f>
        <v>1430374</v>
      </c>
      <c r="BC72" s="150">
        <f>BB72+'KWh (Monthly) ENTRY NLI '!BC72</f>
        <v>1430374</v>
      </c>
      <c r="BD72" s="150">
        <f>BC72+'KWh (Monthly) ENTRY NLI '!BD72</f>
        <v>1430374</v>
      </c>
      <c r="BE72" s="150">
        <f>BD72+'KWh (Monthly) ENTRY NLI '!BE72</f>
        <v>1430374</v>
      </c>
      <c r="BF72" s="150">
        <f>BE72+'KWh (Monthly) ENTRY NLI '!BF72</f>
        <v>3147901</v>
      </c>
      <c r="BG72" s="150">
        <f>BF72+'KWh (Monthly) ENTRY NLI '!BG72</f>
        <v>3147901</v>
      </c>
      <c r="BH72" s="150">
        <f>BG72+'KWh (Monthly) ENTRY NLI '!BH72</f>
        <v>3147901</v>
      </c>
      <c r="BI72" s="150">
        <f>BH72+'KWh (Monthly) ENTRY NLI '!BI72</f>
        <v>3147901</v>
      </c>
      <c r="BJ72" s="150">
        <f>BI72+'KWh (Monthly) ENTRY NLI '!BJ72</f>
        <v>4787065</v>
      </c>
      <c r="BK72" s="150">
        <f>BJ72+'KWh (Monthly) ENTRY NLI '!BK72</f>
        <v>4787065</v>
      </c>
      <c r="BL72" s="137">
        <f>IF('KWh (Monthly) ENTRY NLI '!BL$5=0,0,BK72+'KWh (Monthly) ENTRY NLI '!BL72)</f>
        <v>4787065</v>
      </c>
      <c r="BM72" s="179">
        <f>BL72+'KWh (Monthly) ENTRY NLI '!BM72</f>
        <v>4787065</v>
      </c>
      <c r="BN72" s="179">
        <f>BM72+'KWh (Monthly) ENTRY NLI '!BN72</f>
        <v>4787065</v>
      </c>
      <c r="BO72" s="179">
        <f>BN72+'KWh (Monthly) ENTRY NLI '!BO72</f>
        <v>4787065</v>
      </c>
      <c r="BP72" s="179">
        <f>BO72+'KWh (Monthly) ENTRY NLI '!BP72</f>
        <v>4787065</v>
      </c>
      <c r="BQ72" s="179">
        <f>BP72+'KWh (Monthly) ENTRY NLI '!BQ72</f>
        <v>4787065</v>
      </c>
      <c r="BR72" s="150">
        <f>IF('KWh (Monthly) ENTRY NLI '!BR$5=0,0,BQ72+'KWh (Monthly) ENTRY NLI '!BR72)</f>
        <v>0</v>
      </c>
      <c r="BS72" s="137">
        <f>IF('KWh (Monthly) ENTRY NLI '!BS$5=0,0,BR72+'KWh (Monthly) ENTRY NLI '!BS72)</f>
        <v>0</v>
      </c>
      <c r="BT72" s="137">
        <f>IF('KWh (Monthly) ENTRY NLI '!BT$5=0,0,BS72+'KWh (Monthly) ENTRY NLI '!BT72)</f>
        <v>0</v>
      </c>
      <c r="BU72" s="137">
        <f>IF('KWh (Monthly) ENTRY NLI '!BU$5=0,0,BT72+'KWh (Monthly) ENTRY NLI '!BU72)</f>
        <v>0</v>
      </c>
      <c r="BV72" s="137">
        <f>IF('KWh (Monthly) ENTRY NLI '!BV$5=0,0,BU72+'KWh (Monthly) ENTRY NLI '!BV72)</f>
        <v>0</v>
      </c>
      <c r="BW72" s="137">
        <f>IF('KWh (Monthly) ENTRY NLI '!BW$5=0,0,BV72+'KWh (Monthly) ENTRY NLI '!BW72)</f>
        <v>0</v>
      </c>
      <c r="BX72" s="137">
        <f>IF('KWh (Monthly) ENTRY NLI '!BX$5=0,0,BW72+'KWh (Monthly) ENTRY NLI '!BX72)</f>
        <v>0</v>
      </c>
      <c r="BY72" s="137">
        <f>IF('KWh (Monthly) ENTRY NLI '!BY$5=0,0,BX72+'KWh (Monthly) ENTRY NLI '!BY72)</f>
        <v>0</v>
      </c>
      <c r="BZ72" s="137">
        <f>IF('KWh (Monthly) ENTRY NLI '!BZ$5=0,0,BY72+'KWh (Monthly) ENTRY NLI '!BZ72)</f>
        <v>0</v>
      </c>
      <c r="CA72" s="137">
        <f>IF('KWh (Monthly) ENTRY NLI '!CA$5=0,0,BZ72+'KWh (Monthly) ENTRY NLI '!CA72)</f>
        <v>0</v>
      </c>
      <c r="CB72" s="137">
        <f>IF('KWh (Monthly) ENTRY NLI '!CB$5=0,0,CA72+'KWh (Monthly) ENTRY NLI '!CB72)</f>
        <v>0</v>
      </c>
      <c r="CC72" s="137">
        <f>IF('KWh (Monthly) ENTRY NLI '!CC$5=0,0,CB72+'KWh (Monthly) ENTRY NLI '!CC72)</f>
        <v>0</v>
      </c>
      <c r="CD72" s="137">
        <f>IF('KWh (Monthly) ENTRY NLI '!CD$5=0,0,CC72+'KWh (Monthly) ENTRY NLI '!CD72)</f>
        <v>0</v>
      </c>
      <c r="CE72" s="137">
        <f>IF('KWh (Monthly) ENTRY NLI '!CE$5=0,0,CD72+'KWh (Monthly) ENTRY NLI '!CE72)</f>
        <v>0</v>
      </c>
      <c r="CF72" s="137">
        <f>IF('KWh (Monthly) ENTRY NLI '!CF$5=0,0,CE72+'KWh (Monthly) ENTRY NLI '!CF72)</f>
        <v>0</v>
      </c>
      <c r="CG72" s="137">
        <f>IF('KWh (Monthly) ENTRY NLI '!CG$5=0,0,CF72+'KWh (Monthly) ENTRY NLI '!CG72)</f>
        <v>0</v>
      </c>
      <c r="CH72" s="137">
        <f>IF('KWh (Monthly) ENTRY NLI '!CH$5=0,0,CG72+'KWh (Monthly) ENTRY NLI '!CH72)</f>
        <v>0</v>
      </c>
      <c r="CI72" s="137">
        <f>IF('KWh (Monthly) ENTRY NLI '!CI$5=0,0,CH72+'KWh (Monthly) ENTRY NLI '!CI72)</f>
        <v>0</v>
      </c>
      <c r="CJ72" s="137">
        <f>IF('KWh (Monthly) ENTRY NLI '!CJ$5=0,0,CI72+'KWh (Monthly) ENTRY NLI '!CJ72)</f>
        <v>0</v>
      </c>
    </row>
    <row r="73" spans="1:88" x14ac:dyDescent="0.3">
      <c r="A73" s="218"/>
      <c r="B73" s="47" t="s">
        <v>4</v>
      </c>
      <c r="C73" s="73">
        <f>IF('KWh (Monthly) ENTRY NLI '!C$5=0,0,'KWh (Monthly) ENTRY NLI '!C73)</f>
        <v>0</v>
      </c>
      <c r="D73" s="73">
        <f>IF('KWh (Monthly) ENTRY NLI '!D$5=0,0,C73+'KWh (Monthly) ENTRY NLI '!D73)</f>
        <v>0</v>
      </c>
      <c r="E73" s="73">
        <f>IF('KWh (Monthly) ENTRY NLI '!E$5=0,0,D73+'KWh (Monthly) ENTRY NLI '!E73)</f>
        <v>0</v>
      </c>
      <c r="F73" s="73">
        <f>IF('KWh (Monthly) ENTRY NLI '!F$5=0,0,E73+'KWh (Monthly) ENTRY NLI '!F73)</f>
        <v>0</v>
      </c>
      <c r="G73" s="73">
        <f>IF('KWh (Monthly) ENTRY NLI '!G$5=0,0,F73+'KWh (Monthly) ENTRY NLI '!G73)</f>
        <v>0</v>
      </c>
      <c r="H73" s="73">
        <f>IF('KWh (Monthly) ENTRY NLI '!H$5=0,0,G73+'KWh (Monthly) ENTRY NLI '!H73)</f>
        <v>0</v>
      </c>
      <c r="I73" s="73">
        <f>IF('KWh (Monthly) ENTRY NLI '!I$5=0,0,H73+'KWh (Monthly) ENTRY NLI '!I73)</f>
        <v>0</v>
      </c>
      <c r="J73" s="73">
        <f>IF('KWh (Monthly) ENTRY NLI '!J$5=0,0,I73+'KWh (Monthly) ENTRY NLI '!J73)</f>
        <v>0</v>
      </c>
      <c r="K73" s="73">
        <f>IF('KWh (Monthly) ENTRY NLI '!K$5=0,0,J73+'KWh (Monthly) ENTRY NLI '!K73)</f>
        <v>0</v>
      </c>
      <c r="L73" s="73">
        <f>IF('KWh (Monthly) ENTRY NLI '!L$5=0,0,K73+'KWh (Monthly) ENTRY NLI '!L73)</f>
        <v>0</v>
      </c>
      <c r="M73" s="73">
        <f>IF('KWh (Monthly) ENTRY NLI '!M$5=0,0,L73+'KWh (Monthly) ENTRY NLI '!M73)</f>
        <v>0</v>
      </c>
      <c r="N73" s="73">
        <f>IF('KWh (Monthly) ENTRY NLI '!N$5=0,0,M73+'KWh (Monthly) ENTRY NLI '!N73)</f>
        <v>0</v>
      </c>
      <c r="O73" s="73">
        <f>IF('KWh (Monthly) ENTRY NLI '!O$5=0,0,N73+'KWh (Monthly) ENTRY NLI '!O73)</f>
        <v>0</v>
      </c>
      <c r="P73" s="73">
        <f>IF('KWh (Monthly) ENTRY NLI '!P$5=0,0,O73+'KWh (Monthly) ENTRY NLI '!P73)</f>
        <v>0</v>
      </c>
      <c r="Q73" s="73">
        <f>IF('KWh (Monthly) ENTRY NLI '!Q$5=0,0,P73+'KWh (Monthly) ENTRY NLI '!Q73)</f>
        <v>0</v>
      </c>
      <c r="R73" s="73">
        <f>IF('KWh (Monthly) ENTRY NLI '!R$5=0,0,Q73+'KWh (Monthly) ENTRY NLI '!R73)</f>
        <v>0</v>
      </c>
      <c r="S73" s="73">
        <f>IF('KWh (Monthly) ENTRY NLI '!S$5=0,0,R73+'KWh (Monthly) ENTRY NLI '!S73)</f>
        <v>0</v>
      </c>
      <c r="T73" s="73">
        <f>IF('KWh (Monthly) ENTRY NLI '!T$5=0,0,S73+'KWh (Monthly) ENTRY NLI '!T73)</f>
        <v>0</v>
      </c>
      <c r="U73" s="73">
        <f>IF('KWh (Monthly) ENTRY NLI '!U$5=0,0,T73+'KWh (Monthly) ENTRY NLI '!U73)</f>
        <v>0</v>
      </c>
      <c r="V73" s="73">
        <f>IF('KWh (Monthly) ENTRY NLI '!V$5=0,0,U73+'KWh (Monthly) ENTRY NLI '!V73)</f>
        <v>0</v>
      </c>
      <c r="W73" s="73">
        <f>IF('KWh (Monthly) ENTRY NLI '!W$5=0,0,V73+'KWh (Monthly) ENTRY NLI '!W73)</f>
        <v>0</v>
      </c>
      <c r="X73" s="73">
        <f>IF('KWh (Monthly) ENTRY NLI '!X$5=0,0,W73+'KWh (Monthly) ENTRY NLI '!X73)</f>
        <v>0</v>
      </c>
      <c r="Y73" s="73">
        <f>IF('KWh (Monthly) ENTRY NLI '!Y$5=0,0,X73+'KWh (Monthly) ENTRY NLI '!Y73)</f>
        <v>0</v>
      </c>
      <c r="Z73" s="73">
        <f>IF('KWh (Monthly) ENTRY NLI '!Z$5=0,0,Y73+'KWh (Monthly) ENTRY NLI '!Z73)</f>
        <v>0</v>
      </c>
      <c r="AA73" s="73">
        <f>IF('KWh (Monthly) ENTRY NLI '!AA$5=0,0,Z73+'KWh (Monthly) ENTRY NLI '!AA73)</f>
        <v>0</v>
      </c>
      <c r="AB73" s="73">
        <f>IF('KWh (Monthly) ENTRY NLI '!AB$5=0,0,AA73+'KWh (Monthly) ENTRY NLI '!AB73)</f>
        <v>0</v>
      </c>
      <c r="AC73" s="73">
        <f>IF('KWh (Monthly) ENTRY NLI '!AC$5=0,0,AB73+'KWh (Monthly) ENTRY NLI '!AC73)</f>
        <v>0</v>
      </c>
      <c r="AD73" s="73">
        <f>IF('KWh (Monthly) ENTRY NLI '!AD$5=0,0,AC73+'KWh (Monthly) ENTRY NLI '!AD73)</f>
        <v>0</v>
      </c>
      <c r="AE73" s="73">
        <f>IF('KWh (Monthly) ENTRY NLI '!AE$5=0,0,AD73+'KWh (Monthly) ENTRY NLI '!AE73)</f>
        <v>0</v>
      </c>
      <c r="AF73" s="73">
        <f>IF('KWh (Monthly) ENTRY NLI '!AF$5=0,0,AE73+'KWh (Monthly) ENTRY NLI '!AF73)</f>
        <v>0</v>
      </c>
      <c r="AG73" s="73">
        <f>IF('KWh (Monthly) ENTRY NLI '!AG$5=0,0,AF73+'KWh (Monthly) ENTRY NLI '!AG73)</f>
        <v>0</v>
      </c>
      <c r="AH73" s="73">
        <f>IF('KWh (Monthly) ENTRY NLI '!AH$5=0,0,AG73+'KWh (Monthly) ENTRY NLI '!AH73)</f>
        <v>0</v>
      </c>
      <c r="AI73" s="73">
        <f>IF('KWh (Monthly) ENTRY NLI '!AI$5=0,0,AH73+'KWh (Monthly) ENTRY NLI '!AI73)</f>
        <v>0</v>
      </c>
      <c r="AJ73" s="73">
        <f>IF('KWh (Monthly) ENTRY NLI '!AJ$5=0,0,AI73+'KWh (Monthly) ENTRY NLI '!AJ73)</f>
        <v>0</v>
      </c>
      <c r="AK73" s="73">
        <f>IF('KWh (Monthly) ENTRY NLI '!AK$5=0,0,AJ73+'KWh (Monthly) ENTRY NLI '!AK73)</f>
        <v>0</v>
      </c>
      <c r="AL73" s="73">
        <f>IF('KWh (Monthly) ENTRY NLI '!AL$5=0,0,AK73+'KWh (Monthly) ENTRY NLI '!AL73)</f>
        <v>0</v>
      </c>
      <c r="AM73" s="73">
        <f>IF('KWh (Monthly) ENTRY NLI '!AM$5=0,0,AL73+'KWh (Monthly) ENTRY NLI '!AM73)</f>
        <v>0</v>
      </c>
      <c r="AN73" s="73">
        <f>IF('KWh (Monthly) ENTRY NLI '!AN$5=0,0,AM73+'KWh (Monthly) ENTRY NLI '!AN73)</f>
        <v>0</v>
      </c>
      <c r="AO73" s="137">
        <f>IF('KWh (Monthly) ENTRY NLI '!AO$5=0,0,AN73+'KWh (Monthly) ENTRY NLI '!AO73)</f>
        <v>0</v>
      </c>
      <c r="AP73" s="137">
        <f>IF('KWh (Monthly) ENTRY NLI '!AP$5=0,0,AO73+'KWh (Monthly) ENTRY NLI '!AP73)</f>
        <v>0</v>
      </c>
      <c r="AQ73" s="137">
        <f>IF('KWh (Monthly) ENTRY NLI '!AQ$5=0,0,AP73+'KWh (Monthly) ENTRY NLI '!AQ73)</f>
        <v>0</v>
      </c>
      <c r="AR73" s="137">
        <f>IF('KWh (Monthly) ENTRY NLI '!AR$5=0,0,AQ73+'KWh (Monthly) ENTRY NLI '!AR73)</f>
        <v>0</v>
      </c>
      <c r="AS73" s="137">
        <f>IF('KWh (Monthly) ENTRY NLI '!AS$5=0,0,AR73+'KWh (Monthly) ENTRY NLI '!AS73)</f>
        <v>0</v>
      </c>
      <c r="AT73" s="137">
        <f>IF('KWh (Monthly) ENTRY NLI '!AT$5=0,0,AS73+'KWh (Monthly) ENTRY NLI '!AT73)</f>
        <v>0</v>
      </c>
      <c r="AU73" s="137">
        <f>IF('KWh (Monthly) ENTRY NLI '!AU$5=0,0,AT73+'KWh (Monthly) ENTRY NLI '!AU73)</f>
        <v>0</v>
      </c>
      <c r="AV73" s="137">
        <f>IF('KWh (Monthly) ENTRY NLI '!AV$5=0,0,AU73+'KWh (Monthly) ENTRY NLI '!AV73)</f>
        <v>0</v>
      </c>
      <c r="AW73" s="137">
        <f>IF('KWh (Monthly) ENTRY NLI '!AW$5=0,0,AV73+'KWh (Monthly) ENTRY NLI '!AW73)</f>
        <v>0</v>
      </c>
      <c r="AX73" s="137">
        <f>IF('KWh (Monthly) ENTRY NLI '!AX$5=0,0,AW73+'KWh (Monthly) ENTRY NLI '!AX73)</f>
        <v>0</v>
      </c>
      <c r="AY73" s="137">
        <f>IF('KWh (Monthly) ENTRY NLI '!AY$5=0,0,AX73+'KWh (Monthly) ENTRY NLI '!AY73)</f>
        <v>0</v>
      </c>
      <c r="AZ73" s="137">
        <f>IF('KWh (Monthly) ENTRY NLI '!AZ$5=0,0,AY73+'KWh (Monthly) ENTRY NLI '!AZ73)</f>
        <v>0</v>
      </c>
      <c r="BA73" s="137">
        <f>IF('KWh (Monthly) ENTRY NLI '!BA$5=0,0,AZ73+'KWh (Monthly) ENTRY NLI '!BA73)</f>
        <v>0</v>
      </c>
      <c r="BB73" s="137">
        <f>BA73+'KWh (Monthly) ENTRY NLI '!BB73</f>
        <v>0</v>
      </c>
      <c r="BC73" s="150">
        <f>BB73+'KWh (Monthly) ENTRY NLI '!BC73</f>
        <v>0</v>
      </c>
      <c r="BD73" s="150">
        <f>BC73+'KWh (Monthly) ENTRY NLI '!BD73</f>
        <v>0</v>
      </c>
      <c r="BE73" s="150">
        <f>BD73+'KWh (Monthly) ENTRY NLI '!BE73</f>
        <v>0</v>
      </c>
      <c r="BF73" s="150">
        <f>BE73+'KWh (Monthly) ENTRY NLI '!BF73</f>
        <v>0</v>
      </c>
      <c r="BG73" s="150">
        <f>BF73+'KWh (Monthly) ENTRY NLI '!BG73</f>
        <v>0</v>
      </c>
      <c r="BH73" s="150">
        <f>BG73+'KWh (Monthly) ENTRY NLI '!BH73</f>
        <v>0</v>
      </c>
      <c r="BI73" s="150">
        <f>BH73+'KWh (Monthly) ENTRY NLI '!BI73</f>
        <v>0</v>
      </c>
      <c r="BJ73" s="150">
        <f>BI73+'KWh (Monthly) ENTRY NLI '!BJ73</f>
        <v>0</v>
      </c>
      <c r="BK73" s="150">
        <f>BJ73+'KWh (Monthly) ENTRY NLI '!BK73</f>
        <v>0</v>
      </c>
      <c r="BL73" s="137">
        <f>IF('KWh (Monthly) ENTRY NLI '!BL$5=0,0,BK73+'KWh (Monthly) ENTRY NLI '!BL73)</f>
        <v>0</v>
      </c>
      <c r="BM73" s="179">
        <f>BL73+'KWh (Monthly) ENTRY NLI '!BM73</f>
        <v>0</v>
      </c>
      <c r="BN73" s="179">
        <f>BM73+'KWh (Monthly) ENTRY NLI '!BN73</f>
        <v>0</v>
      </c>
      <c r="BO73" s="179">
        <f>BN73+'KWh (Monthly) ENTRY NLI '!BO73</f>
        <v>0</v>
      </c>
      <c r="BP73" s="179">
        <f>BO73+'KWh (Monthly) ENTRY NLI '!BP73</f>
        <v>0</v>
      </c>
      <c r="BQ73" s="179">
        <f>BP73+'KWh (Monthly) ENTRY NLI '!BQ73</f>
        <v>0</v>
      </c>
      <c r="BR73" s="150">
        <f>IF('KWh (Monthly) ENTRY NLI '!BR$5=0,0,BQ73+'KWh (Monthly) ENTRY NLI '!BR73)</f>
        <v>0</v>
      </c>
      <c r="BS73" s="137">
        <f>IF('KWh (Monthly) ENTRY NLI '!BS$5=0,0,BR73+'KWh (Monthly) ENTRY NLI '!BS73)</f>
        <v>0</v>
      </c>
      <c r="BT73" s="137">
        <f>IF('KWh (Monthly) ENTRY NLI '!BT$5=0,0,BS73+'KWh (Monthly) ENTRY NLI '!BT73)</f>
        <v>0</v>
      </c>
      <c r="BU73" s="137">
        <f>IF('KWh (Monthly) ENTRY NLI '!BU$5=0,0,BT73+'KWh (Monthly) ENTRY NLI '!BU73)</f>
        <v>0</v>
      </c>
      <c r="BV73" s="137">
        <f>IF('KWh (Monthly) ENTRY NLI '!BV$5=0,0,BU73+'KWh (Monthly) ENTRY NLI '!BV73)</f>
        <v>0</v>
      </c>
      <c r="BW73" s="137">
        <f>IF('KWh (Monthly) ENTRY NLI '!BW$5=0,0,BV73+'KWh (Monthly) ENTRY NLI '!BW73)</f>
        <v>0</v>
      </c>
      <c r="BX73" s="137">
        <f>IF('KWh (Monthly) ENTRY NLI '!BX$5=0,0,BW73+'KWh (Monthly) ENTRY NLI '!BX73)</f>
        <v>0</v>
      </c>
      <c r="BY73" s="137">
        <f>IF('KWh (Monthly) ENTRY NLI '!BY$5=0,0,BX73+'KWh (Monthly) ENTRY NLI '!BY73)</f>
        <v>0</v>
      </c>
      <c r="BZ73" s="137">
        <f>IF('KWh (Monthly) ENTRY NLI '!BZ$5=0,0,BY73+'KWh (Monthly) ENTRY NLI '!BZ73)</f>
        <v>0</v>
      </c>
      <c r="CA73" s="137">
        <f>IF('KWh (Monthly) ENTRY NLI '!CA$5=0,0,BZ73+'KWh (Monthly) ENTRY NLI '!CA73)</f>
        <v>0</v>
      </c>
      <c r="CB73" s="137">
        <f>IF('KWh (Monthly) ENTRY NLI '!CB$5=0,0,CA73+'KWh (Monthly) ENTRY NLI '!CB73)</f>
        <v>0</v>
      </c>
      <c r="CC73" s="137">
        <f>IF('KWh (Monthly) ENTRY NLI '!CC$5=0,0,CB73+'KWh (Monthly) ENTRY NLI '!CC73)</f>
        <v>0</v>
      </c>
      <c r="CD73" s="137">
        <f>IF('KWh (Monthly) ENTRY NLI '!CD$5=0,0,CC73+'KWh (Monthly) ENTRY NLI '!CD73)</f>
        <v>0</v>
      </c>
      <c r="CE73" s="137">
        <f>IF('KWh (Monthly) ENTRY NLI '!CE$5=0,0,CD73+'KWh (Monthly) ENTRY NLI '!CE73)</f>
        <v>0</v>
      </c>
      <c r="CF73" s="137">
        <f>IF('KWh (Monthly) ENTRY NLI '!CF$5=0,0,CE73+'KWh (Monthly) ENTRY NLI '!CF73)</f>
        <v>0</v>
      </c>
      <c r="CG73" s="137">
        <f>IF('KWh (Monthly) ENTRY NLI '!CG$5=0,0,CF73+'KWh (Monthly) ENTRY NLI '!CG73)</f>
        <v>0</v>
      </c>
      <c r="CH73" s="137">
        <f>IF('KWh (Monthly) ENTRY NLI '!CH$5=0,0,CG73+'KWh (Monthly) ENTRY NLI '!CH73)</f>
        <v>0</v>
      </c>
      <c r="CI73" s="137">
        <f>IF('KWh (Monthly) ENTRY NLI '!CI$5=0,0,CH73+'KWh (Monthly) ENTRY NLI '!CI73)</f>
        <v>0</v>
      </c>
      <c r="CJ73" s="137">
        <f>IF('KWh (Monthly) ENTRY NLI '!CJ$5=0,0,CI73+'KWh (Monthly) ENTRY NLI '!CJ73)</f>
        <v>0</v>
      </c>
    </row>
    <row r="74" spans="1:88" x14ac:dyDescent="0.3">
      <c r="A74" s="219"/>
      <c r="B74" s="47" t="s">
        <v>14</v>
      </c>
      <c r="C74" s="73">
        <f>IF('KWh (Monthly) ENTRY NLI '!C$5=0,0,'KWh (Monthly) ENTRY NLI '!C74)</f>
        <v>0</v>
      </c>
      <c r="D74" s="73">
        <f>IF('KWh (Monthly) ENTRY NLI '!D$5=0,0,C74+'KWh (Monthly) ENTRY NLI '!D74)</f>
        <v>0</v>
      </c>
      <c r="E74" s="73">
        <f>IF('KWh (Monthly) ENTRY NLI '!E$5=0,0,D74+'KWh (Monthly) ENTRY NLI '!E74)</f>
        <v>0</v>
      </c>
      <c r="F74" s="73">
        <f>IF('KWh (Monthly) ENTRY NLI '!F$5=0,0,E74+'KWh (Monthly) ENTRY NLI '!F74)</f>
        <v>0</v>
      </c>
      <c r="G74" s="73">
        <f>IF('KWh (Monthly) ENTRY NLI '!G$5=0,0,F74+'KWh (Monthly) ENTRY NLI '!G74)</f>
        <v>0</v>
      </c>
      <c r="H74" s="73">
        <f>IF('KWh (Monthly) ENTRY NLI '!H$5=0,0,G74+'KWh (Monthly) ENTRY NLI '!H74)</f>
        <v>0</v>
      </c>
      <c r="I74" s="73">
        <f>IF('KWh (Monthly) ENTRY NLI '!I$5=0,0,H74+'KWh (Monthly) ENTRY NLI '!I74)</f>
        <v>0</v>
      </c>
      <c r="J74" s="73">
        <f>IF('KWh (Monthly) ENTRY NLI '!J$5=0,0,I74+'KWh (Monthly) ENTRY NLI '!J74)</f>
        <v>0</v>
      </c>
      <c r="K74" s="73">
        <f>IF('KWh (Monthly) ENTRY NLI '!K$5=0,0,J74+'KWh (Monthly) ENTRY NLI '!K74)</f>
        <v>0</v>
      </c>
      <c r="L74" s="73">
        <f>IF('KWh (Monthly) ENTRY NLI '!L$5=0,0,K74+'KWh (Monthly) ENTRY NLI '!L74)</f>
        <v>0</v>
      </c>
      <c r="M74" s="73">
        <f>IF('KWh (Monthly) ENTRY NLI '!M$5=0,0,L74+'KWh (Monthly) ENTRY NLI '!M74)</f>
        <v>0</v>
      </c>
      <c r="N74" s="73">
        <f>IF('KWh (Monthly) ENTRY NLI '!N$5=0,0,M74+'KWh (Monthly) ENTRY NLI '!N74)</f>
        <v>0</v>
      </c>
      <c r="O74" s="73">
        <f>IF('KWh (Monthly) ENTRY NLI '!O$5=0,0,N74+'KWh (Monthly) ENTRY NLI '!O74)</f>
        <v>0</v>
      </c>
      <c r="P74" s="73">
        <f>IF('KWh (Monthly) ENTRY NLI '!P$5=0,0,O74+'KWh (Monthly) ENTRY NLI '!P74)</f>
        <v>0</v>
      </c>
      <c r="Q74" s="73">
        <f>IF('KWh (Monthly) ENTRY NLI '!Q$5=0,0,P74+'KWh (Monthly) ENTRY NLI '!Q74)</f>
        <v>0</v>
      </c>
      <c r="R74" s="73">
        <f>IF('KWh (Monthly) ENTRY NLI '!R$5=0,0,Q74+'KWh (Monthly) ENTRY NLI '!R74)</f>
        <v>0</v>
      </c>
      <c r="S74" s="73">
        <f>IF('KWh (Monthly) ENTRY NLI '!S$5=0,0,R74+'KWh (Monthly) ENTRY NLI '!S74)</f>
        <v>0</v>
      </c>
      <c r="T74" s="73">
        <f>IF('KWh (Monthly) ENTRY NLI '!T$5=0,0,S74+'KWh (Monthly) ENTRY NLI '!T74)</f>
        <v>0</v>
      </c>
      <c r="U74" s="73">
        <f>IF('KWh (Monthly) ENTRY NLI '!U$5=0,0,T74+'KWh (Monthly) ENTRY NLI '!U74)</f>
        <v>0</v>
      </c>
      <c r="V74" s="73">
        <f>IF('KWh (Monthly) ENTRY NLI '!V$5=0,0,U74+'KWh (Monthly) ENTRY NLI '!V74)</f>
        <v>0</v>
      </c>
      <c r="W74" s="73">
        <f>IF('KWh (Monthly) ENTRY NLI '!W$5=0,0,V74+'KWh (Monthly) ENTRY NLI '!W74)</f>
        <v>0</v>
      </c>
      <c r="X74" s="73">
        <f>IF('KWh (Monthly) ENTRY NLI '!X$5=0,0,W74+'KWh (Monthly) ENTRY NLI '!X74)</f>
        <v>0</v>
      </c>
      <c r="Y74" s="73">
        <f>IF('KWh (Monthly) ENTRY NLI '!Y$5=0,0,X74+'KWh (Monthly) ENTRY NLI '!Y74)</f>
        <v>0</v>
      </c>
      <c r="Z74" s="73">
        <f>IF('KWh (Monthly) ENTRY NLI '!Z$5=0,0,Y74+'KWh (Monthly) ENTRY NLI '!Z74)</f>
        <v>0</v>
      </c>
      <c r="AA74" s="73">
        <f>IF('KWh (Monthly) ENTRY NLI '!AA$5=0,0,Z74+'KWh (Monthly) ENTRY NLI '!AA74)</f>
        <v>0</v>
      </c>
      <c r="AB74" s="73">
        <f>IF('KWh (Monthly) ENTRY NLI '!AB$5=0,0,AA74+'KWh (Monthly) ENTRY NLI '!AB74)</f>
        <v>0</v>
      </c>
      <c r="AC74" s="73">
        <f>IF('KWh (Monthly) ENTRY NLI '!AC$5=0,0,AB74+'KWh (Monthly) ENTRY NLI '!AC74)</f>
        <v>0</v>
      </c>
      <c r="AD74" s="73">
        <f>IF('KWh (Monthly) ENTRY NLI '!AD$5=0,0,AC74+'KWh (Monthly) ENTRY NLI '!AD74)</f>
        <v>0</v>
      </c>
      <c r="AE74" s="73">
        <f>IF('KWh (Monthly) ENTRY NLI '!AE$5=0,0,AD74+'KWh (Monthly) ENTRY NLI '!AE74)</f>
        <v>0</v>
      </c>
      <c r="AF74" s="73">
        <f>IF('KWh (Monthly) ENTRY NLI '!AF$5=0,0,AE74+'KWh (Monthly) ENTRY NLI '!AF74)</f>
        <v>0</v>
      </c>
      <c r="AG74" s="73">
        <f>IF('KWh (Monthly) ENTRY NLI '!AG$5=0,0,AF74+'KWh (Monthly) ENTRY NLI '!AG74)</f>
        <v>0</v>
      </c>
      <c r="AH74" s="73">
        <f>IF('KWh (Monthly) ENTRY NLI '!AH$5=0,0,AG74+'KWh (Monthly) ENTRY NLI '!AH74)</f>
        <v>0</v>
      </c>
      <c r="AI74" s="73">
        <f>IF('KWh (Monthly) ENTRY NLI '!AI$5=0,0,AH74+'KWh (Monthly) ENTRY NLI '!AI74)</f>
        <v>0</v>
      </c>
      <c r="AJ74" s="73">
        <f>IF('KWh (Monthly) ENTRY NLI '!AJ$5=0,0,AI74+'KWh (Monthly) ENTRY NLI '!AJ74)</f>
        <v>0</v>
      </c>
      <c r="AK74" s="73">
        <f>IF('KWh (Monthly) ENTRY NLI '!AK$5=0,0,AJ74+'KWh (Monthly) ENTRY NLI '!AK74)</f>
        <v>0</v>
      </c>
      <c r="AL74" s="73">
        <f>IF('KWh (Monthly) ENTRY NLI '!AL$5=0,0,AK74+'KWh (Monthly) ENTRY NLI '!AL74)</f>
        <v>0</v>
      </c>
      <c r="AM74" s="73">
        <f>IF('KWh (Monthly) ENTRY NLI '!AM$5=0,0,AL74+'KWh (Monthly) ENTRY NLI '!AM74)</f>
        <v>0</v>
      </c>
      <c r="AN74" s="73">
        <f>IF('KWh (Monthly) ENTRY NLI '!AN$5=0,0,AM74+'KWh (Monthly) ENTRY NLI '!AN74)</f>
        <v>0</v>
      </c>
      <c r="AO74" s="137">
        <f>IF('KWh (Monthly) ENTRY NLI '!AO$5=0,0,AN74+'KWh (Monthly) ENTRY NLI '!AO74)</f>
        <v>0</v>
      </c>
      <c r="AP74" s="137">
        <f>IF('KWh (Monthly) ENTRY NLI '!AP$5=0,0,AO74+'KWh (Monthly) ENTRY NLI '!AP74)</f>
        <v>0</v>
      </c>
      <c r="AQ74" s="137">
        <f>IF('KWh (Monthly) ENTRY NLI '!AQ$5=0,0,AP74+'KWh (Monthly) ENTRY NLI '!AQ74)</f>
        <v>137000</v>
      </c>
      <c r="AR74" s="137">
        <f>IF('KWh (Monthly) ENTRY NLI '!AR$5=0,0,AQ74+'KWh (Monthly) ENTRY NLI '!AR74)</f>
        <v>137000</v>
      </c>
      <c r="AS74" s="137">
        <f>IF('KWh (Monthly) ENTRY NLI '!AS$5=0,0,AR74+'KWh (Monthly) ENTRY NLI '!AS74)</f>
        <v>137000</v>
      </c>
      <c r="AT74" s="137">
        <f>IF('KWh (Monthly) ENTRY NLI '!AT$5=0,0,AS74+'KWh (Monthly) ENTRY NLI '!AT74)</f>
        <v>137000</v>
      </c>
      <c r="AU74" s="137">
        <f>IF('KWh (Monthly) ENTRY NLI '!AU$5=0,0,AT74+'KWh (Monthly) ENTRY NLI '!AU74)</f>
        <v>137000</v>
      </c>
      <c r="AV74" s="137">
        <f>IF('KWh (Monthly) ENTRY NLI '!AV$5=0,0,AU74+'KWh (Monthly) ENTRY NLI '!AV74)</f>
        <v>137000</v>
      </c>
      <c r="AW74" s="137">
        <f>IF('KWh (Monthly) ENTRY NLI '!AW$5=0,0,AV74+'KWh (Monthly) ENTRY NLI '!AW74)</f>
        <v>137000</v>
      </c>
      <c r="AX74" s="137">
        <f>IF('KWh (Monthly) ENTRY NLI '!AX$5=0,0,AW74+'KWh (Monthly) ENTRY NLI '!AX74)</f>
        <v>137000</v>
      </c>
      <c r="AY74" s="137">
        <f>IF('KWh (Monthly) ENTRY NLI '!AY$5=0,0,AX74+'KWh (Monthly) ENTRY NLI '!AY74)</f>
        <v>137000</v>
      </c>
      <c r="AZ74" s="137">
        <f>IF('KWh (Monthly) ENTRY NLI '!AZ$5=0,0,AY74+'KWh (Monthly) ENTRY NLI '!AZ74)</f>
        <v>137000</v>
      </c>
      <c r="BA74" s="137">
        <f>IF('KWh (Monthly) ENTRY NLI '!BA$5=0,0,AZ74+'KWh (Monthly) ENTRY NLI '!BA74)</f>
        <v>137000</v>
      </c>
      <c r="BB74" s="137">
        <f>BA74+'KWh (Monthly) ENTRY NLI '!BB74</f>
        <v>137000</v>
      </c>
      <c r="BC74" s="150">
        <f>BB74+'KWh (Monthly) ENTRY NLI '!BC74</f>
        <v>137000</v>
      </c>
      <c r="BD74" s="150">
        <f>BC74+'KWh (Monthly) ENTRY NLI '!BD74</f>
        <v>137000</v>
      </c>
      <c r="BE74" s="150">
        <f>BD74+'KWh (Monthly) ENTRY NLI '!BE74</f>
        <v>137000</v>
      </c>
      <c r="BF74" s="150">
        <f>BE74+'KWh (Monthly) ENTRY NLI '!BF74</f>
        <v>137000</v>
      </c>
      <c r="BG74" s="150">
        <f>BF74+'KWh (Monthly) ENTRY NLI '!BG74</f>
        <v>137000</v>
      </c>
      <c r="BH74" s="150">
        <f>BG74+'KWh (Monthly) ENTRY NLI '!BH74</f>
        <v>137000</v>
      </c>
      <c r="BI74" s="150">
        <f>BH74+'KWh (Monthly) ENTRY NLI '!BI74</f>
        <v>137000</v>
      </c>
      <c r="BJ74" s="150">
        <f>BI74+'KWh (Monthly) ENTRY NLI '!BJ74</f>
        <v>137000</v>
      </c>
      <c r="BK74" s="150">
        <f>BJ74+'KWh (Monthly) ENTRY NLI '!BK74</f>
        <v>137000</v>
      </c>
      <c r="BL74" s="137">
        <f>IF('KWh (Monthly) ENTRY NLI '!BL$5=0,0,BK74+'KWh (Monthly) ENTRY NLI '!BL74)</f>
        <v>137000</v>
      </c>
      <c r="BM74" s="179">
        <f>BL74+'KWh (Monthly) ENTRY NLI '!BM74</f>
        <v>137000</v>
      </c>
      <c r="BN74" s="179">
        <f>BM74+'KWh (Monthly) ENTRY NLI '!BN74</f>
        <v>137000</v>
      </c>
      <c r="BO74" s="179">
        <f>BN74+'KWh (Monthly) ENTRY NLI '!BO74</f>
        <v>137000</v>
      </c>
      <c r="BP74" s="179">
        <f>BO74+'KWh (Monthly) ENTRY NLI '!BP74</f>
        <v>137000</v>
      </c>
      <c r="BQ74" s="179">
        <f>BP74+'KWh (Monthly) ENTRY NLI '!BQ74</f>
        <v>137000</v>
      </c>
      <c r="BR74" s="150">
        <f>IF('KWh (Monthly) ENTRY NLI '!BR$5=0,0,BQ74+'KWh (Monthly) ENTRY NLI '!BR74)</f>
        <v>0</v>
      </c>
      <c r="BS74" s="137">
        <f>IF('KWh (Monthly) ENTRY NLI '!BS$5=0,0,BR74+'KWh (Monthly) ENTRY NLI '!BS74)</f>
        <v>0</v>
      </c>
      <c r="BT74" s="137">
        <f>IF('KWh (Monthly) ENTRY NLI '!BT$5=0,0,BS74+'KWh (Monthly) ENTRY NLI '!BT74)</f>
        <v>0</v>
      </c>
      <c r="BU74" s="137">
        <f>IF('KWh (Monthly) ENTRY NLI '!BU$5=0,0,BT74+'KWh (Monthly) ENTRY NLI '!BU74)</f>
        <v>0</v>
      </c>
      <c r="BV74" s="137">
        <f>IF('KWh (Monthly) ENTRY NLI '!BV$5=0,0,BU74+'KWh (Monthly) ENTRY NLI '!BV74)</f>
        <v>0</v>
      </c>
      <c r="BW74" s="137">
        <f>IF('KWh (Monthly) ENTRY NLI '!BW$5=0,0,BV74+'KWh (Monthly) ENTRY NLI '!BW74)</f>
        <v>0</v>
      </c>
      <c r="BX74" s="137">
        <f>IF('KWh (Monthly) ENTRY NLI '!BX$5=0,0,BW74+'KWh (Monthly) ENTRY NLI '!BX74)</f>
        <v>0</v>
      </c>
      <c r="BY74" s="137">
        <f>IF('KWh (Monthly) ENTRY NLI '!BY$5=0,0,BX74+'KWh (Monthly) ENTRY NLI '!BY74)</f>
        <v>0</v>
      </c>
      <c r="BZ74" s="137">
        <f>IF('KWh (Monthly) ENTRY NLI '!BZ$5=0,0,BY74+'KWh (Monthly) ENTRY NLI '!BZ74)</f>
        <v>0</v>
      </c>
      <c r="CA74" s="137">
        <f>IF('KWh (Monthly) ENTRY NLI '!CA$5=0,0,BZ74+'KWh (Monthly) ENTRY NLI '!CA74)</f>
        <v>0</v>
      </c>
      <c r="CB74" s="137">
        <f>IF('KWh (Monthly) ENTRY NLI '!CB$5=0,0,CA74+'KWh (Monthly) ENTRY NLI '!CB74)</f>
        <v>0</v>
      </c>
      <c r="CC74" s="137">
        <f>IF('KWh (Monthly) ENTRY NLI '!CC$5=0,0,CB74+'KWh (Monthly) ENTRY NLI '!CC74)</f>
        <v>0</v>
      </c>
      <c r="CD74" s="137">
        <f>IF('KWh (Monthly) ENTRY NLI '!CD$5=0,0,CC74+'KWh (Monthly) ENTRY NLI '!CD74)</f>
        <v>0</v>
      </c>
      <c r="CE74" s="137">
        <f>IF('KWh (Monthly) ENTRY NLI '!CE$5=0,0,CD74+'KWh (Monthly) ENTRY NLI '!CE74)</f>
        <v>0</v>
      </c>
      <c r="CF74" s="137">
        <f>IF('KWh (Monthly) ENTRY NLI '!CF$5=0,0,CE74+'KWh (Monthly) ENTRY NLI '!CF74)</f>
        <v>0</v>
      </c>
      <c r="CG74" s="137">
        <f>IF('KWh (Monthly) ENTRY NLI '!CG$5=0,0,CF74+'KWh (Monthly) ENTRY NLI '!CG74)</f>
        <v>0</v>
      </c>
      <c r="CH74" s="137">
        <f>IF('KWh (Monthly) ENTRY NLI '!CH$5=0,0,CG74+'KWh (Monthly) ENTRY NLI '!CH74)</f>
        <v>0</v>
      </c>
      <c r="CI74" s="137">
        <f>IF('KWh (Monthly) ENTRY NLI '!CI$5=0,0,CH74+'KWh (Monthly) ENTRY NLI '!CI74)</f>
        <v>0</v>
      </c>
      <c r="CJ74" s="137">
        <f>IF('KWh (Monthly) ENTRY NLI '!CJ$5=0,0,CI74+'KWh (Monthly) ENTRY NLI '!CJ74)</f>
        <v>0</v>
      </c>
    </row>
    <row r="75" spans="1:88" x14ac:dyDescent="0.3">
      <c r="A75" s="219"/>
      <c r="B75" s="47" t="s">
        <v>15</v>
      </c>
      <c r="C75" s="73">
        <f>IF('KWh (Monthly) ENTRY NLI '!C$5=0,0,'KWh (Monthly) ENTRY NLI '!C75)</f>
        <v>0</v>
      </c>
      <c r="D75" s="73">
        <f>IF('KWh (Monthly) ENTRY NLI '!D$5=0,0,C75+'KWh (Monthly) ENTRY NLI '!D75)</f>
        <v>0</v>
      </c>
      <c r="E75" s="73">
        <f>IF('KWh (Monthly) ENTRY NLI '!E$5=0,0,D75+'KWh (Monthly) ENTRY NLI '!E75)</f>
        <v>0</v>
      </c>
      <c r="F75" s="73">
        <f>IF('KWh (Monthly) ENTRY NLI '!F$5=0,0,E75+'KWh (Monthly) ENTRY NLI '!F75)</f>
        <v>0</v>
      </c>
      <c r="G75" s="73">
        <f>IF('KWh (Monthly) ENTRY NLI '!G$5=0,0,F75+'KWh (Monthly) ENTRY NLI '!G75)</f>
        <v>0</v>
      </c>
      <c r="H75" s="73">
        <f>IF('KWh (Monthly) ENTRY NLI '!H$5=0,0,G75+'KWh (Monthly) ENTRY NLI '!H75)</f>
        <v>0</v>
      </c>
      <c r="I75" s="73">
        <f>IF('KWh (Monthly) ENTRY NLI '!I$5=0,0,H75+'KWh (Monthly) ENTRY NLI '!I75)</f>
        <v>0</v>
      </c>
      <c r="J75" s="73">
        <f>IF('KWh (Monthly) ENTRY NLI '!J$5=0,0,I75+'KWh (Monthly) ENTRY NLI '!J75)</f>
        <v>0</v>
      </c>
      <c r="K75" s="73">
        <f>IF('KWh (Monthly) ENTRY NLI '!K$5=0,0,J75+'KWh (Monthly) ENTRY NLI '!K75)</f>
        <v>0</v>
      </c>
      <c r="L75" s="73">
        <f>IF('KWh (Monthly) ENTRY NLI '!L$5=0,0,K75+'KWh (Monthly) ENTRY NLI '!L75)</f>
        <v>0</v>
      </c>
      <c r="M75" s="73">
        <f>IF('KWh (Monthly) ENTRY NLI '!M$5=0,0,L75+'KWh (Monthly) ENTRY NLI '!M75)</f>
        <v>0</v>
      </c>
      <c r="N75" s="73">
        <f>IF('KWh (Monthly) ENTRY NLI '!N$5=0,0,M75+'KWh (Monthly) ENTRY NLI '!N75)</f>
        <v>0</v>
      </c>
      <c r="O75" s="73">
        <f>IF('KWh (Monthly) ENTRY NLI '!O$5=0,0,N75+'KWh (Monthly) ENTRY NLI '!O75)</f>
        <v>0</v>
      </c>
      <c r="P75" s="73">
        <f>IF('KWh (Monthly) ENTRY NLI '!P$5=0,0,O75+'KWh (Monthly) ENTRY NLI '!P75)</f>
        <v>0</v>
      </c>
      <c r="Q75" s="73">
        <f>IF('KWh (Monthly) ENTRY NLI '!Q$5=0,0,P75+'KWh (Monthly) ENTRY NLI '!Q75)</f>
        <v>0</v>
      </c>
      <c r="R75" s="73">
        <f>IF('KWh (Monthly) ENTRY NLI '!R$5=0,0,Q75+'KWh (Monthly) ENTRY NLI '!R75)</f>
        <v>0</v>
      </c>
      <c r="S75" s="73">
        <f>IF('KWh (Monthly) ENTRY NLI '!S$5=0,0,R75+'KWh (Monthly) ENTRY NLI '!S75)</f>
        <v>0</v>
      </c>
      <c r="T75" s="73">
        <f>IF('KWh (Monthly) ENTRY NLI '!T$5=0,0,S75+'KWh (Monthly) ENTRY NLI '!T75)</f>
        <v>0</v>
      </c>
      <c r="U75" s="73">
        <f>IF('KWh (Monthly) ENTRY NLI '!U$5=0,0,T75+'KWh (Monthly) ENTRY NLI '!U75)</f>
        <v>0</v>
      </c>
      <c r="V75" s="73">
        <f>IF('KWh (Monthly) ENTRY NLI '!V$5=0,0,U75+'KWh (Monthly) ENTRY NLI '!V75)</f>
        <v>0</v>
      </c>
      <c r="W75" s="73">
        <f>IF('KWh (Monthly) ENTRY NLI '!W$5=0,0,V75+'KWh (Monthly) ENTRY NLI '!W75)</f>
        <v>0</v>
      </c>
      <c r="X75" s="73">
        <f>IF('KWh (Monthly) ENTRY NLI '!X$5=0,0,W75+'KWh (Monthly) ENTRY NLI '!X75)</f>
        <v>0</v>
      </c>
      <c r="Y75" s="73">
        <f>IF('KWh (Monthly) ENTRY NLI '!Y$5=0,0,X75+'KWh (Monthly) ENTRY NLI '!Y75)</f>
        <v>0</v>
      </c>
      <c r="Z75" s="73">
        <f>IF('KWh (Monthly) ENTRY NLI '!Z$5=0,0,Y75+'KWh (Monthly) ENTRY NLI '!Z75)</f>
        <v>0</v>
      </c>
      <c r="AA75" s="73">
        <f>IF('KWh (Monthly) ENTRY NLI '!AA$5=0,0,Z75+'KWh (Monthly) ENTRY NLI '!AA75)</f>
        <v>0</v>
      </c>
      <c r="AB75" s="73">
        <f>IF('KWh (Monthly) ENTRY NLI '!AB$5=0,0,AA75+'KWh (Monthly) ENTRY NLI '!AB75)</f>
        <v>0</v>
      </c>
      <c r="AC75" s="73">
        <f>IF('KWh (Monthly) ENTRY NLI '!AC$5=0,0,AB75+'KWh (Monthly) ENTRY NLI '!AC75)</f>
        <v>0</v>
      </c>
      <c r="AD75" s="73">
        <f>IF('KWh (Monthly) ENTRY NLI '!AD$5=0,0,AC75+'KWh (Monthly) ENTRY NLI '!AD75)</f>
        <v>0</v>
      </c>
      <c r="AE75" s="73">
        <f>IF('KWh (Monthly) ENTRY NLI '!AE$5=0,0,AD75+'KWh (Monthly) ENTRY NLI '!AE75)</f>
        <v>0</v>
      </c>
      <c r="AF75" s="73">
        <f>IF('KWh (Monthly) ENTRY NLI '!AF$5=0,0,AE75+'KWh (Monthly) ENTRY NLI '!AF75)</f>
        <v>0</v>
      </c>
      <c r="AG75" s="73">
        <f>IF('KWh (Monthly) ENTRY NLI '!AG$5=0,0,AF75+'KWh (Monthly) ENTRY NLI '!AG75)</f>
        <v>0</v>
      </c>
      <c r="AH75" s="73">
        <f>IF('KWh (Monthly) ENTRY NLI '!AH$5=0,0,AG75+'KWh (Monthly) ENTRY NLI '!AH75)</f>
        <v>0</v>
      </c>
      <c r="AI75" s="73">
        <f>IF('KWh (Monthly) ENTRY NLI '!AI$5=0,0,AH75+'KWh (Monthly) ENTRY NLI '!AI75)</f>
        <v>0</v>
      </c>
      <c r="AJ75" s="73">
        <f>IF('KWh (Monthly) ENTRY NLI '!AJ$5=0,0,AI75+'KWh (Monthly) ENTRY NLI '!AJ75)</f>
        <v>0</v>
      </c>
      <c r="AK75" s="73">
        <f>IF('KWh (Monthly) ENTRY NLI '!AK$5=0,0,AJ75+'KWh (Monthly) ENTRY NLI '!AK75)</f>
        <v>0</v>
      </c>
      <c r="AL75" s="73">
        <f>IF('KWh (Monthly) ENTRY NLI '!AL$5=0,0,AK75+'KWh (Monthly) ENTRY NLI '!AL75)</f>
        <v>0</v>
      </c>
      <c r="AM75" s="73">
        <f>IF('KWh (Monthly) ENTRY NLI '!AM$5=0,0,AL75+'KWh (Monthly) ENTRY NLI '!AM75)</f>
        <v>0</v>
      </c>
      <c r="AN75" s="73">
        <f>IF('KWh (Monthly) ENTRY NLI '!AN$5=0,0,AM75+'KWh (Monthly) ENTRY NLI '!AN75)</f>
        <v>0</v>
      </c>
      <c r="AO75" s="137">
        <f>IF('KWh (Monthly) ENTRY NLI '!AO$5=0,0,AN75+'KWh (Monthly) ENTRY NLI '!AO75)</f>
        <v>0</v>
      </c>
      <c r="AP75" s="137">
        <f>IF('KWh (Monthly) ENTRY NLI '!AP$5=0,0,AO75+'KWh (Monthly) ENTRY NLI '!AP75)</f>
        <v>0</v>
      </c>
      <c r="AQ75" s="137">
        <f>IF('KWh (Monthly) ENTRY NLI '!AQ$5=0,0,AP75+'KWh (Monthly) ENTRY NLI '!AQ75)</f>
        <v>0</v>
      </c>
      <c r="AR75" s="137">
        <f>IF('KWh (Monthly) ENTRY NLI '!AR$5=0,0,AQ75+'KWh (Monthly) ENTRY NLI '!AR75)</f>
        <v>0</v>
      </c>
      <c r="AS75" s="137">
        <f>IF('KWh (Monthly) ENTRY NLI '!AS$5=0,0,AR75+'KWh (Monthly) ENTRY NLI '!AS75)</f>
        <v>0</v>
      </c>
      <c r="AT75" s="137">
        <f>IF('KWh (Monthly) ENTRY NLI '!AT$5=0,0,AS75+'KWh (Monthly) ENTRY NLI '!AT75)</f>
        <v>0</v>
      </c>
      <c r="AU75" s="137">
        <f>IF('KWh (Monthly) ENTRY NLI '!AU$5=0,0,AT75+'KWh (Monthly) ENTRY NLI '!AU75)</f>
        <v>0</v>
      </c>
      <c r="AV75" s="137">
        <f>IF('KWh (Monthly) ENTRY NLI '!AV$5=0,0,AU75+'KWh (Monthly) ENTRY NLI '!AV75)</f>
        <v>0</v>
      </c>
      <c r="AW75" s="137">
        <f>IF('KWh (Monthly) ENTRY NLI '!AW$5=0,0,AV75+'KWh (Monthly) ENTRY NLI '!AW75)</f>
        <v>0</v>
      </c>
      <c r="AX75" s="137">
        <f>IF('KWh (Monthly) ENTRY NLI '!AX$5=0,0,AW75+'KWh (Monthly) ENTRY NLI '!AX75)</f>
        <v>0</v>
      </c>
      <c r="AY75" s="137">
        <f>IF('KWh (Monthly) ENTRY NLI '!AY$5=0,0,AX75+'KWh (Monthly) ENTRY NLI '!AY75)</f>
        <v>0</v>
      </c>
      <c r="AZ75" s="137">
        <f>IF('KWh (Monthly) ENTRY NLI '!AZ$5=0,0,AY75+'KWh (Monthly) ENTRY NLI '!AZ75)</f>
        <v>0</v>
      </c>
      <c r="BA75" s="137">
        <f>IF('KWh (Monthly) ENTRY NLI '!BA$5=0,0,AZ75+'KWh (Monthly) ENTRY NLI '!BA75)</f>
        <v>0</v>
      </c>
      <c r="BB75" s="137">
        <f>BA75+'KWh (Monthly) ENTRY NLI '!BB75</f>
        <v>0</v>
      </c>
      <c r="BC75" s="150">
        <f>BB75+'KWh (Monthly) ENTRY NLI '!BC75</f>
        <v>0</v>
      </c>
      <c r="BD75" s="150">
        <f>BC75+'KWh (Monthly) ENTRY NLI '!BD75</f>
        <v>0</v>
      </c>
      <c r="BE75" s="150">
        <f>BD75+'KWh (Monthly) ENTRY NLI '!BE75</f>
        <v>0</v>
      </c>
      <c r="BF75" s="150">
        <f>BE75+'KWh (Monthly) ENTRY NLI '!BF75</f>
        <v>0</v>
      </c>
      <c r="BG75" s="150">
        <f>BF75+'KWh (Monthly) ENTRY NLI '!BG75</f>
        <v>0</v>
      </c>
      <c r="BH75" s="150">
        <f>BG75+'KWh (Monthly) ENTRY NLI '!BH75</f>
        <v>0</v>
      </c>
      <c r="BI75" s="150">
        <f>BH75+'KWh (Monthly) ENTRY NLI '!BI75</f>
        <v>0</v>
      </c>
      <c r="BJ75" s="150">
        <f>BI75+'KWh (Monthly) ENTRY NLI '!BJ75</f>
        <v>0</v>
      </c>
      <c r="BK75" s="150">
        <f>BJ75+'KWh (Monthly) ENTRY NLI '!BK75</f>
        <v>0</v>
      </c>
      <c r="BL75" s="137">
        <f>IF('KWh (Monthly) ENTRY NLI '!BL$5=0,0,BK75+'KWh (Monthly) ENTRY NLI '!BL75)</f>
        <v>0</v>
      </c>
      <c r="BM75" s="179">
        <f>BL75+'KWh (Monthly) ENTRY NLI '!BM75</f>
        <v>0</v>
      </c>
      <c r="BN75" s="179">
        <f>BM75+'KWh (Monthly) ENTRY NLI '!BN75</f>
        <v>0</v>
      </c>
      <c r="BO75" s="179">
        <f>BN75+'KWh (Monthly) ENTRY NLI '!BO75</f>
        <v>0</v>
      </c>
      <c r="BP75" s="179">
        <f>BO75+'KWh (Monthly) ENTRY NLI '!BP75</f>
        <v>0</v>
      </c>
      <c r="BQ75" s="179">
        <f>BP75+'KWh (Monthly) ENTRY NLI '!BQ75</f>
        <v>0</v>
      </c>
      <c r="BR75" s="150">
        <f>IF('KWh (Monthly) ENTRY NLI '!BR$5=0,0,BQ75+'KWh (Monthly) ENTRY NLI '!BR75)</f>
        <v>0</v>
      </c>
      <c r="BS75" s="137">
        <f>IF('KWh (Monthly) ENTRY NLI '!BS$5=0,0,BR75+'KWh (Monthly) ENTRY NLI '!BS75)</f>
        <v>0</v>
      </c>
      <c r="BT75" s="137">
        <f>IF('KWh (Monthly) ENTRY NLI '!BT$5=0,0,BS75+'KWh (Monthly) ENTRY NLI '!BT75)</f>
        <v>0</v>
      </c>
      <c r="BU75" s="137">
        <f>IF('KWh (Monthly) ENTRY NLI '!BU$5=0,0,BT75+'KWh (Monthly) ENTRY NLI '!BU75)</f>
        <v>0</v>
      </c>
      <c r="BV75" s="137">
        <f>IF('KWh (Monthly) ENTRY NLI '!BV$5=0,0,BU75+'KWh (Monthly) ENTRY NLI '!BV75)</f>
        <v>0</v>
      </c>
      <c r="BW75" s="137">
        <f>IF('KWh (Monthly) ENTRY NLI '!BW$5=0,0,BV75+'KWh (Monthly) ENTRY NLI '!BW75)</f>
        <v>0</v>
      </c>
      <c r="BX75" s="137">
        <f>IF('KWh (Monthly) ENTRY NLI '!BX$5=0,0,BW75+'KWh (Monthly) ENTRY NLI '!BX75)</f>
        <v>0</v>
      </c>
      <c r="BY75" s="137">
        <f>IF('KWh (Monthly) ENTRY NLI '!BY$5=0,0,BX75+'KWh (Monthly) ENTRY NLI '!BY75)</f>
        <v>0</v>
      </c>
      <c r="BZ75" s="137">
        <f>IF('KWh (Monthly) ENTRY NLI '!BZ$5=0,0,BY75+'KWh (Monthly) ENTRY NLI '!BZ75)</f>
        <v>0</v>
      </c>
      <c r="CA75" s="137">
        <f>IF('KWh (Monthly) ENTRY NLI '!CA$5=0,0,BZ75+'KWh (Monthly) ENTRY NLI '!CA75)</f>
        <v>0</v>
      </c>
      <c r="CB75" s="137">
        <f>IF('KWh (Monthly) ENTRY NLI '!CB$5=0,0,CA75+'KWh (Monthly) ENTRY NLI '!CB75)</f>
        <v>0</v>
      </c>
      <c r="CC75" s="137">
        <f>IF('KWh (Monthly) ENTRY NLI '!CC$5=0,0,CB75+'KWh (Monthly) ENTRY NLI '!CC75)</f>
        <v>0</v>
      </c>
      <c r="CD75" s="137">
        <f>IF('KWh (Monthly) ENTRY NLI '!CD$5=0,0,CC75+'KWh (Monthly) ENTRY NLI '!CD75)</f>
        <v>0</v>
      </c>
      <c r="CE75" s="137">
        <f>IF('KWh (Monthly) ENTRY NLI '!CE$5=0,0,CD75+'KWh (Monthly) ENTRY NLI '!CE75)</f>
        <v>0</v>
      </c>
      <c r="CF75" s="137">
        <f>IF('KWh (Monthly) ENTRY NLI '!CF$5=0,0,CE75+'KWh (Monthly) ENTRY NLI '!CF75)</f>
        <v>0</v>
      </c>
      <c r="CG75" s="137">
        <f>IF('KWh (Monthly) ENTRY NLI '!CG$5=0,0,CF75+'KWh (Monthly) ENTRY NLI '!CG75)</f>
        <v>0</v>
      </c>
      <c r="CH75" s="137">
        <f>IF('KWh (Monthly) ENTRY NLI '!CH$5=0,0,CG75+'KWh (Monthly) ENTRY NLI '!CH75)</f>
        <v>0</v>
      </c>
      <c r="CI75" s="137">
        <f>IF('KWh (Monthly) ENTRY NLI '!CI$5=0,0,CH75+'KWh (Monthly) ENTRY NLI '!CI75)</f>
        <v>0</v>
      </c>
      <c r="CJ75" s="137">
        <f>IF('KWh (Monthly) ENTRY NLI '!CJ$5=0,0,CI75+'KWh (Monthly) ENTRY NLI '!CJ75)</f>
        <v>0</v>
      </c>
    </row>
    <row r="76" spans="1:88" x14ac:dyDescent="0.3">
      <c r="A76" s="219"/>
      <c r="B76" s="47" t="s">
        <v>7</v>
      </c>
      <c r="C76" s="73">
        <f>IF('KWh (Monthly) ENTRY NLI '!C$5=0,0,'KWh (Monthly) ENTRY NLI '!C76)</f>
        <v>0</v>
      </c>
      <c r="D76" s="73">
        <f>IF('KWh (Monthly) ENTRY NLI '!D$5=0,0,C76+'KWh (Monthly) ENTRY NLI '!D76)</f>
        <v>0</v>
      </c>
      <c r="E76" s="73">
        <f>IF('KWh (Monthly) ENTRY NLI '!E$5=0,0,D76+'KWh (Monthly) ENTRY NLI '!E76)</f>
        <v>0</v>
      </c>
      <c r="F76" s="73">
        <f>IF('KWh (Monthly) ENTRY NLI '!F$5=0,0,E76+'KWh (Monthly) ENTRY NLI '!F76)</f>
        <v>0</v>
      </c>
      <c r="G76" s="73">
        <f>IF('KWh (Monthly) ENTRY NLI '!G$5=0,0,F76+'KWh (Monthly) ENTRY NLI '!G76)</f>
        <v>0</v>
      </c>
      <c r="H76" s="73">
        <f>IF('KWh (Monthly) ENTRY NLI '!H$5=0,0,G76+'KWh (Monthly) ENTRY NLI '!H76)</f>
        <v>0</v>
      </c>
      <c r="I76" s="73">
        <f>IF('KWh (Monthly) ENTRY NLI '!I$5=0,0,H76+'KWh (Monthly) ENTRY NLI '!I76)</f>
        <v>0</v>
      </c>
      <c r="J76" s="73">
        <f>IF('KWh (Monthly) ENTRY NLI '!J$5=0,0,I76+'KWh (Monthly) ENTRY NLI '!J76)</f>
        <v>0</v>
      </c>
      <c r="K76" s="73">
        <f>IF('KWh (Monthly) ENTRY NLI '!K$5=0,0,J76+'KWh (Monthly) ENTRY NLI '!K76)</f>
        <v>0</v>
      </c>
      <c r="L76" s="73">
        <f>IF('KWh (Monthly) ENTRY NLI '!L$5=0,0,K76+'KWh (Monthly) ENTRY NLI '!L76)</f>
        <v>0</v>
      </c>
      <c r="M76" s="73">
        <f>IF('KWh (Monthly) ENTRY NLI '!M$5=0,0,L76+'KWh (Monthly) ENTRY NLI '!M76)</f>
        <v>0</v>
      </c>
      <c r="N76" s="73">
        <f>IF('KWh (Monthly) ENTRY NLI '!N$5=0,0,M76+'KWh (Monthly) ENTRY NLI '!N76)</f>
        <v>0</v>
      </c>
      <c r="O76" s="73">
        <f>IF('KWh (Monthly) ENTRY NLI '!O$5=0,0,N76+'KWh (Monthly) ENTRY NLI '!O76)</f>
        <v>0</v>
      </c>
      <c r="P76" s="73">
        <f>IF('KWh (Monthly) ENTRY NLI '!P$5=0,0,O76+'KWh (Monthly) ENTRY NLI '!P76)</f>
        <v>0</v>
      </c>
      <c r="Q76" s="73">
        <f>IF('KWh (Monthly) ENTRY NLI '!Q$5=0,0,P76+'KWh (Monthly) ENTRY NLI '!Q76)</f>
        <v>0</v>
      </c>
      <c r="R76" s="73">
        <f>IF('KWh (Monthly) ENTRY NLI '!R$5=0,0,Q76+'KWh (Monthly) ENTRY NLI '!R76)</f>
        <v>0</v>
      </c>
      <c r="S76" s="73">
        <f>IF('KWh (Monthly) ENTRY NLI '!S$5=0,0,R76+'KWh (Monthly) ENTRY NLI '!S76)</f>
        <v>0</v>
      </c>
      <c r="T76" s="73">
        <f>IF('KWh (Monthly) ENTRY NLI '!T$5=0,0,S76+'KWh (Monthly) ENTRY NLI '!T76)</f>
        <v>0</v>
      </c>
      <c r="U76" s="73">
        <f>IF('KWh (Monthly) ENTRY NLI '!U$5=0,0,T76+'KWh (Monthly) ENTRY NLI '!U76)</f>
        <v>0</v>
      </c>
      <c r="V76" s="73">
        <f>IF('KWh (Monthly) ENTRY NLI '!V$5=0,0,U76+'KWh (Monthly) ENTRY NLI '!V76)</f>
        <v>0</v>
      </c>
      <c r="W76" s="73">
        <f>IF('KWh (Monthly) ENTRY NLI '!W$5=0,0,V76+'KWh (Monthly) ENTRY NLI '!W76)</f>
        <v>0</v>
      </c>
      <c r="X76" s="73">
        <f>IF('KWh (Monthly) ENTRY NLI '!X$5=0,0,W76+'KWh (Monthly) ENTRY NLI '!X76)</f>
        <v>0</v>
      </c>
      <c r="Y76" s="73">
        <f>IF('KWh (Monthly) ENTRY NLI '!Y$5=0,0,X76+'KWh (Monthly) ENTRY NLI '!Y76)</f>
        <v>0</v>
      </c>
      <c r="Z76" s="73">
        <f>IF('KWh (Monthly) ENTRY NLI '!Z$5=0,0,Y76+'KWh (Monthly) ENTRY NLI '!Z76)</f>
        <v>0</v>
      </c>
      <c r="AA76" s="73">
        <f>IF('KWh (Monthly) ENTRY NLI '!AA$5=0,0,Z76+'KWh (Monthly) ENTRY NLI '!AA76)</f>
        <v>0</v>
      </c>
      <c r="AB76" s="73">
        <f>IF('KWh (Monthly) ENTRY NLI '!AB$5=0,0,AA76+'KWh (Monthly) ENTRY NLI '!AB76)</f>
        <v>0</v>
      </c>
      <c r="AC76" s="73">
        <f>IF('KWh (Monthly) ENTRY NLI '!AC$5=0,0,AB76+'KWh (Monthly) ENTRY NLI '!AC76)</f>
        <v>0</v>
      </c>
      <c r="AD76" s="73">
        <f>IF('KWh (Monthly) ENTRY NLI '!AD$5=0,0,AC76+'KWh (Monthly) ENTRY NLI '!AD76)</f>
        <v>0</v>
      </c>
      <c r="AE76" s="73">
        <f>IF('KWh (Monthly) ENTRY NLI '!AE$5=0,0,AD76+'KWh (Monthly) ENTRY NLI '!AE76)</f>
        <v>0</v>
      </c>
      <c r="AF76" s="73">
        <f>IF('KWh (Monthly) ENTRY NLI '!AF$5=0,0,AE76+'KWh (Monthly) ENTRY NLI '!AF76)</f>
        <v>0</v>
      </c>
      <c r="AG76" s="73">
        <f>IF('KWh (Monthly) ENTRY NLI '!AG$5=0,0,AF76+'KWh (Monthly) ENTRY NLI '!AG76)</f>
        <v>0</v>
      </c>
      <c r="AH76" s="73">
        <f>IF('KWh (Monthly) ENTRY NLI '!AH$5=0,0,AG76+'KWh (Monthly) ENTRY NLI '!AH76)</f>
        <v>0</v>
      </c>
      <c r="AI76" s="73">
        <f>IF('KWh (Monthly) ENTRY NLI '!AI$5=0,0,AH76+'KWh (Monthly) ENTRY NLI '!AI76)</f>
        <v>0</v>
      </c>
      <c r="AJ76" s="73">
        <f>IF('KWh (Monthly) ENTRY NLI '!AJ$5=0,0,AI76+'KWh (Monthly) ENTRY NLI '!AJ76)</f>
        <v>0</v>
      </c>
      <c r="AK76" s="73">
        <f>IF('KWh (Monthly) ENTRY NLI '!AK$5=0,0,AJ76+'KWh (Monthly) ENTRY NLI '!AK76)</f>
        <v>0</v>
      </c>
      <c r="AL76" s="73">
        <f>IF('KWh (Monthly) ENTRY NLI '!AL$5=0,0,AK76+'KWh (Monthly) ENTRY NLI '!AL76)</f>
        <v>0</v>
      </c>
      <c r="AM76" s="73">
        <f>IF('KWh (Monthly) ENTRY NLI '!AM$5=0,0,AL76+'KWh (Monthly) ENTRY NLI '!AM76)</f>
        <v>0</v>
      </c>
      <c r="AN76" s="73">
        <f>IF('KWh (Monthly) ENTRY NLI '!AN$5=0,0,AM76+'KWh (Monthly) ENTRY NLI '!AN76)</f>
        <v>0</v>
      </c>
      <c r="AO76" s="137">
        <f>IF('KWh (Monthly) ENTRY NLI '!AO$5=0,0,AN76+'KWh (Monthly) ENTRY NLI '!AO76)</f>
        <v>0</v>
      </c>
      <c r="AP76" s="137">
        <f>IF('KWh (Monthly) ENTRY NLI '!AP$5=0,0,AO76+'KWh (Monthly) ENTRY NLI '!AP76)</f>
        <v>0</v>
      </c>
      <c r="AQ76" s="137">
        <f>IF('KWh (Monthly) ENTRY NLI '!AQ$5=0,0,AP76+'KWh (Monthly) ENTRY NLI '!AQ76)</f>
        <v>0</v>
      </c>
      <c r="AR76" s="137">
        <f>IF('KWh (Monthly) ENTRY NLI '!AR$5=0,0,AQ76+'KWh (Monthly) ENTRY NLI '!AR76)</f>
        <v>0</v>
      </c>
      <c r="AS76" s="137">
        <f>IF('KWh (Monthly) ENTRY NLI '!AS$5=0,0,AR76+'KWh (Monthly) ENTRY NLI '!AS76)</f>
        <v>0</v>
      </c>
      <c r="AT76" s="137">
        <f>IF('KWh (Monthly) ENTRY NLI '!AT$5=0,0,AS76+'KWh (Monthly) ENTRY NLI '!AT76)</f>
        <v>0</v>
      </c>
      <c r="AU76" s="137">
        <f>IF('KWh (Monthly) ENTRY NLI '!AU$5=0,0,AT76+'KWh (Monthly) ENTRY NLI '!AU76)</f>
        <v>0</v>
      </c>
      <c r="AV76" s="137">
        <f>IF('KWh (Monthly) ENTRY NLI '!AV$5=0,0,AU76+'KWh (Monthly) ENTRY NLI '!AV76)</f>
        <v>0</v>
      </c>
      <c r="AW76" s="137">
        <f>IF('KWh (Monthly) ENTRY NLI '!AW$5=0,0,AV76+'KWh (Monthly) ENTRY NLI '!AW76)</f>
        <v>0</v>
      </c>
      <c r="AX76" s="137">
        <f>IF('KWh (Monthly) ENTRY NLI '!AX$5=0,0,AW76+'KWh (Monthly) ENTRY NLI '!AX76)</f>
        <v>0</v>
      </c>
      <c r="AY76" s="137">
        <f>IF('KWh (Monthly) ENTRY NLI '!AY$5=0,0,AX76+'KWh (Monthly) ENTRY NLI '!AY76)</f>
        <v>0</v>
      </c>
      <c r="AZ76" s="137">
        <f>IF('KWh (Monthly) ENTRY NLI '!AZ$5=0,0,AY76+'KWh (Monthly) ENTRY NLI '!AZ76)</f>
        <v>0</v>
      </c>
      <c r="BA76" s="137">
        <f>IF('KWh (Monthly) ENTRY NLI '!BA$5=0,0,AZ76+'KWh (Monthly) ENTRY NLI '!BA76)</f>
        <v>0</v>
      </c>
      <c r="BB76" s="137">
        <f>BA76+'KWh (Monthly) ENTRY NLI '!BB76</f>
        <v>0</v>
      </c>
      <c r="BC76" s="150">
        <f>BB76+'KWh (Monthly) ENTRY NLI '!BC76</f>
        <v>0</v>
      </c>
      <c r="BD76" s="150">
        <f>BC76+'KWh (Monthly) ENTRY NLI '!BD76</f>
        <v>0</v>
      </c>
      <c r="BE76" s="150">
        <f>BD76+'KWh (Monthly) ENTRY NLI '!BE76</f>
        <v>0</v>
      </c>
      <c r="BF76" s="150">
        <f>BE76+'KWh (Monthly) ENTRY NLI '!BF76</f>
        <v>0</v>
      </c>
      <c r="BG76" s="150">
        <f>BF76+'KWh (Monthly) ENTRY NLI '!BG76</f>
        <v>0</v>
      </c>
      <c r="BH76" s="150">
        <f>BG76+'KWh (Monthly) ENTRY NLI '!BH76</f>
        <v>0</v>
      </c>
      <c r="BI76" s="150">
        <f>BH76+'KWh (Monthly) ENTRY NLI '!BI76</f>
        <v>0</v>
      </c>
      <c r="BJ76" s="150">
        <f>BI76+'KWh (Monthly) ENTRY NLI '!BJ76</f>
        <v>0</v>
      </c>
      <c r="BK76" s="150">
        <f>BJ76+'KWh (Monthly) ENTRY NLI '!BK76</f>
        <v>0</v>
      </c>
      <c r="BL76" s="137">
        <f>IF('KWh (Monthly) ENTRY NLI '!BL$5=0,0,BK76+'KWh (Monthly) ENTRY NLI '!BL76)</f>
        <v>0</v>
      </c>
      <c r="BM76" s="179">
        <f>BL76+'KWh (Monthly) ENTRY NLI '!BM76</f>
        <v>0</v>
      </c>
      <c r="BN76" s="179">
        <f>BM76+'KWh (Monthly) ENTRY NLI '!BN76</f>
        <v>0</v>
      </c>
      <c r="BO76" s="179">
        <f>BN76+'KWh (Monthly) ENTRY NLI '!BO76</f>
        <v>0</v>
      </c>
      <c r="BP76" s="179">
        <f>BO76+'KWh (Monthly) ENTRY NLI '!BP76</f>
        <v>0</v>
      </c>
      <c r="BQ76" s="179">
        <f>BP76+'KWh (Monthly) ENTRY NLI '!BQ76</f>
        <v>0</v>
      </c>
      <c r="BR76" s="150">
        <f>IF('KWh (Monthly) ENTRY NLI '!BR$5=0,0,BQ76+'KWh (Monthly) ENTRY NLI '!BR76)</f>
        <v>0</v>
      </c>
      <c r="BS76" s="137">
        <f>IF('KWh (Monthly) ENTRY NLI '!BS$5=0,0,BR76+'KWh (Monthly) ENTRY NLI '!BS76)</f>
        <v>0</v>
      </c>
      <c r="BT76" s="137">
        <f>IF('KWh (Monthly) ENTRY NLI '!BT$5=0,0,BS76+'KWh (Monthly) ENTRY NLI '!BT76)</f>
        <v>0</v>
      </c>
      <c r="BU76" s="137">
        <f>IF('KWh (Monthly) ENTRY NLI '!BU$5=0,0,BT76+'KWh (Monthly) ENTRY NLI '!BU76)</f>
        <v>0</v>
      </c>
      <c r="BV76" s="137">
        <f>IF('KWh (Monthly) ENTRY NLI '!BV$5=0,0,BU76+'KWh (Monthly) ENTRY NLI '!BV76)</f>
        <v>0</v>
      </c>
      <c r="BW76" s="137">
        <f>IF('KWh (Monthly) ENTRY NLI '!BW$5=0,0,BV76+'KWh (Monthly) ENTRY NLI '!BW76)</f>
        <v>0</v>
      </c>
      <c r="BX76" s="137">
        <f>IF('KWh (Monthly) ENTRY NLI '!BX$5=0,0,BW76+'KWh (Monthly) ENTRY NLI '!BX76)</f>
        <v>0</v>
      </c>
      <c r="BY76" s="137">
        <f>IF('KWh (Monthly) ENTRY NLI '!BY$5=0,0,BX76+'KWh (Monthly) ENTRY NLI '!BY76)</f>
        <v>0</v>
      </c>
      <c r="BZ76" s="137">
        <f>IF('KWh (Monthly) ENTRY NLI '!BZ$5=0,0,BY76+'KWh (Monthly) ENTRY NLI '!BZ76)</f>
        <v>0</v>
      </c>
      <c r="CA76" s="137">
        <f>IF('KWh (Monthly) ENTRY NLI '!CA$5=0,0,BZ76+'KWh (Monthly) ENTRY NLI '!CA76)</f>
        <v>0</v>
      </c>
      <c r="CB76" s="137">
        <f>IF('KWh (Monthly) ENTRY NLI '!CB$5=0,0,CA76+'KWh (Monthly) ENTRY NLI '!CB76)</f>
        <v>0</v>
      </c>
      <c r="CC76" s="137">
        <f>IF('KWh (Monthly) ENTRY NLI '!CC$5=0,0,CB76+'KWh (Monthly) ENTRY NLI '!CC76)</f>
        <v>0</v>
      </c>
      <c r="CD76" s="137">
        <f>IF('KWh (Monthly) ENTRY NLI '!CD$5=0,0,CC76+'KWh (Monthly) ENTRY NLI '!CD76)</f>
        <v>0</v>
      </c>
      <c r="CE76" s="137">
        <f>IF('KWh (Monthly) ENTRY NLI '!CE$5=0,0,CD76+'KWh (Monthly) ENTRY NLI '!CE76)</f>
        <v>0</v>
      </c>
      <c r="CF76" s="137">
        <f>IF('KWh (Monthly) ENTRY NLI '!CF$5=0,0,CE76+'KWh (Monthly) ENTRY NLI '!CF76)</f>
        <v>0</v>
      </c>
      <c r="CG76" s="137">
        <f>IF('KWh (Monthly) ENTRY NLI '!CG$5=0,0,CF76+'KWh (Monthly) ENTRY NLI '!CG76)</f>
        <v>0</v>
      </c>
      <c r="CH76" s="137">
        <f>IF('KWh (Monthly) ENTRY NLI '!CH$5=0,0,CG76+'KWh (Monthly) ENTRY NLI '!CH76)</f>
        <v>0</v>
      </c>
      <c r="CI76" s="137">
        <f>IF('KWh (Monthly) ENTRY NLI '!CI$5=0,0,CH76+'KWh (Monthly) ENTRY NLI '!CI76)</f>
        <v>0</v>
      </c>
      <c r="CJ76" s="137">
        <f>IF('KWh (Monthly) ENTRY NLI '!CJ$5=0,0,CI76+'KWh (Monthly) ENTRY NLI '!CJ76)</f>
        <v>0</v>
      </c>
    </row>
    <row r="77" spans="1:88" ht="15" thickBot="1" x14ac:dyDescent="0.35">
      <c r="A77" s="220"/>
      <c r="B77" s="47" t="s">
        <v>8</v>
      </c>
      <c r="C77" s="73">
        <f>IF('KWh (Monthly) ENTRY NLI '!C$5=0,0,'KWh (Monthly) ENTRY NLI '!C77)</f>
        <v>0</v>
      </c>
      <c r="D77" s="73">
        <f>IF('KWh (Monthly) ENTRY NLI '!D$5=0,0,C77+'KWh (Monthly) ENTRY NLI '!D77)</f>
        <v>0</v>
      </c>
      <c r="E77" s="73">
        <f>IF('KWh (Monthly) ENTRY NLI '!E$5=0,0,D77+'KWh (Monthly) ENTRY NLI '!E77)</f>
        <v>0</v>
      </c>
      <c r="F77" s="73">
        <f>IF('KWh (Monthly) ENTRY NLI '!F$5=0,0,E77+'KWh (Monthly) ENTRY NLI '!F77)</f>
        <v>0</v>
      </c>
      <c r="G77" s="73">
        <f>IF('KWh (Monthly) ENTRY NLI '!G$5=0,0,F77+'KWh (Monthly) ENTRY NLI '!G77)</f>
        <v>0</v>
      </c>
      <c r="H77" s="73">
        <f>IF('KWh (Monthly) ENTRY NLI '!H$5=0,0,G77+'KWh (Monthly) ENTRY NLI '!H77)</f>
        <v>0</v>
      </c>
      <c r="I77" s="73">
        <f>IF('KWh (Monthly) ENTRY NLI '!I$5=0,0,H77+'KWh (Monthly) ENTRY NLI '!I77)</f>
        <v>0</v>
      </c>
      <c r="J77" s="73">
        <f>IF('KWh (Monthly) ENTRY NLI '!J$5=0,0,I77+'KWh (Monthly) ENTRY NLI '!J77)</f>
        <v>0</v>
      </c>
      <c r="K77" s="73">
        <f>IF('KWh (Monthly) ENTRY NLI '!K$5=0,0,J77+'KWh (Monthly) ENTRY NLI '!K77)</f>
        <v>0</v>
      </c>
      <c r="L77" s="73">
        <f>IF('KWh (Monthly) ENTRY NLI '!L$5=0,0,K77+'KWh (Monthly) ENTRY NLI '!L77)</f>
        <v>0</v>
      </c>
      <c r="M77" s="73">
        <f>IF('KWh (Monthly) ENTRY NLI '!M$5=0,0,L77+'KWh (Monthly) ENTRY NLI '!M77)</f>
        <v>0</v>
      </c>
      <c r="N77" s="73">
        <f>IF('KWh (Monthly) ENTRY NLI '!N$5=0,0,M77+'KWh (Monthly) ENTRY NLI '!N77)</f>
        <v>0</v>
      </c>
      <c r="O77" s="73">
        <f>IF('KWh (Monthly) ENTRY NLI '!O$5=0,0,N77+'KWh (Monthly) ENTRY NLI '!O77)</f>
        <v>0</v>
      </c>
      <c r="P77" s="73">
        <f>IF('KWh (Monthly) ENTRY NLI '!P$5=0,0,O77+'KWh (Monthly) ENTRY NLI '!P77)</f>
        <v>0</v>
      </c>
      <c r="Q77" s="73">
        <f>IF('KWh (Monthly) ENTRY NLI '!Q$5=0,0,P77+'KWh (Monthly) ENTRY NLI '!Q77)</f>
        <v>0</v>
      </c>
      <c r="R77" s="73">
        <f>IF('KWh (Monthly) ENTRY NLI '!R$5=0,0,Q77+'KWh (Monthly) ENTRY NLI '!R77)</f>
        <v>0</v>
      </c>
      <c r="S77" s="73">
        <f>IF('KWh (Monthly) ENTRY NLI '!S$5=0,0,R77+'KWh (Monthly) ENTRY NLI '!S77)</f>
        <v>0</v>
      </c>
      <c r="T77" s="73">
        <f>IF('KWh (Monthly) ENTRY NLI '!T$5=0,0,S77+'KWh (Monthly) ENTRY NLI '!T77)</f>
        <v>0</v>
      </c>
      <c r="U77" s="73">
        <f>IF('KWh (Monthly) ENTRY NLI '!U$5=0,0,T77+'KWh (Monthly) ENTRY NLI '!U77)</f>
        <v>0</v>
      </c>
      <c r="V77" s="73">
        <f>IF('KWh (Monthly) ENTRY NLI '!V$5=0,0,U77+'KWh (Monthly) ENTRY NLI '!V77)</f>
        <v>0</v>
      </c>
      <c r="W77" s="73">
        <f>IF('KWh (Monthly) ENTRY NLI '!W$5=0,0,V77+'KWh (Monthly) ENTRY NLI '!W77)</f>
        <v>0</v>
      </c>
      <c r="X77" s="73">
        <f>IF('KWh (Monthly) ENTRY NLI '!X$5=0,0,W77+'KWh (Monthly) ENTRY NLI '!X77)</f>
        <v>0</v>
      </c>
      <c r="Y77" s="73">
        <f>IF('KWh (Monthly) ENTRY NLI '!Y$5=0,0,X77+'KWh (Monthly) ENTRY NLI '!Y77)</f>
        <v>0</v>
      </c>
      <c r="Z77" s="73">
        <f>IF('KWh (Monthly) ENTRY NLI '!Z$5=0,0,Y77+'KWh (Monthly) ENTRY NLI '!Z77)</f>
        <v>0</v>
      </c>
      <c r="AA77" s="73">
        <f>IF('KWh (Monthly) ENTRY NLI '!AA$5=0,0,Z77+'KWh (Monthly) ENTRY NLI '!AA77)</f>
        <v>0</v>
      </c>
      <c r="AB77" s="73">
        <f>IF('KWh (Monthly) ENTRY NLI '!AB$5=0,0,AA77+'KWh (Monthly) ENTRY NLI '!AB77)</f>
        <v>0</v>
      </c>
      <c r="AC77" s="73">
        <f>IF('KWh (Monthly) ENTRY NLI '!AC$5=0,0,AB77+'KWh (Monthly) ENTRY NLI '!AC77)</f>
        <v>0</v>
      </c>
      <c r="AD77" s="73">
        <f>IF('KWh (Monthly) ENTRY NLI '!AD$5=0,0,AC77+'KWh (Monthly) ENTRY NLI '!AD77)</f>
        <v>0</v>
      </c>
      <c r="AE77" s="73">
        <f>IF('KWh (Monthly) ENTRY NLI '!AE$5=0,0,AD77+'KWh (Monthly) ENTRY NLI '!AE77)</f>
        <v>0</v>
      </c>
      <c r="AF77" s="73">
        <f>IF('KWh (Monthly) ENTRY NLI '!AF$5=0,0,AE77+'KWh (Monthly) ENTRY NLI '!AF77)</f>
        <v>0</v>
      </c>
      <c r="AG77" s="73">
        <f>IF('KWh (Monthly) ENTRY NLI '!AG$5=0,0,AF77+'KWh (Monthly) ENTRY NLI '!AG77)</f>
        <v>0</v>
      </c>
      <c r="AH77" s="73">
        <f>IF('KWh (Monthly) ENTRY NLI '!AH$5=0,0,AG77+'KWh (Monthly) ENTRY NLI '!AH77)</f>
        <v>0</v>
      </c>
      <c r="AI77" s="73">
        <f>IF('KWh (Monthly) ENTRY NLI '!AI$5=0,0,AH77+'KWh (Monthly) ENTRY NLI '!AI77)</f>
        <v>0</v>
      </c>
      <c r="AJ77" s="73">
        <f>IF('KWh (Monthly) ENTRY NLI '!AJ$5=0,0,AI77+'KWh (Monthly) ENTRY NLI '!AJ77)</f>
        <v>0</v>
      </c>
      <c r="AK77" s="73">
        <f>IF('KWh (Monthly) ENTRY NLI '!AK$5=0,0,AJ77+'KWh (Monthly) ENTRY NLI '!AK77)</f>
        <v>0</v>
      </c>
      <c r="AL77" s="73">
        <f>IF('KWh (Monthly) ENTRY NLI '!AL$5=0,0,AK77+'KWh (Monthly) ENTRY NLI '!AL77)</f>
        <v>0</v>
      </c>
      <c r="AM77" s="73">
        <f>IF('KWh (Monthly) ENTRY NLI '!AM$5=0,0,AL77+'KWh (Monthly) ENTRY NLI '!AM77)</f>
        <v>0</v>
      </c>
      <c r="AN77" s="73">
        <f>IF('KWh (Monthly) ENTRY NLI '!AN$5=0,0,AM77+'KWh (Monthly) ENTRY NLI '!AN77)</f>
        <v>0</v>
      </c>
      <c r="AO77" s="137">
        <f>IF('KWh (Monthly) ENTRY NLI '!AO$5=0,0,AN77+'KWh (Monthly) ENTRY NLI '!AO77)</f>
        <v>0</v>
      </c>
      <c r="AP77" s="137">
        <f>IF('KWh (Monthly) ENTRY NLI '!AP$5=0,0,AO77+'KWh (Monthly) ENTRY NLI '!AP77)</f>
        <v>0</v>
      </c>
      <c r="AQ77" s="137">
        <f>IF('KWh (Monthly) ENTRY NLI '!AQ$5=0,0,AP77+'KWh (Monthly) ENTRY NLI '!AQ77)</f>
        <v>0</v>
      </c>
      <c r="AR77" s="137">
        <f>IF('KWh (Monthly) ENTRY NLI '!AR$5=0,0,AQ77+'KWh (Monthly) ENTRY NLI '!AR77)</f>
        <v>0</v>
      </c>
      <c r="AS77" s="137">
        <f>IF('KWh (Monthly) ENTRY NLI '!AS$5=0,0,AR77+'KWh (Monthly) ENTRY NLI '!AS77)</f>
        <v>0</v>
      </c>
      <c r="AT77" s="137">
        <f>IF('KWh (Monthly) ENTRY NLI '!AT$5=0,0,AS77+'KWh (Monthly) ENTRY NLI '!AT77)</f>
        <v>0</v>
      </c>
      <c r="AU77" s="137">
        <f>IF('KWh (Monthly) ENTRY NLI '!AU$5=0,0,AT77+'KWh (Monthly) ENTRY NLI '!AU77)</f>
        <v>0</v>
      </c>
      <c r="AV77" s="137">
        <f>IF('KWh (Monthly) ENTRY NLI '!AV$5=0,0,AU77+'KWh (Monthly) ENTRY NLI '!AV77)</f>
        <v>0</v>
      </c>
      <c r="AW77" s="137">
        <f>IF('KWh (Monthly) ENTRY NLI '!AW$5=0,0,AV77+'KWh (Monthly) ENTRY NLI '!AW77)</f>
        <v>0</v>
      </c>
      <c r="AX77" s="137">
        <f>IF('KWh (Monthly) ENTRY NLI '!AX$5=0,0,AW77+'KWh (Monthly) ENTRY NLI '!AX77)</f>
        <v>0</v>
      </c>
      <c r="AY77" s="137">
        <f>IF('KWh (Monthly) ENTRY NLI '!AY$5=0,0,AX77+'KWh (Monthly) ENTRY NLI '!AY77)</f>
        <v>0</v>
      </c>
      <c r="AZ77" s="137">
        <f>IF('KWh (Monthly) ENTRY NLI '!AZ$5=0,0,AY77+'KWh (Monthly) ENTRY NLI '!AZ77)</f>
        <v>0</v>
      </c>
      <c r="BA77" s="137">
        <f>IF('KWh (Monthly) ENTRY NLI '!BA$5=0,0,AZ77+'KWh (Monthly) ENTRY NLI '!BA77)</f>
        <v>0</v>
      </c>
      <c r="BB77" s="137">
        <f>BA77+'KWh (Monthly) ENTRY NLI '!BB77</f>
        <v>0</v>
      </c>
      <c r="BC77" s="150">
        <f>BB77+'KWh (Monthly) ENTRY NLI '!BC77</f>
        <v>0</v>
      </c>
      <c r="BD77" s="150">
        <f>BC77+'KWh (Monthly) ENTRY NLI '!BD77</f>
        <v>0</v>
      </c>
      <c r="BE77" s="150">
        <f>BD77+'KWh (Monthly) ENTRY NLI '!BE77</f>
        <v>0</v>
      </c>
      <c r="BF77" s="150">
        <f>BE77+'KWh (Monthly) ENTRY NLI '!BF77</f>
        <v>0</v>
      </c>
      <c r="BG77" s="150">
        <f>BF77+'KWh (Monthly) ENTRY NLI '!BG77</f>
        <v>0</v>
      </c>
      <c r="BH77" s="150">
        <f>BG77+'KWh (Monthly) ENTRY NLI '!BH77</f>
        <v>0</v>
      </c>
      <c r="BI77" s="150">
        <f>BH77+'KWh (Monthly) ENTRY NLI '!BI77</f>
        <v>0</v>
      </c>
      <c r="BJ77" s="150">
        <f>BI77+'KWh (Monthly) ENTRY NLI '!BJ77</f>
        <v>0</v>
      </c>
      <c r="BK77" s="150">
        <f>BJ77+'KWh (Monthly) ENTRY NLI '!BK77</f>
        <v>0</v>
      </c>
      <c r="BL77" s="137">
        <f>IF('KWh (Monthly) ENTRY NLI '!BL$5=0,0,BK77+'KWh (Monthly) ENTRY NLI '!BL77)</f>
        <v>0</v>
      </c>
      <c r="BM77" s="179">
        <f>BL77+'KWh (Monthly) ENTRY NLI '!BM77</f>
        <v>0</v>
      </c>
      <c r="BN77" s="179">
        <f>BM77+'KWh (Monthly) ENTRY NLI '!BN77</f>
        <v>0</v>
      </c>
      <c r="BO77" s="179">
        <f>BN77+'KWh (Monthly) ENTRY NLI '!BO77</f>
        <v>0</v>
      </c>
      <c r="BP77" s="179">
        <f>BO77+'KWh (Monthly) ENTRY NLI '!BP77</f>
        <v>0</v>
      </c>
      <c r="BQ77" s="179">
        <f>BP77+'KWh (Monthly) ENTRY NLI '!BQ77</f>
        <v>0</v>
      </c>
      <c r="BR77" s="150">
        <f>IF('KWh (Monthly) ENTRY NLI '!BR$5=0,0,BQ77+'KWh (Monthly) ENTRY NLI '!BR77)</f>
        <v>0</v>
      </c>
      <c r="BS77" s="137">
        <f>IF('KWh (Monthly) ENTRY NLI '!BS$5=0,0,BR77+'KWh (Monthly) ENTRY NLI '!BS77)</f>
        <v>0</v>
      </c>
      <c r="BT77" s="137">
        <f>IF('KWh (Monthly) ENTRY NLI '!BT$5=0,0,BS77+'KWh (Monthly) ENTRY NLI '!BT77)</f>
        <v>0</v>
      </c>
      <c r="BU77" s="137">
        <f>IF('KWh (Monthly) ENTRY NLI '!BU$5=0,0,BT77+'KWh (Monthly) ENTRY NLI '!BU77)</f>
        <v>0</v>
      </c>
      <c r="BV77" s="137">
        <f>IF('KWh (Monthly) ENTRY NLI '!BV$5=0,0,BU77+'KWh (Monthly) ENTRY NLI '!BV77)</f>
        <v>0</v>
      </c>
      <c r="BW77" s="137">
        <f>IF('KWh (Monthly) ENTRY NLI '!BW$5=0,0,BV77+'KWh (Monthly) ENTRY NLI '!BW77)</f>
        <v>0</v>
      </c>
      <c r="BX77" s="137">
        <f>IF('KWh (Monthly) ENTRY NLI '!BX$5=0,0,BW77+'KWh (Monthly) ENTRY NLI '!BX77)</f>
        <v>0</v>
      </c>
      <c r="BY77" s="137">
        <f>IF('KWh (Monthly) ENTRY NLI '!BY$5=0,0,BX77+'KWh (Monthly) ENTRY NLI '!BY77)</f>
        <v>0</v>
      </c>
      <c r="BZ77" s="137">
        <f>IF('KWh (Monthly) ENTRY NLI '!BZ$5=0,0,BY77+'KWh (Monthly) ENTRY NLI '!BZ77)</f>
        <v>0</v>
      </c>
      <c r="CA77" s="137">
        <f>IF('KWh (Monthly) ENTRY NLI '!CA$5=0,0,BZ77+'KWh (Monthly) ENTRY NLI '!CA77)</f>
        <v>0</v>
      </c>
      <c r="CB77" s="137">
        <f>IF('KWh (Monthly) ENTRY NLI '!CB$5=0,0,CA77+'KWh (Monthly) ENTRY NLI '!CB77)</f>
        <v>0</v>
      </c>
      <c r="CC77" s="137">
        <f>IF('KWh (Monthly) ENTRY NLI '!CC$5=0,0,CB77+'KWh (Monthly) ENTRY NLI '!CC77)</f>
        <v>0</v>
      </c>
      <c r="CD77" s="137">
        <f>IF('KWh (Monthly) ENTRY NLI '!CD$5=0,0,CC77+'KWh (Monthly) ENTRY NLI '!CD77)</f>
        <v>0</v>
      </c>
      <c r="CE77" s="137">
        <f>IF('KWh (Monthly) ENTRY NLI '!CE$5=0,0,CD77+'KWh (Monthly) ENTRY NLI '!CE77)</f>
        <v>0</v>
      </c>
      <c r="CF77" s="137">
        <f>IF('KWh (Monthly) ENTRY NLI '!CF$5=0,0,CE77+'KWh (Monthly) ENTRY NLI '!CF77)</f>
        <v>0</v>
      </c>
      <c r="CG77" s="137">
        <f>IF('KWh (Monthly) ENTRY NLI '!CG$5=0,0,CF77+'KWh (Monthly) ENTRY NLI '!CG77)</f>
        <v>0</v>
      </c>
      <c r="CH77" s="137">
        <f>IF('KWh (Monthly) ENTRY NLI '!CH$5=0,0,CG77+'KWh (Monthly) ENTRY NLI '!CH77)</f>
        <v>0</v>
      </c>
      <c r="CI77" s="137">
        <f>IF('KWh (Monthly) ENTRY NLI '!CI$5=0,0,CH77+'KWh (Monthly) ENTRY NLI '!CI77)</f>
        <v>0</v>
      </c>
      <c r="CJ77" s="137">
        <f>IF('KWh (Monthly) ENTRY NLI '!CJ$5=0,0,CI77+'KWh (Monthly) ENTRY NLI '!CJ77)</f>
        <v>0</v>
      </c>
    </row>
    <row r="78" spans="1:88" ht="15" thickBot="1" x14ac:dyDescent="0.35"/>
    <row r="79" spans="1:88" ht="15.6" x14ac:dyDescent="0.3">
      <c r="A79" s="20"/>
      <c r="B79" s="83" t="s">
        <v>34</v>
      </c>
      <c r="C79" s="53">
        <v>42370</v>
      </c>
      <c r="D79" s="53">
        <v>42401</v>
      </c>
      <c r="E79" s="51">
        <v>42430</v>
      </c>
      <c r="F79" s="51">
        <v>42461</v>
      </c>
      <c r="G79" s="51">
        <v>42491</v>
      </c>
      <c r="H79" s="51">
        <v>42522</v>
      </c>
      <c r="I79" s="51">
        <v>42552</v>
      </c>
      <c r="J79" s="51">
        <v>42583</v>
      </c>
      <c r="K79" s="51">
        <v>42614</v>
      </c>
      <c r="L79" s="51">
        <v>42644</v>
      </c>
      <c r="M79" s="51">
        <v>42675</v>
      </c>
      <c r="N79" s="51">
        <v>42705</v>
      </c>
      <c r="O79" s="51">
        <v>42736</v>
      </c>
      <c r="P79" s="51">
        <v>42767</v>
      </c>
      <c r="Q79" s="52">
        <v>42795</v>
      </c>
      <c r="R79" s="52">
        <v>42826</v>
      </c>
      <c r="S79" s="52">
        <v>42856</v>
      </c>
      <c r="T79" s="52">
        <v>42887</v>
      </c>
      <c r="U79" s="52">
        <v>42917</v>
      </c>
      <c r="V79" s="52">
        <v>42948</v>
      </c>
      <c r="W79" s="52">
        <v>42979</v>
      </c>
      <c r="X79" s="52">
        <v>43009</v>
      </c>
      <c r="Y79" s="52">
        <v>43040</v>
      </c>
      <c r="Z79" s="52">
        <v>43070</v>
      </c>
      <c r="AA79" s="52">
        <v>43101</v>
      </c>
      <c r="AB79" s="52">
        <v>43132</v>
      </c>
      <c r="AC79" s="53">
        <v>43160</v>
      </c>
      <c r="AD79" s="53">
        <v>43191</v>
      </c>
      <c r="AE79" s="53">
        <v>43221</v>
      </c>
      <c r="AF79" s="53">
        <v>43252</v>
      </c>
      <c r="AG79" s="53">
        <v>43282</v>
      </c>
      <c r="AH79" s="53">
        <v>43313</v>
      </c>
      <c r="AI79" s="53">
        <v>43344</v>
      </c>
      <c r="AJ79" s="53">
        <v>43374</v>
      </c>
      <c r="AK79" s="53">
        <v>43405</v>
      </c>
      <c r="AL79" s="53">
        <v>43435</v>
      </c>
      <c r="AM79" s="53">
        <v>43466</v>
      </c>
      <c r="AN79" s="53">
        <v>43497</v>
      </c>
      <c r="AO79" s="51">
        <v>43525</v>
      </c>
      <c r="AP79" s="51">
        <v>43556</v>
      </c>
      <c r="AQ79" s="51">
        <v>43586</v>
      </c>
      <c r="AR79" s="51">
        <v>43617</v>
      </c>
      <c r="AS79" s="51">
        <v>43647</v>
      </c>
      <c r="AT79" s="51">
        <v>43678</v>
      </c>
      <c r="AU79" s="51">
        <v>43709</v>
      </c>
      <c r="AV79" s="51">
        <v>43739</v>
      </c>
      <c r="AW79" s="51">
        <v>43770</v>
      </c>
      <c r="AX79" s="51">
        <v>43800</v>
      </c>
      <c r="AY79" s="51">
        <v>43831</v>
      </c>
      <c r="AZ79" s="51">
        <v>43862</v>
      </c>
      <c r="BA79" s="52">
        <v>43891</v>
      </c>
      <c r="BB79" s="52">
        <v>43922</v>
      </c>
      <c r="BC79" s="52">
        <v>43952</v>
      </c>
      <c r="BD79" s="52">
        <v>43983</v>
      </c>
      <c r="BE79" s="52">
        <v>44013</v>
      </c>
      <c r="BF79" s="52">
        <v>44044</v>
      </c>
      <c r="BG79" s="52">
        <v>44075</v>
      </c>
      <c r="BH79" s="52">
        <v>44105</v>
      </c>
      <c r="BI79" s="52">
        <v>44136</v>
      </c>
      <c r="BJ79" s="52">
        <v>44166</v>
      </c>
      <c r="BK79" s="52">
        <v>44197</v>
      </c>
      <c r="BL79" s="52">
        <v>44228</v>
      </c>
      <c r="BM79" s="53">
        <v>44256</v>
      </c>
      <c r="BN79" s="53">
        <v>44287</v>
      </c>
      <c r="BO79" s="53">
        <v>44317</v>
      </c>
      <c r="BP79" s="53">
        <v>44348</v>
      </c>
      <c r="BQ79" s="53">
        <v>44378</v>
      </c>
      <c r="BR79" s="53">
        <v>44409</v>
      </c>
      <c r="BS79" s="53">
        <v>44440</v>
      </c>
      <c r="BT79" s="53">
        <v>44470</v>
      </c>
      <c r="BU79" s="53">
        <v>44501</v>
      </c>
      <c r="BV79" s="53">
        <v>44531</v>
      </c>
      <c r="BW79" s="53">
        <v>44562</v>
      </c>
      <c r="BX79" s="53">
        <v>44593</v>
      </c>
      <c r="BY79" s="51">
        <v>44621</v>
      </c>
      <c r="BZ79" s="51">
        <v>44652</v>
      </c>
      <c r="CA79" s="51">
        <v>44682</v>
      </c>
      <c r="CB79" s="51">
        <v>44713</v>
      </c>
      <c r="CC79" s="51">
        <v>44743</v>
      </c>
      <c r="CD79" s="51">
        <v>44774</v>
      </c>
      <c r="CE79" s="51">
        <v>44805</v>
      </c>
      <c r="CF79" s="51">
        <v>44835</v>
      </c>
      <c r="CG79" s="51">
        <v>44866</v>
      </c>
      <c r="CH79" s="51">
        <v>44896</v>
      </c>
      <c r="CI79" s="51">
        <v>44927</v>
      </c>
      <c r="CJ79" s="51">
        <v>44958</v>
      </c>
    </row>
    <row r="80" spans="1:88" ht="15" customHeight="1" x14ac:dyDescent="0.3">
      <c r="A80" s="218" t="s">
        <v>29</v>
      </c>
      <c r="B80" s="47" t="s">
        <v>9</v>
      </c>
      <c r="C80" s="73">
        <f>IF('KWh (Monthly) ENTRY NLI '!C$5=0,0,'KWh (Monthly) ENTRY NLI '!C80)</f>
        <v>0</v>
      </c>
      <c r="D80" s="73">
        <f>IF('KWh (Monthly) ENTRY NLI '!D$5=0,0,C80+'KWh (Monthly) ENTRY NLI '!D80)</f>
        <v>0</v>
      </c>
      <c r="E80" s="73">
        <f>IF('KWh (Monthly) ENTRY NLI '!E$5=0,0,D80+'KWh (Monthly) ENTRY NLI '!E80)</f>
        <v>0</v>
      </c>
      <c r="F80" s="73">
        <f>IF('KWh (Monthly) ENTRY NLI '!F$5=0,0,E80+'KWh (Monthly) ENTRY NLI '!F80)</f>
        <v>0</v>
      </c>
      <c r="G80" s="73">
        <f>IF('KWh (Monthly) ENTRY NLI '!G$5=0,0,F80+'KWh (Monthly) ENTRY NLI '!G80)</f>
        <v>0</v>
      </c>
      <c r="H80" s="73">
        <f>IF('KWh (Monthly) ENTRY NLI '!H$5=0,0,G80+'KWh (Monthly) ENTRY NLI '!H80)</f>
        <v>0</v>
      </c>
      <c r="I80" s="73">
        <f>IF('KWh (Monthly) ENTRY NLI '!I$5=0,0,H80+'KWh (Monthly) ENTRY NLI '!I80)</f>
        <v>0</v>
      </c>
      <c r="J80" s="73">
        <f>IF('KWh (Monthly) ENTRY NLI '!J$5=0,0,I80+'KWh (Monthly) ENTRY NLI '!J80)</f>
        <v>0</v>
      </c>
      <c r="K80" s="73">
        <f>IF('KWh (Monthly) ENTRY NLI '!K$5=0,0,J80+'KWh (Monthly) ENTRY NLI '!K80)</f>
        <v>0</v>
      </c>
      <c r="L80" s="73">
        <f>IF('KWh (Monthly) ENTRY NLI '!L$5=0,0,K80+'KWh (Monthly) ENTRY NLI '!L80)</f>
        <v>0</v>
      </c>
      <c r="M80" s="73">
        <f>IF('KWh (Monthly) ENTRY NLI '!M$5=0,0,L80+'KWh (Monthly) ENTRY NLI '!M80)</f>
        <v>0</v>
      </c>
      <c r="N80" s="73">
        <f>IF('KWh (Monthly) ENTRY NLI '!N$5=0,0,M80+'KWh (Monthly) ENTRY NLI '!N80)</f>
        <v>0</v>
      </c>
      <c r="O80" s="73">
        <f>IF('KWh (Monthly) ENTRY NLI '!O$5=0,0,N80+'KWh (Monthly) ENTRY NLI '!O80)</f>
        <v>0</v>
      </c>
      <c r="P80" s="73">
        <f>IF('KWh (Monthly) ENTRY NLI '!P$5=0,0,O80+'KWh (Monthly) ENTRY NLI '!P80)</f>
        <v>0</v>
      </c>
      <c r="Q80" s="73">
        <f>IF('KWh (Monthly) ENTRY NLI '!Q$5=0,0,P80+'KWh (Monthly) ENTRY NLI '!Q80)</f>
        <v>0</v>
      </c>
      <c r="R80" s="73">
        <f>IF('KWh (Monthly) ENTRY NLI '!R$5=0,0,Q80+'KWh (Monthly) ENTRY NLI '!R80)</f>
        <v>0</v>
      </c>
      <c r="S80" s="73">
        <f>IF('KWh (Monthly) ENTRY NLI '!S$5=0,0,R80+'KWh (Monthly) ENTRY NLI '!S80)</f>
        <v>0</v>
      </c>
      <c r="T80" s="73">
        <f>IF('KWh (Monthly) ENTRY NLI '!T$5=0,0,S80+'KWh (Monthly) ENTRY NLI '!T80)</f>
        <v>0</v>
      </c>
      <c r="U80" s="73">
        <f>IF('KWh (Monthly) ENTRY NLI '!U$5=0,0,T80+'KWh (Monthly) ENTRY NLI '!U80)</f>
        <v>0</v>
      </c>
      <c r="V80" s="73">
        <f>IF('KWh (Monthly) ENTRY NLI '!V$5=0,0,U80+'KWh (Monthly) ENTRY NLI '!V80)</f>
        <v>0</v>
      </c>
      <c r="W80" s="73">
        <f>IF('KWh (Monthly) ENTRY NLI '!W$5=0,0,V80+'KWh (Monthly) ENTRY NLI '!W80)</f>
        <v>0</v>
      </c>
      <c r="X80" s="73">
        <f>IF('KWh (Monthly) ENTRY NLI '!X$5=0,0,W80+'KWh (Monthly) ENTRY NLI '!X80)</f>
        <v>0</v>
      </c>
      <c r="Y80" s="73">
        <f>IF('KWh (Monthly) ENTRY NLI '!Y$5=0,0,X80+'KWh (Monthly) ENTRY NLI '!Y80)</f>
        <v>0</v>
      </c>
      <c r="Z80" s="73">
        <f>IF('KWh (Monthly) ENTRY NLI '!Z$5=0,0,Y80+'KWh (Monthly) ENTRY NLI '!Z80)</f>
        <v>0</v>
      </c>
      <c r="AA80" s="73">
        <f>IF('KWh (Monthly) ENTRY NLI '!AA$5=0,0,Z80+'KWh (Monthly) ENTRY NLI '!AA80)</f>
        <v>0</v>
      </c>
      <c r="AB80" s="73">
        <f>IF('KWh (Monthly) ENTRY NLI '!AB$5=0,0,AA80+'KWh (Monthly) ENTRY NLI '!AB80)</f>
        <v>0</v>
      </c>
      <c r="AC80" s="73">
        <f>IF('KWh (Monthly) ENTRY NLI '!AC$5=0,0,AB80+'KWh (Monthly) ENTRY NLI '!AC80)</f>
        <v>0</v>
      </c>
      <c r="AD80" s="73">
        <f>IF('KWh (Monthly) ENTRY NLI '!AD$5=0,0,AC80+'KWh (Monthly) ENTRY NLI '!AD80)</f>
        <v>0</v>
      </c>
      <c r="AE80" s="73">
        <f>IF('KWh (Monthly) ENTRY NLI '!AE$5=0,0,AD80+'KWh (Monthly) ENTRY NLI '!AE80)</f>
        <v>0</v>
      </c>
      <c r="AF80" s="73">
        <f>IF('KWh (Monthly) ENTRY NLI '!AF$5=0,0,AE80+'KWh (Monthly) ENTRY NLI '!AF80)</f>
        <v>0</v>
      </c>
      <c r="AG80" s="73">
        <f>IF('KWh (Monthly) ENTRY NLI '!AG$5=0,0,AF80+'KWh (Monthly) ENTRY NLI '!AG80)</f>
        <v>0</v>
      </c>
      <c r="AH80" s="73">
        <f>IF('KWh (Monthly) ENTRY NLI '!AH$5=0,0,AG80+'KWh (Monthly) ENTRY NLI '!AH80)</f>
        <v>0</v>
      </c>
      <c r="AI80" s="73">
        <f>IF('KWh (Monthly) ENTRY NLI '!AI$5=0,0,AH80+'KWh (Monthly) ENTRY NLI '!AI80)</f>
        <v>0</v>
      </c>
      <c r="AJ80" s="73">
        <f>IF('KWh (Monthly) ENTRY NLI '!AJ$5=0,0,AI80+'KWh (Monthly) ENTRY NLI '!AJ80)</f>
        <v>0</v>
      </c>
      <c r="AK80" s="73">
        <f>IF('KWh (Monthly) ENTRY NLI '!AK$5=0,0,AJ80+'KWh (Monthly) ENTRY NLI '!AK80)</f>
        <v>0</v>
      </c>
      <c r="AL80" s="73">
        <f>IF('KWh (Monthly) ENTRY NLI '!AL$5=0,0,AK80+'KWh (Monthly) ENTRY NLI '!AL80)</f>
        <v>0</v>
      </c>
      <c r="AM80" s="73">
        <f>IF('KWh (Monthly) ENTRY NLI '!AM$5=0,0,AL80+'KWh (Monthly) ENTRY NLI '!AM80)</f>
        <v>0</v>
      </c>
      <c r="AN80" s="73">
        <f>IF('KWh (Monthly) ENTRY NLI '!AN$5=0,0,AM80+'KWh (Monthly) ENTRY NLI '!AN80)</f>
        <v>0</v>
      </c>
      <c r="AO80" s="137">
        <f>IF('KWh (Monthly) ENTRY NLI '!AO$5=0,0,AN80+'KWh (Monthly) ENTRY NLI '!AO80)</f>
        <v>0</v>
      </c>
      <c r="AP80" s="137">
        <f>IF('KWh (Monthly) ENTRY NLI '!AP$5=0,0,AO80+'KWh (Monthly) ENTRY NLI '!AP80)</f>
        <v>0</v>
      </c>
      <c r="AQ80" s="137">
        <f>IF('KWh (Monthly) ENTRY NLI '!AQ$5=0,0,AP80+'KWh (Monthly) ENTRY NLI '!AQ80)</f>
        <v>0</v>
      </c>
      <c r="AR80" s="137">
        <f>IF('KWh (Monthly) ENTRY NLI '!AR$5=0,0,AQ80+'KWh (Monthly) ENTRY NLI '!AR80)</f>
        <v>0</v>
      </c>
      <c r="AS80" s="137">
        <f>IF('KWh (Monthly) ENTRY NLI '!AS$5=0,0,AR80+'KWh (Monthly) ENTRY NLI '!AS80)</f>
        <v>0</v>
      </c>
      <c r="AT80" s="137">
        <f>IF('KWh (Monthly) ENTRY NLI '!AT$5=0,0,AS80+'KWh (Monthly) ENTRY NLI '!AT80)</f>
        <v>0</v>
      </c>
      <c r="AU80" s="137">
        <f>IF('KWh (Monthly) ENTRY NLI '!AU$5=0,0,AT80+'KWh (Monthly) ENTRY NLI '!AU80)</f>
        <v>0</v>
      </c>
      <c r="AV80" s="137">
        <f>IF('KWh (Monthly) ENTRY NLI '!AV$5=0,0,AU80+'KWh (Monthly) ENTRY NLI '!AV80)</f>
        <v>0</v>
      </c>
      <c r="AW80" s="137">
        <f>IF('KWh (Monthly) ENTRY NLI '!AW$5=0,0,AV80+'KWh (Monthly) ENTRY NLI '!AW80)</f>
        <v>0</v>
      </c>
      <c r="AX80" s="137">
        <f>IF('KWh (Monthly) ENTRY NLI '!AX$5=0,0,AW80+'KWh (Monthly) ENTRY NLI '!AX80)</f>
        <v>0</v>
      </c>
      <c r="AY80" s="137">
        <f>IF('KWh (Monthly) ENTRY NLI '!AY$5=0,0,AX80+'KWh (Monthly) ENTRY NLI '!AY80)</f>
        <v>0</v>
      </c>
      <c r="AZ80" s="137">
        <f>IF('KWh (Monthly) ENTRY NLI '!AZ$5=0,0,AY80+'KWh (Monthly) ENTRY NLI '!AZ80)</f>
        <v>0</v>
      </c>
      <c r="BA80" s="137">
        <f>IF('KWh (Monthly) ENTRY NLI '!BA$5=0,0,AZ80+'KWh (Monthly) ENTRY NLI '!BA80)</f>
        <v>0</v>
      </c>
      <c r="BB80" s="137">
        <f>BA80+'KWh (Monthly) ENTRY NLI '!BB80</f>
        <v>0</v>
      </c>
      <c r="BC80" s="150">
        <f>BB80+'KWh (Monthly) ENTRY NLI '!BC80</f>
        <v>0</v>
      </c>
      <c r="BD80" s="150">
        <f>BC80+'KWh (Monthly) ENTRY NLI '!BD80</f>
        <v>0</v>
      </c>
      <c r="BE80" s="150">
        <f>BD80+'KWh (Monthly) ENTRY NLI '!BE80</f>
        <v>0</v>
      </c>
      <c r="BF80" s="150">
        <f>BE80+'KWh (Monthly) ENTRY NLI '!BF80</f>
        <v>0</v>
      </c>
      <c r="BG80" s="150">
        <f>BF80+'KWh (Monthly) ENTRY NLI '!BG80</f>
        <v>0</v>
      </c>
      <c r="BH80" s="150">
        <f>BG80+'KWh (Monthly) ENTRY NLI '!BH80</f>
        <v>0</v>
      </c>
      <c r="BI80" s="150">
        <f>BH80+'KWh (Monthly) ENTRY NLI '!BI80</f>
        <v>0</v>
      </c>
      <c r="BJ80" s="150">
        <f>BI80+'KWh (Monthly) ENTRY NLI '!BJ80</f>
        <v>0</v>
      </c>
      <c r="BK80" s="150">
        <f>BJ80+'KWh (Monthly) ENTRY NLI '!BK80</f>
        <v>0</v>
      </c>
      <c r="BL80" s="137">
        <f>IF('KWh (Monthly) ENTRY NLI '!BL$5=0,0,BK80+'KWh (Monthly) ENTRY NLI '!BL80)</f>
        <v>0</v>
      </c>
      <c r="BM80" s="179">
        <f>BL80+'KWh (Monthly) ENTRY NLI '!BM80</f>
        <v>0</v>
      </c>
      <c r="BN80" s="179">
        <f>BM80+'KWh (Monthly) ENTRY NLI '!BN80</f>
        <v>0</v>
      </c>
      <c r="BO80" s="179">
        <f>BN80+'KWh (Monthly) ENTRY NLI '!BO80</f>
        <v>0</v>
      </c>
      <c r="BP80" s="179">
        <f>BO80+'KWh (Monthly) ENTRY NLI '!BP80</f>
        <v>0</v>
      </c>
      <c r="BQ80" s="179">
        <f>BP80+'KWh (Monthly) ENTRY NLI '!BQ80</f>
        <v>0</v>
      </c>
      <c r="BR80" s="150">
        <f>IF('KWh (Monthly) ENTRY NLI '!BR$5=0,0,BQ80+'KWh (Monthly) ENTRY NLI '!BR80)</f>
        <v>0</v>
      </c>
      <c r="BS80" s="137">
        <f>IF('KWh (Monthly) ENTRY NLI '!BS$5=0,0,BR80+'KWh (Monthly) ENTRY NLI '!BS80)</f>
        <v>0</v>
      </c>
      <c r="BT80" s="137">
        <f>IF('KWh (Monthly) ENTRY NLI '!BT$5=0,0,BS80+'KWh (Monthly) ENTRY NLI '!BT80)</f>
        <v>0</v>
      </c>
      <c r="BU80" s="137">
        <f>IF('KWh (Monthly) ENTRY NLI '!BU$5=0,0,BT80+'KWh (Monthly) ENTRY NLI '!BU80)</f>
        <v>0</v>
      </c>
      <c r="BV80" s="137">
        <f>IF('KWh (Monthly) ENTRY NLI '!BV$5=0,0,BU80+'KWh (Monthly) ENTRY NLI '!BV80)</f>
        <v>0</v>
      </c>
      <c r="BW80" s="137">
        <f>IF('KWh (Monthly) ENTRY NLI '!BW$5=0,0,BV80+'KWh (Monthly) ENTRY NLI '!BW80)</f>
        <v>0</v>
      </c>
      <c r="BX80" s="137">
        <f>IF('KWh (Monthly) ENTRY NLI '!BX$5=0,0,BW80+'KWh (Monthly) ENTRY NLI '!BX80)</f>
        <v>0</v>
      </c>
      <c r="BY80" s="137">
        <f>IF('KWh (Monthly) ENTRY NLI '!BY$5=0,0,BX80+'KWh (Monthly) ENTRY NLI '!BY80)</f>
        <v>0</v>
      </c>
      <c r="BZ80" s="137">
        <f>IF('KWh (Monthly) ENTRY NLI '!BZ$5=0,0,BY80+'KWh (Monthly) ENTRY NLI '!BZ80)</f>
        <v>0</v>
      </c>
      <c r="CA80" s="137">
        <f>IF('KWh (Monthly) ENTRY NLI '!CA$5=0,0,BZ80+'KWh (Monthly) ENTRY NLI '!CA80)</f>
        <v>0</v>
      </c>
      <c r="CB80" s="137">
        <f>IF('KWh (Monthly) ENTRY NLI '!CB$5=0,0,CA80+'KWh (Monthly) ENTRY NLI '!CB80)</f>
        <v>0</v>
      </c>
      <c r="CC80" s="137">
        <f>IF('KWh (Monthly) ENTRY NLI '!CC$5=0,0,CB80+'KWh (Monthly) ENTRY NLI '!CC80)</f>
        <v>0</v>
      </c>
      <c r="CD80" s="137">
        <f>IF('KWh (Monthly) ENTRY NLI '!CD$5=0,0,CC80+'KWh (Monthly) ENTRY NLI '!CD80)</f>
        <v>0</v>
      </c>
      <c r="CE80" s="137">
        <f>IF('KWh (Monthly) ENTRY NLI '!CE$5=0,0,CD80+'KWh (Monthly) ENTRY NLI '!CE80)</f>
        <v>0</v>
      </c>
      <c r="CF80" s="137">
        <f>IF('KWh (Monthly) ENTRY NLI '!CF$5=0,0,CE80+'KWh (Monthly) ENTRY NLI '!CF80)</f>
        <v>0</v>
      </c>
      <c r="CG80" s="137">
        <f>IF('KWh (Monthly) ENTRY NLI '!CG$5=0,0,CF80+'KWh (Monthly) ENTRY NLI '!CG80)</f>
        <v>0</v>
      </c>
      <c r="CH80" s="137">
        <f>IF('KWh (Monthly) ENTRY NLI '!CH$5=0,0,CG80+'KWh (Monthly) ENTRY NLI '!CH80)</f>
        <v>0</v>
      </c>
      <c r="CI80" s="137">
        <f>IF('KWh (Monthly) ENTRY NLI '!CI$5=0,0,CH80+'KWh (Monthly) ENTRY NLI '!CI80)</f>
        <v>0</v>
      </c>
      <c r="CJ80" s="137">
        <f>IF('KWh (Monthly) ENTRY NLI '!CJ$5=0,0,CI80+'KWh (Monthly) ENTRY NLI '!CJ80)</f>
        <v>0</v>
      </c>
    </row>
    <row r="81" spans="1:88" x14ac:dyDescent="0.3">
      <c r="A81" s="218"/>
      <c r="B81" s="47" t="s">
        <v>6</v>
      </c>
      <c r="C81" s="73">
        <f>IF('KWh (Monthly) ENTRY NLI '!C$5=0,0,'KWh (Monthly) ENTRY NLI '!C81)</f>
        <v>0</v>
      </c>
      <c r="D81" s="73">
        <f>IF('KWh (Monthly) ENTRY NLI '!D$5=0,0,C81+'KWh (Monthly) ENTRY NLI '!D81)</f>
        <v>0</v>
      </c>
      <c r="E81" s="73">
        <f>IF('KWh (Monthly) ENTRY NLI '!E$5=0,0,D81+'KWh (Monthly) ENTRY NLI '!E81)</f>
        <v>0</v>
      </c>
      <c r="F81" s="73">
        <f>IF('KWh (Monthly) ENTRY NLI '!F$5=0,0,E81+'KWh (Monthly) ENTRY NLI '!F81)</f>
        <v>0</v>
      </c>
      <c r="G81" s="73">
        <f>IF('KWh (Monthly) ENTRY NLI '!G$5=0,0,F81+'KWh (Monthly) ENTRY NLI '!G81)</f>
        <v>0</v>
      </c>
      <c r="H81" s="73">
        <f>IF('KWh (Monthly) ENTRY NLI '!H$5=0,0,G81+'KWh (Monthly) ENTRY NLI '!H81)</f>
        <v>0</v>
      </c>
      <c r="I81" s="73">
        <f>IF('KWh (Monthly) ENTRY NLI '!I$5=0,0,H81+'KWh (Monthly) ENTRY NLI '!I81)</f>
        <v>0</v>
      </c>
      <c r="J81" s="73">
        <f>IF('KWh (Monthly) ENTRY NLI '!J$5=0,0,I81+'KWh (Monthly) ENTRY NLI '!J81)</f>
        <v>0</v>
      </c>
      <c r="K81" s="73">
        <f>IF('KWh (Monthly) ENTRY NLI '!K$5=0,0,J81+'KWh (Monthly) ENTRY NLI '!K81)</f>
        <v>0</v>
      </c>
      <c r="L81" s="73">
        <f>IF('KWh (Monthly) ENTRY NLI '!L$5=0,0,K81+'KWh (Monthly) ENTRY NLI '!L81)</f>
        <v>0</v>
      </c>
      <c r="M81" s="73">
        <f>IF('KWh (Monthly) ENTRY NLI '!M$5=0,0,L81+'KWh (Monthly) ENTRY NLI '!M81)</f>
        <v>0</v>
      </c>
      <c r="N81" s="73">
        <f>IF('KWh (Monthly) ENTRY NLI '!N$5=0,0,M81+'KWh (Monthly) ENTRY NLI '!N81)</f>
        <v>0</v>
      </c>
      <c r="O81" s="73">
        <f>IF('KWh (Monthly) ENTRY NLI '!O$5=0,0,N81+'KWh (Monthly) ENTRY NLI '!O81)</f>
        <v>0</v>
      </c>
      <c r="P81" s="73">
        <f>IF('KWh (Monthly) ENTRY NLI '!P$5=0,0,O81+'KWh (Monthly) ENTRY NLI '!P81)</f>
        <v>0</v>
      </c>
      <c r="Q81" s="73">
        <f>IF('KWh (Monthly) ENTRY NLI '!Q$5=0,0,P81+'KWh (Monthly) ENTRY NLI '!Q81)</f>
        <v>0</v>
      </c>
      <c r="R81" s="73">
        <f>IF('KWh (Monthly) ENTRY NLI '!R$5=0,0,Q81+'KWh (Monthly) ENTRY NLI '!R81)</f>
        <v>0</v>
      </c>
      <c r="S81" s="73">
        <f>IF('KWh (Monthly) ENTRY NLI '!S$5=0,0,R81+'KWh (Monthly) ENTRY NLI '!S81)</f>
        <v>0</v>
      </c>
      <c r="T81" s="73">
        <f>IF('KWh (Monthly) ENTRY NLI '!T$5=0,0,S81+'KWh (Monthly) ENTRY NLI '!T81)</f>
        <v>0</v>
      </c>
      <c r="U81" s="73">
        <f>IF('KWh (Monthly) ENTRY NLI '!U$5=0,0,T81+'KWh (Monthly) ENTRY NLI '!U81)</f>
        <v>0</v>
      </c>
      <c r="V81" s="73">
        <f>IF('KWh (Monthly) ENTRY NLI '!V$5=0,0,U81+'KWh (Monthly) ENTRY NLI '!V81)</f>
        <v>0</v>
      </c>
      <c r="W81" s="73">
        <f>IF('KWh (Monthly) ENTRY NLI '!W$5=0,0,V81+'KWh (Monthly) ENTRY NLI '!W81)</f>
        <v>0</v>
      </c>
      <c r="X81" s="73">
        <f>IF('KWh (Monthly) ENTRY NLI '!X$5=0,0,W81+'KWh (Monthly) ENTRY NLI '!X81)</f>
        <v>0</v>
      </c>
      <c r="Y81" s="73">
        <f>IF('KWh (Monthly) ENTRY NLI '!Y$5=0,0,X81+'KWh (Monthly) ENTRY NLI '!Y81)</f>
        <v>0</v>
      </c>
      <c r="Z81" s="73">
        <f>IF('KWh (Monthly) ENTRY NLI '!Z$5=0,0,Y81+'KWh (Monthly) ENTRY NLI '!Z81)</f>
        <v>0</v>
      </c>
      <c r="AA81" s="73">
        <f>IF('KWh (Monthly) ENTRY NLI '!AA$5=0,0,Z81+'KWh (Monthly) ENTRY NLI '!AA81)</f>
        <v>0</v>
      </c>
      <c r="AB81" s="73">
        <f>IF('KWh (Monthly) ENTRY NLI '!AB$5=0,0,AA81+'KWh (Monthly) ENTRY NLI '!AB81)</f>
        <v>0</v>
      </c>
      <c r="AC81" s="73">
        <f>IF('KWh (Monthly) ENTRY NLI '!AC$5=0,0,AB81+'KWh (Monthly) ENTRY NLI '!AC81)</f>
        <v>0</v>
      </c>
      <c r="AD81" s="73">
        <f>IF('KWh (Monthly) ENTRY NLI '!AD$5=0,0,AC81+'KWh (Monthly) ENTRY NLI '!AD81)</f>
        <v>0</v>
      </c>
      <c r="AE81" s="73">
        <f>IF('KWh (Monthly) ENTRY NLI '!AE$5=0,0,AD81+'KWh (Monthly) ENTRY NLI '!AE81)</f>
        <v>0</v>
      </c>
      <c r="AF81" s="73">
        <f>IF('KWh (Monthly) ENTRY NLI '!AF$5=0,0,AE81+'KWh (Monthly) ENTRY NLI '!AF81)</f>
        <v>0</v>
      </c>
      <c r="AG81" s="73">
        <f>IF('KWh (Monthly) ENTRY NLI '!AG$5=0,0,AF81+'KWh (Monthly) ENTRY NLI '!AG81)</f>
        <v>0</v>
      </c>
      <c r="AH81" s="73">
        <f>IF('KWh (Monthly) ENTRY NLI '!AH$5=0,0,AG81+'KWh (Monthly) ENTRY NLI '!AH81)</f>
        <v>0</v>
      </c>
      <c r="AI81" s="73">
        <f>IF('KWh (Monthly) ENTRY NLI '!AI$5=0,0,AH81+'KWh (Monthly) ENTRY NLI '!AI81)</f>
        <v>0</v>
      </c>
      <c r="AJ81" s="73">
        <f>IF('KWh (Monthly) ENTRY NLI '!AJ$5=0,0,AI81+'KWh (Monthly) ENTRY NLI '!AJ81)</f>
        <v>0</v>
      </c>
      <c r="AK81" s="73">
        <f>IF('KWh (Monthly) ENTRY NLI '!AK$5=0,0,AJ81+'KWh (Monthly) ENTRY NLI '!AK81)</f>
        <v>0</v>
      </c>
      <c r="AL81" s="73">
        <f>IF('KWh (Monthly) ENTRY NLI '!AL$5=0,0,AK81+'KWh (Monthly) ENTRY NLI '!AL81)</f>
        <v>0</v>
      </c>
      <c r="AM81" s="73">
        <f>IF('KWh (Monthly) ENTRY NLI '!AM$5=0,0,AL81+'KWh (Monthly) ENTRY NLI '!AM81)</f>
        <v>0</v>
      </c>
      <c r="AN81" s="73">
        <f>IF('KWh (Monthly) ENTRY NLI '!AN$5=0,0,AM81+'KWh (Monthly) ENTRY NLI '!AN81)</f>
        <v>0</v>
      </c>
      <c r="AO81" s="137">
        <f>IF('KWh (Monthly) ENTRY NLI '!AO$5=0,0,AN81+'KWh (Monthly) ENTRY NLI '!AO81)</f>
        <v>0</v>
      </c>
      <c r="AP81" s="137">
        <f>IF('KWh (Monthly) ENTRY NLI '!AP$5=0,0,AO81+'KWh (Monthly) ENTRY NLI '!AP81)</f>
        <v>0</v>
      </c>
      <c r="AQ81" s="137">
        <f>IF('KWh (Monthly) ENTRY NLI '!AQ$5=0,0,AP81+'KWh (Monthly) ENTRY NLI '!AQ81)</f>
        <v>0</v>
      </c>
      <c r="AR81" s="137">
        <f>IF('KWh (Monthly) ENTRY NLI '!AR$5=0,0,AQ81+'KWh (Monthly) ENTRY NLI '!AR81)</f>
        <v>0</v>
      </c>
      <c r="AS81" s="137">
        <f>IF('KWh (Monthly) ENTRY NLI '!AS$5=0,0,AR81+'KWh (Monthly) ENTRY NLI '!AS81)</f>
        <v>0</v>
      </c>
      <c r="AT81" s="137">
        <f>IF('KWh (Monthly) ENTRY NLI '!AT$5=0,0,AS81+'KWh (Monthly) ENTRY NLI '!AT81)</f>
        <v>0</v>
      </c>
      <c r="AU81" s="137">
        <f>IF('KWh (Monthly) ENTRY NLI '!AU$5=0,0,AT81+'KWh (Monthly) ENTRY NLI '!AU81)</f>
        <v>0</v>
      </c>
      <c r="AV81" s="137">
        <f>IF('KWh (Monthly) ENTRY NLI '!AV$5=0,0,AU81+'KWh (Monthly) ENTRY NLI '!AV81)</f>
        <v>0</v>
      </c>
      <c r="AW81" s="137">
        <f>IF('KWh (Monthly) ENTRY NLI '!AW$5=0,0,AV81+'KWh (Monthly) ENTRY NLI '!AW81)</f>
        <v>0</v>
      </c>
      <c r="AX81" s="137">
        <f>IF('KWh (Monthly) ENTRY NLI '!AX$5=0,0,AW81+'KWh (Monthly) ENTRY NLI '!AX81)</f>
        <v>0</v>
      </c>
      <c r="AY81" s="137">
        <f>IF('KWh (Monthly) ENTRY NLI '!AY$5=0,0,AX81+'KWh (Monthly) ENTRY NLI '!AY81)</f>
        <v>0</v>
      </c>
      <c r="AZ81" s="137">
        <f>IF('KWh (Monthly) ENTRY NLI '!AZ$5=0,0,AY81+'KWh (Monthly) ENTRY NLI '!AZ81)</f>
        <v>0</v>
      </c>
      <c r="BA81" s="137">
        <f>IF('KWh (Monthly) ENTRY NLI '!BA$5=0,0,AZ81+'KWh (Monthly) ENTRY NLI '!BA81)</f>
        <v>0</v>
      </c>
      <c r="BB81" s="137">
        <f>BA81+'KWh (Monthly) ENTRY NLI '!BB81</f>
        <v>0</v>
      </c>
      <c r="BC81" s="150">
        <f>BB81+'KWh (Monthly) ENTRY NLI '!BC81</f>
        <v>0</v>
      </c>
      <c r="BD81" s="150">
        <f>BC81+'KWh (Monthly) ENTRY NLI '!BD81</f>
        <v>0</v>
      </c>
      <c r="BE81" s="150">
        <f>BD81+'KWh (Monthly) ENTRY NLI '!BE81</f>
        <v>0</v>
      </c>
      <c r="BF81" s="150">
        <f>BE81+'KWh (Monthly) ENTRY NLI '!BF81</f>
        <v>0</v>
      </c>
      <c r="BG81" s="150">
        <f>BF81+'KWh (Monthly) ENTRY NLI '!BG81</f>
        <v>0</v>
      </c>
      <c r="BH81" s="150">
        <f>BG81+'KWh (Monthly) ENTRY NLI '!BH81</f>
        <v>0</v>
      </c>
      <c r="BI81" s="150">
        <f>BH81+'KWh (Monthly) ENTRY NLI '!BI81</f>
        <v>0</v>
      </c>
      <c r="BJ81" s="150">
        <f>BI81+'KWh (Monthly) ENTRY NLI '!BJ81</f>
        <v>0</v>
      </c>
      <c r="BK81" s="150">
        <f>BJ81+'KWh (Monthly) ENTRY NLI '!BK81</f>
        <v>0</v>
      </c>
      <c r="BL81" s="137">
        <f>IF('KWh (Monthly) ENTRY NLI '!BL$5=0,0,BK81+'KWh (Monthly) ENTRY NLI '!BL81)</f>
        <v>0</v>
      </c>
      <c r="BM81" s="179">
        <f>BL81+'KWh (Monthly) ENTRY NLI '!BM81</f>
        <v>0</v>
      </c>
      <c r="BN81" s="179">
        <f>BM81+'KWh (Monthly) ENTRY NLI '!BN81</f>
        <v>0</v>
      </c>
      <c r="BO81" s="179">
        <f>BN81+'KWh (Monthly) ENTRY NLI '!BO81</f>
        <v>0</v>
      </c>
      <c r="BP81" s="179">
        <f>BO81+'KWh (Monthly) ENTRY NLI '!BP81</f>
        <v>0</v>
      </c>
      <c r="BQ81" s="179">
        <f>BP81+'KWh (Monthly) ENTRY NLI '!BQ81</f>
        <v>0</v>
      </c>
      <c r="BR81" s="150">
        <f>IF('KWh (Monthly) ENTRY NLI '!BR$5=0,0,BQ81+'KWh (Monthly) ENTRY NLI '!BR81)</f>
        <v>0</v>
      </c>
      <c r="BS81" s="137">
        <f>IF('KWh (Monthly) ENTRY NLI '!BS$5=0,0,BR81+'KWh (Monthly) ENTRY NLI '!BS81)</f>
        <v>0</v>
      </c>
      <c r="BT81" s="137">
        <f>IF('KWh (Monthly) ENTRY NLI '!BT$5=0,0,BS81+'KWh (Monthly) ENTRY NLI '!BT81)</f>
        <v>0</v>
      </c>
      <c r="BU81" s="137">
        <f>IF('KWh (Monthly) ENTRY NLI '!BU$5=0,0,BT81+'KWh (Monthly) ENTRY NLI '!BU81)</f>
        <v>0</v>
      </c>
      <c r="BV81" s="137">
        <f>IF('KWh (Monthly) ENTRY NLI '!BV$5=0,0,BU81+'KWh (Monthly) ENTRY NLI '!BV81)</f>
        <v>0</v>
      </c>
      <c r="BW81" s="137">
        <f>IF('KWh (Monthly) ENTRY NLI '!BW$5=0,0,BV81+'KWh (Monthly) ENTRY NLI '!BW81)</f>
        <v>0</v>
      </c>
      <c r="BX81" s="137">
        <f>IF('KWh (Monthly) ENTRY NLI '!BX$5=0,0,BW81+'KWh (Monthly) ENTRY NLI '!BX81)</f>
        <v>0</v>
      </c>
      <c r="BY81" s="137">
        <f>IF('KWh (Monthly) ENTRY NLI '!BY$5=0,0,BX81+'KWh (Monthly) ENTRY NLI '!BY81)</f>
        <v>0</v>
      </c>
      <c r="BZ81" s="137">
        <f>IF('KWh (Monthly) ENTRY NLI '!BZ$5=0,0,BY81+'KWh (Monthly) ENTRY NLI '!BZ81)</f>
        <v>0</v>
      </c>
      <c r="CA81" s="137">
        <f>IF('KWh (Monthly) ENTRY NLI '!CA$5=0,0,BZ81+'KWh (Monthly) ENTRY NLI '!CA81)</f>
        <v>0</v>
      </c>
      <c r="CB81" s="137">
        <f>IF('KWh (Monthly) ENTRY NLI '!CB$5=0,0,CA81+'KWh (Monthly) ENTRY NLI '!CB81)</f>
        <v>0</v>
      </c>
      <c r="CC81" s="137">
        <f>IF('KWh (Monthly) ENTRY NLI '!CC$5=0,0,CB81+'KWh (Monthly) ENTRY NLI '!CC81)</f>
        <v>0</v>
      </c>
      <c r="CD81" s="137">
        <f>IF('KWh (Monthly) ENTRY NLI '!CD$5=0,0,CC81+'KWh (Monthly) ENTRY NLI '!CD81)</f>
        <v>0</v>
      </c>
      <c r="CE81" s="137">
        <f>IF('KWh (Monthly) ENTRY NLI '!CE$5=0,0,CD81+'KWh (Monthly) ENTRY NLI '!CE81)</f>
        <v>0</v>
      </c>
      <c r="CF81" s="137">
        <f>IF('KWh (Monthly) ENTRY NLI '!CF$5=0,0,CE81+'KWh (Monthly) ENTRY NLI '!CF81)</f>
        <v>0</v>
      </c>
      <c r="CG81" s="137">
        <f>IF('KWh (Monthly) ENTRY NLI '!CG$5=0,0,CF81+'KWh (Monthly) ENTRY NLI '!CG81)</f>
        <v>0</v>
      </c>
      <c r="CH81" s="137">
        <f>IF('KWh (Monthly) ENTRY NLI '!CH$5=0,0,CG81+'KWh (Monthly) ENTRY NLI '!CH81)</f>
        <v>0</v>
      </c>
      <c r="CI81" s="137">
        <f>IF('KWh (Monthly) ENTRY NLI '!CI$5=0,0,CH81+'KWh (Monthly) ENTRY NLI '!CI81)</f>
        <v>0</v>
      </c>
      <c r="CJ81" s="137">
        <f>IF('KWh (Monthly) ENTRY NLI '!CJ$5=0,0,CI81+'KWh (Monthly) ENTRY NLI '!CJ81)</f>
        <v>0</v>
      </c>
    </row>
    <row r="82" spans="1:88" x14ac:dyDescent="0.3">
      <c r="A82" s="218"/>
      <c r="B82" s="47" t="s">
        <v>10</v>
      </c>
      <c r="C82" s="73">
        <f>IF('KWh (Monthly) ENTRY NLI '!C$5=0,0,'KWh (Monthly) ENTRY NLI '!C82)</f>
        <v>0</v>
      </c>
      <c r="D82" s="73">
        <f>IF('KWh (Monthly) ENTRY NLI '!D$5=0,0,C82+'KWh (Monthly) ENTRY NLI '!D82)</f>
        <v>0</v>
      </c>
      <c r="E82" s="73">
        <f>IF('KWh (Monthly) ENTRY NLI '!E$5=0,0,D82+'KWh (Monthly) ENTRY NLI '!E82)</f>
        <v>0</v>
      </c>
      <c r="F82" s="73">
        <f>IF('KWh (Monthly) ENTRY NLI '!F$5=0,0,E82+'KWh (Monthly) ENTRY NLI '!F82)</f>
        <v>0</v>
      </c>
      <c r="G82" s="73">
        <f>IF('KWh (Monthly) ENTRY NLI '!G$5=0,0,F82+'KWh (Monthly) ENTRY NLI '!G82)</f>
        <v>0</v>
      </c>
      <c r="H82" s="73">
        <f>IF('KWh (Monthly) ENTRY NLI '!H$5=0,0,G82+'KWh (Monthly) ENTRY NLI '!H82)</f>
        <v>0</v>
      </c>
      <c r="I82" s="73">
        <f>IF('KWh (Monthly) ENTRY NLI '!I$5=0,0,H82+'KWh (Monthly) ENTRY NLI '!I82)</f>
        <v>0</v>
      </c>
      <c r="J82" s="73">
        <f>IF('KWh (Monthly) ENTRY NLI '!J$5=0,0,I82+'KWh (Monthly) ENTRY NLI '!J82)</f>
        <v>0</v>
      </c>
      <c r="K82" s="73">
        <f>IF('KWh (Monthly) ENTRY NLI '!K$5=0,0,J82+'KWh (Monthly) ENTRY NLI '!K82)</f>
        <v>0</v>
      </c>
      <c r="L82" s="73">
        <f>IF('KWh (Monthly) ENTRY NLI '!L$5=0,0,K82+'KWh (Monthly) ENTRY NLI '!L82)</f>
        <v>0</v>
      </c>
      <c r="M82" s="73">
        <f>IF('KWh (Monthly) ENTRY NLI '!M$5=0,0,L82+'KWh (Monthly) ENTRY NLI '!M82)</f>
        <v>0</v>
      </c>
      <c r="N82" s="73">
        <f>IF('KWh (Monthly) ENTRY NLI '!N$5=0,0,M82+'KWh (Monthly) ENTRY NLI '!N82)</f>
        <v>0</v>
      </c>
      <c r="O82" s="73">
        <f>IF('KWh (Monthly) ENTRY NLI '!O$5=0,0,N82+'KWh (Monthly) ENTRY NLI '!O82)</f>
        <v>0</v>
      </c>
      <c r="P82" s="73">
        <f>IF('KWh (Monthly) ENTRY NLI '!P$5=0,0,O82+'KWh (Monthly) ENTRY NLI '!P82)</f>
        <v>0</v>
      </c>
      <c r="Q82" s="73">
        <f>IF('KWh (Monthly) ENTRY NLI '!Q$5=0,0,P82+'KWh (Monthly) ENTRY NLI '!Q82)</f>
        <v>0</v>
      </c>
      <c r="R82" s="73">
        <f>IF('KWh (Monthly) ENTRY NLI '!R$5=0,0,Q82+'KWh (Monthly) ENTRY NLI '!R82)</f>
        <v>0</v>
      </c>
      <c r="S82" s="73">
        <f>IF('KWh (Monthly) ENTRY NLI '!S$5=0,0,R82+'KWh (Monthly) ENTRY NLI '!S82)</f>
        <v>0</v>
      </c>
      <c r="T82" s="73">
        <f>IF('KWh (Monthly) ENTRY NLI '!T$5=0,0,S82+'KWh (Monthly) ENTRY NLI '!T82)</f>
        <v>0</v>
      </c>
      <c r="U82" s="73">
        <f>IF('KWh (Monthly) ENTRY NLI '!U$5=0,0,T82+'KWh (Monthly) ENTRY NLI '!U82)</f>
        <v>0</v>
      </c>
      <c r="V82" s="73">
        <f>IF('KWh (Monthly) ENTRY NLI '!V$5=0,0,U82+'KWh (Monthly) ENTRY NLI '!V82)</f>
        <v>0</v>
      </c>
      <c r="W82" s="73">
        <f>IF('KWh (Monthly) ENTRY NLI '!W$5=0,0,V82+'KWh (Monthly) ENTRY NLI '!W82)</f>
        <v>0</v>
      </c>
      <c r="X82" s="73">
        <f>IF('KWh (Monthly) ENTRY NLI '!X$5=0,0,W82+'KWh (Monthly) ENTRY NLI '!X82)</f>
        <v>0</v>
      </c>
      <c r="Y82" s="73">
        <f>IF('KWh (Monthly) ENTRY NLI '!Y$5=0,0,X82+'KWh (Monthly) ENTRY NLI '!Y82)</f>
        <v>0</v>
      </c>
      <c r="Z82" s="73">
        <f>IF('KWh (Monthly) ENTRY NLI '!Z$5=0,0,Y82+'KWh (Monthly) ENTRY NLI '!Z82)</f>
        <v>0</v>
      </c>
      <c r="AA82" s="73">
        <f>IF('KWh (Monthly) ENTRY NLI '!AA$5=0,0,Z82+'KWh (Monthly) ENTRY NLI '!AA82)</f>
        <v>0</v>
      </c>
      <c r="AB82" s="73">
        <f>IF('KWh (Monthly) ENTRY NLI '!AB$5=0,0,AA82+'KWh (Monthly) ENTRY NLI '!AB82)</f>
        <v>0</v>
      </c>
      <c r="AC82" s="73">
        <f>IF('KWh (Monthly) ENTRY NLI '!AC$5=0,0,AB82+'KWh (Monthly) ENTRY NLI '!AC82)</f>
        <v>0</v>
      </c>
      <c r="AD82" s="73">
        <f>IF('KWh (Monthly) ENTRY NLI '!AD$5=0,0,AC82+'KWh (Monthly) ENTRY NLI '!AD82)</f>
        <v>0</v>
      </c>
      <c r="AE82" s="73">
        <f>IF('KWh (Monthly) ENTRY NLI '!AE$5=0,0,AD82+'KWh (Monthly) ENTRY NLI '!AE82)</f>
        <v>0</v>
      </c>
      <c r="AF82" s="73">
        <f>IF('KWh (Monthly) ENTRY NLI '!AF$5=0,0,AE82+'KWh (Monthly) ENTRY NLI '!AF82)</f>
        <v>0</v>
      </c>
      <c r="AG82" s="73">
        <f>IF('KWh (Monthly) ENTRY NLI '!AG$5=0,0,AF82+'KWh (Monthly) ENTRY NLI '!AG82)</f>
        <v>0</v>
      </c>
      <c r="AH82" s="73">
        <f>IF('KWh (Monthly) ENTRY NLI '!AH$5=0,0,AG82+'KWh (Monthly) ENTRY NLI '!AH82)</f>
        <v>0</v>
      </c>
      <c r="AI82" s="73">
        <f>IF('KWh (Monthly) ENTRY NLI '!AI$5=0,0,AH82+'KWh (Monthly) ENTRY NLI '!AI82)</f>
        <v>0</v>
      </c>
      <c r="AJ82" s="73">
        <f>IF('KWh (Monthly) ENTRY NLI '!AJ$5=0,0,AI82+'KWh (Monthly) ENTRY NLI '!AJ82)</f>
        <v>0</v>
      </c>
      <c r="AK82" s="73">
        <f>IF('KWh (Monthly) ENTRY NLI '!AK$5=0,0,AJ82+'KWh (Monthly) ENTRY NLI '!AK82)</f>
        <v>0</v>
      </c>
      <c r="AL82" s="73">
        <f>IF('KWh (Monthly) ENTRY NLI '!AL$5=0,0,AK82+'KWh (Monthly) ENTRY NLI '!AL82)</f>
        <v>0</v>
      </c>
      <c r="AM82" s="73">
        <f>IF('KWh (Monthly) ENTRY NLI '!AM$5=0,0,AL82+'KWh (Monthly) ENTRY NLI '!AM82)</f>
        <v>0</v>
      </c>
      <c r="AN82" s="73">
        <f>IF('KWh (Monthly) ENTRY NLI '!AN$5=0,0,AM82+'KWh (Monthly) ENTRY NLI '!AN82)</f>
        <v>0</v>
      </c>
      <c r="AO82" s="137">
        <f>IF('KWh (Monthly) ENTRY NLI '!AO$5=0,0,AN82+'KWh (Monthly) ENTRY NLI '!AO82)</f>
        <v>0</v>
      </c>
      <c r="AP82" s="137">
        <f>IF('KWh (Monthly) ENTRY NLI '!AP$5=0,0,AO82+'KWh (Monthly) ENTRY NLI '!AP82)</f>
        <v>0</v>
      </c>
      <c r="AQ82" s="137">
        <f>IF('KWh (Monthly) ENTRY NLI '!AQ$5=0,0,AP82+'KWh (Monthly) ENTRY NLI '!AQ82)</f>
        <v>0</v>
      </c>
      <c r="AR82" s="137">
        <f>IF('KWh (Monthly) ENTRY NLI '!AR$5=0,0,AQ82+'KWh (Monthly) ENTRY NLI '!AR82)</f>
        <v>0</v>
      </c>
      <c r="AS82" s="137">
        <f>IF('KWh (Monthly) ENTRY NLI '!AS$5=0,0,AR82+'KWh (Monthly) ENTRY NLI '!AS82)</f>
        <v>0</v>
      </c>
      <c r="AT82" s="137">
        <f>IF('KWh (Monthly) ENTRY NLI '!AT$5=0,0,AS82+'KWh (Monthly) ENTRY NLI '!AT82)</f>
        <v>0</v>
      </c>
      <c r="AU82" s="137">
        <f>IF('KWh (Monthly) ENTRY NLI '!AU$5=0,0,AT82+'KWh (Monthly) ENTRY NLI '!AU82)</f>
        <v>0</v>
      </c>
      <c r="AV82" s="137">
        <f>IF('KWh (Monthly) ENTRY NLI '!AV$5=0,0,AU82+'KWh (Monthly) ENTRY NLI '!AV82)</f>
        <v>0</v>
      </c>
      <c r="AW82" s="137">
        <f>IF('KWh (Monthly) ENTRY NLI '!AW$5=0,0,AV82+'KWh (Monthly) ENTRY NLI '!AW82)</f>
        <v>0</v>
      </c>
      <c r="AX82" s="137">
        <f>IF('KWh (Monthly) ENTRY NLI '!AX$5=0,0,AW82+'KWh (Monthly) ENTRY NLI '!AX82)</f>
        <v>0</v>
      </c>
      <c r="AY82" s="137">
        <f>IF('KWh (Monthly) ENTRY NLI '!AY$5=0,0,AX82+'KWh (Monthly) ENTRY NLI '!AY82)</f>
        <v>0</v>
      </c>
      <c r="AZ82" s="137">
        <f>IF('KWh (Monthly) ENTRY NLI '!AZ$5=0,0,AY82+'KWh (Monthly) ENTRY NLI '!AZ82)</f>
        <v>0</v>
      </c>
      <c r="BA82" s="137">
        <f>IF('KWh (Monthly) ENTRY NLI '!BA$5=0,0,AZ82+'KWh (Monthly) ENTRY NLI '!BA82)</f>
        <v>0</v>
      </c>
      <c r="BB82" s="137">
        <f>BA82+'KWh (Monthly) ENTRY NLI '!BB82</f>
        <v>0</v>
      </c>
      <c r="BC82" s="150">
        <f>BB82+'KWh (Monthly) ENTRY NLI '!BC82</f>
        <v>0</v>
      </c>
      <c r="BD82" s="150">
        <f>BC82+'KWh (Monthly) ENTRY NLI '!BD82</f>
        <v>0</v>
      </c>
      <c r="BE82" s="150">
        <f>BD82+'KWh (Monthly) ENTRY NLI '!BE82</f>
        <v>0</v>
      </c>
      <c r="BF82" s="150">
        <f>BE82+'KWh (Monthly) ENTRY NLI '!BF82</f>
        <v>0</v>
      </c>
      <c r="BG82" s="150">
        <f>BF82+'KWh (Monthly) ENTRY NLI '!BG82</f>
        <v>0</v>
      </c>
      <c r="BH82" s="150">
        <f>BG82+'KWh (Monthly) ENTRY NLI '!BH82</f>
        <v>0</v>
      </c>
      <c r="BI82" s="150">
        <f>BH82+'KWh (Monthly) ENTRY NLI '!BI82</f>
        <v>0</v>
      </c>
      <c r="BJ82" s="150">
        <f>BI82+'KWh (Monthly) ENTRY NLI '!BJ82</f>
        <v>0</v>
      </c>
      <c r="BK82" s="150">
        <f>BJ82+'KWh (Monthly) ENTRY NLI '!BK82</f>
        <v>0</v>
      </c>
      <c r="BL82" s="137">
        <f>IF('KWh (Monthly) ENTRY NLI '!BL$5=0,0,BK82+'KWh (Monthly) ENTRY NLI '!BL82)</f>
        <v>0</v>
      </c>
      <c r="BM82" s="179">
        <f>BL82+'KWh (Monthly) ENTRY NLI '!BM82</f>
        <v>0</v>
      </c>
      <c r="BN82" s="179">
        <f>BM82+'KWh (Monthly) ENTRY NLI '!BN82</f>
        <v>0</v>
      </c>
      <c r="BO82" s="179">
        <f>BN82+'KWh (Monthly) ENTRY NLI '!BO82</f>
        <v>0</v>
      </c>
      <c r="BP82" s="179">
        <f>BO82+'KWh (Monthly) ENTRY NLI '!BP82</f>
        <v>0</v>
      </c>
      <c r="BQ82" s="179">
        <f>BP82+'KWh (Monthly) ENTRY NLI '!BQ82</f>
        <v>0</v>
      </c>
      <c r="BR82" s="150">
        <f>IF('KWh (Monthly) ENTRY NLI '!BR$5=0,0,BQ82+'KWh (Monthly) ENTRY NLI '!BR82)</f>
        <v>0</v>
      </c>
      <c r="BS82" s="137">
        <f>IF('KWh (Monthly) ENTRY NLI '!BS$5=0,0,BR82+'KWh (Monthly) ENTRY NLI '!BS82)</f>
        <v>0</v>
      </c>
      <c r="BT82" s="137">
        <f>IF('KWh (Monthly) ENTRY NLI '!BT$5=0,0,BS82+'KWh (Monthly) ENTRY NLI '!BT82)</f>
        <v>0</v>
      </c>
      <c r="BU82" s="137">
        <f>IF('KWh (Monthly) ENTRY NLI '!BU$5=0,0,BT82+'KWh (Monthly) ENTRY NLI '!BU82)</f>
        <v>0</v>
      </c>
      <c r="BV82" s="137">
        <f>IF('KWh (Monthly) ENTRY NLI '!BV$5=0,0,BU82+'KWh (Monthly) ENTRY NLI '!BV82)</f>
        <v>0</v>
      </c>
      <c r="BW82" s="137">
        <f>IF('KWh (Monthly) ENTRY NLI '!BW$5=0,0,BV82+'KWh (Monthly) ENTRY NLI '!BW82)</f>
        <v>0</v>
      </c>
      <c r="BX82" s="137">
        <f>IF('KWh (Monthly) ENTRY NLI '!BX$5=0,0,BW82+'KWh (Monthly) ENTRY NLI '!BX82)</f>
        <v>0</v>
      </c>
      <c r="BY82" s="137">
        <f>IF('KWh (Monthly) ENTRY NLI '!BY$5=0,0,BX82+'KWh (Monthly) ENTRY NLI '!BY82)</f>
        <v>0</v>
      </c>
      <c r="BZ82" s="137">
        <f>IF('KWh (Monthly) ENTRY NLI '!BZ$5=0,0,BY82+'KWh (Monthly) ENTRY NLI '!BZ82)</f>
        <v>0</v>
      </c>
      <c r="CA82" s="137">
        <f>IF('KWh (Monthly) ENTRY NLI '!CA$5=0,0,BZ82+'KWh (Monthly) ENTRY NLI '!CA82)</f>
        <v>0</v>
      </c>
      <c r="CB82" s="137">
        <f>IF('KWh (Monthly) ENTRY NLI '!CB$5=0,0,CA82+'KWh (Monthly) ENTRY NLI '!CB82)</f>
        <v>0</v>
      </c>
      <c r="CC82" s="137">
        <f>IF('KWh (Monthly) ENTRY NLI '!CC$5=0,0,CB82+'KWh (Monthly) ENTRY NLI '!CC82)</f>
        <v>0</v>
      </c>
      <c r="CD82" s="137">
        <f>IF('KWh (Monthly) ENTRY NLI '!CD$5=0,0,CC82+'KWh (Monthly) ENTRY NLI '!CD82)</f>
        <v>0</v>
      </c>
      <c r="CE82" s="137">
        <f>IF('KWh (Monthly) ENTRY NLI '!CE$5=0,0,CD82+'KWh (Monthly) ENTRY NLI '!CE82)</f>
        <v>0</v>
      </c>
      <c r="CF82" s="137">
        <f>IF('KWh (Monthly) ENTRY NLI '!CF$5=0,0,CE82+'KWh (Monthly) ENTRY NLI '!CF82)</f>
        <v>0</v>
      </c>
      <c r="CG82" s="137">
        <f>IF('KWh (Monthly) ENTRY NLI '!CG$5=0,0,CF82+'KWh (Monthly) ENTRY NLI '!CG82)</f>
        <v>0</v>
      </c>
      <c r="CH82" s="137">
        <f>IF('KWh (Monthly) ENTRY NLI '!CH$5=0,0,CG82+'KWh (Monthly) ENTRY NLI '!CH82)</f>
        <v>0</v>
      </c>
      <c r="CI82" s="137">
        <f>IF('KWh (Monthly) ENTRY NLI '!CI$5=0,0,CH82+'KWh (Monthly) ENTRY NLI '!CI82)</f>
        <v>0</v>
      </c>
      <c r="CJ82" s="137">
        <f>IF('KWh (Monthly) ENTRY NLI '!CJ$5=0,0,CI82+'KWh (Monthly) ENTRY NLI '!CJ82)</f>
        <v>0</v>
      </c>
    </row>
    <row r="83" spans="1:88" x14ac:dyDescent="0.3">
      <c r="A83" s="218"/>
      <c r="B83" s="47" t="s">
        <v>1</v>
      </c>
      <c r="C83" s="73">
        <f>IF('KWh (Monthly) ENTRY NLI '!C$5=0,0,'KWh (Monthly) ENTRY NLI '!C83)</f>
        <v>0</v>
      </c>
      <c r="D83" s="73">
        <f>IF('KWh (Monthly) ENTRY NLI '!D$5=0,0,C83+'KWh (Monthly) ENTRY NLI '!D83)</f>
        <v>0</v>
      </c>
      <c r="E83" s="73">
        <f>IF('KWh (Monthly) ENTRY NLI '!E$5=0,0,D83+'KWh (Monthly) ENTRY NLI '!E83)</f>
        <v>0</v>
      </c>
      <c r="F83" s="73">
        <f>IF('KWh (Monthly) ENTRY NLI '!F$5=0,0,E83+'KWh (Monthly) ENTRY NLI '!F83)</f>
        <v>0</v>
      </c>
      <c r="G83" s="73">
        <f>IF('KWh (Monthly) ENTRY NLI '!G$5=0,0,F83+'KWh (Monthly) ENTRY NLI '!G83)</f>
        <v>0</v>
      </c>
      <c r="H83" s="73">
        <f>IF('KWh (Monthly) ENTRY NLI '!H$5=0,0,G83+'KWh (Monthly) ENTRY NLI '!H83)</f>
        <v>0</v>
      </c>
      <c r="I83" s="73">
        <f>IF('KWh (Monthly) ENTRY NLI '!I$5=0,0,H83+'KWh (Monthly) ENTRY NLI '!I83)</f>
        <v>0</v>
      </c>
      <c r="J83" s="73">
        <f>IF('KWh (Monthly) ENTRY NLI '!J$5=0,0,I83+'KWh (Monthly) ENTRY NLI '!J83)</f>
        <v>0</v>
      </c>
      <c r="K83" s="73">
        <f>IF('KWh (Monthly) ENTRY NLI '!K$5=0,0,J83+'KWh (Monthly) ENTRY NLI '!K83)</f>
        <v>0</v>
      </c>
      <c r="L83" s="73">
        <f>IF('KWh (Monthly) ENTRY NLI '!L$5=0,0,K83+'KWh (Monthly) ENTRY NLI '!L83)</f>
        <v>0</v>
      </c>
      <c r="M83" s="73">
        <f>IF('KWh (Monthly) ENTRY NLI '!M$5=0,0,L83+'KWh (Monthly) ENTRY NLI '!M83)</f>
        <v>0</v>
      </c>
      <c r="N83" s="73">
        <f>IF('KWh (Monthly) ENTRY NLI '!N$5=0,0,M83+'KWh (Monthly) ENTRY NLI '!N83)</f>
        <v>0</v>
      </c>
      <c r="O83" s="73">
        <f>IF('KWh (Monthly) ENTRY NLI '!O$5=0,0,N83+'KWh (Monthly) ENTRY NLI '!O83)</f>
        <v>0</v>
      </c>
      <c r="P83" s="73">
        <f>IF('KWh (Monthly) ENTRY NLI '!P$5=0,0,O83+'KWh (Monthly) ENTRY NLI '!P83)</f>
        <v>0</v>
      </c>
      <c r="Q83" s="73">
        <f>IF('KWh (Monthly) ENTRY NLI '!Q$5=0,0,P83+'KWh (Monthly) ENTRY NLI '!Q83)</f>
        <v>0</v>
      </c>
      <c r="R83" s="73">
        <f>IF('KWh (Monthly) ENTRY NLI '!R$5=0,0,Q83+'KWh (Monthly) ENTRY NLI '!R83)</f>
        <v>0</v>
      </c>
      <c r="S83" s="73">
        <f>IF('KWh (Monthly) ENTRY NLI '!S$5=0,0,R83+'KWh (Monthly) ENTRY NLI '!S83)</f>
        <v>0</v>
      </c>
      <c r="T83" s="73">
        <f>IF('KWh (Monthly) ENTRY NLI '!T$5=0,0,S83+'KWh (Monthly) ENTRY NLI '!T83)</f>
        <v>0</v>
      </c>
      <c r="U83" s="73">
        <f>IF('KWh (Monthly) ENTRY NLI '!U$5=0,0,T83+'KWh (Monthly) ENTRY NLI '!U83)</f>
        <v>0</v>
      </c>
      <c r="V83" s="73">
        <f>IF('KWh (Monthly) ENTRY NLI '!V$5=0,0,U83+'KWh (Monthly) ENTRY NLI '!V83)</f>
        <v>0</v>
      </c>
      <c r="W83" s="73">
        <f>IF('KWh (Monthly) ENTRY NLI '!W$5=0,0,V83+'KWh (Monthly) ENTRY NLI '!W83)</f>
        <v>0</v>
      </c>
      <c r="X83" s="73">
        <f>IF('KWh (Monthly) ENTRY NLI '!X$5=0,0,W83+'KWh (Monthly) ENTRY NLI '!X83)</f>
        <v>0</v>
      </c>
      <c r="Y83" s="73">
        <f>IF('KWh (Monthly) ENTRY NLI '!Y$5=0,0,X83+'KWh (Monthly) ENTRY NLI '!Y83)</f>
        <v>0</v>
      </c>
      <c r="Z83" s="73">
        <f>IF('KWh (Monthly) ENTRY NLI '!Z$5=0,0,Y83+'KWh (Monthly) ENTRY NLI '!Z83)</f>
        <v>0</v>
      </c>
      <c r="AA83" s="73">
        <f>IF('KWh (Monthly) ENTRY NLI '!AA$5=0,0,Z83+'KWh (Monthly) ENTRY NLI '!AA83)</f>
        <v>0</v>
      </c>
      <c r="AB83" s="73">
        <f>IF('KWh (Monthly) ENTRY NLI '!AB$5=0,0,AA83+'KWh (Monthly) ENTRY NLI '!AB83)</f>
        <v>0</v>
      </c>
      <c r="AC83" s="73">
        <f>IF('KWh (Monthly) ENTRY NLI '!AC$5=0,0,AB83+'KWh (Monthly) ENTRY NLI '!AC83)</f>
        <v>0</v>
      </c>
      <c r="AD83" s="73">
        <f>IF('KWh (Monthly) ENTRY NLI '!AD$5=0,0,AC83+'KWh (Monthly) ENTRY NLI '!AD83)</f>
        <v>0</v>
      </c>
      <c r="AE83" s="73">
        <f>IF('KWh (Monthly) ENTRY NLI '!AE$5=0,0,AD83+'KWh (Monthly) ENTRY NLI '!AE83)</f>
        <v>0</v>
      </c>
      <c r="AF83" s="73">
        <f>IF('KWh (Monthly) ENTRY NLI '!AF$5=0,0,AE83+'KWh (Monthly) ENTRY NLI '!AF83)</f>
        <v>0</v>
      </c>
      <c r="AG83" s="73">
        <f>IF('KWh (Monthly) ENTRY NLI '!AG$5=0,0,AF83+'KWh (Monthly) ENTRY NLI '!AG83)</f>
        <v>0</v>
      </c>
      <c r="AH83" s="73">
        <f>IF('KWh (Monthly) ENTRY NLI '!AH$5=0,0,AG83+'KWh (Monthly) ENTRY NLI '!AH83)</f>
        <v>0</v>
      </c>
      <c r="AI83" s="73">
        <f>IF('KWh (Monthly) ENTRY NLI '!AI$5=0,0,AH83+'KWh (Monthly) ENTRY NLI '!AI83)</f>
        <v>0</v>
      </c>
      <c r="AJ83" s="73">
        <f>IF('KWh (Monthly) ENTRY NLI '!AJ$5=0,0,AI83+'KWh (Monthly) ENTRY NLI '!AJ83)</f>
        <v>0</v>
      </c>
      <c r="AK83" s="73">
        <f>IF('KWh (Monthly) ENTRY NLI '!AK$5=0,0,AJ83+'KWh (Monthly) ENTRY NLI '!AK83)</f>
        <v>0</v>
      </c>
      <c r="AL83" s="73">
        <f>IF('KWh (Monthly) ENTRY NLI '!AL$5=0,0,AK83+'KWh (Monthly) ENTRY NLI '!AL83)</f>
        <v>0</v>
      </c>
      <c r="AM83" s="73">
        <f>IF('KWh (Monthly) ENTRY NLI '!AM$5=0,0,AL83+'KWh (Monthly) ENTRY NLI '!AM83)</f>
        <v>0</v>
      </c>
      <c r="AN83" s="73">
        <f>IF('KWh (Monthly) ENTRY NLI '!AN$5=0,0,AM83+'KWh (Monthly) ENTRY NLI '!AN83)</f>
        <v>0</v>
      </c>
      <c r="AO83" s="137">
        <f>IF('KWh (Monthly) ENTRY NLI '!AO$5=0,0,AN83+'KWh (Monthly) ENTRY NLI '!AO83)</f>
        <v>0</v>
      </c>
      <c r="AP83" s="137">
        <f>IF('KWh (Monthly) ENTRY NLI '!AP$5=0,0,AO83+'KWh (Monthly) ENTRY NLI '!AP83)</f>
        <v>0</v>
      </c>
      <c r="AQ83" s="137">
        <f>IF('KWh (Monthly) ENTRY NLI '!AQ$5=0,0,AP83+'KWh (Monthly) ENTRY NLI '!AQ83)</f>
        <v>0</v>
      </c>
      <c r="AR83" s="137">
        <f>IF('KWh (Monthly) ENTRY NLI '!AR$5=0,0,AQ83+'KWh (Monthly) ENTRY NLI '!AR83)</f>
        <v>0</v>
      </c>
      <c r="AS83" s="137">
        <f>IF('KWh (Monthly) ENTRY NLI '!AS$5=0,0,AR83+'KWh (Monthly) ENTRY NLI '!AS83)</f>
        <v>0</v>
      </c>
      <c r="AT83" s="137">
        <f>IF('KWh (Monthly) ENTRY NLI '!AT$5=0,0,AS83+'KWh (Monthly) ENTRY NLI '!AT83)</f>
        <v>0</v>
      </c>
      <c r="AU83" s="137">
        <f>IF('KWh (Monthly) ENTRY NLI '!AU$5=0,0,AT83+'KWh (Monthly) ENTRY NLI '!AU83)</f>
        <v>0</v>
      </c>
      <c r="AV83" s="137">
        <f>IF('KWh (Monthly) ENTRY NLI '!AV$5=0,0,AU83+'KWh (Monthly) ENTRY NLI '!AV83)</f>
        <v>0</v>
      </c>
      <c r="AW83" s="137">
        <f>IF('KWh (Monthly) ENTRY NLI '!AW$5=0,0,AV83+'KWh (Monthly) ENTRY NLI '!AW83)</f>
        <v>0</v>
      </c>
      <c r="AX83" s="137">
        <f>IF('KWh (Monthly) ENTRY NLI '!AX$5=0,0,AW83+'KWh (Monthly) ENTRY NLI '!AX83)</f>
        <v>0</v>
      </c>
      <c r="AY83" s="137">
        <f>IF('KWh (Monthly) ENTRY NLI '!AY$5=0,0,AX83+'KWh (Monthly) ENTRY NLI '!AY83)</f>
        <v>0</v>
      </c>
      <c r="AZ83" s="137">
        <f>IF('KWh (Monthly) ENTRY NLI '!AZ$5=0,0,AY83+'KWh (Monthly) ENTRY NLI '!AZ83)</f>
        <v>0</v>
      </c>
      <c r="BA83" s="137">
        <f>IF('KWh (Monthly) ENTRY NLI '!BA$5=0,0,AZ83+'KWh (Monthly) ENTRY NLI '!BA83)</f>
        <v>0</v>
      </c>
      <c r="BB83" s="137">
        <f>BA83+'KWh (Monthly) ENTRY NLI '!BB83</f>
        <v>0</v>
      </c>
      <c r="BC83" s="150">
        <f>BB83+'KWh (Monthly) ENTRY NLI '!BC83</f>
        <v>0</v>
      </c>
      <c r="BD83" s="150">
        <f>BC83+'KWh (Monthly) ENTRY NLI '!BD83</f>
        <v>0</v>
      </c>
      <c r="BE83" s="150">
        <f>BD83+'KWh (Monthly) ENTRY NLI '!BE83</f>
        <v>0</v>
      </c>
      <c r="BF83" s="150">
        <f>BE83+'KWh (Monthly) ENTRY NLI '!BF83</f>
        <v>0</v>
      </c>
      <c r="BG83" s="150">
        <f>BF83+'KWh (Monthly) ENTRY NLI '!BG83</f>
        <v>0</v>
      </c>
      <c r="BH83" s="150">
        <f>BG83+'KWh (Monthly) ENTRY NLI '!BH83</f>
        <v>0</v>
      </c>
      <c r="BI83" s="150">
        <f>BH83+'KWh (Monthly) ENTRY NLI '!BI83</f>
        <v>0</v>
      </c>
      <c r="BJ83" s="150">
        <f>BI83+'KWh (Monthly) ENTRY NLI '!BJ83</f>
        <v>0</v>
      </c>
      <c r="BK83" s="150">
        <f>BJ83+'KWh (Monthly) ENTRY NLI '!BK83</f>
        <v>0</v>
      </c>
      <c r="BL83" s="137">
        <f>IF('KWh (Monthly) ENTRY NLI '!BL$5=0,0,BK83+'KWh (Monthly) ENTRY NLI '!BL83)</f>
        <v>0</v>
      </c>
      <c r="BM83" s="179">
        <f>BL83+'KWh (Monthly) ENTRY NLI '!BM83</f>
        <v>0</v>
      </c>
      <c r="BN83" s="179">
        <f>BM83+'KWh (Monthly) ENTRY NLI '!BN83</f>
        <v>0</v>
      </c>
      <c r="BO83" s="179">
        <f>BN83+'KWh (Monthly) ENTRY NLI '!BO83</f>
        <v>0</v>
      </c>
      <c r="BP83" s="179">
        <f>BO83+'KWh (Monthly) ENTRY NLI '!BP83</f>
        <v>0</v>
      </c>
      <c r="BQ83" s="179">
        <f>BP83+'KWh (Monthly) ENTRY NLI '!BQ83</f>
        <v>0</v>
      </c>
      <c r="BR83" s="150">
        <f>IF('KWh (Monthly) ENTRY NLI '!BR$5=0,0,BQ83+'KWh (Monthly) ENTRY NLI '!BR83)</f>
        <v>0</v>
      </c>
      <c r="BS83" s="137">
        <f>IF('KWh (Monthly) ENTRY NLI '!BS$5=0,0,BR83+'KWh (Monthly) ENTRY NLI '!BS83)</f>
        <v>0</v>
      </c>
      <c r="BT83" s="137">
        <f>IF('KWh (Monthly) ENTRY NLI '!BT$5=0,0,BS83+'KWh (Monthly) ENTRY NLI '!BT83)</f>
        <v>0</v>
      </c>
      <c r="BU83" s="137">
        <f>IF('KWh (Monthly) ENTRY NLI '!BU$5=0,0,BT83+'KWh (Monthly) ENTRY NLI '!BU83)</f>
        <v>0</v>
      </c>
      <c r="BV83" s="137">
        <f>IF('KWh (Monthly) ENTRY NLI '!BV$5=0,0,BU83+'KWh (Monthly) ENTRY NLI '!BV83)</f>
        <v>0</v>
      </c>
      <c r="BW83" s="137">
        <f>IF('KWh (Monthly) ENTRY NLI '!BW$5=0,0,BV83+'KWh (Monthly) ENTRY NLI '!BW83)</f>
        <v>0</v>
      </c>
      <c r="BX83" s="137">
        <f>IF('KWh (Monthly) ENTRY NLI '!BX$5=0,0,BW83+'KWh (Monthly) ENTRY NLI '!BX83)</f>
        <v>0</v>
      </c>
      <c r="BY83" s="137">
        <f>IF('KWh (Monthly) ENTRY NLI '!BY$5=0,0,BX83+'KWh (Monthly) ENTRY NLI '!BY83)</f>
        <v>0</v>
      </c>
      <c r="BZ83" s="137">
        <f>IF('KWh (Monthly) ENTRY NLI '!BZ$5=0,0,BY83+'KWh (Monthly) ENTRY NLI '!BZ83)</f>
        <v>0</v>
      </c>
      <c r="CA83" s="137">
        <f>IF('KWh (Monthly) ENTRY NLI '!CA$5=0,0,BZ83+'KWh (Monthly) ENTRY NLI '!CA83)</f>
        <v>0</v>
      </c>
      <c r="CB83" s="137">
        <f>IF('KWh (Monthly) ENTRY NLI '!CB$5=0,0,CA83+'KWh (Monthly) ENTRY NLI '!CB83)</f>
        <v>0</v>
      </c>
      <c r="CC83" s="137">
        <f>IF('KWh (Monthly) ENTRY NLI '!CC$5=0,0,CB83+'KWh (Monthly) ENTRY NLI '!CC83)</f>
        <v>0</v>
      </c>
      <c r="CD83" s="137">
        <f>IF('KWh (Monthly) ENTRY NLI '!CD$5=0,0,CC83+'KWh (Monthly) ENTRY NLI '!CD83)</f>
        <v>0</v>
      </c>
      <c r="CE83" s="137">
        <f>IF('KWh (Monthly) ENTRY NLI '!CE$5=0,0,CD83+'KWh (Monthly) ENTRY NLI '!CE83)</f>
        <v>0</v>
      </c>
      <c r="CF83" s="137">
        <f>IF('KWh (Monthly) ENTRY NLI '!CF$5=0,0,CE83+'KWh (Monthly) ENTRY NLI '!CF83)</f>
        <v>0</v>
      </c>
      <c r="CG83" s="137">
        <f>IF('KWh (Monthly) ENTRY NLI '!CG$5=0,0,CF83+'KWh (Monthly) ENTRY NLI '!CG83)</f>
        <v>0</v>
      </c>
      <c r="CH83" s="137">
        <f>IF('KWh (Monthly) ENTRY NLI '!CH$5=0,0,CG83+'KWh (Monthly) ENTRY NLI '!CH83)</f>
        <v>0</v>
      </c>
      <c r="CI83" s="137">
        <f>IF('KWh (Monthly) ENTRY NLI '!CI$5=0,0,CH83+'KWh (Monthly) ENTRY NLI '!CI83)</f>
        <v>0</v>
      </c>
      <c r="CJ83" s="137">
        <f>IF('KWh (Monthly) ENTRY NLI '!CJ$5=0,0,CI83+'KWh (Monthly) ENTRY NLI '!CJ83)</f>
        <v>0</v>
      </c>
    </row>
    <row r="84" spans="1:88" x14ac:dyDescent="0.3">
      <c r="A84" s="218"/>
      <c r="B84" s="47" t="s">
        <v>11</v>
      </c>
      <c r="C84" s="73">
        <f>IF('KWh (Monthly) ENTRY NLI '!C$5=0,0,'KWh (Monthly) ENTRY NLI '!C84)</f>
        <v>0</v>
      </c>
      <c r="D84" s="73">
        <f>IF('KWh (Monthly) ENTRY NLI '!D$5=0,0,C84+'KWh (Monthly) ENTRY NLI '!D84)</f>
        <v>0</v>
      </c>
      <c r="E84" s="73">
        <f>IF('KWh (Monthly) ENTRY NLI '!E$5=0,0,D84+'KWh (Monthly) ENTRY NLI '!E84)</f>
        <v>0</v>
      </c>
      <c r="F84" s="73">
        <f>IF('KWh (Monthly) ENTRY NLI '!F$5=0,0,E84+'KWh (Monthly) ENTRY NLI '!F84)</f>
        <v>0</v>
      </c>
      <c r="G84" s="73">
        <f>IF('KWh (Monthly) ENTRY NLI '!G$5=0,0,F84+'KWh (Monthly) ENTRY NLI '!G84)</f>
        <v>0</v>
      </c>
      <c r="H84" s="73">
        <f>IF('KWh (Monthly) ENTRY NLI '!H$5=0,0,G84+'KWh (Monthly) ENTRY NLI '!H84)</f>
        <v>0</v>
      </c>
      <c r="I84" s="73">
        <f>IF('KWh (Monthly) ENTRY NLI '!I$5=0,0,H84+'KWh (Monthly) ENTRY NLI '!I84)</f>
        <v>0</v>
      </c>
      <c r="J84" s="73">
        <f>IF('KWh (Monthly) ENTRY NLI '!J$5=0,0,I84+'KWh (Monthly) ENTRY NLI '!J84)</f>
        <v>0</v>
      </c>
      <c r="K84" s="73">
        <f>IF('KWh (Monthly) ENTRY NLI '!K$5=0,0,J84+'KWh (Monthly) ENTRY NLI '!K84)</f>
        <v>0</v>
      </c>
      <c r="L84" s="73">
        <f>IF('KWh (Monthly) ENTRY NLI '!L$5=0,0,K84+'KWh (Monthly) ENTRY NLI '!L84)</f>
        <v>0</v>
      </c>
      <c r="M84" s="73">
        <f>IF('KWh (Monthly) ENTRY NLI '!M$5=0,0,L84+'KWh (Monthly) ENTRY NLI '!M84)</f>
        <v>0</v>
      </c>
      <c r="N84" s="73">
        <f>IF('KWh (Monthly) ENTRY NLI '!N$5=0,0,M84+'KWh (Monthly) ENTRY NLI '!N84)</f>
        <v>0</v>
      </c>
      <c r="O84" s="73">
        <f>IF('KWh (Monthly) ENTRY NLI '!O$5=0,0,N84+'KWh (Monthly) ENTRY NLI '!O84)</f>
        <v>0</v>
      </c>
      <c r="P84" s="73">
        <f>IF('KWh (Monthly) ENTRY NLI '!P$5=0,0,O84+'KWh (Monthly) ENTRY NLI '!P84)</f>
        <v>0</v>
      </c>
      <c r="Q84" s="73">
        <f>IF('KWh (Monthly) ENTRY NLI '!Q$5=0,0,P84+'KWh (Monthly) ENTRY NLI '!Q84)</f>
        <v>0</v>
      </c>
      <c r="R84" s="73">
        <f>IF('KWh (Monthly) ENTRY NLI '!R$5=0,0,Q84+'KWh (Monthly) ENTRY NLI '!R84)</f>
        <v>0</v>
      </c>
      <c r="S84" s="73">
        <f>IF('KWh (Monthly) ENTRY NLI '!S$5=0,0,R84+'KWh (Monthly) ENTRY NLI '!S84)</f>
        <v>0</v>
      </c>
      <c r="T84" s="73">
        <f>IF('KWh (Monthly) ENTRY NLI '!T$5=0,0,S84+'KWh (Monthly) ENTRY NLI '!T84)</f>
        <v>0</v>
      </c>
      <c r="U84" s="73">
        <f>IF('KWh (Monthly) ENTRY NLI '!U$5=0,0,T84+'KWh (Monthly) ENTRY NLI '!U84)</f>
        <v>0</v>
      </c>
      <c r="V84" s="73">
        <f>IF('KWh (Monthly) ENTRY NLI '!V$5=0,0,U84+'KWh (Monthly) ENTRY NLI '!V84)</f>
        <v>0</v>
      </c>
      <c r="W84" s="73">
        <f>IF('KWh (Monthly) ENTRY NLI '!W$5=0,0,V84+'KWh (Monthly) ENTRY NLI '!W84)</f>
        <v>0</v>
      </c>
      <c r="X84" s="73">
        <f>IF('KWh (Monthly) ENTRY NLI '!X$5=0,0,W84+'KWh (Monthly) ENTRY NLI '!X84)</f>
        <v>0</v>
      </c>
      <c r="Y84" s="73">
        <f>IF('KWh (Monthly) ENTRY NLI '!Y$5=0,0,X84+'KWh (Monthly) ENTRY NLI '!Y84)</f>
        <v>0</v>
      </c>
      <c r="Z84" s="73">
        <f>IF('KWh (Monthly) ENTRY NLI '!Z$5=0,0,Y84+'KWh (Monthly) ENTRY NLI '!Z84)</f>
        <v>0</v>
      </c>
      <c r="AA84" s="73">
        <f>IF('KWh (Monthly) ENTRY NLI '!AA$5=0,0,Z84+'KWh (Monthly) ENTRY NLI '!AA84)</f>
        <v>0</v>
      </c>
      <c r="AB84" s="73">
        <f>IF('KWh (Monthly) ENTRY NLI '!AB$5=0,0,AA84+'KWh (Monthly) ENTRY NLI '!AB84)</f>
        <v>0</v>
      </c>
      <c r="AC84" s="73">
        <f>IF('KWh (Monthly) ENTRY NLI '!AC$5=0,0,AB84+'KWh (Monthly) ENTRY NLI '!AC84)</f>
        <v>0</v>
      </c>
      <c r="AD84" s="73">
        <f>IF('KWh (Monthly) ENTRY NLI '!AD$5=0,0,AC84+'KWh (Monthly) ENTRY NLI '!AD84)</f>
        <v>0</v>
      </c>
      <c r="AE84" s="73">
        <f>IF('KWh (Monthly) ENTRY NLI '!AE$5=0,0,AD84+'KWh (Monthly) ENTRY NLI '!AE84)</f>
        <v>0</v>
      </c>
      <c r="AF84" s="73">
        <f>IF('KWh (Monthly) ENTRY NLI '!AF$5=0,0,AE84+'KWh (Monthly) ENTRY NLI '!AF84)</f>
        <v>0</v>
      </c>
      <c r="AG84" s="73">
        <f>IF('KWh (Monthly) ENTRY NLI '!AG$5=0,0,AF84+'KWh (Monthly) ENTRY NLI '!AG84)</f>
        <v>0</v>
      </c>
      <c r="AH84" s="73">
        <f>IF('KWh (Monthly) ENTRY NLI '!AH$5=0,0,AG84+'KWh (Monthly) ENTRY NLI '!AH84)</f>
        <v>0</v>
      </c>
      <c r="AI84" s="73">
        <f>IF('KWh (Monthly) ENTRY NLI '!AI$5=0,0,AH84+'KWh (Monthly) ENTRY NLI '!AI84)</f>
        <v>0</v>
      </c>
      <c r="AJ84" s="73">
        <f>IF('KWh (Monthly) ENTRY NLI '!AJ$5=0,0,AI84+'KWh (Monthly) ENTRY NLI '!AJ84)</f>
        <v>0</v>
      </c>
      <c r="AK84" s="73">
        <f>IF('KWh (Monthly) ENTRY NLI '!AK$5=0,0,AJ84+'KWh (Monthly) ENTRY NLI '!AK84)</f>
        <v>0</v>
      </c>
      <c r="AL84" s="73">
        <f>IF('KWh (Monthly) ENTRY NLI '!AL$5=0,0,AK84+'KWh (Monthly) ENTRY NLI '!AL84)</f>
        <v>0</v>
      </c>
      <c r="AM84" s="73">
        <f>IF('KWh (Monthly) ENTRY NLI '!AM$5=0,0,AL84+'KWh (Monthly) ENTRY NLI '!AM84)</f>
        <v>0</v>
      </c>
      <c r="AN84" s="73">
        <f>IF('KWh (Monthly) ENTRY NLI '!AN$5=0,0,AM84+'KWh (Monthly) ENTRY NLI '!AN84)</f>
        <v>0</v>
      </c>
      <c r="AO84" s="137">
        <f>IF('KWh (Monthly) ENTRY NLI '!AO$5=0,0,AN84+'KWh (Monthly) ENTRY NLI '!AO84)</f>
        <v>0</v>
      </c>
      <c r="AP84" s="137">
        <f>IF('KWh (Monthly) ENTRY NLI '!AP$5=0,0,AO84+'KWh (Monthly) ENTRY NLI '!AP84)</f>
        <v>0</v>
      </c>
      <c r="AQ84" s="137">
        <f>IF('KWh (Monthly) ENTRY NLI '!AQ$5=0,0,AP84+'KWh (Monthly) ENTRY NLI '!AQ84)</f>
        <v>0</v>
      </c>
      <c r="AR84" s="137">
        <f>IF('KWh (Monthly) ENTRY NLI '!AR$5=0,0,AQ84+'KWh (Monthly) ENTRY NLI '!AR84)</f>
        <v>0</v>
      </c>
      <c r="AS84" s="137">
        <f>IF('KWh (Monthly) ENTRY NLI '!AS$5=0,0,AR84+'KWh (Monthly) ENTRY NLI '!AS84)</f>
        <v>0</v>
      </c>
      <c r="AT84" s="137">
        <f>IF('KWh (Monthly) ENTRY NLI '!AT$5=0,0,AS84+'KWh (Monthly) ENTRY NLI '!AT84)</f>
        <v>0</v>
      </c>
      <c r="AU84" s="137">
        <f>IF('KWh (Monthly) ENTRY NLI '!AU$5=0,0,AT84+'KWh (Monthly) ENTRY NLI '!AU84)</f>
        <v>0</v>
      </c>
      <c r="AV84" s="137">
        <f>IF('KWh (Monthly) ENTRY NLI '!AV$5=0,0,AU84+'KWh (Monthly) ENTRY NLI '!AV84)</f>
        <v>0</v>
      </c>
      <c r="AW84" s="137">
        <f>IF('KWh (Monthly) ENTRY NLI '!AW$5=0,0,AV84+'KWh (Monthly) ENTRY NLI '!AW84)</f>
        <v>0</v>
      </c>
      <c r="AX84" s="137">
        <f>IF('KWh (Monthly) ENTRY NLI '!AX$5=0,0,AW84+'KWh (Monthly) ENTRY NLI '!AX84)</f>
        <v>0</v>
      </c>
      <c r="AY84" s="137">
        <f>IF('KWh (Monthly) ENTRY NLI '!AY$5=0,0,AX84+'KWh (Monthly) ENTRY NLI '!AY84)</f>
        <v>0</v>
      </c>
      <c r="AZ84" s="137">
        <f>IF('KWh (Monthly) ENTRY NLI '!AZ$5=0,0,AY84+'KWh (Monthly) ENTRY NLI '!AZ84)</f>
        <v>0</v>
      </c>
      <c r="BA84" s="137">
        <f>IF('KWh (Monthly) ENTRY NLI '!BA$5=0,0,AZ84+'KWh (Monthly) ENTRY NLI '!BA84)</f>
        <v>0</v>
      </c>
      <c r="BB84" s="137">
        <f>BA84+'KWh (Monthly) ENTRY NLI '!BB84</f>
        <v>0</v>
      </c>
      <c r="BC84" s="150">
        <f>BB84+'KWh (Monthly) ENTRY NLI '!BC84</f>
        <v>0</v>
      </c>
      <c r="BD84" s="150">
        <f>BC84+'KWh (Monthly) ENTRY NLI '!BD84</f>
        <v>0</v>
      </c>
      <c r="BE84" s="150">
        <f>BD84+'KWh (Monthly) ENTRY NLI '!BE84</f>
        <v>0</v>
      </c>
      <c r="BF84" s="150">
        <f>BE84+'KWh (Monthly) ENTRY NLI '!BF84</f>
        <v>0</v>
      </c>
      <c r="BG84" s="150">
        <f>BF84+'KWh (Monthly) ENTRY NLI '!BG84</f>
        <v>0</v>
      </c>
      <c r="BH84" s="150">
        <f>BG84+'KWh (Monthly) ENTRY NLI '!BH84</f>
        <v>0</v>
      </c>
      <c r="BI84" s="150">
        <f>BH84+'KWh (Monthly) ENTRY NLI '!BI84</f>
        <v>0</v>
      </c>
      <c r="BJ84" s="150">
        <f>BI84+'KWh (Monthly) ENTRY NLI '!BJ84</f>
        <v>0</v>
      </c>
      <c r="BK84" s="150">
        <f>BJ84+'KWh (Monthly) ENTRY NLI '!BK84</f>
        <v>0</v>
      </c>
      <c r="BL84" s="137">
        <f>IF('KWh (Monthly) ENTRY NLI '!BL$5=0,0,BK84+'KWh (Monthly) ENTRY NLI '!BL84)</f>
        <v>0</v>
      </c>
      <c r="BM84" s="179">
        <f>BL84+'KWh (Monthly) ENTRY NLI '!BM84</f>
        <v>0</v>
      </c>
      <c r="BN84" s="179">
        <f>BM84+'KWh (Monthly) ENTRY NLI '!BN84</f>
        <v>0</v>
      </c>
      <c r="BO84" s="179">
        <f>BN84+'KWh (Monthly) ENTRY NLI '!BO84</f>
        <v>0</v>
      </c>
      <c r="BP84" s="179">
        <f>BO84+'KWh (Monthly) ENTRY NLI '!BP84</f>
        <v>0</v>
      </c>
      <c r="BQ84" s="179">
        <f>BP84+'KWh (Monthly) ENTRY NLI '!BQ84</f>
        <v>0</v>
      </c>
      <c r="BR84" s="150">
        <f>IF('KWh (Monthly) ENTRY NLI '!BR$5=0,0,BQ84+'KWh (Monthly) ENTRY NLI '!BR84)</f>
        <v>0</v>
      </c>
      <c r="BS84" s="137">
        <f>IF('KWh (Monthly) ENTRY NLI '!BS$5=0,0,BR84+'KWh (Monthly) ENTRY NLI '!BS84)</f>
        <v>0</v>
      </c>
      <c r="BT84" s="137">
        <f>IF('KWh (Monthly) ENTRY NLI '!BT$5=0,0,BS84+'KWh (Monthly) ENTRY NLI '!BT84)</f>
        <v>0</v>
      </c>
      <c r="BU84" s="137">
        <f>IF('KWh (Monthly) ENTRY NLI '!BU$5=0,0,BT84+'KWh (Monthly) ENTRY NLI '!BU84)</f>
        <v>0</v>
      </c>
      <c r="BV84" s="137">
        <f>IF('KWh (Monthly) ENTRY NLI '!BV$5=0,0,BU84+'KWh (Monthly) ENTRY NLI '!BV84)</f>
        <v>0</v>
      </c>
      <c r="BW84" s="137">
        <f>IF('KWh (Monthly) ENTRY NLI '!BW$5=0,0,BV84+'KWh (Monthly) ENTRY NLI '!BW84)</f>
        <v>0</v>
      </c>
      <c r="BX84" s="137">
        <f>IF('KWh (Monthly) ENTRY NLI '!BX$5=0,0,BW84+'KWh (Monthly) ENTRY NLI '!BX84)</f>
        <v>0</v>
      </c>
      <c r="BY84" s="137">
        <f>IF('KWh (Monthly) ENTRY NLI '!BY$5=0,0,BX84+'KWh (Monthly) ENTRY NLI '!BY84)</f>
        <v>0</v>
      </c>
      <c r="BZ84" s="137">
        <f>IF('KWh (Monthly) ENTRY NLI '!BZ$5=0,0,BY84+'KWh (Monthly) ENTRY NLI '!BZ84)</f>
        <v>0</v>
      </c>
      <c r="CA84" s="137">
        <f>IF('KWh (Monthly) ENTRY NLI '!CA$5=0,0,BZ84+'KWh (Monthly) ENTRY NLI '!CA84)</f>
        <v>0</v>
      </c>
      <c r="CB84" s="137">
        <f>IF('KWh (Monthly) ENTRY NLI '!CB$5=0,0,CA84+'KWh (Monthly) ENTRY NLI '!CB84)</f>
        <v>0</v>
      </c>
      <c r="CC84" s="137">
        <f>IF('KWh (Monthly) ENTRY NLI '!CC$5=0,0,CB84+'KWh (Monthly) ENTRY NLI '!CC84)</f>
        <v>0</v>
      </c>
      <c r="CD84" s="137">
        <f>IF('KWh (Monthly) ENTRY NLI '!CD$5=0,0,CC84+'KWh (Monthly) ENTRY NLI '!CD84)</f>
        <v>0</v>
      </c>
      <c r="CE84" s="137">
        <f>IF('KWh (Monthly) ENTRY NLI '!CE$5=0,0,CD84+'KWh (Monthly) ENTRY NLI '!CE84)</f>
        <v>0</v>
      </c>
      <c r="CF84" s="137">
        <f>IF('KWh (Monthly) ENTRY NLI '!CF$5=0,0,CE84+'KWh (Monthly) ENTRY NLI '!CF84)</f>
        <v>0</v>
      </c>
      <c r="CG84" s="137">
        <f>IF('KWh (Monthly) ENTRY NLI '!CG$5=0,0,CF84+'KWh (Monthly) ENTRY NLI '!CG84)</f>
        <v>0</v>
      </c>
      <c r="CH84" s="137">
        <f>IF('KWh (Monthly) ENTRY NLI '!CH$5=0,0,CG84+'KWh (Monthly) ENTRY NLI '!CH84)</f>
        <v>0</v>
      </c>
      <c r="CI84" s="137">
        <f>IF('KWh (Monthly) ENTRY NLI '!CI$5=0,0,CH84+'KWh (Monthly) ENTRY NLI '!CI84)</f>
        <v>0</v>
      </c>
      <c r="CJ84" s="137">
        <f>IF('KWh (Monthly) ENTRY NLI '!CJ$5=0,0,CI84+'KWh (Monthly) ENTRY NLI '!CJ84)</f>
        <v>0</v>
      </c>
    </row>
    <row r="85" spans="1:88" x14ac:dyDescent="0.3">
      <c r="A85" s="218"/>
      <c r="B85" s="47" t="s">
        <v>12</v>
      </c>
      <c r="C85" s="73">
        <f>IF('KWh (Monthly) ENTRY NLI '!C$5=0,0,'KWh (Monthly) ENTRY NLI '!C85)</f>
        <v>0</v>
      </c>
      <c r="D85" s="73">
        <f>IF('KWh (Monthly) ENTRY NLI '!D$5=0,0,C85+'KWh (Monthly) ENTRY NLI '!D85)</f>
        <v>0</v>
      </c>
      <c r="E85" s="73">
        <f>IF('KWh (Monthly) ENTRY NLI '!E$5=0,0,D85+'KWh (Monthly) ENTRY NLI '!E85)</f>
        <v>0</v>
      </c>
      <c r="F85" s="73">
        <f>IF('KWh (Monthly) ENTRY NLI '!F$5=0,0,E85+'KWh (Monthly) ENTRY NLI '!F85)</f>
        <v>0</v>
      </c>
      <c r="G85" s="73">
        <f>IF('KWh (Monthly) ENTRY NLI '!G$5=0,0,F85+'KWh (Monthly) ENTRY NLI '!G85)</f>
        <v>0</v>
      </c>
      <c r="H85" s="73">
        <f>IF('KWh (Monthly) ENTRY NLI '!H$5=0,0,G85+'KWh (Monthly) ENTRY NLI '!H85)</f>
        <v>0</v>
      </c>
      <c r="I85" s="73">
        <f>IF('KWh (Monthly) ENTRY NLI '!I$5=0,0,H85+'KWh (Monthly) ENTRY NLI '!I85)</f>
        <v>0</v>
      </c>
      <c r="J85" s="73">
        <f>IF('KWh (Monthly) ENTRY NLI '!J$5=0,0,I85+'KWh (Monthly) ENTRY NLI '!J85)</f>
        <v>0</v>
      </c>
      <c r="K85" s="73">
        <f>IF('KWh (Monthly) ENTRY NLI '!K$5=0,0,J85+'KWh (Monthly) ENTRY NLI '!K85)</f>
        <v>0</v>
      </c>
      <c r="L85" s="73">
        <f>IF('KWh (Monthly) ENTRY NLI '!L$5=0,0,K85+'KWh (Monthly) ENTRY NLI '!L85)</f>
        <v>0</v>
      </c>
      <c r="M85" s="73">
        <f>IF('KWh (Monthly) ENTRY NLI '!M$5=0,0,L85+'KWh (Monthly) ENTRY NLI '!M85)</f>
        <v>0</v>
      </c>
      <c r="N85" s="73">
        <f>IF('KWh (Monthly) ENTRY NLI '!N$5=0,0,M85+'KWh (Monthly) ENTRY NLI '!N85)</f>
        <v>0</v>
      </c>
      <c r="O85" s="73">
        <f>IF('KWh (Monthly) ENTRY NLI '!O$5=0,0,N85+'KWh (Monthly) ENTRY NLI '!O85)</f>
        <v>0</v>
      </c>
      <c r="P85" s="73">
        <f>IF('KWh (Monthly) ENTRY NLI '!P$5=0,0,O85+'KWh (Monthly) ENTRY NLI '!P85)</f>
        <v>0</v>
      </c>
      <c r="Q85" s="73">
        <f>IF('KWh (Monthly) ENTRY NLI '!Q$5=0,0,P85+'KWh (Monthly) ENTRY NLI '!Q85)</f>
        <v>0</v>
      </c>
      <c r="R85" s="73">
        <f>IF('KWh (Monthly) ENTRY NLI '!R$5=0,0,Q85+'KWh (Monthly) ENTRY NLI '!R85)</f>
        <v>0</v>
      </c>
      <c r="S85" s="73">
        <f>IF('KWh (Monthly) ENTRY NLI '!S$5=0,0,R85+'KWh (Monthly) ENTRY NLI '!S85)</f>
        <v>0</v>
      </c>
      <c r="T85" s="73">
        <f>IF('KWh (Monthly) ENTRY NLI '!T$5=0,0,S85+'KWh (Monthly) ENTRY NLI '!T85)</f>
        <v>0</v>
      </c>
      <c r="U85" s="73">
        <f>IF('KWh (Monthly) ENTRY NLI '!U$5=0,0,T85+'KWh (Monthly) ENTRY NLI '!U85)</f>
        <v>0</v>
      </c>
      <c r="V85" s="73">
        <f>IF('KWh (Monthly) ENTRY NLI '!V$5=0,0,U85+'KWh (Monthly) ENTRY NLI '!V85)</f>
        <v>0</v>
      </c>
      <c r="W85" s="73">
        <f>IF('KWh (Monthly) ENTRY NLI '!W$5=0,0,V85+'KWh (Monthly) ENTRY NLI '!W85)</f>
        <v>0</v>
      </c>
      <c r="X85" s="73">
        <f>IF('KWh (Monthly) ENTRY NLI '!X$5=0,0,W85+'KWh (Monthly) ENTRY NLI '!X85)</f>
        <v>0</v>
      </c>
      <c r="Y85" s="73">
        <f>IF('KWh (Monthly) ENTRY NLI '!Y$5=0,0,X85+'KWh (Monthly) ENTRY NLI '!Y85)</f>
        <v>0</v>
      </c>
      <c r="Z85" s="73">
        <f>IF('KWh (Monthly) ENTRY NLI '!Z$5=0,0,Y85+'KWh (Monthly) ENTRY NLI '!Z85)</f>
        <v>0</v>
      </c>
      <c r="AA85" s="73">
        <f>IF('KWh (Monthly) ENTRY NLI '!AA$5=0,0,Z85+'KWh (Monthly) ENTRY NLI '!AA85)</f>
        <v>0</v>
      </c>
      <c r="AB85" s="73">
        <f>IF('KWh (Monthly) ENTRY NLI '!AB$5=0,0,AA85+'KWh (Monthly) ENTRY NLI '!AB85)</f>
        <v>0</v>
      </c>
      <c r="AC85" s="73">
        <f>IF('KWh (Monthly) ENTRY NLI '!AC$5=0,0,AB85+'KWh (Monthly) ENTRY NLI '!AC85)</f>
        <v>0</v>
      </c>
      <c r="AD85" s="73">
        <f>IF('KWh (Monthly) ENTRY NLI '!AD$5=0,0,AC85+'KWh (Monthly) ENTRY NLI '!AD85)</f>
        <v>0</v>
      </c>
      <c r="AE85" s="73">
        <f>IF('KWh (Monthly) ENTRY NLI '!AE$5=0,0,AD85+'KWh (Monthly) ENTRY NLI '!AE85)</f>
        <v>0</v>
      </c>
      <c r="AF85" s="73">
        <f>IF('KWh (Monthly) ENTRY NLI '!AF$5=0,0,AE85+'KWh (Monthly) ENTRY NLI '!AF85)</f>
        <v>0</v>
      </c>
      <c r="AG85" s="73">
        <f>IF('KWh (Monthly) ENTRY NLI '!AG$5=0,0,AF85+'KWh (Monthly) ENTRY NLI '!AG85)</f>
        <v>0</v>
      </c>
      <c r="AH85" s="73">
        <f>IF('KWh (Monthly) ENTRY NLI '!AH$5=0,0,AG85+'KWh (Monthly) ENTRY NLI '!AH85)</f>
        <v>0</v>
      </c>
      <c r="AI85" s="73">
        <f>IF('KWh (Monthly) ENTRY NLI '!AI$5=0,0,AH85+'KWh (Monthly) ENTRY NLI '!AI85)</f>
        <v>0</v>
      </c>
      <c r="AJ85" s="73">
        <f>IF('KWh (Monthly) ENTRY NLI '!AJ$5=0,0,AI85+'KWh (Monthly) ENTRY NLI '!AJ85)</f>
        <v>0</v>
      </c>
      <c r="AK85" s="73">
        <f>IF('KWh (Monthly) ENTRY NLI '!AK$5=0,0,AJ85+'KWh (Monthly) ENTRY NLI '!AK85)</f>
        <v>0</v>
      </c>
      <c r="AL85" s="73">
        <f>IF('KWh (Monthly) ENTRY NLI '!AL$5=0,0,AK85+'KWh (Monthly) ENTRY NLI '!AL85)</f>
        <v>0</v>
      </c>
      <c r="AM85" s="73">
        <f>IF('KWh (Monthly) ENTRY NLI '!AM$5=0,0,AL85+'KWh (Monthly) ENTRY NLI '!AM85)</f>
        <v>0</v>
      </c>
      <c r="AN85" s="73">
        <f>IF('KWh (Monthly) ENTRY NLI '!AN$5=0,0,AM85+'KWh (Monthly) ENTRY NLI '!AN85)</f>
        <v>0</v>
      </c>
      <c r="AO85" s="137">
        <f>IF('KWh (Monthly) ENTRY NLI '!AO$5=0,0,AN85+'KWh (Monthly) ENTRY NLI '!AO85)</f>
        <v>0</v>
      </c>
      <c r="AP85" s="137">
        <f>IF('KWh (Monthly) ENTRY NLI '!AP$5=0,0,AO85+'KWh (Monthly) ENTRY NLI '!AP85)</f>
        <v>0</v>
      </c>
      <c r="AQ85" s="137">
        <f>IF('KWh (Monthly) ENTRY NLI '!AQ$5=0,0,AP85+'KWh (Monthly) ENTRY NLI '!AQ85)</f>
        <v>0</v>
      </c>
      <c r="AR85" s="137">
        <f>IF('KWh (Monthly) ENTRY NLI '!AR$5=0,0,AQ85+'KWh (Monthly) ENTRY NLI '!AR85)</f>
        <v>0</v>
      </c>
      <c r="AS85" s="137">
        <f>IF('KWh (Monthly) ENTRY NLI '!AS$5=0,0,AR85+'KWh (Monthly) ENTRY NLI '!AS85)</f>
        <v>0</v>
      </c>
      <c r="AT85" s="137">
        <f>IF('KWh (Monthly) ENTRY NLI '!AT$5=0,0,AS85+'KWh (Monthly) ENTRY NLI '!AT85)</f>
        <v>0</v>
      </c>
      <c r="AU85" s="137">
        <f>IF('KWh (Monthly) ENTRY NLI '!AU$5=0,0,AT85+'KWh (Monthly) ENTRY NLI '!AU85)</f>
        <v>0</v>
      </c>
      <c r="AV85" s="137">
        <f>IF('KWh (Monthly) ENTRY NLI '!AV$5=0,0,AU85+'KWh (Monthly) ENTRY NLI '!AV85)</f>
        <v>0</v>
      </c>
      <c r="AW85" s="137">
        <f>IF('KWh (Monthly) ENTRY NLI '!AW$5=0,0,AV85+'KWh (Monthly) ENTRY NLI '!AW85)</f>
        <v>0</v>
      </c>
      <c r="AX85" s="137">
        <f>IF('KWh (Monthly) ENTRY NLI '!AX$5=0,0,AW85+'KWh (Monthly) ENTRY NLI '!AX85)</f>
        <v>0</v>
      </c>
      <c r="AY85" s="137">
        <f>IF('KWh (Monthly) ENTRY NLI '!AY$5=0,0,AX85+'KWh (Monthly) ENTRY NLI '!AY85)</f>
        <v>0</v>
      </c>
      <c r="AZ85" s="137">
        <f>IF('KWh (Monthly) ENTRY NLI '!AZ$5=0,0,AY85+'KWh (Monthly) ENTRY NLI '!AZ85)</f>
        <v>0</v>
      </c>
      <c r="BA85" s="137">
        <f>IF('KWh (Monthly) ENTRY NLI '!BA$5=0,0,AZ85+'KWh (Monthly) ENTRY NLI '!BA85)</f>
        <v>0</v>
      </c>
      <c r="BB85" s="137">
        <f>BA85+'KWh (Monthly) ENTRY NLI '!BB85</f>
        <v>0</v>
      </c>
      <c r="BC85" s="150">
        <f>BB85+'KWh (Monthly) ENTRY NLI '!BC85</f>
        <v>0</v>
      </c>
      <c r="BD85" s="150">
        <f>BC85+'KWh (Monthly) ENTRY NLI '!BD85</f>
        <v>0</v>
      </c>
      <c r="BE85" s="150">
        <f>BD85+'KWh (Monthly) ENTRY NLI '!BE85</f>
        <v>0</v>
      </c>
      <c r="BF85" s="150">
        <f>BE85+'KWh (Monthly) ENTRY NLI '!BF85</f>
        <v>0</v>
      </c>
      <c r="BG85" s="150">
        <f>BF85+'KWh (Monthly) ENTRY NLI '!BG85</f>
        <v>0</v>
      </c>
      <c r="BH85" s="150">
        <f>BG85+'KWh (Monthly) ENTRY NLI '!BH85</f>
        <v>0</v>
      </c>
      <c r="BI85" s="150">
        <f>BH85+'KWh (Monthly) ENTRY NLI '!BI85</f>
        <v>0</v>
      </c>
      <c r="BJ85" s="150">
        <f>BI85+'KWh (Monthly) ENTRY NLI '!BJ85</f>
        <v>0</v>
      </c>
      <c r="BK85" s="150">
        <f>BJ85+'KWh (Monthly) ENTRY NLI '!BK85</f>
        <v>0</v>
      </c>
      <c r="BL85" s="137">
        <f>IF('KWh (Monthly) ENTRY NLI '!BL$5=0,0,BK85+'KWh (Monthly) ENTRY NLI '!BL85)</f>
        <v>0</v>
      </c>
      <c r="BM85" s="179">
        <f>BL85+'KWh (Monthly) ENTRY NLI '!BM85</f>
        <v>0</v>
      </c>
      <c r="BN85" s="179">
        <f>BM85+'KWh (Monthly) ENTRY NLI '!BN85</f>
        <v>0</v>
      </c>
      <c r="BO85" s="179">
        <f>BN85+'KWh (Monthly) ENTRY NLI '!BO85</f>
        <v>0</v>
      </c>
      <c r="BP85" s="179">
        <f>BO85+'KWh (Monthly) ENTRY NLI '!BP85</f>
        <v>0</v>
      </c>
      <c r="BQ85" s="179">
        <f>BP85+'KWh (Monthly) ENTRY NLI '!BQ85</f>
        <v>0</v>
      </c>
      <c r="BR85" s="150">
        <f>IF('KWh (Monthly) ENTRY NLI '!BR$5=0,0,BQ85+'KWh (Monthly) ENTRY NLI '!BR85)</f>
        <v>0</v>
      </c>
      <c r="BS85" s="137">
        <f>IF('KWh (Monthly) ENTRY NLI '!BS$5=0,0,BR85+'KWh (Monthly) ENTRY NLI '!BS85)</f>
        <v>0</v>
      </c>
      <c r="BT85" s="137">
        <f>IF('KWh (Monthly) ENTRY NLI '!BT$5=0,0,BS85+'KWh (Monthly) ENTRY NLI '!BT85)</f>
        <v>0</v>
      </c>
      <c r="BU85" s="137">
        <f>IF('KWh (Monthly) ENTRY NLI '!BU$5=0,0,BT85+'KWh (Monthly) ENTRY NLI '!BU85)</f>
        <v>0</v>
      </c>
      <c r="BV85" s="137">
        <f>IF('KWh (Monthly) ENTRY NLI '!BV$5=0,0,BU85+'KWh (Monthly) ENTRY NLI '!BV85)</f>
        <v>0</v>
      </c>
      <c r="BW85" s="137">
        <f>IF('KWh (Monthly) ENTRY NLI '!BW$5=0,0,BV85+'KWh (Monthly) ENTRY NLI '!BW85)</f>
        <v>0</v>
      </c>
      <c r="BX85" s="137">
        <f>IF('KWh (Monthly) ENTRY NLI '!BX$5=0,0,BW85+'KWh (Monthly) ENTRY NLI '!BX85)</f>
        <v>0</v>
      </c>
      <c r="BY85" s="137">
        <f>IF('KWh (Monthly) ENTRY NLI '!BY$5=0,0,BX85+'KWh (Monthly) ENTRY NLI '!BY85)</f>
        <v>0</v>
      </c>
      <c r="BZ85" s="137">
        <f>IF('KWh (Monthly) ENTRY NLI '!BZ$5=0,0,BY85+'KWh (Monthly) ENTRY NLI '!BZ85)</f>
        <v>0</v>
      </c>
      <c r="CA85" s="137">
        <f>IF('KWh (Monthly) ENTRY NLI '!CA$5=0,0,BZ85+'KWh (Monthly) ENTRY NLI '!CA85)</f>
        <v>0</v>
      </c>
      <c r="CB85" s="137">
        <f>IF('KWh (Monthly) ENTRY NLI '!CB$5=0,0,CA85+'KWh (Monthly) ENTRY NLI '!CB85)</f>
        <v>0</v>
      </c>
      <c r="CC85" s="137">
        <f>IF('KWh (Monthly) ENTRY NLI '!CC$5=0,0,CB85+'KWh (Monthly) ENTRY NLI '!CC85)</f>
        <v>0</v>
      </c>
      <c r="CD85" s="137">
        <f>IF('KWh (Monthly) ENTRY NLI '!CD$5=0,0,CC85+'KWh (Monthly) ENTRY NLI '!CD85)</f>
        <v>0</v>
      </c>
      <c r="CE85" s="137">
        <f>IF('KWh (Monthly) ENTRY NLI '!CE$5=0,0,CD85+'KWh (Monthly) ENTRY NLI '!CE85)</f>
        <v>0</v>
      </c>
      <c r="CF85" s="137">
        <f>IF('KWh (Monthly) ENTRY NLI '!CF$5=0,0,CE85+'KWh (Monthly) ENTRY NLI '!CF85)</f>
        <v>0</v>
      </c>
      <c r="CG85" s="137">
        <f>IF('KWh (Monthly) ENTRY NLI '!CG$5=0,0,CF85+'KWh (Monthly) ENTRY NLI '!CG85)</f>
        <v>0</v>
      </c>
      <c r="CH85" s="137">
        <f>IF('KWh (Monthly) ENTRY NLI '!CH$5=0,0,CG85+'KWh (Monthly) ENTRY NLI '!CH85)</f>
        <v>0</v>
      </c>
      <c r="CI85" s="137">
        <f>IF('KWh (Monthly) ENTRY NLI '!CI$5=0,0,CH85+'KWh (Monthly) ENTRY NLI '!CI85)</f>
        <v>0</v>
      </c>
      <c r="CJ85" s="137">
        <f>IF('KWh (Monthly) ENTRY NLI '!CJ$5=0,0,CI85+'KWh (Monthly) ENTRY NLI '!CJ85)</f>
        <v>0</v>
      </c>
    </row>
    <row r="86" spans="1:88" x14ac:dyDescent="0.3">
      <c r="A86" s="218"/>
      <c r="B86" s="47" t="s">
        <v>3</v>
      </c>
      <c r="C86" s="73">
        <f>IF('KWh (Monthly) ENTRY NLI '!C$5=0,0,'KWh (Monthly) ENTRY NLI '!C86)</f>
        <v>0</v>
      </c>
      <c r="D86" s="73">
        <f>IF('KWh (Monthly) ENTRY NLI '!D$5=0,0,C86+'KWh (Monthly) ENTRY NLI '!D86)</f>
        <v>0</v>
      </c>
      <c r="E86" s="73">
        <f>IF('KWh (Monthly) ENTRY NLI '!E$5=0,0,D86+'KWh (Monthly) ENTRY NLI '!E86)</f>
        <v>0</v>
      </c>
      <c r="F86" s="73">
        <f>IF('KWh (Monthly) ENTRY NLI '!F$5=0,0,E86+'KWh (Monthly) ENTRY NLI '!F86)</f>
        <v>0</v>
      </c>
      <c r="G86" s="73">
        <f>IF('KWh (Monthly) ENTRY NLI '!G$5=0,0,F86+'KWh (Monthly) ENTRY NLI '!G86)</f>
        <v>0</v>
      </c>
      <c r="H86" s="73">
        <f>IF('KWh (Monthly) ENTRY NLI '!H$5=0,0,G86+'KWh (Monthly) ENTRY NLI '!H86)</f>
        <v>0</v>
      </c>
      <c r="I86" s="73">
        <f>IF('KWh (Monthly) ENTRY NLI '!I$5=0,0,H86+'KWh (Monthly) ENTRY NLI '!I86)</f>
        <v>0</v>
      </c>
      <c r="J86" s="73">
        <f>IF('KWh (Monthly) ENTRY NLI '!J$5=0,0,I86+'KWh (Monthly) ENTRY NLI '!J86)</f>
        <v>0</v>
      </c>
      <c r="K86" s="73">
        <f>IF('KWh (Monthly) ENTRY NLI '!K$5=0,0,J86+'KWh (Monthly) ENTRY NLI '!K86)</f>
        <v>0</v>
      </c>
      <c r="L86" s="73">
        <f>IF('KWh (Monthly) ENTRY NLI '!L$5=0,0,K86+'KWh (Monthly) ENTRY NLI '!L86)</f>
        <v>0</v>
      </c>
      <c r="M86" s="73">
        <f>IF('KWh (Monthly) ENTRY NLI '!M$5=0,0,L86+'KWh (Monthly) ENTRY NLI '!M86)</f>
        <v>0</v>
      </c>
      <c r="N86" s="73">
        <f>IF('KWh (Monthly) ENTRY NLI '!N$5=0,0,M86+'KWh (Monthly) ENTRY NLI '!N86)</f>
        <v>0</v>
      </c>
      <c r="O86" s="73">
        <f>IF('KWh (Monthly) ENTRY NLI '!O$5=0,0,N86+'KWh (Monthly) ENTRY NLI '!O86)</f>
        <v>0</v>
      </c>
      <c r="P86" s="73">
        <f>IF('KWh (Monthly) ENTRY NLI '!P$5=0,0,O86+'KWh (Monthly) ENTRY NLI '!P86)</f>
        <v>0</v>
      </c>
      <c r="Q86" s="73">
        <f>IF('KWh (Monthly) ENTRY NLI '!Q$5=0,0,P86+'KWh (Monthly) ENTRY NLI '!Q86)</f>
        <v>0</v>
      </c>
      <c r="R86" s="73">
        <f>IF('KWh (Monthly) ENTRY NLI '!R$5=0,0,Q86+'KWh (Monthly) ENTRY NLI '!R86)</f>
        <v>0</v>
      </c>
      <c r="S86" s="73">
        <f>IF('KWh (Monthly) ENTRY NLI '!S$5=0,0,R86+'KWh (Monthly) ENTRY NLI '!S86)</f>
        <v>0</v>
      </c>
      <c r="T86" s="73">
        <f>IF('KWh (Monthly) ENTRY NLI '!T$5=0,0,S86+'KWh (Monthly) ENTRY NLI '!T86)</f>
        <v>0</v>
      </c>
      <c r="U86" s="73">
        <f>IF('KWh (Monthly) ENTRY NLI '!U$5=0,0,T86+'KWh (Monthly) ENTRY NLI '!U86)</f>
        <v>0</v>
      </c>
      <c r="V86" s="73">
        <f>IF('KWh (Monthly) ENTRY NLI '!V$5=0,0,U86+'KWh (Monthly) ENTRY NLI '!V86)</f>
        <v>0</v>
      </c>
      <c r="W86" s="73">
        <f>IF('KWh (Monthly) ENTRY NLI '!W$5=0,0,V86+'KWh (Monthly) ENTRY NLI '!W86)</f>
        <v>0</v>
      </c>
      <c r="X86" s="73">
        <f>IF('KWh (Monthly) ENTRY NLI '!X$5=0,0,W86+'KWh (Monthly) ENTRY NLI '!X86)</f>
        <v>0</v>
      </c>
      <c r="Y86" s="73">
        <f>IF('KWh (Monthly) ENTRY NLI '!Y$5=0,0,X86+'KWh (Monthly) ENTRY NLI '!Y86)</f>
        <v>0</v>
      </c>
      <c r="Z86" s="73">
        <f>IF('KWh (Monthly) ENTRY NLI '!Z$5=0,0,Y86+'KWh (Monthly) ENTRY NLI '!Z86)</f>
        <v>0</v>
      </c>
      <c r="AA86" s="73">
        <f>IF('KWh (Monthly) ENTRY NLI '!AA$5=0,0,Z86+'KWh (Monthly) ENTRY NLI '!AA86)</f>
        <v>0</v>
      </c>
      <c r="AB86" s="73">
        <f>IF('KWh (Monthly) ENTRY NLI '!AB$5=0,0,AA86+'KWh (Monthly) ENTRY NLI '!AB86)</f>
        <v>0</v>
      </c>
      <c r="AC86" s="73">
        <f>IF('KWh (Monthly) ENTRY NLI '!AC$5=0,0,AB86+'KWh (Monthly) ENTRY NLI '!AC86)</f>
        <v>0</v>
      </c>
      <c r="AD86" s="73">
        <f>IF('KWh (Monthly) ENTRY NLI '!AD$5=0,0,AC86+'KWh (Monthly) ENTRY NLI '!AD86)</f>
        <v>0</v>
      </c>
      <c r="AE86" s="73">
        <f>IF('KWh (Monthly) ENTRY NLI '!AE$5=0,0,AD86+'KWh (Monthly) ENTRY NLI '!AE86)</f>
        <v>0</v>
      </c>
      <c r="AF86" s="73">
        <f>IF('KWh (Monthly) ENTRY NLI '!AF$5=0,0,AE86+'KWh (Monthly) ENTRY NLI '!AF86)</f>
        <v>0</v>
      </c>
      <c r="AG86" s="73">
        <f>IF('KWh (Monthly) ENTRY NLI '!AG$5=0,0,AF86+'KWh (Monthly) ENTRY NLI '!AG86)</f>
        <v>0</v>
      </c>
      <c r="AH86" s="73">
        <f>IF('KWh (Monthly) ENTRY NLI '!AH$5=0,0,AG86+'KWh (Monthly) ENTRY NLI '!AH86)</f>
        <v>0</v>
      </c>
      <c r="AI86" s="73">
        <f>IF('KWh (Monthly) ENTRY NLI '!AI$5=0,0,AH86+'KWh (Monthly) ENTRY NLI '!AI86)</f>
        <v>0</v>
      </c>
      <c r="AJ86" s="73">
        <f>IF('KWh (Monthly) ENTRY NLI '!AJ$5=0,0,AI86+'KWh (Monthly) ENTRY NLI '!AJ86)</f>
        <v>0</v>
      </c>
      <c r="AK86" s="73">
        <f>IF('KWh (Monthly) ENTRY NLI '!AK$5=0,0,AJ86+'KWh (Monthly) ENTRY NLI '!AK86)</f>
        <v>0</v>
      </c>
      <c r="AL86" s="73">
        <f>IF('KWh (Monthly) ENTRY NLI '!AL$5=0,0,AK86+'KWh (Monthly) ENTRY NLI '!AL86)</f>
        <v>0</v>
      </c>
      <c r="AM86" s="73">
        <f>IF('KWh (Monthly) ENTRY NLI '!AM$5=0,0,AL86+'KWh (Monthly) ENTRY NLI '!AM86)</f>
        <v>0</v>
      </c>
      <c r="AN86" s="73">
        <f>IF('KWh (Monthly) ENTRY NLI '!AN$5=0,0,AM86+'KWh (Monthly) ENTRY NLI '!AN86)</f>
        <v>0</v>
      </c>
      <c r="AO86" s="137">
        <f>IF('KWh (Monthly) ENTRY NLI '!AO$5=0,0,AN86+'KWh (Monthly) ENTRY NLI '!AO86)</f>
        <v>0</v>
      </c>
      <c r="AP86" s="137">
        <f>IF('KWh (Monthly) ENTRY NLI '!AP$5=0,0,AO86+'KWh (Monthly) ENTRY NLI '!AP86)</f>
        <v>0</v>
      </c>
      <c r="AQ86" s="137">
        <f>IF('KWh (Monthly) ENTRY NLI '!AQ$5=0,0,AP86+'KWh (Monthly) ENTRY NLI '!AQ86)</f>
        <v>0</v>
      </c>
      <c r="AR86" s="137">
        <f>IF('KWh (Monthly) ENTRY NLI '!AR$5=0,0,AQ86+'KWh (Monthly) ENTRY NLI '!AR86)</f>
        <v>0</v>
      </c>
      <c r="AS86" s="137">
        <f>IF('KWh (Monthly) ENTRY NLI '!AS$5=0,0,AR86+'KWh (Monthly) ENTRY NLI '!AS86)</f>
        <v>0</v>
      </c>
      <c r="AT86" s="137">
        <f>IF('KWh (Monthly) ENTRY NLI '!AT$5=0,0,AS86+'KWh (Monthly) ENTRY NLI '!AT86)</f>
        <v>0</v>
      </c>
      <c r="AU86" s="137">
        <f>IF('KWh (Monthly) ENTRY NLI '!AU$5=0,0,AT86+'KWh (Monthly) ENTRY NLI '!AU86)</f>
        <v>0</v>
      </c>
      <c r="AV86" s="137">
        <f>IF('KWh (Monthly) ENTRY NLI '!AV$5=0,0,AU86+'KWh (Monthly) ENTRY NLI '!AV86)</f>
        <v>0</v>
      </c>
      <c r="AW86" s="137">
        <f>IF('KWh (Monthly) ENTRY NLI '!AW$5=0,0,AV86+'KWh (Monthly) ENTRY NLI '!AW86)</f>
        <v>0</v>
      </c>
      <c r="AX86" s="137">
        <f>IF('KWh (Monthly) ENTRY NLI '!AX$5=0,0,AW86+'KWh (Monthly) ENTRY NLI '!AX86)</f>
        <v>0</v>
      </c>
      <c r="AY86" s="137">
        <f>IF('KWh (Monthly) ENTRY NLI '!AY$5=0,0,AX86+'KWh (Monthly) ENTRY NLI '!AY86)</f>
        <v>0</v>
      </c>
      <c r="AZ86" s="137">
        <f>IF('KWh (Monthly) ENTRY NLI '!AZ$5=0,0,AY86+'KWh (Monthly) ENTRY NLI '!AZ86)</f>
        <v>0</v>
      </c>
      <c r="BA86" s="137">
        <f>IF('KWh (Monthly) ENTRY NLI '!BA$5=0,0,AZ86+'KWh (Monthly) ENTRY NLI '!BA86)</f>
        <v>0</v>
      </c>
      <c r="BB86" s="137">
        <f>BA86+'KWh (Monthly) ENTRY NLI '!BB86</f>
        <v>0</v>
      </c>
      <c r="BC86" s="150">
        <f>BB86+'KWh (Monthly) ENTRY NLI '!BC86</f>
        <v>0</v>
      </c>
      <c r="BD86" s="150">
        <f>BC86+'KWh (Monthly) ENTRY NLI '!BD86</f>
        <v>0</v>
      </c>
      <c r="BE86" s="150">
        <f>BD86+'KWh (Monthly) ENTRY NLI '!BE86</f>
        <v>0</v>
      </c>
      <c r="BF86" s="150">
        <f>BE86+'KWh (Monthly) ENTRY NLI '!BF86</f>
        <v>0</v>
      </c>
      <c r="BG86" s="150">
        <f>BF86+'KWh (Monthly) ENTRY NLI '!BG86</f>
        <v>0</v>
      </c>
      <c r="BH86" s="150">
        <f>BG86+'KWh (Monthly) ENTRY NLI '!BH86</f>
        <v>0</v>
      </c>
      <c r="BI86" s="150">
        <f>BH86+'KWh (Monthly) ENTRY NLI '!BI86</f>
        <v>0</v>
      </c>
      <c r="BJ86" s="150">
        <f>BI86+'KWh (Monthly) ENTRY NLI '!BJ86</f>
        <v>0</v>
      </c>
      <c r="BK86" s="150">
        <f>BJ86+'KWh (Monthly) ENTRY NLI '!BK86</f>
        <v>0</v>
      </c>
      <c r="BL86" s="137">
        <f>IF('KWh (Monthly) ENTRY NLI '!BL$5=0,0,BK86+'KWh (Monthly) ENTRY NLI '!BL86)</f>
        <v>0</v>
      </c>
      <c r="BM86" s="179">
        <f>BL86+'KWh (Monthly) ENTRY NLI '!BM86</f>
        <v>0</v>
      </c>
      <c r="BN86" s="179">
        <f>BM86+'KWh (Monthly) ENTRY NLI '!BN86</f>
        <v>0</v>
      </c>
      <c r="BO86" s="179">
        <f>BN86+'KWh (Monthly) ENTRY NLI '!BO86</f>
        <v>0</v>
      </c>
      <c r="BP86" s="179">
        <f>BO86+'KWh (Monthly) ENTRY NLI '!BP86</f>
        <v>0</v>
      </c>
      <c r="BQ86" s="179">
        <f>BP86+'KWh (Monthly) ENTRY NLI '!BQ86</f>
        <v>0</v>
      </c>
      <c r="BR86" s="150">
        <f>IF('KWh (Monthly) ENTRY NLI '!BR$5=0,0,BQ86+'KWh (Monthly) ENTRY NLI '!BR86)</f>
        <v>0</v>
      </c>
      <c r="BS86" s="137">
        <f>IF('KWh (Monthly) ENTRY NLI '!BS$5=0,0,BR86+'KWh (Monthly) ENTRY NLI '!BS86)</f>
        <v>0</v>
      </c>
      <c r="BT86" s="137">
        <f>IF('KWh (Monthly) ENTRY NLI '!BT$5=0,0,BS86+'KWh (Monthly) ENTRY NLI '!BT86)</f>
        <v>0</v>
      </c>
      <c r="BU86" s="137">
        <f>IF('KWh (Monthly) ENTRY NLI '!BU$5=0,0,BT86+'KWh (Monthly) ENTRY NLI '!BU86)</f>
        <v>0</v>
      </c>
      <c r="BV86" s="137">
        <f>IF('KWh (Monthly) ENTRY NLI '!BV$5=0,0,BU86+'KWh (Monthly) ENTRY NLI '!BV86)</f>
        <v>0</v>
      </c>
      <c r="BW86" s="137">
        <f>IF('KWh (Monthly) ENTRY NLI '!BW$5=0,0,BV86+'KWh (Monthly) ENTRY NLI '!BW86)</f>
        <v>0</v>
      </c>
      <c r="BX86" s="137">
        <f>IF('KWh (Monthly) ENTRY NLI '!BX$5=0,0,BW86+'KWh (Monthly) ENTRY NLI '!BX86)</f>
        <v>0</v>
      </c>
      <c r="BY86" s="137">
        <f>IF('KWh (Monthly) ENTRY NLI '!BY$5=0,0,BX86+'KWh (Monthly) ENTRY NLI '!BY86)</f>
        <v>0</v>
      </c>
      <c r="BZ86" s="137">
        <f>IF('KWh (Monthly) ENTRY NLI '!BZ$5=0,0,BY86+'KWh (Monthly) ENTRY NLI '!BZ86)</f>
        <v>0</v>
      </c>
      <c r="CA86" s="137">
        <f>IF('KWh (Monthly) ENTRY NLI '!CA$5=0,0,BZ86+'KWh (Monthly) ENTRY NLI '!CA86)</f>
        <v>0</v>
      </c>
      <c r="CB86" s="137">
        <f>IF('KWh (Monthly) ENTRY NLI '!CB$5=0,0,CA86+'KWh (Monthly) ENTRY NLI '!CB86)</f>
        <v>0</v>
      </c>
      <c r="CC86" s="137">
        <f>IF('KWh (Monthly) ENTRY NLI '!CC$5=0,0,CB86+'KWh (Monthly) ENTRY NLI '!CC86)</f>
        <v>0</v>
      </c>
      <c r="CD86" s="137">
        <f>IF('KWh (Monthly) ENTRY NLI '!CD$5=0,0,CC86+'KWh (Monthly) ENTRY NLI '!CD86)</f>
        <v>0</v>
      </c>
      <c r="CE86" s="137">
        <f>IF('KWh (Monthly) ENTRY NLI '!CE$5=0,0,CD86+'KWh (Monthly) ENTRY NLI '!CE86)</f>
        <v>0</v>
      </c>
      <c r="CF86" s="137">
        <f>IF('KWh (Monthly) ENTRY NLI '!CF$5=0,0,CE86+'KWh (Monthly) ENTRY NLI '!CF86)</f>
        <v>0</v>
      </c>
      <c r="CG86" s="137">
        <f>IF('KWh (Monthly) ENTRY NLI '!CG$5=0,0,CF86+'KWh (Monthly) ENTRY NLI '!CG86)</f>
        <v>0</v>
      </c>
      <c r="CH86" s="137">
        <f>IF('KWh (Monthly) ENTRY NLI '!CH$5=0,0,CG86+'KWh (Monthly) ENTRY NLI '!CH86)</f>
        <v>0</v>
      </c>
      <c r="CI86" s="137">
        <f>IF('KWh (Monthly) ENTRY NLI '!CI$5=0,0,CH86+'KWh (Monthly) ENTRY NLI '!CI86)</f>
        <v>0</v>
      </c>
      <c r="CJ86" s="137">
        <f>IF('KWh (Monthly) ENTRY NLI '!CJ$5=0,0,CI86+'KWh (Monthly) ENTRY NLI '!CJ86)</f>
        <v>0</v>
      </c>
    </row>
    <row r="87" spans="1:88" x14ac:dyDescent="0.3">
      <c r="A87" s="218"/>
      <c r="B87" s="47" t="s">
        <v>13</v>
      </c>
      <c r="C87" s="73">
        <f>IF('KWh (Monthly) ENTRY NLI '!C$5=0,0,'KWh (Monthly) ENTRY NLI '!C87)</f>
        <v>0</v>
      </c>
      <c r="D87" s="73">
        <f>IF('KWh (Monthly) ENTRY NLI '!D$5=0,0,C87+'KWh (Monthly) ENTRY NLI '!D87)</f>
        <v>0</v>
      </c>
      <c r="E87" s="73">
        <f>IF('KWh (Monthly) ENTRY NLI '!E$5=0,0,D87+'KWh (Monthly) ENTRY NLI '!E87)</f>
        <v>0</v>
      </c>
      <c r="F87" s="73">
        <f>IF('KWh (Monthly) ENTRY NLI '!F$5=0,0,E87+'KWh (Monthly) ENTRY NLI '!F87)</f>
        <v>0</v>
      </c>
      <c r="G87" s="73">
        <f>IF('KWh (Monthly) ENTRY NLI '!G$5=0,0,F87+'KWh (Monthly) ENTRY NLI '!G87)</f>
        <v>0</v>
      </c>
      <c r="H87" s="73">
        <f>IF('KWh (Monthly) ENTRY NLI '!H$5=0,0,G87+'KWh (Monthly) ENTRY NLI '!H87)</f>
        <v>0</v>
      </c>
      <c r="I87" s="73">
        <f>IF('KWh (Monthly) ENTRY NLI '!I$5=0,0,H87+'KWh (Monthly) ENTRY NLI '!I87)</f>
        <v>0</v>
      </c>
      <c r="J87" s="73">
        <f>IF('KWh (Monthly) ENTRY NLI '!J$5=0,0,I87+'KWh (Monthly) ENTRY NLI '!J87)</f>
        <v>0</v>
      </c>
      <c r="K87" s="73">
        <f>IF('KWh (Monthly) ENTRY NLI '!K$5=0,0,J87+'KWh (Monthly) ENTRY NLI '!K87)</f>
        <v>0</v>
      </c>
      <c r="L87" s="73">
        <f>IF('KWh (Monthly) ENTRY NLI '!L$5=0,0,K87+'KWh (Monthly) ENTRY NLI '!L87)</f>
        <v>0</v>
      </c>
      <c r="M87" s="73">
        <f>IF('KWh (Monthly) ENTRY NLI '!M$5=0,0,L87+'KWh (Monthly) ENTRY NLI '!M87)</f>
        <v>0</v>
      </c>
      <c r="N87" s="73">
        <f>IF('KWh (Monthly) ENTRY NLI '!N$5=0,0,M87+'KWh (Monthly) ENTRY NLI '!N87)</f>
        <v>0</v>
      </c>
      <c r="O87" s="73">
        <f>IF('KWh (Monthly) ENTRY NLI '!O$5=0,0,N87+'KWh (Monthly) ENTRY NLI '!O87)</f>
        <v>0</v>
      </c>
      <c r="P87" s="73">
        <f>IF('KWh (Monthly) ENTRY NLI '!P$5=0,0,O87+'KWh (Monthly) ENTRY NLI '!P87)</f>
        <v>0</v>
      </c>
      <c r="Q87" s="73">
        <f>IF('KWh (Monthly) ENTRY NLI '!Q$5=0,0,P87+'KWh (Monthly) ENTRY NLI '!Q87)</f>
        <v>0</v>
      </c>
      <c r="R87" s="73">
        <f>IF('KWh (Monthly) ENTRY NLI '!R$5=0,0,Q87+'KWh (Monthly) ENTRY NLI '!R87)</f>
        <v>0</v>
      </c>
      <c r="S87" s="73">
        <f>IF('KWh (Monthly) ENTRY NLI '!S$5=0,0,R87+'KWh (Monthly) ENTRY NLI '!S87)</f>
        <v>0</v>
      </c>
      <c r="T87" s="73">
        <f>IF('KWh (Monthly) ENTRY NLI '!T$5=0,0,S87+'KWh (Monthly) ENTRY NLI '!T87)</f>
        <v>0</v>
      </c>
      <c r="U87" s="73">
        <f>IF('KWh (Monthly) ENTRY NLI '!U$5=0,0,T87+'KWh (Monthly) ENTRY NLI '!U87)</f>
        <v>0</v>
      </c>
      <c r="V87" s="73">
        <f>IF('KWh (Monthly) ENTRY NLI '!V$5=0,0,U87+'KWh (Monthly) ENTRY NLI '!V87)</f>
        <v>0</v>
      </c>
      <c r="W87" s="73">
        <f>IF('KWh (Monthly) ENTRY NLI '!W$5=0,0,V87+'KWh (Monthly) ENTRY NLI '!W87)</f>
        <v>0</v>
      </c>
      <c r="X87" s="73">
        <f>IF('KWh (Monthly) ENTRY NLI '!X$5=0,0,W87+'KWh (Monthly) ENTRY NLI '!X87)</f>
        <v>0</v>
      </c>
      <c r="Y87" s="73">
        <f>IF('KWh (Monthly) ENTRY NLI '!Y$5=0,0,X87+'KWh (Monthly) ENTRY NLI '!Y87)</f>
        <v>0</v>
      </c>
      <c r="Z87" s="73">
        <f>IF('KWh (Monthly) ENTRY NLI '!Z$5=0,0,Y87+'KWh (Monthly) ENTRY NLI '!Z87)</f>
        <v>0</v>
      </c>
      <c r="AA87" s="73">
        <f>IF('KWh (Monthly) ENTRY NLI '!AA$5=0,0,Z87+'KWh (Monthly) ENTRY NLI '!AA87)</f>
        <v>0</v>
      </c>
      <c r="AB87" s="73">
        <f>IF('KWh (Monthly) ENTRY NLI '!AB$5=0,0,AA87+'KWh (Monthly) ENTRY NLI '!AB87)</f>
        <v>0</v>
      </c>
      <c r="AC87" s="73">
        <f>IF('KWh (Monthly) ENTRY NLI '!AC$5=0,0,AB87+'KWh (Monthly) ENTRY NLI '!AC87)</f>
        <v>0</v>
      </c>
      <c r="AD87" s="73">
        <f>IF('KWh (Monthly) ENTRY NLI '!AD$5=0,0,AC87+'KWh (Monthly) ENTRY NLI '!AD87)</f>
        <v>0</v>
      </c>
      <c r="AE87" s="73">
        <f>IF('KWh (Monthly) ENTRY NLI '!AE$5=0,0,AD87+'KWh (Monthly) ENTRY NLI '!AE87)</f>
        <v>0</v>
      </c>
      <c r="AF87" s="73">
        <f>IF('KWh (Monthly) ENTRY NLI '!AF$5=0,0,AE87+'KWh (Monthly) ENTRY NLI '!AF87)</f>
        <v>0</v>
      </c>
      <c r="AG87" s="73">
        <f>IF('KWh (Monthly) ENTRY NLI '!AG$5=0,0,AF87+'KWh (Monthly) ENTRY NLI '!AG87)</f>
        <v>0</v>
      </c>
      <c r="AH87" s="73">
        <f>IF('KWh (Monthly) ENTRY NLI '!AH$5=0,0,AG87+'KWh (Monthly) ENTRY NLI '!AH87)</f>
        <v>0</v>
      </c>
      <c r="AI87" s="73">
        <f>IF('KWh (Monthly) ENTRY NLI '!AI$5=0,0,AH87+'KWh (Monthly) ENTRY NLI '!AI87)</f>
        <v>0</v>
      </c>
      <c r="AJ87" s="73">
        <f>IF('KWh (Monthly) ENTRY NLI '!AJ$5=0,0,AI87+'KWh (Monthly) ENTRY NLI '!AJ87)</f>
        <v>0</v>
      </c>
      <c r="AK87" s="73">
        <f>IF('KWh (Monthly) ENTRY NLI '!AK$5=0,0,AJ87+'KWh (Monthly) ENTRY NLI '!AK87)</f>
        <v>0</v>
      </c>
      <c r="AL87" s="73">
        <f>IF('KWh (Monthly) ENTRY NLI '!AL$5=0,0,AK87+'KWh (Monthly) ENTRY NLI '!AL87)</f>
        <v>0</v>
      </c>
      <c r="AM87" s="73">
        <f>IF('KWh (Monthly) ENTRY NLI '!AM$5=0,0,AL87+'KWh (Monthly) ENTRY NLI '!AM87)</f>
        <v>0</v>
      </c>
      <c r="AN87" s="73">
        <f>IF('KWh (Monthly) ENTRY NLI '!AN$5=0,0,AM87+'KWh (Monthly) ENTRY NLI '!AN87)</f>
        <v>0</v>
      </c>
      <c r="AO87" s="137">
        <f>IF('KWh (Monthly) ENTRY NLI '!AO$5=0,0,AN87+'KWh (Monthly) ENTRY NLI '!AO87)</f>
        <v>0</v>
      </c>
      <c r="AP87" s="137">
        <f>IF('KWh (Monthly) ENTRY NLI '!AP$5=0,0,AO87+'KWh (Monthly) ENTRY NLI '!AP87)</f>
        <v>0</v>
      </c>
      <c r="AQ87" s="137">
        <f>IF('KWh (Monthly) ENTRY NLI '!AQ$5=0,0,AP87+'KWh (Monthly) ENTRY NLI '!AQ87)</f>
        <v>0</v>
      </c>
      <c r="AR87" s="137">
        <f>IF('KWh (Monthly) ENTRY NLI '!AR$5=0,0,AQ87+'KWh (Monthly) ENTRY NLI '!AR87)</f>
        <v>0</v>
      </c>
      <c r="AS87" s="137">
        <f>IF('KWh (Monthly) ENTRY NLI '!AS$5=0,0,AR87+'KWh (Monthly) ENTRY NLI '!AS87)</f>
        <v>0</v>
      </c>
      <c r="AT87" s="137">
        <f>IF('KWh (Monthly) ENTRY NLI '!AT$5=0,0,AS87+'KWh (Monthly) ENTRY NLI '!AT87)</f>
        <v>0</v>
      </c>
      <c r="AU87" s="137">
        <f>IF('KWh (Monthly) ENTRY NLI '!AU$5=0,0,AT87+'KWh (Monthly) ENTRY NLI '!AU87)</f>
        <v>0</v>
      </c>
      <c r="AV87" s="137">
        <f>IF('KWh (Monthly) ENTRY NLI '!AV$5=0,0,AU87+'KWh (Monthly) ENTRY NLI '!AV87)</f>
        <v>151462</v>
      </c>
      <c r="AW87" s="137">
        <f>IF('KWh (Monthly) ENTRY NLI '!AW$5=0,0,AV87+'KWh (Monthly) ENTRY NLI '!AW87)</f>
        <v>151462</v>
      </c>
      <c r="AX87" s="137">
        <f>IF('KWh (Monthly) ENTRY NLI '!AX$5=0,0,AW87+'KWh (Monthly) ENTRY NLI '!AX87)</f>
        <v>151462</v>
      </c>
      <c r="AY87" s="137">
        <f>IF('KWh (Monthly) ENTRY NLI '!AY$5=0,0,AX87+'KWh (Monthly) ENTRY NLI '!AY87)</f>
        <v>151462</v>
      </c>
      <c r="AZ87" s="137">
        <f>IF('KWh (Monthly) ENTRY NLI '!AZ$5=0,0,AY87+'KWh (Monthly) ENTRY NLI '!AZ87)</f>
        <v>151462</v>
      </c>
      <c r="BA87" s="137">
        <f>IF('KWh (Monthly) ENTRY NLI '!BA$5=0,0,AZ87+'KWh (Monthly) ENTRY NLI '!BA87)</f>
        <v>151462</v>
      </c>
      <c r="BB87" s="137">
        <f>BA87+'KWh (Monthly) ENTRY NLI '!BB87</f>
        <v>151462</v>
      </c>
      <c r="BC87" s="150">
        <f>BB87+'KWh (Monthly) ENTRY NLI '!BC87</f>
        <v>151462</v>
      </c>
      <c r="BD87" s="150">
        <f>BC87+'KWh (Monthly) ENTRY NLI '!BD87</f>
        <v>151462</v>
      </c>
      <c r="BE87" s="150">
        <f>BD87+'KWh (Monthly) ENTRY NLI '!BE87</f>
        <v>151462</v>
      </c>
      <c r="BF87" s="150">
        <f>BE87+'KWh (Monthly) ENTRY NLI '!BF87</f>
        <v>151462</v>
      </c>
      <c r="BG87" s="150">
        <f>BF87+'KWh (Monthly) ENTRY NLI '!BG87</f>
        <v>151462</v>
      </c>
      <c r="BH87" s="150">
        <f>BG87+'KWh (Monthly) ENTRY NLI '!BH87</f>
        <v>151462</v>
      </c>
      <c r="BI87" s="150">
        <f>BH87+'KWh (Monthly) ENTRY NLI '!BI87</f>
        <v>151462</v>
      </c>
      <c r="BJ87" s="150">
        <f>BI87+'KWh (Monthly) ENTRY NLI '!BJ87</f>
        <v>151462</v>
      </c>
      <c r="BK87" s="150">
        <f>BJ87+'KWh (Monthly) ENTRY NLI '!BK87</f>
        <v>151462</v>
      </c>
      <c r="BL87" s="137">
        <f>IF('KWh (Monthly) ENTRY NLI '!BL$5=0,0,BK87+'KWh (Monthly) ENTRY NLI '!BL87)</f>
        <v>151462</v>
      </c>
      <c r="BM87" s="179">
        <f>BL87+'KWh (Monthly) ENTRY NLI '!BM87</f>
        <v>151462</v>
      </c>
      <c r="BN87" s="179">
        <f>BM87+'KWh (Monthly) ENTRY NLI '!BN87</f>
        <v>151462</v>
      </c>
      <c r="BO87" s="179">
        <f>BN87+'KWh (Monthly) ENTRY NLI '!BO87</f>
        <v>151462</v>
      </c>
      <c r="BP87" s="179">
        <f>BO87+'KWh (Monthly) ENTRY NLI '!BP87</f>
        <v>151462</v>
      </c>
      <c r="BQ87" s="179">
        <f>BP87+'KWh (Monthly) ENTRY NLI '!BQ87</f>
        <v>151462</v>
      </c>
      <c r="BR87" s="150">
        <f>IF('KWh (Monthly) ENTRY NLI '!BR$5=0,0,BQ87+'KWh (Monthly) ENTRY NLI '!BR87)</f>
        <v>0</v>
      </c>
      <c r="BS87" s="137">
        <f>IF('KWh (Monthly) ENTRY NLI '!BS$5=0,0,BR87+'KWh (Monthly) ENTRY NLI '!BS87)</f>
        <v>0</v>
      </c>
      <c r="BT87" s="137">
        <f>IF('KWh (Monthly) ENTRY NLI '!BT$5=0,0,BS87+'KWh (Monthly) ENTRY NLI '!BT87)</f>
        <v>0</v>
      </c>
      <c r="BU87" s="137">
        <f>IF('KWh (Monthly) ENTRY NLI '!BU$5=0,0,BT87+'KWh (Monthly) ENTRY NLI '!BU87)</f>
        <v>0</v>
      </c>
      <c r="BV87" s="137">
        <f>IF('KWh (Monthly) ENTRY NLI '!BV$5=0,0,BU87+'KWh (Monthly) ENTRY NLI '!BV87)</f>
        <v>0</v>
      </c>
      <c r="BW87" s="137">
        <f>IF('KWh (Monthly) ENTRY NLI '!BW$5=0,0,BV87+'KWh (Monthly) ENTRY NLI '!BW87)</f>
        <v>0</v>
      </c>
      <c r="BX87" s="137">
        <f>IF('KWh (Monthly) ENTRY NLI '!BX$5=0,0,BW87+'KWh (Monthly) ENTRY NLI '!BX87)</f>
        <v>0</v>
      </c>
      <c r="BY87" s="137">
        <f>IF('KWh (Monthly) ENTRY NLI '!BY$5=0,0,BX87+'KWh (Monthly) ENTRY NLI '!BY87)</f>
        <v>0</v>
      </c>
      <c r="BZ87" s="137">
        <f>IF('KWh (Monthly) ENTRY NLI '!BZ$5=0,0,BY87+'KWh (Monthly) ENTRY NLI '!BZ87)</f>
        <v>0</v>
      </c>
      <c r="CA87" s="137">
        <f>IF('KWh (Monthly) ENTRY NLI '!CA$5=0,0,BZ87+'KWh (Monthly) ENTRY NLI '!CA87)</f>
        <v>0</v>
      </c>
      <c r="CB87" s="137">
        <f>IF('KWh (Monthly) ENTRY NLI '!CB$5=0,0,CA87+'KWh (Monthly) ENTRY NLI '!CB87)</f>
        <v>0</v>
      </c>
      <c r="CC87" s="137">
        <f>IF('KWh (Monthly) ENTRY NLI '!CC$5=0,0,CB87+'KWh (Monthly) ENTRY NLI '!CC87)</f>
        <v>0</v>
      </c>
      <c r="CD87" s="137">
        <f>IF('KWh (Monthly) ENTRY NLI '!CD$5=0,0,CC87+'KWh (Monthly) ENTRY NLI '!CD87)</f>
        <v>0</v>
      </c>
      <c r="CE87" s="137">
        <f>IF('KWh (Monthly) ENTRY NLI '!CE$5=0,0,CD87+'KWh (Monthly) ENTRY NLI '!CE87)</f>
        <v>0</v>
      </c>
      <c r="CF87" s="137">
        <f>IF('KWh (Monthly) ENTRY NLI '!CF$5=0,0,CE87+'KWh (Monthly) ENTRY NLI '!CF87)</f>
        <v>0</v>
      </c>
      <c r="CG87" s="137">
        <f>IF('KWh (Monthly) ENTRY NLI '!CG$5=0,0,CF87+'KWh (Monthly) ENTRY NLI '!CG87)</f>
        <v>0</v>
      </c>
      <c r="CH87" s="137">
        <f>IF('KWh (Monthly) ENTRY NLI '!CH$5=0,0,CG87+'KWh (Monthly) ENTRY NLI '!CH87)</f>
        <v>0</v>
      </c>
      <c r="CI87" s="137">
        <f>IF('KWh (Monthly) ENTRY NLI '!CI$5=0,0,CH87+'KWh (Monthly) ENTRY NLI '!CI87)</f>
        <v>0</v>
      </c>
      <c r="CJ87" s="137">
        <f>IF('KWh (Monthly) ENTRY NLI '!CJ$5=0,0,CI87+'KWh (Monthly) ENTRY NLI '!CJ87)</f>
        <v>0</v>
      </c>
    </row>
    <row r="88" spans="1:88" x14ac:dyDescent="0.3">
      <c r="A88" s="218"/>
      <c r="B88" s="47" t="s">
        <v>4</v>
      </c>
      <c r="C88" s="73">
        <f>IF('KWh (Monthly) ENTRY NLI '!C$5=0,0,'KWh (Monthly) ENTRY NLI '!C88)</f>
        <v>0</v>
      </c>
      <c r="D88" s="73">
        <f>IF('KWh (Monthly) ENTRY NLI '!D$5=0,0,C88+'KWh (Monthly) ENTRY NLI '!D88)</f>
        <v>0</v>
      </c>
      <c r="E88" s="73">
        <f>IF('KWh (Monthly) ENTRY NLI '!E$5=0,0,D88+'KWh (Monthly) ENTRY NLI '!E88)</f>
        <v>0</v>
      </c>
      <c r="F88" s="73">
        <f>IF('KWh (Monthly) ENTRY NLI '!F$5=0,0,E88+'KWh (Monthly) ENTRY NLI '!F88)</f>
        <v>0</v>
      </c>
      <c r="G88" s="73">
        <f>IF('KWh (Monthly) ENTRY NLI '!G$5=0,0,F88+'KWh (Monthly) ENTRY NLI '!G88)</f>
        <v>0</v>
      </c>
      <c r="H88" s="73">
        <f>IF('KWh (Monthly) ENTRY NLI '!H$5=0,0,G88+'KWh (Monthly) ENTRY NLI '!H88)</f>
        <v>0</v>
      </c>
      <c r="I88" s="73">
        <f>IF('KWh (Monthly) ENTRY NLI '!I$5=0,0,H88+'KWh (Monthly) ENTRY NLI '!I88)</f>
        <v>0</v>
      </c>
      <c r="J88" s="73">
        <f>IF('KWh (Monthly) ENTRY NLI '!J$5=0,0,I88+'KWh (Monthly) ENTRY NLI '!J88)</f>
        <v>0</v>
      </c>
      <c r="K88" s="73">
        <f>IF('KWh (Monthly) ENTRY NLI '!K$5=0,0,J88+'KWh (Monthly) ENTRY NLI '!K88)</f>
        <v>0</v>
      </c>
      <c r="L88" s="73">
        <f>IF('KWh (Monthly) ENTRY NLI '!L$5=0,0,K88+'KWh (Monthly) ENTRY NLI '!L88)</f>
        <v>0</v>
      </c>
      <c r="M88" s="73">
        <f>IF('KWh (Monthly) ENTRY NLI '!M$5=0,0,L88+'KWh (Monthly) ENTRY NLI '!M88)</f>
        <v>0</v>
      </c>
      <c r="N88" s="73">
        <f>IF('KWh (Monthly) ENTRY NLI '!N$5=0,0,M88+'KWh (Monthly) ENTRY NLI '!N88)</f>
        <v>0</v>
      </c>
      <c r="O88" s="73">
        <f>IF('KWh (Monthly) ENTRY NLI '!O$5=0,0,N88+'KWh (Monthly) ENTRY NLI '!O88)</f>
        <v>0</v>
      </c>
      <c r="P88" s="73">
        <f>IF('KWh (Monthly) ENTRY NLI '!P$5=0,0,O88+'KWh (Monthly) ENTRY NLI '!P88)</f>
        <v>0</v>
      </c>
      <c r="Q88" s="73">
        <f>IF('KWh (Monthly) ENTRY NLI '!Q$5=0,0,P88+'KWh (Monthly) ENTRY NLI '!Q88)</f>
        <v>0</v>
      </c>
      <c r="R88" s="73">
        <f>IF('KWh (Monthly) ENTRY NLI '!R$5=0,0,Q88+'KWh (Monthly) ENTRY NLI '!R88)</f>
        <v>0</v>
      </c>
      <c r="S88" s="73">
        <f>IF('KWh (Monthly) ENTRY NLI '!S$5=0,0,R88+'KWh (Monthly) ENTRY NLI '!S88)</f>
        <v>0</v>
      </c>
      <c r="T88" s="73">
        <f>IF('KWh (Monthly) ENTRY NLI '!T$5=0,0,S88+'KWh (Monthly) ENTRY NLI '!T88)</f>
        <v>0</v>
      </c>
      <c r="U88" s="73">
        <f>IF('KWh (Monthly) ENTRY NLI '!U$5=0,0,T88+'KWh (Monthly) ENTRY NLI '!U88)</f>
        <v>0</v>
      </c>
      <c r="V88" s="73">
        <f>IF('KWh (Monthly) ENTRY NLI '!V$5=0,0,U88+'KWh (Monthly) ENTRY NLI '!V88)</f>
        <v>0</v>
      </c>
      <c r="W88" s="73">
        <f>IF('KWh (Monthly) ENTRY NLI '!W$5=0,0,V88+'KWh (Monthly) ENTRY NLI '!W88)</f>
        <v>0</v>
      </c>
      <c r="X88" s="73">
        <f>IF('KWh (Monthly) ENTRY NLI '!X$5=0,0,W88+'KWh (Monthly) ENTRY NLI '!X88)</f>
        <v>0</v>
      </c>
      <c r="Y88" s="73">
        <f>IF('KWh (Monthly) ENTRY NLI '!Y$5=0,0,X88+'KWh (Monthly) ENTRY NLI '!Y88)</f>
        <v>0</v>
      </c>
      <c r="Z88" s="73">
        <f>IF('KWh (Monthly) ENTRY NLI '!Z$5=0,0,Y88+'KWh (Monthly) ENTRY NLI '!Z88)</f>
        <v>0</v>
      </c>
      <c r="AA88" s="73">
        <f>IF('KWh (Monthly) ENTRY NLI '!AA$5=0,0,Z88+'KWh (Monthly) ENTRY NLI '!AA88)</f>
        <v>0</v>
      </c>
      <c r="AB88" s="73">
        <f>IF('KWh (Monthly) ENTRY NLI '!AB$5=0,0,AA88+'KWh (Monthly) ENTRY NLI '!AB88)</f>
        <v>0</v>
      </c>
      <c r="AC88" s="73">
        <f>IF('KWh (Monthly) ENTRY NLI '!AC$5=0,0,AB88+'KWh (Monthly) ENTRY NLI '!AC88)</f>
        <v>0</v>
      </c>
      <c r="AD88" s="73">
        <f>IF('KWh (Monthly) ENTRY NLI '!AD$5=0,0,AC88+'KWh (Monthly) ENTRY NLI '!AD88)</f>
        <v>0</v>
      </c>
      <c r="AE88" s="73">
        <f>IF('KWh (Monthly) ENTRY NLI '!AE$5=0,0,AD88+'KWh (Monthly) ENTRY NLI '!AE88)</f>
        <v>0</v>
      </c>
      <c r="AF88" s="73">
        <f>IF('KWh (Monthly) ENTRY NLI '!AF$5=0,0,AE88+'KWh (Monthly) ENTRY NLI '!AF88)</f>
        <v>0</v>
      </c>
      <c r="AG88" s="73">
        <f>IF('KWh (Monthly) ENTRY NLI '!AG$5=0,0,AF88+'KWh (Monthly) ENTRY NLI '!AG88)</f>
        <v>0</v>
      </c>
      <c r="AH88" s="73">
        <f>IF('KWh (Monthly) ENTRY NLI '!AH$5=0,0,AG88+'KWh (Monthly) ENTRY NLI '!AH88)</f>
        <v>0</v>
      </c>
      <c r="AI88" s="73">
        <f>IF('KWh (Monthly) ENTRY NLI '!AI$5=0,0,AH88+'KWh (Monthly) ENTRY NLI '!AI88)</f>
        <v>0</v>
      </c>
      <c r="AJ88" s="73">
        <f>IF('KWh (Monthly) ENTRY NLI '!AJ$5=0,0,AI88+'KWh (Monthly) ENTRY NLI '!AJ88)</f>
        <v>0</v>
      </c>
      <c r="AK88" s="73">
        <f>IF('KWh (Monthly) ENTRY NLI '!AK$5=0,0,AJ88+'KWh (Monthly) ENTRY NLI '!AK88)</f>
        <v>0</v>
      </c>
      <c r="AL88" s="73">
        <f>IF('KWh (Monthly) ENTRY NLI '!AL$5=0,0,AK88+'KWh (Monthly) ENTRY NLI '!AL88)</f>
        <v>0</v>
      </c>
      <c r="AM88" s="73">
        <f>IF('KWh (Monthly) ENTRY NLI '!AM$5=0,0,AL88+'KWh (Monthly) ENTRY NLI '!AM88)</f>
        <v>0</v>
      </c>
      <c r="AN88" s="73">
        <f>IF('KWh (Monthly) ENTRY NLI '!AN$5=0,0,AM88+'KWh (Monthly) ENTRY NLI '!AN88)</f>
        <v>0</v>
      </c>
      <c r="AO88" s="137">
        <f>IF('KWh (Monthly) ENTRY NLI '!AO$5=0,0,AN88+'KWh (Monthly) ENTRY NLI '!AO88)</f>
        <v>0</v>
      </c>
      <c r="AP88" s="137">
        <f>IF('KWh (Monthly) ENTRY NLI '!AP$5=0,0,AO88+'KWh (Monthly) ENTRY NLI '!AP88)</f>
        <v>0</v>
      </c>
      <c r="AQ88" s="137">
        <f>IF('KWh (Monthly) ENTRY NLI '!AQ$5=0,0,AP88+'KWh (Monthly) ENTRY NLI '!AQ88)</f>
        <v>0</v>
      </c>
      <c r="AR88" s="137">
        <f>IF('KWh (Monthly) ENTRY NLI '!AR$5=0,0,AQ88+'KWh (Monthly) ENTRY NLI '!AR88)</f>
        <v>0</v>
      </c>
      <c r="AS88" s="137">
        <f>IF('KWh (Monthly) ENTRY NLI '!AS$5=0,0,AR88+'KWh (Monthly) ENTRY NLI '!AS88)</f>
        <v>0</v>
      </c>
      <c r="AT88" s="137">
        <f>IF('KWh (Monthly) ENTRY NLI '!AT$5=0,0,AS88+'KWh (Monthly) ENTRY NLI '!AT88)</f>
        <v>0</v>
      </c>
      <c r="AU88" s="137">
        <f>IF('KWh (Monthly) ENTRY NLI '!AU$5=0,0,AT88+'KWh (Monthly) ENTRY NLI '!AU88)</f>
        <v>0</v>
      </c>
      <c r="AV88" s="137">
        <f>IF('KWh (Monthly) ENTRY NLI '!AV$5=0,0,AU88+'KWh (Monthly) ENTRY NLI '!AV88)</f>
        <v>0</v>
      </c>
      <c r="AW88" s="137">
        <f>IF('KWh (Monthly) ENTRY NLI '!AW$5=0,0,AV88+'KWh (Monthly) ENTRY NLI '!AW88)</f>
        <v>0</v>
      </c>
      <c r="AX88" s="137">
        <f>IF('KWh (Monthly) ENTRY NLI '!AX$5=0,0,AW88+'KWh (Monthly) ENTRY NLI '!AX88)</f>
        <v>0</v>
      </c>
      <c r="AY88" s="137">
        <f>IF('KWh (Monthly) ENTRY NLI '!AY$5=0,0,AX88+'KWh (Monthly) ENTRY NLI '!AY88)</f>
        <v>0</v>
      </c>
      <c r="AZ88" s="137">
        <f>IF('KWh (Monthly) ENTRY NLI '!AZ$5=0,0,AY88+'KWh (Monthly) ENTRY NLI '!AZ88)</f>
        <v>0</v>
      </c>
      <c r="BA88" s="137">
        <f>IF('KWh (Monthly) ENTRY NLI '!BA$5=0,0,AZ88+'KWh (Monthly) ENTRY NLI '!BA88)</f>
        <v>0</v>
      </c>
      <c r="BB88" s="137">
        <f>BA88+'KWh (Monthly) ENTRY NLI '!BB88</f>
        <v>0</v>
      </c>
      <c r="BC88" s="150">
        <f>BB88+'KWh (Monthly) ENTRY NLI '!BC88</f>
        <v>0</v>
      </c>
      <c r="BD88" s="150">
        <f>BC88+'KWh (Monthly) ENTRY NLI '!BD88</f>
        <v>0</v>
      </c>
      <c r="BE88" s="150">
        <f>BD88+'KWh (Monthly) ENTRY NLI '!BE88</f>
        <v>0</v>
      </c>
      <c r="BF88" s="150">
        <f>BE88+'KWh (Monthly) ENTRY NLI '!BF88</f>
        <v>0</v>
      </c>
      <c r="BG88" s="150">
        <f>BF88+'KWh (Monthly) ENTRY NLI '!BG88</f>
        <v>0</v>
      </c>
      <c r="BH88" s="150">
        <f>BG88+'KWh (Monthly) ENTRY NLI '!BH88</f>
        <v>0</v>
      </c>
      <c r="BI88" s="150">
        <f>BH88+'KWh (Monthly) ENTRY NLI '!BI88</f>
        <v>0</v>
      </c>
      <c r="BJ88" s="150">
        <f>BI88+'KWh (Monthly) ENTRY NLI '!BJ88</f>
        <v>0</v>
      </c>
      <c r="BK88" s="150">
        <f>BJ88+'KWh (Monthly) ENTRY NLI '!BK88</f>
        <v>0</v>
      </c>
      <c r="BL88" s="137">
        <f>IF('KWh (Monthly) ENTRY NLI '!BL$5=0,0,BK88+'KWh (Monthly) ENTRY NLI '!BL88)</f>
        <v>0</v>
      </c>
      <c r="BM88" s="179">
        <f>BL88+'KWh (Monthly) ENTRY NLI '!BM88</f>
        <v>0</v>
      </c>
      <c r="BN88" s="179">
        <f>BM88+'KWh (Monthly) ENTRY NLI '!BN88</f>
        <v>0</v>
      </c>
      <c r="BO88" s="179">
        <f>BN88+'KWh (Monthly) ENTRY NLI '!BO88</f>
        <v>0</v>
      </c>
      <c r="BP88" s="179">
        <f>BO88+'KWh (Monthly) ENTRY NLI '!BP88</f>
        <v>0</v>
      </c>
      <c r="BQ88" s="179">
        <f>BP88+'KWh (Monthly) ENTRY NLI '!BQ88</f>
        <v>0</v>
      </c>
      <c r="BR88" s="150">
        <f>IF('KWh (Monthly) ENTRY NLI '!BR$5=0,0,BQ88+'KWh (Monthly) ENTRY NLI '!BR88)</f>
        <v>0</v>
      </c>
      <c r="BS88" s="137">
        <f>IF('KWh (Monthly) ENTRY NLI '!BS$5=0,0,BR88+'KWh (Monthly) ENTRY NLI '!BS88)</f>
        <v>0</v>
      </c>
      <c r="BT88" s="137">
        <f>IF('KWh (Monthly) ENTRY NLI '!BT$5=0,0,BS88+'KWh (Monthly) ENTRY NLI '!BT88)</f>
        <v>0</v>
      </c>
      <c r="BU88" s="137">
        <f>IF('KWh (Monthly) ENTRY NLI '!BU$5=0,0,BT88+'KWh (Monthly) ENTRY NLI '!BU88)</f>
        <v>0</v>
      </c>
      <c r="BV88" s="137">
        <f>IF('KWh (Monthly) ENTRY NLI '!BV$5=0,0,BU88+'KWh (Monthly) ENTRY NLI '!BV88)</f>
        <v>0</v>
      </c>
      <c r="BW88" s="137">
        <f>IF('KWh (Monthly) ENTRY NLI '!BW$5=0,0,BV88+'KWh (Monthly) ENTRY NLI '!BW88)</f>
        <v>0</v>
      </c>
      <c r="BX88" s="137">
        <f>IF('KWh (Monthly) ENTRY NLI '!BX$5=0,0,BW88+'KWh (Monthly) ENTRY NLI '!BX88)</f>
        <v>0</v>
      </c>
      <c r="BY88" s="137">
        <f>IF('KWh (Monthly) ENTRY NLI '!BY$5=0,0,BX88+'KWh (Monthly) ENTRY NLI '!BY88)</f>
        <v>0</v>
      </c>
      <c r="BZ88" s="137">
        <f>IF('KWh (Monthly) ENTRY NLI '!BZ$5=0,0,BY88+'KWh (Monthly) ENTRY NLI '!BZ88)</f>
        <v>0</v>
      </c>
      <c r="CA88" s="137">
        <f>IF('KWh (Monthly) ENTRY NLI '!CA$5=0,0,BZ88+'KWh (Monthly) ENTRY NLI '!CA88)</f>
        <v>0</v>
      </c>
      <c r="CB88" s="137">
        <f>IF('KWh (Monthly) ENTRY NLI '!CB$5=0,0,CA88+'KWh (Monthly) ENTRY NLI '!CB88)</f>
        <v>0</v>
      </c>
      <c r="CC88" s="137">
        <f>IF('KWh (Monthly) ENTRY NLI '!CC$5=0,0,CB88+'KWh (Monthly) ENTRY NLI '!CC88)</f>
        <v>0</v>
      </c>
      <c r="CD88" s="137">
        <f>IF('KWh (Monthly) ENTRY NLI '!CD$5=0,0,CC88+'KWh (Monthly) ENTRY NLI '!CD88)</f>
        <v>0</v>
      </c>
      <c r="CE88" s="137">
        <f>IF('KWh (Monthly) ENTRY NLI '!CE$5=0,0,CD88+'KWh (Monthly) ENTRY NLI '!CE88)</f>
        <v>0</v>
      </c>
      <c r="CF88" s="137">
        <f>IF('KWh (Monthly) ENTRY NLI '!CF$5=0,0,CE88+'KWh (Monthly) ENTRY NLI '!CF88)</f>
        <v>0</v>
      </c>
      <c r="CG88" s="137">
        <f>IF('KWh (Monthly) ENTRY NLI '!CG$5=0,0,CF88+'KWh (Monthly) ENTRY NLI '!CG88)</f>
        <v>0</v>
      </c>
      <c r="CH88" s="137">
        <f>IF('KWh (Monthly) ENTRY NLI '!CH$5=0,0,CG88+'KWh (Monthly) ENTRY NLI '!CH88)</f>
        <v>0</v>
      </c>
      <c r="CI88" s="137">
        <f>IF('KWh (Monthly) ENTRY NLI '!CI$5=0,0,CH88+'KWh (Monthly) ENTRY NLI '!CI88)</f>
        <v>0</v>
      </c>
      <c r="CJ88" s="137">
        <f>IF('KWh (Monthly) ENTRY NLI '!CJ$5=0,0,CI88+'KWh (Monthly) ENTRY NLI '!CJ88)</f>
        <v>0</v>
      </c>
    </row>
    <row r="89" spans="1:88" x14ac:dyDescent="0.3">
      <c r="A89" s="219"/>
      <c r="B89" s="47" t="s">
        <v>14</v>
      </c>
      <c r="C89" s="73">
        <f>IF('KWh (Monthly) ENTRY NLI '!C$5=0,0,'KWh (Monthly) ENTRY NLI '!C89)</f>
        <v>0</v>
      </c>
      <c r="D89" s="73">
        <f>IF('KWh (Monthly) ENTRY NLI '!D$5=0,0,C89+'KWh (Monthly) ENTRY NLI '!D89)</f>
        <v>0</v>
      </c>
      <c r="E89" s="73">
        <f>IF('KWh (Monthly) ENTRY NLI '!E$5=0,0,D89+'KWh (Monthly) ENTRY NLI '!E89)</f>
        <v>0</v>
      </c>
      <c r="F89" s="73">
        <f>IF('KWh (Monthly) ENTRY NLI '!F$5=0,0,E89+'KWh (Monthly) ENTRY NLI '!F89)</f>
        <v>0</v>
      </c>
      <c r="G89" s="73">
        <f>IF('KWh (Monthly) ENTRY NLI '!G$5=0,0,F89+'KWh (Monthly) ENTRY NLI '!G89)</f>
        <v>0</v>
      </c>
      <c r="H89" s="73">
        <f>IF('KWh (Monthly) ENTRY NLI '!H$5=0,0,G89+'KWh (Monthly) ENTRY NLI '!H89)</f>
        <v>0</v>
      </c>
      <c r="I89" s="73">
        <f>IF('KWh (Monthly) ENTRY NLI '!I$5=0,0,H89+'KWh (Monthly) ENTRY NLI '!I89)</f>
        <v>0</v>
      </c>
      <c r="J89" s="73">
        <f>IF('KWh (Monthly) ENTRY NLI '!J$5=0,0,I89+'KWh (Monthly) ENTRY NLI '!J89)</f>
        <v>0</v>
      </c>
      <c r="K89" s="73">
        <f>IF('KWh (Monthly) ENTRY NLI '!K$5=0,0,J89+'KWh (Monthly) ENTRY NLI '!K89)</f>
        <v>0</v>
      </c>
      <c r="L89" s="73">
        <f>IF('KWh (Monthly) ENTRY NLI '!L$5=0,0,K89+'KWh (Monthly) ENTRY NLI '!L89)</f>
        <v>0</v>
      </c>
      <c r="M89" s="73">
        <f>IF('KWh (Monthly) ENTRY NLI '!M$5=0,0,L89+'KWh (Monthly) ENTRY NLI '!M89)</f>
        <v>0</v>
      </c>
      <c r="N89" s="73">
        <f>IF('KWh (Monthly) ENTRY NLI '!N$5=0,0,M89+'KWh (Monthly) ENTRY NLI '!N89)</f>
        <v>0</v>
      </c>
      <c r="O89" s="73">
        <f>IF('KWh (Monthly) ENTRY NLI '!O$5=0,0,N89+'KWh (Monthly) ENTRY NLI '!O89)</f>
        <v>0</v>
      </c>
      <c r="P89" s="73">
        <f>IF('KWh (Monthly) ENTRY NLI '!P$5=0,0,O89+'KWh (Monthly) ENTRY NLI '!P89)</f>
        <v>0</v>
      </c>
      <c r="Q89" s="73">
        <f>IF('KWh (Monthly) ENTRY NLI '!Q$5=0,0,P89+'KWh (Monthly) ENTRY NLI '!Q89)</f>
        <v>0</v>
      </c>
      <c r="R89" s="73">
        <f>IF('KWh (Monthly) ENTRY NLI '!R$5=0,0,Q89+'KWh (Monthly) ENTRY NLI '!R89)</f>
        <v>0</v>
      </c>
      <c r="S89" s="73">
        <f>IF('KWh (Monthly) ENTRY NLI '!S$5=0,0,R89+'KWh (Monthly) ENTRY NLI '!S89)</f>
        <v>0</v>
      </c>
      <c r="T89" s="73">
        <f>IF('KWh (Monthly) ENTRY NLI '!T$5=0,0,S89+'KWh (Monthly) ENTRY NLI '!T89)</f>
        <v>0</v>
      </c>
      <c r="U89" s="73">
        <f>IF('KWh (Monthly) ENTRY NLI '!U$5=0,0,T89+'KWh (Monthly) ENTRY NLI '!U89)</f>
        <v>0</v>
      </c>
      <c r="V89" s="73">
        <f>IF('KWh (Monthly) ENTRY NLI '!V$5=0,0,U89+'KWh (Monthly) ENTRY NLI '!V89)</f>
        <v>0</v>
      </c>
      <c r="W89" s="73">
        <f>IF('KWh (Monthly) ENTRY NLI '!W$5=0,0,V89+'KWh (Monthly) ENTRY NLI '!W89)</f>
        <v>0</v>
      </c>
      <c r="X89" s="73">
        <f>IF('KWh (Monthly) ENTRY NLI '!X$5=0,0,W89+'KWh (Monthly) ENTRY NLI '!X89)</f>
        <v>0</v>
      </c>
      <c r="Y89" s="73">
        <f>IF('KWh (Monthly) ENTRY NLI '!Y$5=0,0,X89+'KWh (Monthly) ENTRY NLI '!Y89)</f>
        <v>0</v>
      </c>
      <c r="Z89" s="73">
        <f>IF('KWh (Monthly) ENTRY NLI '!Z$5=0,0,Y89+'KWh (Monthly) ENTRY NLI '!Z89)</f>
        <v>0</v>
      </c>
      <c r="AA89" s="73">
        <f>IF('KWh (Monthly) ENTRY NLI '!AA$5=0,0,Z89+'KWh (Monthly) ENTRY NLI '!AA89)</f>
        <v>0</v>
      </c>
      <c r="AB89" s="73">
        <f>IF('KWh (Monthly) ENTRY NLI '!AB$5=0,0,AA89+'KWh (Monthly) ENTRY NLI '!AB89)</f>
        <v>0</v>
      </c>
      <c r="AC89" s="73">
        <f>IF('KWh (Monthly) ENTRY NLI '!AC$5=0,0,AB89+'KWh (Monthly) ENTRY NLI '!AC89)</f>
        <v>0</v>
      </c>
      <c r="AD89" s="73">
        <f>IF('KWh (Monthly) ENTRY NLI '!AD$5=0,0,AC89+'KWh (Monthly) ENTRY NLI '!AD89)</f>
        <v>0</v>
      </c>
      <c r="AE89" s="73">
        <f>IF('KWh (Monthly) ENTRY NLI '!AE$5=0,0,AD89+'KWh (Monthly) ENTRY NLI '!AE89)</f>
        <v>0</v>
      </c>
      <c r="AF89" s="73">
        <f>IF('KWh (Monthly) ENTRY NLI '!AF$5=0,0,AE89+'KWh (Monthly) ENTRY NLI '!AF89)</f>
        <v>0</v>
      </c>
      <c r="AG89" s="73">
        <f>IF('KWh (Monthly) ENTRY NLI '!AG$5=0,0,AF89+'KWh (Monthly) ENTRY NLI '!AG89)</f>
        <v>0</v>
      </c>
      <c r="AH89" s="73">
        <f>IF('KWh (Monthly) ENTRY NLI '!AH$5=0,0,AG89+'KWh (Monthly) ENTRY NLI '!AH89)</f>
        <v>0</v>
      </c>
      <c r="AI89" s="73">
        <f>IF('KWh (Monthly) ENTRY NLI '!AI$5=0,0,AH89+'KWh (Monthly) ENTRY NLI '!AI89)</f>
        <v>0</v>
      </c>
      <c r="AJ89" s="73">
        <f>IF('KWh (Monthly) ENTRY NLI '!AJ$5=0,0,AI89+'KWh (Monthly) ENTRY NLI '!AJ89)</f>
        <v>0</v>
      </c>
      <c r="AK89" s="73">
        <f>IF('KWh (Monthly) ENTRY NLI '!AK$5=0,0,AJ89+'KWh (Monthly) ENTRY NLI '!AK89)</f>
        <v>0</v>
      </c>
      <c r="AL89" s="73">
        <f>IF('KWh (Monthly) ENTRY NLI '!AL$5=0,0,AK89+'KWh (Monthly) ENTRY NLI '!AL89)</f>
        <v>0</v>
      </c>
      <c r="AM89" s="73">
        <f>IF('KWh (Monthly) ENTRY NLI '!AM$5=0,0,AL89+'KWh (Monthly) ENTRY NLI '!AM89)</f>
        <v>0</v>
      </c>
      <c r="AN89" s="73">
        <f>IF('KWh (Monthly) ENTRY NLI '!AN$5=0,0,AM89+'KWh (Monthly) ENTRY NLI '!AN89)</f>
        <v>0</v>
      </c>
      <c r="AO89" s="137">
        <f>IF('KWh (Monthly) ENTRY NLI '!AO$5=0,0,AN89+'KWh (Monthly) ENTRY NLI '!AO89)</f>
        <v>0</v>
      </c>
      <c r="AP89" s="137">
        <f>IF('KWh (Monthly) ENTRY NLI '!AP$5=0,0,AO89+'KWh (Monthly) ENTRY NLI '!AP89)</f>
        <v>0</v>
      </c>
      <c r="AQ89" s="137">
        <f>IF('KWh (Monthly) ENTRY NLI '!AQ$5=0,0,AP89+'KWh (Monthly) ENTRY NLI '!AQ89)</f>
        <v>0</v>
      </c>
      <c r="AR89" s="137">
        <f>IF('KWh (Monthly) ENTRY NLI '!AR$5=0,0,AQ89+'KWh (Monthly) ENTRY NLI '!AR89)</f>
        <v>0</v>
      </c>
      <c r="AS89" s="137">
        <f>IF('KWh (Monthly) ENTRY NLI '!AS$5=0,0,AR89+'KWh (Monthly) ENTRY NLI '!AS89)</f>
        <v>0</v>
      </c>
      <c r="AT89" s="137">
        <f>IF('KWh (Monthly) ENTRY NLI '!AT$5=0,0,AS89+'KWh (Monthly) ENTRY NLI '!AT89)</f>
        <v>0</v>
      </c>
      <c r="AU89" s="137">
        <f>IF('KWh (Monthly) ENTRY NLI '!AU$5=0,0,AT89+'KWh (Monthly) ENTRY NLI '!AU89)</f>
        <v>0</v>
      </c>
      <c r="AV89" s="137">
        <f>IF('KWh (Monthly) ENTRY NLI '!AV$5=0,0,AU89+'KWh (Monthly) ENTRY NLI '!AV89)</f>
        <v>0</v>
      </c>
      <c r="AW89" s="137">
        <f>IF('KWh (Monthly) ENTRY NLI '!AW$5=0,0,AV89+'KWh (Monthly) ENTRY NLI '!AW89)</f>
        <v>0</v>
      </c>
      <c r="AX89" s="137">
        <f>IF('KWh (Monthly) ENTRY NLI '!AX$5=0,0,AW89+'KWh (Monthly) ENTRY NLI '!AX89)</f>
        <v>0</v>
      </c>
      <c r="AY89" s="137">
        <f>IF('KWh (Monthly) ENTRY NLI '!AY$5=0,0,AX89+'KWh (Monthly) ENTRY NLI '!AY89)</f>
        <v>0</v>
      </c>
      <c r="AZ89" s="137">
        <f>IF('KWh (Monthly) ENTRY NLI '!AZ$5=0,0,AY89+'KWh (Monthly) ENTRY NLI '!AZ89)</f>
        <v>0</v>
      </c>
      <c r="BA89" s="137">
        <f>IF('KWh (Monthly) ENTRY NLI '!BA$5=0,0,AZ89+'KWh (Monthly) ENTRY NLI '!BA89)</f>
        <v>0</v>
      </c>
      <c r="BB89" s="137">
        <f>BA89+'KWh (Monthly) ENTRY NLI '!BB89</f>
        <v>0</v>
      </c>
      <c r="BC89" s="150">
        <f>BB89+'KWh (Monthly) ENTRY NLI '!BC89</f>
        <v>0</v>
      </c>
      <c r="BD89" s="150">
        <f>BC89+'KWh (Monthly) ENTRY NLI '!BD89</f>
        <v>0</v>
      </c>
      <c r="BE89" s="150">
        <f>BD89+'KWh (Monthly) ENTRY NLI '!BE89</f>
        <v>0</v>
      </c>
      <c r="BF89" s="150">
        <f>BE89+'KWh (Monthly) ENTRY NLI '!BF89</f>
        <v>0</v>
      </c>
      <c r="BG89" s="150">
        <f>BF89+'KWh (Monthly) ENTRY NLI '!BG89</f>
        <v>0</v>
      </c>
      <c r="BH89" s="150">
        <f>BG89+'KWh (Monthly) ENTRY NLI '!BH89</f>
        <v>0</v>
      </c>
      <c r="BI89" s="150">
        <f>BH89+'KWh (Monthly) ENTRY NLI '!BI89</f>
        <v>0</v>
      </c>
      <c r="BJ89" s="150">
        <f>BI89+'KWh (Monthly) ENTRY NLI '!BJ89</f>
        <v>0</v>
      </c>
      <c r="BK89" s="150">
        <f>BJ89+'KWh (Monthly) ENTRY NLI '!BK89</f>
        <v>0</v>
      </c>
      <c r="BL89" s="137">
        <f>IF('KWh (Monthly) ENTRY NLI '!BL$5=0,0,BK89+'KWh (Monthly) ENTRY NLI '!BL89)</f>
        <v>0</v>
      </c>
      <c r="BM89" s="179">
        <f>BL89+'KWh (Monthly) ENTRY NLI '!BM89</f>
        <v>0</v>
      </c>
      <c r="BN89" s="179">
        <f>BM89+'KWh (Monthly) ENTRY NLI '!BN89</f>
        <v>0</v>
      </c>
      <c r="BO89" s="179">
        <f>BN89+'KWh (Monthly) ENTRY NLI '!BO89</f>
        <v>0</v>
      </c>
      <c r="BP89" s="179">
        <f>BO89+'KWh (Monthly) ENTRY NLI '!BP89</f>
        <v>0</v>
      </c>
      <c r="BQ89" s="179">
        <f>BP89+'KWh (Monthly) ENTRY NLI '!BQ89</f>
        <v>0</v>
      </c>
      <c r="BR89" s="150">
        <f>IF('KWh (Monthly) ENTRY NLI '!BR$5=0,0,BQ89+'KWh (Monthly) ENTRY NLI '!BR89)</f>
        <v>0</v>
      </c>
      <c r="BS89" s="137">
        <f>IF('KWh (Monthly) ENTRY NLI '!BS$5=0,0,BR89+'KWh (Monthly) ENTRY NLI '!BS89)</f>
        <v>0</v>
      </c>
      <c r="BT89" s="137">
        <f>IF('KWh (Monthly) ENTRY NLI '!BT$5=0,0,BS89+'KWh (Monthly) ENTRY NLI '!BT89)</f>
        <v>0</v>
      </c>
      <c r="BU89" s="137">
        <f>IF('KWh (Monthly) ENTRY NLI '!BU$5=0,0,BT89+'KWh (Monthly) ENTRY NLI '!BU89)</f>
        <v>0</v>
      </c>
      <c r="BV89" s="137">
        <f>IF('KWh (Monthly) ENTRY NLI '!BV$5=0,0,BU89+'KWh (Monthly) ENTRY NLI '!BV89)</f>
        <v>0</v>
      </c>
      <c r="BW89" s="137">
        <f>IF('KWh (Monthly) ENTRY NLI '!BW$5=0,0,BV89+'KWh (Monthly) ENTRY NLI '!BW89)</f>
        <v>0</v>
      </c>
      <c r="BX89" s="137">
        <f>IF('KWh (Monthly) ENTRY NLI '!BX$5=0,0,BW89+'KWh (Monthly) ENTRY NLI '!BX89)</f>
        <v>0</v>
      </c>
      <c r="BY89" s="137">
        <f>IF('KWh (Monthly) ENTRY NLI '!BY$5=0,0,BX89+'KWh (Monthly) ENTRY NLI '!BY89)</f>
        <v>0</v>
      </c>
      <c r="BZ89" s="137">
        <f>IF('KWh (Monthly) ENTRY NLI '!BZ$5=0,0,BY89+'KWh (Monthly) ENTRY NLI '!BZ89)</f>
        <v>0</v>
      </c>
      <c r="CA89" s="137">
        <f>IF('KWh (Monthly) ENTRY NLI '!CA$5=0,0,BZ89+'KWh (Monthly) ENTRY NLI '!CA89)</f>
        <v>0</v>
      </c>
      <c r="CB89" s="137">
        <f>IF('KWh (Monthly) ENTRY NLI '!CB$5=0,0,CA89+'KWh (Monthly) ENTRY NLI '!CB89)</f>
        <v>0</v>
      </c>
      <c r="CC89" s="137">
        <f>IF('KWh (Monthly) ENTRY NLI '!CC$5=0,0,CB89+'KWh (Monthly) ENTRY NLI '!CC89)</f>
        <v>0</v>
      </c>
      <c r="CD89" s="137">
        <f>IF('KWh (Monthly) ENTRY NLI '!CD$5=0,0,CC89+'KWh (Monthly) ENTRY NLI '!CD89)</f>
        <v>0</v>
      </c>
      <c r="CE89" s="137">
        <f>IF('KWh (Monthly) ENTRY NLI '!CE$5=0,0,CD89+'KWh (Monthly) ENTRY NLI '!CE89)</f>
        <v>0</v>
      </c>
      <c r="CF89" s="137">
        <f>IF('KWh (Monthly) ENTRY NLI '!CF$5=0,0,CE89+'KWh (Monthly) ENTRY NLI '!CF89)</f>
        <v>0</v>
      </c>
      <c r="CG89" s="137">
        <f>IF('KWh (Monthly) ENTRY NLI '!CG$5=0,0,CF89+'KWh (Monthly) ENTRY NLI '!CG89)</f>
        <v>0</v>
      </c>
      <c r="CH89" s="137">
        <f>IF('KWh (Monthly) ENTRY NLI '!CH$5=0,0,CG89+'KWh (Monthly) ENTRY NLI '!CH89)</f>
        <v>0</v>
      </c>
      <c r="CI89" s="137">
        <f>IF('KWh (Monthly) ENTRY NLI '!CI$5=0,0,CH89+'KWh (Monthly) ENTRY NLI '!CI89)</f>
        <v>0</v>
      </c>
      <c r="CJ89" s="137">
        <f>IF('KWh (Monthly) ENTRY NLI '!CJ$5=0,0,CI89+'KWh (Monthly) ENTRY NLI '!CJ89)</f>
        <v>0</v>
      </c>
    </row>
    <row r="90" spans="1:88" x14ac:dyDescent="0.3">
      <c r="A90" s="219"/>
      <c r="B90" s="47" t="s">
        <v>15</v>
      </c>
      <c r="C90" s="73">
        <f>IF('KWh (Monthly) ENTRY NLI '!C$5=0,0,'KWh (Monthly) ENTRY NLI '!C90)</f>
        <v>0</v>
      </c>
      <c r="D90" s="73">
        <f>IF('KWh (Monthly) ENTRY NLI '!D$5=0,0,C90+'KWh (Monthly) ENTRY NLI '!D90)</f>
        <v>0</v>
      </c>
      <c r="E90" s="73">
        <f>IF('KWh (Monthly) ENTRY NLI '!E$5=0,0,D90+'KWh (Monthly) ENTRY NLI '!E90)</f>
        <v>0</v>
      </c>
      <c r="F90" s="73">
        <f>IF('KWh (Monthly) ENTRY NLI '!F$5=0,0,E90+'KWh (Monthly) ENTRY NLI '!F90)</f>
        <v>0</v>
      </c>
      <c r="G90" s="73">
        <f>IF('KWh (Monthly) ENTRY NLI '!G$5=0,0,F90+'KWh (Monthly) ENTRY NLI '!G90)</f>
        <v>0</v>
      </c>
      <c r="H90" s="73">
        <f>IF('KWh (Monthly) ENTRY NLI '!H$5=0,0,G90+'KWh (Monthly) ENTRY NLI '!H90)</f>
        <v>0</v>
      </c>
      <c r="I90" s="73">
        <f>IF('KWh (Monthly) ENTRY NLI '!I$5=0,0,H90+'KWh (Monthly) ENTRY NLI '!I90)</f>
        <v>0</v>
      </c>
      <c r="J90" s="73">
        <f>IF('KWh (Monthly) ENTRY NLI '!J$5=0,0,I90+'KWh (Monthly) ENTRY NLI '!J90)</f>
        <v>0</v>
      </c>
      <c r="K90" s="73">
        <f>IF('KWh (Monthly) ENTRY NLI '!K$5=0,0,J90+'KWh (Monthly) ENTRY NLI '!K90)</f>
        <v>0</v>
      </c>
      <c r="L90" s="73">
        <f>IF('KWh (Monthly) ENTRY NLI '!L$5=0,0,K90+'KWh (Monthly) ENTRY NLI '!L90)</f>
        <v>0</v>
      </c>
      <c r="M90" s="73">
        <f>IF('KWh (Monthly) ENTRY NLI '!M$5=0,0,L90+'KWh (Monthly) ENTRY NLI '!M90)</f>
        <v>0</v>
      </c>
      <c r="N90" s="73">
        <f>IF('KWh (Monthly) ENTRY NLI '!N$5=0,0,M90+'KWh (Monthly) ENTRY NLI '!N90)</f>
        <v>0</v>
      </c>
      <c r="O90" s="73">
        <f>IF('KWh (Monthly) ENTRY NLI '!O$5=0,0,N90+'KWh (Monthly) ENTRY NLI '!O90)</f>
        <v>0</v>
      </c>
      <c r="P90" s="73">
        <f>IF('KWh (Monthly) ENTRY NLI '!P$5=0,0,O90+'KWh (Monthly) ENTRY NLI '!P90)</f>
        <v>0</v>
      </c>
      <c r="Q90" s="73">
        <f>IF('KWh (Monthly) ENTRY NLI '!Q$5=0,0,P90+'KWh (Monthly) ENTRY NLI '!Q90)</f>
        <v>0</v>
      </c>
      <c r="R90" s="73">
        <f>IF('KWh (Monthly) ENTRY NLI '!R$5=0,0,Q90+'KWh (Monthly) ENTRY NLI '!R90)</f>
        <v>0</v>
      </c>
      <c r="S90" s="73">
        <f>IF('KWh (Monthly) ENTRY NLI '!S$5=0,0,R90+'KWh (Monthly) ENTRY NLI '!S90)</f>
        <v>0</v>
      </c>
      <c r="T90" s="73">
        <f>IF('KWh (Monthly) ENTRY NLI '!T$5=0,0,S90+'KWh (Monthly) ENTRY NLI '!T90)</f>
        <v>0</v>
      </c>
      <c r="U90" s="73">
        <f>IF('KWh (Monthly) ENTRY NLI '!U$5=0,0,T90+'KWh (Monthly) ENTRY NLI '!U90)</f>
        <v>0</v>
      </c>
      <c r="V90" s="73">
        <f>IF('KWh (Monthly) ENTRY NLI '!V$5=0,0,U90+'KWh (Monthly) ENTRY NLI '!V90)</f>
        <v>0</v>
      </c>
      <c r="W90" s="73">
        <f>IF('KWh (Monthly) ENTRY NLI '!W$5=0,0,V90+'KWh (Monthly) ENTRY NLI '!W90)</f>
        <v>0</v>
      </c>
      <c r="X90" s="73">
        <f>IF('KWh (Monthly) ENTRY NLI '!X$5=0,0,W90+'KWh (Monthly) ENTRY NLI '!X90)</f>
        <v>0</v>
      </c>
      <c r="Y90" s="73">
        <f>IF('KWh (Monthly) ENTRY NLI '!Y$5=0,0,X90+'KWh (Monthly) ENTRY NLI '!Y90)</f>
        <v>0</v>
      </c>
      <c r="Z90" s="73">
        <f>IF('KWh (Monthly) ENTRY NLI '!Z$5=0,0,Y90+'KWh (Monthly) ENTRY NLI '!Z90)</f>
        <v>0</v>
      </c>
      <c r="AA90" s="73">
        <f>IF('KWh (Monthly) ENTRY NLI '!AA$5=0,0,Z90+'KWh (Monthly) ENTRY NLI '!AA90)</f>
        <v>0</v>
      </c>
      <c r="AB90" s="73">
        <f>IF('KWh (Monthly) ENTRY NLI '!AB$5=0,0,AA90+'KWh (Monthly) ENTRY NLI '!AB90)</f>
        <v>0</v>
      </c>
      <c r="AC90" s="73">
        <f>IF('KWh (Monthly) ENTRY NLI '!AC$5=0,0,AB90+'KWh (Monthly) ENTRY NLI '!AC90)</f>
        <v>0</v>
      </c>
      <c r="AD90" s="73">
        <f>IF('KWh (Monthly) ENTRY NLI '!AD$5=0,0,AC90+'KWh (Monthly) ENTRY NLI '!AD90)</f>
        <v>0</v>
      </c>
      <c r="AE90" s="73">
        <f>IF('KWh (Monthly) ENTRY NLI '!AE$5=0,0,AD90+'KWh (Monthly) ENTRY NLI '!AE90)</f>
        <v>0</v>
      </c>
      <c r="AF90" s="73">
        <f>IF('KWh (Monthly) ENTRY NLI '!AF$5=0,0,AE90+'KWh (Monthly) ENTRY NLI '!AF90)</f>
        <v>0</v>
      </c>
      <c r="AG90" s="73">
        <f>IF('KWh (Monthly) ENTRY NLI '!AG$5=0,0,AF90+'KWh (Monthly) ENTRY NLI '!AG90)</f>
        <v>0</v>
      </c>
      <c r="AH90" s="73">
        <f>IF('KWh (Monthly) ENTRY NLI '!AH$5=0,0,AG90+'KWh (Monthly) ENTRY NLI '!AH90)</f>
        <v>0</v>
      </c>
      <c r="AI90" s="73">
        <f>IF('KWh (Monthly) ENTRY NLI '!AI$5=0,0,AH90+'KWh (Monthly) ENTRY NLI '!AI90)</f>
        <v>0</v>
      </c>
      <c r="AJ90" s="73">
        <f>IF('KWh (Monthly) ENTRY NLI '!AJ$5=0,0,AI90+'KWh (Monthly) ENTRY NLI '!AJ90)</f>
        <v>0</v>
      </c>
      <c r="AK90" s="73">
        <f>IF('KWh (Monthly) ENTRY NLI '!AK$5=0,0,AJ90+'KWh (Monthly) ENTRY NLI '!AK90)</f>
        <v>0</v>
      </c>
      <c r="AL90" s="73">
        <f>IF('KWh (Monthly) ENTRY NLI '!AL$5=0,0,AK90+'KWh (Monthly) ENTRY NLI '!AL90)</f>
        <v>0</v>
      </c>
      <c r="AM90" s="73">
        <f>IF('KWh (Monthly) ENTRY NLI '!AM$5=0,0,AL90+'KWh (Monthly) ENTRY NLI '!AM90)</f>
        <v>0</v>
      </c>
      <c r="AN90" s="73">
        <f>IF('KWh (Monthly) ENTRY NLI '!AN$5=0,0,AM90+'KWh (Monthly) ENTRY NLI '!AN90)</f>
        <v>0</v>
      </c>
      <c r="AO90" s="137">
        <f>IF('KWh (Monthly) ENTRY NLI '!AO$5=0,0,AN90+'KWh (Monthly) ENTRY NLI '!AO90)</f>
        <v>0</v>
      </c>
      <c r="AP90" s="137">
        <f>IF('KWh (Monthly) ENTRY NLI '!AP$5=0,0,AO90+'KWh (Monthly) ENTRY NLI '!AP90)</f>
        <v>0</v>
      </c>
      <c r="AQ90" s="137">
        <f>IF('KWh (Monthly) ENTRY NLI '!AQ$5=0,0,AP90+'KWh (Monthly) ENTRY NLI '!AQ90)</f>
        <v>0</v>
      </c>
      <c r="AR90" s="137">
        <f>IF('KWh (Monthly) ENTRY NLI '!AR$5=0,0,AQ90+'KWh (Monthly) ENTRY NLI '!AR90)</f>
        <v>0</v>
      </c>
      <c r="AS90" s="137">
        <f>IF('KWh (Monthly) ENTRY NLI '!AS$5=0,0,AR90+'KWh (Monthly) ENTRY NLI '!AS90)</f>
        <v>0</v>
      </c>
      <c r="AT90" s="137">
        <f>IF('KWh (Monthly) ENTRY NLI '!AT$5=0,0,AS90+'KWh (Monthly) ENTRY NLI '!AT90)</f>
        <v>0</v>
      </c>
      <c r="AU90" s="137">
        <f>IF('KWh (Monthly) ENTRY NLI '!AU$5=0,0,AT90+'KWh (Monthly) ENTRY NLI '!AU90)</f>
        <v>0</v>
      </c>
      <c r="AV90" s="137">
        <f>IF('KWh (Monthly) ENTRY NLI '!AV$5=0,0,AU90+'KWh (Monthly) ENTRY NLI '!AV90)</f>
        <v>0</v>
      </c>
      <c r="AW90" s="137">
        <f>IF('KWh (Monthly) ENTRY NLI '!AW$5=0,0,AV90+'KWh (Monthly) ENTRY NLI '!AW90)</f>
        <v>0</v>
      </c>
      <c r="AX90" s="137">
        <f>IF('KWh (Monthly) ENTRY NLI '!AX$5=0,0,AW90+'KWh (Monthly) ENTRY NLI '!AX90)</f>
        <v>0</v>
      </c>
      <c r="AY90" s="137">
        <f>IF('KWh (Monthly) ENTRY NLI '!AY$5=0,0,AX90+'KWh (Monthly) ENTRY NLI '!AY90)</f>
        <v>0</v>
      </c>
      <c r="AZ90" s="137">
        <f>IF('KWh (Monthly) ENTRY NLI '!AZ$5=0,0,AY90+'KWh (Monthly) ENTRY NLI '!AZ90)</f>
        <v>0</v>
      </c>
      <c r="BA90" s="137">
        <f>IF('KWh (Monthly) ENTRY NLI '!BA$5=0,0,AZ90+'KWh (Monthly) ENTRY NLI '!BA90)</f>
        <v>0</v>
      </c>
      <c r="BB90" s="137">
        <f>BA90+'KWh (Monthly) ENTRY NLI '!BB90</f>
        <v>0</v>
      </c>
      <c r="BC90" s="150">
        <f>BB90+'KWh (Monthly) ENTRY NLI '!BC90</f>
        <v>0</v>
      </c>
      <c r="BD90" s="150">
        <f>BC90+'KWh (Monthly) ENTRY NLI '!BD90</f>
        <v>0</v>
      </c>
      <c r="BE90" s="150">
        <f>BD90+'KWh (Monthly) ENTRY NLI '!BE90</f>
        <v>0</v>
      </c>
      <c r="BF90" s="150">
        <f>BE90+'KWh (Monthly) ENTRY NLI '!BF90</f>
        <v>0</v>
      </c>
      <c r="BG90" s="150">
        <f>BF90+'KWh (Monthly) ENTRY NLI '!BG90</f>
        <v>0</v>
      </c>
      <c r="BH90" s="150">
        <f>BG90+'KWh (Monthly) ENTRY NLI '!BH90</f>
        <v>0</v>
      </c>
      <c r="BI90" s="150">
        <f>BH90+'KWh (Monthly) ENTRY NLI '!BI90</f>
        <v>0</v>
      </c>
      <c r="BJ90" s="150">
        <f>BI90+'KWh (Monthly) ENTRY NLI '!BJ90</f>
        <v>0</v>
      </c>
      <c r="BK90" s="150">
        <f>BJ90+'KWh (Monthly) ENTRY NLI '!BK90</f>
        <v>0</v>
      </c>
      <c r="BL90" s="137">
        <f>IF('KWh (Monthly) ENTRY NLI '!BL$5=0,0,BK90+'KWh (Monthly) ENTRY NLI '!BL90)</f>
        <v>0</v>
      </c>
      <c r="BM90" s="179">
        <f>BL90+'KWh (Monthly) ENTRY NLI '!BM90</f>
        <v>0</v>
      </c>
      <c r="BN90" s="179">
        <f>BM90+'KWh (Monthly) ENTRY NLI '!BN90</f>
        <v>0</v>
      </c>
      <c r="BO90" s="179">
        <f>BN90+'KWh (Monthly) ENTRY NLI '!BO90</f>
        <v>0</v>
      </c>
      <c r="BP90" s="179">
        <f>BO90+'KWh (Monthly) ENTRY NLI '!BP90</f>
        <v>0</v>
      </c>
      <c r="BQ90" s="179">
        <f>BP90+'KWh (Monthly) ENTRY NLI '!BQ90</f>
        <v>0</v>
      </c>
      <c r="BR90" s="150">
        <f>IF('KWh (Monthly) ENTRY NLI '!BR$5=0,0,BQ90+'KWh (Monthly) ENTRY NLI '!BR90)</f>
        <v>0</v>
      </c>
      <c r="BS90" s="137">
        <f>IF('KWh (Monthly) ENTRY NLI '!BS$5=0,0,BR90+'KWh (Monthly) ENTRY NLI '!BS90)</f>
        <v>0</v>
      </c>
      <c r="BT90" s="137">
        <f>IF('KWh (Monthly) ENTRY NLI '!BT$5=0,0,BS90+'KWh (Monthly) ENTRY NLI '!BT90)</f>
        <v>0</v>
      </c>
      <c r="BU90" s="137">
        <f>IF('KWh (Monthly) ENTRY NLI '!BU$5=0,0,BT90+'KWh (Monthly) ENTRY NLI '!BU90)</f>
        <v>0</v>
      </c>
      <c r="BV90" s="137">
        <f>IF('KWh (Monthly) ENTRY NLI '!BV$5=0,0,BU90+'KWh (Monthly) ENTRY NLI '!BV90)</f>
        <v>0</v>
      </c>
      <c r="BW90" s="137">
        <f>IF('KWh (Monthly) ENTRY NLI '!BW$5=0,0,BV90+'KWh (Monthly) ENTRY NLI '!BW90)</f>
        <v>0</v>
      </c>
      <c r="BX90" s="137">
        <f>IF('KWh (Monthly) ENTRY NLI '!BX$5=0,0,BW90+'KWh (Monthly) ENTRY NLI '!BX90)</f>
        <v>0</v>
      </c>
      <c r="BY90" s="137">
        <f>IF('KWh (Monthly) ENTRY NLI '!BY$5=0,0,BX90+'KWh (Monthly) ENTRY NLI '!BY90)</f>
        <v>0</v>
      </c>
      <c r="BZ90" s="137">
        <f>IF('KWh (Monthly) ENTRY NLI '!BZ$5=0,0,BY90+'KWh (Monthly) ENTRY NLI '!BZ90)</f>
        <v>0</v>
      </c>
      <c r="CA90" s="137">
        <f>IF('KWh (Monthly) ENTRY NLI '!CA$5=0,0,BZ90+'KWh (Monthly) ENTRY NLI '!CA90)</f>
        <v>0</v>
      </c>
      <c r="CB90" s="137">
        <f>IF('KWh (Monthly) ENTRY NLI '!CB$5=0,0,CA90+'KWh (Monthly) ENTRY NLI '!CB90)</f>
        <v>0</v>
      </c>
      <c r="CC90" s="137">
        <f>IF('KWh (Monthly) ENTRY NLI '!CC$5=0,0,CB90+'KWh (Monthly) ENTRY NLI '!CC90)</f>
        <v>0</v>
      </c>
      <c r="CD90" s="137">
        <f>IF('KWh (Monthly) ENTRY NLI '!CD$5=0,0,CC90+'KWh (Monthly) ENTRY NLI '!CD90)</f>
        <v>0</v>
      </c>
      <c r="CE90" s="137">
        <f>IF('KWh (Monthly) ENTRY NLI '!CE$5=0,0,CD90+'KWh (Monthly) ENTRY NLI '!CE90)</f>
        <v>0</v>
      </c>
      <c r="CF90" s="137">
        <f>IF('KWh (Monthly) ENTRY NLI '!CF$5=0,0,CE90+'KWh (Monthly) ENTRY NLI '!CF90)</f>
        <v>0</v>
      </c>
      <c r="CG90" s="137">
        <f>IF('KWh (Monthly) ENTRY NLI '!CG$5=0,0,CF90+'KWh (Monthly) ENTRY NLI '!CG90)</f>
        <v>0</v>
      </c>
      <c r="CH90" s="137">
        <f>IF('KWh (Monthly) ENTRY NLI '!CH$5=0,0,CG90+'KWh (Monthly) ENTRY NLI '!CH90)</f>
        <v>0</v>
      </c>
      <c r="CI90" s="137">
        <f>IF('KWh (Monthly) ENTRY NLI '!CI$5=0,0,CH90+'KWh (Monthly) ENTRY NLI '!CI90)</f>
        <v>0</v>
      </c>
      <c r="CJ90" s="137">
        <f>IF('KWh (Monthly) ENTRY NLI '!CJ$5=0,0,CI90+'KWh (Monthly) ENTRY NLI '!CJ90)</f>
        <v>0</v>
      </c>
    </row>
    <row r="91" spans="1:88" x14ac:dyDescent="0.3">
      <c r="A91" s="219"/>
      <c r="B91" s="47" t="s">
        <v>7</v>
      </c>
      <c r="C91" s="73">
        <f>IF('KWh (Monthly) ENTRY NLI '!C$5=0,0,'KWh (Monthly) ENTRY NLI '!C91)</f>
        <v>0</v>
      </c>
      <c r="D91" s="73">
        <f>IF('KWh (Monthly) ENTRY NLI '!D$5=0,0,C91+'KWh (Monthly) ENTRY NLI '!D91)</f>
        <v>0</v>
      </c>
      <c r="E91" s="73">
        <f>IF('KWh (Monthly) ENTRY NLI '!E$5=0,0,D91+'KWh (Monthly) ENTRY NLI '!E91)</f>
        <v>0</v>
      </c>
      <c r="F91" s="73">
        <f>IF('KWh (Monthly) ENTRY NLI '!F$5=0,0,E91+'KWh (Monthly) ENTRY NLI '!F91)</f>
        <v>0</v>
      </c>
      <c r="G91" s="73">
        <f>IF('KWh (Monthly) ENTRY NLI '!G$5=0,0,F91+'KWh (Monthly) ENTRY NLI '!G91)</f>
        <v>0</v>
      </c>
      <c r="H91" s="73">
        <f>IF('KWh (Monthly) ENTRY NLI '!H$5=0,0,G91+'KWh (Monthly) ENTRY NLI '!H91)</f>
        <v>0</v>
      </c>
      <c r="I91" s="73">
        <f>IF('KWh (Monthly) ENTRY NLI '!I$5=0,0,H91+'KWh (Monthly) ENTRY NLI '!I91)</f>
        <v>0</v>
      </c>
      <c r="J91" s="73">
        <f>IF('KWh (Monthly) ENTRY NLI '!J$5=0,0,I91+'KWh (Monthly) ENTRY NLI '!J91)</f>
        <v>0</v>
      </c>
      <c r="K91" s="73">
        <f>IF('KWh (Monthly) ENTRY NLI '!K$5=0,0,J91+'KWh (Monthly) ENTRY NLI '!K91)</f>
        <v>0</v>
      </c>
      <c r="L91" s="73">
        <f>IF('KWh (Monthly) ENTRY NLI '!L$5=0,0,K91+'KWh (Monthly) ENTRY NLI '!L91)</f>
        <v>0</v>
      </c>
      <c r="M91" s="73">
        <f>IF('KWh (Monthly) ENTRY NLI '!M$5=0,0,L91+'KWh (Monthly) ENTRY NLI '!M91)</f>
        <v>0</v>
      </c>
      <c r="N91" s="73">
        <f>IF('KWh (Monthly) ENTRY NLI '!N$5=0,0,M91+'KWh (Monthly) ENTRY NLI '!N91)</f>
        <v>0</v>
      </c>
      <c r="O91" s="73">
        <f>IF('KWh (Monthly) ENTRY NLI '!O$5=0,0,N91+'KWh (Monthly) ENTRY NLI '!O91)</f>
        <v>0</v>
      </c>
      <c r="P91" s="73">
        <f>IF('KWh (Monthly) ENTRY NLI '!P$5=0,0,O91+'KWh (Monthly) ENTRY NLI '!P91)</f>
        <v>0</v>
      </c>
      <c r="Q91" s="73">
        <f>IF('KWh (Monthly) ENTRY NLI '!Q$5=0,0,P91+'KWh (Monthly) ENTRY NLI '!Q91)</f>
        <v>0</v>
      </c>
      <c r="R91" s="73">
        <f>IF('KWh (Monthly) ENTRY NLI '!R$5=0,0,Q91+'KWh (Monthly) ENTRY NLI '!R91)</f>
        <v>0</v>
      </c>
      <c r="S91" s="73">
        <f>IF('KWh (Monthly) ENTRY NLI '!S$5=0,0,R91+'KWh (Monthly) ENTRY NLI '!S91)</f>
        <v>0</v>
      </c>
      <c r="T91" s="73">
        <f>IF('KWh (Monthly) ENTRY NLI '!T$5=0,0,S91+'KWh (Monthly) ENTRY NLI '!T91)</f>
        <v>0</v>
      </c>
      <c r="U91" s="73">
        <f>IF('KWh (Monthly) ENTRY NLI '!U$5=0,0,T91+'KWh (Monthly) ENTRY NLI '!U91)</f>
        <v>0</v>
      </c>
      <c r="V91" s="73">
        <f>IF('KWh (Monthly) ENTRY NLI '!V$5=0,0,U91+'KWh (Monthly) ENTRY NLI '!V91)</f>
        <v>0</v>
      </c>
      <c r="W91" s="73">
        <f>IF('KWh (Monthly) ENTRY NLI '!W$5=0,0,V91+'KWh (Monthly) ENTRY NLI '!W91)</f>
        <v>0</v>
      </c>
      <c r="X91" s="73">
        <f>IF('KWh (Monthly) ENTRY NLI '!X$5=0,0,W91+'KWh (Monthly) ENTRY NLI '!X91)</f>
        <v>0</v>
      </c>
      <c r="Y91" s="73">
        <f>IF('KWh (Monthly) ENTRY NLI '!Y$5=0,0,X91+'KWh (Monthly) ENTRY NLI '!Y91)</f>
        <v>0</v>
      </c>
      <c r="Z91" s="73">
        <f>IF('KWh (Monthly) ENTRY NLI '!Z$5=0,0,Y91+'KWh (Monthly) ENTRY NLI '!Z91)</f>
        <v>0</v>
      </c>
      <c r="AA91" s="73">
        <f>IF('KWh (Monthly) ENTRY NLI '!AA$5=0,0,Z91+'KWh (Monthly) ENTRY NLI '!AA91)</f>
        <v>0</v>
      </c>
      <c r="AB91" s="73">
        <f>IF('KWh (Monthly) ENTRY NLI '!AB$5=0,0,AA91+'KWh (Monthly) ENTRY NLI '!AB91)</f>
        <v>0</v>
      </c>
      <c r="AC91" s="73">
        <f>IF('KWh (Monthly) ENTRY NLI '!AC$5=0,0,AB91+'KWh (Monthly) ENTRY NLI '!AC91)</f>
        <v>0</v>
      </c>
      <c r="AD91" s="73">
        <f>IF('KWh (Monthly) ENTRY NLI '!AD$5=0,0,AC91+'KWh (Monthly) ENTRY NLI '!AD91)</f>
        <v>0</v>
      </c>
      <c r="AE91" s="73">
        <f>IF('KWh (Monthly) ENTRY NLI '!AE$5=0,0,AD91+'KWh (Monthly) ENTRY NLI '!AE91)</f>
        <v>0</v>
      </c>
      <c r="AF91" s="73">
        <f>IF('KWh (Monthly) ENTRY NLI '!AF$5=0,0,AE91+'KWh (Monthly) ENTRY NLI '!AF91)</f>
        <v>0</v>
      </c>
      <c r="AG91" s="73">
        <f>IF('KWh (Monthly) ENTRY NLI '!AG$5=0,0,AF91+'KWh (Monthly) ENTRY NLI '!AG91)</f>
        <v>0</v>
      </c>
      <c r="AH91" s="73">
        <f>IF('KWh (Monthly) ENTRY NLI '!AH$5=0,0,AG91+'KWh (Monthly) ENTRY NLI '!AH91)</f>
        <v>0</v>
      </c>
      <c r="AI91" s="73">
        <f>IF('KWh (Monthly) ENTRY NLI '!AI$5=0,0,AH91+'KWh (Monthly) ENTRY NLI '!AI91)</f>
        <v>0</v>
      </c>
      <c r="AJ91" s="73">
        <f>IF('KWh (Monthly) ENTRY NLI '!AJ$5=0,0,AI91+'KWh (Monthly) ENTRY NLI '!AJ91)</f>
        <v>0</v>
      </c>
      <c r="AK91" s="73">
        <f>IF('KWh (Monthly) ENTRY NLI '!AK$5=0,0,AJ91+'KWh (Monthly) ENTRY NLI '!AK91)</f>
        <v>0</v>
      </c>
      <c r="AL91" s="73">
        <f>IF('KWh (Monthly) ENTRY NLI '!AL$5=0,0,AK91+'KWh (Monthly) ENTRY NLI '!AL91)</f>
        <v>0</v>
      </c>
      <c r="AM91" s="73">
        <f>IF('KWh (Monthly) ENTRY NLI '!AM$5=0,0,AL91+'KWh (Monthly) ENTRY NLI '!AM91)</f>
        <v>0</v>
      </c>
      <c r="AN91" s="73">
        <f>IF('KWh (Monthly) ENTRY NLI '!AN$5=0,0,AM91+'KWh (Monthly) ENTRY NLI '!AN91)</f>
        <v>0</v>
      </c>
      <c r="AO91" s="137">
        <f>IF('KWh (Monthly) ENTRY NLI '!AO$5=0,0,AN91+'KWh (Monthly) ENTRY NLI '!AO91)</f>
        <v>0</v>
      </c>
      <c r="AP91" s="137">
        <f>IF('KWh (Monthly) ENTRY NLI '!AP$5=0,0,AO91+'KWh (Monthly) ENTRY NLI '!AP91)</f>
        <v>0</v>
      </c>
      <c r="AQ91" s="137">
        <f>IF('KWh (Monthly) ENTRY NLI '!AQ$5=0,0,AP91+'KWh (Monthly) ENTRY NLI '!AQ91)</f>
        <v>0</v>
      </c>
      <c r="AR91" s="137">
        <f>IF('KWh (Monthly) ENTRY NLI '!AR$5=0,0,AQ91+'KWh (Monthly) ENTRY NLI '!AR91)</f>
        <v>0</v>
      </c>
      <c r="AS91" s="137">
        <f>IF('KWh (Monthly) ENTRY NLI '!AS$5=0,0,AR91+'KWh (Monthly) ENTRY NLI '!AS91)</f>
        <v>0</v>
      </c>
      <c r="AT91" s="137">
        <f>IF('KWh (Monthly) ENTRY NLI '!AT$5=0,0,AS91+'KWh (Monthly) ENTRY NLI '!AT91)</f>
        <v>0</v>
      </c>
      <c r="AU91" s="137">
        <f>IF('KWh (Monthly) ENTRY NLI '!AU$5=0,0,AT91+'KWh (Monthly) ENTRY NLI '!AU91)</f>
        <v>0</v>
      </c>
      <c r="AV91" s="137">
        <f>IF('KWh (Monthly) ENTRY NLI '!AV$5=0,0,AU91+'KWh (Monthly) ENTRY NLI '!AV91)</f>
        <v>0</v>
      </c>
      <c r="AW91" s="137">
        <f>IF('KWh (Monthly) ENTRY NLI '!AW$5=0,0,AV91+'KWh (Monthly) ENTRY NLI '!AW91)</f>
        <v>0</v>
      </c>
      <c r="AX91" s="137">
        <f>IF('KWh (Monthly) ENTRY NLI '!AX$5=0,0,AW91+'KWh (Monthly) ENTRY NLI '!AX91)</f>
        <v>0</v>
      </c>
      <c r="AY91" s="137">
        <f>IF('KWh (Monthly) ENTRY NLI '!AY$5=0,0,AX91+'KWh (Monthly) ENTRY NLI '!AY91)</f>
        <v>0</v>
      </c>
      <c r="AZ91" s="137">
        <f>IF('KWh (Monthly) ENTRY NLI '!AZ$5=0,0,AY91+'KWh (Monthly) ENTRY NLI '!AZ91)</f>
        <v>0</v>
      </c>
      <c r="BA91" s="137">
        <f>IF('KWh (Monthly) ENTRY NLI '!BA$5=0,0,AZ91+'KWh (Monthly) ENTRY NLI '!BA91)</f>
        <v>0</v>
      </c>
      <c r="BB91" s="137">
        <f>BA91+'KWh (Monthly) ENTRY NLI '!BB91</f>
        <v>0</v>
      </c>
      <c r="BC91" s="150">
        <f>BB91+'KWh (Monthly) ENTRY NLI '!BC91</f>
        <v>0</v>
      </c>
      <c r="BD91" s="150">
        <f>BC91+'KWh (Monthly) ENTRY NLI '!BD91</f>
        <v>0</v>
      </c>
      <c r="BE91" s="150">
        <f>BD91+'KWh (Monthly) ENTRY NLI '!BE91</f>
        <v>0</v>
      </c>
      <c r="BF91" s="150">
        <f>BE91+'KWh (Monthly) ENTRY NLI '!BF91</f>
        <v>0</v>
      </c>
      <c r="BG91" s="150">
        <f>BF91+'KWh (Monthly) ENTRY NLI '!BG91</f>
        <v>0</v>
      </c>
      <c r="BH91" s="150">
        <f>BG91+'KWh (Monthly) ENTRY NLI '!BH91</f>
        <v>0</v>
      </c>
      <c r="BI91" s="150">
        <f>BH91+'KWh (Monthly) ENTRY NLI '!BI91</f>
        <v>0</v>
      </c>
      <c r="BJ91" s="150">
        <f>BI91+'KWh (Monthly) ENTRY NLI '!BJ91</f>
        <v>0</v>
      </c>
      <c r="BK91" s="150">
        <f>BJ91+'KWh (Monthly) ENTRY NLI '!BK91</f>
        <v>0</v>
      </c>
      <c r="BL91" s="137">
        <f>IF('KWh (Monthly) ENTRY NLI '!BL$5=0,0,BK91+'KWh (Monthly) ENTRY NLI '!BL91)</f>
        <v>0</v>
      </c>
      <c r="BM91" s="179">
        <f>BL91+'KWh (Monthly) ENTRY NLI '!BM91</f>
        <v>0</v>
      </c>
      <c r="BN91" s="179">
        <f>BM91+'KWh (Monthly) ENTRY NLI '!BN91</f>
        <v>0</v>
      </c>
      <c r="BO91" s="179">
        <f>BN91+'KWh (Monthly) ENTRY NLI '!BO91</f>
        <v>0</v>
      </c>
      <c r="BP91" s="179">
        <f>BO91+'KWh (Monthly) ENTRY NLI '!BP91</f>
        <v>0</v>
      </c>
      <c r="BQ91" s="179">
        <f>BP91+'KWh (Monthly) ENTRY NLI '!BQ91</f>
        <v>0</v>
      </c>
      <c r="BR91" s="150">
        <f>IF('KWh (Monthly) ENTRY NLI '!BR$5=0,0,BQ91+'KWh (Monthly) ENTRY NLI '!BR91)</f>
        <v>0</v>
      </c>
      <c r="BS91" s="137">
        <f>IF('KWh (Monthly) ENTRY NLI '!BS$5=0,0,BR91+'KWh (Monthly) ENTRY NLI '!BS91)</f>
        <v>0</v>
      </c>
      <c r="BT91" s="137">
        <f>IF('KWh (Monthly) ENTRY NLI '!BT$5=0,0,BS91+'KWh (Monthly) ENTRY NLI '!BT91)</f>
        <v>0</v>
      </c>
      <c r="BU91" s="137">
        <f>IF('KWh (Monthly) ENTRY NLI '!BU$5=0,0,BT91+'KWh (Monthly) ENTRY NLI '!BU91)</f>
        <v>0</v>
      </c>
      <c r="BV91" s="137">
        <f>IF('KWh (Monthly) ENTRY NLI '!BV$5=0,0,BU91+'KWh (Monthly) ENTRY NLI '!BV91)</f>
        <v>0</v>
      </c>
      <c r="BW91" s="137">
        <f>IF('KWh (Monthly) ENTRY NLI '!BW$5=0,0,BV91+'KWh (Monthly) ENTRY NLI '!BW91)</f>
        <v>0</v>
      </c>
      <c r="BX91" s="137">
        <f>IF('KWh (Monthly) ENTRY NLI '!BX$5=0,0,BW91+'KWh (Monthly) ENTRY NLI '!BX91)</f>
        <v>0</v>
      </c>
      <c r="BY91" s="137">
        <f>IF('KWh (Monthly) ENTRY NLI '!BY$5=0,0,BX91+'KWh (Monthly) ENTRY NLI '!BY91)</f>
        <v>0</v>
      </c>
      <c r="BZ91" s="137">
        <f>IF('KWh (Monthly) ENTRY NLI '!BZ$5=0,0,BY91+'KWh (Monthly) ENTRY NLI '!BZ91)</f>
        <v>0</v>
      </c>
      <c r="CA91" s="137">
        <f>IF('KWh (Monthly) ENTRY NLI '!CA$5=0,0,BZ91+'KWh (Monthly) ENTRY NLI '!CA91)</f>
        <v>0</v>
      </c>
      <c r="CB91" s="137">
        <f>IF('KWh (Monthly) ENTRY NLI '!CB$5=0,0,CA91+'KWh (Monthly) ENTRY NLI '!CB91)</f>
        <v>0</v>
      </c>
      <c r="CC91" s="137">
        <f>IF('KWh (Monthly) ENTRY NLI '!CC$5=0,0,CB91+'KWh (Monthly) ENTRY NLI '!CC91)</f>
        <v>0</v>
      </c>
      <c r="CD91" s="137">
        <f>IF('KWh (Monthly) ENTRY NLI '!CD$5=0,0,CC91+'KWh (Monthly) ENTRY NLI '!CD91)</f>
        <v>0</v>
      </c>
      <c r="CE91" s="137">
        <f>IF('KWh (Monthly) ENTRY NLI '!CE$5=0,0,CD91+'KWh (Monthly) ENTRY NLI '!CE91)</f>
        <v>0</v>
      </c>
      <c r="CF91" s="137">
        <f>IF('KWh (Monthly) ENTRY NLI '!CF$5=0,0,CE91+'KWh (Monthly) ENTRY NLI '!CF91)</f>
        <v>0</v>
      </c>
      <c r="CG91" s="137">
        <f>IF('KWh (Monthly) ENTRY NLI '!CG$5=0,0,CF91+'KWh (Monthly) ENTRY NLI '!CG91)</f>
        <v>0</v>
      </c>
      <c r="CH91" s="137">
        <f>IF('KWh (Monthly) ENTRY NLI '!CH$5=0,0,CG91+'KWh (Monthly) ENTRY NLI '!CH91)</f>
        <v>0</v>
      </c>
      <c r="CI91" s="137">
        <f>IF('KWh (Monthly) ENTRY NLI '!CI$5=0,0,CH91+'KWh (Monthly) ENTRY NLI '!CI91)</f>
        <v>0</v>
      </c>
      <c r="CJ91" s="137">
        <f>IF('KWh (Monthly) ENTRY NLI '!CJ$5=0,0,CI91+'KWh (Monthly) ENTRY NLI '!CJ91)</f>
        <v>0</v>
      </c>
    </row>
    <row r="92" spans="1:88" ht="15" thickBot="1" x14ac:dyDescent="0.35">
      <c r="A92" s="220"/>
      <c r="B92" s="47" t="s">
        <v>8</v>
      </c>
      <c r="C92" s="73">
        <f>IF('KWh (Monthly) ENTRY NLI '!C$5=0,0,'KWh (Monthly) ENTRY NLI '!C92)</f>
        <v>0</v>
      </c>
      <c r="D92" s="73">
        <f>IF('KWh (Monthly) ENTRY NLI '!D$5=0,0,C92+'KWh (Monthly) ENTRY NLI '!D92)</f>
        <v>0</v>
      </c>
      <c r="E92" s="73">
        <f>IF('KWh (Monthly) ENTRY NLI '!E$5=0,0,D92+'KWh (Monthly) ENTRY NLI '!E92)</f>
        <v>0</v>
      </c>
      <c r="F92" s="73">
        <f>IF('KWh (Monthly) ENTRY NLI '!F$5=0,0,E92+'KWh (Monthly) ENTRY NLI '!F92)</f>
        <v>0</v>
      </c>
      <c r="G92" s="73">
        <f>IF('KWh (Monthly) ENTRY NLI '!G$5=0,0,F92+'KWh (Monthly) ENTRY NLI '!G92)</f>
        <v>0</v>
      </c>
      <c r="H92" s="73">
        <f>IF('KWh (Monthly) ENTRY NLI '!H$5=0,0,G92+'KWh (Monthly) ENTRY NLI '!H92)</f>
        <v>0</v>
      </c>
      <c r="I92" s="73">
        <f>IF('KWh (Monthly) ENTRY NLI '!I$5=0,0,H92+'KWh (Monthly) ENTRY NLI '!I92)</f>
        <v>0</v>
      </c>
      <c r="J92" s="73">
        <f>IF('KWh (Monthly) ENTRY NLI '!J$5=0,0,I92+'KWh (Monthly) ENTRY NLI '!J92)</f>
        <v>0</v>
      </c>
      <c r="K92" s="73">
        <f>IF('KWh (Monthly) ENTRY NLI '!K$5=0,0,J92+'KWh (Monthly) ENTRY NLI '!K92)</f>
        <v>0</v>
      </c>
      <c r="L92" s="73">
        <f>IF('KWh (Monthly) ENTRY NLI '!L$5=0,0,K92+'KWh (Monthly) ENTRY NLI '!L92)</f>
        <v>0</v>
      </c>
      <c r="M92" s="73">
        <f>IF('KWh (Monthly) ENTRY NLI '!M$5=0,0,L92+'KWh (Monthly) ENTRY NLI '!M92)</f>
        <v>0</v>
      </c>
      <c r="N92" s="73">
        <f>IF('KWh (Monthly) ENTRY NLI '!N$5=0,0,M92+'KWh (Monthly) ENTRY NLI '!N92)</f>
        <v>0</v>
      </c>
      <c r="O92" s="73">
        <f>IF('KWh (Monthly) ENTRY NLI '!O$5=0,0,N92+'KWh (Monthly) ENTRY NLI '!O92)</f>
        <v>0</v>
      </c>
      <c r="P92" s="73">
        <f>IF('KWh (Monthly) ENTRY NLI '!P$5=0,0,O92+'KWh (Monthly) ENTRY NLI '!P92)</f>
        <v>0</v>
      </c>
      <c r="Q92" s="73">
        <f>IF('KWh (Monthly) ENTRY NLI '!Q$5=0,0,P92+'KWh (Monthly) ENTRY NLI '!Q92)</f>
        <v>0</v>
      </c>
      <c r="R92" s="73">
        <f>IF('KWh (Monthly) ENTRY NLI '!R$5=0,0,Q92+'KWh (Monthly) ENTRY NLI '!R92)</f>
        <v>0</v>
      </c>
      <c r="S92" s="73">
        <f>IF('KWh (Monthly) ENTRY NLI '!S$5=0,0,R92+'KWh (Monthly) ENTRY NLI '!S92)</f>
        <v>0</v>
      </c>
      <c r="T92" s="73">
        <f>IF('KWh (Monthly) ENTRY NLI '!T$5=0,0,S92+'KWh (Monthly) ENTRY NLI '!T92)</f>
        <v>0</v>
      </c>
      <c r="U92" s="73">
        <f>IF('KWh (Monthly) ENTRY NLI '!U$5=0,0,T92+'KWh (Monthly) ENTRY NLI '!U92)</f>
        <v>0</v>
      </c>
      <c r="V92" s="73">
        <f>IF('KWh (Monthly) ENTRY NLI '!V$5=0,0,U92+'KWh (Monthly) ENTRY NLI '!V92)</f>
        <v>0</v>
      </c>
      <c r="W92" s="73">
        <f>IF('KWh (Monthly) ENTRY NLI '!W$5=0,0,V92+'KWh (Monthly) ENTRY NLI '!W92)</f>
        <v>0</v>
      </c>
      <c r="X92" s="73">
        <f>IF('KWh (Monthly) ENTRY NLI '!X$5=0,0,W92+'KWh (Monthly) ENTRY NLI '!X92)</f>
        <v>0</v>
      </c>
      <c r="Y92" s="73">
        <f>IF('KWh (Monthly) ENTRY NLI '!Y$5=0,0,X92+'KWh (Monthly) ENTRY NLI '!Y92)</f>
        <v>0</v>
      </c>
      <c r="Z92" s="73">
        <f>IF('KWh (Monthly) ENTRY NLI '!Z$5=0,0,Y92+'KWh (Monthly) ENTRY NLI '!Z92)</f>
        <v>0</v>
      </c>
      <c r="AA92" s="73">
        <f>IF('KWh (Monthly) ENTRY NLI '!AA$5=0,0,Z92+'KWh (Monthly) ENTRY NLI '!AA92)</f>
        <v>0</v>
      </c>
      <c r="AB92" s="73">
        <f>IF('KWh (Monthly) ENTRY NLI '!AB$5=0,0,AA92+'KWh (Monthly) ENTRY NLI '!AB92)</f>
        <v>0</v>
      </c>
      <c r="AC92" s="73">
        <f>IF('KWh (Monthly) ENTRY NLI '!AC$5=0,0,AB92+'KWh (Monthly) ENTRY NLI '!AC92)</f>
        <v>0</v>
      </c>
      <c r="AD92" s="73">
        <f>IF('KWh (Monthly) ENTRY NLI '!AD$5=0,0,AC92+'KWh (Monthly) ENTRY NLI '!AD92)</f>
        <v>0</v>
      </c>
      <c r="AE92" s="73">
        <f>IF('KWh (Monthly) ENTRY NLI '!AE$5=0,0,AD92+'KWh (Monthly) ENTRY NLI '!AE92)</f>
        <v>0</v>
      </c>
      <c r="AF92" s="73">
        <f>IF('KWh (Monthly) ENTRY NLI '!AF$5=0,0,AE92+'KWh (Monthly) ENTRY NLI '!AF92)</f>
        <v>0</v>
      </c>
      <c r="AG92" s="73">
        <f>IF('KWh (Monthly) ENTRY NLI '!AG$5=0,0,AF92+'KWh (Monthly) ENTRY NLI '!AG92)</f>
        <v>0</v>
      </c>
      <c r="AH92" s="73">
        <f>IF('KWh (Monthly) ENTRY NLI '!AH$5=0,0,AG92+'KWh (Monthly) ENTRY NLI '!AH92)</f>
        <v>0</v>
      </c>
      <c r="AI92" s="73">
        <f>IF('KWh (Monthly) ENTRY NLI '!AI$5=0,0,AH92+'KWh (Monthly) ENTRY NLI '!AI92)</f>
        <v>0</v>
      </c>
      <c r="AJ92" s="73">
        <f>IF('KWh (Monthly) ENTRY NLI '!AJ$5=0,0,AI92+'KWh (Monthly) ENTRY NLI '!AJ92)</f>
        <v>0</v>
      </c>
      <c r="AK92" s="73">
        <f>IF('KWh (Monthly) ENTRY NLI '!AK$5=0,0,AJ92+'KWh (Monthly) ENTRY NLI '!AK92)</f>
        <v>0</v>
      </c>
      <c r="AL92" s="73">
        <f>IF('KWh (Monthly) ENTRY NLI '!AL$5=0,0,AK92+'KWh (Monthly) ENTRY NLI '!AL92)</f>
        <v>0</v>
      </c>
      <c r="AM92" s="73">
        <f>IF('KWh (Monthly) ENTRY NLI '!AM$5=0,0,AL92+'KWh (Monthly) ENTRY NLI '!AM92)</f>
        <v>0</v>
      </c>
      <c r="AN92" s="73">
        <f>IF('KWh (Monthly) ENTRY NLI '!AN$5=0,0,AM92+'KWh (Monthly) ENTRY NLI '!AN92)</f>
        <v>0</v>
      </c>
      <c r="AO92" s="137">
        <f>IF('KWh (Monthly) ENTRY NLI '!AO$5=0,0,AN92+'KWh (Monthly) ENTRY NLI '!AO92)</f>
        <v>0</v>
      </c>
      <c r="AP92" s="137">
        <f>IF('KWh (Monthly) ENTRY NLI '!AP$5=0,0,AO92+'KWh (Monthly) ENTRY NLI '!AP92)</f>
        <v>0</v>
      </c>
      <c r="AQ92" s="137">
        <f>IF('KWh (Monthly) ENTRY NLI '!AQ$5=0,0,AP92+'KWh (Monthly) ENTRY NLI '!AQ92)</f>
        <v>0</v>
      </c>
      <c r="AR92" s="137">
        <f>IF('KWh (Monthly) ENTRY NLI '!AR$5=0,0,AQ92+'KWh (Monthly) ENTRY NLI '!AR92)</f>
        <v>0</v>
      </c>
      <c r="AS92" s="137">
        <f>IF('KWh (Monthly) ENTRY NLI '!AS$5=0,0,AR92+'KWh (Monthly) ENTRY NLI '!AS92)</f>
        <v>0</v>
      </c>
      <c r="AT92" s="137">
        <f>IF('KWh (Monthly) ENTRY NLI '!AT$5=0,0,AS92+'KWh (Monthly) ENTRY NLI '!AT92)</f>
        <v>0</v>
      </c>
      <c r="AU92" s="137">
        <f>IF('KWh (Monthly) ENTRY NLI '!AU$5=0,0,AT92+'KWh (Monthly) ENTRY NLI '!AU92)</f>
        <v>0</v>
      </c>
      <c r="AV92" s="137">
        <f>IF('KWh (Monthly) ENTRY NLI '!AV$5=0,0,AU92+'KWh (Monthly) ENTRY NLI '!AV92)</f>
        <v>0</v>
      </c>
      <c r="AW92" s="137">
        <f>IF('KWh (Monthly) ENTRY NLI '!AW$5=0,0,AV92+'KWh (Monthly) ENTRY NLI '!AW92)</f>
        <v>0</v>
      </c>
      <c r="AX92" s="137">
        <f>IF('KWh (Monthly) ENTRY NLI '!AX$5=0,0,AW92+'KWh (Monthly) ENTRY NLI '!AX92)</f>
        <v>0</v>
      </c>
      <c r="AY92" s="137">
        <f>IF('KWh (Monthly) ENTRY NLI '!AY$5=0,0,AX92+'KWh (Monthly) ENTRY NLI '!AY92)</f>
        <v>0</v>
      </c>
      <c r="AZ92" s="137">
        <f>IF('KWh (Monthly) ENTRY NLI '!AZ$5=0,0,AY92+'KWh (Monthly) ENTRY NLI '!AZ92)</f>
        <v>0</v>
      </c>
      <c r="BA92" s="137">
        <f>IF('KWh (Monthly) ENTRY NLI '!BA$5=0,0,AZ92+'KWh (Monthly) ENTRY NLI '!BA92)</f>
        <v>0</v>
      </c>
      <c r="BB92" s="137">
        <f>BA92+'KWh (Monthly) ENTRY NLI '!BB92</f>
        <v>0</v>
      </c>
      <c r="BC92" s="150">
        <f>BB92+'KWh (Monthly) ENTRY NLI '!BC92</f>
        <v>0</v>
      </c>
      <c r="BD92" s="150">
        <f>BC92+'KWh (Monthly) ENTRY NLI '!BD92</f>
        <v>0</v>
      </c>
      <c r="BE92" s="150">
        <f>BD92+'KWh (Monthly) ENTRY NLI '!BE92</f>
        <v>0</v>
      </c>
      <c r="BF92" s="150">
        <f>BE92+'KWh (Monthly) ENTRY NLI '!BF92</f>
        <v>0</v>
      </c>
      <c r="BG92" s="150">
        <f>BF92+'KWh (Monthly) ENTRY NLI '!BG92</f>
        <v>0</v>
      </c>
      <c r="BH92" s="150">
        <f>BG92+'KWh (Monthly) ENTRY NLI '!BH92</f>
        <v>0</v>
      </c>
      <c r="BI92" s="150">
        <f>BH92+'KWh (Monthly) ENTRY NLI '!BI92</f>
        <v>0</v>
      </c>
      <c r="BJ92" s="150">
        <f>BI92+'KWh (Monthly) ENTRY NLI '!BJ92</f>
        <v>0</v>
      </c>
      <c r="BK92" s="150">
        <f>BJ92+'KWh (Monthly) ENTRY NLI '!BK92</f>
        <v>0</v>
      </c>
      <c r="BL92" s="137">
        <f>IF('KWh (Monthly) ENTRY NLI '!BL$5=0,0,BK92+'KWh (Monthly) ENTRY NLI '!BL92)</f>
        <v>0</v>
      </c>
      <c r="BM92" s="179">
        <f>BL92+'KWh (Monthly) ENTRY NLI '!BM92</f>
        <v>0</v>
      </c>
      <c r="BN92" s="179">
        <f>BM92+'KWh (Monthly) ENTRY NLI '!BN92</f>
        <v>0</v>
      </c>
      <c r="BO92" s="179">
        <f>BN92+'KWh (Monthly) ENTRY NLI '!BO92</f>
        <v>0</v>
      </c>
      <c r="BP92" s="179">
        <f>BO92+'KWh (Monthly) ENTRY NLI '!BP92</f>
        <v>0</v>
      </c>
      <c r="BQ92" s="179">
        <f>BP92+'KWh (Monthly) ENTRY NLI '!BQ92</f>
        <v>0</v>
      </c>
      <c r="BR92" s="150">
        <f>IF('KWh (Monthly) ENTRY NLI '!BR$5=0,0,BQ92+'KWh (Monthly) ENTRY NLI '!BR92)</f>
        <v>0</v>
      </c>
      <c r="BS92" s="137">
        <f>IF('KWh (Monthly) ENTRY NLI '!BS$5=0,0,BR92+'KWh (Monthly) ENTRY NLI '!BS92)</f>
        <v>0</v>
      </c>
      <c r="BT92" s="137">
        <f>IF('KWh (Monthly) ENTRY NLI '!BT$5=0,0,BS92+'KWh (Monthly) ENTRY NLI '!BT92)</f>
        <v>0</v>
      </c>
      <c r="BU92" s="137">
        <f>IF('KWh (Monthly) ENTRY NLI '!BU$5=0,0,BT92+'KWh (Monthly) ENTRY NLI '!BU92)</f>
        <v>0</v>
      </c>
      <c r="BV92" s="137">
        <f>IF('KWh (Monthly) ENTRY NLI '!BV$5=0,0,BU92+'KWh (Monthly) ENTRY NLI '!BV92)</f>
        <v>0</v>
      </c>
      <c r="BW92" s="137">
        <f>IF('KWh (Monthly) ENTRY NLI '!BW$5=0,0,BV92+'KWh (Monthly) ENTRY NLI '!BW92)</f>
        <v>0</v>
      </c>
      <c r="BX92" s="137">
        <f>IF('KWh (Monthly) ENTRY NLI '!BX$5=0,0,BW92+'KWh (Monthly) ENTRY NLI '!BX92)</f>
        <v>0</v>
      </c>
      <c r="BY92" s="137">
        <f>IF('KWh (Monthly) ENTRY NLI '!BY$5=0,0,BX92+'KWh (Monthly) ENTRY NLI '!BY92)</f>
        <v>0</v>
      </c>
      <c r="BZ92" s="137">
        <f>IF('KWh (Monthly) ENTRY NLI '!BZ$5=0,0,BY92+'KWh (Monthly) ENTRY NLI '!BZ92)</f>
        <v>0</v>
      </c>
      <c r="CA92" s="137">
        <f>IF('KWh (Monthly) ENTRY NLI '!CA$5=0,0,BZ92+'KWh (Monthly) ENTRY NLI '!CA92)</f>
        <v>0</v>
      </c>
      <c r="CB92" s="137">
        <f>IF('KWh (Monthly) ENTRY NLI '!CB$5=0,0,CA92+'KWh (Monthly) ENTRY NLI '!CB92)</f>
        <v>0</v>
      </c>
      <c r="CC92" s="137">
        <f>IF('KWh (Monthly) ENTRY NLI '!CC$5=0,0,CB92+'KWh (Monthly) ENTRY NLI '!CC92)</f>
        <v>0</v>
      </c>
      <c r="CD92" s="137">
        <f>IF('KWh (Monthly) ENTRY NLI '!CD$5=0,0,CC92+'KWh (Monthly) ENTRY NLI '!CD92)</f>
        <v>0</v>
      </c>
      <c r="CE92" s="137">
        <f>IF('KWh (Monthly) ENTRY NLI '!CE$5=0,0,CD92+'KWh (Monthly) ENTRY NLI '!CE92)</f>
        <v>0</v>
      </c>
      <c r="CF92" s="137">
        <f>IF('KWh (Monthly) ENTRY NLI '!CF$5=0,0,CE92+'KWh (Monthly) ENTRY NLI '!CF92)</f>
        <v>0</v>
      </c>
      <c r="CG92" s="137">
        <f>IF('KWh (Monthly) ENTRY NLI '!CG$5=0,0,CF92+'KWh (Monthly) ENTRY NLI '!CG92)</f>
        <v>0</v>
      </c>
      <c r="CH92" s="137">
        <f>IF('KWh (Monthly) ENTRY NLI '!CH$5=0,0,CG92+'KWh (Monthly) ENTRY NLI '!CH92)</f>
        <v>0</v>
      </c>
      <c r="CI92" s="137">
        <f>IF('KWh (Monthly) ENTRY NLI '!CI$5=0,0,CH92+'KWh (Monthly) ENTRY NLI '!CI92)</f>
        <v>0</v>
      </c>
      <c r="CJ92" s="137">
        <f>IF('KWh (Monthly) ENTRY NLI '!CJ$5=0,0,CI92+'KWh (Monthly) ENTRY NLI '!CJ92)</f>
        <v>0</v>
      </c>
    </row>
    <row r="95" spans="1:88" x14ac:dyDescent="0.3">
      <c r="B95" s="103"/>
      <c r="AN95" s="49"/>
    </row>
    <row r="96" spans="1:88" x14ac:dyDescent="0.3">
      <c r="B96" s="102"/>
    </row>
  </sheetData>
  <mergeCells count="9">
    <mergeCell ref="A65:A77"/>
    <mergeCell ref="A80:A92"/>
    <mergeCell ref="C21:O21"/>
    <mergeCell ref="B1:L1"/>
    <mergeCell ref="B3:L3"/>
    <mergeCell ref="A23:A31"/>
    <mergeCell ref="A35:A47"/>
    <mergeCell ref="A50:A62"/>
    <mergeCell ref="A9:A15"/>
  </mergeCells>
  <pageMargins left="0.7" right="0.7" top="0.75" bottom="0.75" header="0.3" footer="0.3"/>
  <pageSetup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CJ162"/>
  <sheetViews>
    <sheetView zoomScale="80" zoomScaleNormal="80" workbookViewId="0">
      <selection activeCell="BB5" sqref="BB5"/>
    </sheetView>
  </sheetViews>
  <sheetFormatPr defaultColWidth="9.33203125" defaultRowHeight="14.4" x14ac:dyDescent="0.3"/>
  <cols>
    <col min="1" max="1" width="4.33203125" style="56" customWidth="1"/>
    <col min="2" max="2" width="28" style="56" bestFit="1" customWidth="1"/>
    <col min="3" max="40" width="15.6640625" style="56" hidden="1" customWidth="1"/>
    <col min="41" max="88" width="15.6640625" style="56" customWidth="1"/>
    <col min="89" max="16384" width="9.33203125" style="56"/>
  </cols>
  <sheetData>
    <row r="1" spans="1:88" x14ac:dyDescent="0.3">
      <c r="B1" s="79"/>
      <c r="C1" s="36">
        <v>2016</v>
      </c>
      <c r="D1" s="36">
        <v>2017</v>
      </c>
      <c r="E1" s="36">
        <v>2018</v>
      </c>
      <c r="F1" s="36">
        <v>2019</v>
      </c>
      <c r="G1" s="36">
        <v>2020</v>
      </c>
      <c r="H1" s="36">
        <v>2021</v>
      </c>
      <c r="I1" s="36">
        <v>2022</v>
      </c>
      <c r="J1" s="36">
        <v>2023</v>
      </c>
    </row>
    <row r="2" spans="1:88" x14ac:dyDescent="0.3">
      <c r="B2" s="47" t="s">
        <v>47</v>
      </c>
      <c r="C2" s="26">
        <f>SUM(C5:N5)</f>
        <v>0</v>
      </c>
      <c r="D2" s="26">
        <f>SUM(O5:Z5)</f>
        <v>0</v>
      </c>
      <c r="E2" s="26">
        <f>SUM(AA5:AL5)</f>
        <v>0</v>
      </c>
      <c r="F2" s="26">
        <f>SUM(AM5:AX5)</f>
        <v>249943.31999999998</v>
      </c>
      <c r="G2" s="26">
        <f>SUM(AY5:BJ5)</f>
        <v>229411.22000000003</v>
      </c>
      <c r="H2" s="26">
        <f>SUM(BK5:BV5)</f>
        <v>267543.72000000003</v>
      </c>
      <c r="I2" s="26">
        <f>SUM(BW5:CH5)</f>
        <v>0</v>
      </c>
      <c r="J2" s="26">
        <f>SUM(CI5:CJ5)</f>
        <v>0</v>
      </c>
    </row>
    <row r="3" spans="1:88" x14ac:dyDescent="0.3">
      <c r="C3" s="14"/>
    </row>
    <row r="4" spans="1:88" x14ac:dyDescent="0.3">
      <c r="B4" s="77"/>
      <c r="C4" s="53">
        <v>42370</v>
      </c>
      <c r="D4" s="53">
        <v>42401</v>
      </c>
      <c r="E4" s="51">
        <v>42430</v>
      </c>
      <c r="F4" s="51">
        <v>42461</v>
      </c>
      <c r="G4" s="51">
        <v>42491</v>
      </c>
      <c r="H4" s="51">
        <v>42522</v>
      </c>
      <c r="I4" s="51">
        <v>42552</v>
      </c>
      <c r="J4" s="51">
        <v>42583</v>
      </c>
      <c r="K4" s="51">
        <v>42614</v>
      </c>
      <c r="L4" s="51">
        <v>42644</v>
      </c>
      <c r="M4" s="51">
        <v>42675</v>
      </c>
      <c r="N4" s="51">
        <v>42705</v>
      </c>
      <c r="O4" s="51">
        <v>42736</v>
      </c>
      <c r="P4" s="51">
        <v>42767</v>
      </c>
      <c r="Q4" s="52">
        <v>42795</v>
      </c>
      <c r="R4" s="52">
        <v>42826</v>
      </c>
      <c r="S4" s="52">
        <v>42856</v>
      </c>
      <c r="T4" s="52">
        <v>42887</v>
      </c>
      <c r="U4" s="52">
        <v>42917</v>
      </c>
      <c r="V4" s="52">
        <v>42948</v>
      </c>
      <c r="W4" s="52">
        <v>42979</v>
      </c>
      <c r="X4" s="52">
        <v>43009</v>
      </c>
      <c r="Y4" s="52">
        <v>43040</v>
      </c>
      <c r="Z4" s="52">
        <v>43070</v>
      </c>
      <c r="AA4" s="52">
        <v>43101</v>
      </c>
      <c r="AB4" s="52">
        <v>43132</v>
      </c>
      <c r="AC4" s="53">
        <v>43160</v>
      </c>
      <c r="AD4" s="53">
        <v>43191</v>
      </c>
      <c r="AE4" s="53">
        <v>43221</v>
      </c>
      <c r="AF4" s="53">
        <v>43252</v>
      </c>
      <c r="AG4" s="53">
        <v>43282</v>
      </c>
      <c r="AH4" s="53">
        <v>43313</v>
      </c>
      <c r="AI4" s="53">
        <v>43344</v>
      </c>
      <c r="AJ4" s="53">
        <v>43374</v>
      </c>
      <c r="AK4" s="53">
        <v>43405</v>
      </c>
      <c r="AL4" s="53">
        <v>43435</v>
      </c>
      <c r="AM4" s="53">
        <v>43466</v>
      </c>
      <c r="AN4" s="53">
        <v>43497</v>
      </c>
      <c r="AO4" s="51">
        <v>43525</v>
      </c>
      <c r="AP4" s="51">
        <v>43556</v>
      </c>
      <c r="AQ4" s="51">
        <v>43586</v>
      </c>
      <c r="AR4" s="51">
        <v>43617</v>
      </c>
      <c r="AS4" s="51">
        <v>43647</v>
      </c>
      <c r="AT4" s="51">
        <v>43678</v>
      </c>
      <c r="AU4" s="51">
        <v>43709</v>
      </c>
      <c r="AV4" s="51">
        <v>43739</v>
      </c>
      <c r="AW4" s="51">
        <v>43770</v>
      </c>
      <c r="AX4" s="51">
        <v>43800</v>
      </c>
      <c r="AY4" s="51">
        <v>43831</v>
      </c>
      <c r="AZ4" s="51">
        <v>43862</v>
      </c>
      <c r="BA4" s="52">
        <v>43891</v>
      </c>
      <c r="BB4" s="52">
        <v>43922</v>
      </c>
      <c r="BC4" s="52">
        <v>43952</v>
      </c>
      <c r="BD4" s="52">
        <v>43983</v>
      </c>
      <c r="BE4" s="52">
        <v>44013</v>
      </c>
      <c r="BF4" s="52">
        <v>44044</v>
      </c>
      <c r="BG4" s="52">
        <v>44075</v>
      </c>
      <c r="BH4" s="52">
        <v>44105</v>
      </c>
      <c r="BI4" s="52">
        <v>44136</v>
      </c>
      <c r="BJ4" s="52">
        <v>44166</v>
      </c>
      <c r="BK4" s="52">
        <v>44197</v>
      </c>
      <c r="BL4" s="52">
        <v>44228</v>
      </c>
      <c r="BM4" s="53">
        <v>44256</v>
      </c>
      <c r="BN4" s="53">
        <v>44287</v>
      </c>
      <c r="BO4" s="53">
        <v>44317</v>
      </c>
      <c r="BP4" s="53">
        <v>44348</v>
      </c>
      <c r="BQ4" s="53">
        <v>44378</v>
      </c>
      <c r="BR4" s="53">
        <v>44409</v>
      </c>
      <c r="BS4" s="53">
        <v>44440</v>
      </c>
      <c r="BT4" s="53">
        <v>44470</v>
      </c>
      <c r="BU4" s="53">
        <v>44501</v>
      </c>
      <c r="BV4" s="53">
        <v>44531</v>
      </c>
      <c r="BW4" s="53">
        <v>44562</v>
      </c>
      <c r="BX4" s="53">
        <v>44593</v>
      </c>
      <c r="BY4" s="51">
        <v>44621</v>
      </c>
      <c r="BZ4" s="51">
        <v>44652</v>
      </c>
      <c r="CA4" s="51">
        <v>44682</v>
      </c>
      <c r="CB4" s="51">
        <v>44713</v>
      </c>
      <c r="CC4" s="51">
        <v>44743</v>
      </c>
      <c r="CD4" s="51">
        <v>44774</v>
      </c>
      <c r="CE4" s="51">
        <v>44805</v>
      </c>
      <c r="CF4" s="51">
        <v>44835</v>
      </c>
      <c r="CG4" s="51">
        <v>44866</v>
      </c>
      <c r="CH4" s="51">
        <v>44896</v>
      </c>
      <c r="CI4" s="51">
        <v>44927</v>
      </c>
      <c r="CJ4" s="51">
        <v>44958</v>
      </c>
    </row>
    <row r="5" spans="1:88" s="42" customFormat="1" x14ac:dyDescent="0.3">
      <c r="B5" s="43" t="s">
        <v>44</v>
      </c>
      <c r="C5" s="69">
        <f>SUM(C23:C32,C35:C47,C50:C62,C65:C77,C80:C92)</f>
        <v>0</v>
      </c>
      <c r="D5" s="69">
        <f>SUM(D23:D32,D35:D47,D50:D62,D65:D77,D80:D92)</f>
        <v>0</v>
      </c>
      <c r="E5" s="69">
        <f>E6+E7</f>
        <v>0</v>
      </c>
      <c r="F5" s="69">
        <f>F6+F7</f>
        <v>0</v>
      </c>
      <c r="G5" s="69">
        <f>G6+G7</f>
        <v>0</v>
      </c>
      <c r="H5" s="69">
        <f t="shared" ref="H5:BS5" si="0">H6+H7</f>
        <v>0</v>
      </c>
      <c r="I5" s="69">
        <f t="shared" si="0"/>
        <v>0</v>
      </c>
      <c r="J5" s="69">
        <f t="shared" si="0"/>
        <v>0</v>
      </c>
      <c r="K5" s="69">
        <f t="shared" si="0"/>
        <v>0</v>
      </c>
      <c r="L5" s="69">
        <f t="shared" si="0"/>
        <v>0</v>
      </c>
      <c r="M5" s="69">
        <f t="shared" si="0"/>
        <v>0</v>
      </c>
      <c r="N5" s="69">
        <f t="shared" si="0"/>
        <v>0</v>
      </c>
      <c r="O5" s="69">
        <f t="shared" si="0"/>
        <v>0</v>
      </c>
      <c r="P5" s="69">
        <f t="shared" si="0"/>
        <v>0</v>
      </c>
      <c r="Q5" s="69">
        <f t="shared" si="0"/>
        <v>0</v>
      </c>
      <c r="R5" s="69">
        <f t="shared" si="0"/>
        <v>0</v>
      </c>
      <c r="S5" s="69">
        <f t="shared" si="0"/>
        <v>0</v>
      </c>
      <c r="T5" s="69">
        <f t="shared" si="0"/>
        <v>0</v>
      </c>
      <c r="U5" s="69">
        <f t="shared" si="0"/>
        <v>0</v>
      </c>
      <c r="V5" s="69">
        <f t="shared" si="0"/>
        <v>0</v>
      </c>
      <c r="W5" s="69">
        <f t="shared" si="0"/>
        <v>0</v>
      </c>
      <c r="X5" s="69">
        <f t="shared" si="0"/>
        <v>0</v>
      </c>
      <c r="Y5" s="69">
        <f t="shared" si="0"/>
        <v>0</v>
      </c>
      <c r="Z5" s="69">
        <f t="shared" si="0"/>
        <v>0</v>
      </c>
      <c r="AA5" s="69">
        <f t="shared" si="0"/>
        <v>0</v>
      </c>
      <c r="AB5" s="69">
        <f t="shared" si="0"/>
        <v>0</v>
      </c>
      <c r="AC5" s="69">
        <f t="shared" si="0"/>
        <v>0</v>
      </c>
      <c r="AD5" s="69">
        <f t="shared" si="0"/>
        <v>0</v>
      </c>
      <c r="AE5" s="69">
        <f t="shared" si="0"/>
        <v>0</v>
      </c>
      <c r="AF5" s="69">
        <f t="shared" si="0"/>
        <v>0</v>
      </c>
      <c r="AG5" s="69">
        <f t="shared" si="0"/>
        <v>0</v>
      </c>
      <c r="AH5" s="69">
        <f t="shared" si="0"/>
        <v>0</v>
      </c>
      <c r="AI5" s="69">
        <f t="shared" si="0"/>
        <v>0</v>
      </c>
      <c r="AJ5" s="69">
        <f t="shared" si="0"/>
        <v>0</v>
      </c>
      <c r="AK5" s="69">
        <f t="shared" si="0"/>
        <v>0</v>
      </c>
      <c r="AL5" s="69">
        <f t="shared" si="0"/>
        <v>0</v>
      </c>
      <c r="AM5" s="69">
        <f t="shared" si="0"/>
        <v>0</v>
      </c>
      <c r="AN5" s="69">
        <f t="shared" si="0"/>
        <v>0</v>
      </c>
      <c r="AO5" s="69">
        <f t="shared" si="0"/>
        <v>0</v>
      </c>
      <c r="AP5" s="69">
        <f t="shared" si="0"/>
        <v>1032.57</v>
      </c>
      <c r="AQ5" s="69">
        <f t="shared" si="0"/>
        <v>5540.08</v>
      </c>
      <c r="AR5" s="69">
        <f t="shared" si="0"/>
        <v>30271.85</v>
      </c>
      <c r="AS5" s="69">
        <f t="shared" si="0"/>
        <v>49394.060000000005</v>
      </c>
      <c r="AT5" s="69">
        <f t="shared" si="0"/>
        <v>52304.220000000008</v>
      </c>
      <c r="AU5" s="69">
        <f t="shared" si="0"/>
        <v>42570.080000000002</v>
      </c>
      <c r="AV5" s="69">
        <f t="shared" si="0"/>
        <v>23037.599999999999</v>
      </c>
      <c r="AW5" s="69">
        <f t="shared" si="0"/>
        <v>21291.55</v>
      </c>
      <c r="AX5" s="69">
        <f t="shared" si="0"/>
        <v>24501.31</v>
      </c>
      <c r="AY5" s="69">
        <f t="shared" si="0"/>
        <v>26920.44</v>
      </c>
      <c r="AZ5" s="69">
        <f t="shared" si="0"/>
        <v>22403.84</v>
      </c>
      <c r="BA5" s="69">
        <f t="shared" si="0"/>
        <v>24219.550000000003</v>
      </c>
      <c r="BB5" s="69">
        <f t="shared" si="0"/>
        <v>2286.31</v>
      </c>
      <c r="BC5" s="69">
        <f t="shared" si="0"/>
        <v>2660.87</v>
      </c>
      <c r="BD5" s="69">
        <f t="shared" si="0"/>
        <v>12223.31</v>
      </c>
      <c r="BE5" s="69">
        <f>BE6+BE7</f>
        <v>22853.18</v>
      </c>
      <c r="BF5" s="69">
        <f t="shared" si="0"/>
        <v>37353.850000000006</v>
      </c>
      <c r="BG5" s="69">
        <f t="shared" si="0"/>
        <v>34409.61</v>
      </c>
      <c r="BH5" s="69">
        <f t="shared" si="0"/>
        <v>13496.16</v>
      </c>
      <c r="BI5" s="69">
        <f t="shared" si="0"/>
        <v>12870.07</v>
      </c>
      <c r="BJ5" s="69">
        <f t="shared" si="0"/>
        <v>17714.03</v>
      </c>
      <c r="BK5" s="69">
        <f t="shared" si="0"/>
        <v>20826.879999999997</v>
      </c>
      <c r="BL5" s="69">
        <f t="shared" si="0"/>
        <v>19099.22</v>
      </c>
      <c r="BM5" s="69">
        <f t="shared" si="0"/>
        <v>21421.46</v>
      </c>
      <c r="BN5" s="69">
        <f t="shared" si="0"/>
        <v>19168.379999999997</v>
      </c>
      <c r="BO5" s="69">
        <f t="shared" si="0"/>
        <v>25465.09</v>
      </c>
      <c r="BP5" s="69">
        <f t="shared" si="0"/>
        <v>70360.55</v>
      </c>
      <c r="BQ5" s="69">
        <f t="shared" si="0"/>
        <v>91202.14</v>
      </c>
      <c r="BR5" s="69">
        <f t="shared" si="0"/>
        <v>0</v>
      </c>
      <c r="BS5" s="69">
        <f t="shared" si="0"/>
        <v>0</v>
      </c>
      <c r="BT5" s="69">
        <f t="shared" ref="BT5:CJ5" si="1">BT6+BT7</f>
        <v>0</v>
      </c>
      <c r="BU5" s="69">
        <f t="shared" si="1"/>
        <v>0</v>
      </c>
      <c r="BV5" s="69">
        <f t="shared" si="1"/>
        <v>0</v>
      </c>
      <c r="BW5" s="69">
        <f t="shared" si="1"/>
        <v>0</v>
      </c>
      <c r="BX5" s="69">
        <f t="shared" si="1"/>
        <v>0</v>
      </c>
      <c r="BY5" s="69">
        <f t="shared" si="1"/>
        <v>0</v>
      </c>
      <c r="BZ5" s="69">
        <f t="shared" si="1"/>
        <v>0</v>
      </c>
      <c r="CA5" s="69">
        <f t="shared" si="1"/>
        <v>0</v>
      </c>
      <c r="CB5" s="69">
        <f t="shared" si="1"/>
        <v>0</v>
      </c>
      <c r="CC5" s="69">
        <f t="shared" si="1"/>
        <v>0</v>
      </c>
      <c r="CD5" s="69">
        <f t="shared" si="1"/>
        <v>0</v>
      </c>
      <c r="CE5" s="69">
        <f t="shared" si="1"/>
        <v>0</v>
      </c>
      <c r="CF5" s="69">
        <f t="shared" si="1"/>
        <v>0</v>
      </c>
      <c r="CG5" s="69">
        <f t="shared" si="1"/>
        <v>0</v>
      </c>
      <c r="CH5" s="69">
        <f t="shared" si="1"/>
        <v>0</v>
      </c>
      <c r="CI5" s="69">
        <f t="shared" si="1"/>
        <v>0</v>
      </c>
      <c r="CJ5" s="69">
        <f t="shared" si="1"/>
        <v>0</v>
      </c>
    </row>
    <row r="6" spans="1:88" x14ac:dyDescent="0.3">
      <c r="B6" s="47" t="s">
        <v>45</v>
      </c>
      <c r="C6" s="26">
        <f>SUM(C23:C32)</f>
        <v>0</v>
      </c>
      <c r="D6" s="26">
        <f>SUM(D23:D32)</f>
        <v>0</v>
      </c>
      <c r="E6" s="26">
        <f>E10</f>
        <v>0</v>
      </c>
      <c r="F6" s="26">
        <f>F10</f>
        <v>0</v>
      </c>
      <c r="G6" s="26">
        <f t="shared" ref="G6:BR6" si="2">G10</f>
        <v>0</v>
      </c>
      <c r="H6" s="26">
        <f t="shared" si="2"/>
        <v>0</v>
      </c>
      <c r="I6" s="26">
        <f t="shared" si="2"/>
        <v>0</v>
      </c>
      <c r="J6" s="26">
        <f t="shared" si="2"/>
        <v>0</v>
      </c>
      <c r="K6" s="26">
        <f t="shared" si="2"/>
        <v>0</v>
      </c>
      <c r="L6" s="26">
        <f t="shared" si="2"/>
        <v>0</v>
      </c>
      <c r="M6" s="26">
        <f t="shared" si="2"/>
        <v>0</v>
      </c>
      <c r="N6" s="26">
        <f t="shared" si="2"/>
        <v>0</v>
      </c>
      <c r="O6" s="26">
        <f t="shared" si="2"/>
        <v>0</v>
      </c>
      <c r="P6" s="26">
        <f t="shared" si="2"/>
        <v>0</v>
      </c>
      <c r="Q6" s="26">
        <f t="shared" si="2"/>
        <v>0</v>
      </c>
      <c r="R6" s="26">
        <f t="shared" si="2"/>
        <v>0</v>
      </c>
      <c r="S6" s="26">
        <f t="shared" si="2"/>
        <v>0</v>
      </c>
      <c r="T6" s="26">
        <f t="shared" si="2"/>
        <v>0</v>
      </c>
      <c r="U6" s="26">
        <f t="shared" si="2"/>
        <v>0</v>
      </c>
      <c r="V6" s="26">
        <f t="shared" si="2"/>
        <v>0</v>
      </c>
      <c r="W6" s="26">
        <f t="shared" si="2"/>
        <v>0</v>
      </c>
      <c r="X6" s="26">
        <f t="shared" si="2"/>
        <v>0</v>
      </c>
      <c r="Y6" s="26">
        <f t="shared" si="2"/>
        <v>0</v>
      </c>
      <c r="Z6" s="26">
        <f t="shared" si="2"/>
        <v>0</v>
      </c>
      <c r="AA6" s="26">
        <f t="shared" si="2"/>
        <v>0</v>
      </c>
      <c r="AB6" s="26">
        <f t="shared" si="2"/>
        <v>0</v>
      </c>
      <c r="AC6" s="26">
        <f t="shared" si="2"/>
        <v>0</v>
      </c>
      <c r="AD6" s="26">
        <f t="shared" si="2"/>
        <v>0</v>
      </c>
      <c r="AE6" s="26">
        <f t="shared" si="2"/>
        <v>0</v>
      </c>
      <c r="AF6" s="26">
        <f t="shared" si="2"/>
        <v>0</v>
      </c>
      <c r="AG6" s="26">
        <f t="shared" si="2"/>
        <v>0</v>
      </c>
      <c r="AH6" s="26">
        <f t="shared" si="2"/>
        <v>0</v>
      </c>
      <c r="AI6" s="26">
        <f t="shared" si="2"/>
        <v>0</v>
      </c>
      <c r="AJ6" s="26">
        <f t="shared" si="2"/>
        <v>0</v>
      </c>
      <c r="AK6" s="26">
        <f t="shared" si="2"/>
        <v>0</v>
      </c>
      <c r="AL6" s="26">
        <f t="shared" si="2"/>
        <v>0</v>
      </c>
      <c r="AM6" s="26">
        <f t="shared" si="2"/>
        <v>0</v>
      </c>
      <c r="AN6" s="26">
        <f t="shared" si="2"/>
        <v>0</v>
      </c>
      <c r="AO6" s="26">
        <f t="shared" si="2"/>
        <v>0</v>
      </c>
      <c r="AP6" s="26">
        <f t="shared" si="2"/>
        <v>0</v>
      </c>
      <c r="AQ6" s="26">
        <f t="shared" si="2"/>
        <v>0</v>
      </c>
      <c r="AR6" s="26">
        <f t="shared" si="2"/>
        <v>0</v>
      </c>
      <c r="AS6" s="26">
        <f t="shared" si="2"/>
        <v>0</v>
      </c>
      <c r="AT6" s="26">
        <f t="shared" si="2"/>
        <v>0</v>
      </c>
      <c r="AU6" s="26">
        <f t="shared" si="2"/>
        <v>0</v>
      </c>
      <c r="AV6" s="26">
        <f t="shared" si="2"/>
        <v>0</v>
      </c>
      <c r="AW6" s="26">
        <f t="shared" si="2"/>
        <v>0</v>
      </c>
      <c r="AX6" s="26">
        <f t="shared" si="2"/>
        <v>0</v>
      </c>
      <c r="AY6" s="26">
        <f t="shared" si="2"/>
        <v>0</v>
      </c>
      <c r="AZ6" s="26">
        <f t="shared" si="2"/>
        <v>0</v>
      </c>
      <c r="BA6" s="26">
        <f t="shared" si="2"/>
        <v>0</v>
      </c>
      <c r="BB6" s="26">
        <f t="shared" si="2"/>
        <v>0</v>
      </c>
      <c r="BC6" s="26">
        <f t="shared" si="2"/>
        <v>0</v>
      </c>
      <c r="BD6" s="26">
        <f t="shared" si="2"/>
        <v>0</v>
      </c>
      <c r="BE6" s="26">
        <f t="shared" si="2"/>
        <v>0</v>
      </c>
      <c r="BF6" s="26">
        <f t="shared" si="2"/>
        <v>0</v>
      </c>
      <c r="BG6" s="26">
        <f t="shared" si="2"/>
        <v>0</v>
      </c>
      <c r="BH6" s="26">
        <f t="shared" si="2"/>
        <v>0</v>
      </c>
      <c r="BI6" s="26">
        <f t="shared" si="2"/>
        <v>0</v>
      </c>
      <c r="BJ6" s="26">
        <f t="shared" si="2"/>
        <v>0</v>
      </c>
      <c r="BK6" s="26">
        <f t="shared" si="2"/>
        <v>0</v>
      </c>
      <c r="BL6" s="26">
        <f t="shared" si="2"/>
        <v>0</v>
      </c>
      <c r="BM6" s="26">
        <f t="shared" si="2"/>
        <v>0</v>
      </c>
      <c r="BN6" s="26">
        <f t="shared" si="2"/>
        <v>0</v>
      </c>
      <c r="BO6" s="26">
        <f t="shared" si="2"/>
        <v>0</v>
      </c>
      <c r="BP6" s="26">
        <f t="shared" si="2"/>
        <v>0</v>
      </c>
      <c r="BQ6" s="26">
        <f t="shared" si="2"/>
        <v>0</v>
      </c>
      <c r="BR6" s="26">
        <f t="shared" si="2"/>
        <v>0</v>
      </c>
      <c r="BS6" s="26">
        <f t="shared" ref="BS6:CJ6" si="3">BS10</f>
        <v>0</v>
      </c>
      <c r="BT6" s="26">
        <f t="shared" si="3"/>
        <v>0</v>
      </c>
      <c r="BU6" s="26">
        <f t="shared" si="3"/>
        <v>0</v>
      </c>
      <c r="BV6" s="26">
        <f t="shared" si="3"/>
        <v>0</v>
      </c>
      <c r="BW6" s="26">
        <f t="shared" si="3"/>
        <v>0</v>
      </c>
      <c r="BX6" s="26">
        <f t="shared" si="3"/>
        <v>0</v>
      </c>
      <c r="BY6" s="26">
        <f t="shared" si="3"/>
        <v>0</v>
      </c>
      <c r="BZ6" s="26">
        <f t="shared" si="3"/>
        <v>0</v>
      </c>
      <c r="CA6" s="26">
        <f t="shared" si="3"/>
        <v>0</v>
      </c>
      <c r="CB6" s="26">
        <f t="shared" si="3"/>
        <v>0</v>
      </c>
      <c r="CC6" s="26">
        <f t="shared" si="3"/>
        <v>0</v>
      </c>
      <c r="CD6" s="26">
        <f t="shared" si="3"/>
        <v>0</v>
      </c>
      <c r="CE6" s="26">
        <f t="shared" si="3"/>
        <v>0</v>
      </c>
      <c r="CF6" s="26">
        <f t="shared" si="3"/>
        <v>0</v>
      </c>
      <c r="CG6" s="26">
        <f t="shared" si="3"/>
        <v>0</v>
      </c>
      <c r="CH6" s="26">
        <f t="shared" si="3"/>
        <v>0</v>
      </c>
      <c r="CI6" s="26">
        <f t="shared" si="3"/>
        <v>0</v>
      </c>
      <c r="CJ6" s="26">
        <f t="shared" si="3"/>
        <v>0</v>
      </c>
    </row>
    <row r="7" spans="1:88" x14ac:dyDescent="0.3">
      <c r="B7" s="47" t="s">
        <v>46</v>
      </c>
      <c r="C7" s="26">
        <f>SUM(C35:C47,C50:C62,C65:C77,C80:C92)</f>
        <v>0</v>
      </c>
      <c r="D7" s="26">
        <f>SUM(D35:D47,D50:D62,D65:D77,D80:D92)</f>
        <v>0</v>
      </c>
      <c r="E7" s="26">
        <f>SUM(E11:E14)</f>
        <v>0</v>
      </c>
      <c r="F7" s="26">
        <f>SUM(F11:F14)</f>
        <v>0</v>
      </c>
      <c r="G7" s="26">
        <f t="shared" ref="G7:BR7" si="4">SUM(G11:G14)</f>
        <v>0</v>
      </c>
      <c r="H7" s="26">
        <f t="shared" si="4"/>
        <v>0</v>
      </c>
      <c r="I7" s="26">
        <f t="shared" si="4"/>
        <v>0</v>
      </c>
      <c r="J7" s="26">
        <f t="shared" si="4"/>
        <v>0</v>
      </c>
      <c r="K7" s="26">
        <f t="shared" si="4"/>
        <v>0</v>
      </c>
      <c r="L7" s="26">
        <f t="shared" si="4"/>
        <v>0</v>
      </c>
      <c r="M7" s="26">
        <f t="shared" si="4"/>
        <v>0</v>
      </c>
      <c r="N7" s="26">
        <f t="shared" si="4"/>
        <v>0</v>
      </c>
      <c r="O7" s="26">
        <f t="shared" si="4"/>
        <v>0</v>
      </c>
      <c r="P7" s="26">
        <f t="shared" si="4"/>
        <v>0</v>
      </c>
      <c r="Q7" s="26">
        <f t="shared" si="4"/>
        <v>0</v>
      </c>
      <c r="R7" s="26">
        <f t="shared" si="4"/>
        <v>0</v>
      </c>
      <c r="S7" s="26">
        <f t="shared" si="4"/>
        <v>0</v>
      </c>
      <c r="T7" s="26">
        <f t="shared" si="4"/>
        <v>0</v>
      </c>
      <c r="U7" s="26">
        <f t="shared" si="4"/>
        <v>0</v>
      </c>
      <c r="V7" s="26">
        <f t="shared" si="4"/>
        <v>0</v>
      </c>
      <c r="W7" s="26">
        <f t="shared" si="4"/>
        <v>0</v>
      </c>
      <c r="X7" s="26">
        <f t="shared" si="4"/>
        <v>0</v>
      </c>
      <c r="Y7" s="26">
        <f t="shared" si="4"/>
        <v>0</v>
      </c>
      <c r="Z7" s="26">
        <f t="shared" si="4"/>
        <v>0</v>
      </c>
      <c r="AA7" s="26">
        <f t="shared" si="4"/>
        <v>0</v>
      </c>
      <c r="AB7" s="26">
        <f t="shared" si="4"/>
        <v>0</v>
      </c>
      <c r="AC7" s="26">
        <f t="shared" si="4"/>
        <v>0</v>
      </c>
      <c r="AD7" s="26">
        <f t="shared" si="4"/>
        <v>0</v>
      </c>
      <c r="AE7" s="26">
        <f t="shared" si="4"/>
        <v>0</v>
      </c>
      <c r="AF7" s="26">
        <f t="shared" si="4"/>
        <v>0</v>
      </c>
      <c r="AG7" s="26">
        <f t="shared" si="4"/>
        <v>0</v>
      </c>
      <c r="AH7" s="26">
        <f t="shared" si="4"/>
        <v>0</v>
      </c>
      <c r="AI7" s="26">
        <f t="shared" si="4"/>
        <v>0</v>
      </c>
      <c r="AJ7" s="26">
        <f t="shared" si="4"/>
        <v>0</v>
      </c>
      <c r="AK7" s="26">
        <f t="shared" si="4"/>
        <v>0</v>
      </c>
      <c r="AL7" s="26">
        <f t="shared" si="4"/>
        <v>0</v>
      </c>
      <c r="AM7" s="26">
        <f t="shared" si="4"/>
        <v>0</v>
      </c>
      <c r="AN7" s="26">
        <f t="shared" si="4"/>
        <v>0</v>
      </c>
      <c r="AO7" s="26">
        <f t="shared" si="4"/>
        <v>0</v>
      </c>
      <c r="AP7" s="26">
        <f t="shared" si="4"/>
        <v>1032.57</v>
      </c>
      <c r="AQ7" s="26">
        <f t="shared" si="4"/>
        <v>5540.08</v>
      </c>
      <c r="AR7" s="26">
        <f t="shared" si="4"/>
        <v>30271.85</v>
      </c>
      <c r="AS7" s="26">
        <f t="shared" si="4"/>
        <v>49394.060000000005</v>
      </c>
      <c r="AT7" s="26">
        <f t="shared" si="4"/>
        <v>52304.220000000008</v>
      </c>
      <c r="AU7" s="26">
        <f t="shared" si="4"/>
        <v>42570.080000000002</v>
      </c>
      <c r="AV7" s="26">
        <f t="shared" si="4"/>
        <v>23037.599999999999</v>
      </c>
      <c r="AW7" s="26">
        <f t="shared" si="4"/>
        <v>21291.55</v>
      </c>
      <c r="AX7" s="26">
        <f t="shared" si="4"/>
        <v>24501.31</v>
      </c>
      <c r="AY7" s="26">
        <f t="shared" si="4"/>
        <v>26920.44</v>
      </c>
      <c r="AZ7" s="26">
        <f t="shared" si="4"/>
        <v>22403.84</v>
      </c>
      <c r="BA7" s="26">
        <f t="shared" si="4"/>
        <v>24219.550000000003</v>
      </c>
      <c r="BB7" s="26">
        <f t="shared" si="4"/>
        <v>2286.31</v>
      </c>
      <c r="BC7" s="26">
        <f t="shared" si="4"/>
        <v>2660.87</v>
      </c>
      <c r="BD7" s="26">
        <f t="shared" si="4"/>
        <v>12223.31</v>
      </c>
      <c r="BE7" s="26">
        <f>SUM(BE11:BE14)</f>
        <v>22853.18</v>
      </c>
      <c r="BF7" s="26">
        <f t="shared" si="4"/>
        <v>37353.850000000006</v>
      </c>
      <c r="BG7" s="26">
        <f t="shared" si="4"/>
        <v>34409.61</v>
      </c>
      <c r="BH7" s="26">
        <f t="shared" si="4"/>
        <v>13496.16</v>
      </c>
      <c r="BI7" s="26">
        <f t="shared" si="4"/>
        <v>12870.07</v>
      </c>
      <c r="BJ7" s="26">
        <f t="shared" si="4"/>
        <v>17714.03</v>
      </c>
      <c r="BK7" s="26">
        <f t="shared" si="4"/>
        <v>20826.879999999997</v>
      </c>
      <c r="BL7" s="26">
        <f t="shared" si="4"/>
        <v>19099.22</v>
      </c>
      <c r="BM7" s="26">
        <f t="shared" si="4"/>
        <v>21421.46</v>
      </c>
      <c r="BN7" s="26">
        <f t="shared" si="4"/>
        <v>19168.379999999997</v>
      </c>
      <c r="BO7" s="26">
        <f t="shared" si="4"/>
        <v>25465.09</v>
      </c>
      <c r="BP7" s="26">
        <f t="shared" si="4"/>
        <v>70360.55</v>
      </c>
      <c r="BQ7" s="26">
        <f t="shared" si="4"/>
        <v>91202.14</v>
      </c>
      <c r="BR7" s="26">
        <f t="shared" si="4"/>
        <v>0</v>
      </c>
      <c r="BS7" s="26">
        <f t="shared" ref="BS7:CJ7" si="5">SUM(BS11:BS14)</f>
        <v>0</v>
      </c>
      <c r="BT7" s="26">
        <f t="shared" si="5"/>
        <v>0</v>
      </c>
      <c r="BU7" s="26">
        <f t="shared" si="5"/>
        <v>0</v>
      </c>
      <c r="BV7" s="26">
        <f t="shared" si="5"/>
        <v>0</v>
      </c>
      <c r="BW7" s="26">
        <f t="shared" si="5"/>
        <v>0</v>
      </c>
      <c r="BX7" s="26">
        <f t="shared" si="5"/>
        <v>0</v>
      </c>
      <c r="BY7" s="26">
        <f t="shared" si="5"/>
        <v>0</v>
      </c>
      <c r="BZ7" s="26">
        <f t="shared" si="5"/>
        <v>0</v>
      </c>
      <c r="CA7" s="26">
        <f t="shared" si="5"/>
        <v>0</v>
      </c>
      <c r="CB7" s="26">
        <f t="shared" si="5"/>
        <v>0</v>
      </c>
      <c r="CC7" s="26">
        <f t="shared" si="5"/>
        <v>0</v>
      </c>
      <c r="CD7" s="26">
        <f t="shared" si="5"/>
        <v>0</v>
      </c>
      <c r="CE7" s="26">
        <f t="shared" si="5"/>
        <v>0</v>
      </c>
      <c r="CF7" s="26">
        <f t="shared" si="5"/>
        <v>0</v>
      </c>
      <c r="CG7" s="26">
        <f t="shared" si="5"/>
        <v>0</v>
      </c>
      <c r="CH7" s="26">
        <f t="shared" si="5"/>
        <v>0</v>
      </c>
      <c r="CI7" s="26">
        <f t="shared" si="5"/>
        <v>0</v>
      </c>
      <c r="CJ7" s="26">
        <f t="shared" si="5"/>
        <v>0</v>
      </c>
    </row>
    <row r="8" spans="1:88" ht="15" thickBot="1" x14ac:dyDescent="0.35">
      <c r="F8" s="14"/>
    </row>
    <row r="9" spans="1:88" x14ac:dyDescent="0.3">
      <c r="A9" s="213" t="s">
        <v>65</v>
      </c>
      <c r="B9" s="81" t="s">
        <v>70</v>
      </c>
      <c r="C9" s="53">
        <v>42370</v>
      </c>
      <c r="D9" s="53">
        <v>42401</v>
      </c>
      <c r="E9" s="51">
        <v>42430</v>
      </c>
      <c r="F9" s="51">
        <v>42461</v>
      </c>
      <c r="G9" s="58">
        <v>42491</v>
      </c>
      <c r="H9" s="51">
        <v>42522</v>
      </c>
      <c r="I9" s="51">
        <v>42552</v>
      </c>
      <c r="J9" s="51">
        <v>42583</v>
      </c>
      <c r="K9" s="51">
        <v>42614</v>
      </c>
      <c r="L9" s="51">
        <v>42644</v>
      </c>
      <c r="M9" s="51">
        <v>42675</v>
      </c>
      <c r="N9" s="51">
        <v>42705</v>
      </c>
      <c r="O9" s="51">
        <v>42736</v>
      </c>
      <c r="P9" s="51">
        <v>42767</v>
      </c>
      <c r="Q9" s="52">
        <v>42795</v>
      </c>
      <c r="R9" s="52">
        <v>42826</v>
      </c>
      <c r="S9" s="52">
        <v>42856</v>
      </c>
      <c r="T9" s="52">
        <v>42887</v>
      </c>
      <c r="U9" s="52">
        <v>42917</v>
      </c>
      <c r="V9" s="52">
        <v>42948</v>
      </c>
      <c r="W9" s="52">
        <v>42979</v>
      </c>
      <c r="X9" s="52">
        <v>43009</v>
      </c>
      <c r="Y9" s="52">
        <v>43040</v>
      </c>
      <c r="Z9" s="52">
        <v>43070</v>
      </c>
      <c r="AA9" s="52">
        <v>43101</v>
      </c>
      <c r="AB9" s="52">
        <v>43132</v>
      </c>
      <c r="AC9" s="53">
        <v>43160</v>
      </c>
      <c r="AD9" s="53">
        <v>43191</v>
      </c>
      <c r="AE9" s="53">
        <v>43221</v>
      </c>
      <c r="AF9" s="53">
        <v>43252</v>
      </c>
      <c r="AG9" s="53">
        <v>43282</v>
      </c>
      <c r="AH9" s="53">
        <v>43313</v>
      </c>
      <c r="AI9" s="53">
        <v>43344</v>
      </c>
      <c r="AJ9" s="53">
        <v>43374</v>
      </c>
      <c r="AK9" s="53">
        <v>43405</v>
      </c>
      <c r="AL9" s="53">
        <v>43435</v>
      </c>
      <c r="AM9" s="53">
        <v>43466</v>
      </c>
      <c r="AN9" s="53">
        <v>43497</v>
      </c>
      <c r="AO9" s="51">
        <v>43525</v>
      </c>
      <c r="AP9" s="51">
        <v>43556</v>
      </c>
      <c r="AQ9" s="51">
        <v>43586</v>
      </c>
      <c r="AR9" s="51">
        <v>43617</v>
      </c>
      <c r="AS9" s="51">
        <v>43647</v>
      </c>
      <c r="AT9" s="51">
        <v>43678</v>
      </c>
      <c r="AU9" s="51">
        <v>43709</v>
      </c>
      <c r="AV9" s="51">
        <v>43739</v>
      </c>
      <c r="AW9" s="51">
        <v>43770</v>
      </c>
      <c r="AX9" s="51">
        <v>43800</v>
      </c>
      <c r="AY9" s="51">
        <v>43831</v>
      </c>
      <c r="AZ9" s="51">
        <v>43862</v>
      </c>
      <c r="BA9" s="52">
        <v>43891</v>
      </c>
      <c r="BB9" s="52">
        <v>43922</v>
      </c>
      <c r="BC9" s="52">
        <v>43952</v>
      </c>
      <c r="BD9" s="52">
        <v>43983</v>
      </c>
      <c r="BE9" s="52">
        <v>44013</v>
      </c>
      <c r="BF9" s="52">
        <v>44044</v>
      </c>
      <c r="BG9" s="52">
        <v>44075</v>
      </c>
      <c r="BH9" s="52">
        <v>44105</v>
      </c>
      <c r="BI9" s="52">
        <v>44136</v>
      </c>
      <c r="BJ9" s="52">
        <v>44166</v>
      </c>
      <c r="BK9" s="52">
        <v>44197</v>
      </c>
      <c r="BL9" s="52">
        <v>44228</v>
      </c>
      <c r="BM9" s="53">
        <v>44256</v>
      </c>
      <c r="BN9" s="53">
        <v>44287</v>
      </c>
      <c r="BO9" s="53">
        <v>44317</v>
      </c>
      <c r="BP9" s="53">
        <v>44348</v>
      </c>
      <c r="BQ9" s="53">
        <v>44378</v>
      </c>
      <c r="BR9" s="53">
        <v>44409</v>
      </c>
      <c r="BS9" s="53">
        <v>44440</v>
      </c>
      <c r="BT9" s="53">
        <v>44470</v>
      </c>
      <c r="BU9" s="53">
        <v>44501</v>
      </c>
      <c r="BV9" s="53">
        <v>44531</v>
      </c>
      <c r="BW9" s="53">
        <v>44562</v>
      </c>
      <c r="BX9" s="53">
        <v>44593</v>
      </c>
      <c r="BY9" s="51">
        <v>44621</v>
      </c>
      <c r="BZ9" s="51">
        <v>44652</v>
      </c>
      <c r="CA9" s="51">
        <v>44682</v>
      </c>
      <c r="CB9" s="51">
        <v>44713</v>
      </c>
      <c r="CC9" s="51">
        <v>44743</v>
      </c>
      <c r="CD9" s="51">
        <v>44774</v>
      </c>
      <c r="CE9" s="51">
        <v>44805</v>
      </c>
      <c r="CF9" s="51">
        <v>44835</v>
      </c>
      <c r="CG9" s="51">
        <v>44866</v>
      </c>
      <c r="CH9" s="51">
        <v>44896</v>
      </c>
      <c r="CI9" s="51">
        <v>44927</v>
      </c>
      <c r="CJ9" s="51">
        <v>44958</v>
      </c>
    </row>
    <row r="10" spans="1:88" x14ac:dyDescent="0.3">
      <c r="A10" s="214"/>
      <c r="B10" s="47" t="s">
        <v>36</v>
      </c>
      <c r="C10" s="26">
        <f t="shared" ref="C10:D10" si="6">ROUND(SUM(C23:C32),2)</f>
        <v>0</v>
      </c>
      <c r="D10" s="26">
        <f t="shared" si="6"/>
        <v>0</v>
      </c>
      <c r="E10" s="26">
        <f>ROUND(SUM(E23:E32),2)</f>
        <v>0</v>
      </c>
      <c r="F10" s="26">
        <f>ROUND(SUM(F23:F32),2)</f>
        <v>0</v>
      </c>
      <c r="G10" s="26">
        <f>ROUND(SUM(G23:G32),2)</f>
        <v>0</v>
      </c>
      <c r="H10" s="26">
        <f>ROUND(SUM(H23:H32),2)</f>
        <v>0</v>
      </c>
      <c r="I10" s="26">
        <f>ROUND(SUM(I23:I32),2)</f>
        <v>0</v>
      </c>
      <c r="J10" s="26">
        <f t="shared" ref="J10:P10" si="7">ROUND(SUM(J23:J32),2)</f>
        <v>0</v>
      </c>
      <c r="K10" s="26">
        <f t="shared" si="7"/>
        <v>0</v>
      </c>
      <c r="L10" s="26">
        <f>ROUND(SUM(L23:L32),2)</f>
        <v>0</v>
      </c>
      <c r="M10" s="26">
        <f t="shared" si="7"/>
        <v>0</v>
      </c>
      <c r="N10" s="26">
        <f t="shared" si="7"/>
        <v>0</v>
      </c>
      <c r="O10" s="26">
        <f t="shared" si="7"/>
        <v>0</v>
      </c>
      <c r="P10" s="26">
        <f t="shared" si="7"/>
        <v>0</v>
      </c>
      <c r="Q10" s="26">
        <f t="shared" ref="Q10:CB10" si="8">ROUND(SUM(Q23:Q32),2)</f>
        <v>0</v>
      </c>
      <c r="R10" s="26">
        <f t="shared" si="8"/>
        <v>0</v>
      </c>
      <c r="S10" s="26">
        <f t="shared" si="8"/>
        <v>0</v>
      </c>
      <c r="T10" s="26">
        <f t="shared" si="8"/>
        <v>0</v>
      </c>
      <c r="U10" s="26">
        <f t="shared" si="8"/>
        <v>0</v>
      </c>
      <c r="V10" s="26">
        <f t="shared" si="8"/>
        <v>0</v>
      </c>
      <c r="W10" s="26">
        <f t="shared" si="8"/>
        <v>0</v>
      </c>
      <c r="X10" s="26">
        <f t="shared" si="8"/>
        <v>0</v>
      </c>
      <c r="Y10" s="26">
        <f t="shared" si="8"/>
        <v>0</v>
      </c>
      <c r="Z10" s="26">
        <f t="shared" si="8"/>
        <v>0</v>
      </c>
      <c r="AA10" s="26">
        <f t="shared" si="8"/>
        <v>0</v>
      </c>
      <c r="AB10" s="26">
        <f t="shared" si="8"/>
        <v>0</v>
      </c>
      <c r="AC10" s="26">
        <f t="shared" si="8"/>
        <v>0</v>
      </c>
      <c r="AD10" s="26">
        <f t="shared" si="8"/>
        <v>0</v>
      </c>
      <c r="AE10" s="26">
        <f t="shared" si="8"/>
        <v>0</v>
      </c>
      <c r="AF10" s="26">
        <f t="shared" si="8"/>
        <v>0</v>
      </c>
      <c r="AG10" s="26">
        <f t="shared" si="8"/>
        <v>0</v>
      </c>
      <c r="AH10" s="26">
        <f t="shared" si="8"/>
        <v>0</v>
      </c>
      <c r="AI10" s="26">
        <f t="shared" si="8"/>
        <v>0</v>
      </c>
      <c r="AJ10" s="26">
        <f t="shared" si="8"/>
        <v>0</v>
      </c>
      <c r="AK10" s="26">
        <f t="shared" si="8"/>
        <v>0</v>
      </c>
      <c r="AL10" s="26">
        <f t="shared" si="8"/>
        <v>0</v>
      </c>
      <c r="AM10" s="26">
        <f t="shared" si="8"/>
        <v>0</v>
      </c>
      <c r="AN10" s="26">
        <f t="shared" si="8"/>
        <v>0</v>
      </c>
      <c r="AO10" s="26">
        <f t="shared" si="8"/>
        <v>0</v>
      </c>
      <c r="AP10" s="26">
        <f t="shared" si="8"/>
        <v>0</v>
      </c>
      <c r="AQ10" s="26">
        <f t="shared" si="8"/>
        <v>0</v>
      </c>
      <c r="AR10" s="26">
        <f t="shared" si="8"/>
        <v>0</v>
      </c>
      <c r="AS10" s="26">
        <f t="shared" si="8"/>
        <v>0</v>
      </c>
      <c r="AT10" s="26">
        <f t="shared" si="8"/>
        <v>0</v>
      </c>
      <c r="AU10" s="26">
        <f t="shared" si="8"/>
        <v>0</v>
      </c>
      <c r="AV10" s="26">
        <f t="shared" si="8"/>
        <v>0</v>
      </c>
      <c r="AW10" s="26">
        <f t="shared" si="8"/>
        <v>0</v>
      </c>
      <c r="AX10" s="26">
        <f t="shared" si="8"/>
        <v>0</v>
      </c>
      <c r="AY10" s="26">
        <f t="shared" si="8"/>
        <v>0</v>
      </c>
      <c r="AZ10" s="26">
        <f t="shared" si="8"/>
        <v>0</v>
      </c>
      <c r="BA10" s="26">
        <f t="shared" si="8"/>
        <v>0</v>
      </c>
      <c r="BB10" s="26">
        <f t="shared" si="8"/>
        <v>0</v>
      </c>
      <c r="BC10" s="26">
        <f t="shared" si="8"/>
        <v>0</v>
      </c>
      <c r="BD10" s="26">
        <f t="shared" si="8"/>
        <v>0</v>
      </c>
      <c r="BE10" s="26">
        <f t="shared" si="8"/>
        <v>0</v>
      </c>
      <c r="BF10" s="26">
        <f t="shared" si="8"/>
        <v>0</v>
      </c>
      <c r="BG10" s="26">
        <f t="shared" si="8"/>
        <v>0</v>
      </c>
      <c r="BH10" s="26">
        <f t="shared" si="8"/>
        <v>0</v>
      </c>
      <c r="BI10" s="26">
        <f t="shared" si="8"/>
        <v>0</v>
      </c>
      <c r="BJ10" s="26">
        <f t="shared" si="8"/>
        <v>0</v>
      </c>
      <c r="BK10" s="26">
        <f t="shared" si="8"/>
        <v>0</v>
      </c>
      <c r="BL10" s="26">
        <f t="shared" si="8"/>
        <v>0</v>
      </c>
      <c r="BM10" s="26">
        <f t="shared" si="8"/>
        <v>0</v>
      </c>
      <c r="BN10" s="26">
        <f t="shared" si="8"/>
        <v>0</v>
      </c>
      <c r="BO10" s="26">
        <f t="shared" si="8"/>
        <v>0</v>
      </c>
      <c r="BP10" s="26">
        <f t="shared" si="8"/>
        <v>0</v>
      </c>
      <c r="BQ10" s="26">
        <f t="shared" si="8"/>
        <v>0</v>
      </c>
      <c r="BR10" s="26">
        <f t="shared" si="8"/>
        <v>0</v>
      </c>
      <c r="BS10" s="26">
        <f t="shared" si="8"/>
        <v>0</v>
      </c>
      <c r="BT10" s="26">
        <f t="shared" si="8"/>
        <v>0</v>
      </c>
      <c r="BU10" s="26">
        <f t="shared" si="8"/>
        <v>0</v>
      </c>
      <c r="BV10" s="26">
        <f t="shared" si="8"/>
        <v>0</v>
      </c>
      <c r="BW10" s="26">
        <f t="shared" si="8"/>
        <v>0</v>
      </c>
      <c r="BX10" s="26">
        <f t="shared" si="8"/>
        <v>0</v>
      </c>
      <c r="BY10" s="26">
        <f t="shared" si="8"/>
        <v>0</v>
      </c>
      <c r="BZ10" s="26">
        <f t="shared" si="8"/>
        <v>0</v>
      </c>
      <c r="CA10" s="26">
        <f t="shared" si="8"/>
        <v>0</v>
      </c>
      <c r="CB10" s="26">
        <f t="shared" si="8"/>
        <v>0</v>
      </c>
      <c r="CC10" s="26">
        <f t="shared" ref="CC10:CJ10" si="9">ROUND(SUM(CC23:CC32),2)</f>
        <v>0</v>
      </c>
      <c r="CD10" s="26">
        <f t="shared" si="9"/>
        <v>0</v>
      </c>
      <c r="CE10" s="26">
        <f t="shared" si="9"/>
        <v>0</v>
      </c>
      <c r="CF10" s="26">
        <f t="shared" si="9"/>
        <v>0</v>
      </c>
      <c r="CG10" s="26">
        <f t="shared" si="9"/>
        <v>0</v>
      </c>
      <c r="CH10" s="26">
        <f t="shared" si="9"/>
        <v>0</v>
      </c>
      <c r="CI10" s="26">
        <f t="shared" si="9"/>
        <v>0</v>
      </c>
      <c r="CJ10" s="26">
        <f t="shared" si="9"/>
        <v>0</v>
      </c>
    </row>
    <row r="11" spans="1:88" x14ac:dyDescent="0.3">
      <c r="A11" s="214"/>
      <c r="B11" s="47" t="s">
        <v>37</v>
      </c>
      <c r="C11" s="26">
        <f t="shared" ref="C11:D11" si="10">ROUND(SUM(C35:C47),2)</f>
        <v>0</v>
      </c>
      <c r="D11" s="26">
        <f t="shared" si="10"/>
        <v>0</v>
      </c>
      <c r="E11" s="26">
        <f>ROUND(SUM(E35:E47),2)</f>
        <v>0</v>
      </c>
      <c r="F11" s="26">
        <f>ROUND(SUM(F35:F47),2)</f>
        <v>0</v>
      </c>
      <c r="G11" s="26">
        <f>ROUND(SUM(G35:G47),2)</f>
        <v>0</v>
      </c>
      <c r="H11" s="26">
        <f>ROUND(SUM(H35:H47),2)</f>
        <v>0</v>
      </c>
      <c r="I11" s="26">
        <f>ROUND(SUM(I35:I47),2)</f>
        <v>0</v>
      </c>
      <c r="J11" s="26">
        <f t="shared" ref="J11:P11" si="11">ROUND(SUM(J35:J47),2)</f>
        <v>0</v>
      </c>
      <c r="K11" s="26">
        <f t="shared" si="11"/>
        <v>0</v>
      </c>
      <c r="L11" s="26">
        <f t="shared" si="11"/>
        <v>0</v>
      </c>
      <c r="M11" s="26">
        <f t="shared" si="11"/>
        <v>0</v>
      </c>
      <c r="N11" s="26">
        <f t="shared" si="11"/>
        <v>0</v>
      </c>
      <c r="O11" s="26">
        <f t="shared" si="11"/>
        <v>0</v>
      </c>
      <c r="P11" s="26">
        <f t="shared" si="11"/>
        <v>0</v>
      </c>
      <c r="Q11" s="26">
        <f t="shared" ref="Q11:CB11" si="12">ROUND(SUM(Q35:Q47),2)</f>
        <v>0</v>
      </c>
      <c r="R11" s="26">
        <f t="shared" si="12"/>
        <v>0</v>
      </c>
      <c r="S11" s="26">
        <f t="shared" si="12"/>
        <v>0</v>
      </c>
      <c r="T11" s="26">
        <f t="shared" si="12"/>
        <v>0</v>
      </c>
      <c r="U11" s="26">
        <f t="shared" si="12"/>
        <v>0</v>
      </c>
      <c r="V11" s="26">
        <f t="shared" si="12"/>
        <v>0</v>
      </c>
      <c r="W11" s="26">
        <f t="shared" si="12"/>
        <v>0</v>
      </c>
      <c r="X11" s="26">
        <f t="shared" si="12"/>
        <v>0</v>
      </c>
      <c r="Y11" s="26">
        <f t="shared" si="12"/>
        <v>0</v>
      </c>
      <c r="Z11" s="26">
        <f t="shared" si="12"/>
        <v>0</v>
      </c>
      <c r="AA11" s="26">
        <f t="shared" si="12"/>
        <v>0</v>
      </c>
      <c r="AB11" s="26">
        <f t="shared" si="12"/>
        <v>0</v>
      </c>
      <c r="AC11" s="26">
        <f t="shared" si="12"/>
        <v>0</v>
      </c>
      <c r="AD11" s="26">
        <f t="shared" si="12"/>
        <v>0</v>
      </c>
      <c r="AE11" s="26">
        <f t="shared" si="12"/>
        <v>0</v>
      </c>
      <c r="AF11" s="26">
        <f t="shared" si="12"/>
        <v>0</v>
      </c>
      <c r="AG11" s="26">
        <f t="shared" si="12"/>
        <v>0</v>
      </c>
      <c r="AH11" s="26">
        <f t="shared" si="12"/>
        <v>0</v>
      </c>
      <c r="AI11" s="26">
        <f t="shared" si="12"/>
        <v>0</v>
      </c>
      <c r="AJ11" s="26">
        <f t="shared" si="12"/>
        <v>0</v>
      </c>
      <c r="AK11" s="26">
        <f t="shared" si="12"/>
        <v>0</v>
      </c>
      <c r="AL11" s="26">
        <f t="shared" si="12"/>
        <v>0</v>
      </c>
      <c r="AM11" s="26">
        <f t="shared" si="12"/>
        <v>0</v>
      </c>
      <c r="AN11" s="26">
        <f t="shared" si="12"/>
        <v>0</v>
      </c>
      <c r="AO11" s="26">
        <f t="shared" si="12"/>
        <v>0</v>
      </c>
      <c r="AP11" s="26">
        <f t="shared" si="12"/>
        <v>342.52</v>
      </c>
      <c r="AQ11" s="26">
        <f t="shared" si="12"/>
        <v>871.34</v>
      </c>
      <c r="AR11" s="26">
        <f t="shared" si="12"/>
        <v>695</v>
      </c>
      <c r="AS11" s="26">
        <f t="shared" si="12"/>
        <v>886.01</v>
      </c>
      <c r="AT11" s="26">
        <f t="shared" si="12"/>
        <v>2820.16</v>
      </c>
      <c r="AU11" s="26">
        <f t="shared" si="12"/>
        <v>5184.84</v>
      </c>
      <c r="AV11" s="26">
        <f t="shared" si="12"/>
        <v>3819.99</v>
      </c>
      <c r="AW11" s="26">
        <f t="shared" si="12"/>
        <v>3313.25</v>
      </c>
      <c r="AX11" s="26">
        <f t="shared" si="12"/>
        <v>3488.01</v>
      </c>
      <c r="AY11" s="26">
        <f t="shared" si="12"/>
        <v>3676.21</v>
      </c>
      <c r="AZ11" s="26">
        <f t="shared" si="12"/>
        <v>2827.52</v>
      </c>
      <c r="BA11" s="26">
        <f t="shared" si="12"/>
        <v>3207.68</v>
      </c>
      <c r="BB11" s="26">
        <f t="shared" si="12"/>
        <v>0</v>
      </c>
      <c r="BC11" s="26">
        <f t="shared" si="12"/>
        <v>0</v>
      </c>
      <c r="BD11" s="26">
        <f t="shared" si="12"/>
        <v>0</v>
      </c>
      <c r="BE11" s="26">
        <f t="shared" si="12"/>
        <v>0</v>
      </c>
      <c r="BF11" s="26">
        <f t="shared" si="12"/>
        <v>0</v>
      </c>
      <c r="BG11" s="26">
        <f t="shared" si="12"/>
        <v>0</v>
      </c>
      <c r="BH11" s="26">
        <f t="shared" si="12"/>
        <v>0</v>
      </c>
      <c r="BI11" s="26">
        <f t="shared" si="12"/>
        <v>0</v>
      </c>
      <c r="BJ11" s="26">
        <f t="shared" si="12"/>
        <v>0</v>
      </c>
      <c r="BK11" s="26">
        <f t="shared" si="12"/>
        <v>0</v>
      </c>
      <c r="BL11" s="26">
        <f t="shared" si="12"/>
        <v>255.64</v>
      </c>
      <c r="BM11" s="26">
        <f t="shared" si="12"/>
        <v>592.34</v>
      </c>
      <c r="BN11" s="26">
        <f t="shared" si="12"/>
        <v>632.41</v>
      </c>
      <c r="BO11" s="26">
        <f t="shared" si="12"/>
        <v>892.53</v>
      </c>
      <c r="BP11" s="26">
        <f t="shared" si="12"/>
        <v>1958.39</v>
      </c>
      <c r="BQ11" s="26">
        <f t="shared" si="12"/>
        <v>2575.9899999999998</v>
      </c>
      <c r="BR11" s="26">
        <f t="shared" si="12"/>
        <v>0</v>
      </c>
      <c r="BS11" s="26">
        <f t="shared" si="12"/>
        <v>0</v>
      </c>
      <c r="BT11" s="26">
        <f t="shared" si="12"/>
        <v>0</v>
      </c>
      <c r="BU11" s="26">
        <f t="shared" si="12"/>
        <v>0</v>
      </c>
      <c r="BV11" s="26">
        <f t="shared" si="12"/>
        <v>0</v>
      </c>
      <c r="BW11" s="26">
        <f t="shared" si="12"/>
        <v>0</v>
      </c>
      <c r="BX11" s="26">
        <f t="shared" si="12"/>
        <v>0</v>
      </c>
      <c r="BY11" s="26">
        <f t="shared" si="12"/>
        <v>0</v>
      </c>
      <c r="BZ11" s="26">
        <f t="shared" si="12"/>
        <v>0</v>
      </c>
      <c r="CA11" s="26">
        <f t="shared" si="12"/>
        <v>0</v>
      </c>
      <c r="CB11" s="26">
        <f t="shared" si="12"/>
        <v>0</v>
      </c>
      <c r="CC11" s="26">
        <f t="shared" ref="CC11:CJ11" si="13">ROUND(SUM(CC35:CC47),2)</f>
        <v>0</v>
      </c>
      <c r="CD11" s="26">
        <f t="shared" si="13"/>
        <v>0</v>
      </c>
      <c r="CE11" s="26">
        <f t="shared" si="13"/>
        <v>0</v>
      </c>
      <c r="CF11" s="26">
        <f t="shared" si="13"/>
        <v>0</v>
      </c>
      <c r="CG11" s="26">
        <f t="shared" si="13"/>
        <v>0</v>
      </c>
      <c r="CH11" s="26">
        <f t="shared" si="13"/>
        <v>0</v>
      </c>
      <c r="CI11" s="26">
        <f t="shared" si="13"/>
        <v>0</v>
      </c>
      <c r="CJ11" s="26">
        <f t="shared" si="13"/>
        <v>0</v>
      </c>
    </row>
    <row r="12" spans="1:88" x14ac:dyDescent="0.3">
      <c r="A12" s="214"/>
      <c r="B12" s="47" t="s">
        <v>38</v>
      </c>
      <c r="C12" s="26">
        <f t="shared" ref="C12:D12" si="14">ROUND(SUM(C50:C62),2)</f>
        <v>0</v>
      </c>
      <c r="D12" s="26">
        <f t="shared" si="14"/>
        <v>0</v>
      </c>
      <c r="E12" s="26">
        <f>ROUND(SUM(E50:E62),2)</f>
        <v>0</v>
      </c>
      <c r="F12" s="26">
        <f>ROUND(SUM(F50:F62),2)</f>
        <v>0</v>
      </c>
      <c r="G12" s="26">
        <f>ROUND(SUM(G50:G62),2)</f>
        <v>0</v>
      </c>
      <c r="H12" s="26">
        <f>ROUND(SUM(H50:H62),2)</f>
        <v>0</v>
      </c>
      <c r="I12" s="26">
        <f>ROUND(SUM(I50:I62),2)</f>
        <v>0</v>
      </c>
      <c r="J12" s="26">
        <f t="shared" ref="J12:P12" si="15">ROUND(SUM(J50:J62),2)</f>
        <v>0</v>
      </c>
      <c r="K12" s="26">
        <f t="shared" si="15"/>
        <v>0</v>
      </c>
      <c r="L12" s="26">
        <f t="shared" si="15"/>
        <v>0</v>
      </c>
      <c r="M12" s="26">
        <f t="shared" si="15"/>
        <v>0</v>
      </c>
      <c r="N12" s="26">
        <f t="shared" si="15"/>
        <v>0</v>
      </c>
      <c r="O12" s="26">
        <f t="shared" si="15"/>
        <v>0</v>
      </c>
      <c r="P12" s="26">
        <f t="shared" si="15"/>
        <v>0</v>
      </c>
      <c r="Q12" s="26">
        <f t="shared" ref="Q12:CB12" si="16">ROUND(SUM(Q50:Q62),2)</f>
        <v>0</v>
      </c>
      <c r="R12" s="26">
        <f t="shared" si="16"/>
        <v>0</v>
      </c>
      <c r="S12" s="26">
        <f t="shared" si="16"/>
        <v>0</v>
      </c>
      <c r="T12" s="26">
        <f t="shared" si="16"/>
        <v>0</v>
      </c>
      <c r="U12" s="26">
        <f t="shared" si="16"/>
        <v>0</v>
      </c>
      <c r="V12" s="26">
        <f t="shared" si="16"/>
        <v>0</v>
      </c>
      <c r="W12" s="26">
        <f t="shared" si="16"/>
        <v>0</v>
      </c>
      <c r="X12" s="26">
        <f t="shared" si="16"/>
        <v>0</v>
      </c>
      <c r="Y12" s="26">
        <f t="shared" si="16"/>
        <v>0</v>
      </c>
      <c r="Z12" s="26">
        <f t="shared" si="16"/>
        <v>0</v>
      </c>
      <c r="AA12" s="26">
        <f t="shared" si="16"/>
        <v>0</v>
      </c>
      <c r="AB12" s="26">
        <f t="shared" si="16"/>
        <v>0</v>
      </c>
      <c r="AC12" s="26">
        <f t="shared" si="16"/>
        <v>0</v>
      </c>
      <c r="AD12" s="26">
        <f t="shared" si="16"/>
        <v>0</v>
      </c>
      <c r="AE12" s="26">
        <f t="shared" si="16"/>
        <v>0</v>
      </c>
      <c r="AF12" s="26">
        <f t="shared" si="16"/>
        <v>0</v>
      </c>
      <c r="AG12" s="26">
        <f t="shared" si="16"/>
        <v>0</v>
      </c>
      <c r="AH12" s="26">
        <f t="shared" si="16"/>
        <v>0</v>
      </c>
      <c r="AI12" s="26">
        <f t="shared" si="16"/>
        <v>0</v>
      </c>
      <c r="AJ12" s="26">
        <f t="shared" si="16"/>
        <v>0</v>
      </c>
      <c r="AK12" s="26">
        <f t="shared" si="16"/>
        <v>0</v>
      </c>
      <c r="AL12" s="26">
        <f t="shared" si="16"/>
        <v>0</v>
      </c>
      <c r="AM12" s="26">
        <f t="shared" si="16"/>
        <v>0</v>
      </c>
      <c r="AN12" s="26">
        <f t="shared" si="16"/>
        <v>0</v>
      </c>
      <c r="AO12" s="26">
        <f t="shared" si="16"/>
        <v>0</v>
      </c>
      <c r="AP12" s="26">
        <f t="shared" si="16"/>
        <v>690.05</v>
      </c>
      <c r="AQ12" s="26">
        <f t="shared" si="16"/>
        <v>3191.88</v>
      </c>
      <c r="AR12" s="26">
        <f t="shared" si="16"/>
        <v>19948.419999999998</v>
      </c>
      <c r="AS12" s="26">
        <f t="shared" si="16"/>
        <v>36002.44</v>
      </c>
      <c r="AT12" s="26">
        <f t="shared" si="16"/>
        <v>38123.160000000003</v>
      </c>
      <c r="AU12" s="26">
        <f t="shared" si="16"/>
        <v>28972.18</v>
      </c>
      <c r="AV12" s="26">
        <f t="shared" si="16"/>
        <v>14470.88</v>
      </c>
      <c r="AW12" s="26">
        <f t="shared" si="16"/>
        <v>13541</v>
      </c>
      <c r="AX12" s="26">
        <f t="shared" si="16"/>
        <v>16329.93</v>
      </c>
      <c r="AY12" s="26">
        <f t="shared" si="16"/>
        <v>18212.63</v>
      </c>
      <c r="AZ12" s="26">
        <f t="shared" si="16"/>
        <v>15550.97</v>
      </c>
      <c r="BA12" s="26">
        <f t="shared" si="16"/>
        <v>16532.86</v>
      </c>
      <c r="BB12" s="26">
        <f t="shared" si="16"/>
        <v>2286.31</v>
      </c>
      <c r="BC12" s="26">
        <f t="shared" si="16"/>
        <v>2660.87</v>
      </c>
      <c r="BD12" s="26">
        <f t="shared" si="16"/>
        <v>12223.31</v>
      </c>
      <c r="BE12" s="26">
        <f t="shared" si="16"/>
        <v>22853.18</v>
      </c>
      <c r="BF12" s="26">
        <f t="shared" si="16"/>
        <v>20540.27</v>
      </c>
      <c r="BG12" s="26">
        <f t="shared" si="16"/>
        <v>15022.21</v>
      </c>
      <c r="BH12" s="26">
        <f t="shared" si="16"/>
        <v>6711.09</v>
      </c>
      <c r="BI12" s="26">
        <f t="shared" si="16"/>
        <v>6702.84</v>
      </c>
      <c r="BJ12" s="26">
        <f t="shared" si="16"/>
        <v>8127.04</v>
      </c>
      <c r="BK12" s="26">
        <f t="shared" si="16"/>
        <v>8329.2999999999993</v>
      </c>
      <c r="BL12" s="26">
        <f t="shared" si="16"/>
        <v>8800.27</v>
      </c>
      <c r="BM12" s="26">
        <f t="shared" si="16"/>
        <v>10333.07</v>
      </c>
      <c r="BN12" s="26">
        <f t="shared" si="16"/>
        <v>8760.01</v>
      </c>
      <c r="BO12" s="26">
        <f t="shared" si="16"/>
        <v>11044.91</v>
      </c>
      <c r="BP12" s="26">
        <f t="shared" si="16"/>
        <v>31907.31</v>
      </c>
      <c r="BQ12" s="26">
        <f t="shared" si="16"/>
        <v>40946.18</v>
      </c>
      <c r="BR12" s="26">
        <f t="shared" si="16"/>
        <v>0</v>
      </c>
      <c r="BS12" s="26">
        <f t="shared" si="16"/>
        <v>0</v>
      </c>
      <c r="BT12" s="26">
        <f t="shared" si="16"/>
        <v>0</v>
      </c>
      <c r="BU12" s="26">
        <f t="shared" si="16"/>
        <v>0</v>
      </c>
      <c r="BV12" s="26">
        <f t="shared" si="16"/>
        <v>0</v>
      </c>
      <c r="BW12" s="26">
        <f t="shared" si="16"/>
        <v>0</v>
      </c>
      <c r="BX12" s="26">
        <f t="shared" si="16"/>
        <v>0</v>
      </c>
      <c r="BY12" s="26">
        <f t="shared" si="16"/>
        <v>0</v>
      </c>
      <c r="BZ12" s="26">
        <f t="shared" si="16"/>
        <v>0</v>
      </c>
      <c r="CA12" s="26">
        <f t="shared" si="16"/>
        <v>0</v>
      </c>
      <c r="CB12" s="26">
        <f t="shared" si="16"/>
        <v>0</v>
      </c>
      <c r="CC12" s="26">
        <f t="shared" ref="CC12:CJ12" si="17">ROUND(SUM(CC50:CC62),2)</f>
        <v>0</v>
      </c>
      <c r="CD12" s="26">
        <f t="shared" si="17"/>
        <v>0</v>
      </c>
      <c r="CE12" s="26">
        <f t="shared" si="17"/>
        <v>0</v>
      </c>
      <c r="CF12" s="26">
        <f t="shared" si="17"/>
        <v>0</v>
      </c>
      <c r="CG12" s="26">
        <f t="shared" si="17"/>
        <v>0</v>
      </c>
      <c r="CH12" s="26">
        <f t="shared" si="17"/>
        <v>0</v>
      </c>
      <c r="CI12" s="26">
        <f t="shared" si="17"/>
        <v>0</v>
      </c>
      <c r="CJ12" s="26">
        <f t="shared" si="17"/>
        <v>0</v>
      </c>
    </row>
    <row r="13" spans="1:88" x14ac:dyDescent="0.3">
      <c r="A13" s="214"/>
      <c r="B13" s="47" t="s">
        <v>39</v>
      </c>
      <c r="C13" s="26">
        <f t="shared" ref="C13:D13" si="18">ROUND(SUM(C65:C77),2)</f>
        <v>0</v>
      </c>
      <c r="D13" s="26">
        <f t="shared" si="18"/>
        <v>0</v>
      </c>
      <c r="E13" s="26">
        <f>ROUND(SUM(E65:E77),2)</f>
        <v>0</v>
      </c>
      <c r="F13" s="26">
        <f>ROUND(SUM(F65:F77),2)</f>
        <v>0</v>
      </c>
      <c r="G13" s="26">
        <f>ROUND(SUM(G65:G77),2)</f>
        <v>0</v>
      </c>
      <c r="H13" s="26">
        <f>ROUND(SUM(H65:H77),2)</f>
        <v>0</v>
      </c>
      <c r="I13" s="26">
        <f>ROUND(SUM(I65:I77),2)</f>
        <v>0</v>
      </c>
      <c r="J13" s="26">
        <f t="shared" ref="J13:P13" si="19">ROUND(SUM(J65:J77),2)</f>
        <v>0</v>
      </c>
      <c r="K13" s="26">
        <f t="shared" si="19"/>
        <v>0</v>
      </c>
      <c r="L13" s="26">
        <f t="shared" si="19"/>
        <v>0</v>
      </c>
      <c r="M13" s="26">
        <f t="shared" si="19"/>
        <v>0</v>
      </c>
      <c r="N13" s="26">
        <f t="shared" si="19"/>
        <v>0</v>
      </c>
      <c r="O13" s="26">
        <f t="shared" si="19"/>
        <v>0</v>
      </c>
      <c r="P13" s="26">
        <f t="shared" si="19"/>
        <v>0</v>
      </c>
      <c r="Q13" s="26">
        <f t="shared" ref="Q13:CB13" si="20">ROUND(SUM(Q65:Q77),2)</f>
        <v>0</v>
      </c>
      <c r="R13" s="26">
        <f t="shared" si="20"/>
        <v>0</v>
      </c>
      <c r="S13" s="26">
        <f t="shared" si="20"/>
        <v>0</v>
      </c>
      <c r="T13" s="26">
        <f t="shared" si="20"/>
        <v>0</v>
      </c>
      <c r="U13" s="26">
        <f t="shared" si="20"/>
        <v>0</v>
      </c>
      <c r="V13" s="26">
        <f t="shared" si="20"/>
        <v>0</v>
      </c>
      <c r="W13" s="26">
        <f t="shared" si="20"/>
        <v>0</v>
      </c>
      <c r="X13" s="26">
        <f t="shared" si="20"/>
        <v>0</v>
      </c>
      <c r="Y13" s="26">
        <f t="shared" si="20"/>
        <v>0</v>
      </c>
      <c r="Z13" s="26">
        <f t="shared" si="20"/>
        <v>0</v>
      </c>
      <c r="AA13" s="26">
        <f t="shared" si="20"/>
        <v>0</v>
      </c>
      <c r="AB13" s="26">
        <f t="shared" si="20"/>
        <v>0</v>
      </c>
      <c r="AC13" s="26">
        <f t="shared" si="20"/>
        <v>0</v>
      </c>
      <c r="AD13" s="26">
        <f t="shared" si="20"/>
        <v>0</v>
      </c>
      <c r="AE13" s="26">
        <f t="shared" si="20"/>
        <v>0</v>
      </c>
      <c r="AF13" s="26">
        <f t="shared" si="20"/>
        <v>0</v>
      </c>
      <c r="AG13" s="26">
        <f t="shared" si="20"/>
        <v>0</v>
      </c>
      <c r="AH13" s="26">
        <f t="shared" si="20"/>
        <v>0</v>
      </c>
      <c r="AI13" s="26">
        <f t="shared" si="20"/>
        <v>0</v>
      </c>
      <c r="AJ13" s="26">
        <f t="shared" si="20"/>
        <v>0</v>
      </c>
      <c r="AK13" s="26">
        <f t="shared" si="20"/>
        <v>0</v>
      </c>
      <c r="AL13" s="26">
        <f t="shared" si="20"/>
        <v>0</v>
      </c>
      <c r="AM13" s="26">
        <f t="shared" si="20"/>
        <v>0</v>
      </c>
      <c r="AN13" s="26">
        <f t="shared" si="20"/>
        <v>0</v>
      </c>
      <c r="AO13" s="26">
        <f t="shared" si="20"/>
        <v>0</v>
      </c>
      <c r="AP13" s="26">
        <f t="shared" si="20"/>
        <v>0</v>
      </c>
      <c r="AQ13" s="26">
        <f t="shared" si="20"/>
        <v>1476.86</v>
      </c>
      <c r="AR13" s="26">
        <f t="shared" si="20"/>
        <v>9628.43</v>
      </c>
      <c r="AS13" s="26">
        <f t="shared" si="20"/>
        <v>12505.61</v>
      </c>
      <c r="AT13" s="26">
        <f t="shared" si="20"/>
        <v>11360.9</v>
      </c>
      <c r="AU13" s="26">
        <f t="shared" si="20"/>
        <v>8413.06</v>
      </c>
      <c r="AV13" s="26">
        <f t="shared" si="20"/>
        <v>4555.79</v>
      </c>
      <c r="AW13" s="26">
        <f t="shared" si="20"/>
        <v>4130.82</v>
      </c>
      <c r="AX13" s="26">
        <f t="shared" si="20"/>
        <v>4363.3500000000004</v>
      </c>
      <c r="AY13" s="26">
        <f t="shared" si="20"/>
        <v>4685.59</v>
      </c>
      <c r="AZ13" s="26">
        <f t="shared" si="20"/>
        <v>3734.27</v>
      </c>
      <c r="BA13" s="26">
        <f t="shared" si="20"/>
        <v>4174.83</v>
      </c>
      <c r="BB13" s="26">
        <f t="shared" si="20"/>
        <v>0</v>
      </c>
      <c r="BC13" s="26">
        <f t="shared" si="20"/>
        <v>0</v>
      </c>
      <c r="BD13" s="26">
        <f t="shared" si="20"/>
        <v>0</v>
      </c>
      <c r="BE13" s="26">
        <f t="shared" si="20"/>
        <v>0</v>
      </c>
      <c r="BF13" s="26">
        <f t="shared" si="20"/>
        <v>16813.580000000002</v>
      </c>
      <c r="BG13" s="26">
        <f>ROUND(SUM(BG65:BG77),2)</f>
        <v>19387.400000000001</v>
      </c>
      <c r="BH13" s="26">
        <f t="shared" si="20"/>
        <v>6785.07</v>
      </c>
      <c r="BI13" s="26">
        <f t="shared" si="20"/>
        <v>6167.23</v>
      </c>
      <c r="BJ13" s="26">
        <f t="shared" si="20"/>
        <v>9586.99</v>
      </c>
      <c r="BK13" s="26">
        <f t="shared" si="20"/>
        <v>12497.58</v>
      </c>
      <c r="BL13" s="26">
        <f t="shared" si="20"/>
        <v>10043.31</v>
      </c>
      <c r="BM13" s="26">
        <f t="shared" si="20"/>
        <v>10496.05</v>
      </c>
      <c r="BN13" s="26">
        <f t="shared" si="20"/>
        <v>9775.9599999999991</v>
      </c>
      <c r="BO13" s="26">
        <f t="shared" si="20"/>
        <v>13527.65</v>
      </c>
      <c r="BP13" s="26">
        <f t="shared" si="20"/>
        <v>36494.85</v>
      </c>
      <c r="BQ13" s="26">
        <f t="shared" si="20"/>
        <v>47679.97</v>
      </c>
      <c r="BR13" s="26">
        <f t="shared" si="20"/>
        <v>0</v>
      </c>
      <c r="BS13" s="26">
        <f t="shared" si="20"/>
        <v>0</v>
      </c>
      <c r="BT13" s="26">
        <f t="shared" si="20"/>
        <v>0</v>
      </c>
      <c r="BU13" s="26">
        <f t="shared" si="20"/>
        <v>0</v>
      </c>
      <c r="BV13" s="26">
        <f t="shared" si="20"/>
        <v>0</v>
      </c>
      <c r="BW13" s="26">
        <f t="shared" si="20"/>
        <v>0</v>
      </c>
      <c r="BX13" s="26">
        <f t="shared" si="20"/>
        <v>0</v>
      </c>
      <c r="BY13" s="26">
        <f t="shared" si="20"/>
        <v>0</v>
      </c>
      <c r="BZ13" s="26">
        <f t="shared" si="20"/>
        <v>0</v>
      </c>
      <c r="CA13" s="26">
        <f t="shared" si="20"/>
        <v>0</v>
      </c>
      <c r="CB13" s="26">
        <f t="shared" si="20"/>
        <v>0</v>
      </c>
      <c r="CC13" s="26">
        <f t="shared" ref="CC13:CJ13" si="21">ROUND(SUM(CC65:CC77),2)</f>
        <v>0</v>
      </c>
      <c r="CD13" s="26">
        <f t="shared" si="21"/>
        <v>0</v>
      </c>
      <c r="CE13" s="26">
        <f t="shared" si="21"/>
        <v>0</v>
      </c>
      <c r="CF13" s="26">
        <f t="shared" si="21"/>
        <v>0</v>
      </c>
      <c r="CG13" s="26">
        <f t="shared" si="21"/>
        <v>0</v>
      </c>
      <c r="CH13" s="26">
        <f t="shared" si="21"/>
        <v>0</v>
      </c>
      <c r="CI13" s="26">
        <f t="shared" si="21"/>
        <v>0</v>
      </c>
      <c r="CJ13" s="26">
        <f t="shared" si="21"/>
        <v>0</v>
      </c>
    </row>
    <row r="14" spans="1:88" x14ac:dyDescent="0.3">
      <c r="A14" s="214"/>
      <c r="B14" s="47" t="s">
        <v>40</v>
      </c>
      <c r="C14" s="26">
        <f t="shared" ref="C14:D14" si="22">ROUND(SUM(C80:C92),2)</f>
        <v>0</v>
      </c>
      <c r="D14" s="26">
        <f t="shared" si="22"/>
        <v>0</v>
      </c>
      <c r="E14" s="26">
        <f>ROUND(SUM(E80:E92),2)</f>
        <v>0</v>
      </c>
      <c r="F14" s="26">
        <f>ROUND(SUM(F80:F92),2)</f>
        <v>0</v>
      </c>
      <c r="G14" s="26">
        <f>ROUND(SUM(G80:G92),2)</f>
        <v>0</v>
      </c>
      <c r="H14" s="26">
        <f>ROUND(SUM(H80:H92),2)</f>
        <v>0</v>
      </c>
      <c r="I14" s="26">
        <f>ROUND(SUM(I80:I92),2)</f>
        <v>0</v>
      </c>
      <c r="J14" s="26">
        <f t="shared" ref="J14:P14" si="23">ROUND(SUM(J80:J92),2)</f>
        <v>0</v>
      </c>
      <c r="K14" s="26">
        <f t="shared" si="23"/>
        <v>0</v>
      </c>
      <c r="L14" s="26">
        <f t="shared" si="23"/>
        <v>0</v>
      </c>
      <c r="M14" s="26">
        <f t="shared" si="23"/>
        <v>0</v>
      </c>
      <c r="N14" s="26">
        <f t="shared" si="23"/>
        <v>0</v>
      </c>
      <c r="O14" s="26">
        <f t="shared" si="23"/>
        <v>0</v>
      </c>
      <c r="P14" s="26">
        <f t="shared" si="23"/>
        <v>0</v>
      </c>
      <c r="Q14" s="26">
        <f t="shared" ref="Q14:CB14" si="24">ROUND(SUM(Q80:Q92),2)</f>
        <v>0</v>
      </c>
      <c r="R14" s="26">
        <f t="shared" si="24"/>
        <v>0</v>
      </c>
      <c r="S14" s="26">
        <f t="shared" si="24"/>
        <v>0</v>
      </c>
      <c r="T14" s="26">
        <f t="shared" si="24"/>
        <v>0</v>
      </c>
      <c r="U14" s="26">
        <f t="shared" si="24"/>
        <v>0</v>
      </c>
      <c r="V14" s="26">
        <f t="shared" si="24"/>
        <v>0</v>
      </c>
      <c r="W14" s="26">
        <f t="shared" si="24"/>
        <v>0</v>
      </c>
      <c r="X14" s="26">
        <f t="shared" si="24"/>
        <v>0</v>
      </c>
      <c r="Y14" s="26">
        <f t="shared" si="24"/>
        <v>0</v>
      </c>
      <c r="Z14" s="26">
        <f t="shared" si="24"/>
        <v>0</v>
      </c>
      <c r="AA14" s="26">
        <f t="shared" si="24"/>
        <v>0</v>
      </c>
      <c r="AB14" s="26">
        <f t="shared" si="24"/>
        <v>0</v>
      </c>
      <c r="AC14" s="26">
        <f t="shared" si="24"/>
        <v>0</v>
      </c>
      <c r="AD14" s="26">
        <f t="shared" si="24"/>
        <v>0</v>
      </c>
      <c r="AE14" s="26">
        <f t="shared" si="24"/>
        <v>0</v>
      </c>
      <c r="AF14" s="26">
        <f t="shared" si="24"/>
        <v>0</v>
      </c>
      <c r="AG14" s="26">
        <f t="shared" si="24"/>
        <v>0</v>
      </c>
      <c r="AH14" s="26">
        <f t="shared" si="24"/>
        <v>0</v>
      </c>
      <c r="AI14" s="26">
        <f t="shared" si="24"/>
        <v>0</v>
      </c>
      <c r="AJ14" s="26">
        <f t="shared" si="24"/>
        <v>0</v>
      </c>
      <c r="AK14" s="26">
        <f t="shared" si="24"/>
        <v>0</v>
      </c>
      <c r="AL14" s="26">
        <f t="shared" si="24"/>
        <v>0</v>
      </c>
      <c r="AM14" s="26">
        <f t="shared" si="24"/>
        <v>0</v>
      </c>
      <c r="AN14" s="26">
        <f t="shared" si="24"/>
        <v>0</v>
      </c>
      <c r="AO14" s="26">
        <f t="shared" si="24"/>
        <v>0</v>
      </c>
      <c r="AP14" s="26">
        <f t="shared" si="24"/>
        <v>0</v>
      </c>
      <c r="AQ14" s="26">
        <f t="shared" si="24"/>
        <v>0</v>
      </c>
      <c r="AR14" s="26">
        <f t="shared" si="24"/>
        <v>0</v>
      </c>
      <c r="AS14" s="26">
        <f t="shared" si="24"/>
        <v>0</v>
      </c>
      <c r="AT14" s="26">
        <f t="shared" si="24"/>
        <v>0</v>
      </c>
      <c r="AU14" s="26">
        <f t="shared" si="24"/>
        <v>0</v>
      </c>
      <c r="AV14" s="26">
        <f t="shared" si="24"/>
        <v>190.94</v>
      </c>
      <c r="AW14" s="26">
        <f t="shared" si="24"/>
        <v>306.48</v>
      </c>
      <c r="AX14" s="26">
        <f t="shared" si="24"/>
        <v>320.02</v>
      </c>
      <c r="AY14" s="26">
        <f t="shared" si="24"/>
        <v>346.01</v>
      </c>
      <c r="AZ14" s="26">
        <f t="shared" si="24"/>
        <v>291.08</v>
      </c>
      <c r="BA14" s="26">
        <f t="shared" si="24"/>
        <v>304.18</v>
      </c>
      <c r="BB14" s="26">
        <f t="shared" si="24"/>
        <v>0</v>
      </c>
      <c r="BC14" s="26">
        <f t="shared" si="24"/>
        <v>0</v>
      </c>
      <c r="BD14" s="26">
        <f t="shared" si="24"/>
        <v>0</v>
      </c>
      <c r="BE14" s="26">
        <f t="shared" si="24"/>
        <v>0</v>
      </c>
      <c r="BF14" s="26">
        <f t="shared" si="24"/>
        <v>0</v>
      </c>
      <c r="BG14" s="26">
        <f t="shared" si="24"/>
        <v>0</v>
      </c>
      <c r="BH14" s="26">
        <f t="shared" si="24"/>
        <v>0</v>
      </c>
      <c r="BI14" s="26">
        <f t="shared" si="24"/>
        <v>0</v>
      </c>
      <c r="BJ14" s="26">
        <f t="shared" si="24"/>
        <v>0</v>
      </c>
      <c r="BK14" s="26">
        <f t="shared" si="24"/>
        <v>0</v>
      </c>
      <c r="BL14" s="26">
        <f t="shared" si="24"/>
        <v>0</v>
      </c>
      <c r="BM14" s="26">
        <f t="shared" si="24"/>
        <v>0</v>
      </c>
      <c r="BN14" s="26">
        <f t="shared" si="24"/>
        <v>0</v>
      </c>
      <c r="BO14" s="26">
        <f t="shared" si="24"/>
        <v>0</v>
      </c>
      <c r="BP14" s="26">
        <f t="shared" si="24"/>
        <v>0</v>
      </c>
      <c r="BQ14" s="26">
        <f t="shared" si="24"/>
        <v>0</v>
      </c>
      <c r="BR14" s="26">
        <f t="shared" si="24"/>
        <v>0</v>
      </c>
      <c r="BS14" s="26">
        <f t="shared" si="24"/>
        <v>0</v>
      </c>
      <c r="BT14" s="26">
        <f t="shared" si="24"/>
        <v>0</v>
      </c>
      <c r="BU14" s="26">
        <f t="shared" si="24"/>
        <v>0</v>
      </c>
      <c r="BV14" s="26">
        <f t="shared" si="24"/>
        <v>0</v>
      </c>
      <c r="BW14" s="26">
        <f t="shared" si="24"/>
        <v>0</v>
      </c>
      <c r="BX14" s="26">
        <f t="shared" si="24"/>
        <v>0</v>
      </c>
      <c r="BY14" s="26">
        <f t="shared" si="24"/>
        <v>0</v>
      </c>
      <c r="BZ14" s="26">
        <f t="shared" si="24"/>
        <v>0</v>
      </c>
      <c r="CA14" s="26">
        <f t="shared" si="24"/>
        <v>0</v>
      </c>
      <c r="CB14" s="26">
        <f t="shared" si="24"/>
        <v>0</v>
      </c>
      <c r="CC14" s="26">
        <f t="shared" ref="CC14:CJ14" si="25">ROUND(SUM(CC80:CC92),2)</f>
        <v>0</v>
      </c>
      <c r="CD14" s="26">
        <f t="shared" si="25"/>
        <v>0</v>
      </c>
      <c r="CE14" s="26">
        <f t="shared" si="25"/>
        <v>0</v>
      </c>
      <c r="CF14" s="26">
        <f t="shared" si="25"/>
        <v>0</v>
      </c>
      <c r="CG14" s="26">
        <f t="shared" si="25"/>
        <v>0</v>
      </c>
      <c r="CH14" s="26">
        <f t="shared" si="25"/>
        <v>0</v>
      </c>
      <c r="CI14" s="26">
        <f t="shared" si="25"/>
        <v>0</v>
      </c>
      <c r="CJ14" s="26">
        <f t="shared" si="25"/>
        <v>0</v>
      </c>
    </row>
    <row r="15" spans="1:88" x14ac:dyDescent="0.3">
      <c r="A15" s="193"/>
      <c r="B15" s="62" t="s">
        <v>62</v>
      </c>
      <c r="C15" s="68">
        <f>SUM(C10:C14)</f>
        <v>0</v>
      </c>
      <c r="D15" s="68">
        <f t="shared" ref="D15" si="26">SUM(D10:D14)</f>
        <v>0</v>
      </c>
      <c r="E15" s="68">
        <f>SUM(E10:E14)</f>
        <v>0</v>
      </c>
      <c r="F15" s="68">
        <f t="shared" ref="F15:BQ15" si="27">SUM(F10:F14)</f>
        <v>0</v>
      </c>
      <c r="G15" s="68">
        <f t="shared" si="27"/>
        <v>0</v>
      </c>
      <c r="H15" s="68">
        <f t="shared" si="27"/>
        <v>0</v>
      </c>
      <c r="I15" s="68">
        <f t="shared" si="27"/>
        <v>0</v>
      </c>
      <c r="J15" s="68">
        <f t="shared" si="27"/>
        <v>0</v>
      </c>
      <c r="K15" s="68">
        <f t="shared" si="27"/>
        <v>0</v>
      </c>
      <c r="L15" s="68">
        <f t="shared" si="27"/>
        <v>0</v>
      </c>
      <c r="M15" s="68">
        <f t="shared" si="27"/>
        <v>0</v>
      </c>
      <c r="N15" s="68">
        <f t="shared" si="27"/>
        <v>0</v>
      </c>
      <c r="O15" s="68">
        <f t="shared" si="27"/>
        <v>0</v>
      </c>
      <c r="P15" s="68">
        <f t="shared" si="27"/>
        <v>0</v>
      </c>
      <c r="Q15" s="68">
        <f t="shared" si="27"/>
        <v>0</v>
      </c>
      <c r="R15" s="68">
        <f t="shared" si="27"/>
        <v>0</v>
      </c>
      <c r="S15" s="68">
        <f t="shared" si="27"/>
        <v>0</v>
      </c>
      <c r="T15" s="68">
        <f t="shared" si="27"/>
        <v>0</v>
      </c>
      <c r="U15" s="68">
        <f t="shared" si="27"/>
        <v>0</v>
      </c>
      <c r="V15" s="68">
        <f t="shared" si="27"/>
        <v>0</v>
      </c>
      <c r="W15" s="68">
        <f t="shared" si="27"/>
        <v>0</v>
      </c>
      <c r="X15" s="68">
        <f t="shared" si="27"/>
        <v>0</v>
      </c>
      <c r="Y15" s="68">
        <f t="shared" si="27"/>
        <v>0</v>
      </c>
      <c r="Z15" s="68">
        <f t="shared" si="27"/>
        <v>0</v>
      </c>
      <c r="AA15" s="68">
        <f t="shared" si="27"/>
        <v>0</v>
      </c>
      <c r="AB15" s="68">
        <f t="shared" si="27"/>
        <v>0</v>
      </c>
      <c r="AC15" s="68">
        <f t="shared" si="27"/>
        <v>0</v>
      </c>
      <c r="AD15" s="68">
        <f t="shared" si="27"/>
        <v>0</v>
      </c>
      <c r="AE15" s="68">
        <f t="shared" si="27"/>
        <v>0</v>
      </c>
      <c r="AF15" s="68">
        <f t="shared" si="27"/>
        <v>0</v>
      </c>
      <c r="AG15" s="68">
        <f t="shared" si="27"/>
        <v>0</v>
      </c>
      <c r="AH15" s="68">
        <f t="shared" si="27"/>
        <v>0</v>
      </c>
      <c r="AI15" s="68">
        <f t="shared" si="27"/>
        <v>0</v>
      </c>
      <c r="AJ15" s="68">
        <f t="shared" si="27"/>
        <v>0</v>
      </c>
      <c r="AK15" s="68">
        <f t="shared" si="27"/>
        <v>0</v>
      </c>
      <c r="AL15" s="68">
        <f t="shared" si="27"/>
        <v>0</v>
      </c>
      <c r="AM15" s="68">
        <f t="shared" si="27"/>
        <v>0</v>
      </c>
      <c r="AN15" s="68">
        <f t="shared" si="27"/>
        <v>0</v>
      </c>
      <c r="AO15" s="68">
        <f t="shared" si="27"/>
        <v>0</v>
      </c>
      <c r="AP15" s="68">
        <f t="shared" si="27"/>
        <v>1032.57</v>
      </c>
      <c r="AQ15" s="68">
        <f t="shared" si="27"/>
        <v>5540.08</v>
      </c>
      <c r="AR15" s="68">
        <f t="shared" si="27"/>
        <v>30271.85</v>
      </c>
      <c r="AS15" s="68">
        <f t="shared" si="27"/>
        <v>49394.060000000005</v>
      </c>
      <c r="AT15" s="68">
        <f t="shared" si="27"/>
        <v>52304.220000000008</v>
      </c>
      <c r="AU15" s="68">
        <f t="shared" si="27"/>
        <v>42570.080000000002</v>
      </c>
      <c r="AV15" s="68">
        <f t="shared" si="27"/>
        <v>23037.599999999999</v>
      </c>
      <c r="AW15" s="68">
        <f t="shared" si="27"/>
        <v>21291.55</v>
      </c>
      <c r="AX15" s="68">
        <f t="shared" si="27"/>
        <v>24501.31</v>
      </c>
      <c r="AY15" s="68">
        <f t="shared" si="27"/>
        <v>26920.44</v>
      </c>
      <c r="AZ15" s="68">
        <f t="shared" si="27"/>
        <v>22403.84</v>
      </c>
      <c r="BA15" s="68">
        <f t="shared" si="27"/>
        <v>24219.550000000003</v>
      </c>
      <c r="BB15" s="68">
        <f t="shared" si="27"/>
        <v>2286.31</v>
      </c>
      <c r="BC15" s="68">
        <f t="shared" si="27"/>
        <v>2660.87</v>
      </c>
      <c r="BD15" s="68">
        <f t="shared" si="27"/>
        <v>12223.31</v>
      </c>
      <c r="BE15" s="68">
        <f t="shared" si="27"/>
        <v>22853.18</v>
      </c>
      <c r="BF15" s="68">
        <f t="shared" si="27"/>
        <v>37353.850000000006</v>
      </c>
      <c r="BG15" s="68">
        <f t="shared" si="27"/>
        <v>34409.61</v>
      </c>
      <c r="BH15" s="68">
        <f t="shared" si="27"/>
        <v>13496.16</v>
      </c>
      <c r="BI15" s="68">
        <f t="shared" si="27"/>
        <v>12870.07</v>
      </c>
      <c r="BJ15" s="68">
        <f t="shared" si="27"/>
        <v>17714.03</v>
      </c>
      <c r="BK15" s="68">
        <f t="shared" si="27"/>
        <v>20826.879999999997</v>
      </c>
      <c r="BL15" s="68">
        <f t="shared" si="27"/>
        <v>19099.22</v>
      </c>
      <c r="BM15" s="68">
        <f t="shared" si="27"/>
        <v>21421.46</v>
      </c>
      <c r="BN15" s="68">
        <f t="shared" si="27"/>
        <v>19168.379999999997</v>
      </c>
      <c r="BO15" s="68">
        <f t="shared" si="27"/>
        <v>25465.09</v>
      </c>
      <c r="BP15" s="68">
        <f t="shared" si="27"/>
        <v>70360.55</v>
      </c>
      <c r="BQ15" s="68">
        <f t="shared" si="27"/>
        <v>91202.14</v>
      </c>
      <c r="BR15" s="68">
        <f t="shared" ref="BR15:CJ15" si="28">SUM(BR10:BR14)</f>
        <v>0</v>
      </c>
      <c r="BS15" s="68">
        <f t="shared" si="28"/>
        <v>0</v>
      </c>
      <c r="BT15" s="68">
        <f t="shared" si="28"/>
        <v>0</v>
      </c>
      <c r="BU15" s="68">
        <f t="shared" si="28"/>
        <v>0</v>
      </c>
      <c r="BV15" s="68">
        <f t="shared" si="28"/>
        <v>0</v>
      </c>
      <c r="BW15" s="68">
        <f t="shared" si="28"/>
        <v>0</v>
      </c>
      <c r="BX15" s="68">
        <f t="shared" si="28"/>
        <v>0</v>
      </c>
      <c r="BY15" s="68">
        <f t="shared" si="28"/>
        <v>0</v>
      </c>
      <c r="BZ15" s="68">
        <f t="shared" si="28"/>
        <v>0</v>
      </c>
      <c r="CA15" s="68">
        <f t="shared" si="28"/>
        <v>0</v>
      </c>
      <c r="CB15" s="68">
        <f t="shared" si="28"/>
        <v>0</v>
      </c>
      <c r="CC15" s="68">
        <f t="shared" si="28"/>
        <v>0</v>
      </c>
      <c r="CD15" s="68">
        <f t="shared" si="28"/>
        <v>0</v>
      </c>
      <c r="CE15" s="68">
        <f t="shared" si="28"/>
        <v>0</v>
      </c>
      <c r="CF15" s="68">
        <f t="shared" si="28"/>
        <v>0</v>
      </c>
      <c r="CG15" s="68">
        <f t="shared" si="28"/>
        <v>0</v>
      </c>
      <c r="CH15" s="68">
        <f t="shared" si="28"/>
        <v>0</v>
      </c>
      <c r="CI15" s="68">
        <f t="shared" si="28"/>
        <v>0</v>
      </c>
      <c r="CJ15" s="68">
        <f t="shared" si="28"/>
        <v>0</v>
      </c>
    </row>
    <row r="16" spans="1:88" x14ac:dyDescent="0.3">
      <c r="A16" s="193"/>
      <c r="B16" s="72"/>
      <c r="C16" s="63" t="str">
        <f t="shared" ref="C16:BN16" si="29">IF(C15=C5,"Match", "ERROR")</f>
        <v>Match</v>
      </c>
      <c r="D16" s="63" t="str">
        <f t="shared" si="29"/>
        <v>Match</v>
      </c>
      <c r="E16" s="63" t="str">
        <f>IF(E15=E5,"Match", "ERROR")</f>
        <v>Match</v>
      </c>
      <c r="F16" s="63" t="str">
        <f>IF(F15=F5,"Match", "ERROR")</f>
        <v>Match</v>
      </c>
      <c r="G16" s="63" t="str">
        <f t="shared" si="29"/>
        <v>Match</v>
      </c>
      <c r="H16" s="63" t="str">
        <f t="shared" si="29"/>
        <v>Match</v>
      </c>
      <c r="I16" s="63" t="str">
        <f t="shared" si="29"/>
        <v>Match</v>
      </c>
      <c r="J16" s="63" t="str">
        <f t="shared" si="29"/>
        <v>Match</v>
      </c>
      <c r="K16" s="63" t="str">
        <f t="shared" si="29"/>
        <v>Match</v>
      </c>
      <c r="L16" s="63" t="str">
        <f t="shared" si="29"/>
        <v>Match</v>
      </c>
      <c r="M16" s="63" t="str">
        <f t="shared" si="29"/>
        <v>Match</v>
      </c>
      <c r="N16" s="63" t="str">
        <f t="shared" si="29"/>
        <v>Match</v>
      </c>
      <c r="O16" s="63" t="str">
        <f t="shared" si="29"/>
        <v>Match</v>
      </c>
      <c r="P16" s="63" t="str">
        <f t="shared" si="29"/>
        <v>Match</v>
      </c>
      <c r="Q16" s="63" t="str">
        <f t="shared" si="29"/>
        <v>Match</v>
      </c>
      <c r="R16" s="63" t="str">
        <f t="shared" si="29"/>
        <v>Match</v>
      </c>
      <c r="S16" s="63" t="str">
        <f t="shared" si="29"/>
        <v>Match</v>
      </c>
      <c r="T16" s="63" t="str">
        <f t="shared" si="29"/>
        <v>Match</v>
      </c>
      <c r="U16" s="63" t="str">
        <f t="shared" si="29"/>
        <v>Match</v>
      </c>
      <c r="V16" s="63" t="str">
        <f t="shared" si="29"/>
        <v>Match</v>
      </c>
      <c r="W16" s="63" t="str">
        <f t="shared" si="29"/>
        <v>Match</v>
      </c>
      <c r="X16" s="63" t="str">
        <f t="shared" si="29"/>
        <v>Match</v>
      </c>
      <c r="Y16" s="63" t="str">
        <f t="shared" si="29"/>
        <v>Match</v>
      </c>
      <c r="Z16" s="63" t="str">
        <f t="shared" si="29"/>
        <v>Match</v>
      </c>
      <c r="AA16" s="63" t="str">
        <f t="shared" si="29"/>
        <v>Match</v>
      </c>
      <c r="AB16" s="63" t="str">
        <f t="shared" si="29"/>
        <v>Match</v>
      </c>
      <c r="AC16" s="63" t="str">
        <f t="shared" si="29"/>
        <v>Match</v>
      </c>
      <c r="AD16" s="63" t="str">
        <f t="shared" si="29"/>
        <v>Match</v>
      </c>
      <c r="AE16" s="63" t="str">
        <f t="shared" si="29"/>
        <v>Match</v>
      </c>
      <c r="AF16" s="63" t="str">
        <f t="shared" si="29"/>
        <v>Match</v>
      </c>
      <c r="AG16" s="63" t="str">
        <f t="shared" si="29"/>
        <v>Match</v>
      </c>
      <c r="AH16" s="63" t="str">
        <f t="shared" si="29"/>
        <v>Match</v>
      </c>
      <c r="AI16" s="63" t="str">
        <f t="shared" si="29"/>
        <v>Match</v>
      </c>
      <c r="AJ16" s="63" t="str">
        <f t="shared" si="29"/>
        <v>Match</v>
      </c>
      <c r="AK16" s="63" t="str">
        <f t="shared" si="29"/>
        <v>Match</v>
      </c>
      <c r="AL16" s="63" t="str">
        <f t="shared" si="29"/>
        <v>Match</v>
      </c>
      <c r="AM16" s="63" t="str">
        <f t="shared" si="29"/>
        <v>Match</v>
      </c>
      <c r="AN16" s="63" t="str">
        <f t="shared" si="29"/>
        <v>Match</v>
      </c>
      <c r="AO16" s="63" t="str">
        <f t="shared" si="29"/>
        <v>Match</v>
      </c>
      <c r="AP16" s="63" t="str">
        <f t="shared" si="29"/>
        <v>Match</v>
      </c>
      <c r="AQ16" s="63" t="str">
        <f t="shared" si="29"/>
        <v>Match</v>
      </c>
      <c r="AR16" s="63" t="str">
        <f t="shared" si="29"/>
        <v>Match</v>
      </c>
      <c r="AS16" s="63" t="str">
        <f t="shared" si="29"/>
        <v>Match</v>
      </c>
      <c r="AT16" s="63" t="str">
        <f t="shared" si="29"/>
        <v>Match</v>
      </c>
      <c r="AU16" s="63" t="str">
        <f t="shared" si="29"/>
        <v>Match</v>
      </c>
      <c r="AV16" s="63" t="str">
        <f t="shared" si="29"/>
        <v>Match</v>
      </c>
      <c r="AW16" s="63" t="str">
        <f t="shared" si="29"/>
        <v>Match</v>
      </c>
      <c r="AX16" s="63" t="str">
        <f t="shared" si="29"/>
        <v>Match</v>
      </c>
      <c r="AY16" s="63" t="str">
        <f t="shared" si="29"/>
        <v>Match</v>
      </c>
      <c r="AZ16" s="63" t="str">
        <f t="shared" si="29"/>
        <v>Match</v>
      </c>
      <c r="BA16" s="63" t="str">
        <f t="shared" si="29"/>
        <v>Match</v>
      </c>
      <c r="BB16" s="63" t="str">
        <f t="shared" si="29"/>
        <v>Match</v>
      </c>
      <c r="BC16" s="63" t="str">
        <f t="shared" si="29"/>
        <v>Match</v>
      </c>
      <c r="BD16" s="63" t="str">
        <f t="shared" si="29"/>
        <v>Match</v>
      </c>
      <c r="BE16" s="63" t="str">
        <f t="shared" si="29"/>
        <v>Match</v>
      </c>
      <c r="BF16" s="63" t="str">
        <f t="shared" si="29"/>
        <v>Match</v>
      </c>
      <c r="BG16" s="63" t="str">
        <f t="shared" si="29"/>
        <v>Match</v>
      </c>
      <c r="BH16" s="63" t="str">
        <f t="shared" si="29"/>
        <v>Match</v>
      </c>
      <c r="BI16" s="63" t="str">
        <f t="shared" si="29"/>
        <v>Match</v>
      </c>
      <c r="BJ16" s="63" t="str">
        <f t="shared" si="29"/>
        <v>Match</v>
      </c>
      <c r="BK16" s="63" t="str">
        <f t="shared" si="29"/>
        <v>Match</v>
      </c>
      <c r="BL16" s="63" t="str">
        <f t="shared" si="29"/>
        <v>Match</v>
      </c>
      <c r="BM16" s="63" t="str">
        <f t="shared" si="29"/>
        <v>Match</v>
      </c>
      <c r="BN16" s="63" t="str">
        <f t="shared" si="29"/>
        <v>Match</v>
      </c>
      <c r="BO16" s="63" t="str">
        <f t="shared" ref="BO16:CJ16" si="30">IF(BO15=BO5,"Match", "ERROR")</f>
        <v>Match</v>
      </c>
      <c r="BP16" s="63" t="str">
        <f t="shared" si="30"/>
        <v>Match</v>
      </c>
      <c r="BQ16" s="63" t="str">
        <f t="shared" si="30"/>
        <v>Match</v>
      </c>
      <c r="BR16" s="63" t="str">
        <f t="shared" si="30"/>
        <v>Match</v>
      </c>
      <c r="BS16" s="63" t="str">
        <f t="shared" si="30"/>
        <v>Match</v>
      </c>
      <c r="BT16" s="63" t="str">
        <f t="shared" si="30"/>
        <v>Match</v>
      </c>
      <c r="BU16" s="63" t="str">
        <f t="shared" si="30"/>
        <v>Match</v>
      </c>
      <c r="BV16" s="63" t="str">
        <f t="shared" si="30"/>
        <v>Match</v>
      </c>
      <c r="BW16" s="63" t="str">
        <f t="shared" si="30"/>
        <v>Match</v>
      </c>
      <c r="BX16" s="63" t="str">
        <f t="shared" si="30"/>
        <v>Match</v>
      </c>
      <c r="BY16" s="63" t="str">
        <f t="shared" si="30"/>
        <v>Match</v>
      </c>
      <c r="BZ16" s="63" t="str">
        <f t="shared" si="30"/>
        <v>Match</v>
      </c>
      <c r="CA16" s="63" t="str">
        <f t="shared" si="30"/>
        <v>Match</v>
      </c>
      <c r="CB16" s="63" t="str">
        <f t="shared" si="30"/>
        <v>Match</v>
      </c>
      <c r="CC16" s="63" t="str">
        <f t="shared" si="30"/>
        <v>Match</v>
      </c>
      <c r="CD16" s="63" t="str">
        <f t="shared" si="30"/>
        <v>Match</v>
      </c>
      <c r="CE16" s="63" t="str">
        <f t="shared" si="30"/>
        <v>Match</v>
      </c>
      <c r="CF16" s="63" t="str">
        <f t="shared" si="30"/>
        <v>Match</v>
      </c>
      <c r="CG16" s="63" t="str">
        <f t="shared" si="30"/>
        <v>Match</v>
      </c>
      <c r="CH16" s="63" t="str">
        <f t="shared" si="30"/>
        <v>Match</v>
      </c>
      <c r="CI16" s="63" t="str">
        <f t="shared" si="30"/>
        <v>Match</v>
      </c>
      <c r="CJ16" s="63" t="str">
        <f t="shared" si="30"/>
        <v>Match</v>
      </c>
    </row>
    <row r="17" spans="1:88" x14ac:dyDescent="0.3">
      <c r="A17" s="46"/>
      <c r="B17" s="27" t="s">
        <v>102</v>
      </c>
      <c r="C17" s="27"/>
      <c r="D17" s="27"/>
      <c r="E17" s="27"/>
      <c r="F17" s="27"/>
      <c r="G17" s="46"/>
      <c r="H17" s="46"/>
      <c r="I17" s="46"/>
      <c r="J17" s="46"/>
      <c r="K17" s="46"/>
      <c r="BJ17" s="174" t="s">
        <v>145</v>
      </c>
      <c r="BK17" s="174" t="s">
        <v>141</v>
      </c>
      <c r="BL17" s="176">
        <f>SUM(AO35:CJ47)</f>
        <v>38039.80543261757</v>
      </c>
    </row>
    <row r="18" spans="1:88" x14ac:dyDescent="0.3">
      <c r="BJ18" s="174"/>
      <c r="BK18" s="174" t="s">
        <v>142</v>
      </c>
      <c r="BL18" s="176">
        <f>SUM(AO50:CJ62)</f>
        <v>438814.57230757154</v>
      </c>
    </row>
    <row r="19" spans="1:88" x14ac:dyDescent="0.3">
      <c r="B19" s="35" t="s">
        <v>35</v>
      </c>
      <c r="C19" s="32">
        <v>0</v>
      </c>
      <c r="D19" s="32">
        <v>0</v>
      </c>
      <c r="E19" s="33">
        <v>0.85</v>
      </c>
      <c r="F19" s="34">
        <f>E19</f>
        <v>0.85</v>
      </c>
      <c r="G19" s="34">
        <f t="shared" ref="G19:BR19" si="31">F19</f>
        <v>0.85</v>
      </c>
      <c r="H19" s="34">
        <f t="shared" si="31"/>
        <v>0.85</v>
      </c>
      <c r="I19" s="34">
        <f t="shared" si="31"/>
        <v>0.85</v>
      </c>
      <c r="J19" s="34">
        <f t="shared" si="31"/>
        <v>0.85</v>
      </c>
      <c r="K19" s="34">
        <f t="shared" si="31"/>
        <v>0.85</v>
      </c>
      <c r="L19" s="34">
        <f t="shared" si="31"/>
        <v>0.85</v>
      </c>
      <c r="M19" s="34">
        <f t="shared" si="31"/>
        <v>0.85</v>
      </c>
      <c r="N19" s="34">
        <f t="shared" si="31"/>
        <v>0.85</v>
      </c>
      <c r="O19" s="34">
        <f t="shared" si="31"/>
        <v>0.85</v>
      </c>
      <c r="P19" s="34">
        <f t="shared" si="31"/>
        <v>0.85</v>
      </c>
      <c r="Q19" s="34">
        <f t="shared" si="31"/>
        <v>0.85</v>
      </c>
      <c r="R19" s="34">
        <f t="shared" si="31"/>
        <v>0.85</v>
      </c>
      <c r="S19" s="34">
        <f t="shared" si="31"/>
        <v>0.85</v>
      </c>
      <c r="T19" s="34">
        <f t="shared" si="31"/>
        <v>0.85</v>
      </c>
      <c r="U19" s="34">
        <f t="shared" si="31"/>
        <v>0.85</v>
      </c>
      <c r="V19" s="34">
        <f t="shared" si="31"/>
        <v>0.85</v>
      </c>
      <c r="W19" s="34">
        <f t="shared" si="31"/>
        <v>0.85</v>
      </c>
      <c r="X19" s="34">
        <f t="shared" si="31"/>
        <v>0.85</v>
      </c>
      <c r="Y19" s="34">
        <f t="shared" si="31"/>
        <v>0.85</v>
      </c>
      <c r="Z19" s="34">
        <f t="shared" si="31"/>
        <v>0.85</v>
      </c>
      <c r="AA19" s="34">
        <f t="shared" si="31"/>
        <v>0.85</v>
      </c>
      <c r="AB19" s="34">
        <f t="shared" si="31"/>
        <v>0.85</v>
      </c>
      <c r="AC19" s="34">
        <f t="shared" si="31"/>
        <v>0.85</v>
      </c>
      <c r="AD19" s="34">
        <f t="shared" si="31"/>
        <v>0.85</v>
      </c>
      <c r="AE19" s="34">
        <f t="shared" si="31"/>
        <v>0.85</v>
      </c>
      <c r="AF19" s="34">
        <f t="shared" si="31"/>
        <v>0.85</v>
      </c>
      <c r="AG19" s="34">
        <f t="shared" si="31"/>
        <v>0.85</v>
      </c>
      <c r="AH19" s="34">
        <f t="shared" si="31"/>
        <v>0.85</v>
      </c>
      <c r="AI19" s="34">
        <f t="shared" si="31"/>
        <v>0.85</v>
      </c>
      <c r="AJ19" s="34">
        <f t="shared" si="31"/>
        <v>0.85</v>
      </c>
      <c r="AK19" s="34">
        <f t="shared" si="31"/>
        <v>0.85</v>
      </c>
      <c r="AL19" s="34">
        <f t="shared" si="31"/>
        <v>0.85</v>
      </c>
      <c r="AM19" s="34">
        <f t="shared" si="31"/>
        <v>0.85</v>
      </c>
      <c r="AN19" s="34">
        <f t="shared" si="31"/>
        <v>0.85</v>
      </c>
      <c r="AO19" s="34">
        <f t="shared" si="31"/>
        <v>0.85</v>
      </c>
      <c r="AP19" s="34">
        <f t="shared" si="31"/>
        <v>0.85</v>
      </c>
      <c r="AQ19" s="34">
        <f t="shared" si="31"/>
        <v>0.85</v>
      </c>
      <c r="AR19" s="34">
        <f t="shared" si="31"/>
        <v>0.85</v>
      </c>
      <c r="AS19" s="34">
        <f t="shared" si="31"/>
        <v>0.85</v>
      </c>
      <c r="AT19" s="34">
        <f t="shared" si="31"/>
        <v>0.85</v>
      </c>
      <c r="AU19" s="34">
        <f t="shared" si="31"/>
        <v>0.85</v>
      </c>
      <c r="AV19" s="34">
        <f t="shared" si="31"/>
        <v>0.85</v>
      </c>
      <c r="AW19" s="34">
        <f t="shared" si="31"/>
        <v>0.85</v>
      </c>
      <c r="AX19" s="34">
        <f t="shared" si="31"/>
        <v>0.85</v>
      </c>
      <c r="AY19" s="34">
        <f t="shared" si="31"/>
        <v>0.85</v>
      </c>
      <c r="AZ19" s="34">
        <f t="shared" si="31"/>
        <v>0.85</v>
      </c>
      <c r="BA19" s="34">
        <f t="shared" si="31"/>
        <v>0.85</v>
      </c>
      <c r="BB19" s="34">
        <f t="shared" si="31"/>
        <v>0.85</v>
      </c>
      <c r="BC19" s="34">
        <f t="shared" si="31"/>
        <v>0.85</v>
      </c>
      <c r="BD19" s="34">
        <f t="shared" si="31"/>
        <v>0.85</v>
      </c>
      <c r="BE19" s="34">
        <f t="shared" si="31"/>
        <v>0.85</v>
      </c>
      <c r="BF19" s="34">
        <f t="shared" si="31"/>
        <v>0.85</v>
      </c>
      <c r="BG19" s="34">
        <f t="shared" si="31"/>
        <v>0.85</v>
      </c>
      <c r="BH19" s="34">
        <f t="shared" si="31"/>
        <v>0.85</v>
      </c>
      <c r="BI19" s="34">
        <f t="shared" si="31"/>
        <v>0.85</v>
      </c>
      <c r="BJ19" s="34">
        <f t="shared" si="31"/>
        <v>0.85</v>
      </c>
      <c r="BK19" s="34">
        <f t="shared" si="31"/>
        <v>0.85</v>
      </c>
      <c r="BL19" s="34">
        <f t="shared" si="31"/>
        <v>0.85</v>
      </c>
      <c r="BM19" s="34">
        <f t="shared" si="31"/>
        <v>0.85</v>
      </c>
      <c r="BN19" s="34">
        <f t="shared" si="31"/>
        <v>0.85</v>
      </c>
      <c r="BO19" s="34">
        <f t="shared" si="31"/>
        <v>0.85</v>
      </c>
      <c r="BP19" s="34">
        <f t="shared" si="31"/>
        <v>0.85</v>
      </c>
      <c r="BQ19" s="34">
        <f t="shared" si="31"/>
        <v>0.85</v>
      </c>
      <c r="BR19" s="34">
        <f t="shared" si="31"/>
        <v>0.85</v>
      </c>
      <c r="BS19" s="34">
        <f t="shared" ref="BS19:CJ19" si="32">BR19</f>
        <v>0.85</v>
      </c>
      <c r="BT19" s="34">
        <f t="shared" si="32"/>
        <v>0.85</v>
      </c>
      <c r="BU19" s="34">
        <f t="shared" si="32"/>
        <v>0.85</v>
      </c>
      <c r="BV19" s="34">
        <f t="shared" si="32"/>
        <v>0.85</v>
      </c>
      <c r="BW19" s="34">
        <f t="shared" si="32"/>
        <v>0.85</v>
      </c>
      <c r="BX19" s="34">
        <f t="shared" si="32"/>
        <v>0.85</v>
      </c>
      <c r="BY19" s="34">
        <f t="shared" si="32"/>
        <v>0.85</v>
      </c>
      <c r="BZ19" s="34">
        <f t="shared" si="32"/>
        <v>0.85</v>
      </c>
      <c r="CA19" s="34">
        <f t="shared" si="32"/>
        <v>0.85</v>
      </c>
      <c r="CB19" s="34">
        <f t="shared" si="32"/>
        <v>0.85</v>
      </c>
      <c r="CC19" s="34">
        <f t="shared" si="32"/>
        <v>0.85</v>
      </c>
      <c r="CD19" s="34">
        <f t="shared" si="32"/>
        <v>0.85</v>
      </c>
      <c r="CE19" s="34">
        <f t="shared" si="32"/>
        <v>0.85</v>
      </c>
      <c r="CF19" s="34">
        <f t="shared" si="32"/>
        <v>0.85</v>
      </c>
      <c r="CG19" s="34">
        <f t="shared" si="32"/>
        <v>0.85</v>
      </c>
      <c r="CH19" s="34">
        <f t="shared" si="32"/>
        <v>0.85</v>
      </c>
      <c r="CI19" s="34">
        <f t="shared" si="32"/>
        <v>0.85</v>
      </c>
      <c r="CJ19" s="34">
        <f t="shared" si="32"/>
        <v>0.85</v>
      </c>
    </row>
    <row r="20" spans="1:88" x14ac:dyDescent="0.3">
      <c r="C20" s="27"/>
      <c r="D20" s="46"/>
      <c r="E20" s="46"/>
      <c r="F20" s="46"/>
      <c r="G20" s="46"/>
      <c r="H20" s="46"/>
      <c r="I20" s="46"/>
      <c r="J20" s="46"/>
      <c r="K20" s="46"/>
      <c r="L20" s="46"/>
      <c r="M20" s="46"/>
      <c r="N20" s="46"/>
      <c r="BK20" s="174" t="s">
        <v>143</v>
      </c>
      <c r="BL20" s="176">
        <f>SUM(AO65:CJ77)</f>
        <v>268285.14431417699</v>
      </c>
      <c r="BM20" s="174"/>
    </row>
    <row r="21" spans="1:88" ht="24" thickBot="1" x14ac:dyDescent="0.5">
      <c r="A21" s="77"/>
      <c r="B21" s="77"/>
      <c r="C21" s="215" t="s">
        <v>67</v>
      </c>
      <c r="D21" s="215"/>
      <c r="E21" s="215"/>
      <c r="F21" s="215"/>
      <c r="G21" s="215"/>
      <c r="H21" s="215"/>
      <c r="I21" s="215"/>
      <c r="J21" s="215"/>
      <c r="K21" s="215"/>
      <c r="L21" s="215"/>
      <c r="M21" s="215"/>
      <c r="N21" s="215"/>
      <c r="O21" s="215"/>
      <c r="AP21" s="14"/>
      <c r="BK21" s="177" t="s">
        <v>144</v>
      </c>
      <c r="BL21" s="176">
        <f>SUM(AO80:CJ92)</f>
        <v>1758.6976234243286</v>
      </c>
      <c r="BM21" s="176">
        <f>SUM(BL17:BL18,BL20:BL21)</f>
        <v>746898.21967779042</v>
      </c>
      <c r="BN21" s="14"/>
    </row>
    <row r="22" spans="1:88" ht="15.6" x14ac:dyDescent="0.3">
      <c r="A22" s="21"/>
      <c r="B22" s="83" t="s">
        <v>31</v>
      </c>
      <c r="C22" s="53">
        <v>42370</v>
      </c>
      <c r="D22" s="53">
        <v>42401</v>
      </c>
      <c r="E22" s="51">
        <v>42430</v>
      </c>
      <c r="F22" s="51">
        <v>42461</v>
      </c>
      <c r="G22" s="58">
        <v>42491</v>
      </c>
      <c r="H22" s="51">
        <v>42522</v>
      </c>
      <c r="I22" s="51">
        <v>42552</v>
      </c>
      <c r="J22" s="51">
        <v>42583</v>
      </c>
      <c r="K22" s="51">
        <v>42614</v>
      </c>
      <c r="L22" s="51">
        <v>42644</v>
      </c>
      <c r="M22" s="51">
        <v>42675</v>
      </c>
      <c r="N22" s="51">
        <v>42705</v>
      </c>
      <c r="O22" s="51">
        <v>42736</v>
      </c>
      <c r="P22" s="51">
        <v>42767</v>
      </c>
      <c r="Q22" s="52">
        <v>42795</v>
      </c>
      <c r="R22" s="52">
        <v>42826</v>
      </c>
      <c r="S22" s="52">
        <v>42856</v>
      </c>
      <c r="T22" s="52">
        <v>42887</v>
      </c>
      <c r="U22" s="52">
        <v>42917</v>
      </c>
      <c r="V22" s="52">
        <v>42948</v>
      </c>
      <c r="W22" s="52">
        <v>42979</v>
      </c>
      <c r="X22" s="52">
        <v>43009</v>
      </c>
      <c r="Y22" s="52">
        <v>43040</v>
      </c>
      <c r="Z22" s="52">
        <v>43070</v>
      </c>
      <c r="AA22" s="52">
        <v>43101</v>
      </c>
      <c r="AB22" s="52">
        <v>43132</v>
      </c>
      <c r="AC22" s="53">
        <v>43160</v>
      </c>
      <c r="AD22" s="53">
        <v>43191</v>
      </c>
      <c r="AE22" s="53">
        <v>43221</v>
      </c>
      <c r="AF22" s="53">
        <v>43252</v>
      </c>
      <c r="AG22" s="53">
        <v>43282</v>
      </c>
      <c r="AH22" s="53">
        <v>43313</v>
      </c>
      <c r="AI22" s="53">
        <v>43344</v>
      </c>
      <c r="AJ22" s="53">
        <v>43374</v>
      </c>
      <c r="AK22" s="53">
        <v>43405</v>
      </c>
      <c r="AL22" s="53">
        <v>43435</v>
      </c>
      <c r="AM22" s="53">
        <v>43466</v>
      </c>
      <c r="AN22" s="53">
        <v>43497</v>
      </c>
      <c r="AO22" s="51">
        <v>43525</v>
      </c>
      <c r="AP22" s="51">
        <v>43556</v>
      </c>
      <c r="AQ22" s="51">
        <v>43586</v>
      </c>
      <c r="AR22" s="51">
        <v>43617</v>
      </c>
      <c r="AS22" s="51">
        <v>43647</v>
      </c>
      <c r="AT22" s="51">
        <v>43678</v>
      </c>
      <c r="AU22" s="51">
        <v>43709</v>
      </c>
      <c r="AV22" s="51">
        <v>43739</v>
      </c>
      <c r="AW22" s="51">
        <v>43770</v>
      </c>
      <c r="AX22" s="51">
        <v>43800</v>
      </c>
      <c r="AY22" s="51">
        <v>43831</v>
      </c>
      <c r="AZ22" s="51">
        <v>43862</v>
      </c>
      <c r="BA22" s="52">
        <v>43891</v>
      </c>
      <c r="BB22" s="52">
        <v>43922</v>
      </c>
      <c r="BC22" s="52">
        <v>43952</v>
      </c>
      <c r="BD22" s="52">
        <v>43983</v>
      </c>
      <c r="BE22" s="52">
        <v>44013</v>
      </c>
      <c r="BF22" s="52">
        <v>44044</v>
      </c>
      <c r="BG22" s="52">
        <v>44075</v>
      </c>
      <c r="BH22" s="52">
        <v>44105</v>
      </c>
      <c r="BI22" s="52">
        <v>44136</v>
      </c>
      <c r="BJ22" s="52">
        <v>44166</v>
      </c>
      <c r="BK22" s="52">
        <v>44197</v>
      </c>
      <c r="BL22" s="52">
        <v>44228</v>
      </c>
      <c r="BM22" s="53">
        <v>44256</v>
      </c>
      <c r="BN22" s="53">
        <v>44287</v>
      </c>
      <c r="BO22" s="53">
        <v>44317</v>
      </c>
      <c r="BP22" s="53">
        <v>44348</v>
      </c>
      <c r="BQ22" s="53">
        <v>44378</v>
      </c>
      <c r="BR22" s="53">
        <v>44409</v>
      </c>
      <c r="BS22" s="53">
        <v>44440</v>
      </c>
      <c r="BT22" s="53">
        <v>44470</v>
      </c>
      <c r="BU22" s="53">
        <v>44501</v>
      </c>
      <c r="BV22" s="53">
        <v>44531</v>
      </c>
      <c r="BW22" s="53">
        <v>44562</v>
      </c>
      <c r="BX22" s="53">
        <v>44593</v>
      </c>
      <c r="BY22" s="51">
        <v>44621</v>
      </c>
      <c r="BZ22" s="51">
        <v>44652</v>
      </c>
      <c r="CA22" s="51">
        <v>44682</v>
      </c>
      <c r="CB22" s="51">
        <v>44713</v>
      </c>
      <c r="CC22" s="51">
        <v>44743</v>
      </c>
      <c r="CD22" s="51">
        <v>44774</v>
      </c>
      <c r="CE22" s="51">
        <v>44805</v>
      </c>
      <c r="CF22" s="51">
        <v>44835</v>
      </c>
      <c r="CG22" s="51">
        <v>44866</v>
      </c>
      <c r="CH22" s="51">
        <v>44896</v>
      </c>
      <c r="CI22" s="51">
        <v>44927</v>
      </c>
      <c r="CJ22" s="51">
        <v>44958</v>
      </c>
    </row>
    <row r="23" spans="1:88" ht="15" customHeight="1" x14ac:dyDescent="0.3">
      <c r="A23" s="221" t="s">
        <v>28</v>
      </c>
      <c r="B23" s="47" t="s">
        <v>6</v>
      </c>
      <c r="C23" s="12">
        <f>IF('KWh (Cumulative) NLI'!C23=0,0,((('KWh (Monthly) ENTRY NLI '!C23*0.5)-'Rebasing adj NLI'!C13)*C95)*C$19*C$124)</f>
        <v>0</v>
      </c>
      <c r="D23" s="12">
        <f>IF('KWh (Cumulative) NLI'!D23=0,0,((('KWh (Monthly) ENTRY NLI '!D23*0.5)+'KWh (Cumulative) NLI'!C23-'Rebasing adj NLI'!D13)*D95)*D$19*D$124)</f>
        <v>0</v>
      </c>
      <c r="E23" s="12">
        <f>IF('KWh (Cumulative) NLI'!E23=0,0,((('KWh (Monthly) ENTRY NLI '!E23*0.5)+'KWh (Cumulative) NLI'!D23-'Rebasing adj NLI'!E13)*E95)*E$19*E$124)</f>
        <v>0</v>
      </c>
      <c r="F23" s="12">
        <f>IF('KWh (Cumulative) NLI'!F23=0,0,((('KWh (Monthly) ENTRY NLI '!F23*0.5)+'KWh (Cumulative) NLI'!E23-'Rebasing adj NLI'!F13)*F95)*F$19*F$124)</f>
        <v>0</v>
      </c>
      <c r="G23" s="12">
        <f>IF('KWh (Cumulative) NLI'!G23=0,0,((('KWh (Monthly) ENTRY NLI '!G23*0.5)+'KWh (Cumulative) NLI'!F23-'Rebasing adj NLI'!G13)*G95)*G$19*G$124)</f>
        <v>0</v>
      </c>
      <c r="H23" s="12">
        <f>IF('KWh (Cumulative) NLI'!H23=0,0,((('KWh (Monthly) ENTRY NLI '!H23*0.5)+'KWh (Cumulative) NLI'!G23-'Rebasing adj NLI'!H13)*H95)*H$19*H$124)</f>
        <v>0</v>
      </c>
      <c r="I23" s="12">
        <f>IF('KWh (Cumulative) NLI'!I23=0,0,((('KWh (Monthly) ENTRY NLI '!I23*0.5)+'KWh (Cumulative) NLI'!H23-'Rebasing adj NLI'!I13)*I95)*I$19*I$124)</f>
        <v>0</v>
      </c>
      <c r="J23" s="12">
        <f>IF('KWh (Cumulative) NLI'!J23=0,0,((('KWh (Monthly) ENTRY NLI '!J23*0.5)+'KWh (Cumulative) NLI'!I23-'Rebasing adj NLI'!J13)*J95)*J$19*J$124)</f>
        <v>0</v>
      </c>
      <c r="K23" s="12">
        <f>IF('KWh (Cumulative) NLI'!K23=0,0,((('KWh (Monthly) ENTRY NLI '!K23*0.5)+'KWh (Cumulative) NLI'!J23-'Rebasing adj NLI'!K13)*K95)*K$19*K$124)</f>
        <v>0</v>
      </c>
      <c r="L23" s="12">
        <f>IF('KWh (Cumulative) NLI'!L23=0,0,((('KWh (Monthly) ENTRY NLI '!L23*0.5)+'KWh (Cumulative) NLI'!K23-'Rebasing adj NLI'!L13)*L95)*L$19*L$124)</f>
        <v>0</v>
      </c>
      <c r="M23" s="12">
        <f>IF('KWh (Cumulative) NLI'!M23=0,0,((('KWh (Monthly) ENTRY NLI '!M23*0.5)+'KWh (Cumulative) NLI'!L23-'Rebasing adj NLI'!M13)*M95)*M$19*M$124)</f>
        <v>0</v>
      </c>
      <c r="N23" s="12">
        <f>IF('KWh (Cumulative) NLI'!N23=0,0,((('KWh (Monthly) ENTRY NLI '!N23*0.5)+'KWh (Cumulative) NLI'!M23-'Rebasing adj NLI'!N13)*N95)*N$19*N$124)</f>
        <v>0</v>
      </c>
      <c r="O23" s="12">
        <f>IF('KWh (Cumulative) NLI'!O23=0,0,((('KWh (Monthly) ENTRY NLI '!O23*0.5)+'KWh (Cumulative) NLI'!N23-'Rebasing adj NLI'!O13)*O95)*O$19*O$124)</f>
        <v>0</v>
      </c>
      <c r="P23" s="12">
        <f>IF('KWh (Cumulative) NLI'!P23=0,0,((('KWh (Monthly) ENTRY NLI '!P23*0.5)+'KWh (Cumulative) NLI'!O23-'Rebasing adj NLI'!P13)*P95)*P$19*P$124)</f>
        <v>0</v>
      </c>
      <c r="Q23" s="12">
        <f>IF('KWh (Cumulative) NLI'!Q23=0,0,((('KWh (Monthly) ENTRY NLI '!Q23*0.5)+'KWh (Cumulative) NLI'!P23-'Rebasing adj NLI'!Q13)*Q95)*Q$19*Q$124)</f>
        <v>0</v>
      </c>
      <c r="R23" s="12">
        <f>IF('KWh (Cumulative) NLI'!R23=0,0,((('KWh (Monthly) ENTRY NLI '!R23*0.5)+'KWh (Cumulative) NLI'!Q23-'Rebasing adj NLI'!R13)*R95)*R$19*R$124)</f>
        <v>0</v>
      </c>
      <c r="S23" s="12">
        <f>IF('KWh (Cumulative) NLI'!S23=0,0,((('KWh (Monthly) ENTRY NLI '!S23*0.5)+'KWh (Cumulative) NLI'!R23-'Rebasing adj NLI'!S13)*S95)*S$19*S$124)</f>
        <v>0</v>
      </c>
      <c r="T23" s="12">
        <f>IF('KWh (Cumulative) NLI'!T23=0,0,((('KWh (Monthly) ENTRY NLI '!T23*0.5)+'KWh (Cumulative) NLI'!S23-'Rebasing adj NLI'!T13)*T95)*T$19*T$124)</f>
        <v>0</v>
      </c>
      <c r="U23" s="12">
        <f>IF('KWh (Cumulative) NLI'!U23=0,0,((('KWh (Monthly) ENTRY NLI '!U23*0.5)+'KWh (Cumulative) NLI'!T23-'Rebasing adj NLI'!U13)*U95)*U$19*U$124)</f>
        <v>0</v>
      </c>
      <c r="V23" s="12">
        <f>IF('KWh (Cumulative) NLI'!V23=0,0,((('KWh (Monthly) ENTRY NLI '!V23*0.5)+'KWh (Cumulative) NLI'!U23-'Rebasing adj NLI'!V13)*V95)*V$19*V$124)</f>
        <v>0</v>
      </c>
      <c r="W23" s="12">
        <f>IF('KWh (Cumulative) NLI'!W23=0,0,((('KWh (Monthly) ENTRY NLI '!W23*0.5)+'KWh (Cumulative) NLI'!V23-'Rebasing adj NLI'!W13)*W95)*W$19*W$124)</f>
        <v>0</v>
      </c>
      <c r="X23" s="12">
        <f>IF('KWh (Cumulative) NLI'!X23=0,0,((('KWh (Monthly) ENTRY NLI '!X23*0.5)+'KWh (Cumulative) NLI'!W23-'Rebasing adj NLI'!X13)*X95)*X$19*X$124)</f>
        <v>0</v>
      </c>
      <c r="Y23" s="12">
        <f>IF('KWh (Cumulative) NLI'!Y23=0,0,((('KWh (Monthly) ENTRY NLI '!Y23*0.5)+'KWh (Cumulative) NLI'!X23-'Rebasing adj NLI'!Y13)*Y95)*Y$19*Y$124)</f>
        <v>0</v>
      </c>
      <c r="Z23" s="12">
        <f>IF('KWh (Cumulative) NLI'!Z23=0,0,((('KWh (Monthly) ENTRY NLI '!Z23*0.5)+'KWh (Cumulative) NLI'!Y23-'Rebasing adj NLI'!Z13)*Z95)*Z$19*Z$124)</f>
        <v>0</v>
      </c>
      <c r="AA23" s="12">
        <f>IF('KWh (Cumulative) NLI'!AA23=0,0,((('KWh (Monthly) ENTRY NLI '!AA23*0.5)+'KWh (Cumulative) NLI'!Z23-'Rebasing adj NLI'!AA13)*AA95)*AA$19*AA$124)</f>
        <v>0</v>
      </c>
      <c r="AB23" s="12">
        <f>IF('KWh (Cumulative) NLI'!AB23=0,0,((('KWh (Monthly) ENTRY NLI '!AB23*0.5)+'KWh (Cumulative) NLI'!AA23-'Rebasing adj NLI'!AB13)*AB95)*AB$19*AB$124)</f>
        <v>0</v>
      </c>
      <c r="AC23" s="12">
        <f>IF('KWh (Cumulative) NLI'!AC23=0,0,((('KWh (Monthly) ENTRY NLI '!AC23*0.5)+'KWh (Cumulative) NLI'!AB23-'Rebasing adj NLI'!AC13)*AC95)*AC$19*AC$124)</f>
        <v>0</v>
      </c>
      <c r="AD23" s="12">
        <f>IF('KWh (Cumulative) NLI'!AD23=0,0,((('KWh (Monthly) ENTRY NLI '!AD23*0.5)+'KWh (Cumulative) NLI'!AC23-'Rebasing adj NLI'!AD13)*AD95)*AD$19*AD$124)</f>
        <v>0</v>
      </c>
      <c r="AE23" s="12">
        <f>IF('KWh (Cumulative) NLI'!AE23=0,0,((('KWh (Monthly) ENTRY NLI '!AE23*0.5)+'KWh (Cumulative) NLI'!AD23-'Rebasing adj NLI'!AE13)*AE95)*AE$19*AE$124)</f>
        <v>0</v>
      </c>
      <c r="AF23" s="12">
        <f>IF('KWh (Cumulative) NLI'!AF23=0,0,((('KWh (Monthly) ENTRY NLI '!AF23*0.5)+'KWh (Cumulative) NLI'!AE23-'Rebasing adj NLI'!AF13)*AF95)*AF$19*AF$124)</f>
        <v>0</v>
      </c>
      <c r="AG23" s="12">
        <f>IF('KWh (Cumulative) NLI'!AG23=0,0,((('KWh (Monthly) ENTRY NLI '!AG23*0.5)+'KWh (Cumulative) NLI'!AF23-'Rebasing adj NLI'!AG13)*AG95)*AG$19*AG$124)</f>
        <v>0</v>
      </c>
      <c r="AH23" s="12">
        <f>IF('KWh (Cumulative) NLI'!AH23=0,0,((('KWh (Monthly) ENTRY NLI '!AH23*0.5)+'KWh (Cumulative) NLI'!AG23-'Rebasing adj NLI'!AH13)*AH95)*AH$19*AH$124)</f>
        <v>0</v>
      </c>
      <c r="AI23" s="12">
        <f>IF('KWh (Cumulative) NLI'!AI23=0,0,((('KWh (Monthly) ENTRY NLI '!AI23*0.5)+'KWh (Cumulative) NLI'!AH23-'Rebasing adj NLI'!AI13)*AI95)*AI$19*AI$124)</f>
        <v>0</v>
      </c>
      <c r="AJ23" s="12">
        <f>IF('KWh (Cumulative) NLI'!AJ23=0,0,((('KWh (Monthly) ENTRY NLI '!AJ23*0.5)+'KWh (Cumulative) NLI'!AI23-'Rebasing adj NLI'!AJ13)*AJ95)*AJ$19*AJ$124)</f>
        <v>0</v>
      </c>
      <c r="AK23" s="12">
        <f>IF('KWh (Cumulative) NLI'!AK23=0,0,((('KWh (Monthly) ENTRY NLI '!AK23*0.5)+'KWh (Cumulative) NLI'!AJ23-'Rebasing adj NLI'!AK13)*AK95)*AK$19*AK$124)</f>
        <v>0</v>
      </c>
      <c r="AL23" s="12">
        <f>IF('KWh (Cumulative) NLI'!AL23=0,0,((('KWh (Monthly) ENTRY NLI '!AL23*0.5)+'KWh (Cumulative) NLI'!AK23-'Rebasing adj NLI'!AL13)*AL95)*AL$19*AL$124)</f>
        <v>0</v>
      </c>
      <c r="AM23" s="12">
        <f>IF('KWh (Cumulative) NLI'!AM23=0,0,((('KWh (Monthly) ENTRY NLI '!AM23*0.5)+'KWh (Cumulative) NLI'!AL23-'Rebasing adj NLI'!AM13)*AM95)*AM$19*AM$124)</f>
        <v>0</v>
      </c>
      <c r="AN23" s="12">
        <f>IF('KWh (Cumulative) NLI'!AN23=0,0,((('KWh (Monthly) ENTRY NLI '!AN23*0.5)+'KWh (Cumulative) NLI'!AM23-'Rebasing adj NLI'!AN13)*AN95)*AN$19*AN$124)</f>
        <v>0</v>
      </c>
      <c r="AO23" s="12">
        <f>IF('KWh (Cumulative) NLI'!AO23=0,0,((('KWh (Monthly) ENTRY NLI '!AO23*0.5)+'KWh (Cumulative) NLI'!AN23-'Rebasing adj NLI'!AO13)*AO95)*AO$19*AO$124)</f>
        <v>0</v>
      </c>
      <c r="AP23" s="12">
        <f>IF('KWh (Cumulative) NLI'!AP23=0,0,((('KWh (Monthly) ENTRY NLI '!AP23*0.5)+'KWh (Cumulative) NLI'!AO23-'Rebasing adj NLI'!AP13)*AP95)*AP$19*AP$124)</f>
        <v>0</v>
      </c>
      <c r="AQ23" s="12">
        <f>IF('KWh (Cumulative) NLI'!AQ23=0,0,((('KWh (Monthly) ENTRY NLI '!AQ23*0.5)+'KWh (Cumulative) NLI'!AP23-'Rebasing adj NLI'!AQ13)*AQ95)*AQ$19*AQ$124)</f>
        <v>0</v>
      </c>
      <c r="AR23" s="12">
        <f>IF('KWh (Cumulative) NLI'!AR23=0,0,((('KWh (Monthly) ENTRY NLI '!AR23*0.5)+'KWh (Cumulative) NLI'!AQ23-'Rebasing adj NLI'!AR13)*AR95)*AR$19*AR$124)</f>
        <v>0</v>
      </c>
      <c r="AS23" s="12">
        <f>IF('KWh (Cumulative) NLI'!AS23=0,0,((('KWh (Monthly) ENTRY NLI '!AS23*0.5)+'KWh (Cumulative) NLI'!AR23-'Rebasing adj NLI'!AS13)*AS95)*AS$19*AS$124)</f>
        <v>0</v>
      </c>
      <c r="AT23" s="12">
        <f>IF('KWh (Cumulative) NLI'!AT23=0,0,((('KWh (Monthly) ENTRY NLI '!AT23*0.5)+'KWh (Cumulative) NLI'!AS23-'Rebasing adj NLI'!AT13)*AT95)*AT$19*AT$124)</f>
        <v>0</v>
      </c>
      <c r="AU23" s="12">
        <f>IF('KWh (Cumulative) NLI'!AU23=0,0,((('KWh (Monthly) ENTRY NLI '!AU23*0.5)+'KWh (Cumulative) NLI'!AT23-'Rebasing adj NLI'!AU13)*AU95)*AU$19*AU$124)</f>
        <v>0</v>
      </c>
      <c r="AV23" s="12">
        <f>IF('KWh (Cumulative) NLI'!AV23=0,0,((('KWh (Monthly) ENTRY NLI '!AV23*0.5)+'KWh (Cumulative) NLI'!AU23-'Rebasing adj NLI'!AV13)*AV95)*AV$19*AV$124)</f>
        <v>0</v>
      </c>
      <c r="AW23" s="12">
        <f>IF('KWh (Cumulative) NLI'!AW23=0,0,((('KWh (Monthly) ENTRY NLI '!AW23*0.5)+'KWh (Cumulative) NLI'!AV23-'Rebasing adj NLI'!AW13)*AW95)*AW$19*AW$124)</f>
        <v>0</v>
      </c>
      <c r="AX23" s="12">
        <f>IF('KWh (Cumulative) NLI'!AX23=0,0,((('KWh (Monthly) ENTRY NLI '!AX23*0.5)+'KWh (Cumulative) NLI'!AW23-'Rebasing adj NLI'!AX13)*AX95)*AX$19*AX$124)</f>
        <v>0</v>
      </c>
      <c r="AY23" s="12">
        <f>IF('KWh (Cumulative) NLI'!AY23=0,0,((('KWh (Monthly) ENTRY NLI '!AY23*0.5)+'KWh (Cumulative) NLI'!AX23-'Rebasing adj NLI'!AY13)*AY95)*AY$19*AY$124)</f>
        <v>0</v>
      </c>
      <c r="AZ23" s="12">
        <f>IF('KWh (Cumulative) NLI'!AZ23=0,0,((('KWh (Monthly) ENTRY NLI '!AZ23*0.5)+'KWh (Cumulative) NLI'!AY23-'Rebasing adj NLI'!AZ13)*AZ95)*AZ$19*AZ$124)</f>
        <v>0</v>
      </c>
      <c r="BA23" s="12">
        <f>IF('KWh (Cumulative) NLI'!BA23=0,0,((('KWh (Monthly) ENTRY NLI '!BA23*0.5)+'KWh (Cumulative) NLI'!AZ23-'Rebasing adj NLI'!BA13)*BA95)*BA$19*BA$124)</f>
        <v>0</v>
      </c>
      <c r="BB23" s="12">
        <f>IF('KWh (Cumulative) NLI'!BB23=0,0,((('KWh (Monthly) ENTRY NLI '!BB23*0.5)+'KWh (Cumulative) NLI'!BA23-'Rebasing adj NLI'!BB13)*BB95)*BB$19*BB$124)</f>
        <v>0</v>
      </c>
      <c r="BC23" s="12">
        <f>IF('KWh (Cumulative) NLI'!BC23=0,0,((('KWh (Monthly) ENTRY NLI '!BC23*0.5)+'KWh (Cumulative) NLI'!BB23-'Rebasing adj NLI'!BC13)*BC95)*BC$19*BC$124)</f>
        <v>0</v>
      </c>
      <c r="BD23" s="12">
        <f>IF('KWh (Cumulative) NLI'!BD23=0,0,((('KWh (Monthly) ENTRY NLI '!BD23*0.5)+'KWh (Cumulative) NLI'!BC23-'Rebasing adj NLI'!BD13)*BD95)*BD$19*BD$124)</f>
        <v>0</v>
      </c>
      <c r="BE23" s="12">
        <f>IF('KWh (Cumulative) NLI'!BE23=0,0,((('KWh (Monthly) ENTRY NLI '!BE23*0.5)+'KWh (Cumulative) NLI'!BD23-'Rebasing adj NLI'!BE13)*BE95)*BE$19*BE$124)</f>
        <v>0</v>
      </c>
      <c r="BF23" s="12">
        <f>IF('KWh (Cumulative) NLI'!BF23=0,0,((('KWh (Monthly) ENTRY NLI '!BF23*0.5)+'KWh (Cumulative) NLI'!BE23-'Rebasing adj NLI'!BF13)*BF95)*BF$19*BF$124)</f>
        <v>0</v>
      </c>
      <c r="BG23" s="12">
        <f>IF('KWh (Cumulative) NLI'!BG23=0,0,((('KWh (Monthly) ENTRY NLI '!BG23*0.5)+'KWh (Cumulative) NLI'!BF23-'Rebasing adj NLI'!BG13)*BG95)*BG$19*BG$124)</f>
        <v>0</v>
      </c>
      <c r="BH23" s="12">
        <f>IF('KWh (Cumulative) NLI'!BH23=0,0,((('KWh (Monthly) ENTRY NLI '!BH23*0.5)+'KWh (Cumulative) NLI'!BG23-'Rebasing adj NLI'!BH13)*BH95)*BH$19*BH$124)</f>
        <v>0</v>
      </c>
      <c r="BI23" s="12">
        <f>IF('KWh (Cumulative) NLI'!BI23=0,0,((('KWh (Monthly) ENTRY NLI '!BI23*0.5)+'KWh (Cumulative) NLI'!BH23-'Rebasing adj NLI'!BI13)*BI95)*BI$19*BI$124)</f>
        <v>0</v>
      </c>
      <c r="BJ23" s="12">
        <f>IF('KWh (Cumulative) NLI'!BJ23=0,0,((('KWh (Monthly) ENTRY NLI '!BJ23*0.5)+'KWh (Cumulative) NLI'!BI23-'Rebasing adj NLI'!BJ13)*BJ95)*BJ$19*BJ$124)</f>
        <v>0</v>
      </c>
      <c r="BK23" s="12">
        <f>IF('KWh (Cumulative) NLI'!BK23=0,0,((('KWh (Monthly) ENTRY NLI '!BK23*0.5)+'KWh (Cumulative) NLI'!BJ23-'Rebasing adj NLI'!BK13)*BK95)*BK$19*BK$124)</f>
        <v>0</v>
      </c>
      <c r="BL23" s="12">
        <f>IF('KWh (Cumulative) NLI'!BL23=0,0,((('KWh (Monthly) ENTRY NLI '!BL23*0.5)+'KWh (Cumulative) NLI'!BK23-'Rebasing adj NLI'!BL13)*BL95)*BL$19*BL$124)</f>
        <v>0</v>
      </c>
      <c r="BM23" s="12">
        <f>IF('KWh (Cumulative) NLI'!BM23=0,0,((('KWh (Monthly) ENTRY NLI '!BM23*0.5)+'KWh (Cumulative) NLI'!BL23-'Rebasing adj NLI'!BM13)*BM95)*BM$19*BM$124)</f>
        <v>0</v>
      </c>
      <c r="BN23" s="12">
        <f>IF('KWh (Cumulative) NLI'!BN23=0,0,((('KWh (Monthly) ENTRY NLI '!BN23*0.5)+'KWh (Cumulative) NLI'!BM23-'Rebasing adj NLI'!BN13)*BN95)*BN$19*BN$124)</f>
        <v>0</v>
      </c>
      <c r="BO23" s="12">
        <f>IF('KWh (Cumulative) NLI'!BO23=0,0,((('KWh (Monthly) ENTRY NLI '!BO23*0.5)+'KWh (Cumulative) NLI'!BN23-'Rebasing adj NLI'!BO13)*BO95)*BO$19*BO$124)</f>
        <v>0</v>
      </c>
      <c r="BP23" s="12">
        <f>IF('KWh (Cumulative) NLI'!BP23=0,0,((('KWh (Monthly) ENTRY NLI '!BP23*0.5)+'KWh (Cumulative) NLI'!BO23-'Rebasing adj NLI'!BP13)*BP95)*BP$19*BP$124)</f>
        <v>0</v>
      </c>
      <c r="BQ23" s="12">
        <f>IF('KWh (Cumulative) NLI'!BQ23=0,0,((('KWh (Monthly) ENTRY NLI '!BQ23*0.5)+'KWh (Cumulative) NLI'!BP23-'Rebasing adj NLI'!BQ13)*BQ95)*BQ$19*BQ$124)</f>
        <v>0</v>
      </c>
      <c r="BR23" s="12">
        <f>IF('KWh (Cumulative) NLI'!BR23=0,0,((('KWh (Monthly) ENTRY NLI '!BR23*0.5)+'KWh (Cumulative) NLI'!BQ23-'Rebasing adj NLI'!BR13)*BR95)*BR$19*BR$124)</f>
        <v>0</v>
      </c>
      <c r="BS23" s="12">
        <f>IF('KWh (Cumulative) NLI'!BS23=0,0,((('KWh (Monthly) ENTRY NLI '!BS23*0.5)+'KWh (Cumulative) NLI'!BR23-'Rebasing adj NLI'!BS13)*BS95)*BS$19*BS$124)</f>
        <v>0</v>
      </c>
      <c r="BT23" s="12">
        <f>IF('KWh (Cumulative) NLI'!BT23=0,0,((('KWh (Monthly) ENTRY NLI '!BT23*0.5)+'KWh (Cumulative) NLI'!BS23-'Rebasing adj NLI'!BT13)*BT95)*BT$19*BT$124)</f>
        <v>0</v>
      </c>
      <c r="BU23" s="12">
        <f>IF('KWh (Cumulative) NLI'!BU23=0,0,((('KWh (Monthly) ENTRY NLI '!BU23*0.5)+'KWh (Cumulative) NLI'!BT23-'Rebasing adj NLI'!BU13)*BU95)*BU$19*BU$124)</f>
        <v>0</v>
      </c>
      <c r="BV23" s="12">
        <f>IF('KWh (Cumulative) NLI'!BV23=0,0,((('KWh (Monthly) ENTRY NLI '!BV23*0.5)+'KWh (Cumulative) NLI'!BU23-'Rebasing adj NLI'!BV13)*BV95)*BV$19*BV$124)</f>
        <v>0</v>
      </c>
      <c r="BW23" s="12">
        <f>IF('KWh (Cumulative) NLI'!BW23=0,0,((('KWh (Monthly) ENTRY NLI '!BW23*0.5)+'KWh (Cumulative) NLI'!BV23-'Rebasing adj NLI'!BW13)*BW95)*BW$19*BW$124)</f>
        <v>0</v>
      </c>
      <c r="BX23" s="12">
        <f>IF('KWh (Cumulative) NLI'!BX23=0,0,((('KWh (Monthly) ENTRY NLI '!BX23*0.5)+'KWh (Cumulative) NLI'!BW23-'Rebasing adj NLI'!BX13)*BX95)*BX$19*BX$124)</f>
        <v>0</v>
      </c>
      <c r="BY23" s="12">
        <f>IF('KWh (Cumulative) NLI'!BY23=0,0,((('KWh (Monthly) ENTRY NLI '!BY23*0.5)+'KWh (Cumulative) NLI'!BX23-'Rebasing adj NLI'!BY13)*BY95)*BY$19*BY$124)</f>
        <v>0</v>
      </c>
      <c r="BZ23" s="12">
        <f>IF('KWh (Cumulative) NLI'!BZ23=0,0,((('KWh (Monthly) ENTRY NLI '!BZ23*0.5)+'KWh (Cumulative) NLI'!BY23-'Rebasing adj NLI'!BZ13)*BZ95)*BZ$19*BZ$124)</f>
        <v>0</v>
      </c>
      <c r="CA23" s="12">
        <f>IF('KWh (Cumulative) NLI'!CA23=0,0,((('KWh (Monthly) ENTRY NLI '!CA23*0.5)+'KWh (Cumulative) NLI'!BZ23-'Rebasing adj NLI'!CA13)*CA95)*CA$19*CA$124)</f>
        <v>0</v>
      </c>
      <c r="CB23" s="12">
        <f>IF('KWh (Cumulative) NLI'!CB23=0,0,((('KWh (Monthly) ENTRY NLI '!CB23*0.5)+'KWh (Cumulative) NLI'!CA23-'Rebasing adj NLI'!CB13)*CB95)*CB$19*CB$124)</f>
        <v>0</v>
      </c>
      <c r="CC23" s="12">
        <f>IF('KWh (Cumulative) NLI'!CC23=0,0,((('KWh (Monthly) ENTRY NLI '!CC23*0.5)+'KWh (Cumulative) NLI'!CB23-'Rebasing adj NLI'!CC13)*CC95)*CC$19*CC$124)</f>
        <v>0</v>
      </c>
      <c r="CD23" s="12">
        <f>IF('KWh (Cumulative) NLI'!CD23=0,0,((('KWh (Monthly) ENTRY NLI '!CD23*0.5)+'KWh (Cumulative) NLI'!CC23-'Rebasing adj NLI'!CD13)*CD95)*CD$19*CD$124)</f>
        <v>0</v>
      </c>
      <c r="CE23" s="12">
        <f>IF('KWh (Cumulative) NLI'!CE23=0,0,((('KWh (Monthly) ENTRY NLI '!CE23*0.5)+'KWh (Cumulative) NLI'!CD23-'Rebasing adj NLI'!CE13)*CE95)*CE$19*CE$124)</f>
        <v>0</v>
      </c>
      <c r="CF23" s="12">
        <f>IF('KWh (Cumulative) NLI'!CF23=0,0,((('KWh (Monthly) ENTRY NLI '!CF23*0.5)+'KWh (Cumulative) NLI'!CE23-'Rebasing adj NLI'!CF13)*CF95)*CF$19*CF$124)</f>
        <v>0</v>
      </c>
      <c r="CG23" s="12">
        <f>IF('KWh (Cumulative) NLI'!CG23=0,0,((('KWh (Monthly) ENTRY NLI '!CG23*0.5)+'KWh (Cumulative) NLI'!CF23-'Rebasing adj NLI'!CG13)*CG95)*CG$19*CG$124)</f>
        <v>0</v>
      </c>
      <c r="CH23" s="12">
        <f>IF('KWh (Cumulative) NLI'!CH23=0,0,((('KWh (Monthly) ENTRY NLI '!CH23*0.5)+'KWh (Cumulative) NLI'!CG23-'Rebasing adj NLI'!CH13)*CH95)*CH$19*CH$124)</f>
        <v>0</v>
      </c>
      <c r="CI23" s="12">
        <f>IF('KWh (Cumulative) NLI'!CI23=0,0,((('KWh (Monthly) ENTRY NLI '!CI23*0.5)+'KWh (Cumulative) NLI'!CH23-'Rebasing adj NLI'!CI13)*CI95)*CI$19*CI$124)</f>
        <v>0</v>
      </c>
      <c r="CJ23" s="12">
        <f>IF('KWh (Cumulative) NLI'!CJ23=0,0,((('KWh (Monthly) ENTRY NLI '!CJ23*0.5)+'KWh (Cumulative) NLI'!CI23-'Rebasing adj NLI'!CJ13)*CJ95)*CJ$19*CJ$124)</f>
        <v>0</v>
      </c>
    </row>
    <row r="24" spans="1:88" x14ac:dyDescent="0.3">
      <c r="A24" s="221"/>
      <c r="B24" s="47" t="s">
        <v>1</v>
      </c>
      <c r="C24" s="12">
        <f>IF('KWh (Cumulative) NLI'!C24=0,0,((('KWh (Monthly) ENTRY NLI '!C24*0.5)-'Rebasing adj NLI'!C14)*C96)*C$19*C$124)</f>
        <v>0</v>
      </c>
      <c r="D24" s="12">
        <f>IF('KWh (Cumulative) NLI'!D24=0,0,((('KWh (Monthly) ENTRY NLI '!D24*0.5)+'KWh (Cumulative) NLI'!C24-'Rebasing adj NLI'!D14)*D96)*D$19*D$124)</f>
        <v>0</v>
      </c>
      <c r="E24" s="12">
        <f>IF('KWh (Cumulative) NLI'!E24=0,0,((('KWh (Monthly) ENTRY NLI '!E24*0.5)+'KWh (Cumulative) NLI'!D24-'Rebasing adj NLI'!E14)*E96)*E$19*E$124)</f>
        <v>0</v>
      </c>
      <c r="F24" s="12">
        <f>IF('KWh (Cumulative) NLI'!F24=0,0,((('KWh (Monthly) ENTRY NLI '!F24*0.5)+'KWh (Cumulative) NLI'!E24-'Rebasing adj NLI'!F14)*F96)*F$19*F$124)</f>
        <v>0</v>
      </c>
      <c r="G24" s="12">
        <f>IF('KWh (Cumulative) NLI'!G24=0,0,((('KWh (Monthly) ENTRY NLI '!G24*0.5)+'KWh (Cumulative) NLI'!F24-'Rebasing adj NLI'!G14)*G96)*G$19*G$124)</f>
        <v>0</v>
      </c>
      <c r="H24" s="12">
        <f>IF('KWh (Cumulative) NLI'!H24=0,0,((('KWh (Monthly) ENTRY NLI '!H24*0.5)+'KWh (Cumulative) NLI'!G24-'Rebasing adj NLI'!H14)*H96)*H$19*H$124)</f>
        <v>0</v>
      </c>
      <c r="I24" s="12">
        <f>IF('KWh (Cumulative) NLI'!I24=0,0,((('KWh (Monthly) ENTRY NLI '!I24*0.5)+'KWh (Cumulative) NLI'!H24-'Rebasing adj NLI'!I14)*I96)*I$19*I$124)</f>
        <v>0</v>
      </c>
      <c r="J24" s="12">
        <f>IF('KWh (Cumulative) NLI'!J24=0,0,((('KWh (Monthly) ENTRY NLI '!J24*0.5)+'KWh (Cumulative) NLI'!I24-'Rebasing adj NLI'!J14)*J96)*J$19*J$124)</f>
        <v>0</v>
      </c>
      <c r="K24" s="12">
        <f>IF('KWh (Cumulative) NLI'!K24=0,0,((('KWh (Monthly) ENTRY NLI '!K24*0.5)+'KWh (Cumulative) NLI'!J24-'Rebasing adj NLI'!K14)*K96)*K$19*K$124)</f>
        <v>0</v>
      </c>
      <c r="L24" s="12">
        <f>IF('KWh (Cumulative) NLI'!L24=0,0,((('KWh (Monthly) ENTRY NLI '!L24*0.5)+'KWh (Cumulative) NLI'!K24-'Rebasing adj NLI'!L14)*L96)*L$19*L$124)</f>
        <v>0</v>
      </c>
      <c r="M24" s="12">
        <f>IF('KWh (Cumulative) NLI'!M24=0,0,((('KWh (Monthly) ENTRY NLI '!M24*0.5)+'KWh (Cumulative) NLI'!L24-'Rebasing adj NLI'!M14)*M96)*M$19*M$124)</f>
        <v>0</v>
      </c>
      <c r="N24" s="12">
        <f>IF('KWh (Cumulative) NLI'!N24=0,0,((('KWh (Monthly) ENTRY NLI '!N24*0.5)+'KWh (Cumulative) NLI'!M24-'Rebasing adj NLI'!N14)*N96)*N$19*N$124)</f>
        <v>0</v>
      </c>
      <c r="O24" s="12">
        <f>IF('KWh (Cumulative) NLI'!O24=0,0,((('KWh (Monthly) ENTRY NLI '!O24*0.5)+'KWh (Cumulative) NLI'!N24-'Rebasing adj NLI'!O14)*O96)*O$19*O$124)</f>
        <v>0</v>
      </c>
      <c r="P24" s="12">
        <f>IF('KWh (Cumulative) NLI'!P24=0,0,((('KWh (Monthly) ENTRY NLI '!P24*0.5)+'KWh (Cumulative) NLI'!O24-'Rebasing adj NLI'!P14)*P96)*P$19*P$124)</f>
        <v>0</v>
      </c>
      <c r="Q24" s="12">
        <f>IF('KWh (Cumulative) NLI'!Q24=0,0,((('KWh (Monthly) ENTRY NLI '!Q24*0.5)+'KWh (Cumulative) NLI'!P24-'Rebasing adj NLI'!Q14)*Q96)*Q$19*Q$124)</f>
        <v>0</v>
      </c>
      <c r="R24" s="12">
        <f>IF('KWh (Cumulative) NLI'!R24=0,0,((('KWh (Monthly) ENTRY NLI '!R24*0.5)+'KWh (Cumulative) NLI'!Q24-'Rebasing adj NLI'!R14)*R96)*R$19*R$124)</f>
        <v>0</v>
      </c>
      <c r="S24" s="12">
        <f>IF('KWh (Cumulative) NLI'!S24=0,0,((('KWh (Monthly) ENTRY NLI '!S24*0.5)+'KWh (Cumulative) NLI'!R24-'Rebasing adj NLI'!S14)*S96)*S$19*S$124)</f>
        <v>0</v>
      </c>
      <c r="T24" s="12">
        <f>IF('KWh (Cumulative) NLI'!T24=0,0,((('KWh (Monthly) ENTRY NLI '!T24*0.5)+'KWh (Cumulative) NLI'!S24-'Rebasing adj NLI'!T14)*T96)*T$19*T$124)</f>
        <v>0</v>
      </c>
      <c r="U24" s="12">
        <f>IF('KWh (Cumulative) NLI'!U24=0,0,((('KWh (Monthly) ENTRY NLI '!U24*0.5)+'KWh (Cumulative) NLI'!T24-'Rebasing adj NLI'!U14)*U96)*U$19*U$124)</f>
        <v>0</v>
      </c>
      <c r="V24" s="12">
        <f>IF('KWh (Cumulative) NLI'!V24=0,0,((('KWh (Monthly) ENTRY NLI '!V24*0.5)+'KWh (Cumulative) NLI'!U24-'Rebasing adj NLI'!V14)*V96)*V$19*V$124)</f>
        <v>0</v>
      </c>
      <c r="W24" s="12">
        <f>IF('KWh (Cumulative) NLI'!W24=0,0,((('KWh (Monthly) ENTRY NLI '!W24*0.5)+'KWh (Cumulative) NLI'!V24-'Rebasing adj NLI'!W14)*W96)*W$19*W$124)</f>
        <v>0</v>
      </c>
      <c r="X24" s="12">
        <f>IF('KWh (Cumulative) NLI'!X24=0,0,((('KWh (Monthly) ENTRY NLI '!X24*0.5)+'KWh (Cumulative) NLI'!W24-'Rebasing adj NLI'!X14)*X96)*X$19*X$124)</f>
        <v>0</v>
      </c>
      <c r="Y24" s="12">
        <f>IF('KWh (Cumulative) NLI'!Y24=0,0,((('KWh (Monthly) ENTRY NLI '!Y24*0.5)+'KWh (Cumulative) NLI'!X24-'Rebasing adj NLI'!Y14)*Y96)*Y$19*Y$124)</f>
        <v>0</v>
      </c>
      <c r="Z24" s="12">
        <f>IF('KWh (Cumulative) NLI'!Z24=0,0,((('KWh (Monthly) ENTRY NLI '!Z24*0.5)+'KWh (Cumulative) NLI'!Y24-'Rebasing adj NLI'!Z14)*Z96)*Z$19*Z$124)</f>
        <v>0</v>
      </c>
      <c r="AA24" s="12">
        <f>IF('KWh (Cumulative) NLI'!AA24=0,0,((('KWh (Monthly) ENTRY NLI '!AA24*0.5)+'KWh (Cumulative) NLI'!Z24-'Rebasing adj NLI'!AA14)*AA96)*AA$19*AA$124)</f>
        <v>0</v>
      </c>
      <c r="AB24" s="12">
        <f>IF('KWh (Cumulative) NLI'!AB24=0,0,((('KWh (Monthly) ENTRY NLI '!AB24*0.5)+'KWh (Cumulative) NLI'!AA24-'Rebasing adj NLI'!AB14)*AB96)*AB$19*AB$124)</f>
        <v>0</v>
      </c>
      <c r="AC24" s="12">
        <f>IF('KWh (Cumulative) NLI'!AC24=0,0,((('KWh (Monthly) ENTRY NLI '!AC24*0.5)+'KWh (Cumulative) NLI'!AB24-'Rebasing adj NLI'!AC14)*AC96)*AC$19*AC$124)</f>
        <v>0</v>
      </c>
      <c r="AD24" s="12">
        <f>IF('KWh (Cumulative) NLI'!AD24=0,0,((('KWh (Monthly) ENTRY NLI '!AD24*0.5)+'KWh (Cumulative) NLI'!AC24-'Rebasing adj NLI'!AD14)*AD96)*AD$19*AD$124)</f>
        <v>0</v>
      </c>
      <c r="AE24" s="12">
        <f>IF('KWh (Cumulative) NLI'!AE24=0,0,((('KWh (Monthly) ENTRY NLI '!AE24*0.5)+'KWh (Cumulative) NLI'!AD24-'Rebasing adj NLI'!AE14)*AE96)*AE$19*AE$124)</f>
        <v>0</v>
      </c>
      <c r="AF24" s="12">
        <f>IF('KWh (Cumulative) NLI'!AF24=0,0,((('KWh (Monthly) ENTRY NLI '!AF24*0.5)+'KWh (Cumulative) NLI'!AE24-'Rebasing adj NLI'!AF14)*AF96)*AF$19*AF$124)</f>
        <v>0</v>
      </c>
      <c r="AG24" s="12">
        <f>IF('KWh (Cumulative) NLI'!AG24=0,0,((('KWh (Monthly) ENTRY NLI '!AG24*0.5)+'KWh (Cumulative) NLI'!AF24-'Rebasing adj NLI'!AG14)*AG96)*AG$19*AG$124)</f>
        <v>0</v>
      </c>
      <c r="AH24" s="12">
        <f>IF('KWh (Cumulative) NLI'!AH24=0,0,((('KWh (Monthly) ENTRY NLI '!AH24*0.5)+'KWh (Cumulative) NLI'!AG24-'Rebasing adj NLI'!AH14)*AH96)*AH$19*AH$124)</f>
        <v>0</v>
      </c>
      <c r="AI24" s="12">
        <f>IF('KWh (Cumulative) NLI'!AI24=0,0,((('KWh (Monthly) ENTRY NLI '!AI24*0.5)+'KWh (Cumulative) NLI'!AH24-'Rebasing adj NLI'!AI14)*AI96)*AI$19*AI$124)</f>
        <v>0</v>
      </c>
      <c r="AJ24" s="12">
        <f>IF('KWh (Cumulative) NLI'!AJ24=0,0,((('KWh (Monthly) ENTRY NLI '!AJ24*0.5)+'KWh (Cumulative) NLI'!AI24-'Rebasing adj NLI'!AJ14)*AJ96)*AJ$19*AJ$124)</f>
        <v>0</v>
      </c>
      <c r="AK24" s="12">
        <f>IF('KWh (Cumulative) NLI'!AK24=0,0,((('KWh (Monthly) ENTRY NLI '!AK24*0.5)+'KWh (Cumulative) NLI'!AJ24-'Rebasing adj NLI'!AK14)*AK96)*AK$19*AK$124)</f>
        <v>0</v>
      </c>
      <c r="AL24" s="12">
        <f>IF('KWh (Cumulative) NLI'!AL24=0,0,((('KWh (Monthly) ENTRY NLI '!AL24*0.5)+'KWh (Cumulative) NLI'!AK24-'Rebasing adj NLI'!AL14)*AL96)*AL$19*AL$124)</f>
        <v>0</v>
      </c>
      <c r="AM24" s="12">
        <f>IF('KWh (Cumulative) NLI'!AM24=0,0,((('KWh (Monthly) ENTRY NLI '!AM24*0.5)+'KWh (Cumulative) NLI'!AL24-'Rebasing adj NLI'!AM14)*AM96)*AM$19*AM$124)</f>
        <v>0</v>
      </c>
      <c r="AN24" s="12">
        <f>IF('KWh (Cumulative) NLI'!AN24=0,0,((('KWh (Monthly) ENTRY NLI '!AN24*0.5)+'KWh (Cumulative) NLI'!AM24-'Rebasing adj NLI'!AN14)*AN96)*AN$19*AN$124)</f>
        <v>0</v>
      </c>
      <c r="AO24" s="12">
        <f>IF('KWh (Cumulative) NLI'!AO24=0,0,((('KWh (Monthly) ENTRY NLI '!AO24*0.5)+'KWh (Cumulative) NLI'!AN24-'Rebasing adj NLI'!AO14)*AO96)*AO$19*AO$124)</f>
        <v>0</v>
      </c>
      <c r="AP24" s="12">
        <f>IF('KWh (Cumulative) NLI'!AP24=0,0,((('KWh (Monthly) ENTRY NLI '!AP24*0.5)+'KWh (Cumulative) NLI'!AO24-'Rebasing adj NLI'!AP14)*AP96)*AP$19*AP$124)</f>
        <v>0</v>
      </c>
      <c r="AQ24" s="12">
        <f>IF('KWh (Cumulative) NLI'!AQ24=0,0,((('KWh (Monthly) ENTRY NLI '!AQ24*0.5)+'KWh (Cumulative) NLI'!AP24-'Rebasing adj NLI'!AQ14)*AQ96)*AQ$19*AQ$124)</f>
        <v>0</v>
      </c>
      <c r="AR24" s="12">
        <f>IF('KWh (Cumulative) NLI'!AR24=0,0,((('KWh (Monthly) ENTRY NLI '!AR24*0.5)+'KWh (Cumulative) NLI'!AQ24-'Rebasing adj NLI'!AR14)*AR96)*AR$19*AR$124)</f>
        <v>0</v>
      </c>
      <c r="AS24" s="12">
        <f>IF('KWh (Cumulative) NLI'!AS24=0,0,((('KWh (Monthly) ENTRY NLI '!AS24*0.5)+'KWh (Cumulative) NLI'!AR24-'Rebasing adj NLI'!AS14)*AS96)*AS$19*AS$124)</f>
        <v>0</v>
      </c>
      <c r="AT24" s="12">
        <f>IF('KWh (Cumulative) NLI'!AT24=0,0,((('KWh (Monthly) ENTRY NLI '!AT24*0.5)+'KWh (Cumulative) NLI'!AS24-'Rebasing adj NLI'!AT14)*AT96)*AT$19*AT$124)</f>
        <v>0</v>
      </c>
      <c r="AU24" s="12">
        <f>IF('KWh (Cumulative) NLI'!AU24=0,0,((('KWh (Monthly) ENTRY NLI '!AU24*0.5)+'KWh (Cumulative) NLI'!AT24-'Rebasing adj NLI'!AU14)*AU96)*AU$19*AU$124)</f>
        <v>0</v>
      </c>
      <c r="AV24" s="12">
        <f>IF('KWh (Cumulative) NLI'!AV24=0,0,((('KWh (Monthly) ENTRY NLI '!AV24*0.5)+'KWh (Cumulative) NLI'!AU24-'Rebasing adj NLI'!AV14)*AV96)*AV$19*AV$124)</f>
        <v>0</v>
      </c>
      <c r="AW24" s="12">
        <f>IF('KWh (Cumulative) NLI'!AW24=0,0,((('KWh (Monthly) ENTRY NLI '!AW24*0.5)+'KWh (Cumulative) NLI'!AV24-'Rebasing adj NLI'!AW14)*AW96)*AW$19*AW$124)</f>
        <v>0</v>
      </c>
      <c r="AX24" s="12">
        <f>IF('KWh (Cumulative) NLI'!AX24=0,0,((('KWh (Monthly) ENTRY NLI '!AX24*0.5)+'KWh (Cumulative) NLI'!AW24-'Rebasing adj NLI'!AX14)*AX96)*AX$19*AX$124)</f>
        <v>0</v>
      </c>
      <c r="AY24" s="12">
        <f>IF('KWh (Cumulative) NLI'!AY24=0,0,((('KWh (Monthly) ENTRY NLI '!AY24*0.5)+'KWh (Cumulative) NLI'!AX24-'Rebasing adj NLI'!AY14)*AY96)*AY$19*AY$124)</f>
        <v>0</v>
      </c>
      <c r="AZ24" s="12">
        <f>IF('KWh (Cumulative) NLI'!AZ24=0,0,((('KWh (Monthly) ENTRY NLI '!AZ24*0.5)+'KWh (Cumulative) NLI'!AY24-'Rebasing adj NLI'!AZ14)*AZ96)*AZ$19*AZ$124)</f>
        <v>0</v>
      </c>
      <c r="BA24" s="12">
        <f>IF('KWh (Cumulative) NLI'!BA24=0,0,((('KWh (Monthly) ENTRY NLI '!BA24*0.5)+'KWh (Cumulative) NLI'!AZ24-'Rebasing adj NLI'!BA14)*BA96)*BA$19*BA$124)</f>
        <v>0</v>
      </c>
      <c r="BB24" s="12">
        <f>IF('KWh (Cumulative) NLI'!BB24=0,0,((('KWh (Monthly) ENTRY NLI '!BB24*0.5)+'KWh (Cumulative) NLI'!BA24-'Rebasing adj NLI'!BB14)*BB96)*BB$19*BB$124)</f>
        <v>0</v>
      </c>
      <c r="BC24" s="12">
        <f>IF('KWh (Cumulative) NLI'!BC24=0,0,((('KWh (Monthly) ENTRY NLI '!BC24*0.5)+'KWh (Cumulative) NLI'!BB24-'Rebasing adj NLI'!BC14)*BC96)*BC$19*BC$124)</f>
        <v>0</v>
      </c>
      <c r="BD24" s="12">
        <f>IF('KWh (Cumulative) NLI'!BD24=0,0,((('KWh (Monthly) ENTRY NLI '!BD24*0.5)+'KWh (Cumulative) NLI'!BC24-'Rebasing adj NLI'!BD14)*BD96)*BD$19*BD$124)</f>
        <v>0</v>
      </c>
      <c r="BE24" s="12">
        <f>IF('KWh (Cumulative) NLI'!BE24=0,0,((('KWh (Monthly) ENTRY NLI '!BE24*0.5)+'KWh (Cumulative) NLI'!BD24-'Rebasing adj NLI'!BE14)*BE96)*BE$19*BE$124)</f>
        <v>0</v>
      </c>
      <c r="BF24" s="12">
        <f>IF('KWh (Cumulative) NLI'!BF24=0,0,((('KWh (Monthly) ENTRY NLI '!BF24*0.5)+'KWh (Cumulative) NLI'!BE24-'Rebasing adj NLI'!BF14)*BF96)*BF$19*BF$124)</f>
        <v>0</v>
      </c>
      <c r="BG24" s="12">
        <f>IF('KWh (Cumulative) NLI'!BG24=0,0,((('KWh (Monthly) ENTRY NLI '!BG24*0.5)+'KWh (Cumulative) NLI'!BF24-'Rebasing adj NLI'!BG14)*BG96)*BG$19*BG$124)</f>
        <v>0</v>
      </c>
      <c r="BH24" s="12">
        <f>IF('KWh (Cumulative) NLI'!BH24=0,0,((('KWh (Monthly) ENTRY NLI '!BH24*0.5)+'KWh (Cumulative) NLI'!BG24-'Rebasing adj NLI'!BH14)*BH96)*BH$19*BH$124)</f>
        <v>0</v>
      </c>
      <c r="BI24" s="12">
        <f>IF('KWh (Cumulative) NLI'!BI24=0,0,((('KWh (Monthly) ENTRY NLI '!BI24*0.5)+'KWh (Cumulative) NLI'!BH24-'Rebasing adj NLI'!BI14)*BI96)*BI$19*BI$124)</f>
        <v>0</v>
      </c>
      <c r="BJ24" s="12">
        <f>IF('KWh (Cumulative) NLI'!BJ24=0,0,((('KWh (Monthly) ENTRY NLI '!BJ24*0.5)+'KWh (Cumulative) NLI'!BI24-'Rebasing adj NLI'!BJ14)*BJ96)*BJ$19*BJ$124)</f>
        <v>0</v>
      </c>
      <c r="BK24" s="12">
        <f>IF('KWh (Cumulative) NLI'!BK24=0,0,((('KWh (Monthly) ENTRY NLI '!BK24*0.5)+'KWh (Cumulative) NLI'!BJ24-'Rebasing adj NLI'!BK14)*BK96)*BK$19*BK$124)</f>
        <v>0</v>
      </c>
      <c r="BL24" s="12">
        <f>IF('KWh (Cumulative) NLI'!BL24=0,0,((('KWh (Monthly) ENTRY NLI '!BL24*0.5)+'KWh (Cumulative) NLI'!BK24-'Rebasing adj NLI'!BL14)*BL96)*BL$19*BL$124)</f>
        <v>0</v>
      </c>
      <c r="BM24" s="12">
        <f>IF('KWh (Cumulative) NLI'!BM24=0,0,((('KWh (Monthly) ENTRY NLI '!BM24*0.5)+'KWh (Cumulative) NLI'!BL24-'Rebasing adj NLI'!BM14)*BM96)*BM$19*BM$124)</f>
        <v>0</v>
      </c>
      <c r="BN24" s="12">
        <f>IF('KWh (Cumulative) NLI'!BN24=0,0,((('KWh (Monthly) ENTRY NLI '!BN24*0.5)+'KWh (Cumulative) NLI'!BM24-'Rebasing adj NLI'!BN14)*BN96)*BN$19*BN$124)</f>
        <v>0</v>
      </c>
      <c r="BO24" s="12">
        <f>IF('KWh (Cumulative) NLI'!BO24=0,0,((('KWh (Monthly) ENTRY NLI '!BO24*0.5)+'KWh (Cumulative) NLI'!BN24-'Rebasing adj NLI'!BO14)*BO96)*BO$19*BO$124)</f>
        <v>0</v>
      </c>
      <c r="BP24" s="12">
        <f>IF('KWh (Cumulative) NLI'!BP24=0,0,((('KWh (Monthly) ENTRY NLI '!BP24*0.5)+'KWh (Cumulative) NLI'!BO24-'Rebasing adj NLI'!BP14)*BP96)*BP$19*BP$124)</f>
        <v>0</v>
      </c>
      <c r="BQ24" s="12">
        <f>IF('KWh (Cumulative) NLI'!BQ24=0,0,((('KWh (Monthly) ENTRY NLI '!BQ24*0.5)+'KWh (Cumulative) NLI'!BP24-'Rebasing adj NLI'!BQ14)*BQ96)*BQ$19*BQ$124)</f>
        <v>0</v>
      </c>
      <c r="BR24" s="12">
        <f>IF('KWh (Cumulative) NLI'!BR24=0,0,((('KWh (Monthly) ENTRY NLI '!BR24*0.5)+'KWh (Cumulative) NLI'!BQ24-'Rebasing adj NLI'!BR14)*BR96)*BR$19*BR$124)</f>
        <v>0</v>
      </c>
      <c r="BS24" s="12">
        <f>IF('KWh (Cumulative) NLI'!BS24=0,0,((('KWh (Monthly) ENTRY NLI '!BS24*0.5)+'KWh (Cumulative) NLI'!BR24-'Rebasing adj NLI'!BS14)*BS96)*BS$19*BS$124)</f>
        <v>0</v>
      </c>
      <c r="BT24" s="12">
        <f>IF('KWh (Cumulative) NLI'!BT24=0,0,((('KWh (Monthly) ENTRY NLI '!BT24*0.5)+'KWh (Cumulative) NLI'!BS24-'Rebasing adj NLI'!BT14)*BT96)*BT$19*BT$124)</f>
        <v>0</v>
      </c>
      <c r="BU24" s="12">
        <f>IF('KWh (Cumulative) NLI'!BU24=0,0,((('KWh (Monthly) ENTRY NLI '!BU24*0.5)+'KWh (Cumulative) NLI'!BT24-'Rebasing adj NLI'!BU14)*BU96)*BU$19*BU$124)</f>
        <v>0</v>
      </c>
      <c r="BV24" s="12">
        <f>IF('KWh (Cumulative) NLI'!BV24=0,0,((('KWh (Monthly) ENTRY NLI '!BV24*0.5)+'KWh (Cumulative) NLI'!BU24-'Rebasing adj NLI'!BV14)*BV96)*BV$19*BV$124)</f>
        <v>0</v>
      </c>
      <c r="BW24" s="12">
        <f>IF('KWh (Cumulative) NLI'!BW24=0,0,((('KWh (Monthly) ENTRY NLI '!BW24*0.5)+'KWh (Cumulative) NLI'!BV24-'Rebasing adj NLI'!BW14)*BW96)*BW$19*BW$124)</f>
        <v>0</v>
      </c>
      <c r="BX24" s="12">
        <f>IF('KWh (Cumulative) NLI'!BX24=0,0,((('KWh (Monthly) ENTRY NLI '!BX24*0.5)+'KWh (Cumulative) NLI'!BW24-'Rebasing adj NLI'!BX14)*BX96)*BX$19*BX$124)</f>
        <v>0</v>
      </c>
      <c r="BY24" s="12">
        <f>IF('KWh (Cumulative) NLI'!BY24=0,0,((('KWh (Monthly) ENTRY NLI '!BY24*0.5)+'KWh (Cumulative) NLI'!BX24-'Rebasing adj NLI'!BY14)*BY96)*BY$19*BY$124)</f>
        <v>0</v>
      </c>
      <c r="BZ24" s="12">
        <f>IF('KWh (Cumulative) NLI'!BZ24=0,0,((('KWh (Monthly) ENTRY NLI '!BZ24*0.5)+'KWh (Cumulative) NLI'!BY24-'Rebasing adj NLI'!BZ14)*BZ96)*BZ$19*BZ$124)</f>
        <v>0</v>
      </c>
      <c r="CA24" s="12">
        <f>IF('KWh (Cumulative) NLI'!CA24=0,0,((('KWh (Monthly) ENTRY NLI '!CA24*0.5)+'KWh (Cumulative) NLI'!BZ24-'Rebasing adj NLI'!CA14)*CA96)*CA$19*CA$124)</f>
        <v>0</v>
      </c>
      <c r="CB24" s="12">
        <f>IF('KWh (Cumulative) NLI'!CB24=0,0,((('KWh (Monthly) ENTRY NLI '!CB24*0.5)+'KWh (Cumulative) NLI'!CA24-'Rebasing adj NLI'!CB14)*CB96)*CB$19*CB$124)</f>
        <v>0</v>
      </c>
      <c r="CC24" s="12">
        <f>IF('KWh (Cumulative) NLI'!CC24=0,0,((('KWh (Monthly) ENTRY NLI '!CC24*0.5)+'KWh (Cumulative) NLI'!CB24-'Rebasing adj NLI'!CC14)*CC96)*CC$19*CC$124)</f>
        <v>0</v>
      </c>
      <c r="CD24" s="12">
        <f>IF('KWh (Cumulative) NLI'!CD24=0,0,((('KWh (Monthly) ENTRY NLI '!CD24*0.5)+'KWh (Cumulative) NLI'!CC24-'Rebasing adj NLI'!CD14)*CD96)*CD$19*CD$124)</f>
        <v>0</v>
      </c>
      <c r="CE24" s="12">
        <f>IF('KWh (Cumulative) NLI'!CE24=0,0,((('KWh (Monthly) ENTRY NLI '!CE24*0.5)+'KWh (Cumulative) NLI'!CD24-'Rebasing adj NLI'!CE14)*CE96)*CE$19*CE$124)</f>
        <v>0</v>
      </c>
      <c r="CF24" s="12">
        <f>IF('KWh (Cumulative) NLI'!CF24=0,0,((('KWh (Monthly) ENTRY NLI '!CF24*0.5)+'KWh (Cumulative) NLI'!CE24-'Rebasing adj NLI'!CF14)*CF96)*CF$19*CF$124)</f>
        <v>0</v>
      </c>
      <c r="CG24" s="12">
        <f>IF('KWh (Cumulative) NLI'!CG24=0,0,((('KWh (Monthly) ENTRY NLI '!CG24*0.5)+'KWh (Cumulative) NLI'!CF24-'Rebasing adj NLI'!CG14)*CG96)*CG$19*CG$124)</f>
        <v>0</v>
      </c>
      <c r="CH24" s="12">
        <f>IF('KWh (Cumulative) NLI'!CH24=0,0,((('KWh (Monthly) ENTRY NLI '!CH24*0.5)+'KWh (Cumulative) NLI'!CG24-'Rebasing adj NLI'!CH14)*CH96)*CH$19*CH$124)</f>
        <v>0</v>
      </c>
      <c r="CI24" s="12">
        <f>IF('KWh (Cumulative) NLI'!CI24=0,0,((('KWh (Monthly) ENTRY NLI '!CI24*0.5)+'KWh (Cumulative) NLI'!CH24-'Rebasing adj NLI'!CI14)*CI96)*CI$19*CI$124)</f>
        <v>0</v>
      </c>
      <c r="CJ24" s="12">
        <f>IF('KWh (Cumulative) NLI'!CJ24=0,0,((('KWh (Monthly) ENTRY NLI '!CJ24*0.5)+'KWh (Cumulative) NLI'!CI24-'Rebasing adj NLI'!CJ14)*CJ96)*CJ$19*CJ$124)</f>
        <v>0</v>
      </c>
    </row>
    <row r="25" spans="1:88" x14ac:dyDescent="0.3">
      <c r="A25" s="221"/>
      <c r="B25" s="47" t="s">
        <v>2</v>
      </c>
      <c r="C25" s="12">
        <f>IF('KWh (Cumulative) NLI'!C25=0,0,((('KWh (Monthly) ENTRY NLI '!C25*0.5)-'Rebasing adj NLI'!C15)*C97)*C$19*C$124)</f>
        <v>0</v>
      </c>
      <c r="D25" s="12">
        <f>IF('KWh (Cumulative) NLI'!D25=0,0,((('KWh (Monthly) ENTRY NLI '!D25*0.5)+'KWh (Cumulative) NLI'!C25-'Rebasing adj NLI'!D15)*D97)*D$19*D$124)</f>
        <v>0</v>
      </c>
      <c r="E25" s="12">
        <f>IF('KWh (Cumulative) NLI'!E25=0,0,((('KWh (Monthly) ENTRY NLI '!E25*0.5)+'KWh (Cumulative) NLI'!D25-'Rebasing adj NLI'!E15)*E97)*E$19*E$124)</f>
        <v>0</v>
      </c>
      <c r="F25" s="12">
        <f>IF('KWh (Cumulative) NLI'!F25=0,0,((('KWh (Monthly) ENTRY NLI '!F25*0.5)+'KWh (Cumulative) NLI'!E25-'Rebasing adj NLI'!F15)*F97)*F$19*F$124)</f>
        <v>0</v>
      </c>
      <c r="G25" s="12">
        <f>IF('KWh (Cumulative) NLI'!G25=0,0,((('KWh (Monthly) ENTRY NLI '!G25*0.5)+'KWh (Cumulative) NLI'!F25-'Rebasing adj NLI'!G15)*G97)*G$19*G$124)</f>
        <v>0</v>
      </c>
      <c r="H25" s="12">
        <f>IF('KWh (Cumulative) NLI'!H25=0,0,((('KWh (Monthly) ENTRY NLI '!H25*0.5)+'KWh (Cumulative) NLI'!G25-'Rebasing adj NLI'!H15)*H97)*H$19*H$124)</f>
        <v>0</v>
      </c>
      <c r="I25" s="12">
        <f>IF('KWh (Cumulative) NLI'!I25=0,0,((('KWh (Monthly) ENTRY NLI '!I25*0.5)+'KWh (Cumulative) NLI'!H25-'Rebasing adj NLI'!I15)*I97)*I$19*I$124)</f>
        <v>0</v>
      </c>
      <c r="J25" s="12">
        <f>IF('KWh (Cumulative) NLI'!J25=0,0,((('KWh (Monthly) ENTRY NLI '!J25*0.5)+'KWh (Cumulative) NLI'!I25-'Rebasing adj NLI'!J15)*J97)*J$19*J$124)</f>
        <v>0</v>
      </c>
      <c r="K25" s="12">
        <f>IF('KWh (Cumulative) NLI'!K25=0,0,((('KWh (Monthly) ENTRY NLI '!K25*0.5)+'KWh (Cumulative) NLI'!J25-'Rebasing adj NLI'!K15)*K97)*K$19*K$124)</f>
        <v>0</v>
      </c>
      <c r="L25" s="12">
        <f>IF('KWh (Cumulative) NLI'!L25=0,0,((('KWh (Monthly) ENTRY NLI '!L25*0.5)+'KWh (Cumulative) NLI'!K25-'Rebasing adj NLI'!L15)*L97)*L$19*L$124)</f>
        <v>0</v>
      </c>
      <c r="M25" s="12">
        <f>IF('KWh (Cumulative) NLI'!M25=0,0,((('KWh (Monthly) ENTRY NLI '!M25*0.5)+'KWh (Cumulative) NLI'!L25-'Rebasing adj NLI'!M15)*M97)*M$19*M$124)</f>
        <v>0</v>
      </c>
      <c r="N25" s="12">
        <f>IF('KWh (Cumulative) NLI'!N25=0,0,((('KWh (Monthly) ENTRY NLI '!N25*0.5)+'KWh (Cumulative) NLI'!M25-'Rebasing adj NLI'!N15)*N97)*N$19*N$124)</f>
        <v>0</v>
      </c>
      <c r="O25" s="12">
        <f>IF('KWh (Cumulative) NLI'!O25=0,0,((('KWh (Monthly) ENTRY NLI '!O25*0.5)+'KWh (Cumulative) NLI'!N25-'Rebasing adj NLI'!O15)*O97)*O$19*O$124)</f>
        <v>0</v>
      </c>
      <c r="P25" s="12">
        <f>IF('KWh (Cumulative) NLI'!P25=0,0,((('KWh (Monthly) ENTRY NLI '!P25*0.5)+'KWh (Cumulative) NLI'!O25-'Rebasing adj NLI'!P15)*P97)*P$19*P$124)</f>
        <v>0</v>
      </c>
      <c r="Q25" s="12">
        <f>IF('KWh (Cumulative) NLI'!Q25=0,0,((('KWh (Monthly) ENTRY NLI '!Q25*0.5)+'KWh (Cumulative) NLI'!P25-'Rebasing adj NLI'!Q15)*Q97)*Q$19*Q$124)</f>
        <v>0</v>
      </c>
      <c r="R25" s="12">
        <f>IF('KWh (Cumulative) NLI'!R25=0,0,((('KWh (Monthly) ENTRY NLI '!R25*0.5)+'KWh (Cumulative) NLI'!Q25-'Rebasing adj NLI'!R15)*R97)*R$19*R$124)</f>
        <v>0</v>
      </c>
      <c r="S25" s="12">
        <f>IF('KWh (Cumulative) NLI'!S25=0,0,((('KWh (Monthly) ENTRY NLI '!S25*0.5)+'KWh (Cumulative) NLI'!R25-'Rebasing adj NLI'!S15)*S97)*S$19*S$124)</f>
        <v>0</v>
      </c>
      <c r="T25" s="12">
        <f>IF('KWh (Cumulative) NLI'!T25=0,0,((('KWh (Monthly) ENTRY NLI '!T25*0.5)+'KWh (Cumulative) NLI'!S25-'Rebasing adj NLI'!T15)*T97)*T$19*T$124)</f>
        <v>0</v>
      </c>
      <c r="U25" s="12">
        <f>IF('KWh (Cumulative) NLI'!U25=0,0,((('KWh (Monthly) ENTRY NLI '!U25*0.5)+'KWh (Cumulative) NLI'!T25-'Rebasing adj NLI'!U15)*U97)*U$19*U$124)</f>
        <v>0</v>
      </c>
      <c r="V25" s="12">
        <f>IF('KWh (Cumulative) NLI'!V25=0,0,((('KWh (Monthly) ENTRY NLI '!V25*0.5)+'KWh (Cumulative) NLI'!U25-'Rebasing adj NLI'!V15)*V97)*V$19*V$124)</f>
        <v>0</v>
      </c>
      <c r="W25" s="12">
        <f>IF('KWh (Cumulative) NLI'!W25=0,0,((('KWh (Monthly) ENTRY NLI '!W25*0.5)+'KWh (Cumulative) NLI'!V25-'Rebasing adj NLI'!W15)*W97)*W$19*W$124)</f>
        <v>0</v>
      </c>
      <c r="X25" s="12">
        <f>IF('KWh (Cumulative) NLI'!X25=0,0,((('KWh (Monthly) ENTRY NLI '!X25*0.5)+'KWh (Cumulative) NLI'!W25-'Rebasing adj NLI'!X15)*X97)*X$19*X$124)</f>
        <v>0</v>
      </c>
      <c r="Y25" s="12">
        <f>IF('KWh (Cumulative) NLI'!Y25=0,0,((('KWh (Monthly) ENTRY NLI '!Y25*0.5)+'KWh (Cumulative) NLI'!X25-'Rebasing adj NLI'!Y15)*Y97)*Y$19*Y$124)</f>
        <v>0</v>
      </c>
      <c r="Z25" s="12">
        <f>IF('KWh (Cumulative) NLI'!Z25=0,0,((('KWh (Monthly) ENTRY NLI '!Z25*0.5)+'KWh (Cumulative) NLI'!Y25-'Rebasing adj NLI'!Z15)*Z97)*Z$19*Z$124)</f>
        <v>0</v>
      </c>
      <c r="AA25" s="12">
        <f>IF('KWh (Cumulative) NLI'!AA25=0,0,((('KWh (Monthly) ENTRY NLI '!AA25*0.5)+'KWh (Cumulative) NLI'!Z25-'Rebasing adj NLI'!AA15)*AA97)*AA$19*AA$124)</f>
        <v>0</v>
      </c>
      <c r="AB25" s="12">
        <f>IF('KWh (Cumulative) NLI'!AB25=0,0,((('KWh (Monthly) ENTRY NLI '!AB25*0.5)+'KWh (Cumulative) NLI'!AA25-'Rebasing adj NLI'!AB15)*AB97)*AB$19*AB$124)</f>
        <v>0</v>
      </c>
      <c r="AC25" s="12">
        <f>IF('KWh (Cumulative) NLI'!AC25=0,0,((('KWh (Monthly) ENTRY NLI '!AC25*0.5)+'KWh (Cumulative) NLI'!AB25-'Rebasing adj NLI'!AC15)*AC97)*AC$19*AC$124)</f>
        <v>0</v>
      </c>
      <c r="AD25" s="12">
        <f>IF('KWh (Cumulative) NLI'!AD25=0,0,((('KWh (Monthly) ENTRY NLI '!AD25*0.5)+'KWh (Cumulative) NLI'!AC25-'Rebasing adj NLI'!AD15)*AD97)*AD$19*AD$124)</f>
        <v>0</v>
      </c>
      <c r="AE25" s="12">
        <f>IF('KWh (Cumulative) NLI'!AE25=0,0,((('KWh (Monthly) ENTRY NLI '!AE25*0.5)+'KWh (Cumulative) NLI'!AD25-'Rebasing adj NLI'!AE15)*AE97)*AE$19*AE$124)</f>
        <v>0</v>
      </c>
      <c r="AF25" s="12">
        <f>IF('KWh (Cumulative) NLI'!AF25=0,0,((('KWh (Monthly) ENTRY NLI '!AF25*0.5)+'KWh (Cumulative) NLI'!AE25-'Rebasing adj NLI'!AF15)*AF97)*AF$19*AF$124)</f>
        <v>0</v>
      </c>
      <c r="AG25" s="12">
        <f>IF('KWh (Cumulative) NLI'!AG25=0,0,((('KWh (Monthly) ENTRY NLI '!AG25*0.5)+'KWh (Cumulative) NLI'!AF25-'Rebasing adj NLI'!AG15)*AG97)*AG$19*AG$124)</f>
        <v>0</v>
      </c>
      <c r="AH25" s="12">
        <f>IF('KWh (Cumulative) NLI'!AH25=0,0,((('KWh (Monthly) ENTRY NLI '!AH25*0.5)+'KWh (Cumulative) NLI'!AG25-'Rebasing adj NLI'!AH15)*AH97)*AH$19*AH$124)</f>
        <v>0</v>
      </c>
      <c r="AI25" s="12">
        <f>IF('KWh (Cumulative) NLI'!AI25=0,0,((('KWh (Monthly) ENTRY NLI '!AI25*0.5)+'KWh (Cumulative) NLI'!AH25-'Rebasing adj NLI'!AI15)*AI97)*AI$19*AI$124)</f>
        <v>0</v>
      </c>
      <c r="AJ25" s="12">
        <f>IF('KWh (Cumulative) NLI'!AJ25=0,0,((('KWh (Monthly) ENTRY NLI '!AJ25*0.5)+'KWh (Cumulative) NLI'!AI25-'Rebasing adj NLI'!AJ15)*AJ97)*AJ$19*AJ$124)</f>
        <v>0</v>
      </c>
      <c r="AK25" s="12">
        <f>IF('KWh (Cumulative) NLI'!AK25=0,0,((('KWh (Monthly) ENTRY NLI '!AK25*0.5)+'KWh (Cumulative) NLI'!AJ25-'Rebasing adj NLI'!AK15)*AK97)*AK$19*AK$124)</f>
        <v>0</v>
      </c>
      <c r="AL25" s="12">
        <f>IF('KWh (Cumulative) NLI'!AL25=0,0,((('KWh (Monthly) ENTRY NLI '!AL25*0.5)+'KWh (Cumulative) NLI'!AK25-'Rebasing adj NLI'!AL15)*AL97)*AL$19*AL$124)</f>
        <v>0</v>
      </c>
      <c r="AM25" s="12">
        <f>IF('KWh (Cumulative) NLI'!AM25=0,0,((('KWh (Monthly) ENTRY NLI '!AM25*0.5)+'KWh (Cumulative) NLI'!AL25-'Rebasing adj NLI'!AM15)*AM97)*AM$19*AM$124)</f>
        <v>0</v>
      </c>
      <c r="AN25" s="12">
        <f>IF('KWh (Cumulative) NLI'!AN25=0,0,((('KWh (Monthly) ENTRY NLI '!AN25*0.5)+'KWh (Cumulative) NLI'!AM25-'Rebasing adj NLI'!AN15)*AN97)*AN$19*AN$124)</f>
        <v>0</v>
      </c>
      <c r="AO25" s="12">
        <f>IF('KWh (Cumulative) NLI'!AO25=0,0,((('KWh (Monthly) ENTRY NLI '!AO25*0.5)+'KWh (Cumulative) NLI'!AN25-'Rebasing adj NLI'!AO15)*AO97)*AO$19*AO$124)</f>
        <v>0</v>
      </c>
      <c r="AP25" s="12">
        <f>IF('KWh (Cumulative) NLI'!AP25=0,0,((('KWh (Monthly) ENTRY NLI '!AP25*0.5)+'KWh (Cumulative) NLI'!AO25-'Rebasing adj NLI'!AP15)*AP97)*AP$19*AP$124)</f>
        <v>0</v>
      </c>
      <c r="AQ25" s="12">
        <f>IF('KWh (Cumulative) NLI'!AQ25=0,0,((('KWh (Monthly) ENTRY NLI '!AQ25*0.5)+'KWh (Cumulative) NLI'!AP25-'Rebasing adj NLI'!AQ15)*AQ97)*AQ$19*AQ$124)</f>
        <v>0</v>
      </c>
      <c r="AR25" s="12">
        <f>IF('KWh (Cumulative) NLI'!AR25=0,0,((('KWh (Monthly) ENTRY NLI '!AR25*0.5)+'KWh (Cumulative) NLI'!AQ25-'Rebasing adj NLI'!AR15)*AR97)*AR$19*AR$124)</f>
        <v>0</v>
      </c>
      <c r="AS25" s="12">
        <f>IF('KWh (Cumulative) NLI'!AS25=0,0,((('KWh (Monthly) ENTRY NLI '!AS25*0.5)+'KWh (Cumulative) NLI'!AR25-'Rebasing adj NLI'!AS15)*AS97)*AS$19*AS$124)</f>
        <v>0</v>
      </c>
      <c r="AT25" s="12">
        <f>IF('KWh (Cumulative) NLI'!AT25=0,0,((('KWh (Monthly) ENTRY NLI '!AT25*0.5)+'KWh (Cumulative) NLI'!AS25-'Rebasing adj NLI'!AT15)*AT97)*AT$19*AT$124)</f>
        <v>0</v>
      </c>
      <c r="AU25" s="12">
        <f>IF('KWh (Cumulative) NLI'!AU25=0,0,((('KWh (Monthly) ENTRY NLI '!AU25*0.5)+'KWh (Cumulative) NLI'!AT25-'Rebasing adj NLI'!AU15)*AU97)*AU$19*AU$124)</f>
        <v>0</v>
      </c>
      <c r="AV25" s="12">
        <f>IF('KWh (Cumulative) NLI'!AV25=0,0,((('KWh (Monthly) ENTRY NLI '!AV25*0.5)+'KWh (Cumulative) NLI'!AU25-'Rebasing adj NLI'!AV15)*AV97)*AV$19*AV$124)</f>
        <v>0</v>
      </c>
      <c r="AW25" s="12">
        <f>IF('KWh (Cumulative) NLI'!AW25=0,0,((('KWh (Monthly) ENTRY NLI '!AW25*0.5)+'KWh (Cumulative) NLI'!AV25-'Rebasing adj NLI'!AW15)*AW97)*AW$19*AW$124)</f>
        <v>0</v>
      </c>
      <c r="AX25" s="12">
        <f>IF('KWh (Cumulative) NLI'!AX25=0,0,((('KWh (Monthly) ENTRY NLI '!AX25*0.5)+'KWh (Cumulative) NLI'!AW25-'Rebasing adj NLI'!AX15)*AX97)*AX$19*AX$124)</f>
        <v>0</v>
      </c>
      <c r="AY25" s="12">
        <f>IF('KWh (Cumulative) NLI'!AY25=0,0,((('KWh (Monthly) ENTRY NLI '!AY25*0.5)+'KWh (Cumulative) NLI'!AX25-'Rebasing adj NLI'!AY15)*AY97)*AY$19*AY$124)</f>
        <v>0</v>
      </c>
      <c r="AZ25" s="12">
        <f>IF('KWh (Cumulative) NLI'!AZ25=0,0,((('KWh (Monthly) ENTRY NLI '!AZ25*0.5)+'KWh (Cumulative) NLI'!AY25-'Rebasing adj NLI'!AZ15)*AZ97)*AZ$19*AZ$124)</f>
        <v>0</v>
      </c>
      <c r="BA25" s="12">
        <f>IF('KWh (Cumulative) NLI'!BA25=0,0,((('KWh (Monthly) ENTRY NLI '!BA25*0.5)+'KWh (Cumulative) NLI'!AZ25-'Rebasing adj NLI'!BA15)*BA97)*BA$19*BA$124)</f>
        <v>0</v>
      </c>
      <c r="BB25" s="12">
        <f>IF('KWh (Cumulative) NLI'!BB25=0,0,((('KWh (Monthly) ENTRY NLI '!BB25*0.5)+'KWh (Cumulative) NLI'!BA25-'Rebasing adj NLI'!BB15)*BB97)*BB$19*BB$124)</f>
        <v>0</v>
      </c>
      <c r="BC25" s="12">
        <f>IF('KWh (Cumulative) NLI'!BC25=0,0,((('KWh (Monthly) ENTRY NLI '!BC25*0.5)+'KWh (Cumulative) NLI'!BB25-'Rebasing adj NLI'!BC15)*BC97)*BC$19*BC$124)</f>
        <v>0</v>
      </c>
      <c r="BD25" s="12">
        <f>IF('KWh (Cumulative) NLI'!BD25=0,0,((('KWh (Monthly) ENTRY NLI '!BD25*0.5)+'KWh (Cumulative) NLI'!BC25-'Rebasing adj NLI'!BD15)*BD97)*BD$19*BD$124)</f>
        <v>0</v>
      </c>
      <c r="BE25" s="12">
        <f>IF('KWh (Cumulative) NLI'!BE25=0,0,((('KWh (Monthly) ENTRY NLI '!BE25*0.5)+'KWh (Cumulative) NLI'!BD25-'Rebasing adj NLI'!BE15)*BE97)*BE$19*BE$124)</f>
        <v>0</v>
      </c>
      <c r="BF25" s="12">
        <f>IF('KWh (Cumulative) NLI'!BF25=0,0,((('KWh (Monthly) ENTRY NLI '!BF25*0.5)+'KWh (Cumulative) NLI'!BE25-'Rebasing adj NLI'!BF15)*BF97)*BF$19*BF$124)</f>
        <v>0</v>
      </c>
      <c r="BG25" s="12">
        <f>IF('KWh (Cumulative) NLI'!BG25=0,0,((('KWh (Monthly) ENTRY NLI '!BG25*0.5)+'KWh (Cumulative) NLI'!BF25-'Rebasing adj NLI'!BG15)*BG97)*BG$19*BG$124)</f>
        <v>0</v>
      </c>
      <c r="BH25" s="12">
        <f>IF('KWh (Cumulative) NLI'!BH25=0,0,((('KWh (Monthly) ENTRY NLI '!BH25*0.5)+'KWh (Cumulative) NLI'!BG25-'Rebasing adj NLI'!BH15)*BH97)*BH$19*BH$124)</f>
        <v>0</v>
      </c>
      <c r="BI25" s="12">
        <f>IF('KWh (Cumulative) NLI'!BI25=0,0,((('KWh (Monthly) ENTRY NLI '!BI25*0.5)+'KWh (Cumulative) NLI'!BH25-'Rebasing adj NLI'!BI15)*BI97)*BI$19*BI$124)</f>
        <v>0</v>
      </c>
      <c r="BJ25" s="12">
        <f>IF('KWh (Cumulative) NLI'!BJ25=0,0,((('KWh (Monthly) ENTRY NLI '!BJ25*0.5)+'KWh (Cumulative) NLI'!BI25-'Rebasing adj NLI'!BJ15)*BJ97)*BJ$19*BJ$124)</f>
        <v>0</v>
      </c>
      <c r="BK25" s="12">
        <f>IF('KWh (Cumulative) NLI'!BK25=0,0,((('KWh (Monthly) ENTRY NLI '!BK25*0.5)+'KWh (Cumulative) NLI'!BJ25-'Rebasing adj NLI'!BK15)*BK97)*BK$19*BK$124)</f>
        <v>0</v>
      </c>
      <c r="BL25" s="12">
        <f>IF('KWh (Cumulative) NLI'!BL25=0,0,((('KWh (Monthly) ENTRY NLI '!BL25*0.5)+'KWh (Cumulative) NLI'!BK25-'Rebasing adj NLI'!BL15)*BL97)*BL$19*BL$124)</f>
        <v>0</v>
      </c>
      <c r="BM25" s="12">
        <f>IF('KWh (Cumulative) NLI'!BM25=0,0,((('KWh (Monthly) ENTRY NLI '!BM25*0.5)+'KWh (Cumulative) NLI'!BL25-'Rebasing adj NLI'!BM15)*BM97)*BM$19*BM$124)</f>
        <v>0</v>
      </c>
      <c r="BN25" s="12">
        <f>IF('KWh (Cumulative) NLI'!BN25=0,0,((('KWh (Monthly) ENTRY NLI '!BN25*0.5)+'KWh (Cumulative) NLI'!BM25-'Rebasing adj NLI'!BN15)*BN97)*BN$19*BN$124)</f>
        <v>0</v>
      </c>
      <c r="BO25" s="12">
        <f>IF('KWh (Cumulative) NLI'!BO25=0,0,((('KWh (Monthly) ENTRY NLI '!BO25*0.5)+'KWh (Cumulative) NLI'!BN25-'Rebasing adj NLI'!BO15)*BO97)*BO$19*BO$124)</f>
        <v>0</v>
      </c>
      <c r="BP25" s="12">
        <f>IF('KWh (Cumulative) NLI'!BP25=0,0,((('KWh (Monthly) ENTRY NLI '!BP25*0.5)+'KWh (Cumulative) NLI'!BO25-'Rebasing adj NLI'!BP15)*BP97)*BP$19*BP$124)</f>
        <v>0</v>
      </c>
      <c r="BQ25" s="12">
        <f>IF('KWh (Cumulative) NLI'!BQ25=0,0,((('KWh (Monthly) ENTRY NLI '!BQ25*0.5)+'KWh (Cumulative) NLI'!BP25-'Rebasing adj NLI'!BQ15)*BQ97)*BQ$19*BQ$124)</f>
        <v>0</v>
      </c>
      <c r="BR25" s="12">
        <f>IF('KWh (Cumulative) NLI'!BR25=0,0,((('KWh (Monthly) ENTRY NLI '!BR25*0.5)+'KWh (Cumulative) NLI'!BQ25-'Rebasing adj NLI'!BR15)*BR97)*BR$19*BR$124)</f>
        <v>0</v>
      </c>
      <c r="BS25" s="12">
        <f>IF('KWh (Cumulative) NLI'!BS25=0,0,((('KWh (Monthly) ENTRY NLI '!BS25*0.5)+'KWh (Cumulative) NLI'!BR25-'Rebasing adj NLI'!BS15)*BS97)*BS$19*BS$124)</f>
        <v>0</v>
      </c>
      <c r="BT25" s="12">
        <f>IF('KWh (Cumulative) NLI'!BT25=0,0,((('KWh (Monthly) ENTRY NLI '!BT25*0.5)+'KWh (Cumulative) NLI'!BS25-'Rebasing adj NLI'!BT15)*BT97)*BT$19*BT$124)</f>
        <v>0</v>
      </c>
      <c r="BU25" s="12">
        <f>IF('KWh (Cumulative) NLI'!BU25=0,0,((('KWh (Monthly) ENTRY NLI '!BU25*0.5)+'KWh (Cumulative) NLI'!BT25-'Rebasing adj NLI'!BU15)*BU97)*BU$19*BU$124)</f>
        <v>0</v>
      </c>
      <c r="BV25" s="12">
        <f>IF('KWh (Cumulative) NLI'!BV25=0,0,((('KWh (Monthly) ENTRY NLI '!BV25*0.5)+'KWh (Cumulative) NLI'!BU25-'Rebasing adj NLI'!BV15)*BV97)*BV$19*BV$124)</f>
        <v>0</v>
      </c>
      <c r="BW25" s="12">
        <f>IF('KWh (Cumulative) NLI'!BW25=0,0,((('KWh (Monthly) ENTRY NLI '!BW25*0.5)+'KWh (Cumulative) NLI'!BV25-'Rebasing adj NLI'!BW15)*BW97)*BW$19*BW$124)</f>
        <v>0</v>
      </c>
      <c r="BX25" s="12">
        <f>IF('KWh (Cumulative) NLI'!BX25=0,0,((('KWh (Monthly) ENTRY NLI '!BX25*0.5)+'KWh (Cumulative) NLI'!BW25-'Rebasing adj NLI'!BX15)*BX97)*BX$19*BX$124)</f>
        <v>0</v>
      </c>
      <c r="BY25" s="12">
        <f>IF('KWh (Cumulative) NLI'!BY25=0,0,((('KWh (Monthly) ENTRY NLI '!BY25*0.5)+'KWh (Cumulative) NLI'!BX25-'Rebasing adj NLI'!BY15)*BY97)*BY$19*BY$124)</f>
        <v>0</v>
      </c>
      <c r="BZ25" s="12">
        <f>IF('KWh (Cumulative) NLI'!BZ25=0,0,((('KWh (Monthly) ENTRY NLI '!BZ25*0.5)+'KWh (Cumulative) NLI'!BY25-'Rebasing adj NLI'!BZ15)*BZ97)*BZ$19*BZ$124)</f>
        <v>0</v>
      </c>
      <c r="CA25" s="12">
        <f>IF('KWh (Cumulative) NLI'!CA25=0,0,((('KWh (Monthly) ENTRY NLI '!CA25*0.5)+'KWh (Cumulative) NLI'!BZ25-'Rebasing adj NLI'!CA15)*CA97)*CA$19*CA$124)</f>
        <v>0</v>
      </c>
      <c r="CB25" s="12">
        <f>IF('KWh (Cumulative) NLI'!CB25=0,0,((('KWh (Monthly) ENTRY NLI '!CB25*0.5)+'KWh (Cumulative) NLI'!CA25-'Rebasing adj NLI'!CB15)*CB97)*CB$19*CB$124)</f>
        <v>0</v>
      </c>
      <c r="CC25" s="12">
        <f>IF('KWh (Cumulative) NLI'!CC25=0,0,((('KWh (Monthly) ENTRY NLI '!CC25*0.5)+'KWh (Cumulative) NLI'!CB25-'Rebasing adj NLI'!CC15)*CC97)*CC$19*CC$124)</f>
        <v>0</v>
      </c>
      <c r="CD25" s="12">
        <f>IF('KWh (Cumulative) NLI'!CD25=0,0,((('KWh (Monthly) ENTRY NLI '!CD25*0.5)+'KWh (Cumulative) NLI'!CC25-'Rebasing adj NLI'!CD15)*CD97)*CD$19*CD$124)</f>
        <v>0</v>
      </c>
      <c r="CE25" s="12">
        <f>IF('KWh (Cumulative) NLI'!CE25=0,0,((('KWh (Monthly) ENTRY NLI '!CE25*0.5)+'KWh (Cumulative) NLI'!CD25-'Rebasing adj NLI'!CE15)*CE97)*CE$19*CE$124)</f>
        <v>0</v>
      </c>
      <c r="CF25" s="12">
        <f>IF('KWh (Cumulative) NLI'!CF25=0,0,((('KWh (Monthly) ENTRY NLI '!CF25*0.5)+'KWh (Cumulative) NLI'!CE25-'Rebasing adj NLI'!CF15)*CF97)*CF$19*CF$124)</f>
        <v>0</v>
      </c>
      <c r="CG25" s="12">
        <f>IF('KWh (Cumulative) NLI'!CG25=0,0,((('KWh (Monthly) ENTRY NLI '!CG25*0.5)+'KWh (Cumulative) NLI'!CF25-'Rebasing adj NLI'!CG15)*CG97)*CG$19*CG$124)</f>
        <v>0</v>
      </c>
      <c r="CH25" s="12">
        <f>IF('KWh (Cumulative) NLI'!CH25=0,0,((('KWh (Monthly) ENTRY NLI '!CH25*0.5)+'KWh (Cumulative) NLI'!CG25-'Rebasing adj NLI'!CH15)*CH97)*CH$19*CH$124)</f>
        <v>0</v>
      </c>
      <c r="CI25" s="12">
        <f>IF('KWh (Cumulative) NLI'!CI25=0,0,((('KWh (Monthly) ENTRY NLI '!CI25*0.5)+'KWh (Cumulative) NLI'!CH25-'Rebasing adj NLI'!CI15)*CI97)*CI$19*CI$124)</f>
        <v>0</v>
      </c>
      <c r="CJ25" s="12">
        <f>IF('KWh (Cumulative) NLI'!CJ25=0,0,((('KWh (Monthly) ENTRY NLI '!CJ25*0.5)+'KWh (Cumulative) NLI'!CI25-'Rebasing adj NLI'!CJ15)*CJ97)*CJ$19*CJ$124)</f>
        <v>0</v>
      </c>
    </row>
    <row r="26" spans="1:88" x14ac:dyDescent="0.3">
      <c r="A26" s="221"/>
      <c r="B26" s="47" t="s">
        <v>3</v>
      </c>
      <c r="C26" s="12">
        <f>IF('KWh (Cumulative) NLI'!C26=0,0,((('KWh (Monthly) ENTRY NLI '!C26*0.5)-'Rebasing adj NLI'!C16)*C98)*C$19*C$124)</f>
        <v>0</v>
      </c>
      <c r="D26" s="12">
        <f>IF('KWh (Cumulative) NLI'!D26=0,0,((('KWh (Monthly) ENTRY NLI '!D26*0.5)+'KWh (Cumulative) NLI'!C26-'Rebasing adj NLI'!D16)*D98)*D$19*D$124)</f>
        <v>0</v>
      </c>
      <c r="E26" s="12">
        <f>IF('KWh (Cumulative) NLI'!E26=0,0,((('KWh (Monthly) ENTRY NLI '!E26*0.5)+'KWh (Cumulative) NLI'!D26-'Rebasing adj NLI'!E16)*E98)*E$19*E$124)</f>
        <v>0</v>
      </c>
      <c r="F26" s="12">
        <f>IF('KWh (Cumulative) NLI'!F26=0,0,((('KWh (Monthly) ENTRY NLI '!F26*0.5)+'KWh (Cumulative) NLI'!E26-'Rebasing adj NLI'!F16)*F98)*F$19*F$124)</f>
        <v>0</v>
      </c>
      <c r="G26" s="12">
        <f>IF('KWh (Cumulative) NLI'!G26=0,0,((('KWh (Monthly) ENTRY NLI '!G26*0.5)+'KWh (Cumulative) NLI'!F26-'Rebasing adj NLI'!G16)*G98)*G$19*G$124)</f>
        <v>0</v>
      </c>
      <c r="H26" s="12">
        <f>IF('KWh (Cumulative) NLI'!H26=0,0,((('KWh (Monthly) ENTRY NLI '!H26*0.5)+'KWh (Cumulative) NLI'!G26-'Rebasing adj NLI'!H16)*H98)*H$19*H$124)</f>
        <v>0</v>
      </c>
      <c r="I26" s="12">
        <f>IF('KWh (Cumulative) NLI'!I26=0,0,((('KWh (Monthly) ENTRY NLI '!I26*0.5)+'KWh (Cumulative) NLI'!H26-'Rebasing adj NLI'!I16)*I98)*I$19*I$124)</f>
        <v>0</v>
      </c>
      <c r="J26" s="12">
        <f>IF('KWh (Cumulative) NLI'!J26=0,0,((('KWh (Monthly) ENTRY NLI '!J26*0.5)+'KWh (Cumulative) NLI'!I26-'Rebasing adj NLI'!J16)*J98)*J$19*J$124)</f>
        <v>0</v>
      </c>
      <c r="K26" s="12">
        <f>IF('KWh (Cumulative) NLI'!K26=0,0,((('KWh (Monthly) ENTRY NLI '!K26*0.5)+'KWh (Cumulative) NLI'!J26-'Rebasing adj NLI'!K16)*K98)*K$19*K$124)</f>
        <v>0</v>
      </c>
      <c r="L26" s="12">
        <f>IF('KWh (Cumulative) NLI'!L26=0,0,((('KWh (Monthly) ENTRY NLI '!L26*0.5)+'KWh (Cumulative) NLI'!K26-'Rebasing adj NLI'!L16)*L98)*L$19*L$124)</f>
        <v>0</v>
      </c>
      <c r="M26" s="12">
        <f>IF('KWh (Cumulative) NLI'!M26=0,0,((('KWh (Monthly) ENTRY NLI '!M26*0.5)+'KWh (Cumulative) NLI'!L26-'Rebasing adj NLI'!M16)*M98)*M$19*M$124)</f>
        <v>0</v>
      </c>
      <c r="N26" s="12">
        <f>IF('KWh (Cumulative) NLI'!N26=0,0,((('KWh (Monthly) ENTRY NLI '!N26*0.5)+'KWh (Cumulative) NLI'!M26-'Rebasing adj NLI'!N16)*N98)*N$19*N$124)</f>
        <v>0</v>
      </c>
      <c r="O26" s="12">
        <f>IF('KWh (Cumulative) NLI'!O26=0,0,((('KWh (Monthly) ENTRY NLI '!O26*0.5)+'KWh (Cumulative) NLI'!N26-'Rebasing adj NLI'!O16)*O98)*O$19*O$124)</f>
        <v>0</v>
      </c>
      <c r="P26" s="12">
        <f>IF('KWh (Cumulative) NLI'!P26=0,0,((('KWh (Monthly) ENTRY NLI '!P26*0.5)+'KWh (Cumulative) NLI'!O26-'Rebasing adj NLI'!P16)*P98)*P$19*P$124)</f>
        <v>0</v>
      </c>
      <c r="Q26" s="12">
        <f>IF('KWh (Cumulative) NLI'!Q26=0,0,((('KWh (Monthly) ENTRY NLI '!Q26*0.5)+'KWh (Cumulative) NLI'!P26-'Rebasing adj NLI'!Q16)*Q98)*Q$19*Q$124)</f>
        <v>0</v>
      </c>
      <c r="R26" s="12">
        <f>IF('KWh (Cumulative) NLI'!R26=0,0,((('KWh (Monthly) ENTRY NLI '!R26*0.5)+'KWh (Cumulative) NLI'!Q26-'Rebasing adj NLI'!R16)*R98)*R$19*R$124)</f>
        <v>0</v>
      </c>
      <c r="S26" s="12">
        <f>IF('KWh (Cumulative) NLI'!S26=0,0,((('KWh (Monthly) ENTRY NLI '!S26*0.5)+'KWh (Cumulative) NLI'!R26-'Rebasing adj NLI'!S16)*S98)*S$19*S$124)</f>
        <v>0</v>
      </c>
      <c r="T26" s="12">
        <f>IF('KWh (Cumulative) NLI'!T26=0,0,((('KWh (Monthly) ENTRY NLI '!T26*0.5)+'KWh (Cumulative) NLI'!S26-'Rebasing adj NLI'!T16)*T98)*T$19*T$124)</f>
        <v>0</v>
      </c>
      <c r="U26" s="12">
        <f>IF('KWh (Cumulative) NLI'!U26=0,0,((('KWh (Monthly) ENTRY NLI '!U26*0.5)+'KWh (Cumulative) NLI'!T26-'Rebasing adj NLI'!U16)*U98)*U$19*U$124)</f>
        <v>0</v>
      </c>
      <c r="V26" s="12">
        <f>IF('KWh (Cumulative) NLI'!V26=0,0,((('KWh (Monthly) ENTRY NLI '!V26*0.5)+'KWh (Cumulative) NLI'!U26-'Rebasing adj NLI'!V16)*V98)*V$19*V$124)</f>
        <v>0</v>
      </c>
      <c r="W26" s="12">
        <f>IF('KWh (Cumulative) NLI'!W26=0,0,((('KWh (Monthly) ENTRY NLI '!W26*0.5)+'KWh (Cumulative) NLI'!V26-'Rebasing adj NLI'!W16)*W98)*W$19*W$124)</f>
        <v>0</v>
      </c>
      <c r="X26" s="12">
        <f>IF('KWh (Cumulative) NLI'!X26=0,0,((('KWh (Monthly) ENTRY NLI '!X26*0.5)+'KWh (Cumulative) NLI'!W26-'Rebasing adj NLI'!X16)*X98)*X$19*X$124)</f>
        <v>0</v>
      </c>
      <c r="Y26" s="12">
        <f>IF('KWh (Cumulative) NLI'!Y26=0,0,((('KWh (Monthly) ENTRY NLI '!Y26*0.5)+'KWh (Cumulative) NLI'!X26-'Rebasing adj NLI'!Y16)*Y98)*Y$19*Y$124)</f>
        <v>0</v>
      </c>
      <c r="Z26" s="12">
        <f>IF('KWh (Cumulative) NLI'!Z26=0,0,((('KWh (Monthly) ENTRY NLI '!Z26*0.5)+'KWh (Cumulative) NLI'!Y26-'Rebasing adj NLI'!Z16)*Z98)*Z$19*Z$124)</f>
        <v>0</v>
      </c>
      <c r="AA26" s="12">
        <f>IF('KWh (Cumulative) NLI'!AA26=0,0,((('KWh (Monthly) ENTRY NLI '!AA26*0.5)+'KWh (Cumulative) NLI'!Z26-'Rebasing adj NLI'!AA16)*AA98)*AA$19*AA$124)</f>
        <v>0</v>
      </c>
      <c r="AB26" s="12">
        <f>IF('KWh (Cumulative) NLI'!AB26=0,0,((('KWh (Monthly) ENTRY NLI '!AB26*0.5)+'KWh (Cumulative) NLI'!AA26-'Rebasing adj NLI'!AB16)*AB98)*AB$19*AB$124)</f>
        <v>0</v>
      </c>
      <c r="AC26" s="12">
        <f>IF('KWh (Cumulative) NLI'!AC26=0,0,((('KWh (Monthly) ENTRY NLI '!AC26*0.5)+'KWh (Cumulative) NLI'!AB26-'Rebasing adj NLI'!AC16)*AC98)*AC$19*AC$124)</f>
        <v>0</v>
      </c>
      <c r="AD26" s="12">
        <f>IF('KWh (Cumulative) NLI'!AD26=0,0,((('KWh (Monthly) ENTRY NLI '!AD26*0.5)+'KWh (Cumulative) NLI'!AC26-'Rebasing adj NLI'!AD16)*AD98)*AD$19*AD$124)</f>
        <v>0</v>
      </c>
      <c r="AE26" s="12">
        <f>IF('KWh (Cumulative) NLI'!AE26=0,0,((('KWh (Monthly) ENTRY NLI '!AE26*0.5)+'KWh (Cumulative) NLI'!AD26-'Rebasing adj NLI'!AE16)*AE98)*AE$19*AE$124)</f>
        <v>0</v>
      </c>
      <c r="AF26" s="12">
        <f>IF('KWh (Cumulative) NLI'!AF26=0,0,((('KWh (Monthly) ENTRY NLI '!AF26*0.5)+'KWh (Cumulative) NLI'!AE26-'Rebasing adj NLI'!AF16)*AF98)*AF$19*AF$124)</f>
        <v>0</v>
      </c>
      <c r="AG26" s="12">
        <f>IF('KWh (Cumulative) NLI'!AG26=0,0,((('KWh (Monthly) ENTRY NLI '!AG26*0.5)+'KWh (Cumulative) NLI'!AF26-'Rebasing adj NLI'!AG16)*AG98)*AG$19*AG$124)</f>
        <v>0</v>
      </c>
      <c r="AH26" s="12">
        <f>IF('KWh (Cumulative) NLI'!AH26=0,0,((('KWh (Monthly) ENTRY NLI '!AH26*0.5)+'KWh (Cumulative) NLI'!AG26-'Rebasing adj NLI'!AH16)*AH98)*AH$19*AH$124)</f>
        <v>0</v>
      </c>
      <c r="AI26" s="12">
        <f>IF('KWh (Cumulative) NLI'!AI26=0,0,((('KWh (Monthly) ENTRY NLI '!AI26*0.5)+'KWh (Cumulative) NLI'!AH26-'Rebasing adj NLI'!AI16)*AI98)*AI$19*AI$124)</f>
        <v>0</v>
      </c>
      <c r="AJ26" s="12">
        <f>IF('KWh (Cumulative) NLI'!AJ26=0,0,((('KWh (Monthly) ENTRY NLI '!AJ26*0.5)+'KWh (Cumulative) NLI'!AI26-'Rebasing adj NLI'!AJ16)*AJ98)*AJ$19*AJ$124)</f>
        <v>0</v>
      </c>
      <c r="AK26" s="12">
        <f>IF('KWh (Cumulative) NLI'!AK26=0,0,((('KWh (Monthly) ENTRY NLI '!AK26*0.5)+'KWh (Cumulative) NLI'!AJ26-'Rebasing adj NLI'!AK16)*AK98)*AK$19*AK$124)</f>
        <v>0</v>
      </c>
      <c r="AL26" s="12">
        <f>IF('KWh (Cumulative) NLI'!AL26=0,0,((('KWh (Monthly) ENTRY NLI '!AL26*0.5)+'KWh (Cumulative) NLI'!AK26-'Rebasing adj NLI'!AL16)*AL98)*AL$19*AL$124)</f>
        <v>0</v>
      </c>
      <c r="AM26" s="12">
        <f>IF('KWh (Cumulative) NLI'!AM26=0,0,((('KWh (Monthly) ENTRY NLI '!AM26*0.5)+'KWh (Cumulative) NLI'!AL26-'Rebasing adj NLI'!AM16)*AM98)*AM$19*AM$124)</f>
        <v>0</v>
      </c>
      <c r="AN26" s="12">
        <f>IF('KWh (Cumulative) NLI'!AN26=0,0,((('KWh (Monthly) ENTRY NLI '!AN26*0.5)+'KWh (Cumulative) NLI'!AM26-'Rebasing adj NLI'!AN16)*AN98)*AN$19*AN$124)</f>
        <v>0</v>
      </c>
      <c r="AO26" s="12">
        <f>IF('KWh (Cumulative) NLI'!AO26=0,0,((('KWh (Monthly) ENTRY NLI '!AO26*0.5)+'KWh (Cumulative) NLI'!AN26-'Rebasing adj NLI'!AO16)*AO98)*AO$19*AO$124)</f>
        <v>0</v>
      </c>
      <c r="AP26" s="12">
        <f>IF('KWh (Cumulative) NLI'!AP26=0,0,((('KWh (Monthly) ENTRY NLI '!AP26*0.5)+'KWh (Cumulative) NLI'!AO26-'Rebasing adj NLI'!AP16)*AP98)*AP$19*AP$124)</f>
        <v>0</v>
      </c>
      <c r="AQ26" s="12">
        <f>IF('KWh (Cumulative) NLI'!AQ26=0,0,((('KWh (Monthly) ENTRY NLI '!AQ26*0.5)+'KWh (Cumulative) NLI'!AP26-'Rebasing adj NLI'!AQ16)*AQ98)*AQ$19*AQ$124)</f>
        <v>0</v>
      </c>
      <c r="AR26" s="12">
        <f>IF('KWh (Cumulative) NLI'!AR26=0,0,((('KWh (Monthly) ENTRY NLI '!AR26*0.5)+'KWh (Cumulative) NLI'!AQ26-'Rebasing adj NLI'!AR16)*AR98)*AR$19*AR$124)</f>
        <v>0</v>
      </c>
      <c r="AS26" s="12">
        <f>IF('KWh (Cumulative) NLI'!AS26=0,0,((('KWh (Monthly) ENTRY NLI '!AS26*0.5)+'KWh (Cumulative) NLI'!AR26-'Rebasing adj NLI'!AS16)*AS98)*AS$19*AS$124)</f>
        <v>0</v>
      </c>
      <c r="AT26" s="12">
        <f>IF('KWh (Cumulative) NLI'!AT26=0,0,((('KWh (Monthly) ENTRY NLI '!AT26*0.5)+'KWh (Cumulative) NLI'!AS26-'Rebasing adj NLI'!AT16)*AT98)*AT$19*AT$124)</f>
        <v>0</v>
      </c>
      <c r="AU26" s="12">
        <f>IF('KWh (Cumulative) NLI'!AU26=0,0,((('KWh (Monthly) ENTRY NLI '!AU26*0.5)+'KWh (Cumulative) NLI'!AT26-'Rebasing adj NLI'!AU16)*AU98)*AU$19*AU$124)</f>
        <v>0</v>
      </c>
      <c r="AV26" s="12">
        <f>IF('KWh (Cumulative) NLI'!AV26=0,0,((('KWh (Monthly) ENTRY NLI '!AV26*0.5)+'KWh (Cumulative) NLI'!AU26-'Rebasing adj NLI'!AV16)*AV98)*AV$19*AV$124)</f>
        <v>0</v>
      </c>
      <c r="AW26" s="12">
        <f>IF('KWh (Cumulative) NLI'!AW26=0,0,((('KWh (Monthly) ENTRY NLI '!AW26*0.5)+'KWh (Cumulative) NLI'!AV26-'Rebasing adj NLI'!AW16)*AW98)*AW$19*AW$124)</f>
        <v>0</v>
      </c>
      <c r="AX26" s="12">
        <f>IF('KWh (Cumulative) NLI'!AX26=0,0,((('KWh (Monthly) ENTRY NLI '!AX26*0.5)+'KWh (Cumulative) NLI'!AW26-'Rebasing adj NLI'!AX16)*AX98)*AX$19*AX$124)</f>
        <v>0</v>
      </c>
      <c r="AY26" s="12">
        <f>IF('KWh (Cumulative) NLI'!AY26=0,0,((('KWh (Monthly) ENTRY NLI '!AY26*0.5)+'KWh (Cumulative) NLI'!AX26-'Rebasing adj NLI'!AY16)*AY98)*AY$19*AY$124)</f>
        <v>0</v>
      </c>
      <c r="AZ26" s="12">
        <f>IF('KWh (Cumulative) NLI'!AZ26=0,0,((('KWh (Monthly) ENTRY NLI '!AZ26*0.5)+'KWh (Cumulative) NLI'!AY26-'Rebasing adj NLI'!AZ16)*AZ98)*AZ$19*AZ$124)</f>
        <v>0</v>
      </c>
      <c r="BA26" s="12">
        <f>IF('KWh (Cumulative) NLI'!BA26=0,0,((('KWh (Monthly) ENTRY NLI '!BA26*0.5)+'KWh (Cumulative) NLI'!AZ26-'Rebasing adj NLI'!BA16)*BA98)*BA$19*BA$124)</f>
        <v>0</v>
      </c>
      <c r="BB26" s="12">
        <f>IF('KWh (Cumulative) NLI'!BB26=0,0,((('KWh (Monthly) ENTRY NLI '!BB26*0.5)+'KWh (Cumulative) NLI'!BA26-'Rebasing adj NLI'!BB16)*BB98)*BB$19*BB$124)</f>
        <v>0</v>
      </c>
      <c r="BC26" s="12">
        <f>IF('KWh (Cumulative) NLI'!BC26=0,0,((('KWh (Monthly) ENTRY NLI '!BC26*0.5)+'KWh (Cumulative) NLI'!BB26-'Rebasing adj NLI'!BC16)*BC98)*BC$19*BC$124)</f>
        <v>0</v>
      </c>
      <c r="BD26" s="12">
        <f>IF('KWh (Cumulative) NLI'!BD26=0,0,((('KWh (Monthly) ENTRY NLI '!BD26*0.5)+'KWh (Cumulative) NLI'!BC26-'Rebasing adj NLI'!BD16)*BD98)*BD$19*BD$124)</f>
        <v>0</v>
      </c>
      <c r="BE26" s="12">
        <f>IF('KWh (Cumulative) NLI'!BE26=0,0,((('KWh (Monthly) ENTRY NLI '!BE26*0.5)+'KWh (Cumulative) NLI'!BD26-'Rebasing adj NLI'!BE16)*BE98)*BE$19*BE$124)</f>
        <v>0</v>
      </c>
      <c r="BF26" s="12">
        <f>IF('KWh (Cumulative) NLI'!BF26=0,0,((('KWh (Monthly) ENTRY NLI '!BF26*0.5)+'KWh (Cumulative) NLI'!BE26-'Rebasing adj NLI'!BF16)*BF98)*BF$19*BF$124)</f>
        <v>0</v>
      </c>
      <c r="BG26" s="12">
        <f>IF('KWh (Cumulative) NLI'!BG26=0,0,((('KWh (Monthly) ENTRY NLI '!BG26*0.5)+'KWh (Cumulative) NLI'!BF26-'Rebasing adj NLI'!BG16)*BG98)*BG$19*BG$124)</f>
        <v>0</v>
      </c>
      <c r="BH26" s="12">
        <f>IF('KWh (Cumulative) NLI'!BH26=0,0,((('KWh (Monthly) ENTRY NLI '!BH26*0.5)+'KWh (Cumulative) NLI'!BG26-'Rebasing adj NLI'!BH16)*BH98)*BH$19*BH$124)</f>
        <v>0</v>
      </c>
      <c r="BI26" s="12">
        <f>IF('KWh (Cumulative) NLI'!BI26=0,0,((('KWh (Monthly) ENTRY NLI '!BI26*0.5)+'KWh (Cumulative) NLI'!BH26-'Rebasing adj NLI'!BI16)*BI98)*BI$19*BI$124)</f>
        <v>0</v>
      </c>
      <c r="BJ26" s="12">
        <f>IF('KWh (Cumulative) NLI'!BJ26=0,0,((('KWh (Monthly) ENTRY NLI '!BJ26*0.5)+'KWh (Cumulative) NLI'!BI26-'Rebasing adj NLI'!BJ16)*BJ98)*BJ$19*BJ$124)</f>
        <v>0</v>
      </c>
      <c r="BK26" s="12">
        <f>IF('KWh (Cumulative) NLI'!BK26=0,0,((('KWh (Monthly) ENTRY NLI '!BK26*0.5)+'KWh (Cumulative) NLI'!BJ26-'Rebasing adj NLI'!BK16)*BK98)*BK$19*BK$124)</f>
        <v>0</v>
      </c>
      <c r="BL26" s="12">
        <f>IF('KWh (Cumulative) NLI'!BL26=0,0,((('KWh (Monthly) ENTRY NLI '!BL26*0.5)+'KWh (Cumulative) NLI'!BK26-'Rebasing adj NLI'!BL16)*BL98)*BL$19*BL$124)</f>
        <v>0</v>
      </c>
      <c r="BM26" s="12">
        <f>IF('KWh (Cumulative) NLI'!BM26=0,0,((('KWh (Monthly) ENTRY NLI '!BM26*0.5)+'KWh (Cumulative) NLI'!BL26-'Rebasing adj NLI'!BM16)*BM98)*BM$19*BM$124)</f>
        <v>0</v>
      </c>
      <c r="BN26" s="12">
        <f>IF('KWh (Cumulative) NLI'!BN26=0,0,((('KWh (Monthly) ENTRY NLI '!BN26*0.5)+'KWh (Cumulative) NLI'!BM26-'Rebasing adj NLI'!BN16)*BN98)*BN$19*BN$124)</f>
        <v>0</v>
      </c>
      <c r="BO26" s="12">
        <f>IF('KWh (Cumulative) NLI'!BO26=0,0,((('KWh (Monthly) ENTRY NLI '!BO26*0.5)+'KWh (Cumulative) NLI'!BN26-'Rebasing adj NLI'!BO16)*BO98)*BO$19*BO$124)</f>
        <v>0</v>
      </c>
      <c r="BP26" s="12">
        <f>IF('KWh (Cumulative) NLI'!BP26=0,0,((('KWh (Monthly) ENTRY NLI '!BP26*0.5)+'KWh (Cumulative) NLI'!BO26-'Rebasing adj NLI'!BP16)*BP98)*BP$19*BP$124)</f>
        <v>0</v>
      </c>
      <c r="BQ26" s="12">
        <f>IF('KWh (Cumulative) NLI'!BQ26=0,0,((('KWh (Monthly) ENTRY NLI '!BQ26*0.5)+'KWh (Cumulative) NLI'!BP26-'Rebasing adj NLI'!BQ16)*BQ98)*BQ$19*BQ$124)</f>
        <v>0</v>
      </c>
      <c r="BR26" s="12">
        <f>IF('KWh (Cumulative) NLI'!BR26=0,0,((('KWh (Monthly) ENTRY NLI '!BR26*0.5)+'KWh (Cumulative) NLI'!BQ26-'Rebasing adj NLI'!BR16)*BR98)*BR$19*BR$124)</f>
        <v>0</v>
      </c>
      <c r="BS26" s="12">
        <f>IF('KWh (Cumulative) NLI'!BS26=0,0,((('KWh (Monthly) ENTRY NLI '!BS26*0.5)+'KWh (Cumulative) NLI'!BR26-'Rebasing adj NLI'!BS16)*BS98)*BS$19*BS$124)</f>
        <v>0</v>
      </c>
      <c r="BT26" s="12">
        <f>IF('KWh (Cumulative) NLI'!BT26=0,0,((('KWh (Monthly) ENTRY NLI '!BT26*0.5)+'KWh (Cumulative) NLI'!BS26-'Rebasing adj NLI'!BT16)*BT98)*BT$19*BT$124)</f>
        <v>0</v>
      </c>
      <c r="BU26" s="12">
        <f>IF('KWh (Cumulative) NLI'!BU26=0,0,((('KWh (Monthly) ENTRY NLI '!BU26*0.5)+'KWh (Cumulative) NLI'!BT26-'Rebasing adj NLI'!BU16)*BU98)*BU$19*BU$124)</f>
        <v>0</v>
      </c>
      <c r="BV26" s="12">
        <f>IF('KWh (Cumulative) NLI'!BV26=0,0,((('KWh (Monthly) ENTRY NLI '!BV26*0.5)+'KWh (Cumulative) NLI'!BU26-'Rebasing adj NLI'!BV16)*BV98)*BV$19*BV$124)</f>
        <v>0</v>
      </c>
      <c r="BW26" s="12">
        <f>IF('KWh (Cumulative) NLI'!BW26=0,0,((('KWh (Monthly) ENTRY NLI '!BW26*0.5)+'KWh (Cumulative) NLI'!BV26-'Rebasing adj NLI'!BW16)*BW98)*BW$19*BW$124)</f>
        <v>0</v>
      </c>
      <c r="BX26" s="12">
        <f>IF('KWh (Cumulative) NLI'!BX26=0,0,((('KWh (Monthly) ENTRY NLI '!BX26*0.5)+'KWh (Cumulative) NLI'!BW26-'Rebasing adj NLI'!BX16)*BX98)*BX$19*BX$124)</f>
        <v>0</v>
      </c>
      <c r="BY26" s="12">
        <f>IF('KWh (Cumulative) NLI'!BY26=0,0,((('KWh (Monthly) ENTRY NLI '!BY26*0.5)+'KWh (Cumulative) NLI'!BX26-'Rebasing adj NLI'!BY16)*BY98)*BY$19*BY$124)</f>
        <v>0</v>
      </c>
      <c r="BZ26" s="12">
        <f>IF('KWh (Cumulative) NLI'!BZ26=0,0,((('KWh (Monthly) ENTRY NLI '!BZ26*0.5)+'KWh (Cumulative) NLI'!BY26-'Rebasing adj NLI'!BZ16)*BZ98)*BZ$19*BZ$124)</f>
        <v>0</v>
      </c>
      <c r="CA26" s="12">
        <f>IF('KWh (Cumulative) NLI'!CA26=0,0,((('KWh (Monthly) ENTRY NLI '!CA26*0.5)+'KWh (Cumulative) NLI'!BZ26-'Rebasing adj NLI'!CA16)*CA98)*CA$19*CA$124)</f>
        <v>0</v>
      </c>
      <c r="CB26" s="12">
        <f>IF('KWh (Cumulative) NLI'!CB26=0,0,((('KWh (Monthly) ENTRY NLI '!CB26*0.5)+'KWh (Cumulative) NLI'!CA26-'Rebasing adj NLI'!CB16)*CB98)*CB$19*CB$124)</f>
        <v>0</v>
      </c>
      <c r="CC26" s="12">
        <f>IF('KWh (Cumulative) NLI'!CC26=0,0,((('KWh (Monthly) ENTRY NLI '!CC26*0.5)+'KWh (Cumulative) NLI'!CB26-'Rebasing adj NLI'!CC16)*CC98)*CC$19*CC$124)</f>
        <v>0</v>
      </c>
      <c r="CD26" s="12">
        <f>IF('KWh (Cumulative) NLI'!CD26=0,0,((('KWh (Monthly) ENTRY NLI '!CD26*0.5)+'KWh (Cumulative) NLI'!CC26-'Rebasing adj NLI'!CD16)*CD98)*CD$19*CD$124)</f>
        <v>0</v>
      </c>
      <c r="CE26" s="12">
        <f>IF('KWh (Cumulative) NLI'!CE26=0,0,((('KWh (Monthly) ENTRY NLI '!CE26*0.5)+'KWh (Cumulative) NLI'!CD26-'Rebasing adj NLI'!CE16)*CE98)*CE$19*CE$124)</f>
        <v>0</v>
      </c>
      <c r="CF26" s="12">
        <f>IF('KWh (Cumulative) NLI'!CF26=0,0,((('KWh (Monthly) ENTRY NLI '!CF26*0.5)+'KWh (Cumulative) NLI'!CE26-'Rebasing adj NLI'!CF16)*CF98)*CF$19*CF$124)</f>
        <v>0</v>
      </c>
      <c r="CG26" s="12">
        <f>IF('KWh (Cumulative) NLI'!CG26=0,0,((('KWh (Monthly) ENTRY NLI '!CG26*0.5)+'KWh (Cumulative) NLI'!CF26-'Rebasing adj NLI'!CG16)*CG98)*CG$19*CG$124)</f>
        <v>0</v>
      </c>
      <c r="CH26" s="12">
        <f>IF('KWh (Cumulative) NLI'!CH26=0,0,((('KWh (Monthly) ENTRY NLI '!CH26*0.5)+'KWh (Cumulative) NLI'!CG26-'Rebasing adj NLI'!CH16)*CH98)*CH$19*CH$124)</f>
        <v>0</v>
      </c>
      <c r="CI26" s="12">
        <f>IF('KWh (Cumulative) NLI'!CI26=0,0,((('KWh (Monthly) ENTRY NLI '!CI26*0.5)+'KWh (Cumulative) NLI'!CH26-'Rebasing adj NLI'!CI16)*CI98)*CI$19*CI$124)</f>
        <v>0</v>
      </c>
      <c r="CJ26" s="12">
        <f>IF('KWh (Cumulative) NLI'!CJ26=0,0,((('KWh (Monthly) ENTRY NLI '!CJ26*0.5)+'KWh (Cumulative) NLI'!CI26-'Rebasing adj NLI'!CJ16)*CJ98)*CJ$19*CJ$124)</f>
        <v>0</v>
      </c>
    </row>
    <row r="27" spans="1:88" x14ac:dyDescent="0.3">
      <c r="A27" s="221"/>
      <c r="B27" s="47" t="s">
        <v>13</v>
      </c>
      <c r="C27" s="12">
        <f>IF('KWh (Cumulative) NLI'!C27=0,0,((('KWh (Monthly) ENTRY NLI '!C27*0.5)-'Rebasing adj NLI'!C17)*C99)*C$19*C$124)</f>
        <v>0</v>
      </c>
      <c r="D27" s="12">
        <f>IF('KWh (Cumulative) NLI'!D27=0,0,((('KWh (Monthly) ENTRY NLI '!D27*0.5)+'KWh (Cumulative) NLI'!C27-'Rebasing adj NLI'!D17)*D99)*D$19*D$124)</f>
        <v>0</v>
      </c>
      <c r="E27" s="12">
        <f>IF('KWh (Cumulative) NLI'!E27=0,0,((('KWh (Monthly) ENTRY NLI '!E27*0.5)+'KWh (Cumulative) NLI'!D27-'Rebasing adj NLI'!E17)*E99)*E$19*E$124)</f>
        <v>0</v>
      </c>
      <c r="F27" s="12">
        <f>IF('KWh (Cumulative) NLI'!F27=0,0,((('KWh (Monthly) ENTRY NLI '!F27*0.5)+'KWh (Cumulative) NLI'!E27-'Rebasing adj NLI'!F17)*F99)*F$19*F$124)</f>
        <v>0</v>
      </c>
      <c r="G27" s="12">
        <f>IF('KWh (Cumulative) NLI'!G27=0,0,((('KWh (Monthly) ENTRY NLI '!G27*0.5)+'KWh (Cumulative) NLI'!F27-'Rebasing adj NLI'!G17)*G99)*G$19*G$124)</f>
        <v>0</v>
      </c>
      <c r="H27" s="12">
        <f>IF('KWh (Cumulative) NLI'!H27=0,0,((('KWh (Monthly) ENTRY NLI '!H27*0.5)+'KWh (Cumulative) NLI'!G27-'Rebasing adj NLI'!H17)*H99)*H$19*H$124)</f>
        <v>0</v>
      </c>
      <c r="I27" s="12">
        <f>IF('KWh (Cumulative) NLI'!I27=0,0,((('KWh (Monthly) ENTRY NLI '!I27*0.5)+'KWh (Cumulative) NLI'!H27-'Rebasing adj NLI'!I17)*I99)*I$19*I$124)</f>
        <v>0</v>
      </c>
      <c r="J27" s="12">
        <f>IF('KWh (Cumulative) NLI'!J27=0,0,((('KWh (Monthly) ENTRY NLI '!J27*0.5)+'KWh (Cumulative) NLI'!I27-'Rebasing adj NLI'!J17)*J99)*J$19*J$124)</f>
        <v>0</v>
      </c>
      <c r="K27" s="12">
        <f>IF('KWh (Cumulative) NLI'!K27=0,0,((('KWh (Monthly) ENTRY NLI '!K27*0.5)+'KWh (Cumulative) NLI'!J27-'Rebasing adj NLI'!K17)*K99)*K$19*K$124)</f>
        <v>0</v>
      </c>
      <c r="L27" s="12">
        <f>IF('KWh (Cumulative) NLI'!L27=0,0,((('KWh (Monthly) ENTRY NLI '!L27*0.5)+'KWh (Cumulative) NLI'!K27-'Rebasing adj NLI'!L17)*L99)*L$19*L$124)</f>
        <v>0</v>
      </c>
      <c r="M27" s="12">
        <f>IF('KWh (Cumulative) NLI'!M27=0,0,((('KWh (Monthly) ENTRY NLI '!M27*0.5)+'KWh (Cumulative) NLI'!L27-'Rebasing adj NLI'!M17)*M99)*M$19*M$124)</f>
        <v>0</v>
      </c>
      <c r="N27" s="12">
        <f>IF('KWh (Cumulative) NLI'!N27=0,0,((('KWh (Monthly) ENTRY NLI '!N27*0.5)+'KWh (Cumulative) NLI'!M27-'Rebasing adj NLI'!N17)*N99)*N$19*N$124)</f>
        <v>0</v>
      </c>
      <c r="O27" s="12">
        <f>IF('KWh (Cumulative) NLI'!O27=0,0,((('KWh (Monthly) ENTRY NLI '!O27*0.5)+'KWh (Cumulative) NLI'!N27-'Rebasing adj NLI'!O17)*O99)*O$19*O$124)</f>
        <v>0</v>
      </c>
      <c r="P27" s="12">
        <f>IF('KWh (Cumulative) NLI'!P27=0,0,((('KWh (Monthly) ENTRY NLI '!P27*0.5)+'KWh (Cumulative) NLI'!O27-'Rebasing adj NLI'!P17)*P99)*P$19*P$124)</f>
        <v>0</v>
      </c>
      <c r="Q27" s="12">
        <f>IF('KWh (Cumulative) NLI'!Q27=0,0,((('KWh (Monthly) ENTRY NLI '!Q27*0.5)+'KWh (Cumulative) NLI'!P27-'Rebasing adj NLI'!Q17)*Q99)*Q$19*Q$124)</f>
        <v>0</v>
      </c>
      <c r="R27" s="12">
        <f>IF('KWh (Cumulative) NLI'!R27=0,0,((('KWh (Monthly) ENTRY NLI '!R27*0.5)+'KWh (Cumulative) NLI'!Q27-'Rebasing adj NLI'!R17)*R99)*R$19*R$124)</f>
        <v>0</v>
      </c>
      <c r="S27" s="12">
        <f>IF('KWh (Cumulative) NLI'!S27=0,0,((('KWh (Monthly) ENTRY NLI '!S27*0.5)+'KWh (Cumulative) NLI'!R27-'Rebasing adj NLI'!S17)*S99)*S$19*S$124)</f>
        <v>0</v>
      </c>
      <c r="T27" s="12">
        <f>IF('KWh (Cumulative) NLI'!T27=0,0,((('KWh (Monthly) ENTRY NLI '!T27*0.5)+'KWh (Cumulative) NLI'!S27-'Rebasing adj NLI'!T17)*T99)*T$19*T$124)</f>
        <v>0</v>
      </c>
      <c r="U27" s="12">
        <f>IF('KWh (Cumulative) NLI'!U27=0,0,((('KWh (Monthly) ENTRY NLI '!U27*0.5)+'KWh (Cumulative) NLI'!T27-'Rebasing adj NLI'!U17)*U99)*U$19*U$124)</f>
        <v>0</v>
      </c>
      <c r="V27" s="12">
        <f>IF('KWh (Cumulative) NLI'!V27=0,0,((('KWh (Monthly) ENTRY NLI '!V27*0.5)+'KWh (Cumulative) NLI'!U27-'Rebasing adj NLI'!V17)*V99)*V$19*V$124)</f>
        <v>0</v>
      </c>
      <c r="W27" s="12">
        <f>IF('KWh (Cumulative) NLI'!W27=0,0,((('KWh (Monthly) ENTRY NLI '!W27*0.5)+'KWh (Cumulative) NLI'!V27-'Rebasing adj NLI'!W17)*W99)*W$19*W$124)</f>
        <v>0</v>
      </c>
      <c r="X27" s="12">
        <f>IF('KWh (Cumulative) NLI'!X27=0,0,((('KWh (Monthly) ENTRY NLI '!X27*0.5)+'KWh (Cumulative) NLI'!W27-'Rebasing adj NLI'!X17)*X99)*X$19*X$124)</f>
        <v>0</v>
      </c>
      <c r="Y27" s="12">
        <f>IF('KWh (Cumulative) NLI'!Y27=0,0,((('KWh (Monthly) ENTRY NLI '!Y27*0.5)+'KWh (Cumulative) NLI'!X27-'Rebasing adj NLI'!Y17)*Y99)*Y$19*Y$124)</f>
        <v>0</v>
      </c>
      <c r="Z27" s="12">
        <f>IF('KWh (Cumulative) NLI'!Z27=0,0,((('KWh (Monthly) ENTRY NLI '!Z27*0.5)+'KWh (Cumulative) NLI'!Y27-'Rebasing adj NLI'!Z17)*Z99)*Z$19*Z$124)</f>
        <v>0</v>
      </c>
      <c r="AA27" s="12">
        <f>IF('KWh (Cumulative) NLI'!AA27=0,0,((('KWh (Monthly) ENTRY NLI '!AA27*0.5)+'KWh (Cumulative) NLI'!Z27-'Rebasing adj NLI'!AA17)*AA99)*AA$19*AA$124)</f>
        <v>0</v>
      </c>
      <c r="AB27" s="12">
        <f>IF('KWh (Cumulative) NLI'!AB27=0,0,((('KWh (Monthly) ENTRY NLI '!AB27*0.5)+'KWh (Cumulative) NLI'!AA27-'Rebasing adj NLI'!AB17)*AB99)*AB$19*AB$124)</f>
        <v>0</v>
      </c>
      <c r="AC27" s="12">
        <f>IF('KWh (Cumulative) NLI'!AC27=0,0,((('KWh (Monthly) ENTRY NLI '!AC27*0.5)+'KWh (Cumulative) NLI'!AB27-'Rebasing adj NLI'!AC17)*AC99)*AC$19*AC$124)</f>
        <v>0</v>
      </c>
      <c r="AD27" s="12">
        <f>IF('KWh (Cumulative) NLI'!AD27=0,0,((('KWh (Monthly) ENTRY NLI '!AD27*0.5)+'KWh (Cumulative) NLI'!AC27-'Rebasing adj NLI'!AD17)*AD99)*AD$19*AD$124)</f>
        <v>0</v>
      </c>
      <c r="AE27" s="12">
        <f>IF('KWh (Cumulative) NLI'!AE27=0,0,((('KWh (Monthly) ENTRY NLI '!AE27*0.5)+'KWh (Cumulative) NLI'!AD27-'Rebasing adj NLI'!AE17)*AE99)*AE$19*AE$124)</f>
        <v>0</v>
      </c>
      <c r="AF27" s="12">
        <f>IF('KWh (Cumulative) NLI'!AF27=0,0,((('KWh (Monthly) ENTRY NLI '!AF27*0.5)+'KWh (Cumulative) NLI'!AE27-'Rebasing adj NLI'!AF17)*AF99)*AF$19*AF$124)</f>
        <v>0</v>
      </c>
      <c r="AG27" s="12">
        <f>IF('KWh (Cumulative) NLI'!AG27=0,0,((('KWh (Monthly) ENTRY NLI '!AG27*0.5)+'KWh (Cumulative) NLI'!AF27-'Rebasing adj NLI'!AG17)*AG99)*AG$19*AG$124)</f>
        <v>0</v>
      </c>
      <c r="AH27" s="12">
        <f>IF('KWh (Cumulative) NLI'!AH27=0,0,((('KWh (Monthly) ENTRY NLI '!AH27*0.5)+'KWh (Cumulative) NLI'!AG27-'Rebasing adj NLI'!AH17)*AH99)*AH$19*AH$124)</f>
        <v>0</v>
      </c>
      <c r="AI27" s="12">
        <f>IF('KWh (Cumulative) NLI'!AI27=0,0,((('KWh (Monthly) ENTRY NLI '!AI27*0.5)+'KWh (Cumulative) NLI'!AH27-'Rebasing adj NLI'!AI17)*AI99)*AI$19*AI$124)</f>
        <v>0</v>
      </c>
      <c r="AJ27" s="12">
        <f>IF('KWh (Cumulative) NLI'!AJ27=0,0,((('KWh (Monthly) ENTRY NLI '!AJ27*0.5)+'KWh (Cumulative) NLI'!AI27-'Rebasing adj NLI'!AJ17)*AJ99)*AJ$19*AJ$124)</f>
        <v>0</v>
      </c>
      <c r="AK27" s="12">
        <f>IF('KWh (Cumulative) NLI'!AK27=0,0,((('KWh (Monthly) ENTRY NLI '!AK27*0.5)+'KWh (Cumulative) NLI'!AJ27-'Rebasing adj NLI'!AK17)*AK99)*AK$19*AK$124)</f>
        <v>0</v>
      </c>
      <c r="AL27" s="12">
        <f>IF('KWh (Cumulative) NLI'!AL27=0,0,((('KWh (Monthly) ENTRY NLI '!AL27*0.5)+'KWh (Cumulative) NLI'!AK27-'Rebasing adj NLI'!AL17)*AL99)*AL$19*AL$124)</f>
        <v>0</v>
      </c>
      <c r="AM27" s="12">
        <f>IF('KWh (Cumulative) NLI'!AM27=0,0,((('KWh (Monthly) ENTRY NLI '!AM27*0.5)+'KWh (Cumulative) NLI'!AL27-'Rebasing adj NLI'!AM17)*AM99)*AM$19*AM$124)</f>
        <v>0</v>
      </c>
      <c r="AN27" s="12">
        <f>IF('KWh (Cumulative) NLI'!AN27=0,0,((('KWh (Monthly) ENTRY NLI '!AN27*0.5)+'KWh (Cumulative) NLI'!AM27-'Rebasing adj NLI'!AN17)*AN99)*AN$19*AN$124)</f>
        <v>0</v>
      </c>
      <c r="AO27" s="12">
        <f>IF('KWh (Cumulative) NLI'!AO27=0,0,((('KWh (Monthly) ENTRY NLI '!AO27*0.5)+'KWh (Cumulative) NLI'!AN27-'Rebasing adj NLI'!AO17)*AO99)*AO$19*AO$124)</f>
        <v>0</v>
      </c>
      <c r="AP27" s="12">
        <f>IF('KWh (Cumulative) NLI'!AP27=0,0,((('KWh (Monthly) ENTRY NLI '!AP27*0.5)+'KWh (Cumulative) NLI'!AO27-'Rebasing adj NLI'!AP17)*AP99)*AP$19*AP$124)</f>
        <v>0</v>
      </c>
      <c r="AQ27" s="12">
        <f>IF('KWh (Cumulative) NLI'!AQ27=0,0,((('KWh (Monthly) ENTRY NLI '!AQ27*0.5)+'KWh (Cumulative) NLI'!AP27-'Rebasing adj NLI'!AQ17)*AQ99)*AQ$19*AQ$124)</f>
        <v>0</v>
      </c>
      <c r="AR27" s="12">
        <f>IF('KWh (Cumulative) NLI'!AR27=0,0,((('KWh (Monthly) ENTRY NLI '!AR27*0.5)+'KWh (Cumulative) NLI'!AQ27-'Rebasing adj NLI'!AR17)*AR99)*AR$19*AR$124)</f>
        <v>0</v>
      </c>
      <c r="AS27" s="12">
        <f>IF('KWh (Cumulative) NLI'!AS27=0,0,((('KWh (Monthly) ENTRY NLI '!AS27*0.5)+'KWh (Cumulative) NLI'!AR27-'Rebasing adj NLI'!AS17)*AS99)*AS$19*AS$124)</f>
        <v>0</v>
      </c>
      <c r="AT27" s="12">
        <f>IF('KWh (Cumulative) NLI'!AT27=0,0,((('KWh (Monthly) ENTRY NLI '!AT27*0.5)+'KWh (Cumulative) NLI'!AS27-'Rebasing adj NLI'!AT17)*AT99)*AT$19*AT$124)</f>
        <v>0</v>
      </c>
      <c r="AU27" s="12">
        <f>IF('KWh (Cumulative) NLI'!AU27=0,0,((('KWh (Monthly) ENTRY NLI '!AU27*0.5)+'KWh (Cumulative) NLI'!AT27-'Rebasing adj NLI'!AU17)*AU99)*AU$19*AU$124)</f>
        <v>0</v>
      </c>
      <c r="AV27" s="12">
        <f>IF('KWh (Cumulative) NLI'!AV27=0,0,((('KWh (Monthly) ENTRY NLI '!AV27*0.5)+'KWh (Cumulative) NLI'!AU27-'Rebasing adj NLI'!AV17)*AV99)*AV$19*AV$124)</f>
        <v>0</v>
      </c>
      <c r="AW27" s="12">
        <f>IF('KWh (Cumulative) NLI'!AW27=0,0,((('KWh (Monthly) ENTRY NLI '!AW27*0.5)+'KWh (Cumulative) NLI'!AV27-'Rebasing adj NLI'!AW17)*AW99)*AW$19*AW$124)</f>
        <v>0</v>
      </c>
      <c r="AX27" s="12">
        <f>IF('KWh (Cumulative) NLI'!AX27=0,0,((('KWh (Monthly) ENTRY NLI '!AX27*0.5)+'KWh (Cumulative) NLI'!AW27-'Rebasing adj NLI'!AX17)*AX99)*AX$19*AX$124)</f>
        <v>0</v>
      </c>
      <c r="AY27" s="12">
        <f>IF('KWh (Cumulative) NLI'!AY27=0,0,((('KWh (Monthly) ENTRY NLI '!AY27*0.5)+'KWh (Cumulative) NLI'!AX27-'Rebasing adj NLI'!AY17)*AY99)*AY$19*AY$124)</f>
        <v>0</v>
      </c>
      <c r="AZ27" s="12">
        <f>IF('KWh (Cumulative) NLI'!AZ27=0,0,((('KWh (Monthly) ENTRY NLI '!AZ27*0.5)+'KWh (Cumulative) NLI'!AY27-'Rebasing adj NLI'!AZ17)*AZ99)*AZ$19*AZ$124)</f>
        <v>0</v>
      </c>
      <c r="BA27" s="12">
        <f>IF('KWh (Cumulative) NLI'!BA27=0,0,((('KWh (Monthly) ENTRY NLI '!BA27*0.5)+'KWh (Cumulative) NLI'!AZ27-'Rebasing adj NLI'!BA17)*BA99)*BA$19*BA$124)</f>
        <v>0</v>
      </c>
      <c r="BB27" s="12">
        <f>IF('KWh (Cumulative) NLI'!BB27=0,0,((('KWh (Monthly) ENTRY NLI '!BB27*0.5)+'KWh (Cumulative) NLI'!BA27-'Rebasing adj NLI'!BB17)*BB99)*BB$19*BB$124)</f>
        <v>0</v>
      </c>
      <c r="BC27" s="12">
        <f>IF('KWh (Cumulative) NLI'!BC27=0,0,((('KWh (Monthly) ENTRY NLI '!BC27*0.5)+'KWh (Cumulative) NLI'!BB27-'Rebasing adj NLI'!BC17)*BC99)*BC$19*BC$124)</f>
        <v>0</v>
      </c>
      <c r="BD27" s="12">
        <f>IF('KWh (Cumulative) NLI'!BD27=0,0,((('KWh (Monthly) ENTRY NLI '!BD27*0.5)+'KWh (Cumulative) NLI'!BC27-'Rebasing adj NLI'!BD17)*BD99)*BD$19*BD$124)</f>
        <v>0</v>
      </c>
      <c r="BE27" s="12">
        <f>IF('KWh (Cumulative) NLI'!BE27=0,0,((('KWh (Monthly) ENTRY NLI '!BE27*0.5)+'KWh (Cumulative) NLI'!BD27-'Rebasing adj NLI'!BE17)*BE99)*BE$19*BE$124)</f>
        <v>0</v>
      </c>
      <c r="BF27" s="12">
        <f>IF('KWh (Cumulative) NLI'!BF27=0,0,((('KWh (Monthly) ENTRY NLI '!BF27*0.5)+'KWh (Cumulative) NLI'!BE27-'Rebasing adj NLI'!BF17)*BF99)*BF$19*BF$124)</f>
        <v>0</v>
      </c>
      <c r="BG27" s="12">
        <f>IF('KWh (Cumulative) NLI'!BG27=0,0,((('KWh (Monthly) ENTRY NLI '!BG27*0.5)+'KWh (Cumulative) NLI'!BF27-'Rebasing adj NLI'!BG17)*BG99)*BG$19*BG$124)</f>
        <v>0</v>
      </c>
      <c r="BH27" s="12">
        <f>IF('KWh (Cumulative) NLI'!BH27=0,0,((('KWh (Monthly) ENTRY NLI '!BH27*0.5)+'KWh (Cumulative) NLI'!BG27-'Rebasing adj NLI'!BH17)*BH99)*BH$19*BH$124)</f>
        <v>0</v>
      </c>
      <c r="BI27" s="12">
        <f>IF('KWh (Cumulative) NLI'!BI27=0,0,((('KWh (Monthly) ENTRY NLI '!BI27*0.5)+'KWh (Cumulative) NLI'!BH27-'Rebasing adj NLI'!BI17)*BI99)*BI$19*BI$124)</f>
        <v>0</v>
      </c>
      <c r="BJ27" s="12">
        <f>IF('KWh (Cumulative) NLI'!BJ27=0,0,((('KWh (Monthly) ENTRY NLI '!BJ27*0.5)+'KWh (Cumulative) NLI'!BI27-'Rebasing adj NLI'!BJ17)*BJ99)*BJ$19*BJ$124)</f>
        <v>0</v>
      </c>
      <c r="BK27" s="12">
        <f>IF('KWh (Cumulative) NLI'!BK27=0,0,((('KWh (Monthly) ENTRY NLI '!BK27*0.5)+'KWh (Cumulative) NLI'!BJ27-'Rebasing adj NLI'!BK17)*BK99)*BK$19*BK$124)</f>
        <v>0</v>
      </c>
      <c r="BL27" s="12">
        <f>IF('KWh (Cumulative) NLI'!BL27=0,0,((('KWh (Monthly) ENTRY NLI '!BL27*0.5)+'KWh (Cumulative) NLI'!BK27-'Rebasing adj NLI'!BL17)*BL99)*BL$19*BL$124)</f>
        <v>0</v>
      </c>
      <c r="BM27" s="12">
        <f>IF('KWh (Cumulative) NLI'!BM27=0,0,((('KWh (Monthly) ENTRY NLI '!BM27*0.5)+'KWh (Cumulative) NLI'!BL27-'Rebasing adj NLI'!BM17)*BM99)*BM$19*BM$124)</f>
        <v>0</v>
      </c>
      <c r="BN27" s="12">
        <f>IF('KWh (Cumulative) NLI'!BN27=0,0,((('KWh (Monthly) ENTRY NLI '!BN27*0.5)+'KWh (Cumulative) NLI'!BM27-'Rebasing adj NLI'!BN17)*BN99)*BN$19*BN$124)</f>
        <v>0</v>
      </c>
      <c r="BO27" s="12">
        <f>IF('KWh (Cumulative) NLI'!BO27=0,0,((('KWh (Monthly) ENTRY NLI '!BO27*0.5)+'KWh (Cumulative) NLI'!BN27-'Rebasing adj NLI'!BO17)*BO99)*BO$19*BO$124)</f>
        <v>0</v>
      </c>
      <c r="BP27" s="12">
        <f>IF('KWh (Cumulative) NLI'!BP27=0,0,((('KWh (Monthly) ENTRY NLI '!BP27*0.5)+'KWh (Cumulative) NLI'!BO27-'Rebasing adj NLI'!BP17)*BP99)*BP$19*BP$124)</f>
        <v>0</v>
      </c>
      <c r="BQ27" s="12">
        <f>IF('KWh (Cumulative) NLI'!BQ27=0,0,((('KWh (Monthly) ENTRY NLI '!BQ27*0.5)+'KWh (Cumulative) NLI'!BP27-'Rebasing adj NLI'!BQ17)*BQ99)*BQ$19*BQ$124)</f>
        <v>0</v>
      </c>
      <c r="BR27" s="12">
        <f>IF('KWh (Cumulative) NLI'!BR27=0,0,((('KWh (Monthly) ENTRY NLI '!BR27*0.5)+'KWh (Cumulative) NLI'!BQ27-'Rebasing adj NLI'!BR17)*BR99)*BR$19*BR$124)</f>
        <v>0</v>
      </c>
      <c r="BS27" s="12">
        <f>IF('KWh (Cumulative) NLI'!BS27=0,0,((('KWh (Monthly) ENTRY NLI '!BS27*0.5)+'KWh (Cumulative) NLI'!BR27-'Rebasing adj NLI'!BS17)*BS99)*BS$19*BS$124)</f>
        <v>0</v>
      </c>
      <c r="BT27" s="12">
        <f>IF('KWh (Cumulative) NLI'!BT27=0,0,((('KWh (Monthly) ENTRY NLI '!BT27*0.5)+'KWh (Cumulative) NLI'!BS27-'Rebasing adj NLI'!BT17)*BT99)*BT$19*BT$124)</f>
        <v>0</v>
      </c>
      <c r="BU27" s="12">
        <f>IF('KWh (Cumulative) NLI'!BU27=0,0,((('KWh (Monthly) ENTRY NLI '!BU27*0.5)+'KWh (Cumulative) NLI'!BT27-'Rebasing adj NLI'!BU17)*BU99)*BU$19*BU$124)</f>
        <v>0</v>
      </c>
      <c r="BV27" s="12">
        <f>IF('KWh (Cumulative) NLI'!BV27=0,0,((('KWh (Monthly) ENTRY NLI '!BV27*0.5)+'KWh (Cumulative) NLI'!BU27-'Rebasing adj NLI'!BV17)*BV99)*BV$19*BV$124)</f>
        <v>0</v>
      </c>
      <c r="BW27" s="12">
        <f>IF('KWh (Cumulative) NLI'!BW27=0,0,((('KWh (Monthly) ENTRY NLI '!BW27*0.5)+'KWh (Cumulative) NLI'!BV27-'Rebasing adj NLI'!BW17)*BW99)*BW$19*BW$124)</f>
        <v>0</v>
      </c>
      <c r="BX27" s="12">
        <f>IF('KWh (Cumulative) NLI'!BX27=0,0,((('KWh (Monthly) ENTRY NLI '!BX27*0.5)+'KWh (Cumulative) NLI'!BW27-'Rebasing adj NLI'!BX17)*BX99)*BX$19*BX$124)</f>
        <v>0</v>
      </c>
      <c r="BY27" s="12">
        <f>IF('KWh (Cumulative) NLI'!BY27=0,0,((('KWh (Monthly) ENTRY NLI '!BY27*0.5)+'KWh (Cumulative) NLI'!BX27-'Rebasing adj NLI'!BY17)*BY99)*BY$19*BY$124)</f>
        <v>0</v>
      </c>
      <c r="BZ27" s="12">
        <f>IF('KWh (Cumulative) NLI'!BZ27=0,0,((('KWh (Monthly) ENTRY NLI '!BZ27*0.5)+'KWh (Cumulative) NLI'!BY27-'Rebasing adj NLI'!BZ17)*BZ99)*BZ$19*BZ$124)</f>
        <v>0</v>
      </c>
      <c r="CA27" s="12">
        <f>IF('KWh (Cumulative) NLI'!CA27=0,0,((('KWh (Monthly) ENTRY NLI '!CA27*0.5)+'KWh (Cumulative) NLI'!BZ27-'Rebasing adj NLI'!CA17)*CA99)*CA$19*CA$124)</f>
        <v>0</v>
      </c>
      <c r="CB27" s="12">
        <f>IF('KWh (Cumulative) NLI'!CB27=0,0,((('KWh (Monthly) ENTRY NLI '!CB27*0.5)+'KWh (Cumulative) NLI'!CA27-'Rebasing adj NLI'!CB17)*CB99)*CB$19*CB$124)</f>
        <v>0</v>
      </c>
      <c r="CC27" s="12">
        <f>IF('KWh (Cumulative) NLI'!CC27=0,0,((('KWh (Monthly) ENTRY NLI '!CC27*0.5)+'KWh (Cumulative) NLI'!CB27-'Rebasing adj NLI'!CC17)*CC99)*CC$19*CC$124)</f>
        <v>0</v>
      </c>
      <c r="CD27" s="12">
        <f>IF('KWh (Cumulative) NLI'!CD27=0,0,((('KWh (Monthly) ENTRY NLI '!CD27*0.5)+'KWh (Cumulative) NLI'!CC27-'Rebasing adj NLI'!CD17)*CD99)*CD$19*CD$124)</f>
        <v>0</v>
      </c>
      <c r="CE27" s="12">
        <f>IF('KWh (Cumulative) NLI'!CE27=0,0,((('KWh (Monthly) ENTRY NLI '!CE27*0.5)+'KWh (Cumulative) NLI'!CD27-'Rebasing adj NLI'!CE17)*CE99)*CE$19*CE$124)</f>
        <v>0</v>
      </c>
      <c r="CF27" s="12">
        <f>IF('KWh (Cumulative) NLI'!CF27=0,0,((('KWh (Monthly) ENTRY NLI '!CF27*0.5)+'KWh (Cumulative) NLI'!CE27-'Rebasing adj NLI'!CF17)*CF99)*CF$19*CF$124)</f>
        <v>0</v>
      </c>
      <c r="CG27" s="12">
        <f>IF('KWh (Cumulative) NLI'!CG27=0,0,((('KWh (Monthly) ENTRY NLI '!CG27*0.5)+'KWh (Cumulative) NLI'!CF27-'Rebasing adj NLI'!CG17)*CG99)*CG$19*CG$124)</f>
        <v>0</v>
      </c>
      <c r="CH27" s="12">
        <f>IF('KWh (Cumulative) NLI'!CH27=0,0,((('KWh (Monthly) ENTRY NLI '!CH27*0.5)+'KWh (Cumulative) NLI'!CG27-'Rebasing adj NLI'!CH17)*CH99)*CH$19*CH$124)</f>
        <v>0</v>
      </c>
      <c r="CI27" s="12">
        <f>IF('KWh (Cumulative) NLI'!CI27=0,0,((('KWh (Monthly) ENTRY NLI '!CI27*0.5)+'KWh (Cumulative) NLI'!CH27-'Rebasing adj NLI'!CI17)*CI99)*CI$19*CI$124)</f>
        <v>0</v>
      </c>
      <c r="CJ27" s="12">
        <f>IF('KWh (Cumulative) NLI'!CJ27=0,0,((('KWh (Monthly) ENTRY NLI '!CJ27*0.5)+'KWh (Cumulative) NLI'!CI27-'Rebasing adj NLI'!CJ17)*CJ99)*CJ$19*CJ$124)</f>
        <v>0</v>
      </c>
    </row>
    <row r="28" spans="1:88" x14ac:dyDescent="0.3">
      <c r="A28" s="221"/>
      <c r="B28" s="47" t="s">
        <v>4</v>
      </c>
      <c r="C28" s="12">
        <f>IF('KWh (Cumulative) NLI'!C28=0,0,((('KWh (Monthly) ENTRY NLI '!C28*0.5)-'Rebasing adj NLI'!C18)*C100)*C$19*C$124)</f>
        <v>0</v>
      </c>
      <c r="D28" s="12">
        <f>IF('KWh (Cumulative) NLI'!D28=0,0,((('KWh (Monthly) ENTRY NLI '!D28*0.5)+'KWh (Cumulative) NLI'!C28-'Rebasing adj NLI'!D18)*D100)*D$19*D$124)</f>
        <v>0</v>
      </c>
      <c r="E28" s="12">
        <f>IF('KWh (Cumulative) NLI'!E28=0,0,((('KWh (Monthly) ENTRY NLI '!E28*0.5)+'KWh (Cumulative) NLI'!D28-'Rebasing adj NLI'!E18)*E100)*E$19*E$124)</f>
        <v>0</v>
      </c>
      <c r="F28" s="12">
        <f>IF('KWh (Cumulative) NLI'!F28=0,0,((('KWh (Monthly) ENTRY NLI '!F28*0.5)+'KWh (Cumulative) NLI'!E28-'Rebasing adj NLI'!F18)*F100)*F$19*F$124)</f>
        <v>0</v>
      </c>
      <c r="G28" s="12">
        <f>IF('KWh (Cumulative) NLI'!G28=0,0,((('KWh (Monthly) ENTRY NLI '!G28*0.5)+'KWh (Cumulative) NLI'!F28-'Rebasing adj NLI'!G18)*G100)*G$19*G$124)</f>
        <v>0</v>
      </c>
      <c r="H28" s="12">
        <f>IF('KWh (Cumulative) NLI'!H28=0,0,((('KWh (Monthly) ENTRY NLI '!H28*0.5)+'KWh (Cumulative) NLI'!G28-'Rebasing adj NLI'!H18)*H100)*H$19*H$124)</f>
        <v>0</v>
      </c>
      <c r="I28" s="12">
        <f>IF('KWh (Cumulative) NLI'!I28=0,0,((('KWh (Monthly) ENTRY NLI '!I28*0.5)+'KWh (Cumulative) NLI'!H28-'Rebasing adj NLI'!I18)*I100)*I$19*I$124)</f>
        <v>0</v>
      </c>
      <c r="J28" s="12">
        <f>IF('KWh (Cumulative) NLI'!J28=0,0,((('KWh (Monthly) ENTRY NLI '!J28*0.5)+'KWh (Cumulative) NLI'!I28-'Rebasing adj NLI'!J18)*J100)*J$19*J$124)</f>
        <v>0</v>
      </c>
      <c r="K28" s="12">
        <f>IF('KWh (Cumulative) NLI'!K28=0,0,((('KWh (Monthly) ENTRY NLI '!K28*0.5)+'KWh (Cumulative) NLI'!J28-'Rebasing adj NLI'!K18)*K100)*K$19*K$124)</f>
        <v>0</v>
      </c>
      <c r="L28" s="12">
        <f>IF('KWh (Cumulative) NLI'!L28=0,0,((('KWh (Monthly) ENTRY NLI '!L28*0.5)+'KWh (Cumulative) NLI'!K28-'Rebasing adj NLI'!L18)*L100)*L$19*L$124)</f>
        <v>0</v>
      </c>
      <c r="M28" s="12">
        <f>IF('KWh (Cumulative) NLI'!M28=0,0,((('KWh (Monthly) ENTRY NLI '!M28*0.5)+'KWh (Cumulative) NLI'!L28-'Rebasing adj NLI'!M18)*M100)*M$19*M$124)</f>
        <v>0</v>
      </c>
      <c r="N28" s="12">
        <f>IF('KWh (Cumulative) NLI'!N28=0,0,((('KWh (Monthly) ENTRY NLI '!N28*0.5)+'KWh (Cumulative) NLI'!M28-'Rebasing adj NLI'!N18)*N100)*N$19*N$124)</f>
        <v>0</v>
      </c>
      <c r="O28" s="12">
        <f>IF('KWh (Cumulative) NLI'!O28=0,0,((('KWh (Monthly) ENTRY NLI '!O28*0.5)+'KWh (Cumulative) NLI'!N28-'Rebasing adj NLI'!O18)*O100)*O$19*O$124)</f>
        <v>0</v>
      </c>
      <c r="P28" s="12">
        <f>IF('KWh (Cumulative) NLI'!P28=0,0,((('KWh (Monthly) ENTRY NLI '!P28*0.5)+'KWh (Cumulative) NLI'!O28-'Rebasing adj NLI'!P18)*P100)*P$19*P$124)</f>
        <v>0</v>
      </c>
      <c r="Q28" s="12">
        <f>IF('KWh (Cumulative) NLI'!Q28=0,0,((('KWh (Monthly) ENTRY NLI '!Q28*0.5)+'KWh (Cumulative) NLI'!P28-'Rebasing adj NLI'!Q18)*Q100)*Q$19*Q$124)</f>
        <v>0</v>
      </c>
      <c r="R28" s="12">
        <f>IF('KWh (Cumulative) NLI'!R28=0,0,((('KWh (Monthly) ENTRY NLI '!R28*0.5)+'KWh (Cumulative) NLI'!Q28-'Rebasing adj NLI'!R18)*R100)*R$19*R$124)</f>
        <v>0</v>
      </c>
      <c r="S28" s="12">
        <f>IF('KWh (Cumulative) NLI'!S28=0,0,((('KWh (Monthly) ENTRY NLI '!S28*0.5)+'KWh (Cumulative) NLI'!R28-'Rebasing adj NLI'!S18)*S100)*S$19*S$124)</f>
        <v>0</v>
      </c>
      <c r="T28" s="12">
        <f>IF('KWh (Cumulative) NLI'!T28=0,0,((('KWh (Monthly) ENTRY NLI '!T28*0.5)+'KWh (Cumulative) NLI'!S28-'Rebasing adj NLI'!T18)*T100)*T$19*T$124)</f>
        <v>0</v>
      </c>
      <c r="U28" s="12">
        <f>IF('KWh (Cumulative) NLI'!U28=0,0,((('KWh (Monthly) ENTRY NLI '!U28*0.5)+'KWh (Cumulative) NLI'!T28-'Rebasing adj NLI'!U18)*U100)*U$19*U$124)</f>
        <v>0</v>
      </c>
      <c r="V28" s="12">
        <f>IF('KWh (Cumulative) NLI'!V28=0,0,((('KWh (Monthly) ENTRY NLI '!V28*0.5)+'KWh (Cumulative) NLI'!U28-'Rebasing adj NLI'!V18)*V100)*V$19*V$124)</f>
        <v>0</v>
      </c>
      <c r="W28" s="12">
        <f>IF('KWh (Cumulative) NLI'!W28=0,0,((('KWh (Monthly) ENTRY NLI '!W28*0.5)+'KWh (Cumulative) NLI'!V28-'Rebasing adj NLI'!W18)*W100)*W$19*W$124)</f>
        <v>0</v>
      </c>
      <c r="X28" s="12">
        <f>IF('KWh (Cumulative) NLI'!X28=0,0,((('KWh (Monthly) ENTRY NLI '!X28*0.5)+'KWh (Cumulative) NLI'!W28-'Rebasing adj NLI'!X18)*X100)*X$19*X$124)</f>
        <v>0</v>
      </c>
      <c r="Y28" s="12">
        <f>IF('KWh (Cumulative) NLI'!Y28=0,0,((('KWh (Monthly) ENTRY NLI '!Y28*0.5)+'KWh (Cumulative) NLI'!X28-'Rebasing adj NLI'!Y18)*Y100)*Y$19*Y$124)</f>
        <v>0</v>
      </c>
      <c r="Z28" s="12">
        <f>IF('KWh (Cumulative) NLI'!Z28=0,0,((('KWh (Monthly) ENTRY NLI '!Z28*0.5)+'KWh (Cumulative) NLI'!Y28-'Rebasing adj NLI'!Z18)*Z100)*Z$19*Z$124)</f>
        <v>0</v>
      </c>
      <c r="AA28" s="12">
        <f>IF('KWh (Cumulative) NLI'!AA28=0,0,((('KWh (Monthly) ENTRY NLI '!AA28*0.5)+'KWh (Cumulative) NLI'!Z28-'Rebasing adj NLI'!AA18)*AA100)*AA$19*AA$124)</f>
        <v>0</v>
      </c>
      <c r="AB28" s="12">
        <f>IF('KWh (Cumulative) NLI'!AB28=0,0,((('KWh (Monthly) ENTRY NLI '!AB28*0.5)+'KWh (Cumulative) NLI'!AA28-'Rebasing adj NLI'!AB18)*AB100)*AB$19*AB$124)</f>
        <v>0</v>
      </c>
      <c r="AC28" s="12">
        <f>IF('KWh (Cumulative) NLI'!AC28=0,0,((('KWh (Monthly) ENTRY NLI '!AC28*0.5)+'KWh (Cumulative) NLI'!AB28-'Rebasing adj NLI'!AC18)*AC100)*AC$19*AC$124)</f>
        <v>0</v>
      </c>
      <c r="AD28" s="12">
        <f>IF('KWh (Cumulative) NLI'!AD28=0,0,((('KWh (Monthly) ENTRY NLI '!AD28*0.5)+'KWh (Cumulative) NLI'!AC28-'Rebasing adj NLI'!AD18)*AD100)*AD$19*AD$124)</f>
        <v>0</v>
      </c>
      <c r="AE28" s="12">
        <f>IF('KWh (Cumulative) NLI'!AE28=0,0,((('KWh (Monthly) ENTRY NLI '!AE28*0.5)+'KWh (Cumulative) NLI'!AD28-'Rebasing adj NLI'!AE18)*AE100)*AE$19*AE$124)</f>
        <v>0</v>
      </c>
      <c r="AF28" s="12">
        <f>IF('KWh (Cumulative) NLI'!AF28=0,0,((('KWh (Monthly) ENTRY NLI '!AF28*0.5)+'KWh (Cumulative) NLI'!AE28-'Rebasing adj NLI'!AF18)*AF100)*AF$19*AF$124)</f>
        <v>0</v>
      </c>
      <c r="AG28" s="12">
        <f>IF('KWh (Cumulative) NLI'!AG28=0,0,((('KWh (Monthly) ENTRY NLI '!AG28*0.5)+'KWh (Cumulative) NLI'!AF28-'Rebasing adj NLI'!AG18)*AG100)*AG$19*AG$124)</f>
        <v>0</v>
      </c>
      <c r="AH28" s="12">
        <f>IF('KWh (Cumulative) NLI'!AH28=0,0,((('KWh (Monthly) ENTRY NLI '!AH28*0.5)+'KWh (Cumulative) NLI'!AG28-'Rebasing adj NLI'!AH18)*AH100)*AH$19*AH$124)</f>
        <v>0</v>
      </c>
      <c r="AI28" s="12">
        <f>IF('KWh (Cumulative) NLI'!AI28=0,0,((('KWh (Monthly) ENTRY NLI '!AI28*0.5)+'KWh (Cumulative) NLI'!AH28-'Rebasing adj NLI'!AI18)*AI100)*AI$19*AI$124)</f>
        <v>0</v>
      </c>
      <c r="AJ28" s="12">
        <f>IF('KWh (Cumulative) NLI'!AJ28=0,0,((('KWh (Monthly) ENTRY NLI '!AJ28*0.5)+'KWh (Cumulative) NLI'!AI28-'Rebasing adj NLI'!AJ18)*AJ100)*AJ$19*AJ$124)</f>
        <v>0</v>
      </c>
      <c r="AK28" s="12">
        <f>IF('KWh (Cumulative) NLI'!AK28=0,0,((('KWh (Monthly) ENTRY NLI '!AK28*0.5)+'KWh (Cumulative) NLI'!AJ28-'Rebasing adj NLI'!AK18)*AK100)*AK$19*AK$124)</f>
        <v>0</v>
      </c>
      <c r="AL28" s="12">
        <f>IF('KWh (Cumulative) NLI'!AL28=0,0,((('KWh (Monthly) ENTRY NLI '!AL28*0.5)+'KWh (Cumulative) NLI'!AK28-'Rebasing adj NLI'!AL18)*AL100)*AL$19*AL$124)</f>
        <v>0</v>
      </c>
      <c r="AM28" s="12">
        <f>IF('KWh (Cumulative) NLI'!AM28=0,0,((('KWh (Monthly) ENTRY NLI '!AM28*0.5)+'KWh (Cumulative) NLI'!AL28-'Rebasing adj NLI'!AM18)*AM100)*AM$19*AM$124)</f>
        <v>0</v>
      </c>
      <c r="AN28" s="12">
        <f>IF('KWh (Cumulative) NLI'!AN28=0,0,((('KWh (Monthly) ENTRY NLI '!AN28*0.5)+'KWh (Cumulative) NLI'!AM28-'Rebasing adj NLI'!AN18)*AN100)*AN$19*AN$124)</f>
        <v>0</v>
      </c>
      <c r="AO28" s="12">
        <f>IF('KWh (Cumulative) NLI'!AO28=0,0,((('KWh (Monthly) ENTRY NLI '!AO28*0.5)+'KWh (Cumulative) NLI'!AN28-'Rebasing adj NLI'!AO18)*AO100)*AO$19*AO$124)</f>
        <v>0</v>
      </c>
      <c r="AP28" s="12">
        <f>IF('KWh (Cumulative) NLI'!AP28=0,0,((('KWh (Monthly) ENTRY NLI '!AP28*0.5)+'KWh (Cumulative) NLI'!AO28-'Rebasing adj NLI'!AP18)*AP100)*AP$19*AP$124)</f>
        <v>0</v>
      </c>
      <c r="AQ28" s="12">
        <f>IF('KWh (Cumulative) NLI'!AQ28=0,0,((('KWh (Monthly) ENTRY NLI '!AQ28*0.5)+'KWh (Cumulative) NLI'!AP28-'Rebasing adj NLI'!AQ18)*AQ100)*AQ$19*AQ$124)</f>
        <v>0</v>
      </c>
      <c r="AR28" s="12">
        <f>IF('KWh (Cumulative) NLI'!AR28=0,0,((('KWh (Monthly) ENTRY NLI '!AR28*0.5)+'KWh (Cumulative) NLI'!AQ28-'Rebasing adj NLI'!AR18)*AR100)*AR$19*AR$124)</f>
        <v>0</v>
      </c>
      <c r="AS28" s="12">
        <f>IF('KWh (Cumulative) NLI'!AS28=0,0,((('KWh (Monthly) ENTRY NLI '!AS28*0.5)+'KWh (Cumulative) NLI'!AR28-'Rebasing adj NLI'!AS18)*AS100)*AS$19*AS$124)</f>
        <v>0</v>
      </c>
      <c r="AT28" s="12">
        <f>IF('KWh (Cumulative) NLI'!AT28=0,0,((('KWh (Monthly) ENTRY NLI '!AT28*0.5)+'KWh (Cumulative) NLI'!AS28-'Rebasing adj NLI'!AT18)*AT100)*AT$19*AT$124)</f>
        <v>0</v>
      </c>
      <c r="AU28" s="12">
        <f>IF('KWh (Cumulative) NLI'!AU28=0,0,((('KWh (Monthly) ENTRY NLI '!AU28*0.5)+'KWh (Cumulative) NLI'!AT28-'Rebasing adj NLI'!AU18)*AU100)*AU$19*AU$124)</f>
        <v>0</v>
      </c>
      <c r="AV28" s="12">
        <f>IF('KWh (Cumulative) NLI'!AV28=0,0,((('KWh (Monthly) ENTRY NLI '!AV28*0.5)+'KWh (Cumulative) NLI'!AU28-'Rebasing adj NLI'!AV18)*AV100)*AV$19*AV$124)</f>
        <v>0</v>
      </c>
      <c r="AW28" s="12">
        <f>IF('KWh (Cumulative) NLI'!AW28=0,0,((('KWh (Monthly) ENTRY NLI '!AW28*0.5)+'KWh (Cumulative) NLI'!AV28-'Rebasing adj NLI'!AW18)*AW100)*AW$19*AW$124)</f>
        <v>0</v>
      </c>
      <c r="AX28" s="12">
        <f>IF('KWh (Cumulative) NLI'!AX28=0,0,((('KWh (Monthly) ENTRY NLI '!AX28*0.5)+'KWh (Cumulative) NLI'!AW28-'Rebasing adj NLI'!AX18)*AX100)*AX$19*AX$124)</f>
        <v>0</v>
      </c>
      <c r="AY28" s="12">
        <f>IF('KWh (Cumulative) NLI'!AY28=0,0,((('KWh (Monthly) ENTRY NLI '!AY28*0.5)+'KWh (Cumulative) NLI'!AX28-'Rebasing adj NLI'!AY18)*AY100)*AY$19*AY$124)</f>
        <v>0</v>
      </c>
      <c r="AZ28" s="12">
        <f>IF('KWh (Cumulative) NLI'!AZ28=0,0,((('KWh (Monthly) ENTRY NLI '!AZ28*0.5)+'KWh (Cumulative) NLI'!AY28-'Rebasing adj NLI'!AZ18)*AZ100)*AZ$19*AZ$124)</f>
        <v>0</v>
      </c>
      <c r="BA28" s="12">
        <f>IF('KWh (Cumulative) NLI'!BA28=0,0,((('KWh (Monthly) ENTRY NLI '!BA28*0.5)+'KWh (Cumulative) NLI'!AZ28-'Rebasing adj NLI'!BA18)*BA100)*BA$19*BA$124)</f>
        <v>0</v>
      </c>
      <c r="BB28" s="12">
        <f>IF('KWh (Cumulative) NLI'!BB28=0,0,((('KWh (Monthly) ENTRY NLI '!BB28*0.5)+'KWh (Cumulative) NLI'!BA28-'Rebasing adj NLI'!BB18)*BB100)*BB$19*BB$124)</f>
        <v>0</v>
      </c>
      <c r="BC28" s="12">
        <f>IF('KWh (Cumulative) NLI'!BC28=0,0,((('KWh (Monthly) ENTRY NLI '!BC28*0.5)+'KWh (Cumulative) NLI'!BB28-'Rebasing adj NLI'!BC18)*BC100)*BC$19*BC$124)</f>
        <v>0</v>
      </c>
      <c r="BD28" s="12">
        <f>IF('KWh (Cumulative) NLI'!BD28=0,0,((('KWh (Monthly) ENTRY NLI '!BD28*0.5)+'KWh (Cumulative) NLI'!BC28-'Rebasing adj NLI'!BD18)*BD100)*BD$19*BD$124)</f>
        <v>0</v>
      </c>
      <c r="BE28" s="12">
        <f>IF('KWh (Cumulative) NLI'!BE28=0,0,((('KWh (Monthly) ENTRY NLI '!BE28*0.5)+'KWh (Cumulative) NLI'!BD28-'Rebasing adj NLI'!BE18)*BE100)*BE$19*BE$124)</f>
        <v>0</v>
      </c>
      <c r="BF28" s="12">
        <f>IF('KWh (Cumulative) NLI'!BF28=0,0,((('KWh (Monthly) ENTRY NLI '!BF28*0.5)+'KWh (Cumulative) NLI'!BE28-'Rebasing adj NLI'!BF18)*BF100)*BF$19*BF$124)</f>
        <v>0</v>
      </c>
      <c r="BG28" s="12">
        <f>IF('KWh (Cumulative) NLI'!BG28=0,0,((('KWh (Monthly) ENTRY NLI '!BG28*0.5)+'KWh (Cumulative) NLI'!BF28-'Rebasing adj NLI'!BG18)*BG100)*BG$19*BG$124)</f>
        <v>0</v>
      </c>
      <c r="BH28" s="12">
        <f>IF('KWh (Cumulative) NLI'!BH28=0,0,((('KWh (Monthly) ENTRY NLI '!BH28*0.5)+'KWh (Cumulative) NLI'!BG28-'Rebasing adj NLI'!BH18)*BH100)*BH$19*BH$124)</f>
        <v>0</v>
      </c>
      <c r="BI28" s="12">
        <f>IF('KWh (Cumulative) NLI'!BI28=0,0,((('KWh (Monthly) ENTRY NLI '!BI28*0.5)+'KWh (Cumulative) NLI'!BH28-'Rebasing adj NLI'!BI18)*BI100)*BI$19*BI$124)</f>
        <v>0</v>
      </c>
      <c r="BJ28" s="12">
        <f>IF('KWh (Cumulative) NLI'!BJ28=0,0,((('KWh (Monthly) ENTRY NLI '!BJ28*0.5)+'KWh (Cumulative) NLI'!BI28-'Rebasing adj NLI'!BJ18)*BJ100)*BJ$19*BJ$124)</f>
        <v>0</v>
      </c>
      <c r="BK28" s="12">
        <f>IF('KWh (Cumulative) NLI'!BK28=0,0,((('KWh (Monthly) ENTRY NLI '!BK28*0.5)+'KWh (Cumulative) NLI'!BJ28-'Rebasing adj NLI'!BK18)*BK100)*BK$19*BK$124)</f>
        <v>0</v>
      </c>
      <c r="BL28" s="12">
        <f>IF('KWh (Cumulative) NLI'!BL28=0,0,((('KWh (Monthly) ENTRY NLI '!BL28*0.5)+'KWh (Cumulative) NLI'!BK28-'Rebasing adj NLI'!BL18)*BL100)*BL$19*BL$124)</f>
        <v>0</v>
      </c>
      <c r="BM28" s="12">
        <f>IF('KWh (Cumulative) NLI'!BM28=0,0,((('KWh (Monthly) ENTRY NLI '!BM28*0.5)+'KWh (Cumulative) NLI'!BL28-'Rebasing adj NLI'!BM18)*BM100)*BM$19*BM$124)</f>
        <v>0</v>
      </c>
      <c r="BN28" s="12">
        <f>IF('KWh (Cumulative) NLI'!BN28=0,0,((('KWh (Monthly) ENTRY NLI '!BN28*0.5)+'KWh (Cumulative) NLI'!BM28-'Rebasing adj NLI'!BN18)*BN100)*BN$19*BN$124)</f>
        <v>0</v>
      </c>
      <c r="BO28" s="12">
        <f>IF('KWh (Cumulative) NLI'!BO28=0,0,((('KWh (Monthly) ENTRY NLI '!BO28*0.5)+'KWh (Cumulative) NLI'!BN28-'Rebasing adj NLI'!BO18)*BO100)*BO$19*BO$124)</f>
        <v>0</v>
      </c>
      <c r="BP28" s="12">
        <f>IF('KWh (Cumulative) NLI'!BP28=0,0,((('KWh (Monthly) ENTRY NLI '!BP28*0.5)+'KWh (Cumulative) NLI'!BO28-'Rebasing adj NLI'!BP18)*BP100)*BP$19*BP$124)</f>
        <v>0</v>
      </c>
      <c r="BQ28" s="12">
        <f>IF('KWh (Cumulative) NLI'!BQ28=0,0,((('KWh (Monthly) ENTRY NLI '!BQ28*0.5)+'KWh (Cumulative) NLI'!BP28-'Rebasing adj NLI'!BQ18)*BQ100)*BQ$19*BQ$124)</f>
        <v>0</v>
      </c>
      <c r="BR28" s="12">
        <f>IF('KWh (Cumulative) NLI'!BR28=0,0,((('KWh (Monthly) ENTRY NLI '!BR28*0.5)+'KWh (Cumulative) NLI'!BQ28-'Rebasing adj NLI'!BR18)*BR100)*BR$19*BR$124)</f>
        <v>0</v>
      </c>
      <c r="BS28" s="12">
        <f>IF('KWh (Cumulative) NLI'!BS28=0,0,((('KWh (Monthly) ENTRY NLI '!BS28*0.5)+'KWh (Cumulative) NLI'!BR28-'Rebasing adj NLI'!BS18)*BS100)*BS$19*BS$124)</f>
        <v>0</v>
      </c>
      <c r="BT28" s="12">
        <f>IF('KWh (Cumulative) NLI'!BT28=0,0,((('KWh (Monthly) ENTRY NLI '!BT28*0.5)+'KWh (Cumulative) NLI'!BS28-'Rebasing adj NLI'!BT18)*BT100)*BT$19*BT$124)</f>
        <v>0</v>
      </c>
      <c r="BU28" s="12">
        <f>IF('KWh (Cumulative) NLI'!BU28=0,0,((('KWh (Monthly) ENTRY NLI '!BU28*0.5)+'KWh (Cumulative) NLI'!BT28-'Rebasing adj NLI'!BU18)*BU100)*BU$19*BU$124)</f>
        <v>0</v>
      </c>
      <c r="BV28" s="12">
        <f>IF('KWh (Cumulative) NLI'!BV28=0,0,((('KWh (Monthly) ENTRY NLI '!BV28*0.5)+'KWh (Cumulative) NLI'!BU28-'Rebasing adj NLI'!BV18)*BV100)*BV$19*BV$124)</f>
        <v>0</v>
      </c>
      <c r="BW28" s="12">
        <f>IF('KWh (Cumulative) NLI'!BW28=0,0,((('KWh (Monthly) ENTRY NLI '!BW28*0.5)+'KWh (Cumulative) NLI'!BV28-'Rebasing adj NLI'!BW18)*BW100)*BW$19*BW$124)</f>
        <v>0</v>
      </c>
      <c r="BX28" s="12">
        <f>IF('KWh (Cumulative) NLI'!BX28=0,0,((('KWh (Monthly) ENTRY NLI '!BX28*0.5)+'KWh (Cumulative) NLI'!BW28-'Rebasing adj NLI'!BX18)*BX100)*BX$19*BX$124)</f>
        <v>0</v>
      </c>
      <c r="BY28" s="12">
        <f>IF('KWh (Cumulative) NLI'!BY28=0,0,((('KWh (Monthly) ENTRY NLI '!BY28*0.5)+'KWh (Cumulative) NLI'!BX28-'Rebasing adj NLI'!BY18)*BY100)*BY$19*BY$124)</f>
        <v>0</v>
      </c>
      <c r="BZ28" s="12">
        <f>IF('KWh (Cumulative) NLI'!BZ28=0,0,((('KWh (Monthly) ENTRY NLI '!BZ28*0.5)+'KWh (Cumulative) NLI'!BY28-'Rebasing adj NLI'!BZ18)*BZ100)*BZ$19*BZ$124)</f>
        <v>0</v>
      </c>
      <c r="CA28" s="12">
        <f>IF('KWh (Cumulative) NLI'!CA28=0,0,((('KWh (Monthly) ENTRY NLI '!CA28*0.5)+'KWh (Cumulative) NLI'!BZ28-'Rebasing adj NLI'!CA18)*CA100)*CA$19*CA$124)</f>
        <v>0</v>
      </c>
      <c r="CB28" s="12">
        <f>IF('KWh (Cumulative) NLI'!CB28=0,0,((('KWh (Monthly) ENTRY NLI '!CB28*0.5)+'KWh (Cumulative) NLI'!CA28-'Rebasing adj NLI'!CB18)*CB100)*CB$19*CB$124)</f>
        <v>0</v>
      </c>
      <c r="CC28" s="12">
        <f>IF('KWh (Cumulative) NLI'!CC28=0,0,((('KWh (Monthly) ENTRY NLI '!CC28*0.5)+'KWh (Cumulative) NLI'!CB28-'Rebasing adj NLI'!CC18)*CC100)*CC$19*CC$124)</f>
        <v>0</v>
      </c>
      <c r="CD28" s="12">
        <f>IF('KWh (Cumulative) NLI'!CD28=0,0,((('KWh (Monthly) ENTRY NLI '!CD28*0.5)+'KWh (Cumulative) NLI'!CC28-'Rebasing adj NLI'!CD18)*CD100)*CD$19*CD$124)</f>
        <v>0</v>
      </c>
      <c r="CE28" s="12">
        <f>IF('KWh (Cumulative) NLI'!CE28=0,0,((('KWh (Monthly) ENTRY NLI '!CE28*0.5)+'KWh (Cumulative) NLI'!CD28-'Rebasing adj NLI'!CE18)*CE100)*CE$19*CE$124)</f>
        <v>0</v>
      </c>
      <c r="CF28" s="12">
        <f>IF('KWh (Cumulative) NLI'!CF28=0,0,((('KWh (Monthly) ENTRY NLI '!CF28*0.5)+'KWh (Cumulative) NLI'!CE28-'Rebasing adj NLI'!CF18)*CF100)*CF$19*CF$124)</f>
        <v>0</v>
      </c>
      <c r="CG28" s="12">
        <f>IF('KWh (Cumulative) NLI'!CG28=0,0,((('KWh (Monthly) ENTRY NLI '!CG28*0.5)+'KWh (Cumulative) NLI'!CF28-'Rebasing adj NLI'!CG18)*CG100)*CG$19*CG$124)</f>
        <v>0</v>
      </c>
      <c r="CH28" s="12">
        <f>IF('KWh (Cumulative) NLI'!CH28=0,0,((('KWh (Monthly) ENTRY NLI '!CH28*0.5)+'KWh (Cumulative) NLI'!CG28-'Rebasing adj NLI'!CH18)*CH100)*CH$19*CH$124)</f>
        <v>0</v>
      </c>
      <c r="CI28" s="12">
        <f>IF('KWh (Cumulative) NLI'!CI28=0,0,((('KWh (Monthly) ENTRY NLI '!CI28*0.5)+'KWh (Cumulative) NLI'!CH28-'Rebasing adj NLI'!CI18)*CI100)*CI$19*CI$124)</f>
        <v>0</v>
      </c>
      <c r="CJ28" s="12">
        <f>IF('KWh (Cumulative) NLI'!CJ28=0,0,((('KWh (Monthly) ENTRY NLI '!CJ28*0.5)+'KWh (Cumulative) NLI'!CI28-'Rebasing adj NLI'!CJ18)*CJ100)*CJ$19*CJ$124)</f>
        <v>0</v>
      </c>
    </row>
    <row r="29" spans="1:88" x14ac:dyDescent="0.3">
      <c r="A29" s="221"/>
      <c r="B29" s="47" t="s">
        <v>5</v>
      </c>
      <c r="C29" s="12">
        <f>IF('KWh (Cumulative) NLI'!C29=0,0,((('KWh (Monthly) ENTRY NLI '!C29*0.5)-'Rebasing adj NLI'!C19)*C101)*C$19*C$124)</f>
        <v>0</v>
      </c>
      <c r="D29" s="12">
        <f>IF('KWh (Cumulative) NLI'!D29=0,0,((('KWh (Monthly) ENTRY NLI '!D29*0.5)+'KWh (Cumulative) NLI'!C29-'Rebasing adj NLI'!D19)*D101)*D$19*D$124)</f>
        <v>0</v>
      </c>
      <c r="E29" s="12">
        <f>IF('KWh (Cumulative) NLI'!E29=0,0,((('KWh (Monthly) ENTRY NLI '!E29*0.5)+'KWh (Cumulative) NLI'!D29-'Rebasing adj NLI'!E19)*E101)*E$19*E$124)</f>
        <v>0</v>
      </c>
      <c r="F29" s="12">
        <f>IF('KWh (Cumulative) NLI'!F29=0,0,((('KWh (Monthly) ENTRY NLI '!F29*0.5)+'KWh (Cumulative) NLI'!E29-'Rebasing adj NLI'!F19)*F101)*F$19*F$124)</f>
        <v>0</v>
      </c>
      <c r="G29" s="12">
        <f>IF('KWh (Cumulative) NLI'!G29=0,0,((('KWh (Monthly) ENTRY NLI '!G29*0.5)+'KWh (Cumulative) NLI'!F29-'Rebasing adj NLI'!G19)*G101)*G$19*G$124)</f>
        <v>0</v>
      </c>
      <c r="H29" s="12">
        <f>IF('KWh (Cumulative) NLI'!H29=0,0,((('KWh (Monthly) ENTRY NLI '!H29*0.5)+'KWh (Cumulative) NLI'!G29-'Rebasing adj NLI'!H19)*H101)*H$19*H$124)</f>
        <v>0</v>
      </c>
      <c r="I29" s="12">
        <f>IF('KWh (Cumulative) NLI'!I29=0,0,((('KWh (Monthly) ENTRY NLI '!I29*0.5)+'KWh (Cumulative) NLI'!H29-'Rebasing adj NLI'!I19)*I101)*I$19*I$124)</f>
        <v>0</v>
      </c>
      <c r="J29" s="12">
        <f>IF('KWh (Cumulative) NLI'!J29=0,0,((('KWh (Monthly) ENTRY NLI '!J29*0.5)+'KWh (Cumulative) NLI'!I29-'Rebasing adj NLI'!J19)*J101)*J$19*J$124)</f>
        <v>0</v>
      </c>
      <c r="K29" s="12">
        <f>IF('KWh (Cumulative) NLI'!K29=0,0,((('KWh (Monthly) ENTRY NLI '!K29*0.5)+'KWh (Cumulative) NLI'!J29-'Rebasing adj NLI'!K19)*K101)*K$19*K$124)</f>
        <v>0</v>
      </c>
      <c r="L29" s="12">
        <f>IF('KWh (Cumulative) NLI'!L29=0,0,((('KWh (Monthly) ENTRY NLI '!L29*0.5)+'KWh (Cumulative) NLI'!K29-'Rebasing adj NLI'!L19)*L101)*L$19*L$124)</f>
        <v>0</v>
      </c>
      <c r="M29" s="12">
        <f>IF('KWh (Cumulative) NLI'!M29=0,0,((('KWh (Monthly) ENTRY NLI '!M29*0.5)+'KWh (Cumulative) NLI'!L29-'Rebasing adj NLI'!M19)*M101)*M$19*M$124)</f>
        <v>0</v>
      </c>
      <c r="N29" s="12">
        <f>IF('KWh (Cumulative) NLI'!N29=0,0,((('KWh (Monthly) ENTRY NLI '!N29*0.5)+'KWh (Cumulative) NLI'!M29-'Rebasing adj NLI'!N19)*N101)*N$19*N$124)</f>
        <v>0</v>
      </c>
      <c r="O29" s="12">
        <f>IF('KWh (Cumulative) NLI'!O29=0,0,((('KWh (Monthly) ENTRY NLI '!O29*0.5)+'KWh (Cumulative) NLI'!N29-'Rebasing adj NLI'!O19)*O101)*O$19*O$124)</f>
        <v>0</v>
      </c>
      <c r="P29" s="12">
        <f>IF('KWh (Cumulative) NLI'!P29=0,0,((('KWh (Monthly) ENTRY NLI '!P29*0.5)+'KWh (Cumulative) NLI'!O29-'Rebasing adj NLI'!P19)*P101)*P$19*P$124)</f>
        <v>0</v>
      </c>
      <c r="Q29" s="12">
        <f>IF('KWh (Cumulative) NLI'!Q29=0,0,((('KWh (Monthly) ENTRY NLI '!Q29*0.5)+'KWh (Cumulative) NLI'!P29-'Rebasing adj NLI'!Q19)*Q101)*Q$19*Q$124)</f>
        <v>0</v>
      </c>
      <c r="R29" s="12">
        <f>IF('KWh (Cumulative) NLI'!R29=0,0,((('KWh (Monthly) ENTRY NLI '!R29*0.5)+'KWh (Cumulative) NLI'!Q29-'Rebasing adj NLI'!R19)*R101)*R$19*R$124)</f>
        <v>0</v>
      </c>
      <c r="S29" s="12">
        <f>IF('KWh (Cumulative) NLI'!S29=0,0,((('KWh (Monthly) ENTRY NLI '!S29*0.5)+'KWh (Cumulative) NLI'!R29-'Rebasing adj NLI'!S19)*S101)*S$19*S$124)</f>
        <v>0</v>
      </c>
      <c r="T29" s="12">
        <f>IF('KWh (Cumulative) NLI'!T29=0,0,((('KWh (Monthly) ENTRY NLI '!T29*0.5)+'KWh (Cumulative) NLI'!S29-'Rebasing adj NLI'!T19)*T101)*T$19*T$124)</f>
        <v>0</v>
      </c>
      <c r="U29" s="12">
        <f>IF('KWh (Cumulative) NLI'!U29=0,0,((('KWh (Monthly) ENTRY NLI '!U29*0.5)+'KWh (Cumulative) NLI'!T29-'Rebasing adj NLI'!U19)*U101)*U$19*U$124)</f>
        <v>0</v>
      </c>
      <c r="V29" s="12">
        <f>IF('KWh (Cumulative) NLI'!V29=0,0,((('KWh (Monthly) ENTRY NLI '!V29*0.5)+'KWh (Cumulative) NLI'!U29-'Rebasing adj NLI'!V19)*V101)*V$19*V$124)</f>
        <v>0</v>
      </c>
      <c r="W29" s="12">
        <f>IF('KWh (Cumulative) NLI'!W29=0,0,((('KWh (Monthly) ENTRY NLI '!W29*0.5)+'KWh (Cumulative) NLI'!V29-'Rebasing adj NLI'!W19)*W101)*W$19*W$124)</f>
        <v>0</v>
      </c>
      <c r="X29" s="12">
        <f>IF('KWh (Cumulative) NLI'!X29=0,0,((('KWh (Monthly) ENTRY NLI '!X29*0.5)+'KWh (Cumulative) NLI'!W29-'Rebasing adj NLI'!X19)*X101)*X$19*X$124)</f>
        <v>0</v>
      </c>
      <c r="Y29" s="12">
        <f>IF('KWh (Cumulative) NLI'!Y29=0,0,((('KWh (Monthly) ENTRY NLI '!Y29*0.5)+'KWh (Cumulative) NLI'!X29-'Rebasing adj NLI'!Y19)*Y101)*Y$19*Y$124)</f>
        <v>0</v>
      </c>
      <c r="Z29" s="12">
        <f>IF('KWh (Cumulative) NLI'!Z29=0,0,((('KWh (Monthly) ENTRY NLI '!Z29*0.5)+'KWh (Cumulative) NLI'!Y29-'Rebasing adj NLI'!Z19)*Z101)*Z$19*Z$124)</f>
        <v>0</v>
      </c>
      <c r="AA29" s="12">
        <f>IF('KWh (Cumulative) NLI'!AA29=0,0,((('KWh (Monthly) ENTRY NLI '!AA29*0.5)+'KWh (Cumulative) NLI'!Z29-'Rebasing adj NLI'!AA19)*AA101)*AA$19*AA$124)</f>
        <v>0</v>
      </c>
      <c r="AB29" s="12">
        <f>IF('KWh (Cumulative) NLI'!AB29=0,0,((('KWh (Monthly) ENTRY NLI '!AB29*0.5)+'KWh (Cumulative) NLI'!AA29-'Rebasing adj NLI'!AB19)*AB101)*AB$19*AB$124)</f>
        <v>0</v>
      </c>
      <c r="AC29" s="12">
        <f>IF('KWh (Cumulative) NLI'!AC29=0,0,((('KWh (Monthly) ENTRY NLI '!AC29*0.5)+'KWh (Cumulative) NLI'!AB29-'Rebasing adj NLI'!AC19)*AC101)*AC$19*AC$124)</f>
        <v>0</v>
      </c>
      <c r="AD29" s="12">
        <f>IF('KWh (Cumulative) NLI'!AD29=0,0,((('KWh (Monthly) ENTRY NLI '!AD29*0.5)+'KWh (Cumulative) NLI'!AC29-'Rebasing adj NLI'!AD19)*AD101)*AD$19*AD$124)</f>
        <v>0</v>
      </c>
      <c r="AE29" s="12">
        <f>IF('KWh (Cumulative) NLI'!AE29=0,0,((('KWh (Monthly) ENTRY NLI '!AE29*0.5)+'KWh (Cumulative) NLI'!AD29-'Rebasing adj NLI'!AE19)*AE101)*AE$19*AE$124)</f>
        <v>0</v>
      </c>
      <c r="AF29" s="12">
        <f>IF('KWh (Cumulative) NLI'!AF29=0,0,((('KWh (Monthly) ENTRY NLI '!AF29*0.5)+'KWh (Cumulative) NLI'!AE29-'Rebasing adj NLI'!AF19)*AF101)*AF$19*AF$124)</f>
        <v>0</v>
      </c>
      <c r="AG29" s="12">
        <f>IF('KWh (Cumulative) NLI'!AG29=0,0,((('KWh (Monthly) ENTRY NLI '!AG29*0.5)+'KWh (Cumulative) NLI'!AF29-'Rebasing adj NLI'!AG19)*AG101)*AG$19*AG$124)</f>
        <v>0</v>
      </c>
      <c r="AH29" s="12">
        <f>IF('KWh (Cumulative) NLI'!AH29=0,0,((('KWh (Monthly) ENTRY NLI '!AH29*0.5)+'KWh (Cumulative) NLI'!AG29-'Rebasing adj NLI'!AH19)*AH101)*AH$19*AH$124)</f>
        <v>0</v>
      </c>
      <c r="AI29" s="12">
        <f>IF('KWh (Cumulative) NLI'!AI29=0,0,((('KWh (Monthly) ENTRY NLI '!AI29*0.5)+'KWh (Cumulative) NLI'!AH29-'Rebasing adj NLI'!AI19)*AI101)*AI$19*AI$124)</f>
        <v>0</v>
      </c>
      <c r="AJ29" s="12">
        <f>IF('KWh (Cumulative) NLI'!AJ29=0,0,((('KWh (Monthly) ENTRY NLI '!AJ29*0.5)+'KWh (Cumulative) NLI'!AI29-'Rebasing adj NLI'!AJ19)*AJ101)*AJ$19*AJ$124)</f>
        <v>0</v>
      </c>
      <c r="AK29" s="12">
        <f>IF('KWh (Cumulative) NLI'!AK29=0,0,((('KWh (Monthly) ENTRY NLI '!AK29*0.5)+'KWh (Cumulative) NLI'!AJ29-'Rebasing adj NLI'!AK19)*AK101)*AK$19*AK$124)</f>
        <v>0</v>
      </c>
      <c r="AL29" s="12">
        <f>IF('KWh (Cumulative) NLI'!AL29=0,0,((('KWh (Monthly) ENTRY NLI '!AL29*0.5)+'KWh (Cumulative) NLI'!AK29-'Rebasing adj NLI'!AL19)*AL101)*AL$19*AL$124)</f>
        <v>0</v>
      </c>
      <c r="AM29" s="12">
        <f>IF('KWh (Cumulative) NLI'!AM29=0,0,((('KWh (Monthly) ENTRY NLI '!AM29*0.5)+'KWh (Cumulative) NLI'!AL29-'Rebasing adj NLI'!AM19)*AM101)*AM$19*AM$124)</f>
        <v>0</v>
      </c>
      <c r="AN29" s="12">
        <f>IF('KWh (Cumulative) NLI'!AN29=0,0,((('KWh (Monthly) ENTRY NLI '!AN29*0.5)+'KWh (Cumulative) NLI'!AM29-'Rebasing adj NLI'!AN19)*AN101)*AN$19*AN$124)</f>
        <v>0</v>
      </c>
      <c r="AO29" s="12">
        <f>IF('KWh (Cumulative) NLI'!AO29=0,0,((('KWh (Monthly) ENTRY NLI '!AO29*0.5)+'KWh (Cumulative) NLI'!AN29-'Rebasing adj NLI'!AO19)*AO101)*AO$19*AO$124)</f>
        <v>0</v>
      </c>
      <c r="AP29" s="12">
        <f>IF('KWh (Cumulative) NLI'!AP29=0,0,((('KWh (Monthly) ENTRY NLI '!AP29*0.5)+'KWh (Cumulative) NLI'!AO29-'Rebasing adj NLI'!AP19)*AP101)*AP$19*AP$124)</f>
        <v>0</v>
      </c>
      <c r="AQ29" s="12">
        <f>IF('KWh (Cumulative) NLI'!AQ29=0,0,((('KWh (Monthly) ENTRY NLI '!AQ29*0.5)+'KWh (Cumulative) NLI'!AP29-'Rebasing adj NLI'!AQ19)*AQ101)*AQ$19*AQ$124)</f>
        <v>0</v>
      </c>
      <c r="AR29" s="12">
        <f>IF('KWh (Cumulative) NLI'!AR29=0,0,((('KWh (Monthly) ENTRY NLI '!AR29*0.5)+'KWh (Cumulative) NLI'!AQ29-'Rebasing adj NLI'!AR19)*AR101)*AR$19*AR$124)</f>
        <v>0</v>
      </c>
      <c r="AS29" s="12">
        <f>IF('KWh (Cumulative) NLI'!AS29=0,0,((('KWh (Monthly) ENTRY NLI '!AS29*0.5)+'KWh (Cumulative) NLI'!AR29-'Rebasing adj NLI'!AS19)*AS101)*AS$19*AS$124)</f>
        <v>0</v>
      </c>
      <c r="AT29" s="12">
        <f>IF('KWh (Cumulative) NLI'!AT29=0,0,((('KWh (Monthly) ENTRY NLI '!AT29*0.5)+'KWh (Cumulative) NLI'!AS29-'Rebasing adj NLI'!AT19)*AT101)*AT$19*AT$124)</f>
        <v>0</v>
      </c>
      <c r="AU29" s="12">
        <f>IF('KWh (Cumulative) NLI'!AU29=0,0,((('KWh (Monthly) ENTRY NLI '!AU29*0.5)+'KWh (Cumulative) NLI'!AT29-'Rebasing adj NLI'!AU19)*AU101)*AU$19*AU$124)</f>
        <v>0</v>
      </c>
      <c r="AV29" s="12">
        <f>IF('KWh (Cumulative) NLI'!AV29=0,0,((('KWh (Monthly) ENTRY NLI '!AV29*0.5)+'KWh (Cumulative) NLI'!AU29-'Rebasing adj NLI'!AV19)*AV101)*AV$19*AV$124)</f>
        <v>0</v>
      </c>
      <c r="AW29" s="12">
        <f>IF('KWh (Cumulative) NLI'!AW29=0,0,((('KWh (Monthly) ENTRY NLI '!AW29*0.5)+'KWh (Cumulative) NLI'!AV29-'Rebasing adj NLI'!AW19)*AW101)*AW$19*AW$124)</f>
        <v>0</v>
      </c>
      <c r="AX29" s="12">
        <f>IF('KWh (Cumulative) NLI'!AX29=0,0,((('KWh (Monthly) ENTRY NLI '!AX29*0.5)+'KWh (Cumulative) NLI'!AW29-'Rebasing adj NLI'!AX19)*AX101)*AX$19*AX$124)</f>
        <v>0</v>
      </c>
      <c r="AY29" s="12">
        <f>IF('KWh (Cumulative) NLI'!AY29=0,0,((('KWh (Monthly) ENTRY NLI '!AY29*0.5)+'KWh (Cumulative) NLI'!AX29-'Rebasing adj NLI'!AY19)*AY101)*AY$19*AY$124)</f>
        <v>0</v>
      </c>
      <c r="AZ29" s="12">
        <f>IF('KWh (Cumulative) NLI'!AZ29=0,0,((('KWh (Monthly) ENTRY NLI '!AZ29*0.5)+'KWh (Cumulative) NLI'!AY29-'Rebasing adj NLI'!AZ19)*AZ101)*AZ$19*AZ$124)</f>
        <v>0</v>
      </c>
      <c r="BA29" s="12">
        <f>IF('KWh (Cumulative) NLI'!BA29=0,0,((('KWh (Monthly) ENTRY NLI '!BA29*0.5)+'KWh (Cumulative) NLI'!AZ29-'Rebasing adj NLI'!BA19)*BA101)*BA$19*BA$124)</f>
        <v>0</v>
      </c>
      <c r="BB29" s="12">
        <f>IF('KWh (Cumulative) NLI'!BB29=0,0,((('KWh (Monthly) ENTRY NLI '!BB29*0.5)+'KWh (Cumulative) NLI'!BA29-'Rebasing adj NLI'!BB19)*BB101)*BB$19*BB$124)</f>
        <v>0</v>
      </c>
      <c r="BC29" s="12">
        <f>IF('KWh (Cumulative) NLI'!BC29=0,0,((('KWh (Monthly) ENTRY NLI '!BC29*0.5)+'KWh (Cumulative) NLI'!BB29-'Rebasing adj NLI'!BC19)*BC101)*BC$19*BC$124)</f>
        <v>0</v>
      </c>
      <c r="BD29" s="12">
        <f>IF('KWh (Cumulative) NLI'!BD29=0,0,((('KWh (Monthly) ENTRY NLI '!BD29*0.5)+'KWh (Cumulative) NLI'!BC29-'Rebasing adj NLI'!BD19)*BD101)*BD$19*BD$124)</f>
        <v>0</v>
      </c>
      <c r="BE29" s="12">
        <f>IF('KWh (Cumulative) NLI'!BE29=0,0,((('KWh (Monthly) ENTRY NLI '!BE29*0.5)+'KWh (Cumulative) NLI'!BD29-'Rebasing adj NLI'!BE19)*BE101)*BE$19*BE$124)</f>
        <v>0</v>
      </c>
      <c r="BF29" s="12">
        <f>IF('KWh (Cumulative) NLI'!BF29=0,0,((('KWh (Monthly) ENTRY NLI '!BF29*0.5)+'KWh (Cumulative) NLI'!BE29-'Rebasing adj NLI'!BF19)*BF101)*BF$19*BF$124)</f>
        <v>0</v>
      </c>
      <c r="BG29" s="12">
        <f>IF('KWh (Cumulative) NLI'!BG29=0,0,((('KWh (Monthly) ENTRY NLI '!BG29*0.5)+'KWh (Cumulative) NLI'!BF29-'Rebasing adj NLI'!BG19)*BG101)*BG$19*BG$124)</f>
        <v>0</v>
      </c>
      <c r="BH29" s="12">
        <f>IF('KWh (Cumulative) NLI'!BH29=0,0,((('KWh (Monthly) ENTRY NLI '!BH29*0.5)+'KWh (Cumulative) NLI'!BG29-'Rebasing adj NLI'!BH19)*BH101)*BH$19*BH$124)</f>
        <v>0</v>
      </c>
      <c r="BI29" s="12">
        <f>IF('KWh (Cumulative) NLI'!BI29=0,0,((('KWh (Monthly) ENTRY NLI '!BI29*0.5)+'KWh (Cumulative) NLI'!BH29-'Rebasing adj NLI'!BI19)*BI101)*BI$19*BI$124)</f>
        <v>0</v>
      </c>
      <c r="BJ29" s="12">
        <f>IF('KWh (Cumulative) NLI'!BJ29=0,0,((('KWh (Monthly) ENTRY NLI '!BJ29*0.5)+'KWh (Cumulative) NLI'!BI29-'Rebasing adj NLI'!BJ19)*BJ101)*BJ$19*BJ$124)</f>
        <v>0</v>
      </c>
      <c r="BK29" s="12">
        <f>IF('KWh (Cumulative) NLI'!BK29=0,0,((('KWh (Monthly) ENTRY NLI '!BK29*0.5)+'KWh (Cumulative) NLI'!BJ29-'Rebasing adj NLI'!BK19)*BK101)*BK$19*BK$124)</f>
        <v>0</v>
      </c>
      <c r="BL29" s="12">
        <f>IF('KWh (Cumulative) NLI'!BL29=0,0,((('KWh (Monthly) ENTRY NLI '!BL29*0.5)+'KWh (Cumulative) NLI'!BK29-'Rebasing adj NLI'!BL19)*BL101)*BL$19*BL$124)</f>
        <v>0</v>
      </c>
      <c r="BM29" s="12">
        <f>IF('KWh (Cumulative) NLI'!BM29=0,0,((('KWh (Monthly) ENTRY NLI '!BM29*0.5)+'KWh (Cumulative) NLI'!BL29-'Rebasing adj NLI'!BM19)*BM101)*BM$19*BM$124)</f>
        <v>0</v>
      </c>
      <c r="BN29" s="12">
        <f>IF('KWh (Cumulative) NLI'!BN29=0,0,((('KWh (Monthly) ENTRY NLI '!BN29*0.5)+'KWh (Cumulative) NLI'!BM29-'Rebasing adj NLI'!BN19)*BN101)*BN$19*BN$124)</f>
        <v>0</v>
      </c>
      <c r="BO29" s="12">
        <f>IF('KWh (Cumulative) NLI'!BO29=0,0,((('KWh (Monthly) ENTRY NLI '!BO29*0.5)+'KWh (Cumulative) NLI'!BN29-'Rebasing adj NLI'!BO19)*BO101)*BO$19*BO$124)</f>
        <v>0</v>
      </c>
      <c r="BP29" s="12">
        <f>IF('KWh (Cumulative) NLI'!BP29=0,0,((('KWh (Monthly) ENTRY NLI '!BP29*0.5)+'KWh (Cumulative) NLI'!BO29-'Rebasing adj NLI'!BP19)*BP101)*BP$19*BP$124)</f>
        <v>0</v>
      </c>
      <c r="BQ29" s="12">
        <f>IF('KWh (Cumulative) NLI'!BQ29=0,0,((('KWh (Monthly) ENTRY NLI '!BQ29*0.5)+'KWh (Cumulative) NLI'!BP29-'Rebasing adj NLI'!BQ19)*BQ101)*BQ$19*BQ$124)</f>
        <v>0</v>
      </c>
      <c r="BR29" s="12">
        <f>IF('KWh (Cumulative) NLI'!BR29=0,0,((('KWh (Monthly) ENTRY NLI '!BR29*0.5)+'KWh (Cumulative) NLI'!BQ29-'Rebasing adj NLI'!BR19)*BR101)*BR$19*BR$124)</f>
        <v>0</v>
      </c>
      <c r="BS29" s="12">
        <f>IF('KWh (Cumulative) NLI'!BS29=0,0,((('KWh (Monthly) ENTRY NLI '!BS29*0.5)+'KWh (Cumulative) NLI'!BR29-'Rebasing adj NLI'!BS19)*BS101)*BS$19*BS$124)</f>
        <v>0</v>
      </c>
      <c r="BT29" s="12">
        <f>IF('KWh (Cumulative) NLI'!BT29=0,0,((('KWh (Monthly) ENTRY NLI '!BT29*0.5)+'KWh (Cumulative) NLI'!BS29-'Rebasing adj NLI'!BT19)*BT101)*BT$19*BT$124)</f>
        <v>0</v>
      </c>
      <c r="BU29" s="12">
        <f>IF('KWh (Cumulative) NLI'!BU29=0,0,((('KWh (Monthly) ENTRY NLI '!BU29*0.5)+'KWh (Cumulative) NLI'!BT29-'Rebasing adj NLI'!BU19)*BU101)*BU$19*BU$124)</f>
        <v>0</v>
      </c>
      <c r="BV29" s="12">
        <f>IF('KWh (Cumulative) NLI'!BV29=0,0,((('KWh (Monthly) ENTRY NLI '!BV29*0.5)+'KWh (Cumulative) NLI'!BU29-'Rebasing adj NLI'!BV19)*BV101)*BV$19*BV$124)</f>
        <v>0</v>
      </c>
      <c r="BW29" s="12">
        <f>IF('KWh (Cumulative) NLI'!BW29=0,0,((('KWh (Monthly) ENTRY NLI '!BW29*0.5)+'KWh (Cumulative) NLI'!BV29-'Rebasing adj NLI'!BW19)*BW101)*BW$19*BW$124)</f>
        <v>0</v>
      </c>
      <c r="BX29" s="12">
        <f>IF('KWh (Cumulative) NLI'!BX29=0,0,((('KWh (Monthly) ENTRY NLI '!BX29*0.5)+'KWh (Cumulative) NLI'!BW29-'Rebasing adj NLI'!BX19)*BX101)*BX$19*BX$124)</f>
        <v>0</v>
      </c>
      <c r="BY29" s="12">
        <f>IF('KWh (Cumulative) NLI'!BY29=0,0,((('KWh (Monthly) ENTRY NLI '!BY29*0.5)+'KWh (Cumulative) NLI'!BX29-'Rebasing adj NLI'!BY19)*BY101)*BY$19*BY$124)</f>
        <v>0</v>
      </c>
      <c r="BZ29" s="12">
        <f>IF('KWh (Cumulative) NLI'!BZ29=0,0,((('KWh (Monthly) ENTRY NLI '!BZ29*0.5)+'KWh (Cumulative) NLI'!BY29-'Rebasing adj NLI'!BZ19)*BZ101)*BZ$19*BZ$124)</f>
        <v>0</v>
      </c>
      <c r="CA29" s="12">
        <f>IF('KWh (Cumulative) NLI'!CA29=0,0,((('KWh (Monthly) ENTRY NLI '!CA29*0.5)+'KWh (Cumulative) NLI'!BZ29-'Rebasing adj NLI'!CA19)*CA101)*CA$19*CA$124)</f>
        <v>0</v>
      </c>
      <c r="CB29" s="12">
        <f>IF('KWh (Cumulative) NLI'!CB29=0,0,((('KWh (Monthly) ENTRY NLI '!CB29*0.5)+'KWh (Cumulative) NLI'!CA29-'Rebasing adj NLI'!CB19)*CB101)*CB$19*CB$124)</f>
        <v>0</v>
      </c>
      <c r="CC29" s="12">
        <f>IF('KWh (Cumulative) NLI'!CC29=0,0,((('KWh (Monthly) ENTRY NLI '!CC29*0.5)+'KWh (Cumulative) NLI'!CB29-'Rebasing adj NLI'!CC19)*CC101)*CC$19*CC$124)</f>
        <v>0</v>
      </c>
      <c r="CD29" s="12">
        <f>IF('KWh (Cumulative) NLI'!CD29=0,0,((('KWh (Monthly) ENTRY NLI '!CD29*0.5)+'KWh (Cumulative) NLI'!CC29-'Rebasing adj NLI'!CD19)*CD101)*CD$19*CD$124)</f>
        <v>0</v>
      </c>
      <c r="CE29" s="12">
        <f>IF('KWh (Cumulative) NLI'!CE29=0,0,((('KWh (Monthly) ENTRY NLI '!CE29*0.5)+'KWh (Cumulative) NLI'!CD29-'Rebasing adj NLI'!CE19)*CE101)*CE$19*CE$124)</f>
        <v>0</v>
      </c>
      <c r="CF29" s="12">
        <f>IF('KWh (Cumulative) NLI'!CF29=0,0,((('KWh (Monthly) ENTRY NLI '!CF29*0.5)+'KWh (Cumulative) NLI'!CE29-'Rebasing adj NLI'!CF19)*CF101)*CF$19*CF$124)</f>
        <v>0</v>
      </c>
      <c r="CG29" s="12">
        <f>IF('KWh (Cumulative) NLI'!CG29=0,0,((('KWh (Monthly) ENTRY NLI '!CG29*0.5)+'KWh (Cumulative) NLI'!CF29-'Rebasing adj NLI'!CG19)*CG101)*CG$19*CG$124)</f>
        <v>0</v>
      </c>
      <c r="CH29" s="12">
        <f>IF('KWh (Cumulative) NLI'!CH29=0,0,((('KWh (Monthly) ENTRY NLI '!CH29*0.5)+'KWh (Cumulative) NLI'!CG29-'Rebasing adj NLI'!CH19)*CH101)*CH$19*CH$124)</f>
        <v>0</v>
      </c>
      <c r="CI29" s="12">
        <f>IF('KWh (Cumulative) NLI'!CI29=0,0,((('KWh (Monthly) ENTRY NLI '!CI29*0.5)+'KWh (Cumulative) NLI'!CH29-'Rebasing adj NLI'!CI19)*CI101)*CI$19*CI$124)</f>
        <v>0</v>
      </c>
      <c r="CJ29" s="12">
        <f>IF('KWh (Cumulative) NLI'!CJ29=0,0,((('KWh (Monthly) ENTRY NLI '!CJ29*0.5)+'KWh (Cumulative) NLI'!CI29-'Rebasing adj NLI'!CJ19)*CJ101)*CJ$19*CJ$124)</f>
        <v>0</v>
      </c>
    </row>
    <row r="30" spans="1:88" x14ac:dyDescent="0.3">
      <c r="A30" s="221"/>
      <c r="B30" s="47" t="s">
        <v>7</v>
      </c>
      <c r="C30" s="12">
        <f>IF('KWh (Cumulative) NLI'!C30=0,0,((('KWh (Monthly) ENTRY NLI '!C30*0.5)-'Rebasing adj NLI'!C20)*C102)*C$19*C$124)</f>
        <v>0</v>
      </c>
      <c r="D30" s="12">
        <f>IF('KWh (Cumulative) NLI'!D30=0,0,((('KWh (Monthly) ENTRY NLI '!D30*0.5)+'KWh (Cumulative) NLI'!C30-'Rebasing adj NLI'!D20)*D102)*D$19*D$124)</f>
        <v>0</v>
      </c>
      <c r="E30" s="12">
        <f>IF('KWh (Cumulative) NLI'!E30=0,0,((('KWh (Monthly) ENTRY NLI '!E30*0.5)+'KWh (Cumulative) NLI'!D30-'Rebasing adj NLI'!E20)*E102)*E$19*E$124)</f>
        <v>0</v>
      </c>
      <c r="F30" s="12">
        <f>IF('KWh (Cumulative) NLI'!F30=0,0,((('KWh (Monthly) ENTRY NLI '!F30*0.5)+'KWh (Cumulative) NLI'!E30-'Rebasing adj NLI'!F20)*F102)*F$19*F$124)</f>
        <v>0</v>
      </c>
      <c r="G30" s="12">
        <f>IF('KWh (Cumulative) NLI'!G30=0,0,((('KWh (Monthly) ENTRY NLI '!G30*0.5)+'KWh (Cumulative) NLI'!F30-'Rebasing adj NLI'!G20)*G102)*G$19*G$124)</f>
        <v>0</v>
      </c>
      <c r="H30" s="12">
        <f>IF('KWh (Cumulative) NLI'!H30=0,0,((('KWh (Monthly) ENTRY NLI '!H30*0.5)+'KWh (Cumulative) NLI'!G30-'Rebasing adj NLI'!H20)*H102)*H$19*H$124)</f>
        <v>0</v>
      </c>
      <c r="I30" s="12">
        <f>IF('KWh (Cumulative) NLI'!I30=0,0,((('KWh (Monthly) ENTRY NLI '!I30*0.5)+'KWh (Cumulative) NLI'!H30-'Rebasing adj NLI'!I20)*I102)*I$19*I$124)</f>
        <v>0</v>
      </c>
      <c r="J30" s="12">
        <f>IF('KWh (Cumulative) NLI'!J30=0,0,((('KWh (Monthly) ENTRY NLI '!J30*0.5)+'KWh (Cumulative) NLI'!I30-'Rebasing adj NLI'!J20)*J102)*J$19*J$124)</f>
        <v>0</v>
      </c>
      <c r="K30" s="12">
        <f>IF('KWh (Cumulative) NLI'!K30=0,0,((('KWh (Monthly) ENTRY NLI '!K30*0.5)+'KWh (Cumulative) NLI'!J30-'Rebasing adj NLI'!K20)*K102)*K$19*K$124)</f>
        <v>0</v>
      </c>
      <c r="L30" s="12">
        <f>IF('KWh (Cumulative) NLI'!L30=0,0,((('KWh (Monthly) ENTRY NLI '!L30*0.5)+'KWh (Cumulative) NLI'!K30-'Rebasing adj NLI'!L20)*L102)*L$19*L$124)</f>
        <v>0</v>
      </c>
      <c r="M30" s="12">
        <f>IF('KWh (Cumulative) NLI'!M30=0,0,((('KWh (Monthly) ENTRY NLI '!M30*0.5)+'KWh (Cumulative) NLI'!L30-'Rebasing adj NLI'!M20)*M102)*M$19*M$124)</f>
        <v>0</v>
      </c>
      <c r="N30" s="12">
        <f>IF('KWh (Cumulative) NLI'!N30=0,0,((('KWh (Monthly) ENTRY NLI '!N30*0.5)+'KWh (Cumulative) NLI'!M30-'Rebasing adj NLI'!N20)*N102)*N$19*N$124)</f>
        <v>0</v>
      </c>
      <c r="O30" s="12">
        <f>IF('KWh (Cumulative) NLI'!O30=0,0,((('KWh (Monthly) ENTRY NLI '!O30*0.5)+'KWh (Cumulative) NLI'!N30-'Rebasing adj NLI'!O20)*O102)*O$19*O$124)</f>
        <v>0</v>
      </c>
      <c r="P30" s="12">
        <f>IF('KWh (Cumulative) NLI'!P30=0,0,((('KWh (Monthly) ENTRY NLI '!P30*0.5)+'KWh (Cumulative) NLI'!O30-'Rebasing adj NLI'!P20)*P102)*P$19*P$124)</f>
        <v>0</v>
      </c>
      <c r="Q30" s="12">
        <f>IF('KWh (Cumulative) NLI'!Q30=0,0,((('KWh (Monthly) ENTRY NLI '!Q30*0.5)+'KWh (Cumulative) NLI'!P30-'Rebasing adj NLI'!Q20)*Q102)*Q$19*Q$124)</f>
        <v>0</v>
      </c>
      <c r="R30" s="12">
        <f>IF('KWh (Cumulative) NLI'!R30=0,0,((('KWh (Monthly) ENTRY NLI '!R30*0.5)+'KWh (Cumulative) NLI'!Q30-'Rebasing adj NLI'!R20)*R102)*R$19*R$124)</f>
        <v>0</v>
      </c>
      <c r="S30" s="12">
        <f>IF('KWh (Cumulative) NLI'!S30=0,0,((('KWh (Monthly) ENTRY NLI '!S30*0.5)+'KWh (Cumulative) NLI'!R30-'Rebasing adj NLI'!S20)*S102)*S$19*S$124)</f>
        <v>0</v>
      </c>
      <c r="T30" s="12">
        <f>IF('KWh (Cumulative) NLI'!T30=0,0,((('KWh (Monthly) ENTRY NLI '!T30*0.5)+'KWh (Cumulative) NLI'!S30-'Rebasing adj NLI'!T20)*T102)*T$19*T$124)</f>
        <v>0</v>
      </c>
      <c r="U30" s="12">
        <f>IF('KWh (Cumulative) NLI'!U30=0,0,((('KWh (Monthly) ENTRY NLI '!U30*0.5)+'KWh (Cumulative) NLI'!T30-'Rebasing adj NLI'!U20)*U102)*U$19*U$124)</f>
        <v>0</v>
      </c>
      <c r="V30" s="12">
        <f>IF('KWh (Cumulative) NLI'!V30=0,0,((('KWh (Monthly) ENTRY NLI '!V30*0.5)+'KWh (Cumulative) NLI'!U30-'Rebasing adj NLI'!V20)*V102)*V$19*V$124)</f>
        <v>0</v>
      </c>
      <c r="W30" s="12">
        <f>IF('KWh (Cumulative) NLI'!W30=0,0,((('KWh (Monthly) ENTRY NLI '!W30*0.5)+'KWh (Cumulative) NLI'!V30-'Rebasing adj NLI'!W20)*W102)*W$19*W$124)</f>
        <v>0</v>
      </c>
      <c r="X30" s="12">
        <f>IF('KWh (Cumulative) NLI'!X30=0,0,((('KWh (Monthly) ENTRY NLI '!X30*0.5)+'KWh (Cumulative) NLI'!W30-'Rebasing adj NLI'!X20)*X102)*X$19*X$124)</f>
        <v>0</v>
      </c>
      <c r="Y30" s="12">
        <f>IF('KWh (Cumulative) NLI'!Y30=0,0,((('KWh (Monthly) ENTRY NLI '!Y30*0.5)+'KWh (Cumulative) NLI'!X30-'Rebasing adj NLI'!Y20)*Y102)*Y$19*Y$124)</f>
        <v>0</v>
      </c>
      <c r="Z30" s="12">
        <f>IF('KWh (Cumulative) NLI'!Z30=0,0,((('KWh (Monthly) ENTRY NLI '!Z30*0.5)+'KWh (Cumulative) NLI'!Y30-'Rebasing adj NLI'!Z20)*Z102)*Z$19*Z$124)</f>
        <v>0</v>
      </c>
      <c r="AA30" s="12">
        <f>IF('KWh (Cumulative) NLI'!AA30=0,0,((('KWh (Monthly) ENTRY NLI '!AA30*0.5)+'KWh (Cumulative) NLI'!Z30-'Rebasing adj NLI'!AA20)*AA102)*AA$19*AA$124)</f>
        <v>0</v>
      </c>
      <c r="AB30" s="12">
        <f>IF('KWh (Cumulative) NLI'!AB30=0,0,((('KWh (Monthly) ENTRY NLI '!AB30*0.5)+'KWh (Cumulative) NLI'!AA30-'Rebasing adj NLI'!AB20)*AB102)*AB$19*AB$124)</f>
        <v>0</v>
      </c>
      <c r="AC30" s="12">
        <f>IF('KWh (Cumulative) NLI'!AC30=0,0,((('KWh (Monthly) ENTRY NLI '!AC30*0.5)+'KWh (Cumulative) NLI'!AB30-'Rebasing adj NLI'!AC20)*AC102)*AC$19*AC$124)</f>
        <v>0</v>
      </c>
      <c r="AD30" s="12">
        <f>IF('KWh (Cumulative) NLI'!AD30=0,0,((('KWh (Monthly) ENTRY NLI '!AD30*0.5)+'KWh (Cumulative) NLI'!AC30-'Rebasing adj NLI'!AD20)*AD102)*AD$19*AD$124)</f>
        <v>0</v>
      </c>
      <c r="AE30" s="12">
        <f>IF('KWh (Cumulative) NLI'!AE30=0,0,((('KWh (Monthly) ENTRY NLI '!AE30*0.5)+'KWh (Cumulative) NLI'!AD30-'Rebasing adj NLI'!AE20)*AE102)*AE$19*AE$124)</f>
        <v>0</v>
      </c>
      <c r="AF30" s="12">
        <f>IF('KWh (Cumulative) NLI'!AF30=0,0,((('KWh (Monthly) ENTRY NLI '!AF30*0.5)+'KWh (Cumulative) NLI'!AE30-'Rebasing adj NLI'!AF20)*AF102)*AF$19*AF$124)</f>
        <v>0</v>
      </c>
      <c r="AG30" s="12">
        <f>IF('KWh (Cumulative) NLI'!AG30=0,0,((('KWh (Monthly) ENTRY NLI '!AG30*0.5)+'KWh (Cumulative) NLI'!AF30-'Rebasing adj NLI'!AG20)*AG102)*AG$19*AG$124)</f>
        <v>0</v>
      </c>
      <c r="AH30" s="12">
        <f>IF('KWh (Cumulative) NLI'!AH30=0,0,((('KWh (Monthly) ENTRY NLI '!AH30*0.5)+'KWh (Cumulative) NLI'!AG30-'Rebasing adj NLI'!AH20)*AH102)*AH$19*AH$124)</f>
        <v>0</v>
      </c>
      <c r="AI30" s="12">
        <f>IF('KWh (Cumulative) NLI'!AI30=0,0,((('KWh (Monthly) ENTRY NLI '!AI30*0.5)+'KWh (Cumulative) NLI'!AH30-'Rebasing adj NLI'!AI20)*AI102)*AI$19*AI$124)</f>
        <v>0</v>
      </c>
      <c r="AJ30" s="12">
        <f>IF('KWh (Cumulative) NLI'!AJ30=0,0,((('KWh (Monthly) ENTRY NLI '!AJ30*0.5)+'KWh (Cumulative) NLI'!AI30-'Rebasing adj NLI'!AJ20)*AJ102)*AJ$19*AJ$124)</f>
        <v>0</v>
      </c>
      <c r="AK30" s="12">
        <f>IF('KWh (Cumulative) NLI'!AK30=0,0,((('KWh (Monthly) ENTRY NLI '!AK30*0.5)+'KWh (Cumulative) NLI'!AJ30-'Rebasing adj NLI'!AK20)*AK102)*AK$19*AK$124)</f>
        <v>0</v>
      </c>
      <c r="AL30" s="12">
        <f>IF('KWh (Cumulative) NLI'!AL30=0,0,((('KWh (Monthly) ENTRY NLI '!AL30*0.5)+'KWh (Cumulative) NLI'!AK30-'Rebasing adj NLI'!AL20)*AL102)*AL$19*AL$124)</f>
        <v>0</v>
      </c>
      <c r="AM30" s="12">
        <f>IF('KWh (Cumulative) NLI'!AM30=0,0,((('KWh (Monthly) ENTRY NLI '!AM30*0.5)+'KWh (Cumulative) NLI'!AL30-'Rebasing adj NLI'!AM20)*AM102)*AM$19*AM$124)</f>
        <v>0</v>
      </c>
      <c r="AN30" s="12">
        <f>IF('KWh (Cumulative) NLI'!AN30=0,0,((('KWh (Monthly) ENTRY NLI '!AN30*0.5)+'KWh (Cumulative) NLI'!AM30-'Rebasing adj NLI'!AN20)*AN102)*AN$19*AN$124)</f>
        <v>0</v>
      </c>
      <c r="AO30" s="12">
        <f>IF('KWh (Cumulative) NLI'!AO30=0,0,((('KWh (Monthly) ENTRY NLI '!AO30*0.5)+'KWh (Cumulative) NLI'!AN30-'Rebasing adj NLI'!AO20)*AO102)*AO$19*AO$124)</f>
        <v>0</v>
      </c>
      <c r="AP30" s="12">
        <f>IF('KWh (Cumulative) NLI'!AP30=0,0,((('KWh (Monthly) ENTRY NLI '!AP30*0.5)+'KWh (Cumulative) NLI'!AO30-'Rebasing adj NLI'!AP20)*AP102)*AP$19*AP$124)</f>
        <v>0</v>
      </c>
      <c r="AQ30" s="12">
        <f>IF('KWh (Cumulative) NLI'!AQ30=0,0,((('KWh (Monthly) ENTRY NLI '!AQ30*0.5)+'KWh (Cumulative) NLI'!AP30-'Rebasing adj NLI'!AQ20)*AQ102)*AQ$19*AQ$124)</f>
        <v>0</v>
      </c>
      <c r="AR30" s="12">
        <f>IF('KWh (Cumulative) NLI'!AR30=0,0,((('KWh (Monthly) ENTRY NLI '!AR30*0.5)+'KWh (Cumulative) NLI'!AQ30-'Rebasing adj NLI'!AR20)*AR102)*AR$19*AR$124)</f>
        <v>0</v>
      </c>
      <c r="AS30" s="12">
        <f>IF('KWh (Cumulative) NLI'!AS30=0,0,((('KWh (Monthly) ENTRY NLI '!AS30*0.5)+'KWh (Cumulative) NLI'!AR30-'Rebasing adj NLI'!AS20)*AS102)*AS$19*AS$124)</f>
        <v>0</v>
      </c>
      <c r="AT30" s="12">
        <f>IF('KWh (Cumulative) NLI'!AT30=0,0,((('KWh (Monthly) ENTRY NLI '!AT30*0.5)+'KWh (Cumulative) NLI'!AS30-'Rebasing adj NLI'!AT20)*AT102)*AT$19*AT$124)</f>
        <v>0</v>
      </c>
      <c r="AU30" s="12">
        <f>IF('KWh (Cumulative) NLI'!AU30=0,0,((('KWh (Monthly) ENTRY NLI '!AU30*0.5)+'KWh (Cumulative) NLI'!AT30-'Rebasing adj NLI'!AU20)*AU102)*AU$19*AU$124)</f>
        <v>0</v>
      </c>
      <c r="AV30" s="12">
        <f>IF('KWh (Cumulative) NLI'!AV30=0,0,((('KWh (Monthly) ENTRY NLI '!AV30*0.5)+'KWh (Cumulative) NLI'!AU30-'Rebasing adj NLI'!AV20)*AV102)*AV$19*AV$124)</f>
        <v>0</v>
      </c>
      <c r="AW30" s="12">
        <f>IF('KWh (Cumulative) NLI'!AW30=0,0,((('KWh (Monthly) ENTRY NLI '!AW30*0.5)+'KWh (Cumulative) NLI'!AV30-'Rebasing adj NLI'!AW20)*AW102)*AW$19*AW$124)</f>
        <v>0</v>
      </c>
      <c r="AX30" s="12">
        <f>IF('KWh (Cumulative) NLI'!AX30=0,0,((('KWh (Monthly) ENTRY NLI '!AX30*0.5)+'KWh (Cumulative) NLI'!AW30-'Rebasing adj NLI'!AX20)*AX102)*AX$19*AX$124)</f>
        <v>0</v>
      </c>
      <c r="AY30" s="12">
        <f>IF('KWh (Cumulative) NLI'!AY30=0,0,((('KWh (Monthly) ENTRY NLI '!AY30*0.5)+'KWh (Cumulative) NLI'!AX30-'Rebasing adj NLI'!AY20)*AY102)*AY$19*AY$124)</f>
        <v>0</v>
      </c>
      <c r="AZ30" s="12">
        <f>IF('KWh (Cumulative) NLI'!AZ30=0,0,((('KWh (Monthly) ENTRY NLI '!AZ30*0.5)+'KWh (Cumulative) NLI'!AY30-'Rebasing adj NLI'!AZ20)*AZ102)*AZ$19*AZ$124)</f>
        <v>0</v>
      </c>
      <c r="BA30" s="12">
        <f>IF('KWh (Cumulative) NLI'!BA30=0,0,((('KWh (Monthly) ENTRY NLI '!BA30*0.5)+'KWh (Cumulative) NLI'!AZ30-'Rebasing adj NLI'!BA20)*BA102)*BA$19*BA$124)</f>
        <v>0</v>
      </c>
      <c r="BB30" s="12">
        <f>IF('KWh (Cumulative) NLI'!BB30=0,0,((('KWh (Monthly) ENTRY NLI '!BB30*0.5)+'KWh (Cumulative) NLI'!BA30-'Rebasing adj NLI'!BB20)*BB102)*BB$19*BB$124)</f>
        <v>0</v>
      </c>
      <c r="BC30" s="12">
        <f>IF('KWh (Cumulative) NLI'!BC30=0,0,((('KWh (Monthly) ENTRY NLI '!BC30*0.5)+'KWh (Cumulative) NLI'!BB30-'Rebasing adj NLI'!BC20)*BC102)*BC$19*BC$124)</f>
        <v>0</v>
      </c>
      <c r="BD30" s="12">
        <f>IF('KWh (Cumulative) NLI'!BD30=0,0,((('KWh (Monthly) ENTRY NLI '!BD30*0.5)+'KWh (Cumulative) NLI'!BC30-'Rebasing adj NLI'!BD20)*BD102)*BD$19*BD$124)</f>
        <v>0</v>
      </c>
      <c r="BE30" s="12">
        <f>IF('KWh (Cumulative) NLI'!BE30=0,0,((('KWh (Monthly) ENTRY NLI '!BE30*0.5)+'KWh (Cumulative) NLI'!BD30-'Rebasing adj NLI'!BE20)*BE102)*BE$19*BE$124)</f>
        <v>0</v>
      </c>
      <c r="BF30" s="12">
        <f>IF('KWh (Cumulative) NLI'!BF30=0,0,((('KWh (Monthly) ENTRY NLI '!BF30*0.5)+'KWh (Cumulative) NLI'!BE30-'Rebasing adj NLI'!BF20)*BF102)*BF$19*BF$124)</f>
        <v>0</v>
      </c>
      <c r="BG30" s="12">
        <f>IF('KWh (Cumulative) NLI'!BG30=0,0,((('KWh (Monthly) ENTRY NLI '!BG30*0.5)+'KWh (Cumulative) NLI'!BF30-'Rebasing adj NLI'!BG20)*BG102)*BG$19*BG$124)</f>
        <v>0</v>
      </c>
      <c r="BH30" s="12">
        <f>IF('KWh (Cumulative) NLI'!BH30=0,0,((('KWh (Monthly) ENTRY NLI '!BH30*0.5)+'KWh (Cumulative) NLI'!BG30-'Rebasing adj NLI'!BH20)*BH102)*BH$19*BH$124)</f>
        <v>0</v>
      </c>
      <c r="BI30" s="12">
        <f>IF('KWh (Cumulative) NLI'!BI30=0,0,((('KWh (Monthly) ENTRY NLI '!BI30*0.5)+'KWh (Cumulative) NLI'!BH30-'Rebasing adj NLI'!BI20)*BI102)*BI$19*BI$124)</f>
        <v>0</v>
      </c>
      <c r="BJ30" s="12">
        <f>IF('KWh (Cumulative) NLI'!BJ30=0,0,((('KWh (Monthly) ENTRY NLI '!BJ30*0.5)+'KWh (Cumulative) NLI'!BI30-'Rebasing adj NLI'!BJ20)*BJ102)*BJ$19*BJ$124)</f>
        <v>0</v>
      </c>
      <c r="BK30" s="12">
        <f>IF('KWh (Cumulative) NLI'!BK30=0,0,((('KWh (Monthly) ENTRY NLI '!BK30*0.5)+'KWh (Cumulative) NLI'!BJ30-'Rebasing adj NLI'!BK20)*BK102)*BK$19*BK$124)</f>
        <v>0</v>
      </c>
      <c r="BL30" s="12">
        <f>IF('KWh (Cumulative) NLI'!BL30=0,0,((('KWh (Monthly) ENTRY NLI '!BL30*0.5)+'KWh (Cumulative) NLI'!BK30-'Rebasing adj NLI'!BL20)*BL102)*BL$19*BL$124)</f>
        <v>0</v>
      </c>
      <c r="BM30" s="12">
        <f>IF('KWh (Cumulative) NLI'!BM30=0,0,((('KWh (Monthly) ENTRY NLI '!BM30*0.5)+'KWh (Cumulative) NLI'!BL30-'Rebasing adj NLI'!BM20)*BM102)*BM$19*BM$124)</f>
        <v>0</v>
      </c>
      <c r="BN30" s="12">
        <f>IF('KWh (Cumulative) NLI'!BN30=0,0,((('KWh (Monthly) ENTRY NLI '!BN30*0.5)+'KWh (Cumulative) NLI'!BM30-'Rebasing adj NLI'!BN20)*BN102)*BN$19*BN$124)</f>
        <v>0</v>
      </c>
      <c r="BO30" s="12">
        <f>IF('KWh (Cumulative) NLI'!BO30=0,0,((('KWh (Monthly) ENTRY NLI '!BO30*0.5)+'KWh (Cumulative) NLI'!BN30-'Rebasing adj NLI'!BO20)*BO102)*BO$19*BO$124)</f>
        <v>0</v>
      </c>
      <c r="BP30" s="12">
        <f>IF('KWh (Cumulative) NLI'!BP30=0,0,((('KWh (Monthly) ENTRY NLI '!BP30*0.5)+'KWh (Cumulative) NLI'!BO30-'Rebasing adj NLI'!BP20)*BP102)*BP$19*BP$124)</f>
        <v>0</v>
      </c>
      <c r="BQ30" s="12">
        <f>IF('KWh (Cumulative) NLI'!BQ30=0,0,((('KWh (Monthly) ENTRY NLI '!BQ30*0.5)+'KWh (Cumulative) NLI'!BP30-'Rebasing adj NLI'!BQ20)*BQ102)*BQ$19*BQ$124)</f>
        <v>0</v>
      </c>
      <c r="BR30" s="12">
        <f>IF('KWh (Cumulative) NLI'!BR30=0,0,((('KWh (Monthly) ENTRY NLI '!BR30*0.5)+'KWh (Cumulative) NLI'!BQ30-'Rebasing adj NLI'!BR20)*BR102)*BR$19*BR$124)</f>
        <v>0</v>
      </c>
      <c r="BS30" s="12">
        <f>IF('KWh (Cumulative) NLI'!BS30=0,0,((('KWh (Monthly) ENTRY NLI '!BS30*0.5)+'KWh (Cumulative) NLI'!BR30-'Rebasing adj NLI'!BS20)*BS102)*BS$19*BS$124)</f>
        <v>0</v>
      </c>
      <c r="BT30" s="12">
        <f>IF('KWh (Cumulative) NLI'!BT30=0,0,((('KWh (Monthly) ENTRY NLI '!BT30*0.5)+'KWh (Cumulative) NLI'!BS30-'Rebasing adj NLI'!BT20)*BT102)*BT$19*BT$124)</f>
        <v>0</v>
      </c>
      <c r="BU30" s="12">
        <f>IF('KWh (Cumulative) NLI'!BU30=0,0,((('KWh (Monthly) ENTRY NLI '!BU30*0.5)+'KWh (Cumulative) NLI'!BT30-'Rebasing adj NLI'!BU20)*BU102)*BU$19*BU$124)</f>
        <v>0</v>
      </c>
      <c r="BV30" s="12">
        <f>IF('KWh (Cumulative) NLI'!BV30=0,0,((('KWh (Monthly) ENTRY NLI '!BV30*0.5)+'KWh (Cumulative) NLI'!BU30-'Rebasing adj NLI'!BV20)*BV102)*BV$19*BV$124)</f>
        <v>0</v>
      </c>
      <c r="BW30" s="12">
        <f>IF('KWh (Cumulative) NLI'!BW30=0,0,((('KWh (Monthly) ENTRY NLI '!BW30*0.5)+'KWh (Cumulative) NLI'!BV30-'Rebasing adj NLI'!BW20)*BW102)*BW$19*BW$124)</f>
        <v>0</v>
      </c>
      <c r="BX30" s="12">
        <f>IF('KWh (Cumulative) NLI'!BX30=0,0,((('KWh (Monthly) ENTRY NLI '!BX30*0.5)+'KWh (Cumulative) NLI'!BW30-'Rebasing adj NLI'!BX20)*BX102)*BX$19*BX$124)</f>
        <v>0</v>
      </c>
      <c r="BY30" s="12">
        <f>IF('KWh (Cumulative) NLI'!BY30=0,0,((('KWh (Monthly) ENTRY NLI '!BY30*0.5)+'KWh (Cumulative) NLI'!BX30-'Rebasing adj NLI'!BY20)*BY102)*BY$19*BY$124)</f>
        <v>0</v>
      </c>
      <c r="BZ30" s="12">
        <f>IF('KWh (Cumulative) NLI'!BZ30=0,0,((('KWh (Monthly) ENTRY NLI '!BZ30*0.5)+'KWh (Cumulative) NLI'!BY30-'Rebasing adj NLI'!BZ20)*BZ102)*BZ$19*BZ$124)</f>
        <v>0</v>
      </c>
      <c r="CA30" s="12">
        <f>IF('KWh (Cumulative) NLI'!CA30=0,0,((('KWh (Monthly) ENTRY NLI '!CA30*0.5)+'KWh (Cumulative) NLI'!BZ30-'Rebasing adj NLI'!CA20)*CA102)*CA$19*CA$124)</f>
        <v>0</v>
      </c>
      <c r="CB30" s="12">
        <f>IF('KWh (Cumulative) NLI'!CB30=0,0,((('KWh (Monthly) ENTRY NLI '!CB30*0.5)+'KWh (Cumulative) NLI'!CA30-'Rebasing adj NLI'!CB20)*CB102)*CB$19*CB$124)</f>
        <v>0</v>
      </c>
      <c r="CC30" s="12">
        <f>IF('KWh (Cumulative) NLI'!CC30=0,0,((('KWh (Monthly) ENTRY NLI '!CC30*0.5)+'KWh (Cumulative) NLI'!CB30-'Rebasing adj NLI'!CC20)*CC102)*CC$19*CC$124)</f>
        <v>0</v>
      </c>
      <c r="CD30" s="12">
        <f>IF('KWh (Cumulative) NLI'!CD30=0,0,((('KWh (Monthly) ENTRY NLI '!CD30*0.5)+'KWh (Cumulative) NLI'!CC30-'Rebasing adj NLI'!CD20)*CD102)*CD$19*CD$124)</f>
        <v>0</v>
      </c>
      <c r="CE30" s="12">
        <f>IF('KWh (Cumulative) NLI'!CE30=0,0,((('KWh (Monthly) ENTRY NLI '!CE30*0.5)+'KWh (Cumulative) NLI'!CD30-'Rebasing adj NLI'!CE20)*CE102)*CE$19*CE$124)</f>
        <v>0</v>
      </c>
      <c r="CF30" s="12">
        <f>IF('KWh (Cumulative) NLI'!CF30=0,0,((('KWh (Monthly) ENTRY NLI '!CF30*0.5)+'KWh (Cumulative) NLI'!CE30-'Rebasing adj NLI'!CF20)*CF102)*CF$19*CF$124)</f>
        <v>0</v>
      </c>
      <c r="CG30" s="12">
        <f>IF('KWh (Cumulative) NLI'!CG30=0,0,((('KWh (Monthly) ENTRY NLI '!CG30*0.5)+'KWh (Cumulative) NLI'!CF30-'Rebasing adj NLI'!CG20)*CG102)*CG$19*CG$124)</f>
        <v>0</v>
      </c>
      <c r="CH30" s="12">
        <f>IF('KWh (Cumulative) NLI'!CH30=0,0,((('KWh (Monthly) ENTRY NLI '!CH30*0.5)+'KWh (Cumulative) NLI'!CG30-'Rebasing adj NLI'!CH20)*CH102)*CH$19*CH$124)</f>
        <v>0</v>
      </c>
      <c r="CI30" s="12">
        <f>IF('KWh (Cumulative) NLI'!CI30=0,0,((('KWh (Monthly) ENTRY NLI '!CI30*0.5)+'KWh (Cumulative) NLI'!CH30-'Rebasing adj NLI'!CI20)*CI102)*CI$19*CI$124)</f>
        <v>0</v>
      </c>
      <c r="CJ30" s="12">
        <f>IF('KWh (Cumulative) NLI'!CJ30=0,0,((('KWh (Monthly) ENTRY NLI '!CJ30*0.5)+'KWh (Cumulative) NLI'!CI30-'Rebasing adj NLI'!CJ20)*CJ102)*CJ$19*CJ$124)</f>
        <v>0</v>
      </c>
    </row>
    <row r="31" spans="1:88" x14ac:dyDescent="0.3">
      <c r="A31" s="221"/>
      <c r="B31" s="47" t="s">
        <v>8</v>
      </c>
      <c r="C31" s="12">
        <f>IF('KWh (Cumulative) NLI'!C31=0,0,((('KWh (Monthly) ENTRY NLI '!C31*0.5)-'Rebasing adj NLI'!C21)*C103)*C$19*C$124)</f>
        <v>0</v>
      </c>
      <c r="D31" s="12">
        <f>IF('KWh (Cumulative) NLI'!D31=0,0,((('KWh (Monthly) ENTRY NLI '!D31*0.5)+'KWh (Cumulative) NLI'!C31-'Rebasing adj NLI'!D21)*D103)*D$19*D$124)</f>
        <v>0</v>
      </c>
      <c r="E31" s="12">
        <f>IF('KWh (Cumulative) NLI'!E31=0,0,((('KWh (Monthly) ENTRY NLI '!E31*0.5)+'KWh (Cumulative) NLI'!D31-'Rebasing adj NLI'!E21)*E103)*E$19*E$124)</f>
        <v>0</v>
      </c>
      <c r="F31" s="12">
        <f>IF('KWh (Cumulative) NLI'!F31=0,0,((('KWh (Monthly) ENTRY NLI '!F31*0.5)+'KWh (Cumulative) NLI'!E31-'Rebasing adj NLI'!F21)*F103)*F$19*F$124)</f>
        <v>0</v>
      </c>
      <c r="G31" s="12">
        <f>IF('KWh (Cumulative) NLI'!G31=0,0,((('KWh (Monthly) ENTRY NLI '!G31*0.5)+'KWh (Cumulative) NLI'!F31-'Rebasing adj NLI'!G21)*G103)*G$19*G$124)</f>
        <v>0</v>
      </c>
      <c r="H31" s="12">
        <f>IF('KWh (Cumulative) NLI'!H31=0,0,((('KWh (Monthly) ENTRY NLI '!H31*0.5)+'KWh (Cumulative) NLI'!G31-'Rebasing adj NLI'!H21)*H103)*H$19*H$124)</f>
        <v>0</v>
      </c>
      <c r="I31" s="12">
        <f>IF('KWh (Cumulative) NLI'!I31=0,0,((('KWh (Monthly) ENTRY NLI '!I31*0.5)+'KWh (Cumulative) NLI'!H31-'Rebasing adj NLI'!I21)*I103)*I$19*I$124)</f>
        <v>0</v>
      </c>
      <c r="J31" s="12">
        <f>IF('KWh (Cumulative) NLI'!J31=0,0,((('KWh (Monthly) ENTRY NLI '!J31*0.5)+'KWh (Cumulative) NLI'!I31-'Rebasing adj NLI'!J21)*J103)*J$19*J$124)</f>
        <v>0</v>
      </c>
      <c r="K31" s="12">
        <f>IF('KWh (Cumulative) NLI'!K31=0,0,((('KWh (Monthly) ENTRY NLI '!K31*0.5)+'KWh (Cumulative) NLI'!J31-'Rebasing adj NLI'!K21)*K103)*K$19*K$124)</f>
        <v>0</v>
      </c>
      <c r="L31" s="12">
        <f>IF('KWh (Cumulative) NLI'!L31=0,0,((('KWh (Monthly) ENTRY NLI '!L31*0.5)+'KWh (Cumulative) NLI'!K31-'Rebasing adj NLI'!L21)*L103)*L$19*L$124)</f>
        <v>0</v>
      </c>
      <c r="M31" s="12">
        <f>IF('KWh (Cumulative) NLI'!M31=0,0,((('KWh (Monthly) ENTRY NLI '!M31*0.5)+'KWh (Cumulative) NLI'!L31-'Rebasing adj NLI'!M21)*M103)*M$19*M$124)</f>
        <v>0</v>
      </c>
      <c r="N31" s="12">
        <f>IF('KWh (Cumulative) NLI'!N31=0,0,((('KWh (Monthly) ENTRY NLI '!N31*0.5)+'KWh (Cumulative) NLI'!M31-'Rebasing adj NLI'!N21)*N103)*N$19*N$124)</f>
        <v>0</v>
      </c>
      <c r="O31" s="12">
        <f>IF('KWh (Cumulative) NLI'!O31=0,0,((('KWh (Monthly) ENTRY NLI '!O31*0.5)+'KWh (Cumulative) NLI'!N31-'Rebasing adj NLI'!O21)*O103)*O$19*O$124)</f>
        <v>0</v>
      </c>
      <c r="P31" s="12">
        <f>IF('KWh (Cumulative) NLI'!P31=0,0,((('KWh (Monthly) ENTRY NLI '!P31*0.5)+'KWh (Cumulative) NLI'!O31-'Rebasing adj NLI'!P21)*P103)*P$19*P$124)</f>
        <v>0</v>
      </c>
      <c r="Q31" s="12">
        <f>IF('KWh (Cumulative) NLI'!Q31=0,0,((('KWh (Monthly) ENTRY NLI '!Q31*0.5)+'KWh (Cumulative) NLI'!P31-'Rebasing adj NLI'!Q21)*Q103)*Q$19*Q$124)</f>
        <v>0</v>
      </c>
      <c r="R31" s="12">
        <f>IF('KWh (Cumulative) NLI'!R31=0,0,((('KWh (Monthly) ENTRY NLI '!R31*0.5)+'KWh (Cumulative) NLI'!Q31-'Rebasing adj NLI'!R21)*R103)*R$19*R$124)</f>
        <v>0</v>
      </c>
      <c r="S31" s="12">
        <f>IF('KWh (Cumulative) NLI'!S31=0,0,((('KWh (Monthly) ENTRY NLI '!S31*0.5)+'KWh (Cumulative) NLI'!R31-'Rebasing adj NLI'!S21)*S103)*S$19*S$124)</f>
        <v>0</v>
      </c>
      <c r="T31" s="12">
        <f>IF('KWh (Cumulative) NLI'!T31=0,0,((('KWh (Monthly) ENTRY NLI '!T31*0.5)+'KWh (Cumulative) NLI'!S31-'Rebasing adj NLI'!T21)*T103)*T$19*T$124)</f>
        <v>0</v>
      </c>
      <c r="U31" s="12">
        <f>IF('KWh (Cumulative) NLI'!U31=0,0,((('KWh (Monthly) ENTRY NLI '!U31*0.5)+'KWh (Cumulative) NLI'!T31-'Rebasing adj NLI'!U21)*U103)*U$19*U$124)</f>
        <v>0</v>
      </c>
      <c r="V31" s="12">
        <f>IF('KWh (Cumulative) NLI'!V31=0,0,((('KWh (Monthly) ENTRY NLI '!V31*0.5)+'KWh (Cumulative) NLI'!U31-'Rebasing adj NLI'!V21)*V103)*V$19*V$124)</f>
        <v>0</v>
      </c>
      <c r="W31" s="12">
        <f>IF('KWh (Cumulative) NLI'!W31=0,0,((('KWh (Monthly) ENTRY NLI '!W31*0.5)+'KWh (Cumulative) NLI'!V31-'Rebasing adj NLI'!W21)*W103)*W$19*W$124)</f>
        <v>0</v>
      </c>
      <c r="X31" s="12">
        <f>IF('KWh (Cumulative) NLI'!X31=0,0,((('KWh (Monthly) ENTRY NLI '!X31*0.5)+'KWh (Cumulative) NLI'!W31-'Rebasing adj NLI'!X21)*X103)*X$19*X$124)</f>
        <v>0</v>
      </c>
      <c r="Y31" s="12">
        <f>IF('KWh (Cumulative) NLI'!Y31=0,0,((('KWh (Monthly) ENTRY NLI '!Y31*0.5)+'KWh (Cumulative) NLI'!X31-'Rebasing adj NLI'!Y21)*Y103)*Y$19*Y$124)</f>
        <v>0</v>
      </c>
      <c r="Z31" s="12">
        <f>IF('KWh (Cumulative) NLI'!Z31=0,0,((('KWh (Monthly) ENTRY NLI '!Z31*0.5)+'KWh (Cumulative) NLI'!Y31-'Rebasing adj NLI'!Z21)*Z103)*Z$19*Z$124)</f>
        <v>0</v>
      </c>
      <c r="AA31" s="12">
        <f>IF('KWh (Cumulative) NLI'!AA31=0,0,((('KWh (Monthly) ENTRY NLI '!AA31*0.5)+'KWh (Cumulative) NLI'!Z31-'Rebasing adj NLI'!AA21)*AA103)*AA$19*AA$124)</f>
        <v>0</v>
      </c>
      <c r="AB31" s="12">
        <f>IF('KWh (Cumulative) NLI'!AB31=0,0,((('KWh (Monthly) ENTRY NLI '!AB31*0.5)+'KWh (Cumulative) NLI'!AA31-'Rebasing adj NLI'!AB21)*AB103)*AB$19*AB$124)</f>
        <v>0</v>
      </c>
      <c r="AC31" s="12">
        <f>IF('KWh (Cumulative) NLI'!AC31=0,0,((('KWh (Monthly) ENTRY NLI '!AC31*0.5)+'KWh (Cumulative) NLI'!AB31-'Rebasing adj NLI'!AC21)*AC103)*AC$19*AC$124)</f>
        <v>0</v>
      </c>
      <c r="AD31" s="12">
        <f>IF('KWh (Cumulative) NLI'!AD31=0,0,((('KWh (Monthly) ENTRY NLI '!AD31*0.5)+'KWh (Cumulative) NLI'!AC31-'Rebasing adj NLI'!AD21)*AD103)*AD$19*AD$124)</f>
        <v>0</v>
      </c>
      <c r="AE31" s="12">
        <f>IF('KWh (Cumulative) NLI'!AE31=0,0,((('KWh (Monthly) ENTRY NLI '!AE31*0.5)+'KWh (Cumulative) NLI'!AD31-'Rebasing adj NLI'!AE21)*AE103)*AE$19*AE$124)</f>
        <v>0</v>
      </c>
      <c r="AF31" s="12">
        <f>IF('KWh (Cumulative) NLI'!AF31=0,0,((('KWh (Monthly) ENTRY NLI '!AF31*0.5)+'KWh (Cumulative) NLI'!AE31-'Rebasing adj NLI'!AF21)*AF103)*AF$19*AF$124)</f>
        <v>0</v>
      </c>
      <c r="AG31" s="12">
        <f>IF('KWh (Cumulative) NLI'!AG31=0,0,((('KWh (Monthly) ENTRY NLI '!AG31*0.5)+'KWh (Cumulative) NLI'!AF31-'Rebasing adj NLI'!AG21)*AG103)*AG$19*AG$124)</f>
        <v>0</v>
      </c>
      <c r="AH31" s="12">
        <f>IF('KWh (Cumulative) NLI'!AH31=0,0,((('KWh (Monthly) ENTRY NLI '!AH31*0.5)+'KWh (Cumulative) NLI'!AG31-'Rebasing adj NLI'!AH21)*AH103)*AH$19*AH$124)</f>
        <v>0</v>
      </c>
      <c r="AI31" s="12">
        <f>IF('KWh (Cumulative) NLI'!AI31=0,0,((('KWh (Monthly) ENTRY NLI '!AI31*0.5)+'KWh (Cumulative) NLI'!AH31-'Rebasing adj NLI'!AI21)*AI103)*AI$19*AI$124)</f>
        <v>0</v>
      </c>
      <c r="AJ31" s="12">
        <f>IF('KWh (Cumulative) NLI'!AJ31=0,0,((('KWh (Monthly) ENTRY NLI '!AJ31*0.5)+'KWh (Cumulative) NLI'!AI31-'Rebasing adj NLI'!AJ21)*AJ103)*AJ$19*AJ$124)</f>
        <v>0</v>
      </c>
      <c r="AK31" s="12">
        <f>IF('KWh (Cumulative) NLI'!AK31=0,0,((('KWh (Monthly) ENTRY NLI '!AK31*0.5)+'KWh (Cumulative) NLI'!AJ31-'Rebasing adj NLI'!AK21)*AK103)*AK$19*AK$124)</f>
        <v>0</v>
      </c>
      <c r="AL31" s="12">
        <f>IF('KWh (Cumulative) NLI'!AL31=0,0,((('KWh (Monthly) ENTRY NLI '!AL31*0.5)+'KWh (Cumulative) NLI'!AK31-'Rebasing adj NLI'!AL21)*AL103)*AL$19*AL$124)</f>
        <v>0</v>
      </c>
      <c r="AM31" s="12">
        <f>IF('KWh (Cumulative) NLI'!AM31=0,0,((('KWh (Monthly) ENTRY NLI '!AM31*0.5)+'KWh (Cumulative) NLI'!AL31-'Rebasing adj NLI'!AM21)*AM103)*AM$19*AM$124)</f>
        <v>0</v>
      </c>
      <c r="AN31" s="12">
        <f>IF('KWh (Cumulative) NLI'!AN31=0,0,((('KWh (Monthly) ENTRY NLI '!AN31*0.5)+'KWh (Cumulative) NLI'!AM31-'Rebasing adj NLI'!AN21)*AN103)*AN$19*AN$124)</f>
        <v>0</v>
      </c>
      <c r="AO31" s="12">
        <f>IF('KWh (Cumulative) NLI'!AO31=0,0,((('KWh (Monthly) ENTRY NLI '!AO31*0.5)+'KWh (Cumulative) NLI'!AN31-'Rebasing adj NLI'!AO21)*AO103)*AO$19*AO$124)</f>
        <v>0</v>
      </c>
      <c r="AP31" s="12">
        <f>IF('KWh (Cumulative) NLI'!AP31=0,0,((('KWh (Monthly) ENTRY NLI '!AP31*0.5)+'KWh (Cumulative) NLI'!AO31-'Rebasing adj NLI'!AP21)*AP103)*AP$19*AP$124)</f>
        <v>0</v>
      </c>
      <c r="AQ31" s="12">
        <f>IF('KWh (Cumulative) NLI'!AQ31=0,0,((('KWh (Monthly) ENTRY NLI '!AQ31*0.5)+'KWh (Cumulative) NLI'!AP31-'Rebasing adj NLI'!AQ21)*AQ103)*AQ$19*AQ$124)</f>
        <v>0</v>
      </c>
      <c r="AR31" s="12">
        <f>IF('KWh (Cumulative) NLI'!AR31=0,0,((('KWh (Monthly) ENTRY NLI '!AR31*0.5)+'KWh (Cumulative) NLI'!AQ31-'Rebasing adj NLI'!AR21)*AR103)*AR$19*AR$124)</f>
        <v>0</v>
      </c>
      <c r="AS31" s="12">
        <f>IF('KWh (Cumulative) NLI'!AS31=0,0,((('KWh (Monthly) ENTRY NLI '!AS31*0.5)+'KWh (Cumulative) NLI'!AR31-'Rebasing adj NLI'!AS21)*AS103)*AS$19*AS$124)</f>
        <v>0</v>
      </c>
      <c r="AT31" s="12">
        <f>IF('KWh (Cumulative) NLI'!AT31=0,0,((('KWh (Monthly) ENTRY NLI '!AT31*0.5)+'KWh (Cumulative) NLI'!AS31-'Rebasing adj NLI'!AT21)*AT103)*AT$19*AT$124)</f>
        <v>0</v>
      </c>
      <c r="AU31" s="12">
        <f>IF('KWh (Cumulative) NLI'!AU31=0,0,((('KWh (Monthly) ENTRY NLI '!AU31*0.5)+'KWh (Cumulative) NLI'!AT31-'Rebasing adj NLI'!AU21)*AU103)*AU$19*AU$124)</f>
        <v>0</v>
      </c>
      <c r="AV31" s="12">
        <f>IF('KWh (Cumulative) NLI'!AV31=0,0,((('KWh (Monthly) ENTRY NLI '!AV31*0.5)+'KWh (Cumulative) NLI'!AU31-'Rebasing adj NLI'!AV21)*AV103)*AV$19*AV$124)</f>
        <v>0</v>
      </c>
      <c r="AW31" s="12">
        <f>IF('KWh (Cumulative) NLI'!AW31=0,0,((('KWh (Monthly) ENTRY NLI '!AW31*0.5)+'KWh (Cumulative) NLI'!AV31-'Rebasing adj NLI'!AW21)*AW103)*AW$19*AW$124)</f>
        <v>0</v>
      </c>
      <c r="AX31" s="12">
        <f>IF('KWh (Cumulative) NLI'!AX31=0,0,((('KWh (Monthly) ENTRY NLI '!AX31*0.5)+'KWh (Cumulative) NLI'!AW31-'Rebasing adj NLI'!AX21)*AX103)*AX$19*AX$124)</f>
        <v>0</v>
      </c>
      <c r="AY31" s="12">
        <f>IF('KWh (Cumulative) NLI'!AY31=0,0,((('KWh (Monthly) ENTRY NLI '!AY31*0.5)+'KWh (Cumulative) NLI'!AX31-'Rebasing adj NLI'!AY21)*AY103)*AY$19*AY$124)</f>
        <v>0</v>
      </c>
      <c r="AZ31" s="12">
        <f>IF('KWh (Cumulative) NLI'!AZ31=0,0,((('KWh (Monthly) ENTRY NLI '!AZ31*0.5)+'KWh (Cumulative) NLI'!AY31-'Rebasing adj NLI'!AZ21)*AZ103)*AZ$19*AZ$124)</f>
        <v>0</v>
      </c>
      <c r="BA31" s="12">
        <f>IF('KWh (Cumulative) NLI'!BA31=0,0,((('KWh (Monthly) ENTRY NLI '!BA31*0.5)+'KWh (Cumulative) NLI'!AZ31-'Rebasing adj NLI'!BA21)*BA103)*BA$19*BA$124)</f>
        <v>0</v>
      </c>
      <c r="BB31" s="12">
        <f>IF('KWh (Cumulative) NLI'!BB31=0,0,((('KWh (Monthly) ENTRY NLI '!BB31*0.5)+'KWh (Cumulative) NLI'!BA31-'Rebasing adj NLI'!BB21)*BB103)*BB$19*BB$124)</f>
        <v>0</v>
      </c>
      <c r="BC31" s="12">
        <f>IF('KWh (Cumulative) NLI'!BC31=0,0,((('KWh (Monthly) ENTRY NLI '!BC31*0.5)+'KWh (Cumulative) NLI'!BB31-'Rebasing adj NLI'!BC21)*BC103)*BC$19*BC$124)</f>
        <v>0</v>
      </c>
      <c r="BD31" s="12">
        <f>IF('KWh (Cumulative) NLI'!BD31=0,0,((('KWh (Monthly) ENTRY NLI '!BD31*0.5)+'KWh (Cumulative) NLI'!BC31-'Rebasing adj NLI'!BD21)*BD103)*BD$19*BD$124)</f>
        <v>0</v>
      </c>
      <c r="BE31" s="12">
        <f>IF('KWh (Cumulative) NLI'!BE31=0,0,((('KWh (Monthly) ENTRY NLI '!BE31*0.5)+'KWh (Cumulative) NLI'!BD31-'Rebasing adj NLI'!BE21)*BE103)*BE$19*BE$124)</f>
        <v>0</v>
      </c>
      <c r="BF31" s="12">
        <f>IF('KWh (Cumulative) NLI'!BF31=0,0,((('KWh (Monthly) ENTRY NLI '!BF31*0.5)+'KWh (Cumulative) NLI'!BE31-'Rebasing adj NLI'!BF21)*BF103)*BF$19*BF$124)</f>
        <v>0</v>
      </c>
      <c r="BG31" s="12">
        <f>IF('KWh (Cumulative) NLI'!BG31=0,0,((('KWh (Monthly) ENTRY NLI '!BG31*0.5)+'KWh (Cumulative) NLI'!BF31-'Rebasing adj NLI'!BG21)*BG103)*BG$19*BG$124)</f>
        <v>0</v>
      </c>
      <c r="BH31" s="12">
        <f>IF('KWh (Cumulative) NLI'!BH31=0,0,((('KWh (Monthly) ENTRY NLI '!BH31*0.5)+'KWh (Cumulative) NLI'!BG31-'Rebasing adj NLI'!BH21)*BH103)*BH$19*BH$124)</f>
        <v>0</v>
      </c>
      <c r="BI31" s="12">
        <f>IF('KWh (Cumulative) NLI'!BI31=0,0,((('KWh (Monthly) ENTRY NLI '!BI31*0.5)+'KWh (Cumulative) NLI'!BH31-'Rebasing adj NLI'!BI21)*BI103)*BI$19*BI$124)</f>
        <v>0</v>
      </c>
      <c r="BJ31" s="12">
        <f>IF('KWh (Cumulative) NLI'!BJ31=0,0,((('KWh (Monthly) ENTRY NLI '!BJ31*0.5)+'KWh (Cumulative) NLI'!BI31-'Rebasing adj NLI'!BJ21)*BJ103)*BJ$19*BJ$124)</f>
        <v>0</v>
      </c>
      <c r="BK31" s="12">
        <f>IF('KWh (Cumulative) NLI'!BK31=0,0,((('KWh (Monthly) ENTRY NLI '!BK31*0.5)+'KWh (Cumulative) NLI'!BJ31-'Rebasing adj NLI'!BK21)*BK103)*BK$19*BK$124)</f>
        <v>0</v>
      </c>
      <c r="BL31" s="12">
        <f>IF('KWh (Cumulative) NLI'!BL31=0,0,((('KWh (Monthly) ENTRY NLI '!BL31*0.5)+'KWh (Cumulative) NLI'!BK31-'Rebasing adj NLI'!BL21)*BL103)*BL$19*BL$124)</f>
        <v>0</v>
      </c>
      <c r="BM31" s="12">
        <f>IF('KWh (Cumulative) NLI'!BM31=0,0,((('KWh (Monthly) ENTRY NLI '!BM31*0.5)+'KWh (Cumulative) NLI'!BL31-'Rebasing adj NLI'!BM21)*BM103)*BM$19*BM$124)</f>
        <v>0</v>
      </c>
      <c r="BN31" s="12">
        <f>IF('KWh (Cumulative) NLI'!BN31=0,0,((('KWh (Monthly) ENTRY NLI '!BN31*0.5)+'KWh (Cumulative) NLI'!BM31-'Rebasing adj NLI'!BN21)*BN103)*BN$19*BN$124)</f>
        <v>0</v>
      </c>
      <c r="BO31" s="12">
        <f>IF('KWh (Cumulative) NLI'!BO31=0,0,((('KWh (Monthly) ENTRY NLI '!BO31*0.5)+'KWh (Cumulative) NLI'!BN31-'Rebasing adj NLI'!BO21)*BO103)*BO$19*BO$124)</f>
        <v>0</v>
      </c>
      <c r="BP31" s="12">
        <f>IF('KWh (Cumulative) NLI'!BP31=0,0,((('KWh (Monthly) ENTRY NLI '!BP31*0.5)+'KWh (Cumulative) NLI'!BO31-'Rebasing adj NLI'!BP21)*BP103)*BP$19*BP$124)</f>
        <v>0</v>
      </c>
      <c r="BQ31" s="12">
        <f>IF('KWh (Cumulative) NLI'!BQ31=0,0,((('KWh (Monthly) ENTRY NLI '!BQ31*0.5)+'KWh (Cumulative) NLI'!BP31-'Rebasing adj NLI'!BQ21)*BQ103)*BQ$19*BQ$124)</f>
        <v>0</v>
      </c>
      <c r="BR31" s="12">
        <f>IF('KWh (Cumulative) NLI'!BR31=0,0,((('KWh (Monthly) ENTRY NLI '!BR31*0.5)+'KWh (Cumulative) NLI'!BQ31-'Rebasing adj NLI'!BR21)*BR103)*BR$19*BR$124)</f>
        <v>0</v>
      </c>
      <c r="BS31" s="12">
        <f>IF('KWh (Cumulative) NLI'!BS31=0,0,((('KWh (Monthly) ENTRY NLI '!BS31*0.5)+'KWh (Cumulative) NLI'!BR31-'Rebasing adj NLI'!BS21)*BS103)*BS$19*BS$124)</f>
        <v>0</v>
      </c>
      <c r="BT31" s="12">
        <f>IF('KWh (Cumulative) NLI'!BT31=0,0,((('KWh (Monthly) ENTRY NLI '!BT31*0.5)+'KWh (Cumulative) NLI'!BS31-'Rebasing adj NLI'!BT21)*BT103)*BT$19*BT$124)</f>
        <v>0</v>
      </c>
      <c r="BU31" s="12">
        <f>IF('KWh (Cumulative) NLI'!BU31=0,0,((('KWh (Monthly) ENTRY NLI '!BU31*0.5)+'KWh (Cumulative) NLI'!BT31-'Rebasing adj NLI'!BU21)*BU103)*BU$19*BU$124)</f>
        <v>0</v>
      </c>
      <c r="BV31" s="12">
        <f>IF('KWh (Cumulative) NLI'!BV31=0,0,((('KWh (Monthly) ENTRY NLI '!BV31*0.5)+'KWh (Cumulative) NLI'!BU31-'Rebasing adj NLI'!BV21)*BV103)*BV$19*BV$124)</f>
        <v>0</v>
      </c>
      <c r="BW31" s="12">
        <f>IF('KWh (Cumulative) NLI'!BW31=0,0,((('KWh (Monthly) ENTRY NLI '!BW31*0.5)+'KWh (Cumulative) NLI'!BV31-'Rebasing adj NLI'!BW21)*BW103)*BW$19*BW$124)</f>
        <v>0</v>
      </c>
      <c r="BX31" s="12">
        <f>IF('KWh (Cumulative) NLI'!BX31=0,0,((('KWh (Monthly) ENTRY NLI '!BX31*0.5)+'KWh (Cumulative) NLI'!BW31-'Rebasing adj NLI'!BX21)*BX103)*BX$19*BX$124)</f>
        <v>0</v>
      </c>
      <c r="BY31" s="12">
        <f>IF('KWh (Cumulative) NLI'!BY31=0,0,((('KWh (Monthly) ENTRY NLI '!BY31*0.5)+'KWh (Cumulative) NLI'!BX31-'Rebasing adj NLI'!BY21)*BY103)*BY$19*BY$124)</f>
        <v>0</v>
      </c>
      <c r="BZ31" s="12">
        <f>IF('KWh (Cumulative) NLI'!BZ31=0,0,((('KWh (Monthly) ENTRY NLI '!BZ31*0.5)+'KWh (Cumulative) NLI'!BY31-'Rebasing adj NLI'!BZ21)*BZ103)*BZ$19*BZ$124)</f>
        <v>0</v>
      </c>
      <c r="CA31" s="12">
        <f>IF('KWh (Cumulative) NLI'!CA31=0,0,((('KWh (Monthly) ENTRY NLI '!CA31*0.5)+'KWh (Cumulative) NLI'!BZ31-'Rebasing adj NLI'!CA21)*CA103)*CA$19*CA$124)</f>
        <v>0</v>
      </c>
      <c r="CB31" s="12">
        <f>IF('KWh (Cumulative) NLI'!CB31=0,0,((('KWh (Monthly) ENTRY NLI '!CB31*0.5)+'KWh (Cumulative) NLI'!CA31-'Rebasing adj NLI'!CB21)*CB103)*CB$19*CB$124)</f>
        <v>0</v>
      </c>
      <c r="CC31" s="12">
        <f>IF('KWh (Cumulative) NLI'!CC31=0,0,((('KWh (Monthly) ENTRY NLI '!CC31*0.5)+'KWh (Cumulative) NLI'!CB31-'Rebasing adj NLI'!CC21)*CC103)*CC$19*CC$124)</f>
        <v>0</v>
      </c>
      <c r="CD31" s="12">
        <f>IF('KWh (Cumulative) NLI'!CD31=0,0,((('KWh (Monthly) ENTRY NLI '!CD31*0.5)+'KWh (Cumulative) NLI'!CC31-'Rebasing adj NLI'!CD21)*CD103)*CD$19*CD$124)</f>
        <v>0</v>
      </c>
      <c r="CE31" s="12">
        <f>IF('KWh (Cumulative) NLI'!CE31=0,0,((('KWh (Monthly) ENTRY NLI '!CE31*0.5)+'KWh (Cumulative) NLI'!CD31-'Rebasing adj NLI'!CE21)*CE103)*CE$19*CE$124)</f>
        <v>0</v>
      </c>
      <c r="CF31" s="12">
        <f>IF('KWh (Cumulative) NLI'!CF31=0,0,((('KWh (Monthly) ENTRY NLI '!CF31*0.5)+'KWh (Cumulative) NLI'!CE31-'Rebasing adj NLI'!CF21)*CF103)*CF$19*CF$124)</f>
        <v>0</v>
      </c>
      <c r="CG31" s="12">
        <f>IF('KWh (Cumulative) NLI'!CG31=0,0,((('KWh (Monthly) ENTRY NLI '!CG31*0.5)+'KWh (Cumulative) NLI'!CF31-'Rebasing adj NLI'!CG21)*CG103)*CG$19*CG$124)</f>
        <v>0</v>
      </c>
      <c r="CH31" s="12">
        <f>IF('KWh (Cumulative) NLI'!CH31=0,0,((('KWh (Monthly) ENTRY NLI '!CH31*0.5)+'KWh (Cumulative) NLI'!CG31-'Rebasing adj NLI'!CH21)*CH103)*CH$19*CH$124)</f>
        <v>0</v>
      </c>
      <c r="CI31" s="12">
        <f>IF('KWh (Cumulative) NLI'!CI31=0,0,((('KWh (Monthly) ENTRY NLI '!CI31*0.5)+'KWh (Cumulative) NLI'!CH31-'Rebasing adj NLI'!CI21)*CI103)*CI$19*CI$124)</f>
        <v>0</v>
      </c>
      <c r="CJ31" s="12">
        <f>IF('KWh (Cumulative) NLI'!CJ31=0,0,((('KWh (Monthly) ENTRY NLI '!CJ31*0.5)+'KWh (Cumulative) NLI'!CI31-'Rebasing adj NLI'!CJ21)*CJ103)*CJ$19*CJ$124)</f>
        <v>0</v>
      </c>
    </row>
    <row r="32" spans="1:88" ht="15" thickBot="1" x14ac:dyDescent="0.35">
      <c r="A32" s="100"/>
      <c r="B32" s="82" t="s">
        <v>128</v>
      </c>
      <c r="C32" s="12">
        <f>IF('KWh (Cumulative) NLI'!C32=0,0,((('KWh (Monthly) ENTRY NLI '!C32*0.5)+'KWh (Cumulative) NLI'!B32-'Rebasing adj NLI'!C22)*C116)*C$19*C$124)</f>
        <v>0</v>
      </c>
      <c r="D32" s="12">
        <f>IF('KWh (Cumulative) NLI'!D32=0,0,((('KWh (Monthly) ENTRY NLI '!D32*0.5)+'KWh (Cumulative) NLI'!C32-'Rebasing adj NLI'!D22)*D116)*D$19*D$124)</f>
        <v>0</v>
      </c>
      <c r="E32" s="12">
        <f>IF('KWh (Cumulative) NLI'!E32=0,0,((('KWh (Monthly) ENTRY NLI '!E32*0.5)+'KWh (Cumulative) NLI'!D32-'Rebasing adj NLI'!E22)*E116)*E$19*E$124)</f>
        <v>0</v>
      </c>
      <c r="F32" s="12">
        <f>IF('KWh (Cumulative) NLI'!F32=0,0,((('KWh (Monthly) ENTRY NLI '!F32*0.5)+'KWh (Cumulative) NLI'!E32-'Rebasing adj NLI'!F22)*F116)*F$19*F$124)</f>
        <v>0</v>
      </c>
      <c r="G32" s="12">
        <f>IF('KWh (Cumulative) NLI'!G32=0,0,((('KWh (Monthly) ENTRY NLI '!G32*0.5)+'KWh (Cumulative) NLI'!F32-'Rebasing adj NLI'!G22)*G116)*G$19*G$124)</f>
        <v>0</v>
      </c>
      <c r="H32" s="12">
        <f>IF('KWh (Cumulative) NLI'!H32=0,0,((('KWh (Monthly) ENTRY NLI '!H32*0.5)+'KWh (Cumulative) NLI'!G32-'Rebasing adj NLI'!H22)*H116)*H$19*H$124)</f>
        <v>0</v>
      </c>
      <c r="I32" s="12">
        <f>IF('KWh (Cumulative) NLI'!I32=0,0,((('KWh (Monthly) ENTRY NLI '!I32*0.5)+'KWh (Cumulative) NLI'!H32-'Rebasing adj NLI'!I22)*I116)*I$19*I$124)</f>
        <v>0</v>
      </c>
      <c r="J32" s="12">
        <f>IF('KWh (Cumulative) NLI'!J32=0,0,((('KWh (Monthly) ENTRY NLI '!J32*0.5)+'KWh (Cumulative) NLI'!I32-'Rebasing adj NLI'!J22)*J116)*J$19*J$124)</f>
        <v>0</v>
      </c>
      <c r="K32" s="12">
        <f>IF('KWh (Cumulative) NLI'!K32=0,0,((('KWh (Monthly) ENTRY NLI '!K32*0.5)+'KWh (Cumulative) NLI'!J32-'Rebasing adj NLI'!K22)*K116)*K$19*K$124)</f>
        <v>0</v>
      </c>
      <c r="L32" s="12">
        <f>IF('KWh (Cumulative) NLI'!L32=0,0,((('KWh (Monthly) ENTRY NLI '!L32*0.5)+'KWh (Cumulative) NLI'!K32-'Rebasing adj NLI'!L22)*L116)*L$19*L$124)</f>
        <v>0</v>
      </c>
      <c r="M32" s="12">
        <f>IF('KWh (Cumulative) NLI'!M32=0,0,((('KWh (Monthly) ENTRY NLI '!M32*0.5)+'KWh (Cumulative) NLI'!L32-'Rebasing adj NLI'!M22)*M116)*M$19*M$124)</f>
        <v>0</v>
      </c>
      <c r="N32" s="12">
        <f>IF('KWh (Cumulative) NLI'!N32=0,0,((('KWh (Monthly) ENTRY NLI '!N32*0.5)+'KWh (Cumulative) NLI'!M32-'Rebasing adj NLI'!N22)*N116)*N$19*N$124)</f>
        <v>0</v>
      </c>
      <c r="O32" s="12">
        <f>IF('KWh (Cumulative) NLI'!O32=0,0,((('KWh (Monthly) ENTRY NLI '!O32*0.5)+'KWh (Cumulative) NLI'!N32-'Rebasing adj NLI'!O22)*O116)*O$19*O$124)</f>
        <v>0</v>
      </c>
      <c r="P32" s="12">
        <f>IF('KWh (Cumulative) NLI'!P32=0,0,((('KWh (Monthly) ENTRY NLI '!P32*0.5)+'KWh (Cumulative) NLI'!O32-'Rebasing adj NLI'!P22)*P116)*P$19*P$124)</f>
        <v>0</v>
      </c>
      <c r="Q32" s="12">
        <f>IF('KWh (Cumulative) NLI'!Q32=0,0,((('KWh (Monthly) ENTRY NLI '!Q32*0.5)+'KWh (Cumulative) NLI'!P32-'Rebasing adj NLI'!Q22)*Q116)*Q$19*Q$124)</f>
        <v>0</v>
      </c>
      <c r="R32" s="12">
        <f>IF('KWh (Cumulative) NLI'!R32=0,0,((('KWh (Monthly) ENTRY NLI '!R32*0.5)+'KWh (Cumulative) NLI'!Q32-'Rebasing adj NLI'!R22)*R116)*R$19*R$124)</f>
        <v>0</v>
      </c>
      <c r="S32" s="12">
        <f>IF('KWh (Cumulative) NLI'!S32=0,0,((('KWh (Monthly) ENTRY NLI '!S32*0.5)+'KWh (Cumulative) NLI'!R32-'Rebasing adj NLI'!S22)*S116)*S$19*S$124)</f>
        <v>0</v>
      </c>
      <c r="T32" s="12">
        <f>IF('KWh (Cumulative) NLI'!T32=0,0,((('KWh (Monthly) ENTRY NLI '!T32*0.5)+'KWh (Cumulative) NLI'!S32-'Rebasing adj NLI'!T22)*T116)*T$19*T$124)</f>
        <v>0</v>
      </c>
      <c r="U32" s="12">
        <f>IF('KWh (Cumulative) NLI'!U32=0,0,((('KWh (Monthly) ENTRY NLI '!U32*0.5)+'KWh (Cumulative) NLI'!T32-'Rebasing adj NLI'!U22)*U116)*U$19*U$124)</f>
        <v>0</v>
      </c>
      <c r="V32" s="12">
        <f>IF('KWh (Cumulative) NLI'!V32=0,0,((('KWh (Monthly) ENTRY NLI '!V32*0.5)+'KWh (Cumulative) NLI'!U32-'Rebasing adj NLI'!V22)*V116)*V$19*V$124)</f>
        <v>0</v>
      </c>
      <c r="W32" s="12">
        <f>IF('KWh (Cumulative) NLI'!W32=0,0,((('KWh (Monthly) ENTRY NLI '!W32*0.5)+'KWh (Cumulative) NLI'!V32-'Rebasing adj NLI'!W22)*W116)*W$19*W$124)</f>
        <v>0</v>
      </c>
      <c r="X32" s="12">
        <f>IF('KWh (Cumulative) NLI'!X32=0,0,((('KWh (Monthly) ENTRY NLI '!X32*0.5)+'KWh (Cumulative) NLI'!W32-'Rebasing adj NLI'!X22)*X116)*X$19*X$124)</f>
        <v>0</v>
      </c>
      <c r="Y32" s="12">
        <f>IF('KWh (Cumulative) NLI'!Y32=0,0,((('KWh (Monthly) ENTRY NLI '!Y32*0.5)+'KWh (Cumulative) NLI'!X32-'Rebasing adj NLI'!Y22)*Y116)*Y$19*Y$124)</f>
        <v>0</v>
      </c>
      <c r="Z32" s="12">
        <f>IF('KWh (Cumulative) NLI'!Z32=0,0,((('KWh (Monthly) ENTRY NLI '!Z32*0.5)+'KWh (Cumulative) NLI'!Y32-'Rebasing adj NLI'!Z22)*Z116)*Z$19*Z$124)</f>
        <v>0</v>
      </c>
      <c r="AA32" s="12">
        <f>IF('KWh (Cumulative) NLI'!AA32=0,0,((('KWh (Monthly) ENTRY NLI '!AA32*0.5)+'KWh (Cumulative) NLI'!Z32-'Rebasing adj NLI'!AA22)*AA116)*AA$19*AA$124)</f>
        <v>0</v>
      </c>
      <c r="AB32" s="12">
        <f>IF('KWh (Cumulative) NLI'!AB32=0,0,((('KWh (Monthly) ENTRY NLI '!AB32*0.5)+'KWh (Cumulative) NLI'!AA32-'Rebasing adj NLI'!AB22)*AB116)*AB$19*AB$124)</f>
        <v>0</v>
      </c>
      <c r="AC32" s="12">
        <f>IF('KWh (Cumulative) NLI'!AC32=0,0,((('KWh (Monthly) ENTRY NLI '!AC32*0.5)+'KWh (Cumulative) NLI'!AB32-'Rebasing adj NLI'!AC22)*AC116)*AC$19*AC$124)</f>
        <v>0</v>
      </c>
      <c r="AD32" s="12">
        <f>IF('KWh (Cumulative) NLI'!AD32=0,0,((('KWh (Monthly) ENTRY NLI '!AD32*0.5)+'KWh (Cumulative) NLI'!AC32-'Rebasing adj NLI'!AD22)*AD116)*AD$19*AD$124)</f>
        <v>0</v>
      </c>
      <c r="AE32" s="12">
        <f>IF('KWh (Cumulative) NLI'!AE32=0,0,((('KWh (Monthly) ENTRY NLI '!AE32*0.5)+'KWh (Cumulative) NLI'!AD32-'Rebasing adj NLI'!AE22)*AE116)*AE$19*AE$124)</f>
        <v>0</v>
      </c>
      <c r="AF32" s="12">
        <f>IF('KWh (Cumulative) NLI'!AF32=0,0,((('KWh (Monthly) ENTRY NLI '!AF32*0.5)+'KWh (Cumulative) NLI'!AE32-'Rebasing adj NLI'!AF22)*AF116)*AF$19*AF$124)</f>
        <v>0</v>
      </c>
      <c r="AG32" s="12">
        <f>IF('KWh (Cumulative) NLI'!AG32=0,0,((('KWh (Monthly) ENTRY NLI '!AG32*0.5)+'KWh (Cumulative) NLI'!AF32-'Rebasing adj NLI'!AG22)*AG116)*AG$19*AG$124)</f>
        <v>0</v>
      </c>
      <c r="AH32" s="12">
        <f>IF('KWh (Cumulative) NLI'!AH32=0,0,((('KWh (Monthly) ENTRY NLI '!AH32*0.5)+'KWh (Cumulative) NLI'!AG32-'Rebasing adj NLI'!AH22)*AH116)*AH$19*AH$124)</f>
        <v>0</v>
      </c>
      <c r="AI32" s="12">
        <f>IF('KWh (Cumulative) NLI'!AI32=0,0,((('KWh (Monthly) ENTRY NLI '!AI32*0.5)+'KWh (Cumulative) NLI'!AH32-'Rebasing adj NLI'!AI22)*AI116)*AI$19*AI$124)</f>
        <v>0</v>
      </c>
      <c r="AJ32" s="12">
        <f>IF('KWh (Cumulative) NLI'!AJ32=0,0,((('KWh (Monthly) ENTRY NLI '!AJ32*0.5)+'KWh (Cumulative) NLI'!AI32-'Rebasing adj NLI'!AJ22)*AJ116)*AJ$19*AJ$124)</f>
        <v>0</v>
      </c>
      <c r="AK32" s="12">
        <f>IF('KWh (Cumulative) NLI'!AK32=0,0,((('KWh (Monthly) ENTRY NLI '!AK32*0.5)+'KWh (Cumulative) NLI'!AJ32-'Rebasing adj NLI'!AK22)*AK116)*AK$19*AK$124)</f>
        <v>0</v>
      </c>
      <c r="AL32" s="12">
        <f>IF('KWh (Cumulative) NLI'!AL32=0,0,((('KWh (Monthly) ENTRY NLI '!AL32*0.5)+'KWh (Cumulative) NLI'!AK32-'Rebasing adj NLI'!AL22)*AL116)*AL$19*AL$124)</f>
        <v>0</v>
      </c>
      <c r="AM32" s="12">
        <f>IF('KWh (Cumulative) NLI'!AM32=0,0,((('KWh (Monthly) ENTRY NLI '!AM32*0.5)+'KWh (Cumulative) NLI'!AL32-'Rebasing adj NLI'!AM22)*AM116)*AM$19*AM$124)</f>
        <v>0</v>
      </c>
      <c r="AN32" s="12">
        <f>IF('KWh (Cumulative) NLI'!AN32=0,0,((('KWh (Monthly) ENTRY NLI '!AN32*0.5)+'KWh (Cumulative) NLI'!AM32-'Rebasing adj NLI'!AN22)*AN116)*AN$19*AN$124)</f>
        <v>0</v>
      </c>
      <c r="AO32" s="12">
        <f>IF('KWh (Cumulative) NLI'!AO32=0,0,((('KWh (Monthly) ENTRY NLI '!AO32*0.5)+'KWh (Cumulative) NLI'!AN32-'Rebasing adj NLI'!AO22)*AO116)*AO$19*AO$124)</f>
        <v>0</v>
      </c>
      <c r="AP32" s="12">
        <f>IF('KWh (Cumulative) NLI'!AP32=0,0,((('KWh (Monthly) ENTRY NLI '!AP32*0.5)+'KWh (Cumulative) NLI'!AO32-'Rebasing adj NLI'!AP22)*AP116)*AP$19*AP$124)</f>
        <v>0</v>
      </c>
      <c r="AQ32" s="12">
        <f>IF('KWh (Cumulative) NLI'!AQ32=0,0,((('KWh (Monthly) ENTRY NLI '!AQ32*0.5)+'KWh (Cumulative) NLI'!AP32-'Rebasing adj NLI'!AQ22)*AQ116)*AQ$19*AQ$124)</f>
        <v>0</v>
      </c>
      <c r="AR32" s="12">
        <f>IF('KWh (Cumulative) NLI'!AR32=0,0,((('KWh (Monthly) ENTRY NLI '!AR32*0.5)+'KWh (Cumulative) NLI'!AQ32-'Rebasing adj NLI'!AR22)*AR116)*AR$19*AR$124)</f>
        <v>0</v>
      </c>
      <c r="AS32" s="12">
        <f>IF('KWh (Cumulative) NLI'!AS32=0,0,((('KWh (Monthly) ENTRY NLI '!AS32*0.5)+'KWh (Cumulative) NLI'!AR32-'Rebasing adj NLI'!AS22)*AS116)*AS$19*AS$124)</f>
        <v>0</v>
      </c>
      <c r="AT32" s="12">
        <f>IF('KWh (Cumulative) NLI'!AT32=0,0,((('KWh (Monthly) ENTRY NLI '!AT32*0.5)+'KWh (Cumulative) NLI'!AS32-'Rebasing adj NLI'!AT22)*AT116)*AT$19*AT$124)</f>
        <v>0</v>
      </c>
      <c r="AU32" s="12">
        <f>IF('KWh (Cumulative) NLI'!AU32=0,0,((('KWh (Monthly) ENTRY NLI '!AU32*0.5)+'KWh (Cumulative) NLI'!AT32-'Rebasing adj NLI'!AU22)*AU116)*AU$19*AU$124)</f>
        <v>0</v>
      </c>
      <c r="AV32" s="12">
        <f>IF('KWh (Cumulative) NLI'!AV32=0,0,((('KWh (Monthly) ENTRY NLI '!AV32*0.5)+'KWh (Cumulative) NLI'!AU32-'Rebasing adj NLI'!AV22)*AV116)*AV$19*AV$124)</f>
        <v>0</v>
      </c>
      <c r="AW32" s="12">
        <f>IF('KWh (Cumulative) NLI'!AW32=0,0,((('KWh (Monthly) ENTRY NLI '!AW32*0.5)+'KWh (Cumulative) NLI'!AV32-'Rebasing adj NLI'!AW22)*AW116)*AW$19*AW$124)</f>
        <v>0</v>
      </c>
      <c r="AX32" s="12">
        <f>IF('KWh (Cumulative) NLI'!AX32=0,0,((('KWh (Monthly) ENTRY NLI '!AX32*0.5)+'KWh (Cumulative) NLI'!AW32-'Rebasing adj NLI'!AX22)*AX116)*AX$19*AX$124)</f>
        <v>0</v>
      </c>
      <c r="AY32" s="12">
        <f>IF('KWh (Cumulative) NLI'!AY32=0,0,((('KWh (Monthly) ENTRY NLI '!AY32*0.5)+'KWh (Cumulative) NLI'!AX32-'Rebasing adj NLI'!AY22)*AY116)*AY$19*AY$124)</f>
        <v>0</v>
      </c>
      <c r="AZ32" s="12">
        <f>IF('KWh (Cumulative) NLI'!AZ32=0,0,((('KWh (Monthly) ENTRY NLI '!AZ32*0.5)+'KWh (Cumulative) NLI'!AY32-'Rebasing adj NLI'!AZ22)*AZ116)*AZ$19*AZ$124)</f>
        <v>0</v>
      </c>
      <c r="BA32" s="12">
        <f>IF('KWh (Cumulative) NLI'!BA32=0,0,((('KWh (Monthly) ENTRY NLI '!BA32*0.5)+'KWh (Cumulative) NLI'!AZ32-'Rebasing adj NLI'!BA22)*BA116)*BA$19*BA$124)</f>
        <v>0</v>
      </c>
      <c r="BB32" s="12">
        <f>IF('KWh (Cumulative) NLI'!BB32=0,0,((('KWh (Monthly) ENTRY NLI '!BB32*0.5)+'KWh (Cumulative) NLI'!BA32-'Rebasing adj NLI'!BB22)*BB116)*BB$19*BB$124)</f>
        <v>0</v>
      </c>
      <c r="BC32" s="12">
        <f>IF('KWh (Cumulative) NLI'!BC32=0,0,((('KWh (Monthly) ENTRY NLI '!BC32*0.5)+'KWh (Cumulative) NLI'!BB32-'Rebasing adj NLI'!BC22)*BC116)*BC$19*BC$124)</f>
        <v>0</v>
      </c>
      <c r="BD32" s="12">
        <f>IF('KWh (Cumulative) NLI'!BD32=0,0,((('KWh (Monthly) ENTRY NLI '!BD32*0.5)+'KWh (Cumulative) NLI'!BC32-'Rebasing adj NLI'!BD22)*BD116)*BD$19*BD$124)</f>
        <v>0</v>
      </c>
      <c r="BE32" s="12">
        <f>IF('KWh (Cumulative) NLI'!BE32=0,0,((('KWh (Monthly) ENTRY NLI '!BE32*0.5)+'KWh (Cumulative) NLI'!BD32-'Rebasing adj NLI'!BE22)*BE116)*BE$19*BE$124)</f>
        <v>0</v>
      </c>
      <c r="BF32" s="12">
        <f>IF('KWh (Cumulative) NLI'!BF32=0,0,((('KWh (Monthly) ENTRY NLI '!BF32*0.5)+'KWh (Cumulative) NLI'!BE32-'Rebasing adj NLI'!BF22)*BF116)*BF$19*BF$124)</f>
        <v>0</v>
      </c>
      <c r="BG32" s="12">
        <f>IF('KWh (Cumulative) NLI'!BG32=0,0,((('KWh (Monthly) ENTRY NLI '!BG32*0.5)+'KWh (Cumulative) NLI'!BF32-'Rebasing adj NLI'!BG22)*BG116)*BG$19*BG$124)</f>
        <v>0</v>
      </c>
      <c r="BH32" s="12">
        <f>IF('KWh (Cumulative) NLI'!BH32=0,0,((('KWh (Monthly) ENTRY NLI '!BH32*0.5)+'KWh (Cumulative) NLI'!BG32-'Rebasing adj NLI'!BH22)*BH116)*BH$19*BH$124)</f>
        <v>0</v>
      </c>
      <c r="BI32" s="12">
        <f>IF('KWh (Cumulative) NLI'!BI32=0,0,((('KWh (Monthly) ENTRY NLI '!BI32*0.5)+'KWh (Cumulative) NLI'!BH32-'Rebasing adj NLI'!BI22)*BI116)*BI$19*BI$124)</f>
        <v>0</v>
      </c>
      <c r="BJ32" s="12">
        <f>IF('KWh (Cumulative) NLI'!BJ32=0,0,((('KWh (Monthly) ENTRY NLI '!BJ32*0.5)+'KWh (Cumulative) NLI'!BI32-'Rebasing adj NLI'!BJ22)*BJ116)*BJ$19*BJ$124)</f>
        <v>0</v>
      </c>
      <c r="BK32" s="12">
        <f>IF('KWh (Cumulative) NLI'!BK32=0,0,((('KWh (Monthly) ENTRY NLI '!BK32*0.5)+'KWh (Cumulative) NLI'!BJ32-'Rebasing adj NLI'!BK22)*BK116)*BK$19*BK$124)</f>
        <v>0</v>
      </c>
      <c r="BL32" s="12">
        <f>IF('KWh (Cumulative) NLI'!BL32=0,0,((('KWh (Monthly) ENTRY NLI '!BL32*0.5)+'KWh (Cumulative) NLI'!BK32-'Rebasing adj NLI'!BL22)*BL116)*BL$19*BL$124)</f>
        <v>0</v>
      </c>
      <c r="BM32" s="12">
        <f>IF('KWh (Cumulative) NLI'!BM32=0,0,((('KWh (Monthly) ENTRY NLI '!BM32*0.5)+'KWh (Cumulative) NLI'!BL32-'Rebasing adj NLI'!BM22)*BM116)*BM$19*BM$124)</f>
        <v>0</v>
      </c>
      <c r="BN32" s="12">
        <f>IF('KWh (Cumulative) NLI'!BN32=0,0,((('KWh (Monthly) ENTRY NLI '!BN32*0.5)+'KWh (Cumulative) NLI'!BM32-'Rebasing adj NLI'!BN22)*BN116)*BN$19*BN$124)</f>
        <v>0</v>
      </c>
      <c r="BO32" s="12">
        <f>IF('KWh (Cumulative) NLI'!BO32=0,0,((('KWh (Monthly) ENTRY NLI '!BO32*0.5)+'KWh (Cumulative) NLI'!BN32-'Rebasing adj NLI'!BO22)*BO116)*BO$19*BO$124)</f>
        <v>0</v>
      </c>
      <c r="BP32" s="12">
        <f>IF('KWh (Cumulative) NLI'!BP32=0,0,((('KWh (Monthly) ENTRY NLI '!BP32*0.5)+'KWh (Cumulative) NLI'!BO32-'Rebasing adj NLI'!BP22)*BP116)*BP$19*BP$124)</f>
        <v>0</v>
      </c>
      <c r="BQ32" s="12">
        <f>IF('KWh (Cumulative) NLI'!BQ32=0,0,((('KWh (Monthly) ENTRY NLI '!BQ32*0.5)+'KWh (Cumulative) NLI'!BP32-'Rebasing adj NLI'!BQ22)*BQ116)*BQ$19*BQ$124)</f>
        <v>0</v>
      </c>
      <c r="BR32" s="12">
        <f>IF('KWh (Cumulative) NLI'!BR32=0,0,((('KWh (Monthly) ENTRY NLI '!BR32*0.5)+'KWh (Cumulative) NLI'!BQ32-'Rebasing adj NLI'!BR22)*BR116)*BR$19*BR$124)</f>
        <v>0</v>
      </c>
      <c r="BS32" s="12">
        <f>IF('KWh (Cumulative) NLI'!BS32=0,0,((('KWh (Monthly) ENTRY NLI '!BS32*0.5)+'KWh (Cumulative) NLI'!BR32-'Rebasing adj NLI'!BS22)*BS116)*BS$19*BS$124)</f>
        <v>0</v>
      </c>
      <c r="BT32" s="12">
        <f>IF('KWh (Cumulative) NLI'!BT32=0,0,((('KWh (Monthly) ENTRY NLI '!BT32*0.5)+'KWh (Cumulative) NLI'!BS32-'Rebasing adj NLI'!BT22)*BT116)*BT$19*BT$124)</f>
        <v>0</v>
      </c>
      <c r="BU32" s="12">
        <f>IF('KWh (Cumulative) NLI'!BU32=0,0,((('KWh (Monthly) ENTRY NLI '!BU32*0.5)+'KWh (Cumulative) NLI'!BT32-'Rebasing adj NLI'!BU22)*BU116)*BU$19*BU$124)</f>
        <v>0</v>
      </c>
      <c r="BV32" s="12">
        <f>IF('KWh (Cumulative) NLI'!BV32=0,0,((('KWh (Monthly) ENTRY NLI '!BV32*0.5)+'KWh (Cumulative) NLI'!BU32-'Rebasing adj NLI'!BV22)*BV116)*BV$19*BV$124)</f>
        <v>0</v>
      </c>
      <c r="BW32" s="12">
        <f>IF('KWh (Cumulative) NLI'!BW32=0,0,((('KWh (Monthly) ENTRY NLI '!BW32*0.5)+'KWh (Cumulative) NLI'!BV32-'Rebasing adj NLI'!BW22)*BW116)*BW$19*BW$124)</f>
        <v>0</v>
      </c>
      <c r="BX32" s="12">
        <f>IF('KWh (Cumulative) NLI'!BX32=0,0,((('KWh (Monthly) ENTRY NLI '!BX32*0.5)+'KWh (Cumulative) NLI'!BW32-'Rebasing adj NLI'!BX22)*BX116)*BX$19*BX$124)</f>
        <v>0</v>
      </c>
      <c r="BY32" s="12">
        <f>IF('KWh (Cumulative) NLI'!BY32=0,0,((('KWh (Monthly) ENTRY NLI '!BY32*0.5)+'KWh (Cumulative) NLI'!BX32-'Rebasing adj NLI'!BY22)*BY116)*BY$19*BY$124)</f>
        <v>0</v>
      </c>
      <c r="BZ32" s="12">
        <f>IF('KWh (Cumulative) NLI'!BZ32=0,0,((('KWh (Monthly) ENTRY NLI '!BZ32*0.5)+'KWh (Cumulative) NLI'!BY32-'Rebasing adj NLI'!BZ22)*BZ116)*BZ$19*BZ$124)</f>
        <v>0</v>
      </c>
      <c r="CA32" s="12">
        <f>IF('KWh (Cumulative) NLI'!CA32=0,0,((('KWh (Monthly) ENTRY NLI '!CA32*0.5)+'KWh (Cumulative) NLI'!BZ32-'Rebasing adj NLI'!CA22)*CA116)*CA$19*CA$124)</f>
        <v>0</v>
      </c>
      <c r="CB32" s="12">
        <f>IF('KWh (Cumulative) NLI'!CB32=0,0,((('KWh (Monthly) ENTRY NLI '!CB32*0.5)+'KWh (Cumulative) NLI'!CA32-'Rebasing adj NLI'!CB22)*CB116)*CB$19*CB$124)</f>
        <v>0</v>
      </c>
      <c r="CC32" s="12">
        <f>IF('KWh (Cumulative) NLI'!CC32=0,0,((('KWh (Monthly) ENTRY NLI '!CC32*0.5)+'KWh (Cumulative) NLI'!CB32-'Rebasing adj NLI'!CC22)*CC116)*CC$19*CC$124)</f>
        <v>0</v>
      </c>
      <c r="CD32" s="12">
        <f>IF('KWh (Cumulative) NLI'!CD32=0,0,((('KWh (Monthly) ENTRY NLI '!CD32*0.5)+'KWh (Cumulative) NLI'!CC32-'Rebasing adj NLI'!CD22)*CD116)*CD$19*CD$124)</f>
        <v>0</v>
      </c>
      <c r="CE32" s="12">
        <f>IF('KWh (Cumulative) NLI'!CE32=0,0,((('KWh (Monthly) ENTRY NLI '!CE32*0.5)+'KWh (Cumulative) NLI'!CD32-'Rebasing adj NLI'!CE22)*CE116)*CE$19*CE$124)</f>
        <v>0</v>
      </c>
      <c r="CF32" s="12">
        <f>IF('KWh (Cumulative) NLI'!CF32=0,0,((('KWh (Monthly) ENTRY NLI '!CF32*0.5)+'KWh (Cumulative) NLI'!CE32-'Rebasing adj NLI'!CF22)*CF116)*CF$19*CF$124)</f>
        <v>0</v>
      </c>
      <c r="CG32" s="12">
        <f>IF('KWh (Cumulative) NLI'!CG32=0,0,((('KWh (Monthly) ENTRY NLI '!CG32*0.5)+'KWh (Cumulative) NLI'!CF32-'Rebasing adj NLI'!CG22)*CG116)*CG$19*CG$124)</f>
        <v>0</v>
      </c>
      <c r="CH32" s="12">
        <f>IF('KWh (Cumulative) NLI'!CH32=0,0,((('KWh (Monthly) ENTRY NLI '!CH32*0.5)+'KWh (Cumulative) NLI'!CG32-'Rebasing adj NLI'!CH22)*CH116)*CH$19*CH$124)</f>
        <v>0</v>
      </c>
      <c r="CI32" s="12">
        <f>IF('KWh (Cumulative) NLI'!CI32=0,0,((('KWh (Monthly) ENTRY NLI '!CI32*0.5)+'KWh (Cumulative) NLI'!CH32-'Rebasing adj NLI'!CI22)*CI116)*CI$19*CI$124)</f>
        <v>0</v>
      </c>
      <c r="CJ32" s="12">
        <f>IF('KWh (Cumulative) NLI'!CJ32=0,0,((('KWh (Monthly) ENTRY NLI '!CJ32*0.5)+'KWh (Cumulative) NLI'!CI32-'Rebasing adj NLI'!CJ22)*CJ116)*CJ$19*CJ$124)</f>
        <v>0</v>
      </c>
    </row>
    <row r="33" spans="1:88" ht="15" thickBot="1" x14ac:dyDescent="0.35">
      <c r="C33" s="7"/>
      <c r="D33" s="3"/>
      <c r="E33" s="3"/>
      <c r="F33" s="3"/>
      <c r="G33" s="3"/>
      <c r="H33" s="3"/>
      <c r="I33" s="3"/>
      <c r="J33" s="3"/>
      <c r="K33" s="3"/>
      <c r="L33" s="3"/>
      <c r="M33" s="3"/>
      <c r="N33" s="5"/>
      <c r="O33" s="7"/>
      <c r="P33" s="3"/>
      <c r="Q33" s="3"/>
      <c r="R33" s="3"/>
      <c r="S33" s="3"/>
      <c r="T33" s="3"/>
      <c r="U33" s="3"/>
      <c r="V33" s="3"/>
      <c r="W33" s="3"/>
      <c r="X33" s="3"/>
      <c r="Y33" s="3"/>
      <c r="Z33" s="5"/>
      <c r="AA33" s="7"/>
      <c r="AB33" s="3"/>
      <c r="AC33" s="3"/>
      <c r="AD33" s="3"/>
      <c r="AE33" s="3"/>
      <c r="AF33" s="3"/>
      <c r="AG33" s="3"/>
      <c r="AH33" s="3"/>
      <c r="AI33" s="3"/>
      <c r="AJ33" s="3"/>
      <c r="AK33" s="3"/>
      <c r="AL33" s="5"/>
      <c r="AM33" s="7"/>
      <c r="AN33" s="3"/>
      <c r="AO33" s="3"/>
      <c r="AP33" s="3"/>
      <c r="AQ33" s="3"/>
      <c r="AR33" s="3"/>
      <c r="AS33" s="3"/>
      <c r="AT33" s="3"/>
      <c r="AU33" s="3"/>
      <c r="AV33" s="3"/>
      <c r="AW33" s="3"/>
      <c r="AX33" s="5"/>
      <c r="AY33" s="3"/>
      <c r="AZ33" s="5"/>
      <c r="BA33" s="3"/>
      <c r="BB33" s="5"/>
      <c r="BC33" s="3"/>
      <c r="BD33" s="5"/>
      <c r="BE33" s="3"/>
      <c r="BF33" s="5"/>
      <c r="BG33" s="3"/>
      <c r="BH33" s="5"/>
      <c r="BI33" s="3"/>
      <c r="BJ33" s="5"/>
      <c r="BK33" s="3"/>
      <c r="BL33" s="5"/>
      <c r="BM33" s="3"/>
      <c r="BN33" s="5"/>
      <c r="BO33" s="3"/>
      <c r="BP33" s="5"/>
      <c r="BQ33" s="3"/>
      <c r="BR33" s="5"/>
      <c r="BS33" s="3"/>
      <c r="BT33" s="5"/>
      <c r="BU33" s="3"/>
      <c r="BV33" s="5"/>
      <c r="BW33" s="3"/>
      <c r="BX33" s="5"/>
      <c r="BY33" s="3"/>
      <c r="BZ33" s="5"/>
      <c r="CA33" s="3"/>
      <c r="CB33" s="5"/>
      <c r="CC33" s="3"/>
      <c r="CD33" s="5"/>
      <c r="CE33" s="3"/>
      <c r="CF33" s="5"/>
      <c r="CG33" s="3"/>
      <c r="CH33" s="5"/>
      <c r="CI33" s="3"/>
      <c r="CJ33" s="5"/>
    </row>
    <row r="34" spans="1:88" ht="15.6" x14ac:dyDescent="0.3">
      <c r="A34" s="20"/>
      <c r="B34" s="83" t="s">
        <v>30</v>
      </c>
      <c r="C34" s="53">
        <v>42370</v>
      </c>
      <c r="D34" s="53">
        <v>42401</v>
      </c>
      <c r="E34" s="51">
        <v>42430</v>
      </c>
      <c r="F34" s="51">
        <v>42461</v>
      </c>
      <c r="G34" s="58">
        <v>42491</v>
      </c>
      <c r="H34" s="51">
        <v>42522</v>
      </c>
      <c r="I34" s="51">
        <v>42552</v>
      </c>
      <c r="J34" s="51">
        <v>42583</v>
      </c>
      <c r="K34" s="51">
        <v>42614</v>
      </c>
      <c r="L34" s="51">
        <v>42644</v>
      </c>
      <c r="M34" s="51">
        <v>42675</v>
      </c>
      <c r="N34" s="51">
        <v>42705</v>
      </c>
      <c r="O34" s="51">
        <v>42736</v>
      </c>
      <c r="P34" s="51">
        <v>42767</v>
      </c>
      <c r="Q34" s="52">
        <v>42795</v>
      </c>
      <c r="R34" s="52">
        <v>42826</v>
      </c>
      <c r="S34" s="52">
        <v>42856</v>
      </c>
      <c r="T34" s="52">
        <v>42887</v>
      </c>
      <c r="U34" s="52">
        <v>42917</v>
      </c>
      <c r="V34" s="52">
        <v>42948</v>
      </c>
      <c r="W34" s="52">
        <v>42979</v>
      </c>
      <c r="X34" s="52">
        <v>43009</v>
      </c>
      <c r="Y34" s="52">
        <v>43040</v>
      </c>
      <c r="Z34" s="52">
        <v>43070</v>
      </c>
      <c r="AA34" s="52">
        <v>43101</v>
      </c>
      <c r="AB34" s="52">
        <v>43132</v>
      </c>
      <c r="AC34" s="53">
        <v>43160</v>
      </c>
      <c r="AD34" s="53">
        <v>43191</v>
      </c>
      <c r="AE34" s="53">
        <v>43221</v>
      </c>
      <c r="AF34" s="53">
        <v>43252</v>
      </c>
      <c r="AG34" s="53">
        <v>43282</v>
      </c>
      <c r="AH34" s="53">
        <v>43313</v>
      </c>
      <c r="AI34" s="53">
        <v>43344</v>
      </c>
      <c r="AJ34" s="53">
        <v>43374</v>
      </c>
      <c r="AK34" s="53">
        <v>43405</v>
      </c>
      <c r="AL34" s="53">
        <v>43435</v>
      </c>
      <c r="AM34" s="53">
        <v>43466</v>
      </c>
      <c r="AN34" s="53">
        <v>43497</v>
      </c>
      <c r="AO34" s="51">
        <v>43525</v>
      </c>
      <c r="AP34" s="51">
        <v>43556</v>
      </c>
      <c r="AQ34" s="51">
        <v>43586</v>
      </c>
      <c r="AR34" s="51">
        <v>43617</v>
      </c>
      <c r="AS34" s="51">
        <v>43647</v>
      </c>
      <c r="AT34" s="51">
        <v>43678</v>
      </c>
      <c r="AU34" s="51">
        <v>43709</v>
      </c>
      <c r="AV34" s="51">
        <v>43739</v>
      </c>
      <c r="AW34" s="51">
        <v>43770</v>
      </c>
      <c r="AX34" s="51">
        <v>43800</v>
      </c>
      <c r="AY34" s="51">
        <v>43831</v>
      </c>
      <c r="AZ34" s="51">
        <v>43862</v>
      </c>
      <c r="BA34" s="52">
        <v>43891</v>
      </c>
      <c r="BB34" s="52">
        <v>43922</v>
      </c>
      <c r="BC34" s="52">
        <v>43952</v>
      </c>
      <c r="BD34" s="52">
        <v>43983</v>
      </c>
      <c r="BE34" s="52">
        <v>44013</v>
      </c>
      <c r="BF34" s="52">
        <v>44044</v>
      </c>
      <c r="BG34" s="52">
        <v>44075</v>
      </c>
      <c r="BH34" s="52">
        <v>44105</v>
      </c>
      <c r="BI34" s="52">
        <v>44136</v>
      </c>
      <c r="BJ34" s="52">
        <v>44166</v>
      </c>
      <c r="BK34" s="52">
        <v>44197</v>
      </c>
      <c r="BL34" s="52">
        <v>44228</v>
      </c>
      <c r="BM34" s="53">
        <v>44256</v>
      </c>
      <c r="BN34" s="53">
        <v>44287</v>
      </c>
      <c r="BO34" s="53">
        <v>44317</v>
      </c>
      <c r="BP34" s="53">
        <v>44348</v>
      </c>
      <c r="BQ34" s="53">
        <v>44378</v>
      </c>
      <c r="BR34" s="53">
        <v>44409</v>
      </c>
      <c r="BS34" s="53">
        <v>44440</v>
      </c>
      <c r="BT34" s="53">
        <v>44470</v>
      </c>
      <c r="BU34" s="53">
        <v>44501</v>
      </c>
      <c r="BV34" s="53">
        <v>44531</v>
      </c>
      <c r="BW34" s="53">
        <v>44562</v>
      </c>
      <c r="BX34" s="53">
        <v>44593</v>
      </c>
      <c r="BY34" s="51">
        <v>44621</v>
      </c>
      <c r="BZ34" s="51">
        <v>44652</v>
      </c>
      <c r="CA34" s="51">
        <v>44682</v>
      </c>
      <c r="CB34" s="51">
        <v>44713</v>
      </c>
      <c r="CC34" s="51">
        <v>44743</v>
      </c>
      <c r="CD34" s="51">
        <v>44774</v>
      </c>
      <c r="CE34" s="51">
        <v>44805</v>
      </c>
      <c r="CF34" s="51">
        <v>44835</v>
      </c>
      <c r="CG34" s="51">
        <v>44866</v>
      </c>
      <c r="CH34" s="51">
        <v>44896</v>
      </c>
      <c r="CI34" s="51">
        <v>44927</v>
      </c>
      <c r="CJ34" s="51">
        <v>44958</v>
      </c>
    </row>
    <row r="35" spans="1:88" ht="15" customHeight="1" x14ac:dyDescent="0.3">
      <c r="A35" s="218" t="s">
        <v>29</v>
      </c>
      <c r="B35" s="47" t="s">
        <v>9</v>
      </c>
      <c r="C35" s="12">
        <f>IF('KWh (Cumulative) NLI'!C35=0,0,((('KWh (Monthly) ENTRY NLI '!C35*0.5)-'Rebasing adj NLI'!C25)*C107)*C$19*C$125)</f>
        <v>0</v>
      </c>
      <c r="D35" s="12">
        <f>IF('KWh (Cumulative) NLI'!D35=0,0,((('KWh (Monthly) ENTRY NLI '!D35*0.5)+'KWh (Cumulative) NLI'!C35-'Rebasing adj NLI'!D25)*D107)*D$19*D$125)</f>
        <v>0</v>
      </c>
      <c r="E35" s="12">
        <f>IF('KWh (Cumulative) NLI'!E35=0,0,((('KWh (Monthly) ENTRY NLI '!E35*0.5)+'KWh (Cumulative) NLI'!D35-'Rebasing adj NLI'!E25)*E107)*E$19*E$125)</f>
        <v>0</v>
      </c>
      <c r="F35" s="12">
        <f>IF('KWh (Cumulative) NLI'!F35=0,0,((('KWh (Monthly) ENTRY NLI '!F35*0.5)+'KWh (Cumulative) NLI'!E35-'Rebasing adj NLI'!F25)*F107)*F$19*F$125)</f>
        <v>0</v>
      </c>
      <c r="G35" s="12">
        <f>IF('KWh (Cumulative) NLI'!G35=0,0,((('KWh (Monthly) ENTRY NLI '!G35*0.5)+'KWh (Cumulative) NLI'!F35-'Rebasing adj NLI'!G25)*G107)*G$19*G$125)</f>
        <v>0</v>
      </c>
      <c r="H35" s="12">
        <f>IF('KWh (Cumulative) NLI'!H35=0,0,((('KWh (Monthly) ENTRY NLI '!H35*0.5)+'KWh (Cumulative) NLI'!G35-'Rebasing adj NLI'!H25)*H107)*H$19*H$125)</f>
        <v>0</v>
      </c>
      <c r="I35" s="12">
        <f>IF('KWh (Cumulative) NLI'!I35=0,0,((('KWh (Monthly) ENTRY NLI '!I35*0.5)+'KWh (Cumulative) NLI'!H35-'Rebasing adj NLI'!I25)*I107)*I$19*I$125)</f>
        <v>0</v>
      </c>
      <c r="J35" s="12">
        <f>IF('KWh (Cumulative) NLI'!J35=0,0,((('KWh (Monthly) ENTRY NLI '!J35*0.5)+'KWh (Cumulative) NLI'!I35-'Rebasing adj NLI'!J25)*J107)*J$19*J$125)</f>
        <v>0</v>
      </c>
      <c r="K35" s="12">
        <f>IF('KWh (Cumulative) NLI'!K35=0,0,((('KWh (Monthly) ENTRY NLI '!K35*0.5)+'KWh (Cumulative) NLI'!J35-'Rebasing adj NLI'!K25)*K107)*K$19*K$125)</f>
        <v>0</v>
      </c>
      <c r="L35" s="12">
        <f>IF('KWh (Cumulative) NLI'!L35=0,0,((('KWh (Monthly) ENTRY NLI '!L35*0.5)+'KWh (Cumulative) NLI'!K35-'Rebasing adj NLI'!L25)*L107)*L$19*L$125)</f>
        <v>0</v>
      </c>
      <c r="M35" s="12">
        <f>IF('KWh (Cumulative) NLI'!M35=0,0,((('KWh (Monthly) ENTRY NLI '!M35*0.5)+'KWh (Cumulative) NLI'!L35-'Rebasing adj NLI'!M25)*M107)*M$19*M$125)</f>
        <v>0</v>
      </c>
      <c r="N35" s="12">
        <f>IF('KWh (Cumulative) NLI'!N35=0,0,((('KWh (Monthly) ENTRY NLI '!N35*0.5)+'KWh (Cumulative) NLI'!M35-'Rebasing adj NLI'!N25)*N107)*N$19*N$125)</f>
        <v>0</v>
      </c>
      <c r="O35" s="12">
        <f>IF('KWh (Cumulative) NLI'!O35=0,0,((('KWh (Monthly) ENTRY NLI '!O35*0.5)+'KWh (Cumulative) NLI'!N35-'Rebasing adj NLI'!O25)*O107)*O$19*O$125)</f>
        <v>0</v>
      </c>
      <c r="P35" s="12">
        <f>IF('KWh (Cumulative) NLI'!P35=0,0,((('KWh (Monthly) ENTRY NLI '!P35*0.5)+'KWh (Cumulative) NLI'!O35-'Rebasing adj NLI'!P25)*P107)*P$19*P$125)</f>
        <v>0</v>
      </c>
      <c r="Q35" s="12">
        <f>IF('KWh (Cumulative) NLI'!Q35=0,0,((('KWh (Monthly) ENTRY NLI '!Q35*0.5)+'KWh (Cumulative) NLI'!P35-'Rebasing adj NLI'!Q25)*Q107)*Q$19*Q$125)</f>
        <v>0</v>
      </c>
      <c r="R35" s="12">
        <f>IF('KWh (Cumulative) NLI'!R35=0,0,((('KWh (Monthly) ENTRY NLI '!R35*0.5)+'KWh (Cumulative) NLI'!Q35-'Rebasing adj NLI'!R25)*R107)*R$19*R$125)</f>
        <v>0</v>
      </c>
      <c r="S35" s="12">
        <f>IF('KWh (Cumulative) NLI'!S35=0,0,((('KWh (Monthly) ENTRY NLI '!S35*0.5)+'KWh (Cumulative) NLI'!R35-'Rebasing adj NLI'!S25)*S107)*S$19*S$125)</f>
        <v>0</v>
      </c>
      <c r="T35" s="12">
        <f>IF('KWh (Cumulative) NLI'!T35=0,0,((('KWh (Monthly) ENTRY NLI '!T35*0.5)+'KWh (Cumulative) NLI'!S35-'Rebasing adj NLI'!T25)*T107)*T$19*T$125)</f>
        <v>0</v>
      </c>
      <c r="U35" s="12">
        <f>IF('KWh (Cumulative) NLI'!U35=0,0,((('KWh (Monthly) ENTRY NLI '!U35*0.5)+'KWh (Cumulative) NLI'!T35-'Rebasing adj NLI'!U25)*U107)*U$19*U$125)</f>
        <v>0</v>
      </c>
      <c r="V35" s="12">
        <f>IF('KWh (Cumulative) NLI'!V35=0,0,((('KWh (Monthly) ENTRY NLI '!V35*0.5)+'KWh (Cumulative) NLI'!U35-'Rebasing adj NLI'!V25)*V107)*V$19*V$125)</f>
        <v>0</v>
      </c>
      <c r="W35" s="12">
        <f>IF('KWh (Cumulative) NLI'!W35=0,0,((('KWh (Monthly) ENTRY NLI '!W35*0.5)+'KWh (Cumulative) NLI'!V35-'Rebasing adj NLI'!W25)*W107)*W$19*W$125)</f>
        <v>0</v>
      </c>
      <c r="X35" s="12">
        <f>IF('KWh (Cumulative) NLI'!X35=0,0,((('KWh (Monthly) ENTRY NLI '!X35*0.5)+'KWh (Cumulative) NLI'!W35-'Rebasing adj NLI'!X25)*X107)*X$19*X$125)</f>
        <v>0</v>
      </c>
      <c r="Y35" s="12">
        <f>IF('KWh (Cumulative) NLI'!Y35=0,0,((('KWh (Monthly) ENTRY NLI '!Y35*0.5)+'KWh (Cumulative) NLI'!X35-'Rebasing adj NLI'!Y25)*Y107)*Y$19*Y$125)</f>
        <v>0</v>
      </c>
      <c r="Z35" s="12">
        <f>IF('KWh (Cumulative) NLI'!Z35=0,0,((('KWh (Monthly) ENTRY NLI '!Z35*0.5)+'KWh (Cumulative) NLI'!Y35-'Rebasing adj NLI'!Z25)*Z107)*Z$19*Z$125)</f>
        <v>0</v>
      </c>
      <c r="AA35" s="12">
        <f>IF('KWh (Cumulative) NLI'!AA35=0,0,((('KWh (Monthly) ENTRY NLI '!AA35*0.5)+'KWh (Cumulative) NLI'!Z35-'Rebasing adj NLI'!AA25)*AA107)*AA$19*AA$125)</f>
        <v>0</v>
      </c>
      <c r="AB35" s="12">
        <f>IF('KWh (Cumulative) NLI'!AB35=0,0,((('KWh (Monthly) ENTRY NLI '!AB35*0.5)+'KWh (Cumulative) NLI'!AA35-'Rebasing adj NLI'!AB25)*AB107)*AB$19*AB$125)</f>
        <v>0</v>
      </c>
      <c r="AC35" s="12">
        <f>IF('KWh (Cumulative) NLI'!AC35=0,0,((('KWh (Monthly) ENTRY NLI '!AC35*0.5)+'KWh (Cumulative) NLI'!AB35-'Rebasing adj NLI'!AC25)*AC107)*AC$19*AC$125)</f>
        <v>0</v>
      </c>
      <c r="AD35" s="12">
        <f>IF('KWh (Cumulative) NLI'!AD35=0,0,((('KWh (Monthly) ENTRY NLI '!AD35*0.5)+'KWh (Cumulative) NLI'!AC35-'Rebasing adj NLI'!AD25)*AD107)*AD$19*AD$125)</f>
        <v>0</v>
      </c>
      <c r="AE35" s="12">
        <f>IF('KWh (Cumulative) NLI'!AE35=0,0,((('KWh (Monthly) ENTRY NLI '!AE35*0.5)+'KWh (Cumulative) NLI'!AD35-'Rebasing adj NLI'!AE25)*AE107)*AE$19*AE$125)</f>
        <v>0</v>
      </c>
      <c r="AF35" s="12">
        <f>IF('KWh (Cumulative) NLI'!AF35=0,0,((('KWh (Monthly) ENTRY NLI '!AF35*0.5)+'KWh (Cumulative) NLI'!AE35-'Rebasing adj NLI'!AF25)*AF107)*AF$19*AF$125)</f>
        <v>0</v>
      </c>
      <c r="AG35" s="12">
        <f>IF('KWh (Cumulative) NLI'!AG35=0,0,((('KWh (Monthly) ENTRY NLI '!AG35*0.5)+'KWh (Cumulative) NLI'!AF35-'Rebasing adj NLI'!AG25)*AG107)*AG$19*AG$125)</f>
        <v>0</v>
      </c>
      <c r="AH35" s="12">
        <f>IF('KWh (Cumulative) NLI'!AH35=0,0,((('KWh (Monthly) ENTRY NLI '!AH35*0.5)+'KWh (Cumulative) NLI'!AG35-'Rebasing adj NLI'!AH25)*AH107)*AH$19*AH$125)</f>
        <v>0</v>
      </c>
      <c r="AI35" s="12">
        <f>IF('KWh (Cumulative) NLI'!AI35=0,0,((('KWh (Monthly) ENTRY NLI '!AI35*0.5)+'KWh (Cumulative) NLI'!AH35-'Rebasing adj NLI'!AI25)*AI107)*AI$19*AI$125)</f>
        <v>0</v>
      </c>
      <c r="AJ35" s="12">
        <f>IF('KWh (Cumulative) NLI'!AJ35=0,0,((('KWh (Monthly) ENTRY NLI '!AJ35*0.5)+'KWh (Cumulative) NLI'!AI35-'Rebasing adj NLI'!AJ25)*AJ107)*AJ$19*AJ$125)</f>
        <v>0</v>
      </c>
      <c r="AK35" s="12">
        <f>IF('KWh (Cumulative) NLI'!AK35=0,0,((('KWh (Monthly) ENTRY NLI '!AK35*0.5)+'KWh (Cumulative) NLI'!AJ35-'Rebasing adj NLI'!AK25)*AK107)*AK$19*AK$125)</f>
        <v>0</v>
      </c>
      <c r="AL35" s="12">
        <f>IF('KWh (Cumulative) NLI'!AL35=0,0,((('KWh (Monthly) ENTRY NLI '!AL35*0.5)+'KWh (Cumulative) NLI'!AK35-'Rebasing adj NLI'!AL25)*AL107)*AL$19*AL$125)</f>
        <v>0</v>
      </c>
      <c r="AM35" s="12">
        <f>IF('KWh (Cumulative) NLI'!AM35=0,0,((('KWh (Monthly) ENTRY NLI '!AM35*0.5)+'KWh (Cumulative) NLI'!AL35-'Rebasing adj NLI'!AM25)*AM107)*AM$19*AM$125)</f>
        <v>0</v>
      </c>
      <c r="AN35" s="12">
        <f>IF('KWh (Cumulative) NLI'!AN35=0,0,((('KWh (Monthly) ENTRY NLI '!AN35*0.5)+'KWh (Cumulative) NLI'!AM35-'Rebasing adj NLI'!AN25)*AN107)*AN$19*AN$125)</f>
        <v>0</v>
      </c>
      <c r="AO35" s="12">
        <f>IF('KWh (Cumulative) NLI'!AO35=0,0,((('KWh (Monthly) ENTRY NLI '!AO35*0.5)+'KWh (Cumulative) NLI'!AN35-'Rebasing adj NLI'!AO25)*AO107)*AO$19*AO$125)</f>
        <v>0</v>
      </c>
      <c r="AP35" s="12">
        <f>IF('KWh (Cumulative) NLI'!AP35=0,0,((('KWh (Monthly) ENTRY NLI '!AP35*0.5)+'KWh (Cumulative) NLI'!AO35-'Rebasing adj NLI'!AP25)*AP107)*AP$19*AP$125)</f>
        <v>0</v>
      </c>
      <c r="AQ35" s="12">
        <f>IF('KWh (Cumulative) NLI'!AQ35=0,0,((('KWh (Monthly) ENTRY NLI '!AQ35*0.5)+'KWh (Cumulative) NLI'!AP35-'Rebasing adj NLI'!AQ25)*AQ107)*AQ$19*AQ$125)</f>
        <v>0</v>
      </c>
      <c r="AR35" s="12">
        <f>IF('KWh (Cumulative) NLI'!AR35=0,0,((('KWh (Monthly) ENTRY NLI '!AR35*0.5)+'KWh (Cumulative) NLI'!AQ35-'Rebasing adj NLI'!AR25)*AR107)*AR$19*AR$125)</f>
        <v>0</v>
      </c>
      <c r="AS35" s="12">
        <f>IF('KWh (Cumulative) NLI'!AS35=0,0,((('KWh (Monthly) ENTRY NLI '!AS35*0.5)+'KWh (Cumulative) NLI'!AR35-'Rebasing adj NLI'!AS25)*AS107)*AS$19*AS$125)</f>
        <v>0</v>
      </c>
      <c r="AT35" s="12">
        <f>IF('KWh (Cumulative) NLI'!AT35=0,0,((('KWh (Monthly) ENTRY NLI '!AT35*0.5)+'KWh (Cumulative) NLI'!AS35-'Rebasing adj NLI'!AT25)*AT107)*AT$19*AT$125)</f>
        <v>0</v>
      </c>
      <c r="AU35" s="12">
        <f>IF('KWh (Cumulative) NLI'!AU35=0,0,((('KWh (Monthly) ENTRY NLI '!AU35*0.5)+'KWh (Cumulative) NLI'!AT35-'Rebasing adj NLI'!AU25)*AU107)*AU$19*AU$125)</f>
        <v>0</v>
      </c>
      <c r="AV35" s="12">
        <f>IF('KWh (Cumulative) NLI'!AV35=0,0,((('KWh (Monthly) ENTRY NLI '!AV35*0.5)+'KWh (Cumulative) NLI'!AU35-'Rebasing adj NLI'!AV25)*AV107)*AV$19*AV$125)</f>
        <v>0</v>
      </c>
      <c r="AW35" s="12">
        <f>IF('KWh (Cumulative) NLI'!AW35=0,0,((('KWh (Monthly) ENTRY NLI '!AW35*0.5)+'KWh (Cumulative) NLI'!AV35-'Rebasing adj NLI'!AW25)*AW107)*AW$19*AW$125)</f>
        <v>0</v>
      </c>
      <c r="AX35" s="12">
        <f>IF('KWh (Cumulative) NLI'!AX35=0,0,((('KWh (Monthly) ENTRY NLI '!AX35*0.5)+'KWh (Cumulative) NLI'!AW35-'Rebasing adj NLI'!AX25)*AX107)*AX$19*AX$125)</f>
        <v>0</v>
      </c>
      <c r="AY35" s="12">
        <f>IF('KWh (Cumulative) NLI'!AY35=0,0,((('KWh (Monthly) ENTRY NLI '!AY35*0.5)+'KWh (Cumulative) NLI'!AX35-'Rebasing adj NLI'!AY25)*AY107)*AY$19*AY$125)</f>
        <v>0</v>
      </c>
      <c r="AZ35" s="12">
        <f>IF('KWh (Cumulative) NLI'!AZ35=0,0,((('KWh (Monthly) ENTRY NLI '!AZ35*0.5)+'KWh (Cumulative) NLI'!AY35-'Rebasing adj NLI'!AZ25)*AZ107)*AZ$19*AZ$125)</f>
        <v>0</v>
      </c>
      <c r="BA35" s="12">
        <f>IF('KWh (Cumulative) NLI'!BA35=0,0,((('KWh (Monthly) ENTRY NLI '!BA35*0.5)+'KWh (Cumulative) NLI'!AZ35-'Rebasing adj NLI'!BA25)*BA107)*BA$19*BA$125)</f>
        <v>0</v>
      </c>
      <c r="BB35" s="12">
        <f>IF('KWh (Cumulative) NLI'!BB35=0,0,((('KWh (Monthly) ENTRY NLI '!BB35*0.5)+'KWh (Cumulative) NLI'!BA35-'Rebasing adj NLI'!BB25)*BB107)*BB$19*BB$125)</f>
        <v>0</v>
      </c>
      <c r="BC35" s="12">
        <f>IF('KWh (Cumulative) NLI'!BC35=0,0,((('KWh (Monthly) ENTRY NLI '!BC35*0.5)+'KWh (Cumulative) NLI'!BB35-'Rebasing adj NLI'!BC25)*BC107)*BC$19*BC$125)</f>
        <v>0</v>
      </c>
      <c r="BD35" s="12">
        <f>IF('KWh (Cumulative) NLI'!BD35=0,0,((('KWh (Monthly) ENTRY NLI '!BD35*0.5)+'KWh (Cumulative) NLI'!BC35-'Rebasing adj NLI'!BD25)*BD107)*BD$19*BD$125)</f>
        <v>0</v>
      </c>
      <c r="BE35" s="12">
        <f>IF('KWh (Cumulative) NLI'!BE35=0,0,((('KWh (Monthly) ENTRY NLI '!BE35*0.5)+'KWh (Cumulative) NLI'!BD35-'Rebasing adj NLI'!BE25)*BE107)*BE$19*BE$125)</f>
        <v>0</v>
      </c>
      <c r="BF35" s="12">
        <f>IF('KWh (Cumulative) NLI'!BF35=0,0,((('KWh (Monthly) ENTRY NLI '!BF35*0.5)+'KWh (Cumulative) NLI'!BE35-'Rebasing adj NLI'!BF25)*BF107)*BF$19*BF$125)</f>
        <v>0</v>
      </c>
      <c r="BG35" s="12">
        <f>IF('KWh (Cumulative) NLI'!BG35=0,0,((('KWh (Monthly) ENTRY NLI '!BG35*0.5)+'KWh (Cumulative) NLI'!BF35-'Rebasing adj NLI'!BG25)*BG107)*BG$19*BG$125)</f>
        <v>0</v>
      </c>
      <c r="BH35" s="12">
        <f>IF('KWh (Cumulative) NLI'!BH35=0,0,((('KWh (Monthly) ENTRY NLI '!BH35*0.5)+'KWh (Cumulative) NLI'!BG35-'Rebasing adj NLI'!BH25)*BH107)*BH$19*BH$125)</f>
        <v>0</v>
      </c>
      <c r="BI35" s="12">
        <f>IF('KWh (Cumulative) NLI'!BI35=0,0,((('KWh (Monthly) ENTRY NLI '!BI35*0.5)+'KWh (Cumulative) NLI'!BH35-'Rebasing adj NLI'!BI25)*BI107)*BI$19*BI$125)</f>
        <v>0</v>
      </c>
      <c r="BJ35" s="12">
        <f>IF('KWh (Cumulative) NLI'!BJ35=0,0,((('KWh (Monthly) ENTRY NLI '!BJ35*0.5)+'KWh (Cumulative) NLI'!BI35-'Rebasing adj NLI'!BJ25)*BJ107)*BJ$19*BJ$125)</f>
        <v>0</v>
      </c>
      <c r="BK35" s="12">
        <f>IF('KWh (Cumulative) NLI'!BK35=0,0,((('KWh (Monthly) ENTRY NLI '!BK35*0.5)+'KWh (Cumulative) NLI'!BJ35-'Rebasing adj NLI'!BK25)*BK107)*BK$19*BK$125)</f>
        <v>0</v>
      </c>
      <c r="BL35" s="12">
        <f>IF('KWh (Cumulative) NLI'!BL35=0,0,((('KWh (Monthly) ENTRY NLI '!BL35*0.5)+'KWh (Cumulative) NLI'!BK35-'Rebasing adj NLI'!BL25)*BL107)*BL$19*BL$125)</f>
        <v>0</v>
      </c>
      <c r="BM35" s="12">
        <f>IF('KWh (Cumulative) NLI'!BM35=0,0,((('KWh (Monthly) ENTRY NLI '!BM35*0.5)+'KWh (Cumulative) NLI'!BL35-'Rebasing adj NLI'!BM25)*BM107)*BM$19*BM$125)</f>
        <v>0</v>
      </c>
      <c r="BN35" s="12">
        <f>IF('KWh (Cumulative) NLI'!BN35=0,0,((('KWh (Monthly) ENTRY NLI '!BN35*0.5)+'KWh (Cumulative) NLI'!BM35-'Rebasing adj NLI'!BN25)*BN107)*BN$19*BN$125)</f>
        <v>0</v>
      </c>
      <c r="BO35" s="12">
        <f>IF('KWh (Cumulative) NLI'!BO35=0,0,((('KWh (Monthly) ENTRY NLI '!BO35*0.5)+'KWh (Cumulative) NLI'!BN35-'Rebasing adj NLI'!BO25)*BO107)*BO$19*BO$125)</f>
        <v>0</v>
      </c>
      <c r="BP35" s="12">
        <f>IF('KWh (Cumulative) NLI'!BP35=0,0,((('KWh (Monthly) ENTRY NLI '!BP35*0.5)+'KWh (Cumulative) NLI'!BO35-'Rebasing adj NLI'!BP25)*BP107)*BP$19*BP$125)</f>
        <v>0</v>
      </c>
      <c r="BQ35" s="12">
        <f>IF('KWh (Cumulative) NLI'!BQ35=0,0,((('KWh (Monthly) ENTRY NLI '!BQ35*0.5)+'KWh (Cumulative) NLI'!BP35-'Rebasing adj NLI'!BQ25)*BQ107)*BQ$19*BQ$125)</f>
        <v>0</v>
      </c>
      <c r="BR35" s="12">
        <f>IF('KWh (Cumulative) NLI'!BR35=0,0,((('KWh (Monthly) ENTRY NLI '!BR35*0.5)+'KWh (Cumulative) NLI'!BQ35-'Rebasing adj NLI'!BR25)*BR107)*BR$19*BR$125)</f>
        <v>0</v>
      </c>
      <c r="BS35" s="12">
        <f>IF('KWh (Cumulative) NLI'!BS35=0,0,((('KWh (Monthly) ENTRY NLI '!BS35*0.5)+'KWh (Cumulative) NLI'!BR35-'Rebasing adj NLI'!BS25)*BS107)*BS$19*BS$125)</f>
        <v>0</v>
      </c>
      <c r="BT35" s="12">
        <f>IF('KWh (Cumulative) NLI'!BT35=0,0,((('KWh (Monthly) ENTRY NLI '!BT35*0.5)+'KWh (Cumulative) NLI'!BS35-'Rebasing adj NLI'!BT25)*BT107)*BT$19*BT$125)</f>
        <v>0</v>
      </c>
      <c r="BU35" s="12">
        <f>IF('KWh (Cumulative) NLI'!BU35=0,0,((('KWh (Monthly) ENTRY NLI '!BU35*0.5)+'KWh (Cumulative) NLI'!BT35-'Rebasing adj NLI'!BU25)*BU107)*BU$19*BU$125)</f>
        <v>0</v>
      </c>
      <c r="BV35" s="12">
        <f>IF('KWh (Cumulative) NLI'!BV35=0,0,((('KWh (Monthly) ENTRY NLI '!BV35*0.5)+'KWh (Cumulative) NLI'!BU35-'Rebasing adj NLI'!BV25)*BV107)*BV$19*BV$125)</f>
        <v>0</v>
      </c>
      <c r="BW35" s="12">
        <f>IF('KWh (Cumulative) NLI'!BW35=0,0,((('KWh (Monthly) ENTRY NLI '!BW35*0.5)+'KWh (Cumulative) NLI'!BV35-'Rebasing adj NLI'!BW25)*BW107)*BW$19*BW$125)</f>
        <v>0</v>
      </c>
      <c r="BX35" s="12">
        <f>IF('KWh (Cumulative) NLI'!BX35=0,0,((('KWh (Monthly) ENTRY NLI '!BX35*0.5)+'KWh (Cumulative) NLI'!BW35-'Rebasing adj NLI'!BX25)*BX107)*BX$19*BX$125)</f>
        <v>0</v>
      </c>
      <c r="BY35" s="12">
        <f>IF('KWh (Cumulative) NLI'!BY35=0,0,((('KWh (Monthly) ENTRY NLI '!BY35*0.5)+'KWh (Cumulative) NLI'!BX35-'Rebasing adj NLI'!BY25)*BY107)*BY$19*BY$125)</f>
        <v>0</v>
      </c>
      <c r="BZ35" s="12">
        <f>IF('KWh (Cumulative) NLI'!BZ35=0,0,((('KWh (Monthly) ENTRY NLI '!BZ35*0.5)+'KWh (Cumulative) NLI'!BY35-'Rebasing adj NLI'!BZ25)*BZ107)*BZ$19*BZ$125)</f>
        <v>0</v>
      </c>
      <c r="CA35" s="12">
        <f>IF('KWh (Cumulative) NLI'!CA35=0,0,((('KWh (Monthly) ENTRY NLI '!CA35*0.5)+'KWh (Cumulative) NLI'!BZ35-'Rebasing adj NLI'!CA25)*CA107)*CA$19*CA$125)</f>
        <v>0</v>
      </c>
      <c r="CB35" s="12">
        <f>IF('KWh (Cumulative) NLI'!CB35=0,0,((('KWh (Monthly) ENTRY NLI '!CB35*0.5)+'KWh (Cumulative) NLI'!CA35-'Rebasing adj NLI'!CB25)*CB107)*CB$19*CB$125)</f>
        <v>0</v>
      </c>
      <c r="CC35" s="12">
        <f>IF('KWh (Cumulative) NLI'!CC35=0,0,((('KWh (Monthly) ENTRY NLI '!CC35*0.5)+'KWh (Cumulative) NLI'!CB35-'Rebasing adj NLI'!CC25)*CC107)*CC$19*CC$125)</f>
        <v>0</v>
      </c>
      <c r="CD35" s="12">
        <f>IF('KWh (Cumulative) NLI'!CD35=0,0,((('KWh (Monthly) ENTRY NLI '!CD35*0.5)+'KWh (Cumulative) NLI'!CC35-'Rebasing adj NLI'!CD25)*CD107)*CD$19*CD$125)</f>
        <v>0</v>
      </c>
      <c r="CE35" s="12">
        <f>IF('KWh (Cumulative) NLI'!CE35=0,0,((('KWh (Monthly) ENTRY NLI '!CE35*0.5)+'KWh (Cumulative) NLI'!CD35-'Rebasing adj NLI'!CE25)*CE107)*CE$19*CE$125)</f>
        <v>0</v>
      </c>
      <c r="CF35" s="12">
        <f>IF('KWh (Cumulative) NLI'!CF35=0,0,((('KWh (Monthly) ENTRY NLI '!CF35*0.5)+'KWh (Cumulative) NLI'!CE35-'Rebasing adj NLI'!CF25)*CF107)*CF$19*CF$125)</f>
        <v>0</v>
      </c>
      <c r="CG35" s="12">
        <f>IF('KWh (Cumulative) NLI'!CG35=0,0,((('KWh (Monthly) ENTRY NLI '!CG35*0.5)+'KWh (Cumulative) NLI'!CF35-'Rebasing adj NLI'!CG25)*CG107)*CG$19*CG$125)</f>
        <v>0</v>
      </c>
      <c r="CH35" s="12">
        <f>IF('KWh (Cumulative) NLI'!CH35=0,0,((('KWh (Monthly) ENTRY NLI '!CH35*0.5)+'KWh (Cumulative) NLI'!CG35-'Rebasing adj NLI'!CH25)*CH107)*CH$19*CH$125)</f>
        <v>0</v>
      </c>
      <c r="CI35" s="12">
        <f>IF('KWh (Cumulative) NLI'!CI35=0,0,((('KWh (Monthly) ENTRY NLI '!CI35*0.5)+'KWh (Cumulative) NLI'!CH35-'Rebasing adj NLI'!CI25)*CI107)*CI$19*CI$125)</f>
        <v>0</v>
      </c>
      <c r="CJ35" s="12">
        <f>IF('KWh (Cumulative) NLI'!CJ35=0,0,((('KWh (Monthly) ENTRY NLI '!CJ35*0.5)+'KWh (Cumulative) NLI'!CI35-'Rebasing adj NLI'!CJ25)*CJ107)*CJ$19*CJ$125)</f>
        <v>0</v>
      </c>
    </row>
    <row r="36" spans="1:88" x14ac:dyDescent="0.3">
      <c r="A36" s="218"/>
      <c r="B36" s="47" t="s">
        <v>6</v>
      </c>
      <c r="C36" s="12">
        <f>IF('KWh (Cumulative) NLI'!C36=0,0,((('KWh (Monthly) ENTRY NLI '!C36*0.5)-'Rebasing adj NLI'!C26)*C108)*C$19*C$125)</f>
        <v>0</v>
      </c>
      <c r="D36" s="12">
        <f>IF('KWh (Cumulative) NLI'!D36=0,0,((('KWh (Monthly) ENTRY NLI '!D36*0.5)+'KWh (Cumulative) NLI'!C36-'Rebasing adj NLI'!D26)*D108)*D$19*D$125)</f>
        <v>0</v>
      </c>
      <c r="E36" s="12">
        <f>IF('KWh (Cumulative) NLI'!E36=0,0,((('KWh (Monthly) ENTRY NLI '!E36*0.5)+'KWh (Cumulative) NLI'!D36-'Rebasing adj NLI'!E26)*E108)*E$19*E$125)</f>
        <v>0</v>
      </c>
      <c r="F36" s="12">
        <f>IF('KWh (Cumulative) NLI'!F36=0,0,((('KWh (Monthly) ENTRY NLI '!F36*0.5)+'KWh (Cumulative) NLI'!E36-'Rebasing adj NLI'!F26)*F108)*F$19*F$125)</f>
        <v>0</v>
      </c>
      <c r="G36" s="12">
        <f>IF('KWh (Cumulative) NLI'!G36=0,0,((('KWh (Monthly) ENTRY NLI '!G36*0.5)+'KWh (Cumulative) NLI'!F36-'Rebasing adj NLI'!G26)*G108)*G$19*G$125)</f>
        <v>0</v>
      </c>
      <c r="H36" s="12">
        <f>IF('KWh (Cumulative) NLI'!H36=0,0,((('KWh (Monthly) ENTRY NLI '!H36*0.5)+'KWh (Cumulative) NLI'!G36-'Rebasing adj NLI'!H26)*H108)*H$19*H$125)</f>
        <v>0</v>
      </c>
      <c r="I36" s="12">
        <f>IF('KWh (Cumulative) NLI'!I36=0,0,((('KWh (Monthly) ENTRY NLI '!I36*0.5)+'KWh (Cumulative) NLI'!H36-'Rebasing adj NLI'!I26)*I108)*I$19*I$125)</f>
        <v>0</v>
      </c>
      <c r="J36" s="12">
        <f>IF('KWh (Cumulative) NLI'!J36=0,0,((('KWh (Monthly) ENTRY NLI '!J36*0.5)+'KWh (Cumulative) NLI'!I36-'Rebasing adj NLI'!J26)*J108)*J$19*J$125)</f>
        <v>0</v>
      </c>
      <c r="K36" s="12">
        <f>IF('KWh (Cumulative) NLI'!K36=0,0,((('KWh (Monthly) ENTRY NLI '!K36*0.5)+'KWh (Cumulative) NLI'!J36-'Rebasing adj NLI'!K26)*K108)*K$19*K$125)</f>
        <v>0</v>
      </c>
      <c r="L36" s="12">
        <f>IF('KWh (Cumulative) NLI'!L36=0,0,((('KWh (Monthly) ENTRY NLI '!L36*0.5)+'KWh (Cumulative) NLI'!K36-'Rebasing adj NLI'!L26)*L108)*L$19*L$125)</f>
        <v>0</v>
      </c>
      <c r="M36" s="12">
        <f>IF('KWh (Cumulative) NLI'!M36=0,0,((('KWh (Monthly) ENTRY NLI '!M36*0.5)+'KWh (Cumulative) NLI'!L36-'Rebasing adj NLI'!M26)*M108)*M$19*M$125)</f>
        <v>0</v>
      </c>
      <c r="N36" s="12">
        <f>IF('KWh (Cumulative) NLI'!N36=0,0,((('KWh (Monthly) ENTRY NLI '!N36*0.5)+'KWh (Cumulative) NLI'!M36-'Rebasing adj NLI'!N26)*N108)*N$19*N$125)</f>
        <v>0</v>
      </c>
      <c r="O36" s="12">
        <f>IF('KWh (Cumulative) NLI'!O36=0,0,((('KWh (Monthly) ENTRY NLI '!O36*0.5)+'KWh (Cumulative) NLI'!N36-'Rebasing adj NLI'!O26)*O108)*O$19*O$125)</f>
        <v>0</v>
      </c>
      <c r="P36" s="12">
        <f>IF('KWh (Cumulative) NLI'!P36=0,0,((('KWh (Monthly) ENTRY NLI '!P36*0.5)+'KWh (Cumulative) NLI'!O36-'Rebasing adj NLI'!P26)*P108)*P$19*P$125)</f>
        <v>0</v>
      </c>
      <c r="Q36" s="12">
        <f>IF('KWh (Cumulative) NLI'!Q36=0,0,((('KWh (Monthly) ENTRY NLI '!Q36*0.5)+'KWh (Cumulative) NLI'!P36-'Rebasing adj NLI'!Q26)*Q108)*Q$19*Q$125)</f>
        <v>0</v>
      </c>
      <c r="R36" s="12">
        <f>IF('KWh (Cumulative) NLI'!R36=0,0,((('KWh (Monthly) ENTRY NLI '!R36*0.5)+'KWh (Cumulative) NLI'!Q36-'Rebasing adj NLI'!R26)*R108)*R$19*R$125)</f>
        <v>0</v>
      </c>
      <c r="S36" s="12">
        <f>IF('KWh (Cumulative) NLI'!S36=0,0,((('KWh (Monthly) ENTRY NLI '!S36*0.5)+'KWh (Cumulative) NLI'!R36-'Rebasing adj NLI'!S26)*S108)*S$19*S$125)</f>
        <v>0</v>
      </c>
      <c r="T36" s="12">
        <f>IF('KWh (Cumulative) NLI'!T36=0,0,((('KWh (Monthly) ENTRY NLI '!T36*0.5)+'KWh (Cumulative) NLI'!S36-'Rebasing adj NLI'!T26)*T108)*T$19*T$125)</f>
        <v>0</v>
      </c>
      <c r="U36" s="12">
        <f>IF('KWh (Cumulative) NLI'!U36=0,0,((('KWh (Monthly) ENTRY NLI '!U36*0.5)+'KWh (Cumulative) NLI'!T36-'Rebasing adj NLI'!U26)*U108)*U$19*U$125)</f>
        <v>0</v>
      </c>
      <c r="V36" s="12">
        <f>IF('KWh (Cumulative) NLI'!V36=0,0,((('KWh (Monthly) ENTRY NLI '!V36*0.5)+'KWh (Cumulative) NLI'!U36-'Rebasing adj NLI'!V26)*V108)*V$19*V$125)</f>
        <v>0</v>
      </c>
      <c r="W36" s="12">
        <f>IF('KWh (Cumulative) NLI'!W36=0,0,((('KWh (Monthly) ENTRY NLI '!W36*0.5)+'KWh (Cumulative) NLI'!V36-'Rebasing adj NLI'!W26)*W108)*W$19*W$125)</f>
        <v>0</v>
      </c>
      <c r="X36" s="12">
        <f>IF('KWh (Cumulative) NLI'!X36=0,0,((('KWh (Monthly) ENTRY NLI '!X36*0.5)+'KWh (Cumulative) NLI'!W36-'Rebasing adj NLI'!X26)*X108)*X$19*X$125)</f>
        <v>0</v>
      </c>
      <c r="Y36" s="12">
        <f>IF('KWh (Cumulative) NLI'!Y36=0,0,((('KWh (Monthly) ENTRY NLI '!Y36*0.5)+'KWh (Cumulative) NLI'!X36-'Rebasing adj NLI'!Y26)*Y108)*Y$19*Y$125)</f>
        <v>0</v>
      </c>
      <c r="Z36" s="12">
        <f>IF('KWh (Cumulative) NLI'!Z36=0,0,((('KWh (Monthly) ENTRY NLI '!Z36*0.5)+'KWh (Cumulative) NLI'!Y36-'Rebasing adj NLI'!Z26)*Z108)*Z$19*Z$125)</f>
        <v>0</v>
      </c>
      <c r="AA36" s="12">
        <f>IF('KWh (Cumulative) NLI'!AA36=0,0,((('KWh (Monthly) ENTRY NLI '!AA36*0.5)+'KWh (Cumulative) NLI'!Z36-'Rebasing adj NLI'!AA26)*AA108)*AA$19*AA$125)</f>
        <v>0</v>
      </c>
      <c r="AB36" s="12">
        <f>IF('KWh (Cumulative) NLI'!AB36=0,0,((('KWh (Monthly) ENTRY NLI '!AB36*0.5)+'KWh (Cumulative) NLI'!AA36-'Rebasing adj NLI'!AB26)*AB108)*AB$19*AB$125)</f>
        <v>0</v>
      </c>
      <c r="AC36" s="12">
        <f>IF('KWh (Cumulative) NLI'!AC36=0,0,((('KWh (Monthly) ENTRY NLI '!AC36*0.5)+'KWh (Cumulative) NLI'!AB36-'Rebasing adj NLI'!AC26)*AC108)*AC$19*AC$125)</f>
        <v>0</v>
      </c>
      <c r="AD36" s="12">
        <f>IF('KWh (Cumulative) NLI'!AD36=0,0,((('KWh (Monthly) ENTRY NLI '!AD36*0.5)+'KWh (Cumulative) NLI'!AC36-'Rebasing adj NLI'!AD26)*AD108)*AD$19*AD$125)</f>
        <v>0</v>
      </c>
      <c r="AE36" s="12">
        <f>IF('KWh (Cumulative) NLI'!AE36=0,0,((('KWh (Monthly) ENTRY NLI '!AE36*0.5)+'KWh (Cumulative) NLI'!AD36-'Rebasing adj NLI'!AE26)*AE108)*AE$19*AE$125)</f>
        <v>0</v>
      </c>
      <c r="AF36" s="12">
        <f>IF('KWh (Cumulative) NLI'!AF36=0,0,((('KWh (Monthly) ENTRY NLI '!AF36*0.5)+'KWh (Cumulative) NLI'!AE36-'Rebasing adj NLI'!AF26)*AF108)*AF$19*AF$125)</f>
        <v>0</v>
      </c>
      <c r="AG36" s="12">
        <f>IF('KWh (Cumulative) NLI'!AG36=0,0,((('KWh (Monthly) ENTRY NLI '!AG36*0.5)+'KWh (Cumulative) NLI'!AF36-'Rebasing adj NLI'!AG26)*AG108)*AG$19*AG$125)</f>
        <v>0</v>
      </c>
      <c r="AH36" s="12">
        <f>IF('KWh (Cumulative) NLI'!AH36=0,0,((('KWh (Monthly) ENTRY NLI '!AH36*0.5)+'KWh (Cumulative) NLI'!AG36-'Rebasing adj NLI'!AH26)*AH108)*AH$19*AH$125)</f>
        <v>0</v>
      </c>
      <c r="AI36" s="12">
        <f>IF('KWh (Cumulative) NLI'!AI36=0,0,((('KWh (Monthly) ENTRY NLI '!AI36*0.5)+'KWh (Cumulative) NLI'!AH36-'Rebasing adj NLI'!AI26)*AI108)*AI$19*AI$125)</f>
        <v>0</v>
      </c>
      <c r="AJ36" s="12">
        <f>IF('KWh (Cumulative) NLI'!AJ36=0,0,((('KWh (Monthly) ENTRY NLI '!AJ36*0.5)+'KWh (Cumulative) NLI'!AI36-'Rebasing adj NLI'!AJ26)*AJ108)*AJ$19*AJ$125)</f>
        <v>0</v>
      </c>
      <c r="AK36" s="12">
        <f>IF('KWh (Cumulative) NLI'!AK36=0,0,((('KWh (Monthly) ENTRY NLI '!AK36*0.5)+'KWh (Cumulative) NLI'!AJ36-'Rebasing adj NLI'!AK26)*AK108)*AK$19*AK$125)</f>
        <v>0</v>
      </c>
      <c r="AL36" s="12">
        <f>IF('KWh (Cumulative) NLI'!AL36=0,0,((('KWh (Monthly) ENTRY NLI '!AL36*0.5)+'KWh (Cumulative) NLI'!AK36-'Rebasing adj NLI'!AL26)*AL108)*AL$19*AL$125)</f>
        <v>0</v>
      </c>
      <c r="AM36" s="12">
        <f>IF('KWh (Cumulative) NLI'!AM36=0,0,((('KWh (Monthly) ENTRY NLI '!AM36*0.5)+'KWh (Cumulative) NLI'!AL36-'Rebasing adj NLI'!AM26)*AM108)*AM$19*AM$125)</f>
        <v>0</v>
      </c>
      <c r="AN36" s="12">
        <f>IF('KWh (Cumulative) NLI'!AN36=0,0,((('KWh (Monthly) ENTRY NLI '!AN36*0.5)+'KWh (Cumulative) NLI'!AM36-'Rebasing adj NLI'!AN26)*AN108)*AN$19*AN$125)</f>
        <v>0</v>
      </c>
      <c r="AO36" s="12">
        <f>IF('KWh (Cumulative) NLI'!AO36=0,0,((('KWh (Monthly) ENTRY NLI '!AO36*0.5)+'KWh (Cumulative) NLI'!AN36-'Rebasing adj NLI'!AO26)*AO108)*AO$19*AO$125)</f>
        <v>0</v>
      </c>
      <c r="AP36" s="12">
        <f>IF('KWh (Cumulative) NLI'!AP36=0,0,((('KWh (Monthly) ENTRY NLI '!AP36*0.5)+'KWh (Cumulative) NLI'!AO36-'Rebasing adj NLI'!AP26)*AP108)*AP$19*AP$125)</f>
        <v>0</v>
      </c>
      <c r="AQ36" s="12">
        <f>IF('KWh (Cumulative) NLI'!AQ36=0,0,((('KWh (Monthly) ENTRY NLI '!AQ36*0.5)+'KWh (Cumulative) NLI'!AP36-'Rebasing adj NLI'!AQ26)*AQ108)*AQ$19*AQ$125)</f>
        <v>0</v>
      </c>
      <c r="AR36" s="12">
        <f>IF('KWh (Cumulative) NLI'!AR36=0,0,((('KWh (Monthly) ENTRY NLI '!AR36*0.5)+'KWh (Cumulative) NLI'!AQ36-'Rebasing adj NLI'!AR26)*AR108)*AR$19*AR$125)</f>
        <v>0</v>
      </c>
      <c r="AS36" s="12">
        <f>IF('KWh (Cumulative) NLI'!AS36=0,0,((('KWh (Monthly) ENTRY NLI '!AS36*0.5)+'KWh (Cumulative) NLI'!AR36-'Rebasing adj NLI'!AS26)*AS108)*AS$19*AS$125)</f>
        <v>0</v>
      </c>
      <c r="AT36" s="12">
        <f>IF('KWh (Cumulative) NLI'!AT36=0,0,((('KWh (Monthly) ENTRY NLI '!AT36*0.5)+'KWh (Cumulative) NLI'!AS36-'Rebasing adj NLI'!AT26)*AT108)*AT$19*AT$125)</f>
        <v>0</v>
      </c>
      <c r="AU36" s="12">
        <f>IF('KWh (Cumulative) NLI'!AU36=0,0,((('KWh (Monthly) ENTRY NLI '!AU36*0.5)+'KWh (Cumulative) NLI'!AT36-'Rebasing adj NLI'!AU26)*AU108)*AU$19*AU$125)</f>
        <v>0</v>
      </c>
      <c r="AV36" s="12">
        <f>IF('KWh (Cumulative) NLI'!AV36=0,0,((('KWh (Monthly) ENTRY NLI '!AV36*0.5)+'KWh (Cumulative) NLI'!AU36-'Rebasing adj NLI'!AV26)*AV108)*AV$19*AV$125)</f>
        <v>0</v>
      </c>
      <c r="AW36" s="12">
        <f>IF('KWh (Cumulative) NLI'!AW36=0,0,((('KWh (Monthly) ENTRY NLI '!AW36*0.5)+'KWh (Cumulative) NLI'!AV36-'Rebasing adj NLI'!AW26)*AW108)*AW$19*AW$125)</f>
        <v>0</v>
      </c>
      <c r="AX36" s="12">
        <f>IF('KWh (Cumulative) NLI'!AX36=0,0,((('KWh (Monthly) ENTRY NLI '!AX36*0.5)+'KWh (Cumulative) NLI'!AW36-'Rebasing adj NLI'!AX26)*AX108)*AX$19*AX$125)</f>
        <v>0</v>
      </c>
      <c r="AY36" s="12">
        <f>IF('KWh (Cumulative) NLI'!AY36=0,0,((('KWh (Monthly) ENTRY NLI '!AY36*0.5)+'KWh (Cumulative) NLI'!AX36-'Rebasing adj NLI'!AY26)*AY108)*AY$19*AY$125)</f>
        <v>0</v>
      </c>
      <c r="AZ36" s="12">
        <f>IF('KWh (Cumulative) NLI'!AZ36=0,0,((('KWh (Monthly) ENTRY NLI '!AZ36*0.5)+'KWh (Cumulative) NLI'!AY36-'Rebasing adj NLI'!AZ26)*AZ108)*AZ$19*AZ$125)</f>
        <v>0</v>
      </c>
      <c r="BA36" s="12">
        <f>IF('KWh (Cumulative) NLI'!BA36=0,0,((('KWh (Monthly) ENTRY NLI '!BA36*0.5)+'KWh (Cumulative) NLI'!AZ36-'Rebasing adj NLI'!BA26)*BA108)*BA$19*BA$125)</f>
        <v>0</v>
      </c>
      <c r="BB36" s="12">
        <f>IF('KWh (Cumulative) NLI'!BB36=0,0,((('KWh (Monthly) ENTRY NLI '!BB36*0.5)+'KWh (Cumulative) NLI'!BA36-'Rebasing adj NLI'!BB26)*BB108)*BB$19*BB$125)</f>
        <v>0</v>
      </c>
      <c r="BC36" s="12">
        <f>IF('KWh (Cumulative) NLI'!BC36=0,0,((('KWh (Monthly) ENTRY NLI '!BC36*0.5)+'KWh (Cumulative) NLI'!BB36-'Rebasing adj NLI'!BC26)*BC108)*BC$19*BC$125)</f>
        <v>0</v>
      </c>
      <c r="BD36" s="12">
        <f>IF('KWh (Cumulative) NLI'!BD36=0,0,((('KWh (Monthly) ENTRY NLI '!BD36*0.5)+'KWh (Cumulative) NLI'!BC36-'Rebasing adj NLI'!BD26)*BD108)*BD$19*BD$125)</f>
        <v>0</v>
      </c>
      <c r="BE36" s="12">
        <f>IF('KWh (Cumulative) NLI'!BE36=0,0,((('KWh (Monthly) ENTRY NLI '!BE36*0.5)+'KWh (Cumulative) NLI'!BD36-'Rebasing adj NLI'!BE26)*BE108)*BE$19*BE$125)</f>
        <v>0</v>
      </c>
      <c r="BF36" s="12">
        <f>IF('KWh (Cumulative) NLI'!BF36=0,0,((('KWh (Monthly) ENTRY NLI '!BF36*0.5)+'KWh (Cumulative) NLI'!BE36-'Rebasing adj NLI'!BF26)*BF108)*BF$19*BF$125)</f>
        <v>0</v>
      </c>
      <c r="BG36" s="12">
        <f>IF('KWh (Cumulative) NLI'!BG36=0,0,((('KWh (Monthly) ENTRY NLI '!BG36*0.5)+'KWh (Cumulative) NLI'!BF36-'Rebasing adj NLI'!BG26)*BG108)*BG$19*BG$125)</f>
        <v>0</v>
      </c>
      <c r="BH36" s="12">
        <f>IF('KWh (Cumulative) NLI'!BH36=0,0,((('KWh (Monthly) ENTRY NLI '!BH36*0.5)+'KWh (Cumulative) NLI'!BG36-'Rebasing adj NLI'!BH26)*BH108)*BH$19*BH$125)</f>
        <v>0</v>
      </c>
      <c r="BI36" s="12">
        <f>IF('KWh (Cumulative) NLI'!BI36=0,0,((('KWh (Monthly) ENTRY NLI '!BI36*0.5)+'KWh (Cumulative) NLI'!BH36-'Rebasing adj NLI'!BI26)*BI108)*BI$19*BI$125)</f>
        <v>0</v>
      </c>
      <c r="BJ36" s="12">
        <f>IF('KWh (Cumulative) NLI'!BJ36=0,0,((('KWh (Monthly) ENTRY NLI '!BJ36*0.5)+'KWh (Cumulative) NLI'!BI36-'Rebasing adj NLI'!BJ26)*BJ108)*BJ$19*BJ$125)</f>
        <v>0</v>
      </c>
      <c r="BK36" s="12">
        <f>IF('KWh (Cumulative) NLI'!BK36=0,0,((('KWh (Monthly) ENTRY NLI '!BK36*0.5)+'KWh (Cumulative) NLI'!BJ36-'Rebasing adj NLI'!BK26)*BK108)*BK$19*BK$125)</f>
        <v>0</v>
      </c>
      <c r="BL36" s="12">
        <f>IF('KWh (Cumulative) NLI'!BL36=0,0,((('KWh (Monthly) ENTRY NLI '!BL36*0.5)+'KWh (Cumulative) NLI'!BK36-'Rebasing adj NLI'!BL26)*BL108)*BL$19*BL$125)</f>
        <v>0</v>
      </c>
      <c r="BM36" s="12">
        <f>IF('KWh (Cumulative) NLI'!BM36=0,0,((('KWh (Monthly) ENTRY NLI '!BM36*0.5)+'KWh (Cumulative) NLI'!BL36-'Rebasing adj NLI'!BM26)*BM108)*BM$19*BM$125)</f>
        <v>0</v>
      </c>
      <c r="BN36" s="12">
        <f>IF('KWh (Cumulative) NLI'!BN36=0,0,((('KWh (Monthly) ENTRY NLI '!BN36*0.5)+'KWh (Cumulative) NLI'!BM36-'Rebasing adj NLI'!BN26)*BN108)*BN$19*BN$125)</f>
        <v>0</v>
      </c>
      <c r="BO36" s="12">
        <f>IF('KWh (Cumulative) NLI'!BO36=0,0,((('KWh (Monthly) ENTRY NLI '!BO36*0.5)+'KWh (Cumulative) NLI'!BN36-'Rebasing adj NLI'!BO26)*BO108)*BO$19*BO$125)</f>
        <v>0</v>
      </c>
      <c r="BP36" s="12">
        <f>IF('KWh (Cumulative) NLI'!BP36=0,0,((('KWh (Monthly) ENTRY NLI '!BP36*0.5)+'KWh (Cumulative) NLI'!BO36-'Rebasing adj NLI'!BP26)*BP108)*BP$19*BP$125)</f>
        <v>0</v>
      </c>
      <c r="BQ36" s="12">
        <f>IF('KWh (Cumulative) NLI'!BQ36=0,0,((('KWh (Monthly) ENTRY NLI '!BQ36*0.5)+'KWh (Cumulative) NLI'!BP36-'Rebasing adj NLI'!BQ26)*BQ108)*BQ$19*BQ$125)</f>
        <v>0</v>
      </c>
      <c r="BR36" s="12">
        <f>IF('KWh (Cumulative) NLI'!BR36=0,0,((('KWh (Monthly) ENTRY NLI '!BR36*0.5)+'KWh (Cumulative) NLI'!BQ36-'Rebasing adj NLI'!BR26)*BR108)*BR$19*BR$125)</f>
        <v>0</v>
      </c>
      <c r="BS36" s="12">
        <f>IF('KWh (Cumulative) NLI'!BS36=0,0,((('KWh (Monthly) ENTRY NLI '!BS36*0.5)+'KWh (Cumulative) NLI'!BR36-'Rebasing adj NLI'!BS26)*BS108)*BS$19*BS$125)</f>
        <v>0</v>
      </c>
      <c r="BT36" s="12">
        <f>IF('KWh (Cumulative) NLI'!BT36=0,0,((('KWh (Monthly) ENTRY NLI '!BT36*0.5)+'KWh (Cumulative) NLI'!BS36-'Rebasing adj NLI'!BT26)*BT108)*BT$19*BT$125)</f>
        <v>0</v>
      </c>
      <c r="BU36" s="12">
        <f>IF('KWh (Cumulative) NLI'!BU36=0,0,((('KWh (Monthly) ENTRY NLI '!BU36*0.5)+'KWh (Cumulative) NLI'!BT36-'Rebasing adj NLI'!BU26)*BU108)*BU$19*BU$125)</f>
        <v>0</v>
      </c>
      <c r="BV36" s="12">
        <f>IF('KWh (Cumulative) NLI'!BV36=0,0,((('KWh (Monthly) ENTRY NLI '!BV36*0.5)+'KWh (Cumulative) NLI'!BU36-'Rebasing adj NLI'!BV26)*BV108)*BV$19*BV$125)</f>
        <v>0</v>
      </c>
      <c r="BW36" s="12">
        <f>IF('KWh (Cumulative) NLI'!BW36=0,0,((('KWh (Monthly) ENTRY NLI '!BW36*0.5)+'KWh (Cumulative) NLI'!BV36-'Rebasing adj NLI'!BW26)*BW108)*BW$19*BW$125)</f>
        <v>0</v>
      </c>
      <c r="BX36" s="12">
        <f>IF('KWh (Cumulative) NLI'!BX36=0,0,((('KWh (Monthly) ENTRY NLI '!BX36*0.5)+'KWh (Cumulative) NLI'!BW36-'Rebasing adj NLI'!BX26)*BX108)*BX$19*BX$125)</f>
        <v>0</v>
      </c>
      <c r="BY36" s="12">
        <f>IF('KWh (Cumulative) NLI'!BY36=0,0,((('KWh (Monthly) ENTRY NLI '!BY36*0.5)+'KWh (Cumulative) NLI'!BX36-'Rebasing adj NLI'!BY26)*BY108)*BY$19*BY$125)</f>
        <v>0</v>
      </c>
      <c r="BZ36" s="12">
        <f>IF('KWh (Cumulative) NLI'!BZ36=0,0,((('KWh (Monthly) ENTRY NLI '!BZ36*0.5)+'KWh (Cumulative) NLI'!BY36-'Rebasing adj NLI'!BZ26)*BZ108)*BZ$19*BZ$125)</f>
        <v>0</v>
      </c>
      <c r="CA36" s="12">
        <f>IF('KWh (Cumulative) NLI'!CA36=0,0,((('KWh (Monthly) ENTRY NLI '!CA36*0.5)+'KWh (Cumulative) NLI'!BZ36-'Rebasing adj NLI'!CA26)*CA108)*CA$19*CA$125)</f>
        <v>0</v>
      </c>
      <c r="CB36" s="12">
        <f>IF('KWh (Cumulative) NLI'!CB36=0,0,((('KWh (Monthly) ENTRY NLI '!CB36*0.5)+'KWh (Cumulative) NLI'!CA36-'Rebasing adj NLI'!CB26)*CB108)*CB$19*CB$125)</f>
        <v>0</v>
      </c>
      <c r="CC36" s="12">
        <f>IF('KWh (Cumulative) NLI'!CC36=0,0,((('KWh (Monthly) ENTRY NLI '!CC36*0.5)+'KWh (Cumulative) NLI'!CB36-'Rebasing adj NLI'!CC26)*CC108)*CC$19*CC$125)</f>
        <v>0</v>
      </c>
      <c r="CD36" s="12">
        <f>IF('KWh (Cumulative) NLI'!CD36=0,0,((('KWh (Monthly) ENTRY NLI '!CD36*0.5)+'KWh (Cumulative) NLI'!CC36-'Rebasing adj NLI'!CD26)*CD108)*CD$19*CD$125)</f>
        <v>0</v>
      </c>
      <c r="CE36" s="12">
        <f>IF('KWh (Cumulative) NLI'!CE36=0,0,((('KWh (Monthly) ENTRY NLI '!CE36*0.5)+'KWh (Cumulative) NLI'!CD36-'Rebasing adj NLI'!CE26)*CE108)*CE$19*CE$125)</f>
        <v>0</v>
      </c>
      <c r="CF36" s="12">
        <f>IF('KWh (Cumulative) NLI'!CF36=0,0,((('KWh (Monthly) ENTRY NLI '!CF36*0.5)+'KWh (Cumulative) NLI'!CE36-'Rebasing adj NLI'!CF26)*CF108)*CF$19*CF$125)</f>
        <v>0</v>
      </c>
      <c r="CG36" s="12">
        <f>IF('KWh (Cumulative) NLI'!CG36=0,0,((('KWh (Monthly) ENTRY NLI '!CG36*0.5)+'KWh (Cumulative) NLI'!CF36-'Rebasing adj NLI'!CG26)*CG108)*CG$19*CG$125)</f>
        <v>0</v>
      </c>
      <c r="CH36" s="12">
        <f>IF('KWh (Cumulative) NLI'!CH36=0,0,((('KWh (Monthly) ENTRY NLI '!CH36*0.5)+'KWh (Cumulative) NLI'!CG36-'Rebasing adj NLI'!CH26)*CH108)*CH$19*CH$125)</f>
        <v>0</v>
      </c>
      <c r="CI36" s="12">
        <f>IF('KWh (Cumulative) NLI'!CI36=0,0,((('KWh (Monthly) ENTRY NLI '!CI36*0.5)+'KWh (Cumulative) NLI'!CH36-'Rebasing adj NLI'!CI26)*CI108)*CI$19*CI$125)</f>
        <v>0</v>
      </c>
      <c r="CJ36" s="12">
        <f>IF('KWh (Cumulative) NLI'!CJ36=0,0,((('KWh (Monthly) ENTRY NLI '!CJ36*0.5)+'KWh (Cumulative) NLI'!CI36-'Rebasing adj NLI'!CJ26)*CJ108)*CJ$19*CJ$125)</f>
        <v>0</v>
      </c>
    </row>
    <row r="37" spans="1:88" x14ac:dyDescent="0.3">
      <c r="A37" s="218"/>
      <c r="B37" s="47" t="s">
        <v>10</v>
      </c>
      <c r="C37" s="12">
        <f>IF('KWh (Cumulative) NLI'!C37=0,0,((('KWh (Monthly) ENTRY NLI '!C37*0.5)-'Rebasing adj NLI'!C27)*C109)*C$19*C$125)</f>
        <v>0</v>
      </c>
      <c r="D37" s="12">
        <f>IF('KWh (Cumulative) NLI'!D37=0,0,((('KWh (Monthly) ENTRY NLI '!D37*0.5)+'KWh (Cumulative) NLI'!C37-'Rebasing adj NLI'!D27)*D109)*D$19*D$125)</f>
        <v>0</v>
      </c>
      <c r="E37" s="12">
        <f>IF('KWh (Cumulative) NLI'!E37=0,0,((('KWh (Monthly) ENTRY NLI '!E37*0.5)+'KWh (Cumulative) NLI'!D37-'Rebasing adj NLI'!E27)*E109)*E$19*E$125)</f>
        <v>0</v>
      </c>
      <c r="F37" s="12">
        <f>IF('KWh (Cumulative) NLI'!F37=0,0,((('KWh (Monthly) ENTRY NLI '!F37*0.5)+'KWh (Cumulative) NLI'!E37-'Rebasing adj NLI'!F27)*F109)*F$19*F$125)</f>
        <v>0</v>
      </c>
      <c r="G37" s="12">
        <f>IF('KWh (Cumulative) NLI'!G37=0,0,((('KWh (Monthly) ENTRY NLI '!G37*0.5)+'KWh (Cumulative) NLI'!F37-'Rebasing adj NLI'!G27)*G109)*G$19*G$125)</f>
        <v>0</v>
      </c>
      <c r="H37" s="12">
        <f>IF('KWh (Cumulative) NLI'!H37=0,0,((('KWh (Monthly) ENTRY NLI '!H37*0.5)+'KWh (Cumulative) NLI'!G37-'Rebasing adj NLI'!H27)*H109)*H$19*H$125)</f>
        <v>0</v>
      </c>
      <c r="I37" s="12">
        <f>IF('KWh (Cumulative) NLI'!I37=0,0,((('KWh (Monthly) ENTRY NLI '!I37*0.5)+'KWh (Cumulative) NLI'!H37-'Rebasing adj NLI'!I27)*I109)*I$19*I$125)</f>
        <v>0</v>
      </c>
      <c r="J37" s="12">
        <f>IF('KWh (Cumulative) NLI'!J37=0,0,((('KWh (Monthly) ENTRY NLI '!J37*0.5)+'KWh (Cumulative) NLI'!I37-'Rebasing adj NLI'!J27)*J109)*J$19*J$125)</f>
        <v>0</v>
      </c>
      <c r="K37" s="12">
        <f>IF('KWh (Cumulative) NLI'!K37=0,0,((('KWh (Monthly) ENTRY NLI '!K37*0.5)+'KWh (Cumulative) NLI'!J37-'Rebasing adj NLI'!K27)*K109)*K$19*K$125)</f>
        <v>0</v>
      </c>
      <c r="L37" s="12">
        <f>IF('KWh (Cumulative) NLI'!L37=0,0,((('KWh (Monthly) ENTRY NLI '!L37*0.5)+'KWh (Cumulative) NLI'!K37-'Rebasing adj NLI'!L27)*L109)*L$19*L$125)</f>
        <v>0</v>
      </c>
      <c r="M37" s="12">
        <f>IF('KWh (Cumulative) NLI'!M37=0,0,((('KWh (Monthly) ENTRY NLI '!M37*0.5)+'KWh (Cumulative) NLI'!L37-'Rebasing adj NLI'!M27)*M109)*M$19*M$125)</f>
        <v>0</v>
      </c>
      <c r="N37" s="12">
        <f>IF('KWh (Cumulative) NLI'!N37=0,0,((('KWh (Monthly) ENTRY NLI '!N37*0.5)+'KWh (Cumulative) NLI'!M37-'Rebasing adj NLI'!N27)*N109)*N$19*N$125)</f>
        <v>0</v>
      </c>
      <c r="O37" s="12">
        <f>IF('KWh (Cumulative) NLI'!O37=0,0,((('KWh (Monthly) ENTRY NLI '!O37*0.5)+'KWh (Cumulative) NLI'!N37-'Rebasing adj NLI'!O27)*O109)*O$19*O$125)</f>
        <v>0</v>
      </c>
      <c r="P37" s="12">
        <f>IF('KWh (Cumulative) NLI'!P37=0,0,((('KWh (Monthly) ENTRY NLI '!P37*0.5)+'KWh (Cumulative) NLI'!O37-'Rebasing adj NLI'!P27)*P109)*P$19*P$125)</f>
        <v>0</v>
      </c>
      <c r="Q37" s="12">
        <f>IF('KWh (Cumulative) NLI'!Q37=0,0,((('KWh (Monthly) ENTRY NLI '!Q37*0.5)+'KWh (Cumulative) NLI'!P37-'Rebasing adj NLI'!Q27)*Q109)*Q$19*Q$125)</f>
        <v>0</v>
      </c>
      <c r="R37" s="12">
        <f>IF('KWh (Cumulative) NLI'!R37=0,0,((('KWh (Monthly) ENTRY NLI '!R37*0.5)+'KWh (Cumulative) NLI'!Q37-'Rebasing adj NLI'!R27)*R109)*R$19*R$125)</f>
        <v>0</v>
      </c>
      <c r="S37" s="12">
        <f>IF('KWh (Cumulative) NLI'!S37=0,0,((('KWh (Monthly) ENTRY NLI '!S37*0.5)+'KWh (Cumulative) NLI'!R37-'Rebasing adj NLI'!S27)*S109)*S$19*S$125)</f>
        <v>0</v>
      </c>
      <c r="T37" s="12">
        <f>IF('KWh (Cumulative) NLI'!T37=0,0,((('KWh (Monthly) ENTRY NLI '!T37*0.5)+'KWh (Cumulative) NLI'!S37-'Rebasing adj NLI'!T27)*T109)*T$19*T$125)</f>
        <v>0</v>
      </c>
      <c r="U37" s="12">
        <f>IF('KWh (Cumulative) NLI'!U37=0,0,((('KWh (Monthly) ENTRY NLI '!U37*0.5)+'KWh (Cumulative) NLI'!T37-'Rebasing adj NLI'!U27)*U109)*U$19*U$125)</f>
        <v>0</v>
      </c>
      <c r="V37" s="12">
        <f>IF('KWh (Cumulative) NLI'!V37=0,0,((('KWh (Monthly) ENTRY NLI '!V37*0.5)+'KWh (Cumulative) NLI'!U37-'Rebasing adj NLI'!V27)*V109)*V$19*V$125)</f>
        <v>0</v>
      </c>
      <c r="W37" s="12">
        <f>IF('KWh (Cumulative) NLI'!W37=0,0,((('KWh (Monthly) ENTRY NLI '!W37*0.5)+'KWh (Cumulative) NLI'!V37-'Rebasing adj NLI'!W27)*W109)*W$19*W$125)</f>
        <v>0</v>
      </c>
      <c r="X37" s="12">
        <f>IF('KWh (Cumulative) NLI'!X37=0,0,((('KWh (Monthly) ENTRY NLI '!X37*0.5)+'KWh (Cumulative) NLI'!W37-'Rebasing adj NLI'!X27)*X109)*X$19*X$125)</f>
        <v>0</v>
      </c>
      <c r="Y37" s="12">
        <f>IF('KWh (Cumulative) NLI'!Y37=0,0,((('KWh (Monthly) ENTRY NLI '!Y37*0.5)+'KWh (Cumulative) NLI'!X37-'Rebasing adj NLI'!Y27)*Y109)*Y$19*Y$125)</f>
        <v>0</v>
      </c>
      <c r="Z37" s="12">
        <f>IF('KWh (Cumulative) NLI'!Z37=0,0,((('KWh (Monthly) ENTRY NLI '!Z37*0.5)+'KWh (Cumulative) NLI'!Y37-'Rebasing adj NLI'!Z27)*Z109)*Z$19*Z$125)</f>
        <v>0</v>
      </c>
      <c r="AA37" s="12">
        <f>IF('KWh (Cumulative) NLI'!AA37=0,0,((('KWh (Monthly) ENTRY NLI '!AA37*0.5)+'KWh (Cumulative) NLI'!Z37-'Rebasing adj NLI'!AA27)*AA109)*AA$19*AA$125)</f>
        <v>0</v>
      </c>
      <c r="AB37" s="12">
        <f>IF('KWh (Cumulative) NLI'!AB37=0,0,((('KWh (Monthly) ENTRY NLI '!AB37*0.5)+'KWh (Cumulative) NLI'!AA37-'Rebasing adj NLI'!AB27)*AB109)*AB$19*AB$125)</f>
        <v>0</v>
      </c>
      <c r="AC37" s="12">
        <f>IF('KWh (Cumulative) NLI'!AC37=0,0,((('KWh (Monthly) ENTRY NLI '!AC37*0.5)+'KWh (Cumulative) NLI'!AB37-'Rebasing adj NLI'!AC27)*AC109)*AC$19*AC$125)</f>
        <v>0</v>
      </c>
      <c r="AD37" s="12">
        <f>IF('KWh (Cumulative) NLI'!AD37=0,0,((('KWh (Monthly) ENTRY NLI '!AD37*0.5)+'KWh (Cumulative) NLI'!AC37-'Rebasing adj NLI'!AD27)*AD109)*AD$19*AD$125)</f>
        <v>0</v>
      </c>
      <c r="AE37" s="12">
        <f>IF('KWh (Cumulative) NLI'!AE37=0,0,((('KWh (Monthly) ENTRY NLI '!AE37*0.5)+'KWh (Cumulative) NLI'!AD37-'Rebasing adj NLI'!AE27)*AE109)*AE$19*AE$125)</f>
        <v>0</v>
      </c>
      <c r="AF37" s="12">
        <f>IF('KWh (Cumulative) NLI'!AF37=0,0,((('KWh (Monthly) ENTRY NLI '!AF37*0.5)+'KWh (Cumulative) NLI'!AE37-'Rebasing adj NLI'!AF27)*AF109)*AF$19*AF$125)</f>
        <v>0</v>
      </c>
      <c r="AG37" s="12">
        <f>IF('KWh (Cumulative) NLI'!AG37=0,0,((('KWh (Monthly) ENTRY NLI '!AG37*0.5)+'KWh (Cumulative) NLI'!AF37-'Rebasing adj NLI'!AG27)*AG109)*AG$19*AG$125)</f>
        <v>0</v>
      </c>
      <c r="AH37" s="12">
        <f>IF('KWh (Cumulative) NLI'!AH37=0,0,((('KWh (Monthly) ENTRY NLI '!AH37*0.5)+'KWh (Cumulative) NLI'!AG37-'Rebasing adj NLI'!AH27)*AH109)*AH$19*AH$125)</f>
        <v>0</v>
      </c>
      <c r="AI37" s="12">
        <f>IF('KWh (Cumulative) NLI'!AI37=0,0,((('KWh (Monthly) ENTRY NLI '!AI37*0.5)+'KWh (Cumulative) NLI'!AH37-'Rebasing adj NLI'!AI27)*AI109)*AI$19*AI$125)</f>
        <v>0</v>
      </c>
      <c r="AJ37" s="12">
        <f>IF('KWh (Cumulative) NLI'!AJ37=0,0,((('KWh (Monthly) ENTRY NLI '!AJ37*0.5)+'KWh (Cumulative) NLI'!AI37-'Rebasing adj NLI'!AJ27)*AJ109)*AJ$19*AJ$125)</f>
        <v>0</v>
      </c>
      <c r="AK37" s="12">
        <f>IF('KWh (Cumulative) NLI'!AK37=0,0,((('KWh (Monthly) ENTRY NLI '!AK37*0.5)+'KWh (Cumulative) NLI'!AJ37-'Rebasing adj NLI'!AK27)*AK109)*AK$19*AK$125)</f>
        <v>0</v>
      </c>
      <c r="AL37" s="12">
        <f>IF('KWh (Cumulative) NLI'!AL37=0,0,((('KWh (Monthly) ENTRY NLI '!AL37*0.5)+'KWh (Cumulative) NLI'!AK37-'Rebasing adj NLI'!AL27)*AL109)*AL$19*AL$125)</f>
        <v>0</v>
      </c>
      <c r="AM37" s="12">
        <f>IF('KWh (Cumulative) NLI'!AM37=0,0,((('KWh (Monthly) ENTRY NLI '!AM37*0.5)+'KWh (Cumulative) NLI'!AL37-'Rebasing adj NLI'!AM27)*AM109)*AM$19*AM$125)</f>
        <v>0</v>
      </c>
      <c r="AN37" s="12">
        <f>IF('KWh (Cumulative) NLI'!AN37=0,0,((('KWh (Monthly) ENTRY NLI '!AN37*0.5)+'KWh (Cumulative) NLI'!AM37-'Rebasing adj NLI'!AN27)*AN109)*AN$19*AN$125)</f>
        <v>0</v>
      </c>
      <c r="AO37" s="12">
        <f>IF('KWh (Cumulative) NLI'!AO37=0,0,((('KWh (Monthly) ENTRY NLI '!AO37*0.5)+'KWh (Cumulative) NLI'!AN37-'Rebasing adj NLI'!AO27)*AO109)*AO$19*AO$125)</f>
        <v>0</v>
      </c>
      <c r="AP37" s="12">
        <f>IF('KWh (Cumulative) NLI'!AP37=0,0,((('KWh (Monthly) ENTRY NLI '!AP37*0.5)+'KWh (Cumulative) NLI'!AO37-'Rebasing adj NLI'!AP27)*AP109)*AP$19*AP$125)</f>
        <v>0</v>
      </c>
      <c r="AQ37" s="12">
        <f>IF('KWh (Cumulative) NLI'!AQ37=0,0,((('KWh (Monthly) ENTRY NLI '!AQ37*0.5)+'KWh (Cumulative) NLI'!AP37-'Rebasing adj NLI'!AQ27)*AQ109)*AQ$19*AQ$125)</f>
        <v>0</v>
      </c>
      <c r="AR37" s="12">
        <f>IF('KWh (Cumulative) NLI'!AR37=0,0,((('KWh (Monthly) ENTRY NLI '!AR37*0.5)+'KWh (Cumulative) NLI'!AQ37-'Rebasing adj NLI'!AR27)*AR109)*AR$19*AR$125)</f>
        <v>0</v>
      </c>
      <c r="AS37" s="12">
        <f>IF('KWh (Cumulative) NLI'!AS37=0,0,((('KWh (Monthly) ENTRY NLI '!AS37*0.5)+'KWh (Cumulative) NLI'!AR37-'Rebasing adj NLI'!AS27)*AS109)*AS$19*AS$125)</f>
        <v>0</v>
      </c>
      <c r="AT37" s="12">
        <f>IF('KWh (Cumulative) NLI'!AT37=0,0,((('KWh (Monthly) ENTRY NLI '!AT37*0.5)+'KWh (Cumulative) NLI'!AS37-'Rebasing adj NLI'!AT27)*AT109)*AT$19*AT$125)</f>
        <v>0</v>
      </c>
      <c r="AU37" s="12">
        <f>IF('KWh (Cumulative) NLI'!AU37=0,0,((('KWh (Monthly) ENTRY NLI '!AU37*0.5)+'KWh (Cumulative) NLI'!AT37-'Rebasing adj NLI'!AU27)*AU109)*AU$19*AU$125)</f>
        <v>0</v>
      </c>
      <c r="AV37" s="12">
        <f>IF('KWh (Cumulative) NLI'!AV37=0,0,((('KWh (Monthly) ENTRY NLI '!AV37*0.5)+'KWh (Cumulative) NLI'!AU37-'Rebasing adj NLI'!AV27)*AV109)*AV$19*AV$125)</f>
        <v>0</v>
      </c>
      <c r="AW37" s="12">
        <f>IF('KWh (Cumulative) NLI'!AW37=0,0,((('KWh (Monthly) ENTRY NLI '!AW37*0.5)+'KWh (Cumulative) NLI'!AV37-'Rebasing adj NLI'!AW27)*AW109)*AW$19*AW$125)</f>
        <v>0</v>
      </c>
      <c r="AX37" s="12">
        <f>IF('KWh (Cumulative) NLI'!AX37=0,0,((('KWh (Monthly) ENTRY NLI '!AX37*0.5)+'KWh (Cumulative) NLI'!AW37-'Rebasing adj NLI'!AX27)*AX109)*AX$19*AX$125)</f>
        <v>0</v>
      </c>
      <c r="AY37" s="12">
        <f>IF('KWh (Cumulative) NLI'!AY37=0,0,((('KWh (Monthly) ENTRY NLI '!AY37*0.5)+'KWh (Cumulative) NLI'!AX37-'Rebasing adj NLI'!AY27)*AY109)*AY$19*AY$125)</f>
        <v>0</v>
      </c>
      <c r="AZ37" s="12">
        <f>IF('KWh (Cumulative) NLI'!AZ37=0,0,((('KWh (Monthly) ENTRY NLI '!AZ37*0.5)+'KWh (Cumulative) NLI'!AY37-'Rebasing adj NLI'!AZ27)*AZ109)*AZ$19*AZ$125)</f>
        <v>0</v>
      </c>
      <c r="BA37" s="12">
        <f>IF('KWh (Cumulative) NLI'!BA37=0,0,((('KWh (Monthly) ENTRY NLI '!BA37*0.5)+'KWh (Cumulative) NLI'!AZ37-'Rebasing adj NLI'!BA27)*BA109)*BA$19*BA$125)</f>
        <v>0</v>
      </c>
      <c r="BB37" s="12">
        <f>IF('KWh (Cumulative) NLI'!BB37=0,0,((('KWh (Monthly) ENTRY NLI '!BB37*0.5)+'KWh (Cumulative) NLI'!BA37-'Rebasing adj NLI'!BB27)*BB109)*BB$19*BB$125)</f>
        <v>0</v>
      </c>
      <c r="BC37" s="12">
        <f>IF('KWh (Cumulative) NLI'!BC37=0,0,((('KWh (Monthly) ENTRY NLI '!BC37*0.5)+'KWh (Cumulative) NLI'!BB37-'Rebasing adj NLI'!BC27)*BC109)*BC$19*BC$125)</f>
        <v>0</v>
      </c>
      <c r="BD37" s="12">
        <f>IF('KWh (Cumulative) NLI'!BD37=0,0,((('KWh (Monthly) ENTRY NLI '!BD37*0.5)+'KWh (Cumulative) NLI'!BC37-'Rebasing adj NLI'!BD27)*BD109)*BD$19*BD$125)</f>
        <v>0</v>
      </c>
      <c r="BE37" s="12">
        <f>IF('KWh (Cumulative) NLI'!BE37=0,0,((('KWh (Monthly) ENTRY NLI '!BE37*0.5)+'KWh (Cumulative) NLI'!BD37-'Rebasing adj NLI'!BE27)*BE109)*BE$19*BE$125)</f>
        <v>0</v>
      </c>
      <c r="BF37" s="12">
        <f>IF('KWh (Cumulative) NLI'!BF37=0,0,((('KWh (Monthly) ENTRY NLI '!BF37*0.5)+'KWh (Cumulative) NLI'!BE37-'Rebasing adj NLI'!BF27)*BF109)*BF$19*BF$125)</f>
        <v>0</v>
      </c>
      <c r="BG37" s="12">
        <f>IF('KWh (Cumulative) NLI'!BG37=0,0,((('KWh (Monthly) ENTRY NLI '!BG37*0.5)+'KWh (Cumulative) NLI'!BF37-'Rebasing adj NLI'!BG27)*BG109)*BG$19*BG$125)</f>
        <v>0</v>
      </c>
      <c r="BH37" s="12">
        <f>IF('KWh (Cumulative) NLI'!BH37=0,0,((('KWh (Monthly) ENTRY NLI '!BH37*0.5)+'KWh (Cumulative) NLI'!BG37-'Rebasing adj NLI'!BH27)*BH109)*BH$19*BH$125)</f>
        <v>0</v>
      </c>
      <c r="BI37" s="12">
        <f>IF('KWh (Cumulative) NLI'!BI37=0,0,((('KWh (Monthly) ENTRY NLI '!BI37*0.5)+'KWh (Cumulative) NLI'!BH37-'Rebasing adj NLI'!BI27)*BI109)*BI$19*BI$125)</f>
        <v>0</v>
      </c>
      <c r="BJ37" s="12">
        <f>IF('KWh (Cumulative) NLI'!BJ37=0,0,((('KWh (Monthly) ENTRY NLI '!BJ37*0.5)+'KWh (Cumulative) NLI'!BI37-'Rebasing adj NLI'!BJ27)*BJ109)*BJ$19*BJ$125)</f>
        <v>0</v>
      </c>
      <c r="BK37" s="12">
        <f>IF('KWh (Cumulative) NLI'!BK37=0,0,((('KWh (Monthly) ENTRY NLI '!BK37*0.5)+'KWh (Cumulative) NLI'!BJ37-'Rebasing adj NLI'!BK27)*BK109)*BK$19*BK$125)</f>
        <v>0</v>
      </c>
      <c r="BL37" s="12">
        <f>IF('KWh (Cumulative) NLI'!BL37=0,0,((('KWh (Monthly) ENTRY NLI '!BL37*0.5)+'KWh (Cumulative) NLI'!BK37-'Rebasing adj NLI'!BL27)*BL109)*BL$19*BL$125)</f>
        <v>0</v>
      </c>
      <c r="BM37" s="12">
        <f>IF('KWh (Cumulative) NLI'!BM37=0,0,((('KWh (Monthly) ENTRY NLI '!BM37*0.5)+'KWh (Cumulative) NLI'!BL37-'Rebasing adj NLI'!BM27)*BM109)*BM$19*BM$125)</f>
        <v>0</v>
      </c>
      <c r="BN37" s="12">
        <f>IF('KWh (Cumulative) NLI'!BN37=0,0,((('KWh (Monthly) ENTRY NLI '!BN37*0.5)+'KWh (Cumulative) NLI'!BM37-'Rebasing adj NLI'!BN27)*BN109)*BN$19*BN$125)</f>
        <v>0</v>
      </c>
      <c r="BO37" s="12">
        <f>IF('KWh (Cumulative) NLI'!BO37=0,0,((('KWh (Monthly) ENTRY NLI '!BO37*0.5)+'KWh (Cumulative) NLI'!BN37-'Rebasing adj NLI'!BO27)*BO109)*BO$19*BO$125)</f>
        <v>0</v>
      </c>
      <c r="BP37" s="12">
        <f>IF('KWh (Cumulative) NLI'!BP37=0,0,((('KWh (Monthly) ENTRY NLI '!BP37*0.5)+'KWh (Cumulative) NLI'!BO37-'Rebasing adj NLI'!BP27)*BP109)*BP$19*BP$125)</f>
        <v>0</v>
      </c>
      <c r="BQ37" s="12">
        <f>IF('KWh (Cumulative) NLI'!BQ37=0,0,((('KWh (Monthly) ENTRY NLI '!BQ37*0.5)+'KWh (Cumulative) NLI'!BP37-'Rebasing adj NLI'!BQ27)*BQ109)*BQ$19*BQ$125)</f>
        <v>0</v>
      </c>
      <c r="BR37" s="12">
        <f>IF('KWh (Cumulative) NLI'!BR37=0,0,((('KWh (Monthly) ENTRY NLI '!BR37*0.5)+'KWh (Cumulative) NLI'!BQ37-'Rebasing adj NLI'!BR27)*BR109)*BR$19*BR$125)</f>
        <v>0</v>
      </c>
      <c r="BS37" s="12">
        <f>IF('KWh (Cumulative) NLI'!BS37=0,0,((('KWh (Monthly) ENTRY NLI '!BS37*0.5)+'KWh (Cumulative) NLI'!BR37-'Rebasing adj NLI'!BS27)*BS109)*BS$19*BS$125)</f>
        <v>0</v>
      </c>
      <c r="BT37" s="12">
        <f>IF('KWh (Cumulative) NLI'!BT37=0,0,((('KWh (Monthly) ENTRY NLI '!BT37*0.5)+'KWh (Cumulative) NLI'!BS37-'Rebasing adj NLI'!BT27)*BT109)*BT$19*BT$125)</f>
        <v>0</v>
      </c>
      <c r="BU37" s="12">
        <f>IF('KWh (Cumulative) NLI'!BU37=0,0,((('KWh (Monthly) ENTRY NLI '!BU37*0.5)+'KWh (Cumulative) NLI'!BT37-'Rebasing adj NLI'!BU27)*BU109)*BU$19*BU$125)</f>
        <v>0</v>
      </c>
      <c r="BV37" s="12">
        <f>IF('KWh (Cumulative) NLI'!BV37=0,0,((('KWh (Monthly) ENTRY NLI '!BV37*0.5)+'KWh (Cumulative) NLI'!BU37-'Rebasing adj NLI'!BV27)*BV109)*BV$19*BV$125)</f>
        <v>0</v>
      </c>
      <c r="BW37" s="12">
        <f>IF('KWh (Cumulative) NLI'!BW37=0,0,((('KWh (Monthly) ENTRY NLI '!BW37*0.5)+'KWh (Cumulative) NLI'!BV37-'Rebasing adj NLI'!BW27)*BW109)*BW$19*BW$125)</f>
        <v>0</v>
      </c>
      <c r="BX37" s="12">
        <f>IF('KWh (Cumulative) NLI'!BX37=0,0,((('KWh (Monthly) ENTRY NLI '!BX37*0.5)+'KWh (Cumulative) NLI'!BW37-'Rebasing adj NLI'!BX27)*BX109)*BX$19*BX$125)</f>
        <v>0</v>
      </c>
      <c r="BY37" s="12">
        <f>IF('KWh (Cumulative) NLI'!BY37=0,0,((('KWh (Monthly) ENTRY NLI '!BY37*0.5)+'KWh (Cumulative) NLI'!BX37-'Rebasing adj NLI'!BY27)*BY109)*BY$19*BY$125)</f>
        <v>0</v>
      </c>
      <c r="BZ37" s="12">
        <f>IF('KWh (Cumulative) NLI'!BZ37=0,0,((('KWh (Monthly) ENTRY NLI '!BZ37*0.5)+'KWh (Cumulative) NLI'!BY37-'Rebasing adj NLI'!BZ27)*BZ109)*BZ$19*BZ$125)</f>
        <v>0</v>
      </c>
      <c r="CA37" s="12">
        <f>IF('KWh (Cumulative) NLI'!CA37=0,0,((('KWh (Monthly) ENTRY NLI '!CA37*0.5)+'KWh (Cumulative) NLI'!BZ37-'Rebasing adj NLI'!CA27)*CA109)*CA$19*CA$125)</f>
        <v>0</v>
      </c>
      <c r="CB37" s="12">
        <f>IF('KWh (Cumulative) NLI'!CB37=0,0,((('KWh (Monthly) ENTRY NLI '!CB37*0.5)+'KWh (Cumulative) NLI'!CA37-'Rebasing adj NLI'!CB27)*CB109)*CB$19*CB$125)</f>
        <v>0</v>
      </c>
      <c r="CC37" s="12">
        <f>IF('KWh (Cumulative) NLI'!CC37=0,0,((('KWh (Monthly) ENTRY NLI '!CC37*0.5)+'KWh (Cumulative) NLI'!CB37-'Rebasing adj NLI'!CC27)*CC109)*CC$19*CC$125)</f>
        <v>0</v>
      </c>
      <c r="CD37" s="12">
        <f>IF('KWh (Cumulative) NLI'!CD37=0,0,((('KWh (Monthly) ENTRY NLI '!CD37*0.5)+'KWh (Cumulative) NLI'!CC37-'Rebasing adj NLI'!CD27)*CD109)*CD$19*CD$125)</f>
        <v>0</v>
      </c>
      <c r="CE37" s="12">
        <f>IF('KWh (Cumulative) NLI'!CE37=0,0,((('KWh (Monthly) ENTRY NLI '!CE37*0.5)+'KWh (Cumulative) NLI'!CD37-'Rebasing adj NLI'!CE27)*CE109)*CE$19*CE$125)</f>
        <v>0</v>
      </c>
      <c r="CF37" s="12">
        <f>IF('KWh (Cumulative) NLI'!CF37=0,0,((('KWh (Monthly) ENTRY NLI '!CF37*0.5)+'KWh (Cumulative) NLI'!CE37-'Rebasing adj NLI'!CF27)*CF109)*CF$19*CF$125)</f>
        <v>0</v>
      </c>
      <c r="CG37" s="12">
        <f>IF('KWh (Cumulative) NLI'!CG37=0,0,((('KWh (Monthly) ENTRY NLI '!CG37*0.5)+'KWh (Cumulative) NLI'!CF37-'Rebasing adj NLI'!CG27)*CG109)*CG$19*CG$125)</f>
        <v>0</v>
      </c>
      <c r="CH37" s="12">
        <f>IF('KWh (Cumulative) NLI'!CH37=0,0,((('KWh (Monthly) ENTRY NLI '!CH37*0.5)+'KWh (Cumulative) NLI'!CG37-'Rebasing adj NLI'!CH27)*CH109)*CH$19*CH$125)</f>
        <v>0</v>
      </c>
      <c r="CI37" s="12">
        <f>IF('KWh (Cumulative) NLI'!CI37=0,0,((('KWh (Monthly) ENTRY NLI '!CI37*0.5)+'KWh (Cumulative) NLI'!CH37-'Rebasing adj NLI'!CI27)*CI109)*CI$19*CI$125)</f>
        <v>0</v>
      </c>
      <c r="CJ37" s="12">
        <f>IF('KWh (Cumulative) NLI'!CJ37=0,0,((('KWh (Monthly) ENTRY NLI '!CJ37*0.5)+'KWh (Cumulative) NLI'!CI37-'Rebasing adj NLI'!CJ27)*CJ109)*CJ$19*CJ$125)</f>
        <v>0</v>
      </c>
    </row>
    <row r="38" spans="1:88" x14ac:dyDescent="0.3">
      <c r="A38" s="218"/>
      <c r="B38" s="47" t="s">
        <v>1</v>
      </c>
      <c r="C38" s="12">
        <f>IF('KWh (Cumulative) NLI'!C38=0,0,((('KWh (Monthly) ENTRY NLI '!C38*0.5)-'Rebasing adj NLI'!C28)*C110)*C$19*C$125)</f>
        <v>0</v>
      </c>
      <c r="D38" s="12">
        <f>IF('KWh (Cumulative) NLI'!D38=0,0,((('KWh (Monthly) ENTRY NLI '!D38*0.5)+'KWh (Cumulative) NLI'!C38-'Rebasing adj NLI'!D28)*D110)*D$19*D$125)</f>
        <v>0</v>
      </c>
      <c r="E38" s="12">
        <f>IF('KWh (Cumulative) NLI'!E38=0,0,((('KWh (Monthly) ENTRY NLI '!E38*0.5)+'KWh (Cumulative) NLI'!D38-'Rebasing adj NLI'!E28)*E110)*E$19*E$125)</f>
        <v>0</v>
      </c>
      <c r="F38" s="12">
        <f>IF('KWh (Cumulative) NLI'!F38=0,0,((('KWh (Monthly) ENTRY NLI '!F38*0.5)+'KWh (Cumulative) NLI'!E38-'Rebasing adj NLI'!F28)*F110)*F$19*F$125)</f>
        <v>0</v>
      </c>
      <c r="G38" s="12">
        <f>IF('KWh (Cumulative) NLI'!G38=0,0,((('KWh (Monthly) ENTRY NLI '!G38*0.5)+'KWh (Cumulative) NLI'!F38-'Rebasing adj NLI'!G28)*G110)*G$19*G$125)</f>
        <v>0</v>
      </c>
      <c r="H38" s="12">
        <f>IF('KWh (Cumulative) NLI'!H38=0,0,((('KWh (Monthly) ENTRY NLI '!H38*0.5)+'KWh (Cumulative) NLI'!G38-'Rebasing adj NLI'!H28)*H110)*H$19*H$125)</f>
        <v>0</v>
      </c>
      <c r="I38" s="12">
        <f>IF('KWh (Cumulative) NLI'!I38=0,0,((('KWh (Monthly) ENTRY NLI '!I38*0.5)+'KWh (Cumulative) NLI'!H38-'Rebasing adj NLI'!I28)*I110)*I$19*I$125)</f>
        <v>0</v>
      </c>
      <c r="J38" s="12">
        <f>IF('KWh (Cumulative) NLI'!J38=0,0,((('KWh (Monthly) ENTRY NLI '!J38*0.5)+'KWh (Cumulative) NLI'!I38-'Rebasing adj NLI'!J28)*J110)*J$19*J$125)</f>
        <v>0</v>
      </c>
      <c r="K38" s="12">
        <f>IF('KWh (Cumulative) NLI'!K38=0,0,((('KWh (Monthly) ENTRY NLI '!K38*0.5)+'KWh (Cumulative) NLI'!J38-'Rebasing adj NLI'!K28)*K110)*K$19*K$125)</f>
        <v>0</v>
      </c>
      <c r="L38" s="12">
        <f>IF('KWh (Cumulative) NLI'!L38=0,0,((('KWh (Monthly) ENTRY NLI '!L38*0.5)+'KWh (Cumulative) NLI'!K38-'Rebasing adj NLI'!L28)*L110)*L$19*L$125)</f>
        <v>0</v>
      </c>
      <c r="M38" s="12">
        <f>IF('KWh (Cumulative) NLI'!M38=0,0,((('KWh (Monthly) ENTRY NLI '!M38*0.5)+'KWh (Cumulative) NLI'!L38-'Rebasing adj NLI'!M28)*M110)*M$19*M$125)</f>
        <v>0</v>
      </c>
      <c r="N38" s="12">
        <f>IF('KWh (Cumulative) NLI'!N38=0,0,((('KWh (Monthly) ENTRY NLI '!N38*0.5)+'KWh (Cumulative) NLI'!M38-'Rebasing adj NLI'!N28)*N110)*N$19*N$125)</f>
        <v>0</v>
      </c>
      <c r="O38" s="12">
        <f>IF('KWh (Cumulative) NLI'!O38=0,0,((('KWh (Monthly) ENTRY NLI '!O38*0.5)+'KWh (Cumulative) NLI'!N38-'Rebasing adj NLI'!O28)*O110)*O$19*O$125)</f>
        <v>0</v>
      </c>
      <c r="P38" s="12">
        <f>IF('KWh (Cumulative) NLI'!P38=0,0,((('KWh (Monthly) ENTRY NLI '!P38*0.5)+'KWh (Cumulative) NLI'!O38-'Rebasing adj NLI'!P28)*P110)*P$19*P$125)</f>
        <v>0</v>
      </c>
      <c r="Q38" s="12">
        <f>IF('KWh (Cumulative) NLI'!Q38=0,0,((('KWh (Monthly) ENTRY NLI '!Q38*0.5)+'KWh (Cumulative) NLI'!P38-'Rebasing adj NLI'!Q28)*Q110)*Q$19*Q$125)</f>
        <v>0</v>
      </c>
      <c r="R38" s="12">
        <f>IF('KWh (Cumulative) NLI'!R38=0,0,((('KWh (Monthly) ENTRY NLI '!R38*0.5)+'KWh (Cumulative) NLI'!Q38-'Rebasing adj NLI'!R28)*R110)*R$19*R$125)</f>
        <v>0</v>
      </c>
      <c r="S38" s="12">
        <f>IF('KWh (Cumulative) NLI'!S38=0,0,((('KWh (Monthly) ENTRY NLI '!S38*0.5)+'KWh (Cumulative) NLI'!R38-'Rebasing adj NLI'!S28)*S110)*S$19*S$125)</f>
        <v>0</v>
      </c>
      <c r="T38" s="12">
        <f>IF('KWh (Cumulative) NLI'!T38=0,0,((('KWh (Monthly) ENTRY NLI '!T38*0.5)+'KWh (Cumulative) NLI'!S38-'Rebasing adj NLI'!T28)*T110)*T$19*T$125)</f>
        <v>0</v>
      </c>
      <c r="U38" s="12">
        <f>IF('KWh (Cumulative) NLI'!U38=0,0,((('KWh (Monthly) ENTRY NLI '!U38*0.5)+'KWh (Cumulative) NLI'!T38-'Rebasing adj NLI'!U28)*U110)*U$19*U$125)</f>
        <v>0</v>
      </c>
      <c r="V38" s="12">
        <f>IF('KWh (Cumulative) NLI'!V38=0,0,((('KWh (Monthly) ENTRY NLI '!V38*0.5)+'KWh (Cumulative) NLI'!U38-'Rebasing adj NLI'!V28)*V110)*V$19*V$125)</f>
        <v>0</v>
      </c>
      <c r="W38" s="12">
        <f>IF('KWh (Cumulative) NLI'!W38=0,0,((('KWh (Monthly) ENTRY NLI '!W38*0.5)+'KWh (Cumulative) NLI'!V38-'Rebasing adj NLI'!W28)*W110)*W$19*W$125)</f>
        <v>0</v>
      </c>
      <c r="X38" s="12">
        <f>IF('KWh (Cumulative) NLI'!X38=0,0,((('KWh (Monthly) ENTRY NLI '!X38*0.5)+'KWh (Cumulative) NLI'!W38-'Rebasing adj NLI'!X28)*X110)*X$19*X$125)</f>
        <v>0</v>
      </c>
      <c r="Y38" s="12">
        <f>IF('KWh (Cumulative) NLI'!Y38=0,0,((('KWh (Monthly) ENTRY NLI '!Y38*0.5)+'KWh (Cumulative) NLI'!X38-'Rebasing adj NLI'!Y28)*Y110)*Y$19*Y$125)</f>
        <v>0</v>
      </c>
      <c r="Z38" s="12">
        <f>IF('KWh (Cumulative) NLI'!Z38=0,0,((('KWh (Monthly) ENTRY NLI '!Z38*0.5)+'KWh (Cumulative) NLI'!Y38-'Rebasing adj NLI'!Z28)*Z110)*Z$19*Z$125)</f>
        <v>0</v>
      </c>
      <c r="AA38" s="12">
        <f>IF('KWh (Cumulative) NLI'!AA38=0,0,((('KWh (Monthly) ENTRY NLI '!AA38*0.5)+'KWh (Cumulative) NLI'!Z38-'Rebasing adj NLI'!AA28)*AA110)*AA$19*AA$125)</f>
        <v>0</v>
      </c>
      <c r="AB38" s="12">
        <f>IF('KWh (Cumulative) NLI'!AB38=0,0,((('KWh (Monthly) ENTRY NLI '!AB38*0.5)+'KWh (Cumulative) NLI'!AA38-'Rebasing adj NLI'!AB28)*AB110)*AB$19*AB$125)</f>
        <v>0</v>
      </c>
      <c r="AC38" s="12">
        <f>IF('KWh (Cumulative) NLI'!AC38=0,0,((('KWh (Monthly) ENTRY NLI '!AC38*0.5)+'KWh (Cumulative) NLI'!AB38-'Rebasing adj NLI'!AC28)*AC110)*AC$19*AC$125)</f>
        <v>0</v>
      </c>
      <c r="AD38" s="12">
        <f>IF('KWh (Cumulative) NLI'!AD38=0,0,((('KWh (Monthly) ENTRY NLI '!AD38*0.5)+'KWh (Cumulative) NLI'!AC38-'Rebasing adj NLI'!AD28)*AD110)*AD$19*AD$125)</f>
        <v>0</v>
      </c>
      <c r="AE38" s="12">
        <f>IF('KWh (Cumulative) NLI'!AE38=0,0,((('KWh (Monthly) ENTRY NLI '!AE38*0.5)+'KWh (Cumulative) NLI'!AD38-'Rebasing adj NLI'!AE28)*AE110)*AE$19*AE$125)</f>
        <v>0</v>
      </c>
      <c r="AF38" s="12">
        <f>IF('KWh (Cumulative) NLI'!AF38=0,0,((('KWh (Monthly) ENTRY NLI '!AF38*0.5)+'KWh (Cumulative) NLI'!AE38-'Rebasing adj NLI'!AF28)*AF110)*AF$19*AF$125)</f>
        <v>0</v>
      </c>
      <c r="AG38" s="12">
        <f>IF('KWh (Cumulative) NLI'!AG38=0,0,((('KWh (Monthly) ENTRY NLI '!AG38*0.5)+'KWh (Cumulative) NLI'!AF38-'Rebasing adj NLI'!AG28)*AG110)*AG$19*AG$125)</f>
        <v>0</v>
      </c>
      <c r="AH38" s="12">
        <f>IF('KWh (Cumulative) NLI'!AH38=0,0,((('KWh (Monthly) ENTRY NLI '!AH38*0.5)+'KWh (Cumulative) NLI'!AG38-'Rebasing adj NLI'!AH28)*AH110)*AH$19*AH$125)</f>
        <v>0</v>
      </c>
      <c r="AI38" s="12">
        <f>IF('KWh (Cumulative) NLI'!AI38=0,0,((('KWh (Monthly) ENTRY NLI '!AI38*0.5)+'KWh (Cumulative) NLI'!AH38-'Rebasing adj NLI'!AI28)*AI110)*AI$19*AI$125)</f>
        <v>0</v>
      </c>
      <c r="AJ38" s="12">
        <f>IF('KWh (Cumulative) NLI'!AJ38=0,0,((('KWh (Monthly) ENTRY NLI '!AJ38*0.5)+'KWh (Cumulative) NLI'!AI38-'Rebasing adj NLI'!AJ28)*AJ110)*AJ$19*AJ$125)</f>
        <v>0</v>
      </c>
      <c r="AK38" s="12">
        <f>IF('KWh (Cumulative) NLI'!AK38=0,0,((('KWh (Monthly) ENTRY NLI '!AK38*0.5)+'KWh (Cumulative) NLI'!AJ38-'Rebasing adj NLI'!AK28)*AK110)*AK$19*AK$125)</f>
        <v>0</v>
      </c>
      <c r="AL38" s="12">
        <f>IF('KWh (Cumulative) NLI'!AL38=0,0,((('KWh (Monthly) ENTRY NLI '!AL38*0.5)+'KWh (Cumulative) NLI'!AK38-'Rebasing adj NLI'!AL28)*AL110)*AL$19*AL$125)</f>
        <v>0</v>
      </c>
      <c r="AM38" s="12">
        <f>IF('KWh (Cumulative) NLI'!AM38=0,0,((('KWh (Monthly) ENTRY NLI '!AM38*0.5)+'KWh (Cumulative) NLI'!AL38-'Rebasing adj NLI'!AM28)*AM110)*AM$19*AM$125)</f>
        <v>0</v>
      </c>
      <c r="AN38" s="12">
        <f>IF('KWh (Cumulative) NLI'!AN38=0,0,((('KWh (Monthly) ENTRY NLI '!AN38*0.5)+'KWh (Cumulative) NLI'!AM38-'Rebasing adj NLI'!AN28)*AN110)*AN$19*AN$125)</f>
        <v>0</v>
      </c>
      <c r="AO38" s="12">
        <f>IF('KWh (Cumulative) NLI'!AO38=0,0,((('KWh (Monthly) ENTRY NLI '!AO38*0.5)+'KWh (Cumulative) NLI'!AN38-'Rebasing adj NLI'!AO28)*AO110)*AO$19*AO$125)</f>
        <v>0</v>
      </c>
      <c r="AP38" s="12">
        <f>IF('KWh (Cumulative) NLI'!AP38=0,0,((('KWh (Monthly) ENTRY NLI '!AP38*0.5)+'KWh (Cumulative) NLI'!AO38-'Rebasing adj NLI'!AP28)*AP110)*AP$19*AP$125)</f>
        <v>0</v>
      </c>
      <c r="AQ38" s="12">
        <f>IF('KWh (Cumulative) NLI'!AQ38=0,0,((('KWh (Monthly) ENTRY NLI '!AQ38*0.5)+'KWh (Cumulative) NLI'!AP38-'Rebasing adj NLI'!AQ28)*AQ110)*AQ$19*AQ$125)</f>
        <v>0</v>
      </c>
      <c r="AR38" s="12">
        <f>IF('KWh (Cumulative) NLI'!AR38=0,0,((('KWh (Monthly) ENTRY NLI '!AR38*0.5)+'KWh (Cumulative) NLI'!AQ38-'Rebasing adj NLI'!AR28)*AR110)*AR$19*AR$125)</f>
        <v>0</v>
      </c>
      <c r="AS38" s="12">
        <f>IF('KWh (Cumulative) NLI'!AS38=0,0,((('KWh (Monthly) ENTRY NLI '!AS38*0.5)+'KWh (Cumulative) NLI'!AR38-'Rebasing adj NLI'!AS28)*AS110)*AS$19*AS$125)</f>
        <v>0</v>
      </c>
      <c r="AT38" s="12">
        <f>IF('KWh (Cumulative) NLI'!AT38=0,0,((('KWh (Monthly) ENTRY NLI '!AT38*0.5)+'KWh (Cumulative) NLI'!AS38-'Rebasing adj NLI'!AT28)*AT110)*AT$19*AT$125)</f>
        <v>21.987823396509249</v>
      </c>
      <c r="AU38" s="12">
        <f>IF('KWh (Cumulative) NLI'!AU38=0,0,((('KWh (Monthly) ENTRY NLI '!AU38*0.5)+'KWh (Cumulative) NLI'!AT38-'Rebasing adj NLI'!AU28)*AU110)*AU$19*AU$125)</f>
        <v>17.68995850635125</v>
      </c>
      <c r="AV38" s="12">
        <f>IF('KWh (Cumulative) NLI'!AV38=0,0,((('KWh (Monthly) ENTRY NLI '!AV38*0.5)+'KWh (Cumulative) NLI'!AU38-'Rebasing adj NLI'!AV28)*AV110)*AV$19*AV$125)</f>
        <v>1.7979345101672501</v>
      </c>
      <c r="AW38" s="12">
        <f>IF('KWh (Cumulative) NLI'!AW38=0,0,((('KWh (Monthly) ENTRY NLI '!AW38*0.5)+'KWh (Cumulative) NLI'!AV38-'Rebasing adj NLI'!AW28)*AW110)*AW$19*AW$125)</f>
        <v>0.56780740043999989</v>
      </c>
      <c r="AX38" s="12">
        <f>IF('KWh (Cumulative) NLI'!AX38=0,0,((('KWh (Monthly) ENTRY NLI '!AX38*0.5)+'KWh (Cumulative) NLI'!AW38-'Rebasing adj NLI'!AX28)*AX110)*AX$19*AX$125)</f>
        <v>5.6788608799999991E-3</v>
      </c>
      <c r="AY38" s="12">
        <f>IF('KWh (Cumulative) NLI'!AY38=0,0,((('KWh (Monthly) ENTRY NLI '!AY38*0.5)+'KWh (Cumulative) NLI'!AX38-'Rebasing adj NLI'!AY28)*AY110)*AY$19*AY$125)</f>
        <v>4.9760444999999995E-4</v>
      </c>
      <c r="AZ38" s="12">
        <f>IF('KWh (Cumulative) NLI'!AZ38=0,0,((('KWh (Monthly) ENTRY NLI '!AZ38*0.5)+'KWh (Cumulative) NLI'!AY38-'Rebasing adj NLI'!AZ28)*AZ110)*AZ$19*AZ$125)</f>
        <v>2.0417928280749998E-2</v>
      </c>
      <c r="BA38" s="12">
        <f>IF('KWh (Cumulative) NLI'!BA38=0,0,((('KWh (Monthly) ENTRY NLI '!BA38*0.5)+'KWh (Cumulative) NLI'!AZ38-'Rebasing adj NLI'!BA28)*BA110)*BA$19*BA$125)</f>
        <v>0.63102259067399991</v>
      </c>
      <c r="BB38" s="12">
        <f>IF('KWh (Cumulative) NLI'!BB38=0,0,((('KWh (Monthly) ENTRY NLI '!BB38*0.5)+'KWh (Cumulative) NLI'!BA38-'Rebasing adj NLI'!BB28)*BB110)*BB$19*BB$125)</f>
        <v>0</v>
      </c>
      <c r="BC38" s="12">
        <f>IF('KWh (Cumulative) NLI'!BC38=0,0,((('KWh (Monthly) ENTRY NLI '!BC38*0.5)+'KWh (Cumulative) NLI'!BB38-'Rebasing adj NLI'!BC28)*BC110)*BC$19*BC$125)</f>
        <v>0</v>
      </c>
      <c r="BD38" s="12">
        <f>IF('KWh (Cumulative) NLI'!BD38=0,0,((('KWh (Monthly) ENTRY NLI '!BD38*0.5)+'KWh (Cumulative) NLI'!BC38-'Rebasing adj NLI'!BD28)*BD110)*BD$19*BD$125)</f>
        <v>0</v>
      </c>
      <c r="BE38" s="12">
        <f>IF('KWh (Cumulative) NLI'!BE38=0,0,((('KWh (Monthly) ENTRY NLI '!BE38*0.5)+'KWh (Cumulative) NLI'!BD38-'Rebasing adj NLI'!BE28)*BE110)*BE$19*BE$125)</f>
        <v>0</v>
      </c>
      <c r="BF38" s="12">
        <f>IF('KWh (Cumulative) NLI'!BF38=0,0,((('KWh (Monthly) ENTRY NLI '!BF38*0.5)+'KWh (Cumulative) NLI'!BE38-'Rebasing adj NLI'!BF28)*BF110)*BF$19*BF$125)</f>
        <v>0</v>
      </c>
      <c r="BG38" s="12">
        <f>IF('KWh (Cumulative) NLI'!BG38=0,0,((('KWh (Monthly) ENTRY NLI '!BG38*0.5)+'KWh (Cumulative) NLI'!BF38-'Rebasing adj NLI'!BG28)*BG110)*BG$19*BG$125)</f>
        <v>0</v>
      </c>
      <c r="BH38" s="12">
        <f>IF('KWh (Cumulative) NLI'!BH38=0,0,((('KWh (Monthly) ENTRY NLI '!BH38*0.5)+'KWh (Cumulative) NLI'!BG38-'Rebasing adj NLI'!BH28)*BH110)*BH$19*BH$125)</f>
        <v>0</v>
      </c>
      <c r="BI38" s="12">
        <f>IF('KWh (Cumulative) NLI'!BI38=0,0,((('KWh (Monthly) ENTRY NLI '!BI38*0.5)+'KWh (Cumulative) NLI'!BH38-'Rebasing adj NLI'!BI28)*BI110)*BI$19*BI$125)</f>
        <v>0</v>
      </c>
      <c r="BJ38" s="12">
        <f>IF('KWh (Cumulative) NLI'!BJ38=0,0,((('KWh (Monthly) ENTRY NLI '!BJ38*0.5)+'KWh (Cumulative) NLI'!BI38-'Rebasing adj NLI'!BJ28)*BJ110)*BJ$19*BJ$125)</f>
        <v>0</v>
      </c>
      <c r="BK38" s="12">
        <f>IF('KWh (Cumulative) NLI'!BK38=0,0,((('KWh (Monthly) ENTRY NLI '!BK38*0.5)+'KWh (Cumulative) NLI'!BJ38-'Rebasing adj NLI'!BK28)*BK110)*BK$19*BK$125)</f>
        <v>0</v>
      </c>
      <c r="BL38" s="12">
        <f>IF('KWh (Cumulative) NLI'!BL38=0,0,((('KWh (Monthly) ENTRY NLI '!BL38*0.5)+'KWh (Cumulative) NLI'!BK38-'Rebasing adj NLI'!BL28)*BL110)*BL$19*BL$125)</f>
        <v>0.26433805463422494</v>
      </c>
      <c r="BM38" s="12">
        <f>IF('KWh (Cumulative) NLI'!BM38=0,0,((('KWh (Monthly) ENTRY NLI '!BM38*0.5)+'KWh (Cumulative) NLI'!BL38-'Rebasing adj NLI'!BM28)*BM110)*BM$19*BM$125)</f>
        <v>16.3389039040044</v>
      </c>
      <c r="BN38" s="12">
        <f>IF('KWh (Cumulative) NLI'!BN38=0,0,((('KWh (Monthly) ENTRY NLI '!BN38*0.5)+'KWh (Cumulative) NLI'!BM38-'Rebasing adj NLI'!BN28)*BN110)*BN$19*BN$125)</f>
        <v>51.443855491250538</v>
      </c>
      <c r="BO38" s="12">
        <f>IF('KWh (Cumulative) NLI'!BO38=0,0,((('KWh (Monthly) ENTRY NLI '!BO38*0.5)+'KWh (Cumulative) NLI'!BN38-'Rebasing adj NLI'!BO28)*BO110)*BO$19*BO$125)</f>
        <v>154.54950033715198</v>
      </c>
      <c r="BP38" s="12">
        <f>IF('KWh (Cumulative) NLI'!BP38=0,0,((('KWh (Monthly) ENTRY NLI '!BP38*0.5)+'KWh (Cumulative) NLI'!BO38-'Rebasing adj NLI'!BP28)*BP110)*BP$19*BP$125)</f>
        <v>898.29988430871458</v>
      </c>
      <c r="BQ38" s="12">
        <f>IF('KWh (Cumulative) NLI'!BQ38=0,0,((('KWh (Monthly) ENTRY NLI '!BQ38*0.5)+'KWh (Cumulative) NLI'!BP38-'Rebasing adj NLI'!BQ28)*BQ110)*BQ$19*BQ$125)</f>
        <v>1222.1842526911485</v>
      </c>
      <c r="BR38" s="12">
        <f>IF('KWh (Cumulative) NLI'!BR38=0,0,((('KWh (Monthly) ENTRY NLI '!BR38*0.5)+'KWh (Cumulative) NLI'!BQ38-'Rebasing adj NLI'!BR28)*BR110)*BR$19*BR$125)</f>
        <v>0</v>
      </c>
      <c r="BS38" s="12">
        <f>IF('KWh (Cumulative) NLI'!BS38=0,0,((('KWh (Monthly) ENTRY NLI '!BS38*0.5)+'KWh (Cumulative) NLI'!BR38-'Rebasing adj NLI'!BS28)*BS110)*BS$19*BS$125)</f>
        <v>0</v>
      </c>
      <c r="BT38" s="12">
        <f>IF('KWh (Cumulative) NLI'!BT38=0,0,((('KWh (Monthly) ENTRY NLI '!BT38*0.5)+'KWh (Cumulative) NLI'!BS38-'Rebasing adj NLI'!BT28)*BT110)*BT$19*BT$125)</f>
        <v>0</v>
      </c>
      <c r="BU38" s="12">
        <f>IF('KWh (Cumulative) NLI'!BU38=0,0,((('KWh (Monthly) ENTRY NLI '!BU38*0.5)+'KWh (Cumulative) NLI'!BT38-'Rebasing adj NLI'!BU28)*BU110)*BU$19*BU$125)</f>
        <v>0</v>
      </c>
      <c r="BV38" s="12">
        <f>IF('KWh (Cumulative) NLI'!BV38=0,0,((('KWh (Monthly) ENTRY NLI '!BV38*0.5)+'KWh (Cumulative) NLI'!BU38-'Rebasing adj NLI'!BV28)*BV110)*BV$19*BV$125)</f>
        <v>0</v>
      </c>
      <c r="BW38" s="12">
        <f>IF('KWh (Cumulative) NLI'!BW38=0,0,((('KWh (Monthly) ENTRY NLI '!BW38*0.5)+'KWh (Cumulative) NLI'!BV38-'Rebasing adj NLI'!BW28)*BW110)*BW$19*BW$125)</f>
        <v>0</v>
      </c>
      <c r="BX38" s="12">
        <f>IF('KWh (Cumulative) NLI'!BX38=0,0,((('KWh (Monthly) ENTRY NLI '!BX38*0.5)+'KWh (Cumulative) NLI'!BW38-'Rebasing adj NLI'!BX28)*BX110)*BX$19*BX$125)</f>
        <v>0</v>
      </c>
      <c r="BY38" s="12">
        <f>IF('KWh (Cumulative) NLI'!BY38=0,0,((('KWh (Monthly) ENTRY NLI '!BY38*0.5)+'KWh (Cumulative) NLI'!BX38-'Rebasing adj NLI'!BY28)*BY110)*BY$19*BY$125)</f>
        <v>0</v>
      </c>
      <c r="BZ38" s="12">
        <f>IF('KWh (Cumulative) NLI'!BZ38=0,0,((('KWh (Monthly) ENTRY NLI '!BZ38*0.5)+'KWh (Cumulative) NLI'!BY38-'Rebasing adj NLI'!BZ28)*BZ110)*BZ$19*BZ$125)</f>
        <v>0</v>
      </c>
      <c r="CA38" s="12">
        <f>IF('KWh (Cumulative) NLI'!CA38=0,0,((('KWh (Monthly) ENTRY NLI '!CA38*0.5)+'KWh (Cumulative) NLI'!BZ38-'Rebasing adj NLI'!CA28)*CA110)*CA$19*CA$125)</f>
        <v>0</v>
      </c>
      <c r="CB38" s="12">
        <f>IF('KWh (Cumulative) NLI'!CB38=0,0,((('KWh (Monthly) ENTRY NLI '!CB38*0.5)+'KWh (Cumulative) NLI'!CA38-'Rebasing adj NLI'!CB28)*CB110)*CB$19*CB$125)</f>
        <v>0</v>
      </c>
      <c r="CC38" s="12">
        <f>IF('KWh (Cumulative) NLI'!CC38=0,0,((('KWh (Monthly) ENTRY NLI '!CC38*0.5)+'KWh (Cumulative) NLI'!CB38-'Rebasing adj NLI'!CC28)*CC110)*CC$19*CC$125)</f>
        <v>0</v>
      </c>
      <c r="CD38" s="12">
        <f>IF('KWh (Cumulative) NLI'!CD38=0,0,((('KWh (Monthly) ENTRY NLI '!CD38*0.5)+'KWh (Cumulative) NLI'!CC38-'Rebasing adj NLI'!CD28)*CD110)*CD$19*CD$125)</f>
        <v>0</v>
      </c>
      <c r="CE38" s="12">
        <f>IF('KWh (Cumulative) NLI'!CE38=0,0,((('KWh (Monthly) ENTRY NLI '!CE38*0.5)+'KWh (Cumulative) NLI'!CD38-'Rebasing adj NLI'!CE28)*CE110)*CE$19*CE$125)</f>
        <v>0</v>
      </c>
      <c r="CF38" s="12">
        <f>IF('KWh (Cumulative) NLI'!CF38=0,0,((('KWh (Monthly) ENTRY NLI '!CF38*0.5)+'KWh (Cumulative) NLI'!CE38-'Rebasing adj NLI'!CF28)*CF110)*CF$19*CF$125)</f>
        <v>0</v>
      </c>
      <c r="CG38" s="12">
        <f>IF('KWh (Cumulative) NLI'!CG38=0,0,((('KWh (Monthly) ENTRY NLI '!CG38*0.5)+'KWh (Cumulative) NLI'!CF38-'Rebasing adj NLI'!CG28)*CG110)*CG$19*CG$125)</f>
        <v>0</v>
      </c>
      <c r="CH38" s="12">
        <f>IF('KWh (Cumulative) NLI'!CH38=0,0,((('KWh (Monthly) ENTRY NLI '!CH38*0.5)+'KWh (Cumulative) NLI'!CG38-'Rebasing adj NLI'!CH28)*CH110)*CH$19*CH$125)</f>
        <v>0</v>
      </c>
      <c r="CI38" s="12">
        <f>IF('KWh (Cumulative) NLI'!CI38=0,0,((('KWh (Monthly) ENTRY NLI '!CI38*0.5)+'KWh (Cumulative) NLI'!CH38-'Rebasing adj NLI'!CI28)*CI110)*CI$19*CI$125)</f>
        <v>0</v>
      </c>
      <c r="CJ38" s="12">
        <f>IF('KWh (Cumulative) NLI'!CJ38=0,0,((('KWh (Monthly) ENTRY NLI '!CJ38*0.5)+'KWh (Cumulative) NLI'!CI38-'Rebasing adj NLI'!CJ28)*CJ110)*CJ$19*CJ$125)</f>
        <v>0</v>
      </c>
    </row>
    <row r="39" spans="1:88" x14ac:dyDescent="0.3">
      <c r="A39" s="218"/>
      <c r="B39" s="47" t="s">
        <v>11</v>
      </c>
      <c r="C39" s="12">
        <f>IF('KWh (Cumulative) NLI'!C39=0,0,((('KWh (Monthly) ENTRY NLI '!C39*0.5)-'Rebasing adj NLI'!C29)*C111)*C$19*C$125)</f>
        <v>0</v>
      </c>
      <c r="D39" s="12">
        <f>IF('KWh (Cumulative) NLI'!D39=0,0,((('KWh (Monthly) ENTRY NLI '!D39*0.5)+'KWh (Cumulative) NLI'!C39-'Rebasing adj NLI'!D29)*D111)*D$19*D$125)</f>
        <v>0</v>
      </c>
      <c r="E39" s="12">
        <f>IF('KWh (Cumulative) NLI'!E39=0,0,((('KWh (Monthly) ENTRY NLI '!E39*0.5)+'KWh (Cumulative) NLI'!D39-'Rebasing adj NLI'!E29)*E111)*E$19*E$125)</f>
        <v>0</v>
      </c>
      <c r="F39" s="12">
        <f>IF('KWh (Cumulative) NLI'!F39=0,0,((('KWh (Monthly) ENTRY NLI '!F39*0.5)+'KWh (Cumulative) NLI'!E39-'Rebasing adj NLI'!F29)*F111)*F$19*F$125)</f>
        <v>0</v>
      </c>
      <c r="G39" s="12">
        <f>IF('KWh (Cumulative) NLI'!G39=0,0,((('KWh (Monthly) ENTRY NLI '!G39*0.5)+'KWh (Cumulative) NLI'!F39-'Rebasing adj NLI'!G29)*G111)*G$19*G$125)</f>
        <v>0</v>
      </c>
      <c r="H39" s="12">
        <f>IF('KWh (Cumulative) NLI'!H39=0,0,((('KWh (Monthly) ENTRY NLI '!H39*0.5)+'KWh (Cumulative) NLI'!G39-'Rebasing adj NLI'!H29)*H111)*H$19*H$125)</f>
        <v>0</v>
      </c>
      <c r="I39" s="12">
        <f>IF('KWh (Cumulative) NLI'!I39=0,0,((('KWh (Monthly) ENTRY NLI '!I39*0.5)+'KWh (Cumulative) NLI'!H39-'Rebasing adj NLI'!I29)*I111)*I$19*I$125)</f>
        <v>0</v>
      </c>
      <c r="J39" s="12">
        <f>IF('KWh (Cumulative) NLI'!J39=0,0,((('KWh (Monthly) ENTRY NLI '!J39*0.5)+'KWh (Cumulative) NLI'!I39-'Rebasing adj NLI'!J29)*J111)*J$19*J$125)</f>
        <v>0</v>
      </c>
      <c r="K39" s="12">
        <f>IF('KWh (Cumulative) NLI'!K39=0,0,((('KWh (Monthly) ENTRY NLI '!K39*0.5)+'KWh (Cumulative) NLI'!J39-'Rebasing adj NLI'!K29)*K111)*K$19*K$125)</f>
        <v>0</v>
      </c>
      <c r="L39" s="12">
        <f>IF('KWh (Cumulative) NLI'!L39=0,0,((('KWh (Monthly) ENTRY NLI '!L39*0.5)+'KWh (Cumulative) NLI'!K39-'Rebasing adj NLI'!L29)*L111)*L$19*L$125)</f>
        <v>0</v>
      </c>
      <c r="M39" s="12">
        <f>IF('KWh (Cumulative) NLI'!M39=0,0,((('KWh (Monthly) ENTRY NLI '!M39*0.5)+'KWh (Cumulative) NLI'!L39-'Rebasing adj NLI'!M29)*M111)*M$19*M$125)</f>
        <v>0</v>
      </c>
      <c r="N39" s="12">
        <f>IF('KWh (Cumulative) NLI'!N39=0,0,((('KWh (Monthly) ENTRY NLI '!N39*0.5)+'KWh (Cumulative) NLI'!M39-'Rebasing adj NLI'!N29)*N111)*N$19*N$125)</f>
        <v>0</v>
      </c>
      <c r="O39" s="12">
        <f>IF('KWh (Cumulative) NLI'!O39=0,0,((('KWh (Monthly) ENTRY NLI '!O39*0.5)+'KWh (Cumulative) NLI'!N39-'Rebasing adj NLI'!O29)*O111)*O$19*O$125)</f>
        <v>0</v>
      </c>
      <c r="P39" s="12">
        <f>IF('KWh (Cumulative) NLI'!P39=0,0,((('KWh (Monthly) ENTRY NLI '!P39*0.5)+'KWh (Cumulative) NLI'!O39-'Rebasing adj NLI'!P29)*P111)*P$19*P$125)</f>
        <v>0</v>
      </c>
      <c r="Q39" s="12">
        <f>IF('KWh (Cumulative) NLI'!Q39=0,0,((('KWh (Monthly) ENTRY NLI '!Q39*0.5)+'KWh (Cumulative) NLI'!P39-'Rebasing adj NLI'!Q29)*Q111)*Q$19*Q$125)</f>
        <v>0</v>
      </c>
      <c r="R39" s="12">
        <f>IF('KWh (Cumulative) NLI'!R39=0,0,((('KWh (Monthly) ENTRY NLI '!R39*0.5)+'KWh (Cumulative) NLI'!Q39-'Rebasing adj NLI'!R29)*R111)*R$19*R$125)</f>
        <v>0</v>
      </c>
      <c r="S39" s="12">
        <f>IF('KWh (Cumulative) NLI'!S39=0,0,((('KWh (Monthly) ENTRY NLI '!S39*0.5)+'KWh (Cumulative) NLI'!R39-'Rebasing adj NLI'!S29)*S111)*S$19*S$125)</f>
        <v>0</v>
      </c>
      <c r="T39" s="12">
        <f>IF('KWh (Cumulative) NLI'!T39=0,0,((('KWh (Monthly) ENTRY NLI '!T39*0.5)+'KWh (Cumulative) NLI'!S39-'Rebasing adj NLI'!T29)*T111)*T$19*T$125)</f>
        <v>0</v>
      </c>
      <c r="U39" s="12">
        <f>IF('KWh (Cumulative) NLI'!U39=0,0,((('KWh (Monthly) ENTRY NLI '!U39*0.5)+'KWh (Cumulative) NLI'!T39-'Rebasing adj NLI'!U29)*U111)*U$19*U$125)</f>
        <v>0</v>
      </c>
      <c r="V39" s="12">
        <f>IF('KWh (Cumulative) NLI'!V39=0,0,((('KWh (Monthly) ENTRY NLI '!V39*0.5)+'KWh (Cumulative) NLI'!U39-'Rebasing adj NLI'!V29)*V111)*V$19*V$125)</f>
        <v>0</v>
      </c>
      <c r="W39" s="12">
        <f>IF('KWh (Cumulative) NLI'!W39=0,0,((('KWh (Monthly) ENTRY NLI '!W39*0.5)+'KWh (Cumulative) NLI'!V39-'Rebasing adj NLI'!W29)*W111)*W$19*W$125)</f>
        <v>0</v>
      </c>
      <c r="X39" s="12">
        <f>IF('KWh (Cumulative) NLI'!X39=0,0,((('KWh (Monthly) ENTRY NLI '!X39*0.5)+'KWh (Cumulative) NLI'!W39-'Rebasing adj NLI'!X29)*X111)*X$19*X$125)</f>
        <v>0</v>
      </c>
      <c r="Y39" s="12">
        <f>IF('KWh (Cumulative) NLI'!Y39=0,0,((('KWh (Monthly) ENTRY NLI '!Y39*0.5)+'KWh (Cumulative) NLI'!X39-'Rebasing adj NLI'!Y29)*Y111)*Y$19*Y$125)</f>
        <v>0</v>
      </c>
      <c r="Z39" s="12">
        <f>IF('KWh (Cumulative) NLI'!Z39=0,0,((('KWh (Monthly) ENTRY NLI '!Z39*0.5)+'KWh (Cumulative) NLI'!Y39-'Rebasing adj NLI'!Z29)*Z111)*Z$19*Z$125)</f>
        <v>0</v>
      </c>
      <c r="AA39" s="12">
        <f>IF('KWh (Cumulative) NLI'!AA39=0,0,((('KWh (Monthly) ENTRY NLI '!AA39*0.5)+'KWh (Cumulative) NLI'!Z39-'Rebasing adj NLI'!AA29)*AA111)*AA$19*AA$125)</f>
        <v>0</v>
      </c>
      <c r="AB39" s="12">
        <f>IF('KWh (Cumulative) NLI'!AB39=0,0,((('KWh (Monthly) ENTRY NLI '!AB39*0.5)+'KWh (Cumulative) NLI'!AA39-'Rebasing adj NLI'!AB29)*AB111)*AB$19*AB$125)</f>
        <v>0</v>
      </c>
      <c r="AC39" s="12">
        <f>IF('KWh (Cumulative) NLI'!AC39=0,0,((('KWh (Monthly) ENTRY NLI '!AC39*0.5)+'KWh (Cumulative) NLI'!AB39-'Rebasing adj NLI'!AC29)*AC111)*AC$19*AC$125)</f>
        <v>0</v>
      </c>
      <c r="AD39" s="12">
        <f>IF('KWh (Cumulative) NLI'!AD39=0,0,((('KWh (Monthly) ENTRY NLI '!AD39*0.5)+'KWh (Cumulative) NLI'!AC39-'Rebasing adj NLI'!AD29)*AD111)*AD$19*AD$125)</f>
        <v>0</v>
      </c>
      <c r="AE39" s="12">
        <f>IF('KWh (Cumulative) NLI'!AE39=0,0,((('KWh (Monthly) ENTRY NLI '!AE39*0.5)+'KWh (Cumulative) NLI'!AD39-'Rebasing adj NLI'!AE29)*AE111)*AE$19*AE$125)</f>
        <v>0</v>
      </c>
      <c r="AF39" s="12">
        <f>IF('KWh (Cumulative) NLI'!AF39=0,0,((('KWh (Monthly) ENTRY NLI '!AF39*0.5)+'KWh (Cumulative) NLI'!AE39-'Rebasing adj NLI'!AF29)*AF111)*AF$19*AF$125)</f>
        <v>0</v>
      </c>
      <c r="AG39" s="12">
        <f>IF('KWh (Cumulative) NLI'!AG39=0,0,((('KWh (Monthly) ENTRY NLI '!AG39*0.5)+'KWh (Cumulative) NLI'!AF39-'Rebasing adj NLI'!AG29)*AG111)*AG$19*AG$125)</f>
        <v>0</v>
      </c>
      <c r="AH39" s="12">
        <f>IF('KWh (Cumulative) NLI'!AH39=0,0,((('KWh (Monthly) ENTRY NLI '!AH39*0.5)+'KWh (Cumulative) NLI'!AG39-'Rebasing adj NLI'!AH29)*AH111)*AH$19*AH$125)</f>
        <v>0</v>
      </c>
      <c r="AI39" s="12">
        <f>IF('KWh (Cumulative) NLI'!AI39=0,0,((('KWh (Monthly) ENTRY NLI '!AI39*0.5)+'KWh (Cumulative) NLI'!AH39-'Rebasing adj NLI'!AI29)*AI111)*AI$19*AI$125)</f>
        <v>0</v>
      </c>
      <c r="AJ39" s="12">
        <f>IF('KWh (Cumulative) NLI'!AJ39=0,0,((('KWh (Monthly) ENTRY NLI '!AJ39*0.5)+'KWh (Cumulative) NLI'!AI39-'Rebasing adj NLI'!AJ29)*AJ111)*AJ$19*AJ$125)</f>
        <v>0</v>
      </c>
      <c r="AK39" s="12">
        <f>IF('KWh (Cumulative) NLI'!AK39=0,0,((('KWh (Monthly) ENTRY NLI '!AK39*0.5)+'KWh (Cumulative) NLI'!AJ39-'Rebasing adj NLI'!AK29)*AK111)*AK$19*AK$125)</f>
        <v>0</v>
      </c>
      <c r="AL39" s="12">
        <f>IF('KWh (Cumulative) NLI'!AL39=0,0,((('KWh (Monthly) ENTRY NLI '!AL39*0.5)+'KWh (Cumulative) NLI'!AK39-'Rebasing adj NLI'!AL29)*AL111)*AL$19*AL$125)</f>
        <v>0</v>
      </c>
      <c r="AM39" s="12">
        <f>IF('KWh (Cumulative) NLI'!AM39=0,0,((('KWh (Monthly) ENTRY NLI '!AM39*0.5)+'KWh (Cumulative) NLI'!AL39-'Rebasing adj NLI'!AM29)*AM111)*AM$19*AM$125)</f>
        <v>0</v>
      </c>
      <c r="AN39" s="12">
        <f>IF('KWh (Cumulative) NLI'!AN39=0,0,((('KWh (Monthly) ENTRY NLI '!AN39*0.5)+'KWh (Cumulative) NLI'!AM39-'Rebasing adj NLI'!AN29)*AN111)*AN$19*AN$125)</f>
        <v>0</v>
      </c>
      <c r="AO39" s="12">
        <f>IF('KWh (Cumulative) NLI'!AO39=0,0,((('KWh (Monthly) ENTRY NLI '!AO39*0.5)+'KWh (Cumulative) NLI'!AN39-'Rebasing adj NLI'!AO29)*AO111)*AO$19*AO$125)</f>
        <v>0</v>
      </c>
      <c r="AP39" s="12">
        <f>IF('KWh (Cumulative) NLI'!AP39=0,0,((('KWh (Monthly) ENTRY NLI '!AP39*0.5)+'KWh (Cumulative) NLI'!AO39-'Rebasing adj NLI'!AP29)*AP111)*AP$19*AP$125)</f>
        <v>24.099260347529899</v>
      </c>
      <c r="AQ39" s="12">
        <f>IF('KWh (Cumulative) NLI'!AQ39=0,0,((('KWh (Monthly) ENTRY NLI '!AQ39*0.5)+'KWh (Cumulative) NLI'!AP39-'Rebasing adj NLI'!AQ29)*AQ111)*AQ$19*AQ$125)</f>
        <v>59.901673461043195</v>
      </c>
      <c r="AR39" s="12">
        <f>IF('KWh (Cumulative) NLI'!AR39=0,0,((('KWh (Monthly) ENTRY NLI '!AR39*0.5)+'KWh (Cumulative) NLI'!AQ39-'Rebasing adj NLI'!AR29)*AR111)*AR$19*AR$125)</f>
        <v>84.404334551539293</v>
      </c>
      <c r="AS39" s="12">
        <f>IF('KWh (Cumulative) NLI'!AS39=0,0,((('KWh (Monthly) ENTRY NLI '!AS39*0.5)+'KWh (Cumulative) NLI'!AR39-'Rebasing adj NLI'!AS29)*AS111)*AS$19*AS$125)</f>
        <v>109.02200364806718</v>
      </c>
      <c r="AT39" s="12">
        <f>IF('KWh (Cumulative) NLI'!AT39=0,0,((('KWh (Monthly) ENTRY NLI '!AT39*0.5)+'KWh (Cumulative) NLI'!AS39-'Rebasing adj NLI'!AT29)*AT111)*AT$19*AT$125)</f>
        <v>87.216848893161099</v>
      </c>
      <c r="AU39" s="12">
        <f>IF('KWh (Cumulative) NLI'!AU39=0,0,((('KWh (Monthly) ENTRY NLI '!AU39*0.5)+'KWh (Cumulative) NLI'!AT39-'Rebasing adj NLI'!AU29)*AU111)*AU$19*AU$125)</f>
        <v>104.19121493975879</v>
      </c>
      <c r="AV39" s="12">
        <f>IF('KWh (Cumulative) NLI'!AV39=0,0,((('KWh (Monthly) ENTRY NLI '!AV39*0.5)+'KWh (Cumulative) NLI'!AU39-'Rebasing adj NLI'!AV29)*AV111)*AV$19*AV$125)</f>
        <v>71.036209283422906</v>
      </c>
      <c r="AW39" s="12">
        <f>IF('KWh (Cumulative) NLI'!AW39=0,0,((('KWh (Monthly) ENTRY NLI '!AW39*0.5)+'KWh (Cumulative) NLI'!AV39-'Rebasing adj NLI'!AW29)*AW111)*AW$19*AW$125)</f>
        <v>63.441952910265591</v>
      </c>
      <c r="AX39" s="12">
        <f>IF('KWh (Cumulative) NLI'!AX39=0,0,((('KWh (Monthly) ENTRY NLI '!AX39*0.5)+'KWh (Cumulative) NLI'!AW39-'Rebasing adj NLI'!AX29)*AX111)*AX$19*AX$125)</f>
        <v>114.73901279024801</v>
      </c>
      <c r="AY39" s="12">
        <f>IF('KWh (Cumulative) NLI'!AY39=0,0,((('KWh (Monthly) ENTRY NLI '!AY39*0.5)+'KWh (Cumulative) NLI'!AX39-'Rebasing adj NLI'!AY29)*AY111)*AY$19*AY$125)</f>
        <v>167.63668185817497</v>
      </c>
      <c r="AZ39" s="12">
        <f>IF('KWh (Cumulative) NLI'!AZ39=0,0,((('KWh (Monthly) ENTRY NLI '!AZ39*0.5)+'KWh (Cumulative) NLI'!AY39-'Rebasing adj NLI'!AZ29)*AZ111)*AZ$19*AZ$125)</f>
        <v>129.19078209941969</v>
      </c>
      <c r="BA39" s="12">
        <f>IF('KWh (Cumulative) NLI'!BA39=0,0,((('KWh (Monthly) ENTRY NLI '!BA39*0.5)+'KWh (Cumulative) NLI'!AZ39-'Rebasing adj NLI'!BA29)*BA111)*BA$19*BA$125)</f>
        <v>117.58684839642632</v>
      </c>
      <c r="BB39" s="12">
        <f>IF('KWh (Cumulative) NLI'!BB39=0,0,((('KWh (Monthly) ENTRY NLI '!BB39*0.5)+'KWh (Cumulative) NLI'!BA39-'Rebasing adj NLI'!BB29)*BB111)*BB$19*BB$125)</f>
        <v>0</v>
      </c>
      <c r="BC39" s="12">
        <f>IF('KWh (Cumulative) NLI'!BC39=0,0,((('KWh (Monthly) ENTRY NLI '!BC39*0.5)+'KWh (Cumulative) NLI'!BB39-'Rebasing adj NLI'!BC29)*BC111)*BC$19*BC$125)</f>
        <v>0</v>
      </c>
      <c r="BD39" s="12">
        <f>IF('KWh (Cumulative) NLI'!BD39=0,0,((('KWh (Monthly) ENTRY NLI '!BD39*0.5)+'KWh (Cumulative) NLI'!BC39-'Rebasing adj NLI'!BD29)*BD111)*BD$19*BD$125)</f>
        <v>0</v>
      </c>
      <c r="BE39" s="12">
        <f>IF('KWh (Cumulative) NLI'!BE39=0,0,((('KWh (Monthly) ENTRY NLI '!BE39*0.5)+'KWh (Cumulative) NLI'!BD39-'Rebasing adj NLI'!BE29)*BE111)*BE$19*BE$125)</f>
        <v>0</v>
      </c>
      <c r="BF39" s="12">
        <f>IF('KWh (Cumulative) NLI'!BF39=0,0,((('KWh (Monthly) ENTRY NLI '!BF39*0.5)+'KWh (Cumulative) NLI'!BE39-'Rebasing adj NLI'!BF29)*BF111)*BF$19*BF$125)</f>
        <v>0</v>
      </c>
      <c r="BG39" s="12">
        <f>IF('KWh (Cumulative) NLI'!BG39=0,0,((('KWh (Monthly) ENTRY NLI '!BG39*0.5)+'KWh (Cumulative) NLI'!BF39-'Rebasing adj NLI'!BG29)*BG111)*BG$19*BG$125)</f>
        <v>0</v>
      </c>
      <c r="BH39" s="12">
        <f>IF('KWh (Cumulative) NLI'!BH39=0,0,((('KWh (Monthly) ENTRY NLI '!BH39*0.5)+'KWh (Cumulative) NLI'!BG39-'Rebasing adj NLI'!BH29)*BH111)*BH$19*BH$125)</f>
        <v>0</v>
      </c>
      <c r="BI39" s="12">
        <f>IF('KWh (Cumulative) NLI'!BI39=0,0,((('KWh (Monthly) ENTRY NLI '!BI39*0.5)+'KWh (Cumulative) NLI'!BH39-'Rebasing adj NLI'!BI29)*BI111)*BI$19*BI$125)</f>
        <v>0</v>
      </c>
      <c r="BJ39" s="12">
        <f>IF('KWh (Cumulative) NLI'!BJ39=0,0,((('KWh (Monthly) ENTRY NLI '!BJ39*0.5)+'KWh (Cumulative) NLI'!BI39-'Rebasing adj NLI'!BJ29)*BJ111)*BJ$19*BJ$125)</f>
        <v>0</v>
      </c>
      <c r="BK39" s="12">
        <f>IF('KWh (Cumulative) NLI'!BK39=0,0,((('KWh (Monthly) ENTRY NLI '!BK39*0.5)+'KWh (Cumulative) NLI'!BJ39-'Rebasing adj NLI'!BK29)*BK111)*BK$19*BK$125)</f>
        <v>0</v>
      </c>
      <c r="BL39" s="12">
        <f>IF('KWh (Cumulative) NLI'!BL39=0,0,((('KWh (Monthly) ENTRY NLI '!BL39*0.5)+'KWh (Cumulative) NLI'!BK39-'Rebasing adj NLI'!BL29)*BL111)*BL$19*BL$125)</f>
        <v>0</v>
      </c>
      <c r="BM39" s="12">
        <f>IF('KWh (Cumulative) NLI'!BM39=0,0,((('KWh (Monthly) ENTRY NLI '!BM39*0.5)+'KWh (Cumulative) NLI'!BL39-'Rebasing adj NLI'!BM29)*BM111)*BM$19*BM$125)</f>
        <v>0</v>
      </c>
      <c r="BN39" s="12">
        <f>IF('KWh (Cumulative) NLI'!BN39=0,0,((('KWh (Monthly) ENTRY NLI '!BN39*0.5)+'KWh (Cumulative) NLI'!BM39-'Rebasing adj NLI'!BN29)*BN111)*BN$19*BN$125)</f>
        <v>0</v>
      </c>
      <c r="BO39" s="12">
        <f>IF('KWh (Cumulative) NLI'!BO39=0,0,((('KWh (Monthly) ENTRY NLI '!BO39*0.5)+'KWh (Cumulative) NLI'!BN39-'Rebasing adj NLI'!BO29)*BO111)*BO$19*BO$125)</f>
        <v>0</v>
      </c>
      <c r="BP39" s="12">
        <f>IF('KWh (Cumulative) NLI'!BP39=0,0,((('KWh (Monthly) ENTRY NLI '!BP39*0.5)+'KWh (Cumulative) NLI'!BO39-'Rebasing adj NLI'!BP29)*BP111)*BP$19*BP$125)</f>
        <v>0</v>
      </c>
      <c r="BQ39" s="12">
        <f>IF('KWh (Cumulative) NLI'!BQ39=0,0,((('KWh (Monthly) ENTRY NLI '!BQ39*0.5)+'KWh (Cumulative) NLI'!BP39-'Rebasing adj NLI'!BQ29)*BQ111)*BQ$19*BQ$125)</f>
        <v>0</v>
      </c>
      <c r="BR39" s="12">
        <f>IF('KWh (Cumulative) NLI'!BR39=0,0,((('KWh (Monthly) ENTRY NLI '!BR39*0.5)+'KWh (Cumulative) NLI'!BQ39-'Rebasing adj NLI'!BR29)*BR111)*BR$19*BR$125)</f>
        <v>0</v>
      </c>
      <c r="BS39" s="12">
        <f>IF('KWh (Cumulative) NLI'!BS39=0,0,((('KWh (Monthly) ENTRY NLI '!BS39*0.5)+'KWh (Cumulative) NLI'!BR39-'Rebasing adj NLI'!BS29)*BS111)*BS$19*BS$125)</f>
        <v>0</v>
      </c>
      <c r="BT39" s="12">
        <f>IF('KWh (Cumulative) NLI'!BT39=0,0,((('KWh (Monthly) ENTRY NLI '!BT39*0.5)+'KWh (Cumulative) NLI'!BS39-'Rebasing adj NLI'!BT29)*BT111)*BT$19*BT$125)</f>
        <v>0</v>
      </c>
      <c r="BU39" s="12">
        <f>IF('KWh (Cumulative) NLI'!BU39=0,0,((('KWh (Monthly) ENTRY NLI '!BU39*0.5)+'KWh (Cumulative) NLI'!BT39-'Rebasing adj NLI'!BU29)*BU111)*BU$19*BU$125)</f>
        <v>0</v>
      </c>
      <c r="BV39" s="12">
        <f>IF('KWh (Cumulative) NLI'!BV39=0,0,((('KWh (Monthly) ENTRY NLI '!BV39*0.5)+'KWh (Cumulative) NLI'!BU39-'Rebasing adj NLI'!BV29)*BV111)*BV$19*BV$125)</f>
        <v>0</v>
      </c>
      <c r="BW39" s="12">
        <f>IF('KWh (Cumulative) NLI'!BW39=0,0,((('KWh (Monthly) ENTRY NLI '!BW39*0.5)+'KWh (Cumulative) NLI'!BV39-'Rebasing adj NLI'!BW29)*BW111)*BW$19*BW$125)</f>
        <v>0</v>
      </c>
      <c r="BX39" s="12">
        <f>IF('KWh (Cumulative) NLI'!BX39=0,0,((('KWh (Monthly) ENTRY NLI '!BX39*0.5)+'KWh (Cumulative) NLI'!BW39-'Rebasing adj NLI'!BX29)*BX111)*BX$19*BX$125)</f>
        <v>0</v>
      </c>
      <c r="BY39" s="12">
        <f>IF('KWh (Cumulative) NLI'!BY39=0,0,((('KWh (Monthly) ENTRY NLI '!BY39*0.5)+'KWh (Cumulative) NLI'!BX39-'Rebasing adj NLI'!BY29)*BY111)*BY$19*BY$125)</f>
        <v>0</v>
      </c>
      <c r="BZ39" s="12">
        <f>IF('KWh (Cumulative) NLI'!BZ39=0,0,((('KWh (Monthly) ENTRY NLI '!BZ39*0.5)+'KWh (Cumulative) NLI'!BY39-'Rebasing adj NLI'!BZ29)*BZ111)*BZ$19*BZ$125)</f>
        <v>0</v>
      </c>
      <c r="CA39" s="12">
        <f>IF('KWh (Cumulative) NLI'!CA39=0,0,((('KWh (Monthly) ENTRY NLI '!CA39*0.5)+'KWh (Cumulative) NLI'!BZ39-'Rebasing adj NLI'!CA29)*CA111)*CA$19*CA$125)</f>
        <v>0</v>
      </c>
      <c r="CB39" s="12">
        <f>IF('KWh (Cumulative) NLI'!CB39=0,0,((('KWh (Monthly) ENTRY NLI '!CB39*0.5)+'KWh (Cumulative) NLI'!CA39-'Rebasing adj NLI'!CB29)*CB111)*CB$19*CB$125)</f>
        <v>0</v>
      </c>
      <c r="CC39" s="12">
        <f>IF('KWh (Cumulative) NLI'!CC39=0,0,((('KWh (Monthly) ENTRY NLI '!CC39*0.5)+'KWh (Cumulative) NLI'!CB39-'Rebasing adj NLI'!CC29)*CC111)*CC$19*CC$125)</f>
        <v>0</v>
      </c>
      <c r="CD39" s="12">
        <f>IF('KWh (Cumulative) NLI'!CD39=0,0,((('KWh (Monthly) ENTRY NLI '!CD39*0.5)+'KWh (Cumulative) NLI'!CC39-'Rebasing adj NLI'!CD29)*CD111)*CD$19*CD$125)</f>
        <v>0</v>
      </c>
      <c r="CE39" s="12">
        <f>IF('KWh (Cumulative) NLI'!CE39=0,0,((('KWh (Monthly) ENTRY NLI '!CE39*0.5)+'KWh (Cumulative) NLI'!CD39-'Rebasing adj NLI'!CE29)*CE111)*CE$19*CE$125)</f>
        <v>0</v>
      </c>
      <c r="CF39" s="12">
        <f>IF('KWh (Cumulative) NLI'!CF39=0,0,((('KWh (Monthly) ENTRY NLI '!CF39*0.5)+'KWh (Cumulative) NLI'!CE39-'Rebasing adj NLI'!CF29)*CF111)*CF$19*CF$125)</f>
        <v>0</v>
      </c>
      <c r="CG39" s="12">
        <f>IF('KWh (Cumulative) NLI'!CG39=0,0,((('KWh (Monthly) ENTRY NLI '!CG39*0.5)+'KWh (Cumulative) NLI'!CF39-'Rebasing adj NLI'!CG29)*CG111)*CG$19*CG$125)</f>
        <v>0</v>
      </c>
      <c r="CH39" s="12">
        <f>IF('KWh (Cumulative) NLI'!CH39=0,0,((('KWh (Monthly) ENTRY NLI '!CH39*0.5)+'KWh (Cumulative) NLI'!CG39-'Rebasing adj NLI'!CH29)*CH111)*CH$19*CH$125)</f>
        <v>0</v>
      </c>
      <c r="CI39" s="12">
        <f>IF('KWh (Cumulative) NLI'!CI39=0,0,((('KWh (Monthly) ENTRY NLI '!CI39*0.5)+'KWh (Cumulative) NLI'!CH39-'Rebasing adj NLI'!CI29)*CI111)*CI$19*CI$125)</f>
        <v>0</v>
      </c>
      <c r="CJ39" s="12">
        <f>IF('KWh (Cumulative) NLI'!CJ39=0,0,((('KWh (Monthly) ENTRY NLI '!CJ39*0.5)+'KWh (Cumulative) NLI'!CI39-'Rebasing adj NLI'!CJ29)*CJ111)*CJ$19*CJ$125)</f>
        <v>0</v>
      </c>
    </row>
    <row r="40" spans="1:88" x14ac:dyDescent="0.3">
      <c r="A40" s="218"/>
      <c r="B40" s="47" t="s">
        <v>12</v>
      </c>
      <c r="C40" s="12">
        <f>IF('KWh (Cumulative) NLI'!C40=0,0,((('KWh (Monthly) ENTRY NLI '!C40*0.5)-'Rebasing adj NLI'!C30)*C112)*C$19*C$125)</f>
        <v>0</v>
      </c>
      <c r="D40" s="12">
        <f>IF('KWh (Cumulative) NLI'!D40=0,0,((('KWh (Monthly) ENTRY NLI '!D40*0.5)+'KWh (Cumulative) NLI'!C40-'Rebasing adj NLI'!D30)*D112)*D$19*D$125)</f>
        <v>0</v>
      </c>
      <c r="E40" s="12">
        <f>IF('KWh (Cumulative) NLI'!E40=0,0,((('KWh (Monthly) ENTRY NLI '!E40*0.5)+'KWh (Cumulative) NLI'!D40-'Rebasing adj NLI'!E30)*E112)*E$19*E$125)</f>
        <v>0</v>
      </c>
      <c r="F40" s="12">
        <f>IF('KWh (Cumulative) NLI'!F40=0,0,((('KWh (Monthly) ENTRY NLI '!F40*0.5)+'KWh (Cumulative) NLI'!E40-'Rebasing adj NLI'!F30)*F112)*F$19*F$125)</f>
        <v>0</v>
      </c>
      <c r="G40" s="12">
        <f>IF('KWh (Cumulative) NLI'!G40=0,0,((('KWh (Monthly) ENTRY NLI '!G40*0.5)+'KWh (Cumulative) NLI'!F40-'Rebasing adj NLI'!G30)*G112)*G$19*G$125)</f>
        <v>0</v>
      </c>
      <c r="H40" s="12">
        <f>IF('KWh (Cumulative) NLI'!H40=0,0,((('KWh (Monthly) ENTRY NLI '!H40*0.5)+'KWh (Cumulative) NLI'!G40-'Rebasing adj NLI'!H30)*H112)*H$19*H$125)</f>
        <v>0</v>
      </c>
      <c r="I40" s="12">
        <f>IF('KWh (Cumulative) NLI'!I40=0,0,((('KWh (Monthly) ENTRY NLI '!I40*0.5)+'KWh (Cumulative) NLI'!H40-'Rebasing adj NLI'!I30)*I112)*I$19*I$125)</f>
        <v>0</v>
      </c>
      <c r="J40" s="12">
        <f>IF('KWh (Cumulative) NLI'!J40=0,0,((('KWh (Monthly) ENTRY NLI '!J40*0.5)+'KWh (Cumulative) NLI'!I40-'Rebasing adj NLI'!J30)*J112)*J$19*J$125)</f>
        <v>0</v>
      </c>
      <c r="K40" s="12">
        <f>IF('KWh (Cumulative) NLI'!K40=0,0,((('KWh (Monthly) ENTRY NLI '!K40*0.5)+'KWh (Cumulative) NLI'!J40-'Rebasing adj NLI'!K30)*K112)*K$19*K$125)</f>
        <v>0</v>
      </c>
      <c r="L40" s="12">
        <f>IF('KWh (Cumulative) NLI'!L40=0,0,((('KWh (Monthly) ENTRY NLI '!L40*0.5)+'KWh (Cumulative) NLI'!K40-'Rebasing adj NLI'!L30)*L112)*L$19*L$125)</f>
        <v>0</v>
      </c>
      <c r="M40" s="12">
        <f>IF('KWh (Cumulative) NLI'!M40=0,0,((('KWh (Monthly) ENTRY NLI '!M40*0.5)+'KWh (Cumulative) NLI'!L40-'Rebasing adj NLI'!M30)*M112)*M$19*M$125)</f>
        <v>0</v>
      </c>
      <c r="N40" s="12">
        <f>IF('KWh (Cumulative) NLI'!N40=0,0,((('KWh (Monthly) ENTRY NLI '!N40*0.5)+'KWh (Cumulative) NLI'!M40-'Rebasing adj NLI'!N30)*N112)*N$19*N$125)</f>
        <v>0</v>
      </c>
      <c r="O40" s="12">
        <f>IF('KWh (Cumulative) NLI'!O40=0,0,((('KWh (Monthly) ENTRY NLI '!O40*0.5)+'KWh (Cumulative) NLI'!N40-'Rebasing adj NLI'!O30)*O112)*O$19*O$125)</f>
        <v>0</v>
      </c>
      <c r="P40" s="12">
        <f>IF('KWh (Cumulative) NLI'!P40=0,0,((('KWh (Monthly) ENTRY NLI '!P40*0.5)+'KWh (Cumulative) NLI'!O40-'Rebasing adj NLI'!P30)*P112)*P$19*P$125)</f>
        <v>0</v>
      </c>
      <c r="Q40" s="12">
        <f>IF('KWh (Cumulative) NLI'!Q40=0,0,((('KWh (Monthly) ENTRY NLI '!Q40*0.5)+'KWh (Cumulative) NLI'!P40-'Rebasing adj NLI'!Q30)*Q112)*Q$19*Q$125)</f>
        <v>0</v>
      </c>
      <c r="R40" s="12">
        <f>IF('KWh (Cumulative) NLI'!R40=0,0,((('KWh (Monthly) ENTRY NLI '!R40*0.5)+'KWh (Cumulative) NLI'!Q40-'Rebasing adj NLI'!R30)*R112)*R$19*R$125)</f>
        <v>0</v>
      </c>
      <c r="S40" s="12">
        <f>IF('KWh (Cumulative) NLI'!S40=0,0,((('KWh (Monthly) ENTRY NLI '!S40*0.5)+'KWh (Cumulative) NLI'!R40-'Rebasing adj NLI'!S30)*S112)*S$19*S$125)</f>
        <v>0</v>
      </c>
      <c r="T40" s="12">
        <f>IF('KWh (Cumulative) NLI'!T40=0,0,((('KWh (Monthly) ENTRY NLI '!T40*0.5)+'KWh (Cumulative) NLI'!S40-'Rebasing adj NLI'!T30)*T112)*T$19*T$125)</f>
        <v>0</v>
      </c>
      <c r="U40" s="12">
        <f>IF('KWh (Cumulative) NLI'!U40=0,0,((('KWh (Monthly) ENTRY NLI '!U40*0.5)+'KWh (Cumulative) NLI'!T40-'Rebasing adj NLI'!U30)*U112)*U$19*U$125)</f>
        <v>0</v>
      </c>
      <c r="V40" s="12">
        <f>IF('KWh (Cumulative) NLI'!V40=0,0,((('KWh (Monthly) ENTRY NLI '!V40*0.5)+'KWh (Cumulative) NLI'!U40-'Rebasing adj NLI'!V30)*V112)*V$19*V$125)</f>
        <v>0</v>
      </c>
      <c r="W40" s="12">
        <f>IF('KWh (Cumulative) NLI'!W40=0,0,((('KWh (Monthly) ENTRY NLI '!W40*0.5)+'KWh (Cumulative) NLI'!V40-'Rebasing adj NLI'!W30)*W112)*W$19*W$125)</f>
        <v>0</v>
      </c>
      <c r="X40" s="12">
        <f>IF('KWh (Cumulative) NLI'!X40=0,0,((('KWh (Monthly) ENTRY NLI '!X40*0.5)+'KWh (Cumulative) NLI'!W40-'Rebasing adj NLI'!X30)*X112)*X$19*X$125)</f>
        <v>0</v>
      </c>
      <c r="Y40" s="12">
        <f>IF('KWh (Cumulative) NLI'!Y40=0,0,((('KWh (Monthly) ENTRY NLI '!Y40*0.5)+'KWh (Cumulative) NLI'!X40-'Rebasing adj NLI'!Y30)*Y112)*Y$19*Y$125)</f>
        <v>0</v>
      </c>
      <c r="Z40" s="12">
        <f>IF('KWh (Cumulative) NLI'!Z40=0,0,((('KWh (Monthly) ENTRY NLI '!Z40*0.5)+'KWh (Cumulative) NLI'!Y40-'Rebasing adj NLI'!Z30)*Z112)*Z$19*Z$125)</f>
        <v>0</v>
      </c>
      <c r="AA40" s="12">
        <f>IF('KWh (Cumulative) NLI'!AA40=0,0,((('KWh (Monthly) ENTRY NLI '!AA40*0.5)+'KWh (Cumulative) NLI'!Z40-'Rebasing adj NLI'!AA30)*AA112)*AA$19*AA$125)</f>
        <v>0</v>
      </c>
      <c r="AB40" s="12">
        <f>IF('KWh (Cumulative) NLI'!AB40=0,0,((('KWh (Monthly) ENTRY NLI '!AB40*0.5)+'KWh (Cumulative) NLI'!AA40-'Rebasing adj NLI'!AB30)*AB112)*AB$19*AB$125)</f>
        <v>0</v>
      </c>
      <c r="AC40" s="12">
        <f>IF('KWh (Cumulative) NLI'!AC40=0,0,((('KWh (Monthly) ENTRY NLI '!AC40*0.5)+'KWh (Cumulative) NLI'!AB40-'Rebasing adj NLI'!AC30)*AC112)*AC$19*AC$125)</f>
        <v>0</v>
      </c>
      <c r="AD40" s="12">
        <f>IF('KWh (Cumulative) NLI'!AD40=0,0,((('KWh (Monthly) ENTRY NLI '!AD40*0.5)+'KWh (Cumulative) NLI'!AC40-'Rebasing adj NLI'!AD30)*AD112)*AD$19*AD$125)</f>
        <v>0</v>
      </c>
      <c r="AE40" s="12">
        <f>IF('KWh (Cumulative) NLI'!AE40=0,0,((('KWh (Monthly) ENTRY NLI '!AE40*0.5)+'KWh (Cumulative) NLI'!AD40-'Rebasing adj NLI'!AE30)*AE112)*AE$19*AE$125)</f>
        <v>0</v>
      </c>
      <c r="AF40" s="12">
        <f>IF('KWh (Cumulative) NLI'!AF40=0,0,((('KWh (Monthly) ENTRY NLI '!AF40*0.5)+'KWh (Cumulative) NLI'!AE40-'Rebasing adj NLI'!AF30)*AF112)*AF$19*AF$125)</f>
        <v>0</v>
      </c>
      <c r="AG40" s="12">
        <f>IF('KWh (Cumulative) NLI'!AG40=0,0,((('KWh (Monthly) ENTRY NLI '!AG40*0.5)+'KWh (Cumulative) NLI'!AF40-'Rebasing adj NLI'!AG30)*AG112)*AG$19*AG$125)</f>
        <v>0</v>
      </c>
      <c r="AH40" s="12">
        <f>IF('KWh (Cumulative) NLI'!AH40=0,0,((('KWh (Monthly) ENTRY NLI '!AH40*0.5)+'KWh (Cumulative) NLI'!AG40-'Rebasing adj NLI'!AH30)*AH112)*AH$19*AH$125)</f>
        <v>0</v>
      </c>
      <c r="AI40" s="12">
        <f>IF('KWh (Cumulative) NLI'!AI40=0,0,((('KWh (Monthly) ENTRY NLI '!AI40*0.5)+'KWh (Cumulative) NLI'!AH40-'Rebasing adj NLI'!AI30)*AI112)*AI$19*AI$125)</f>
        <v>0</v>
      </c>
      <c r="AJ40" s="12">
        <f>IF('KWh (Cumulative) NLI'!AJ40=0,0,((('KWh (Monthly) ENTRY NLI '!AJ40*0.5)+'KWh (Cumulative) NLI'!AI40-'Rebasing adj NLI'!AJ30)*AJ112)*AJ$19*AJ$125)</f>
        <v>0</v>
      </c>
      <c r="AK40" s="12">
        <f>IF('KWh (Cumulative) NLI'!AK40=0,0,((('KWh (Monthly) ENTRY NLI '!AK40*0.5)+'KWh (Cumulative) NLI'!AJ40-'Rebasing adj NLI'!AK30)*AK112)*AK$19*AK$125)</f>
        <v>0</v>
      </c>
      <c r="AL40" s="12">
        <f>IF('KWh (Cumulative) NLI'!AL40=0,0,((('KWh (Monthly) ENTRY NLI '!AL40*0.5)+'KWh (Cumulative) NLI'!AK40-'Rebasing adj NLI'!AL30)*AL112)*AL$19*AL$125)</f>
        <v>0</v>
      </c>
      <c r="AM40" s="12">
        <f>IF('KWh (Cumulative) NLI'!AM40=0,0,((('KWh (Monthly) ENTRY NLI '!AM40*0.5)+'KWh (Cumulative) NLI'!AL40-'Rebasing adj NLI'!AM30)*AM112)*AM$19*AM$125)</f>
        <v>0</v>
      </c>
      <c r="AN40" s="12">
        <f>IF('KWh (Cumulative) NLI'!AN40=0,0,((('KWh (Monthly) ENTRY NLI '!AN40*0.5)+'KWh (Cumulative) NLI'!AM40-'Rebasing adj NLI'!AN30)*AN112)*AN$19*AN$125)</f>
        <v>0</v>
      </c>
      <c r="AO40" s="12">
        <f>IF('KWh (Cumulative) NLI'!AO40=0,0,((('KWh (Monthly) ENTRY NLI '!AO40*0.5)+'KWh (Cumulative) NLI'!AN40-'Rebasing adj NLI'!AO30)*AO112)*AO$19*AO$125)</f>
        <v>0</v>
      </c>
      <c r="AP40" s="12">
        <f>IF('KWh (Cumulative) NLI'!AP40=0,0,((('KWh (Monthly) ENTRY NLI '!AP40*0.5)+'KWh (Cumulative) NLI'!AO40-'Rebasing adj NLI'!AP30)*AP112)*AP$19*AP$125)</f>
        <v>0</v>
      </c>
      <c r="AQ40" s="12">
        <f>IF('KWh (Cumulative) NLI'!AQ40=0,0,((('KWh (Monthly) ENTRY NLI '!AQ40*0.5)+'KWh (Cumulative) NLI'!AP40-'Rebasing adj NLI'!AQ30)*AQ112)*AQ$19*AQ$125)</f>
        <v>0</v>
      </c>
      <c r="AR40" s="12">
        <f>IF('KWh (Cumulative) NLI'!AR40=0,0,((('KWh (Monthly) ENTRY NLI '!AR40*0.5)+'KWh (Cumulative) NLI'!AQ40-'Rebasing adj NLI'!AR30)*AR112)*AR$19*AR$125)</f>
        <v>0</v>
      </c>
      <c r="AS40" s="12">
        <f>IF('KWh (Cumulative) NLI'!AS40=0,0,((('KWh (Monthly) ENTRY NLI '!AS40*0.5)+'KWh (Cumulative) NLI'!AR40-'Rebasing adj NLI'!AS30)*AS112)*AS$19*AS$125)</f>
        <v>0</v>
      </c>
      <c r="AT40" s="12">
        <f>IF('KWh (Cumulative) NLI'!AT40=0,0,((('KWh (Monthly) ENTRY NLI '!AT40*0.5)+'KWh (Cumulative) NLI'!AS40-'Rebasing adj NLI'!AT30)*AT112)*AT$19*AT$125)</f>
        <v>0</v>
      </c>
      <c r="AU40" s="12">
        <f>IF('KWh (Cumulative) NLI'!AU40=0,0,((('KWh (Monthly) ENTRY NLI '!AU40*0.5)+'KWh (Cumulative) NLI'!AT40-'Rebasing adj NLI'!AU30)*AU112)*AU$19*AU$125)</f>
        <v>0</v>
      </c>
      <c r="AV40" s="12">
        <f>IF('KWh (Cumulative) NLI'!AV40=0,0,((('KWh (Monthly) ENTRY NLI '!AV40*0.5)+'KWh (Cumulative) NLI'!AU40-'Rebasing adj NLI'!AV30)*AV112)*AV$19*AV$125)</f>
        <v>0</v>
      </c>
      <c r="AW40" s="12">
        <f>IF('KWh (Cumulative) NLI'!AW40=0,0,((('KWh (Monthly) ENTRY NLI '!AW40*0.5)+'KWh (Cumulative) NLI'!AV40-'Rebasing adj NLI'!AW30)*AW112)*AW$19*AW$125)</f>
        <v>0</v>
      </c>
      <c r="AX40" s="12">
        <f>IF('KWh (Cumulative) NLI'!AX40=0,0,((('KWh (Monthly) ENTRY NLI '!AX40*0.5)+'KWh (Cumulative) NLI'!AW40-'Rebasing adj NLI'!AX30)*AX112)*AX$19*AX$125)</f>
        <v>0</v>
      </c>
      <c r="AY40" s="12">
        <f>IF('KWh (Cumulative) NLI'!AY40=0,0,((('KWh (Monthly) ENTRY NLI '!AY40*0.5)+'KWh (Cumulative) NLI'!AX40-'Rebasing adj NLI'!AY30)*AY112)*AY$19*AY$125)</f>
        <v>0</v>
      </c>
      <c r="AZ40" s="12">
        <f>IF('KWh (Cumulative) NLI'!AZ40=0,0,((('KWh (Monthly) ENTRY NLI '!AZ40*0.5)+'KWh (Cumulative) NLI'!AY40-'Rebasing adj NLI'!AZ30)*AZ112)*AZ$19*AZ$125)</f>
        <v>0</v>
      </c>
      <c r="BA40" s="12">
        <f>IF('KWh (Cumulative) NLI'!BA40=0,0,((('KWh (Monthly) ENTRY NLI '!BA40*0.5)+'KWh (Cumulative) NLI'!AZ40-'Rebasing adj NLI'!BA30)*BA112)*BA$19*BA$125)</f>
        <v>0</v>
      </c>
      <c r="BB40" s="12">
        <f>IF('KWh (Cumulative) NLI'!BB40=0,0,((('KWh (Monthly) ENTRY NLI '!BB40*0.5)+'KWh (Cumulative) NLI'!BA40-'Rebasing adj NLI'!BB30)*BB112)*BB$19*BB$125)</f>
        <v>0</v>
      </c>
      <c r="BC40" s="12">
        <f>IF('KWh (Cumulative) NLI'!BC40=0,0,((('KWh (Monthly) ENTRY NLI '!BC40*0.5)+'KWh (Cumulative) NLI'!BB40-'Rebasing adj NLI'!BC30)*BC112)*BC$19*BC$125)</f>
        <v>0</v>
      </c>
      <c r="BD40" s="12">
        <f>IF('KWh (Cumulative) NLI'!BD40=0,0,((('KWh (Monthly) ENTRY NLI '!BD40*0.5)+'KWh (Cumulative) NLI'!BC40-'Rebasing adj NLI'!BD30)*BD112)*BD$19*BD$125)</f>
        <v>0</v>
      </c>
      <c r="BE40" s="12">
        <f>IF('KWh (Cumulative) NLI'!BE40=0,0,((('KWh (Monthly) ENTRY NLI '!BE40*0.5)+'KWh (Cumulative) NLI'!BD40-'Rebasing adj NLI'!BE30)*BE112)*BE$19*BE$125)</f>
        <v>0</v>
      </c>
      <c r="BF40" s="12">
        <f>IF('KWh (Cumulative) NLI'!BF40=0,0,((('KWh (Monthly) ENTRY NLI '!BF40*0.5)+'KWh (Cumulative) NLI'!BE40-'Rebasing adj NLI'!BF30)*BF112)*BF$19*BF$125)</f>
        <v>0</v>
      </c>
      <c r="BG40" s="12">
        <f>IF('KWh (Cumulative) NLI'!BG40=0,0,((('KWh (Monthly) ENTRY NLI '!BG40*0.5)+'KWh (Cumulative) NLI'!BF40-'Rebasing adj NLI'!BG30)*BG112)*BG$19*BG$125)</f>
        <v>0</v>
      </c>
      <c r="BH40" s="12">
        <f>IF('KWh (Cumulative) NLI'!BH40=0,0,((('KWh (Monthly) ENTRY NLI '!BH40*0.5)+'KWh (Cumulative) NLI'!BG40-'Rebasing adj NLI'!BH30)*BH112)*BH$19*BH$125)</f>
        <v>0</v>
      </c>
      <c r="BI40" s="12">
        <f>IF('KWh (Cumulative) NLI'!BI40=0,0,((('KWh (Monthly) ENTRY NLI '!BI40*0.5)+'KWh (Cumulative) NLI'!BH40-'Rebasing adj NLI'!BI30)*BI112)*BI$19*BI$125)</f>
        <v>0</v>
      </c>
      <c r="BJ40" s="12">
        <f>IF('KWh (Cumulative) NLI'!BJ40=0,0,((('KWh (Monthly) ENTRY NLI '!BJ40*0.5)+'KWh (Cumulative) NLI'!BI40-'Rebasing adj NLI'!BJ30)*BJ112)*BJ$19*BJ$125)</f>
        <v>0</v>
      </c>
      <c r="BK40" s="12">
        <f>IF('KWh (Cumulative) NLI'!BK40=0,0,((('KWh (Monthly) ENTRY NLI '!BK40*0.5)+'KWh (Cumulative) NLI'!BJ40-'Rebasing adj NLI'!BK30)*BK112)*BK$19*BK$125)</f>
        <v>0</v>
      </c>
      <c r="BL40" s="12">
        <f>IF('KWh (Cumulative) NLI'!BL40=0,0,((('KWh (Monthly) ENTRY NLI '!BL40*0.5)+'KWh (Cumulative) NLI'!BK40-'Rebasing adj NLI'!BL30)*BL112)*BL$19*BL$125)</f>
        <v>0</v>
      </c>
      <c r="BM40" s="12">
        <f>IF('KWh (Cumulative) NLI'!BM40=0,0,((('KWh (Monthly) ENTRY NLI '!BM40*0.5)+'KWh (Cumulative) NLI'!BL40-'Rebasing adj NLI'!BM30)*BM112)*BM$19*BM$125)</f>
        <v>0</v>
      </c>
      <c r="BN40" s="12">
        <f>IF('KWh (Cumulative) NLI'!BN40=0,0,((('KWh (Monthly) ENTRY NLI '!BN40*0.5)+'KWh (Cumulative) NLI'!BM40-'Rebasing adj NLI'!BN30)*BN112)*BN$19*BN$125)</f>
        <v>0</v>
      </c>
      <c r="BO40" s="12">
        <f>IF('KWh (Cumulative) NLI'!BO40=0,0,((('KWh (Monthly) ENTRY NLI '!BO40*0.5)+'KWh (Cumulative) NLI'!BN40-'Rebasing adj NLI'!BO30)*BO112)*BO$19*BO$125)</f>
        <v>0</v>
      </c>
      <c r="BP40" s="12">
        <f>IF('KWh (Cumulative) NLI'!BP40=0,0,((('KWh (Monthly) ENTRY NLI '!BP40*0.5)+'KWh (Cumulative) NLI'!BO40-'Rebasing adj NLI'!BP30)*BP112)*BP$19*BP$125)</f>
        <v>0</v>
      </c>
      <c r="BQ40" s="12">
        <f>IF('KWh (Cumulative) NLI'!BQ40=0,0,((('KWh (Monthly) ENTRY NLI '!BQ40*0.5)+'KWh (Cumulative) NLI'!BP40-'Rebasing adj NLI'!BQ30)*BQ112)*BQ$19*BQ$125)</f>
        <v>0</v>
      </c>
      <c r="BR40" s="12">
        <f>IF('KWh (Cumulative) NLI'!BR40=0,0,((('KWh (Monthly) ENTRY NLI '!BR40*0.5)+'KWh (Cumulative) NLI'!BQ40-'Rebasing adj NLI'!BR30)*BR112)*BR$19*BR$125)</f>
        <v>0</v>
      </c>
      <c r="BS40" s="12">
        <f>IF('KWh (Cumulative) NLI'!BS40=0,0,((('KWh (Monthly) ENTRY NLI '!BS40*0.5)+'KWh (Cumulative) NLI'!BR40-'Rebasing adj NLI'!BS30)*BS112)*BS$19*BS$125)</f>
        <v>0</v>
      </c>
      <c r="BT40" s="12">
        <f>IF('KWh (Cumulative) NLI'!BT40=0,0,((('KWh (Monthly) ENTRY NLI '!BT40*0.5)+'KWh (Cumulative) NLI'!BS40-'Rebasing adj NLI'!BT30)*BT112)*BT$19*BT$125)</f>
        <v>0</v>
      </c>
      <c r="BU40" s="12">
        <f>IF('KWh (Cumulative) NLI'!BU40=0,0,((('KWh (Monthly) ENTRY NLI '!BU40*0.5)+'KWh (Cumulative) NLI'!BT40-'Rebasing adj NLI'!BU30)*BU112)*BU$19*BU$125)</f>
        <v>0</v>
      </c>
      <c r="BV40" s="12">
        <f>IF('KWh (Cumulative) NLI'!BV40=0,0,((('KWh (Monthly) ENTRY NLI '!BV40*0.5)+'KWh (Cumulative) NLI'!BU40-'Rebasing adj NLI'!BV30)*BV112)*BV$19*BV$125)</f>
        <v>0</v>
      </c>
      <c r="BW40" s="12">
        <f>IF('KWh (Cumulative) NLI'!BW40=0,0,((('KWh (Monthly) ENTRY NLI '!BW40*0.5)+'KWh (Cumulative) NLI'!BV40-'Rebasing adj NLI'!BW30)*BW112)*BW$19*BW$125)</f>
        <v>0</v>
      </c>
      <c r="BX40" s="12">
        <f>IF('KWh (Cumulative) NLI'!BX40=0,0,((('KWh (Monthly) ENTRY NLI '!BX40*0.5)+'KWh (Cumulative) NLI'!BW40-'Rebasing adj NLI'!BX30)*BX112)*BX$19*BX$125)</f>
        <v>0</v>
      </c>
      <c r="BY40" s="12">
        <f>IF('KWh (Cumulative) NLI'!BY40=0,0,((('KWh (Monthly) ENTRY NLI '!BY40*0.5)+'KWh (Cumulative) NLI'!BX40-'Rebasing adj NLI'!BY30)*BY112)*BY$19*BY$125)</f>
        <v>0</v>
      </c>
      <c r="BZ40" s="12">
        <f>IF('KWh (Cumulative) NLI'!BZ40=0,0,((('KWh (Monthly) ENTRY NLI '!BZ40*0.5)+'KWh (Cumulative) NLI'!BY40-'Rebasing adj NLI'!BZ30)*BZ112)*BZ$19*BZ$125)</f>
        <v>0</v>
      </c>
      <c r="CA40" s="12">
        <f>IF('KWh (Cumulative) NLI'!CA40=0,0,((('KWh (Monthly) ENTRY NLI '!CA40*0.5)+'KWh (Cumulative) NLI'!BZ40-'Rebasing adj NLI'!CA30)*CA112)*CA$19*CA$125)</f>
        <v>0</v>
      </c>
      <c r="CB40" s="12">
        <f>IF('KWh (Cumulative) NLI'!CB40=0,0,((('KWh (Monthly) ENTRY NLI '!CB40*0.5)+'KWh (Cumulative) NLI'!CA40-'Rebasing adj NLI'!CB30)*CB112)*CB$19*CB$125)</f>
        <v>0</v>
      </c>
      <c r="CC40" s="12">
        <f>IF('KWh (Cumulative) NLI'!CC40=0,0,((('KWh (Monthly) ENTRY NLI '!CC40*0.5)+'KWh (Cumulative) NLI'!CB40-'Rebasing adj NLI'!CC30)*CC112)*CC$19*CC$125)</f>
        <v>0</v>
      </c>
      <c r="CD40" s="12">
        <f>IF('KWh (Cumulative) NLI'!CD40=0,0,((('KWh (Monthly) ENTRY NLI '!CD40*0.5)+'KWh (Cumulative) NLI'!CC40-'Rebasing adj NLI'!CD30)*CD112)*CD$19*CD$125)</f>
        <v>0</v>
      </c>
      <c r="CE40" s="12">
        <f>IF('KWh (Cumulative) NLI'!CE40=0,0,((('KWh (Monthly) ENTRY NLI '!CE40*0.5)+'KWh (Cumulative) NLI'!CD40-'Rebasing adj NLI'!CE30)*CE112)*CE$19*CE$125)</f>
        <v>0</v>
      </c>
      <c r="CF40" s="12">
        <f>IF('KWh (Cumulative) NLI'!CF40=0,0,((('KWh (Monthly) ENTRY NLI '!CF40*0.5)+'KWh (Cumulative) NLI'!CE40-'Rebasing adj NLI'!CF30)*CF112)*CF$19*CF$125)</f>
        <v>0</v>
      </c>
      <c r="CG40" s="12">
        <f>IF('KWh (Cumulative) NLI'!CG40=0,0,((('KWh (Monthly) ENTRY NLI '!CG40*0.5)+'KWh (Cumulative) NLI'!CF40-'Rebasing adj NLI'!CG30)*CG112)*CG$19*CG$125)</f>
        <v>0</v>
      </c>
      <c r="CH40" s="12">
        <f>IF('KWh (Cumulative) NLI'!CH40=0,0,((('KWh (Monthly) ENTRY NLI '!CH40*0.5)+'KWh (Cumulative) NLI'!CG40-'Rebasing adj NLI'!CH30)*CH112)*CH$19*CH$125)</f>
        <v>0</v>
      </c>
      <c r="CI40" s="12">
        <f>IF('KWh (Cumulative) NLI'!CI40=0,0,((('KWh (Monthly) ENTRY NLI '!CI40*0.5)+'KWh (Cumulative) NLI'!CH40-'Rebasing adj NLI'!CI30)*CI112)*CI$19*CI$125)</f>
        <v>0</v>
      </c>
      <c r="CJ40" s="12">
        <f>IF('KWh (Cumulative) NLI'!CJ40=0,0,((('KWh (Monthly) ENTRY NLI '!CJ40*0.5)+'KWh (Cumulative) NLI'!CI40-'Rebasing adj NLI'!CJ30)*CJ112)*CJ$19*CJ$125)</f>
        <v>0</v>
      </c>
    </row>
    <row r="41" spans="1:88" x14ac:dyDescent="0.3">
      <c r="A41" s="218"/>
      <c r="B41" s="47" t="s">
        <v>3</v>
      </c>
      <c r="C41" s="12">
        <f>IF('KWh (Cumulative) NLI'!C41=0,0,((('KWh (Monthly) ENTRY NLI '!C41*0.5)-'Rebasing adj NLI'!C31)*C113)*C$19*C$125)</f>
        <v>0</v>
      </c>
      <c r="D41" s="12">
        <f>IF('KWh (Cumulative) NLI'!D41=0,0,((('KWh (Monthly) ENTRY NLI '!D41*0.5)+'KWh (Cumulative) NLI'!C41-'Rebasing adj NLI'!D31)*D113)*D$19*D$125)</f>
        <v>0</v>
      </c>
      <c r="E41" s="12">
        <f>IF('KWh (Cumulative) NLI'!E41=0,0,((('KWh (Monthly) ENTRY NLI '!E41*0.5)+'KWh (Cumulative) NLI'!D41-'Rebasing adj NLI'!E31)*E113)*E$19*E$125)</f>
        <v>0</v>
      </c>
      <c r="F41" s="12">
        <f>IF('KWh (Cumulative) NLI'!F41=0,0,((('KWh (Monthly) ENTRY NLI '!F41*0.5)+'KWh (Cumulative) NLI'!E41-'Rebasing adj NLI'!F31)*F113)*F$19*F$125)</f>
        <v>0</v>
      </c>
      <c r="G41" s="12">
        <f>IF('KWh (Cumulative) NLI'!G41=0,0,((('KWh (Monthly) ENTRY NLI '!G41*0.5)+'KWh (Cumulative) NLI'!F41-'Rebasing adj NLI'!G31)*G113)*G$19*G$125)</f>
        <v>0</v>
      </c>
      <c r="H41" s="12">
        <f>IF('KWh (Cumulative) NLI'!H41=0,0,((('KWh (Monthly) ENTRY NLI '!H41*0.5)+'KWh (Cumulative) NLI'!G41-'Rebasing adj NLI'!H31)*H113)*H$19*H$125)</f>
        <v>0</v>
      </c>
      <c r="I41" s="12">
        <f>IF('KWh (Cumulative) NLI'!I41=0,0,((('KWh (Monthly) ENTRY NLI '!I41*0.5)+'KWh (Cumulative) NLI'!H41-'Rebasing adj NLI'!I31)*I113)*I$19*I$125)</f>
        <v>0</v>
      </c>
      <c r="J41" s="12">
        <f>IF('KWh (Cumulative) NLI'!J41=0,0,((('KWh (Monthly) ENTRY NLI '!J41*0.5)+'KWh (Cumulative) NLI'!I41-'Rebasing adj NLI'!J31)*J113)*J$19*J$125)</f>
        <v>0</v>
      </c>
      <c r="K41" s="12">
        <f>IF('KWh (Cumulative) NLI'!K41=0,0,((('KWh (Monthly) ENTRY NLI '!K41*0.5)+'KWh (Cumulative) NLI'!J41-'Rebasing adj NLI'!K31)*K113)*K$19*K$125)</f>
        <v>0</v>
      </c>
      <c r="L41" s="12">
        <f>IF('KWh (Cumulative) NLI'!L41=0,0,((('KWh (Monthly) ENTRY NLI '!L41*0.5)+'KWh (Cumulative) NLI'!K41-'Rebasing adj NLI'!L31)*L113)*L$19*L$125)</f>
        <v>0</v>
      </c>
      <c r="M41" s="12">
        <f>IF('KWh (Cumulative) NLI'!M41=0,0,((('KWh (Monthly) ENTRY NLI '!M41*0.5)+'KWh (Cumulative) NLI'!L41-'Rebasing adj NLI'!M31)*M113)*M$19*M$125)</f>
        <v>0</v>
      </c>
      <c r="N41" s="12">
        <f>IF('KWh (Cumulative) NLI'!N41=0,0,((('KWh (Monthly) ENTRY NLI '!N41*0.5)+'KWh (Cumulative) NLI'!M41-'Rebasing adj NLI'!N31)*N113)*N$19*N$125)</f>
        <v>0</v>
      </c>
      <c r="O41" s="12">
        <f>IF('KWh (Cumulative) NLI'!O41=0,0,((('KWh (Monthly) ENTRY NLI '!O41*0.5)+'KWh (Cumulative) NLI'!N41-'Rebasing adj NLI'!O31)*O113)*O$19*O$125)</f>
        <v>0</v>
      </c>
      <c r="P41" s="12">
        <f>IF('KWh (Cumulative) NLI'!P41=0,0,((('KWh (Monthly) ENTRY NLI '!P41*0.5)+'KWh (Cumulative) NLI'!O41-'Rebasing adj NLI'!P31)*P113)*P$19*P$125)</f>
        <v>0</v>
      </c>
      <c r="Q41" s="12">
        <f>IF('KWh (Cumulative) NLI'!Q41=0,0,((('KWh (Monthly) ENTRY NLI '!Q41*0.5)+'KWh (Cumulative) NLI'!P41-'Rebasing adj NLI'!Q31)*Q113)*Q$19*Q$125)</f>
        <v>0</v>
      </c>
      <c r="R41" s="12">
        <f>IF('KWh (Cumulative) NLI'!R41=0,0,((('KWh (Monthly) ENTRY NLI '!R41*0.5)+'KWh (Cumulative) NLI'!Q41-'Rebasing adj NLI'!R31)*R113)*R$19*R$125)</f>
        <v>0</v>
      </c>
      <c r="S41" s="12">
        <f>IF('KWh (Cumulative) NLI'!S41=0,0,((('KWh (Monthly) ENTRY NLI '!S41*0.5)+'KWh (Cumulative) NLI'!R41-'Rebasing adj NLI'!S31)*S113)*S$19*S$125)</f>
        <v>0</v>
      </c>
      <c r="T41" s="12">
        <f>IF('KWh (Cumulative) NLI'!T41=0,0,((('KWh (Monthly) ENTRY NLI '!T41*0.5)+'KWh (Cumulative) NLI'!S41-'Rebasing adj NLI'!T31)*T113)*T$19*T$125)</f>
        <v>0</v>
      </c>
      <c r="U41" s="12">
        <f>IF('KWh (Cumulative) NLI'!U41=0,0,((('KWh (Monthly) ENTRY NLI '!U41*0.5)+'KWh (Cumulative) NLI'!T41-'Rebasing adj NLI'!U31)*U113)*U$19*U$125)</f>
        <v>0</v>
      </c>
      <c r="V41" s="12">
        <f>IF('KWh (Cumulative) NLI'!V41=0,0,((('KWh (Monthly) ENTRY NLI '!V41*0.5)+'KWh (Cumulative) NLI'!U41-'Rebasing adj NLI'!V31)*V113)*V$19*V$125)</f>
        <v>0</v>
      </c>
      <c r="W41" s="12">
        <f>IF('KWh (Cumulative) NLI'!W41=0,0,((('KWh (Monthly) ENTRY NLI '!W41*0.5)+'KWh (Cumulative) NLI'!V41-'Rebasing adj NLI'!W31)*W113)*W$19*W$125)</f>
        <v>0</v>
      </c>
      <c r="X41" s="12">
        <f>IF('KWh (Cumulative) NLI'!X41=0,0,((('KWh (Monthly) ENTRY NLI '!X41*0.5)+'KWh (Cumulative) NLI'!W41-'Rebasing adj NLI'!X31)*X113)*X$19*X$125)</f>
        <v>0</v>
      </c>
      <c r="Y41" s="12">
        <f>IF('KWh (Cumulative) NLI'!Y41=0,0,((('KWh (Monthly) ENTRY NLI '!Y41*0.5)+'KWh (Cumulative) NLI'!X41-'Rebasing adj NLI'!Y31)*Y113)*Y$19*Y$125)</f>
        <v>0</v>
      </c>
      <c r="Z41" s="12">
        <f>IF('KWh (Cumulative) NLI'!Z41=0,0,((('KWh (Monthly) ENTRY NLI '!Z41*0.5)+'KWh (Cumulative) NLI'!Y41-'Rebasing adj NLI'!Z31)*Z113)*Z$19*Z$125)</f>
        <v>0</v>
      </c>
      <c r="AA41" s="12">
        <f>IF('KWh (Cumulative) NLI'!AA41=0,0,((('KWh (Monthly) ENTRY NLI '!AA41*0.5)+'KWh (Cumulative) NLI'!Z41-'Rebasing adj NLI'!AA31)*AA113)*AA$19*AA$125)</f>
        <v>0</v>
      </c>
      <c r="AB41" s="12">
        <f>IF('KWh (Cumulative) NLI'!AB41=0,0,((('KWh (Monthly) ENTRY NLI '!AB41*0.5)+'KWh (Cumulative) NLI'!AA41-'Rebasing adj NLI'!AB31)*AB113)*AB$19*AB$125)</f>
        <v>0</v>
      </c>
      <c r="AC41" s="12">
        <f>IF('KWh (Cumulative) NLI'!AC41=0,0,((('KWh (Monthly) ENTRY NLI '!AC41*0.5)+'KWh (Cumulative) NLI'!AB41-'Rebasing adj NLI'!AC31)*AC113)*AC$19*AC$125)</f>
        <v>0</v>
      </c>
      <c r="AD41" s="12">
        <f>IF('KWh (Cumulative) NLI'!AD41=0,0,((('KWh (Monthly) ENTRY NLI '!AD41*0.5)+'KWh (Cumulative) NLI'!AC41-'Rebasing adj NLI'!AD31)*AD113)*AD$19*AD$125)</f>
        <v>0</v>
      </c>
      <c r="AE41" s="12">
        <f>IF('KWh (Cumulative) NLI'!AE41=0,0,((('KWh (Monthly) ENTRY NLI '!AE41*0.5)+'KWh (Cumulative) NLI'!AD41-'Rebasing adj NLI'!AE31)*AE113)*AE$19*AE$125)</f>
        <v>0</v>
      </c>
      <c r="AF41" s="12">
        <f>IF('KWh (Cumulative) NLI'!AF41=0,0,((('KWh (Monthly) ENTRY NLI '!AF41*0.5)+'KWh (Cumulative) NLI'!AE41-'Rebasing adj NLI'!AF31)*AF113)*AF$19*AF$125)</f>
        <v>0</v>
      </c>
      <c r="AG41" s="12">
        <f>IF('KWh (Cumulative) NLI'!AG41=0,0,((('KWh (Monthly) ENTRY NLI '!AG41*0.5)+'KWh (Cumulative) NLI'!AF41-'Rebasing adj NLI'!AG31)*AG113)*AG$19*AG$125)</f>
        <v>0</v>
      </c>
      <c r="AH41" s="12">
        <f>IF('KWh (Cumulative) NLI'!AH41=0,0,((('KWh (Monthly) ENTRY NLI '!AH41*0.5)+'KWh (Cumulative) NLI'!AG41-'Rebasing adj NLI'!AH31)*AH113)*AH$19*AH$125)</f>
        <v>0</v>
      </c>
      <c r="AI41" s="12">
        <f>IF('KWh (Cumulative) NLI'!AI41=0,0,((('KWh (Monthly) ENTRY NLI '!AI41*0.5)+'KWh (Cumulative) NLI'!AH41-'Rebasing adj NLI'!AI31)*AI113)*AI$19*AI$125)</f>
        <v>0</v>
      </c>
      <c r="AJ41" s="12">
        <f>IF('KWh (Cumulative) NLI'!AJ41=0,0,((('KWh (Monthly) ENTRY NLI '!AJ41*0.5)+'KWh (Cumulative) NLI'!AI41-'Rebasing adj NLI'!AJ31)*AJ113)*AJ$19*AJ$125)</f>
        <v>0</v>
      </c>
      <c r="AK41" s="12">
        <f>IF('KWh (Cumulative) NLI'!AK41=0,0,((('KWh (Monthly) ENTRY NLI '!AK41*0.5)+'KWh (Cumulative) NLI'!AJ41-'Rebasing adj NLI'!AK31)*AK113)*AK$19*AK$125)</f>
        <v>0</v>
      </c>
      <c r="AL41" s="12">
        <f>IF('KWh (Cumulative) NLI'!AL41=0,0,((('KWh (Monthly) ENTRY NLI '!AL41*0.5)+'KWh (Cumulative) NLI'!AK41-'Rebasing adj NLI'!AL31)*AL113)*AL$19*AL$125)</f>
        <v>0</v>
      </c>
      <c r="AM41" s="12">
        <f>IF('KWh (Cumulative) NLI'!AM41=0,0,((('KWh (Monthly) ENTRY NLI '!AM41*0.5)+'KWh (Cumulative) NLI'!AL41-'Rebasing adj NLI'!AM31)*AM113)*AM$19*AM$125)</f>
        <v>0</v>
      </c>
      <c r="AN41" s="12">
        <f>IF('KWh (Cumulative) NLI'!AN41=0,0,((('KWh (Monthly) ENTRY NLI '!AN41*0.5)+'KWh (Cumulative) NLI'!AM41-'Rebasing adj NLI'!AN31)*AN113)*AN$19*AN$125)</f>
        <v>0</v>
      </c>
      <c r="AO41" s="12">
        <f>IF('KWh (Cumulative) NLI'!AO41=0,0,((('KWh (Monthly) ENTRY NLI '!AO41*0.5)+'KWh (Cumulative) NLI'!AN41-'Rebasing adj NLI'!AO31)*AO113)*AO$19*AO$125)</f>
        <v>0</v>
      </c>
      <c r="AP41" s="12">
        <f>IF('KWh (Cumulative) NLI'!AP41=0,0,((('KWh (Monthly) ENTRY NLI '!AP41*0.5)+'KWh (Cumulative) NLI'!AO41-'Rebasing adj NLI'!AP31)*AP113)*AP$19*AP$125)</f>
        <v>0</v>
      </c>
      <c r="AQ41" s="12">
        <f>IF('KWh (Cumulative) NLI'!AQ41=0,0,((('KWh (Monthly) ENTRY NLI '!AQ41*0.5)+'KWh (Cumulative) NLI'!AP41-'Rebasing adj NLI'!AQ31)*AQ113)*AQ$19*AQ$125)</f>
        <v>0</v>
      </c>
      <c r="AR41" s="12">
        <f>IF('KWh (Cumulative) NLI'!AR41=0,0,((('KWh (Monthly) ENTRY NLI '!AR41*0.5)+'KWh (Cumulative) NLI'!AQ41-'Rebasing adj NLI'!AR31)*AR113)*AR$19*AR$125)</f>
        <v>0</v>
      </c>
      <c r="AS41" s="12">
        <f>IF('KWh (Cumulative) NLI'!AS41=0,0,((('KWh (Monthly) ENTRY NLI '!AS41*0.5)+'KWh (Cumulative) NLI'!AR41-'Rebasing adj NLI'!AS31)*AS113)*AS$19*AS$125)</f>
        <v>0</v>
      </c>
      <c r="AT41" s="12">
        <f>IF('KWh (Cumulative) NLI'!AT41=0,0,((('KWh (Monthly) ENTRY NLI '!AT41*0.5)+'KWh (Cumulative) NLI'!AS41-'Rebasing adj NLI'!AT31)*AT113)*AT$19*AT$125)</f>
        <v>0</v>
      </c>
      <c r="AU41" s="12">
        <f>IF('KWh (Cumulative) NLI'!AU41=0,0,((('KWh (Monthly) ENTRY NLI '!AU41*0.5)+'KWh (Cumulative) NLI'!AT41-'Rebasing adj NLI'!AU31)*AU113)*AU$19*AU$125)</f>
        <v>0</v>
      </c>
      <c r="AV41" s="12">
        <f>IF('KWh (Cumulative) NLI'!AV41=0,0,((('KWh (Monthly) ENTRY NLI '!AV41*0.5)+'KWh (Cumulative) NLI'!AU41-'Rebasing adj NLI'!AV31)*AV113)*AV$19*AV$125)</f>
        <v>0</v>
      </c>
      <c r="AW41" s="12">
        <f>IF('KWh (Cumulative) NLI'!AW41=0,0,((('KWh (Monthly) ENTRY NLI '!AW41*0.5)+'KWh (Cumulative) NLI'!AV41-'Rebasing adj NLI'!AW31)*AW113)*AW$19*AW$125)</f>
        <v>0</v>
      </c>
      <c r="AX41" s="12">
        <f>IF('KWh (Cumulative) NLI'!AX41=0,0,((('KWh (Monthly) ENTRY NLI '!AX41*0.5)+'KWh (Cumulative) NLI'!AW41-'Rebasing adj NLI'!AX31)*AX113)*AX$19*AX$125)</f>
        <v>0</v>
      </c>
      <c r="AY41" s="12">
        <f>IF('KWh (Cumulative) NLI'!AY41=0,0,((('KWh (Monthly) ENTRY NLI '!AY41*0.5)+'KWh (Cumulative) NLI'!AX41-'Rebasing adj NLI'!AY31)*AY113)*AY$19*AY$125)</f>
        <v>0</v>
      </c>
      <c r="AZ41" s="12">
        <f>IF('KWh (Cumulative) NLI'!AZ41=0,0,((('KWh (Monthly) ENTRY NLI '!AZ41*0.5)+'KWh (Cumulative) NLI'!AY41-'Rebasing adj NLI'!AZ31)*AZ113)*AZ$19*AZ$125)</f>
        <v>0</v>
      </c>
      <c r="BA41" s="12">
        <f>IF('KWh (Cumulative) NLI'!BA41=0,0,((('KWh (Monthly) ENTRY NLI '!BA41*0.5)+'KWh (Cumulative) NLI'!AZ41-'Rebasing adj NLI'!BA31)*BA113)*BA$19*BA$125)</f>
        <v>0</v>
      </c>
      <c r="BB41" s="12">
        <f>IF('KWh (Cumulative) NLI'!BB41=0,0,((('KWh (Monthly) ENTRY NLI '!BB41*0.5)+'KWh (Cumulative) NLI'!BA41-'Rebasing adj NLI'!BB31)*BB113)*BB$19*BB$125)</f>
        <v>0</v>
      </c>
      <c r="BC41" s="12">
        <f>IF('KWh (Cumulative) NLI'!BC41=0,0,((('KWh (Monthly) ENTRY NLI '!BC41*0.5)+'KWh (Cumulative) NLI'!BB41-'Rebasing adj NLI'!BC31)*BC113)*BC$19*BC$125)</f>
        <v>0</v>
      </c>
      <c r="BD41" s="12">
        <f>IF('KWh (Cumulative) NLI'!BD41=0,0,((('KWh (Monthly) ENTRY NLI '!BD41*0.5)+'KWh (Cumulative) NLI'!BC41-'Rebasing adj NLI'!BD31)*BD113)*BD$19*BD$125)</f>
        <v>0</v>
      </c>
      <c r="BE41" s="12">
        <f>IF('KWh (Cumulative) NLI'!BE41=0,0,((('KWh (Monthly) ENTRY NLI '!BE41*0.5)+'KWh (Cumulative) NLI'!BD41-'Rebasing adj NLI'!BE31)*BE113)*BE$19*BE$125)</f>
        <v>0</v>
      </c>
      <c r="BF41" s="12">
        <f>IF('KWh (Cumulative) NLI'!BF41=0,0,((('KWh (Monthly) ENTRY NLI '!BF41*0.5)+'KWh (Cumulative) NLI'!BE41-'Rebasing adj NLI'!BF31)*BF113)*BF$19*BF$125)</f>
        <v>0</v>
      </c>
      <c r="BG41" s="12">
        <f>IF('KWh (Cumulative) NLI'!BG41=0,0,((('KWh (Monthly) ENTRY NLI '!BG41*0.5)+'KWh (Cumulative) NLI'!BF41-'Rebasing adj NLI'!BG31)*BG113)*BG$19*BG$125)</f>
        <v>0</v>
      </c>
      <c r="BH41" s="12">
        <f>IF('KWh (Cumulative) NLI'!BH41=0,0,((('KWh (Monthly) ENTRY NLI '!BH41*0.5)+'KWh (Cumulative) NLI'!BG41-'Rebasing adj NLI'!BH31)*BH113)*BH$19*BH$125)</f>
        <v>0</v>
      </c>
      <c r="BI41" s="12">
        <f>IF('KWh (Cumulative) NLI'!BI41=0,0,((('KWh (Monthly) ENTRY NLI '!BI41*0.5)+'KWh (Cumulative) NLI'!BH41-'Rebasing adj NLI'!BI31)*BI113)*BI$19*BI$125)</f>
        <v>0</v>
      </c>
      <c r="BJ41" s="12">
        <f>IF('KWh (Cumulative) NLI'!BJ41=0,0,((('KWh (Monthly) ENTRY NLI '!BJ41*0.5)+'KWh (Cumulative) NLI'!BI41-'Rebasing adj NLI'!BJ31)*BJ113)*BJ$19*BJ$125)</f>
        <v>0</v>
      </c>
      <c r="BK41" s="12">
        <f>IF('KWh (Cumulative) NLI'!BK41=0,0,((('KWh (Monthly) ENTRY NLI '!BK41*0.5)+'KWh (Cumulative) NLI'!BJ41-'Rebasing adj NLI'!BK31)*BK113)*BK$19*BK$125)</f>
        <v>0</v>
      </c>
      <c r="BL41" s="12">
        <f>IF('KWh (Cumulative) NLI'!BL41=0,0,((('KWh (Monthly) ENTRY NLI '!BL41*0.5)+'KWh (Cumulative) NLI'!BK41-'Rebasing adj NLI'!BL31)*BL113)*BL$19*BL$125)</f>
        <v>14.286615435020501</v>
      </c>
      <c r="BM41" s="12">
        <f>IF('KWh (Cumulative) NLI'!BM41=0,0,((('KWh (Monthly) ENTRY NLI '!BM41*0.5)+'KWh (Cumulative) NLI'!BL41-'Rebasing adj NLI'!BM31)*BM113)*BM$19*BM$125)</f>
        <v>23.5496699471325</v>
      </c>
      <c r="BN41" s="12">
        <f>IF('KWh (Cumulative) NLI'!BN41=0,0,((('KWh (Monthly) ENTRY NLI '!BN41*0.5)+'KWh (Cumulative) NLI'!BM41-'Rebasing adj NLI'!BN31)*BN113)*BN$19*BN$125)</f>
        <v>14.318807804879748</v>
      </c>
      <c r="BO41" s="12">
        <f>IF('KWh (Cumulative) NLI'!BO41=0,0,((('KWh (Monthly) ENTRY NLI '!BO41*0.5)+'KWh (Cumulative) NLI'!BN41-'Rebasing adj NLI'!BO31)*BO113)*BO$19*BO$125)</f>
        <v>15.983052945407998</v>
      </c>
      <c r="BP41" s="12">
        <f>IF('KWh (Cumulative) NLI'!BP41=0,0,((('KWh (Monthly) ENTRY NLI '!BP41*0.5)+'KWh (Cumulative) NLI'!BO41-'Rebasing adj NLI'!BP31)*BP113)*BP$19*BP$125)</f>
        <v>65.569574758643995</v>
      </c>
      <c r="BQ41" s="12">
        <f>IF('KWh (Cumulative) NLI'!BQ41=0,0,((('KWh (Monthly) ENTRY NLI '!BQ41*0.5)+'KWh (Cumulative) NLI'!BP41-'Rebasing adj NLI'!BQ31)*BQ113)*BQ$19*BQ$125)</f>
        <v>88.276858238069252</v>
      </c>
      <c r="BR41" s="12">
        <f>IF('KWh (Cumulative) NLI'!BR41=0,0,((('KWh (Monthly) ENTRY NLI '!BR41*0.5)+'KWh (Cumulative) NLI'!BQ41-'Rebasing adj NLI'!BR31)*BR113)*BR$19*BR$125)</f>
        <v>0</v>
      </c>
      <c r="BS41" s="12">
        <f>IF('KWh (Cumulative) NLI'!BS41=0,0,((('KWh (Monthly) ENTRY NLI '!BS41*0.5)+'KWh (Cumulative) NLI'!BR41-'Rebasing adj NLI'!BS31)*BS113)*BS$19*BS$125)</f>
        <v>0</v>
      </c>
      <c r="BT41" s="12">
        <f>IF('KWh (Cumulative) NLI'!BT41=0,0,((('KWh (Monthly) ENTRY NLI '!BT41*0.5)+'KWh (Cumulative) NLI'!BS41-'Rebasing adj NLI'!BT31)*BT113)*BT$19*BT$125)</f>
        <v>0</v>
      </c>
      <c r="BU41" s="12">
        <f>IF('KWh (Cumulative) NLI'!BU41=0,0,((('KWh (Monthly) ENTRY NLI '!BU41*0.5)+'KWh (Cumulative) NLI'!BT41-'Rebasing adj NLI'!BU31)*BU113)*BU$19*BU$125)</f>
        <v>0</v>
      </c>
      <c r="BV41" s="12">
        <f>IF('KWh (Cumulative) NLI'!BV41=0,0,((('KWh (Monthly) ENTRY NLI '!BV41*0.5)+'KWh (Cumulative) NLI'!BU41-'Rebasing adj NLI'!BV31)*BV113)*BV$19*BV$125)</f>
        <v>0</v>
      </c>
      <c r="BW41" s="12">
        <f>IF('KWh (Cumulative) NLI'!BW41=0,0,((('KWh (Monthly) ENTRY NLI '!BW41*0.5)+'KWh (Cumulative) NLI'!BV41-'Rebasing adj NLI'!BW31)*BW113)*BW$19*BW$125)</f>
        <v>0</v>
      </c>
      <c r="BX41" s="12">
        <f>IF('KWh (Cumulative) NLI'!BX41=0,0,((('KWh (Monthly) ENTRY NLI '!BX41*0.5)+'KWh (Cumulative) NLI'!BW41-'Rebasing adj NLI'!BX31)*BX113)*BX$19*BX$125)</f>
        <v>0</v>
      </c>
      <c r="BY41" s="12">
        <f>IF('KWh (Cumulative) NLI'!BY41=0,0,((('KWh (Monthly) ENTRY NLI '!BY41*0.5)+'KWh (Cumulative) NLI'!BX41-'Rebasing adj NLI'!BY31)*BY113)*BY$19*BY$125)</f>
        <v>0</v>
      </c>
      <c r="BZ41" s="12">
        <f>IF('KWh (Cumulative) NLI'!BZ41=0,0,((('KWh (Monthly) ENTRY NLI '!BZ41*0.5)+'KWh (Cumulative) NLI'!BY41-'Rebasing adj NLI'!BZ31)*BZ113)*BZ$19*BZ$125)</f>
        <v>0</v>
      </c>
      <c r="CA41" s="12">
        <f>IF('KWh (Cumulative) NLI'!CA41=0,0,((('KWh (Monthly) ENTRY NLI '!CA41*0.5)+'KWh (Cumulative) NLI'!BZ41-'Rebasing adj NLI'!CA31)*CA113)*CA$19*CA$125)</f>
        <v>0</v>
      </c>
      <c r="CB41" s="12">
        <f>IF('KWh (Cumulative) NLI'!CB41=0,0,((('KWh (Monthly) ENTRY NLI '!CB41*0.5)+'KWh (Cumulative) NLI'!CA41-'Rebasing adj NLI'!CB31)*CB113)*CB$19*CB$125)</f>
        <v>0</v>
      </c>
      <c r="CC41" s="12">
        <f>IF('KWh (Cumulative) NLI'!CC41=0,0,((('KWh (Monthly) ENTRY NLI '!CC41*0.5)+'KWh (Cumulative) NLI'!CB41-'Rebasing adj NLI'!CC31)*CC113)*CC$19*CC$125)</f>
        <v>0</v>
      </c>
      <c r="CD41" s="12">
        <f>IF('KWh (Cumulative) NLI'!CD41=0,0,((('KWh (Monthly) ENTRY NLI '!CD41*0.5)+'KWh (Cumulative) NLI'!CC41-'Rebasing adj NLI'!CD31)*CD113)*CD$19*CD$125)</f>
        <v>0</v>
      </c>
      <c r="CE41" s="12">
        <f>IF('KWh (Cumulative) NLI'!CE41=0,0,((('KWh (Monthly) ENTRY NLI '!CE41*0.5)+'KWh (Cumulative) NLI'!CD41-'Rebasing adj NLI'!CE31)*CE113)*CE$19*CE$125)</f>
        <v>0</v>
      </c>
      <c r="CF41" s="12">
        <f>IF('KWh (Cumulative) NLI'!CF41=0,0,((('KWh (Monthly) ENTRY NLI '!CF41*0.5)+'KWh (Cumulative) NLI'!CE41-'Rebasing adj NLI'!CF31)*CF113)*CF$19*CF$125)</f>
        <v>0</v>
      </c>
      <c r="CG41" s="12">
        <f>IF('KWh (Cumulative) NLI'!CG41=0,0,((('KWh (Monthly) ENTRY NLI '!CG41*0.5)+'KWh (Cumulative) NLI'!CF41-'Rebasing adj NLI'!CG31)*CG113)*CG$19*CG$125)</f>
        <v>0</v>
      </c>
      <c r="CH41" s="12">
        <f>IF('KWh (Cumulative) NLI'!CH41=0,0,((('KWh (Monthly) ENTRY NLI '!CH41*0.5)+'KWh (Cumulative) NLI'!CG41-'Rebasing adj NLI'!CH31)*CH113)*CH$19*CH$125)</f>
        <v>0</v>
      </c>
      <c r="CI41" s="12">
        <f>IF('KWh (Cumulative) NLI'!CI41=0,0,((('KWh (Monthly) ENTRY NLI '!CI41*0.5)+'KWh (Cumulative) NLI'!CH41-'Rebasing adj NLI'!CI31)*CI113)*CI$19*CI$125)</f>
        <v>0</v>
      </c>
      <c r="CJ41" s="12">
        <f>IF('KWh (Cumulative) NLI'!CJ41=0,0,((('KWh (Monthly) ENTRY NLI '!CJ41*0.5)+'KWh (Cumulative) NLI'!CI41-'Rebasing adj NLI'!CJ31)*CJ113)*CJ$19*CJ$125)</f>
        <v>0</v>
      </c>
    </row>
    <row r="42" spans="1:88" x14ac:dyDescent="0.3">
      <c r="A42" s="218"/>
      <c r="B42" s="47" t="s">
        <v>13</v>
      </c>
      <c r="C42" s="12">
        <f>IF('KWh (Cumulative) NLI'!C42=0,0,((('KWh (Monthly) ENTRY NLI '!C42*0.5)-'Rebasing adj NLI'!C32)*C114)*C$19*C$125)</f>
        <v>0</v>
      </c>
      <c r="D42" s="12">
        <f>IF('KWh (Cumulative) NLI'!D42=0,0,((('KWh (Monthly) ENTRY NLI '!D42*0.5)+'KWh (Cumulative) NLI'!C42-'Rebasing adj NLI'!D32)*D114)*D$19*D$125)</f>
        <v>0</v>
      </c>
      <c r="E42" s="12">
        <f>IF('KWh (Cumulative) NLI'!E42=0,0,((('KWh (Monthly) ENTRY NLI '!E42*0.5)+'KWh (Cumulative) NLI'!D42-'Rebasing adj NLI'!E32)*E114)*E$19*E$125)</f>
        <v>0</v>
      </c>
      <c r="F42" s="12">
        <f>IF('KWh (Cumulative) NLI'!F42=0,0,((('KWh (Monthly) ENTRY NLI '!F42*0.5)+'KWh (Cumulative) NLI'!E42-'Rebasing adj NLI'!F32)*F114)*F$19*F$125)</f>
        <v>0</v>
      </c>
      <c r="G42" s="12">
        <f>IF('KWh (Cumulative) NLI'!G42=0,0,((('KWh (Monthly) ENTRY NLI '!G42*0.5)+'KWh (Cumulative) NLI'!F42-'Rebasing adj NLI'!G32)*G114)*G$19*G$125)</f>
        <v>0</v>
      </c>
      <c r="H42" s="12">
        <f>IF('KWh (Cumulative) NLI'!H42=0,0,((('KWh (Monthly) ENTRY NLI '!H42*0.5)+'KWh (Cumulative) NLI'!G42-'Rebasing adj NLI'!H32)*H114)*H$19*H$125)</f>
        <v>0</v>
      </c>
      <c r="I42" s="12">
        <f>IF('KWh (Cumulative) NLI'!I42=0,0,((('KWh (Monthly) ENTRY NLI '!I42*0.5)+'KWh (Cumulative) NLI'!H42-'Rebasing adj NLI'!I32)*I114)*I$19*I$125)</f>
        <v>0</v>
      </c>
      <c r="J42" s="12">
        <f>IF('KWh (Cumulative) NLI'!J42=0,0,((('KWh (Monthly) ENTRY NLI '!J42*0.5)+'KWh (Cumulative) NLI'!I42-'Rebasing adj NLI'!J32)*J114)*J$19*J$125)</f>
        <v>0</v>
      </c>
      <c r="K42" s="12">
        <f>IF('KWh (Cumulative) NLI'!K42=0,0,((('KWh (Monthly) ENTRY NLI '!K42*0.5)+'KWh (Cumulative) NLI'!J42-'Rebasing adj NLI'!K32)*K114)*K$19*K$125)</f>
        <v>0</v>
      </c>
      <c r="L42" s="12">
        <f>IF('KWh (Cumulative) NLI'!L42=0,0,((('KWh (Monthly) ENTRY NLI '!L42*0.5)+'KWh (Cumulative) NLI'!K42-'Rebasing adj NLI'!L32)*L114)*L$19*L$125)</f>
        <v>0</v>
      </c>
      <c r="M42" s="12">
        <f>IF('KWh (Cumulative) NLI'!M42=0,0,((('KWh (Monthly) ENTRY NLI '!M42*0.5)+'KWh (Cumulative) NLI'!L42-'Rebasing adj NLI'!M32)*M114)*M$19*M$125)</f>
        <v>0</v>
      </c>
      <c r="N42" s="12">
        <f>IF('KWh (Cumulative) NLI'!N42=0,0,((('KWh (Monthly) ENTRY NLI '!N42*0.5)+'KWh (Cumulative) NLI'!M42-'Rebasing adj NLI'!N32)*N114)*N$19*N$125)</f>
        <v>0</v>
      </c>
      <c r="O42" s="12">
        <f>IF('KWh (Cumulative) NLI'!O42=0,0,((('KWh (Monthly) ENTRY NLI '!O42*0.5)+'KWh (Cumulative) NLI'!N42-'Rebasing adj NLI'!O32)*O114)*O$19*O$125)</f>
        <v>0</v>
      </c>
      <c r="P42" s="12">
        <f>IF('KWh (Cumulative) NLI'!P42=0,0,((('KWh (Monthly) ENTRY NLI '!P42*0.5)+'KWh (Cumulative) NLI'!O42-'Rebasing adj NLI'!P32)*P114)*P$19*P$125)</f>
        <v>0</v>
      </c>
      <c r="Q42" s="12">
        <f>IF('KWh (Cumulative) NLI'!Q42=0,0,((('KWh (Monthly) ENTRY NLI '!Q42*0.5)+'KWh (Cumulative) NLI'!P42-'Rebasing adj NLI'!Q32)*Q114)*Q$19*Q$125)</f>
        <v>0</v>
      </c>
      <c r="R42" s="12">
        <f>IF('KWh (Cumulative) NLI'!R42=0,0,((('KWh (Monthly) ENTRY NLI '!R42*0.5)+'KWh (Cumulative) NLI'!Q42-'Rebasing adj NLI'!R32)*R114)*R$19*R$125)</f>
        <v>0</v>
      </c>
      <c r="S42" s="12">
        <f>IF('KWh (Cumulative) NLI'!S42=0,0,((('KWh (Monthly) ENTRY NLI '!S42*0.5)+'KWh (Cumulative) NLI'!R42-'Rebasing adj NLI'!S32)*S114)*S$19*S$125)</f>
        <v>0</v>
      </c>
      <c r="T42" s="12">
        <f>IF('KWh (Cumulative) NLI'!T42=0,0,((('KWh (Monthly) ENTRY NLI '!T42*0.5)+'KWh (Cumulative) NLI'!S42-'Rebasing adj NLI'!T32)*T114)*T$19*T$125)</f>
        <v>0</v>
      </c>
      <c r="U42" s="12">
        <f>IF('KWh (Cumulative) NLI'!U42=0,0,((('KWh (Monthly) ENTRY NLI '!U42*0.5)+'KWh (Cumulative) NLI'!T42-'Rebasing adj NLI'!U32)*U114)*U$19*U$125)</f>
        <v>0</v>
      </c>
      <c r="V42" s="12">
        <f>IF('KWh (Cumulative) NLI'!V42=0,0,((('KWh (Monthly) ENTRY NLI '!V42*0.5)+'KWh (Cumulative) NLI'!U42-'Rebasing adj NLI'!V32)*V114)*V$19*V$125)</f>
        <v>0</v>
      </c>
      <c r="W42" s="12">
        <f>IF('KWh (Cumulative) NLI'!W42=0,0,((('KWh (Monthly) ENTRY NLI '!W42*0.5)+'KWh (Cumulative) NLI'!V42-'Rebasing adj NLI'!W32)*W114)*W$19*W$125)</f>
        <v>0</v>
      </c>
      <c r="X42" s="12">
        <f>IF('KWh (Cumulative) NLI'!X42=0,0,((('KWh (Monthly) ENTRY NLI '!X42*0.5)+'KWh (Cumulative) NLI'!W42-'Rebasing adj NLI'!X32)*X114)*X$19*X$125)</f>
        <v>0</v>
      </c>
      <c r="Y42" s="12">
        <f>IF('KWh (Cumulative) NLI'!Y42=0,0,((('KWh (Monthly) ENTRY NLI '!Y42*0.5)+'KWh (Cumulative) NLI'!X42-'Rebasing adj NLI'!Y32)*Y114)*Y$19*Y$125)</f>
        <v>0</v>
      </c>
      <c r="Z42" s="12">
        <f>IF('KWh (Cumulative) NLI'!Z42=0,0,((('KWh (Monthly) ENTRY NLI '!Z42*0.5)+'KWh (Cumulative) NLI'!Y42-'Rebasing adj NLI'!Z32)*Z114)*Z$19*Z$125)</f>
        <v>0</v>
      </c>
      <c r="AA42" s="12">
        <f>IF('KWh (Cumulative) NLI'!AA42=0,0,((('KWh (Monthly) ENTRY NLI '!AA42*0.5)+'KWh (Cumulative) NLI'!Z42-'Rebasing adj NLI'!AA32)*AA114)*AA$19*AA$125)</f>
        <v>0</v>
      </c>
      <c r="AB42" s="12">
        <f>IF('KWh (Cumulative) NLI'!AB42=0,0,((('KWh (Monthly) ENTRY NLI '!AB42*0.5)+'KWh (Cumulative) NLI'!AA42-'Rebasing adj NLI'!AB32)*AB114)*AB$19*AB$125)</f>
        <v>0</v>
      </c>
      <c r="AC42" s="12">
        <f>IF('KWh (Cumulative) NLI'!AC42=0,0,((('KWh (Monthly) ENTRY NLI '!AC42*0.5)+'KWh (Cumulative) NLI'!AB42-'Rebasing adj NLI'!AC32)*AC114)*AC$19*AC$125)</f>
        <v>0</v>
      </c>
      <c r="AD42" s="12">
        <f>IF('KWh (Cumulative) NLI'!AD42=0,0,((('KWh (Monthly) ENTRY NLI '!AD42*0.5)+'KWh (Cumulative) NLI'!AC42-'Rebasing adj NLI'!AD32)*AD114)*AD$19*AD$125)</f>
        <v>0</v>
      </c>
      <c r="AE42" s="12">
        <f>IF('KWh (Cumulative) NLI'!AE42=0,0,((('KWh (Monthly) ENTRY NLI '!AE42*0.5)+'KWh (Cumulative) NLI'!AD42-'Rebasing adj NLI'!AE32)*AE114)*AE$19*AE$125)</f>
        <v>0</v>
      </c>
      <c r="AF42" s="12">
        <f>IF('KWh (Cumulative) NLI'!AF42=0,0,((('KWh (Monthly) ENTRY NLI '!AF42*0.5)+'KWh (Cumulative) NLI'!AE42-'Rebasing adj NLI'!AF32)*AF114)*AF$19*AF$125)</f>
        <v>0</v>
      </c>
      <c r="AG42" s="12">
        <f>IF('KWh (Cumulative) NLI'!AG42=0,0,((('KWh (Monthly) ENTRY NLI '!AG42*0.5)+'KWh (Cumulative) NLI'!AF42-'Rebasing adj NLI'!AG32)*AG114)*AG$19*AG$125)</f>
        <v>0</v>
      </c>
      <c r="AH42" s="12">
        <f>IF('KWh (Cumulative) NLI'!AH42=0,0,((('KWh (Monthly) ENTRY NLI '!AH42*0.5)+'KWh (Cumulative) NLI'!AG42-'Rebasing adj NLI'!AH32)*AH114)*AH$19*AH$125)</f>
        <v>0</v>
      </c>
      <c r="AI42" s="12">
        <f>IF('KWh (Cumulative) NLI'!AI42=0,0,((('KWh (Monthly) ENTRY NLI '!AI42*0.5)+'KWh (Cumulative) NLI'!AH42-'Rebasing adj NLI'!AI32)*AI114)*AI$19*AI$125)</f>
        <v>0</v>
      </c>
      <c r="AJ42" s="12">
        <f>IF('KWh (Cumulative) NLI'!AJ42=0,0,((('KWh (Monthly) ENTRY NLI '!AJ42*0.5)+'KWh (Cumulative) NLI'!AI42-'Rebasing adj NLI'!AJ32)*AJ114)*AJ$19*AJ$125)</f>
        <v>0</v>
      </c>
      <c r="AK42" s="12">
        <f>IF('KWh (Cumulative) NLI'!AK42=0,0,((('KWh (Monthly) ENTRY NLI '!AK42*0.5)+'KWh (Cumulative) NLI'!AJ42-'Rebasing adj NLI'!AK32)*AK114)*AK$19*AK$125)</f>
        <v>0</v>
      </c>
      <c r="AL42" s="12">
        <f>IF('KWh (Cumulative) NLI'!AL42=0,0,((('KWh (Monthly) ENTRY NLI '!AL42*0.5)+'KWh (Cumulative) NLI'!AK42-'Rebasing adj NLI'!AL32)*AL114)*AL$19*AL$125)</f>
        <v>0</v>
      </c>
      <c r="AM42" s="12">
        <f>IF('KWh (Cumulative) NLI'!AM42=0,0,((('KWh (Monthly) ENTRY NLI '!AM42*0.5)+'KWh (Cumulative) NLI'!AL42-'Rebasing adj NLI'!AM32)*AM114)*AM$19*AM$125)</f>
        <v>0</v>
      </c>
      <c r="AN42" s="12">
        <f>IF('KWh (Cumulative) NLI'!AN42=0,0,((('KWh (Monthly) ENTRY NLI '!AN42*0.5)+'KWh (Cumulative) NLI'!AM42-'Rebasing adj NLI'!AN32)*AN114)*AN$19*AN$125)</f>
        <v>0</v>
      </c>
      <c r="AO42" s="12">
        <f>IF('KWh (Cumulative) NLI'!AO42=0,0,((('KWh (Monthly) ENTRY NLI '!AO42*0.5)+'KWh (Cumulative) NLI'!AN42-'Rebasing adj NLI'!AO32)*AO114)*AO$19*AO$125)</f>
        <v>0</v>
      </c>
      <c r="AP42" s="12">
        <f>IF('KWh (Cumulative) NLI'!AP42=0,0,((('KWh (Monthly) ENTRY NLI '!AP42*0.5)+'KWh (Cumulative) NLI'!AO42-'Rebasing adj NLI'!AP32)*AP114)*AP$19*AP$125)</f>
        <v>318.41899154677452</v>
      </c>
      <c r="AQ42" s="12">
        <f>IF('KWh (Cumulative) NLI'!AQ42=0,0,((('KWh (Monthly) ENTRY NLI '!AQ42*0.5)+'KWh (Cumulative) NLI'!AP42-'Rebasing adj NLI'!AQ32)*AQ114)*AQ$19*AQ$125)</f>
        <v>811.43380147184632</v>
      </c>
      <c r="AR42" s="12">
        <f>IF('KWh (Cumulative) NLI'!AR42=0,0,((('KWh (Monthly) ENTRY NLI '!AR42*0.5)+'KWh (Cumulative) NLI'!AQ42-'Rebasing adj NLI'!AR32)*AR114)*AR$19*AR$125)</f>
        <v>610.59434215966701</v>
      </c>
      <c r="AS42" s="12">
        <f>IF('KWh (Cumulative) NLI'!AS42=0,0,((('KWh (Monthly) ENTRY NLI '!AS42*0.5)+'KWh (Cumulative) NLI'!AR42-'Rebasing adj NLI'!AS32)*AS114)*AS$19*AS$125)</f>
        <v>776.9835013129798</v>
      </c>
      <c r="AT42" s="12">
        <f>IF('KWh (Cumulative) NLI'!AT42=0,0,((('KWh (Monthly) ENTRY NLI '!AT42*0.5)+'KWh (Cumulative) NLI'!AS42-'Rebasing adj NLI'!AT32)*AT114)*AT$19*AT$125)</f>
        <v>2710.9544367382678</v>
      </c>
      <c r="AU42" s="12">
        <f>IF('KWh (Cumulative) NLI'!AU42=0,0,((('KWh (Monthly) ENTRY NLI '!AU42*0.5)+'KWh (Cumulative) NLI'!AT42-'Rebasing adj NLI'!AU32)*AU114)*AU$19*AU$125)</f>
        <v>5062.9544179553586</v>
      </c>
      <c r="AV42" s="12">
        <f>IF('KWh (Cumulative) NLI'!AV42=0,0,((('KWh (Monthly) ENTRY NLI '!AV42*0.5)+'KWh (Cumulative) NLI'!AU42-'Rebasing adj NLI'!AV32)*AV114)*AV$19*AV$125)</f>
        <v>3740.4046405257354</v>
      </c>
      <c r="AW42" s="12">
        <f>IF('KWh (Cumulative) NLI'!AW42=0,0,((('KWh (Monthly) ENTRY NLI '!AW42*0.5)+'KWh (Cumulative) NLI'!AV42-'Rebasing adj NLI'!AW32)*AW114)*AW$19*AW$125)</f>
        <v>3234.7569961263634</v>
      </c>
      <c r="AX42" s="12">
        <f>IF('KWh (Cumulative) NLI'!AX42=0,0,((('KWh (Monthly) ENTRY NLI '!AX42*0.5)+'KWh (Cumulative) NLI'!AW42-'Rebasing adj NLI'!AX32)*AX114)*AX$19*AX$125)</f>
        <v>3358.37681978106</v>
      </c>
      <c r="AY42" s="12">
        <f>IF('KWh (Cumulative) NLI'!AY42=0,0,((('KWh (Monthly) ENTRY NLI '!AY42*0.5)+'KWh (Cumulative) NLI'!AX42-'Rebasing adj NLI'!AY32)*AY114)*AY$19*AY$125)</f>
        <v>3492.5738746881593</v>
      </c>
      <c r="AZ42" s="12">
        <f>IF('KWh (Cumulative) NLI'!AZ42=0,0,((('KWh (Monthly) ENTRY NLI '!AZ42*0.5)+'KWh (Cumulative) NLI'!AY42-'Rebasing adj NLI'!AZ32)*AZ114)*AZ$19*AZ$125)</f>
        <v>2684.89371167321</v>
      </c>
      <c r="BA42" s="12">
        <f>IF('KWh (Cumulative) NLI'!BA42=0,0,((('KWh (Monthly) ENTRY NLI '!BA42*0.5)+'KWh (Cumulative) NLI'!AZ42-'Rebasing adj NLI'!BA32)*BA114)*BA$19*BA$125)</f>
        <v>3076.2146492381062</v>
      </c>
      <c r="BB42" s="12">
        <f>IF('KWh (Cumulative) NLI'!BB42=0,0,((('KWh (Monthly) ENTRY NLI '!BB42*0.5)+'KWh (Cumulative) NLI'!BA42-'Rebasing adj NLI'!BB32)*BB114)*BB$19*BB$125)</f>
        <v>0</v>
      </c>
      <c r="BC42" s="12">
        <f>IF('KWh (Cumulative) NLI'!BC42=0,0,((('KWh (Monthly) ENTRY NLI '!BC42*0.5)+'KWh (Cumulative) NLI'!BB42-'Rebasing adj NLI'!BC32)*BC114)*BC$19*BC$125)</f>
        <v>0</v>
      </c>
      <c r="BD42" s="12">
        <f>IF('KWh (Cumulative) NLI'!BD42=0,0,((('KWh (Monthly) ENTRY NLI '!BD42*0.5)+'KWh (Cumulative) NLI'!BC42-'Rebasing adj NLI'!BD32)*BD114)*BD$19*BD$125)</f>
        <v>0</v>
      </c>
      <c r="BE42" s="12">
        <f>IF('KWh (Cumulative) NLI'!BE42=0,0,((('KWh (Monthly) ENTRY NLI '!BE42*0.5)+'KWh (Cumulative) NLI'!BD42-'Rebasing adj NLI'!BE32)*BE114)*BE$19*BE$125)</f>
        <v>0</v>
      </c>
      <c r="BF42" s="12">
        <f>IF('KWh (Cumulative) NLI'!BF42=0,0,((('KWh (Monthly) ENTRY NLI '!BF42*0.5)+'KWh (Cumulative) NLI'!BE42-'Rebasing adj NLI'!BF32)*BF114)*BF$19*BF$125)</f>
        <v>0</v>
      </c>
      <c r="BG42" s="12">
        <f>IF('KWh (Cumulative) NLI'!BG42=0,0,((('KWh (Monthly) ENTRY NLI '!BG42*0.5)+'KWh (Cumulative) NLI'!BF42-'Rebasing adj NLI'!BG32)*BG114)*BG$19*BG$125)</f>
        <v>0</v>
      </c>
      <c r="BH42" s="12">
        <f>IF('KWh (Cumulative) NLI'!BH42=0,0,((('KWh (Monthly) ENTRY NLI '!BH42*0.5)+'KWh (Cumulative) NLI'!BG42-'Rebasing adj NLI'!BH32)*BH114)*BH$19*BH$125)</f>
        <v>0</v>
      </c>
      <c r="BI42" s="12">
        <f>IF('KWh (Cumulative) NLI'!BI42=0,0,((('KWh (Monthly) ENTRY NLI '!BI42*0.5)+'KWh (Cumulative) NLI'!BH42-'Rebasing adj NLI'!BI32)*BI114)*BI$19*BI$125)</f>
        <v>0</v>
      </c>
      <c r="BJ42" s="12">
        <f>IF('KWh (Cumulative) NLI'!BJ42=0,0,((('KWh (Monthly) ENTRY NLI '!BJ42*0.5)+'KWh (Cumulative) NLI'!BI42-'Rebasing adj NLI'!BJ32)*BJ114)*BJ$19*BJ$125)</f>
        <v>0</v>
      </c>
      <c r="BK42" s="12">
        <f>IF('KWh (Cumulative) NLI'!BK42=0,0,((('KWh (Monthly) ENTRY NLI '!BK42*0.5)+'KWh (Cumulative) NLI'!BJ42-'Rebasing adj NLI'!BK32)*BK114)*BK$19*BK$125)</f>
        <v>0</v>
      </c>
      <c r="BL42" s="12">
        <f>IF('KWh (Cumulative) NLI'!BL42=0,0,((('KWh (Monthly) ENTRY NLI '!BL42*0.5)+'KWh (Cumulative) NLI'!BK42-'Rebasing adj NLI'!BL32)*BL114)*BL$19*BL$125)</f>
        <v>241.08672040435127</v>
      </c>
      <c r="BM42" s="12">
        <f>IF('KWh (Cumulative) NLI'!BM42=0,0,((('KWh (Monthly) ENTRY NLI '!BM42*0.5)+'KWh (Cumulative) NLI'!BL42-'Rebasing adj NLI'!BM32)*BM114)*BM$19*BM$125)</f>
        <v>552.4498029998025</v>
      </c>
      <c r="BN42" s="12">
        <f>IF('KWh (Cumulative) NLI'!BN42=0,0,((('KWh (Monthly) ENTRY NLI '!BN42*0.5)+'KWh (Cumulative) NLI'!BM42-'Rebasing adj NLI'!BN32)*BN114)*BN$19*BN$125)</f>
        <v>566.64405774785246</v>
      </c>
      <c r="BO42" s="12">
        <f>IF('KWh (Cumulative) NLI'!BO42=0,0,((('KWh (Monthly) ENTRY NLI '!BO42*0.5)+'KWh (Cumulative) NLI'!BN42-'Rebasing adj NLI'!BO32)*BO114)*BO$19*BO$125)</f>
        <v>721.99547462015994</v>
      </c>
      <c r="BP42" s="12">
        <f>IF('KWh (Cumulative) NLI'!BP42=0,0,((('KWh (Monthly) ENTRY NLI '!BP42*0.5)+'KWh (Cumulative) NLI'!BO42-'Rebasing adj NLI'!BP32)*BP114)*BP$19*BP$125)</f>
        <v>994.51949523571113</v>
      </c>
      <c r="BQ42" s="12">
        <f>IF('KWh (Cumulative) NLI'!BQ42=0,0,((('KWh (Monthly) ENTRY NLI '!BQ42*0.5)+'KWh (Cumulative) NLI'!BP42-'Rebasing adj NLI'!BQ32)*BQ114)*BQ$19*BQ$125)</f>
        <v>1265.52964247775</v>
      </c>
      <c r="BR42" s="12">
        <f>IF('KWh (Cumulative) NLI'!BR42=0,0,((('KWh (Monthly) ENTRY NLI '!BR42*0.5)+'KWh (Cumulative) NLI'!BQ42-'Rebasing adj NLI'!BR32)*BR114)*BR$19*BR$125)</f>
        <v>0</v>
      </c>
      <c r="BS42" s="12">
        <f>IF('KWh (Cumulative) NLI'!BS42=0,0,((('KWh (Monthly) ENTRY NLI '!BS42*0.5)+'KWh (Cumulative) NLI'!BR42-'Rebasing adj NLI'!BS32)*BS114)*BS$19*BS$125)</f>
        <v>0</v>
      </c>
      <c r="BT42" s="12">
        <f>IF('KWh (Cumulative) NLI'!BT42=0,0,((('KWh (Monthly) ENTRY NLI '!BT42*0.5)+'KWh (Cumulative) NLI'!BS42-'Rebasing adj NLI'!BT32)*BT114)*BT$19*BT$125)</f>
        <v>0</v>
      </c>
      <c r="BU42" s="12">
        <f>IF('KWh (Cumulative) NLI'!BU42=0,0,((('KWh (Monthly) ENTRY NLI '!BU42*0.5)+'KWh (Cumulative) NLI'!BT42-'Rebasing adj NLI'!BU32)*BU114)*BU$19*BU$125)</f>
        <v>0</v>
      </c>
      <c r="BV42" s="12">
        <f>IF('KWh (Cumulative) NLI'!BV42=0,0,((('KWh (Monthly) ENTRY NLI '!BV42*0.5)+'KWh (Cumulative) NLI'!BU42-'Rebasing adj NLI'!BV32)*BV114)*BV$19*BV$125)</f>
        <v>0</v>
      </c>
      <c r="BW42" s="12">
        <f>IF('KWh (Cumulative) NLI'!BW42=0,0,((('KWh (Monthly) ENTRY NLI '!BW42*0.5)+'KWh (Cumulative) NLI'!BV42-'Rebasing adj NLI'!BW32)*BW114)*BW$19*BW$125)</f>
        <v>0</v>
      </c>
      <c r="BX42" s="12">
        <f>IF('KWh (Cumulative) NLI'!BX42=0,0,((('KWh (Monthly) ENTRY NLI '!BX42*0.5)+'KWh (Cumulative) NLI'!BW42-'Rebasing adj NLI'!BX32)*BX114)*BX$19*BX$125)</f>
        <v>0</v>
      </c>
      <c r="BY42" s="12">
        <f>IF('KWh (Cumulative) NLI'!BY42=0,0,((('KWh (Monthly) ENTRY NLI '!BY42*0.5)+'KWh (Cumulative) NLI'!BX42-'Rebasing adj NLI'!BY32)*BY114)*BY$19*BY$125)</f>
        <v>0</v>
      </c>
      <c r="BZ42" s="12">
        <f>IF('KWh (Cumulative) NLI'!BZ42=0,0,((('KWh (Monthly) ENTRY NLI '!BZ42*0.5)+'KWh (Cumulative) NLI'!BY42-'Rebasing adj NLI'!BZ32)*BZ114)*BZ$19*BZ$125)</f>
        <v>0</v>
      </c>
      <c r="CA42" s="12">
        <f>IF('KWh (Cumulative) NLI'!CA42=0,0,((('KWh (Monthly) ENTRY NLI '!CA42*0.5)+'KWh (Cumulative) NLI'!BZ42-'Rebasing adj NLI'!CA32)*CA114)*CA$19*CA$125)</f>
        <v>0</v>
      </c>
      <c r="CB42" s="12">
        <f>IF('KWh (Cumulative) NLI'!CB42=0,0,((('KWh (Monthly) ENTRY NLI '!CB42*0.5)+'KWh (Cumulative) NLI'!CA42-'Rebasing adj NLI'!CB32)*CB114)*CB$19*CB$125)</f>
        <v>0</v>
      </c>
      <c r="CC42" s="12">
        <f>IF('KWh (Cumulative) NLI'!CC42=0,0,((('KWh (Monthly) ENTRY NLI '!CC42*0.5)+'KWh (Cumulative) NLI'!CB42-'Rebasing adj NLI'!CC32)*CC114)*CC$19*CC$125)</f>
        <v>0</v>
      </c>
      <c r="CD42" s="12">
        <f>IF('KWh (Cumulative) NLI'!CD42=0,0,((('KWh (Monthly) ENTRY NLI '!CD42*0.5)+'KWh (Cumulative) NLI'!CC42-'Rebasing adj NLI'!CD32)*CD114)*CD$19*CD$125)</f>
        <v>0</v>
      </c>
      <c r="CE42" s="12">
        <f>IF('KWh (Cumulative) NLI'!CE42=0,0,((('KWh (Monthly) ENTRY NLI '!CE42*0.5)+'KWh (Cumulative) NLI'!CD42-'Rebasing adj NLI'!CE32)*CE114)*CE$19*CE$125)</f>
        <v>0</v>
      </c>
      <c r="CF42" s="12">
        <f>IF('KWh (Cumulative) NLI'!CF42=0,0,((('KWh (Monthly) ENTRY NLI '!CF42*0.5)+'KWh (Cumulative) NLI'!CE42-'Rebasing adj NLI'!CF32)*CF114)*CF$19*CF$125)</f>
        <v>0</v>
      </c>
      <c r="CG42" s="12">
        <f>IF('KWh (Cumulative) NLI'!CG42=0,0,((('KWh (Monthly) ENTRY NLI '!CG42*0.5)+'KWh (Cumulative) NLI'!CF42-'Rebasing adj NLI'!CG32)*CG114)*CG$19*CG$125)</f>
        <v>0</v>
      </c>
      <c r="CH42" s="12">
        <f>IF('KWh (Cumulative) NLI'!CH42=0,0,((('KWh (Monthly) ENTRY NLI '!CH42*0.5)+'KWh (Cumulative) NLI'!CG42-'Rebasing adj NLI'!CH32)*CH114)*CH$19*CH$125)</f>
        <v>0</v>
      </c>
      <c r="CI42" s="12">
        <f>IF('KWh (Cumulative) NLI'!CI42=0,0,((('KWh (Monthly) ENTRY NLI '!CI42*0.5)+'KWh (Cumulative) NLI'!CH42-'Rebasing adj NLI'!CI32)*CI114)*CI$19*CI$125)</f>
        <v>0</v>
      </c>
      <c r="CJ42" s="12">
        <f>IF('KWh (Cumulative) NLI'!CJ42=0,0,((('KWh (Monthly) ENTRY NLI '!CJ42*0.5)+'KWh (Cumulative) NLI'!CI42-'Rebasing adj NLI'!CJ32)*CJ114)*CJ$19*CJ$125)</f>
        <v>0</v>
      </c>
    </row>
    <row r="43" spans="1:88" x14ac:dyDescent="0.3">
      <c r="A43" s="218"/>
      <c r="B43" s="47" t="s">
        <v>4</v>
      </c>
      <c r="C43" s="12">
        <f>IF('KWh (Cumulative) NLI'!C43=0,0,((('KWh (Monthly) ENTRY NLI '!C43*0.5)-'Rebasing adj NLI'!C33)*C115)*C$19*C$125)</f>
        <v>0</v>
      </c>
      <c r="D43" s="12">
        <f>IF('KWh (Cumulative) NLI'!D43=0,0,((('KWh (Monthly) ENTRY NLI '!D43*0.5)+'KWh (Cumulative) NLI'!C43-'Rebasing adj NLI'!D33)*D115)*D$19*D$125)</f>
        <v>0</v>
      </c>
      <c r="E43" s="12">
        <f>IF('KWh (Cumulative) NLI'!E43=0,0,((('KWh (Monthly) ENTRY NLI '!E43*0.5)+'KWh (Cumulative) NLI'!D43-'Rebasing adj NLI'!E33)*E115)*E$19*E$125)</f>
        <v>0</v>
      </c>
      <c r="F43" s="12">
        <f>IF('KWh (Cumulative) NLI'!F43=0,0,((('KWh (Monthly) ENTRY NLI '!F43*0.5)+'KWh (Cumulative) NLI'!E43-'Rebasing adj NLI'!F33)*F115)*F$19*F$125)</f>
        <v>0</v>
      </c>
      <c r="G43" s="12">
        <f>IF('KWh (Cumulative) NLI'!G43=0,0,((('KWh (Monthly) ENTRY NLI '!G43*0.5)+'KWh (Cumulative) NLI'!F43-'Rebasing adj NLI'!G33)*G115)*G$19*G$125)</f>
        <v>0</v>
      </c>
      <c r="H43" s="12">
        <f>IF('KWh (Cumulative) NLI'!H43=0,0,((('KWh (Monthly) ENTRY NLI '!H43*0.5)+'KWh (Cumulative) NLI'!G43-'Rebasing adj NLI'!H33)*H115)*H$19*H$125)</f>
        <v>0</v>
      </c>
      <c r="I43" s="12">
        <f>IF('KWh (Cumulative) NLI'!I43=0,0,((('KWh (Monthly) ENTRY NLI '!I43*0.5)+'KWh (Cumulative) NLI'!H43-'Rebasing adj NLI'!I33)*I115)*I$19*I$125)</f>
        <v>0</v>
      </c>
      <c r="J43" s="12">
        <f>IF('KWh (Cumulative) NLI'!J43=0,0,((('KWh (Monthly) ENTRY NLI '!J43*0.5)+'KWh (Cumulative) NLI'!I43-'Rebasing adj NLI'!J33)*J115)*J$19*J$125)</f>
        <v>0</v>
      </c>
      <c r="K43" s="12">
        <f>IF('KWh (Cumulative) NLI'!K43=0,0,((('KWh (Monthly) ENTRY NLI '!K43*0.5)+'KWh (Cumulative) NLI'!J43-'Rebasing adj NLI'!K33)*K115)*K$19*K$125)</f>
        <v>0</v>
      </c>
      <c r="L43" s="12">
        <f>IF('KWh (Cumulative) NLI'!L43=0,0,((('KWh (Monthly) ENTRY NLI '!L43*0.5)+'KWh (Cumulative) NLI'!K43-'Rebasing adj NLI'!L33)*L115)*L$19*L$125)</f>
        <v>0</v>
      </c>
      <c r="M43" s="12">
        <f>IF('KWh (Cumulative) NLI'!M43=0,0,((('KWh (Monthly) ENTRY NLI '!M43*0.5)+'KWh (Cumulative) NLI'!L43-'Rebasing adj NLI'!M33)*M115)*M$19*M$125)</f>
        <v>0</v>
      </c>
      <c r="N43" s="12">
        <f>IF('KWh (Cumulative) NLI'!N43=0,0,((('KWh (Monthly) ENTRY NLI '!N43*0.5)+'KWh (Cumulative) NLI'!M43-'Rebasing adj NLI'!N33)*N115)*N$19*N$125)</f>
        <v>0</v>
      </c>
      <c r="O43" s="12">
        <f>IF('KWh (Cumulative) NLI'!O43=0,0,((('KWh (Monthly) ENTRY NLI '!O43*0.5)+'KWh (Cumulative) NLI'!N43-'Rebasing adj NLI'!O33)*O115)*O$19*O$125)</f>
        <v>0</v>
      </c>
      <c r="P43" s="12">
        <f>IF('KWh (Cumulative) NLI'!P43=0,0,((('KWh (Monthly) ENTRY NLI '!P43*0.5)+'KWh (Cumulative) NLI'!O43-'Rebasing adj NLI'!P33)*P115)*P$19*P$125)</f>
        <v>0</v>
      </c>
      <c r="Q43" s="12">
        <f>IF('KWh (Cumulative) NLI'!Q43=0,0,((('KWh (Monthly) ENTRY NLI '!Q43*0.5)+'KWh (Cumulative) NLI'!P43-'Rebasing adj NLI'!Q33)*Q115)*Q$19*Q$125)</f>
        <v>0</v>
      </c>
      <c r="R43" s="12">
        <f>IF('KWh (Cumulative) NLI'!R43=0,0,((('KWh (Monthly) ENTRY NLI '!R43*0.5)+'KWh (Cumulative) NLI'!Q43-'Rebasing adj NLI'!R33)*R115)*R$19*R$125)</f>
        <v>0</v>
      </c>
      <c r="S43" s="12">
        <f>IF('KWh (Cumulative) NLI'!S43=0,0,((('KWh (Monthly) ENTRY NLI '!S43*0.5)+'KWh (Cumulative) NLI'!R43-'Rebasing adj NLI'!S33)*S115)*S$19*S$125)</f>
        <v>0</v>
      </c>
      <c r="T43" s="12">
        <f>IF('KWh (Cumulative) NLI'!T43=0,0,((('KWh (Monthly) ENTRY NLI '!T43*0.5)+'KWh (Cumulative) NLI'!S43-'Rebasing adj NLI'!T33)*T115)*T$19*T$125)</f>
        <v>0</v>
      </c>
      <c r="U43" s="12">
        <f>IF('KWh (Cumulative) NLI'!U43=0,0,((('KWh (Monthly) ENTRY NLI '!U43*0.5)+'KWh (Cumulative) NLI'!T43-'Rebasing adj NLI'!U33)*U115)*U$19*U$125)</f>
        <v>0</v>
      </c>
      <c r="V43" s="12">
        <f>IF('KWh (Cumulative) NLI'!V43=0,0,((('KWh (Monthly) ENTRY NLI '!V43*0.5)+'KWh (Cumulative) NLI'!U43-'Rebasing adj NLI'!V33)*V115)*V$19*V$125)</f>
        <v>0</v>
      </c>
      <c r="W43" s="12">
        <f>IF('KWh (Cumulative) NLI'!W43=0,0,((('KWh (Monthly) ENTRY NLI '!W43*0.5)+'KWh (Cumulative) NLI'!V43-'Rebasing adj NLI'!W33)*W115)*W$19*W$125)</f>
        <v>0</v>
      </c>
      <c r="X43" s="12">
        <f>IF('KWh (Cumulative) NLI'!X43=0,0,((('KWh (Monthly) ENTRY NLI '!X43*0.5)+'KWh (Cumulative) NLI'!W43-'Rebasing adj NLI'!X33)*X115)*X$19*X$125)</f>
        <v>0</v>
      </c>
      <c r="Y43" s="12">
        <f>IF('KWh (Cumulative) NLI'!Y43=0,0,((('KWh (Monthly) ENTRY NLI '!Y43*0.5)+'KWh (Cumulative) NLI'!X43-'Rebasing adj NLI'!Y33)*Y115)*Y$19*Y$125)</f>
        <v>0</v>
      </c>
      <c r="Z43" s="12">
        <f>IF('KWh (Cumulative) NLI'!Z43=0,0,((('KWh (Monthly) ENTRY NLI '!Z43*0.5)+'KWh (Cumulative) NLI'!Y43-'Rebasing adj NLI'!Z33)*Z115)*Z$19*Z$125)</f>
        <v>0</v>
      </c>
      <c r="AA43" s="12">
        <f>IF('KWh (Cumulative) NLI'!AA43=0,0,((('KWh (Monthly) ENTRY NLI '!AA43*0.5)+'KWh (Cumulative) NLI'!Z43-'Rebasing adj NLI'!AA33)*AA115)*AA$19*AA$125)</f>
        <v>0</v>
      </c>
      <c r="AB43" s="12">
        <f>IF('KWh (Cumulative) NLI'!AB43=0,0,((('KWh (Monthly) ENTRY NLI '!AB43*0.5)+'KWh (Cumulative) NLI'!AA43-'Rebasing adj NLI'!AB33)*AB115)*AB$19*AB$125)</f>
        <v>0</v>
      </c>
      <c r="AC43" s="12">
        <f>IF('KWh (Cumulative) NLI'!AC43=0,0,((('KWh (Monthly) ENTRY NLI '!AC43*0.5)+'KWh (Cumulative) NLI'!AB43-'Rebasing adj NLI'!AC33)*AC115)*AC$19*AC$125)</f>
        <v>0</v>
      </c>
      <c r="AD43" s="12">
        <f>IF('KWh (Cumulative) NLI'!AD43=0,0,((('KWh (Monthly) ENTRY NLI '!AD43*0.5)+'KWh (Cumulative) NLI'!AC43-'Rebasing adj NLI'!AD33)*AD115)*AD$19*AD$125)</f>
        <v>0</v>
      </c>
      <c r="AE43" s="12">
        <f>IF('KWh (Cumulative) NLI'!AE43=0,0,((('KWh (Monthly) ENTRY NLI '!AE43*0.5)+'KWh (Cumulative) NLI'!AD43-'Rebasing adj NLI'!AE33)*AE115)*AE$19*AE$125)</f>
        <v>0</v>
      </c>
      <c r="AF43" s="12">
        <f>IF('KWh (Cumulative) NLI'!AF43=0,0,((('KWh (Monthly) ENTRY NLI '!AF43*0.5)+'KWh (Cumulative) NLI'!AE43-'Rebasing adj NLI'!AF33)*AF115)*AF$19*AF$125)</f>
        <v>0</v>
      </c>
      <c r="AG43" s="12">
        <f>IF('KWh (Cumulative) NLI'!AG43=0,0,((('KWh (Monthly) ENTRY NLI '!AG43*0.5)+'KWh (Cumulative) NLI'!AF43-'Rebasing adj NLI'!AG33)*AG115)*AG$19*AG$125)</f>
        <v>0</v>
      </c>
      <c r="AH43" s="12">
        <f>IF('KWh (Cumulative) NLI'!AH43=0,0,((('KWh (Monthly) ENTRY NLI '!AH43*0.5)+'KWh (Cumulative) NLI'!AG43-'Rebasing adj NLI'!AH33)*AH115)*AH$19*AH$125)</f>
        <v>0</v>
      </c>
      <c r="AI43" s="12">
        <f>IF('KWh (Cumulative) NLI'!AI43=0,0,((('KWh (Monthly) ENTRY NLI '!AI43*0.5)+'KWh (Cumulative) NLI'!AH43-'Rebasing adj NLI'!AI33)*AI115)*AI$19*AI$125)</f>
        <v>0</v>
      </c>
      <c r="AJ43" s="12">
        <f>IF('KWh (Cumulative) NLI'!AJ43=0,0,((('KWh (Monthly) ENTRY NLI '!AJ43*0.5)+'KWh (Cumulative) NLI'!AI43-'Rebasing adj NLI'!AJ33)*AJ115)*AJ$19*AJ$125)</f>
        <v>0</v>
      </c>
      <c r="AK43" s="12">
        <f>IF('KWh (Cumulative) NLI'!AK43=0,0,((('KWh (Monthly) ENTRY NLI '!AK43*0.5)+'KWh (Cumulative) NLI'!AJ43-'Rebasing adj NLI'!AK33)*AK115)*AK$19*AK$125)</f>
        <v>0</v>
      </c>
      <c r="AL43" s="12">
        <f>IF('KWh (Cumulative) NLI'!AL43=0,0,((('KWh (Monthly) ENTRY NLI '!AL43*0.5)+'KWh (Cumulative) NLI'!AK43-'Rebasing adj NLI'!AL33)*AL115)*AL$19*AL$125)</f>
        <v>0</v>
      </c>
      <c r="AM43" s="12">
        <f>IF('KWh (Cumulative) NLI'!AM43=0,0,((('KWh (Monthly) ENTRY NLI '!AM43*0.5)+'KWh (Cumulative) NLI'!AL43-'Rebasing adj NLI'!AM33)*AM115)*AM$19*AM$125)</f>
        <v>0</v>
      </c>
      <c r="AN43" s="12">
        <f>IF('KWh (Cumulative) NLI'!AN43=0,0,((('KWh (Monthly) ENTRY NLI '!AN43*0.5)+'KWh (Cumulative) NLI'!AM43-'Rebasing adj NLI'!AN33)*AN115)*AN$19*AN$125)</f>
        <v>0</v>
      </c>
      <c r="AO43" s="12">
        <f>IF('KWh (Cumulative) NLI'!AO43=0,0,((('KWh (Monthly) ENTRY NLI '!AO43*0.5)+'KWh (Cumulative) NLI'!AN43-'Rebasing adj NLI'!AO33)*AO115)*AO$19*AO$125)</f>
        <v>0</v>
      </c>
      <c r="AP43" s="12">
        <f>IF('KWh (Cumulative) NLI'!AP43=0,0,((('KWh (Monthly) ENTRY NLI '!AP43*0.5)+'KWh (Cumulative) NLI'!AO43-'Rebasing adj NLI'!AP33)*AP115)*AP$19*AP$125)</f>
        <v>0</v>
      </c>
      <c r="AQ43" s="12">
        <f>IF('KWh (Cumulative) NLI'!AQ43=0,0,((('KWh (Monthly) ENTRY NLI '!AQ43*0.5)+'KWh (Cumulative) NLI'!AP43-'Rebasing adj NLI'!AQ33)*AQ115)*AQ$19*AQ$125)</f>
        <v>0</v>
      </c>
      <c r="AR43" s="12">
        <f>IF('KWh (Cumulative) NLI'!AR43=0,0,((('KWh (Monthly) ENTRY NLI '!AR43*0.5)+'KWh (Cumulative) NLI'!AQ43-'Rebasing adj NLI'!AR33)*AR115)*AR$19*AR$125)</f>
        <v>0</v>
      </c>
      <c r="AS43" s="12">
        <f>IF('KWh (Cumulative) NLI'!AS43=0,0,((('KWh (Monthly) ENTRY NLI '!AS43*0.5)+'KWh (Cumulative) NLI'!AR43-'Rebasing adj NLI'!AS33)*AS115)*AS$19*AS$125)</f>
        <v>0</v>
      </c>
      <c r="AT43" s="12">
        <f>IF('KWh (Cumulative) NLI'!AT43=0,0,((('KWh (Monthly) ENTRY NLI '!AT43*0.5)+'KWh (Cumulative) NLI'!AS43-'Rebasing adj NLI'!AT33)*AT115)*AT$19*AT$125)</f>
        <v>0</v>
      </c>
      <c r="AU43" s="12">
        <f>IF('KWh (Cumulative) NLI'!AU43=0,0,((('KWh (Monthly) ENTRY NLI '!AU43*0.5)+'KWh (Cumulative) NLI'!AT43-'Rebasing adj NLI'!AU33)*AU115)*AU$19*AU$125)</f>
        <v>0</v>
      </c>
      <c r="AV43" s="12">
        <f>IF('KWh (Cumulative) NLI'!AV43=0,0,((('KWh (Monthly) ENTRY NLI '!AV43*0.5)+'KWh (Cumulative) NLI'!AU43-'Rebasing adj NLI'!AV33)*AV115)*AV$19*AV$125)</f>
        <v>0</v>
      </c>
      <c r="AW43" s="12">
        <f>IF('KWh (Cumulative) NLI'!AW43=0,0,((('KWh (Monthly) ENTRY NLI '!AW43*0.5)+'KWh (Cumulative) NLI'!AV43-'Rebasing adj NLI'!AW33)*AW115)*AW$19*AW$125)</f>
        <v>0</v>
      </c>
      <c r="AX43" s="12">
        <f>IF('KWh (Cumulative) NLI'!AX43=0,0,((('KWh (Monthly) ENTRY NLI '!AX43*0.5)+'KWh (Cumulative) NLI'!AW43-'Rebasing adj NLI'!AX33)*AX115)*AX$19*AX$125)</f>
        <v>0</v>
      </c>
      <c r="AY43" s="12">
        <f>IF('KWh (Cumulative) NLI'!AY43=0,0,((('KWh (Monthly) ENTRY NLI '!AY43*0.5)+'KWh (Cumulative) NLI'!AX43-'Rebasing adj NLI'!AY33)*AY115)*AY$19*AY$125)</f>
        <v>0</v>
      </c>
      <c r="AZ43" s="12">
        <f>IF('KWh (Cumulative) NLI'!AZ43=0,0,((('KWh (Monthly) ENTRY NLI '!AZ43*0.5)+'KWh (Cumulative) NLI'!AY43-'Rebasing adj NLI'!AZ33)*AZ115)*AZ$19*AZ$125)</f>
        <v>0</v>
      </c>
      <c r="BA43" s="12">
        <f>IF('KWh (Cumulative) NLI'!BA43=0,0,((('KWh (Monthly) ENTRY NLI '!BA43*0.5)+'KWh (Cumulative) NLI'!AZ43-'Rebasing adj NLI'!BA33)*BA115)*BA$19*BA$125)</f>
        <v>0</v>
      </c>
      <c r="BB43" s="12">
        <f>IF('KWh (Cumulative) NLI'!BB43=0,0,((('KWh (Monthly) ENTRY NLI '!BB43*0.5)+'KWh (Cumulative) NLI'!BA43-'Rebasing adj NLI'!BB33)*BB115)*BB$19*BB$125)</f>
        <v>0</v>
      </c>
      <c r="BC43" s="12">
        <f>IF('KWh (Cumulative) NLI'!BC43=0,0,((('KWh (Monthly) ENTRY NLI '!BC43*0.5)+'KWh (Cumulative) NLI'!BB43-'Rebasing adj NLI'!BC33)*BC115)*BC$19*BC$125)</f>
        <v>0</v>
      </c>
      <c r="BD43" s="12">
        <f>IF('KWh (Cumulative) NLI'!BD43=0,0,((('KWh (Monthly) ENTRY NLI '!BD43*0.5)+'KWh (Cumulative) NLI'!BC43-'Rebasing adj NLI'!BD33)*BD115)*BD$19*BD$125)</f>
        <v>0</v>
      </c>
      <c r="BE43" s="12">
        <f>IF('KWh (Cumulative) NLI'!BE43=0,0,((('KWh (Monthly) ENTRY NLI '!BE43*0.5)+'KWh (Cumulative) NLI'!BD43-'Rebasing adj NLI'!BE33)*BE115)*BE$19*BE$125)</f>
        <v>0</v>
      </c>
      <c r="BF43" s="12">
        <f>IF('KWh (Cumulative) NLI'!BF43=0,0,((('KWh (Monthly) ENTRY NLI '!BF43*0.5)+'KWh (Cumulative) NLI'!BE43-'Rebasing adj NLI'!BF33)*BF115)*BF$19*BF$125)</f>
        <v>0</v>
      </c>
      <c r="BG43" s="12">
        <f>IF('KWh (Cumulative) NLI'!BG43=0,0,((('KWh (Monthly) ENTRY NLI '!BG43*0.5)+'KWh (Cumulative) NLI'!BF43-'Rebasing adj NLI'!BG33)*BG115)*BG$19*BG$125)</f>
        <v>0</v>
      </c>
      <c r="BH43" s="12">
        <f>IF('KWh (Cumulative) NLI'!BH43=0,0,((('KWh (Monthly) ENTRY NLI '!BH43*0.5)+'KWh (Cumulative) NLI'!BG43-'Rebasing adj NLI'!BH33)*BH115)*BH$19*BH$125)</f>
        <v>0</v>
      </c>
      <c r="BI43" s="12">
        <f>IF('KWh (Cumulative) NLI'!BI43=0,0,((('KWh (Monthly) ENTRY NLI '!BI43*0.5)+'KWh (Cumulative) NLI'!BH43-'Rebasing adj NLI'!BI33)*BI115)*BI$19*BI$125)</f>
        <v>0</v>
      </c>
      <c r="BJ43" s="12">
        <f>IF('KWh (Cumulative) NLI'!BJ43=0,0,((('KWh (Monthly) ENTRY NLI '!BJ43*0.5)+'KWh (Cumulative) NLI'!BI43-'Rebasing adj NLI'!BJ33)*BJ115)*BJ$19*BJ$125)</f>
        <v>0</v>
      </c>
      <c r="BK43" s="12">
        <f>IF('KWh (Cumulative) NLI'!BK43=0,0,((('KWh (Monthly) ENTRY NLI '!BK43*0.5)+'KWh (Cumulative) NLI'!BJ43-'Rebasing adj NLI'!BK33)*BK115)*BK$19*BK$125)</f>
        <v>0</v>
      </c>
      <c r="BL43" s="12">
        <f>IF('KWh (Cumulative) NLI'!BL43=0,0,((('KWh (Monthly) ENTRY NLI '!BL43*0.5)+'KWh (Cumulative) NLI'!BK43-'Rebasing adj NLI'!BL33)*BL115)*BL$19*BL$125)</f>
        <v>0</v>
      </c>
      <c r="BM43" s="12">
        <f>IF('KWh (Cumulative) NLI'!BM43=0,0,((('KWh (Monthly) ENTRY NLI '!BM43*0.5)+'KWh (Cumulative) NLI'!BL43-'Rebasing adj NLI'!BM33)*BM115)*BM$19*BM$125)</f>
        <v>0</v>
      </c>
      <c r="BN43" s="12">
        <f>IF('KWh (Cumulative) NLI'!BN43=0,0,((('KWh (Monthly) ENTRY NLI '!BN43*0.5)+'KWh (Cumulative) NLI'!BM43-'Rebasing adj NLI'!BN33)*BN115)*BN$19*BN$125)</f>
        <v>0</v>
      </c>
      <c r="BO43" s="12">
        <f>IF('KWh (Cumulative) NLI'!BO43=0,0,((('KWh (Monthly) ENTRY NLI '!BO43*0.5)+'KWh (Cumulative) NLI'!BN43-'Rebasing adj NLI'!BO33)*BO115)*BO$19*BO$125)</f>
        <v>0</v>
      </c>
      <c r="BP43" s="12">
        <f>IF('KWh (Cumulative) NLI'!BP43=0,0,((('KWh (Monthly) ENTRY NLI '!BP43*0.5)+'KWh (Cumulative) NLI'!BO43-'Rebasing adj NLI'!BP33)*BP115)*BP$19*BP$125)</f>
        <v>0</v>
      </c>
      <c r="BQ43" s="12">
        <f>IF('KWh (Cumulative) NLI'!BQ43=0,0,((('KWh (Monthly) ENTRY NLI '!BQ43*0.5)+'KWh (Cumulative) NLI'!BP43-'Rebasing adj NLI'!BQ33)*BQ115)*BQ$19*BQ$125)</f>
        <v>0</v>
      </c>
      <c r="BR43" s="12">
        <f>IF('KWh (Cumulative) NLI'!BR43=0,0,((('KWh (Monthly) ENTRY NLI '!BR43*0.5)+'KWh (Cumulative) NLI'!BQ43-'Rebasing adj NLI'!BR33)*BR115)*BR$19*BR$125)</f>
        <v>0</v>
      </c>
      <c r="BS43" s="12">
        <f>IF('KWh (Cumulative) NLI'!BS43=0,0,((('KWh (Monthly) ENTRY NLI '!BS43*0.5)+'KWh (Cumulative) NLI'!BR43-'Rebasing adj NLI'!BS33)*BS115)*BS$19*BS$125)</f>
        <v>0</v>
      </c>
      <c r="BT43" s="12">
        <f>IF('KWh (Cumulative) NLI'!BT43=0,0,((('KWh (Monthly) ENTRY NLI '!BT43*0.5)+'KWh (Cumulative) NLI'!BS43-'Rebasing adj NLI'!BT33)*BT115)*BT$19*BT$125)</f>
        <v>0</v>
      </c>
      <c r="BU43" s="12">
        <f>IF('KWh (Cumulative) NLI'!BU43=0,0,((('KWh (Monthly) ENTRY NLI '!BU43*0.5)+'KWh (Cumulative) NLI'!BT43-'Rebasing adj NLI'!BU33)*BU115)*BU$19*BU$125)</f>
        <v>0</v>
      </c>
      <c r="BV43" s="12">
        <f>IF('KWh (Cumulative) NLI'!BV43=0,0,((('KWh (Monthly) ENTRY NLI '!BV43*0.5)+'KWh (Cumulative) NLI'!BU43-'Rebasing adj NLI'!BV33)*BV115)*BV$19*BV$125)</f>
        <v>0</v>
      </c>
      <c r="BW43" s="12">
        <f>IF('KWh (Cumulative) NLI'!BW43=0,0,((('KWh (Monthly) ENTRY NLI '!BW43*0.5)+'KWh (Cumulative) NLI'!BV43-'Rebasing adj NLI'!BW33)*BW115)*BW$19*BW$125)</f>
        <v>0</v>
      </c>
      <c r="BX43" s="12">
        <f>IF('KWh (Cumulative) NLI'!BX43=0,0,((('KWh (Monthly) ENTRY NLI '!BX43*0.5)+'KWh (Cumulative) NLI'!BW43-'Rebasing adj NLI'!BX33)*BX115)*BX$19*BX$125)</f>
        <v>0</v>
      </c>
      <c r="BY43" s="12">
        <f>IF('KWh (Cumulative) NLI'!BY43=0,0,((('KWh (Monthly) ENTRY NLI '!BY43*0.5)+'KWh (Cumulative) NLI'!BX43-'Rebasing adj NLI'!BY33)*BY115)*BY$19*BY$125)</f>
        <v>0</v>
      </c>
      <c r="BZ43" s="12">
        <f>IF('KWh (Cumulative) NLI'!BZ43=0,0,((('KWh (Monthly) ENTRY NLI '!BZ43*0.5)+'KWh (Cumulative) NLI'!BY43-'Rebasing adj NLI'!BZ33)*BZ115)*BZ$19*BZ$125)</f>
        <v>0</v>
      </c>
      <c r="CA43" s="12">
        <f>IF('KWh (Cumulative) NLI'!CA43=0,0,((('KWh (Monthly) ENTRY NLI '!CA43*0.5)+'KWh (Cumulative) NLI'!BZ43-'Rebasing adj NLI'!CA33)*CA115)*CA$19*CA$125)</f>
        <v>0</v>
      </c>
      <c r="CB43" s="12">
        <f>IF('KWh (Cumulative) NLI'!CB43=0,0,((('KWh (Monthly) ENTRY NLI '!CB43*0.5)+'KWh (Cumulative) NLI'!CA43-'Rebasing adj NLI'!CB33)*CB115)*CB$19*CB$125)</f>
        <v>0</v>
      </c>
      <c r="CC43" s="12">
        <f>IF('KWh (Cumulative) NLI'!CC43=0,0,((('KWh (Monthly) ENTRY NLI '!CC43*0.5)+'KWh (Cumulative) NLI'!CB43-'Rebasing adj NLI'!CC33)*CC115)*CC$19*CC$125)</f>
        <v>0</v>
      </c>
      <c r="CD43" s="12">
        <f>IF('KWh (Cumulative) NLI'!CD43=0,0,((('KWh (Monthly) ENTRY NLI '!CD43*0.5)+'KWh (Cumulative) NLI'!CC43-'Rebasing adj NLI'!CD33)*CD115)*CD$19*CD$125)</f>
        <v>0</v>
      </c>
      <c r="CE43" s="12">
        <f>IF('KWh (Cumulative) NLI'!CE43=0,0,((('KWh (Monthly) ENTRY NLI '!CE43*0.5)+'KWh (Cumulative) NLI'!CD43-'Rebasing adj NLI'!CE33)*CE115)*CE$19*CE$125)</f>
        <v>0</v>
      </c>
      <c r="CF43" s="12">
        <f>IF('KWh (Cumulative) NLI'!CF43=0,0,((('KWh (Monthly) ENTRY NLI '!CF43*0.5)+'KWh (Cumulative) NLI'!CE43-'Rebasing adj NLI'!CF33)*CF115)*CF$19*CF$125)</f>
        <v>0</v>
      </c>
      <c r="CG43" s="12">
        <f>IF('KWh (Cumulative) NLI'!CG43=0,0,((('KWh (Monthly) ENTRY NLI '!CG43*0.5)+'KWh (Cumulative) NLI'!CF43-'Rebasing adj NLI'!CG33)*CG115)*CG$19*CG$125)</f>
        <v>0</v>
      </c>
      <c r="CH43" s="12">
        <f>IF('KWh (Cumulative) NLI'!CH43=0,0,((('KWh (Monthly) ENTRY NLI '!CH43*0.5)+'KWh (Cumulative) NLI'!CG43-'Rebasing adj NLI'!CH33)*CH115)*CH$19*CH$125)</f>
        <v>0</v>
      </c>
      <c r="CI43" s="12">
        <f>IF('KWh (Cumulative) NLI'!CI43=0,0,((('KWh (Monthly) ENTRY NLI '!CI43*0.5)+'KWh (Cumulative) NLI'!CH43-'Rebasing adj NLI'!CI33)*CI115)*CI$19*CI$125)</f>
        <v>0</v>
      </c>
      <c r="CJ43" s="12">
        <f>IF('KWh (Cumulative) NLI'!CJ43=0,0,((('KWh (Monthly) ENTRY NLI '!CJ43*0.5)+'KWh (Cumulative) NLI'!CI43-'Rebasing adj NLI'!CJ33)*CJ115)*CJ$19*CJ$125)</f>
        <v>0</v>
      </c>
    </row>
    <row r="44" spans="1:88" x14ac:dyDescent="0.3">
      <c r="A44" s="219"/>
      <c r="B44" s="47" t="s">
        <v>14</v>
      </c>
      <c r="C44" s="12">
        <f>IF('KWh (Cumulative) NLI'!C44=0,0,((('KWh (Monthly) ENTRY NLI '!C44*0.5)-'Rebasing adj NLI'!C34)*C116)*C$19*C$125)</f>
        <v>0</v>
      </c>
      <c r="D44" s="12">
        <f>IF('KWh (Cumulative) NLI'!D44=0,0,((('KWh (Monthly) ENTRY NLI '!D44*0.5)+'KWh (Cumulative) NLI'!C44-'Rebasing adj NLI'!D34)*D116)*D$19*D$125)</f>
        <v>0</v>
      </c>
      <c r="E44" s="12">
        <f>IF('KWh (Cumulative) NLI'!E44=0,0,((('KWh (Monthly) ENTRY NLI '!E44*0.5)+'KWh (Cumulative) NLI'!D44-'Rebasing adj NLI'!E34)*E116)*E$19*E$125)</f>
        <v>0</v>
      </c>
      <c r="F44" s="12">
        <f>IF('KWh (Cumulative) NLI'!F44=0,0,((('KWh (Monthly) ENTRY NLI '!F44*0.5)+'KWh (Cumulative) NLI'!E44-'Rebasing adj NLI'!F34)*F116)*F$19*F$125)</f>
        <v>0</v>
      </c>
      <c r="G44" s="12">
        <f>IF('KWh (Cumulative) NLI'!G44=0,0,((('KWh (Monthly) ENTRY NLI '!G44*0.5)+'KWh (Cumulative) NLI'!F44-'Rebasing adj NLI'!G34)*G116)*G$19*G$125)</f>
        <v>0</v>
      </c>
      <c r="H44" s="12">
        <f>IF('KWh (Cumulative) NLI'!H44=0,0,((('KWh (Monthly) ENTRY NLI '!H44*0.5)+'KWh (Cumulative) NLI'!G44-'Rebasing adj NLI'!H34)*H116)*H$19*H$125)</f>
        <v>0</v>
      </c>
      <c r="I44" s="12">
        <f>IF('KWh (Cumulative) NLI'!I44=0,0,((('KWh (Monthly) ENTRY NLI '!I44*0.5)+'KWh (Cumulative) NLI'!H44-'Rebasing adj NLI'!I34)*I116)*I$19*I$125)</f>
        <v>0</v>
      </c>
      <c r="J44" s="12">
        <f>IF('KWh (Cumulative) NLI'!J44=0,0,((('KWh (Monthly) ENTRY NLI '!J44*0.5)+'KWh (Cumulative) NLI'!I44-'Rebasing adj NLI'!J34)*J116)*J$19*J$125)</f>
        <v>0</v>
      </c>
      <c r="K44" s="12">
        <f>IF('KWh (Cumulative) NLI'!K44=0,0,((('KWh (Monthly) ENTRY NLI '!K44*0.5)+'KWh (Cumulative) NLI'!J44-'Rebasing adj NLI'!K34)*K116)*K$19*K$125)</f>
        <v>0</v>
      </c>
      <c r="L44" s="12">
        <f>IF('KWh (Cumulative) NLI'!L44=0,0,((('KWh (Monthly) ENTRY NLI '!L44*0.5)+'KWh (Cumulative) NLI'!K44-'Rebasing adj NLI'!L34)*L116)*L$19*L$125)</f>
        <v>0</v>
      </c>
      <c r="M44" s="12">
        <f>IF('KWh (Cumulative) NLI'!M44=0,0,((('KWh (Monthly) ENTRY NLI '!M44*0.5)+'KWh (Cumulative) NLI'!L44-'Rebasing adj NLI'!M34)*M116)*M$19*M$125)</f>
        <v>0</v>
      </c>
      <c r="N44" s="12">
        <f>IF('KWh (Cumulative) NLI'!N44=0,0,((('KWh (Monthly) ENTRY NLI '!N44*0.5)+'KWh (Cumulative) NLI'!M44-'Rebasing adj NLI'!N34)*N116)*N$19*N$125)</f>
        <v>0</v>
      </c>
      <c r="O44" s="12">
        <f>IF('KWh (Cumulative) NLI'!O44=0,0,((('KWh (Monthly) ENTRY NLI '!O44*0.5)+'KWh (Cumulative) NLI'!N44-'Rebasing adj NLI'!O34)*O116)*O$19*O$125)</f>
        <v>0</v>
      </c>
      <c r="P44" s="12">
        <f>IF('KWh (Cumulative) NLI'!P44=0,0,((('KWh (Monthly) ENTRY NLI '!P44*0.5)+'KWh (Cumulative) NLI'!O44-'Rebasing adj NLI'!P34)*P116)*P$19*P$125)</f>
        <v>0</v>
      </c>
      <c r="Q44" s="12">
        <f>IF('KWh (Cumulative) NLI'!Q44=0,0,((('KWh (Monthly) ENTRY NLI '!Q44*0.5)+'KWh (Cumulative) NLI'!P44-'Rebasing adj NLI'!Q34)*Q116)*Q$19*Q$125)</f>
        <v>0</v>
      </c>
      <c r="R44" s="12">
        <f>IF('KWh (Cumulative) NLI'!R44=0,0,((('KWh (Monthly) ENTRY NLI '!R44*0.5)+'KWh (Cumulative) NLI'!Q44-'Rebasing adj NLI'!R34)*R116)*R$19*R$125)</f>
        <v>0</v>
      </c>
      <c r="S44" s="12">
        <f>IF('KWh (Cumulative) NLI'!S44=0,0,((('KWh (Monthly) ENTRY NLI '!S44*0.5)+'KWh (Cumulative) NLI'!R44-'Rebasing adj NLI'!S34)*S116)*S$19*S$125)</f>
        <v>0</v>
      </c>
      <c r="T44" s="12">
        <f>IF('KWh (Cumulative) NLI'!T44=0,0,((('KWh (Monthly) ENTRY NLI '!T44*0.5)+'KWh (Cumulative) NLI'!S44-'Rebasing adj NLI'!T34)*T116)*T$19*T$125)</f>
        <v>0</v>
      </c>
      <c r="U44" s="12">
        <f>IF('KWh (Cumulative) NLI'!U44=0,0,((('KWh (Monthly) ENTRY NLI '!U44*0.5)+'KWh (Cumulative) NLI'!T44-'Rebasing adj NLI'!U34)*U116)*U$19*U$125)</f>
        <v>0</v>
      </c>
      <c r="V44" s="12">
        <f>IF('KWh (Cumulative) NLI'!V44=0,0,((('KWh (Monthly) ENTRY NLI '!V44*0.5)+'KWh (Cumulative) NLI'!U44-'Rebasing adj NLI'!V34)*V116)*V$19*V$125)</f>
        <v>0</v>
      </c>
      <c r="W44" s="12">
        <f>IF('KWh (Cumulative) NLI'!W44=0,0,((('KWh (Monthly) ENTRY NLI '!W44*0.5)+'KWh (Cumulative) NLI'!V44-'Rebasing adj NLI'!W34)*W116)*W$19*W$125)</f>
        <v>0</v>
      </c>
      <c r="X44" s="12">
        <f>IF('KWh (Cumulative) NLI'!X44=0,0,((('KWh (Monthly) ENTRY NLI '!X44*0.5)+'KWh (Cumulative) NLI'!W44-'Rebasing adj NLI'!X34)*X116)*X$19*X$125)</f>
        <v>0</v>
      </c>
      <c r="Y44" s="12">
        <f>IF('KWh (Cumulative) NLI'!Y44=0,0,((('KWh (Monthly) ENTRY NLI '!Y44*0.5)+'KWh (Cumulative) NLI'!X44-'Rebasing adj NLI'!Y34)*Y116)*Y$19*Y$125)</f>
        <v>0</v>
      </c>
      <c r="Z44" s="12">
        <f>IF('KWh (Cumulative) NLI'!Z44=0,0,((('KWh (Monthly) ENTRY NLI '!Z44*0.5)+'KWh (Cumulative) NLI'!Y44-'Rebasing adj NLI'!Z34)*Z116)*Z$19*Z$125)</f>
        <v>0</v>
      </c>
      <c r="AA44" s="12">
        <f>IF('KWh (Cumulative) NLI'!AA44=0,0,((('KWh (Monthly) ENTRY NLI '!AA44*0.5)+'KWh (Cumulative) NLI'!Z44-'Rebasing adj NLI'!AA34)*AA116)*AA$19*AA$125)</f>
        <v>0</v>
      </c>
      <c r="AB44" s="12">
        <f>IF('KWh (Cumulative) NLI'!AB44=0,0,((('KWh (Monthly) ENTRY NLI '!AB44*0.5)+'KWh (Cumulative) NLI'!AA44-'Rebasing adj NLI'!AB34)*AB116)*AB$19*AB$125)</f>
        <v>0</v>
      </c>
      <c r="AC44" s="12">
        <f>IF('KWh (Cumulative) NLI'!AC44=0,0,((('KWh (Monthly) ENTRY NLI '!AC44*0.5)+'KWh (Cumulative) NLI'!AB44-'Rebasing adj NLI'!AC34)*AC116)*AC$19*AC$125)</f>
        <v>0</v>
      </c>
      <c r="AD44" s="12">
        <f>IF('KWh (Cumulative) NLI'!AD44=0,0,((('KWh (Monthly) ENTRY NLI '!AD44*0.5)+'KWh (Cumulative) NLI'!AC44-'Rebasing adj NLI'!AD34)*AD116)*AD$19*AD$125)</f>
        <v>0</v>
      </c>
      <c r="AE44" s="12">
        <f>IF('KWh (Cumulative) NLI'!AE44=0,0,((('KWh (Monthly) ENTRY NLI '!AE44*0.5)+'KWh (Cumulative) NLI'!AD44-'Rebasing adj NLI'!AE34)*AE116)*AE$19*AE$125)</f>
        <v>0</v>
      </c>
      <c r="AF44" s="12">
        <f>IF('KWh (Cumulative) NLI'!AF44=0,0,((('KWh (Monthly) ENTRY NLI '!AF44*0.5)+'KWh (Cumulative) NLI'!AE44-'Rebasing adj NLI'!AF34)*AF116)*AF$19*AF$125)</f>
        <v>0</v>
      </c>
      <c r="AG44" s="12">
        <f>IF('KWh (Cumulative) NLI'!AG44=0,0,((('KWh (Monthly) ENTRY NLI '!AG44*0.5)+'KWh (Cumulative) NLI'!AF44-'Rebasing adj NLI'!AG34)*AG116)*AG$19*AG$125)</f>
        <v>0</v>
      </c>
      <c r="AH44" s="12">
        <f>IF('KWh (Cumulative) NLI'!AH44=0,0,((('KWh (Monthly) ENTRY NLI '!AH44*0.5)+'KWh (Cumulative) NLI'!AG44-'Rebasing adj NLI'!AH34)*AH116)*AH$19*AH$125)</f>
        <v>0</v>
      </c>
      <c r="AI44" s="12">
        <f>IF('KWh (Cumulative) NLI'!AI44=0,0,((('KWh (Monthly) ENTRY NLI '!AI44*0.5)+'KWh (Cumulative) NLI'!AH44-'Rebasing adj NLI'!AI34)*AI116)*AI$19*AI$125)</f>
        <v>0</v>
      </c>
      <c r="AJ44" s="12">
        <f>IF('KWh (Cumulative) NLI'!AJ44=0,0,((('KWh (Monthly) ENTRY NLI '!AJ44*0.5)+'KWh (Cumulative) NLI'!AI44-'Rebasing adj NLI'!AJ34)*AJ116)*AJ$19*AJ$125)</f>
        <v>0</v>
      </c>
      <c r="AK44" s="12">
        <f>IF('KWh (Cumulative) NLI'!AK44=0,0,((('KWh (Monthly) ENTRY NLI '!AK44*0.5)+'KWh (Cumulative) NLI'!AJ44-'Rebasing adj NLI'!AK34)*AK116)*AK$19*AK$125)</f>
        <v>0</v>
      </c>
      <c r="AL44" s="12">
        <f>IF('KWh (Cumulative) NLI'!AL44=0,0,((('KWh (Monthly) ENTRY NLI '!AL44*0.5)+'KWh (Cumulative) NLI'!AK44-'Rebasing adj NLI'!AL34)*AL116)*AL$19*AL$125)</f>
        <v>0</v>
      </c>
      <c r="AM44" s="12">
        <f>IF('KWh (Cumulative) NLI'!AM44=0,0,((('KWh (Monthly) ENTRY NLI '!AM44*0.5)+'KWh (Cumulative) NLI'!AL44-'Rebasing adj NLI'!AM34)*AM116)*AM$19*AM$125)</f>
        <v>0</v>
      </c>
      <c r="AN44" s="12">
        <f>IF('KWh (Cumulative) NLI'!AN44=0,0,((('KWh (Monthly) ENTRY NLI '!AN44*0.5)+'KWh (Cumulative) NLI'!AM44-'Rebasing adj NLI'!AN34)*AN116)*AN$19*AN$125)</f>
        <v>0</v>
      </c>
      <c r="AO44" s="12">
        <f>IF('KWh (Cumulative) NLI'!AO44=0,0,((('KWh (Monthly) ENTRY NLI '!AO44*0.5)+'KWh (Cumulative) NLI'!AN44-'Rebasing adj NLI'!AO34)*AO116)*AO$19*AO$125)</f>
        <v>0</v>
      </c>
      <c r="AP44" s="12">
        <f>IF('KWh (Cumulative) NLI'!AP44=0,0,((('KWh (Monthly) ENTRY NLI '!AP44*0.5)+'KWh (Cumulative) NLI'!AO44-'Rebasing adj NLI'!AP34)*AP116)*AP$19*AP$125)</f>
        <v>0</v>
      </c>
      <c r="AQ44" s="12">
        <f>IF('KWh (Cumulative) NLI'!AQ44=0,0,((('KWh (Monthly) ENTRY NLI '!AQ44*0.5)+'KWh (Cumulative) NLI'!AP44-'Rebasing adj NLI'!AQ34)*AQ116)*AQ$19*AQ$125)</f>
        <v>0</v>
      </c>
      <c r="AR44" s="12">
        <f>IF('KWh (Cumulative) NLI'!AR44=0,0,((('KWh (Monthly) ENTRY NLI '!AR44*0.5)+'KWh (Cumulative) NLI'!AQ44-'Rebasing adj NLI'!AR34)*AR116)*AR$19*AR$125)</f>
        <v>0</v>
      </c>
      <c r="AS44" s="12">
        <f>IF('KWh (Cumulative) NLI'!AS44=0,0,((('KWh (Monthly) ENTRY NLI '!AS44*0.5)+'KWh (Cumulative) NLI'!AR44-'Rebasing adj NLI'!AS34)*AS116)*AS$19*AS$125)</f>
        <v>0</v>
      </c>
      <c r="AT44" s="12">
        <f>IF('KWh (Cumulative) NLI'!AT44=0,0,((('KWh (Monthly) ENTRY NLI '!AT44*0.5)+'KWh (Cumulative) NLI'!AS44-'Rebasing adj NLI'!AT34)*AT116)*AT$19*AT$125)</f>
        <v>0</v>
      </c>
      <c r="AU44" s="12">
        <f>IF('KWh (Cumulative) NLI'!AU44=0,0,((('KWh (Monthly) ENTRY NLI '!AU44*0.5)+'KWh (Cumulative) NLI'!AT44-'Rebasing adj NLI'!AU34)*AU116)*AU$19*AU$125)</f>
        <v>0</v>
      </c>
      <c r="AV44" s="12">
        <f>IF('KWh (Cumulative) NLI'!AV44=0,0,((('KWh (Monthly) ENTRY NLI '!AV44*0.5)+'KWh (Cumulative) NLI'!AU44-'Rebasing adj NLI'!AV34)*AV116)*AV$19*AV$125)</f>
        <v>0</v>
      </c>
      <c r="AW44" s="12">
        <f>IF('KWh (Cumulative) NLI'!AW44=0,0,((('KWh (Monthly) ENTRY NLI '!AW44*0.5)+'KWh (Cumulative) NLI'!AV44-'Rebasing adj NLI'!AW34)*AW116)*AW$19*AW$125)</f>
        <v>0</v>
      </c>
      <c r="AX44" s="12">
        <f>IF('KWh (Cumulative) NLI'!AX44=0,0,((('KWh (Monthly) ENTRY NLI '!AX44*0.5)+'KWh (Cumulative) NLI'!AW44-'Rebasing adj NLI'!AX34)*AX116)*AX$19*AX$125)</f>
        <v>0</v>
      </c>
      <c r="AY44" s="12">
        <f>IF('KWh (Cumulative) NLI'!AY44=0,0,((('KWh (Monthly) ENTRY NLI '!AY44*0.5)+'KWh (Cumulative) NLI'!AX44-'Rebasing adj NLI'!AY34)*AY116)*AY$19*AY$125)</f>
        <v>0</v>
      </c>
      <c r="AZ44" s="12">
        <f>IF('KWh (Cumulative) NLI'!AZ44=0,0,((('KWh (Monthly) ENTRY NLI '!AZ44*0.5)+'KWh (Cumulative) NLI'!AY44-'Rebasing adj NLI'!AZ34)*AZ116)*AZ$19*AZ$125)</f>
        <v>0</v>
      </c>
      <c r="BA44" s="12">
        <f>IF('KWh (Cumulative) NLI'!BA44=0,0,((('KWh (Monthly) ENTRY NLI '!BA44*0.5)+'KWh (Cumulative) NLI'!AZ44-'Rebasing adj NLI'!BA34)*BA116)*BA$19*BA$125)</f>
        <v>0</v>
      </c>
      <c r="BB44" s="12">
        <f>IF('KWh (Cumulative) NLI'!BB44=0,0,((('KWh (Monthly) ENTRY NLI '!BB44*0.5)+'KWh (Cumulative) NLI'!BA44-'Rebasing adj NLI'!BB34)*BB116)*BB$19*BB$125)</f>
        <v>0</v>
      </c>
      <c r="BC44" s="12">
        <f>IF('KWh (Cumulative) NLI'!BC44=0,0,((('KWh (Monthly) ENTRY NLI '!BC44*0.5)+'KWh (Cumulative) NLI'!BB44-'Rebasing adj NLI'!BC34)*BC116)*BC$19*BC$125)</f>
        <v>0</v>
      </c>
      <c r="BD44" s="12">
        <f>IF('KWh (Cumulative) NLI'!BD44=0,0,((('KWh (Monthly) ENTRY NLI '!BD44*0.5)+'KWh (Cumulative) NLI'!BC44-'Rebasing adj NLI'!BD34)*BD116)*BD$19*BD$125)</f>
        <v>0</v>
      </c>
      <c r="BE44" s="12">
        <f>IF('KWh (Cumulative) NLI'!BE44=0,0,((('KWh (Monthly) ENTRY NLI '!BE44*0.5)+'KWh (Cumulative) NLI'!BD44-'Rebasing adj NLI'!BE34)*BE116)*BE$19*BE$125)</f>
        <v>0</v>
      </c>
      <c r="BF44" s="12">
        <f>IF('KWh (Cumulative) NLI'!BF44=0,0,((('KWh (Monthly) ENTRY NLI '!BF44*0.5)+'KWh (Cumulative) NLI'!BE44-'Rebasing adj NLI'!BF34)*BF116)*BF$19*BF$125)</f>
        <v>0</v>
      </c>
      <c r="BG44" s="12">
        <f>IF('KWh (Cumulative) NLI'!BG44=0,0,((('KWh (Monthly) ENTRY NLI '!BG44*0.5)+'KWh (Cumulative) NLI'!BF44-'Rebasing adj NLI'!BG34)*BG116)*BG$19*BG$125)</f>
        <v>0</v>
      </c>
      <c r="BH44" s="12">
        <f>IF('KWh (Cumulative) NLI'!BH44=0,0,((('KWh (Monthly) ENTRY NLI '!BH44*0.5)+'KWh (Cumulative) NLI'!BG44-'Rebasing adj NLI'!BH34)*BH116)*BH$19*BH$125)</f>
        <v>0</v>
      </c>
      <c r="BI44" s="12">
        <f>IF('KWh (Cumulative) NLI'!BI44=0,0,((('KWh (Monthly) ENTRY NLI '!BI44*0.5)+'KWh (Cumulative) NLI'!BH44-'Rebasing adj NLI'!BI34)*BI116)*BI$19*BI$125)</f>
        <v>0</v>
      </c>
      <c r="BJ44" s="12">
        <f>IF('KWh (Cumulative) NLI'!BJ44=0,0,((('KWh (Monthly) ENTRY NLI '!BJ44*0.5)+'KWh (Cumulative) NLI'!BI44-'Rebasing adj NLI'!BJ34)*BJ116)*BJ$19*BJ$125)</f>
        <v>0</v>
      </c>
      <c r="BK44" s="12">
        <f>IF('KWh (Cumulative) NLI'!BK44=0,0,((('KWh (Monthly) ENTRY NLI '!BK44*0.5)+'KWh (Cumulative) NLI'!BJ44-'Rebasing adj NLI'!BK34)*BK116)*BK$19*BK$125)</f>
        <v>0</v>
      </c>
      <c r="BL44" s="12">
        <f>IF('KWh (Cumulative) NLI'!BL44=0,0,((('KWh (Monthly) ENTRY NLI '!BL44*0.5)+'KWh (Cumulative) NLI'!BK44-'Rebasing adj NLI'!BL34)*BL116)*BL$19*BL$125)</f>
        <v>0</v>
      </c>
      <c r="BM44" s="12">
        <f>IF('KWh (Cumulative) NLI'!BM44=0,0,((('KWh (Monthly) ENTRY NLI '!BM44*0.5)+'KWh (Cumulative) NLI'!BL44-'Rebasing adj NLI'!BM34)*BM116)*BM$19*BM$125)</f>
        <v>0</v>
      </c>
      <c r="BN44" s="12">
        <f>IF('KWh (Cumulative) NLI'!BN44=0,0,((('KWh (Monthly) ENTRY NLI '!BN44*0.5)+'KWh (Cumulative) NLI'!BM44-'Rebasing adj NLI'!BN34)*BN116)*BN$19*BN$125)</f>
        <v>0</v>
      </c>
      <c r="BO44" s="12">
        <f>IF('KWh (Cumulative) NLI'!BO44=0,0,((('KWh (Monthly) ENTRY NLI '!BO44*0.5)+'KWh (Cumulative) NLI'!BN44-'Rebasing adj NLI'!BO34)*BO116)*BO$19*BO$125)</f>
        <v>0</v>
      </c>
      <c r="BP44" s="12">
        <f>IF('KWh (Cumulative) NLI'!BP44=0,0,((('KWh (Monthly) ENTRY NLI '!BP44*0.5)+'KWh (Cumulative) NLI'!BO44-'Rebasing adj NLI'!BP34)*BP116)*BP$19*BP$125)</f>
        <v>0</v>
      </c>
      <c r="BQ44" s="12">
        <f>IF('KWh (Cumulative) NLI'!BQ44=0,0,((('KWh (Monthly) ENTRY NLI '!BQ44*0.5)+'KWh (Cumulative) NLI'!BP44-'Rebasing adj NLI'!BQ34)*BQ116)*BQ$19*BQ$125)</f>
        <v>0</v>
      </c>
      <c r="BR44" s="12">
        <f>IF('KWh (Cumulative) NLI'!BR44=0,0,((('KWh (Monthly) ENTRY NLI '!BR44*0.5)+'KWh (Cumulative) NLI'!BQ44-'Rebasing adj NLI'!BR34)*BR116)*BR$19*BR$125)</f>
        <v>0</v>
      </c>
      <c r="BS44" s="12">
        <f>IF('KWh (Cumulative) NLI'!BS44=0,0,((('KWh (Monthly) ENTRY NLI '!BS44*0.5)+'KWh (Cumulative) NLI'!BR44-'Rebasing adj NLI'!BS34)*BS116)*BS$19*BS$125)</f>
        <v>0</v>
      </c>
      <c r="BT44" s="12">
        <f>IF('KWh (Cumulative) NLI'!BT44=0,0,((('KWh (Monthly) ENTRY NLI '!BT44*0.5)+'KWh (Cumulative) NLI'!BS44-'Rebasing adj NLI'!BT34)*BT116)*BT$19*BT$125)</f>
        <v>0</v>
      </c>
      <c r="BU44" s="12">
        <f>IF('KWh (Cumulative) NLI'!BU44=0,0,((('KWh (Monthly) ENTRY NLI '!BU44*0.5)+'KWh (Cumulative) NLI'!BT44-'Rebasing adj NLI'!BU34)*BU116)*BU$19*BU$125)</f>
        <v>0</v>
      </c>
      <c r="BV44" s="12">
        <f>IF('KWh (Cumulative) NLI'!BV44=0,0,((('KWh (Monthly) ENTRY NLI '!BV44*0.5)+'KWh (Cumulative) NLI'!BU44-'Rebasing adj NLI'!BV34)*BV116)*BV$19*BV$125)</f>
        <v>0</v>
      </c>
      <c r="BW44" s="12">
        <f>IF('KWh (Cumulative) NLI'!BW44=0,0,((('KWh (Monthly) ENTRY NLI '!BW44*0.5)+'KWh (Cumulative) NLI'!BV44-'Rebasing adj NLI'!BW34)*BW116)*BW$19*BW$125)</f>
        <v>0</v>
      </c>
      <c r="BX44" s="12">
        <f>IF('KWh (Cumulative) NLI'!BX44=0,0,((('KWh (Monthly) ENTRY NLI '!BX44*0.5)+'KWh (Cumulative) NLI'!BW44-'Rebasing adj NLI'!BX34)*BX116)*BX$19*BX$125)</f>
        <v>0</v>
      </c>
      <c r="BY44" s="12">
        <f>IF('KWh (Cumulative) NLI'!BY44=0,0,((('KWh (Monthly) ENTRY NLI '!BY44*0.5)+'KWh (Cumulative) NLI'!BX44-'Rebasing adj NLI'!BY34)*BY116)*BY$19*BY$125)</f>
        <v>0</v>
      </c>
      <c r="BZ44" s="12">
        <f>IF('KWh (Cumulative) NLI'!BZ44=0,0,((('KWh (Monthly) ENTRY NLI '!BZ44*0.5)+'KWh (Cumulative) NLI'!BY44-'Rebasing adj NLI'!BZ34)*BZ116)*BZ$19*BZ$125)</f>
        <v>0</v>
      </c>
      <c r="CA44" s="12">
        <f>IF('KWh (Cumulative) NLI'!CA44=0,0,((('KWh (Monthly) ENTRY NLI '!CA44*0.5)+'KWh (Cumulative) NLI'!BZ44-'Rebasing adj NLI'!CA34)*CA116)*CA$19*CA$125)</f>
        <v>0</v>
      </c>
      <c r="CB44" s="12">
        <f>IF('KWh (Cumulative) NLI'!CB44=0,0,((('KWh (Monthly) ENTRY NLI '!CB44*0.5)+'KWh (Cumulative) NLI'!CA44-'Rebasing adj NLI'!CB34)*CB116)*CB$19*CB$125)</f>
        <v>0</v>
      </c>
      <c r="CC44" s="12">
        <f>IF('KWh (Cumulative) NLI'!CC44=0,0,((('KWh (Monthly) ENTRY NLI '!CC44*0.5)+'KWh (Cumulative) NLI'!CB44-'Rebasing adj NLI'!CC34)*CC116)*CC$19*CC$125)</f>
        <v>0</v>
      </c>
      <c r="CD44" s="12">
        <f>IF('KWh (Cumulative) NLI'!CD44=0,0,((('KWh (Monthly) ENTRY NLI '!CD44*0.5)+'KWh (Cumulative) NLI'!CC44-'Rebasing adj NLI'!CD34)*CD116)*CD$19*CD$125)</f>
        <v>0</v>
      </c>
      <c r="CE44" s="12">
        <f>IF('KWh (Cumulative) NLI'!CE44=0,0,((('KWh (Monthly) ENTRY NLI '!CE44*0.5)+'KWh (Cumulative) NLI'!CD44-'Rebasing adj NLI'!CE34)*CE116)*CE$19*CE$125)</f>
        <v>0</v>
      </c>
      <c r="CF44" s="12">
        <f>IF('KWh (Cumulative) NLI'!CF44=0,0,((('KWh (Monthly) ENTRY NLI '!CF44*0.5)+'KWh (Cumulative) NLI'!CE44-'Rebasing adj NLI'!CF34)*CF116)*CF$19*CF$125)</f>
        <v>0</v>
      </c>
      <c r="CG44" s="12">
        <f>IF('KWh (Cumulative) NLI'!CG44=0,0,((('KWh (Monthly) ENTRY NLI '!CG44*0.5)+'KWh (Cumulative) NLI'!CF44-'Rebasing adj NLI'!CG34)*CG116)*CG$19*CG$125)</f>
        <v>0</v>
      </c>
      <c r="CH44" s="12">
        <f>IF('KWh (Cumulative) NLI'!CH44=0,0,((('KWh (Monthly) ENTRY NLI '!CH44*0.5)+'KWh (Cumulative) NLI'!CG44-'Rebasing adj NLI'!CH34)*CH116)*CH$19*CH$125)</f>
        <v>0</v>
      </c>
      <c r="CI44" s="12">
        <f>IF('KWh (Cumulative) NLI'!CI44=0,0,((('KWh (Monthly) ENTRY NLI '!CI44*0.5)+'KWh (Cumulative) NLI'!CH44-'Rebasing adj NLI'!CI34)*CI116)*CI$19*CI$125)</f>
        <v>0</v>
      </c>
      <c r="CJ44" s="12">
        <f>IF('KWh (Cumulative) NLI'!CJ44=0,0,((('KWh (Monthly) ENTRY NLI '!CJ44*0.5)+'KWh (Cumulative) NLI'!CI44-'Rebasing adj NLI'!CJ34)*CJ116)*CJ$19*CJ$125)</f>
        <v>0</v>
      </c>
    </row>
    <row r="45" spans="1:88" x14ac:dyDescent="0.3">
      <c r="A45" s="219"/>
      <c r="B45" s="47" t="s">
        <v>15</v>
      </c>
      <c r="C45" s="12">
        <f>IF('KWh (Cumulative) NLI'!C45=0,0,((('KWh (Monthly) ENTRY NLI '!C45*0.5)-'Rebasing adj NLI'!C35)*C117)*C$19*C$125)</f>
        <v>0</v>
      </c>
      <c r="D45" s="12">
        <f>IF('KWh (Cumulative) NLI'!D45=0,0,((('KWh (Monthly) ENTRY NLI '!D45*0.5)+'KWh (Cumulative) NLI'!C45-'Rebasing adj NLI'!D35)*D117)*D$19*D$125)</f>
        <v>0</v>
      </c>
      <c r="E45" s="12">
        <f>IF('KWh (Cumulative) NLI'!E45=0,0,((('KWh (Monthly) ENTRY NLI '!E45*0.5)+'KWh (Cumulative) NLI'!D45-'Rebasing adj NLI'!E35)*E117)*E$19*E$125)</f>
        <v>0</v>
      </c>
      <c r="F45" s="12">
        <f>IF('KWh (Cumulative) NLI'!F45=0,0,((('KWh (Monthly) ENTRY NLI '!F45*0.5)+'KWh (Cumulative) NLI'!E45-'Rebasing adj NLI'!F35)*F117)*F$19*F$125)</f>
        <v>0</v>
      </c>
      <c r="G45" s="12">
        <f>IF('KWh (Cumulative) NLI'!G45=0,0,((('KWh (Monthly) ENTRY NLI '!G45*0.5)+'KWh (Cumulative) NLI'!F45-'Rebasing adj NLI'!G35)*G117)*G$19*G$125)</f>
        <v>0</v>
      </c>
      <c r="H45" s="12">
        <f>IF('KWh (Cumulative) NLI'!H45=0,0,((('KWh (Monthly) ENTRY NLI '!H45*0.5)+'KWh (Cumulative) NLI'!G45-'Rebasing adj NLI'!H35)*H117)*H$19*H$125)</f>
        <v>0</v>
      </c>
      <c r="I45" s="12">
        <f>IF('KWh (Cumulative) NLI'!I45=0,0,((('KWh (Monthly) ENTRY NLI '!I45*0.5)+'KWh (Cumulative) NLI'!H45-'Rebasing adj NLI'!I35)*I117)*I$19*I$125)</f>
        <v>0</v>
      </c>
      <c r="J45" s="12">
        <f>IF('KWh (Cumulative) NLI'!J45=0,0,((('KWh (Monthly) ENTRY NLI '!J45*0.5)+'KWh (Cumulative) NLI'!I45-'Rebasing adj NLI'!J35)*J117)*J$19*J$125)</f>
        <v>0</v>
      </c>
      <c r="K45" s="12">
        <f>IF('KWh (Cumulative) NLI'!K45=0,0,((('KWh (Monthly) ENTRY NLI '!K45*0.5)+'KWh (Cumulative) NLI'!J45-'Rebasing adj NLI'!K35)*K117)*K$19*K$125)</f>
        <v>0</v>
      </c>
      <c r="L45" s="12">
        <f>IF('KWh (Cumulative) NLI'!L45=0,0,((('KWh (Monthly) ENTRY NLI '!L45*0.5)+'KWh (Cumulative) NLI'!K45-'Rebasing adj NLI'!L35)*L117)*L$19*L$125)</f>
        <v>0</v>
      </c>
      <c r="M45" s="12">
        <f>IF('KWh (Cumulative) NLI'!M45=0,0,((('KWh (Monthly) ENTRY NLI '!M45*0.5)+'KWh (Cumulative) NLI'!L45-'Rebasing adj NLI'!M35)*M117)*M$19*M$125)</f>
        <v>0</v>
      </c>
      <c r="N45" s="12">
        <f>IF('KWh (Cumulative) NLI'!N45=0,0,((('KWh (Monthly) ENTRY NLI '!N45*0.5)+'KWh (Cumulative) NLI'!M45-'Rebasing adj NLI'!N35)*N117)*N$19*N$125)</f>
        <v>0</v>
      </c>
      <c r="O45" s="12">
        <f>IF('KWh (Cumulative) NLI'!O45=0,0,((('KWh (Monthly) ENTRY NLI '!O45*0.5)+'KWh (Cumulative) NLI'!N45-'Rebasing adj NLI'!O35)*O117)*O$19*O$125)</f>
        <v>0</v>
      </c>
      <c r="P45" s="12">
        <f>IF('KWh (Cumulative) NLI'!P45=0,0,((('KWh (Monthly) ENTRY NLI '!P45*0.5)+'KWh (Cumulative) NLI'!O45-'Rebasing adj NLI'!P35)*P117)*P$19*P$125)</f>
        <v>0</v>
      </c>
      <c r="Q45" s="12">
        <f>IF('KWh (Cumulative) NLI'!Q45=0,0,((('KWh (Monthly) ENTRY NLI '!Q45*0.5)+'KWh (Cumulative) NLI'!P45-'Rebasing adj NLI'!Q35)*Q117)*Q$19*Q$125)</f>
        <v>0</v>
      </c>
      <c r="R45" s="12">
        <f>IF('KWh (Cumulative) NLI'!R45=0,0,((('KWh (Monthly) ENTRY NLI '!R45*0.5)+'KWh (Cumulative) NLI'!Q45-'Rebasing adj NLI'!R35)*R117)*R$19*R$125)</f>
        <v>0</v>
      </c>
      <c r="S45" s="12">
        <f>IF('KWh (Cumulative) NLI'!S45=0,0,((('KWh (Monthly) ENTRY NLI '!S45*0.5)+'KWh (Cumulative) NLI'!R45-'Rebasing adj NLI'!S35)*S117)*S$19*S$125)</f>
        <v>0</v>
      </c>
      <c r="T45" s="12">
        <f>IF('KWh (Cumulative) NLI'!T45=0,0,((('KWh (Monthly) ENTRY NLI '!T45*0.5)+'KWh (Cumulative) NLI'!S45-'Rebasing adj NLI'!T35)*T117)*T$19*T$125)</f>
        <v>0</v>
      </c>
      <c r="U45" s="12">
        <f>IF('KWh (Cumulative) NLI'!U45=0,0,((('KWh (Monthly) ENTRY NLI '!U45*0.5)+'KWh (Cumulative) NLI'!T45-'Rebasing adj NLI'!U35)*U117)*U$19*U$125)</f>
        <v>0</v>
      </c>
      <c r="V45" s="12">
        <f>IF('KWh (Cumulative) NLI'!V45=0,0,((('KWh (Monthly) ENTRY NLI '!V45*0.5)+'KWh (Cumulative) NLI'!U45-'Rebasing adj NLI'!V35)*V117)*V$19*V$125)</f>
        <v>0</v>
      </c>
      <c r="W45" s="12">
        <f>IF('KWh (Cumulative) NLI'!W45=0,0,((('KWh (Monthly) ENTRY NLI '!W45*0.5)+'KWh (Cumulative) NLI'!V45-'Rebasing adj NLI'!W35)*W117)*W$19*W$125)</f>
        <v>0</v>
      </c>
      <c r="X45" s="12">
        <f>IF('KWh (Cumulative) NLI'!X45=0,0,((('KWh (Monthly) ENTRY NLI '!X45*0.5)+'KWh (Cumulative) NLI'!W45-'Rebasing adj NLI'!X35)*X117)*X$19*X$125)</f>
        <v>0</v>
      </c>
      <c r="Y45" s="12">
        <f>IF('KWh (Cumulative) NLI'!Y45=0,0,((('KWh (Monthly) ENTRY NLI '!Y45*0.5)+'KWh (Cumulative) NLI'!X45-'Rebasing adj NLI'!Y35)*Y117)*Y$19*Y$125)</f>
        <v>0</v>
      </c>
      <c r="Z45" s="12">
        <f>IF('KWh (Cumulative) NLI'!Z45=0,0,((('KWh (Monthly) ENTRY NLI '!Z45*0.5)+'KWh (Cumulative) NLI'!Y45-'Rebasing adj NLI'!Z35)*Z117)*Z$19*Z$125)</f>
        <v>0</v>
      </c>
      <c r="AA45" s="12">
        <f>IF('KWh (Cumulative) NLI'!AA45=0,0,((('KWh (Monthly) ENTRY NLI '!AA45*0.5)+'KWh (Cumulative) NLI'!Z45-'Rebasing adj NLI'!AA35)*AA117)*AA$19*AA$125)</f>
        <v>0</v>
      </c>
      <c r="AB45" s="12">
        <f>IF('KWh (Cumulative) NLI'!AB45=0,0,((('KWh (Monthly) ENTRY NLI '!AB45*0.5)+'KWh (Cumulative) NLI'!AA45-'Rebasing adj NLI'!AB35)*AB117)*AB$19*AB$125)</f>
        <v>0</v>
      </c>
      <c r="AC45" s="12">
        <f>IF('KWh (Cumulative) NLI'!AC45=0,0,((('KWh (Monthly) ENTRY NLI '!AC45*0.5)+'KWh (Cumulative) NLI'!AB45-'Rebasing adj NLI'!AC35)*AC117)*AC$19*AC$125)</f>
        <v>0</v>
      </c>
      <c r="AD45" s="12">
        <f>IF('KWh (Cumulative) NLI'!AD45=0,0,((('KWh (Monthly) ENTRY NLI '!AD45*0.5)+'KWh (Cumulative) NLI'!AC45-'Rebasing adj NLI'!AD35)*AD117)*AD$19*AD$125)</f>
        <v>0</v>
      </c>
      <c r="AE45" s="12">
        <f>IF('KWh (Cumulative) NLI'!AE45=0,0,((('KWh (Monthly) ENTRY NLI '!AE45*0.5)+'KWh (Cumulative) NLI'!AD45-'Rebasing adj NLI'!AE35)*AE117)*AE$19*AE$125)</f>
        <v>0</v>
      </c>
      <c r="AF45" s="12">
        <f>IF('KWh (Cumulative) NLI'!AF45=0,0,((('KWh (Monthly) ENTRY NLI '!AF45*0.5)+'KWh (Cumulative) NLI'!AE45-'Rebasing adj NLI'!AF35)*AF117)*AF$19*AF$125)</f>
        <v>0</v>
      </c>
      <c r="AG45" s="12">
        <f>IF('KWh (Cumulative) NLI'!AG45=0,0,((('KWh (Monthly) ENTRY NLI '!AG45*0.5)+'KWh (Cumulative) NLI'!AF45-'Rebasing adj NLI'!AG35)*AG117)*AG$19*AG$125)</f>
        <v>0</v>
      </c>
      <c r="AH45" s="12">
        <f>IF('KWh (Cumulative) NLI'!AH45=0,0,((('KWh (Monthly) ENTRY NLI '!AH45*0.5)+'KWh (Cumulative) NLI'!AG45-'Rebasing adj NLI'!AH35)*AH117)*AH$19*AH$125)</f>
        <v>0</v>
      </c>
      <c r="AI45" s="12">
        <f>IF('KWh (Cumulative) NLI'!AI45=0,0,((('KWh (Monthly) ENTRY NLI '!AI45*0.5)+'KWh (Cumulative) NLI'!AH45-'Rebasing adj NLI'!AI35)*AI117)*AI$19*AI$125)</f>
        <v>0</v>
      </c>
      <c r="AJ45" s="12">
        <f>IF('KWh (Cumulative) NLI'!AJ45=0,0,((('KWh (Monthly) ENTRY NLI '!AJ45*0.5)+'KWh (Cumulative) NLI'!AI45-'Rebasing adj NLI'!AJ35)*AJ117)*AJ$19*AJ$125)</f>
        <v>0</v>
      </c>
      <c r="AK45" s="12">
        <f>IF('KWh (Cumulative) NLI'!AK45=0,0,((('KWh (Monthly) ENTRY NLI '!AK45*0.5)+'KWh (Cumulative) NLI'!AJ45-'Rebasing adj NLI'!AK35)*AK117)*AK$19*AK$125)</f>
        <v>0</v>
      </c>
      <c r="AL45" s="12">
        <f>IF('KWh (Cumulative) NLI'!AL45=0,0,((('KWh (Monthly) ENTRY NLI '!AL45*0.5)+'KWh (Cumulative) NLI'!AK45-'Rebasing adj NLI'!AL35)*AL117)*AL$19*AL$125)</f>
        <v>0</v>
      </c>
      <c r="AM45" s="12">
        <f>IF('KWh (Cumulative) NLI'!AM45=0,0,((('KWh (Monthly) ENTRY NLI '!AM45*0.5)+'KWh (Cumulative) NLI'!AL45-'Rebasing adj NLI'!AM35)*AM117)*AM$19*AM$125)</f>
        <v>0</v>
      </c>
      <c r="AN45" s="12">
        <f>IF('KWh (Cumulative) NLI'!AN45=0,0,((('KWh (Monthly) ENTRY NLI '!AN45*0.5)+'KWh (Cumulative) NLI'!AM45-'Rebasing adj NLI'!AN35)*AN117)*AN$19*AN$125)</f>
        <v>0</v>
      </c>
      <c r="AO45" s="12">
        <f>IF('KWh (Cumulative) NLI'!AO45=0,0,((('KWh (Monthly) ENTRY NLI '!AO45*0.5)+'KWh (Cumulative) NLI'!AN45-'Rebasing adj NLI'!AO35)*AO117)*AO$19*AO$125)</f>
        <v>0</v>
      </c>
      <c r="AP45" s="12">
        <f>IF('KWh (Cumulative) NLI'!AP45=0,0,((('KWh (Monthly) ENTRY NLI '!AP45*0.5)+'KWh (Cumulative) NLI'!AO45-'Rebasing adj NLI'!AP35)*AP117)*AP$19*AP$125)</f>
        <v>0</v>
      </c>
      <c r="AQ45" s="12">
        <f>IF('KWh (Cumulative) NLI'!AQ45=0,0,((('KWh (Monthly) ENTRY NLI '!AQ45*0.5)+'KWh (Cumulative) NLI'!AP45-'Rebasing adj NLI'!AQ35)*AQ117)*AQ$19*AQ$125)</f>
        <v>0</v>
      </c>
      <c r="AR45" s="12">
        <f>IF('KWh (Cumulative) NLI'!AR45=0,0,((('KWh (Monthly) ENTRY NLI '!AR45*0.5)+'KWh (Cumulative) NLI'!AQ45-'Rebasing adj NLI'!AR35)*AR117)*AR$19*AR$125)</f>
        <v>0</v>
      </c>
      <c r="AS45" s="12">
        <f>IF('KWh (Cumulative) NLI'!AS45=0,0,((('KWh (Monthly) ENTRY NLI '!AS45*0.5)+'KWh (Cumulative) NLI'!AR45-'Rebasing adj NLI'!AS35)*AS117)*AS$19*AS$125)</f>
        <v>0</v>
      </c>
      <c r="AT45" s="12">
        <f>IF('KWh (Cumulative) NLI'!AT45=0,0,((('KWh (Monthly) ENTRY NLI '!AT45*0.5)+'KWh (Cumulative) NLI'!AS45-'Rebasing adj NLI'!AT35)*AT117)*AT$19*AT$125)</f>
        <v>0</v>
      </c>
      <c r="AU45" s="12">
        <f>IF('KWh (Cumulative) NLI'!AU45=0,0,((('KWh (Monthly) ENTRY NLI '!AU45*0.5)+'KWh (Cumulative) NLI'!AT45-'Rebasing adj NLI'!AU35)*AU117)*AU$19*AU$125)</f>
        <v>0</v>
      </c>
      <c r="AV45" s="12">
        <f>IF('KWh (Cumulative) NLI'!AV45=0,0,((('KWh (Monthly) ENTRY NLI '!AV45*0.5)+'KWh (Cumulative) NLI'!AU45-'Rebasing adj NLI'!AV35)*AV117)*AV$19*AV$125)</f>
        <v>0</v>
      </c>
      <c r="AW45" s="12">
        <f>IF('KWh (Cumulative) NLI'!AW45=0,0,((('KWh (Monthly) ENTRY NLI '!AW45*0.5)+'KWh (Cumulative) NLI'!AV45-'Rebasing adj NLI'!AW35)*AW117)*AW$19*AW$125)</f>
        <v>0</v>
      </c>
      <c r="AX45" s="12">
        <f>IF('KWh (Cumulative) NLI'!AX45=0,0,((('KWh (Monthly) ENTRY NLI '!AX45*0.5)+'KWh (Cumulative) NLI'!AW45-'Rebasing adj NLI'!AX35)*AX117)*AX$19*AX$125)</f>
        <v>0</v>
      </c>
      <c r="AY45" s="12">
        <f>IF('KWh (Cumulative) NLI'!AY45=0,0,((('KWh (Monthly) ENTRY NLI '!AY45*0.5)+'KWh (Cumulative) NLI'!AX45-'Rebasing adj NLI'!AY35)*AY117)*AY$19*AY$125)</f>
        <v>0</v>
      </c>
      <c r="AZ45" s="12">
        <f>IF('KWh (Cumulative) NLI'!AZ45=0,0,((('KWh (Monthly) ENTRY NLI '!AZ45*0.5)+'KWh (Cumulative) NLI'!AY45-'Rebasing adj NLI'!AZ35)*AZ117)*AZ$19*AZ$125)</f>
        <v>0</v>
      </c>
      <c r="BA45" s="12">
        <f>IF('KWh (Cumulative) NLI'!BA45=0,0,((('KWh (Monthly) ENTRY NLI '!BA45*0.5)+'KWh (Cumulative) NLI'!AZ45-'Rebasing adj NLI'!BA35)*BA117)*BA$19*BA$125)</f>
        <v>0</v>
      </c>
      <c r="BB45" s="12">
        <f>IF('KWh (Cumulative) NLI'!BB45=0,0,((('KWh (Monthly) ENTRY NLI '!BB45*0.5)+'KWh (Cumulative) NLI'!BA45-'Rebasing adj NLI'!BB35)*BB117)*BB$19*BB$125)</f>
        <v>0</v>
      </c>
      <c r="BC45" s="12">
        <f>IF('KWh (Cumulative) NLI'!BC45=0,0,((('KWh (Monthly) ENTRY NLI '!BC45*0.5)+'KWh (Cumulative) NLI'!BB45-'Rebasing adj NLI'!BC35)*BC117)*BC$19*BC$125)</f>
        <v>0</v>
      </c>
      <c r="BD45" s="12">
        <f>IF('KWh (Cumulative) NLI'!BD45=0,0,((('KWh (Monthly) ENTRY NLI '!BD45*0.5)+'KWh (Cumulative) NLI'!BC45-'Rebasing adj NLI'!BD35)*BD117)*BD$19*BD$125)</f>
        <v>0</v>
      </c>
      <c r="BE45" s="12">
        <f>IF('KWh (Cumulative) NLI'!BE45=0,0,((('KWh (Monthly) ENTRY NLI '!BE45*0.5)+'KWh (Cumulative) NLI'!BD45-'Rebasing adj NLI'!BE35)*BE117)*BE$19*BE$125)</f>
        <v>0</v>
      </c>
      <c r="BF45" s="12">
        <f>IF('KWh (Cumulative) NLI'!BF45=0,0,((('KWh (Monthly) ENTRY NLI '!BF45*0.5)+'KWh (Cumulative) NLI'!BE45-'Rebasing adj NLI'!BF35)*BF117)*BF$19*BF$125)</f>
        <v>0</v>
      </c>
      <c r="BG45" s="12">
        <f>IF('KWh (Cumulative) NLI'!BG45=0,0,((('KWh (Monthly) ENTRY NLI '!BG45*0.5)+'KWh (Cumulative) NLI'!BF45-'Rebasing adj NLI'!BG35)*BG117)*BG$19*BG$125)</f>
        <v>0</v>
      </c>
      <c r="BH45" s="12">
        <f>IF('KWh (Cumulative) NLI'!BH45=0,0,((('KWh (Monthly) ENTRY NLI '!BH45*0.5)+'KWh (Cumulative) NLI'!BG45-'Rebasing adj NLI'!BH35)*BH117)*BH$19*BH$125)</f>
        <v>0</v>
      </c>
      <c r="BI45" s="12">
        <f>IF('KWh (Cumulative) NLI'!BI45=0,0,((('KWh (Monthly) ENTRY NLI '!BI45*0.5)+'KWh (Cumulative) NLI'!BH45-'Rebasing adj NLI'!BI35)*BI117)*BI$19*BI$125)</f>
        <v>0</v>
      </c>
      <c r="BJ45" s="12">
        <f>IF('KWh (Cumulative) NLI'!BJ45=0,0,((('KWh (Monthly) ENTRY NLI '!BJ45*0.5)+'KWh (Cumulative) NLI'!BI45-'Rebasing adj NLI'!BJ35)*BJ117)*BJ$19*BJ$125)</f>
        <v>0</v>
      </c>
      <c r="BK45" s="12">
        <f>IF('KWh (Cumulative) NLI'!BK45=0,0,((('KWh (Monthly) ENTRY NLI '!BK45*0.5)+'KWh (Cumulative) NLI'!BJ45-'Rebasing adj NLI'!BK35)*BK117)*BK$19*BK$125)</f>
        <v>0</v>
      </c>
      <c r="BL45" s="12">
        <f>IF('KWh (Cumulative) NLI'!BL45=0,0,((('KWh (Monthly) ENTRY NLI '!BL45*0.5)+'KWh (Cumulative) NLI'!BK45-'Rebasing adj NLI'!BL35)*BL117)*BL$19*BL$125)</f>
        <v>0</v>
      </c>
      <c r="BM45" s="12">
        <f>IF('KWh (Cumulative) NLI'!BM45=0,0,((('KWh (Monthly) ENTRY NLI '!BM45*0.5)+'KWh (Cumulative) NLI'!BL45-'Rebasing adj NLI'!BM35)*BM117)*BM$19*BM$125)</f>
        <v>0</v>
      </c>
      <c r="BN45" s="12">
        <f>IF('KWh (Cumulative) NLI'!BN45=0,0,((('KWh (Monthly) ENTRY NLI '!BN45*0.5)+'KWh (Cumulative) NLI'!BM45-'Rebasing adj NLI'!BN35)*BN117)*BN$19*BN$125)</f>
        <v>0</v>
      </c>
      <c r="BO45" s="12">
        <f>IF('KWh (Cumulative) NLI'!BO45=0,0,((('KWh (Monthly) ENTRY NLI '!BO45*0.5)+'KWh (Cumulative) NLI'!BN45-'Rebasing adj NLI'!BO35)*BO117)*BO$19*BO$125)</f>
        <v>0</v>
      </c>
      <c r="BP45" s="12">
        <f>IF('KWh (Cumulative) NLI'!BP45=0,0,((('KWh (Monthly) ENTRY NLI '!BP45*0.5)+'KWh (Cumulative) NLI'!BO45-'Rebasing adj NLI'!BP35)*BP117)*BP$19*BP$125)</f>
        <v>0</v>
      </c>
      <c r="BQ45" s="12">
        <f>IF('KWh (Cumulative) NLI'!BQ45=0,0,((('KWh (Monthly) ENTRY NLI '!BQ45*0.5)+'KWh (Cumulative) NLI'!BP45-'Rebasing adj NLI'!BQ35)*BQ117)*BQ$19*BQ$125)</f>
        <v>0</v>
      </c>
      <c r="BR45" s="12">
        <f>IF('KWh (Cumulative) NLI'!BR45=0,0,((('KWh (Monthly) ENTRY NLI '!BR45*0.5)+'KWh (Cumulative) NLI'!BQ45-'Rebasing adj NLI'!BR35)*BR117)*BR$19*BR$125)</f>
        <v>0</v>
      </c>
      <c r="BS45" s="12">
        <f>IF('KWh (Cumulative) NLI'!BS45=0,0,((('KWh (Monthly) ENTRY NLI '!BS45*0.5)+'KWh (Cumulative) NLI'!BR45-'Rebasing adj NLI'!BS35)*BS117)*BS$19*BS$125)</f>
        <v>0</v>
      </c>
      <c r="BT45" s="12">
        <f>IF('KWh (Cumulative) NLI'!BT45=0,0,((('KWh (Monthly) ENTRY NLI '!BT45*0.5)+'KWh (Cumulative) NLI'!BS45-'Rebasing adj NLI'!BT35)*BT117)*BT$19*BT$125)</f>
        <v>0</v>
      </c>
      <c r="BU45" s="12">
        <f>IF('KWh (Cumulative) NLI'!BU45=0,0,((('KWh (Monthly) ENTRY NLI '!BU45*0.5)+'KWh (Cumulative) NLI'!BT45-'Rebasing adj NLI'!BU35)*BU117)*BU$19*BU$125)</f>
        <v>0</v>
      </c>
      <c r="BV45" s="12">
        <f>IF('KWh (Cumulative) NLI'!BV45=0,0,((('KWh (Monthly) ENTRY NLI '!BV45*0.5)+'KWh (Cumulative) NLI'!BU45-'Rebasing adj NLI'!BV35)*BV117)*BV$19*BV$125)</f>
        <v>0</v>
      </c>
      <c r="BW45" s="12">
        <f>IF('KWh (Cumulative) NLI'!BW45=0,0,((('KWh (Monthly) ENTRY NLI '!BW45*0.5)+'KWh (Cumulative) NLI'!BV45-'Rebasing adj NLI'!BW35)*BW117)*BW$19*BW$125)</f>
        <v>0</v>
      </c>
      <c r="BX45" s="12">
        <f>IF('KWh (Cumulative) NLI'!BX45=0,0,((('KWh (Monthly) ENTRY NLI '!BX45*0.5)+'KWh (Cumulative) NLI'!BW45-'Rebasing adj NLI'!BX35)*BX117)*BX$19*BX$125)</f>
        <v>0</v>
      </c>
      <c r="BY45" s="12">
        <f>IF('KWh (Cumulative) NLI'!BY45=0,0,((('KWh (Monthly) ENTRY NLI '!BY45*0.5)+'KWh (Cumulative) NLI'!BX45-'Rebasing adj NLI'!BY35)*BY117)*BY$19*BY$125)</f>
        <v>0</v>
      </c>
      <c r="BZ45" s="12">
        <f>IF('KWh (Cumulative) NLI'!BZ45=0,0,((('KWh (Monthly) ENTRY NLI '!BZ45*0.5)+'KWh (Cumulative) NLI'!BY45-'Rebasing adj NLI'!BZ35)*BZ117)*BZ$19*BZ$125)</f>
        <v>0</v>
      </c>
      <c r="CA45" s="12">
        <f>IF('KWh (Cumulative) NLI'!CA45=0,0,((('KWh (Monthly) ENTRY NLI '!CA45*0.5)+'KWh (Cumulative) NLI'!BZ45-'Rebasing adj NLI'!CA35)*CA117)*CA$19*CA$125)</f>
        <v>0</v>
      </c>
      <c r="CB45" s="12">
        <f>IF('KWh (Cumulative) NLI'!CB45=0,0,((('KWh (Monthly) ENTRY NLI '!CB45*0.5)+'KWh (Cumulative) NLI'!CA45-'Rebasing adj NLI'!CB35)*CB117)*CB$19*CB$125)</f>
        <v>0</v>
      </c>
      <c r="CC45" s="12">
        <f>IF('KWh (Cumulative) NLI'!CC45=0,0,((('KWh (Monthly) ENTRY NLI '!CC45*0.5)+'KWh (Cumulative) NLI'!CB45-'Rebasing adj NLI'!CC35)*CC117)*CC$19*CC$125)</f>
        <v>0</v>
      </c>
      <c r="CD45" s="12">
        <f>IF('KWh (Cumulative) NLI'!CD45=0,0,((('KWh (Monthly) ENTRY NLI '!CD45*0.5)+'KWh (Cumulative) NLI'!CC45-'Rebasing adj NLI'!CD35)*CD117)*CD$19*CD$125)</f>
        <v>0</v>
      </c>
      <c r="CE45" s="12">
        <f>IF('KWh (Cumulative) NLI'!CE45=0,0,((('KWh (Monthly) ENTRY NLI '!CE45*0.5)+'KWh (Cumulative) NLI'!CD45-'Rebasing adj NLI'!CE35)*CE117)*CE$19*CE$125)</f>
        <v>0</v>
      </c>
      <c r="CF45" s="12">
        <f>IF('KWh (Cumulative) NLI'!CF45=0,0,((('KWh (Monthly) ENTRY NLI '!CF45*0.5)+'KWh (Cumulative) NLI'!CE45-'Rebasing adj NLI'!CF35)*CF117)*CF$19*CF$125)</f>
        <v>0</v>
      </c>
      <c r="CG45" s="12">
        <f>IF('KWh (Cumulative) NLI'!CG45=0,0,((('KWh (Monthly) ENTRY NLI '!CG45*0.5)+'KWh (Cumulative) NLI'!CF45-'Rebasing adj NLI'!CG35)*CG117)*CG$19*CG$125)</f>
        <v>0</v>
      </c>
      <c r="CH45" s="12">
        <f>IF('KWh (Cumulative) NLI'!CH45=0,0,((('KWh (Monthly) ENTRY NLI '!CH45*0.5)+'KWh (Cumulative) NLI'!CG45-'Rebasing adj NLI'!CH35)*CH117)*CH$19*CH$125)</f>
        <v>0</v>
      </c>
      <c r="CI45" s="12">
        <f>IF('KWh (Cumulative) NLI'!CI45=0,0,((('KWh (Monthly) ENTRY NLI '!CI45*0.5)+'KWh (Cumulative) NLI'!CH45-'Rebasing adj NLI'!CI35)*CI117)*CI$19*CI$125)</f>
        <v>0</v>
      </c>
      <c r="CJ45" s="12">
        <f>IF('KWh (Cumulative) NLI'!CJ45=0,0,((('KWh (Monthly) ENTRY NLI '!CJ45*0.5)+'KWh (Cumulative) NLI'!CI45-'Rebasing adj NLI'!CJ35)*CJ117)*CJ$19*CJ$125)</f>
        <v>0</v>
      </c>
    </row>
    <row r="46" spans="1:88" x14ac:dyDescent="0.3">
      <c r="A46" s="219"/>
      <c r="B46" s="47" t="s">
        <v>7</v>
      </c>
      <c r="C46" s="12">
        <f>IF('KWh (Cumulative) NLI'!C46=0,0,((('KWh (Monthly) ENTRY NLI '!C46*0.5)-'Rebasing adj NLI'!C36)*C118)*C$19*C$125)</f>
        <v>0</v>
      </c>
      <c r="D46" s="12">
        <f>IF('KWh (Cumulative) NLI'!D46=0,0,((('KWh (Monthly) ENTRY NLI '!D46*0.5)+'KWh (Cumulative) NLI'!C46-'Rebasing adj NLI'!D36)*D118)*D$19*D$125)</f>
        <v>0</v>
      </c>
      <c r="E46" s="12">
        <f>IF('KWh (Cumulative) NLI'!E46=0,0,((('KWh (Monthly) ENTRY NLI '!E46*0.5)+'KWh (Cumulative) NLI'!D46-'Rebasing adj NLI'!E36)*E118)*E$19*E$125)</f>
        <v>0</v>
      </c>
      <c r="F46" s="12">
        <f>IF('KWh (Cumulative) NLI'!F46=0,0,((('KWh (Monthly) ENTRY NLI '!F46*0.5)+'KWh (Cumulative) NLI'!E46-'Rebasing adj NLI'!F36)*F118)*F$19*F$125)</f>
        <v>0</v>
      </c>
      <c r="G46" s="12">
        <f>IF('KWh (Cumulative) NLI'!G46=0,0,((('KWh (Monthly) ENTRY NLI '!G46*0.5)+'KWh (Cumulative) NLI'!F46-'Rebasing adj NLI'!G36)*G118)*G$19*G$125)</f>
        <v>0</v>
      </c>
      <c r="H46" s="12">
        <f>IF('KWh (Cumulative) NLI'!H46=0,0,((('KWh (Monthly) ENTRY NLI '!H46*0.5)+'KWh (Cumulative) NLI'!G46-'Rebasing adj NLI'!H36)*H118)*H$19*H$125)</f>
        <v>0</v>
      </c>
      <c r="I46" s="12">
        <f>IF('KWh (Cumulative) NLI'!I46=0,0,((('KWh (Monthly) ENTRY NLI '!I46*0.5)+'KWh (Cumulative) NLI'!H46-'Rebasing adj NLI'!I36)*I118)*I$19*I$125)</f>
        <v>0</v>
      </c>
      <c r="J46" s="12">
        <f>IF('KWh (Cumulative) NLI'!J46=0,0,((('KWh (Monthly) ENTRY NLI '!J46*0.5)+'KWh (Cumulative) NLI'!I46-'Rebasing adj NLI'!J36)*J118)*J$19*J$125)</f>
        <v>0</v>
      </c>
      <c r="K46" s="12">
        <f>IF('KWh (Cumulative) NLI'!K46=0,0,((('KWh (Monthly) ENTRY NLI '!K46*0.5)+'KWh (Cumulative) NLI'!J46-'Rebasing adj NLI'!K36)*K118)*K$19*K$125)</f>
        <v>0</v>
      </c>
      <c r="L46" s="12">
        <f>IF('KWh (Cumulative) NLI'!L46=0,0,((('KWh (Monthly) ENTRY NLI '!L46*0.5)+'KWh (Cumulative) NLI'!K46-'Rebasing adj NLI'!L36)*L118)*L$19*L$125)</f>
        <v>0</v>
      </c>
      <c r="M46" s="12">
        <f>IF('KWh (Cumulative) NLI'!M46=0,0,((('KWh (Monthly) ENTRY NLI '!M46*0.5)+'KWh (Cumulative) NLI'!L46-'Rebasing adj NLI'!M36)*M118)*M$19*M$125)</f>
        <v>0</v>
      </c>
      <c r="N46" s="12">
        <f>IF('KWh (Cumulative) NLI'!N46=0,0,((('KWh (Monthly) ENTRY NLI '!N46*0.5)+'KWh (Cumulative) NLI'!M46-'Rebasing adj NLI'!N36)*N118)*N$19*N$125)</f>
        <v>0</v>
      </c>
      <c r="O46" s="12">
        <f>IF('KWh (Cumulative) NLI'!O46=0,0,((('KWh (Monthly) ENTRY NLI '!O46*0.5)+'KWh (Cumulative) NLI'!N46-'Rebasing adj NLI'!O36)*O118)*O$19*O$125)</f>
        <v>0</v>
      </c>
      <c r="P46" s="12">
        <f>IF('KWh (Cumulative) NLI'!P46=0,0,((('KWh (Monthly) ENTRY NLI '!P46*0.5)+'KWh (Cumulative) NLI'!O46-'Rebasing adj NLI'!P36)*P118)*P$19*P$125)</f>
        <v>0</v>
      </c>
      <c r="Q46" s="12">
        <f>IF('KWh (Cumulative) NLI'!Q46=0,0,((('KWh (Monthly) ENTRY NLI '!Q46*0.5)+'KWh (Cumulative) NLI'!P46-'Rebasing adj NLI'!Q36)*Q118)*Q$19*Q$125)</f>
        <v>0</v>
      </c>
      <c r="R46" s="12">
        <f>IF('KWh (Cumulative) NLI'!R46=0,0,((('KWh (Monthly) ENTRY NLI '!R46*0.5)+'KWh (Cumulative) NLI'!Q46-'Rebasing adj NLI'!R36)*R118)*R$19*R$125)</f>
        <v>0</v>
      </c>
      <c r="S46" s="12">
        <f>IF('KWh (Cumulative) NLI'!S46=0,0,((('KWh (Monthly) ENTRY NLI '!S46*0.5)+'KWh (Cumulative) NLI'!R46-'Rebasing adj NLI'!S36)*S118)*S$19*S$125)</f>
        <v>0</v>
      </c>
      <c r="T46" s="12">
        <f>IF('KWh (Cumulative) NLI'!T46=0,0,((('KWh (Monthly) ENTRY NLI '!T46*0.5)+'KWh (Cumulative) NLI'!S46-'Rebasing adj NLI'!T36)*T118)*T$19*T$125)</f>
        <v>0</v>
      </c>
      <c r="U46" s="12">
        <f>IF('KWh (Cumulative) NLI'!U46=0,0,((('KWh (Monthly) ENTRY NLI '!U46*0.5)+'KWh (Cumulative) NLI'!T46-'Rebasing adj NLI'!U36)*U118)*U$19*U$125)</f>
        <v>0</v>
      </c>
      <c r="V46" s="12">
        <f>IF('KWh (Cumulative) NLI'!V46=0,0,((('KWh (Monthly) ENTRY NLI '!V46*0.5)+'KWh (Cumulative) NLI'!U46-'Rebasing adj NLI'!V36)*V118)*V$19*V$125)</f>
        <v>0</v>
      </c>
      <c r="W46" s="12">
        <f>IF('KWh (Cumulative) NLI'!W46=0,0,((('KWh (Monthly) ENTRY NLI '!W46*0.5)+'KWh (Cumulative) NLI'!V46-'Rebasing adj NLI'!W36)*W118)*W$19*W$125)</f>
        <v>0</v>
      </c>
      <c r="X46" s="12">
        <f>IF('KWh (Cumulative) NLI'!X46=0,0,((('KWh (Monthly) ENTRY NLI '!X46*0.5)+'KWh (Cumulative) NLI'!W46-'Rebasing adj NLI'!X36)*X118)*X$19*X$125)</f>
        <v>0</v>
      </c>
      <c r="Y46" s="12">
        <f>IF('KWh (Cumulative) NLI'!Y46=0,0,((('KWh (Monthly) ENTRY NLI '!Y46*0.5)+'KWh (Cumulative) NLI'!X46-'Rebasing adj NLI'!Y36)*Y118)*Y$19*Y$125)</f>
        <v>0</v>
      </c>
      <c r="Z46" s="12">
        <f>IF('KWh (Cumulative) NLI'!Z46=0,0,((('KWh (Monthly) ENTRY NLI '!Z46*0.5)+'KWh (Cumulative) NLI'!Y46-'Rebasing adj NLI'!Z36)*Z118)*Z$19*Z$125)</f>
        <v>0</v>
      </c>
      <c r="AA46" s="12">
        <f>IF('KWh (Cumulative) NLI'!AA46=0,0,((('KWh (Monthly) ENTRY NLI '!AA46*0.5)+'KWh (Cumulative) NLI'!Z46-'Rebasing adj NLI'!AA36)*AA118)*AA$19*AA$125)</f>
        <v>0</v>
      </c>
      <c r="AB46" s="12">
        <f>IF('KWh (Cumulative) NLI'!AB46=0,0,((('KWh (Monthly) ENTRY NLI '!AB46*0.5)+'KWh (Cumulative) NLI'!AA46-'Rebasing adj NLI'!AB36)*AB118)*AB$19*AB$125)</f>
        <v>0</v>
      </c>
      <c r="AC46" s="12">
        <f>IF('KWh (Cumulative) NLI'!AC46=0,0,((('KWh (Monthly) ENTRY NLI '!AC46*0.5)+'KWh (Cumulative) NLI'!AB46-'Rebasing adj NLI'!AC36)*AC118)*AC$19*AC$125)</f>
        <v>0</v>
      </c>
      <c r="AD46" s="12">
        <f>IF('KWh (Cumulative) NLI'!AD46=0,0,((('KWh (Monthly) ENTRY NLI '!AD46*0.5)+'KWh (Cumulative) NLI'!AC46-'Rebasing adj NLI'!AD36)*AD118)*AD$19*AD$125)</f>
        <v>0</v>
      </c>
      <c r="AE46" s="12">
        <f>IF('KWh (Cumulative) NLI'!AE46=0,0,((('KWh (Monthly) ENTRY NLI '!AE46*0.5)+'KWh (Cumulative) NLI'!AD46-'Rebasing adj NLI'!AE36)*AE118)*AE$19*AE$125)</f>
        <v>0</v>
      </c>
      <c r="AF46" s="12">
        <f>IF('KWh (Cumulative) NLI'!AF46=0,0,((('KWh (Monthly) ENTRY NLI '!AF46*0.5)+'KWh (Cumulative) NLI'!AE46-'Rebasing adj NLI'!AF36)*AF118)*AF$19*AF$125)</f>
        <v>0</v>
      </c>
      <c r="AG46" s="12">
        <f>IF('KWh (Cumulative) NLI'!AG46=0,0,((('KWh (Monthly) ENTRY NLI '!AG46*0.5)+'KWh (Cumulative) NLI'!AF46-'Rebasing adj NLI'!AG36)*AG118)*AG$19*AG$125)</f>
        <v>0</v>
      </c>
      <c r="AH46" s="12">
        <f>IF('KWh (Cumulative) NLI'!AH46=0,0,((('KWh (Monthly) ENTRY NLI '!AH46*0.5)+'KWh (Cumulative) NLI'!AG46-'Rebasing adj NLI'!AH36)*AH118)*AH$19*AH$125)</f>
        <v>0</v>
      </c>
      <c r="AI46" s="12">
        <f>IF('KWh (Cumulative) NLI'!AI46=0,0,((('KWh (Monthly) ENTRY NLI '!AI46*0.5)+'KWh (Cumulative) NLI'!AH46-'Rebasing adj NLI'!AI36)*AI118)*AI$19*AI$125)</f>
        <v>0</v>
      </c>
      <c r="AJ46" s="12">
        <f>IF('KWh (Cumulative) NLI'!AJ46=0,0,((('KWh (Monthly) ENTRY NLI '!AJ46*0.5)+'KWh (Cumulative) NLI'!AI46-'Rebasing adj NLI'!AJ36)*AJ118)*AJ$19*AJ$125)</f>
        <v>0</v>
      </c>
      <c r="AK46" s="12">
        <f>IF('KWh (Cumulative) NLI'!AK46=0,0,((('KWh (Monthly) ENTRY NLI '!AK46*0.5)+'KWh (Cumulative) NLI'!AJ46-'Rebasing adj NLI'!AK36)*AK118)*AK$19*AK$125)</f>
        <v>0</v>
      </c>
      <c r="AL46" s="12">
        <f>IF('KWh (Cumulative) NLI'!AL46=0,0,((('KWh (Monthly) ENTRY NLI '!AL46*0.5)+'KWh (Cumulative) NLI'!AK46-'Rebasing adj NLI'!AL36)*AL118)*AL$19*AL$125)</f>
        <v>0</v>
      </c>
      <c r="AM46" s="12">
        <f>IF('KWh (Cumulative) NLI'!AM46=0,0,((('KWh (Monthly) ENTRY NLI '!AM46*0.5)+'KWh (Cumulative) NLI'!AL46-'Rebasing adj NLI'!AM36)*AM118)*AM$19*AM$125)</f>
        <v>0</v>
      </c>
      <c r="AN46" s="12">
        <f>IF('KWh (Cumulative) NLI'!AN46=0,0,((('KWh (Monthly) ENTRY NLI '!AN46*0.5)+'KWh (Cumulative) NLI'!AM46-'Rebasing adj NLI'!AN36)*AN118)*AN$19*AN$125)</f>
        <v>0</v>
      </c>
      <c r="AO46" s="12">
        <f>IF('KWh (Cumulative) NLI'!AO46=0,0,((('KWh (Monthly) ENTRY NLI '!AO46*0.5)+'KWh (Cumulative) NLI'!AN46-'Rebasing adj NLI'!AO36)*AO118)*AO$19*AO$125)</f>
        <v>0</v>
      </c>
      <c r="AP46" s="12">
        <f>IF('KWh (Cumulative) NLI'!AP46=0,0,((('KWh (Monthly) ENTRY NLI '!AP46*0.5)+'KWh (Cumulative) NLI'!AO46-'Rebasing adj NLI'!AP36)*AP118)*AP$19*AP$125)</f>
        <v>0</v>
      </c>
      <c r="AQ46" s="12">
        <f>IF('KWh (Cumulative) NLI'!AQ46=0,0,((('KWh (Monthly) ENTRY NLI '!AQ46*0.5)+'KWh (Cumulative) NLI'!AP46-'Rebasing adj NLI'!AQ36)*AQ118)*AQ$19*AQ$125)</f>
        <v>0</v>
      </c>
      <c r="AR46" s="12">
        <f>IF('KWh (Cumulative) NLI'!AR46=0,0,((('KWh (Monthly) ENTRY NLI '!AR46*0.5)+'KWh (Cumulative) NLI'!AQ46-'Rebasing adj NLI'!AR36)*AR118)*AR$19*AR$125)</f>
        <v>0</v>
      </c>
      <c r="AS46" s="12">
        <f>IF('KWh (Cumulative) NLI'!AS46=0,0,((('KWh (Monthly) ENTRY NLI '!AS46*0.5)+'KWh (Cumulative) NLI'!AR46-'Rebasing adj NLI'!AS36)*AS118)*AS$19*AS$125)</f>
        <v>0</v>
      </c>
      <c r="AT46" s="12">
        <f>IF('KWh (Cumulative) NLI'!AT46=0,0,((('KWh (Monthly) ENTRY NLI '!AT46*0.5)+'KWh (Cumulative) NLI'!AS46-'Rebasing adj NLI'!AT36)*AT118)*AT$19*AT$125)</f>
        <v>0</v>
      </c>
      <c r="AU46" s="12">
        <f>IF('KWh (Cumulative) NLI'!AU46=0,0,((('KWh (Monthly) ENTRY NLI '!AU46*0.5)+'KWh (Cumulative) NLI'!AT46-'Rebasing adj NLI'!AU36)*AU118)*AU$19*AU$125)</f>
        <v>0</v>
      </c>
      <c r="AV46" s="12">
        <f>IF('KWh (Cumulative) NLI'!AV46=0,0,((('KWh (Monthly) ENTRY NLI '!AV46*0.5)+'KWh (Cumulative) NLI'!AU46-'Rebasing adj NLI'!AV36)*AV118)*AV$19*AV$125)</f>
        <v>0</v>
      </c>
      <c r="AW46" s="12">
        <f>IF('KWh (Cumulative) NLI'!AW46=0,0,((('KWh (Monthly) ENTRY NLI '!AW46*0.5)+'KWh (Cumulative) NLI'!AV46-'Rebasing adj NLI'!AW36)*AW118)*AW$19*AW$125)</f>
        <v>0</v>
      </c>
      <c r="AX46" s="12">
        <f>IF('KWh (Cumulative) NLI'!AX46=0,0,((('KWh (Monthly) ENTRY NLI '!AX46*0.5)+'KWh (Cumulative) NLI'!AW46-'Rebasing adj NLI'!AX36)*AX118)*AX$19*AX$125)</f>
        <v>0</v>
      </c>
      <c r="AY46" s="12">
        <f>IF('KWh (Cumulative) NLI'!AY46=0,0,((('KWh (Monthly) ENTRY NLI '!AY46*0.5)+'KWh (Cumulative) NLI'!AX46-'Rebasing adj NLI'!AY36)*AY118)*AY$19*AY$125)</f>
        <v>0</v>
      </c>
      <c r="AZ46" s="12">
        <f>IF('KWh (Cumulative) NLI'!AZ46=0,0,((('KWh (Monthly) ENTRY NLI '!AZ46*0.5)+'KWh (Cumulative) NLI'!AY46-'Rebasing adj NLI'!AZ36)*AZ118)*AZ$19*AZ$125)</f>
        <v>0</v>
      </c>
      <c r="BA46" s="12">
        <f>IF('KWh (Cumulative) NLI'!BA46=0,0,((('KWh (Monthly) ENTRY NLI '!BA46*0.5)+'KWh (Cumulative) NLI'!AZ46-'Rebasing adj NLI'!BA36)*BA118)*BA$19*BA$125)</f>
        <v>0</v>
      </c>
      <c r="BB46" s="12">
        <f>IF('KWh (Cumulative) NLI'!BB46=0,0,((('KWh (Monthly) ENTRY NLI '!BB46*0.5)+'KWh (Cumulative) NLI'!BA46-'Rebasing adj NLI'!BB36)*BB118)*BB$19*BB$125)</f>
        <v>0</v>
      </c>
      <c r="BC46" s="12">
        <f>IF('KWh (Cumulative) NLI'!BC46=0,0,((('KWh (Monthly) ENTRY NLI '!BC46*0.5)+'KWh (Cumulative) NLI'!BB46-'Rebasing adj NLI'!BC36)*BC118)*BC$19*BC$125)</f>
        <v>0</v>
      </c>
      <c r="BD46" s="12">
        <f>IF('KWh (Cumulative) NLI'!BD46=0,0,((('KWh (Monthly) ENTRY NLI '!BD46*0.5)+'KWh (Cumulative) NLI'!BC46-'Rebasing adj NLI'!BD36)*BD118)*BD$19*BD$125)</f>
        <v>0</v>
      </c>
      <c r="BE46" s="12">
        <f>IF('KWh (Cumulative) NLI'!BE46=0,0,((('KWh (Monthly) ENTRY NLI '!BE46*0.5)+'KWh (Cumulative) NLI'!BD46-'Rebasing adj NLI'!BE36)*BE118)*BE$19*BE$125)</f>
        <v>0</v>
      </c>
      <c r="BF46" s="12">
        <f>IF('KWh (Cumulative) NLI'!BF46=0,0,((('KWh (Monthly) ENTRY NLI '!BF46*0.5)+'KWh (Cumulative) NLI'!BE46-'Rebasing adj NLI'!BF36)*BF118)*BF$19*BF$125)</f>
        <v>0</v>
      </c>
      <c r="BG46" s="12">
        <f>IF('KWh (Cumulative) NLI'!BG46=0,0,((('KWh (Monthly) ENTRY NLI '!BG46*0.5)+'KWh (Cumulative) NLI'!BF46-'Rebasing adj NLI'!BG36)*BG118)*BG$19*BG$125)</f>
        <v>0</v>
      </c>
      <c r="BH46" s="12">
        <f>IF('KWh (Cumulative) NLI'!BH46=0,0,((('KWh (Monthly) ENTRY NLI '!BH46*0.5)+'KWh (Cumulative) NLI'!BG46-'Rebasing adj NLI'!BH36)*BH118)*BH$19*BH$125)</f>
        <v>0</v>
      </c>
      <c r="BI46" s="12">
        <f>IF('KWh (Cumulative) NLI'!BI46=0,0,((('KWh (Monthly) ENTRY NLI '!BI46*0.5)+'KWh (Cumulative) NLI'!BH46-'Rebasing adj NLI'!BI36)*BI118)*BI$19*BI$125)</f>
        <v>0</v>
      </c>
      <c r="BJ46" s="12">
        <f>IF('KWh (Cumulative) NLI'!BJ46=0,0,((('KWh (Monthly) ENTRY NLI '!BJ46*0.5)+'KWh (Cumulative) NLI'!BI46-'Rebasing adj NLI'!BJ36)*BJ118)*BJ$19*BJ$125)</f>
        <v>0</v>
      </c>
      <c r="BK46" s="12">
        <f>IF('KWh (Cumulative) NLI'!BK46=0,0,((('KWh (Monthly) ENTRY NLI '!BK46*0.5)+'KWh (Cumulative) NLI'!BJ46-'Rebasing adj NLI'!BK36)*BK118)*BK$19*BK$125)</f>
        <v>0</v>
      </c>
      <c r="BL46" s="12">
        <f>IF('KWh (Cumulative) NLI'!BL46=0,0,((('KWh (Monthly) ENTRY NLI '!BL46*0.5)+'KWh (Cumulative) NLI'!BK46-'Rebasing adj NLI'!BL36)*BL118)*BL$19*BL$125)</f>
        <v>0</v>
      </c>
      <c r="BM46" s="12">
        <f>IF('KWh (Cumulative) NLI'!BM46=0,0,((('KWh (Monthly) ENTRY NLI '!BM46*0.5)+'KWh (Cumulative) NLI'!BL46-'Rebasing adj NLI'!BM36)*BM118)*BM$19*BM$125)</f>
        <v>0</v>
      </c>
      <c r="BN46" s="12">
        <f>IF('KWh (Cumulative) NLI'!BN46=0,0,((('KWh (Monthly) ENTRY NLI '!BN46*0.5)+'KWh (Cumulative) NLI'!BM46-'Rebasing adj NLI'!BN36)*BN118)*BN$19*BN$125)</f>
        <v>0</v>
      </c>
      <c r="BO46" s="12">
        <f>IF('KWh (Cumulative) NLI'!BO46=0,0,((('KWh (Monthly) ENTRY NLI '!BO46*0.5)+'KWh (Cumulative) NLI'!BN46-'Rebasing adj NLI'!BO36)*BO118)*BO$19*BO$125)</f>
        <v>0</v>
      </c>
      <c r="BP46" s="12">
        <f>IF('KWh (Cumulative) NLI'!BP46=0,0,((('KWh (Monthly) ENTRY NLI '!BP46*0.5)+'KWh (Cumulative) NLI'!BO46-'Rebasing adj NLI'!BP36)*BP118)*BP$19*BP$125)</f>
        <v>0</v>
      </c>
      <c r="BQ46" s="12">
        <f>IF('KWh (Cumulative) NLI'!BQ46=0,0,((('KWh (Monthly) ENTRY NLI '!BQ46*0.5)+'KWh (Cumulative) NLI'!BP46-'Rebasing adj NLI'!BQ36)*BQ118)*BQ$19*BQ$125)</f>
        <v>0</v>
      </c>
      <c r="BR46" s="12">
        <f>IF('KWh (Cumulative) NLI'!BR46=0,0,((('KWh (Monthly) ENTRY NLI '!BR46*0.5)+'KWh (Cumulative) NLI'!BQ46-'Rebasing adj NLI'!BR36)*BR118)*BR$19*BR$125)</f>
        <v>0</v>
      </c>
      <c r="BS46" s="12">
        <f>IF('KWh (Cumulative) NLI'!BS46=0,0,((('KWh (Monthly) ENTRY NLI '!BS46*0.5)+'KWh (Cumulative) NLI'!BR46-'Rebasing adj NLI'!BS36)*BS118)*BS$19*BS$125)</f>
        <v>0</v>
      </c>
      <c r="BT46" s="12">
        <f>IF('KWh (Cumulative) NLI'!BT46=0,0,((('KWh (Monthly) ENTRY NLI '!BT46*0.5)+'KWh (Cumulative) NLI'!BS46-'Rebasing adj NLI'!BT36)*BT118)*BT$19*BT$125)</f>
        <v>0</v>
      </c>
      <c r="BU46" s="12">
        <f>IF('KWh (Cumulative) NLI'!BU46=0,0,((('KWh (Monthly) ENTRY NLI '!BU46*0.5)+'KWh (Cumulative) NLI'!BT46-'Rebasing adj NLI'!BU36)*BU118)*BU$19*BU$125)</f>
        <v>0</v>
      </c>
      <c r="BV46" s="12">
        <f>IF('KWh (Cumulative) NLI'!BV46=0,0,((('KWh (Monthly) ENTRY NLI '!BV46*0.5)+'KWh (Cumulative) NLI'!BU46-'Rebasing adj NLI'!BV36)*BV118)*BV$19*BV$125)</f>
        <v>0</v>
      </c>
      <c r="BW46" s="12">
        <f>IF('KWh (Cumulative) NLI'!BW46=0,0,((('KWh (Monthly) ENTRY NLI '!BW46*0.5)+'KWh (Cumulative) NLI'!BV46-'Rebasing adj NLI'!BW36)*BW118)*BW$19*BW$125)</f>
        <v>0</v>
      </c>
      <c r="BX46" s="12">
        <f>IF('KWh (Cumulative) NLI'!BX46=0,0,((('KWh (Monthly) ENTRY NLI '!BX46*0.5)+'KWh (Cumulative) NLI'!BW46-'Rebasing adj NLI'!BX36)*BX118)*BX$19*BX$125)</f>
        <v>0</v>
      </c>
      <c r="BY46" s="12">
        <f>IF('KWh (Cumulative) NLI'!BY46=0,0,((('KWh (Monthly) ENTRY NLI '!BY46*0.5)+'KWh (Cumulative) NLI'!BX46-'Rebasing adj NLI'!BY36)*BY118)*BY$19*BY$125)</f>
        <v>0</v>
      </c>
      <c r="BZ46" s="12">
        <f>IF('KWh (Cumulative) NLI'!BZ46=0,0,((('KWh (Monthly) ENTRY NLI '!BZ46*0.5)+'KWh (Cumulative) NLI'!BY46-'Rebasing adj NLI'!BZ36)*BZ118)*BZ$19*BZ$125)</f>
        <v>0</v>
      </c>
      <c r="CA46" s="12">
        <f>IF('KWh (Cumulative) NLI'!CA46=0,0,((('KWh (Monthly) ENTRY NLI '!CA46*0.5)+'KWh (Cumulative) NLI'!BZ46-'Rebasing adj NLI'!CA36)*CA118)*CA$19*CA$125)</f>
        <v>0</v>
      </c>
      <c r="CB46" s="12">
        <f>IF('KWh (Cumulative) NLI'!CB46=0,0,((('KWh (Monthly) ENTRY NLI '!CB46*0.5)+'KWh (Cumulative) NLI'!CA46-'Rebasing adj NLI'!CB36)*CB118)*CB$19*CB$125)</f>
        <v>0</v>
      </c>
      <c r="CC46" s="12">
        <f>IF('KWh (Cumulative) NLI'!CC46=0,0,((('KWh (Monthly) ENTRY NLI '!CC46*0.5)+'KWh (Cumulative) NLI'!CB46-'Rebasing adj NLI'!CC36)*CC118)*CC$19*CC$125)</f>
        <v>0</v>
      </c>
      <c r="CD46" s="12">
        <f>IF('KWh (Cumulative) NLI'!CD46=0,0,((('KWh (Monthly) ENTRY NLI '!CD46*0.5)+'KWh (Cumulative) NLI'!CC46-'Rebasing adj NLI'!CD36)*CD118)*CD$19*CD$125)</f>
        <v>0</v>
      </c>
      <c r="CE46" s="12">
        <f>IF('KWh (Cumulative) NLI'!CE46=0,0,((('KWh (Monthly) ENTRY NLI '!CE46*0.5)+'KWh (Cumulative) NLI'!CD46-'Rebasing adj NLI'!CE36)*CE118)*CE$19*CE$125)</f>
        <v>0</v>
      </c>
      <c r="CF46" s="12">
        <f>IF('KWh (Cumulative) NLI'!CF46=0,0,((('KWh (Monthly) ENTRY NLI '!CF46*0.5)+'KWh (Cumulative) NLI'!CE46-'Rebasing adj NLI'!CF36)*CF118)*CF$19*CF$125)</f>
        <v>0</v>
      </c>
      <c r="CG46" s="12">
        <f>IF('KWh (Cumulative) NLI'!CG46=0,0,((('KWh (Monthly) ENTRY NLI '!CG46*0.5)+'KWh (Cumulative) NLI'!CF46-'Rebasing adj NLI'!CG36)*CG118)*CG$19*CG$125)</f>
        <v>0</v>
      </c>
      <c r="CH46" s="12">
        <f>IF('KWh (Cumulative) NLI'!CH46=0,0,((('KWh (Monthly) ENTRY NLI '!CH46*0.5)+'KWh (Cumulative) NLI'!CG46-'Rebasing adj NLI'!CH36)*CH118)*CH$19*CH$125)</f>
        <v>0</v>
      </c>
      <c r="CI46" s="12">
        <f>IF('KWh (Cumulative) NLI'!CI46=0,0,((('KWh (Monthly) ENTRY NLI '!CI46*0.5)+'KWh (Cumulative) NLI'!CH46-'Rebasing adj NLI'!CI36)*CI118)*CI$19*CI$125)</f>
        <v>0</v>
      </c>
      <c r="CJ46" s="12">
        <f>IF('KWh (Cumulative) NLI'!CJ46=0,0,((('KWh (Monthly) ENTRY NLI '!CJ46*0.5)+'KWh (Cumulative) NLI'!CI46-'Rebasing adj NLI'!CJ36)*CJ118)*CJ$19*CJ$125)</f>
        <v>0</v>
      </c>
    </row>
    <row r="47" spans="1:88" ht="15" thickBot="1" x14ac:dyDescent="0.35">
      <c r="A47" s="220"/>
      <c r="B47" s="47" t="s">
        <v>8</v>
      </c>
      <c r="C47" s="12">
        <f>IF('KWh (Cumulative) NLI'!C47=0,0,((('KWh (Monthly) ENTRY NLI '!C47*0.5)-'Rebasing adj NLI'!C37)*C119)*C$19*C$125)</f>
        <v>0</v>
      </c>
      <c r="D47" s="12">
        <f>IF('KWh (Cumulative) NLI'!D47=0,0,((('KWh (Monthly) ENTRY NLI '!D47*0.5)+'KWh (Cumulative) NLI'!C47-'Rebasing adj NLI'!D37)*D119)*D$19*D$125)</f>
        <v>0</v>
      </c>
      <c r="E47" s="12">
        <f>IF('KWh (Cumulative) NLI'!E47=0,0,((('KWh (Monthly) ENTRY NLI '!E47*0.5)+'KWh (Cumulative) NLI'!D47-'Rebasing adj NLI'!E37)*E119)*E$19*E$125)</f>
        <v>0</v>
      </c>
      <c r="F47" s="12">
        <f>IF('KWh (Cumulative) NLI'!F47=0,0,((('KWh (Monthly) ENTRY NLI '!F47*0.5)+'KWh (Cumulative) NLI'!E47-'Rebasing adj NLI'!F37)*F119)*F$19*F$125)</f>
        <v>0</v>
      </c>
      <c r="G47" s="12">
        <f>IF('KWh (Cumulative) NLI'!G47=0,0,((('KWh (Monthly) ENTRY NLI '!G47*0.5)+'KWh (Cumulative) NLI'!F47-'Rebasing adj NLI'!G37)*G119)*G$19*G$125)</f>
        <v>0</v>
      </c>
      <c r="H47" s="12">
        <f>IF('KWh (Cumulative) NLI'!H47=0,0,((('KWh (Monthly) ENTRY NLI '!H47*0.5)+'KWh (Cumulative) NLI'!G47-'Rebasing adj NLI'!H37)*H119)*H$19*H$125)</f>
        <v>0</v>
      </c>
      <c r="I47" s="12">
        <f>IF('KWh (Cumulative) NLI'!I47=0,0,((('KWh (Monthly) ENTRY NLI '!I47*0.5)+'KWh (Cumulative) NLI'!H47-'Rebasing adj NLI'!I37)*I119)*I$19*I$125)</f>
        <v>0</v>
      </c>
      <c r="J47" s="12">
        <f>IF('KWh (Cumulative) NLI'!J47=0,0,((('KWh (Monthly) ENTRY NLI '!J47*0.5)+'KWh (Cumulative) NLI'!I47-'Rebasing adj NLI'!J37)*J119)*J$19*J$125)</f>
        <v>0</v>
      </c>
      <c r="K47" s="12">
        <f>IF('KWh (Cumulative) NLI'!K47=0,0,((('KWh (Monthly) ENTRY NLI '!K47*0.5)+'KWh (Cumulative) NLI'!J47-'Rebasing adj NLI'!K37)*K119)*K$19*K$125)</f>
        <v>0</v>
      </c>
      <c r="L47" s="12">
        <f>IF('KWh (Cumulative) NLI'!L47=0,0,((('KWh (Monthly) ENTRY NLI '!L47*0.5)+'KWh (Cumulative) NLI'!K47-'Rebasing adj NLI'!L37)*L119)*L$19*L$125)</f>
        <v>0</v>
      </c>
      <c r="M47" s="12">
        <f>IF('KWh (Cumulative) NLI'!M47=0,0,((('KWh (Monthly) ENTRY NLI '!M47*0.5)+'KWh (Cumulative) NLI'!L47-'Rebasing adj NLI'!M37)*M119)*M$19*M$125)</f>
        <v>0</v>
      </c>
      <c r="N47" s="12">
        <f>IF('KWh (Cumulative) NLI'!N47=0,0,((('KWh (Monthly) ENTRY NLI '!N47*0.5)+'KWh (Cumulative) NLI'!M47-'Rebasing adj NLI'!N37)*N119)*N$19*N$125)</f>
        <v>0</v>
      </c>
      <c r="O47" s="12">
        <f>IF('KWh (Cumulative) NLI'!O47=0,0,((('KWh (Monthly) ENTRY NLI '!O47*0.5)+'KWh (Cumulative) NLI'!N47-'Rebasing adj NLI'!O37)*O119)*O$19*O$125)</f>
        <v>0</v>
      </c>
      <c r="P47" s="12">
        <f>IF('KWh (Cumulative) NLI'!P47=0,0,((('KWh (Monthly) ENTRY NLI '!P47*0.5)+'KWh (Cumulative) NLI'!O47-'Rebasing adj NLI'!P37)*P119)*P$19*P$125)</f>
        <v>0</v>
      </c>
      <c r="Q47" s="12">
        <f>IF('KWh (Cumulative) NLI'!Q47=0,0,((('KWh (Monthly) ENTRY NLI '!Q47*0.5)+'KWh (Cumulative) NLI'!P47-'Rebasing adj NLI'!Q37)*Q119)*Q$19*Q$125)</f>
        <v>0</v>
      </c>
      <c r="R47" s="12">
        <f>IF('KWh (Cumulative) NLI'!R47=0,0,((('KWh (Monthly) ENTRY NLI '!R47*0.5)+'KWh (Cumulative) NLI'!Q47-'Rebasing adj NLI'!R37)*R119)*R$19*R$125)</f>
        <v>0</v>
      </c>
      <c r="S47" s="12">
        <f>IF('KWh (Cumulative) NLI'!S47=0,0,((('KWh (Monthly) ENTRY NLI '!S47*0.5)+'KWh (Cumulative) NLI'!R47-'Rebasing adj NLI'!S37)*S119)*S$19*S$125)</f>
        <v>0</v>
      </c>
      <c r="T47" s="12">
        <f>IF('KWh (Cumulative) NLI'!T47=0,0,((('KWh (Monthly) ENTRY NLI '!T47*0.5)+'KWh (Cumulative) NLI'!S47-'Rebasing adj NLI'!T37)*T119)*T$19*T$125)</f>
        <v>0</v>
      </c>
      <c r="U47" s="12">
        <f>IF('KWh (Cumulative) NLI'!U47=0,0,((('KWh (Monthly) ENTRY NLI '!U47*0.5)+'KWh (Cumulative) NLI'!T47-'Rebasing adj NLI'!U37)*U119)*U$19*U$125)</f>
        <v>0</v>
      </c>
      <c r="V47" s="12">
        <f>IF('KWh (Cumulative) NLI'!V47=0,0,((('KWh (Monthly) ENTRY NLI '!V47*0.5)+'KWh (Cumulative) NLI'!U47-'Rebasing adj NLI'!V37)*V119)*V$19*V$125)</f>
        <v>0</v>
      </c>
      <c r="W47" s="12">
        <f>IF('KWh (Cumulative) NLI'!W47=0,0,((('KWh (Monthly) ENTRY NLI '!W47*0.5)+'KWh (Cumulative) NLI'!V47-'Rebasing adj NLI'!W37)*W119)*W$19*W$125)</f>
        <v>0</v>
      </c>
      <c r="X47" s="12">
        <f>IF('KWh (Cumulative) NLI'!X47=0,0,((('KWh (Monthly) ENTRY NLI '!X47*0.5)+'KWh (Cumulative) NLI'!W47-'Rebasing adj NLI'!X37)*X119)*X$19*X$125)</f>
        <v>0</v>
      </c>
      <c r="Y47" s="12">
        <f>IF('KWh (Cumulative) NLI'!Y47=0,0,((('KWh (Monthly) ENTRY NLI '!Y47*0.5)+'KWh (Cumulative) NLI'!X47-'Rebasing adj NLI'!Y37)*Y119)*Y$19*Y$125)</f>
        <v>0</v>
      </c>
      <c r="Z47" s="12">
        <f>IF('KWh (Cumulative) NLI'!Z47=0,0,((('KWh (Monthly) ENTRY NLI '!Z47*0.5)+'KWh (Cumulative) NLI'!Y47-'Rebasing adj NLI'!Z37)*Z119)*Z$19*Z$125)</f>
        <v>0</v>
      </c>
      <c r="AA47" s="12">
        <f>IF('KWh (Cumulative) NLI'!AA47=0,0,((('KWh (Monthly) ENTRY NLI '!AA47*0.5)+'KWh (Cumulative) NLI'!Z47-'Rebasing adj NLI'!AA37)*AA119)*AA$19*AA$125)</f>
        <v>0</v>
      </c>
      <c r="AB47" s="12">
        <f>IF('KWh (Cumulative) NLI'!AB47=0,0,((('KWh (Monthly) ENTRY NLI '!AB47*0.5)+'KWh (Cumulative) NLI'!AA47-'Rebasing adj NLI'!AB37)*AB119)*AB$19*AB$125)</f>
        <v>0</v>
      </c>
      <c r="AC47" s="12">
        <f>IF('KWh (Cumulative) NLI'!AC47=0,0,((('KWh (Monthly) ENTRY NLI '!AC47*0.5)+'KWh (Cumulative) NLI'!AB47-'Rebasing adj NLI'!AC37)*AC119)*AC$19*AC$125)</f>
        <v>0</v>
      </c>
      <c r="AD47" s="12">
        <f>IF('KWh (Cumulative) NLI'!AD47=0,0,((('KWh (Monthly) ENTRY NLI '!AD47*0.5)+'KWh (Cumulative) NLI'!AC47-'Rebasing adj NLI'!AD37)*AD119)*AD$19*AD$125)</f>
        <v>0</v>
      </c>
      <c r="AE47" s="12">
        <f>IF('KWh (Cumulative) NLI'!AE47=0,0,((('KWh (Monthly) ENTRY NLI '!AE47*0.5)+'KWh (Cumulative) NLI'!AD47-'Rebasing adj NLI'!AE37)*AE119)*AE$19*AE$125)</f>
        <v>0</v>
      </c>
      <c r="AF47" s="12">
        <f>IF('KWh (Cumulative) NLI'!AF47=0,0,((('KWh (Monthly) ENTRY NLI '!AF47*0.5)+'KWh (Cumulative) NLI'!AE47-'Rebasing adj NLI'!AF37)*AF119)*AF$19*AF$125)</f>
        <v>0</v>
      </c>
      <c r="AG47" s="12">
        <f>IF('KWh (Cumulative) NLI'!AG47=0,0,((('KWh (Monthly) ENTRY NLI '!AG47*0.5)+'KWh (Cumulative) NLI'!AF47-'Rebasing adj NLI'!AG37)*AG119)*AG$19*AG$125)</f>
        <v>0</v>
      </c>
      <c r="AH47" s="12">
        <f>IF('KWh (Cumulative) NLI'!AH47=0,0,((('KWh (Monthly) ENTRY NLI '!AH47*0.5)+'KWh (Cumulative) NLI'!AG47-'Rebasing adj NLI'!AH37)*AH119)*AH$19*AH$125)</f>
        <v>0</v>
      </c>
      <c r="AI47" s="12">
        <f>IF('KWh (Cumulative) NLI'!AI47=0,0,((('KWh (Monthly) ENTRY NLI '!AI47*0.5)+'KWh (Cumulative) NLI'!AH47-'Rebasing adj NLI'!AI37)*AI119)*AI$19*AI$125)</f>
        <v>0</v>
      </c>
      <c r="AJ47" s="12">
        <f>IF('KWh (Cumulative) NLI'!AJ47=0,0,((('KWh (Monthly) ENTRY NLI '!AJ47*0.5)+'KWh (Cumulative) NLI'!AI47-'Rebasing adj NLI'!AJ37)*AJ119)*AJ$19*AJ$125)</f>
        <v>0</v>
      </c>
      <c r="AK47" s="12">
        <f>IF('KWh (Cumulative) NLI'!AK47=0,0,((('KWh (Monthly) ENTRY NLI '!AK47*0.5)+'KWh (Cumulative) NLI'!AJ47-'Rebasing adj NLI'!AK37)*AK119)*AK$19*AK$125)</f>
        <v>0</v>
      </c>
      <c r="AL47" s="12">
        <f>IF('KWh (Cumulative) NLI'!AL47=0,0,((('KWh (Monthly) ENTRY NLI '!AL47*0.5)+'KWh (Cumulative) NLI'!AK47-'Rebasing adj NLI'!AL37)*AL119)*AL$19*AL$125)</f>
        <v>0</v>
      </c>
      <c r="AM47" s="12">
        <f>IF('KWh (Cumulative) NLI'!AM47=0,0,((('KWh (Monthly) ENTRY NLI '!AM47*0.5)+'KWh (Cumulative) NLI'!AL47-'Rebasing adj NLI'!AM37)*AM119)*AM$19*AM$125)</f>
        <v>0</v>
      </c>
      <c r="AN47" s="12">
        <f>IF('KWh (Cumulative) NLI'!AN47=0,0,((('KWh (Monthly) ENTRY NLI '!AN47*0.5)+'KWh (Cumulative) NLI'!AM47-'Rebasing adj NLI'!AN37)*AN119)*AN$19*AN$125)</f>
        <v>0</v>
      </c>
      <c r="AO47" s="12">
        <f>IF('KWh (Cumulative) NLI'!AO47=0,0,((('KWh (Monthly) ENTRY NLI '!AO47*0.5)+'KWh (Cumulative) NLI'!AN47-'Rebasing adj NLI'!AO37)*AO119)*AO$19*AO$125)</f>
        <v>0</v>
      </c>
      <c r="AP47" s="12">
        <f>IF('KWh (Cumulative) NLI'!AP47=0,0,((('KWh (Monthly) ENTRY NLI '!AP47*0.5)+'KWh (Cumulative) NLI'!AO47-'Rebasing adj NLI'!AP37)*AP119)*AP$19*AP$125)</f>
        <v>0</v>
      </c>
      <c r="AQ47" s="12">
        <f>IF('KWh (Cumulative) NLI'!AQ47=0,0,((('KWh (Monthly) ENTRY NLI '!AQ47*0.5)+'KWh (Cumulative) NLI'!AP47-'Rebasing adj NLI'!AQ37)*AQ119)*AQ$19*AQ$125)</f>
        <v>0</v>
      </c>
      <c r="AR47" s="12">
        <f>IF('KWh (Cumulative) NLI'!AR47=0,0,((('KWh (Monthly) ENTRY NLI '!AR47*0.5)+'KWh (Cumulative) NLI'!AQ47-'Rebasing adj NLI'!AR37)*AR119)*AR$19*AR$125)</f>
        <v>0</v>
      </c>
      <c r="AS47" s="12">
        <f>IF('KWh (Cumulative) NLI'!AS47=0,0,((('KWh (Monthly) ENTRY NLI '!AS47*0.5)+'KWh (Cumulative) NLI'!AR47-'Rebasing adj NLI'!AS37)*AS119)*AS$19*AS$125)</f>
        <v>0</v>
      </c>
      <c r="AT47" s="12">
        <f>IF('KWh (Cumulative) NLI'!AT47=0,0,((('KWh (Monthly) ENTRY NLI '!AT47*0.5)+'KWh (Cumulative) NLI'!AS47-'Rebasing adj NLI'!AT37)*AT119)*AT$19*AT$125)</f>
        <v>0</v>
      </c>
      <c r="AU47" s="12">
        <f>IF('KWh (Cumulative) NLI'!AU47=0,0,((('KWh (Monthly) ENTRY NLI '!AU47*0.5)+'KWh (Cumulative) NLI'!AT47-'Rebasing adj NLI'!AU37)*AU119)*AU$19*AU$125)</f>
        <v>0</v>
      </c>
      <c r="AV47" s="12">
        <f>IF('KWh (Cumulative) NLI'!AV47=0,0,((('KWh (Monthly) ENTRY NLI '!AV47*0.5)+'KWh (Cumulative) NLI'!AU47-'Rebasing adj NLI'!AV37)*AV119)*AV$19*AV$125)</f>
        <v>6.7522883581032005</v>
      </c>
      <c r="AW47" s="12">
        <f>IF('KWh (Cumulative) NLI'!AW47=0,0,((('KWh (Monthly) ENTRY NLI '!AW47*0.5)+'KWh (Cumulative) NLI'!AV47-'Rebasing adj NLI'!AW37)*AW119)*AW$19*AW$125)</f>
        <v>14.486502948624</v>
      </c>
      <c r="AX47" s="12">
        <f>IF('KWh (Cumulative) NLI'!AX47=0,0,((('KWh (Monthly) ENTRY NLI '!AX47*0.5)+'KWh (Cumulative) NLI'!AW47-'Rebasing adj NLI'!AX37)*AX119)*AX$19*AX$125)</f>
        <v>14.892746160600003</v>
      </c>
      <c r="AY47" s="12">
        <f>IF('KWh (Cumulative) NLI'!AY47=0,0,((('KWh (Monthly) ENTRY NLI '!AY47*0.5)+'KWh (Cumulative) NLI'!AX47-'Rebasing adj NLI'!AY37)*AY119)*AY$19*AY$125)</f>
        <v>15.9964494669</v>
      </c>
      <c r="AZ47" s="12">
        <f>IF('KWh (Cumulative) NLI'!AZ47=0,0,((('KWh (Monthly) ENTRY NLI '!AZ47*0.5)+'KWh (Cumulative) NLI'!AY47-'Rebasing adj NLI'!AZ37)*AZ119)*AZ$19*AZ$125)</f>
        <v>13.414387108465199</v>
      </c>
      <c r="BA47" s="12">
        <f>IF('KWh (Cumulative) NLI'!BA47=0,0,((('KWh (Monthly) ENTRY NLI '!BA47*0.5)+'KWh (Cumulative) NLI'!AZ47-'Rebasing adj NLI'!BA37)*BA119)*BA$19*BA$125)</f>
        <v>13.244403978863998</v>
      </c>
      <c r="BB47" s="12">
        <f>IF('KWh (Cumulative) NLI'!BB47=0,0,((('KWh (Monthly) ENTRY NLI '!BB47*0.5)+'KWh (Cumulative) NLI'!BA47-'Rebasing adj NLI'!BB37)*BB119)*BB$19*BB$125)</f>
        <v>0</v>
      </c>
      <c r="BC47" s="12">
        <f>IF('KWh (Cumulative) NLI'!BC47=0,0,((('KWh (Monthly) ENTRY NLI '!BC47*0.5)+'KWh (Cumulative) NLI'!BB47-'Rebasing adj NLI'!BC37)*BC119)*BC$19*BC$125)</f>
        <v>0</v>
      </c>
      <c r="BD47" s="12">
        <f>IF('KWh (Cumulative) NLI'!BD47=0,0,((('KWh (Monthly) ENTRY NLI '!BD47*0.5)+'KWh (Cumulative) NLI'!BC47-'Rebasing adj NLI'!BD37)*BD119)*BD$19*BD$125)</f>
        <v>0</v>
      </c>
      <c r="BE47" s="12">
        <f>IF('KWh (Cumulative) NLI'!BE47=0,0,((('KWh (Monthly) ENTRY NLI '!BE47*0.5)+'KWh (Cumulative) NLI'!BD47-'Rebasing adj NLI'!BE37)*BE119)*BE$19*BE$125)</f>
        <v>0</v>
      </c>
      <c r="BF47" s="12">
        <f>IF('KWh (Cumulative) NLI'!BF47=0,0,((('KWh (Monthly) ENTRY NLI '!BF47*0.5)+'KWh (Cumulative) NLI'!BE47-'Rebasing adj NLI'!BF37)*BF119)*BF$19*BF$125)</f>
        <v>0</v>
      </c>
      <c r="BG47" s="12">
        <f>IF('KWh (Cumulative) NLI'!BG47=0,0,((('KWh (Monthly) ENTRY NLI '!BG47*0.5)+'KWh (Cumulative) NLI'!BF47-'Rebasing adj NLI'!BG37)*BG119)*BG$19*BG$125)</f>
        <v>0</v>
      </c>
      <c r="BH47" s="12">
        <f>IF('KWh (Cumulative) NLI'!BH47=0,0,((('KWh (Monthly) ENTRY NLI '!BH47*0.5)+'KWh (Cumulative) NLI'!BG47-'Rebasing adj NLI'!BH37)*BH119)*BH$19*BH$125)</f>
        <v>0</v>
      </c>
      <c r="BI47" s="12">
        <f>IF('KWh (Cumulative) NLI'!BI47=0,0,((('KWh (Monthly) ENTRY NLI '!BI47*0.5)+'KWh (Cumulative) NLI'!BH47-'Rebasing adj NLI'!BI37)*BI119)*BI$19*BI$125)</f>
        <v>0</v>
      </c>
      <c r="BJ47" s="12">
        <f>IF('KWh (Cumulative) NLI'!BJ47=0,0,((('KWh (Monthly) ENTRY NLI '!BJ47*0.5)+'KWh (Cumulative) NLI'!BI47-'Rebasing adj NLI'!BJ37)*BJ119)*BJ$19*BJ$125)</f>
        <v>0</v>
      </c>
      <c r="BK47" s="12">
        <f>IF('KWh (Cumulative) NLI'!BK47=0,0,((('KWh (Monthly) ENTRY NLI '!BK47*0.5)+'KWh (Cumulative) NLI'!BJ47-'Rebasing adj NLI'!BK37)*BK119)*BK$19*BK$125)</f>
        <v>0</v>
      </c>
      <c r="BL47" s="12">
        <f>IF('KWh (Cumulative) NLI'!BL47=0,0,((('KWh (Monthly) ENTRY NLI '!BL47*0.5)+'KWh (Cumulative) NLI'!BK47-'Rebasing adj NLI'!BL37)*BL119)*BL$19*BL$125)</f>
        <v>0</v>
      </c>
      <c r="BM47" s="12">
        <f>IF('KWh (Cumulative) NLI'!BM47=0,0,((('KWh (Monthly) ENTRY NLI '!BM47*0.5)+'KWh (Cumulative) NLI'!BL47-'Rebasing adj NLI'!BM37)*BM119)*BM$19*BM$125)</f>
        <v>0</v>
      </c>
      <c r="BN47" s="12">
        <f>IF('KWh (Cumulative) NLI'!BN47=0,0,((('KWh (Monthly) ENTRY NLI '!BN47*0.5)+'KWh (Cumulative) NLI'!BM47-'Rebasing adj NLI'!BN37)*BN119)*BN$19*BN$125)</f>
        <v>0</v>
      </c>
      <c r="BO47" s="12">
        <f>IF('KWh (Cumulative) NLI'!BO47=0,0,((('KWh (Monthly) ENTRY NLI '!BO47*0.5)+'KWh (Cumulative) NLI'!BN47-'Rebasing adj NLI'!BO37)*BO119)*BO$19*BO$125)</f>
        <v>0</v>
      </c>
      <c r="BP47" s="12">
        <f>IF('KWh (Cumulative) NLI'!BP47=0,0,((('KWh (Monthly) ENTRY NLI '!BP47*0.5)+'KWh (Cumulative) NLI'!BO47-'Rebasing adj NLI'!BP37)*BP119)*BP$19*BP$125)</f>
        <v>0</v>
      </c>
      <c r="BQ47" s="12">
        <f>IF('KWh (Cumulative) NLI'!BQ47=0,0,((('KWh (Monthly) ENTRY NLI '!BQ47*0.5)+'KWh (Cumulative) NLI'!BP47-'Rebasing adj NLI'!BQ37)*BQ119)*BQ$19*BQ$125)</f>
        <v>0</v>
      </c>
      <c r="BR47" s="12">
        <f>IF('KWh (Cumulative) NLI'!BR47=0,0,((('KWh (Monthly) ENTRY NLI '!BR47*0.5)+'KWh (Cumulative) NLI'!BQ47-'Rebasing adj NLI'!BR37)*BR119)*BR$19*BR$125)</f>
        <v>0</v>
      </c>
      <c r="BS47" s="12">
        <f>IF('KWh (Cumulative) NLI'!BS47=0,0,((('KWh (Monthly) ENTRY NLI '!BS47*0.5)+'KWh (Cumulative) NLI'!BR47-'Rebasing adj NLI'!BS37)*BS119)*BS$19*BS$125)</f>
        <v>0</v>
      </c>
      <c r="BT47" s="12">
        <f>IF('KWh (Cumulative) NLI'!BT47=0,0,((('KWh (Monthly) ENTRY NLI '!BT47*0.5)+'KWh (Cumulative) NLI'!BS47-'Rebasing adj NLI'!BT37)*BT119)*BT$19*BT$125)</f>
        <v>0</v>
      </c>
      <c r="BU47" s="12">
        <f>IF('KWh (Cumulative) NLI'!BU47=0,0,((('KWh (Monthly) ENTRY NLI '!BU47*0.5)+'KWh (Cumulative) NLI'!BT47-'Rebasing adj NLI'!BU37)*BU119)*BU$19*BU$125)</f>
        <v>0</v>
      </c>
      <c r="BV47" s="12">
        <f>IF('KWh (Cumulative) NLI'!BV47=0,0,((('KWh (Monthly) ENTRY NLI '!BV47*0.5)+'KWh (Cumulative) NLI'!BU47-'Rebasing adj NLI'!BV37)*BV119)*BV$19*BV$125)</f>
        <v>0</v>
      </c>
      <c r="BW47" s="12">
        <f>IF('KWh (Cumulative) NLI'!BW47=0,0,((('KWh (Monthly) ENTRY NLI '!BW47*0.5)+'KWh (Cumulative) NLI'!BV47-'Rebasing adj NLI'!BW37)*BW119)*BW$19*BW$125)</f>
        <v>0</v>
      </c>
      <c r="BX47" s="12">
        <f>IF('KWh (Cumulative) NLI'!BX47=0,0,((('KWh (Monthly) ENTRY NLI '!BX47*0.5)+'KWh (Cumulative) NLI'!BW47-'Rebasing adj NLI'!BX37)*BX119)*BX$19*BX$125)</f>
        <v>0</v>
      </c>
      <c r="BY47" s="12">
        <f>IF('KWh (Cumulative) NLI'!BY47=0,0,((('KWh (Monthly) ENTRY NLI '!BY47*0.5)+'KWh (Cumulative) NLI'!BX47-'Rebasing adj NLI'!BY37)*BY119)*BY$19*BY$125)</f>
        <v>0</v>
      </c>
      <c r="BZ47" s="12">
        <f>IF('KWh (Cumulative) NLI'!BZ47=0,0,((('KWh (Monthly) ENTRY NLI '!BZ47*0.5)+'KWh (Cumulative) NLI'!BY47-'Rebasing adj NLI'!BZ37)*BZ119)*BZ$19*BZ$125)</f>
        <v>0</v>
      </c>
      <c r="CA47" s="12">
        <f>IF('KWh (Cumulative) NLI'!CA47=0,0,((('KWh (Monthly) ENTRY NLI '!CA47*0.5)+'KWh (Cumulative) NLI'!BZ47-'Rebasing adj NLI'!CA37)*CA119)*CA$19*CA$125)</f>
        <v>0</v>
      </c>
      <c r="CB47" s="12">
        <f>IF('KWh (Cumulative) NLI'!CB47=0,0,((('KWh (Monthly) ENTRY NLI '!CB47*0.5)+'KWh (Cumulative) NLI'!CA47-'Rebasing adj NLI'!CB37)*CB119)*CB$19*CB$125)</f>
        <v>0</v>
      </c>
      <c r="CC47" s="12">
        <f>IF('KWh (Cumulative) NLI'!CC47=0,0,((('KWh (Monthly) ENTRY NLI '!CC47*0.5)+'KWh (Cumulative) NLI'!CB47-'Rebasing adj NLI'!CC37)*CC119)*CC$19*CC$125)</f>
        <v>0</v>
      </c>
      <c r="CD47" s="12">
        <f>IF('KWh (Cumulative) NLI'!CD47=0,0,((('KWh (Monthly) ENTRY NLI '!CD47*0.5)+'KWh (Cumulative) NLI'!CC47-'Rebasing adj NLI'!CD37)*CD119)*CD$19*CD$125)</f>
        <v>0</v>
      </c>
      <c r="CE47" s="12">
        <f>IF('KWh (Cumulative) NLI'!CE47=0,0,((('KWh (Monthly) ENTRY NLI '!CE47*0.5)+'KWh (Cumulative) NLI'!CD47-'Rebasing adj NLI'!CE37)*CE119)*CE$19*CE$125)</f>
        <v>0</v>
      </c>
      <c r="CF47" s="12">
        <f>IF('KWh (Cumulative) NLI'!CF47=0,0,((('KWh (Monthly) ENTRY NLI '!CF47*0.5)+'KWh (Cumulative) NLI'!CE47-'Rebasing adj NLI'!CF37)*CF119)*CF$19*CF$125)</f>
        <v>0</v>
      </c>
      <c r="CG47" s="12">
        <f>IF('KWh (Cumulative) NLI'!CG47=0,0,((('KWh (Monthly) ENTRY NLI '!CG47*0.5)+'KWh (Cumulative) NLI'!CF47-'Rebasing adj NLI'!CG37)*CG119)*CG$19*CG$125)</f>
        <v>0</v>
      </c>
      <c r="CH47" s="12">
        <f>IF('KWh (Cumulative) NLI'!CH47=0,0,((('KWh (Monthly) ENTRY NLI '!CH47*0.5)+'KWh (Cumulative) NLI'!CG47-'Rebasing adj NLI'!CH37)*CH119)*CH$19*CH$125)</f>
        <v>0</v>
      </c>
      <c r="CI47" s="12">
        <f>IF('KWh (Cumulative) NLI'!CI47=0,0,((('KWh (Monthly) ENTRY NLI '!CI47*0.5)+'KWh (Cumulative) NLI'!CH47-'Rebasing adj NLI'!CI37)*CI119)*CI$19*CI$125)</f>
        <v>0</v>
      </c>
      <c r="CJ47" s="12">
        <f>IF('KWh (Cumulative) NLI'!CJ47=0,0,((('KWh (Monthly) ENTRY NLI '!CJ47*0.5)+'KWh (Cumulative) NLI'!CI47-'Rebasing adj NLI'!CJ37)*CJ119)*CJ$19*CJ$125)</f>
        <v>0</v>
      </c>
    </row>
    <row r="48" spans="1:88" ht="15" thickBot="1" x14ac:dyDescent="0.35">
      <c r="BB48" s="13"/>
    </row>
    <row r="49" spans="1:88" ht="15.6" x14ac:dyDescent="0.3">
      <c r="A49" s="20"/>
      <c r="B49" s="83" t="s">
        <v>32</v>
      </c>
      <c r="C49" s="53">
        <v>42370</v>
      </c>
      <c r="D49" s="53">
        <v>42401</v>
      </c>
      <c r="E49" s="51">
        <v>42430</v>
      </c>
      <c r="F49" s="51">
        <v>42461</v>
      </c>
      <c r="G49" s="58">
        <v>42491</v>
      </c>
      <c r="H49" s="51">
        <v>42522</v>
      </c>
      <c r="I49" s="51">
        <v>42552</v>
      </c>
      <c r="J49" s="51">
        <v>42583</v>
      </c>
      <c r="K49" s="51">
        <v>42614</v>
      </c>
      <c r="L49" s="51">
        <v>42644</v>
      </c>
      <c r="M49" s="51">
        <v>42675</v>
      </c>
      <c r="N49" s="51">
        <v>42705</v>
      </c>
      <c r="O49" s="51">
        <v>42736</v>
      </c>
      <c r="P49" s="51">
        <v>42767</v>
      </c>
      <c r="Q49" s="52">
        <v>42795</v>
      </c>
      <c r="R49" s="52">
        <v>42826</v>
      </c>
      <c r="S49" s="52">
        <v>42856</v>
      </c>
      <c r="T49" s="52">
        <v>42887</v>
      </c>
      <c r="U49" s="52">
        <v>42917</v>
      </c>
      <c r="V49" s="52">
        <v>42948</v>
      </c>
      <c r="W49" s="52">
        <v>42979</v>
      </c>
      <c r="X49" s="52">
        <v>43009</v>
      </c>
      <c r="Y49" s="52">
        <v>43040</v>
      </c>
      <c r="Z49" s="52">
        <v>43070</v>
      </c>
      <c r="AA49" s="52">
        <v>43101</v>
      </c>
      <c r="AB49" s="52">
        <v>43132</v>
      </c>
      <c r="AC49" s="53">
        <v>43160</v>
      </c>
      <c r="AD49" s="53">
        <v>43191</v>
      </c>
      <c r="AE49" s="53">
        <v>43221</v>
      </c>
      <c r="AF49" s="53">
        <v>43252</v>
      </c>
      <c r="AG49" s="53">
        <v>43282</v>
      </c>
      <c r="AH49" s="53">
        <v>43313</v>
      </c>
      <c r="AI49" s="53">
        <v>43344</v>
      </c>
      <c r="AJ49" s="53">
        <v>43374</v>
      </c>
      <c r="AK49" s="53">
        <v>43405</v>
      </c>
      <c r="AL49" s="53">
        <v>43435</v>
      </c>
      <c r="AM49" s="53">
        <v>43466</v>
      </c>
      <c r="AN49" s="53">
        <v>43497</v>
      </c>
      <c r="AO49" s="51">
        <v>43525</v>
      </c>
      <c r="AP49" s="51">
        <v>43556</v>
      </c>
      <c r="AQ49" s="51">
        <v>43586</v>
      </c>
      <c r="AR49" s="51">
        <v>43617</v>
      </c>
      <c r="AS49" s="51">
        <v>43647</v>
      </c>
      <c r="AT49" s="51">
        <v>43678</v>
      </c>
      <c r="AU49" s="51">
        <v>43709</v>
      </c>
      <c r="AV49" s="51">
        <v>43739</v>
      </c>
      <c r="AW49" s="51">
        <v>43770</v>
      </c>
      <c r="AX49" s="51">
        <v>43800</v>
      </c>
      <c r="AY49" s="51">
        <v>43831</v>
      </c>
      <c r="AZ49" s="51">
        <v>43862</v>
      </c>
      <c r="BA49" s="52">
        <v>43891</v>
      </c>
      <c r="BB49" s="52">
        <v>43922</v>
      </c>
      <c r="BC49" s="52">
        <v>43952</v>
      </c>
      <c r="BD49" s="52">
        <v>43983</v>
      </c>
      <c r="BE49" s="52">
        <v>44013</v>
      </c>
      <c r="BF49" s="52">
        <v>44044</v>
      </c>
      <c r="BG49" s="52">
        <v>44075</v>
      </c>
      <c r="BH49" s="52">
        <v>44105</v>
      </c>
      <c r="BI49" s="52">
        <v>44136</v>
      </c>
      <c r="BJ49" s="52">
        <v>44166</v>
      </c>
      <c r="BK49" s="52">
        <v>44197</v>
      </c>
      <c r="BL49" s="52">
        <v>44228</v>
      </c>
      <c r="BM49" s="53">
        <v>44256</v>
      </c>
      <c r="BN49" s="53">
        <v>44287</v>
      </c>
      <c r="BO49" s="53">
        <v>44317</v>
      </c>
      <c r="BP49" s="53">
        <v>44348</v>
      </c>
      <c r="BQ49" s="53">
        <v>44378</v>
      </c>
      <c r="BR49" s="53">
        <v>44409</v>
      </c>
      <c r="BS49" s="53">
        <v>44440</v>
      </c>
      <c r="BT49" s="53">
        <v>44470</v>
      </c>
      <c r="BU49" s="53">
        <v>44501</v>
      </c>
      <c r="BV49" s="53">
        <v>44531</v>
      </c>
      <c r="BW49" s="53">
        <v>44562</v>
      </c>
      <c r="BX49" s="53">
        <v>44593</v>
      </c>
      <c r="BY49" s="51">
        <v>44621</v>
      </c>
      <c r="BZ49" s="51">
        <v>44652</v>
      </c>
      <c r="CA49" s="51">
        <v>44682</v>
      </c>
      <c r="CB49" s="51">
        <v>44713</v>
      </c>
      <c r="CC49" s="51">
        <v>44743</v>
      </c>
      <c r="CD49" s="51">
        <v>44774</v>
      </c>
      <c r="CE49" s="51">
        <v>44805</v>
      </c>
      <c r="CF49" s="51">
        <v>44835</v>
      </c>
      <c r="CG49" s="51">
        <v>44866</v>
      </c>
      <c r="CH49" s="51">
        <v>44896</v>
      </c>
      <c r="CI49" s="51">
        <v>44927</v>
      </c>
      <c r="CJ49" s="51">
        <v>44958</v>
      </c>
    </row>
    <row r="50" spans="1:88" ht="15" customHeight="1" x14ac:dyDescent="0.3">
      <c r="A50" s="218" t="s">
        <v>29</v>
      </c>
      <c r="B50" s="47" t="s">
        <v>9</v>
      </c>
      <c r="C50" s="12">
        <f>IF('KWh (Cumulative) NLI'!C50=0,0,((('KWh (Monthly) ENTRY NLI '!C50*0.5)-'Rebasing adj NLI'!C40)*C107)*C$19*C$126)</f>
        <v>0</v>
      </c>
      <c r="D50" s="12">
        <f>IF('KWh (Cumulative) NLI'!D50=0,0,((('KWh (Monthly) ENTRY NLI '!D50*0.5)+'KWh (Cumulative) NLI'!C50-'Rebasing adj NLI'!D40)*D107)*D$19*D$126)</f>
        <v>0</v>
      </c>
      <c r="E50" s="12">
        <f>IF('KWh (Cumulative) NLI'!E50=0,0,((('KWh (Monthly) ENTRY NLI '!E50*0.5)+'KWh (Cumulative) NLI'!D50-'Rebasing adj NLI'!E40)*E107)*E$19*E$126)</f>
        <v>0</v>
      </c>
      <c r="F50" s="12">
        <f>IF('KWh (Cumulative) NLI'!F50=0,0,((('KWh (Monthly) ENTRY NLI '!F50*0.5)+'KWh (Cumulative) NLI'!E50-'Rebasing adj NLI'!F40)*F107)*F$19*F$126)</f>
        <v>0</v>
      </c>
      <c r="G50" s="12">
        <f>IF('KWh (Cumulative) NLI'!G50=0,0,((('KWh (Monthly) ENTRY NLI '!G50*0.5)+'KWh (Cumulative) NLI'!F50-'Rebasing adj NLI'!G40)*G107)*G$19*G$126)</f>
        <v>0</v>
      </c>
      <c r="H50" s="12">
        <f>IF('KWh (Cumulative) NLI'!H50=0,0,((('KWh (Monthly) ENTRY NLI '!H50*0.5)+'KWh (Cumulative) NLI'!G50-'Rebasing adj NLI'!H40)*H107)*H$19*H$126)</f>
        <v>0</v>
      </c>
      <c r="I50" s="12">
        <f>IF('KWh (Cumulative) NLI'!I50=0,0,((('KWh (Monthly) ENTRY NLI '!I50*0.5)+'KWh (Cumulative) NLI'!H50-'Rebasing adj NLI'!I40)*I107)*I$19*I$126)</f>
        <v>0</v>
      </c>
      <c r="J50" s="12">
        <f>IF('KWh (Cumulative) NLI'!J50=0,0,((('KWh (Monthly) ENTRY NLI '!J50*0.5)+'KWh (Cumulative) NLI'!I50-'Rebasing adj NLI'!J40)*J107)*J$19*J$126)</f>
        <v>0</v>
      </c>
      <c r="K50" s="12">
        <f>IF('KWh (Cumulative) NLI'!K50=0,0,((('KWh (Monthly) ENTRY NLI '!K50*0.5)+'KWh (Cumulative) NLI'!J50-'Rebasing adj NLI'!K40)*K107)*K$19*K$126)</f>
        <v>0</v>
      </c>
      <c r="L50" s="12">
        <f>IF('KWh (Cumulative) NLI'!L50=0,0,((('KWh (Monthly) ENTRY NLI '!L50*0.5)+'KWh (Cumulative) NLI'!K50-'Rebasing adj NLI'!L40)*L107)*L$19*L$126)</f>
        <v>0</v>
      </c>
      <c r="M50" s="12">
        <f>IF('KWh (Cumulative) NLI'!M50=0,0,((('KWh (Monthly) ENTRY NLI '!M50*0.5)+'KWh (Cumulative) NLI'!L50-'Rebasing adj NLI'!M40)*M107)*M$19*M$126)</f>
        <v>0</v>
      </c>
      <c r="N50" s="12">
        <f>IF('KWh (Cumulative) NLI'!N50=0,0,((('KWh (Monthly) ENTRY NLI '!N50*0.5)+'KWh (Cumulative) NLI'!M50-'Rebasing adj NLI'!N40)*N107)*N$19*N$126)</f>
        <v>0</v>
      </c>
      <c r="O50" s="12">
        <f>IF('KWh (Cumulative) NLI'!O50=0,0,((('KWh (Monthly) ENTRY NLI '!O50*0.5)+'KWh (Cumulative) NLI'!N50-'Rebasing adj NLI'!O40)*O107)*O$19*O$126)</f>
        <v>0</v>
      </c>
      <c r="P50" s="12">
        <f>IF('KWh (Cumulative) NLI'!P50=0,0,((('KWh (Monthly) ENTRY NLI '!P50*0.5)+'KWh (Cumulative) NLI'!O50-'Rebasing adj NLI'!P40)*P107)*P$19*P$126)</f>
        <v>0</v>
      </c>
      <c r="Q50" s="12">
        <f>IF('KWh (Cumulative) NLI'!Q50=0,0,((('KWh (Monthly) ENTRY NLI '!Q50*0.5)+'KWh (Cumulative) NLI'!P50-'Rebasing adj NLI'!Q40)*Q107)*Q$19*Q$126)</f>
        <v>0</v>
      </c>
      <c r="R50" s="12">
        <f>IF('KWh (Cumulative) NLI'!R50=0,0,((('KWh (Monthly) ENTRY NLI '!R50*0.5)+'KWh (Cumulative) NLI'!Q50-'Rebasing adj NLI'!R40)*R107)*R$19*R$126)</f>
        <v>0</v>
      </c>
      <c r="S50" s="12">
        <f>IF('KWh (Cumulative) NLI'!S50=0,0,((('KWh (Monthly) ENTRY NLI '!S50*0.5)+'KWh (Cumulative) NLI'!R50-'Rebasing adj NLI'!S40)*S107)*S$19*S$126)</f>
        <v>0</v>
      </c>
      <c r="T50" s="12">
        <f>IF('KWh (Cumulative) NLI'!T50=0,0,((('KWh (Monthly) ENTRY NLI '!T50*0.5)+'KWh (Cumulative) NLI'!S50-'Rebasing adj NLI'!T40)*T107)*T$19*T$126)</f>
        <v>0</v>
      </c>
      <c r="U50" s="12">
        <f>IF('KWh (Cumulative) NLI'!U50=0,0,((('KWh (Monthly) ENTRY NLI '!U50*0.5)+'KWh (Cumulative) NLI'!T50-'Rebasing adj NLI'!U40)*U107)*U$19*U$126)</f>
        <v>0</v>
      </c>
      <c r="V50" s="12">
        <f>IF('KWh (Cumulative) NLI'!V50=0,0,((('KWh (Monthly) ENTRY NLI '!V50*0.5)+'KWh (Cumulative) NLI'!U50-'Rebasing adj NLI'!V40)*V107)*V$19*V$126)</f>
        <v>0</v>
      </c>
      <c r="W50" s="12">
        <f>IF('KWh (Cumulative) NLI'!W50=0,0,((('KWh (Monthly) ENTRY NLI '!W50*0.5)+'KWh (Cumulative) NLI'!V50-'Rebasing adj NLI'!W40)*W107)*W$19*W$126)</f>
        <v>0</v>
      </c>
      <c r="X50" s="12">
        <f>IF('KWh (Cumulative) NLI'!X50=0,0,((('KWh (Monthly) ENTRY NLI '!X50*0.5)+'KWh (Cumulative) NLI'!W50-'Rebasing adj NLI'!X40)*X107)*X$19*X$126)</f>
        <v>0</v>
      </c>
      <c r="Y50" s="12">
        <f>IF('KWh (Cumulative) NLI'!Y50=0,0,((('KWh (Monthly) ENTRY NLI '!Y50*0.5)+'KWh (Cumulative) NLI'!X50-'Rebasing adj NLI'!Y40)*Y107)*Y$19*Y$126)</f>
        <v>0</v>
      </c>
      <c r="Z50" s="12">
        <f>IF('KWh (Cumulative) NLI'!Z50=0,0,((('KWh (Monthly) ENTRY NLI '!Z50*0.5)+'KWh (Cumulative) NLI'!Y50-'Rebasing adj NLI'!Z40)*Z107)*Z$19*Z$126)</f>
        <v>0</v>
      </c>
      <c r="AA50" s="12">
        <f>IF('KWh (Cumulative) NLI'!AA50=0,0,((('KWh (Monthly) ENTRY NLI '!AA50*0.5)+'KWh (Cumulative) NLI'!Z50-'Rebasing adj NLI'!AA40)*AA107)*AA$19*AA$126)</f>
        <v>0</v>
      </c>
      <c r="AB50" s="12">
        <f>IF('KWh (Cumulative) NLI'!AB50=0,0,((('KWh (Monthly) ENTRY NLI '!AB50*0.5)+'KWh (Cumulative) NLI'!AA50-'Rebasing adj NLI'!AB40)*AB107)*AB$19*AB$126)</f>
        <v>0</v>
      </c>
      <c r="AC50" s="12">
        <f>IF('KWh (Cumulative) NLI'!AC50=0,0,((('KWh (Monthly) ENTRY NLI '!AC50*0.5)+'KWh (Cumulative) NLI'!AB50-'Rebasing adj NLI'!AC40)*AC107)*AC$19*AC$126)</f>
        <v>0</v>
      </c>
      <c r="AD50" s="12">
        <f>IF('KWh (Cumulative) NLI'!AD50=0,0,((('KWh (Monthly) ENTRY NLI '!AD50*0.5)+'KWh (Cumulative) NLI'!AC50-'Rebasing adj NLI'!AD40)*AD107)*AD$19*AD$126)</f>
        <v>0</v>
      </c>
      <c r="AE50" s="12">
        <f>IF('KWh (Cumulative) NLI'!AE50=0,0,((('KWh (Monthly) ENTRY NLI '!AE50*0.5)+'KWh (Cumulative) NLI'!AD50-'Rebasing adj NLI'!AE40)*AE107)*AE$19*AE$126)</f>
        <v>0</v>
      </c>
      <c r="AF50" s="12">
        <f>IF('KWh (Cumulative) NLI'!AF50=0,0,((('KWh (Monthly) ENTRY NLI '!AF50*0.5)+'KWh (Cumulative) NLI'!AE50-'Rebasing adj NLI'!AF40)*AF107)*AF$19*AF$126)</f>
        <v>0</v>
      </c>
      <c r="AG50" s="12">
        <f>IF('KWh (Cumulative) NLI'!AG50=0,0,((('KWh (Monthly) ENTRY NLI '!AG50*0.5)+'KWh (Cumulative) NLI'!AF50-'Rebasing adj NLI'!AG40)*AG107)*AG$19*AG$126)</f>
        <v>0</v>
      </c>
      <c r="AH50" s="12">
        <f>IF('KWh (Cumulative) NLI'!AH50=0,0,((('KWh (Monthly) ENTRY NLI '!AH50*0.5)+'KWh (Cumulative) NLI'!AG50-'Rebasing adj NLI'!AH40)*AH107)*AH$19*AH$126)</f>
        <v>0</v>
      </c>
      <c r="AI50" s="12">
        <f>IF('KWh (Cumulative) NLI'!AI50=0,0,((('KWh (Monthly) ENTRY NLI '!AI50*0.5)+'KWh (Cumulative) NLI'!AH50-'Rebasing adj NLI'!AI40)*AI107)*AI$19*AI$126)</f>
        <v>0</v>
      </c>
      <c r="AJ50" s="12">
        <f>IF('KWh (Cumulative) NLI'!AJ50=0,0,((('KWh (Monthly) ENTRY NLI '!AJ50*0.5)+'KWh (Cumulative) NLI'!AI50-'Rebasing adj NLI'!AJ40)*AJ107)*AJ$19*AJ$126)</f>
        <v>0</v>
      </c>
      <c r="AK50" s="12">
        <f>IF('KWh (Cumulative) NLI'!AK50=0,0,((('KWh (Monthly) ENTRY NLI '!AK50*0.5)+'KWh (Cumulative) NLI'!AJ50-'Rebasing adj NLI'!AK40)*AK107)*AK$19*AK$126)</f>
        <v>0</v>
      </c>
      <c r="AL50" s="12">
        <f>IF('KWh (Cumulative) NLI'!AL50=0,0,((('KWh (Monthly) ENTRY NLI '!AL50*0.5)+'KWh (Cumulative) NLI'!AK50-'Rebasing adj NLI'!AL40)*AL107)*AL$19*AL$126)</f>
        <v>0</v>
      </c>
      <c r="AM50" s="12">
        <f>IF('KWh (Cumulative) NLI'!AM50=0,0,((('KWh (Monthly) ENTRY NLI '!AM50*0.5)+'KWh (Cumulative) NLI'!AL50-'Rebasing adj NLI'!AM40)*AM107)*AM$19*AM$126)</f>
        <v>0</v>
      </c>
      <c r="AN50" s="12">
        <f>IF('KWh (Cumulative) NLI'!AN50=0,0,((('KWh (Monthly) ENTRY NLI '!AN50*0.5)+'KWh (Cumulative) NLI'!AM50-'Rebasing adj NLI'!AN40)*AN107)*AN$19*AN$126)</f>
        <v>0</v>
      </c>
      <c r="AO50" s="12">
        <f>IF('KWh (Cumulative) NLI'!AO50=0,0,((('KWh (Monthly) ENTRY NLI '!AO50*0.5)+'KWh (Cumulative) NLI'!AN50-'Rebasing adj NLI'!AO40)*AO107)*AO$19*AO$126)</f>
        <v>0</v>
      </c>
      <c r="AP50" s="12">
        <f>IF('KWh (Cumulative) NLI'!AP50=0,0,((('KWh (Monthly) ENTRY NLI '!AP50*0.5)+'KWh (Cumulative) NLI'!AO50-'Rebasing adj NLI'!AP40)*AP107)*AP$19*AP$126)</f>
        <v>0</v>
      </c>
      <c r="AQ50" s="12">
        <f>IF('KWh (Cumulative) NLI'!AQ50=0,0,((('KWh (Monthly) ENTRY NLI '!AQ50*0.5)+'KWh (Cumulative) NLI'!AP50-'Rebasing adj NLI'!AQ40)*AQ107)*AQ$19*AQ$126)</f>
        <v>0</v>
      </c>
      <c r="AR50" s="12">
        <f>IF('KWh (Cumulative) NLI'!AR50=0,0,((('KWh (Monthly) ENTRY NLI '!AR50*0.5)+'KWh (Cumulative) NLI'!AQ50-'Rebasing adj NLI'!AR40)*AR107)*AR$19*AR$126)</f>
        <v>0</v>
      </c>
      <c r="AS50" s="12">
        <f>IF('KWh (Cumulative) NLI'!AS50=0,0,((('KWh (Monthly) ENTRY NLI '!AS50*0.5)+'KWh (Cumulative) NLI'!AR50-'Rebasing adj NLI'!AS40)*AS107)*AS$19*AS$126)</f>
        <v>0</v>
      </c>
      <c r="AT50" s="12">
        <f>IF('KWh (Cumulative) NLI'!AT50=0,0,((('KWh (Monthly) ENTRY NLI '!AT50*0.5)+'KWh (Cumulative) NLI'!AS50-'Rebasing adj NLI'!AT40)*AT107)*AT$19*AT$126)</f>
        <v>0</v>
      </c>
      <c r="AU50" s="12">
        <f>IF('KWh (Cumulative) NLI'!AU50=0,0,((('KWh (Monthly) ENTRY NLI '!AU50*0.5)+'KWh (Cumulative) NLI'!AT50-'Rebasing adj NLI'!AU40)*AU107)*AU$19*AU$126)</f>
        <v>0</v>
      </c>
      <c r="AV50" s="12">
        <f>IF('KWh (Cumulative) NLI'!AV50=0,0,((('KWh (Monthly) ENTRY NLI '!AV50*0.5)+'KWh (Cumulative) NLI'!AU50-'Rebasing adj NLI'!AV40)*AV107)*AV$19*AV$126)</f>
        <v>0</v>
      </c>
      <c r="AW50" s="12">
        <f>IF('KWh (Cumulative) NLI'!AW50=0,0,((('KWh (Monthly) ENTRY NLI '!AW50*0.5)+'KWh (Cumulative) NLI'!AV50-'Rebasing adj NLI'!AW40)*AW107)*AW$19*AW$126)</f>
        <v>0</v>
      </c>
      <c r="AX50" s="12">
        <f>IF('KWh (Cumulative) NLI'!AX50=0,0,((('KWh (Monthly) ENTRY NLI '!AX50*0.5)+'KWh (Cumulative) NLI'!AW50-'Rebasing adj NLI'!AX40)*AX107)*AX$19*AX$126)</f>
        <v>0</v>
      </c>
      <c r="AY50" s="12">
        <f>IF('KWh (Cumulative) NLI'!AY50=0,0,((('KWh (Monthly) ENTRY NLI '!AY50*0.5)+'KWh (Cumulative) NLI'!AX50-'Rebasing adj NLI'!AY40)*AY107)*AY$19*AY$126)</f>
        <v>0</v>
      </c>
      <c r="AZ50" s="12">
        <f>IF('KWh (Cumulative) NLI'!AZ50=0,0,((('KWh (Monthly) ENTRY NLI '!AZ50*0.5)+'KWh (Cumulative) NLI'!AY50-'Rebasing adj NLI'!AZ40)*AZ107)*AZ$19*AZ$126)</f>
        <v>0</v>
      </c>
      <c r="BA50" s="12">
        <f>IF('KWh (Cumulative) NLI'!BA50=0,0,((('KWh (Monthly) ENTRY NLI '!BA50*0.5)+'KWh (Cumulative) NLI'!AZ50-'Rebasing adj NLI'!BA40)*BA107)*BA$19*BA$126)</f>
        <v>467.60034149569447</v>
      </c>
      <c r="BB50" s="167">
        <f>IF('KWh (Cumulative) NLI'!BB50=0,0,((('KWh (Monthly) ENTRY NLI '!BB50*0.5)+'KWh (Cumulative) NLI'!BA50-'Rebasing adj NLI'!BB40)*BB107)*BB$19*BB$126)</f>
        <v>883.00057744945434</v>
      </c>
      <c r="BC50" s="12">
        <f>IF('KWh (Cumulative) NLI'!BC50=0,0,((('KWh (Monthly) ENTRY NLI '!BC50*0.5)+'KWh (Cumulative) NLI'!BB50-'Rebasing adj NLI'!BC40)*BC107)*BC$19*BC$126)</f>
        <v>967.8103726667581</v>
      </c>
      <c r="BD50" s="12">
        <f>IF('KWh (Cumulative) NLI'!BD50=0,0,((('KWh (Monthly) ENTRY NLI '!BD50*0.5)+'KWh (Cumulative) NLI'!BC50-'Rebasing adj NLI'!BD40)*BD107)*BD$19*BD$126)</f>
        <v>1898.5034198996339</v>
      </c>
      <c r="BE50" s="12">
        <f>IF('KWh (Cumulative) NLI'!BE50=0,0,((('KWh (Monthly) ENTRY NLI '!BE50*0.5)+'KWh (Cumulative) NLI'!BD50-'Rebasing adj NLI'!BE40)*BE107)*BE$19*BE$126)</f>
        <v>1914.1033218217594</v>
      </c>
      <c r="BF50" s="12">
        <f>IF('KWh (Cumulative) NLI'!BF50=0,0,((('KWh (Monthly) ENTRY NLI '!BF50*0.5)+'KWh (Cumulative) NLI'!BE50-'Rebasing adj NLI'!BF40)*BF107)*BF$19*BF$126)</f>
        <v>1925.1557275596169</v>
      </c>
      <c r="BG50" s="12">
        <f>IF('KWh (Cumulative) NLI'!BG50=0,0,((('KWh (Monthly) ENTRY NLI '!BG50*0.5)+'KWh (Cumulative) NLI'!BF50-'Rebasing adj NLI'!BG40)*BG107)*BG$19*BG$126)</f>
        <v>1894.5470358897985</v>
      </c>
      <c r="BH50" s="12">
        <f>IF('KWh (Cumulative) NLI'!BH50=0,0,((('KWh (Monthly) ENTRY NLI '!BH50*0.5)+'KWh (Cumulative) NLI'!BG50-'Rebasing adj NLI'!BH40)*BH107)*BH$19*BH$126)</f>
        <v>943.27195371770893</v>
      </c>
      <c r="BI50" s="12">
        <f>IF('KWh (Cumulative) NLI'!BI50=0,0,((('KWh (Monthly) ENTRY NLI '!BI50*0.5)+'KWh (Cumulative) NLI'!BH50-'Rebasing adj NLI'!BI40)*BI107)*BI$19*BI$126)</f>
        <v>922.31951707805513</v>
      </c>
      <c r="BJ50" s="12">
        <f>IF('KWh (Cumulative) NLI'!BJ50=0,0,((('KWh (Monthly) ENTRY NLI '!BJ50*0.5)+'KWh (Cumulative) NLI'!BI50-'Rebasing adj NLI'!BJ40)*BJ107)*BJ$19*BJ$126)</f>
        <v>910.99742011893591</v>
      </c>
      <c r="BK50" s="12">
        <f>IF('KWh (Cumulative) NLI'!BK50=0,0,((('KWh (Monthly) ENTRY NLI '!BK50*0.5)+'KWh (Cumulative) NLI'!BJ50-'Rebasing adj NLI'!BK40)*BK107)*BK$19*BK$126)</f>
        <v>874.18426982057758</v>
      </c>
      <c r="BL50" s="12">
        <f>IF('KWh (Cumulative) NLI'!BL50=0,0,((('KWh (Monthly) ENTRY NLI '!BL50*0.5)+'KWh (Cumulative) NLI'!BK50-'Rebasing adj NLI'!BL40)*BL107)*BL$19*BL$126)</f>
        <v>820.46247373510198</v>
      </c>
      <c r="BM50" s="12">
        <f>IF('KWh (Cumulative) NLI'!BM50=0,0,((('KWh (Monthly) ENTRY NLI '!BM50*0.5)+'KWh (Cumulative) NLI'!BL50-'Rebasing adj NLI'!BM40)*BM107)*BM$19*BM$126)</f>
        <v>935.20068299138893</v>
      </c>
      <c r="BN50" s="12">
        <f>IF('KWh (Cumulative) NLI'!BN50=0,0,((('KWh (Monthly) ENTRY NLI '!BN50*0.5)+'KWh (Cumulative) NLI'!BM50-'Rebasing adj NLI'!BN40)*BN107)*BN$19*BN$126)</f>
        <v>883.00057744945434</v>
      </c>
      <c r="BO50" s="12">
        <f>IF('KWh (Cumulative) NLI'!BO50=0,0,((('KWh (Monthly) ENTRY NLI '!BO50*0.5)+'KWh (Cumulative) NLI'!BN50-'Rebasing adj NLI'!BO40)*BO107)*BO$19*BO$126)</f>
        <v>967.8103726667581</v>
      </c>
      <c r="BP50" s="12">
        <f>IF('KWh (Cumulative) NLI'!BP50=0,0,((('KWh (Monthly) ENTRY NLI '!BP50*0.5)+'KWh (Cumulative) NLI'!BO50-'Rebasing adj NLI'!BP40)*BP107)*BP$19*BP$126)</f>
        <v>1898.5034198996339</v>
      </c>
      <c r="BQ50" s="12">
        <f>IF('KWh (Cumulative) NLI'!BQ50=0,0,((('KWh (Monthly) ENTRY NLI '!BQ50*0.5)+'KWh (Cumulative) NLI'!BP50-'Rebasing adj NLI'!BQ40)*BQ107)*BQ$19*BQ$126)</f>
        <v>1914.1033218217594</v>
      </c>
      <c r="BR50" s="12">
        <f>IF('KWh (Cumulative) NLI'!BR50=0,0,((('KWh (Monthly) ENTRY NLI '!BR50*0.5)+'KWh (Cumulative) NLI'!BQ50-'Rebasing adj NLI'!BR40)*BR107)*BR$19*BR$126)</f>
        <v>0</v>
      </c>
      <c r="BS50" s="12">
        <f>IF('KWh (Cumulative) NLI'!BS50=0,0,((('KWh (Monthly) ENTRY NLI '!BS50*0.5)+'KWh (Cumulative) NLI'!BR50-'Rebasing adj NLI'!BS40)*BS107)*BS$19*BS$126)</f>
        <v>0</v>
      </c>
      <c r="BT50" s="12">
        <f>IF('KWh (Cumulative) NLI'!BT50=0,0,((('KWh (Monthly) ENTRY NLI '!BT50*0.5)+'KWh (Cumulative) NLI'!BS50-'Rebasing adj NLI'!BT40)*BT107)*BT$19*BT$126)</f>
        <v>0</v>
      </c>
      <c r="BU50" s="12">
        <f>IF('KWh (Cumulative) NLI'!BU50=0,0,((('KWh (Monthly) ENTRY NLI '!BU50*0.5)+'KWh (Cumulative) NLI'!BT50-'Rebasing adj NLI'!BU40)*BU107)*BU$19*BU$126)</f>
        <v>0</v>
      </c>
      <c r="BV50" s="12">
        <f>IF('KWh (Cumulative) NLI'!BV50=0,0,((('KWh (Monthly) ENTRY NLI '!BV50*0.5)+'KWh (Cumulative) NLI'!BU50-'Rebasing adj NLI'!BV40)*BV107)*BV$19*BV$126)</f>
        <v>0</v>
      </c>
      <c r="BW50" s="12">
        <f>IF('KWh (Cumulative) NLI'!BW50=0,0,((('KWh (Monthly) ENTRY NLI '!BW50*0.5)+'KWh (Cumulative) NLI'!BV50-'Rebasing adj NLI'!BW40)*BW107)*BW$19*BW$126)</f>
        <v>0</v>
      </c>
      <c r="BX50" s="12">
        <f>IF('KWh (Cumulative) NLI'!BX50=0,0,((('KWh (Monthly) ENTRY NLI '!BX50*0.5)+'KWh (Cumulative) NLI'!BW50-'Rebasing adj NLI'!BX40)*BX107)*BX$19*BX$126)</f>
        <v>0</v>
      </c>
      <c r="BY50" s="12">
        <f>IF('KWh (Cumulative) NLI'!BY50=0,0,((('KWh (Monthly) ENTRY NLI '!BY50*0.5)+'KWh (Cumulative) NLI'!BX50-'Rebasing adj NLI'!BY40)*BY107)*BY$19*BY$126)</f>
        <v>0</v>
      </c>
      <c r="BZ50" s="12">
        <f>IF('KWh (Cumulative) NLI'!BZ50=0,0,((('KWh (Monthly) ENTRY NLI '!BZ50*0.5)+'KWh (Cumulative) NLI'!BY50-'Rebasing adj NLI'!BZ40)*BZ107)*BZ$19*BZ$126)</f>
        <v>0</v>
      </c>
      <c r="CA50" s="12">
        <f>IF('KWh (Cumulative) NLI'!CA50=0,0,((('KWh (Monthly) ENTRY NLI '!CA50*0.5)+'KWh (Cumulative) NLI'!BZ50-'Rebasing adj NLI'!CA40)*CA107)*CA$19*CA$126)</f>
        <v>0</v>
      </c>
      <c r="CB50" s="12">
        <f>IF('KWh (Cumulative) NLI'!CB50=0,0,((('KWh (Monthly) ENTRY NLI '!CB50*0.5)+'KWh (Cumulative) NLI'!CA50-'Rebasing adj NLI'!CB40)*CB107)*CB$19*CB$126)</f>
        <v>0</v>
      </c>
      <c r="CC50" s="12">
        <f>IF('KWh (Cumulative) NLI'!CC50=0,0,((('KWh (Monthly) ENTRY NLI '!CC50*0.5)+'KWh (Cumulative) NLI'!CB50-'Rebasing adj NLI'!CC40)*CC107)*CC$19*CC$126)</f>
        <v>0</v>
      </c>
      <c r="CD50" s="12">
        <f>IF('KWh (Cumulative) NLI'!CD50=0,0,((('KWh (Monthly) ENTRY NLI '!CD50*0.5)+'KWh (Cumulative) NLI'!CC50-'Rebasing adj NLI'!CD40)*CD107)*CD$19*CD$126)</f>
        <v>0</v>
      </c>
      <c r="CE50" s="12">
        <f>IF('KWh (Cumulative) NLI'!CE50=0,0,((('KWh (Monthly) ENTRY NLI '!CE50*0.5)+'KWh (Cumulative) NLI'!CD50-'Rebasing adj NLI'!CE40)*CE107)*CE$19*CE$126)</f>
        <v>0</v>
      </c>
      <c r="CF50" s="12">
        <f>IF('KWh (Cumulative) NLI'!CF50=0,0,((('KWh (Monthly) ENTRY NLI '!CF50*0.5)+'KWh (Cumulative) NLI'!CE50-'Rebasing adj NLI'!CF40)*CF107)*CF$19*CF$126)</f>
        <v>0</v>
      </c>
      <c r="CG50" s="12">
        <f>IF('KWh (Cumulative) NLI'!CG50=0,0,((('KWh (Monthly) ENTRY NLI '!CG50*0.5)+'KWh (Cumulative) NLI'!CF50-'Rebasing adj NLI'!CG40)*CG107)*CG$19*CG$126)</f>
        <v>0</v>
      </c>
      <c r="CH50" s="12">
        <f>IF('KWh (Cumulative) NLI'!CH50=0,0,((('KWh (Monthly) ENTRY NLI '!CH50*0.5)+'KWh (Cumulative) NLI'!CG50-'Rebasing adj NLI'!CH40)*CH107)*CH$19*CH$126)</f>
        <v>0</v>
      </c>
      <c r="CI50" s="12">
        <f>IF('KWh (Cumulative) NLI'!CI50=0,0,((('KWh (Monthly) ENTRY NLI '!CI50*0.5)+'KWh (Cumulative) NLI'!CH50-'Rebasing adj NLI'!CI40)*CI107)*CI$19*CI$126)</f>
        <v>0</v>
      </c>
      <c r="CJ50" s="12">
        <f>IF('KWh (Cumulative) NLI'!CJ50=0,0,((('KWh (Monthly) ENTRY NLI '!CJ50*0.5)+'KWh (Cumulative) NLI'!CI50-'Rebasing adj NLI'!CJ40)*CJ107)*CJ$19*CJ$126)</f>
        <v>0</v>
      </c>
    </row>
    <row r="51" spans="1:88" x14ac:dyDescent="0.3">
      <c r="A51" s="218"/>
      <c r="B51" s="47" t="s">
        <v>6</v>
      </c>
      <c r="C51" s="12">
        <f>IF('KWh (Cumulative) NLI'!C51=0,0,((('KWh (Monthly) ENTRY NLI '!C51*0.5)-'Rebasing adj NLI'!C41)*C108)*C$19*C$126)</f>
        <v>0</v>
      </c>
      <c r="D51" s="12">
        <f>IF('KWh (Cumulative) NLI'!D51=0,0,((('KWh (Monthly) ENTRY NLI '!D51*0.5)+'KWh (Cumulative) NLI'!C51-'Rebasing adj NLI'!D41)*D108)*D$19*D$126)</f>
        <v>0</v>
      </c>
      <c r="E51" s="12">
        <f>IF('KWh (Cumulative) NLI'!E51=0,0,((('KWh (Monthly) ENTRY NLI '!E51*0.5)+'KWh (Cumulative) NLI'!D51-'Rebasing adj NLI'!E41)*E108)*E$19*E$126)</f>
        <v>0</v>
      </c>
      <c r="F51" s="12">
        <f>IF('KWh (Cumulative) NLI'!F51=0,0,((('KWh (Monthly) ENTRY NLI '!F51*0.5)+'KWh (Cumulative) NLI'!E51-'Rebasing adj NLI'!F41)*F108)*F$19*F$126)</f>
        <v>0</v>
      </c>
      <c r="G51" s="12">
        <f>IF('KWh (Cumulative) NLI'!G51=0,0,((('KWh (Monthly) ENTRY NLI '!G51*0.5)+'KWh (Cumulative) NLI'!F51-'Rebasing adj NLI'!G41)*G108)*G$19*G$126)</f>
        <v>0</v>
      </c>
      <c r="H51" s="12">
        <f>IF('KWh (Cumulative) NLI'!H51=0,0,((('KWh (Monthly) ENTRY NLI '!H51*0.5)+'KWh (Cumulative) NLI'!G51-'Rebasing adj NLI'!H41)*H108)*H$19*H$126)</f>
        <v>0</v>
      </c>
      <c r="I51" s="12">
        <f>IF('KWh (Cumulative) NLI'!I51=0,0,((('KWh (Monthly) ENTRY NLI '!I51*0.5)+'KWh (Cumulative) NLI'!H51-'Rebasing adj NLI'!I41)*I108)*I$19*I$126)</f>
        <v>0</v>
      </c>
      <c r="J51" s="12">
        <f>IF('KWh (Cumulative) NLI'!J51=0,0,((('KWh (Monthly) ENTRY NLI '!J51*0.5)+'KWh (Cumulative) NLI'!I51-'Rebasing adj NLI'!J41)*J108)*J$19*J$126)</f>
        <v>0</v>
      </c>
      <c r="K51" s="12">
        <f>IF('KWh (Cumulative) NLI'!K51=0,0,((('KWh (Monthly) ENTRY NLI '!K51*0.5)+'KWh (Cumulative) NLI'!J51-'Rebasing adj NLI'!K41)*K108)*K$19*K$126)</f>
        <v>0</v>
      </c>
      <c r="L51" s="12">
        <f>IF('KWh (Cumulative) NLI'!L51=0,0,((('KWh (Monthly) ENTRY NLI '!L51*0.5)+'KWh (Cumulative) NLI'!K51-'Rebasing adj NLI'!L41)*L108)*L$19*L$126)</f>
        <v>0</v>
      </c>
      <c r="M51" s="12">
        <f>IF('KWh (Cumulative) NLI'!M51=0,0,((('KWh (Monthly) ENTRY NLI '!M51*0.5)+'KWh (Cumulative) NLI'!L51-'Rebasing adj NLI'!M41)*M108)*M$19*M$126)</f>
        <v>0</v>
      </c>
      <c r="N51" s="12">
        <f>IF('KWh (Cumulative) NLI'!N51=0,0,((('KWh (Monthly) ENTRY NLI '!N51*0.5)+'KWh (Cumulative) NLI'!M51-'Rebasing adj NLI'!N41)*N108)*N$19*N$126)</f>
        <v>0</v>
      </c>
      <c r="O51" s="12">
        <f>IF('KWh (Cumulative) NLI'!O51=0,0,((('KWh (Monthly) ENTRY NLI '!O51*0.5)+'KWh (Cumulative) NLI'!N51-'Rebasing adj NLI'!O41)*O108)*O$19*O$126)</f>
        <v>0</v>
      </c>
      <c r="P51" s="12">
        <f>IF('KWh (Cumulative) NLI'!P51=0,0,((('KWh (Monthly) ENTRY NLI '!P51*0.5)+'KWh (Cumulative) NLI'!O51-'Rebasing adj NLI'!P41)*P108)*P$19*P$126)</f>
        <v>0</v>
      </c>
      <c r="Q51" s="12">
        <f>IF('KWh (Cumulative) NLI'!Q51=0,0,((('KWh (Monthly) ENTRY NLI '!Q51*0.5)+'KWh (Cumulative) NLI'!P51-'Rebasing adj NLI'!Q41)*Q108)*Q$19*Q$126)</f>
        <v>0</v>
      </c>
      <c r="R51" s="12">
        <f>IF('KWh (Cumulative) NLI'!R51=0,0,((('KWh (Monthly) ENTRY NLI '!R51*0.5)+'KWh (Cumulative) NLI'!Q51-'Rebasing adj NLI'!R41)*R108)*R$19*R$126)</f>
        <v>0</v>
      </c>
      <c r="S51" s="12">
        <f>IF('KWh (Cumulative) NLI'!S51=0,0,((('KWh (Monthly) ENTRY NLI '!S51*0.5)+'KWh (Cumulative) NLI'!R51-'Rebasing adj NLI'!S41)*S108)*S$19*S$126)</f>
        <v>0</v>
      </c>
      <c r="T51" s="12">
        <f>IF('KWh (Cumulative) NLI'!T51=0,0,((('KWh (Monthly) ENTRY NLI '!T51*0.5)+'KWh (Cumulative) NLI'!S51-'Rebasing adj NLI'!T41)*T108)*T$19*T$126)</f>
        <v>0</v>
      </c>
      <c r="U51" s="12">
        <f>IF('KWh (Cumulative) NLI'!U51=0,0,((('KWh (Monthly) ENTRY NLI '!U51*0.5)+'KWh (Cumulative) NLI'!T51-'Rebasing adj NLI'!U41)*U108)*U$19*U$126)</f>
        <v>0</v>
      </c>
      <c r="V51" s="12">
        <f>IF('KWh (Cumulative) NLI'!V51=0,0,((('KWh (Monthly) ENTRY NLI '!V51*0.5)+'KWh (Cumulative) NLI'!U51-'Rebasing adj NLI'!V41)*V108)*V$19*V$126)</f>
        <v>0</v>
      </c>
      <c r="W51" s="12">
        <f>IF('KWh (Cumulative) NLI'!W51=0,0,((('KWh (Monthly) ENTRY NLI '!W51*0.5)+'KWh (Cumulative) NLI'!V51-'Rebasing adj NLI'!W41)*W108)*W$19*W$126)</f>
        <v>0</v>
      </c>
      <c r="X51" s="12">
        <f>IF('KWh (Cumulative) NLI'!X51=0,0,((('KWh (Monthly) ENTRY NLI '!X51*0.5)+'KWh (Cumulative) NLI'!W51-'Rebasing adj NLI'!X41)*X108)*X$19*X$126)</f>
        <v>0</v>
      </c>
      <c r="Y51" s="12">
        <f>IF('KWh (Cumulative) NLI'!Y51=0,0,((('KWh (Monthly) ENTRY NLI '!Y51*0.5)+'KWh (Cumulative) NLI'!X51-'Rebasing adj NLI'!Y41)*Y108)*Y$19*Y$126)</f>
        <v>0</v>
      </c>
      <c r="Z51" s="12">
        <f>IF('KWh (Cumulative) NLI'!Z51=0,0,((('KWh (Monthly) ENTRY NLI '!Z51*0.5)+'KWh (Cumulative) NLI'!Y51-'Rebasing adj NLI'!Z41)*Z108)*Z$19*Z$126)</f>
        <v>0</v>
      </c>
      <c r="AA51" s="12">
        <f>IF('KWh (Cumulative) NLI'!AA51=0,0,((('KWh (Monthly) ENTRY NLI '!AA51*0.5)+'KWh (Cumulative) NLI'!Z51-'Rebasing adj NLI'!AA41)*AA108)*AA$19*AA$126)</f>
        <v>0</v>
      </c>
      <c r="AB51" s="12">
        <f>IF('KWh (Cumulative) NLI'!AB51=0,0,((('KWh (Monthly) ENTRY NLI '!AB51*0.5)+'KWh (Cumulative) NLI'!AA51-'Rebasing adj NLI'!AB41)*AB108)*AB$19*AB$126)</f>
        <v>0</v>
      </c>
      <c r="AC51" s="12">
        <f>IF('KWh (Cumulative) NLI'!AC51=0,0,((('KWh (Monthly) ENTRY NLI '!AC51*0.5)+'KWh (Cumulative) NLI'!AB51-'Rebasing adj NLI'!AC41)*AC108)*AC$19*AC$126)</f>
        <v>0</v>
      </c>
      <c r="AD51" s="12">
        <f>IF('KWh (Cumulative) NLI'!AD51=0,0,((('KWh (Monthly) ENTRY NLI '!AD51*0.5)+'KWh (Cumulative) NLI'!AC51-'Rebasing adj NLI'!AD41)*AD108)*AD$19*AD$126)</f>
        <v>0</v>
      </c>
      <c r="AE51" s="12">
        <f>IF('KWh (Cumulative) NLI'!AE51=0,0,((('KWh (Monthly) ENTRY NLI '!AE51*0.5)+'KWh (Cumulative) NLI'!AD51-'Rebasing adj NLI'!AE41)*AE108)*AE$19*AE$126)</f>
        <v>0</v>
      </c>
      <c r="AF51" s="12">
        <f>IF('KWh (Cumulative) NLI'!AF51=0,0,((('KWh (Monthly) ENTRY NLI '!AF51*0.5)+'KWh (Cumulative) NLI'!AE51-'Rebasing adj NLI'!AF41)*AF108)*AF$19*AF$126)</f>
        <v>0</v>
      </c>
      <c r="AG51" s="12">
        <f>IF('KWh (Cumulative) NLI'!AG51=0,0,((('KWh (Monthly) ENTRY NLI '!AG51*0.5)+'KWh (Cumulative) NLI'!AF51-'Rebasing adj NLI'!AG41)*AG108)*AG$19*AG$126)</f>
        <v>0</v>
      </c>
      <c r="AH51" s="12">
        <f>IF('KWh (Cumulative) NLI'!AH51=0,0,((('KWh (Monthly) ENTRY NLI '!AH51*0.5)+'KWh (Cumulative) NLI'!AG51-'Rebasing adj NLI'!AH41)*AH108)*AH$19*AH$126)</f>
        <v>0</v>
      </c>
      <c r="AI51" s="12">
        <f>IF('KWh (Cumulative) NLI'!AI51=0,0,((('KWh (Monthly) ENTRY NLI '!AI51*0.5)+'KWh (Cumulative) NLI'!AH51-'Rebasing adj NLI'!AI41)*AI108)*AI$19*AI$126)</f>
        <v>0</v>
      </c>
      <c r="AJ51" s="12">
        <f>IF('KWh (Cumulative) NLI'!AJ51=0,0,((('KWh (Monthly) ENTRY NLI '!AJ51*0.5)+'KWh (Cumulative) NLI'!AI51-'Rebasing adj NLI'!AJ41)*AJ108)*AJ$19*AJ$126)</f>
        <v>0</v>
      </c>
      <c r="AK51" s="12">
        <f>IF('KWh (Cumulative) NLI'!AK51=0,0,((('KWh (Monthly) ENTRY NLI '!AK51*0.5)+'KWh (Cumulative) NLI'!AJ51-'Rebasing adj NLI'!AK41)*AK108)*AK$19*AK$126)</f>
        <v>0</v>
      </c>
      <c r="AL51" s="12">
        <f>IF('KWh (Cumulative) NLI'!AL51=0,0,((('KWh (Monthly) ENTRY NLI '!AL51*0.5)+'KWh (Cumulative) NLI'!AK51-'Rebasing adj NLI'!AL41)*AL108)*AL$19*AL$126)</f>
        <v>0</v>
      </c>
      <c r="AM51" s="12">
        <f>IF('KWh (Cumulative) NLI'!AM51=0,0,((('KWh (Monthly) ENTRY NLI '!AM51*0.5)+'KWh (Cumulative) NLI'!AL51-'Rebasing adj NLI'!AM41)*AM108)*AM$19*AM$126)</f>
        <v>0</v>
      </c>
      <c r="AN51" s="12">
        <f>IF('KWh (Cumulative) NLI'!AN51=0,0,((('KWh (Monthly) ENTRY NLI '!AN51*0.5)+'KWh (Cumulative) NLI'!AM51-'Rebasing adj NLI'!AN41)*AN108)*AN$19*AN$126)</f>
        <v>0</v>
      </c>
      <c r="AO51" s="12">
        <f>IF('KWh (Cumulative) NLI'!AO51=0,0,((('KWh (Monthly) ENTRY NLI '!AO51*0.5)+'KWh (Cumulative) NLI'!AN51-'Rebasing adj NLI'!AO41)*AO108)*AO$19*AO$126)</f>
        <v>0</v>
      </c>
      <c r="AP51" s="12">
        <f>IF('KWh (Cumulative) NLI'!AP51=0,0,((('KWh (Monthly) ENTRY NLI '!AP51*0.5)+'KWh (Cumulative) NLI'!AO51-'Rebasing adj NLI'!AP41)*AP108)*AP$19*AP$126)</f>
        <v>0</v>
      </c>
      <c r="AQ51" s="12">
        <f>IF('KWh (Cumulative) NLI'!AQ51=0,0,((('KWh (Monthly) ENTRY NLI '!AQ51*0.5)+'KWh (Cumulative) NLI'!AP51-'Rebasing adj NLI'!AQ41)*AQ108)*AQ$19*AQ$126)</f>
        <v>0</v>
      </c>
      <c r="AR51" s="12">
        <f>IF('KWh (Cumulative) NLI'!AR51=0,0,((('KWh (Monthly) ENTRY NLI '!AR51*0.5)+'KWh (Cumulative) NLI'!AQ51-'Rebasing adj NLI'!AR41)*AR108)*AR$19*AR$126)</f>
        <v>0</v>
      </c>
      <c r="AS51" s="12">
        <f>IF('KWh (Cumulative) NLI'!AS51=0,0,((('KWh (Monthly) ENTRY NLI '!AS51*0.5)+'KWh (Cumulative) NLI'!AR51-'Rebasing adj NLI'!AS41)*AS108)*AS$19*AS$126)</f>
        <v>0</v>
      </c>
      <c r="AT51" s="12">
        <f>IF('KWh (Cumulative) NLI'!AT51=0,0,((('KWh (Monthly) ENTRY NLI '!AT51*0.5)+'KWh (Cumulative) NLI'!AS51-'Rebasing adj NLI'!AT41)*AT108)*AT$19*AT$126)</f>
        <v>0</v>
      </c>
      <c r="AU51" s="12">
        <f>IF('KWh (Cumulative) NLI'!AU51=0,0,((('KWh (Monthly) ENTRY NLI '!AU51*0.5)+'KWh (Cumulative) NLI'!AT51-'Rebasing adj NLI'!AU41)*AU108)*AU$19*AU$126)</f>
        <v>0</v>
      </c>
      <c r="AV51" s="12">
        <f>IF('KWh (Cumulative) NLI'!AV51=0,0,((('KWh (Monthly) ENTRY NLI '!AV51*0.5)+'KWh (Cumulative) NLI'!AU51-'Rebasing adj NLI'!AV41)*AV108)*AV$19*AV$126)</f>
        <v>0</v>
      </c>
      <c r="AW51" s="12">
        <f>IF('KWh (Cumulative) NLI'!AW51=0,0,((('KWh (Monthly) ENTRY NLI '!AW51*0.5)+'KWh (Cumulative) NLI'!AV51-'Rebasing adj NLI'!AW41)*AW108)*AW$19*AW$126)</f>
        <v>0</v>
      </c>
      <c r="AX51" s="12">
        <f>IF('KWh (Cumulative) NLI'!AX51=0,0,((('KWh (Monthly) ENTRY NLI '!AX51*0.5)+'KWh (Cumulative) NLI'!AW51-'Rebasing adj NLI'!AX41)*AX108)*AX$19*AX$126)</f>
        <v>0</v>
      </c>
      <c r="AY51" s="12">
        <f>IF('KWh (Cumulative) NLI'!AY51=0,0,((('KWh (Monthly) ENTRY NLI '!AY51*0.5)+'KWh (Cumulative) NLI'!AX51-'Rebasing adj NLI'!AY41)*AY108)*AY$19*AY$126)</f>
        <v>606.39165689542551</v>
      </c>
      <c r="AZ51" s="12">
        <f>IF('KWh (Cumulative) NLI'!AZ51=0,0,((('KWh (Monthly) ENTRY NLI '!AZ51*0.5)+'KWh (Cumulative) NLI'!AY51-'Rebasing adj NLI'!AZ41)*AZ108)*AZ$19*AZ$126)</f>
        <v>1052.6491273440402</v>
      </c>
      <c r="BA51" s="12">
        <f>IF('KWh (Cumulative) NLI'!BA51=0,0,((('KWh (Monthly) ENTRY NLI '!BA51*0.5)+'KWh (Cumulative) NLI'!AZ51-'Rebasing adj NLI'!BA41)*BA108)*BA$19*BA$126)</f>
        <v>845.75334750657987</v>
      </c>
      <c r="BB51" s="167">
        <f>IF('KWh (Cumulative) NLI'!BB51=0,0,((('KWh (Monthly) ENTRY NLI '!BB51*0.5)+'KWh (Cumulative) NLI'!BA51-'Rebasing adj NLI'!BB41)*BB108)*BB$19*BB$126)</f>
        <v>498.99470375397635</v>
      </c>
      <c r="BC51" s="12">
        <f>IF('KWh (Cumulative) NLI'!BC51=0,0,((('KWh (Monthly) ENTRY NLI '!BC51*0.5)+'KWh (Cumulative) NLI'!BB51-'Rebasing adj NLI'!BC41)*BC108)*BC$19*BC$126)</f>
        <v>551.72290512534835</v>
      </c>
      <c r="BD51" s="12">
        <f>IF('KWh (Cumulative) NLI'!BD51=0,0,((('KWh (Monthly) ENTRY NLI '!BD51*0.5)+'KWh (Cumulative) NLI'!BC51-'Rebasing adj NLI'!BD41)*BD108)*BD$19*BD$126)</f>
        <v>2690.8796098381031</v>
      </c>
      <c r="BE51" s="12">
        <f>IF('KWh (Cumulative) NLI'!BE51=0,0,((('KWh (Monthly) ENTRY NLI '!BE51*0.5)+'KWh (Cumulative) NLI'!BD51-'Rebasing adj NLI'!BE41)*BE108)*BE$19*BE$126)</f>
        <v>3561.1420750764296</v>
      </c>
      <c r="BF51" s="12">
        <f>IF('KWh (Cumulative) NLI'!BF51=0,0,((('KWh (Monthly) ENTRY NLI '!BF51*0.5)+'KWh (Cumulative) NLI'!BE51-'Rebasing adj NLI'!BF41)*BF108)*BF$19*BF$126)</f>
        <v>3342.4194729494288</v>
      </c>
      <c r="BG51" s="12">
        <f>IF('KWh (Cumulative) NLI'!BG51=0,0,((('KWh (Monthly) ENTRY NLI '!BG51*0.5)+'KWh (Cumulative) NLI'!BF51-'Rebasing adj NLI'!BG41)*BG108)*BG$19*BG$126)</f>
        <v>1453.5551746879514</v>
      </c>
      <c r="BH51" s="12">
        <f>IF('KWh (Cumulative) NLI'!BH51=0,0,((('KWh (Monthly) ENTRY NLI '!BH51*0.5)+'KWh (Cumulative) NLI'!BG51-'Rebasing adj NLI'!BH41)*BH108)*BH$19*BH$126)</f>
        <v>460.50521071184642</v>
      </c>
      <c r="BI51" s="12">
        <f>IF('KWh (Cumulative) NLI'!BI51=0,0,((('KWh (Monthly) ENTRY NLI '!BI51*0.5)+'KWh (Cumulative) NLI'!BH51-'Rebasing adj NLI'!BI41)*BI108)*BI$19*BI$126)</f>
        <v>759.4847161842024</v>
      </c>
      <c r="BJ51" s="12">
        <f>IF('KWh (Cumulative) NLI'!BJ51=0,0,((('KWh (Monthly) ENTRY NLI '!BJ51*0.5)+'KWh (Cumulative) NLI'!BI51-'Rebasing adj NLI'!BJ41)*BJ108)*BJ$19*BJ$126)</f>
        <v>1216.6023864629251</v>
      </c>
      <c r="BK51" s="12">
        <f>IF('KWh (Cumulative) NLI'!BK51=0,0,((('KWh (Monthly) ENTRY NLI '!BK51*0.5)+'KWh (Cumulative) NLI'!BJ51-'Rebasing adj NLI'!BK41)*BK108)*BK$19*BK$126)</f>
        <v>1212.783313790851</v>
      </c>
      <c r="BL51" s="12">
        <f>IF('KWh (Cumulative) NLI'!BL51=0,0,((('KWh (Monthly) ENTRY NLI '!BL51*0.5)+'KWh (Cumulative) NLI'!BK51-'Rebasing adj NLI'!BL41)*BL108)*BL$19*BL$126)</f>
        <v>1052.6491273440402</v>
      </c>
      <c r="BM51" s="12">
        <f>IF('KWh (Cumulative) NLI'!BM51=0,0,((('KWh (Monthly) ENTRY NLI '!BM51*0.5)+'KWh (Cumulative) NLI'!BL51-'Rebasing adj NLI'!BM41)*BM108)*BM$19*BM$126)</f>
        <v>845.75334750657987</v>
      </c>
      <c r="BN51" s="12">
        <f>IF('KWh (Cumulative) NLI'!BN51=0,0,((('KWh (Monthly) ENTRY NLI '!BN51*0.5)+'KWh (Cumulative) NLI'!BM51-'Rebasing adj NLI'!BN41)*BN108)*BN$19*BN$126)</f>
        <v>498.99470375397635</v>
      </c>
      <c r="BO51" s="12">
        <f>IF('KWh (Cumulative) NLI'!BO51=0,0,((('KWh (Monthly) ENTRY NLI '!BO51*0.5)+'KWh (Cumulative) NLI'!BN51-'Rebasing adj NLI'!BO41)*BO108)*BO$19*BO$126)</f>
        <v>551.72290512534835</v>
      </c>
      <c r="BP51" s="12">
        <f>IF('KWh (Cumulative) NLI'!BP51=0,0,((('KWh (Monthly) ENTRY NLI '!BP51*0.5)+'KWh (Cumulative) NLI'!BO51-'Rebasing adj NLI'!BP41)*BP108)*BP$19*BP$126)</f>
        <v>2690.8796098381031</v>
      </c>
      <c r="BQ51" s="12">
        <f>IF('KWh (Cumulative) NLI'!BQ51=0,0,((('KWh (Monthly) ENTRY NLI '!BQ51*0.5)+'KWh (Cumulative) NLI'!BP51-'Rebasing adj NLI'!BQ41)*BQ108)*BQ$19*BQ$126)</f>
        <v>3561.1420750764296</v>
      </c>
      <c r="BR51" s="12">
        <f>IF('KWh (Cumulative) NLI'!BR51=0,0,((('KWh (Monthly) ENTRY NLI '!BR51*0.5)+'KWh (Cumulative) NLI'!BQ51-'Rebasing adj NLI'!BR41)*BR108)*BR$19*BR$126)</f>
        <v>0</v>
      </c>
      <c r="BS51" s="12">
        <f>IF('KWh (Cumulative) NLI'!BS51=0,0,((('KWh (Monthly) ENTRY NLI '!BS51*0.5)+'KWh (Cumulative) NLI'!BR51-'Rebasing adj NLI'!BS41)*BS108)*BS$19*BS$126)</f>
        <v>0</v>
      </c>
      <c r="BT51" s="12">
        <f>IF('KWh (Cumulative) NLI'!BT51=0,0,((('KWh (Monthly) ENTRY NLI '!BT51*0.5)+'KWh (Cumulative) NLI'!BS51-'Rebasing adj NLI'!BT41)*BT108)*BT$19*BT$126)</f>
        <v>0</v>
      </c>
      <c r="BU51" s="12">
        <f>IF('KWh (Cumulative) NLI'!BU51=0,0,((('KWh (Monthly) ENTRY NLI '!BU51*0.5)+'KWh (Cumulative) NLI'!BT51-'Rebasing adj NLI'!BU41)*BU108)*BU$19*BU$126)</f>
        <v>0</v>
      </c>
      <c r="BV51" s="12">
        <f>IF('KWh (Cumulative) NLI'!BV51=0,0,((('KWh (Monthly) ENTRY NLI '!BV51*0.5)+'KWh (Cumulative) NLI'!BU51-'Rebasing adj NLI'!BV41)*BV108)*BV$19*BV$126)</f>
        <v>0</v>
      </c>
      <c r="BW51" s="12">
        <f>IF('KWh (Cumulative) NLI'!BW51=0,0,((('KWh (Monthly) ENTRY NLI '!BW51*0.5)+'KWh (Cumulative) NLI'!BV51-'Rebasing adj NLI'!BW41)*BW108)*BW$19*BW$126)</f>
        <v>0</v>
      </c>
      <c r="BX51" s="12">
        <f>IF('KWh (Cumulative) NLI'!BX51=0,0,((('KWh (Monthly) ENTRY NLI '!BX51*0.5)+'KWh (Cumulative) NLI'!BW51-'Rebasing adj NLI'!BX41)*BX108)*BX$19*BX$126)</f>
        <v>0</v>
      </c>
      <c r="BY51" s="12">
        <f>IF('KWh (Cumulative) NLI'!BY51=0,0,((('KWh (Monthly) ENTRY NLI '!BY51*0.5)+'KWh (Cumulative) NLI'!BX51-'Rebasing adj NLI'!BY41)*BY108)*BY$19*BY$126)</f>
        <v>0</v>
      </c>
      <c r="BZ51" s="12">
        <f>IF('KWh (Cumulative) NLI'!BZ51=0,0,((('KWh (Monthly) ENTRY NLI '!BZ51*0.5)+'KWh (Cumulative) NLI'!BY51-'Rebasing adj NLI'!BZ41)*BZ108)*BZ$19*BZ$126)</f>
        <v>0</v>
      </c>
      <c r="CA51" s="12">
        <f>IF('KWh (Cumulative) NLI'!CA51=0,0,((('KWh (Monthly) ENTRY NLI '!CA51*0.5)+'KWh (Cumulative) NLI'!BZ51-'Rebasing adj NLI'!CA41)*CA108)*CA$19*CA$126)</f>
        <v>0</v>
      </c>
      <c r="CB51" s="12">
        <f>IF('KWh (Cumulative) NLI'!CB51=0,0,((('KWh (Monthly) ENTRY NLI '!CB51*0.5)+'KWh (Cumulative) NLI'!CA51-'Rebasing adj NLI'!CB41)*CB108)*CB$19*CB$126)</f>
        <v>0</v>
      </c>
      <c r="CC51" s="12">
        <f>IF('KWh (Cumulative) NLI'!CC51=0,0,((('KWh (Monthly) ENTRY NLI '!CC51*0.5)+'KWh (Cumulative) NLI'!CB51-'Rebasing adj NLI'!CC41)*CC108)*CC$19*CC$126)</f>
        <v>0</v>
      </c>
      <c r="CD51" s="12">
        <f>IF('KWh (Cumulative) NLI'!CD51=0,0,((('KWh (Monthly) ENTRY NLI '!CD51*0.5)+'KWh (Cumulative) NLI'!CC51-'Rebasing adj NLI'!CD41)*CD108)*CD$19*CD$126)</f>
        <v>0</v>
      </c>
      <c r="CE51" s="12">
        <f>IF('KWh (Cumulative) NLI'!CE51=0,0,((('KWh (Monthly) ENTRY NLI '!CE51*0.5)+'KWh (Cumulative) NLI'!CD51-'Rebasing adj NLI'!CE41)*CE108)*CE$19*CE$126)</f>
        <v>0</v>
      </c>
      <c r="CF51" s="12">
        <f>IF('KWh (Cumulative) NLI'!CF51=0,0,((('KWh (Monthly) ENTRY NLI '!CF51*0.5)+'KWh (Cumulative) NLI'!CE51-'Rebasing adj NLI'!CF41)*CF108)*CF$19*CF$126)</f>
        <v>0</v>
      </c>
      <c r="CG51" s="12">
        <f>IF('KWh (Cumulative) NLI'!CG51=0,0,((('KWh (Monthly) ENTRY NLI '!CG51*0.5)+'KWh (Cumulative) NLI'!CF51-'Rebasing adj NLI'!CG41)*CG108)*CG$19*CG$126)</f>
        <v>0</v>
      </c>
      <c r="CH51" s="12">
        <f>IF('KWh (Cumulative) NLI'!CH51=0,0,((('KWh (Monthly) ENTRY NLI '!CH51*0.5)+'KWh (Cumulative) NLI'!CG51-'Rebasing adj NLI'!CH41)*CH108)*CH$19*CH$126)</f>
        <v>0</v>
      </c>
      <c r="CI51" s="12">
        <f>IF('KWh (Cumulative) NLI'!CI51=0,0,((('KWh (Monthly) ENTRY NLI '!CI51*0.5)+'KWh (Cumulative) NLI'!CH51-'Rebasing adj NLI'!CI41)*CI108)*CI$19*CI$126)</f>
        <v>0</v>
      </c>
      <c r="CJ51" s="12">
        <f>IF('KWh (Cumulative) NLI'!CJ51=0,0,((('KWh (Monthly) ENTRY NLI '!CJ51*0.5)+'KWh (Cumulative) NLI'!CI51-'Rebasing adj NLI'!CJ41)*CJ108)*CJ$19*CJ$126)</f>
        <v>0</v>
      </c>
    </row>
    <row r="52" spans="1:88" x14ac:dyDescent="0.3">
      <c r="A52" s="218"/>
      <c r="B52" s="47" t="s">
        <v>10</v>
      </c>
      <c r="C52" s="12">
        <f>IF('KWh (Cumulative) NLI'!C52=0,0,((('KWh (Monthly) ENTRY NLI '!C52*0.5)-'Rebasing adj NLI'!C42)*C109)*C$19*C$126)</f>
        <v>0</v>
      </c>
      <c r="D52" s="12">
        <f>IF('KWh (Cumulative) NLI'!D52=0,0,((('KWh (Monthly) ENTRY NLI '!D52*0.5)+'KWh (Cumulative) NLI'!C52-'Rebasing adj NLI'!D42)*D109)*D$19*D$126)</f>
        <v>0</v>
      </c>
      <c r="E52" s="12">
        <f>IF('KWh (Cumulative) NLI'!E52=0,0,((('KWh (Monthly) ENTRY NLI '!E52*0.5)+'KWh (Cumulative) NLI'!D52-'Rebasing adj NLI'!E42)*E109)*E$19*E$126)</f>
        <v>0</v>
      </c>
      <c r="F52" s="12">
        <f>IF('KWh (Cumulative) NLI'!F52=0,0,((('KWh (Monthly) ENTRY NLI '!F52*0.5)+'KWh (Cumulative) NLI'!E52-'Rebasing adj NLI'!F42)*F109)*F$19*F$126)</f>
        <v>0</v>
      </c>
      <c r="G52" s="12">
        <f>IF('KWh (Cumulative) NLI'!G52=0,0,((('KWh (Monthly) ENTRY NLI '!G52*0.5)+'KWh (Cumulative) NLI'!F52-'Rebasing adj NLI'!G42)*G109)*G$19*G$126)</f>
        <v>0</v>
      </c>
      <c r="H52" s="12">
        <f>IF('KWh (Cumulative) NLI'!H52=0,0,((('KWh (Monthly) ENTRY NLI '!H52*0.5)+'KWh (Cumulative) NLI'!G52-'Rebasing adj NLI'!H42)*H109)*H$19*H$126)</f>
        <v>0</v>
      </c>
      <c r="I52" s="12">
        <f>IF('KWh (Cumulative) NLI'!I52=0,0,((('KWh (Monthly) ENTRY NLI '!I52*0.5)+'KWh (Cumulative) NLI'!H52-'Rebasing adj NLI'!I42)*I109)*I$19*I$126)</f>
        <v>0</v>
      </c>
      <c r="J52" s="12">
        <f>IF('KWh (Cumulative) NLI'!J52=0,0,((('KWh (Monthly) ENTRY NLI '!J52*0.5)+'KWh (Cumulative) NLI'!I52-'Rebasing adj NLI'!J42)*J109)*J$19*J$126)</f>
        <v>0</v>
      </c>
      <c r="K52" s="12">
        <f>IF('KWh (Cumulative) NLI'!K52=0,0,((('KWh (Monthly) ENTRY NLI '!K52*0.5)+'KWh (Cumulative) NLI'!J52-'Rebasing adj NLI'!K42)*K109)*K$19*K$126)</f>
        <v>0</v>
      </c>
      <c r="L52" s="12">
        <f>IF('KWh (Cumulative) NLI'!L52=0,0,((('KWh (Monthly) ENTRY NLI '!L52*0.5)+'KWh (Cumulative) NLI'!K52-'Rebasing adj NLI'!L42)*L109)*L$19*L$126)</f>
        <v>0</v>
      </c>
      <c r="M52" s="12">
        <f>IF('KWh (Cumulative) NLI'!M52=0,0,((('KWh (Monthly) ENTRY NLI '!M52*0.5)+'KWh (Cumulative) NLI'!L52-'Rebasing adj NLI'!M42)*M109)*M$19*M$126)</f>
        <v>0</v>
      </c>
      <c r="N52" s="12">
        <f>IF('KWh (Cumulative) NLI'!N52=0,0,((('KWh (Monthly) ENTRY NLI '!N52*0.5)+'KWh (Cumulative) NLI'!M52-'Rebasing adj NLI'!N42)*N109)*N$19*N$126)</f>
        <v>0</v>
      </c>
      <c r="O52" s="12">
        <f>IF('KWh (Cumulative) NLI'!O52=0,0,((('KWh (Monthly) ENTRY NLI '!O52*0.5)+'KWh (Cumulative) NLI'!N52-'Rebasing adj NLI'!O42)*O109)*O$19*O$126)</f>
        <v>0</v>
      </c>
      <c r="P52" s="12">
        <f>IF('KWh (Cumulative) NLI'!P52=0,0,((('KWh (Monthly) ENTRY NLI '!P52*0.5)+'KWh (Cumulative) NLI'!O52-'Rebasing adj NLI'!P42)*P109)*P$19*P$126)</f>
        <v>0</v>
      </c>
      <c r="Q52" s="12">
        <f>IF('KWh (Cumulative) NLI'!Q52=0,0,((('KWh (Monthly) ENTRY NLI '!Q52*0.5)+'KWh (Cumulative) NLI'!P52-'Rebasing adj NLI'!Q42)*Q109)*Q$19*Q$126)</f>
        <v>0</v>
      </c>
      <c r="R52" s="12">
        <f>IF('KWh (Cumulative) NLI'!R52=0,0,((('KWh (Monthly) ENTRY NLI '!R52*0.5)+'KWh (Cumulative) NLI'!Q52-'Rebasing adj NLI'!R42)*R109)*R$19*R$126)</f>
        <v>0</v>
      </c>
      <c r="S52" s="12">
        <f>IF('KWh (Cumulative) NLI'!S52=0,0,((('KWh (Monthly) ENTRY NLI '!S52*0.5)+'KWh (Cumulative) NLI'!R52-'Rebasing adj NLI'!S42)*S109)*S$19*S$126)</f>
        <v>0</v>
      </c>
      <c r="T52" s="12">
        <f>IF('KWh (Cumulative) NLI'!T52=0,0,((('KWh (Monthly) ENTRY NLI '!T52*0.5)+'KWh (Cumulative) NLI'!S52-'Rebasing adj NLI'!T42)*T109)*T$19*T$126)</f>
        <v>0</v>
      </c>
      <c r="U52" s="12">
        <f>IF('KWh (Cumulative) NLI'!U52=0,0,((('KWh (Monthly) ENTRY NLI '!U52*0.5)+'KWh (Cumulative) NLI'!T52-'Rebasing adj NLI'!U42)*U109)*U$19*U$126)</f>
        <v>0</v>
      </c>
      <c r="V52" s="12">
        <f>IF('KWh (Cumulative) NLI'!V52=0,0,((('KWh (Monthly) ENTRY NLI '!V52*0.5)+'KWh (Cumulative) NLI'!U52-'Rebasing adj NLI'!V42)*V109)*V$19*V$126)</f>
        <v>0</v>
      </c>
      <c r="W52" s="12">
        <f>IF('KWh (Cumulative) NLI'!W52=0,0,((('KWh (Monthly) ENTRY NLI '!W52*0.5)+'KWh (Cumulative) NLI'!V52-'Rebasing adj NLI'!W42)*W109)*W$19*W$126)</f>
        <v>0</v>
      </c>
      <c r="X52" s="12">
        <f>IF('KWh (Cumulative) NLI'!X52=0,0,((('KWh (Monthly) ENTRY NLI '!X52*0.5)+'KWh (Cumulative) NLI'!W52-'Rebasing adj NLI'!X42)*X109)*X$19*X$126)</f>
        <v>0</v>
      </c>
      <c r="Y52" s="12">
        <f>IF('KWh (Cumulative) NLI'!Y52=0,0,((('KWh (Monthly) ENTRY NLI '!Y52*0.5)+'KWh (Cumulative) NLI'!X52-'Rebasing adj NLI'!Y42)*Y109)*Y$19*Y$126)</f>
        <v>0</v>
      </c>
      <c r="Z52" s="12">
        <f>IF('KWh (Cumulative) NLI'!Z52=0,0,((('KWh (Monthly) ENTRY NLI '!Z52*0.5)+'KWh (Cumulative) NLI'!Y52-'Rebasing adj NLI'!Z42)*Z109)*Z$19*Z$126)</f>
        <v>0</v>
      </c>
      <c r="AA52" s="12">
        <f>IF('KWh (Cumulative) NLI'!AA52=0,0,((('KWh (Monthly) ENTRY NLI '!AA52*0.5)+'KWh (Cumulative) NLI'!Z52-'Rebasing adj NLI'!AA42)*AA109)*AA$19*AA$126)</f>
        <v>0</v>
      </c>
      <c r="AB52" s="12">
        <f>IF('KWh (Cumulative) NLI'!AB52=0,0,((('KWh (Monthly) ENTRY NLI '!AB52*0.5)+'KWh (Cumulative) NLI'!AA52-'Rebasing adj NLI'!AB42)*AB109)*AB$19*AB$126)</f>
        <v>0</v>
      </c>
      <c r="AC52" s="12">
        <f>IF('KWh (Cumulative) NLI'!AC52=0,0,((('KWh (Monthly) ENTRY NLI '!AC52*0.5)+'KWh (Cumulative) NLI'!AB52-'Rebasing adj NLI'!AC42)*AC109)*AC$19*AC$126)</f>
        <v>0</v>
      </c>
      <c r="AD52" s="12">
        <f>IF('KWh (Cumulative) NLI'!AD52=0,0,((('KWh (Monthly) ENTRY NLI '!AD52*0.5)+'KWh (Cumulative) NLI'!AC52-'Rebasing adj NLI'!AD42)*AD109)*AD$19*AD$126)</f>
        <v>0</v>
      </c>
      <c r="AE52" s="12">
        <f>IF('KWh (Cumulative) NLI'!AE52=0,0,((('KWh (Monthly) ENTRY NLI '!AE52*0.5)+'KWh (Cumulative) NLI'!AD52-'Rebasing adj NLI'!AE42)*AE109)*AE$19*AE$126)</f>
        <v>0</v>
      </c>
      <c r="AF52" s="12">
        <f>IF('KWh (Cumulative) NLI'!AF52=0,0,((('KWh (Monthly) ENTRY NLI '!AF52*0.5)+'KWh (Cumulative) NLI'!AE52-'Rebasing adj NLI'!AF42)*AF109)*AF$19*AF$126)</f>
        <v>0</v>
      </c>
      <c r="AG52" s="12">
        <f>IF('KWh (Cumulative) NLI'!AG52=0,0,((('KWh (Monthly) ENTRY NLI '!AG52*0.5)+'KWh (Cumulative) NLI'!AF52-'Rebasing adj NLI'!AG42)*AG109)*AG$19*AG$126)</f>
        <v>0</v>
      </c>
      <c r="AH52" s="12">
        <f>IF('KWh (Cumulative) NLI'!AH52=0,0,((('KWh (Monthly) ENTRY NLI '!AH52*0.5)+'KWh (Cumulative) NLI'!AG52-'Rebasing adj NLI'!AH42)*AH109)*AH$19*AH$126)</f>
        <v>0</v>
      </c>
      <c r="AI52" s="12">
        <f>IF('KWh (Cumulative) NLI'!AI52=0,0,((('KWh (Monthly) ENTRY NLI '!AI52*0.5)+'KWh (Cumulative) NLI'!AH52-'Rebasing adj NLI'!AI42)*AI109)*AI$19*AI$126)</f>
        <v>0</v>
      </c>
      <c r="AJ52" s="12">
        <f>IF('KWh (Cumulative) NLI'!AJ52=0,0,((('KWh (Monthly) ENTRY NLI '!AJ52*0.5)+'KWh (Cumulative) NLI'!AI52-'Rebasing adj NLI'!AJ42)*AJ109)*AJ$19*AJ$126)</f>
        <v>0</v>
      </c>
      <c r="AK52" s="12">
        <f>IF('KWh (Cumulative) NLI'!AK52=0,0,((('KWh (Monthly) ENTRY NLI '!AK52*0.5)+'KWh (Cumulative) NLI'!AJ52-'Rebasing adj NLI'!AK42)*AK109)*AK$19*AK$126)</f>
        <v>0</v>
      </c>
      <c r="AL52" s="12">
        <f>IF('KWh (Cumulative) NLI'!AL52=0,0,((('KWh (Monthly) ENTRY NLI '!AL52*0.5)+'KWh (Cumulative) NLI'!AK52-'Rebasing adj NLI'!AL42)*AL109)*AL$19*AL$126)</f>
        <v>0</v>
      </c>
      <c r="AM52" s="12">
        <f>IF('KWh (Cumulative) NLI'!AM52=0,0,((('KWh (Monthly) ENTRY NLI '!AM52*0.5)+'KWh (Cumulative) NLI'!AL52-'Rebasing adj NLI'!AM42)*AM109)*AM$19*AM$126)</f>
        <v>0</v>
      </c>
      <c r="AN52" s="12">
        <f>IF('KWh (Cumulative) NLI'!AN52=0,0,((('KWh (Monthly) ENTRY NLI '!AN52*0.5)+'KWh (Cumulative) NLI'!AM52-'Rebasing adj NLI'!AN42)*AN109)*AN$19*AN$126)</f>
        <v>0</v>
      </c>
      <c r="AO52" s="12">
        <f>IF('KWh (Cumulative) NLI'!AO52=0,0,((('KWh (Monthly) ENTRY NLI '!AO52*0.5)+'KWh (Cumulative) NLI'!AN52-'Rebasing adj NLI'!AO42)*AO109)*AO$19*AO$126)</f>
        <v>0</v>
      </c>
      <c r="AP52" s="12">
        <f>IF('KWh (Cumulative) NLI'!AP52=0,0,((('KWh (Monthly) ENTRY NLI '!AP52*0.5)+'KWh (Cumulative) NLI'!AO52-'Rebasing adj NLI'!AP42)*AP109)*AP$19*AP$126)</f>
        <v>0</v>
      </c>
      <c r="AQ52" s="12">
        <f>IF('KWh (Cumulative) NLI'!AQ52=0,0,((('KWh (Monthly) ENTRY NLI '!AQ52*0.5)+'KWh (Cumulative) NLI'!AP52-'Rebasing adj NLI'!AQ42)*AQ109)*AQ$19*AQ$126)</f>
        <v>0</v>
      </c>
      <c r="AR52" s="12">
        <f>IF('KWh (Cumulative) NLI'!AR52=0,0,((('KWh (Monthly) ENTRY NLI '!AR52*0.5)+'KWh (Cumulative) NLI'!AQ52-'Rebasing adj NLI'!AR42)*AR109)*AR$19*AR$126)</f>
        <v>0</v>
      </c>
      <c r="AS52" s="12">
        <f>IF('KWh (Cumulative) NLI'!AS52=0,0,((('KWh (Monthly) ENTRY NLI '!AS52*0.5)+'KWh (Cumulative) NLI'!AR52-'Rebasing adj NLI'!AS42)*AS109)*AS$19*AS$126)</f>
        <v>0</v>
      </c>
      <c r="AT52" s="12">
        <f>IF('KWh (Cumulative) NLI'!AT52=0,0,((('KWh (Monthly) ENTRY NLI '!AT52*0.5)+'KWh (Cumulative) NLI'!AS52-'Rebasing adj NLI'!AT42)*AT109)*AT$19*AT$126)</f>
        <v>0</v>
      </c>
      <c r="AU52" s="12">
        <f>IF('KWh (Cumulative) NLI'!AU52=0,0,((('KWh (Monthly) ENTRY NLI '!AU52*0.5)+'KWh (Cumulative) NLI'!AT52-'Rebasing adj NLI'!AU42)*AU109)*AU$19*AU$126)</f>
        <v>0</v>
      </c>
      <c r="AV52" s="12">
        <f>IF('KWh (Cumulative) NLI'!AV52=0,0,((('KWh (Monthly) ENTRY NLI '!AV52*0.5)+'KWh (Cumulative) NLI'!AU52-'Rebasing adj NLI'!AV42)*AV109)*AV$19*AV$126)</f>
        <v>0</v>
      </c>
      <c r="AW52" s="12">
        <f>IF('KWh (Cumulative) NLI'!AW52=0,0,((('KWh (Monthly) ENTRY NLI '!AW52*0.5)+'KWh (Cumulative) NLI'!AV52-'Rebasing adj NLI'!AW42)*AW109)*AW$19*AW$126)</f>
        <v>0</v>
      </c>
      <c r="AX52" s="12">
        <f>IF('KWh (Cumulative) NLI'!AX52=0,0,((('KWh (Monthly) ENTRY NLI '!AX52*0.5)+'KWh (Cumulative) NLI'!AW52-'Rebasing adj NLI'!AX42)*AX109)*AX$19*AX$126)</f>
        <v>0</v>
      </c>
      <c r="AY52" s="12">
        <f>IF('KWh (Cumulative) NLI'!AY52=0,0,((('KWh (Monthly) ENTRY NLI '!AY52*0.5)+'KWh (Cumulative) NLI'!AX52-'Rebasing adj NLI'!AY42)*AY109)*AY$19*AY$126)</f>
        <v>0</v>
      </c>
      <c r="AZ52" s="12">
        <f>IF('KWh (Cumulative) NLI'!AZ52=0,0,((('KWh (Monthly) ENTRY NLI '!AZ52*0.5)+'KWh (Cumulative) NLI'!AY52-'Rebasing adj NLI'!AZ42)*AZ109)*AZ$19*AZ$126)</f>
        <v>0</v>
      </c>
      <c r="BA52" s="12">
        <f>IF('KWh (Cumulative) NLI'!BA52=0,0,((('KWh (Monthly) ENTRY NLI '!BA52*0.5)+'KWh (Cumulative) NLI'!AZ52-'Rebasing adj NLI'!BA42)*BA109)*BA$19*BA$126)</f>
        <v>0</v>
      </c>
      <c r="BB52" s="167">
        <f>IF('KWh (Cumulative) NLI'!BB52=0,0,((('KWh (Monthly) ENTRY NLI '!BB52*0.5)+'KWh (Cumulative) NLI'!BA52-'Rebasing adj NLI'!BB42)*BB109)*BB$19*BB$126)</f>
        <v>0</v>
      </c>
      <c r="BC52" s="12">
        <f>IF('KWh (Cumulative) NLI'!BC52=0,0,((('KWh (Monthly) ENTRY NLI '!BC52*0.5)+'KWh (Cumulative) NLI'!BB52-'Rebasing adj NLI'!BC42)*BC109)*BC$19*BC$126)</f>
        <v>0</v>
      </c>
      <c r="BD52" s="12">
        <f>IF('KWh (Cumulative) NLI'!BD52=0,0,((('KWh (Monthly) ENTRY NLI '!BD52*0.5)+'KWh (Cumulative) NLI'!BC52-'Rebasing adj NLI'!BD42)*BD109)*BD$19*BD$126)</f>
        <v>0</v>
      </c>
      <c r="BE52" s="12">
        <f>IF('KWh (Cumulative) NLI'!BE52=0,0,((('KWh (Monthly) ENTRY NLI '!BE52*0.5)+'KWh (Cumulative) NLI'!BD52-'Rebasing adj NLI'!BE42)*BE109)*BE$19*BE$126)</f>
        <v>0</v>
      </c>
      <c r="BF52" s="12">
        <f>IF('KWh (Cumulative) NLI'!BF52=0,0,((('KWh (Monthly) ENTRY NLI '!BF52*0.5)+'KWh (Cumulative) NLI'!BE52-'Rebasing adj NLI'!BF42)*BF109)*BF$19*BF$126)</f>
        <v>0</v>
      </c>
      <c r="BG52" s="12">
        <f>IF('KWh (Cumulative) NLI'!BG52=0,0,((('KWh (Monthly) ENTRY NLI '!BG52*0.5)+'KWh (Cumulative) NLI'!BF52-'Rebasing adj NLI'!BG42)*BG109)*BG$19*BG$126)</f>
        <v>0</v>
      </c>
      <c r="BH52" s="12">
        <f>IF('KWh (Cumulative) NLI'!BH52=0,0,((('KWh (Monthly) ENTRY NLI '!BH52*0.5)+'KWh (Cumulative) NLI'!BG52-'Rebasing adj NLI'!BH42)*BH109)*BH$19*BH$126)</f>
        <v>0</v>
      </c>
      <c r="BI52" s="12">
        <f>IF('KWh (Cumulative) NLI'!BI52=0,0,((('KWh (Monthly) ENTRY NLI '!BI52*0.5)+'KWh (Cumulative) NLI'!BH52-'Rebasing adj NLI'!BI42)*BI109)*BI$19*BI$126)</f>
        <v>0</v>
      </c>
      <c r="BJ52" s="12">
        <f>IF('KWh (Cumulative) NLI'!BJ52=0,0,((('KWh (Monthly) ENTRY NLI '!BJ52*0.5)+'KWh (Cumulative) NLI'!BI52-'Rebasing adj NLI'!BJ42)*BJ109)*BJ$19*BJ$126)</f>
        <v>0</v>
      </c>
      <c r="BK52" s="12">
        <f>IF('KWh (Cumulative) NLI'!BK52=0,0,((('KWh (Monthly) ENTRY NLI '!BK52*0.5)+'KWh (Cumulative) NLI'!BJ52-'Rebasing adj NLI'!BK42)*BK109)*BK$19*BK$126)</f>
        <v>0</v>
      </c>
      <c r="BL52" s="12">
        <f>IF('KWh (Cumulative) NLI'!BL52=0,0,((('KWh (Monthly) ENTRY NLI '!BL52*0.5)+'KWh (Cumulative) NLI'!BK52-'Rebasing adj NLI'!BL42)*BL109)*BL$19*BL$126)</f>
        <v>0</v>
      </c>
      <c r="BM52" s="12">
        <f>IF('KWh (Cumulative) NLI'!BM52=0,0,((('KWh (Monthly) ENTRY NLI '!BM52*0.5)+'KWh (Cumulative) NLI'!BL52-'Rebasing adj NLI'!BM42)*BM109)*BM$19*BM$126)</f>
        <v>0</v>
      </c>
      <c r="BN52" s="12">
        <f>IF('KWh (Cumulative) NLI'!BN52=0,0,((('KWh (Monthly) ENTRY NLI '!BN52*0.5)+'KWh (Cumulative) NLI'!BM52-'Rebasing adj NLI'!BN42)*BN109)*BN$19*BN$126)</f>
        <v>0</v>
      </c>
      <c r="BO52" s="12">
        <f>IF('KWh (Cumulative) NLI'!BO52=0,0,((('KWh (Monthly) ENTRY NLI '!BO52*0.5)+'KWh (Cumulative) NLI'!BN52-'Rebasing adj NLI'!BO42)*BO109)*BO$19*BO$126)</f>
        <v>0</v>
      </c>
      <c r="BP52" s="12">
        <f>IF('KWh (Cumulative) NLI'!BP52=0,0,((('KWh (Monthly) ENTRY NLI '!BP52*0.5)+'KWh (Cumulative) NLI'!BO52-'Rebasing adj NLI'!BP42)*BP109)*BP$19*BP$126)</f>
        <v>0</v>
      </c>
      <c r="BQ52" s="12">
        <f>IF('KWh (Cumulative) NLI'!BQ52=0,0,((('KWh (Monthly) ENTRY NLI '!BQ52*0.5)+'KWh (Cumulative) NLI'!BP52-'Rebasing adj NLI'!BQ42)*BQ109)*BQ$19*BQ$126)</f>
        <v>0</v>
      </c>
      <c r="BR52" s="12">
        <f>IF('KWh (Cumulative) NLI'!BR52=0,0,((('KWh (Monthly) ENTRY NLI '!BR52*0.5)+'KWh (Cumulative) NLI'!BQ52-'Rebasing adj NLI'!BR42)*BR109)*BR$19*BR$126)</f>
        <v>0</v>
      </c>
      <c r="BS52" s="12">
        <f>IF('KWh (Cumulative) NLI'!BS52=0,0,((('KWh (Monthly) ENTRY NLI '!BS52*0.5)+'KWh (Cumulative) NLI'!BR52-'Rebasing adj NLI'!BS42)*BS109)*BS$19*BS$126)</f>
        <v>0</v>
      </c>
      <c r="BT52" s="12">
        <f>IF('KWh (Cumulative) NLI'!BT52=0,0,((('KWh (Monthly) ENTRY NLI '!BT52*0.5)+'KWh (Cumulative) NLI'!BS52-'Rebasing adj NLI'!BT42)*BT109)*BT$19*BT$126)</f>
        <v>0</v>
      </c>
      <c r="BU52" s="12">
        <f>IF('KWh (Cumulative) NLI'!BU52=0,0,((('KWh (Monthly) ENTRY NLI '!BU52*0.5)+'KWh (Cumulative) NLI'!BT52-'Rebasing adj NLI'!BU42)*BU109)*BU$19*BU$126)</f>
        <v>0</v>
      </c>
      <c r="BV52" s="12">
        <f>IF('KWh (Cumulative) NLI'!BV52=0,0,((('KWh (Monthly) ENTRY NLI '!BV52*0.5)+'KWh (Cumulative) NLI'!BU52-'Rebasing adj NLI'!BV42)*BV109)*BV$19*BV$126)</f>
        <v>0</v>
      </c>
      <c r="BW52" s="12">
        <f>IF('KWh (Cumulative) NLI'!BW52=0,0,((('KWh (Monthly) ENTRY NLI '!BW52*0.5)+'KWh (Cumulative) NLI'!BV52-'Rebasing adj NLI'!BW42)*BW109)*BW$19*BW$126)</f>
        <v>0</v>
      </c>
      <c r="BX52" s="12">
        <f>IF('KWh (Cumulative) NLI'!BX52=0,0,((('KWh (Monthly) ENTRY NLI '!BX52*0.5)+'KWh (Cumulative) NLI'!BW52-'Rebasing adj NLI'!BX42)*BX109)*BX$19*BX$126)</f>
        <v>0</v>
      </c>
      <c r="BY52" s="12">
        <f>IF('KWh (Cumulative) NLI'!BY52=0,0,((('KWh (Monthly) ENTRY NLI '!BY52*0.5)+'KWh (Cumulative) NLI'!BX52-'Rebasing adj NLI'!BY42)*BY109)*BY$19*BY$126)</f>
        <v>0</v>
      </c>
      <c r="BZ52" s="12">
        <f>IF('KWh (Cumulative) NLI'!BZ52=0,0,((('KWh (Monthly) ENTRY NLI '!BZ52*0.5)+'KWh (Cumulative) NLI'!BY52-'Rebasing adj NLI'!BZ42)*BZ109)*BZ$19*BZ$126)</f>
        <v>0</v>
      </c>
      <c r="CA52" s="12">
        <f>IF('KWh (Cumulative) NLI'!CA52=0,0,((('KWh (Monthly) ENTRY NLI '!CA52*0.5)+'KWh (Cumulative) NLI'!BZ52-'Rebasing adj NLI'!CA42)*CA109)*CA$19*CA$126)</f>
        <v>0</v>
      </c>
      <c r="CB52" s="12">
        <f>IF('KWh (Cumulative) NLI'!CB52=0,0,((('KWh (Monthly) ENTRY NLI '!CB52*0.5)+'KWh (Cumulative) NLI'!CA52-'Rebasing adj NLI'!CB42)*CB109)*CB$19*CB$126)</f>
        <v>0</v>
      </c>
      <c r="CC52" s="12">
        <f>IF('KWh (Cumulative) NLI'!CC52=0,0,((('KWh (Monthly) ENTRY NLI '!CC52*0.5)+'KWh (Cumulative) NLI'!CB52-'Rebasing adj NLI'!CC42)*CC109)*CC$19*CC$126)</f>
        <v>0</v>
      </c>
      <c r="CD52" s="12">
        <f>IF('KWh (Cumulative) NLI'!CD52=0,0,((('KWh (Monthly) ENTRY NLI '!CD52*0.5)+'KWh (Cumulative) NLI'!CC52-'Rebasing adj NLI'!CD42)*CD109)*CD$19*CD$126)</f>
        <v>0</v>
      </c>
      <c r="CE52" s="12">
        <f>IF('KWh (Cumulative) NLI'!CE52=0,0,((('KWh (Monthly) ENTRY NLI '!CE52*0.5)+'KWh (Cumulative) NLI'!CD52-'Rebasing adj NLI'!CE42)*CE109)*CE$19*CE$126)</f>
        <v>0</v>
      </c>
      <c r="CF52" s="12">
        <f>IF('KWh (Cumulative) NLI'!CF52=0,0,((('KWh (Monthly) ENTRY NLI '!CF52*0.5)+'KWh (Cumulative) NLI'!CE52-'Rebasing adj NLI'!CF42)*CF109)*CF$19*CF$126)</f>
        <v>0</v>
      </c>
      <c r="CG52" s="12">
        <f>IF('KWh (Cumulative) NLI'!CG52=0,0,((('KWh (Monthly) ENTRY NLI '!CG52*0.5)+'KWh (Cumulative) NLI'!CF52-'Rebasing adj NLI'!CG42)*CG109)*CG$19*CG$126)</f>
        <v>0</v>
      </c>
      <c r="CH52" s="12">
        <f>IF('KWh (Cumulative) NLI'!CH52=0,0,((('KWh (Monthly) ENTRY NLI '!CH52*0.5)+'KWh (Cumulative) NLI'!CG52-'Rebasing adj NLI'!CH42)*CH109)*CH$19*CH$126)</f>
        <v>0</v>
      </c>
      <c r="CI52" s="12">
        <f>IF('KWh (Cumulative) NLI'!CI52=0,0,((('KWh (Monthly) ENTRY NLI '!CI52*0.5)+'KWh (Cumulative) NLI'!CH52-'Rebasing adj NLI'!CI42)*CI109)*CI$19*CI$126)</f>
        <v>0</v>
      </c>
      <c r="CJ52" s="12">
        <f>IF('KWh (Cumulative) NLI'!CJ52=0,0,((('KWh (Monthly) ENTRY NLI '!CJ52*0.5)+'KWh (Cumulative) NLI'!CI52-'Rebasing adj NLI'!CJ42)*CJ109)*CJ$19*CJ$126)</f>
        <v>0</v>
      </c>
    </row>
    <row r="53" spans="1:88" x14ac:dyDescent="0.3">
      <c r="A53" s="218"/>
      <c r="B53" s="47" t="s">
        <v>1</v>
      </c>
      <c r="C53" s="12">
        <f>IF('KWh (Cumulative) NLI'!C53=0,0,((('KWh (Monthly) ENTRY NLI '!C53*0.5)-'Rebasing adj NLI'!C43)*C110)*C$19*C$126)</f>
        <v>0</v>
      </c>
      <c r="D53" s="12">
        <f>IF('KWh (Cumulative) NLI'!D53=0,0,((('KWh (Monthly) ENTRY NLI '!D53*0.5)+'KWh (Cumulative) NLI'!C53-'Rebasing adj NLI'!D43)*D110)*D$19*D$126)</f>
        <v>0</v>
      </c>
      <c r="E53" s="12">
        <f>IF('KWh (Cumulative) NLI'!E53=0,0,((('KWh (Monthly) ENTRY NLI '!E53*0.5)+'KWh (Cumulative) NLI'!D53-'Rebasing adj NLI'!E43)*E110)*E$19*E$126)</f>
        <v>0</v>
      </c>
      <c r="F53" s="12">
        <f>IF('KWh (Cumulative) NLI'!F53=0,0,((('KWh (Monthly) ENTRY NLI '!F53*0.5)+'KWh (Cumulative) NLI'!E53-'Rebasing adj NLI'!F43)*F110)*F$19*F$126)</f>
        <v>0</v>
      </c>
      <c r="G53" s="12">
        <f>IF('KWh (Cumulative) NLI'!G53=0,0,((('KWh (Monthly) ENTRY NLI '!G53*0.5)+'KWh (Cumulative) NLI'!F53-'Rebasing adj NLI'!G43)*G110)*G$19*G$126)</f>
        <v>0</v>
      </c>
      <c r="H53" s="12">
        <f>IF('KWh (Cumulative) NLI'!H53=0,0,((('KWh (Monthly) ENTRY NLI '!H53*0.5)+'KWh (Cumulative) NLI'!G53-'Rebasing adj NLI'!H43)*H110)*H$19*H$126)</f>
        <v>0</v>
      </c>
      <c r="I53" s="12">
        <f>IF('KWh (Cumulative) NLI'!I53=0,0,((('KWh (Monthly) ENTRY NLI '!I53*0.5)+'KWh (Cumulative) NLI'!H53-'Rebasing adj NLI'!I43)*I110)*I$19*I$126)</f>
        <v>0</v>
      </c>
      <c r="J53" s="12">
        <f>IF('KWh (Cumulative) NLI'!J53=0,0,((('KWh (Monthly) ENTRY NLI '!J53*0.5)+'KWh (Cumulative) NLI'!I53-'Rebasing adj NLI'!J43)*J110)*J$19*J$126)</f>
        <v>0</v>
      </c>
      <c r="K53" s="12">
        <f>IF('KWh (Cumulative) NLI'!K53=0,0,((('KWh (Monthly) ENTRY NLI '!K53*0.5)+'KWh (Cumulative) NLI'!J53-'Rebasing adj NLI'!K43)*K110)*K$19*K$126)</f>
        <v>0</v>
      </c>
      <c r="L53" s="12">
        <f>IF('KWh (Cumulative) NLI'!L53=0,0,((('KWh (Monthly) ENTRY NLI '!L53*0.5)+'KWh (Cumulative) NLI'!K53-'Rebasing adj NLI'!L43)*L110)*L$19*L$126)</f>
        <v>0</v>
      </c>
      <c r="M53" s="12">
        <f>IF('KWh (Cumulative) NLI'!M53=0,0,((('KWh (Monthly) ENTRY NLI '!M53*0.5)+'KWh (Cumulative) NLI'!L53-'Rebasing adj NLI'!M43)*M110)*M$19*M$126)</f>
        <v>0</v>
      </c>
      <c r="N53" s="12">
        <f>IF('KWh (Cumulative) NLI'!N53=0,0,((('KWh (Monthly) ENTRY NLI '!N53*0.5)+'KWh (Cumulative) NLI'!M53-'Rebasing adj NLI'!N43)*N110)*N$19*N$126)</f>
        <v>0</v>
      </c>
      <c r="O53" s="12">
        <f>IF('KWh (Cumulative) NLI'!O53=0,0,((('KWh (Monthly) ENTRY NLI '!O53*0.5)+'KWh (Cumulative) NLI'!N53-'Rebasing adj NLI'!O43)*O110)*O$19*O$126)</f>
        <v>0</v>
      </c>
      <c r="P53" s="12">
        <f>IF('KWh (Cumulative) NLI'!P53=0,0,((('KWh (Monthly) ENTRY NLI '!P53*0.5)+'KWh (Cumulative) NLI'!O53-'Rebasing adj NLI'!P43)*P110)*P$19*P$126)</f>
        <v>0</v>
      </c>
      <c r="Q53" s="12">
        <f>IF('KWh (Cumulative) NLI'!Q53=0,0,((('KWh (Monthly) ENTRY NLI '!Q53*0.5)+'KWh (Cumulative) NLI'!P53-'Rebasing adj NLI'!Q43)*Q110)*Q$19*Q$126)</f>
        <v>0</v>
      </c>
      <c r="R53" s="12">
        <f>IF('KWh (Cumulative) NLI'!R53=0,0,((('KWh (Monthly) ENTRY NLI '!R53*0.5)+'KWh (Cumulative) NLI'!Q53-'Rebasing adj NLI'!R43)*R110)*R$19*R$126)</f>
        <v>0</v>
      </c>
      <c r="S53" s="12">
        <f>IF('KWh (Cumulative) NLI'!S53=0,0,((('KWh (Monthly) ENTRY NLI '!S53*0.5)+'KWh (Cumulative) NLI'!R53-'Rebasing adj NLI'!S43)*S110)*S$19*S$126)</f>
        <v>0</v>
      </c>
      <c r="T53" s="12">
        <f>IF('KWh (Cumulative) NLI'!T53=0,0,((('KWh (Monthly) ENTRY NLI '!T53*0.5)+'KWh (Cumulative) NLI'!S53-'Rebasing adj NLI'!T43)*T110)*T$19*T$126)</f>
        <v>0</v>
      </c>
      <c r="U53" s="12">
        <f>IF('KWh (Cumulative) NLI'!U53=0,0,((('KWh (Monthly) ENTRY NLI '!U53*0.5)+'KWh (Cumulative) NLI'!T53-'Rebasing adj NLI'!U43)*U110)*U$19*U$126)</f>
        <v>0</v>
      </c>
      <c r="V53" s="12">
        <f>IF('KWh (Cumulative) NLI'!V53=0,0,((('KWh (Monthly) ENTRY NLI '!V53*0.5)+'KWh (Cumulative) NLI'!U53-'Rebasing adj NLI'!V43)*V110)*V$19*V$126)</f>
        <v>0</v>
      </c>
      <c r="W53" s="12">
        <f>IF('KWh (Cumulative) NLI'!W53=0,0,((('KWh (Monthly) ENTRY NLI '!W53*0.5)+'KWh (Cumulative) NLI'!V53-'Rebasing adj NLI'!W43)*W110)*W$19*W$126)</f>
        <v>0</v>
      </c>
      <c r="X53" s="12">
        <f>IF('KWh (Cumulative) NLI'!X53=0,0,((('KWh (Monthly) ENTRY NLI '!X53*0.5)+'KWh (Cumulative) NLI'!W53-'Rebasing adj NLI'!X43)*X110)*X$19*X$126)</f>
        <v>0</v>
      </c>
      <c r="Y53" s="12">
        <f>IF('KWh (Cumulative) NLI'!Y53=0,0,((('KWh (Monthly) ENTRY NLI '!Y53*0.5)+'KWh (Cumulative) NLI'!X53-'Rebasing adj NLI'!Y43)*Y110)*Y$19*Y$126)</f>
        <v>0</v>
      </c>
      <c r="Z53" s="12">
        <f>IF('KWh (Cumulative) NLI'!Z53=0,0,((('KWh (Monthly) ENTRY NLI '!Z53*0.5)+'KWh (Cumulative) NLI'!Y53-'Rebasing adj NLI'!Z43)*Z110)*Z$19*Z$126)</f>
        <v>0</v>
      </c>
      <c r="AA53" s="12">
        <f>IF('KWh (Cumulative) NLI'!AA53=0,0,((('KWh (Monthly) ENTRY NLI '!AA53*0.5)+'KWh (Cumulative) NLI'!Z53-'Rebasing adj NLI'!AA43)*AA110)*AA$19*AA$126)</f>
        <v>0</v>
      </c>
      <c r="AB53" s="12">
        <f>IF('KWh (Cumulative) NLI'!AB53=0,0,((('KWh (Monthly) ENTRY NLI '!AB53*0.5)+'KWh (Cumulative) NLI'!AA53-'Rebasing adj NLI'!AB43)*AB110)*AB$19*AB$126)</f>
        <v>0</v>
      </c>
      <c r="AC53" s="12">
        <f>IF('KWh (Cumulative) NLI'!AC53=0,0,((('KWh (Monthly) ENTRY NLI '!AC53*0.5)+'KWh (Cumulative) NLI'!AB53-'Rebasing adj NLI'!AC43)*AC110)*AC$19*AC$126)</f>
        <v>0</v>
      </c>
      <c r="AD53" s="12">
        <f>IF('KWh (Cumulative) NLI'!AD53=0,0,((('KWh (Monthly) ENTRY NLI '!AD53*0.5)+'KWh (Cumulative) NLI'!AC53-'Rebasing adj NLI'!AD43)*AD110)*AD$19*AD$126)</f>
        <v>0</v>
      </c>
      <c r="AE53" s="12">
        <f>IF('KWh (Cumulative) NLI'!AE53=0,0,((('KWh (Monthly) ENTRY NLI '!AE53*0.5)+'KWh (Cumulative) NLI'!AD53-'Rebasing adj NLI'!AE43)*AE110)*AE$19*AE$126)</f>
        <v>0</v>
      </c>
      <c r="AF53" s="12">
        <f>IF('KWh (Cumulative) NLI'!AF53=0,0,((('KWh (Monthly) ENTRY NLI '!AF53*0.5)+'KWh (Cumulative) NLI'!AE53-'Rebasing adj NLI'!AF43)*AF110)*AF$19*AF$126)</f>
        <v>0</v>
      </c>
      <c r="AG53" s="12">
        <f>IF('KWh (Cumulative) NLI'!AG53=0,0,((('KWh (Monthly) ENTRY NLI '!AG53*0.5)+'KWh (Cumulative) NLI'!AF53-'Rebasing adj NLI'!AG43)*AG110)*AG$19*AG$126)</f>
        <v>0</v>
      </c>
      <c r="AH53" s="12">
        <f>IF('KWh (Cumulative) NLI'!AH53=0,0,((('KWh (Monthly) ENTRY NLI '!AH53*0.5)+'KWh (Cumulative) NLI'!AG53-'Rebasing adj NLI'!AH43)*AH110)*AH$19*AH$126)</f>
        <v>0</v>
      </c>
      <c r="AI53" s="12">
        <f>IF('KWh (Cumulative) NLI'!AI53=0,0,((('KWh (Monthly) ENTRY NLI '!AI53*0.5)+'KWh (Cumulative) NLI'!AH53-'Rebasing adj NLI'!AI43)*AI110)*AI$19*AI$126)</f>
        <v>0</v>
      </c>
      <c r="AJ53" s="12">
        <f>IF('KWh (Cumulative) NLI'!AJ53=0,0,((('KWh (Monthly) ENTRY NLI '!AJ53*0.5)+'KWh (Cumulative) NLI'!AI53-'Rebasing adj NLI'!AJ43)*AJ110)*AJ$19*AJ$126)</f>
        <v>0</v>
      </c>
      <c r="AK53" s="12">
        <f>IF('KWh (Cumulative) NLI'!AK53=0,0,((('KWh (Monthly) ENTRY NLI '!AK53*0.5)+'KWh (Cumulative) NLI'!AJ53-'Rebasing adj NLI'!AK43)*AK110)*AK$19*AK$126)</f>
        <v>0</v>
      </c>
      <c r="AL53" s="12">
        <f>IF('KWh (Cumulative) NLI'!AL53=0,0,((('KWh (Monthly) ENTRY NLI '!AL53*0.5)+'KWh (Cumulative) NLI'!AK53-'Rebasing adj NLI'!AL43)*AL110)*AL$19*AL$126)</f>
        <v>0</v>
      </c>
      <c r="AM53" s="12">
        <f>IF('KWh (Cumulative) NLI'!AM53=0,0,((('KWh (Monthly) ENTRY NLI '!AM53*0.5)+'KWh (Cumulative) NLI'!AL53-'Rebasing adj NLI'!AM43)*AM110)*AM$19*AM$126)</f>
        <v>0</v>
      </c>
      <c r="AN53" s="12">
        <f>IF('KWh (Cumulative) NLI'!AN53=0,0,((('KWh (Monthly) ENTRY NLI '!AN53*0.5)+'KWh (Cumulative) NLI'!AM53-'Rebasing adj NLI'!AN43)*AN110)*AN$19*AN$126)</f>
        <v>0</v>
      </c>
      <c r="AO53" s="12">
        <f>IF('KWh (Cumulative) NLI'!AO53=0,0,((('KWh (Monthly) ENTRY NLI '!AO53*0.5)+'KWh (Cumulative) NLI'!AN53-'Rebasing adj NLI'!AO43)*AO110)*AO$19*AO$126)</f>
        <v>0</v>
      </c>
      <c r="AP53" s="12">
        <f>IF('KWh (Cumulative) NLI'!AP53=0,0,((('KWh (Monthly) ENTRY NLI '!AP53*0.5)+'KWh (Cumulative) NLI'!AO53-'Rebasing adj NLI'!AP43)*AP110)*AP$19*AP$126)</f>
        <v>46.044815813810992</v>
      </c>
      <c r="AQ53" s="12">
        <f>IF('KWh (Cumulative) NLI'!AQ53=0,0,((('KWh (Monthly) ENTRY NLI '!AQ53*0.5)+'KWh (Cumulative) NLI'!AP53-'Rebasing adj NLI'!AQ43)*AQ110)*AQ$19*AQ$126)</f>
        <v>771.31847352900695</v>
      </c>
      <c r="AR53" s="12">
        <f>IF('KWh (Cumulative) NLI'!AR53=0,0,((('KWh (Monthly) ENTRY NLI '!AR53*0.5)+'KWh (Cumulative) NLI'!AQ53-'Rebasing adj NLI'!AR43)*AR110)*AR$19*AR$126)</f>
        <v>9417.2226272027256</v>
      </c>
      <c r="AS53" s="12">
        <f>IF('KWh (Cumulative) NLI'!AS53=0,0,((('KWh (Monthly) ENTRY NLI '!AS53*0.5)+'KWh (Cumulative) NLI'!AR53-'Rebasing adj NLI'!AS43)*AS110)*AS$19*AS$126)</f>
        <v>14445.005826390523</v>
      </c>
      <c r="AT53" s="12">
        <f>IF('KWh (Cumulative) NLI'!AT53=0,0,((('KWh (Monthly) ENTRY NLI '!AT53*0.5)+'KWh (Cumulative) NLI'!AS53-'Rebasing adj NLI'!AT43)*AT110)*AT$19*AT$126)</f>
        <v>14436.063706351639</v>
      </c>
      <c r="AU53" s="12">
        <f>IF('KWh (Cumulative) NLI'!AU53=0,0,((('KWh (Monthly) ENTRY NLI '!AU53*0.5)+'KWh (Cumulative) NLI'!AT53-'Rebasing adj NLI'!AU43)*AU110)*AU$19*AU$126)</f>
        <v>5831.6669626089351</v>
      </c>
      <c r="AV53" s="12">
        <f>IF('KWh (Cumulative) NLI'!AV53=0,0,((('KWh (Monthly) ENTRY NLI '!AV53*0.5)+'KWh (Cumulative) NLI'!AU53-'Rebasing adj NLI'!AV43)*AV110)*AV$19*AV$126)</f>
        <v>577.56695929071361</v>
      </c>
      <c r="AW53" s="12">
        <f>IF('KWh (Cumulative) NLI'!AW53=0,0,((('KWh (Monthly) ENTRY NLI '!AW53*0.5)+'KWh (Cumulative) NLI'!AV53-'Rebasing adj NLI'!AW43)*AW110)*AW$19*AW$126)</f>
        <v>223.26836072470198</v>
      </c>
      <c r="AX53" s="12">
        <f>IF('KWh (Cumulative) NLI'!AX53=0,0,((('KWh (Monthly) ENTRY NLI '!AX53*0.5)+'KWh (Cumulative) NLI'!AW53-'Rebasing adj NLI'!AX43)*AX110)*AX$19*AX$126)</f>
        <v>2.4975057228480004</v>
      </c>
      <c r="AY53" s="12">
        <f>IF('KWh (Cumulative) NLI'!AY53=0,0,((('KWh (Monthly) ENTRY NLI '!AY53*0.5)+'KWh (Cumulative) NLI'!AX53-'Rebasing adj NLI'!AY43)*AY110)*AY$19*AY$126)</f>
        <v>0.22502013044040001</v>
      </c>
      <c r="AZ53" s="12">
        <f>IF('KWh (Cumulative) NLI'!AZ53=0,0,((('KWh (Monthly) ENTRY NLI '!AZ53*0.5)+'KWh (Cumulative) NLI'!AY53-'Rebasing adj NLI'!AZ43)*AZ110)*AZ$19*AZ$126)</f>
        <v>9.521238542990849</v>
      </c>
      <c r="BA53" s="12">
        <f>IF('KWh (Cumulative) NLI'!BA53=0,0,((('KWh (Monthly) ENTRY NLI '!BA53*0.5)+'KWh (Cumulative) NLI'!AZ53-'Rebasing adj NLI'!BA43)*BA110)*BA$19*BA$126)</f>
        <v>286.85425444581779</v>
      </c>
      <c r="BB53" s="167">
        <f>IF('KWh (Cumulative) NLI'!BB53=0,0,((('KWh (Monthly) ENTRY NLI '!BB53*0.5)+'KWh (Cumulative) NLI'!BA53-'Rebasing adj NLI'!BB43)*BB110)*BB$19*BB$126)</f>
        <v>0</v>
      </c>
      <c r="BC53" s="12">
        <f>IF('KWh (Cumulative) NLI'!BC53=0,0,((('KWh (Monthly) ENTRY NLI '!BC53*0.5)+'KWh (Cumulative) NLI'!BB53-'Rebasing adj NLI'!BC43)*BC110)*BC$19*BC$126)</f>
        <v>0</v>
      </c>
      <c r="BD53" s="12">
        <f>IF('KWh (Cumulative) NLI'!BD53=0,0,((('KWh (Monthly) ENTRY NLI '!BD53*0.5)+'KWh (Cumulative) NLI'!BC53-'Rebasing adj NLI'!BD43)*BD110)*BD$19*BD$126)</f>
        <v>3090.3671121619486</v>
      </c>
      <c r="BE53" s="12">
        <f>IF('KWh (Cumulative) NLI'!BE53=0,0,((('KWh (Monthly) ENTRY NLI '!BE53*0.5)+'KWh (Cumulative) NLI'!BD53-'Rebasing adj NLI'!BE43)*BE110)*BE$19*BE$126)</f>
        <v>8266.2006061593747</v>
      </c>
      <c r="BF53" s="12">
        <f>IF('KWh (Cumulative) NLI'!BF53=0,0,((('KWh (Monthly) ENTRY NLI '!BF53*0.5)+'KWh (Cumulative) NLI'!BE53-'Rebasing adj NLI'!BF43)*BF110)*BF$19*BF$126)</f>
        <v>7736.4886160892529</v>
      </c>
      <c r="BG53" s="12">
        <f>IF('KWh (Cumulative) NLI'!BG53=0,0,((('KWh (Monthly) ENTRY NLI '!BG53*0.5)+'KWh (Cumulative) NLI'!BF53-'Rebasing adj NLI'!BG43)*BG110)*BG$19*BG$126)</f>
        <v>3125.271956869879</v>
      </c>
      <c r="BH53" s="12">
        <f>IF('KWh (Cumulative) NLI'!BH53=0,0,((('KWh (Monthly) ENTRY NLI '!BH53*0.5)+'KWh (Cumulative) NLI'!BG53-'Rebasing adj NLI'!BH43)*BH110)*BH$19*BH$126)</f>
        <v>272.89266721379522</v>
      </c>
      <c r="BI53" s="12">
        <f>IF('KWh (Cumulative) NLI'!BI53=0,0,((('KWh (Monthly) ENTRY NLI '!BI53*0.5)+'KWh (Cumulative) NLI'!BH53-'Rebasing adj NLI'!BI43)*BI110)*BI$19*BI$126)</f>
        <v>84.828307277088001</v>
      </c>
      <c r="BJ53" s="12">
        <f>IF('KWh (Cumulative) NLI'!BJ53=0,0,((('KWh (Monthly) ENTRY NLI '!BJ53*0.5)+'KWh (Cumulative) NLI'!BI53-'Rebasing adj NLI'!BJ43)*BJ110)*BJ$19*BJ$126)</f>
        <v>0.86164459417599992</v>
      </c>
      <c r="BK53" s="12">
        <f>IF('KWh (Cumulative) NLI'!BK53=0,0,((('KWh (Monthly) ENTRY NLI '!BK53*0.5)+'KWh (Cumulative) NLI'!BJ53-'Rebasing adj NLI'!BK43)*BK110)*BK$19*BK$126)</f>
        <v>7.7632406284800004E-2</v>
      </c>
      <c r="BL53" s="12">
        <f>IF('KWh (Cumulative) NLI'!BL53=0,0,((('KWh (Monthly) ENTRY NLI '!BL53*0.5)+'KWh (Cumulative) NLI'!BK53-'Rebasing adj NLI'!BL43)*BL110)*BL$19*BL$126)</f>
        <v>3.2848468155151997</v>
      </c>
      <c r="BM53" s="12">
        <f>IF('KWh (Cumulative) NLI'!BM53=0,0,((('KWh (Monthly) ENTRY NLI '!BM53*0.5)+'KWh (Cumulative) NLI'!BL53-'Rebasing adj NLI'!BM43)*BM110)*BM$19*BM$126)</f>
        <v>98.965305824313603</v>
      </c>
      <c r="BN53" s="12">
        <f>IF('KWh (Cumulative) NLI'!BN53=0,0,((('KWh (Monthly) ENTRY NLI '!BN53*0.5)+'KWh (Cumulative) NLI'!BM53-'Rebasing adj NLI'!BN43)*BN110)*BN$19*BN$126)</f>
        <v>302.3595831154127</v>
      </c>
      <c r="BO53" s="12">
        <f>IF('KWh (Cumulative) NLI'!BO53=0,0,((('KWh (Monthly) ENTRY NLI '!BO53*0.5)+'KWh (Cumulative) NLI'!BN53-'Rebasing adj NLI'!BO43)*BO110)*BO$19*BO$126)</f>
        <v>899.76694328508802</v>
      </c>
      <c r="BP53" s="12">
        <f>IF('KWh (Cumulative) NLI'!BP53=0,0,((('KWh (Monthly) ENTRY NLI '!BP53*0.5)+'KWh (Cumulative) NLI'!BO53-'Rebasing adj NLI'!BP43)*BP110)*BP$19*BP$126)</f>
        <v>6217.4799922011671</v>
      </c>
      <c r="BQ53" s="12">
        <f>IF('KWh (Cumulative) NLI'!BQ53=0,0,((('KWh (Monthly) ENTRY NLI '!BQ53*0.5)+'KWh (Cumulative) NLI'!BP53-'Rebasing adj NLI'!BQ43)*BQ110)*BQ$19*BQ$126)</f>
        <v>8315.3449112979943</v>
      </c>
      <c r="BR53" s="12">
        <f>IF('KWh (Cumulative) NLI'!BR53=0,0,((('KWh (Monthly) ENTRY NLI '!BR53*0.5)+'KWh (Cumulative) NLI'!BQ53-'Rebasing adj NLI'!BR43)*BR110)*BR$19*BR$126)</f>
        <v>0</v>
      </c>
      <c r="BS53" s="12">
        <f>IF('KWh (Cumulative) NLI'!BS53=0,0,((('KWh (Monthly) ENTRY NLI '!BS53*0.5)+'KWh (Cumulative) NLI'!BR53-'Rebasing adj NLI'!BS43)*BS110)*BS$19*BS$126)</f>
        <v>0</v>
      </c>
      <c r="BT53" s="12">
        <f>IF('KWh (Cumulative) NLI'!BT53=0,0,((('KWh (Monthly) ENTRY NLI '!BT53*0.5)+'KWh (Cumulative) NLI'!BS53-'Rebasing adj NLI'!BT43)*BT110)*BT$19*BT$126)</f>
        <v>0</v>
      </c>
      <c r="BU53" s="12">
        <f>IF('KWh (Cumulative) NLI'!BU53=0,0,((('KWh (Monthly) ENTRY NLI '!BU53*0.5)+'KWh (Cumulative) NLI'!BT53-'Rebasing adj NLI'!BU43)*BU110)*BU$19*BU$126)</f>
        <v>0</v>
      </c>
      <c r="BV53" s="12">
        <f>IF('KWh (Cumulative) NLI'!BV53=0,0,((('KWh (Monthly) ENTRY NLI '!BV53*0.5)+'KWh (Cumulative) NLI'!BU53-'Rebasing adj NLI'!BV43)*BV110)*BV$19*BV$126)</f>
        <v>0</v>
      </c>
      <c r="BW53" s="12">
        <f>IF('KWh (Cumulative) NLI'!BW53=0,0,((('KWh (Monthly) ENTRY NLI '!BW53*0.5)+'KWh (Cumulative) NLI'!BV53-'Rebasing adj NLI'!BW43)*BW110)*BW$19*BW$126)</f>
        <v>0</v>
      </c>
      <c r="BX53" s="12">
        <f>IF('KWh (Cumulative) NLI'!BX53=0,0,((('KWh (Monthly) ENTRY NLI '!BX53*0.5)+'KWh (Cumulative) NLI'!BW53-'Rebasing adj NLI'!BX43)*BX110)*BX$19*BX$126)</f>
        <v>0</v>
      </c>
      <c r="BY53" s="12">
        <f>IF('KWh (Cumulative) NLI'!BY53=0,0,((('KWh (Monthly) ENTRY NLI '!BY53*0.5)+'KWh (Cumulative) NLI'!BX53-'Rebasing adj NLI'!BY43)*BY110)*BY$19*BY$126)</f>
        <v>0</v>
      </c>
      <c r="BZ53" s="12">
        <f>IF('KWh (Cumulative) NLI'!BZ53=0,0,((('KWh (Monthly) ENTRY NLI '!BZ53*0.5)+'KWh (Cumulative) NLI'!BY53-'Rebasing adj NLI'!BZ43)*BZ110)*BZ$19*BZ$126)</f>
        <v>0</v>
      </c>
      <c r="CA53" s="12">
        <f>IF('KWh (Cumulative) NLI'!CA53=0,0,((('KWh (Monthly) ENTRY NLI '!CA53*0.5)+'KWh (Cumulative) NLI'!BZ53-'Rebasing adj NLI'!CA43)*CA110)*CA$19*CA$126)</f>
        <v>0</v>
      </c>
      <c r="CB53" s="12">
        <f>IF('KWh (Cumulative) NLI'!CB53=0,0,((('KWh (Monthly) ENTRY NLI '!CB53*0.5)+'KWh (Cumulative) NLI'!CA53-'Rebasing adj NLI'!CB43)*CB110)*CB$19*CB$126)</f>
        <v>0</v>
      </c>
      <c r="CC53" s="12">
        <f>IF('KWh (Cumulative) NLI'!CC53=0,0,((('KWh (Monthly) ENTRY NLI '!CC53*0.5)+'KWh (Cumulative) NLI'!CB53-'Rebasing adj NLI'!CC43)*CC110)*CC$19*CC$126)</f>
        <v>0</v>
      </c>
      <c r="CD53" s="12">
        <f>IF('KWh (Cumulative) NLI'!CD53=0,0,((('KWh (Monthly) ENTRY NLI '!CD53*0.5)+'KWh (Cumulative) NLI'!CC53-'Rebasing adj NLI'!CD43)*CD110)*CD$19*CD$126)</f>
        <v>0</v>
      </c>
      <c r="CE53" s="12">
        <f>IF('KWh (Cumulative) NLI'!CE53=0,0,((('KWh (Monthly) ENTRY NLI '!CE53*0.5)+'KWh (Cumulative) NLI'!CD53-'Rebasing adj NLI'!CE43)*CE110)*CE$19*CE$126)</f>
        <v>0</v>
      </c>
      <c r="CF53" s="12">
        <f>IF('KWh (Cumulative) NLI'!CF53=0,0,((('KWh (Monthly) ENTRY NLI '!CF53*0.5)+'KWh (Cumulative) NLI'!CE53-'Rebasing adj NLI'!CF43)*CF110)*CF$19*CF$126)</f>
        <v>0</v>
      </c>
      <c r="CG53" s="12">
        <f>IF('KWh (Cumulative) NLI'!CG53=0,0,((('KWh (Monthly) ENTRY NLI '!CG53*0.5)+'KWh (Cumulative) NLI'!CF53-'Rebasing adj NLI'!CG43)*CG110)*CG$19*CG$126)</f>
        <v>0</v>
      </c>
      <c r="CH53" s="12">
        <f>IF('KWh (Cumulative) NLI'!CH53=0,0,((('KWh (Monthly) ENTRY NLI '!CH53*0.5)+'KWh (Cumulative) NLI'!CG53-'Rebasing adj NLI'!CH43)*CH110)*CH$19*CH$126)</f>
        <v>0</v>
      </c>
      <c r="CI53" s="12">
        <f>IF('KWh (Cumulative) NLI'!CI53=0,0,((('KWh (Monthly) ENTRY NLI '!CI53*0.5)+'KWh (Cumulative) NLI'!CH53-'Rebasing adj NLI'!CI43)*CI110)*CI$19*CI$126)</f>
        <v>0</v>
      </c>
      <c r="CJ53" s="12">
        <f>IF('KWh (Cumulative) NLI'!CJ53=0,0,((('KWh (Monthly) ENTRY NLI '!CJ53*0.5)+'KWh (Cumulative) NLI'!CI53-'Rebasing adj NLI'!CJ43)*CJ110)*CJ$19*CJ$126)</f>
        <v>0</v>
      </c>
    </row>
    <row r="54" spans="1:88" x14ac:dyDescent="0.3">
      <c r="A54" s="218"/>
      <c r="B54" s="47" t="s">
        <v>11</v>
      </c>
      <c r="C54" s="12">
        <f>IF('KWh (Cumulative) NLI'!C54=0,0,((('KWh (Monthly) ENTRY NLI '!C54*0.5)-'Rebasing adj NLI'!C44)*C111)*C$19*C$126)</f>
        <v>0</v>
      </c>
      <c r="D54" s="12">
        <f>IF('KWh (Cumulative) NLI'!D54=0,0,((('KWh (Monthly) ENTRY NLI '!D54*0.5)+'KWh (Cumulative) NLI'!C54-'Rebasing adj NLI'!D44)*D111)*D$19*D$126)</f>
        <v>0</v>
      </c>
      <c r="E54" s="12">
        <f>IF('KWh (Cumulative) NLI'!E54=0,0,((('KWh (Monthly) ENTRY NLI '!E54*0.5)+'KWh (Cumulative) NLI'!D54-'Rebasing adj NLI'!E44)*E111)*E$19*E$126)</f>
        <v>0</v>
      </c>
      <c r="F54" s="12">
        <f>IF('KWh (Cumulative) NLI'!F54=0,0,((('KWh (Monthly) ENTRY NLI '!F54*0.5)+'KWh (Cumulative) NLI'!E54-'Rebasing adj NLI'!F44)*F111)*F$19*F$126)</f>
        <v>0</v>
      </c>
      <c r="G54" s="12">
        <f>IF('KWh (Cumulative) NLI'!G54=0,0,((('KWh (Monthly) ENTRY NLI '!G54*0.5)+'KWh (Cumulative) NLI'!F54-'Rebasing adj NLI'!G44)*G111)*G$19*G$126)</f>
        <v>0</v>
      </c>
      <c r="H54" s="12">
        <f>IF('KWh (Cumulative) NLI'!H54=0,0,((('KWh (Monthly) ENTRY NLI '!H54*0.5)+'KWh (Cumulative) NLI'!G54-'Rebasing adj NLI'!H44)*H111)*H$19*H$126)</f>
        <v>0</v>
      </c>
      <c r="I54" s="12">
        <f>IF('KWh (Cumulative) NLI'!I54=0,0,((('KWh (Monthly) ENTRY NLI '!I54*0.5)+'KWh (Cumulative) NLI'!H54-'Rebasing adj NLI'!I44)*I111)*I$19*I$126)</f>
        <v>0</v>
      </c>
      <c r="J54" s="12">
        <f>IF('KWh (Cumulative) NLI'!J54=0,0,((('KWh (Monthly) ENTRY NLI '!J54*0.5)+'KWh (Cumulative) NLI'!I54-'Rebasing adj NLI'!J44)*J111)*J$19*J$126)</f>
        <v>0</v>
      </c>
      <c r="K54" s="12">
        <f>IF('KWh (Cumulative) NLI'!K54=0,0,((('KWh (Monthly) ENTRY NLI '!K54*0.5)+'KWh (Cumulative) NLI'!J54-'Rebasing adj NLI'!K44)*K111)*K$19*K$126)</f>
        <v>0</v>
      </c>
      <c r="L54" s="12">
        <f>IF('KWh (Cumulative) NLI'!L54=0,0,((('KWh (Monthly) ENTRY NLI '!L54*0.5)+'KWh (Cumulative) NLI'!K54-'Rebasing adj NLI'!L44)*L111)*L$19*L$126)</f>
        <v>0</v>
      </c>
      <c r="M54" s="12">
        <f>IF('KWh (Cumulative) NLI'!M54=0,0,((('KWh (Monthly) ENTRY NLI '!M54*0.5)+'KWh (Cumulative) NLI'!L54-'Rebasing adj NLI'!M44)*M111)*M$19*M$126)</f>
        <v>0</v>
      </c>
      <c r="N54" s="12">
        <f>IF('KWh (Cumulative) NLI'!N54=0,0,((('KWh (Monthly) ENTRY NLI '!N54*0.5)+'KWh (Cumulative) NLI'!M54-'Rebasing adj NLI'!N44)*N111)*N$19*N$126)</f>
        <v>0</v>
      </c>
      <c r="O54" s="12">
        <f>IF('KWh (Cumulative) NLI'!O54=0,0,((('KWh (Monthly) ENTRY NLI '!O54*0.5)+'KWh (Cumulative) NLI'!N54-'Rebasing adj NLI'!O44)*O111)*O$19*O$126)</f>
        <v>0</v>
      </c>
      <c r="P54" s="12">
        <f>IF('KWh (Cumulative) NLI'!P54=0,0,((('KWh (Monthly) ENTRY NLI '!P54*0.5)+'KWh (Cumulative) NLI'!O54-'Rebasing adj NLI'!P44)*P111)*P$19*P$126)</f>
        <v>0</v>
      </c>
      <c r="Q54" s="12">
        <f>IF('KWh (Cumulative) NLI'!Q54=0,0,((('KWh (Monthly) ENTRY NLI '!Q54*0.5)+'KWh (Cumulative) NLI'!P54-'Rebasing adj NLI'!Q44)*Q111)*Q$19*Q$126)</f>
        <v>0</v>
      </c>
      <c r="R54" s="12">
        <f>IF('KWh (Cumulative) NLI'!R54=0,0,((('KWh (Monthly) ENTRY NLI '!R54*0.5)+'KWh (Cumulative) NLI'!Q54-'Rebasing adj NLI'!R44)*R111)*R$19*R$126)</f>
        <v>0</v>
      </c>
      <c r="S54" s="12">
        <f>IF('KWh (Cumulative) NLI'!S54=0,0,((('KWh (Monthly) ENTRY NLI '!S54*0.5)+'KWh (Cumulative) NLI'!R54-'Rebasing adj NLI'!S44)*S111)*S$19*S$126)</f>
        <v>0</v>
      </c>
      <c r="T54" s="12">
        <f>IF('KWh (Cumulative) NLI'!T54=0,0,((('KWh (Monthly) ENTRY NLI '!T54*0.5)+'KWh (Cumulative) NLI'!S54-'Rebasing adj NLI'!T44)*T111)*T$19*T$126)</f>
        <v>0</v>
      </c>
      <c r="U54" s="12">
        <f>IF('KWh (Cumulative) NLI'!U54=0,0,((('KWh (Monthly) ENTRY NLI '!U54*0.5)+'KWh (Cumulative) NLI'!T54-'Rebasing adj NLI'!U44)*U111)*U$19*U$126)</f>
        <v>0</v>
      </c>
      <c r="V54" s="12">
        <f>IF('KWh (Cumulative) NLI'!V54=0,0,((('KWh (Monthly) ENTRY NLI '!V54*0.5)+'KWh (Cumulative) NLI'!U54-'Rebasing adj NLI'!V44)*V111)*V$19*V$126)</f>
        <v>0</v>
      </c>
      <c r="W54" s="12">
        <f>IF('KWh (Cumulative) NLI'!W54=0,0,((('KWh (Monthly) ENTRY NLI '!W54*0.5)+'KWh (Cumulative) NLI'!V54-'Rebasing adj NLI'!W44)*W111)*W$19*W$126)</f>
        <v>0</v>
      </c>
      <c r="X54" s="12">
        <f>IF('KWh (Cumulative) NLI'!X54=0,0,((('KWh (Monthly) ENTRY NLI '!X54*0.5)+'KWh (Cumulative) NLI'!W54-'Rebasing adj NLI'!X44)*X111)*X$19*X$126)</f>
        <v>0</v>
      </c>
      <c r="Y54" s="12">
        <f>IF('KWh (Cumulative) NLI'!Y54=0,0,((('KWh (Monthly) ENTRY NLI '!Y54*0.5)+'KWh (Cumulative) NLI'!X54-'Rebasing adj NLI'!Y44)*Y111)*Y$19*Y$126)</f>
        <v>0</v>
      </c>
      <c r="Z54" s="12">
        <f>IF('KWh (Cumulative) NLI'!Z54=0,0,((('KWh (Monthly) ENTRY NLI '!Z54*0.5)+'KWh (Cumulative) NLI'!Y54-'Rebasing adj NLI'!Z44)*Z111)*Z$19*Z$126)</f>
        <v>0</v>
      </c>
      <c r="AA54" s="12">
        <f>IF('KWh (Cumulative) NLI'!AA54=0,0,((('KWh (Monthly) ENTRY NLI '!AA54*0.5)+'KWh (Cumulative) NLI'!Z54-'Rebasing adj NLI'!AA44)*AA111)*AA$19*AA$126)</f>
        <v>0</v>
      </c>
      <c r="AB54" s="12">
        <f>IF('KWh (Cumulative) NLI'!AB54=0,0,((('KWh (Monthly) ENTRY NLI '!AB54*0.5)+'KWh (Cumulative) NLI'!AA54-'Rebasing adj NLI'!AB44)*AB111)*AB$19*AB$126)</f>
        <v>0</v>
      </c>
      <c r="AC54" s="12">
        <f>IF('KWh (Cumulative) NLI'!AC54=0,0,((('KWh (Monthly) ENTRY NLI '!AC54*0.5)+'KWh (Cumulative) NLI'!AB54-'Rebasing adj NLI'!AC44)*AC111)*AC$19*AC$126)</f>
        <v>0</v>
      </c>
      <c r="AD54" s="12">
        <f>IF('KWh (Cumulative) NLI'!AD54=0,0,((('KWh (Monthly) ENTRY NLI '!AD54*0.5)+'KWh (Cumulative) NLI'!AC54-'Rebasing adj NLI'!AD44)*AD111)*AD$19*AD$126)</f>
        <v>0</v>
      </c>
      <c r="AE54" s="12">
        <f>IF('KWh (Cumulative) NLI'!AE54=0,0,((('KWh (Monthly) ENTRY NLI '!AE54*0.5)+'KWh (Cumulative) NLI'!AD54-'Rebasing adj NLI'!AE44)*AE111)*AE$19*AE$126)</f>
        <v>0</v>
      </c>
      <c r="AF54" s="12">
        <f>IF('KWh (Cumulative) NLI'!AF54=0,0,((('KWh (Monthly) ENTRY NLI '!AF54*0.5)+'KWh (Cumulative) NLI'!AE54-'Rebasing adj NLI'!AF44)*AF111)*AF$19*AF$126)</f>
        <v>0</v>
      </c>
      <c r="AG54" s="12">
        <f>IF('KWh (Cumulative) NLI'!AG54=0,0,((('KWh (Monthly) ENTRY NLI '!AG54*0.5)+'KWh (Cumulative) NLI'!AF54-'Rebasing adj NLI'!AG44)*AG111)*AG$19*AG$126)</f>
        <v>0</v>
      </c>
      <c r="AH54" s="12">
        <f>IF('KWh (Cumulative) NLI'!AH54=0,0,((('KWh (Monthly) ENTRY NLI '!AH54*0.5)+'KWh (Cumulative) NLI'!AG54-'Rebasing adj NLI'!AH44)*AH111)*AH$19*AH$126)</f>
        <v>0</v>
      </c>
      <c r="AI54" s="12">
        <f>IF('KWh (Cumulative) NLI'!AI54=0,0,((('KWh (Monthly) ENTRY NLI '!AI54*0.5)+'KWh (Cumulative) NLI'!AH54-'Rebasing adj NLI'!AI44)*AI111)*AI$19*AI$126)</f>
        <v>0</v>
      </c>
      <c r="AJ54" s="12">
        <f>IF('KWh (Cumulative) NLI'!AJ54=0,0,((('KWh (Monthly) ENTRY NLI '!AJ54*0.5)+'KWh (Cumulative) NLI'!AI54-'Rebasing adj NLI'!AJ44)*AJ111)*AJ$19*AJ$126)</f>
        <v>0</v>
      </c>
      <c r="AK54" s="12">
        <f>IF('KWh (Cumulative) NLI'!AK54=0,0,((('KWh (Monthly) ENTRY NLI '!AK54*0.5)+'KWh (Cumulative) NLI'!AJ54-'Rebasing adj NLI'!AK44)*AK111)*AK$19*AK$126)</f>
        <v>0</v>
      </c>
      <c r="AL54" s="12">
        <f>IF('KWh (Cumulative) NLI'!AL54=0,0,((('KWh (Monthly) ENTRY NLI '!AL54*0.5)+'KWh (Cumulative) NLI'!AK54-'Rebasing adj NLI'!AL44)*AL111)*AL$19*AL$126)</f>
        <v>0</v>
      </c>
      <c r="AM54" s="12">
        <f>IF('KWh (Cumulative) NLI'!AM54=0,0,((('KWh (Monthly) ENTRY NLI '!AM54*0.5)+'KWh (Cumulative) NLI'!AL54-'Rebasing adj NLI'!AM44)*AM111)*AM$19*AM$126)</f>
        <v>0</v>
      </c>
      <c r="AN54" s="12">
        <f>IF('KWh (Cumulative) NLI'!AN54=0,0,((('KWh (Monthly) ENTRY NLI '!AN54*0.5)+'KWh (Cumulative) NLI'!AM54-'Rebasing adj NLI'!AN44)*AN111)*AN$19*AN$126)</f>
        <v>0</v>
      </c>
      <c r="AO54" s="12">
        <f>IF('KWh (Cumulative) NLI'!AO54=0,0,((('KWh (Monthly) ENTRY NLI '!AO54*0.5)+'KWh (Cumulative) NLI'!AN54-'Rebasing adj NLI'!AO44)*AO111)*AO$19*AO$126)</f>
        <v>0</v>
      </c>
      <c r="AP54" s="12">
        <f>IF('KWh (Cumulative) NLI'!AP54=0,0,((('KWh (Monthly) ENTRY NLI '!AP54*0.5)+'KWh (Cumulative) NLI'!AO54-'Rebasing adj NLI'!AP44)*AP111)*AP$19*AP$126)</f>
        <v>0</v>
      </c>
      <c r="AQ54" s="12">
        <f>IF('KWh (Cumulative) NLI'!AQ54=0,0,((('KWh (Monthly) ENTRY NLI '!AQ54*0.5)+'KWh (Cumulative) NLI'!AP54-'Rebasing adj NLI'!AQ44)*AQ111)*AQ$19*AQ$126)</f>
        <v>0</v>
      </c>
      <c r="AR54" s="12">
        <f>IF('KWh (Cumulative) NLI'!AR54=0,0,((('KWh (Monthly) ENTRY NLI '!AR54*0.5)+'KWh (Cumulative) NLI'!AQ54-'Rebasing adj NLI'!AR44)*AR111)*AR$19*AR$126)</f>
        <v>0</v>
      </c>
      <c r="AS54" s="12">
        <f>IF('KWh (Cumulative) NLI'!AS54=0,0,((('KWh (Monthly) ENTRY NLI '!AS54*0.5)+'KWh (Cumulative) NLI'!AR54-'Rebasing adj NLI'!AS44)*AS111)*AS$19*AS$126)</f>
        <v>2365.0477664592072</v>
      </c>
      <c r="AT54" s="12">
        <f>IF('KWh (Cumulative) NLI'!AT54=0,0,((('KWh (Monthly) ENTRY NLI '!AT54*0.5)+'KWh (Cumulative) NLI'!AS54-'Rebasing adj NLI'!AT44)*AT111)*AT$19*AT$126)</f>
        <v>3827.3555769633308</v>
      </c>
      <c r="AU54" s="12">
        <f>IF('KWh (Cumulative) NLI'!AU54=0,0,((('KWh (Monthly) ENTRY NLI '!AU54*0.5)+'KWh (Cumulative) NLI'!AT54-'Rebasing adj NLI'!AU44)*AU111)*AU$19*AU$126)</f>
        <v>4622.7151559122376</v>
      </c>
      <c r="AV54" s="12">
        <f>IF('KWh (Cumulative) NLI'!AV54=0,0,((('KWh (Monthly) ENTRY NLI '!AV54*0.5)+'KWh (Cumulative) NLI'!AU54-'Rebasing adj NLI'!AV44)*AV111)*AV$19*AV$126)</f>
        <v>2699.6889891987844</v>
      </c>
      <c r="AW54" s="12">
        <f>IF('KWh (Cumulative) NLI'!AW54=0,0,((('KWh (Monthly) ENTRY NLI '!AW54*0.5)+'KWh (Cumulative) NLI'!AV54-'Rebasing adj NLI'!AW44)*AW111)*AW$19*AW$126)</f>
        <v>2366.1757489826277</v>
      </c>
      <c r="AX54" s="12">
        <f>IF('KWh (Cumulative) NLI'!AX54=0,0,((('KWh (Monthly) ENTRY NLI '!AX54*0.5)+'KWh (Cumulative) NLI'!AW54-'Rebasing adj NLI'!AX44)*AX111)*AX$19*AX$126)</f>
        <v>2547.4185851788479</v>
      </c>
      <c r="AY54" s="12">
        <f>IF('KWh (Cumulative) NLI'!AY54=0,0,((('KWh (Monthly) ENTRY NLI '!AY54*0.5)+'KWh (Cumulative) NLI'!AX54-'Rebasing adj NLI'!AY44)*AY111)*AY$19*AY$126)</f>
        <v>2729.9495116445519</v>
      </c>
      <c r="AZ54" s="12">
        <f>IF('KWh (Cumulative) NLI'!AZ54=0,0,((('KWh (Monthly) ENTRY NLI '!AZ54*0.5)+'KWh (Cumulative) NLI'!AY54-'Rebasing adj NLI'!AZ44)*AZ111)*AZ$19*AZ$126)</f>
        <v>2169.5104283264227</v>
      </c>
      <c r="BA54" s="12">
        <f>IF('KWh (Cumulative) NLI'!BA54=0,0,((('KWh (Monthly) ENTRY NLI '!BA54*0.5)+'KWh (Cumulative) NLI'!AZ54-'Rebasing adj NLI'!BA44)*BA111)*BA$19*BA$126)</f>
        <v>1924.9682962217653</v>
      </c>
      <c r="BB54" s="167">
        <f>IF('KWh (Cumulative) NLI'!BB54=0,0,((('KWh (Monthly) ENTRY NLI '!BB54*0.5)+'KWh (Cumulative) NLI'!BA54-'Rebasing adj NLI'!BB44)*BB111)*BB$19*BB$126)</f>
        <v>0</v>
      </c>
      <c r="BC54" s="12">
        <f>IF('KWh (Cumulative) NLI'!BC54=0,0,((('KWh (Monthly) ENTRY NLI '!BC54*0.5)+'KWh (Cumulative) NLI'!BB54-'Rebasing adj NLI'!BC44)*BC111)*BC$19*BC$126)</f>
        <v>0</v>
      </c>
      <c r="BD54" s="12">
        <f>IF('KWh (Cumulative) NLI'!BD54=0,0,((('KWh (Monthly) ENTRY NLI '!BD54*0.5)+'KWh (Cumulative) NLI'!BC54-'Rebasing adj NLI'!BD44)*BD111)*BD$19*BD$126)</f>
        <v>0</v>
      </c>
      <c r="BE54" s="12">
        <f>IF('KWh (Cumulative) NLI'!BE54=0,0,((('KWh (Monthly) ENTRY NLI '!BE54*0.5)+'KWh (Cumulative) NLI'!BD54-'Rebasing adj NLI'!BE44)*BE111)*BE$19*BE$126)</f>
        <v>0</v>
      </c>
      <c r="BF54" s="12">
        <f>IF('KWh (Cumulative) NLI'!BF54=0,0,((('KWh (Monthly) ENTRY NLI '!BF54*0.5)+'KWh (Cumulative) NLI'!BE54-'Rebasing adj NLI'!BF44)*BF111)*BF$19*BF$126)</f>
        <v>0</v>
      </c>
      <c r="BG54" s="12">
        <f>IF('KWh (Cumulative) NLI'!BG54=0,0,((('KWh (Monthly) ENTRY NLI '!BG54*0.5)+'KWh (Cumulative) NLI'!BF54-'Rebasing adj NLI'!BG44)*BG111)*BG$19*BG$126)</f>
        <v>0</v>
      </c>
      <c r="BH54" s="12">
        <f>IF('KWh (Cumulative) NLI'!BH54=0,0,((('KWh (Monthly) ENTRY NLI '!BH54*0.5)+'KWh (Cumulative) NLI'!BG54-'Rebasing adj NLI'!BH44)*BH111)*BH$19*BH$126)</f>
        <v>0</v>
      </c>
      <c r="BI54" s="12">
        <f>IF('KWh (Cumulative) NLI'!BI54=0,0,((('KWh (Monthly) ENTRY NLI '!BI54*0.5)+'KWh (Cumulative) NLI'!BH54-'Rebasing adj NLI'!BI44)*BI111)*BI$19*BI$126)</f>
        <v>0</v>
      </c>
      <c r="BJ54" s="12">
        <f>IF('KWh (Cumulative) NLI'!BJ54=0,0,((('KWh (Monthly) ENTRY NLI '!BJ54*0.5)+'KWh (Cumulative) NLI'!BI54-'Rebasing adj NLI'!BJ44)*BJ111)*BJ$19*BJ$126)</f>
        <v>0</v>
      </c>
      <c r="BK54" s="12">
        <f>IF('KWh (Cumulative) NLI'!BK54=0,0,((('KWh (Monthly) ENTRY NLI '!BK54*0.5)+'KWh (Cumulative) NLI'!BJ54-'Rebasing adj NLI'!BK44)*BK111)*BK$19*BK$126)</f>
        <v>0</v>
      </c>
      <c r="BL54" s="12">
        <f>IF('KWh (Cumulative) NLI'!BL54=0,0,((('KWh (Monthly) ENTRY NLI '!BL54*0.5)+'KWh (Cumulative) NLI'!BK54-'Rebasing adj NLI'!BL44)*BL111)*BL$19*BL$126)</f>
        <v>0</v>
      </c>
      <c r="BM54" s="12">
        <f>IF('KWh (Cumulative) NLI'!BM54=0,0,((('KWh (Monthly) ENTRY NLI '!BM54*0.5)+'KWh (Cumulative) NLI'!BL54-'Rebasing adj NLI'!BM44)*BM111)*BM$19*BM$126)</f>
        <v>0</v>
      </c>
      <c r="BN54" s="12">
        <f>IF('KWh (Cumulative) NLI'!BN54=0,0,((('KWh (Monthly) ENTRY NLI '!BN54*0.5)+'KWh (Cumulative) NLI'!BM54-'Rebasing adj NLI'!BN44)*BN111)*BN$19*BN$126)</f>
        <v>0</v>
      </c>
      <c r="BO54" s="12">
        <f>IF('KWh (Cumulative) NLI'!BO54=0,0,((('KWh (Monthly) ENTRY NLI '!BO54*0.5)+'KWh (Cumulative) NLI'!BN54-'Rebasing adj NLI'!BO44)*BO111)*BO$19*BO$126)</f>
        <v>0</v>
      </c>
      <c r="BP54" s="12">
        <f>IF('KWh (Cumulative) NLI'!BP54=0,0,((('KWh (Monthly) ENTRY NLI '!BP54*0.5)+'KWh (Cumulative) NLI'!BO54-'Rebasing adj NLI'!BP44)*BP111)*BP$19*BP$126)</f>
        <v>0</v>
      </c>
      <c r="BQ54" s="12">
        <f>IF('KWh (Cumulative) NLI'!BQ54=0,0,((('KWh (Monthly) ENTRY NLI '!BQ54*0.5)+'KWh (Cumulative) NLI'!BP54-'Rebasing adj NLI'!BQ44)*BQ111)*BQ$19*BQ$126)</f>
        <v>0</v>
      </c>
      <c r="BR54" s="12">
        <f>IF('KWh (Cumulative) NLI'!BR54=0,0,((('KWh (Monthly) ENTRY NLI '!BR54*0.5)+'KWh (Cumulative) NLI'!BQ54-'Rebasing adj NLI'!BR44)*BR111)*BR$19*BR$126)</f>
        <v>0</v>
      </c>
      <c r="BS54" s="12">
        <f>IF('KWh (Cumulative) NLI'!BS54=0,0,((('KWh (Monthly) ENTRY NLI '!BS54*0.5)+'KWh (Cumulative) NLI'!BR54-'Rebasing adj NLI'!BS44)*BS111)*BS$19*BS$126)</f>
        <v>0</v>
      </c>
      <c r="BT54" s="12">
        <f>IF('KWh (Cumulative) NLI'!BT54=0,0,((('KWh (Monthly) ENTRY NLI '!BT54*0.5)+'KWh (Cumulative) NLI'!BS54-'Rebasing adj NLI'!BT44)*BT111)*BT$19*BT$126)</f>
        <v>0</v>
      </c>
      <c r="BU54" s="12">
        <f>IF('KWh (Cumulative) NLI'!BU54=0,0,((('KWh (Monthly) ENTRY NLI '!BU54*0.5)+'KWh (Cumulative) NLI'!BT54-'Rebasing adj NLI'!BU44)*BU111)*BU$19*BU$126)</f>
        <v>0</v>
      </c>
      <c r="BV54" s="12">
        <f>IF('KWh (Cumulative) NLI'!BV54=0,0,((('KWh (Monthly) ENTRY NLI '!BV54*0.5)+'KWh (Cumulative) NLI'!BU54-'Rebasing adj NLI'!BV44)*BV111)*BV$19*BV$126)</f>
        <v>0</v>
      </c>
      <c r="BW54" s="12">
        <f>IF('KWh (Cumulative) NLI'!BW54=0,0,((('KWh (Monthly) ENTRY NLI '!BW54*0.5)+'KWh (Cumulative) NLI'!BV54-'Rebasing adj NLI'!BW44)*BW111)*BW$19*BW$126)</f>
        <v>0</v>
      </c>
      <c r="BX54" s="12">
        <f>IF('KWh (Cumulative) NLI'!BX54=0,0,((('KWh (Monthly) ENTRY NLI '!BX54*0.5)+'KWh (Cumulative) NLI'!BW54-'Rebasing adj NLI'!BX44)*BX111)*BX$19*BX$126)</f>
        <v>0</v>
      </c>
      <c r="BY54" s="12">
        <f>IF('KWh (Cumulative) NLI'!BY54=0,0,((('KWh (Monthly) ENTRY NLI '!BY54*0.5)+'KWh (Cumulative) NLI'!BX54-'Rebasing adj NLI'!BY44)*BY111)*BY$19*BY$126)</f>
        <v>0</v>
      </c>
      <c r="BZ54" s="12">
        <f>IF('KWh (Cumulative) NLI'!BZ54=0,0,((('KWh (Monthly) ENTRY NLI '!BZ54*0.5)+'KWh (Cumulative) NLI'!BY54-'Rebasing adj NLI'!BZ44)*BZ111)*BZ$19*BZ$126)</f>
        <v>0</v>
      </c>
      <c r="CA54" s="12">
        <f>IF('KWh (Cumulative) NLI'!CA54=0,0,((('KWh (Monthly) ENTRY NLI '!CA54*0.5)+'KWh (Cumulative) NLI'!BZ54-'Rebasing adj NLI'!CA44)*CA111)*CA$19*CA$126)</f>
        <v>0</v>
      </c>
      <c r="CB54" s="12">
        <f>IF('KWh (Cumulative) NLI'!CB54=0,0,((('KWh (Monthly) ENTRY NLI '!CB54*0.5)+'KWh (Cumulative) NLI'!CA54-'Rebasing adj NLI'!CB44)*CB111)*CB$19*CB$126)</f>
        <v>0</v>
      </c>
      <c r="CC54" s="12">
        <f>IF('KWh (Cumulative) NLI'!CC54=0,0,((('KWh (Monthly) ENTRY NLI '!CC54*0.5)+'KWh (Cumulative) NLI'!CB54-'Rebasing adj NLI'!CC44)*CC111)*CC$19*CC$126)</f>
        <v>0</v>
      </c>
      <c r="CD54" s="12">
        <f>IF('KWh (Cumulative) NLI'!CD54=0,0,((('KWh (Monthly) ENTRY NLI '!CD54*0.5)+'KWh (Cumulative) NLI'!CC54-'Rebasing adj NLI'!CD44)*CD111)*CD$19*CD$126)</f>
        <v>0</v>
      </c>
      <c r="CE54" s="12">
        <f>IF('KWh (Cumulative) NLI'!CE54=0,0,((('KWh (Monthly) ENTRY NLI '!CE54*0.5)+'KWh (Cumulative) NLI'!CD54-'Rebasing adj NLI'!CE44)*CE111)*CE$19*CE$126)</f>
        <v>0</v>
      </c>
      <c r="CF54" s="12">
        <f>IF('KWh (Cumulative) NLI'!CF54=0,0,((('KWh (Monthly) ENTRY NLI '!CF54*0.5)+'KWh (Cumulative) NLI'!CE54-'Rebasing adj NLI'!CF44)*CF111)*CF$19*CF$126)</f>
        <v>0</v>
      </c>
      <c r="CG54" s="12">
        <f>IF('KWh (Cumulative) NLI'!CG54=0,0,((('KWh (Monthly) ENTRY NLI '!CG54*0.5)+'KWh (Cumulative) NLI'!CF54-'Rebasing adj NLI'!CG44)*CG111)*CG$19*CG$126)</f>
        <v>0</v>
      </c>
      <c r="CH54" s="12">
        <f>IF('KWh (Cumulative) NLI'!CH54=0,0,((('KWh (Monthly) ENTRY NLI '!CH54*0.5)+'KWh (Cumulative) NLI'!CG54-'Rebasing adj NLI'!CH44)*CH111)*CH$19*CH$126)</f>
        <v>0</v>
      </c>
      <c r="CI54" s="12">
        <f>IF('KWh (Cumulative) NLI'!CI54=0,0,((('KWh (Monthly) ENTRY NLI '!CI54*0.5)+'KWh (Cumulative) NLI'!CH54-'Rebasing adj NLI'!CI44)*CI111)*CI$19*CI$126)</f>
        <v>0</v>
      </c>
      <c r="CJ54" s="12">
        <f>IF('KWh (Cumulative) NLI'!CJ54=0,0,((('KWh (Monthly) ENTRY NLI '!CJ54*0.5)+'KWh (Cumulative) NLI'!CI54-'Rebasing adj NLI'!CJ44)*CJ111)*CJ$19*CJ$126)</f>
        <v>0</v>
      </c>
    </row>
    <row r="55" spans="1:88" x14ac:dyDescent="0.3">
      <c r="A55" s="218"/>
      <c r="B55" s="47" t="s">
        <v>12</v>
      </c>
      <c r="C55" s="12">
        <f>IF('KWh (Cumulative) NLI'!C55=0,0,((('KWh (Monthly) ENTRY NLI '!C55*0.5)-'Rebasing adj NLI'!C45)*C112)*C$19*C$126)</f>
        <v>0</v>
      </c>
      <c r="D55" s="12">
        <f>IF('KWh (Cumulative) NLI'!D55=0,0,((('KWh (Monthly) ENTRY NLI '!D55*0.5)+'KWh (Cumulative) NLI'!C55-'Rebasing adj NLI'!D45)*D112)*D$19*D$126)</f>
        <v>0</v>
      </c>
      <c r="E55" s="12">
        <f>IF('KWh (Cumulative) NLI'!E55=0,0,((('KWh (Monthly) ENTRY NLI '!E55*0.5)+'KWh (Cumulative) NLI'!D55-'Rebasing adj NLI'!E45)*E112)*E$19*E$126)</f>
        <v>0</v>
      </c>
      <c r="F55" s="12">
        <f>IF('KWh (Cumulative) NLI'!F55=0,0,((('KWh (Monthly) ENTRY NLI '!F55*0.5)+'KWh (Cumulative) NLI'!E55-'Rebasing adj NLI'!F45)*F112)*F$19*F$126)</f>
        <v>0</v>
      </c>
      <c r="G55" s="12">
        <f>IF('KWh (Cumulative) NLI'!G55=0,0,((('KWh (Monthly) ENTRY NLI '!G55*0.5)+'KWh (Cumulative) NLI'!F55-'Rebasing adj NLI'!G45)*G112)*G$19*G$126)</f>
        <v>0</v>
      </c>
      <c r="H55" s="12">
        <f>IF('KWh (Cumulative) NLI'!H55=0,0,((('KWh (Monthly) ENTRY NLI '!H55*0.5)+'KWh (Cumulative) NLI'!G55-'Rebasing adj NLI'!H45)*H112)*H$19*H$126)</f>
        <v>0</v>
      </c>
      <c r="I55" s="12">
        <f>IF('KWh (Cumulative) NLI'!I55=0,0,((('KWh (Monthly) ENTRY NLI '!I55*0.5)+'KWh (Cumulative) NLI'!H55-'Rebasing adj NLI'!I45)*I112)*I$19*I$126)</f>
        <v>0</v>
      </c>
      <c r="J55" s="12">
        <f>IF('KWh (Cumulative) NLI'!J55=0,0,((('KWh (Monthly) ENTRY NLI '!J55*0.5)+'KWh (Cumulative) NLI'!I55-'Rebasing adj NLI'!J45)*J112)*J$19*J$126)</f>
        <v>0</v>
      </c>
      <c r="K55" s="12">
        <f>IF('KWh (Cumulative) NLI'!K55=0,0,((('KWh (Monthly) ENTRY NLI '!K55*0.5)+'KWh (Cumulative) NLI'!J55-'Rebasing adj NLI'!K45)*K112)*K$19*K$126)</f>
        <v>0</v>
      </c>
      <c r="L55" s="12">
        <f>IF('KWh (Cumulative) NLI'!L55=0,0,((('KWh (Monthly) ENTRY NLI '!L55*0.5)+'KWh (Cumulative) NLI'!K55-'Rebasing adj NLI'!L45)*L112)*L$19*L$126)</f>
        <v>0</v>
      </c>
      <c r="M55" s="12">
        <f>IF('KWh (Cumulative) NLI'!M55=0,0,((('KWh (Monthly) ENTRY NLI '!M55*0.5)+'KWh (Cumulative) NLI'!L55-'Rebasing adj NLI'!M45)*M112)*M$19*M$126)</f>
        <v>0</v>
      </c>
      <c r="N55" s="12">
        <f>IF('KWh (Cumulative) NLI'!N55=0,0,((('KWh (Monthly) ENTRY NLI '!N55*0.5)+'KWh (Cumulative) NLI'!M55-'Rebasing adj NLI'!N45)*N112)*N$19*N$126)</f>
        <v>0</v>
      </c>
      <c r="O55" s="12">
        <f>IF('KWh (Cumulative) NLI'!O55=0,0,((('KWh (Monthly) ENTRY NLI '!O55*0.5)+'KWh (Cumulative) NLI'!N55-'Rebasing adj NLI'!O45)*O112)*O$19*O$126)</f>
        <v>0</v>
      </c>
      <c r="P55" s="12">
        <f>IF('KWh (Cumulative) NLI'!P55=0,0,((('KWh (Monthly) ENTRY NLI '!P55*0.5)+'KWh (Cumulative) NLI'!O55-'Rebasing adj NLI'!P45)*P112)*P$19*P$126)</f>
        <v>0</v>
      </c>
      <c r="Q55" s="12">
        <f>IF('KWh (Cumulative) NLI'!Q55=0,0,((('KWh (Monthly) ENTRY NLI '!Q55*0.5)+'KWh (Cumulative) NLI'!P55-'Rebasing adj NLI'!Q45)*Q112)*Q$19*Q$126)</f>
        <v>0</v>
      </c>
      <c r="R55" s="12">
        <f>IF('KWh (Cumulative) NLI'!R55=0,0,((('KWh (Monthly) ENTRY NLI '!R55*0.5)+'KWh (Cumulative) NLI'!Q55-'Rebasing adj NLI'!R45)*R112)*R$19*R$126)</f>
        <v>0</v>
      </c>
      <c r="S55" s="12">
        <f>IF('KWh (Cumulative) NLI'!S55=0,0,((('KWh (Monthly) ENTRY NLI '!S55*0.5)+'KWh (Cumulative) NLI'!R55-'Rebasing adj NLI'!S45)*S112)*S$19*S$126)</f>
        <v>0</v>
      </c>
      <c r="T55" s="12">
        <f>IF('KWh (Cumulative) NLI'!T55=0,0,((('KWh (Monthly) ENTRY NLI '!T55*0.5)+'KWh (Cumulative) NLI'!S55-'Rebasing adj NLI'!T45)*T112)*T$19*T$126)</f>
        <v>0</v>
      </c>
      <c r="U55" s="12">
        <f>IF('KWh (Cumulative) NLI'!U55=0,0,((('KWh (Monthly) ENTRY NLI '!U55*0.5)+'KWh (Cumulative) NLI'!T55-'Rebasing adj NLI'!U45)*U112)*U$19*U$126)</f>
        <v>0</v>
      </c>
      <c r="V55" s="12">
        <f>IF('KWh (Cumulative) NLI'!V55=0,0,((('KWh (Monthly) ENTRY NLI '!V55*0.5)+'KWh (Cumulative) NLI'!U55-'Rebasing adj NLI'!V45)*V112)*V$19*V$126)</f>
        <v>0</v>
      </c>
      <c r="W55" s="12">
        <f>IF('KWh (Cumulative) NLI'!W55=0,0,((('KWh (Monthly) ENTRY NLI '!W55*0.5)+'KWh (Cumulative) NLI'!V55-'Rebasing adj NLI'!W45)*W112)*W$19*W$126)</f>
        <v>0</v>
      </c>
      <c r="X55" s="12">
        <f>IF('KWh (Cumulative) NLI'!X55=0,0,((('KWh (Monthly) ENTRY NLI '!X55*0.5)+'KWh (Cumulative) NLI'!W55-'Rebasing adj NLI'!X45)*X112)*X$19*X$126)</f>
        <v>0</v>
      </c>
      <c r="Y55" s="12">
        <f>IF('KWh (Cumulative) NLI'!Y55=0,0,((('KWh (Monthly) ENTRY NLI '!Y55*0.5)+'KWh (Cumulative) NLI'!X55-'Rebasing adj NLI'!Y45)*Y112)*Y$19*Y$126)</f>
        <v>0</v>
      </c>
      <c r="Z55" s="12">
        <f>IF('KWh (Cumulative) NLI'!Z55=0,0,((('KWh (Monthly) ENTRY NLI '!Z55*0.5)+'KWh (Cumulative) NLI'!Y55-'Rebasing adj NLI'!Z45)*Z112)*Z$19*Z$126)</f>
        <v>0</v>
      </c>
      <c r="AA55" s="12">
        <f>IF('KWh (Cumulative) NLI'!AA55=0,0,((('KWh (Monthly) ENTRY NLI '!AA55*0.5)+'KWh (Cumulative) NLI'!Z55-'Rebasing adj NLI'!AA45)*AA112)*AA$19*AA$126)</f>
        <v>0</v>
      </c>
      <c r="AB55" s="12">
        <f>IF('KWh (Cumulative) NLI'!AB55=0,0,((('KWh (Monthly) ENTRY NLI '!AB55*0.5)+'KWh (Cumulative) NLI'!AA55-'Rebasing adj NLI'!AB45)*AB112)*AB$19*AB$126)</f>
        <v>0</v>
      </c>
      <c r="AC55" s="12">
        <f>IF('KWh (Cumulative) NLI'!AC55=0,0,((('KWh (Monthly) ENTRY NLI '!AC55*0.5)+'KWh (Cumulative) NLI'!AB55-'Rebasing adj NLI'!AC45)*AC112)*AC$19*AC$126)</f>
        <v>0</v>
      </c>
      <c r="AD55" s="12">
        <f>IF('KWh (Cumulative) NLI'!AD55=0,0,((('KWh (Monthly) ENTRY NLI '!AD55*0.5)+'KWh (Cumulative) NLI'!AC55-'Rebasing adj NLI'!AD45)*AD112)*AD$19*AD$126)</f>
        <v>0</v>
      </c>
      <c r="AE55" s="12">
        <f>IF('KWh (Cumulative) NLI'!AE55=0,0,((('KWh (Monthly) ENTRY NLI '!AE55*0.5)+'KWh (Cumulative) NLI'!AD55-'Rebasing adj NLI'!AE45)*AE112)*AE$19*AE$126)</f>
        <v>0</v>
      </c>
      <c r="AF55" s="12">
        <f>IF('KWh (Cumulative) NLI'!AF55=0,0,((('KWh (Monthly) ENTRY NLI '!AF55*0.5)+'KWh (Cumulative) NLI'!AE55-'Rebasing adj NLI'!AF45)*AF112)*AF$19*AF$126)</f>
        <v>0</v>
      </c>
      <c r="AG55" s="12">
        <f>IF('KWh (Cumulative) NLI'!AG55=0,0,((('KWh (Monthly) ENTRY NLI '!AG55*0.5)+'KWh (Cumulative) NLI'!AF55-'Rebasing adj NLI'!AG45)*AG112)*AG$19*AG$126)</f>
        <v>0</v>
      </c>
      <c r="AH55" s="12">
        <f>IF('KWh (Cumulative) NLI'!AH55=0,0,((('KWh (Monthly) ENTRY NLI '!AH55*0.5)+'KWh (Cumulative) NLI'!AG55-'Rebasing adj NLI'!AH45)*AH112)*AH$19*AH$126)</f>
        <v>0</v>
      </c>
      <c r="AI55" s="12">
        <f>IF('KWh (Cumulative) NLI'!AI55=0,0,((('KWh (Monthly) ENTRY NLI '!AI55*0.5)+'KWh (Cumulative) NLI'!AH55-'Rebasing adj NLI'!AI45)*AI112)*AI$19*AI$126)</f>
        <v>0</v>
      </c>
      <c r="AJ55" s="12">
        <f>IF('KWh (Cumulative) NLI'!AJ55=0,0,((('KWh (Monthly) ENTRY NLI '!AJ55*0.5)+'KWh (Cumulative) NLI'!AI55-'Rebasing adj NLI'!AJ45)*AJ112)*AJ$19*AJ$126)</f>
        <v>0</v>
      </c>
      <c r="AK55" s="12">
        <f>IF('KWh (Cumulative) NLI'!AK55=0,0,((('KWh (Monthly) ENTRY NLI '!AK55*0.5)+'KWh (Cumulative) NLI'!AJ55-'Rebasing adj NLI'!AK45)*AK112)*AK$19*AK$126)</f>
        <v>0</v>
      </c>
      <c r="AL55" s="12">
        <f>IF('KWh (Cumulative) NLI'!AL55=0,0,((('KWh (Monthly) ENTRY NLI '!AL55*0.5)+'KWh (Cumulative) NLI'!AK55-'Rebasing adj NLI'!AL45)*AL112)*AL$19*AL$126)</f>
        <v>0</v>
      </c>
      <c r="AM55" s="12">
        <f>IF('KWh (Cumulative) NLI'!AM55=0,0,((('KWh (Monthly) ENTRY NLI '!AM55*0.5)+'KWh (Cumulative) NLI'!AL55-'Rebasing adj NLI'!AM45)*AM112)*AM$19*AM$126)</f>
        <v>0</v>
      </c>
      <c r="AN55" s="12">
        <f>IF('KWh (Cumulative) NLI'!AN55=0,0,((('KWh (Monthly) ENTRY NLI '!AN55*0.5)+'KWh (Cumulative) NLI'!AM55-'Rebasing adj NLI'!AN45)*AN112)*AN$19*AN$126)</f>
        <v>0</v>
      </c>
      <c r="AO55" s="12">
        <f>IF('KWh (Cumulative) NLI'!AO55=0,0,((('KWh (Monthly) ENTRY NLI '!AO55*0.5)+'KWh (Cumulative) NLI'!AN55-'Rebasing adj NLI'!AO45)*AO112)*AO$19*AO$126)</f>
        <v>0</v>
      </c>
      <c r="AP55" s="12">
        <f>IF('KWh (Cumulative) NLI'!AP55=0,0,((('KWh (Monthly) ENTRY NLI '!AP55*0.5)+'KWh (Cumulative) NLI'!AO55-'Rebasing adj NLI'!AP45)*AP112)*AP$19*AP$126)</f>
        <v>0</v>
      </c>
      <c r="AQ55" s="12">
        <f>IF('KWh (Cumulative) NLI'!AQ55=0,0,((('KWh (Monthly) ENTRY NLI '!AQ55*0.5)+'KWh (Cumulative) NLI'!AP55-'Rebasing adj NLI'!AQ45)*AQ112)*AQ$19*AQ$126)</f>
        <v>4.774636143765675</v>
      </c>
      <c r="AR55" s="12">
        <f>IF('KWh (Cumulative) NLI'!AR55=0,0,((('KWh (Monthly) ENTRY NLI '!AR55*0.5)+'KWh (Cumulative) NLI'!AQ55-'Rebasing adj NLI'!AR45)*AR112)*AR$19*AR$126)</f>
        <v>3.1279674956557497</v>
      </c>
      <c r="AS55" s="12">
        <f>IF('KWh (Cumulative) NLI'!AS55=0,0,((('KWh (Monthly) ENTRY NLI '!AS55*0.5)+'KWh (Cumulative) NLI'!AR55-'Rebasing adj NLI'!AS45)*AS112)*AS$19*AS$126)</f>
        <v>2.0725172928652498</v>
      </c>
      <c r="AT55" s="12">
        <f>IF('KWh (Cumulative) NLI'!AT55=0,0,((('KWh (Monthly) ENTRY NLI '!AT55*0.5)+'KWh (Cumulative) NLI'!AS55-'Rebasing adj NLI'!AT45)*AT112)*AT$19*AT$126)</f>
        <v>2.4682051889352006</v>
      </c>
      <c r="AU55" s="12">
        <f>IF('KWh (Cumulative) NLI'!AU55=0,0,((('KWh (Monthly) ENTRY NLI '!AU55*0.5)+'KWh (Cumulative) NLI'!AT55-'Rebasing adj NLI'!AU45)*AU112)*AU$19*AU$126)</f>
        <v>6.7902157625246993</v>
      </c>
      <c r="AV55" s="12">
        <f>IF('KWh (Cumulative) NLI'!AV55=0,0,((('KWh (Monthly) ENTRY NLI '!AV55*0.5)+'KWh (Cumulative) NLI'!AU55-'Rebasing adj NLI'!AV45)*AV112)*AV$19*AV$126)</f>
        <v>19.3085457200064</v>
      </c>
      <c r="AW55" s="12">
        <f>IF('KWh (Cumulative) NLI'!AW55=0,0,((('KWh (Monthly) ENTRY NLI '!AW55*0.5)+'KWh (Cumulative) NLI'!AV55-'Rebasing adj NLI'!AW45)*AW112)*AW$19*AW$126)</f>
        <v>40.554187195222802</v>
      </c>
      <c r="AX55" s="12">
        <f>IF('KWh (Cumulative) NLI'!AX55=0,0,((('KWh (Monthly) ENTRY NLI '!AX55*0.5)+'KWh (Cumulative) NLI'!AW55-'Rebasing adj NLI'!AX45)*AX112)*AX$19*AX$126)</f>
        <v>68.168887451923496</v>
      </c>
      <c r="AY55" s="12">
        <f>IF('KWh (Cumulative) NLI'!AY55=0,0,((('KWh (Monthly) ENTRY NLI '!AY55*0.5)+'KWh (Cumulative) NLI'!AX55-'Rebasing adj NLI'!AY45)*AY112)*AY$19*AY$126)</f>
        <v>67.973884999673388</v>
      </c>
      <c r="AZ55" s="12">
        <f>IF('KWh (Cumulative) NLI'!AZ55=0,0,((('KWh (Monthly) ENTRY NLI '!AZ55*0.5)+'KWh (Cumulative) NLI'!AY55-'Rebasing adj NLI'!AZ45)*AZ112)*AZ$19*AZ$126)</f>
        <v>58.921074601943403</v>
      </c>
      <c r="BA55" s="12">
        <f>IF('KWh (Cumulative) NLI'!BA55=0,0,((('KWh (Monthly) ENTRY NLI '!BA55*0.5)+'KWh (Cumulative) NLI'!AZ55-'Rebasing adj NLI'!BA45)*BA112)*BA$19*BA$126)</f>
        <v>45.052508347446604</v>
      </c>
      <c r="BB55" s="167">
        <f>IF('KWh (Cumulative) NLI'!BB55=0,0,((('KWh (Monthly) ENTRY NLI '!BB55*0.5)+'KWh (Cumulative) NLI'!BA55-'Rebasing adj NLI'!BB45)*BB112)*BB$19*BB$126)</f>
        <v>0</v>
      </c>
      <c r="BC55" s="12">
        <f>IF('KWh (Cumulative) NLI'!BC55=0,0,((('KWh (Monthly) ENTRY NLI '!BC55*0.5)+'KWh (Cumulative) NLI'!BB55-'Rebasing adj NLI'!BC45)*BC112)*BC$19*BC$126)</f>
        <v>0</v>
      </c>
      <c r="BD55" s="12">
        <f>IF('KWh (Cumulative) NLI'!BD55=0,0,((('KWh (Monthly) ENTRY NLI '!BD55*0.5)+'KWh (Cumulative) NLI'!BC55-'Rebasing adj NLI'!BD45)*BD112)*BD$19*BD$126)</f>
        <v>0</v>
      </c>
      <c r="BE55" s="12">
        <f>IF('KWh (Cumulative) NLI'!BE55=0,0,((('KWh (Monthly) ENTRY NLI '!BE55*0.5)+'KWh (Cumulative) NLI'!BD55-'Rebasing adj NLI'!BE45)*BE112)*BE$19*BE$126)</f>
        <v>0</v>
      </c>
      <c r="BF55" s="12">
        <f>IF('KWh (Cumulative) NLI'!BF55=0,0,((('KWh (Monthly) ENTRY NLI '!BF55*0.5)+'KWh (Cumulative) NLI'!BE55-'Rebasing adj NLI'!BF45)*BF112)*BF$19*BF$126)</f>
        <v>0</v>
      </c>
      <c r="BG55" s="12">
        <f>IF('KWh (Cumulative) NLI'!BG55=0,0,((('KWh (Monthly) ENTRY NLI '!BG55*0.5)+'KWh (Cumulative) NLI'!BF55-'Rebasing adj NLI'!BG45)*BG112)*BG$19*BG$126)</f>
        <v>0</v>
      </c>
      <c r="BH55" s="12">
        <f>IF('KWh (Cumulative) NLI'!BH55=0,0,((('KWh (Monthly) ENTRY NLI '!BH55*0.5)+'KWh (Cumulative) NLI'!BG55-'Rebasing adj NLI'!BH45)*BH112)*BH$19*BH$126)</f>
        <v>0</v>
      </c>
      <c r="BI55" s="12">
        <f>IF('KWh (Cumulative) NLI'!BI55=0,0,((('KWh (Monthly) ENTRY NLI '!BI55*0.5)+'KWh (Cumulative) NLI'!BH55-'Rebasing adj NLI'!BI45)*BI112)*BI$19*BI$126)</f>
        <v>0</v>
      </c>
      <c r="BJ55" s="12">
        <f>IF('KWh (Cumulative) NLI'!BJ55=0,0,((('KWh (Monthly) ENTRY NLI '!BJ55*0.5)+'KWh (Cumulative) NLI'!BI55-'Rebasing adj NLI'!BJ45)*BJ112)*BJ$19*BJ$126)</f>
        <v>0</v>
      </c>
      <c r="BK55" s="12">
        <f>IF('KWh (Cumulative) NLI'!BK55=0,0,((('KWh (Monthly) ENTRY NLI '!BK55*0.5)+'KWh (Cumulative) NLI'!BJ55-'Rebasing adj NLI'!BK45)*BK112)*BK$19*BK$126)</f>
        <v>0</v>
      </c>
      <c r="BL55" s="12">
        <f>IF('KWh (Cumulative) NLI'!BL55=0,0,((('KWh (Monthly) ENTRY NLI '!BL55*0.5)+'KWh (Cumulative) NLI'!BK55-'Rebasing adj NLI'!BL45)*BL112)*BL$19*BL$126)</f>
        <v>0</v>
      </c>
      <c r="BM55" s="12">
        <f>IF('KWh (Cumulative) NLI'!BM55=0,0,((('KWh (Monthly) ENTRY NLI '!BM55*0.5)+'KWh (Cumulative) NLI'!BL55-'Rebasing adj NLI'!BM45)*BM112)*BM$19*BM$126)</f>
        <v>0</v>
      </c>
      <c r="BN55" s="12">
        <f>IF('KWh (Cumulative) NLI'!BN55=0,0,((('KWh (Monthly) ENTRY NLI '!BN55*0.5)+'KWh (Cumulative) NLI'!BM55-'Rebasing adj NLI'!BN45)*BN112)*BN$19*BN$126)</f>
        <v>0</v>
      </c>
      <c r="BO55" s="12">
        <f>IF('KWh (Cumulative) NLI'!BO55=0,0,((('KWh (Monthly) ENTRY NLI '!BO55*0.5)+'KWh (Cumulative) NLI'!BN55-'Rebasing adj NLI'!BO45)*BO112)*BO$19*BO$126)</f>
        <v>0</v>
      </c>
      <c r="BP55" s="12">
        <f>IF('KWh (Cumulative) NLI'!BP55=0,0,((('KWh (Monthly) ENTRY NLI '!BP55*0.5)+'KWh (Cumulative) NLI'!BO55-'Rebasing adj NLI'!BP45)*BP112)*BP$19*BP$126)</f>
        <v>0</v>
      </c>
      <c r="BQ55" s="12">
        <f>IF('KWh (Cumulative) NLI'!BQ55=0,0,((('KWh (Monthly) ENTRY NLI '!BQ55*0.5)+'KWh (Cumulative) NLI'!BP55-'Rebasing adj NLI'!BQ45)*BQ112)*BQ$19*BQ$126)</f>
        <v>0</v>
      </c>
      <c r="BR55" s="12">
        <f>IF('KWh (Cumulative) NLI'!BR55=0,0,((('KWh (Monthly) ENTRY NLI '!BR55*0.5)+'KWh (Cumulative) NLI'!BQ55-'Rebasing adj NLI'!BR45)*BR112)*BR$19*BR$126)</f>
        <v>0</v>
      </c>
      <c r="BS55" s="12">
        <f>IF('KWh (Cumulative) NLI'!BS55=0,0,((('KWh (Monthly) ENTRY NLI '!BS55*0.5)+'KWh (Cumulative) NLI'!BR55-'Rebasing adj NLI'!BS45)*BS112)*BS$19*BS$126)</f>
        <v>0</v>
      </c>
      <c r="BT55" s="12">
        <f>IF('KWh (Cumulative) NLI'!BT55=0,0,((('KWh (Monthly) ENTRY NLI '!BT55*0.5)+'KWh (Cumulative) NLI'!BS55-'Rebasing adj NLI'!BT45)*BT112)*BT$19*BT$126)</f>
        <v>0</v>
      </c>
      <c r="BU55" s="12">
        <f>IF('KWh (Cumulative) NLI'!BU55=0,0,((('KWh (Monthly) ENTRY NLI '!BU55*0.5)+'KWh (Cumulative) NLI'!BT55-'Rebasing adj NLI'!BU45)*BU112)*BU$19*BU$126)</f>
        <v>0</v>
      </c>
      <c r="BV55" s="12">
        <f>IF('KWh (Cumulative) NLI'!BV55=0,0,((('KWh (Monthly) ENTRY NLI '!BV55*0.5)+'KWh (Cumulative) NLI'!BU55-'Rebasing adj NLI'!BV45)*BV112)*BV$19*BV$126)</f>
        <v>0</v>
      </c>
      <c r="BW55" s="12">
        <f>IF('KWh (Cumulative) NLI'!BW55=0,0,((('KWh (Monthly) ENTRY NLI '!BW55*0.5)+'KWh (Cumulative) NLI'!BV55-'Rebasing adj NLI'!BW45)*BW112)*BW$19*BW$126)</f>
        <v>0</v>
      </c>
      <c r="BX55" s="12">
        <f>IF('KWh (Cumulative) NLI'!BX55=0,0,((('KWh (Monthly) ENTRY NLI '!BX55*0.5)+'KWh (Cumulative) NLI'!BW55-'Rebasing adj NLI'!BX45)*BX112)*BX$19*BX$126)</f>
        <v>0</v>
      </c>
      <c r="BY55" s="12">
        <f>IF('KWh (Cumulative) NLI'!BY55=0,0,((('KWh (Monthly) ENTRY NLI '!BY55*0.5)+'KWh (Cumulative) NLI'!BX55-'Rebasing adj NLI'!BY45)*BY112)*BY$19*BY$126)</f>
        <v>0</v>
      </c>
      <c r="BZ55" s="12">
        <f>IF('KWh (Cumulative) NLI'!BZ55=0,0,((('KWh (Monthly) ENTRY NLI '!BZ55*0.5)+'KWh (Cumulative) NLI'!BY55-'Rebasing adj NLI'!BZ45)*BZ112)*BZ$19*BZ$126)</f>
        <v>0</v>
      </c>
      <c r="CA55" s="12">
        <f>IF('KWh (Cumulative) NLI'!CA55=0,0,((('KWh (Monthly) ENTRY NLI '!CA55*0.5)+'KWh (Cumulative) NLI'!BZ55-'Rebasing adj NLI'!CA45)*CA112)*CA$19*CA$126)</f>
        <v>0</v>
      </c>
      <c r="CB55" s="12">
        <f>IF('KWh (Cumulative) NLI'!CB55=0,0,((('KWh (Monthly) ENTRY NLI '!CB55*0.5)+'KWh (Cumulative) NLI'!CA55-'Rebasing adj NLI'!CB45)*CB112)*CB$19*CB$126)</f>
        <v>0</v>
      </c>
      <c r="CC55" s="12">
        <f>IF('KWh (Cumulative) NLI'!CC55=0,0,((('KWh (Monthly) ENTRY NLI '!CC55*0.5)+'KWh (Cumulative) NLI'!CB55-'Rebasing adj NLI'!CC45)*CC112)*CC$19*CC$126)</f>
        <v>0</v>
      </c>
      <c r="CD55" s="12">
        <f>IF('KWh (Cumulative) NLI'!CD55=0,0,((('KWh (Monthly) ENTRY NLI '!CD55*0.5)+'KWh (Cumulative) NLI'!CC55-'Rebasing adj NLI'!CD45)*CD112)*CD$19*CD$126)</f>
        <v>0</v>
      </c>
      <c r="CE55" s="12">
        <f>IF('KWh (Cumulative) NLI'!CE55=0,0,((('KWh (Monthly) ENTRY NLI '!CE55*0.5)+'KWh (Cumulative) NLI'!CD55-'Rebasing adj NLI'!CE45)*CE112)*CE$19*CE$126)</f>
        <v>0</v>
      </c>
      <c r="CF55" s="12">
        <f>IF('KWh (Cumulative) NLI'!CF55=0,0,((('KWh (Monthly) ENTRY NLI '!CF55*0.5)+'KWh (Cumulative) NLI'!CE55-'Rebasing adj NLI'!CF45)*CF112)*CF$19*CF$126)</f>
        <v>0</v>
      </c>
      <c r="CG55" s="12">
        <f>IF('KWh (Cumulative) NLI'!CG55=0,0,((('KWh (Monthly) ENTRY NLI '!CG55*0.5)+'KWh (Cumulative) NLI'!CF55-'Rebasing adj NLI'!CG45)*CG112)*CG$19*CG$126)</f>
        <v>0</v>
      </c>
      <c r="CH55" s="12">
        <f>IF('KWh (Cumulative) NLI'!CH55=0,0,((('KWh (Monthly) ENTRY NLI '!CH55*0.5)+'KWh (Cumulative) NLI'!CG55-'Rebasing adj NLI'!CH45)*CH112)*CH$19*CH$126)</f>
        <v>0</v>
      </c>
      <c r="CI55" s="12">
        <f>IF('KWh (Cumulative) NLI'!CI55=0,0,((('KWh (Monthly) ENTRY NLI '!CI55*0.5)+'KWh (Cumulative) NLI'!CH55-'Rebasing adj NLI'!CI45)*CI112)*CI$19*CI$126)</f>
        <v>0</v>
      </c>
      <c r="CJ55" s="12">
        <f>IF('KWh (Cumulative) NLI'!CJ55=0,0,((('KWh (Monthly) ENTRY NLI '!CJ55*0.5)+'KWh (Cumulative) NLI'!CI55-'Rebasing adj NLI'!CJ45)*CJ112)*CJ$19*CJ$126)</f>
        <v>0</v>
      </c>
    </row>
    <row r="56" spans="1:88" x14ac:dyDescent="0.3">
      <c r="A56" s="218"/>
      <c r="B56" s="47" t="s">
        <v>3</v>
      </c>
      <c r="C56" s="12">
        <f>IF('KWh (Cumulative) NLI'!C56=0,0,((('KWh (Monthly) ENTRY NLI '!C56*0.5)-'Rebasing adj NLI'!C46)*C113)*C$19*C$126)</f>
        <v>0</v>
      </c>
      <c r="D56" s="12">
        <f>IF('KWh (Cumulative) NLI'!D56=0,0,((('KWh (Monthly) ENTRY NLI '!D56*0.5)+'KWh (Cumulative) NLI'!C56-'Rebasing adj NLI'!D46)*D113)*D$19*D$126)</f>
        <v>0</v>
      </c>
      <c r="E56" s="12">
        <f>IF('KWh (Cumulative) NLI'!E56=0,0,((('KWh (Monthly) ENTRY NLI '!E56*0.5)+'KWh (Cumulative) NLI'!D56-'Rebasing adj NLI'!E46)*E113)*E$19*E$126)</f>
        <v>0</v>
      </c>
      <c r="F56" s="12">
        <f>IF('KWh (Cumulative) NLI'!F56=0,0,((('KWh (Monthly) ENTRY NLI '!F56*0.5)+'KWh (Cumulative) NLI'!E56-'Rebasing adj NLI'!F46)*F113)*F$19*F$126)</f>
        <v>0</v>
      </c>
      <c r="G56" s="12">
        <f>IF('KWh (Cumulative) NLI'!G56=0,0,((('KWh (Monthly) ENTRY NLI '!G56*0.5)+'KWh (Cumulative) NLI'!F56-'Rebasing adj NLI'!G46)*G113)*G$19*G$126)</f>
        <v>0</v>
      </c>
      <c r="H56" s="12">
        <f>IF('KWh (Cumulative) NLI'!H56=0,0,((('KWh (Monthly) ENTRY NLI '!H56*0.5)+'KWh (Cumulative) NLI'!G56-'Rebasing adj NLI'!H46)*H113)*H$19*H$126)</f>
        <v>0</v>
      </c>
      <c r="I56" s="12">
        <f>IF('KWh (Cumulative) NLI'!I56=0,0,((('KWh (Monthly) ENTRY NLI '!I56*0.5)+'KWh (Cumulative) NLI'!H56-'Rebasing adj NLI'!I46)*I113)*I$19*I$126)</f>
        <v>0</v>
      </c>
      <c r="J56" s="12">
        <f>IF('KWh (Cumulative) NLI'!J56=0,0,((('KWh (Monthly) ENTRY NLI '!J56*0.5)+'KWh (Cumulative) NLI'!I56-'Rebasing adj NLI'!J46)*J113)*J$19*J$126)</f>
        <v>0</v>
      </c>
      <c r="K56" s="12">
        <f>IF('KWh (Cumulative) NLI'!K56=0,0,((('KWh (Monthly) ENTRY NLI '!K56*0.5)+'KWh (Cumulative) NLI'!J56-'Rebasing adj NLI'!K46)*K113)*K$19*K$126)</f>
        <v>0</v>
      </c>
      <c r="L56" s="12">
        <f>IF('KWh (Cumulative) NLI'!L56=0,0,((('KWh (Monthly) ENTRY NLI '!L56*0.5)+'KWh (Cumulative) NLI'!K56-'Rebasing adj NLI'!L46)*L113)*L$19*L$126)</f>
        <v>0</v>
      </c>
      <c r="M56" s="12">
        <f>IF('KWh (Cumulative) NLI'!M56=0,0,((('KWh (Monthly) ENTRY NLI '!M56*0.5)+'KWh (Cumulative) NLI'!L56-'Rebasing adj NLI'!M46)*M113)*M$19*M$126)</f>
        <v>0</v>
      </c>
      <c r="N56" s="12">
        <f>IF('KWh (Cumulative) NLI'!N56=0,0,((('KWh (Monthly) ENTRY NLI '!N56*0.5)+'KWh (Cumulative) NLI'!M56-'Rebasing adj NLI'!N46)*N113)*N$19*N$126)</f>
        <v>0</v>
      </c>
      <c r="O56" s="12">
        <f>IF('KWh (Cumulative) NLI'!O56=0,0,((('KWh (Monthly) ENTRY NLI '!O56*0.5)+'KWh (Cumulative) NLI'!N56-'Rebasing adj NLI'!O46)*O113)*O$19*O$126)</f>
        <v>0</v>
      </c>
      <c r="P56" s="12">
        <f>IF('KWh (Cumulative) NLI'!P56=0,0,((('KWh (Monthly) ENTRY NLI '!P56*0.5)+'KWh (Cumulative) NLI'!O56-'Rebasing adj NLI'!P46)*P113)*P$19*P$126)</f>
        <v>0</v>
      </c>
      <c r="Q56" s="12">
        <f>IF('KWh (Cumulative) NLI'!Q56=0,0,((('KWh (Monthly) ENTRY NLI '!Q56*0.5)+'KWh (Cumulative) NLI'!P56-'Rebasing adj NLI'!Q46)*Q113)*Q$19*Q$126)</f>
        <v>0</v>
      </c>
      <c r="R56" s="12">
        <f>IF('KWh (Cumulative) NLI'!R56=0,0,((('KWh (Monthly) ENTRY NLI '!R56*0.5)+'KWh (Cumulative) NLI'!Q56-'Rebasing adj NLI'!R46)*R113)*R$19*R$126)</f>
        <v>0</v>
      </c>
      <c r="S56" s="12">
        <f>IF('KWh (Cumulative) NLI'!S56=0,0,((('KWh (Monthly) ENTRY NLI '!S56*0.5)+'KWh (Cumulative) NLI'!R56-'Rebasing adj NLI'!S46)*S113)*S$19*S$126)</f>
        <v>0</v>
      </c>
      <c r="T56" s="12">
        <f>IF('KWh (Cumulative) NLI'!T56=0,0,((('KWh (Monthly) ENTRY NLI '!T56*0.5)+'KWh (Cumulative) NLI'!S56-'Rebasing adj NLI'!T46)*T113)*T$19*T$126)</f>
        <v>0</v>
      </c>
      <c r="U56" s="12">
        <f>IF('KWh (Cumulative) NLI'!U56=0,0,((('KWh (Monthly) ENTRY NLI '!U56*0.5)+'KWh (Cumulative) NLI'!T56-'Rebasing adj NLI'!U46)*U113)*U$19*U$126)</f>
        <v>0</v>
      </c>
      <c r="V56" s="12">
        <f>IF('KWh (Cumulative) NLI'!V56=0,0,((('KWh (Monthly) ENTRY NLI '!V56*0.5)+'KWh (Cumulative) NLI'!U56-'Rebasing adj NLI'!V46)*V113)*V$19*V$126)</f>
        <v>0</v>
      </c>
      <c r="W56" s="12">
        <f>IF('KWh (Cumulative) NLI'!W56=0,0,((('KWh (Monthly) ENTRY NLI '!W56*0.5)+'KWh (Cumulative) NLI'!V56-'Rebasing adj NLI'!W46)*W113)*W$19*W$126)</f>
        <v>0</v>
      </c>
      <c r="X56" s="12">
        <f>IF('KWh (Cumulative) NLI'!X56=0,0,((('KWh (Monthly) ENTRY NLI '!X56*0.5)+'KWh (Cumulative) NLI'!W56-'Rebasing adj NLI'!X46)*X113)*X$19*X$126)</f>
        <v>0</v>
      </c>
      <c r="Y56" s="12">
        <f>IF('KWh (Cumulative) NLI'!Y56=0,0,((('KWh (Monthly) ENTRY NLI '!Y56*0.5)+'KWh (Cumulative) NLI'!X56-'Rebasing adj NLI'!Y46)*Y113)*Y$19*Y$126)</f>
        <v>0</v>
      </c>
      <c r="Z56" s="12">
        <f>IF('KWh (Cumulative) NLI'!Z56=0,0,((('KWh (Monthly) ENTRY NLI '!Z56*0.5)+'KWh (Cumulative) NLI'!Y56-'Rebasing adj NLI'!Z46)*Z113)*Z$19*Z$126)</f>
        <v>0</v>
      </c>
      <c r="AA56" s="12">
        <f>IF('KWh (Cumulative) NLI'!AA56=0,0,((('KWh (Monthly) ENTRY NLI '!AA56*0.5)+'KWh (Cumulative) NLI'!Z56-'Rebasing adj NLI'!AA46)*AA113)*AA$19*AA$126)</f>
        <v>0</v>
      </c>
      <c r="AB56" s="12">
        <f>IF('KWh (Cumulative) NLI'!AB56=0,0,((('KWh (Monthly) ENTRY NLI '!AB56*0.5)+'KWh (Cumulative) NLI'!AA56-'Rebasing adj NLI'!AB46)*AB113)*AB$19*AB$126)</f>
        <v>0</v>
      </c>
      <c r="AC56" s="12">
        <f>IF('KWh (Cumulative) NLI'!AC56=0,0,((('KWh (Monthly) ENTRY NLI '!AC56*0.5)+'KWh (Cumulative) NLI'!AB56-'Rebasing adj NLI'!AC46)*AC113)*AC$19*AC$126)</f>
        <v>0</v>
      </c>
      <c r="AD56" s="12">
        <f>IF('KWh (Cumulative) NLI'!AD56=0,0,((('KWh (Monthly) ENTRY NLI '!AD56*0.5)+'KWh (Cumulative) NLI'!AC56-'Rebasing adj NLI'!AD46)*AD113)*AD$19*AD$126)</f>
        <v>0</v>
      </c>
      <c r="AE56" s="12">
        <f>IF('KWh (Cumulative) NLI'!AE56=0,0,((('KWh (Monthly) ENTRY NLI '!AE56*0.5)+'KWh (Cumulative) NLI'!AD56-'Rebasing adj NLI'!AE46)*AE113)*AE$19*AE$126)</f>
        <v>0</v>
      </c>
      <c r="AF56" s="12">
        <f>IF('KWh (Cumulative) NLI'!AF56=0,0,((('KWh (Monthly) ENTRY NLI '!AF56*0.5)+'KWh (Cumulative) NLI'!AE56-'Rebasing adj NLI'!AF46)*AF113)*AF$19*AF$126)</f>
        <v>0</v>
      </c>
      <c r="AG56" s="12">
        <f>IF('KWh (Cumulative) NLI'!AG56=0,0,((('KWh (Monthly) ENTRY NLI '!AG56*0.5)+'KWh (Cumulative) NLI'!AF56-'Rebasing adj NLI'!AG46)*AG113)*AG$19*AG$126)</f>
        <v>0</v>
      </c>
      <c r="AH56" s="12">
        <f>IF('KWh (Cumulative) NLI'!AH56=0,0,((('KWh (Monthly) ENTRY NLI '!AH56*0.5)+'KWh (Cumulative) NLI'!AG56-'Rebasing adj NLI'!AH46)*AH113)*AH$19*AH$126)</f>
        <v>0</v>
      </c>
      <c r="AI56" s="12">
        <f>IF('KWh (Cumulative) NLI'!AI56=0,0,((('KWh (Monthly) ENTRY NLI '!AI56*0.5)+'KWh (Cumulative) NLI'!AH56-'Rebasing adj NLI'!AI46)*AI113)*AI$19*AI$126)</f>
        <v>0</v>
      </c>
      <c r="AJ56" s="12">
        <f>IF('KWh (Cumulative) NLI'!AJ56=0,0,((('KWh (Monthly) ENTRY NLI '!AJ56*0.5)+'KWh (Cumulative) NLI'!AI56-'Rebasing adj NLI'!AJ46)*AJ113)*AJ$19*AJ$126)</f>
        <v>0</v>
      </c>
      <c r="AK56" s="12">
        <f>IF('KWh (Cumulative) NLI'!AK56=0,0,((('KWh (Monthly) ENTRY NLI '!AK56*0.5)+'KWh (Cumulative) NLI'!AJ56-'Rebasing adj NLI'!AK46)*AK113)*AK$19*AK$126)</f>
        <v>0</v>
      </c>
      <c r="AL56" s="12">
        <f>IF('KWh (Cumulative) NLI'!AL56=0,0,((('KWh (Monthly) ENTRY NLI '!AL56*0.5)+'KWh (Cumulative) NLI'!AK56-'Rebasing adj NLI'!AL46)*AL113)*AL$19*AL$126)</f>
        <v>0</v>
      </c>
      <c r="AM56" s="12">
        <f>IF('KWh (Cumulative) NLI'!AM56=0,0,((('KWh (Monthly) ENTRY NLI '!AM56*0.5)+'KWh (Cumulative) NLI'!AL56-'Rebasing adj NLI'!AM46)*AM113)*AM$19*AM$126)</f>
        <v>0</v>
      </c>
      <c r="AN56" s="12">
        <f>IF('KWh (Cumulative) NLI'!AN56=0,0,((('KWh (Monthly) ENTRY NLI '!AN56*0.5)+'KWh (Cumulative) NLI'!AM56-'Rebasing adj NLI'!AN46)*AN113)*AN$19*AN$126)</f>
        <v>0</v>
      </c>
      <c r="AO56" s="12">
        <f>IF('KWh (Cumulative) NLI'!AO56=0,0,((('KWh (Monthly) ENTRY NLI '!AO56*0.5)+'KWh (Cumulative) NLI'!AN56-'Rebasing adj NLI'!AO46)*AO113)*AO$19*AO$126)</f>
        <v>0</v>
      </c>
      <c r="AP56" s="12">
        <f>IF('KWh (Cumulative) NLI'!AP56=0,0,((('KWh (Monthly) ENTRY NLI '!AP56*0.5)+'KWh (Cumulative) NLI'!AO56-'Rebasing adj NLI'!AP46)*AP113)*AP$19*AP$126)</f>
        <v>9.6321455775982479</v>
      </c>
      <c r="AQ56" s="12">
        <f>IF('KWh (Cumulative) NLI'!AQ56=0,0,((('KWh (Monthly) ENTRY NLI '!AQ56*0.5)+'KWh (Cumulative) NLI'!AP56-'Rebasing adj NLI'!AQ46)*AQ113)*AQ$19*AQ$126)</f>
        <v>560.51399205764278</v>
      </c>
      <c r="AR56" s="12">
        <f>IF('KWh (Cumulative) NLI'!AR56=0,0,((('KWh (Monthly) ENTRY NLI '!AR56*0.5)+'KWh (Cumulative) NLI'!AQ56-'Rebasing adj NLI'!AR46)*AR113)*AR$19*AR$126)</f>
        <v>5363.6268826438845</v>
      </c>
      <c r="AS56" s="12">
        <f>IF('KWh (Cumulative) NLI'!AS56=0,0,((('KWh (Monthly) ENTRY NLI '!AS56*0.5)+'KWh (Cumulative) NLI'!AR56-'Rebasing adj NLI'!AS46)*AS113)*AS$19*AS$126)</f>
        <v>8205.3355969693002</v>
      </c>
      <c r="AT56" s="12">
        <f>IF('KWh (Cumulative) NLI'!AT56=0,0,((('KWh (Monthly) ENTRY NLI '!AT56*0.5)+'KWh (Cumulative) NLI'!AS56-'Rebasing adj NLI'!AT46)*AT113)*AT$19*AT$126)</f>
        <v>8740.4241697647885</v>
      </c>
      <c r="AU56" s="12">
        <f>IF('KWh (Cumulative) NLI'!AU56=0,0,((('KWh (Monthly) ENTRY NLI '!AU56*0.5)+'KWh (Cumulative) NLI'!AT56-'Rebasing adj NLI'!AU46)*AU113)*AU$19*AU$126)</f>
        <v>3801.0455850169933</v>
      </c>
      <c r="AV56" s="12">
        <f>IF('KWh (Cumulative) NLI'!AV56=0,0,((('KWh (Monthly) ENTRY NLI '!AV56*0.5)+'KWh (Cumulative) NLI'!AU56-'Rebasing adj NLI'!AV46)*AV113)*AV$19*AV$126)</f>
        <v>1204.2207468521858</v>
      </c>
      <c r="AW56" s="12">
        <f>IF('KWh (Cumulative) NLI'!AW56=0,0,((('KWh (Monthly) ENTRY NLI '!AW56*0.5)+'KWh (Cumulative) NLI'!AV56-'Rebasing adj NLI'!AW46)*AW113)*AW$19*AW$126)</f>
        <v>2257.091835654533</v>
      </c>
      <c r="AX56" s="12">
        <f>IF('KWh (Cumulative) NLI'!AX56=0,0,((('KWh (Monthly) ENTRY NLI '!AX56*0.5)+'KWh (Cumulative) NLI'!AW56-'Rebasing adj NLI'!AX46)*AX113)*AX$19*AX$126)</f>
        <v>4063.5424731998251</v>
      </c>
      <c r="AY56" s="12">
        <f>IF('KWh (Cumulative) NLI'!AY56=0,0,((('KWh (Monthly) ENTRY NLI '!AY56*0.5)+'KWh (Cumulative) NLI'!AX56-'Rebasing adj NLI'!AY46)*AY113)*AY$19*AY$126)</f>
        <v>4064.5252838648412</v>
      </c>
      <c r="AZ56" s="12">
        <f>IF('KWh (Cumulative) NLI'!AZ56=0,0,((('KWh (Monthly) ENTRY NLI '!AZ56*0.5)+'KWh (Cumulative) NLI'!AY56-'Rebasing adj NLI'!AZ46)*AZ113)*AZ$19*AZ$126)</f>
        <v>3527.8511375247681</v>
      </c>
      <c r="BA56" s="12">
        <f>IF('KWh (Cumulative) NLI'!BA56=0,0,((('KWh (Monthly) ENTRY NLI '!BA56*0.5)+'KWh (Cumulative) NLI'!AZ56-'Rebasing adj NLI'!BA46)*BA113)*BA$19*BA$126)</f>
        <v>2834.4600603951294</v>
      </c>
      <c r="BB56" s="167">
        <f>IF('KWh (Cumulative) NLI'!BB56=0,0,((('KWh (Monthly) ENTRY NLI '!BB56*0.5)+'KWh (Cumulative) NLI'!BA56-'Rebasing adj NLI'!BB46)*BB113)*BB$19*BB$126)</f>
        <v>0</v>
      </c>
      <c r="BC56" s="12">
        <f>IF('KWh (Cumulative) NLI'!BC56=0,0,((('KWh (Monthly) ENTRY NLI '!BC56*0.5)+'KWh (Cumulative) NLI'!BB56-'Rebasing adj NLI'!BC46)*BC113)*BC$19*BC$126)</f>
        <v>0</v>
      </c>
      <c r="BD56" s="12">
        <f>IF('KWh (Cumulative) NLI'!BD56=0,0,((('KWh (Monthly) ENTRY NLI '!BD56*0.5)+'KWh (Cumulative) NLI'!BC56-'Rebasing adj NLI'!BD46)*BD113)*BD$19*BD$126)</f>
        <v>571.48864030981792</v>
      </c>
      <c r="BE56" s="12">
        <f>IF('KWh (Cumulative) NLI'!BE56=0,0,((('KWh (Monthly) ENTRY NLI '!BE56*0.5)+'KWh (Cumulative) NLI'!BD56-'Rebasing adj NLI'!BE46)*BE113)*BE$19*BE$126)</f>
        <v>1512.6297252354279</v>
      </c>
      <c r="BF56" s="12">
        <f>IF('KWh (Cumulative) NLI'!BF56=0,0,((('KWh (Monthly) ENTRY NLI '!BF56*0.5)+'KWh (Cumulative) NLI'!BE56-'Rebasing adj NLI'!BF46)*BF113)*BF$19*BF$126)</f>
        <v>1419.7251731049032</v>
      </c>
      <c r="BG56" s="12">
        <f>IF('KWh (Cumulative) NLI'!BG56=0,0,((('KWh (Monthly) ENTRY NLI '!BG56*0.5)+'KWh (Cumulative) NLI'!BF56-'Rebasing adj NLI'!BG46)*BG113)*BG$19*BG$126)</f>
        <v>1540.7443213688541</v>
      </c>
      <c r="BH56" s="12">
        <f>IF('KWh (Cumulative) NLI'!BH56=0,0,((('KWh (Monthly) ENTRY NLI '!BH56*0.5)+'KWh (Cumulative) NLI'!BG56-'Rebasing adj NLI'!BH46)*BH113)*BH$19*BH$126)</f>
        <v>839.97264560321287</v>
      </c>
      <c r="BI56" s="12">
        <f>IF('KWh (Cumulative) NLI'!BI56=0,0,((('KWh (Monthly) ENTRY NLI '!BI56*0.5)+'KWh (Cumulative) NLI'!BH56-'Rebasing adj NLI'!BI46)*BI113)*BI$19*BI$126)</f>
        <v>1483.1531653572481</v>
      </c>
      <c r="BJ56" s="12">
        <f>IF('KWh (Cumulative) NLI'!BJ56=0,0,((('KWh (Monthly) ENTRY NLI '!BJ56*0.5)+'KWh (Cumulative) NLI'!BI56-'Rebasing adj NLI'!BJ46)*BJ113)*BJ$19*BJ$126)</f>
        <v>2375.8314578459995</v>
      </c>
      <c r="BK56" s="12">
        <f>IF('KWh (Cumulative) NLI'!BK56=0,0,((('KWh (Monthly) ENTRY NLI '!BK56*0.5)+'KWh (Cumulative) NLI'!BJ56-'Rebasing adj NLI'!BK46)*BK113)*BK$19*BK$126)</f>
        <v>2368.373414778624</v>
      </c>
      <c r="BL56" s="12">
        <f>IF('KWh (Cumulative) NLI'!BL56=0,0,((('KWh (Monthly) ENTRY NLI '!BL56*0.5)+'KWh (Cumulative) NLI'!BK56-'Rebasing adj NLI'!BL46)*BL113)*BL$19*BL$126)</f>
        <v>3081.7682294114347</v>
      </c>
      <c r="BM56" s="12">
        <f>IF('KWh (Cumulative) NLI'!BM56=0,0,((('KWh (Monthly) ENTRY NLI '!BM56*0.5)+'KWh (Cumulative) NLI'!BL56-'Rebasing adj NLI'!BM46)*BM113)*BM$19*BM$126)</f>
        <v>3300.4853398379523</v>
      </c>
      <c r="BN56" s="12">
        <f>IF('KWh (Cumulative) NLI'!BN56=0,0,((('KWh (Monthly) ENTRY NLI '!BN56*0.5)+'KWh (Cumulative) NLI'!BM56-'Rebasing adj NLI'!BN46)*BN113)*BN$19*BN$126)</f>
        <v>1947.2872430859261</v>
      </c>
      <c r="BO56" s="12">
        <f>IF('KWh (Cumulative) NLI'!BO56=0,0,((('KWh (Monthly) ENTRY NLI '!BO56*0.5)+'KWh (Cumulative) NLI'!BN56-'Rebasing adj NLI'!BO46)*BO113)*BO$19*BO$126)</f>
        <v>2153.0548656857086</v>
      </c>
      <c r="BP56" s="12">
        <f>IF('KWh (Cumulative) NLI'!BP56=0,0,((('KWh (Monthly) ENTRY NLI '!BP56*0.5)+'KWh (Cumulative) NLI'!BO56-'Rebasing adj NLI'!BP46)*BP113)*BP$19*BP$126)</f>
        <v>10500.944193390182</v>
      </c>
      <c r="BQ56" s="12">
        <f>IF('KWh (Cumulative) NLI'!BQ56=0,0,((('KWh (Monthly) ENTRY NLI '!BQ56*0.5)+'KWh (Cumulative) NLI'!BP56-'Rebasing adj NLI'!BQ46)*BQ113)*BQ$19*BQ$126)</f>
        <v>13897.074420717467</v>
      </c>
      <c r="BR56" s="12">
        <f>IF('KWh (Cumulative) NLI'!BR56=0,0,((('KWh (Monthly) ENTRY NLI '!BR56*0.5)+'KWh (Cumulative) NLI'!BQ56-'Rebasing adj NLI'!BR46)*BR113)*BR$19*BR$126)</f>
        <v>0</v>
      </c>
      <c r="BS56" s="12">
        <f>IF('KWh (Cumulative) NLI'!BS56=0,0,((('KWh (Monthly) ENTRY NLI '!BS56*0.5)+'KWh (Cumulative) NLI'!BR56-'Rebasing adj NLI'!BS46)*BS113)*BS$19*BS$126)</f>
        <v>0</v>
      </c>
      <c r="BT56" s="12">
        <f>IF('KWh (Cumulative) NLI'!BT56=0,0,((('KWh (Monthly) ENTRY NLI '!BT56*0.5)+'KWh (Cumulative) NLI'!BS56-'Rebasing adj NLI'!BT46)*BT113)*BT$19*BT$126)</f>
        <v>0</v>
      </c>
      <c r="BU56" s="12">
        <f>IF('KWh (Cumulative) NLI'!BU56=0,0,((('KWh (Monthly) ENTRY NLI '!BU56*0.5)+'KWh (Cumulative) NLI'!BT56-'Rebasing adj NLI'!BU46)*BU113)*BU$19*BU$126)</f>
        <v>0</v>
      </c>
      <c r="BV56" s="12">
        <f>IF('KWh (Cumulative) NLI'!BV56=0,0,((('KWh (Monthly) ENTRY NLI '!BV56*0.5)+'KWh (Cumulative) NLI'!BU56-'Rebasing adj NLI'!BV46)*BV113)*BV$19*BV$126)</f>
        <v>0</v>
      </c>
      <c r="BW56" s="12">
        <f>IF('KWh (Cumulative) NLI'!BW56=0,0,((('KWh (Monthly) ENTRY NLI '!BW56*0.5)+'KWh (Cumulative) NLI'!BV56-'Rebasing adj NLI'!BW46)*BW113)*BW$19*BW$126)</f>
        <v>0</v>
      </c>
      <c r="BX56" s="12">
        <f>IF('KWh (Cumulative) NLI'!BX56=0,0,((('KWh (Monthly) ENTRY NLI '!BX56*0.5)+'KWh (Cumulative) NLI'!BW56-'Rebasing adj NLI'!BX46)*BX113)*BX$19*BX$126)</f>
        <v>0</v>
      </c>
      <c r="BY56" s="12">
        <f>IF('KWh (Cumulative) NLI'!BY56=0,0,((('KWh (Monthly) ENTRY NLI '!BY56*0.5)+'KWh (Cumulative) NLI'!BX56-'Rebasing adj NLI'!BY46)*BY113)*BY$19*BY$126)</f>
        <v>0</v>
      </c>
      <c r="BZ56" s="12">
        <f>IF('KWh (Cumulative) NLI'!BZ56=0,0,((('KWh (Monthly) ENTRY NLI '!BZ56*0.5)+'KWh (Cumulative) NLI'!BY56-'Rebasing adj NLI'!BZ46)*BZ113)*BZ$19*BZ$126)</f>
        <v>0</v>
      </c>
      <c r="CA56" s="12">
        <f>IF('KWh (Cumulative) NLI'!CA56=0,0,((('KWh (Monthly) ENTRY NLI '!CA56*0.5)+'KWh (Cumulative) NLI'!BZ56-'Rebasing adj NLI'!CA46)*CA113)*CA$19*CA$126)</f>
        <v>0</v>
      </c>
      <c r="CB56" s="12">
        <f>IF('KWh (Cumulative) NLI'!CB56=0,0,((('KWh (Monthly) ENTRY NLI '!CB56*0.5)+'KWh (Cumulative) NLI'!CA56-'Rebasing adj NLI'!CB46)*CB113)*CB$19*CB$126)</f>
        <v>0</v>
      </c>
      <c r="CC56" s="12">
        <f>IF('KWh (Cumulative) NLI'!CC56=0,0,((('KWh (Monthly) ENTRY NLI '!CC56*0.5)+'KWh (Cumulative) NLI'!CB56-'Rebasing adj NLI'!CC46)*CC113)*CC$19*CC$126)</f>
        <v>0</v>
      </c>
      <c r="CD56" s="12">
        <f>IF('KWh (Cumulative) NLI'!CD56=0,0,((('KWh (Monthly) ENTRY NLI '!CD56*0.5)+'KWh (Cumulative) NLI'!CC56-'Rebasing adj NLI'!CD46)*CD113)*CD$19*CD$126)</f>
        <v>0</v>
      </c>
      <c r="CE56" s="12">
        <f>IF('KWh (Cumulative) NLI'!CE56=0,0,((('KWh (Monthly) ENTRY NLI '!CE56*0.5)+'KWh (Cumulative) NLI'!CD56-'Rebasing adj NLI'!CE46)*CE113)*CE$19*CE$126)</f>
        <v>0</v>
      </c>
      <c r="CF56" s="12">
        <f>IF('KWh (Cumulative) NLI'!CF56=0,0,((('KWh (Monthly) ENTRY NLI '!CF56*0.5)+'KWh (Cumulative) NLI'!CE56-'Rebasing adj NLI'!CF46)*CF113)*CF$19*CF$126)</f>
        <v>0</v>
      </c>
      <c r="CG56" s="12">
        <f>IF('KWh (Cumulative) NLI'!CG56=0,0,((('KWh (Monthly) ENTRY NLI '!CG56*0.5)+'KWh (Cumulative) NLI'!CF56-'Rebasing adj NLI'!CG46)*CG113)*CG$19*CG$126)</f>
        <v>0</v>
      </c>
      <c r="CH56" s="12">
        <f>IF('KWh (Cumulative) NLI'!CH56=0,0,((('KWh (Monthly) ENTRY NLI '!CH56*0.5)+'KWh (Cumulative) NLI'!CG56-'Rebasing adj NLI'!CH46)*CH113)*CH$19*CH$126)</f>
        <v>0</v>
      </c>
      <c r="CI56" s="12">
        <f>IF('KWh (Cumulative) NLI'!CI56=0,0,((('KWh (Monthly) ENTRY NLI '!CI56*0.5)+'KWh (Cumulative) NLI'!CH56-'Rebasing adj NLI'!CI46)*CI113)*CI$19*CI$126)</f>
        <v>0</v>
      </c>
      <c r="CJ56" s="12">
        <f>IF('KWh (Cumulative) NLI'!CJ56=0,0,((('KWh (Monthly) ENTRY NLI '!CJ56*0.5)+'KWh (Cumulative) NLI'!CI56-'Rebasing adj NLI'!CJ46)*CJ113)*CJ$19*CJ$126)</f>
        <v>0</v>
      </c>
    </row>
    <row r="57" spans="1:88" x14ac:dyDescent="0.3">
      <c r="A57" s="218"/>
      <c r="B57" s="47" t="s">
        <v>13</v>
      </c>
      <c r="C57" s="12">
        <f>IF('KWh (Cumulative) NLI'!C57=0,0,((('KWh (Monthly) ENTRY NLI '!C57*0.5)-'Rebasing adj NLI'!C47)*C114)*C$19*C$126)</f>
        <v>0</v>
      </c>
      <c r="D57" s="12">
        <f>IF('KWh (Cumulative) NLI'!D57=0,0,((('KWh (Monthly) ENTRY NLI '!D57*0.5)+'KWh (Cumulative) NLI'!C57-'Rebasing adj NLI'!D47)*D114)*D$19*D$126)</f>
        <v>0</v>
      </c>
      <c r="E57" s="12">
        <f>IF('KWh (Cumulative) NLI'!E57=0,0,((('KWh (Monthly) ENTRY NLI '!E57*0.5)+'KWh (Cumulative) NLI'!D57-'Rebasing adj NLI'!E47)*E114)*E$19*E$126)</f>
        <v>0</v>
      </c>
      <c r="F57" s="12">
        <f>IF('KWh (Cumulative) NLI'!F57=0,0,((('KWh (Monthly) ENTRY NLI '!F57*0.5)+'KWh (Cumulative) NLI'!E57-'Rebasing adj NLI'!F47)*F114)*F$19*F$126)</f>
        <v>0</v>
      </c>
      <c r="G57" s="12">
        <f>IF('KWh (Cumulative) NLI'!G57=0,0,((('KWh (Monthly) ENTRY NLI '!G57*0.5)+'KWh (Cumulative) NLI'!F57-'Rebasing adj NLI'!G47)*G114)*G$19*G$126)</f>
        <v>0</v>
      </c>
      <c r="H57" s="12">
        <f>IF('KWh (Cumulative) NLI'!H57=0,0,((('KWh (Monthly) ENTRY NLI '!H57*0.5)+'KWh (Cumulative) NLI'!G57-'Rebasing adj NLI'!H47)*H114)*H$19*H$126)</f>
        <v>0</v>
      </c>
      <c r="I57" s="12">
        <f>IF('KWh (Cumulative) NLI'!I57=0,0,((('KWh (Monthly) ENTRY NLI '!I57*0.5)+'KWh (Cumulative) NLI'!H57-'Rebasing adj NLI'!I47)*I114)*I$19*I$126)</f>
        <v>0</v>
      </c>
      <c r="J57" s="12">
        <f>IF('KWh (Cumulative) NLI'!J57=0,0,((('KWh (Monthly) ENTRY NLI '!J57*0.5)+'KWh (Cumulative) NLI'!I57-'Rebasing adj NLI'!J47)*J114)*J$19*J$126)</f>
        <v>0</v>
      </c>
      <c r="K57" s="12">
        <f>IF('KWh (Cumulative) NLI'!K57=0,0,((('KWh (Monthly) ENTRY NLI '!K57*0.5)+'KWh (Cumulative) NLI'!J57-'Rebasing adj NLI'!K47)*K114)*K$19*K$126)</f>
        <v>0</v>
      </c>
      <c r="L57" s="12">
        <f>IF('KWh (Cumulative) NLI'!L57=0,0,((('KWh (Monthly) ENTRY NLI '!L57*0.5)+'KWh (Cumulative) NLI'!K57-'Rebasing adj NLI'!L47)*L114)*L$19*L$126)</f>
        <v>0</v>
      </c>
      <c r="M57" s="12">
        <f>IF('KWh (Cumulative) NLI'!M57=0,0,((('KWh (Monthly) ENTRY NLI '!M57*0.5)+'KWh (Cumulative) NLI'!L57-'Rebasing adj NLI'!M47)*M114)*M$19*M$126)</f>
        <v>0</v>
      </c>
      <c r="N57" s="12">
        <f>IF('KWh (Cumulative) NLI'!N57=0,0,((('KWh (Monthly) ENTRY NLI '!N57*0.5)+'KWh (Cumulative) NLI'!M57-'Rebasing adj NLI'!N47)*N114)*N$19*N$126)</f>
        <v>0</v>
      </c>
      <c r="O57" s="12">
        <f>IF('KWh (Cumulative) NLI'!O57=0,0,((('KWh (Monthly) ENTRY NLI '!O57*0.5)+'KWh (Cumulative) NLI'!N57-'Rebasing adj NLI'!O47)*O114)*O$19*O$126)</f>
        <v>0</v>
      </c>
      <c r="P57" s="12">
        <f>IF('KWh (Cumulative) NLI'!P57=0,0,((('KWh (Monthly) ENTRY NLI '!P57*0.5)+'KWh (Cumulative) NLI'!O57-'Rebasing adj NLI'!P47)*P114)*P$19*P$126)</f>
        <v>0</v>
      </c>
      <c r="Q57" s="12">
        <f>IF('KWh (Cumulative) NLI'!Q57=0,0,((('KWh (Monthly) ENTRY NLI '!Q57*0.5)+'KWh (Cumulative) NLI'!P57-'Rebasing adj NLI'!Q47)*Q114)*Q$19*Q$126)</f>
        <v>0</v>
      </c>
      <c r="R57" s="12">
        <f>IF('KWh (Cumulative) NLI'!R57=0,0,((('KWh (Monthly) ENTRY NLI '!R57*0.5)+'KWh (Cumulative) NLI'!Q57-'Rebasing adj NLI'!R47)*R114)*R$19*R$126)</f>
        <v>0</v>
      </c>
      <c r="S57" s="12">
        <f>IF('KWh (Cumulative) NLI'!S57=0,0,((('KWh (Monthly) ENTRY NLI '!S57*0.5)+'KWh (Cumulative) NLI'!R57-'Rebasing adj NLI'!S47)*S114)*S$19*S$126)</f>
        <v>0</v>
      </c>
      <c r="T57" s="12">
        <f>IF('KWh (Cumulative) NLI'!T57=0,0,((('KWh (Monthly) ENTRY NLI '!T57*0.5)+'KWh (Cumulative) NLI'!S57-'Rebasing adj NLI'!T47)*T114)*T$19*T$126)</f>
        <v>0</v>
      </c>
      <c r="U57" s="12">
        <f>IF('KWh (Cumulative) NLI'!U57=0,0,((('KWh (Monthly) ENTRY NLI '!U57*0.5)+'KWh (Cumulative) NLI'!T57-'Rebasing adj NLI'!U47)*U114)*U$19*U$126)</f>
        <v>0</v>
      </c>
      <c r="V57" s="12">
        <f>IF('KWh (Cumulative) NLI'!V57=0,0,((('KWh (Monthly) ENTRY NLI '!V57*0.5)+'KWh (Cumulative) NLI'!U57-'Rebasing adj NLI'!V47)*V114)*V$19*V$126)</f>
        <v>0</v>
      </c>
      <c r="W57" s="12">
        <f>IF('KWh (Cumulative) NLI'!W57=0,0,((('KWh (Monthly) ENTRY NLI '!W57*0.5)+'KWh (Cumulative) NLI'!V57-'Rebasing adj NLI'!W47)*W114)*W$19*W$126)</f>
        <v>0</v>
      </c>
      <c r="X57" s="12">
        <f>IF('KWh (Cumulative) NLI'!X57=0,0,((('KWh (Monthly) ENTRY NLI '!X57*0.5)+'KWh (Cumulative) NLI'!W57-'Rebasing adj NLI'!X47)*X114)*X$19*X$126)</f>
        <v>0</v>
      </c>
      <c r="Y57" s="12">
        <f>IF('KWh (Cumulative) NLI'!Y57=0,0,((('KWh (Monthly) ENTRY NLI '!Y57*0.5)+'KWh (Cumulative) NLI'!X57-'Rebasing adj NLI'!Y47)*Y114)*Y$19*Y$126)</f>
        <v>0</v>
      </c>
      <c r="Z57" s="12">
        <f>IF('KWh (Cumulative) NLI'!Z57=0,0,((('KWh (Monthly) ENTRY NLI '!Z57*0.5)+'KWh (Cumulative) NLI'!Y57-'Rebasing adj NLI'!Z47)*Z114)*Z$19*Z$126)</f>
        <v>0</v>
      </c>
      <c r="AA57" s="12">
        <f>IF('KWh (Cumulative) NLI'!AA57=0,0,((('KWh (Monthly) ENTRY NLI '!AA57*0.5)+'KWh (Cumulative) NLI'!Z57-'Rebasing adj NLI'!AA47)*AA114)*AA$19*AA$126)</f>
        <v>0</v>
      </c>
      <c r="AB57" s="12">
        <f>IF('KWh (Cumulative) NLI'!AB57=0,0,((('KWh (Monthly) ENTRY NLI '!AB57*0.5)+'KWh (Cumulative) NLI'!AA57-'Rebasing adj NLI'!AB47)*AB114)*AB$19*AB$126)</f>
        <v>0</v>
      </c>
      <c r="AC57" s="12">
        <f>IF('KWh (Cumulative) NLI'!AC57=0,0,((('KWh (Monthly) ENTRY NLI '!AC57*0.5)+'KWh (Cumulative) NLI'!AB57-'Rebasing adj NLI'!AC47)*AC114)*AC$19*AC$126)</f>
        <v>0</v>
      </c>
      <c r="AD57" s="12">
        <f>IF('KWh (Cumulative) NLI'!AD57=0,0,((('KWh (Monthly) ENTRY NLI '!AD57*0.5)+'KWh (Cumulative) NLI'!AC57-'Rebasing adj NLI'!AD47)*AD114)*AD$19*AD$126)</f>
        <v>0</v>
      </c>
      <c r="AE57" s="12">
        <f>IF('KWh (Cumulative) NLI'!AE57=0,0,((('KWh (Monthly) ENTRY NLI '!AE57*0.5)+'KWh (Cumulative) NLI'!AD57-'Rebasing adj NLI'!AE47)*AE114)*AE$19*AE$126)</f>
        <v>0</v>
      </c>
      <c r="AF57" s="12">
        <f>IF('KWh (Cumulative) NLI'!AF57=0,0,((('KWh (Monthly) ENTRY NLI '!AF57*0.5)+'KWh (Cumulative) NLI'!AE57-'Rebasing adj NLI'!AF47)*AF114)*AF$19*AF$126)</f>
        <v>0</v>
      </c>
      <c r="AG57" s="12">
        <f>IF('KWh (Cumulative) NLI'!AG57=0,0,((('KWh (Monthly) ENTRY NLI '!AG57*0.5)+'KWh (Cumulative) NLI'!AF57-'Rebasing adj NLI'!AG47)*AG114)*AG$19*AG$126)</f>
        <v>0</v>
      </c>
      <c r="AH57" s="12">
        <f>IF('KWh (Cumulative) NLI'!AH57=0,0,((('KWh (Monthly) ENTRY NLI '!AH57*0.5)+'KWh (Cumulative) NLI'!AG57-'Rebasing adj NLI'!AH47)*AH114)*AH$19*AH$126)</f>
        <v>0</v>
      </c>
      <c r="AI57" s="12">
        <f>IF('KWh (Cumulative) NLI'!AI57=0,0,((('KWh (Monthly) ENTRY NLI '!AI57*0.5)+'KWh (Cumulative) NLI'!AH57-'Rebasing adj NLI'!AI47)*AI114)*AI$19*AI$126)</f>
        <v>0</v>
      </c>
      <c r="AJ57" s="12">
        <f>IF('KWh (Cumulative) NLI'!AJ57=0,0,((('KWh (Monthly) ENTRY NLI '!AJ57*0.5)+'KWh (Cumulative) NLI'!AI57-'Rebasing adj NLI'!AJ47)*AJ114)*AJ$19*AJ$126)</f>
        <v>0</v>
      </c>
      <c r="AK57" s="12">
        <f>IF('KWh (Cumulative) NLI'!AK57=0,0,((('KWh (Monthly) ENTRY NLI '!AK57*0.5)+'KWh (Cumulative) NLI'!AJ57-'Rebasing adj NLI'!AK47)*AK114)*AK$19*AK$126)</f>
        <v>0</v>
      </c>
      <c r="AL57" s="12">
        <f>IF('KWh (Cumulative) NLI'!AL57=0,0,((('KWh (Monthly) ENTRY NLI '!AL57*0.5)+'KWh (Cumulative) NLI'!AK57-'Rebasing adj NLI'!AL47)*AL114)*AL$19*AL$126)</f>
        <v>0</v>
      </c>
      <c r="AM57" s="12">
        <f>IF('KWh (Cumulative) NLI'!AM57=0,0,((('KWh (Monthly) ENTRY NLI '!AM57*0.5)+'KWh (Cumulative) NLI'!AL57-'Rebasing adj NLI'!AM47)*AM114)*AM$19*AM$126)</f>
        <v>0</v>
      </c>
      <c r="AN57" s="12">
        <f>IF('KWh (Cumulative) NLI'!AN57=0,0,((('KWh (Monthly) ENTRY NLI '!AN57*0.5)+'KWh (Cumulative) NLI'!AM57-'Rebasing adj NLI'!AN47)*AN114)*AN$19*AN$126)</f>
        <v>0</v>
      </c>
      <c r="AO57" s="12">
        <f>IF('KWh (Cumulative) NLI'!AO57=0,0,((('KWh (Monthly) ENTRY NLI '!AO57*0.5)+'KWh (Cumulative) NLI'!AN57-'Rebasing adj NLI'!AO47)*AO114)*AO$19*AO$126)</f>
        <v>0</v>
      </c>
      <c r="AP57" s="12">
        <f>IF('KWh (Cumulative) NLI'!AP57=0,0,((('KWh (Monthly) ENTRY NLI '!AP57*0.5)+'KWh (Cumulative) NLI'!AO57-'Rebasing adj NLI'!AP47)*AP114)*AP$19*AP$126)</f>
        <v>566.59297768578813</v>
      </c>
      <c r="AQ57" s="12">
        <f>IF('KWh (Cumulative) NLI'!AQ57=0,0,((('KWh (Monthly) ENTRY NLI '!AQ57*0.5)+'KWh (Cumulative) NLI'!AP57-'Rebasing adj NLI'!AQ47)*AQ114)*AQ$19*AQ$126)</f>
        <v>1708.8582839003955</v>
      </c>
      <c r="AR57" s="12">
        <f>IF('KWh (Cumulative) NLI'!AR57=0,0,((('KWh (Monthly) ENTRY NLI '!AR57*0.5)+'KWh (Cumulative) NLI'!AQ57-'Rebasing adj NLI'!AR47)*AR114)*AR$19*AR$126)</f>
        <v>4868.4749800764585</v>
      </c>
      <c r="AS57" s="12">
        <f>IF('KWh (Cumulative) NLI'!AS57=0,0,((('KWh (Monthly) ENTRY NLI '!AS57*0.5)+'KWh (Cumulative) NLI'!AR57-'Rebasing adj NLI'!AS47)*AS114)*AS$19*AS$126)</f>
        <v>10516.751533860845</v>
      </c>
      <c r="AT57" s="12">
        <f>IF('KWh (Cumulative) NLI'!AT57=0,0,((('KWh (Monthly) ENTRY NLI '!AT57*0.5)+'KWh (Cumulative) NLI'!AS57-'Rebasing adj NLI'!AT47)*AT114)*AT$19*AT$126)</f>
        <v>10480.981160234074</v>
      </c>
      <c r="AU57" s="12">
        <f>IF('KWh (Cumulative) NLI'!AU57=0,0,((('KWh (Monthly) ENTRY NLI '!AU57*0.5)+'KWh (Cumulative) NLI'!AT57-'Rebasing adj NLI'!AU47)*AU114)*AU$19*AU$126)</f>
        <v>14100.033981585822</v>
      </c>
      <c r="AV57" s="12">
        <f>IF('KWh (Cumulative) NLI'!AV57=0,0,((('KWh (Monthly) ENTRY NLI '!AV57*0.5)+'KWh (Cumulative) NLI'!AU57-'Rebasing adj NLI'!AV47)*AV114)*AV$19*AV$126)</f>
        <v>9671.8798566576388</v>
      </c>
      <c r="AW57" s="12">
        <f>IF('KWh (Cumulative) NLI'!AW57=0,0,((('KWh (Monthly) ENTRY NLI '!AW57*0.5)+'KWh (Cumulative) NLI'!AV57-'Rebasing adj NLI'!AW47)*AW114)*AW$19*AW$126)</f>
        <v>8365.116074550484</v>
      </c>
      <c r="AX57" s="12">
        <f>IF('KWh (Cumulative) NLI'!AX57=0,0,((('KWh (Monthly) ENTRY NLI '!AX57*0.5)+'KWh (Cumulative) NLI'!AW57-'Rebasing adj NLI'!AX47)*AX114)*AX$19*AX$126)</f>
        <v>9365.0807947830745</v>
      </c>
      <c r="AY57" s="12">
        <f>IF('KWh (Cumulative) NLI'!AY57=0,0,((('KWh (Monthly) ENTRY NLI '!AY57*0.5)+'KWh (Cumulative) NLI'!AX57-'Rebasing adj NLI'!AY47)*AY114)*AY$19*AY$126)</f>
        <v>10470.175137673059</v>
      </c>
      <c r="AZ57" s="12">
        <f>IF('KWh (Cumulative) NLI'!AZ57=0,0,((('KWh (Monthly) ENTRY NLI '!AZ57*0.5)+'KWh (Cumulative) NLI'!AY57-'Rebasing adj NLI'!AZ47)*AZ114)*AZ$19*AZ$126)</f>
        <v>8476.1830938461171</v>
      </c>
      <c r="BA57" s="12">
        <f>IF('KWh (Cumulative) NLI'!BA57=0,0,((('KWh (Monthly) ENTRY NLI '!BA57*0.5)+'KWh (Cumulative) NLI'!AZ57-'Rebasing adj NLI'!BA47)*BA114)*BA$19*BA$126)</f>
        <v>9839.6662219844511</v>
      </c>
      <c r="BB57" s="167">
        <f>IF('KWh (Cumulative) NLI'!BB57=0,0,((('KWh (Monthly) ENTRY NLI '!BB57*0.5)+'KWh (Cumulative) NLI'!BA57-'Rebasing adj NLI'!BB47)*BB114)*BB$19*BB$126)</f>
        <v>904.31180160988504</v>
      </c>
      <c r="BC57" s="12">
        <f>IF('KWh (Cumulative) NLI'!BC57=0,0,((('KWh (Monthly) ENTRY NLI '!BC57*0.5)+'KWh (Cumulative) NLI'!BB57-'Rebasing adj NLI'!BC47)*BC114)*BC$19*BC$126)</f>
        <v>1141.3386784228724</v>
      </c>
      <c r="BD57" s="12">
        <f>IF('KWh (Cumulative) NLI'!BD57=0,0,((('KWh (Monthly) ENTRY NLI '!BD57*0.5)+'KWh (Cumulative) NLI'!BC57-'Rebasing adj NLI'!BD47)*BD114)*BD$19*BD$126)</f>
        <v>3972.0761808631146</v>
      </c>
      <c r="BE57" s="12">
        <f>IF('KWh (Cumulative) NLI'!BE57=0,0,((('KWh (Monthly) ENTRY NLI '!BE57*0.5)+'KWh (Cumulative) NLI'!BD57-'Rebasing adj NLI'!BE47)*BE114)*BE$19*BE$126)</f>
        <v>7599.1008752012895</v>
      </c>
      <c r="BF57" s="12">
        <f>IF('KWh (Cumulative) NLI'!BF57=0,0,((('KWh (Monthly) ENTRY NLI '!BF57*0.5)+'KWh (Cumulative) NLI'!BE57-'Rebasing adj NLI'!BF47)*BF114)*BF$19*BF$126)</f>
        <v>6116.4856577855853</v>
      </c>
      <c r="BG57" s="12">
        <f>IF('KWh (Cumulative) NLI'!BG57=0,0,((('KWh (Monthly) ENTRY NLI '!BG57*0.5)+'KWh (Cumulative) NLI'!BF57-'Rebasing adj NLI'!BG47)*BG114)*BG$19*BG$126)</f>
        <v>7008.0927377643711</v>
      </c>
      <c r="BH57" s="12">
        <f>IF('KWh (Cumulative) NLI'!BH57=0,0,((('KWh (Monthly) ENTRY NLI '!BH57*0.5)+'KWh (Cumulative) NLI'!BG57-'Rebasing adj NLI'!BH47)*BH114)*BH$19*BH$126)</f>
        <v>4194.4495381358593</v>
      </c>
      <c r="BI57" s="12">
        <f>IF('KWh (Cumulative) NLI'!BI57=0,0,((('KWh (Monthly) ENTRY NLI '!BI57*0.5)+'KWh (Cumulative) NLI'!BH57-'Rebasing adj NLI'!BI47)*BI114)*BI$19*BI$126)</f>
        <v>3453.0572398879044</v>
      </c>
      <c r="BJ57" s="12">
        <f>IF('KWh (Cumulative) NLI'!BJ57=0,0,((('KWh (Monthly) ENTRY NLI '!BJ57*0.5)+'KWh (Cumulative) NLI'!BI57-'Rebasing adj NLI'!BJ47)*BJ114)*BJ$19*BJ$126)</f>
        <v>3622.7455951366201</v>
      </c>
      <c r="BK57" s="12">
        <f>IF('KWh (Cumulative) NLI'!BK57=0,0,((('KWh (Monthly) ENTRY NLI '!BK57*0.5)+'KWh (Cumulative) NLI'!BJ57-'Rebasing adj NLI'!BK47)*BK114)*BK$19*BK$126)</f>
        <v>3873.8773679406622</v>
      </c>
      <c r="BL57" s="12">
        <f>IF('KWh (Cumulative) NLI'!BL57=0,0,((('KWh (Monthly) ENTRY NLI '!BL57*0.5)+'KWh (Cumulative) NLI'!BK57-'Rebasing adj NLI'!BL47)*BL114)*BL$19*BL$126)</f>
        <v>3842.1013900953153</v>
      </c>
      <c r="BM57" s="12">
        <f>IF('KWh (Cumulative) NLI'!BM57=0,0,((('KWh (Monthly) ENTRY NLI '!BM57*0.5)+'KWh (Cumulative) NLI'!BL57-'Rebasing adj NLI'!BM47)*BM114)*BM$19*BM$126)</f>
        <v>5152.664778010655</v>
      </c>
      <c r="BN57" s="12">
        <f>IF('KWh (Cumulative) NLI'!BN57=0,0,((('KWh (Monthly) ENTRY NLI '!BN57*0.5)+'KWh (Cumulative) NLI'!BM57-'Rebasing adj NLI'!BN47)*BN114)*BN$19*BN$126)</f>
        <v>5128.3727106040269</v>
      </c>
      <c r="BO57" s="12">
        <f>IF('KWh (Cumulative) NLI'!BO57=0,0,((('KWh (Monthly) ENTRY NLI '!BO57*0.5)+'KWh (Cumulative) NLI'!BN57-'Rebasing adj NLI'!BO47)*BO114)*BO$19*BO$126)</f>
        <v>6472.5574979345092</v>
      </c>
      <c r="BP57" s="12">
        <f>IF('KWh (Cumulative) NLI'!BP57=0,0,((('KWh (Monthly) ENTRY NLI '!BP57*0.5)+'KWh (Cumulative) NLI'!BO57-'Rebasing adj NLI'!BP47)*BP114)*BP$19*BP$126)</f>
        <v>10599.4997017884</v>
      </c>
      <c r="BQ57" s="12">
        <f>IF('KWh (Cumulative) NLI'!BQ57=0,0,((('KWh (Monthly) ENTRY NLI '!BQ57*0.5)+'KWh (Cumulative) NLI'!BP57-'Rebasing adj NLI'!BQ47)*BQ114)*BQ$19*BQ$126)</f>
        <v>13258.516084063247</v>
      </c>
      <c r="BR57" s="12">
        <f>IF('KWh (Cumulative) NLI'!BR57=0,0,((('KWh (Monthly) ENTRY NLI '!BR57*0.5)+'KWh (Cumulative) NLI'!BQ57-'Rebasing adj NLI'!BR47)*BR114)*BR$19*BR$126)</f>
        <v>0</v>
      </c>
      <c r="BS57" s="12">
        <f>IF('KWh (Cumulative) NLI'!BS57=0,0,((('KWh (Monthly) ENTRY NLI '!BS57*0.5)+'KWh (Cumulative) NLI'!BR57-'Rebasing adj NLI'!BS47)*BS114)*BS$19*BS$126)</f>
        <v>0</v>
      </c>
      <c r="BT57" s="12">
        <f>IF('KWh (Cumulative) NLI'!BT57=0,0,((('KWh (Monthly) ENTRY NLI '!BT57*0.5)+'KWh (Cumulative) NLI'!BS57-'Rebasing adj NLI'!BT47)*BT114)*BT$19*BT$126)</f>
        <v>0</v>
      </c>
      <c r="BU57" s="12">
        <f>IF('KWh (Cumulative) NLI'!BU57=0,0,((('KWh (Monthly) ENTRY NLI '!BU57*0.5)+'KWh (Cumulative) NLI'!BT57-'Rebasing adj NLI'!BU47)*BU114)*BU$19*BU$126)</f>
        <v>0</v>
      </c>
      <c r="BV57" s="12">
        <f>IF('KWh (Cumulative) NLI'!BV57=0,0,((('KWh (Monthly) ENTRY NLI '!BV57*0.5)+'KWh (Cumulative) NLI'!BU57-'Rebasing adj NLI'!BV47)*BV114)*BV$19*BV$126)</f>
        <v>0</v>
      </c>
      <c r="BW57" s="12">
        <f>IF('KWh (Cumulative) NLI'!BW57=0,0,((('KWh (Monthly) ENTRY NLI '!BW57*0.5)+'KWh (Cumulative) NLI'!BV57-'Rebasing adj NLI'!BW47)*BW114)*BW$19*BW$126)</f>
        <v>0</v>
      </c>
      <c r="BX57" s="12">
        <f>IF('KWh (Cumulative) NLI'!BX57=0,0,((('KWh (Monthly) ENTRY NLI '!BX57*0.5)+'KWh (Cumulative) NLI'!BW57-'Rebasing adj NLI'!BX47)*BX114)*BX$19*BX$126)</f>
        <v>0</v>
      </c>
      <c r="BY57" s="12">
        <f>IF('KWh (Cumulative) NLI'!BY57=0,0,((('KWh (Monthly) ENTRY NLI '!BY57*0.5)+'KWh (Cumulative) NLI'!BX57-'Rebasing adj NLI'!BY47)*BY114)*BY$19*BY$126)</f>
        <v>0</v>
      </c>
      <c r="BZ57" s="12">
        <f>IF('KWh (Cumulative) NLI'!BZ57=0,0,((('KWh (Monthly) ENTRY NLI '!BZ57*0.5)+'KWh (Cumulative) NLI'!BY57-'Rebasing adj NLI'!BZ47)*BZ114)*BZ$19*BZ$126)</f>
        <v>0</v>
      </c>
      <c r="CA57" s="12">
        <f>IF('KWh (Cumulative) NLI'!CA57=0,0,((('KWh (Monthly) ENTRY NLI '!CA57*0.5)+'KWh (Cumulative) NLI'!BZ57-'Rebasing adj NLI'!CA47)*CA114)*CA$19*CA$126)</f>
        <v>0</v>
      </c>
      <c r="CB57" s="12">
        <f>IF('KWh (Cumulative) NLI'!CB57=0,0,((('KWh (Monthly) ENTRY NLI '!CB57*0.5)+'KWh (Cumulative) NLI'!CA57-'Rebasing adj NLI'!CB47)*CB114)*CB$19*CB$126)</f>
        <v>0</v>
      </c>
      <c r="CC57" s="12">
        <f>IF('KWh (Cumulative) NLI'!CC57=0,0,((('KWh (Monthly) ENTRY NLI '!CC57*0.5)+'KWh (Cumulative) NLI'!CB57-'Rebasing adj NLI'!CC47)*CC114)*CC$19*CC$126)</f>
        <v>0</v>
      </c>
      <c r="CD57" s="12">
        <f>IF('KWh (Cumulative) NLI'!CD57=0,0,((('KWh (Monthly) ENTRY NLI '!CD57*0.5)+'KWh (Cumulative) NLI'!CC57-'Rebasing adj NLI'!CD47)*CD114)*CD$19*CD$126)</f>
        <v>0</v>
      </c>
      <c r="CE57" s="12">
        <f>IF('KWh (Cumulative) NLI'!CE57=0,0,((('KWh (Monthly) ENTRY NLI '!CE57*0.5)+'KWh (Cumulative) NLI'!CD57-'Rebasing adj NLI'!CE47)*CE114)*CE$19*CE$126)</f>
        <v>0</v>
      </c>
      <c r="CF57" s="12">
        <f>IF('KWh (Cumulative) NLI'!CF57=0,0,((('KWh (Monthly) ENTRY NLI '!CF57*0.5)+'KWh (Cumulative) NLI'!CE57-'Rebasing adj NLI'!CF47)*CF114)*CF$19*CF$126)</f>
        <v>0</v>
      </c>
      <c r="CG57" s="12">
        <f>IF('KWh (Cumulative) NLI'!CG57=0,0,((('KWh (Monthly) ENTRY NLI '!CG57*0.5)+'KWh (Cumulative) NLI'!CF57-'Rebasing adj NLI'!CG47)*CG114)*CG$19*CG$126)</f>
        <v>0</v>
      </c>
      <c r="CH57" s="12">
        <f>IF('KWh (Cumulative) NLI'!CH57=0,0,((('KWh (Monthly) ENTRY NLI '!CH57*0.5)+'KWh (Cumulative) NLI'!CG57-'Rebasing adj NLI'!CH47)*CH114)*CH$19*CH$126)</f>
        <v>0</v>
      </c>
      <c r="CI57" s="12">
        <f>IF('KWh (Cumulative) NLI'!CI57=0,0,((('KWh (Monthly) ENTRY NLI '!CI57*0.5)+'KWh (Cumulative) NLI'!CH57-'Rebasing adj NLI'!CI47)*CI114)*CI$19*CI$126)</f>
        <v>0</v>
      </c>
      <c r="CJ57" s="12">
        <f>IF('KWh (Cumulative) NLI'!CJ57=0,0,((('KWh (Monthly) ENTRY NLI '!CJ57*0.5)+'KWh (Cumulative) NLI'!CI57-'Rebasing adj NLI'!CJ47)*CJ114)*CJ$19*CJ$126)</f>
        <v>0</v>
      </c>
    </row>
    <row r="58" spans="1:88" x14ac:dyDescent="0.3">
      <c r="A58" s="218"/>
      <c r="B58" s="47" t="s">
        <v>4</v>
      </c>
      <c r="C58" s="12">
        <f>IF('KWh (Cumulative) NLI'!C58=0,0,((('KWh (Monthly) ENTRY NLI '!C58*0.5)-'Rebasing adj NLI'!C48)*C115)*C$19*C$126)</f>
        <v>0</v>
      </c>
      <c r="D58" s="12">
        <f>IF('KWh (Cumulative) NLI'!D58=0,0,((('KWh (Monthly) ENTRY NLI '!D58*0.5)+'KWh (Cumulative) NLI'!C58-'Rebasing adj NLI'!D48)*D115)*D$19*D$126)</f>
        <v>0</v>
      </c>
      <c r="E58" s="12">
        <f>IF('KWh (Cumulative) NLI'!E58=0,0,((('KWh (Monthly) ENTRY NLI '!E58*0.5)+'KWh (Cumulative) NLI'!D58-'Rebasing adj NLI'!E48)*E115)*E$19*E$126)</f>
        <v>0</v>
      </c>
      <c r="F58" s="12">
        <f>IF('KWh (Cumulative) NLI'!F58=0,0,((('KWh (Monthly) ENTRY NLI '!F58*0.5)+'KWh (Cumulative) NLI'!E58-'Rebasing adj NLI'!F48)*F115)*F$19*F$126)</f>
        <v>0</v>
      </c>
      <c r="G58" s="12">
        <f>IF('KWh (Cumulative) NLI'!G58=0,0,((('KWh (Monthly) ENTRY NLI '!G58*0.5)+'KWh (Cumulative) NLI'!F58-'Rebasing adj NLI'!G48)*G115)*G$19*G$126)</f>
        <v>0</v>
      </c>
      <c r="H58" s="12">
        <f>IF('KWh (Cumulative) NLI'!H58=0,0,((('KWh (Monthly) ENTRY NLI '!H58*0.5)+'KWh (Cumulative) NLI'!G58-'Rebasing adj NLI'!H48)*H115)*H$19*H$126)</f>
        <v>0</v>
      </c>
      <c r="I58" s="12">
        <f>IF('KWh (Cumulative) NLI'!I58=0,0,((('KWh (Monthly) ENTRY NLI '!I58*0.5)+'KWh (Cumulative) NLI'!H58-'Rebasing adj NLI'!I48)*I115)*I$19*I$126)</f>
        <v>0</v>
      </c>
      <c r="J58" s="12">
        <f>IF('KWh (Cumulative) NLI'!J58=0,0,((('KWh (Monthly) ENTRY NLI '!J58*0.5)+'KWh (Cumulative) NLI'!I58-'Rebasing adj NLI'!J48)*J115)*J$19*J$126)</f>
        <v>0</v>
      </c>
      <c r="K58" s="12">
        <f>IF('KWh (Cumulative) NLI'!K58=0,0,((('KWh (Monthly) ENTRY NLI '!K58*0.5)+'KWh (Cumulative) NLI'!J58-'Rebasing adj NLI'!K48)*K115)*K$19*K$126)</f>
        <v>0</v>
      </c>
      <c r="L58" s="12">
        <f>IF('KWh (Cumulative) NLI'!L58=0,0,((('KWh (Monthly) ENTRY NLI '!L58*0.5)+'KWh (Cumulative) NLI'!K58-'Rebasing adj NLI'!L48)*L115)*L$19*L$126)</f>
        <v>0</v>
      </c>
      <c r="M58" s="12">
        <f>IF('KWh (Cumulative) NLI'!M58=0,0,((('KWh (Monthly) ENTRY NLI '!M58*0.5)+'KWh (Cumulative) NLI'!L58-'Rebasing adj NLI'!M48)*M115)*M$19*M$126)</f>
        <v>0</v>
      </c>
      <c r="N58" s="12">
        <f>IF('KWh (Cumulative) NLI'!N58=0,0,((('KWh (Monthly) ENTRY NLI '!N58*0.5)+'KWh (Cumulative) NLI'!M58-'Rebasing adj NLI'!N48)*N115)*N$19*N$126)</f>
        <v>0</v>
      </c>
      <c r="O58" s="12">
        <f>IF('KWh (Cumulative) NLI'!O58=0,0,((('KWh (Monthly) ENTRY NLI '!O58*0.5)+'KWh (Cumulative) NLI'!N58-'Rebasing adj NLI'!O48)*O115)*O$19*O$126)</f>
        <v>0</v>
      </c>
      <c r="P58" s="12">
        <f>IF('KWh (Cumulative) NLI'!P58=0,0,((('KWh (Monthly) ENTRY NLI '!P58*0.5)+'KWh (Cumulative) NLI'!O58-'Rebasing adj NLI'!P48)*P115)*P$19*P$126)</f>
        <v>0</v>
      </c>
      <c r="Q58" s="12">
        <f>IF('KWh (Cumulative) NLI'!Q58=0,0,((('KWh (Monthly) ENTRY NLI '!Q58*0.5)+'KWh (Cumulative) NLI'!P58-'Rebasing adj NLI'!Q48)*Q115)*Q$19*Q$126)</f>
        <v>0</v>
      </c>
      <c r="R58" s="12">
        <f>IF('KWh (Cumulative) NLI'!R58=0,0,((('KWh (Monthly) ENTRY NLI '!R58*0.5)+'KWh (Cumulative) NLI'!Q58-'Rebasing adj NLI'!R48)*R115)*R$19*R$126)</f>
        <v>0</v>
      </c>
      <c r="S58" s="12">
        <f>IF('KWh (Cumulative) NLI'!S58=0,0,((('KWh (Monthly) ENTRY NLI '!S58*0.5)+'KWh (Cumulative) NLI'!R58-'Rebasing adj NLI'!S48)*S115)*S$19*S$126)</f>
        <v>0</v>
      </c>
      <c r="T58" s="12">
        <f>IF('KWh (Cumulative) NLI'!T58=0,0,((('KWh (Monthly) ENTRY NLI '!T58*0.5)+'KWh (Cumulative) NLI'!S58-'Rebasing adj NLI'!T48)*T115)*T$19*T$126)</f>
        <v>0</v>
      </c>
      <c r="U58" s="12">
        <f>IF('KWh (Cumulative) NLI'!U58=0,0,((('KWh (Monthly) ENTRY NLI '!U58*0.5)+'KWh (Cumulative) NLI'!T58-'Rebasing adj NLI'!U48)*U115)*U$19*U$126)</f>
        <v>0</v>
      </c>
      <c r="V58" s="12">
        <f>IF('KWh (Cumulative) NLI'!V58=0,0,((('KWh (Monthly) ENTRY NLI '!V58*0.5)+'KWh (Cumulative) NLI'!U58-'Rebasing adj NLI'!V48)*V115)*V$19*V$126)</f>
        <v>0</v>
      </c>
      <c r="W58" s="12">
        <f>IF('KWh (Cumulative) NLI'!W58=0,0,((('KWh (Monthly) ENTRY NLI '!W58*0.5)+'KWh (Cumulative) NLI'!V58-'Rebasing adj NLI'!W48)*W115)*W$19*W$126)</f>
        <v>0</v>
      </c>
      <c r="X58" s="12">
        <f>IF('KWh (Cumulative) NLI'!X58=0,0,((('KWh (Monthly) ENTRY NLI '!X58*0.5)+'KWh (Cumulative) NLI'!W58-'Rebasing adj NLI'!X48)*X115)*X$19*X$126)</f>
        <v>0</v>
      </c>
      <c r="Y58" s="12">
        <f>IF('KWh (Cumulative) NLI'!Y58=0,0,((('KWh (Monthly) ENTRY NLI '!Y58*0.5)+'KWh (Cumulative) NLI'!X58-'Rebasing adj NLI'!Y48)*Y115)*Y$19*Y$126)</f>
        <v>0</v>
      </c>
      <c r="Z58" s="12">
        <f>IF('KWh (Cumulative) NLI'!Z58=0,0,((('KWh (Monthly) ENTRY NLI '!Z58*0.5)+'KWh (Cumulative) NLI'!Y58-'Rebasing adj NLI'!Z48)*Z115)*Z$19*Z$126)</f>
        <v>0</v>
      </c>
      <c r="AA58" s="12">
        <f>IF('KWh (Cumulative) NLI'!AA58=0,0,((('KWh (Monthly) ENTRY NLI '!AA58*0.5)+'KWh (Cumulative) NLI'!Z58-'Rebasing adj NLI'!AA48)*AA115)*AA$19*AA$126)</f>
        <v>0</v>
      </c>
      <c r="AB58" s="12">
        <f>IF('KWh (Cumulative) NLI'!AB58=0,0,((('KWh (Monthly) ENTRY NLI '!AB58*0.5)+'KWh (Cumulative) NLI'!AA58-'Rebasing adj NLI'!AB48)*AB115)*AB$19*AB$126)</f>
        <v>0</v>
      </c>
      <c r="AC58" s="12">
        <f>IF('KWh (Cumulative) NLI'!AC58=0,0,((('KWh (Monthly) ENTRY NLI '!AC58*0.5)+'KWh (Cumulative) NLI'!AB58-'Rebasing adj NLI'!AC48)*AC115)*AC$19*AC$126)</f>
        <v>0</v>
      </c>
      <c r="AD58" s="12">
        <f>IF('KWh (Cumulative) NLI'!AD58=0,0,((('KWh (Monthly) ENTRY NLI '!AD58*0.5)+'KWh (Cumulative) NLI'!AC58-'Rebasing adj NLI'!AD48)*AD115)*AD$19*AD$126)</f>
        <v>0</v>
      </c>
      <c r="AE58" s="12">
        <f>IF('KWh (Cumulative) NLI'!AE58=0,0,((('KWh (Monthly) ENTRY NLI '!AE58*0.5)+'KWh (Cumulative) NLI'!AD58-'Rebasing adj NLI'!AE48)*AE115)*AE$19*AE$126)</f>
        <v>0</v>
      </c>
      <c r="AF58" s="12">
        <f>IF('KWh (Cumulative) NLI'!AF58=0,0,((('KWh (Monthly) ENTRY NLI '!AF58*0.5)+'KWh (Cumulative) NLI'!AE58-'Rebasing adj NLI'!AF48)*AF115)*AF$19*AF$126)</f>
        <v>0</v>
      </c>
      <c r="AG58" s="12">
        <f>IF('KWh (Cumulative) NLI'!AG58=0,0,((('KWh (Monthly) ENTRY NLI '!AG58*0.5)+'KWh (Cumulative) NLI'!AF58-'Rebasing adj NLI'!AG48)*AG115)*AG$19*AG$126)</f>
        <v>0</v>
      </c>
      <c r="AH58" s="12">
        <f>IF('KWh (Cumulative) NLI'!AH58=0,0,((('KWh (Monthly) ENTRY NLI '!AH58*0.5)+'KWh (Cumulative) NLI'!AG58-'Rebasing adj NLI'!AH48)*AH115)*AH$19*AH$126)</f>
        <v>0</v>
      </c>
      <c r="AI58" s="12">
        <f>IF('KWh (Cumulative) NLI'!AI58=0,0,((('KWh (Monthly) ENTRY NLI '!AI58*0.5)+'KWh (Cumulative) NLI'!AH58-'Rebasing adj NLI'!AI48)*AI115)*AI$19*AI$126)</f>
        <v>0</v>
      </c>
      <c r="AJ58" s="12">
        <f>IF('KWh (Cumulative) NLI'!AJ58=0,0,((('KWh (Monthly) ENTRY NLI '!AJ58*0.5)+'KWh (Cumulative) NLI'!AI58-'Rebasing adj NLI'!AJ48)*AJ115)*AJ$19*AJ$126)</f>
        <v>0</v>
      </c>
      <c r="AK58" s="12">
        <f>IF('KWh (Cumulative) NLI'!AK58=0,0,((('KWh (Monthly) ENTRY NLI '!AK58*0.5)+'KWh (Cumulative) NLI'!AJ58-'Rebasing adj NLI'!AK48)*AK115)*AK$19*AK$126)</f>
        <v>0</v>
      </c>
      <c r="AL58" s="12">
        <f>IF('KWh (Cumulative) NLI'!AL58=0,0,((('KWh (Monthly) ENTRY NLI '!AL58*0.5)+'KWh (Cumulative) NLI'!AK58-'Rebasing adj NLI'!AL48)*AL115)*AL$19*AL$126)</f>
        <v>0</v>
      </c>
      <c r="AM58" s="12">
        <f>IF('KWh (Cumulative) NLI'!AM58=0,0,((('KWh (Monthly) ENTRY NLI '!AM58*0.5)+'KWh (Cumulative) NLI'!AL58-'Rebasing adj NLI'!AM48)*AM115)*AM$19*AM$126)</f>
        <v>0</v>
      </c>
      <c r="AN58" s="12">
        <f>IF('KWh (Cumulative) NLI'!AN58=0,0,((('KWh (Monthly) ENTRY NLI '!AN58*0.5)+'KWh (Cumulative) NLI'!AM58-'Rebasing adj NLI'!AN48)*AN115)*AN$19*AN$126)</f>
        <v>0</v>
      </c>
      <c r="AO58" s="12">
        <f>IF('KWh (Cumulative) NLI'!AO58=0,0,((('KWh (Monthly) ENTRY NLI '!AO58*0.5)+'KWh (Cumulative) NLI'!AN58-'Rebasing adj NLI'!AO48)*AO115)*AO$19*AO$126)</f>
        <v>0</v>
      </c>
      <c r="AP58" s="12">
        <f>IF('KWh (Cumulative) NLI'!AP58=0,0,((('KWh (Monthly) ENTRY NLI '!AP58*0.5)+'KWh (Cumulative) NLI'!AO58-'Rebasing adj NLI'!AP48)*AP115)*AP$19*AP$126)</f>
        <v>0</v>
      </c>
      <c r="AQ58" s="12">
        <f>IF('KWh (Cumulative) NLI'!AQ58=0,0,((('KWh (Monthly) ENTRY NLI '!AQ58*0.5)+'KWh (Cumulative) NLI'!AP58-'Rebasing adj NLI'!AQ48)*AQ115)*AQ$19*AQ$126)</f>
        <v>0</v>
      </c>
      <c r="AR58" s="12">
        <f>IF('KWh (Cumulative) NLI'!AR58=0,0,((('KWh (Monthly) ENTRY NLI '!AR58*0.5)+'KWh (Cumulative) NLI'!AQ58-'Rebasing adj NLI'!AR48)*AR115)*AR$19*AR$126)</f>
        <v>0</v>
      </c>
      <c r="AS58" s="12">
        <f>IF('KWh (Cumulative) NLI'!AS58=0,0,((('KWh (Monthly) ENTRY NLI '!AS58*0.5)+'KWh (Cumulative) NLI'!AR58-'Rebasing adj NLI'!AS48)*AS115)*AS$19*AS$126)</f>
        <v>0</v>
      </c>
      <c r="AT58" s="12">
        <f>IF('KWh (Cumulative) NLI'!AT58=0,0,((('KWh (Monthly) ENTRY NLI '!AT58*0.5)+'KWh (Cumulative) NLI'!AS58-'Rebasing adj NLI'!AT48)*AT115)*AT$19*AT$126)</f>
        <v>0</v>
      </c>
      <c r="AU58" s="12">
        <f>IF('KWh (Cumulative) NLI'!AU58=0,0,((('KWh (Monthly) ENTRY NLI '!AU58*0.5)+'KWh (Cumulative) NLI'!AT58-'Rebasing adj NLI'!AU48)*AU115)*AU$19*AU$126)</f>
        <v>0</v>
      </c>
      <c r="AV58" s="12">
        <f>IF('KWh (Cumulative) NLI'!AV58=0,0,((('KWh (Monthly) ENTRY NLI '!AV58*0.5)+'KWh (Cumulative) NLI'!AU58-'Rebasing adj NLI'!AV48)*AV115)*AV$19*AV$126)</f>
        <v>0</v>
      </c>
      <c r="AW58" s="12">
        <f>IF('KWh (Cumulative) NLI'!AW58=0,0,((('KWh (Monthly) ENTRY NLI '!AW58*0.5)+'KWh (Cumulative) NLI'!AV58-'Rebasing adj NLI'!AW48)*AW115)*AW$19*AW$126)</f>
        <v>0</v>
      </c>
      <c r="AX58" s="12">
        <f>IF('KWh (Cumulative) NLI'!AX58=0,0,((('KWh (Monthly) ENTRY NLI '!AX58*0.5)+'KWh (Cumulative) NLI'!AW58-'Rebasing adj NLI'!AX48)*AX115)*AX$19*AX$126)</f>
        <v>0</v>
      </c>
      <c r="AY58" s="12">
        <f>IF('KWh (Cumulative) NLI'!AY58=0,0,((('KWh (Monthly) ENTRY NLI '!AY58*0.5)+'KWh (Cumulative) NLI'!AX58-'Rebasing adj NLI'!AY48)*AY115)*AY$19*AY$126)</f>
        <v>0</v>
      </c>
      <c r="AZ58" s="12">
        <f>IF('KWh (Cumulative) NLI'!AZ58=0,0,((('KWh (Monthly) ENTRY NLI '!AZ58*0.5)+'KWh (Cumulative) NLI'!AY58-'Rebasing adj NLI'!AZ48)*AZ115)*AZ$19*AZ$126)</f>
        <v>0</v>
      </c>
      <c r="BA58" s="12">
        <f>IF('KWh (Cumulative) NLI'!BA58=0,0,((('KWh (Monthly) ENTRY NLI '!BA58*0.5)+'KWh (Cumulative) NLI'!AZ58-'Rebasing adj NLI'!BA48)*BA115)*BA$19*BA$126)</f>
        <v>0</v>
      </c>
      <c r="BB58" s="166">
        <f>IF('KWh (Cumulative) NLI'!BB58=0,0,((('KWh (Monthly) ENTRY NLI '!BB58*0.5)+'KWh (Cumulative) NLI'!BA58-'Rebasing adj NLI'!BB48)*BB115)*BB$19*BB$126)</f>
        <v>0</v>
      </c>
      <c r="BC58" s="12">
        <f>IF('KWh (Cumulative) NLI'!BC58=0,0,((('KWh (Monthly) ENTRY NLI '!BC58*0.5)+'KWh (Cumulative) NLI'!BB58-'Rebasing adj NLI'!BC48)*BC115)*BC$19*BC$126)</f>
        <v>0</v>
      </c>
      <c r="BD58" s="12">
        <f>IF('KWh (Cumulative) NLI'!BD58=0,0,((('KWh (Monthly) ENTRY NLI '!BD58*0.5)+'KWh (Cumulative) NLI'!BC58-'Rebasing adj NLI'!BD48)*BD115)*BD$19*BD$126)</f>
        <v>0</v>
      </c>
      <c r="BE58" s="12">
        <f>IF('KWh (Cumulative) NLI'!BE58=0,0,((('KWh (Monthly) ENTRY NLI '!BE58*0.5)+'KWh (Cumulative) NLI'!BD58-'Rebasing adj NLI'!BE48)*BE115)*BE$19*BE$126)</f>
        <v>0</v>
      </c>
      <c r="BF58" s="12">
        <f>IF('KWh (Cumulative) NLI'!BF58=0,0,((('KWh (Monthly) ENTRY NLI '!BF58*0.5)+'KWh (Cumulative) NLI'!BE58-'Rebasing adj NLI'!BF48)*BF115)*BF$19*BF$126)</f>
        <v>0</v>
      </c>
      <c r="BG58" s="12">
        <f>IF('KWh (Cumulative) NLI'!BG58=0,0,((('KWh (Monthly) ENTRY NLI '!BG58*0.5)+'KWh (Cumulative) NLI'!BF58-'Rebasing adj NLI'!BG48)*BG115)*BG$19*BG$126)</f>
        <v>0</v>
      </c>
      <c r="BH58" s="12">
        <f>IF('KWh (Cumulative) NLI'!BH58=0,0,((('KWh (Monthly) ENTRY NLI '!BH58*0.5)+'KWh (Cumulative) NLI'!BG58-'Rebasing adj NLI'!BH48)*BH115)*BH$19*BH$126)</f>
        <v>0</v>
      </c>
      <c r="BI58" s="12">
        <f>IF('KWh (Cumulative) NLI'!BI58=0,0,((('KWh (Monthly) ENTRY NLI '!BI58*0.5)+'KWh (Cumulative) NLI'!BH58-'Rebasing adj NLI'!BI48)*BI115)*BI$19*BI$126)</f>
        <v>0</v>
      </c>
      <c r="BJ58" s="12">
        <f>IF('KWh (Cumulative) NLI'!BJ58=0,0,((('KWh (Monthly) ENTRY NLI '!BJ58*0.5)+'KWh (Cumulative) NLI'!BI58-'Rebasing adj NLI'!BJ48)*BJ115)*BJ$19*BJ$126)</f>
        <v>0</v>
      </c>
      <c r="BK58" s="12">
        <f>IF('KWh (Cumulative) NLI'!BK58=0,0,((('KWh (Monthly) ENTRY NLI '!BK58*0.5)+'KWh (Cumulative) NLI'!BJ58-'Rebasing adj NLI'!BK48)*BK115)*BK$19*BK$126)</f>
        <v>0</v>
      </c>
      <c r="BL58" s="12">
        <f>IF('KWh (Cumulative) NLI'!BL58=0,0,((('KWh (Monthly) ENTRY NLI '!BL58*0.5)+'KWh (Cumulative) NLI'!BK58-'Rebasing adj NLI'!BL48)*BL115)*BL$19*BL$126)</f>
        <v>0</v>
      </c>
      <c r="BM58" s="12">
        <f>IF('KWh (Cumulative) NLI'!BM58=0,0,((('KWh (Monthly) ENTRY NLI '!BM58*0.5)+'KWh (Cumulative) NLI'!BL58-'Rebasing adj NLI'!BM48)*BM115)*BM$19*BM$126)</f>
        <v>0</v>
      </c>
      <c r="BN58" s="12">
        <f>IF('KWh (Cumulative) NLI'!BN58=0,0,((('KWh (Monthly) ENTRY NLI '!BN58*0.5)+'KWh (Cumulative) NLI'!BM58-'Rebasing adj NLI'!BN48)*BN115)*BN$19*BN$126)</f>
        <v>0</v>
      </c>
      <c r="BO58" s="12">
        <f>IF('KWh (Cumulative) NLI'!BO58=0,0,((('KWh (Monthly) ENTRY NLI '!BO58*0.5)+'KWh (Cumulative) NLI'!BN58-'Rebasing adj NLI'!BO48)*BO115)*BO$19*BO$126)</f>
        <v>0</v>
      </c>
      <c r="BP58" s="12">
        <f>IF('KWh (Cumulative) NLI'!BP58=0,0,((('KWh (Monthly) ENTRY NLI '!BP58*0.5)+'KWh (Cumulative) NLI'!BO58-'Rebasing adj NLI'!BP48)*BP115)*BP$19*BP$126)</f>
        <v>0</v>
      </c>
      <c r="BQ58" s="12">
        <f>IF('KWh (Cumulative) NLI'!BQ58=0,0,((('KWh (Monthly) ENTRY NLI '!BQ58*0.5)+'KWh (Cumulative) NLI'!BP58-'Rebasing adj NLI'!BQ48)*BQ115)*BQ$19*BQ$126)</f>
        <v>0</v>
      </c>
      <c r="BR58" s="12">
        <f>IF('KWh (Cumulative) NLI'!BR58=0,0,((('KWh (Monthly) ENTRY NLI '!BR58*0.5)+'KWh (Cumulative) NLI'!BQ58-'Rebasing adj NLI'!BR48)*BR115)*BR$19*BR$126)</f>
        <v>0</v>
      </c>
      <c r="BS58" s="12">
        <f>IF('KWh (Cumulative) NLI'!BS58=0,0,((('KWh (Monthly) ENTRY NLI '!BS58*0.5)+'KWh (Cumulative) NLI'!BR58-'Rebasing adj NLI'!BS48)*BS115)*BS$19*BS$126)</f>
        <v>0</v>
      </c>
      <c r="BT58" s="12">
        <f>IF('KWh (Cumulative) NLI'!BT58=0,0,((('KWh (Monthly) ENTRY NLI '!BT58*0.5)+'KWh (Cumulative) NLI'!BS58-'Rebasing adj NLI'!BT48)*BT115)*BT$19*BT$126)</f>
        <v>0</v>
      </c>
      <c r="BU58" s="12">
        <f>IF('KWh (Cumulative) NLI'!BU58=0,0,((('KWh (Monthly) ENTRY NLI '!BU58*0.5)+'KWh (Cumulative) NLI'!BT58-'Rebasing adj NLI'!BU48)*BU115)*BU$19*BU$126)</f>
        <v>0</v>
      </c>
      <c r="BV58" s="12">
        <f>IF('KWh (Cumulative) NLI'!BV58=0,0,((('KWh (Monthly) ENTRY NLI '!BV58*0.5)+'KWh (Cumulative) NLI'!BU58-'Rebasing adj NLI'!BV48)*BV115)*BV$19*BV$126)</f>
        <v>0</v>
      </c>
      <c r="BW58" s="12">
        <f>IF('KWh (Cumulative) NLI'!BW58=0,0,((('KWh (Monthly) ENTRY NLI '!BW58*0.5)+'KWh (Cumulative) NLI'!BV58-'Rebasing adj NLI'!BW48)*BW115)*BW$19*BW$126)</f>
        <v>0</v>
      </c>
      <c r="BX58" s="12">
        <f>IF('KWh (Cumulative) NLI'!BX58=0,0,((('KWh (Monthly) ENTRY NLI '!BX58*0.5)+'KWh (Cumulative) NLI'!BW58-'Rebasing adj NLI'!BX48)*BX115)*BX$19*BX$126)</f>
        <v>0</v>
      </c>
      <c r="BY58" s="12">
        <f>IF('KWh (Cumulative) NLI'!BY58=0,0,((('KWh (Monthly) ENTRY NLI '!BY58*0.5)+'KWh (Cumulative) NLI'!BX58-'Rebasing adj NLI'!BY48)*BY115)*BY$19*BY$126)</f>
        <v>0</v>
      </c>
      <c r="BZ58" s="12">
        <f>IF('KWh (Cumulative) NLI'!BZ58=0,0,((('KWh (Monthly) ENTRY NLI '!BZ58*0.5)+'KWh (Cumulative) NLI'!BY58-'Rebasing adj NLI'!BZ48)*BZ115)*BZ$19*BZ$126)</f>
        <v>0</v>
      </c>
      <c r="CA58" s="12">
        <f>IF('KWh (Cumulative) NLI'!CA58=0,0,((('KWh (Monthly) ENTRY NLI '!CA58*0.5)+'KWh (Cumulative) NLI'!BZ58-'Rebasing adj NLI'!CA48)*CA115)*CA$19*CA$126)</f>
        <v>0</v>
      </c>
      <c r="CB58" s="12">
        <f>IF('KWh (Cumulative) NLI'!CB58=0,0,((('KWh (Monthly) ENTRY NLI '!CB58*0.5)+'KWh (Cumulative) NLI'!CA58-'Rebasing adj NLI'!CB48)*CB115)*CB$19*CB$126)</f>
        <v>0</v>
      </c>
      <c r="CC58" s="12">
        <f>IF('KWh (Cumulative) NLI'!CC58=0,0,((('KWh (Monthly) ENTRY NLI '!CC58*0.5)+'KWh (Cumulative) NLI'!CB58-'Rebasing adj NLI'!CC48)*CC115)*CC$19*CC$126)</f>
        <v>0</v>
      </c>
      <c r="CD58" s="12">
        <f>IF('KWh (Cumulative) NLI'!CD58=0,0,((('KWh (Monthly) ENTRY NLI '!CD58*0.5)+'KWh (Cumulative) NLI'!CC58-'Rebasing adj NLI'!CD48)*CD115)*CD$19*CD$126)</f>
        <v>0</v>
      </c>
      <c r="CE58" s="12">
        <f>IF('KWh (Cumulative) NLI'!CE58=0,0,((('KWh (Monthly) ENTRY NLI '!CE58*0.5)+'KWh (Cumulative) NLI'!CD58-'Rebasing adj NLI'!CE48)*CE115)*CE$19*CE$126)</f>
        <v>0</v>
      </c>
      <c r="CF58" s="12">
        <f>IF('KWh (Cumulative) NLI'!CF58=0,0,((('KWh (Monthly) ENTRY NLI '!CF58*0.5)+'KWh (Cumulative) NLI'!CE58-'Rebasing adj NLI'!CF48)*CF115)*CF$19*CF$126)</f>
        <v>0</v>
      </c>
      <c r="CG58" s="12">
        <f>IF('KWh (Cumulative) NLI'!CG58=0,0,((('KWh (Monthly) ENTRY NLI '!CG58*0.5)+'KWh (Cumulative) NLI'!CF58-'Rebasing adj NLI'!CG48)*CG115)*CG$19*CG$126)</f>
        <v>0</v>
      </c>
      <c r="CH58" s="12">
        <f>IF('KWh (Cumulative) NLI'!CH58=0,0,((('KWh (Monthly) ENTRY NLI '!CH58*0.5)+'KWh (Cumulative) NLI'!CG58-'Rebasing adj NLI'!CH48)*CH115)*CH$19*CH$126)</f>
        <v>0</v>
      </c>
      <c r="CI58" s="12">
        <f>IF('KWh (Cumulative) NLI'!CI58=0,0,((('KWh (Monthly) ENTRY NLI '!CI58*0.5)+'KWh (Cumulative) NLI'!CH58-'Rebasing adj NLI'!CI48)*CI115)*CI$19*CI$126)</f>
        <v>0</v>
      </c>
      <c r="CJ58" s="12">
        <f>IF('KWh (Cumulative) NLI'!CJ58=0,0,((('KWh (Monthly) ENTRY NLI '!CJ58*0.5)+'KWh (Cumulative) NLI'!CI58-'Rebasing adj NLI'!CJ48)*CJ115)*CJ$19*CJ$126)</f>
        <v>0</v>
      </c>
    </row>
    <row r="59" spans="1:88" x14ac:dyDescent="0.3">
      <c r="A59" s="219"/>
      <c r="B59" s="47" t="s">
        <v>14</v>
      </c>
      <c r="C59" s="12">
        <f>IF('KWh (Cumulative) NLI'!C59=0,0,((('KWh (Monthly) ENTRY NLI '!C59*0.5)-'Rebasing adj NLI'!C49)*C116)*C$19*C$126)</f>
        <v>0</v>
      </c>
      <c r="D59" s="12">
        <f>IF('KWh (Cumulative) NLI'!D59=0,0,((('KWh (Monthly) ENTRY NLI '!D59*0.5)+'KWh (Cumulative) NLI'!C59-'Rebasing adj NLI'!D49)*D116)*D$19*D$126)</f>
        <v>0</v>
      </c>
      <c r="E59" s="12">
        <f>IF('KWh (Cumulative) NLI'!E59=0,0,((('KWh (Monthly) ENTRY NLI '!E59*0.5)+'KWh (Cumulative) NLI'!D59-'Rebasing adj NLI'!E49)*E116)*E$19*E$126)</f>
        <v>0</v>
      </c>
      <c r="F59" s="12">
        <f>IF('KWh (Cumulative) NLI'!F59=0,0,((('KWh (Monthly) ENTRY NLI '!F59*0.5)+'KWh (Cumulative) NLI'!E59-'Rebasing adj NLI'!F49)*F116)*F$19*F$126)</f>
        <v>0</v>
      </c>
      <c r="G59" s="12">
        <f>IF('KWh (Cumulative) NLI'!G59=0,0,((('KWh (Monthly) ENTRY NLI '!G59*0.5)+'KWh (Cumulative) NLI'!F59-'Rebasing adj NLI'!G49)*G116)*G$19*G$126)</f>
        <v>0</v>
      </c>
      <c r="H59" s="12">
        <f>IF('KWh (Cumulative) NLI'!H59=0,0,((('KWh (Monthly) ENTRY NLI '!H59*0.5)+'KWh (Cumulative) NLI'!G59-'Rebasing adj NLI'!H49)*H116)*H$19*H$126)</f>
        <v>0</v>
      </c>
      <c r="I59" s="12">
        <f>IF('KWh (Cumulative) NLI'!I59=0,0,((('KWh (Monthly) ENTRY NLI '!I59*0.5)+'KWh (Cumulative) NLI'!H59-'Rebasing adj NLI'!I49)*I116)*I$19*I$126)</f>
        <v>0</v>
      </c>
      <c r="J59" s="12">
        <f>IF('KWh (Cumulative) NLI'!J59=0,0,((('KWh (Monthly) ENTRY NLI '!J59*0.5)+'KWh (Cumulative) NLI'!I59-'Rebasing adj NLI'!J49)*J116)*J$19*J$126)</f>
        <v>0</v>
      </c>
      <c r="K59" s="12">
        <f>IF('KWh (Cumulative) NLI'!K59=0,0,((('KWh (Monthly) ENTRY NLI '!K59*0.5)+'KWh (Cumulative) NLI'!J59-'Rebasing adj NLI'!K49)*K116)*K$19*K$126)</f>
        <v>0</v>
      </c>
      <c r="L59" s="12">
        <f>IF('KWh (Cumulative) NLI'!L59=0,0,((('KWh (Monthly) ENTRY NLI '!L59*0.5)+'KWh (Cumulative) NLI'!K59-'Rebasing adj NLI'!L49)*L116)*L$19*L$126)</f>
        <v>0</v>
      </c>
      <c r="M59" s="12">
        <f>IF('KWh (Cumulative) NLI'!M59=0,0,((('KWh (Monthly) ENTRY NLI '!M59*0.5)+'KWh (Cumulative) NLI'!L59-'Rebasing adj NLI'!M49)*M116)*M$19*M$126)</f>
        <v>0</v>
      </c>
      <c r="N59" s="12">
        <f>IF('KWh (Cumulative) NLI'!N59=0,0,((('KWh (Monthly) ENTRY NLI '!N59*0.5)+'KWh (Cumulative) NLI'!M59-'Rebasing adj NLI'!N49)*N116)*N$19*N$126)</f>
        <v>0</v>
      </c>
      <c r="O59" s="12">
        <f>IF('KWh (Cumulative) NLI'!O59=0,0,((('KWh (Monthly) ENTRY NLI '!O59*0.5)+'KWh (Cumulative) NLI'!N59-'Rebasing adj NLI'!O49)*O116)*O$19*O$126)</f>
        <v>0</v>
      </c>
      <c r="P59" s="12">
        <f>IF('KWh (Cumulative) NLI'!P59=0,0,((('KWh (Monthly) ENTRY NLI '!P59*0.5)+'KWh (Cumulative) NLI'!O59-'Rebasing adj NLI'!P49)*P116)*P$19*P$126)</f>
        <v>0</v>
      </c>
      <c r="Q59" s="12">
        <f>IF('KWh (Cumulative) NLI'!Q59=0,0,((('KWh (Monthly) ENTRY NLI '!Q59*0.5)+'KWh (Cumulative) NLI'!P59-'Rebasing adj NLI'!Q49)*Q116)*Q$19*Q$126)</f>
        <v>0</v>
      </c>
      <c r="R59" s="12">
        <f>IF('KWh (Cumulative) NLI'!R59=0,0,((('KWh (Monthly) ENTRY NLI '!R59*0.5)+'KWh (Cumulative) NLI'!Q59-'Rebasing adj NLI'!R49)*R116)*R$19*R$126)</f>
        <v>0</v>
      </c>
      <c r="S59" s="12">
        <f>IF('KWh (Cumulative) NLI'!S59=0,0,((('KWh (Monthly) ENTRY NLI '!S59*0.5)+'KWh (Cumulative) NLI'!R59-'Rebasing adj NLI'!S49)*S116)*S$19*S$126)</f>
        <v>0</v>
      </c>
      <c r="T59" s="12">
        <f>IF('KWh (Cumulative) NLI'!T59=0,0,((('KWh (Monthly) ENTRY NLI '!T59*0.5)+'KWh (Cumulative) NLI'!S59-'Rebasing adj NLI'!T49)*T116)*T$19*T$126)</f>
        <v>0</v>
      </c>
      <c r="U59" s="12">
        <f>IF('KWh (Cumulative) NLI'!U59=0,0,((('KWh (Monthly) ENTRY NLI '!U59*0.5)+'KWh (Cumulative) NLI'!T59-'Rebasing adj NLI'!U49)*U116)*U$19*U$126)</f>
        <v>0</v>
      </c>
      <c r="V59" s="12">
        <f>IF('KWh (Cumulative) NLI'!V59=0,0,((('KWh (Monthly) ENTRY NLI '!V59*0.5)+'KWh (Cumulative) NLI'!U59-'Rebasing adj NLI'!V49)*V116)*V$19*V$126)</f>
        <v>0</v>
      </c>
      <c r="W59" s="12">
        <f>IF('KWh (Cumulative) NLI'!W59=0,0,((('KWh (Monthly) ENTRY NLI '!W59*0.5)+'KWh (Cumulative) NLI'!V59-'Rebasing adj NLI'!W49)*W116)*W$19*W$126)</f>
        <v>0</v>
      </c>
      <c r="X59" s="12">
        <f>IF('KWh (Cumulative) NLI'!X59=0,0,((('KWh (Monthly) ENTRY NLI '!X59*0.5)+'KWh (Cumulative) NLI'!W59-'Rebasing adj NLI'!X49)*X116)*X$19*X$126)</f>
        <v>0</v>
      </c>
      <c r="Y59" s="12">
        <f>IF('KWh (Cumulative) NLI'!Y59=0,0,((('KWh (Monthly) ENTRY NLI '!Y59*0.5)+'KWh (Cumulative) NLI'!X59-'Rebasing adj NLI'!Y49)*Y116)*Y$19*Y$126)</f>
        <v>0</v>
      </c>
      <c r="Z59" s="12">
        <f>IF('KWh (Cumulative) NLI'!Z59=0,0,((('KWh (Monthly) ENTRY NLI '!Z59*0.5)+'KWh (Cumulative) NLI'!Y59-'Rebasing adj NLI'!Z49)*Z116)*Z$19*Z$126)</f>
        <v>0</v>
      </c>
      <c r="AA59" s="12">
        <f>IF('KWh (Cumulative) NLI'!AA59=0,0,((('KWh (Monthly) ENTRY NLI '!AA59*0.5)+'KWh (Cumulative) NLI'!Z59-'Rebasing adj NLI'!AA49)*AA116)*AA$19*AA$126)</f>
        <v>0</v>
      </c>
      <c r="AB59" s="12">
        <f>IF('KWh (Cumulative) NLI'!AB59=0,0,((('KWh (Monthly) ENTRY NLI '!AB59*0.5)+'KWh (Cumulative) NLI'!AA59-'Rebasing adj NLI'!AB49)*AB116)*AB$19*AB$126)</f>
        <v>0</v>
      </c>
      <c r="AC59" s="12">
        <f>IF('KWh (Cumulative) NLI'!AC59=0,0,((('KWh (Monthly) ENTRY NLI '!AC59*0.5)+'KWh (Cumulative) NLI'!AB59-'Rebasing adj NLI'!AC49)*AC116)*AC$19*AC$126)</f>
        <v>0</v>
      </c>
      <c r="AD59" s="12">
        <f>IF('KWh (Cumulative) NLI'!AD59=0,0,((('KWh (Monthly) ENTRY NLI '!AD59*0.5)+'KWh (Cumulative) NLI'!AC59-'Rebasing adj NLI'!AD49)*AD116)*AD$19*AD$126)</f>
        <v>0</v>
      </c>
      <c r="AE59" s="12">
        <f>IF('KWh (Cumulative) NLI'!AE59=0,0,((('KWh (Monthly) ENTRY NLI '!AE59*0.5)+'KWh (Cumulative) NLI'!AD59-'Rebasing adj NLI'!AE49)*AE116)*AE$19*AE$126)</f>
        <v>0</v>
      </c>
      <c r="AF59" s="12">
        <f>IF('KWh (Cumulative) NLI'!AF59=0,0,((('KWh (Monthly) ENTRY NLI '!AF59*0.5)+'KWh (Cumulative) NLI'!AE59-'Rebasing adj NLI'!AF49)*AF116)*AF$19*AF$126)</f>
        <v>0</v>
      </c>
      <c r="AG59" s="12">
        <f>IF('KWh (Cumulative) NLI'!AG59=0,0,((('KWh (Monthly) ENTRY NLI '!AG59*0.5)+'KWh (Cumulative) NLI'!AF59-'Rebasing adj NLI'!AG49)*AG116)*AG$19*AG$126)</f>
        <v>0</v>
      </c>
      <c r="AH59" s="12">
        <f>IF('KWh (Cumulative) NLI'!AH59=0,0,((('KWh (Monthly) ENTRY NLI '!AH59*0.5)+'KWh (Cumulative) NLI'!AG59-'Rebasing adj NLI'!AH49)*AH116)*AH$19*AH$126)</f>
        <v>0</v>
      </c>
      <c r="AI59" s="12">
        <f>IF('KWh (Cumulative) NLI'!AI59=0,0,((('KWh (Monthly) ENTRY NLI '!AI59*0.5)+'KWh (Cumulative) NLI'!AH59-'Rebasing adj NLI'!AI49)*AI116)*AI$19*AI$126)</f>
        <v>0</v>
      </c>
      <c r="AJ59" s="12">
        <f>IF('KWh (Cumulative) NLI'!AJ59=0,0,((('KWh (Monthly) ENTRY NLI '!AJ59*0.5)+'KWh (Cumulative) NLI'!AI59-'Rebasing adj NLI'!AJ49)*AJ116)*AJ$19*AJ$126)</f>
        <v>0</v>
      </c>
      <c r="AK59" s="12">
        <f>IF('KWh (Cumulative) NLI'!AK59=0,0,((('KWh (Monthly) ENTRY NLI '!AK59*0.5)+'KWh (Cumulative) NLI'!AJ59-'Rebasing adj NLI'!AK49)*AK116)*AK$19*AK$126)</f>
        <v>0</v>
      </c>
      <c r="AL59" s="12">
        <f>IF('KWh (Cumulative) NLI'!AL59=0,0,((('KWh (Monthly) ENTRY NLI '!AL59*0.5)+'KWh (Cumulative) NLI'!AK59-'Rebasing adj NLI'!AL49)*AL116)*AL$19*AL$126)</f>
        <v>0</v>
      </c>
      <c r="AM59" s="12">
        <f>IF('KWh (Cumulative) NLI'!AM59=0,0,((('KWh (Monthly) ENTRY NLI '!AM59*0.5)+'KWh (Cumulative) NLI'!AL59-'Rebasing adj NLI'!AM49)*AM116)*AM$19*AM$126)</f>
        <v>0</v>
      </c>
      <c r="AN59" s="12">
        <f>IF('KWh (Cumulative) NLI'!AN59=0,0,((('KWh (Monthly) ENTRY NLI '!AN59*0.5)+'KWh (Cumulative) NLI'!AM59-'Rebasing adj NLI'!AN49)*AN116)*AN$19*AN$126)</f>
        <v>0</v>
      </c>
      <c r="AO59" s="12">
        <f>IF('KWh (Cumulative) NLI'!AO59=0,0,((('KWh (Monthly) ENTRY NLI '!AO59*0.5)+'KWh (Cumulative) NLI'!AN59-'Rebasing adj NLI'!AO49)*AO116)*AO$19*AO$126)</f>
        <v>0</v>
      </c>
      <c r="AP59" s="12">
        <f>IF('KWh (Cumulative) NLI'!AP59=0,0,((('KWh (Monthly) ENTRY NLI '!AP59*0.5)+'KWh (Cumulative) NLI'!AO59-'Rebasing adj NLI'!AP49)*AP116)*AP$19*AP$126)</f>
        <v>0</v>
      </c>
      <c r="AQ59" s="12">
        <f>IF('KWh (Cumulative) NLI'!AQ59=0,0,((('KWh (Monthly) ENTRY NLI '!AQ59*0.5)+'KWh (Cumulative) NLI'!AP59-'Rebasing adj NLI'!AQ49)*AQ116)*AQ$19*AQ$126)</f>
        <v>0</v>
      </c>
      <c r="AR59" s="12">
        <f>IF('KWh (Cumulative) NLI'!AR59=0,0,((('KWh (Monthly) ENTRY NLI '!AR59*0.5)+'KWh (Cumulative) NLI'!AQ59-'Rebasing adj NLI'!AR49)*AR116)*AR$19*AR$126)</f>
        <v>0</v>
      </c>
      <c r="AS59" s="12">
        <f>IF('KWh (Cumulative) NLI'!AS59=0,0,((('KWh (Monthly) ENTRY NLI '!AS59*0.5)+'KWh (Cumulative) NLI'!AR59-'Rebasing adj NLI'!AS49)*AS116)*AS$19*AS$126)</f>
        <v>0</v>
      </c>
      <c r="AT59" s="12">
        <f>IF('KWh (Cumulative) NLI'!AT59=0,0,((('KWh (Monthly) ENTRY NLI '!AT59*0.5)+'KWh (Cumulative) NLI'!AS59-'Rebasing adj NLI'!AT49)*AT116)*AT$19*AT$126)</f>
        <v>0</v>
      </c>
      <c r="AU59" s="12">
        <f>IF('KWh (Cumulative) NLI'!AU59=0,0,((('KWh (Monthly) ENTRY NLI '!AU59*0.5)+'KWh (Cumulative) NLI'!AT59-'Rebasing adj NLI'!AU49)*AU116)*AU$19*AU$126)</f>
        <v>0</v>
      </c>
      <c r="AV59" s="12">
        <f>IF('KWh (Cumulative) NLI'!AV59=0,0,((('KWh (Monthly) ENTRY NLI '!AV59*0.5)+'KWh (Cumulative) NLI'!AU59-'Rebasing adj NLI'!AV49)*AV116)*AV$19*AV$126)</f>
        <v>0</v>
      </c>
      <c r="AW59" s="12">
        <f>IF('KWh (Cumulative) NLI'!AW59=0,0,((('KWh (Monthly) ENTRY NLI '!AW59*0.5)+'KWh (Cumulative) NLI'!AV59-'Rebasing adj NLI'!AW49)*AW116)*AW$19*AW$126)</f>
        <v>0</v>
      </c>
      <c r="AX59" s="12">
        <f>IF('KWh (Cumulative) NLI'!AX59=0,0,((('KWh (Monthly) ENTRY NLI '!AX59*0.5)+'KWh (Cumulative) NLI'!AW59-'Rebasing adj NLI'!AX49)*AX116)*AX$19*AX$126)</f>
        <v>0</v>
      </c>
      <c r="AY59" s="12">
        <f>IF('KWh (Cumulative) NLI'!AY59=0,0,((('KWh (Monthly) ENTRY NLI '!AY59*0.5)+'KWh (Cumulative) NLI'!AX59-'Rebasing adj NLI'!AY49)*AY116)*AY$19*AY$126)</f>
        <v>0</v>
      </c>
      <c r="AZ59" s="12">
        <f>IF('KWh (Cumulative) NLI'!AZ59=0,0,((('KWh (Monthly) ENTRY NLI '!AZ59*0.5)+'KWh (Cumulative) NLI'!AY59-'Rebasing adj NLI'!AZ49)*AZ116)*AZ$19*AZ$126)</f>
        <v>0</v>
      </c>
      <c r="BA59" s="12">
        <f>IF('KWh (Cumulative) NLI'!BA59=0,0,((('KWh (Monthly) ENTRY NLI '!BA59*0.5)+'KWh (Cumulative) NLI'!AZ59-'Rebasing adj NLI'!BA49)*BA116)*BA$19*BA$126)</f>
        <v>0</v>
      </c>
      <c r="BB59" s="12">
        <f>IF('KWh (Cumulative) NLI'!BB59=0,0,((('KWh (Monthly) ENTRY NLI '!BB59*0.5)+'KWh (Cumulative) NLI'!BA59-'Rebasing adj NLI'!BB49)*BB116)*BB$19*BB$126)</f>
        <v>0</v>
      </c>
      <c r="BC59" s="12">
        <f>IF('KWh (Cumulative) NLI'!BC59=0,0,((('KWh (Monthly) ENTRY NLI '!BC59*0.5)+'KWh (Cumulative) NLI'!BB59-'Rebasing adj NLI'!BC49)*BC116)*BC$19*BC$126)</f>
        <v>0</v>
      </c>
      <c r="BD59" s="12">
        <f>IF('KWh (Cumulative) NLI'!BD59=0,0,((('KWh (Monthly) ENTRY NLI '!BD59*0.5)+'KWh (Cumulative) NLI'!BC59-'Rebasing adj NLI'!BD49)*BD116)*BD$19*BD$126)</f>
        <v>0</v>
      </c>
      <c r="BE59" s="12">
        <f>IF('KWh (Cumulative) NLI'!BE59=0,0,((('KWh (Monthly) ENTRY NLI '!BE59*0.5)+'KWh (Cumulative) NLI'!BD59-'Rebasing adj NLI'!BE49)*BE116)*BE$19*BE$126)</f>
        <v>0</v>
      </c>
      <c r="BF59" s="12">
        <f>IF('KWh (Cumulative) NLI'!BF59=0,0,((('KWh (Monthly) ENTRY NLI '!BF59*0.5)+'KWh (Cumulative) NLI'!BE59-'Rebasing adj NLI'!BF49)*BF116)*BF$19*BF$126)</f>
        <v>0</v>
      </c>
      <c r="BG59" s="12">
        <f>IF('KWh (Cumulative) NLI'!BG59=0,0,((('KWh (Monthly) ENTRY NLI '!BG59*0.5)+'KWh (Cumulative) NLI'!BF59-'Rebasing adj NLI'!BG49)*BG116)*BG$19*BG$126)</f>
        <v>0</v>
      </c>
      <c r="BH59" s="12">
        <f>IF('KWh (Cumulative) NLI'!BH59=0,0,((('KWh (Monthly) ENTRY NLI '!BH59*0.5)+'KWh (Cumulative) NLI'!BG59-'Rebasing adj NLI'!BH49)*BH116)*BH$19*BH$126)</f>
        <v>0</v>
      </c>
      <c r="BI59" s="12">
        <f>IF('KWh (Cumulative) NLI'!BI59=0,0,((('KWh (Monthly) ENTRY NLI '!BI59*0.5)+'KWh (Cumulative) NLI'!BH59-'Rebasing adj NLI'!BI49)*BI116)*BI$19*BI$126)</f>
        <v>0</v>
      </c>
      <c r="BJ59" s="12">
        <f>IF('KWh (Cumulative) NLI'!BJ59=0,0,((('KWh (Monthly) ENTRY NLI '!BJ59*0.5)+'KWh (Cumulative) NLI'!BI59-'Rebasing adj NLI'!BJ49)*BJ116)*BJ$19*BJ$126)</f>
        <v>0</v>
      </c>
      <c r="BK59" s="12">
        <f>IF('KWh (Cumulative) NLI'!BK59=0,0,((('KWh (Monthly) ENTRY NLI '!BK59*0.5)+'KWh (Cumulative) NLI'!BJ59-'Rebasing adj NLI'!BK49)*BK116)*BK$19*BK$126)</f>
        <v>0</v>
      </c>
      <c r="BL59" s="12">
        <f>IF('KWh (Cumulative) NLI'!BL59=0,0,((('KWh (Monthly) ENTRY NLI '!BL59*0.5)+'KWh (Cumulative) NLI'!BK59-'Rebasing adj NLI'!BL49)*BL116)*BL$19*BL$126)</f>
        <v>0</v>
      </c>
      <c r="BM59" s="12">
        <f>IF('KWh (Cumulative) NLI'!BM59=0,0,((('KWh (Monthly) ENTRY NLI '!BM59*0.5)+'KWh (Cumulative) NLI'!BL59-'Rebasing adj NLI'!BM49)*BM116)*BM$19*BM$126)</f>
        <v>0</v>
      </c>
      <c r="BN59" s="12">
        <f>IF('KWh (Cumulative) NLI'!BN59=0,0,((('KWh (Monthly) ENTRY NLI '!BN59*0.5)+'KWh (Cumulative) NLI'!BM59-'Rebasing adj NLI'!BN49)*BN116)*BN$19*BN$126)</f>
        <v>0</v>
      </c>
      <c r="BO59" s="12">
        <f>IF('KWh (Cumulative) NLI'!BO59=0,0,((('KWh (Monthly) ENTRY NLI '!BO59*0.5)+'KWh (Cumulative) NLI'!BN59-'Rebasing adj NLI'!BO49)*BO116)*BO$19*BO$126)</f>
        <v>0</v>
      </c>
      <c r="BP59" s="12">
        <f>IF('KWh (Cumulative) NLI'!BP59=0,0,((('KWh (Monthly) ENTRY NLI '!BP59*0.5)+'KWh (Cumulative) NLI'!BO59-'Rebasing adj NLI'!BP49)*BP116)*BP$19*BP$126)</f>
        <v>0</v>
      </c>
      <c r="BQ59" s="12">
        <f>IF('KWh (Cumulative) NLI'!BQ59=0,0,((('KWh (Monthly) ENTRY NLI '!BQ59*0.5)+'KWh (Cumulative) NLI'!BP59-'Rebasing adj NLI'!BQ49)*BQ116)*BQ$19*BQ$126)</f>
        <v>0</v>
      </c>
      <c r="BR59" s="12">
        <f>IF('KWh (Cumulative) NLI'!BR59=0,0,((('KWh (Monthly) ENTRY NLI '!BR59*0.5)+'KWh (Cumulative) NLI'!BQ59-'Rebasing adj NLI'!BR49)*BR116)*BR$19*BR$126)</f>
        <v>0</v>
      </c>
      <c r="BS59" s="12">
        <f>IF('KWh (Cumulative) NLI'!BS59=0,0,((('KWh (Monthly) ENTRY NLI '!BS59*0.5)+'KWh (Cumulative) NLI'!BR59-'Rebasing adj NLI'!BS49)*BS116)*BS$19*BS$126)</f>
        <v>0</v>
      </c>
      <c r="BT59" s="12">
        <f>IF('KWh (Cumulative) NLI'!BT59=0,0,((('KWh (Monthly) ENTRY NLI '!BT59*0.5)+'KWh (Cumulative) NLI'!BS59-'Rebasing adj NLI'!BT49)*BT116)*BT$19*BT$126)</f>
        <v>0</v>
      </c>
      <c r="BU59" s="12">
        <f>IF('KWh (Cumulative) NLI'!BU59=0,0,((('KWh (Monthly) ENTRY NLI '!BU59*0.5)+'KWh (Cumulative) NLI'!BT59-'Rebasing adj NLI'!BU49)*BU116)*BU$19*BU$126)</f>
        <v>0</v>
      </c>
      <c r="BV59" s="12">
        <f>IF('KWh (Cumulative) NLI'!BV59=0,0,((('KWh (Monthly) ENTRY NLI '!BV59*0.5)+'KWh (Cumulative) NLI'!BU59-'Rebasing adj NLI'!BV49)*BV116)*BV$19*BV$126)</f>
        <v>0</v>
      </c>
      <c r="BW59" s="12">
        <f>IF('KWh (Cumulative) NLI'!BW59=0,0,((('KWh (Monthly) ENTRY NLI '!BW59*0.5)+'KWh (Cumulative) NLI'!BV59-'Rebasing adj NLI'!BW49)*BW116)*BW$19*BW$126)</f>
        <v>0</v>
      </c>
      <c r="BX59" s="12">
        <f>IF('KWh (Cumulative) NLI'!BX59=0,0,((('KWh (Monthly) ENTRY NLI '!BX59*0.5)+'KWh (Cumulative) NLI'!BW59-'Rebasing adj NLI'!BX49)*BX116)*BX$19*BX$126)</f>
        <v>0</v>
      </c>
      <c r="BY59" s="12">
        <f>IF('KWh (Cumulative) NLI'!BY59=0,0,((('KWh (Monthly) ENTRY NLI '!BY59*0.5)+'KWh (Cumulative) NLI'!BX59-'Rebasing adj NLI'!BY49)*BY116)*BY$19*BY$126)</f>
        <v>0</v>
      </c>
      <c r="BZ59" s="12">
        <f>IF('KWh (Cumulative) NLI'!BZ59=0,0,((('KWh (Monthly) ENTRY NLI '!BZ59*0.5)+'KWh (Cumulative) NLI'!BY59-'Rebasing adj NLI'!BZ49)*BZ116)*BZ$19*BZ$126)</f>
        <v>0</v>
      </c>
      <c r="CA59" s="12">
        <f>IF('KWh (Cumulative) NLI'!CA59=0,0,((('KWh (Monthly) ENTRY NLI '!CA59*0.5)+'KWh (Cumulative) NLI'!BZ59-'Rebasing adj NLI'!CA49)*CA116)*CA$19*CA$126)</f>
        <v>0</v>
      </c>
      <c r="CB59" s="12">
        <f>IF('KWh (Cumulative) NLI'!CB59=0,0,((('KWh (Monthly) ENTRY NLI '!CB59*0.5)+'KWh (Cumulative) NLI'!CA59-'Rebasing adj NLI'!CB49)*CB116)*CB$19*CB$126)</f>
        <v>0</v>
      </c>
      <c r="CC59" s="12">
        <f>IF('KWh (Cumulative) NLI'!CC59=0,0,((('KWh (Monthly) ENTRY NLI '!CC59*0.5)+'KWh (Cumulative) NLI'!CB59-'Rebasing adj NLI'!CC49)*CC116)*CC$19*CC$126)</f>
        <v>0</v>
      </c>
      <c r="CD59" s="12">
        <f>IF('KWh (Cumulative) NLI'!CD59=0,0,((('KWh (Monthly) ENTRY NLI '!CD59*0.5)+'KWh (Cumulative) NLI'!CC59-'Rebasing adj NLI'!CD49)*CD116)*CD$19*CD$126)</f>
        <v>0</v>
      </c>
      <c r="CE59" s="12">
        <f>IF('KWh (Cumulative) NLI'!CE59=0,0,((('KWh (Monthly) ENTRY NLI '!CE59*0.5)+'KWh (Cumulative) NLI'!CD59-'Rebasing adj NLI'!CE49)*CE116)*CE$19*CE$126)</f>
        <v>0</v>
      </c>
      <c r="CF59" s="12">
        <f>IF('KWh (Cumulative) NLI'!CF59=0,0,((('KWh (Monthly) ENTRY NLI '!CF59*0.5)+'KWh (Cumulative) NLI'!CE59-'Rebasing adj NLI'!CF49)*CF116)*CF$19*CF$126)</f>
        <v>0</v>
      </c>
      <c r="CG59" s="12">
        <f>IF('KWh (Cumulative) NLI'!CG59=0,0,((('KWh (Monthly) ENTRY NLI '!CG59*0.5)+'KWh (Cumulative) NLI'!CF59-'Rebasing adj NLI'!CG49)*CG116)*CG$19*CG$126)</f>
        <v>0</v>
      </c>
      <c r="CH59" s="12">
        <f>IF('KWh (Cumulative) NLI'!CH59=0,0,((('KWh (Monthly) ENTRY NLI '!CH59*0.5)+'KWh (Cumulative) NLI'!CG59-'Rebasing adj NLI'!CH49)*CH116)*CH$19*CH$126)</f>
        <v>0</v>
      </c>
      <c r="CI59" s="12">
        <f>IF('KWh (Cumulative) NLI'!CI59=0,0,((('KWh (Monthly) ENTRY NLI '!CI59*0.5)+'KWh (Cumulative) NLI'!CH59-'Rebasing adj NLI'!CI49)*CI116)*CI$19*CI$126)</f>
        <v>0</v>
      </c>
      <c r="CJ59" s="12">
        <f>IF('KWh (Cumulative) NLI'!CJ59=0,0,((('KWh (Monthly) ENTRY NLI '!CJ59*0.5)+'KWh (Cumulative) NLI'!CI59-'Rebasing adj NLI'!CJ49)*CJ116)*CJ$19*CJ$126)</f>
        <v>0</v>
      </c>
    </row>
    <row r="60" spans="1:88" x14ac:dyDescent="0.3">
      <c r="A60" s="219"/>
      <c r="B60" s="47" t="s">
        <v>15</v>
      </c>
      <c r="C60" s="12">
        <f>IF('KWh (Cumulative) NLI'!C60=0,0,((('KWh (Monthly) ENTRY NLI '!C60*0.5)-'Rebasing adj NLI'!C50)*C117)*C$19*C$126)</f>
        <v>0</v>
      </c>
      <c r="D60" s="12">
        <f>IF('KWh (Cumulative) NLI'!D60=0,0,((('KWh (Monthly) ENTRY NLI '!D60*0.5)+'KWh (Cumulative) NLI'!C60-'Rebasing adj NLI'!D50)*D117)*D$19*D$126)</f>
        <v>0</v>
      </c>
      <c r="E60" s="12">
        <f>IF('KWh (Cumulative) NLI'!E60=0,0,((('KWh (Monthly) ENTRY NLI '!E60*0.5)+'KWh (Cumulative) NLI'!D60-'Rebasing adj NLI'!E50)*E117)*E$19*E$126)</f>
        <v>0</v>
      </c>
      <c r="F60" s="12">
        <f>IF('KWh (Cumulative) NLI'!F60=0,0,((('KWh (Monthly) ENTRY NLI '!F60*0.5)+'KWh (Cumulative) NLI'!E60-'Rebasing adj NLI'!F50)*F117)*F$19*F$126)</f>
        <v>0</v>
      </c>
      <c r="G60" s="12">
        <f>IF('KWh (Cumulative) NLI'!G60=0,0,((('KWh (Monthly) ENTRY NLI '!G60*0.5)+'KWh (Cumulative) NLI'!F60-'Rebasing adj NLI'!G50)*G117)*G$19*G$126)</f>
        <v>0</v>
      </c>
      <c r="H60" s="12">
        <f>IF('KWh (Cumulative) NLI'!H60=0,0,((('KWh (Monthly) ENTRY NLI '!H60*0.5)+'KWh (Cumulative) NLI'!G60-'Rebasing adj NLI'!H50)*H117)*H$19*H$126)</f>
        <v>0</v>
      </c>
      <c r="I60" s="12">
        <f>IF('KWh (Cumulative) NLI'!I60=0,0,((('KWh (Monthly) ENTRY NLI '!I60*0.5)+'KWh (Cumulative) NLI'!H60-'Rebasing adj NLI'!I50)*I117)*I$19*I$126)</f>
        <v>0</v>
      </c>
      <c r="J60" s="12">
        <f>IF('KWh (Cumulative) NLI'!J60=0,0,((('KWh (Monthly) ENTRY NLI '!J60*0.5)+'KWh (Cumulative) NLI'!I60-'Rebasing adj NLI'!J50)*J117)*J$19*J$126)</f>
        <v>0</v>
      </c>
      <c r="K60" s="12">
        <f>IF('KWh (Cumulative) NLI'!K60=0,0,((('KWh (Monthly) ENTRY NLI '!K60*0.5)+'KWh (Cumulative) NLI'!J60-'Rebasing adj NLI'!K50)*K117)*K$19*K$126)</f>
        <v>0</v>
      </c>
      <c r="L60" s="12">
        <f>IF('KWh (Cumulative) NLI'!L60=0,0,((('KWh (Monthly) ENTRY NLI '!L60*0.5)+'KWh (Cumulative) NLI'!K60-'Rebasing adj NLI'!L50)*L117)*L$19*L$126)</f>
        <v>0</v>
      </c>
      <c r="M60" s="12">
        <f>IF('KWh (Cumulative) NLI'!M60=0,0,((('KWh (Monthly) ENTRY NLI '!M60*0.5)+'KWh (Cumulative) NLI'!L60-'Rebasing adj NLI'!M50)*M117)*M$19*M$126)</f>
        <v>0</v>
      </c>
      <c r="N60" s="12">
        <f>IF('KWh (Cumulative) NLI'!N60=0,0,((('KWh (Monthly) ENTRY NLI '!N60*0.5)+'KWh (Cumulative) NLI'!M60-'Rebasing adj NLI'!N50)*N117)*N$19*N$126)</f>
        <v>0</v>
      </c>
      <c r="O60" s="12">
        <f>IF('KWh (Cumulative) NLI'!O60=0,0,((('KWh (Monthly) ENTRY NLI '!O60*0.5)+'KWh (Cumulative) NLI'!N60-'Rebasing adj NLI'!O50)*O117)*O$19*O$126)</f>
        <v>0</v>
      </c>
      <c r="P60" s="12">
        <f>IF('KWh (Cumulative) NLI'!P60=0,0,((('KWh (Monthly) ENTRY NLI '!P60*0.5)+'KWh (Cumulative) NLI'!O60-'Rebasing adj NLI'!P50)*P117)*P$19*P$126)</f>
        <v>0</v>
      </c>
      <c r="Q60" s="12">
        <f>IF('KWh (Cumulative) NLI'!Q60=0,0,((('KWh (Monthly) ENTRY NLI '!Q60*0.5)+'KWh (Cumulative) NLI'!P60-'Rebasing adj NLI'!Q50)*Q117)*Q$19*Q$126)</f>
        <v>0</v>
      </c>
      <c r="R60" s="12">
        <f>IF('KWh (Cumulative) NLI'!R60=0,0,((('KWh (Monthly) ENTRY NLI '!R60*0.5)+'KWh (Cumulative) NLI'!Q60-'Rebasing adj NLI'!R50)*R117)*R$19*R$126)</f>
        <v>0</v>
      </c>
      <c r="S60" s="12">
        <f>IF('KWh (Cumulative) NLI'!S60=0,0,((('KWh (Monthly) ENTRY NLI '!S60*0.5)+'KWh (Cumulative) NLI'!R60-'Rebasing adj NLI'!S50)*S117)*S$19*S$126)</f>
        <v>0</v>
      </c>
      <c r="T60" s="12">
        <f>IF('KWh (Cumulative) NLI'!T60=0,0,((('KWh (Monthly) ENTRY NLI '!T60*0.5)+'KWh (Cumulative) NLI'!S60-'Rebasing adj NLI'!T50)*T117)*T$19*T$126)</f>
        <v>0</v>
      </c>
      <c r="U60" s="12">
        <f>IF('KWh (Cumulative) NLI'!U60=0,0,((('KWh (Monthly) ENTRY NLI '!U60*0.5)+'KWh (Cumulative) NLI'!T60-'Rebasing adj NLI'!U50)*U117)*U$19*U$126)</f>
        <v>0</v>
      </c>
      <c r="V60" s="12">
        <f>IF('KWh (Cumulative) NLI'!V60=0,0,((('KWh (Monthly) ENTRY NLI '!V60*0.5)+'KWh (Cumulative) NLI'!U60-'Rebasing adj NLI'!V50)*V117)*V$19*V$126)</f>
        <v>0</v>
      </c>
      <c r="W60" s="12">
        <f>IF('KWh (Cumulative) NLI'!W60=0,0,((('KWh (Monthly) ENTRY NLI '!W60*0.5)+'KWh (Cumulative) NLI'!V60-'Rebasing adj NLI'!W50)*W117)*W$19*W$126)</f>
        <v>0</v>
      </c>
      <c r="X60" s="12">
        <f>IF('KWh (Cumulative) NLI'!X60=0,0,((('KWh (Monthly) ENTRY NLI '!X60*0.5)+'KWh (Cumulative) NLI'!W60-'Rebasing adj NLI'!X50)*X117)*X$19*X$126)</f>
        <v>0</v>
      </c>
      <c r="Y60" s="12">
        <f>IF('KWh (Cumulative) NLI'!Y60=0,0,((('KWh (Monthly) ENTRY NLI '!Y60*0.5)+'KWh (Cumulative) NLI'!X60-'Rebasing adj NLI'!Y50)*Y117)*Y$19*Y$126)</f>
        <v>0</v>
      </c>
      <c r="Z60" s="12">
        <f>IF('KWh (Cumulative) NLI'!Z60=0,0,((('KWh (Monthly) ENTRY NLI '!Z60*0.5)+'KWh (Cumulative) NLI'!Y60-'Rebasing adj NLI'!Z50)*Z117)*Z$19*Z$126)</f>
        <v>0</v>
      </c>
      <c r="AA60" s="12">
        <f>IF('KWh (Cumulative) NLI'!AA60=0,0,((('KWh (Monthly) ENTRY NLI '!AA60*0.5)+'KWh (Cumulative) NLI'!Z60-'Rebasing adj NLI'!AA50)*AA117)*AA$19*AA$126)</f>
        <v>0</v>
      </c>
      <c r="AB60" s="12">
        <f>IF('KWh (Cumulative) NLI'!AB60=0,0,((('KWh (Monthly) ENTRY NLI '!AB60*0.5)+'KWh (Cumulative) NLI'!AA60-'Rebasing adj NLI'!AB50)*AB117)*AB$19*AB$126)</f>
        <v>0</v>
      </c>
      <c r="AC60" s="12">
        <f>IF('KWh (Cumulative) NLI'!AC60=0,0,((('KWh (Monthly) ENTRY NLI '!AC60*0.5)+'KWh (Cumulative) NLI'!AB60-'Rebasing adj NLI'!AC50)*AC117)*AC$19*AC$126)</f>
        <v>0</v>
      </c>
      <c r="AD60" s="12">
        <f>IF('KWh (Cumulative) NLI'!AD60=0,0,((('KWh (Monthly) ENTRY NLI '!AD60*0.5)+'KWh (Cumulative) NLI'!AC60-'Rebasing adj NLI'!AD50)*AD117)*AD$19*AD$126)</f>
        <v>0</v>
      </c>
      <c r="AE60" s="12">
        <f>IF('KWh (Cumulative) NLI'!AE60=0,0,((('KWh (Monthly) ENTRY NLI '!AE60*0.5)+'KWh (Cumulative) NLI'!AD60-'Rebasing adj NLI'!AE50)*AE117)*AE$19*AE$126)</f>
        <v>0</v>
      </c>
      <c r="AF60" s="12">
        <f>IF('KWh (Cumulative) NLI'!AF60=0,0,((('KWh (Monthly) ENTRY NLI '!AF60*0.5)+'KWh (Cumulative) NLI'!AE60-'Rebasing adj NLI'!AF50)*AF117)*AF$19*AF$126)</f>
        <v>0</v>
      </c>
      <c r="AG60" s="12">
        <f>IF('KWh (Cumulative) NLI'!AG60=0,0,((('KWh (Monthly) ENTRY NLI '!AG60*0.5)+'KWh (Cumulative) NLI'!AF60-'Rebasing adj NLI'!AG50)*AG117)*AG$19*AG$126)</f>
        <v>0</v>
      </c>
      <c r="AH60" s="12">
        <f>IF('KWh (Cumulative) NLI'!AH60=0,0,((('KWh (Monthly) ENTRY NLI '!AH60*0.5)+'KWh (Cumulative) NLI'!AG60-'Rebasing adj NLI'!AH50)*AH117)*AH$19*AH$126)</f>
        <v>0</v>
      </c>
      <c r="AI60" s="12">
        <f>IF('KWh (Cumulative) NLI'!AI60=0,0,((('KWh (Monthly) ENTRY NLI '!AI60*0.5)+'KWh (Cumulative) NLI'!AH60-'Rebasing adj NLI'!AI50)*AI117)*AI$19*AI$126)</f>
        <v>0</v>
      </c>
      <c r="AJ60" s="12">
        <f>IF('KWh (Cumulative) NLI'!AJ60=0,0,((('KWh (Monthly) ENTRY NLI '!AJ60*0.5)+'KWh (Cumulative) NLI'!AI60-'Rebasing adj NLI'!AJ50)*AJ117)*AJ$19*AJ$126)</f>
        <v>0</v>
      </c>
      <c r="AK60" s="12">
        <f>IF('KWh (Cumulative) NLI'!AK60=0,0,((('KWh (Monthly) ENTRY NLI '!AK60*0.5)+'KWh (Cumulative) NLI'!AJ60-'Rebasing adj NLI'!AK50)*AK117)*AK$19*AK$126)</f>
        <v>0</v>
      </c>
      <c r="AL60" s="12">
        <f>IF('KWh (Cumulative) NLI'!AL60=0,0,((('KWh (Monthly) ENTRY NLI '!AL60*0.5)+'KWh (Cumulative) NLI'!AK60-'Rebasing adj NLI'!AL50)*AL117)*AL$19*AL$126)</f>
        <v>0</v>
      </c>
      <c r="AM60" s="12">
        <f>IF('KWh (Cumulative) NLI'!AM60=0,0,((('KWh (Monthly) ENTRY NLI '!AM60*0.5)+'KWh (Cumulative) NLI'!AL60-'Rebasing adj NLI'!AM50)*AM117)*AM$19*AM$126)</f>
        <v>0</v>
      </c>
      <c r="AN60" s="12">
        <f>IF('KWh (Cumulative) NLI'!AN60=0,0,((('KWh (Monthly) ENTRY NLI '!AN60*0.5)+'KWh (Cumulative) NLI'!AM60-'Rebasing adj NLI'!AN50)*AN117)*AN$19*AN$126)</f>
        <v>0</v>
      </c>
      <c r="AO60" s="12">
        <f>IF('KWh (Cumulative) NLI'!AO60=0,0,((('KWh (Monthly) ENTRY NLI '!AO60*0.5)+'KWh (Cumulative) NLI'!AN60-'Rebasing adj NLI'!AO50)*AO117)*AO$19*AO$126)</f>
        <v>0</v>
      </c>
      <c r="AP60" s="12">
        <f>IF('KWh (Cumulative) NLI'!AP60=0,0,((('KWh (Monthly) ENTRY NLI '!AP60*0.5)+'KWh (Cumulative) NLI'!AO60-'Rebasing adj NLI'!AP50)*AP117)*AP$19*AP$126)</f>
        <v>0</v>
      </c>
      <c r="AQ60" s="12">
        <f>IF('KWh (Cumulative) NLI'!AQ60=0,0,((('KWh (Monthly) ENTRY NLI '!AQ60*0.5)+'KWh (Cumulative) NLI'!AP60-'Rebasing adj NLI'!AQ50)*AQ117)*AQ$19*AQ$126)</f>
        <v>0</v>
      </c>
      <c r="AR60" s="12">
        <f>IF('KWh (Cumulative) NLI'!AR60=0,0,((('KWh (Monthly) ENTRY NLI '!AR60*0.5)+'KWh (Cumulative) NLI'!AQ60-'Rebasing adj NLI'!AR50)*AR117)*AR$19*AR$126)</f>
        <v>0</v>
      </c>
      <c r="AS60" s="12">
        <f>IF('KWh (Cumulative) NLI'!AS60=0,0,((('KWh (Monthly) ENTRY NLI '!AS60*0.5)+'KWh (Cumulative) NLI'!AR60-'Rebasing adj NLI'!AS50)*AS117)*AS$19*AS$126)</f>
        <v>0</v>
      </c>
      <c r="AT60" s="12">
        <f>IF('KWh (Cumulative) NLI'!AT60=0,0,((('KWh (Monthly) ENTRY NLI '!AT60*0.5)+'KWh (Cumulative) NLI'!AS60-'Rebasing adj NLI'!AT50)*AT117)*AT$19*AT$126)</f>
        <v>0</v>
      </c>
      <c r="AU60" s="12">
        <f>IF('KWh (Cumulative) NLI'!AU60=0,0,((('KWh (Monthly) ENTRY NLI '!AU60*0.5)+'KWh (Cumulative) NLI'!AT60-'Rebasing adj NLI'!AU50)*AU117)*AU$19*AU$126)</f>
        <v>0</v>
      </c>
      <c r="AV60" s="12">
        <f>IF('KWh (Cumulative) NLI'!AV60=0,0,((('KWh (Monthly) ENTRY NLI '!AV60*0.5)+'KWh (Cumulative) NLI'!AU60-'Rebasing adj NLI'!AV50)*AV117)*AV$19*AV$126)</f>
        <v>0</v>
      </c>
      <c r="AW60" s="12">
        <f>IF('KWh (Cumulative) NLI'!AW60=0,0,((('KWh (Monthly) ENTRY NLI '!AW60*0.5)+'KWh (Cumulative) NLI'!AV60-'Rebasing adj NLI'!AW50)*AW117)*AW$19*AW$126)</f>
        <v>0</v>
      </c>
      <c r="AX60" s="12">
        <f>IF('KWh (Cumulative) NLI'!AX60=0,0,((('KWh (Monthly) ENTRY NLI '!AX60*0.5)+'KWh (Cumulative) NLI'!AW60-'Rebasing adj NLI'!AX50)*AX117)*AX$19*AX$126)</f>
        <v>0</v>
      </c>
      <c r="AY60" s="12">
        <f>IF('KWh (Cumulative) NLI'!AY60=0,0,((('KWh (Monthly) ENTRY NLI '!AY60*0.5)+'KWh (Cumulative) NLI'!AX60-'Rebasing adj NLI'!AY50)*AY117)*AY$19*AY$126)</f>
        <v>0</v>
      </c>
      <c r="AZ60" s="12">
        <f>IF('KWh (Cumulative) NLI'!AZ60=0,0,((('KWh (Monthly) ENTRY NLI '!AZ60*0.5)+'KWh (Cumulative) NLI'!AY60-'Rebasing adj NLI'!AZ50)*AZ117)*AZ$19*AZ$126)</f>
        <v>0</v>
      </c>
      <c r="BA60" s="12">
        <f>IF('KWh (Cumulative) NLI'!BA60=0,0,((('KWh (Monthly) ENTRY NLI '!BA60*0.5)+'KWh (Cumulative) NLI'!AZ60-'Rebasing adj NLI'!BA50)*BA117)*BA$19*BA$126)</f>
        <v>0</v>
      </c>
      <c r="BB60" s="12">
        <f>IF('KWh (Cumulative) NLI'!BB60=0,0,((('KWh (Monthly) ENTRY NLI '!BB60*0.5)+'KWh (Cumulative) NLI'!BA60-'Rebasing adj NLI'!BB50)*BB117)*BB$19*BB$126)</f>
        <v>0</v>
      </c>
      <c r="BC60" s="12">
        <f>IF('KWh (Cumulative) NLI'!BC60=0,0,((('KWh (Monthly) ENTRY NLI '!BC60*0.5)+'KWh (Cumulative) NLI'!BB60-'Rebasing adj NLI'!BC50)*BC117)*BC$19*BC$126)</f>
        <v>0</v>
      </c>
      <c r="BD60" s="12">
        <f>IF('KWh (Cumulative) NLI'!BD60=0,0,((('KWh (Monthly) ENTRY NLI '!BD60*0.5)+'KWh (Cumulative) NLI'!BC60-'Rebasing adj NLI'!BD50)*BD117)*BD$19*BD$126)</f>
        <v>0</v>
      </c>
      <c r="BE60" s="12">
        <f>IF('KWh (Cumulative) NLI'!BE60=0,0,((('KWh (Monthly) ENTRY NLI '!BE60*0.5)+'KWh (Cumulative) NLI'!BD60-'Rebasing adj NLI'!BE50)*BE117)*BE$19*BE$126)</f>
        <v>0</v>
      </c>
      <c r="BF60" s="12">
        <f>IF('KWh (Cumulative) NLI'!BF60=0,0,((('KWh (Monthly) ENTRY NLI '!BF60*0.5)+'KWh (Cumulative) NLI'!BE60-'Rebasing adj NLI'!BF50)*BF117)*BF$19*BF$126)</f>
        <v>0</v>
      </c>
      <c r="BG60" s="12">
        <f>IF('KWh (Cumulative) NLI'!BG60=0,0,((('KWh (Monthly) ENTRY NLI '!BG60*0.5)+'KWh (Cumulative) NLI'!BF60-'Rebasing adj NLI'!BG50)*BG117)*BG$19*BG$126)</f>
        <v>0</v>
      </c>
      <c r="BH60" s="12">
        <f>IF('KWh (Cumulative) NLI'!BH60=0,0,((('KWh (Monthly) ENTRY NLI '!BH60*0.5)+'KWh (Cumulative) NLI'!BG60-'Rebasing adj NLI'!BH50)*BH117)*BH$19*BH$126)</f>
        <v>0</v>
      </c>
      <c r="BI60" s="12">
        <f>IF('KWh (Cumulative) NLI'!BI60=0,0,((('KWh (Monthly) ENTRY NLI '!BI60*0.5)+'KWh (Cumulative) NLI'!BH60-'Rebasing adj NLI'!BI50)*BI117)*BI$19*BI$126)</f>
        <v>0</v>
      </c>
      <c r="BJ60" s="12">
        <f>IF('KWh (Cumulative) NLI'!BJ60=0,0,((('KWh (Monthly) ENTRY NLI '!BJ60*0.5)+'KWh (Cumulative) NLI'!BI60-'Rebasing adj NLI'!BJ50)*BJ117)*BJ$19*BJ$126)</f>
        <v>0</v>
      </c>
      <c r="BK60" s="12">
        <f>IF('KWh (Cumulative) NLI'!BK60=0,0,((('KWh (Monthly) ENTRY NLI '!BK60*0.5)+'KWh (Cumulative) NLI'!BJ60-'Rebasing adj NLI'!BK50)*BK117)*BK$19*BK$126)</f>
        <v>0</v>
      </c>
      <c r="BL60" s="12">
        <f>IF('KWh (Cumulative) NLI'!BL60=0,0,((('KWh (Monthly) ENTRY NLI '!BL60*0.5)+'KWh (Cumulative) NLI'!BK60-'Rebasing adj NLI'!BL50)*BL117)*BL$19*BL$126)</f>
        <v>0</v>
      </c>
      <c r="BM60" s="12">
        <f>IF('KWh (Cumulative) NLI'!BM60=0,0,((('KWh (Monthly) ENTRY NLI '!BM60*0.5)+'KWh (Cumulative) NLI'!BL60-'Rebasing adj NLI'!BM50)*BM117)*BM$19*BM$126)</f>
        <v>0</v>
      </c>
      <c r="BN60" s="12">
        <f>IF('KWh (Cumulative) NLI'!BN60=0,0,((('KWh (Monthly) ENTRY NLI '!BN60*0.5)+'KWh (Cumulative) NLI'!BM60-'Rebasing adj NLI'!BN50)*BN117)*BN$19*BN$126)</f>
        <v>0</v>
      </c>
      <c r="BO60" s="12">
        <f>IF('KWh (Cumulative) NLI'!BO60=0,0,((('KWh (Monthly) ENTRY NLI '!BO60*0.5)+'KWh (Cumulative) NLI'!BN60-'Rebasing adj NLI'!BO50)*BO117)*BO$19*BO$126)</f>
        <v>0</v>
      </c>
      <c r="BP60" s="12">
        <f>IF('KWh (Cumulative) NLI'!BP60=0,0,((('KWh (Monthly) ENTRY NLI '!BP60*0.5)+'KWh (Cumulative) NLI'!BO60-'Rebasing adj NLI'!BP50)*BP117)*BP$19*BP$126)</f>
        <v>0</v>
      </c>
      <c r="BQ60" s="12">
        <f>IF('KWh (Cumulative) NLI'!BQ60=0,0,((('KWh (Monthly) ENTRY NLI '!BQ60*0.5)+'KWh (Cumulative) NLI'!BP60-'Rebasing adj NLI'!BQ50)*BQ117)*BQ$19*BQ$126)</f>
        <v>0</v>
      </c>
      <c r="BR60" s="12">
        <f>IF('KWh (Cumulative) NLI'!BR60=0,0,((('KWh (Monthly) ENTRY NLI '!BR60*0.5)+'KWh (Cumulative) NLI'!BQ60-'Rebasing adj NLI'!BR50)*BR117)*BR$19*BR$126)</f>
        <v>0</v>
      </c>
      <c r="BS60" s="12">
        <f>IF('KWh (Cumulative) NLI'!BS60=0,0,((('KWh (Monthly) ENTRY NLI '!BS60*0.5)+'KWh (Cumulative) NLI'!BR60-'Rebasing adj NLI'!BS50)*BS117)*BS$19*BS$126)</f>
        <v>0</v>
      </c>
      <c r="BT60" s="12">
        <f>IF('KWh (Cumulative) NLI'!BT60=0,0,((('KWh (Monthly) ENTRY NLI '!BT60*0.5)+'KWh (Cumulative) NLI'!BS60-'Rebasing adj NLI'!BT50)*BT117)*BT$19*BT$126)</f>
        <v>0</v>
      </c>
      <c r="BU60" s="12">
        <f>IF('KWh (Cumulative) NLI'!BU60=0,0,((('KWh (Monthly) ENTRY NLI '!BU60*0.5)+'KWh (Cumulative) NLI'!BT60-'Rebasing adj NLI'!BU50)*BU117)*BU$19*BU$126)</f>
        <v>0</v>
      </c>
      <c r="BV60" s="12">
        <f>IF('KWh (Cumulative) NLI'!BV60=0,0,((('KWh (Monthly) ENTRY NLI '!BV60*0.5)+'KWh (Cumulative) NLI'!BU60-'Rebasing adj NLI'!BV50)*BV117)*BV$19*BV$126)</f>
        <v>0</v>
      </c>
      <c r="BW60" s="12">
        <f>IF('KWh (Cumulative) NLI'!BW60=0,0,((('KWh (Monthly) ENTRY NLI '!BW60*0.5)+'KWh (Cumulative) NLI'!BV60-'Rebasing adj NLI'!BW50)*BW117)*BW$19*BW$126)</f>
        <v>0</v>
      </c>
      <c r="BX60" s="12">
        <f>IF('KWh (Cumulative) NLI'!BX60=0,0,((('KWh (Monthly) ENTRY NLI '!BX60*0.5)+'KWh (Cumulative) NLI'!BW60-'Rebasing adj NLI'!BX50)*BX117)*BX$19*BX$126)</f>
        <v>0</v>
      </c>
      <c r="BY60" s="12">
        <f>IF('KWh (Cumulative) NLI'!BY60=0,0,((('KWh (Monthly) ENTRY NLI '!BY60*0.5)+'KWh (Cumulative) NLI'!BX60-'Rebasing adj NLI'!BY50)*BY117)*BY$19*BY$126)</f>
        <v>0</v>
      </c>
      <c r="BZ60" s="12">
        <f>IF('KWh (Cumulative) NLI'!BZ60=0,0,((('KWh (Monthly) ENTRY NLI '!BZ60*0.5)+'KWh (Cumulative) NLI'!BY60-'Rebasing adj NLI'!BZ50)*BZ117)*BZ$19*BZ$126)</f>
        <v>0</v>
      </c>
      <c r="CA60" s="12">
        <f>IF('KWh (Cumulative) NLI'!CA60=0,0,((('KWh (Monthly) ENTRY NLI '!CA60*0.5)+'KWh (Cumulative) NLI'!BZ60-'Rebasing adj NLI'!CA50)*CA117)*CA$19*CA$126)</f>
        <v>0</v>
      </c>
      <c r="CB60" s="12">
        <f>IF('KWh (Cumulative) NLI'!CB60=0,0,((('KWh (Monthly) ENTRY NLI '!CB60*0.5)+'KWh (Cumulative) NLI'!CA60-'Rebasing adj NLI'!CB50)*CB117)*CB$19*CB$126)</f>
        <v>0</v>
      </c>
      <c r="CC60" s="12">
        <f>IF('KWh (Cumulative) NLI'!CC60=0,0,((('KWh (Monthly) ENTRY NLI '!CC60*0.5)+'KWh (Cumulative) NLI'!CB60-'Rebasing adj NLI'!CC50)*CC117)*CC$19*CC$126)</f>
        <v>0</v>
      </c>
      <c r="CD60" s="12">
        <f>IF('KWh (Cumulative) NLI'!CD60=0,0,((('KWh (Monthly) ENTRY NLI '!CD60*0.5)+'KWh (Cumulative) NLI'!CC60-'Rebasing adj NLI'!CD50)*CD117)*CD$19*CD$126)</f>
        <v>0</v>
      </c>
      <c r="CE60" s="12">
        <f>IF('KWh (Cumulative) NLI'!CE60=0,0,((('KWh (Monthly) ENTRY NLI '!CE60*0.5)+'KWh (Cumulative) NLI'!CD60-'Rebasing adj NLI'!CE50)*CE117)*CE$19*CE$126)</f>
        <v>0</v>
      </c>
      <c r="CF60" s="12">
        <f>IF('KWh (Cumulative) NLI'!CF60=0,0,((('KWh (Monthly) ENTRY NLI '!CF60*0.5)+'KWh (Cumulative) NLI'!CE60-'Rebasing adj NLI'!CF50)*CF117)*CF$19*CF$126)</f>
        <v>0</v>
      </c>
      <c r="CG60" s="12">
        <f>IF('KWh (Cumulative) NLI'!CG60=0,0,((('KWh (Monthly) ENTRY NLI '!CG60*0.5)+'KWh (Cumulative) NLI'!CF60-'Rebasing adj NLI'!CG50)*CG117)*CG$19*CG$126)</f>
        <v>0</v>
      </c>
      <c r="CH60" s="12">
        <f>IF('KWh (Cumulative) NLI'!CH60=0,0,((('KWh (Monthly) ENTRY NLI '!CH60*0.5)+'KWh (Cumulative) NLI'!CG60-'Rebasing adj NLI'!CH50)*CH117)*CH$19*CH$126)</f>
        <v>0</v>
      </c>
      <c r="CI60" s="12">
        <f>IF('KWh (Cumulative) NLI'!CI60=0,0,((('KWh (Monthly) ENTRY NLI '!CI60*0.5)+'KWh (Cumulative) NLI'!CH60-'Rebasing adj NLI'!CI50)*CI117)*CI$19*CI$126)</f>
        <v>0</v>
      </c>
      <c r="CJ60" s="12">
        <f>IF('KWh (Cumulative) NLI'!CJ60=0,0,((('KWh (Monthly) ENTRY NLI '!CJ60*0.5)+'KWh (Cumulative) NLI'!CI60-'Rebasing adj NLI'!CJ50)*CJ117)*CJ$19*CJ$126)</f>
        <v>0</v>
      </c>
    </row>
    <row r="61" spans="1:88" x14ac:dyDescent="0.3">
      <c r="A61" s="219"/>
      <c r="B61" s="47" t="s">
        <v>7</v>
      </c>
      <c r="C61" s="12">
        <f>IF('KWh (Cumulative) NLI'!C61=0,0,((('KWh (Monthly) ENTRY NLI '!C61*0.5)-'Rebasing adj NLI'!C51)*C118)*C$19*C$126)</f>
        <v>0</v>
      </c>
      <c r="D61" s="12">
        <f>IF('KWh (Cumulative) NLI'!D61=0,0,((('KWh (Monthly) ENTRY NLI '!D61*0.5)+'KWh (Cumulative) NLI'!C61-'Rebasing adj NLI'!D51)*D118)*D$19*D$126)</f>
        <v>0</v>
      </c>
      <c r="E61" s="12">
        <f>IF('KWh (Cumulative) NLI'!E61=0,0,((('KWh (Monthly) ENTRY NLI '!E61*0.5)+'KWh (Cumulative) NLI'!D61-'Rebasing adj NLI'!E51)*E118)*E$19*E$126)</f>
        <v>0</v>
      </c>
      <c r="F61" s="12">
        <f>IF('KWh (Cumulative) NLI'!F61=0,0,((('KWh (Monthly) ENTRY NLI '!F61*0.5)+'KWh (Cumulative) NLI'!E61-'Rebasing adj NLI'!F51)*F118)*F$19*F$126)</f>
        <v>0</v>
      </c>
      <c r="G61" s="12">
        <f>IF('KWh (Cumulative) NLI'!G61=0,0,((('KWh (Monthly) ENTRY NLI '!G61*0.5)+'KWh (Cumulative) NLI'!F61-'Rebasing adj NLI'!G51)*G118)*G$19*G$126)</f>
        <v>0</v>
      </c>
      <c r="H61" s="12">
        <f>IF('KWh (Cumulative) NLI'!H61=0,0,((('KWh (Monthly) ENTRY NLI '!H61*0.5)+'KWh (Cumulative) NLI'!G61-'Rebasing adj NLI'!H51)*H118)*H$19*H$126)</f>
        <v>0</v>
      </c>
      <c r="I61" s="12">
        <f>IF('KWh (Cumulative) NLI'!I61=0,0,((('KWh (Monthly) ENTRY NLI '!I61*0.5)+'KWh (Cumulative) NLI'!H61-'Rebasing adj NLI'!I51)*I118)*I$19*I$126)</f>
        <v>0</v>
      </c>
      <c r="J61" s="12">
        <f>IF('KWh (Cumulative) NLI'!J61=0,0,((('KWh (Monthly) ENTRY NLI '!J61*0.5)+'KWh (Cumulative) NLI'!I61-'Rebasing adj NLI'!J51)*J118)*J$19*J$126)</f>
        <v>0</v>
      </c>
      <c r="K61" s="12">
        <f>IF('KWh (Cumulative) NLI'!K61=0,0,((('KWh (Monthly) ENTRY NLI '!K61*0.5)+'KWh (Cumulative) NLI'!J61-'Rebasing adj NLI'!K51)*K118)*K$19*K$126)</f>
        <v>0</v>
      </c>
      <c r="L61" s="12">
        <f>IF('KWh (Cumulative) NLI'!L61=0,0,((('KWh (Monthly) ENTRY NLI '!L61*0.5)+'KWh (Cumulative) NLI'!K61-'Rebasing adj NLI'!L51)*L118)*L$19*L$126)</f>
        <v>0</v>
      </c>
      <c r="M61" s="12">
        <f>IF('KWh (Cumulative) NLI'!M61=0,0,((('KWh (Monthly) ENTRY NLI '!M61*0.5)+'KWh (Cumulative) NLI'!L61-'Rebasing adj NLI'!M51)*M118)*M$19*M$126)</f>
        <v>0</v>
      </c>
      <c r="N61" s="12">
        <f>IF('KWh (Cumulative) NLI'!N61=0,0,((('KWh (Monthly) ENTRY NLI '!N61*0.5)+'KWh (Cumulative) NLI'!M61-'Rebasing adj NLI'!N51)*N118)*N$19*N$126)</f>
        <v>0</v>
      </c>
      <c r="O61" s="12">
        <f>IF('KWh (Cumulative) NLI'!O61=0,0,((('KWh (Monthly) ENTRY NLI '!O61*0.5)+'KWh (Cumulative) NLI'!N61-'Rebasing adj NLI'!O51)*O118)*O$19*O$126)</f>
        <v>0</v>
      </c>
      <c r="P61" s="12">
        <f>IF('KWh (Cumulative) NLI'!P61=0,0,((('KWh (Monthly) ENTRY NLI '!P61*0.5)+'KWh (Cumulative) NLI'!O61-'Rebasing adj NLI'!P51)*P118)*P$19*P$126)</f>
        <v>0</v>
      </c>
      <c r="Q61" s="12">
        <f>IF('KWh (Cumulative) NLI'!Q61=0,0,((('KWh (Monthly) ENTRY NLI '!Q61*0.5)+'KWh (Cumulative) NLI'!P61-'Rebasing adj NLI'!Q51)*Q118)*Q$19*Q$126)</f>
        <v>0</v>
      </c>
      <c r="R61" s="12">
        <f>IF('KWh (Cumulative) NLI'!R61=0,0,((('KWh (Monthly) ENTRY NLI '!R61*0.5)+'KWh (Cumulative) NLI'!Q61-'Rebasing adj NLI'!R51)*R118)*R$19*R$126)</f>
        <v>0</v>
      </c>
      <c r="S61" s="12">
        <f>IF('KWh (Cumulative) NLI'!S61=0,0,((('KWh (Monthly) ENTRY NLI '!S61*0.5)+'KWh (Cumulative) NLI'!R61-'Rebasing adj NLI'!S51)*S118)*S$19*S$126)</f>
        <v>0</v>
      </c>
      <c r="T61" s="12">
        <f>IF('KWh (Cumulative) NLI'!T61=0,0,((('KWh (Monthly) ENTRY NLI '!T61*0.5)+'KWh (Cumulative) NLI'!S61-'Rebasing adj NLI'!T51)*T118)*T$19*T$126)</f>
        <v>0</v>
      </c>
      <c r="U61" s="12">
        <f>IF('KWh (Cumulative) NLI'!U61=0,0,((('KWh (Monthly) ENTRY NLI '!U61*0.5)+'KWh (Cumulative) NLI'!T61-'Rebasing adj NLI'!U51)*U118)*U$19*U$126)</f>
        <v>0</v>
      </c>
      <c r="V61" s="12">
        <f>IF('KWh (Cumulative) NLI'!V61=0,0,((('KWh (Monthly) ENTRY NLI '!V61*0.5)+'KWh (Cumulative) NLI'!U61-'Rebasing adj NLI'!V51)*V118)*V$19*V$126)</f>
        <v>0</v>
      </c>
      <c r="W61" s="12">
        <f>IF('KWh (Cumulative) NLI'!W61=0,0,((('KWh (Monthly) ENTRY NLI '!W61*0.5)+'KWh (Cumulative) NLI'!V61-'Rebasing adj NLI'!W51)*W118)*W$19*W$126)</f>
        <v>0</v>
      </c>
      <c r="X61" s="12">
        <f>IF('KWh (Cumulative) NLI'!X61=0,0,((('KWh (Monthly) ENTRY NLI '!X61*0.5)+'KWh (Cumulative) NLI'!W61-'Rebasing adj NLI'!X51)*X118)*X$19*X$126)</f>
        <v>0</v>
      </c>
      <c r="Y61" s="12">
        <f>IF('KWh (Cumulative) NLI'!Y61=0,0,((('KWh (Monthly) ENTRY NLI '!Y61*0.5)+'KWh (Cumulative) NLI'!X61-'Rebasing adj NLI'!Y51)*Y118)*Y$19*Y$126)</f>
        <v>0</v>
      </c>
      <c r="Z61" s="12">
        <f>IF('KWh (Cumulative) NLI'!Z61=0,0,((('KWh (Monthly) ENTRY NLI '!Z61*0.5)+'KWh (Cumulative) NLI'!Y61-'Rebasing adj NLI'!Z51)*Z118)*Z$19*Z$126)</f>
        <v>0</v>
      </c>
      <c r="AA61" s="12">
        <f>IF('KWh (Cumulative) NLI'!AA61=0,0,((('KWh (Monthly) ENTRY NLI '!AA61*0.5)+'KWh (Cumulative) NLI'!Z61-'Rebasing adj NLI'!AA51)*AA118)*AA$19*AA$126)</f>
        <v>0</v>
      </c>
      <c r="AB61" s="12">
        <f>IF('KWh (Cumulative) NLI'!AB61=0,0,((('KWh (Monthly) ENTRY NLI '!AB61*0.5)+'KWh (Cumulative) NLI'!AA61-'Rebasing adj NLI'!AB51)*AB118)*AB$19*AB$126)</f>
        <v>0</v>
      </c>
      <c r="AC61" s="12">
        <f>IF('KWh (Cumulative) NLI'!AC61=0,0,((('KWh (Monthly) ENTRY NLI '!AC61*0.5)+'KWh (Cumulative) NLI'!AB61-'Rebasing adj NLI'!AC51)*AC118)*AC$19*AC$126)</f>
        <v>0</v>
      </c>
      <c r="AD61" s="12">
        <f>IF('KWh (Cumulative) NLI'!AD61=0,0,((('KWh (Monthly) ENTRY NLI '!AD61*0.5)+'KWh (Cumulative) NLI'!AC61-'Rebasing adj NLI'!AD51)*AD118)*AD$19*AD$126)</f>
        <v>0</v>
      </c>
      <c r="AE61" s="12">
        <f>IF('KWh (Cumulative) NLI'!AE61=0,0,((('KWh (Monthly) ENTRY NLI '!AE61*0.5)+'KWh (Cumulative) NLI'!AD61-'Rebasing adj NLI'!AE51)*AE118)*AE$19*AE$126)</f>
        <v>0</v>
      </c>
      <c r="AF61" s="12">
        <f>IF('KWh (Cumulative) NLI'!AF61=0,0,((('KWh (Monthly) ENTRY NLI '!AF61*0.5)+'KWh (Cumulative) NLI'!AE61-'Rebasing adj NLI'!AF51)*AF118)*AF$19*AF$126)</f>
        <v>0</v>
      </c>
      <c r="AG61" s="12">
        <f>IF('KWh (Cumulative) NLI'!AG61=0,0,((('KWh (Monthly) ENTRY NLI '!AG61*0.5)+'KWh (Cumulative) NLI'!AF61-'Rebasing adj NLI'!AG51)*AG118)*AG$19*AG$126)</f>
        <v>0</v>
      </c>
      <c r="AH61" s="12">
        <f>IF('KWh (Cumulative) NLI'!AH61=0,0,((('KWh (Monthly) ENTRY NLI '!AH61*0.5)+'KWh (Cumulative) NLI'!AG61-'Rebasing adj NLI'!AH51)*AH118)*AH$19*AH$126)</f>
        <v>0</v>
      </c>
      <c r="AI61" s="12">
        <f>IF('KWh (Cumulative) NLI'!AI61=0,0,((('KWh (Monthly) ENTRY NLI '!AI61*0.5)+'KWh (Cumulative) NLI'!AH61-'Rebasing adj NLI'!AI51)*AI118)*AI$19*AI$126)</f>
        <v>0</v>
      </c>
      <c r="AJ61" s="12">
        <f>IF('KWh (Cumulative) NLI'!AJ61=0,0,((('KWh (Monthly) ENTRY NLI '!AJ61*0.5)+'KWh (Cumulative) NLI'!AI61-'Rebasing adj NLI'!AJ51)*AJ118)*AJ$19*AJ$126)</f>
        <v>0</v>
      </c>
      <c r="AK61" s="12">
        <f>IF('KWh (Cumulative) NLI'!AK61=0,0,((('KWh (Monthly) ENTRY NLI '!AK61*0.5)+'KWh (Cumulative) NLI'!AJ61-'Rebasing adj NLI'!AK51)*AK118)*AK$19*AK$126)</f>
        <v>0</v>
      </c>
      <c r="AL61" s="12">
        <f>IF('KWh (Cumulative) NLI'!AL61=0,0,((('KWh (Monthly) ENTRY NLI '!AL61*0.5)+'KWh (Cumulative) NLI'!AK61-'Rebasing adj NLI'!AL51)*AL118)*AL$19*AL$126)</f>
        <v>0</v>
      </c>
      <c r="AM61" s="12">
        <f>IF('KWh (Cumulative) NLI'!AM61=0,0,((('KWh (Monthly) ENTRY NLI '!AM61*0.5)+'KWh (Cumulative) NLI'!AL61-'Rebasing adj NLI'!AM51)*AM118)*AM$19*AM$126)</f>
        <v>0</v>
      </c>
      <c r="AN61" s="12">
        <f>IF('KWh (Cumulative) NLI'!AN61=0,0,((('KWh (Monthly) ENTRY NLI '!AN61*0.5)+'KWh (Cumulative) NLI'!AM61-'Rebasing adj NLI'!AN51)*AN118)*AN$19*AN$126)</f>
        <v>0</v>
      </c>
      <c r="AO61" s="12">
        <f>IF('KWh (Cumulative) NLI'!AO61=0,0,((('KWh (Monthly) ENTRY NLI '!AO61*0.5)+'KWh (Cumulative) NLI'!AN61-'Rebasing adj NLI'!AO51)*AO118)*AO$19*AO$126)</f>
        <v>0</v>
      </c>
      <c r="AP61" s="12">
        <f>IF('KWh (Cumulative) NLI'!AP61=0,0,((('KWh (Monthly) ENTRY NLI '!AP61*0.5)+'KWh (Cumulative) NLI'!AO61-'Rebasing adj NLI'!AP51)*AP118)*AP$19*AP$126)</f>
        <v>67.776990797438842</v>
      </c>
      <c r="AQ61" s="12">
        <f>IF('KWh (Cumulative) NLI'!AQ61=0,0,((('KWh (Monthly) ENTRY NLI '!AQ61*0.5)+'KWh (Cumulative) NLI'!AP61-'Rebasing adj NLI'!AQ51)*AQ118)*AQ$19*AQ$126)</f>
        <v>146.41091427581389</v>
      </c>
      <c r="AR61" s="12">
        <f>IF('KWh (Cumulative) NLI'!AR61=0,0,((('KWh (Monthly) ENTRY NLI '!AR61*0.5)+'KWh (Cumulative) NLI'!AQ61-'Rebasing adj NLI'!AR51)*AR118)*AR$19*AR$126)</f>
        <v>295.96357449656142</v>
      </c>
      <c r="AS61" s="12">
        <f>IF('KWh (Cumulative) NLI'!AS61=0,0,((('KWh (Monthly) ENTRY NLI '!AS61*0.5)+'KWh (Cumulative) NLI'!AR61-'Rebasing adj NLI'!AS51)*AS118)*AS$19*AS$126)</f>
        <v>468.23088972563801</v>
      </c>
      <c r="AT61" s="12">
        <f>IF('KWh (Cumulative) NLI'!AT61=0,0,((('KWh (Monthly) ENTRY NLI '!AT61*0.5)+'KWh (Cumulative) NLI'!AS61-'Rebasing adj NLI'!AT51)*AT118)*AT$19*AT$126)</f>
        <v>635.87007966839508</v>
      </c>
      <c r="AU61" s="12">
        <f>IF('KWh (Cumulative) NLI'!AU61=0,0,((('KWh (Monthly) ENTRY NLI '!AU61*0.5)+'KWh (Cumulative) NLI'!AT61-'Rebasing adj NLI'!AU51)*AU118)*AU$19*AU$126)</f>
        <v>609.92426604163722</v>
      </c>
      <c r="AV61" s="12">
        <f>IF('KWh (Cumulative) NLI'!AV61=0,0,((('KWh (Monthly) ENTRY NLI '!AV61*0.5)+'KWh (Cumulative) NLI'!AU61-'Rebasing adj NLI'!AV51)*AV118)*AV$19*AV$126)</f>
        <v>298.21465048310404</v>
      </c>
      <c r="AW61" s="12">
        <f>IF('KWh (Cumulative) NLI'!AW61=0,0,((('KWh (Monthly) ENTRY NLI '!AW61*0.5)+'KWh (Cumulative) NLI'!AV61-'Rebasing adj NLI'!AW51)*AW118)*AW$19*AW$126)</f>
        <v>288.79381420181204</v>
      </c>
      <c r="AX61" s="12">
        <f>IF('KWh (Cumulative) NLI'!AX61=0,0,((('KWh (Monthly) ENTRY NLI '!AX61*0.5)+'KWh (Cumulative) NLI'!AW61-'Rebasing adj NLI'!AX51)*AX118)*AX$19*AX$126)</f>
        <v>283.22252555557247</v>
      </c>
      <c r="AY61" s="12">
        <f>IF('KWh (Cumulative) NLI'!AY61=0,0,((('KWh (Monthly) ENTRY NLI '!AY61*0.5)+'KWh (Cumulative) NLI'!AX61-'Rebasing adj NLI'!AY51)*AY118)*AY$19*AY$126)</f>
        <v>273.39133061637801</v>
      </c>
      <c r="AZ61" s="12">
        <f>IF('KWh (Cumulative) NLI'!AZ61=0,0,((('KWh (Monthly) ENTRY NLI '!AZ61*0.5)+'KWh (Cumulative) NLI'!AY61-'Rebasing adj NLI'!AZ51)*AZ118)*AZ$19*AZ$126)</f>
        <v>256.33799712553053</v>
      </c>
      <c r="BA61" s="12">
        <f>IF('KWh (Cumulative) NLI'!BA61=0,0,((('KWh (Monthly) ENTRY NLI '!BA61*0.5)+'KWh (Cumulative) NLI'!AZ61-'Rebasing adj NLI'!BA51)*BA118)*BA$19*BA$126)</f>
        <v>288.50175704003857</v>
      </c>
      <c r="BB61" s="12">
        <f>IF('KWh (Cumulative) NLI'!BB61=0,0,((('KWh (Monthly) ENTRY NLI '!BB61*0.5)+'KWh (Cumulative) NLI'!BA61-'Rebasing adj NLI'!BB51)*BB118)*BB$19*BB$126)</f>
        <v>0</v>
      </c>
      <c r="BC61" s="12">
        <f>IF('KWh (Cumulative) NLI'!BC61=0,0,((('KWh (Monthly) ENTRY NLI '!BC61*0.5)+'KWh (Cumulative) NLI'!BB61-'Rebasing adj NLI'!BC51)*BC118)*BC$19*BC$126)</f>
        <v>0</v>
      </c>
      <c r="BD61" s="12">
        <f>IF('KWh (Cumulative) NLI'!BD61=0,0,((('KWh (Monthly) ENTRY NLI '!BD61*0.5)+'KWh (Cumulative) NLI'!BC61-'Rebasing adj NLI'!BD51)*BD118)*BD$19*BD$126)</f>
        <v>0</v>
      </c>
      <c r="BE61" s="12">
        <f>IF('KWh (Cumulative) NLI'!BE61=0,0,((('KWh (Monthly) ENTRY NLI '!BE61*0.5)+'KWh (Cumulative) NLI'!BD61-'Rebasing adj NLI'!BE51)*BE118)*BE$19*BE$126)</f>
        <v>0</v>
      </c>
      <c r="BF61" s="12">
        <f>IF('KWh (Cumulative) NLI'!BF61=0,0,((('KWh (Monthly) ENTRY NLI '!BF61*0.5)+'KWh (Cumulative) NLI'!BE61-'Rebasing adj NLI'!BF51)*BF118)*BF$19*BF$126)</f>
        <v>0</v>
      </c>
      <c r="BG61" s="12">
        <f>IF('KWh (Cumulative) NLI'!BG61=0,0,((('KWh (Monthly) ENTRY NLI '!BG61*0.5)+'KWh (Cumulative) NLI'!BF61-'Rebasing adj NLI'!BG51)*BG118)*BG$19*BG$126)</f>
        <v>0</v>
      </c>
      <c r="BH61" s="12">
        <f>IF('KWh (Cumulative) NLI'!BH61=0,0,((('KWh (Monthly) ENTRY NLI '!BH61*0.5)+'KWh (Cumulative) NLI'!BG61-'Rebasing adj NLI'!BH51)*BH118)*BH$19*BH$126)</f>
        <v>0</v>
      </c>
      <c r="BI61" s="12">
        <f>IF('KWh (Cumulative) NLI'!BI61=0,0,((('KWh (Monthly) ENTRY NLI '!BI61*0.5)+'KWh (Cumulative) NLI'!BH61-'Rebasing adj NLI'!BI51)*BI118)*BI$19*BI$126)</f>
        <v>0</v>
      </c>
      <c r="BJ61" s="12">
        <f>IF('KWh (Cumulative) NLI'!BJ61=0,0,((('KWh (Monthly) ENTRY NLI '!BJ61*0.5)+'KWh (Cumulative) NLI'!BI61-'Rebasing adj NLI'!BJ51)*BJ118)*BJ$19*BJ$126)</f>
        <v>0</v>
      </c>
      <c r="BK61" s="12">
        <f>IF('KWh (Cumulative) NLI'!BK61=0,0,((('KWh (Monthly) ENTRY NLI '!BK61*0.5)+'KWh (Cumulative) NLI'!BJ61-'Rebasing adj NLI'!BK51)*BK118)*BK$19*BK$126)</f>
        <v>0</v>
      </c>
      <c r="BL61" s="12">
        <f>IF('KWh (Cumulative) NLI'!BL61=0,0,((('KWh (Monthly) ENTRY NLI '!BL61*0.5)+'KWh (Cumulative) NLI'!BK61-'Rebasing adj NLI'!BL51)*BL118)*BL$19*BL$126)</f>
        <v>0</v>
      </c>
      <c r="BM61" s="12">
        <f>IF('KWh (Cumulative) NLI'!BM61=0,0,((('KWh (Monthly) ENTRY NLI '!BM61*0.5)+'KWh (Cumulative) NLI'!BL61-'Rebasing adj NLI'!BM51)*BM118)*BM$19*BM$126)</f>
        <v>0</v>
      </c>
      <c r="BN61" s="12">
        <f>IF('KWh (Cumulative) NLI'!BN61=0,0,((('KWh (Monthly) ENTRY NLI '!BN61*0.5)+'KWh (Cumulative) NLI'!BM61-'Rebasing adj NLI'!BN51)*BN118)*BN$19*BN$126)</f>
        <v>0</v>
      </c>
      <c r="BO61" s="12">
        <f>IF('KWh (Cumulative) NLI'!BO61=0,0,((('KWh (Monthly) ENTRY NLI '!BO61*0.5)+'KWh (Cumulative) NLI'!BN61-'Rebasing adj NLI'!BO51)*BO118)*BO$19*BO$126)</f>
        <v>0</v>
      </c>
      <c r="BP61" s="12">
        <f>IF('KWh (Cumulative) NLI'!BP61=0,0,((('KWh (Monthly) ENTRY NLI '!BP61*0.5)+'KWh (Cumulative) NLI'!BO61-'Rebasing adj NLI'!BP51)*BP118)*BP$19*BP$126)</f>
        <v>0</v>
      </c>
      <c r="BQ61" s="12">
        <f>IF('KWh (Cumulative) NLI'!BQ61=0,0,((('KWh (Monthly) ENTRY NLI '!BQ61*0.5)+'KWh (Cumulative) NLI'!BP61-'Rebasing adj NLI'!BQ51)*BQ118)*BQ$19*BQ$126)</f>
        <v>0</v>
      </c>
      <c r="BR61" s="12">
        <f>IF('KWh (Cumulative) NLI'!BR61=0,0,((('KWh (Monthly) ENTRY NLI '!BR61*0.5)+'KWh (Cumulative) NLI'!BQ61-'Rebasing adj NLI'!BR51)*BR118)*BR$19*BR$126)</f>
        <v>0</v>
      </c>
      <c r="BS61" s="12">
        <f>IF('KWh (Cumulative) NLI'!BS61=0,0,((('KWh (Monthly) ENTRY NLI '!BS61*0.5)+'KWh (Cumulative) NLI'!BR61-'Rebasing adj NLI'!BS51)*BS118)*BS$19*BS$126)</f>
        <v>0</v>
      </c>
      <c r="BT61" s="12">
        <f>IF('KWh (Cumulative) NLI'!BT61=0,0,((('KWh (Monthly) ENTRY NLI '!BT61*0.5)+'KWh (Cumulative) NLI'!BS61-'Rebasing adj NLI'!BT51)*BT118)*BT$19*BT$126)</f>
        <v>0</v>
      </c>
      <c r="BU61" s="12">
        <f>IF('KWh (Cumulative) NLI'!BU61=0,0,((('KWh (Monthly) ENTRY NLI '!BU61*0.5)+'KWh (Cumulative) NLI'!BT61-'Rebasing adj NLI'!BU51)*BU118)*BU$19*BU$126)</f>
        <v>0</v>
      </c>
      <c r="BV61" s="12">
        <f>IF('KWh (Cumulative) NLI'!BV61=0,0,((('KWh (Monthly) ENTRY NLI '!BV61*0.5)+'KWh (Cumulative) NLI'!BU61-'Rebasing adj NLI'!BV51)*BV118)*BV$19*BV$126)</f>
        <v>0</v>
      </c>
      <c r="BW61" s="12">
        <f>IF('KWh (Cumulative) NLI'!BW61=0,0,((('KWh (Monthly) ENTRY NLI '!BW61*0.5)+'KWh (Cumulative) NLI'!BV61-'Rebasing adj NLI'!BW51)*BW118)*BW$19*BW$126)</f>
        <v>0</v>
      </c>
      <c r="BX61" s="12">
        <f>IF('KWh (Cumulative) NLI'!BX61=0,0,((('KWh (Monthly) ENTRY NLI '!BX61*0.5)+'KWh (Cumulative) NLI'!BW61-'Rebasing adj NLI'!BX51)*BX118)*BX$19*BX$126)</f>
        <v>0</v>
      </c>
      <c r="BY61" s="12">
        <f>IF('KWh (Cumulative) NLI'!BY61=0,0,((('KWh (Monthly) ENTRY NLI '!BY61*0.5)+'KWh (Cumulative) NLI'!BX61-'Rebasing adj NLI'!BY51)*BY118)*BY$19*BY$126)</f>
        <v>0</v>
      </c>
      <c r="BZ61" s="12">
        <f>IF('KWh (Cumulative) NLI'!BZ61=0,0,((('KWh (Monthly) ENTRY NLI '!BZ61*0.5)+'KWh (Cumulative) NLI'!BY61-'Rebasing adj NLI'!BZ51)*BZ118)*BZ$19*BZ$126)</f>
        <v>0</v>
      </c>
      <c r="CA61" s="12">
        <f>IF('KWh (Cumulative) NLI'!CA61=0,0,((('KWh (Monthly) ENTRY NLI '!CA61*0.5)+'KWh (Cumulative) NLI'!BZ61-'Rebasing adj NLI'!CA51)*CA118)*CA$19*CA$126)</f>
        <v>0</v>
      </c>
      <c r="CB61" s="12">
        <f>IF('KWh (Cumulative) NLI'!CB61=0,0,((('KWh (Monthly) ENTRY NLI '!CB61*0.5)+'KWh (Cumulative) NLI'!CA61-'Rebasing adj NLI'!CB51)*CB118)*CB$19*CB$126)</f>
        <v>0</v>
      </c>
      <c r="CC61" s="12">
        <f>IF('KWh (Cumulative) NLI'!CC61=0,0,((('KWh (Monthly) ENTRY NLI '!CC61*0.5)+'KWh (Cumulative) NLI'!CB61-'Rebasing adj NLI'!CC51)*CC118)*CC$19*CC$126)</f>
        <v>0</v>
      </c>
      <c r="CD61" s="12">
        <f>IF('KWh (Cumulative) NLI'!CD61=0,0,((('KWh (Monthly) ENTRY NLI '!CD61*0.5)+'KWh (Cumulative) NLI'!CC61-'Rebasing adj NLI'!CD51)*CD118)*CD$19*CD$126)</f>
        <v>0</v>
      </c>
      <c r="CE61" s="12">
        <f>IF('KWh (Cumulative) NLI'!CE61=0,0,((('KWh (Monthly) ENTRY NLI '!CE61*0.5)+'KWh (Cumulative) NLI'!CD61-'Rebasing adj NLI'!CE51)*CE118)*CE$19*CE$126)</f>
        <v>0</v>
      </c>
      <c r="CF61" s="12">
        <f>IF('KWh (Cumulative) NLI'!CF61=0,0,((('KWh (Monthly) ENTRY NLI '!CF61*0.5)+'KWh (Cumulative) NLI'!CE61-'Rebasing adj NLI'!CF51)*CF118)*CF$19*CF$126)</f>
        <v>0</v>
      </c>
      <c r="CG61" s="12">
        <f>IF('KWh (Cumulative) NLI'!CG61=0,0,((('KWh (Monthly) ENTRY NLI '!CG61*0.5)+'KWh (Cumulative) NLI'!CF61-'Rebasing adj NLI'!CG51)*CG118)*CG$19*CG$126)</f>
        <v>0</v>
      </c>
      <c r="CH61" s="12">
        <f>IF('KWh (Cumulative) NLI'!CH61=0,0,((('KWh (Monthly) ENTRY NLI '!CH61*0.5)+'KWh (Cumulative) NLI'!CG61-'Rebasing adj NLI'!CH51)*CH118)*CH$19*CH$126)</f>
        <v>0</v>
      </c>
      <c r="CI61" s="12">
        <f>IF('KWh (Cumulative) NLI'!CI61=0,0,((('KWh (Monthly) ENTRY NLI '!CI61*0.5)+'KWh (Cumulative) NLI'!CH61-'Rebasing adj NLI'!CI51)*CI118)*CI$19*CI$126)</f>
        <v>0</v>
      </c>
      <c r="CJ61" s="12">
        <f>IF('KWh (Cumulative) NLI'!CJ61=0,0,((('KWh (Monthly) ENTRY NLI '!CJ61*0.5)+'KWh (Cumulative) NLI'!CI61-'Rebasing adj NLI'!CJ51)*CJ118)*CJ$19*CJ$126)</f>
        <v>0</v>
      </c>
    </row>
    <row r="62" spans="1:88" ht="15" thickBot="1" x14ac:dyDescent="0.35">
      <c r="A62" s="220"/>
      <c r="B62" s="47" t="s">
        <v>8</v>
      </c>
      <c r="C62" s="12">
        <f>IF('KWh (Cumulative) NLI'!C62=0,0,((('KWh (Monthly) ENTRY NLI '!C62*0.5)-'Rebasing adj NLI'!C52)*C119)*C$19*C$126)</f>
        <v>0</v>
      </c>
      <c r="D62" s="12">
        <f>IF('KWh (Cumulative) NLI'!D62=0,0,((('KWh (Monthly) ENTRY NLI '!D62*0.5)+'KWh (Cumulative) NLI'!C62-'Rebasing adj NLI'!D52)*D119)*D$19*D$126)</f>
        <v>0</v>
      </c>
      <c r="E62" s="12">
        <f>IF('KWh (Cumulative) NLI'!E62=0,0,((('KWh (Monthly) ENTRY NLI '!E62*0.5)+'KWh (Cumulative) NLI'!D62-'Rebasing adj NLI'!E52)*E119)*E$19*E$126)</f>
        <v>0</v>
      </c>
      <c r="F62" s="12">
        <f>IF('KWh (Cumulative) NLI'!F62=0,0,((('KWh (Monthly) ENTRY NLI '!F62*0.5)+'KWh (Cumulative) NLI'!E62-'Rebasing adj NLI'!F52)*F119)*F$19*F$126)</f>
        <v>0</v>
      </c>
      <c r="G62" s="12">
        <f>IF('KWh (Cumulative) NLI'!G62=0,0,((('KWh (Monthly) ENTRY NLI '!G62*0.5)+'KWh (Cumulative) NLI'!F62-'Rebasing adj NLI'!G52)*G119)*G$19*G$126)</f>
        <v>0</v>
      </c>
      <c r="H62" s="12">
        <f>IF('KWh (Cumulative) NLI'!H62=0,0,((('KWh (Monthly) ENTRY NLI '!H62*0.5)+'KWh (Cumulative) NLI'!G62-'Rebasing adj NLI'!H52)*H119)*H$19*H$126)</f>
        <v>0</v>
      </c>
      <c r="I62" s="12">
        <f>IF('KWh (Cumulative) NLI'!I62=0,0,((('KWh (Monthly) ENTRY NLI '!I62*0.5)+'KWh (Cumulative) NLI'!H62-'Rebasing adj NLI'!I52)*I119)*I$19*I$126)</f>
        <v>0</v>
      </c>
      <c r="J62" s="12">
        <f>IF('KWh (Cumulative) NLI'!J62=0,0,((('KWh (Monthly) ENTRY NLI '!J62*0.5)+'KWh (Cumulative) NLI'!I62-'Rebasing adj NLI'!J52)*J119)*J$19*J$126)</f>
        <v>0</v>
      </c>
      <c r="K62" s="12">
        <f>IF('KWh (Cumulative) NLI'!K62=0,0,((('KWh (Monthly) ENTRY NLI '!K62*0.5)+'KWh (Cumulative) NLI'!J62-'Rebasing adj NLI'!K52)*K119)*K$19*K$126)</f>
        <v>0</v>
      </c>
      <c r="L62" s="12">
        <f>IF('KWh (Cumulative) NLI'!L62=0,0,((('KWh (Monthly) ENTRY NLI '!L62*0.5)+'KWh (Cumulative) NLI'!K62-'Rebasing adj NLI'!L52)*L119)*L$19*L$126)</f>
        <v>0</v>
      </c>
      <c r="M62" s="12">
        <f>IF('KWh (Cumulative) NLI'!M62=0,0,((('KWh (Monthly) ENTRY NLI '!M62*0.5)+'KWh (Cumulative) NLI'!L62-'Rebasing adj NLI'!M52)*M119)*M$19*M$126)</f>
        <v>0</v>
      </c>
      <c r="N62" s="12">
        <f>IF('KWh (Cumulative) NLI'!N62=0,0,((('KWh (Monthly) ENTRY NLI '!N62*0.5)+'KWh (Cumulative) NLI'!M62-'Rebasing adj NLI'!N52)*N119)*N$19*N$126)</f>
        <v>0</v>
      </c>
      <c r="O62" s="12">
        <f>IF('KWh (Cumulative) NLI'!O62=0,0,((('KWh (Monthly) ENTRY NLI '!O62*0.5)+'KWh (Cumulative) NLI'!N62-'Rebasing adj NLI'!O52)*O119)*O$19*O$126)</f>
        <v>0</v>
      </c>
      <c r="P62" s="12">
        <f>IF('KWh (Cumulative) NLI'!P62=0,0,((('KWh (Monthly) ENTRY NLI '!P62*0.5)+'KWh (Cumulative) NLI'!O62-'Rebasing adj NLI'!P52)*P119)*P$19*P$126)</f>
        <v>0</v>
      </c>
      <c r="Q62" s="12">
        <f>IF('KWh (Cumulative) NLI'!Q62=0,0,((('KWh (Monthly) ENTRY NLI '!Q62*0.5)+'KWh (Cumulative) NLI'!P62-'Rebasing adj NLI'!Q52)*Q119)*Q$19*Q$126)</f>
        <v>0</v>
      </c>
      <c r="R62" s="12">
        <f>IF('KWh (Cumulative) NLI'!R62=0,0,((('KWh (Monthly) ENTRY NLI '!R62*0.5)+'KWh (Cumulative) NLI'!Q62-'Rebasing adj NLI'!R52)*R119)*R$19*R$126)</f>
        <v>0</v>
      </c>
      <c r="S62" s="12">
        <f>IF('KWh (Cumulative) NLI'!S62=0,0,((('KWh (Monthly) ENTRY NLI '!S62*0.5)+'KWh (Cumulative) NLI'!R62-'Rebasing adj NLI'!S52)*S119)*S$19*S$126)</f>
        <v>0</v>
      </c>
      <c r="T62" s="12">
        <f>IF('KWh (Cumulative) NLI'!T62=0,0,((('KWh (Monthly) ENTRY NLI '!T62*0.5)+'KWh (Cumulative) NLI'!S62-'Rebasing adj NLI'!T52)*T119)*T$19*T$126)</f>
        <v>0</v>
      </c>
      <c r="U62" s="12">
        <f>IF('KWh (Cumulative) NLI'!U62=0,0,((('KWh (Monthly) ENTRY NLI '!U62*0.5)+'KWh (Cumulative) NLI'!T62-'Rebasing adj NLI'!U52)*U119)*U$19*U$126)</f>
        <v>0</v>
      </c>
      <c r="V62" s="12">
        <f>IF('KWh (Cumulative) NLI'!V62=0,0,((('KWh (Monthly) ENTRY NLI '!V62*0.5)+'KWh (Cumulative) NLI'!U62-'Rebasing adj NLI'!V52)*V119)*V$19*V$126)</f>
        <v>0</v>
      </c>
      <c r="W62" s="12">
        <f>IF('KWh (Cumulative) NLI'!W62=0,0,((('KWh (Monthly) ENTRY NLI '!W62*0.5)+'KWh (Cumulative) NLI'!V62-'Rebasing adj NLI'!W52)*W119)*W$19*W$126)</f>
        <v>0</v>
      </c>
      <c r="X62" s="12">
        <f>IF('KWh (Cumulative) NLI'!X62=0,0,((('KWh (Monthly) ENTRY NLI '!X62*0.5)+'KWh (Cumulative) NLI'!W62-'Rebasing adj NLI'!X52)*X119)*X$19*X$126)</f>
        <v>0</v>
      </c>
      <c r="Y62" s="12">
        <f>IF('KWh (Cumulative) NLI'!Y62=0,0,((('KWh (Monthly) ENTRY NLI '!Y62*0.5)+'KWh (Cumulative) NLI'!X62-'Rebasing adj NLI'!Y52)*Y119)*Y$19*Y$126)</f>
        <v>0</v>
      </c>
      <c r="Z62" s="12">
        <f>IF('KWh (Cumulative) NLI'!Z62=0,0,((('KWh (Monthly) ENTRY NLI '!Z62*0.5)+'KWh (Cumulative) NLI'!Y62-'Rebasing adj NLI'!Z52)*Z119)*Z$19*Z$126)</f>
        <v>0</v>
      </c>
      <c r="AA62" s="12">
        <f>IF('KWh (Cumulative) NLI'!AA62=0,0,((('KWh (Monthly) ENTRY NLI '!AA62*0.5)+'KWh (Cumulative) NLI'!Z62-'Rebasing adj NLI'!AA52)*AA119)*AA$19*AA$126)</f>
        <v>0</v>
      </c>
      <c r="AB62" s="12">
        <f>IF('KWh (Cumulative) NLI'!AB62=0,0,((('KWh (Monthly) ENTRY NLI '!AB62*0.5)+'KWh (Cumulative) NLI'!AA62-'Rebasing adj NLI'!AB52)*AB119)*AB$19*AB$126)</f>
        <v>0</v>
      </c>
      <c r="AC62" s="12">
        <f>IF('KWh (Cumulative) NLI'!AC62=0,0,((('KWh (Monthly) ENTRY NLI '!AC62*0.5)+'KWh (Cumulative) NLI'!AB62-'Rebasing adj NLI'!AC52)*AC119)*AC$19*AC$126)</f>
        <v>0</v>
      </c>
      <c r="AD62" s="12">
        <f>IF('KWh (Cumulative) NLI'!AD62=0,0,((('KWh (Monthly) ENTRY NLI '!AD62*0.5)+'KWh (Cumulative) NLI'!AC62-'Rebasing adj NLI'!AD52)*AD119)*AD$19*AD$126)</f>
        <v>0</v>
      </c>
      <c r="AE62" s="12">
        <f>IF('KWh (Cumulative) NLI'!AE62=0,0,((('KWh (Monthly) ENTRY NLI '!AE62*0.5)+'KWh (Cumulative) NLI'!AD62-'Rebasing adj NLI'!AE52)*AE119)*AE$19*AE$126)</f>
        <v>0</v>
      </c>
      <c r="AF62" s="12">
        <f>IF('KWh (Cumulative) NLI'!AF62=0,0,((('KWh (Monthly) ENTRY NLI '!AF62*0.5)+'KWh (Cumulative) NLI'!AE62-'Rebasing adj NLI'!AF52)*AF119)*AF$19*AF$126)</f>
        <v>0</v>
      </c>
      <c r="AG62" s="12">
        <f>IF('KWh (Cumulative) NLI'!AG62=0,0,((('KWh (Monthly) ENTRY NLI '!AG62*0.5)+'KWh (Cumulative) NLI'!AF62-'Rebasing adj NLI'!AG52)*AG119)*AG$19*AG$126)</f>
        <v>0</v>
      </c>
      <c r="AH62" s="12">
        <f>IF('KWh (Cumulative) NLI'!AH62=0,0,((('KWh (Monthly) ENTRY NLI '!AH62*0.5)+'KWh (Cumulative) NLI'!AG62-'Rebasing adj NLI'!AH52)*AH119)*AH$19*AH$126)</f>
        <v>0</v>
      </c>
      <c r="AI62" s="12">
        <f>IF('KWh (Cumulative) NLI'!AI62=0,0,((('KWh (Monthly) ENTRY NLI '!AI62*0.5)+'KWh (Cumulative) NLI'!AH62-'Rebasing adj NLI'!AI52)*AI119)*AI$19*AI$126)</f>
        <v>0</v>
      </c>
      <c r="AJ62" s="12">
        <f>IF('KWh (Cumulative) NLI'!AJ62=0,0,((('KWh (Monthly) ENTRY NLI '!AJ62*0.5)+'KWh (Cumulative) NLI'!AI62-'Rebasing adj NLI'!AJ52)*AJ119)*AJ$19*AJ$126)</f>
        <v>0</v>
      </c>
      <c r="AK62" s="12">
        <f>IF('KWh (Cumulative) NLI'!AK62=0,0,((('KWh (Monthly) ENTRY NLI '!AK62*0.5)+'KWh (Cumulative) NLI'!AJ62-'Rebasing adj NLI'!AK52)*AK119)*AK$19*AK$126)</f>
        <v>0</v>
      </c>
      <c r="AL62" s="12">
        <f>IF('KWh (Cumulative) NLI'!AL62=0,0,((('KWh (Monthly) ENTRY NLI '!AL62*0.5)+'KWh (Cumulative) NLI'!AK62-'Rebasing adj NLI'!AL52)*AL119)*AL$19*AL$126)</f>
        <v>0</v>
      </c>
      <c r="AM62" s="12">
        <f>IF('KWh (Cumulative) NLI'!AM62=0,0,((('KWh (Monthly) ENTRY NLI '!AM62*0.5)+'KWh (Cumulative) NLI'!AL62-'Rebasing adj NLI'!AM52)*AM119)*AM$19*AM$126)</f>
        <v>0</v>
      </c>
      <c r="AN62" s="12">
        <f>IF('KWh (Cumulative) NLI'!AN62=0,0,((('KWh (Monthly) ENTRY NLI '!AN62*0.5)+'KWh (Cumulative) NLI'!AM62-'Rebasing adj NLI'!AN52)*AN119)*AN$19*AN$126)</f>
        <v>0</v>
      </c>
      <c r="AO62" s="12">
        <f>IF('KWh (Cumulative) NLI'!AO62=0,0,((('KWh (Monthly) ENTRY NLI '!AO62*0.5)+'KWh (Cumulative) NLI'!AN62-'Rebasing adj NLI'!AO52)*AO119)*AO$19*AO$126)</f>
        <v>0</v>
      </c>
      <c r="AP62" s="12">
        <f>IF('KWh (Cumulative) NLI'!AP62=0,0,((('KWh (Monthly) ENTRY NLI '!AP62*0.5)+'KWh (Cumulative) NLI'!AO62-'Rebasing adj NLI'!AP52)*AP119)*AP$19*AP$126)</f>
        <v>0</v>
      </c>
      <c r="AQ62" s="12">
        <f>IF('KWh (Cumulative) NLI'!AQ62=0,0,((('KWh (Monthly) ENTRY NLI '!AQ62*0.5)+'KWh (Cumulative) NLI'!AP62-'Rebasing adj NLI'!AQ52)*AQ119)*AQ$19*AQ$126)</f>
        <v>0</v>
      </c>
      <c r="AR62" s="12">
        <f>IF('KWh (Cumulative) NLI'!AR62=0,0,((('KWh (Monthly) ENTRY NLI '!AR62*0.5)+'KWh (Cumulative) NLI'!AQ62-'Rebasing adj NLI'!AR52)*AR119)*AR$19*AR$126)</f>
        <v>0</v>
      </c>
      <c r="AS62" s="12">
        <f>IF('KWh (Cumulative) NLI'!AS62=0,0,((('KWh (Monthly) ENTRY NLI '!AS62*0.5)+'KWh (Cumulative) NLI'!AR62-'Rebasing adj NLI'!AS52)*AS119)*AS$19*AS$126)</f>
        <v>0</v>
      </c>
      <c r="AT62" s="12">
        <f>IF('KWh (Cumulative) NLI'!AT62=0,0,((('KWh (Monthly) ENTRY NLI '!AT62*0.5)+'KWh (Cumulative) NLI'!AS62-'Rebasing adj NLI'!AT52)*AT119)*AT$19*AT$126)</f>
        <v>0</v>
      </c>
      <c r="AU62" s="12">
        <f>IF('KWh (Cumulative) NLI'!AU62=0,0,((('KWh (Monthly) ENTRY NLI '!AU62*0.5)+'KWh (Cumulative) NLI'!AT62-'Rebasing adj NLI'!AU52)*AU119)*AU$19*AU$126)</f>
        <v>0</v>
      </c>
      <c r="AV62" s="12">
        <f>IF('KWh (Cumulative) NLI'!AV62=0,0,((('KWh (Monthly) ENTRY NLI '!AV62*0.5)+'KWh (Cumulative) NLI'!AU62-'Rebasing adj NLI'!AV52)*AV119)*AV$19*AV$126)</f>
        <v>0</v>
      </c>
      <c r="AW62" s="12">
        <f>IF('KWh (Cumulative) NLI'!AW62=0,0,((('KWh (Monthly) ENTRY NLI '!AW62*0.5)+'KWh (Cumulative) NLI'!AV62-'Rebasing adj NLI'!AW52)*AW119)*AW$19*AW$126)</f>
        <v>0</v>
      </c>
      <c r="AX62" s="12">
        <f>IF('KWh (Cumulative) NLI'!AX62=0,0,((('KWh (Monthly) ENTRY NLI '!AX62*0.5)+'KWh (Cumulative) NLI'!AW62-'Rebasing adj NLI'!AX52)*AX119)*AX$19*AX$126)</f>
        <v>0</v>
      </c>
      <c r="AY62" s="12">
        <f>IF('KWh (Cumulative) NLI'!AY62=0,0,((('KWh (Monthly) ENTRY NLI '!AY62*0.5)+'KWh (Cumulative) NLI'!AX62-'Rebasing adj NLI'!AY52)*AY119)*AY$19*AY$126)</f>
        <v>0</v>
      </c>
      <c r="AZ62" s="12">
        <f>IF('KWh (Cumulative) NLI'!AZ62=0,0,((('KWh (Monthly) ENTRY NLI '!AZ62*0.5)+'KWh (Cumulative) NLI'!AY62-'Rebasing adj NLI'!AZ52)*AZ119)*AZ$19*AZ$126)</f>
        <v>0</v>
      </c>
      <c r="BA62" s="12">
        <f>IF('KWh (Cumulative) NLI'!BA62=0,0,((('KWh (Monthly) ENTRY NLI '!BA62*0.5)+'KWh (Cumulative) NLI'!AZ62-'Rebasing adj NLI'!BA52)*BA119)*BA$19*BA$126)</f>
        <v>0</v>
      </c>
      <c r="BB62" s="12">
        <f>IF('KWh (Cumulative) NLI'!BB62=0,0,((('KWh (Monthly) ENTRY NLI '!BB62*0.5)+'KWh (Cumulative) NLI'!BA62-'Rebasing adj NLI'!BB52)*BB119)*BB$19*BB$126)</f>
        <v>0</v>
      </c>
      <c r="BC62" s="12">
        <f>IF('KWh (Cumulative) NLI'!BC62=0,0,((('KWh (Monthly) ENTRY NLI '!BC62*0.5)+'KWh (Cumulative) NLI'!BB62-'Rebasing adj NLI'!BC52)*BC119)*BC$19*BC$126)</f>
        <v>0</v>
      </c>
      <c r="BD62" s="12">
        <f>IF('KWh (Cumulative) NLI'!BD62=0,0,((('KWh (Monthly) ENTRY NLI '!BD62*0.5)+'KWh (Cumulative) NLI'!BC62-'Rebasing adj NLI'!BD52)*BD119)*BD$19*BD$126)</f>
        <v>0</v>
      </c>
      <c r="BE62" s="12">
        <f>IF('KWh (Cumulative) NLI'!BE62=0,0,((('KWh (Monthly) ENTRY NLI '!BE62*0.5)+'KWh (Cumulative) NLI'!BD62-'Rebasing adj NLI'!BE52)*BE119)*BE$19*BE$126)</f>
        <v>0</v>
      </c>
      <c r="BF62" s="12">
        <f>IF('KWh (Cumulative) NLI'!BF62=0,0,((('KWh (Monthly) ENTRY NLI '!BF62*0.5)+'KWh (Cumulative) NLI'!BE62-'Rebasing adj NLI'!BF52)*BF119)*BF$19*BF$126)</f>
        <v>0</v>
      </c>
      <c r="BG62" s="12">
        <f>IF('KWh (Cumulative) NLI'!BG62=0,0,((('KWh (Monthly) ENTRY NLI '!BG62*0.5)+'KWh (Cumulative) NLI'!BF62-'Rebasing adj NLI'!BG52)*BG119)*BG$19*BG$126)</f>
        <v>0</v>
      </c>
      <c r="BH62" s="12">
        <f>IF('KWh (Cumulative) NLI'!BH62=0,0,((('KWh (Monthly) ENTRY NLI '!BH62*0.5)+'KWh (Cumulative) NLI'!BG62-'Rebasing adj NLI'!BH52)*BH119)*BH$19*BH$126)</f>
        <v>0</v>
      </c>
      <c r="BI62" s="12">
        <f>IF('KWh (Cumulative) NLI'!BI62=0,0,((('KWh (Monthly) ENTRY NLI '!BI62*0.5)+'KWh (Cumulative) NLI'!BH62-'Rebasing adj NLI'!BI52)*BI119)*BI$19*BI$126)</f>
        <v>0</v>
      </c>
      <c r="BJ62" s="12">
        <f>IF('KWh (Cumulative) NLI'!BJ62=0,0,((('KWh (Monthly) ENTRY NLI '!BJ62*0.5)+'KWh (Cumulative) NLI'!BI62-'Rebasing adj NLI'!BJ52)*BJ119)*BJ$19*BJ$126)</f>
        <v>0</v>
      </c>
      <c r="BK62" s="12">
        <f>IF('KWh (Cumulative) NLI'!BK62=0,0,((('KWh (Monthly) ENTRY NLI '!BK62*0.5)+'KWh (Cumulative) NLI'!BJ62-'Rebasing adj NLI'!BK52)*BK119)*BK$19*BK$126)</f>
        <v>0</v>
      </c>
      <c r="BL62" s="12">
        <f>IF('KWh (Cumulative) NLI'!BL62=0,0,((('KWh (Monthly) ENTRY NLI '!BL62*0.5)+'KWh (Cumulative) NLI'!BK62-'Rebasing adj NLI'!BL52)*BL119)*BL$19*BL$126)</f>
        <v>0</v>
      </c>
      <c r="BM62" s="12">
        <f>IF('KWh (Cumulative) NLI'!BM62=0,0,((('KWh (Monthly) ENTRY NLI '!BM62*0.5)+'KWh (Cumulative) NLI'!BL62-'Rebasing adj NLI'!BM52)*BM119)*BM$19*BM$126)</f>
        <v>0</v>
      </c>
      <c r="BN62" s="12">
        <f>IF('KWh (Cumulative) NLI'!BN62=0,0,((('KWh (Monthly) ENTRY NLI '!BN62*0.5)+'KWh (Cumulative) NLI'!BM62-'Rebasing adj NLI'!BN52)*BN119)*BN$19*BN$126)</f>
        <v>0</v>
      </c>
      <c r="BO62" s="12">
        <f>IF('KWh (Cumulative) NLI'!BO62=0,0,((('KWh (Monthly) ENTRY NLI '!BO62*0.5)+'KWh (Cumulative) NLI'!BN62-'Rebasing adj NLI'!BO52)*BO119)*BO$19*BO$126)</f>
        <v>0</v>
      </c>
      <c r="BP62" s="12">
        <f>IF('KWh (Cumulative) NLI'!BP62=0,0,((('KWh (Monthly) ENTRY NLI '!BP62*0.5)+'KWh (Cumulative) NLI'!BO62-'Rebasing adj NLI'!BP52)*BP119)*BP$19*BP$126)</f>
        <v>0</v>
      </c>
      <c r="BQ62" s="12">
        <f>IF('KWh (Cumulative) NLI'!BQ62=0,0,((('KWh (Monthly) ENTRY NLI '!BQ62*0.5)+'KWh (Cumulative) NLI'!BP62-'Rebasing adj NLI'!BQ52)*BQ119)*BQ$19*BQ$126)</f>
        <v>0</v>
      </c>
      <c r="BR62" s="12">
        <f>IF('KWh (Cumulative) NLI'!BR62=0,0,((('KWh (Monthly) ENTRY NLI '!BR62*0.5)+'KWh (Cumulative) NLI'!BQ62-'Rebasing adj NLI'!BR52)*BR119)*BR$19*BR$126)</f>
        <v>0</v>
      </c>
      <c r="BS62" s="12">
        <f>IF('KWh (Cumulative) NLI'!BS62=0,0,((('KWh (Monthly) ENTRY NLI '!BS62*0.5)+'KWh (Cumulative) NLI'!BR62-'Rebasing adj NLI'!BS52)*BS119)*BS$19*BS$126)</f>
        <v>0</v>
      </c>
      <c r="BT62" s="12">
        <f>IF('KWh (Cumulative) NLI'!BT62=0,0,((('KWh (Monthly) ENTRY NLI '!BT62*0.5)+'KWh (Cumulative) NLI'!BS62-'Rebasing adj NLI'!BT52)*BT119)*BT$19*BT$126)</f>
        <v>0</v>
      </c>
      <c r="BU62" s="12">
        <f>IF('KWh (Cumulative) NLI'!BU62=0,0,((('KWh (Monthly) ENTRY NLI '!BU62*0.5)+'KWh (Cumulative) NLI'!BT62-'Rebasing adj NLI'!BU52)*BU119)*BU$19*BU$126)</f>
        <v>0</v>
      </c>
      <c r="BV62" s="12">
        <f>IF('KWh (Cumulative) NLI'!BV62=0,0,((('KWh (Monthly) ENTRY NLI '!BV62*0.5)+'KWh (Cumulative) NLI'!BU62-'Rebasing adj NLI'!BV52)*BV119)*BV$19*BV$126)</f>
        <v>0</v>
      </c>
      <c r="BW62" s="12">
        <f>IF('KWh (Cumulative) NLI'!BW62=0,0,((('KWh (Monthly) ENTRY NLI '!BW62*0.5)+'KWh (Cumulative) NLI'!BV62-'Rebasing adj NLI'!BW52)*BW119)*BW$19*BW$126)</f>
        <v>0</v>
      </c>
      <c r="BX62" s="12">
        <f>IF('KWh (Cumulative) NLI'!BX62=0,0,((('KWh (Monthly) ENTRY NLI '!BX62*0.5)+'KWh (Cumulative) NLI'!BW62-'Rebasing adj NLI'!BX52)*BX119)*BX$19*BX$126)</f>
        <v>0</v>
      </c>
      <c r="BY62" s="12">
        <f>IF('KWh (Cumulative) NLI'!BY62=0,0,((('KWh (Monthly) ENTRY NLI '!BY62*0.5)+'KWh (Cumulative) NLI'!BX62-'Rebasing adj NLI'!BY52)*BY119)*BY$19*BY$126)</f>
        <v>0</v>
      </c>
      <c r="BZ62" s="12">
        <f>IF('KWh (Cumulative) NLI'!BZ62=0,0,((('KWh (Monthly) ENTRY NLI '!BZ62*0.5)+'KWh (Cumulative) NLI'!BY62-'Rebasing adj NLI'!BZ52)*BZ119)*BZ$19*BZ$126)</f>
        <v>0</v>
      </c>
      <c r="CA62" s="12">
        <f>IF('KWh (Cumulative) NLI'!CA62=0,0,((('KWh (Monthly) ENTRY NLI '!CA62*0.5)+'KWh (Cumulative) NLI'!BZ62-'Rebasing adj NLI'!CA52)*CA119)*CA$19*CA$126)</f>
        <v>0</v>
      </c>
      <c r="CB62" s="12">
        <f>IF('KWh (Cumulative) NLI'!CB62=0,0,((('KWh (Monthly) ENTRY NLI '!CB62*0.5)+'KWh (Cumulative) NLI'!CA62-'Rebasing adj NLI'!CB52)*CB119)*CB$19*CB$126)</f>
        <v>0</v>
      </c>
      <c r="CC62" s="12">
        <f>IF('KWh (Cumulative) NLI'!CC62=0,0,((('KWh (Monthly) ENTRY NLI '!CC62*0.5)+'KWh (Cumulative) NLI'!CB62-'Rebasing adj NLI'!CC52)*CC119)*CC$19*CC$126)</f>
        <v>0</v>
      </c>
      <c r="CD62" s="12">
        <f>IF('KWh (Cumulative) NLI'!CD62=0,0,((('KWh (Monthly) ENTRY NLI '!CD62*0.5)+'KWh (Cumulative) NLI'!CC62-'Rebasing adj NLI'!CD52)*CD119)*CD$19*CD$126)</f>
        <v>0</v>
      </c>
      <c r="CE62" s="12">
        <f>IF('KWh (Cumulative) NLI'!CE62=0,0,((('KWh (Monthly) ENTRY NLI '!CE62*0.5)+'KWh (Cumulative) NLI'!CD62-'Rebasing adj NLI'!CE52)*CE119)*CE$19*CE$126)</f>
        <v>0</v>
      </c>
      <c r="CF62" s="12">
        <f>IF('KWh (Cumulative) NLI'!CF62=0,0,((('KWh (Monthly) ENTRY NLI '!CF62*0.5)+'KWh (Cumulative) NLI'!CE62-'Rebasing adj NLI'!CF52)*CF119)*CF$19*CF$126)</f>
        <v>0</v>
      </c>
      <c r="CG62" s="12">
        <f>IF('KWh (Cumulative) NLI'!CG62=0,0,((('KWh (Monthly) ENTRY NLI '!CG62*0.5)+'KWh (Cumulative) NLI'!CF62-'Rebasing adj NLI'!CG52)*CG119)*CG$19*CG$126)</f>
        <v>0</v>
      </c>
      <c r="CH62" s="12">
        <f>IF('KWh (Cumulative) NLI'!CH62=0,0,((('KWh (Monthly) ENTRY NLI '!CH62*0.5)+'KWh (Cumulative) NLI'!CG62-'Rebasing adj NLI'!CH52)*CH119)*CH$19*CH$126)</f>
        <v>0</v>
      </c>
      <c r="CI62" s="12">
        <f>IF('KWh (Cumulative) NLI'!CI62=0,0,((('KWh (Monthly) ENTRY NLI '!CI62*0.5)+'KWh (Cumulative) NLI'!CH62-'Rebasing adj NLI'!CI52)*CI119)*CI$19*CI$126)</f>
        <v>0</v>
      </c>
      <c r="CJ62" s="12">
        <f>IF('KWh (Cumulative) NLI'!CJ62=0,0,((('KWh (Monthly) ENTRY NLI '!CJ62*0.5)+'KWh (Cumulative) NLI'!CI62-'Rebasing adj NLI'!CJ52)*CJ119)*CJ$19*CJ$126)</f>
        <v>0</v>
      </c>
    </row>
    <row r="63" spans="1:88" ht="15" thickBot="1" x14ac:dyDescent="0.35"/>
    <row r="64" spans="1:88" ht="15.6" x14ac:dyDescent="0.3">
      <c r="A64" s="20"/>
      <c r="B64" s="83" t="s">
        <v>33</v>
      </c>
      <c r="C64" s="53">
        <v>42370</v>
      </c>
      <c r="D64" s="53">
        <v>42401</v>
      </c>
      <c r="E64" s="51">
        <v>42430</v>
      </c>
      <c r="F64" s="51">
        <v>42461</v>
      </c>
      <c r="G64" s="58">
        <v>42491</v>
      </c>
      <c r="H64" s="51">
        <v>42522</v>
      </c>
      <c r="I64" s="51">
        <v>42552</v>
      </c>
      <c r="J64" s="51">
        <v>42583</v>
      </c>
      <c r="K64" s="51">
        <v>42614</v>
      </c>
      <c r="L64" s="51">
        <v>42644</v>
      </c>
      <c r="M64" s="51">
        <v>42675</v>
      </c>
      <c r="N64" s="51">
        <v>42705</v>
      </c>
      <c r="O64" s="51">
        <v>42736</v>
      </c>
      <c r="P64" s="51">
        <v>42767</v>
      </c>
      <c r="Q64" s="52">
        <v>42795</v>
      </c>
      <c r="R64" s="52">
        <v>42826</v>
      </c>
      <c r="S64" s="52">
        <v>42856</v>
      </c>
      <c r="T64" s="52">
        <v>42887</v>
      </c>
      <c r="U64" s="52">
        <v>42917</v>
      </c>
      <c r="V64" s="52">
        <v>42948</v>
      </c>
      <c r="W64" s="52">
        <v>42979</v>
      </c>
      <c r="X64" s="52">
        <v>43009</v>
      </c>
      <c r="Y64" s="52">
        <v>43040</v>
      </c>
      <c r="Z64" s="52">
        <v>43070</v>
      </c>
      <c r="AA64" s="52">
        <v>43101</v>
      </c>
      <c r="AB64" s="52">
        <v>43132</v>
      </c>
      <c r="AC64" s="53">
        <v>43160</v>
      </c>
      <c r="AD64" s="53">
        <v>43191</v>
      </c>
      <c r="AE64" s="53">
        <v>43221</v>
      </c>
      <c r="AF64" s="53">
        <v>43252</v>
      </c>
      <c r="AG64" s="53">
        <v>43282</v>
      </c>
      <c r="AH64" s="53">
        <v>43313</v>
      </c>
      <c r="AI64" s="53">
        <v>43344</v>
      </c>
      <c r="AJ64" s="53">
        <v>43374</v>
      </c>
      <c r="AK64" s="53">
        <v>43405</v>
      </c>
      <c r="AL64" s="53">
        <v>43435</v>
      </c>
      <c r="AM64" s="53">
        <v>43466</v>
      </c>
      <c r="AN64" s="53">
        <v>43497</v>
      </c>
      <c r="AO64" s="51">
        <v>43525</v>
      </c>
      <c r="AP64" s="51">
        <v>43556</v>
      </c>
      <c r="AQ64" s="51">
        <v>43586</v>
      </c>
      <c r="AR64" s="51">
        <v>43617</v>
      </c>
      <c r="AS64" s="51">
        <v>43647</v>
      </c>
      <c r="AT64" s="51">
        <v>43678</v>
      </c>
      <c r="AU64" s="51">
        <v>43709</v>
      </c>
      <c r="AV64" s="51">
        <v>43739</v>
      </c>
      <c r="AW64" s="51">
        <v>43770</v>
      </c>
      <c r="AX64" s="51">
        <v>43800</v>
      </c>
      <c r="AY64" s="51">
        <v>43831</v>
      </c>
      <c r="AZ64" s="51">
        <v>43862</v>
      </c>
      <c r="BA64" s="52">
        <v>43891</v>
      </c>
      <c r="BB64" s="52">
        <v>43922</v>
      </c>
      <c r="BC64" s="52">
        <v>43952</v>
      </c>
      <c r="BD64" s="52">
        <v>43983</v>
      </c>
      <c r="BE64" s="52">
        <v>44013</v>
      </c>
      <c r="BF64" s="52">
        <v>44044</v>
      </c>
      <c r="BG64" s="52">
        <v>44075</v>
      </c>
      <c r="BH64" s="52">
        <v>44105</v>
      </c>
      <c r="BI64" s="52">
        <v>44136</v>
      </c>
      <c r="BJ64" s="52">
        <v>44166</v>
      </c>
      <c r="BK64" s="52">
        <v>44197</v>
      </c>
      <c r="BL64" s="52">
        <v>44228</v>
      </c>
      <c r="BM64" s="53">
        <v>44256</v>
      </c>
      <c r="BN64" s="53">
        <v>44287</v>
      </c>
      <c r="BO64" s="53">
        <v>44317</v>
      </c>
      <c r="BP64" s="53">
        <v>44348</v>
      </c>
      <c r="BQ64" s="53">
        <v>44378</v>
      </c>
      <c r="BR64" s="53">
        <v>44409</v>
      </c>
      <c r="BS64" s="53">
        <v>44440</v>
      </c>
      <c r="BT64" s="53">
        <v>44470</v>
      </c>
      <c r="BU64" s="53">
        <v>44501</v>
      </c>
      <c r="BV64" s="53">
        <v>44531</v>
      </c>
      <c r="BW64" s="53">
        <v>44562</v>
      </c>
      <c r="BX64" s="53">
        <v>44593</v>
      </c>
      <c r="BY64" s="51">
        <v>44621</v>
      </c>
      <c r="BZ64" s="51">
        <v>44652</v>
      </c>
      <c r="CA64" s="51">
        <v>44682</v>
      </c>
      <c r="CB64" s="51">
        <v>44713</v>
      </c>
      <c r="CC64" s="51">
        <v>44743</v>
      </c>
      <c r="CD64" s="51">
        <v>44774</v>
      </c>
      <c r="CE64" s="51">
        <v>44805</v>
      </c>
      <c r="CF64" s="51">
        <v>44835</v>
      </c>
      <c r="CG64" s="51">
        <v>44866</v>
      </c>
      <c r="CH64" s="51">
        <v>44896</v>
      </c>
      <c r="CI64" s="51">
        <v>44927</v>
      </c>
      <c r="CJ64" s="51">
        <v>44958</v>
      </c>
    </row>
    <row r="65" spans="1:88" ht="15" customHeight="1" x14ac:dyDescent="0.3">
      <c r="A65" s="218" t="s">
        <v>29</v>
      </c>
      <c r="B65" s="47" t="s">
        <v>9</v>
      </c>
      <c r="C65" s="12">
        <f>IF('KWh (Cumulative) NLI'!C65=0,0,((('KWh (Monthly) ENTRY NLI '!C65*0.5)-'Rebasing adj NLI'!C55)*C107)*C$19*C$127)</f>
        <v>0</v>
      </c>
      <c r="D65" s="12">
        <f>IF('KWh (Cumulative) NLI'!D65=0,0,((('KWh (Monthly) ENTRY NLI '!D65*0.5)+'KWh (Cumulative) NLI'!C65-'Rebasing adj NLI'!D55)*D107)*D$19*D$127)</f>
        <v>0</v>
      </c>
      <c r="E65" s="12">
        <f>IF('KWh (Cumulative) NLI'!E65=0,0,((('KWh (Monthly) ENTRY NLI '!E65*0.5)+'KWh (Cumulative) NLI'!D65-'Rebasing adj NLI'!E55)*E107)*E$19*E$127)</f>
        <v>0</v>
      </c>
      <c r="F65" s="12">
        <f>IF('KWh (Cumulative) NLI'!F65=0,0,((('KWh (Monthly) ENTRY NLI '!F65*0.5)+'KWh (Cumulative) NLI'!E65-'Rebasing adj NLI'!F55)*F107)*F$19*F$127)</f>
        <v>0</v>
      </c>
      <c r="G65" s="12">
        <f>IF('KWh (Cumulative) NLI'!G65=0,0,((('KWh (Monthly) ENTRY NLI '!G65*0.5)+'KWh (Cumulative) NLI'!F65-'Rebasing adj NLI'!G55)*G107)*G$19*G$127)</f>
        <v>0</v>
      </c>
      <c r="H65" s="12">
        <f>IF('KWh (Cumulative) NLI'!H65=0,0,((('KWh (Monthly) ENTRY NLI '!H65*0.5)+'KWh (Cumulative) NLI'!G65-'Rebasing adj NLI'!H55)*H107)*H$19*H$127)</f>
        <v>0</v>
      </c>
      <c r="I65" s="12">
        <f>IF('KWh (Cumulative) NLI'!I65=0,0,((('KWh (Monthly) ENTRY NLI '!I65*0.5)+'KWh (Cumulative) NLI'!H65-'Rebasing adj NLI'!I55)*I107)*I$19*I$127)</f>
        <v>0</v>
      </c>
      <c r="J65" s="12">
        <f>IF('KWh (Cumulative) NLI'!J65=0,0,((('KWh (Monthly) ENTRY NLI '!J65*0.5)+'KWh (Cumulative) NLI'!I65-'Rebasing adj NLI'!J55)*J107)*J$19*J$127)</f>
        <v>0</v>
      </c>
      <c r="K65" s="12">
        <f>IF('KWh (Cumulative) NLI'!K65=0,0,((('KWh (Monthly) ENTRY NLI '!K65*0.5)+'KWh (Cumulative) NLI'!J65-'Rebasing adj NLI'!K55)*K107)*K$19*K$127)</f>
        <v>0</v>
      </c>
      <c r="L65" s="12">
        <f>IF('KWh (Cumulative) NLI'!L65=0,0,((('KWh (Monthly) ENTRY NLI '!L65*0.5)+'KWh (Cumulative) NLI'!K65-'Rebasing adj NLI'!L55)*L107)*L$19*L$127)</f>
        <v>0</v>
      </c>
      <c r="M65" s="12">
        <f>IF('KWh (Cumulative) NLI'!M65=0,0,((('KWh (Monthly) ENTRY NLI '!M65*0.5)+'KWh (Cumulative) NLI'!L65-'Rebasing adj NLI'!M55)*M107)*M$19*M$127)</f>
        <v>0</v>
      </c>
      <c r="N65" s="12">
        <f>IF('KWh (Cumulative) NLI'!N65=0,0,((('KWh (Monthly) ENTRY NLI '!N65*0.5)+'KWh (Cumulative) NLI'!M65-'Rebasing adj NLI'!N55)*N107)*N$19*N$127)</f>
        <v>0</v>
      </c>
      <c r="O65" s="12">
        <f>IF('KWh (Cumulative) NLI'!O65=0,0,((('KWh (Monthly) ENTRY NLI '!O65*0.5)+'KWh (Cumulative) NLI'!N65-'Rebasing adj NLI'!O55)*O107)*O$19*O$127)</f>
        <v>0</v>
      </c>
      <c r="P65" s="12">
        <f>IF('KWh (Cumulative) NLI'!P65=0,0,((('KWh (Monthly) ENTRY NLI '!P65*0.5)+'KWh (Cumulative) NLI'!O65-'Rebasing adj NLI'!P55)*P107)*P$19*P$127)</f>
        <v>0</v>
      </c>
      <c r="Q65" s="12">
        <f>IF('KWh (Cumulative) NLI'!Q65=0,0,((('KWh (Monthly) ENTRY NLI '!Q65*0.5)+'KWh (Cumulative) NLI'!P65-'Rebasing adj NLI'!Q55)*Q107)*Q$19*Q$127)</f>
        <v>0</v>
      </c>
      <c r="R65" s="12">
        <f>IF('KWh (Cumulative) NLI'!R65=0,0,((('KWh (Monthly) ENTRY NLI '!R65*0.5)+'KWh (Cumulative) NLI'!Q65-'Rebasing adj NLI'!R55)*R107)*R$19*R$127)</f>
        <v>0</v>
      </c>
      <c r="S65" s="12">
        <f>IF('KWh (Cumulative) NLI'!S65=0,0,((('KWh (Monthly) ENTRY NLI '!S65*0.5)+'KWh (Cumulative) NLI'!R65-'Rebasing adj NLI'!S55)*S107)*S$19*S$127)</f>
        <v>0</v>
      </c>
      <c r="T65" s="12">
        <f>IF('KWh (Cumulative) NLI'!T65=0,0,((('KWh (Monthly) ENTRY NLI '!T65*0.5)+'KWh (Cumulative) NLI'!S65-'Rebasing adj NLI'!T55)*T107)*T$19*T$127)</f>
        <v>0</v>
      </c>
      <c r="U65" s="12">
        <f>IF('KWh (Cumulative) NLI'!U65=0,0,((('KWh (Monthly) ENTRY NLI '!U65*0.5)+'KWh (Cumulative) NLI'!T65-'Rebasing adj NLI'!U55)*U107)*U$19*U$127)</f>
        <v>0</v>
      </c>
      <c r="V65" s="12">
        <f>IF('KWh (Cumulative) NLI'!V65=0,0,((('KWh (Monthly) ENTRY NLI '!V65*0.5)+'KWh (Cumulative) NLI'!U65-'Rebasing adj NLI'!V55)*V107)*V$19*V$127)</f>
        <v>0</v>
      </c>
      <c r="W65" s="12">
        <f>IF('KWh (Cumulative) NLI'!W65=0,0,((('KWh (Monthly) ENTRY NLI '!W65*0.5)+'KWh (Cumulative) NLI'!V65-'Rebasing adj NLI'!W55)*W107)*W$19*W$127)</f>
        <v>0</v>
      </c>
      <c r="X65" s="12">
        <f>IF('KWh (Cumulative) NLI'!X65=0,0,((('KWh (Monthly) ENTRY NLI '!X65*0.5)+'KWh (Cumulative) NLI'!W65-'Rebasing adj NLI'!X55)*X107)*X$19*X$127)</f>
        <v>0</v>
      </c>
      <c r="Y65" s="12">
        <f>IF('KWh (Cumulative) NLI'!Y65=0,0,((('KWh (Monthly) ENTRY NLI '!Y65*0.5)+'KWh (Cumulative) NLI'!X65-'Rebasing adj NLI'!Y55)*Y107)*Y$19*Y$127)</f>
        <v>0</v>
      </c>
      <c r="Z65" s="12">
        <f>IF('KWh (Cumulative) NLI'!Z65=0,0,((('KWh (Monthly) ENTRY NLI '!Z65*0.5)+'KWh (Cumulative) NLI'!Y65-'Rebasing adj NLI'!Z55)*Z107)*Z$19*Z$127)</f>
        <v>0</v>
      </c>
      <c r="AA65" s="12">
        <f>IF('KWh (Cumulative) NLI'!AA65=0,0,((('KWh (Monthly) ENTRY NLI '!AA65*0.5)+'KWh (Cumulative) NLI'!Z65-'Rebasing adj NLI'!AA55)*AA107)*AA$19*AA$127)</f>
        <v>0</v>
      </c>
      <c r="AB65" s="12">
        <f>IF('KWh (Cumulative) NLI'!AB65=0,0,((('KWh (Monthly) ENTRY NLI '!AB65*0.5)+'KWh (Cumulative) NLI'!AA65-'Rebasing adj NLI'!AB55)*AB107)*AB$19*AB$127)</f>
        <v>0</v>
      </c>
      <c r="AC65" s="12">
        <f>IF('KWh (Cumulative) NLI'!AC65=0,0,((('KWh (Monthly) ENTRY NLI '!AC65*0.5)+'KWh (Cumulative) NLI'!AB65-'Rebasing adj NLI'!AC55)*AC107)*AC$19*AC$127)</f>
        <v>0</v>
      </c>
      <c r="AD65" s="12">
        <f>IF('KWh (Cumulative) NLI'!AD65=0,0,((('KWh (Monthly) ENTRY NLI '!AD65*0.5)+'KWh (Cumulative) NLI'!AC65-'Rebasing adj NLI'!AD55)*AD107)*AD$19*AD$127)</f>
        <v>0</v>
      </c>
      <c r="AE65" s="12">
        <f>IF('KWh (Cumulative) NLI'!AE65=0,0,((('KWh (Monthly) ENTRY NLI '!AE65*0.5)+'KWh (Cumulative) NLI'!AD65-'Rebasing adj NLI'!AE55)*AE107)*AE$19*AE$127)</f>
        <v>0</v>
      </c>
      <c r="AF65" s="12">
        <f>IF('KWh (Cumulative) NLI'!AF65=0,0,((('KWh (Monthly) ENTRY NLI '!AF65*0.5)+'KWh (Cumulative) NLI'!AE65-'Rebasing adj NLI'!AF55)*AF107)*AF$19*AF$127)</f>
        <v>0</v>
      </c>
      <c r="AG65" s="12">
        <f>IF('KWh (Cumulative) NLI'!AG65=0,0,((('KWh (Monthly) ENTRY NLI '!AG65*0.5)+'KWh (Cumulative) NLI'!AF65-'Rebasing adj NLI'!AG55)*AG107)*AG$19*AG$127)</f>
        <v>0</v>
      </c>
      <c r="AH65" s="12">
        <f>IF('KWh (Cumulative) NLI'!AH65=0,0,((('KWh (Monthly) ENTRY NLI '!AH65*0.5)+'KWh (Cumulative) NLI'!AG65-'Rebasing adj NLI'!AH55)*AH107)*AH$19*AH$127)</f>
        <v>0</v>
      </c>
      <c r="AI65" s="12">
        <f>IF('KWh (Cumulative) NLI'!AI65=0,0,((('KWh (Monthly) ENTRY NLI '!AI65*0.5)+'KWh (Cumulative) NLI'!AH65-'Rebasing adj NLI'!AI55)*AI107)*AI$19*AI$127)</f>
        <v>0</v>
      </c>
      <c r="AJ65" s="12">
        <f>IF('KWh (Cumulative) NLI'!AJ65=0,0,((('KWh (Monthly) ENTRY NLI '!AJ65*0.5)+'KWh (Cumulative) NLI'!AI65-'Rebasing adj NLI'!AJ55)*AJ107)*AJ$19*AJ$127)</f>
        <v>0</v>
      </c>
      <c r="AK65" s="12">
        <f>IF('KWh (Cumulative) NLI'!AK65=0,0,((('KWh (Monthly) ENTRY NLI '!AK65*0.5)+'KWh (Cumulative) NLI'!AJ65-'Rebasing adj NLI'!AK55)*AK107)*AK$19*AK$127)</f>
        <v>0</v>
      </c>
      <c r="AL65" s="12">
        <f>IF('KWh (Cumulative) NLI'!AL65=0,0,((('KWh (Monthly) ENTRY NLI '!AL65*0.5)+'KWh (Cumulative) NLI'!AK65-'Rebasing adj NLI'!AL55)*AL107)*AL$19*AL$127)</f>
        <v>0</v>
      </c>
      <c r="AM65" s="12">
        <f>IF('KWh (Cumulative) NLI'!AM65=0,0,((('KWh (Monthly) ENTRY NLI '!AM65*0.5)+'KWh (Cumulative) NLI'!AL65-'Rebasing adj NLI'!AM55)*AM107)*AM$19*AM$127)</f>
        <v>0</v>
      </c>
      <c r="AN65" s="12">
        <f>IF('KWh (Cumulative) NLI'!AN65=0,0,((('KWh (Monthly) ENTRY NLI '!AN65*0.5)+'KWh (Cumulative) NLI'!AM65-'Rebasing adj NLI'!AN55)*AN107)*AN$19*AN$127)</f>
        <v>0</v>
      </c>
      <c r="AO65" s="12">
        <f>IF('KWh (Cumulative) NLI'!AO65=0,0,((('KWh (Monthly) ENTRY NLI '!AO65*0.5)+'KWh (Cumulative) NLI'!AN65-'Rebasing adj NLI'!AO55)*AO107)*AO$19*AO$127)</f>
        <v>0</v>
      </c>
      <c r="AP65" s="12">
        <f>IF('KWh (Cumulative) NLI'!AP65=0,0,((('KWh (Monthly) ENTRY NLI '!AP65*0.5)+'KWh (Cumulative) NLI'!AO65-'Rebasing adj NLI'!AP55)*AP107)*AP$19*AP$127)</f>
        <v>0</v>
      </c>
      <c r="AQ65" s="12">
        <f>IF('KWh (Cumulative) NLI'!AQ65=0,0,((('KWh (Monthly) ENTRY NLI '!AQ65*0.5)+'KWh (Cumulative) NLI'!AP65-'Rebasing adj NLI'!AQ55)*AQ107)*AQ$19*AQ$127)</f>
        <v>0</v>
      </c>
      <c r="AR65" s="12">
        <f>IF('KWh (Cumulative) NLI'!AR65=0,0,((('KWh (Monthly) ENTRY NLI '!AR65*0.5)+'KWh (Cumulative) NLI'!AQ65-'Rebasing adj NLI'!AR55)*AR107)*AR$19*AR$127)</f>
        <v>0</v>
      </c>
      <c r="AS65" s="12">
        <f>IF('KWh (Cumulative) NLI'!AS65=0,0,((('KWh (Monthly) ENTRY NLI '!AS65*0.5)+'KWh (Cumulative) NLI'!AR65-'Rebasing adj NLI'!AS55)*AS107)*AS$19*AS$127)</f>
        <v>0</v>
      </c>
      <c r="AT65" s="12">
        <f>IF('KWh (Cumulative) NLI'!AT65=0,0,((('KWh (Monthly) ENTRY NLI '!AT65*0.5)+'KWh (Cumulative) NLI'!AS65-'Rebasing adj NLI'!AT55)*AT107)*AT$19*AT$127)</f>
        <v>0</v>
      </c>
      <c r="AU65" s="12">
        <f>IF('KWh (Cumulative) NLI'!AU65=0,0,((('KWh (Monthly) ENTRY NLI '!AU65*0.5)+'KWh (Cumulative) NLI'!AT65-'Rebasing adj NLI'!AU55)*AU107)*AU$19*AU$127)</f>
        <v>0</v>
      </c>
      <c r="AV65" s="12">
        <f>IF('KWh (Cumulative) NLI'!AV65=0,0,((('KWh (Monthly) ENTRY NLI '!AV65*0.5)+'KWh (Cumulative) NLI'!AU65-'Rebasing adj NLI'!AV55)*AV107)*AV$19*AV$127)</f>
        <v>0</v>
      </c>
      <c r="AW65" s="12">
        <f>IF('KWh (Cumulative) NLI'!AW65=0,0,((('KWh (Monthly) ENTRY NLI '!AW65*0.5)+'KWh (Cumulative) NLI'!AV65-'Rebasing adj NLI'!AW55)*AW107)*AW$19*AW$127)</f>
        <v>0</v>
      </c>
      <c r="AX65" s="12">
        <f>IF('KWh (Cumulative) NLI'!AX65=0,0,((('KWh (Monthly) ENTRY NLI '!AX65*0.5)+'KWh (Cumulative) NLI'!AW65-'Rebasing adj NLI'!AX55)*AX107)*AX$19*AX$127)</f>
        <v>0</v>
      </c>
      <c r="AY65" s="12">
        <f>IF('KWh (Cumulative) NLI'!AY65=0,0,((('KWh (Monthly) ENTRY NLI '!AY65*0.5)+'KWh (Cumulative) NLI'!AX65-'Rebasing adj NLI'!AY55)*AY107)*AY$19*AY$127)</f>
        <v>0</v>
      </c>
      <c r="AZ65" s="12">
        <f>IF('KWh (Cumulative) NLI'!AZ65=0,0,((('KWh (Monthly) ENTRY NLI '!AZ65*0.5)+'KWh (Cumulative) NLI'!AY65-'Rebasing adj NLI'!AZ55)*AZ107)*AZ$19*AZ$127)</f>
        <v>0</v>
      </c>
      <c r="BA65" s="12">
        <f>IF('KWh (Cumulative) NLI'!BA65=0,0,((('KWh (Monthly) ENTRY NLI '!BA65*0.5)+'KWh (Cumulative) NLI'!AZ65-'Rebasing adj NLI'!BA55)*BA107)*BA$19*BA$127)</f>
        <v>0</v>
      </c>
      <c r="BB65" s="12">
        <f>IF('KWh (Cumulative) NLI'!BB65=0,0,((('KWh (Monthly) ENTRY NLI '!BB65*0.5)+'KWh (Cumulative) NLI'!BA65-'Rebasing adj NLI'!BB55)*BB107)*BB$19*BB$127)</f>
        <v>0</v>
      </c>
      <c r="BC65" s="12">
        <f>IF('KWh (Cumulative) NLI'!BC65=0,0,((('KWh (Monthly) ENTRY NLI '!BC65*0.5)+'KWh (Cumulative) NLI'!BB65-'Rebasing adj NLI'!BC55)*BC107)*BC$19*BC$127)</f>
        <v>0</v>
      </c>
      <c r="BD65" s="12">
        <f>IF('KWh (Cumulative) NLI'!BD65=0,0,((('KWh (Monthly) ENTRY NLI '!BD65*0.5)+'KWh (Cumulative) NLI'!BC65-'Rebasing adj NLI'!BD55)*BD107)*BD$19*BD$127)</f>
        <v>0</v>
      </c>
      <c r="BE65" s="12">
        <f>IF('KWh (Cumulative) NLI'!BE65=0,0,((('KWh (Monthly) ENTRY NLI '!BE65*0.5)+'KWh (Cumulative) NLI'!BD65-'Rebasing adj NLI'!BE55)*BE107)*BE$19*BE$127)</f>
        <v>0</v>
      </c>
      <c r="BF65" s="12">
        <f>IF('KWh (Cumulative) NLI'!BF65=0,0,((('KWh (Monthly) ENTRY NLI '!BF65*0.5)+'KWh (Cumulative) NLI'!BE65-'Rebasing adj NLI'!BF55)*BF107)*BF$19*BF$127)</f>
        <v>0</v>
      </c>
      <c r="BG65" s="12">
        <f>IF('KWh (Cumulative) NLI'!BG65=0,0,((('KWh (Monthly) ENTRY NLI '!BG65*0.5)+'KWh (Cumulative) NLI'!BF65-'Rebasing adj NLI'!BG55)*BG107)*BG$19*BG$127)</f>
        <v>0</v>
      </c>
      <c r="BH65" s="12">
        <f>IF('KWh (Cumulative) NLI'!BH65=0,0,((('KWh (Monthly) ENTRY NLI '!BH65*0.5)+'KWh (Cumulative) NLI'!BG65-'Rebasing adj NLI'!BH55)*BH107)*BH$19*BH$127)</f>
        <v>0</v>
      </c>
      <c r="BI65" s="12">
        <f>IF('KWh (Cumulative) NLI'!BI65=0,0,((('KWh (Monthly) ENTRY NLI '!BI65*0.5)+'KWh (Cumulative) NLI'!BH65-'Rebasing adj NLI'!BI55)*BI107)*BI$19*BI$127)</f>
        <v>0</v>
      </c>
      <c r="BJ65" s="12">
        <f>IF('KWh (Cumulative) NLI'!BJ65=0,0,((('KWh (Monthly) ENTRY NLI '!BJ65*0.5)+'KWh (Cumulative) NLI'!BI65-'Rebasing adj NLI'!BJ55)*BJ107)*BJ$19*BJ$127)</f>
        <v>0</v>
      </c>
      <c r="BK65" s="12">
        <f>IF('KWh (Cumulative) NLI'!BK65=0,0,((('KWh (Monthly) ENTRY NLI '!BK65*0.5)+'KWh (Cumulative) NLI'!BJ65-'Rebasing adj NLI'!BK55)*BK107)*BK$19*BK$127)</f>
        <v>0</v>
      </c>
      <c r="BL65" s="12">
        <f>IF('KWh (Cumulative) NLI'!BL65=0,0,((('KWh (Monthly) ENTRY NLI '!BL65*0.5)+'KWh (Cumulative) NLI'!BK65-'Rebasing adj NLI'!BL55)*BL107)*BL$19*BL$127)</f>
        <v>0</v>
      </c>
      <c r="BM65" s="12">
        <f>IF('KWh (Cumulative) NLI'!BM65=0,0,((('KWh (Monthly) ENTRY NLI '!BM65*0.5)+'KWh (Cumulative) NLI'!BL65-'Rebasing adj NLI'!BM55)*BM107)*BM$19*BM$127)</f>
        <v>0</v>
      </c>
      <c r="BN65" s="12">
        <f>IF('KWh (Cumulative) NLI'!BN65=0,0,((('KWh (Monthly) ENTRY NLI '!BN65*0.5)+'KWh (Cumulative) NLI'!BM65-'Rebasing adj NLI'!BN55)*BN107)*BN$19*BN$127)</f>
        <v>0</v>
      </c>
      <c r="BO65" s="12">
        <f>IF('KWh (Cumulative) NLI'!BO65=0,0,((('KWh (Monthly) ENTRY NLI '!BO65*0.5)+'KWh (Cumulative) NLI'!BN65-'Rebasing adj NLI'!BO55)*BO107)*BO$19*BO$127)</f>
        <v>0</v>
      </c>
      <c r="BP65" s="12">
        <f>IF('KWh (Cumulative) NLI'!BP65=0,0,((('KWh (Monthly) ENTRY NLI '!BP65*0.5)+'KWh (Cumulative) NLI'!BO65-'Rebasing adj NLI'!BP55)*BP107)*BP$19*BP$127)</f>
        <v>0</v>
      </c>
      <c r="BQ65" s="12">
        <f>IF('KWh (Cumulative) NLI'!BQ65=0,0,((('KWh (Monthly) ENTRY NLI '!BQ65*0.5)+'KWh (Cumulative) NLI'!BP65-'Rebasing adj NLI'!BQ55)*BQ107)*BQ$19*BQ$127)</f>
        <v>0</v>
      </c>
      <c r="BR65" s="12">
        <f>IF('KWh (Cumulative) NLI'!BR65=0,0,((('KWh (Monthly) ENTRY NLI '!BR65*0.5)+'KWh (Cumulative) NLI'!BQ65-'Rebasing adj NLI'!BR55)*BR107)*BR$19*BR$127)</f>
        <v>0</v>
      </c>
      <c r="BS65" s="12">
        <f>IF('KWh (Cumulative) NLI'!BS65=0,0,((('KWh (Monthly) ENTRY NLI '!BS65*0.5)+'KWh (Cumulative) NLI'!BR65-'Rebasing adj NLI'!BS55)*BS107)*BS$19*BS$127)</f>
        <v>0</v>
      </c>
      <c r="BT65" s="12">
        <f>IF('KWh (Cumulative) NLI'!BT65=0,0,((('KWh (Monthly) ENTRY NLI '!BT65*0.5)+'KWh (Cumulative) NLI'!BS65-'Rebasing adj NLI'!BT55)*BT107)*BT$19*BT$127)</f>
        <v>0</v>
      </c>
      <c r="BU65" s="12">
        <f>IF('KWh (Cumulative) NLI'!BU65=0,0,((('KWh (Monthly) ENTRY NLI '!BU65*0.5)+'KWh (Cumulative) NLI'!BT65-'Rebasing adj NLI'!BU55)*BU107)*BU$19*BU$127)</f>
        <v>0</v>
      </c>
      <c r="BV65" s="12">
        <f>IF('KWh (Cumulative) NLI'!BV65=0,0,((('KWh (Monthly) ENTRY NLI '!BV65*0.5)+'KWh (Cumulative) NLI'!BU65-'Rebasing adj NLI'!BV55)*BV107)*BV$19*BV$127)</f>
        <v>0</v>
      </c>
      <c r="BW65" s="12">
        <f>IF('KWh (Cumulative) NLI'!BW65=0,0,((('KWh (Monthly) ENTRY NLI '!BW65*0.5)+'KWh (Cumulative) NLI'!BV65-'Rebasing adj NLI'!BW55)*BW107)*BW$19*BW$127)</f>
        <v>0</v>
      </c>
      <c r="BX65" s="12">
        <f>IF('KWh (Cumulative) NLI'!BX65=0,0,((('KWh (Monthly) ENTRY NLI '!BX65*0.5)+'KWh (Cumulative) NLI'!BW65-'Rebasing adj NLI'!BX55)*BX107)*BX$19*BX$127)</f>
        <v>0</v>
      </c>
      <c r="BY65" s="12">
        <f>IF('KWh (Cumulative) NLI'!BY65=0,0,((('KWh (Monthly) ENTRY NLI '!BY65*0.5)+'KWh (Cumulative) NLI'!BX65-'Rebasing adj NLI'!BY55)*BY107)*BY$19*BY$127)</f>
        <v>0</v>
      </c>
      <c r="BZ65" s="12">
        <f>IF('KWh (Cumulative) NLI'!BZ65=0,0,((('KWh (Monthly) ENTRY NLI '!BZ65*0.5)+'KWh (Cumulative) NLI'!BY65-'Rebasing adj NLI'!BZ55)*BZ107)*BZ$19*BZ$127)</f>
        <v>0</v>
      </c>
      <c r="CA65" s="12">
        <f>IF('KWh (Cumulative) NLI'!CA65=0,0,((('KWh (Monthly) ENTRY NLI '!CA65*0.5)+'KWh (Cumulative) NLI'!BZ65-'Rebasing adj NLI'!CA55)*CA107)*CA$19*CA$127)</f>
        <v>0</v>
      </c>
      <c r="CB65" s="12">
        <f>IF('KWh (Cumulative) NLI'!CB65=0,0,((('KWh (Monthly) ENTRY NLI '!CB65*0.5)+'KWh (Cumulative) NLI'!CA65-'Rebasing adj NLI'!CB55)*CB107)*CB$19*CB$127)</f>
        <v>0</v>
      </c>
      <c r="CC65" s="12">
        <f>IF('KWh (Cumulative) NLI'!CC65=0,0,((('KWh (Monthly) ENTRY NLI '!CC65*0.5)+'KWh (Cumulative) NLI'!CB65-'Rebasing adj NLI'!CC55)*CC107)*CC$19*CC$127)</f>
        <v>0</v>
      </c>
      <c r="CD65" s="12">
        <f>IF('KWh (Cumulative) NLI'!CD65=0,0,((('KWh (Monthly) ENTRY NLI '!CD65*0.5)+'KWh (Cumulative) NLI'!CC65-'Rebasing adj NLI'!CD55)*CD107)*CD$19*CD$127)</f>
        <v>0</v>
      </c>
      <c r="CE65" s="12">
        <f>IF('KWh (Cumulative) NLI'!CE65=0,0,((('KWh (Monthly) ENTRY NLI '!CE65*0.5)+'KWh (Cumulative) NLI'!CD65-'Rebasing adj NLI'!CE55)*CE107)*CE$19*CE$127)</f>
        <v>0</v>
      </c>
      <c r="CF65" s="12">
        <f>IF('KWh (Cumulative) NLI'!CF65=0,0,((('KWh (Monthly) ENTRY NLI '!CF65*0.5)+'KWh (Cumulative) NLI'!CE65-'Rebasing adj NLI'!CF55)*CF107)*CF$19*CF$127)</f>
        <v>0</v>
      </c>
      <c r="CG65" s="12">
        <f>IF('KWh (Cumulative) NLI'!CG65=0,0,((('KWh (Monthly) ENTRY NLI '!CG65*0.5)+'KWh (Cumulative) NLI'!CF65-'Rebasing adj NLI'!CG55)*CG107)*CG$19*CG$127)</f>
        <v>0</v>
      </c>
      <c r="CH65" s="12">
        <f>IF('KWh (Cumulative) NLI'!CH65=0,0,((('KWh (Monthly) ENTRY NLI '!CH65*0.5)+'KWh (Cumulative) NLI'!CG65-'Rebasing adj NLI'!CH55)*CH107)*CH$19*CH$127)</f>
        <v>0</v>
      </c>
      <c r="CI65" s="12">
        <f>IF('KWh (Cumulative) NLI'!CI65=0,0,((('KWh (Monthly) ENTRY NLI '!CI65*0.5)+'KWh (Cumulative) NLI'!CH65-'Rebasing adj NLI'!CI55)*CI107)*CI$19*CI$127)</f>
        <v>0</v>
      </c>
      <c r="CJ65" s="12">
        <f>IF('KWh (Cumulative) NLI'!CJ65=0,0,((('KWh (Monthly) ENTRY NLI '!CJ65*0.5)+'KWh (Cumulative) NLI'!CI65-'Rebasing adj NLI'!CJ55)*CJ107)*CJ$19*CJ$127)</f>
        <v>0</v>
      </c>
    </row>
    <row r="66" spans="1:88" x14ac:dyDescent="0.3">
      <c r="A66" s="218"/>
      <c r="B66" s="47" t="s">
        <v>6</v>
      </c>
      <c r="C66" s="12">
        <f>IF('KWh (Cumulative) NLI'!C66=0,0,((('KWh (Monthly) ENTRY NLI '!C66*0.5)-'Rebasing adj NLI'!C56)*C108)*C$19*C$127)</f>
        <v>0</v>
      </c>
      <c r="D66" s="12">
        <f>IF('KWh (Cumulative) NLI'!D66=0,0,((('KWh (Monthly) ENTRY NLI '!D66*0.5)+'KWh (Cumulative) NLI'!C66-'Rebasing adj NLI'!D56)*D108)*D$19*D$127)</f>
        <v>0</v>
      </c>
      <c r="E66" s="12">
        <f>IF('KWh (Cumulative) NLI'!E66=0,0,((('KWh (Monthly) ENTRY NLI '!E66*0.5)+'KWh (Cumulative) NLI'!D66-'Rebasing adj NLI'!E56)*E108)*E$19*E$127)</f>
        <v>0</v>
      </c>
      <c r="F66" s="12">
        <f>IF('KWh (Cumulative) NLI'!F66=0,0,((('KWh (Monthly) ENTRY NLI '!F66*0.5)+'KWh (Cumulative) NLI'!E66-'Rebasing adj NLI'!F56)*F108)*F$19*F$127)</f>
        <v>0</v>
      </c>
      <c r="G66" s="12">
        <f>IF('KWh (Cumulative) NLI'!G66=0,0,((('KWh (Monthly) ENTRY NLI '!G66*0.5)+'KWh (Cumulative) NLI'!F66-'Rebasing adj NLI'!G56)*G108)*G$19*G$127)</f>
        <v>0</v>
      </c>
      <c r="H66" s="12">
        <f>IF('KWh (Cumulative) NLI'!H66=0,0,((('KWh (Monthly) ENTRY NLI '!H66*0.5)+'KWh (Cumulative) NLI'!G66-'Rebasing adj NLI'!H56)*H108)*H$19*H$127)</f>
        <v>0</v>
      </c>
      <c r="I66" s="12">
        <f>IF('KWh (Cumulative) NLI'!I66=0,0,((('KWh (Monthly) ENTRY NLI '!I66*0.5)+'KWh (Cumulative) NLI'!H66-'Rebasing adj NLI'!I56)*I108)*I$19*I$127)</f>
        <v>0</v>
      </c>
      <c r="J66" s="12">
        <f>IF('KWh (Cumulative) NLI'!J66=0,0,((('KWh (Monthly) ENTRY NLI '!J66*0.5)+'KWh (Cumulative) NLI'!I66-'Rebasing adj NLI'!J56)*J108)*J$19*J$127)</f>
        <v>0</v>
      </c>
      <c r="K66" s="12">
        <f>IF('KWh (Cumulative) NLI'!K66=0,0,((('KWh (Monthly) ENTRY NLI '!K66*0.5)+'KWh (Cumulative) NLI'!J66-'Rebasing adj NLI'!K56)*K108)*K$19*K$127)</f>
        <v>0</v>
      </c>
      <c r="L66" s="12">
        <f>IF('KWh (Cumulative) NLI'!L66=0,0,((('KWh (Monthly) ENTRY NLI '!L66*0.5)+'KWh (Cumulative) NLI'!K66-'Rebasing adj NLI'!L56)*L108)*L$19*L$127)</f>
        <v>0</v>
      </c>
      <c r="M66" s="12">
        <f>IF('KWh (Cumulative) NLI'!M66=0,0,((('KWh (Monthly) ENTRY NLI '!M66*0.5)+'KWh (Cumulative) NLI'!L66-'Rebasing adj NLI'!M56)*M108)*M$19*M$127)</f>
        <v>0</v>
      </c>
      <c r="N66" s="12">
        <f>IF('KWh (Cumulative) NLI'!N66=0,0,((('KWh (Monthly) ENTRY NLI '!N66*0.5)+'KWh (Cumulative) NLI'!M66-'Rebasing adj NLI'!N56)*N108)*N$19*N$127)</f>
        <v>0</v>
      </c>
      <c r="O66" s="12">
        <f>IF('KWh (Cumulative) NLI'!O66=0,0,((('KWh (Monthly) ENTRY NLI '!O66*0.5)+'KWh (Cumulative) NLI'!N66-'Rebasing adj NLI'!O56)*O108)*O$19*O$127)</f>
        <v>0</v>
      </c>
      <c r="P66" s="12">
        <f>IF('KWh (Cumulative) NLI'!P66=0,0,((('KWh (Monthly) ENTRY NLI '!P66*0.5)+'KWh (Cumulative) NLI'!O66-'Rebasing adj NLI'!P56)*P108)*P$19*P$127)</f>
        <v>0</v>
      </c>
      <c r="Q66" s="12">
        <f>IF('KWh (Cumulative) NLI'!Q66=0,0,((('KWh (Monthly) ENTRY NLI '!Q66*0.5)+'KWh (Cumulative) NLI'!P66-'Rebasing adj NLI'!Q56)*Q108)*Q$19*Q$127)</f>
        <v>0</v>
      </c>
      <c r="R66" s="12">
        <f>IF('KWh (Cumulative) NLI'!R66=0,0,((('KWh (Monthly) ENTRY NLI '!R66*0.5)+'KWh (Cumulative) NLI'!Q66-'Rebasing adj NLI'!R56)*R108)*R$19*R$127)</f>
        <v>0</v>
      </c>
      <c r="S66" s="12">
        <f>IF('KWh (Cumulative) NLI'!S66=0,0,((('KWh (Monthly) ENTRY NLI '!S66*0.5)+'KWh (Cumulative) NLI'!R66-'Rebasing adj NLI'!S56)*S108)*S$19*S$127)</f>
        <v>0</v>
      </c>
      <c r="T66" s="12">
        <f>IF('KWh (Cumulative) NLI'!T66=0,0,((('KWh (Monthly) ENTRY NLI '!T66*0.5)+'KWh (Cumulative) NLI'!S66-'Rebasing adj NLI'!T56)*T108)*T$19*T$127)</f>
        <v>0</v>
      </c>
      <c r="U66" s="12">
        <f>IF('KWh (Cumulative) NLI'!U66=0,0,((('KWh (Monthly) ENTRY NLI '!U66*0.5)+'KWh (Cumulative) NLI'!T66-'Rebasing adj NLI'!U56)*U108)*U$19*U$127)</f>
        <v>0</v>
      </c>
      <c r="V66" s="12">
        <f>IF('KWh (Cumulative) NLI'!V66=0,0,((('KWh (Monthly) ENTRY NLI '!V66*0.5)+'KWh (Cumulative) NLI'!U66-'Rebasing adj NLI'!V56)*V108)*V$19*V$127)</f>
        <v>0</v>
      </c>
      <c r="W66" s="12">
        <f>IF('KWh (Cumulative) NLI'!W66=0,0,((('KWh (Monthly) ENTRY NLI '!W66*0.5)+'KWh (Cumulative) NLI'!V66-'Rebasing adj NLI'!W56)*W108)*W$19*W$127)</f>
        <v>0</v>
      </c>
      <c r="X66" s="12">
        <f>IF('KWh (Cumulative) NLI'!X66=0,0,((('KWh (Monthly) ENTRY NLI '!X66*0.5)+'KWh (Cumulative) NLI'!W66-'Rebasing adj NLI'!X56)*X108)*X$19*X$127)</f>
        <v>0</v>
      </c>
      <c r="Y66" s="12">
        <f>IF('KWh (Cumulative) NLI'!Y66=0,0,((('KWh (Monthly) ENTRY NLI '!Y66*0.5)+'KWh (Cumulative) NLI'!X66-'Rebasing adj NLI'!Y56)*Y108)*Y$19*Y$127)</f>
        <v>0</v>
      </c>
      <c r="Z66" s="12">
        <f>IF('KWh (Cumulative) NLI'!Z66=0,0,((('KWh (Monthly) ENTRY NLI '!Z66*0.5)+'KWh (Cumulative) NLI'!Y66-'Rebasing adj NLI'!Z56)*Z108)*Z$19*Z$127)</f>
        <v>0</v>
      </c>
      <c r="AA66" s="12">
        <f>IF('KWh (Cumulative) NLI'!AA66=0,0,((('KWh (Monthly) ENTRY NLI '!AA66*0.5)+'KWh (Cumulative) NLI'!Z66-'Rebasing adj NLI'!AA56)*AA108)*AA$19*AA$127)</f>
        <v>0</v>
      </c>
      <c r="AB66" s="12">
        <f>IF('KWh (Cumulative) NLI'!AB66=0,0,((('KWh (Monthly) ENTRY NLI '!AB66*0.5)+'KWh (Cumulative) NLI'!AA66-'Rebasing adj NLI'!AB56)*AB108)*AB$19*AB$127)</f>
        <v>0</v>
      </c>
      <c r="AC66" s="12">
        <f>IF('KWh (Cumulative) NLI'!AC66=0,0,((('KWh (Monthly) ENTRY NLI '!AC66*0.5)+'KWh (Cumulative) NLI'!AB66-'Rebasing adj NLI'!AC56)*AC108)*AC$19*AC$127)</f>
        <v>0</v>
      </c>
      <c r="AD66" s="12">
        <f>IF('KWh (Cumulative) NLI'!AD66=0,0,((('KWh (Monthly) ENTRY NLI '!AD66*0.5)+'KWh (Cumulative) NLI'!AC66-'Rebasing adj NLI'!AD56)*AD108)*AD$19*AD$127)</f>
        <v>0</v>
      </c>
      <c r="AE66" s="12">
        <f>IF('KWh (Cumulative) NLI'!AE66=0,0,((('KWh (Monthly) ENTRY NLI '!AE66*0.5)+'KWh (Cumulative) NLI'!AD66-'Rebasing adj NLI'!AE56)*AE108)*AE$19*AE$127)</f>
        <v>0</v>
      </c>
      <c r="AF66" s="12">
        <f>IF('KWh (Cumulative) NLI'!AF66=0,0,((('KWh (Monthly) ENTRY NLI '!AF66*0.5)+'KWh (Cumulative) NLI'!AE66-'Rebasing adj NLI'!AF56)*AF108)*AF$19*AF$127)</f>
        <v>0</v>
      </c>
      <c r="AG66" s="12">
        <f>IF('KWh (Cumulative) NLI'!AG66=0,0,((('KWh (Monthly) ENTRY NLI '!AG66*0.5)+'KWh (Cumulative) NLI'!AF66-'Rebasing adj NLI'!AG56)*AG108)*AG$19*AG$127)</f>
        <v>0</v>
      </c>
      <c r="AH66" s="12">
        <f>IF('KWh (Cumulative) NLI'!AH66=0,0,((('KWh (Monthly) ENTRY NLI '!AH66*0.5)+'KWh (Cumulative) NLI'!AG66-'Rebasing adj NLI'!AH56)*AH108)*AH$19*AH$127)</f>
        <v>0</v>
      </c>
      <c r="AI66" s="12">
        <f>IF('KWh (Cumulative) NLI'!AI66=0,0,((('KWh (Monthly) ENTRY NLI '!AI66*0.5)+'KWh (Cumulative) NLI'!AH66-'Rebasing adj NLI'!AI56)*AI108)*AI$19*AI$127)</f>
        <v>0</v>
      </c>
      <c r="AJ66" s="12">
        <f>IF('KWh (Cumulative) NLI'!AJ66=0,0,((('KWh (Monthly) ENTRY NLI '!AJ66*0.5)+'KWh (Cumulative) NLI'!AI66-'Rebasing adj NLI'!AJ56)*AJ108)*AJ$19*AJ$127)</f>
        <v>0</v>
      </c>
      <c r="AK66" s="12">
        <f>IF('KWh (Cumulative) NLI'!AK66=0,0,((('KWh (Monthly) ENTRY NLI '!AK66*0.5)+'KWh (Cumulative) NLI'!AJ66-'Rebasing adj NLI'!AK56)*AK108)*AK$19*AK$127)</f>
        <v>0</v>
      </c>
      <c r="AL66" s="12">
        <f>IF('KWh (Cumulative) NLI'!AL66=0,0,((('KWh (Monthly) ENTRY NLI '!AL66*0.5)+'KWh (Cumulative) NLI'!AK66-'Rebasing adj NLI'!AL56)*AL108)*AL$19*AL$127)</f>
        <v>0</v>
      </c>
      <c r="AM66" s="12">
        <f>IF('KWh (Cumulative) NLI'!AM66=0,0,((('KWh (Monthly) ENTRY NLI '!AM66*0.5)+'KWh (Cumulative) NLI'!AL66-'Rebasing adj NLI'!AM56)*AM108)*AM$19*AM$127)</f>
        <v>0</v>
      </c>
      <c r="AN66" s="12">
        <f>IF('KWh (Cumulative) NLI'!AN66=0,0,((('KWh (Monthly) ENTRY NLI '!AN66*0.5)+'KWh (Cumulative) NLI'!AM66-'Rebasing adj NLI'!AN56)*AN108)*AN$19*AN$127)</f>
        <v>0</v>
      </c>
      <c r="AO66" s="12">
        <f>IF('KWh (Cumulative) NLI'!AO66=0,0,((('KWh (Monthly) ENTRY NLI '!AO66*0.5)+'KWh (Cumulative) NLI'!AN66-'Rebasing adj NLI'!AO56)*AO108)*AO$19*AO$127)</f>
        <v>0</v>
      </c>
      <c r="AP66" s="12">
        <f>IF('KWh (Cumulative) NLI'!AP66=0,0,((('KWh (Monthly) ENTRY NLI '!AP66*0.5)+'KWh (Cumulative) NLI'!AO66-'Rebasing adj NLI'!AP56)*AP108)*AP$19*AP$127)</f>
        <v>0</v>
      </c>
      <c r="AQ66" s="12">
        <f>IF('KWh (Cumulative) NLI'!AQ66=0,0,((('KWh (Monthly) ENTRY NLI '!AQ66*0.5)+'KWh (Cumulative) NLI'!AP66-'Rebasing adj NLI'!AQ56)*AQ108)*AQ$19*AQ$127)</f>
        <v>0</v>
      </c>
      <c r="AR66" s="12">
        <f>IF('KWh (Cumulative) NLI'!AR66=0,0,((('KWh (Monthly) ENTRY NLI '!AR66*0.5)+'KWh (Cumulative) NLI'!AQ66-'Rebasing adj NLI'!AR56)*AR108)*AR$19*AR$127)</f>
        <v>0</v>
      </c>
      <c r="AS66" s="12">
        <f>IF('KWh (Cumulative) NLI'!AS66=0,0,((('KWh (Monthly) ENTRY NLI '!AS66*0.5)+'KWh (Cumulative) NLI'!AR66-'Rebasing adj NLI'!AS56)*AS108)*AS$19*AS$127)</f>
        <v>0</v>
      </c>
      <c r="AT66" s="12">
        <f>IF('KWh (Cumulative) NLI'!AT66=0,0,((('KWh (Monthly) ENTRY NLI '!AT66*0.5)+'KWh (Cumulative) NLI'!AS66-'Rebasing adj NLI'!AT56)*AT108)*AT$19*AT$127)</f>
        <v>0</v>
      </c>
      <c r="AU66" s="12">
        <f>IF('KWh (Cumulative) NLI'!AU66=0,0,((('KWh (Monthly) ENTRY NLI '!AU66*0.5)+'KWh (Cumulative) NLI'!AT66-'Rebasing adj NLI'!AU56)*AU108)*AU$19*AU$127)</f>
        <v>0</v>
      </c>
      <c r="AV66" s="12">
        <f>IF('KWh (Cumulative) NLI'!AV66=0,0,((('KWh (Monthly) ENTRY NLI '!AV66*0.5)+'KWh (Cumulative) NLI'!AU66-'Rebasing adj NLI'!AV56)*AV108)*AV$19*AV$127)</f>
        <v>0</v>
      </c>
      <c r="AW66" s="12">
        <f>IF('KWh (Cumulative) NLI'!AW66=0,0,((('KWh (Monthly) ENTRY NLI '!AW66*0.5)+'KWh (Cumulative) NLI'!AV66-'Rebasing adj NLI'!AW56)*AW108)*AW$19*AW$127)</f>
        <v>0</v>
      </c>
      <c r="AX66" s="12">
        <f>IF('KWh (Cumulative) NLI'!AX66=0,0,((('KWh (Monthly) ENTRY NLI '!AX66*0.5)+'KWh (Cumulative) NLI'!AW66-'Rebasing adj NLI'!AX56)*AX108)*AX$19*AX$127)</f>
        <v>0</v>
      </c>
      <c r="AY66" s="12">
        <f>IF('KWh (Cumulative) NLI'!AY66=0,0,((('KWh (Monthly) ENTRY NLI '!AY66*0.5)+'KWh (Cumulative) NLI'!AX66-'Rebasing adj NLI'!AY56)*AY108)*AY$19*AY$127)</f>
        <v>0</v>
      </c>
      <c r="AZ66" s="12">
        <f>IF('KWh (Cumulative) NLI'!AZ66=0,0,((('KWh (Monthly) ENTRY NLI '!AZ66*0.5)+'KWh (Cumulative) NLI'!AY66-'Rebasing adj NLI'!AZ56)*AZ108)*AZ$19*AZ$127)</f>
        <v>0</v>
      </c>
      <c r="BA66" s="12">
        <f>IF('KWh (Cumulative) NLI'!BA66=0,0,((('KWh (Monthly) ENTRY NLI '!BA66*0.5)+'KWh (Cumulative) NLI'!AZ66-'Rebasing adj NLI'!BA56)*BA108)*BA$19*BA$127)</f>
        <v>0</v>
      </c>
      <c r="BB66" s="12">
        <f>IF('KWh (Cumulative) NLI'!BB66=0,0,((('KWh (Monthly) ENTRY NLI '!BB66*0.5)+'KWh (Cumulative) NLI'!BA66-'Rebasing adj NLI'!BB56)*BB108)*BB$19*BB$127)</f>
        <v>0</v>
      </c>
      <c r="BC66" s="12">
        <f>IF('KWh (Cumulative) NLI'!BC66=0,0,((('KWh (Monthly) ENTRY NLI '!BC66*0.5)+'KWh (Cumulative) NLI'!BB66-'Rebasing adj NLI'!BC56)*BC108)*BC$19*BC$127)</f>
        <v>0</v>
      </c>
      <c r="BD66" s="12">
        <f>IF('KWh (Cumulative) NLI'!BD66=0,0,((('KWh (Monthly) ENTRY NLI '!BD66*0.5)+'KWh (Cumulative) NLI'!BC66-'Rebasing adj NLI'!BD56)*BD108)*BD$19*BD$127)</f>
        <v>0</v>
      </c>
      <c r="BE66" s="12">
        <f>IF('KWh (Cumulative) NLI'!BE66=0,0,((('KWh (Monthly) ENTRY NLI '!BE66*0.5)+'KWh (Cumulative) NLI'!BD66-'Rebasing adj NLI'!BE56)*BE108)*BE$19*BE$127)</f>
        <v>0</v>
      </c>
      <c r="BF66" s="12">
        <f>IF('KWh (Cumulative) NLI'!BF66=0,0,((('KWh (Monthly) ENTRY NLI '!BF66*0.5)+'KWh (Cumulative) NLI'!BE66-'Rebasing adj NLI'!BF56)*BF108)*BF$19*BF$127)</f>
        <v>0</v>
      </c>
      <c r="BG66" s="12">
        <f>IF('KWh (Cumulative) NLI'!BG66=0,0,((('KWh (Monthly) ENTRY NLI '!BG66*0.5)+'KWh (Cumulative) NLI'!BF66-'Rebasing adj NLI'!BG56)*BG108)*BG$19*BG$127)</f>
        <v>0</v>
      </c>
      <c r="BH66" s="12">
        <f>IF('KWh (Cumulative) NLI'!BH66=0,0,((('KWh (Monthly) ENTRY NLI '!BH66*0.5)+'KWh (Cumulative) NLI'!BG66-'Rebasing adj NLI'!BH56)*BH108)*BH$19*BH$127)</f>
        <v>0</v>
      </c>
      <c r="BI66" s="12">
        <f>IF('KWh (Cumulative) NLI'!BI66=0,0,((('KWh (Monthly) ENTRY NLI '!BI66*0.5)+'KWh (Cumulative) NLI'!BH66-'Rebasing adj NLI'!BI56)*BI108)*BI$19*BI$127)</f>
        <v>0</v>
      </c>
      <c r="BJ66" s="12">
        <f>IF('KWh (Cumulative) NLI'!BJ66=0,0,((('KWh (Monthly) ENTRY NLI '!BJ66*0.5)+'KWh (Cumulative) NLI'!BI66-'Rebasing adj NLI'!BJ56)*BJ108)*BJ$19*BJ$127)</f>
        <v>0</v>
      </c>
      <c r="BK66" s="12">
        <f>IF('KWh (Cumulative) NLI'!BK66=0,0,((('KWh (Monthly) ENTRY NLI '!BK66*0.5)+'KWh (Cumulative) NLI'!BJ66-'Rebasing adj NLI'!BK56)*BK108)*BK$19*BK$127)</f>
        <v>0</v>
      </c>
      <c r="BL66" s="12">
        <f>IF('KWh (Cumulative) NLI'!BL66=0,0,((('KWh (Monthly) ENTRY NLI '!BL66*0.5)+'KWh (Cumulative) NLI'!BK66-'Rebasing adj NLI'!BL56)*BL108)*BL$19*BL$127)</f>
        <v>0</v>
      </c>
      <c r="BM66" s="12">
        <f>IF('KWh (Cumulative) NLI'!BM66=0,0,((('KWh (Monthly) ENTRY NLI '!BM66*0.5)+'KWh (Cumulative) NLI'!BL66-'Rebasing adj NLI'!BM56)*BM108)*BM$19*BM$127)</f>
        <v>0</v>
      </c>
      <c r="BN66" s="12">
        <f>IF('KWh (Cumulative) NLI'!BN66=0,0,((('KWh (Monthly) ENTRY NLI '!BN66*0.5)+'KWh (Cumulative) NLI'!BM66-'Rebasing adj NLI'!BN56)*BN108)*BN$19*BN$127)</f>
        <v>0</v>
      </c>
      <c r="BO66" s="12">
        <f>IF('KWh (Cumulative) NLI'!BO66=0,0,((('KWh (Monthly) ENTRY NLI '!BO66*0.5)+'KWh (Cumulative) NLI'!BN66-'Rebasing adj NLI'!BO56)*BO108)*BO$19*BO$127)</f>
        <v>0</v>
      </c>
      <c r="BP66" s="12">
        <f>IF('KWh (Cumulative) NLI'!BP66=0,0,((('KWh (Monthly) ENTRY NLI '!BP66*0.5)+'KWh (Cumulative) NLI'!BO66-'Rebasing adj NLI'!BP56)*BP108)*BP$19*BP$127)</f>
        <v>0</v>
      </c>
      <c r="BQ66" s="12">
        <f>IF('KWh (Cumulative) NLI'!BQ66=0,0,((('KWh (Monthly) ENTRY NLI '!BQ66*0.5)+'KWh (Cumulative) NLI'!BP66-'Rebasing adj NLI'!BQ56)*BQ108)*BQ$19*BQ$127)</f>
        <v>0</v>
      </c>
      <c r="BR66" s="12">
        <f>IF('KWh (Cumulative) NLI'!BR66=0,0,((('KWh (Monthly) ENTRY NLI '!BR66*0.5)+'KWh (Cumulative) NLI'!BQ66-'Rebasing adj NLI'!BR56)*BR108)*BR$19*BR$127)</f>
        <v>0</v>
      </c>
      <c r="BS66" s="12">
        <f>IF('KWh (Cumulative) NLI'!BS66=0,0,((('KWh (Monthly) ENTRY NLI '!BS66*0.5)+'KWh (Cumulative) NLI'!BR66-'Rebasing adj NLI'!BS56)*BS108)*BS$19*BS$127)</f>
        <v>0</v>
      </c>
      <c r="BT66" s="12">
        <f>IF('KWh (Cumulative) NLI'!BT66=0,0,((('KWh (Monthly) ENTRY NLI '!BT66*0.5)+'KWh (Cumulative) NLI'!BS66-'Rebasing adj NLI'!BT56)*BT108)*BT$19*BT$127)</f>
        <v>0</v>
      </c>
      <c r="BU66" s="12">
        <f>IF('KWh (Cumulative) NLI'!BU66=0,0,((('KWh (Monthly) ENTRY NLI '!BU66*0.5)+'KWh (Cumulative) NLI'!BT66-'Rebasing adj NLI'!BU56)*BU108)*BU$19*BU$127)</f>
        <v>0</v>
      </c>
      <c r="BV66" s="12">
        <f>IF('KWh (Cumulative) NLI'!BV66=0,0,((('KWh (Monthly) ENTRY NLI '!BV66*0.5)+'KWh (Cumulative) NLI'!BU66-'Rebasing adj NLI'!BV56)*BV108)*BV$19*BV$127)</f>
        <v>0</v>
      </c>
      <c r="BW66" s="12">
        <f>IF('KWh (Cumulative) NLI'!BW66=0,0,((('KWh (Monthly) ENTRY NLI '!BW66*0.5)+'KWh (Cumulative) NLI'!BV66-'Rebasing adj NLI'!BW56)*BW108)*BW$19*BW$127)</f>
        <v>0</v>
      </c>
      <c r="BX66" s="12">
        <f>IF('KWh (Cumulative) NLI'!BX66=0,0,((('KWh (Monthly) ENTRY NLI '!BX66*0.5)+'KWh (Cumulative) NLI'!BW66-'Rebasing adj NLI'!BX56)*BX108)*BX$19*BX$127)</f>
        <v>0</v>
      </c>
      <c r="BY66" s="12">
        <f>IF('KWh (Cumulative) NLI'!BY66=0,0,((('KWh (Monthly) ENTRY NLI '!BY66*0.5)+'KWh (Cumulative) NLI'!BX66-'Rebasing adj NLI'!BY56)*BY108)*BY$19*BY$127)</f>
        <v>0</v>
      </c>
      <c r="BZ66" s="12">
        <f>IF('KWh (Cumulative) NLI'!BZ66=0,0,((('KWh (Monthly) ENTRY NLI '!BZ66*0.5)+'KWh (Cumulative) NLI'!BY66-'Rebasing adj NLI'!BZ56)*BZ108)*BZ$19*BZ$127)</f>
        <v>0</v>
      </c>
      <c r="CA66" s="12">
        <f>IF('KWh (Cumulative) NLI'!CA66=0,0,((('KWh (Monthly) ENTRY NLI '!CA66*0.5)+'KWh (Cumulative) NLI'!BZ66-'Rebasing adj NLI'!CA56)*CA108)*CA$19*CA$127)</f>
        <v>0</v>
      </c>
      <c r="CB66" s="12">
        <f>IF('KWh (Cumulative) NLI'!CB66=0,0,((('KWh (Monthly) ENTRY NLI '!CB66*0.5)+'KWh (Cumulative) NLI'!CA66-'Rebasing adj NLI'!CB56)*CB108)*CB$19*CB$127)</f>
        <v>0</v>
      </c>
      <c r="CC66" s="12">
        <f>IF('KWh (Cumulative) NLI'!CC66=0,0,((('KWh (Monthly) ENTRY NLI '!CC66*0.5)+'KWh (Cumulative) NLI'!CB66-'Rebasing adj NLI'!CC56)*CC108)*CC$19*CC$127)</f>
        <v>0</v>
      </c>
      <c r="CD66" s="12">
        <f>IF('KWh (Cumulative) NLI'!CD66=0,0,((('KWh (Monthly) ENTRY NLI '!CD66*0.5)+'KWh (Cumulative) NLI'!CC66-'Rebasing adj NLI'!CD56)*CD108)*CD$19*CD$127)</f>
        <v>0</v>
      </c>
      <c r="CE66" s="12">
        <f>IF('KWh (Cumulative) NLI'!CE66=0,0,((('KWh (Monthly) ENTRY NLI '!CE66*0.5)+'KWh (Cumulative) NLI'!CD66-'Rebasing adj NLI'!CE56)*CE108)*CE$19*CE$127)</f>
        <v>0</v>
      </c>
      <c r="CF66" s="12">
        <f>IF('KWh (Cumulative) NLI'!CF66=0,0,((('KWh (Monthly) ENTRY NLI '!CF66*0.5)+'KWh (Cumulative) NLI'!CE66-'Rebasing adj NLI'!CF56)*CF108)*CF$19*CF$127)</f>
        <v>0</v>
      </c>
      <c r="CG66" s="12">
        <f>IF('KWh (Cumulative) NLI'!CG66=0,0,((('KWh (Monthly) ENTRY NLI '!CG66*0.5)+'KWh (Cumulative) NLI'!CF66-'Rebasing adj NLI'!CG56)*CG108)*CG$19*CG$127)</f>
        <v>0</v>
      </c>
      <c r="CH66" s="12">
        <f>IF('KWh (Cumulative) NLI'!CH66=0,0,((('KWh (Monthly) ENTRY NLI '!CH66*0.5)+'KWh (Cumulative) NLI'!CG66-'Rebasing adj NLI'!CH56)*CH108)*CH$19*CH$127)</f>
        <v>0</v>
      </c>
      <c r="CI66" s="12">
        <f>IF('KWh (Cumulative) NLI'!CI66=0,0,((('KWh (Monthly) ENTRY NLI '!CI66*0.5)+'KWh (Cumulative) NLI'!CH66-'Rebasing adj NLI'!CI56)*CI108)*CI$19*CI$127)</f>
        <v>0</v>
      </c>
      <c r="CJ66" s="12">
        <f>IF('KWh (Cumulative) NLI'!CJ66=0,0,((('KWh (Monthly) ENTRY NLI '!CJ66*0.5)+'KWh (Cumulative) NLI'!CI66-'Rebasing adj NLI'!CJ56)*CJ108)*CJ$19*CJ$127)</f>
        <v>0</v>
      </c>
    </row>
    <row r="67" spans="1:88" x14ac:dyDescent="0.3">
      <c r="A67" s="218"/>
      <c r="B67" s="47" t="s">
        <v>10</v>
      </c>
      <c r="C67" s="12">
        <f>IF('KWh (Cumulative) NLI'!C67=0,0,((('KWh (Monthly) ENTRY NLI '!C67*0.5)-'Rebasing adj NLI'!C57)*C109)*C$19*C$127)</f>
        <v>0</v>
      </c>
      <c r="D67" s="12">
        <f>IF('KWh (Cumulative) NLI'!D67=0,0,((('KWh (Monthly) ENTRY NLI '!D67*0.5)+'KWh (Cumulative) NLI'!C67-'Rebasing adj NLI'!D57)*D109)*D$19*D$127)</f>
        <v>0</v>
      </c>
      <c r="E67" s="12">
        <f>IF('KWh (Cumulative) NLI'!E67=0,0,((('KWh (Monthly) ENTRY NLI '!E67*0.5)+'KWh (Cumulative) NLI'!D67-'Rebasing adj NLI'!E57)*E109)*E$19*E$127)</f>
        <v>0</v>
      </c>
      <c r="F67" s="12">
        <f>IF('KWh (Cumulative) NLI'!F67=0,0,((('KWh (Monthly) ENTRY NLI '!F67*0.5)+'KWh (Cumulative) NLI'!E67-'Rebasing adj NLI'!F57)*F109)*F$19*F$127)</f>
        <v>0</v>
      </c>
      <c r="G67" s="12">
        <f>IF('KWh (Cumulative) NLI'!G67=0,0,((('KWh (Monthly) ENTRY NLI '!G67*0.5)+'KWh (Cumulative) NLI'!F67-'Rebasing adj NLI'!G57)*G109)*G$19*G$127)</f>
        <v>0</v>
      </c>
      <c r="H67" s="12">
        <f>IF('KWh (Cumulative) NLI'!H67=0,0,((('KWh (Monthly) ENTRY NLI '!H67*0.5)+'KWh (Cumulative) NLI'!G67-'Rebasing adj NLI'!H57)*H109)*H$19*H$127)</f>
        <v>0</v>
      </c>
      <c r="I67" s="12">
        <f>IF('KWh (Cumulative) NLI'!I67=0,0,((('KWh (Monthly) ENTRY NLI '!I67*0.5)+'KWh (Cumulative) NLI'!H67-'Rebasing adj NLI'!I57)*I109)*I$19*I$127)</f>
        <v>0</v>
      </c>
      <c r="J67" s="12">
        <f>IF('KWh (Cumulative) NLI'!J67=0,0,((('KWh (Monthly) ENTRY NLI '!J67*0.5)+'KWh (Cumulative) NLI'!I67-'Rebasing adj NLI'!J57)*J109)*J$19*J$127)</f>
        <v>0</v>
      </c>
      <c r="K67" s="12">
        <f>IF('KWh (Cumulative) NLI'!K67=0,0,((('KWh (Monthly) ENTRY NLI '!K67*0.5)+'KWh (Cumulative) NLI'!J67-'Rebasing adj NLI'!K57)*K109)*K$19*K$127)</f>
        <v>0</v>
      </c>
      <c r="L67" s="12">
        <f>IF('KWh (Cumulative) NLI'!L67=0,0,((('KWh (Monthly) ENTRY NLI '!L67*0.5)+'KWh (Cumulative) NLI'!K67-'Rebasing adj NLI'!L57)*L109)*L$19*L$127)</f>
        <v>0</v>
      </c>
      <c r="M67" s="12">
        <f>IF('KWh (Cumulative) NLI'!M67=0,0,((('KWh (Monthly) ENTRY NLI '!M67*0.5)+'KWh (Cumulative) NLI'!L67-'Rebasing adj NLI'!M57)*M109)*M$19*M$127)</f>
        <v>0</v>
      </c>
      <c r="N67" s="12">
        <f>IF('KWh (Cumulative) NLI'!N67=0,0,((('KWh (Monthly) ENTRY NLI '!N67*0.5)+'KWh (Cumulative) NLI'!M67-'Rebasing adj NLI'!N57)*N109)*N$19*N$127)</f>
        <v>0</v>
      </c>
      <c r="O67" s="12">
        <f>IF('KWh (Cumulative) NLI'!O67=0,0,((('KWh (Monthly) ENTRY NLI '!O67*0.5)+'KWh (Cumulative) NLI'!N67-'Rebasing adj NLI'!O57)*O109)*O$19*O$127)</f>
        <v>0</v>
      </c>
      <c r="P67" s="12">
        <f>IF('KWh (Cumulative) NLI'!P67=0,0,((('KWh (Monthly) ENTRY NLI '!P67*0.5)+'KWh (Cumulative) NLI'!O67-'Rebasing adj NLI'!P57)*P109)*P$19*P$127)</f>
        <v>0</v>
      </c>
      <c r="Q67" s="12">
        <f>IF('KWh (Cumulative) NLI'!Q67=0,0,((('KWh (Monthly) ENTRY NLI '!Q67*0.5)+'KWh (Cumulative) NLI'!P67-'Rebasing adj NLI'!Q57)*Q109)*Q$19*Q$127)</f>
        <v>0</v>
      </c>
      <c r="R67" s="12">
        <f>IF('KWh (Cumulative) NLI'!R67=0,0,((('KWh (Monthly) ENTRY NLI '!R67*0.5)+'KWh (Cumulative) NLI'!Q67-'Rebasing adj NLI'!R57)*R109)*R$19*R$127)</f>
        <v>0</v>
      </c>
      <c r="S67" s="12">
        <f>IF('KWh (Cumulative) NLI'!S67=0,0,((('KWh (Monthly) ENTRY NLI '!S67*0.5)+'KWh (Cumulative) NLI'!R67-'Rebasing adj NLI'!S57)*S109)*S$19*S$127)</f>
        <v>0</v>
      </c>
      <c r="T67" s="12">
        <f>IF('KWh (Cumulative) NLI'!T67=0,0,((('KWh (Monthly) ENTRY NLI '!T67*0.5)+'KWh (Cumulative) NLI'!S67-'Rebasing adj NLI'!T57)*T109)*T$19*T$127)</f>
        <v>0</v>
      </c>
      <c r="U67" s="12">
        <f>IF('KWh (Cumulative) NLI'!U67=0,0,((('KWh (Monthly) ENTRY NLI '!U67*0.5)+'KWh (Cumulative) NLI'!T67-'Rebasing adj NLI'!U57)*U109)*U$19*U$127)</f>
        <v>0</v>
      </c>
      <c r="V67" s="12">
        <f>IF('KWh (Cumulative) NLI'!V67=0,0,((('KWh (Monthly) ENTRY NLI '!V67*0.5)+'KWh (Cumulative) NLI'!U67-'Rebasing adj NLI'!V57)*V109)*V$19*V$127)</f>
        <v>0</v>
      </c>
      <c r="W67" s="12">
        <f>IF('KWh (Cumulative) NLI'!W67=0,0,((('KWh (Monthly) ENTRY NLI '!W67*0.5)+'KWh (Cumulative) NLI'!V67-'Rebasing adj NLI'!W57)*W109)*W$19*W$127)</f>
        <v>0</v>
      </c>
      <c r="X67" s="12">
        <f>IF('KWh (Cumulative) NLI'!X67=0,0,((('KWh (Monthly) ENTRY NLI '!X67*0.5)+'KWh (Cumulative) NLI'!W67-'Rebasing adj NLI'!X57)*X109)*X$19*X$127)</f>
        <v>0</v>
      </c>
      <c r="Y67" s="12">
        <f>IF('KWh (Cumulative) NLI'!Y67=0,0,((('KWh (Monthly) ENTRY NLI '!Y67*0.5)+'KWh (Cumulative) NLI'!X67-'Rebasing adj NLI'!Y57)*Y109)*Y$19*Y$127)</f>
        <v>0</v>
      </c>
      <c r="Z67" s="12">
        <f>IF('KWh (Cumulative) NLI'!Z67=0,0,((('KWh (Monthly) ENTRY NLI '!Z67*0.5)+'KWh (Cumulative) NLI'!Y67-'Rebasing adj NLI'!Z57)*Z109)*Z$19*Z$127)</f>
        <v>0</v>
      </c>
      <c r="AA67" s="12">
        <f>IF('KWh (Cumulative) NLI'!AA67=0,0,((('KWh (Monthly) ENTRY NLI '!AA67*0.5)+'KWh (Cumulative) NLI'!Z67-'Rebasing adj NLI'!AA57)*AA109)*AA$19*AA$127)</f>
        <v>0</v>
      </c>
      <c r="AB67" s="12">
        <f>IF('KWh (Cumulative) NLI'!AB67=0,0,((('KWh (Monthly) ENTRY NLI '!AB67*0.5)+'KWh (Cumulative) NLI'!AA67-'Rebasing adj NLI'!AB57)*AB109)*AB$19*AB$127)</f>
        <v>0</v>
      </c>
      <c r="AC67" s="12">
        <f>IF('KWh (Cumulative) NLI'!AC67=0,0,((('KWh (Monthly) ENTRY NLI '!AC67*0.5)+'KWh (Cumulative) NLI'!AB67-'Rebasing adj NLI'!AC57)*AC109)*AC$19*AC$127)</f>
        <v>0</v>
      </c>
      <c r="AD67" s="12">
        <f>IF('KWh (Cumulative) NLI'!AD67=0,0,((('KWh (Monthly) ENTRY NLI '!AD67*0.5)+'KWh (Cumulative) NLI'!AC67-'Rebasing adj NLI'!AD57)*AD109)*AD$19*AD$127)</f>
        <v>0</v>
      </c>
      <c r="AE67" s="12">
        <f>IF('KWh (Cumulative) NLI'!AE67=0,0,((('KWh (Monthly) ENTRY NLI '!AE67*0.5)+'KWh (Cumulative) NLI'!AD67-'Rebasing adj NLI'!AE57)*AE109)*AE$19*AE$127)</f>
        <v>0</v>
      </c>
      <c r="AF67" s="12">
        <f>IF('KWh (Cumulative) NLI'!AF67=0,0,((('KWh (Monthly) ENTRY NLI '!AF67*0.5)+'KWh (Cumulative) NLI'!AE67-'Rebasing adj NLI'!AF57)*AF109)*AF$19*AF$127)</f>
        <v>0</v>
      </c>
      <c r="AG67" s="12">
        <f>IF('KWh (Cumulative) NLI'!AG67=0,0,((('KWh (Monthly) ENTRY NLI '!AG67*0.5)+'KWh (Cumulative) NLI'!AF67-'Rebasing adj NLI'!AG57)*AG109)*AG$19*AG$127)</f>
        <v>0</v>
      </c>
      <c r="AH67" s="12">
        <f>IF('KWh (Cumulative) NLI'!AH67=0,0,((('KWh (Monthly) ENTRY NLI '!AH67*0.5)+'KWh (Cumulative) NLI'!AG67-'Rebasing adj NLI'!AH57)*AH109)*AH$19*AH$127)</f>
        <v>0</v>
      </c>
      <c r="AI67" s="12">
        <f>IF('KWh (Cumulative) NLI'!AI67=0,0,((('KWh (Monthly) ENTRY NLI '!AI67*0.5)+'KWh (Cumulative) NLI'!AH67-'Rebasing adj NLI'!AI57)*AI109)*AI$19*AI$127)</f>
        <v>0</v>
      </c>
      <c r="AJ67" s="12">
        <f>IF('KWh (Cumulative) NLI'!AJ67=0,0,((('KWh (Monthly) ENTRY NLI '!AJ67*0.5)+'KWh (Cumulative) NLI'!AI67-'Rebasing adj NLI'!AJ57)*AJ109)*AJ$19*AJ$127)</f>
        <v>0</v>
      </c>
      <c r="AK67" s="12">
        <f>IF('KWh (Cumulative) NLI'!AK67=0,0,((('KWh (Monthly) ENTRY NLI '!AK67*0.5)+'KWh (Cumulative) NLI'!AJ67-'Rebasing adj NLI'!AK57)*AK109)*AK$19*AK$127)</f>
        <v>0</v>
      </c>
      <c r="AL67" s="12">
        <f>IF('KWh (Cumulative) NLI'!AL67=0,0,((('KWh (Monthly) ENTRY NLI '!AL67*0.5)+'KWh (Cumulative) NLI'!AK67-'Rebasing adj NLI'!AL57)*AL109)*AL$19*AL$127)</f>
        <v>0</v>
      </c>
      <c r="AM67" s="12">
        <f>IF('KWh (Cumulative) NLI'!AM67=0,0,((('KWh (Monthly) ENTRY NLI '!AM67*0.5)+'KWh (Cumulative) NLI'!AL67-'Rebasing adj NLI'!AM57)*AM109)*AM$19*AM$127)</f>
        <v>0</v>
      </c>
      <c r="AN67" s="12">
        <f>IF('KWh (Cumulative) NLI'!AN67=0,0,((('KWh (Monthly) ENTRY NLI '!AN67*0.5)+'KWh (Cumulative) NLI'!AM67-'Rebasing adj NLI'!AN57)*AN109)*AN$19*AN$127)</f>
        <v>0</v>
      </c>
      <c r="AO67" s="12">
        <f>IF('KWh (Cumulative) NLI'!AO67=0,0,((('KWh (Monthly) ENTRY NLI '!AO67*0.5)+'KWh (Cumulative) NLI'!AN67-'Rebasing adj NLI'!AO57)*AO109)*AO$19*AO$127)</f>
        <v>0</v>
      </c>
      <c r="AP67" s="12">
        <f>IF('KWh (Cumulative) NLI'!AP67=0,0,((('KWh (Monthly) ENTRY NLI '!AP67*0.5)+'KWh (Cumulative) NLI'!AO67-'Rebasing adj NLI'!AP57)*AP109)*AP$19*AP$127)</f>
        <v>0</v>
      </c>
      <c r="AQ67" s="12">
        <f>IF('KWh (Cumulative) NLI'!AQ67=0,0,((('KWh (Monthly) ENTRY NLI '!AQ67*0.5)+'KWh (Cumulative) NLI'!AP67-'Rebasing adj NLI'!AQ57)*AQ109)*AQ$19*AQ$127)</f>
        <v>0</v>
      </c>
      <c r="AR67" s="12">
        <f>IF('KWh (Cumulative) NLI'!AR67=0,0,((('KWh (Monthly) ENTRY NLI '!AR67*0.5)+'KWh (Cumulative) NLI'!AQ67-'Rebasing adj NLI'!AR57)*AR109)*AR$19*AR$127)</f>
        <v>0</v>
      </c>
      <c r="AS67" s="12">
        <f>IF('KWh (Cumulative) NLI'!AS67=0,0,((('KWh (Monthly) ENTRY NLI '!AS67*0.5)+'KWh (Cumulative) NLI'!AR67-'Rebasing adj NLI'!AS57)*AS109)*AS$19*AS$127)</f>
        <v>0</v>
      </c>
      <c r="AT67" s="12">
        <f>IF('KWh (Cumulative) NLI'!AT67=0,0,((('KWh (Monthly) ENTRY NLI '!AT67*0.5)+'KWh (Cumulative) NLI'!AS67-'Rebasing adj NLI'!AT57)*AT109)*AT$19*AT$127)</f>
        <v>0</v>
      </c>
      <c r="AU67" s="12">
        <f>IF('KWh (Cumulative) NLI'!AU67=0,0,((('KWh (Monthly) ENTRY NLI '!AU67*0.5)+'KWh (Cumulative) NLI'!AT67-'Rebasing adj NLI'!AU57)*AU109)*AU$19*AU$127)</f>
        <v>0</v>
      </c>
      <c r="AV67" s="12">
        <f>IF('KWh (Cumulative) NLI'!AV67=0,0,((('KWh (Monthly) ENTRY NLI '!AV67*0.5)+'KWh (Cumulative) NLI'!AU67-'Rebasing adj NLI'!AV57)*AV109)*AV$19*AV$127)</f>
        <v>0</v>
      </c>
      <c r="AW67" s="12">
        <f>IF('KWh (Cumulative) NLI'!AW67=0,0,((('KWh (Monthly) ENTRY NLI '!AW67*0.5)+'KWh (Cumulative) NLI'!AV67-'Rebasing adj NLI'!AW57)*AW109)*AW$19*AW$127)</f>
        <v>0</v>
      </c>
      <c r="AX67" s="12">
        <f>IF('KWh (Cumulative) NLI'!AX67=0,0,((('KWh (Monthly) ENTRY NLI '!AX67*0.5)+'KWh (Cumulative) NLI'!AW67-'Rebasing adj NLI'!AX57)*AX109)*AX$19*AX$127)</f>
        <v>0</v>
      </c>
      <c r="AY67" s="12">
        <f>IF('KWh (Cumulative) NLI'!AY67=0,0,((('KWh (Monthly) ENTRY NLI '!AY67*0.5)+'KWh (Cumulative) NLI'!AX67-'Rebasing adj NLI'!AY57)*AY109)*AY$19*AY$127)</f>
        <v>0</v>
      </c>
      <c r="AZ67" s="12">
        <f>IF('KWh (Cumulative) NLI'!AZ67=0,0,((('KWh (Monthly) ENTRY NLI '!AZ67*0.5)+'KWh (Cumulative) NLI'!AY67-'Rebasing adj NLI'!AZ57)*AZ109)*AZ$19*AZ$127)</f>
        <v>0</v>
      </c>
      <c r="BA67" s="12">
        <f>IF('KWh (Cumulative) NLI'!BA67=0,0,((('KWh (Monthly) ENTRY NLI '!BA67*0.5)+'KWh (Cumulative) NLI'!AZ67-'Rebasing adj NLI'!BA57)*BA109)*BA$19*BA$127)</f>
        <v>0</v>
      </c>
      <c r="BB67" s="12">
        <f>IF('KWh (Cumulative) NLI'!BB67=0,0,((('KWh (Monthly) ENTRY NLI '!BB67*0.5)+'KWh (Cumulative) NLI'!BA67-'Rebasing adj NLI'!BB57)*BB109)*BB$19*BB$127)</f>
        <v>0</v>
      </c>
      <c r="BC67" s="12">
        <f>IF('KWh (Cumulative) NLI'!BC67=0,0,((('KWh (Monthly) ENTRY NLI '!BC67*0.5)+'KWh (Cumulative) NLI'!BB67-'Rebasing adj NLI'!BC57)*BC109)*BC$19*BC$127)</f>
        <v>0</v>
      </c>
      <c r="BD67" s="12">
        <f>IF('KWh (Cumulative) NLI'!BD67=0,0,((('KWh (Monthly) ENTRY NLI '!BD67*0.5)+'KWh (Cumulative) NLI'!BC67-'Rebasing adj NLI'!BD57)*BD109)*BD$19*BD$127)</f>
        <v>0</v>
      </c>
      <c r="BE67" s="12">
        <f>IF('KWh (Cumulative) NLI'!BE67=0,0,((('KWh (Monthly) ENTRY NLI '!BE67*0.5)+'KWh (Cumulative) NLI'!BD67-'Rebasing adj NLI'!BE57)*BE109)*BE$19*BE$127)</f>
        <v>0</v>
      </c>
      <c r="BF67" s="12">
        <f>IF('KWh (Cumulative) NLI'!BF67=0,0,((('KWh (Monthly) ENTRY NLI '!BF67*0.5)+'KWh (Cumulative) NLI'!BE67-'Rebasing adj NLI'!BF57)*BF109)*BF$19*BF$127)</f>
        <v>0</v>
      </c>
      <c r="BG67" s="12">
        <f>IF('KWh (Cumulative) NLI'!BG67=0,0,((('KWh (Monthly) ENTRY NLI '!BG67*0.5)+'KWh (Cumulative) NLI'!BF67-'Rebasing adj NLI'!BG57)*BG109)*BG$19*BG$127)</f>
        <v>0</v>
      </c>
      <c r="BH67" s="12">
        <f>IF('KWh (Cumulative) NLI'!BH67=0,0,((('KWh (Monthly) ENTRY NLI '!BH67*0.5)+'KWh (Cumulative) NLI'!BG67-'Rebasing adj NLI'!BH57)*BH109)*BH$19*BH$127)</f>
        <v>0</v>
      </c>
      <c r="BI67" s="12">
        <f>IF('KWh (Cumulative) NLI'!BI67=0,0,((('KWh (Monthly) ENTRY NLI '!BI67*0.5)+'KWh (Cumulative) NLI'!BH67-'Rebasing adj NLI'!BI57)*BI109)*BI$19*BI$127)</f>
        <v>0</v>
      </c>
      <c r="BJ67" s="12">
        <f>IF('KWh (Cumulative) NLI'!BJ67=0,0,((('KWh (Monthly) ENTRY NLI '!BJ67*0.5)+'KWh (Cumulative) NLI'!BI67-'Rebasing adj NLI'!BJ57)*BJ109)*BJ$19*BJ$127)</f>
        <v>0</v>
      </c>
      <c r="BK67" s="12">
        <f>IF('KWh (Cumulative) NLI'!BK67=0,0,((('KWh (Monthly) ENTRY NLI '!BK67*0.5)+'KWh (Cumulative) NLI'!BJ67-'Rebasing adj NLI'!BK57)*BK109)*BK$19*BK$127)</f>
        <v>0</v>
      </c>
      <c r="BL67" s="12">
        <f>IF('KWh (Cumulative) NLI'!BL67=0,0,((('KWh (Monthly) ENTRY NLI '!BL67*0.5)+'KWh (Cumulative) NLI'!BK67-'Rebasing adj NLI'!BL57)*BL109)*BL$19*BL$127)</f>
        <v>0</v>
      </c>
      <c r="BM67" s="12">
        <f>IF('KWh (Cumulative) NLI'!BM67=0,0,((('KWh (Monthly) ENTRY NLI '!BM67*0.5)+'KWh (Cumulative) NLI'!BL67-'Rebasing adj NLI'!BM57)*BM109)*BM$19*BM$127)</f>
        <v>0</v>
      </c>
      <c r="BN67" s="12">
        <f>IF('KWh (Cumulative) NLI'!BN67=0,0,((('KWh (Monthly) ENTRY NLI '!BN67*0.5)+'KWh (Cumulative) NLI'!BM67-'Rebasing adj NLI'!BN57)*BN109)*BN$19*BN$127)</f>
        <v>0</v>
      </c>
      <c r="BO67" s="12">
        <f>IF('KWh (Cumulative) NLI'!BO67=0,0,((('KWh (Monthly) ENTRY NLI '!BO67*0.5)+'KWh (Cumulative) NLI'!BN67-'Rebasing adj NLI'!BO57)*BO109)*BO$19*BO$127)</f>
        <v>0</v>
      </c>
      <c r="BP67" s="12">
        <f>IF('KWh (Cumulative) NLI'!BP67=0,0,((('KWh (Monthly) ENTRY NLI '!BP67*0.5)+'KWh (Cumulative) NLI'!BO67-'Rebasing adj NLI'!BP57)*BP109)*BP$19*BP$127)</f>
        <v>0</v>
      </c>
      <c r="BQ67" s="12">
        <f>IF('KWh (Cumulative) NLI'!BQ67=0,0,((('KWh (Monthly) ENTRY NLI '!BQ67*0.5)+'KWh (Cumulative) NLI'!BP67-'Rebasing adj NLI'!BQ57)*BQ109)*BQ$19*BQ$127)</f>
        <v>0</v>
      </c>
      <c r="BR67" s="12">
        <f>IF('KWh (Cumulative) NLI'!BR67=0,0,((('KWh (Monthly) ENTRY NLI '!BR67*0.5)+'KWh (Cumulative) NLI'!BQ67-'Rebasing adj NLI'!BR57)*BR109)*BR$19*BR$127)</f>
        <v>0</v>
      </c>
      <c r="BS67" s="12">
        <f>IF('KWh (Cumulative) NLI'!BS67=0,0,((('KWh (Monthly) ENTRY NLI '!BS67*0.5)+'KWh (Cumulative) NLI'!BR67-'Rebasing adj NLI'!BS57)*BS109)*BS$19*BS$127)</f>
        <v>0</v>
      </c>
      <c r="BT67" s="12">
        <f>IF('KWh (Cumulative) NLI'!BT67=0,0,((('KWh (Monthly) ENTRY NLI '!BT67*0.5)+'KWh (Cumulative) NLI'!BS67-'Rebasing adj NLI'!BT57)*BT109)*BT$19*BT$127)</f>
        <v>0</v>
      </c>
      <c r="BU67" s="12">
        <f>IF('KWh (Cumulative) NLI'!BU67=0,0,((('KWh (Monthly) ENTRY NLI '!BU67*0.5)+'KWh (Cumulative) NLI'!BT67-'Rebasing adj NLI'!BU57)*BU109)*BU$19*BU$127)</f>
        <v>0</v>
      </c>
      <c r="BV67" s="12">
        <f>IF('KWh (Cumulative) NLI'!BV67=0,0,((('KWh (Monthly) ENTRY NLI '!BV67*0.5)+'KWh (Cumulative) NLI'!BU67-'Rebasing adj NLI'!BV57)*BV109)*BV$19*BV$127)</f>
        <v>0</v>
      </c>
      <c r="BW67" s="12">
        <f>IF('KWh (Cumulative) NLI'!BW67=0,0,((('KWh (Monthly) ENTRY NLI '!BW67*0.5)+'KWh (Cumulative) NLI'!BV67-'Rebasing adj NLI'!BW57)*BW109)*BW$19*BW$127)</f>
        <v>0</v>
      </c>
      <c r="BX67" s="12">
        <f>IF('KWh (Cumulative) NLI'!BX67=0,0,((('KWh (Monthly) ENTRY NLI '!BX67*0.5)+'KWh (Cumulative) NLI'!BW67-'Rebasing adj NLI'!BX57)*BX109)*BX$19*BX$127)</f>
        <v>0</v>
      </c>
      <c r="BY67" s="12">
        <f>IF('KWh (Cumulative) NLI'!BY67=0,0,((('KWh (Monthly) ENTRY NLI '!BY67*0.5)+'KWh (Cumulative) NLI'!BX67-'Rebasing adj NLI'!BY57)*BY109)*BY$19*BY$127)</f>
        <v>0</v>
      </c>
      <c r="BZ67" s="12">
        <f>IF('KWh (Cumulative) NLI'!BZ67=0,0,((('KWh (Monthly) ENTRY NLI '!BZ67*0.5)+'KWh (Cumulative) NLI'!BY67-'Rebasing adj NLI'!BZ57)*BZ109)*BZ$19*BZ$127)</f>
        <v>0</v>
      </c>
      <c r="CA67" s="12">
        <f>IF('KWh (Cumulative) NLI'!CA67=0,0,((('KWh (Monthly) ENTRY NLI '!CA67*0.5)+'KWh (Cumulative) NLI'!BZ67-'Rebasing adj NLI'!CA57)*CA109)*CA$19*CA$127)</f>
        <v>0</v>
      </c>
      <c r="CB67" s="12">
        <f>IF('KWh (Cumulative) NLI'!CB67=0,0,((('KWh (Monthly) ENTRY NLI '!CB67*0.5)+'KWh (Cumulative) NLI'!CA67-'Rebasing adj NLI'!CB57)*CB109)*CB$19*CB$127)</f>
        <v>0</v>
      </c>
      <c r="CC67" s="12">
        <f>IF('KWh (Cumulative) NLI'!CC67=0,0,((('KWh (Monthly) ENTRY NLI '!CC67*0.5)+'KWh (Cumulative) NLI'!CB67-'Rebasing adj NLI'!CC57)*CC109)*CC$19*CC$127)</f>
        <v>0</v>
      </c>
      <c r="CD67" s="12">
        <f>IF('KWh (Cumulative) NLI'!CD67=0,0,((('KWh (Monthly) ENTRY NLI '!CD67*0.5)+'KWh (Cumulative) NLI'!CC67-'Rebasing adj NLI'!CD57)*CD109)*CD$19*CD$127)</f>
        <v>0</v>
      </c>
      <c r="CE67" s="12">
        <f>IF('KWh (Cumulative) NLI'!CE67=0,0,((('KWh (Monthly) ENTRY NLI '!CE67*0.5)+'KWh (Cumulative) NLI'!CD67-'Rebasing adj NLI'!CE57)*CE109)*CE$19*CE$127)</f>
        <v>0</v>
      </c>
      <c r="CF67" s="12">
        <f>IF('KWh (Cumulative) NLI'!CF67=0,0,((('KWh (Monthly) ENTRY NLI '!CF67*0.5)+'KWh (Cumulative) NLI'!CE67-'Rebasing adj NLI'!CF57)*CF109)*CF$19*CF$127)</f>
        <v>0</v>
      </c>
      <c r="CG67" s="12">
        <f>IF('KWh (Cumulative) NLI'!CG67=0,0,((('KWh (Monthly) ENTRY NLI '!CG67*0.5)+'KWh (Cumulative) NLI'!CF67-'Rebasing adj NLI'!CG57)*CG109)*CG$19*CG$127)</f>
        <v>0</v>
      </c>
      <c r="CH67" s="12">
        <f>IF('KWh (Cumulative) NLI'!CH67=0,0,((('KWh (Monthly) ENTRY NLI '!CH67*0.5)+'KWh (Cumulative) NLI'!CG67-'Rebasing adj NLI'!CH57)*CH109)*CH$19*CH$127)</f>
        <v>0</v>
      </c>
      <c r="CI67" s="12">
        <f>IF('KWh (Cumulative) NLI'!CI67=0,0,((('KWh (Monthly) ENTRY NLI '!CI67*0.5)+'KWh (Cumulative) NLI'!CH67-'Rebasing adj NLI'!CI57)*CI109)*CI$19*CI$127)</f>
        <v>0</v>
      </c>
      <c r="CJ67" s="12">
        <f>IF('KWh (Cumulative) NLI'!CJ67=0,0,((('KWh (Monthly) ENTRY NLI '!CJ67*0.5)+'KWh (Cumulative) NLI'!CI67-'Rebasing adj NLI'!CJ57)*CJ109)*CJ$19*CJ$127)</f>
        <v>0</v>
      </c>
    </row>
    <row r="68" spans="1:88" x14ac:dyDescent="0.3">
      <c r="A68" s="218"/>
      <c r="B68" s="47" t="s">
        <v>1</v>
      </c>
      <c r="C68" s="12">
        <f>IF('KWh (Cumulative) NLI'!C68=0,0,((('KWh (Monthly) ENTRY NLI '!C68*0.5)-'Rebasing adj NLI'!C58)*C110)*C$19*C$127)</f>
        <v>0</v>
      </c>
      <c r="D68" s="12">
        <f>IF('KWh (Cumulative) NLI'!D68=0,0,((('KWh (Monthly) ENTRY NLI '!D68*0.5)+'KWh (Cumulative) NLI'!C68-'Rebasing adj NLI'!D58)*D110)*D$19*D$127)</f>
        <v>0</v>
      </c>
      <c r="E68" s="12">
        <f>IF('KWh (Cumulative) NLI'!E68=0,0,((('KWh (Monthly) ENTRY NLI '!E68*0.5)+'KWh (Cumulative) NLI'!D68-'Rebasing adj NLI'!E58)*E110)*E$19*E$127)</f>
        <v>0</v>
      </c>
      <c r="F68" s="12">
        <f>IF('KWh (Cumulative) NLI'!F68=0,0,((('KWh (Monthly) ENTRY NLI '!F68*0.5)+'KWh (Cumulative) NLI'!E68-'Rebasing adj NLI'!F58)*F110)*F$19*F$127)</f>
        <v>0</v>
      </c>
      <c r="G68" s="12">
        <f>IF('KWh (Cumulative) NLI'!G68=0,0,((('KWh (Monthly) ENTRY NLI '!G68*0.5)+'KWh (Cumulative) NLI'!F68-'Rebasing adj NLI'!G58)*G110)*G$19*G$127)</f>
        <v>0</v>
      </c>
      <c r="H68" s="12">
        <f>IF('KWh (Cumulative) NLI'!H68=0,0,((('KWh (Monthly) ENTRY NLI '!H68*0.5)+'KWh (Cumulative) NLI'!G68-'Rebasing adj NLI'!H58)*H110)*H$19*H$127)</f>
        <v>0</v>
      </c>
      <c r="I68" s="12">
        <f>IF('KWh (Cumulative) NLI'!I68=0,0,((('KWh (Monthly) ENTRY NLI '!I68*0.5)+'KWh (Cumulative) NLI'!H68-'Rebasing adj NLI'!I58)*I110)*I$19*I$127)</f>
        <v>0</v>
      </c>
      <c r="J68" s="12">
        <f>IF('KWh (Cumulative) NLI'!J68=0,0,((('KWh (Monthly) ENTRY NLI '!J68*0.5)+'KWh (Cumulative) NLI'!I68-'Rebasing adj NLI'!J58)*J110)*J$19*J$127)</f>
        <v>0</v>
      </c>
      <c r="K68" s="12">
        <f>IF('KWh (Cumulative) NLI'!K68=0,0,((('KWh (Monthly) ENTRY NLI '!K68*0.5)+'KWh (Cumulative) NLI'!J68-'Rebasing adj NLI'!K58)*K110)*K$19*K$127)</f>
        <v>0</v>
      </c>
      <c r="L68" s="12">
        <f>IF('KWh (Cumulative) NLI'!L68=0,0,((('KWh (Monthly) ENTRY NLI '!L68*0.5)+'KWh (Cumulative) NLI'!K68-'Rebasing adj NLI'!L58)*L110)*L$19*L$127)</f>
        <v>0</v>
      </c>
      <c r="M68" s="12">
        <f>IF('KWh (Cumulative) NLI'!M68=0,0,((('KWh (Monthly) ENTRY NLI '!M68*0.5)+'KWh (Cumulative) NLI'!L68-'Rebasing adj NLI'!M58)*M110)*M$19*M$127)</f>
        <v>0</v>
      </c>
      <c r="N68" s="12">
        <f>IF('KWh (Cumulative) NLI'!N68=0,0,((('KWh (Monthly) ENTRY NLI '!N68*0.5)+'KWh (Cumulative) NLI'!M68-'Rebasing adj NLI'!N58)*N110)*N$19*N$127)</f>
        <v>0</v>
      </c>
      <c r="O68" s="12">
        <f>IF('KWh (Cumulative) NLI'!O68=0,0,((('KWh (Monthly) ENTRY NLI '!O68*0.5)+'KWh (Cumulative) NLI'!N68-'Rebasing adj NLI'!O58)*O110)*O$19*O$127)</f>
        <v>0</v>
      </c>
      <c r="P68" s="12">
        <f>IF('KWh (Cumulative) NLI'!P68=0,0,((('KWh (Monthly) ENTRY NLI '!P68*0.5)+'KWh (Cumulative) NLI'!O68-'Rebasing adj NLI'!P58)*P110)*P$19*P$127)</f>
        <v>0</v>
      </c>
      <c r="Q68" s="12">
        <f>IF('KWh (Cumulative) NLI'!Q68=0,0,((('KWh (Monthly) ENTRY NLI '!Q68*0.5)+'KWh (Cumulative) NLI'!P68-'Rebasing adj NLI'!Q58)*Q110)*Q$19*Q$127)</f>
        <v>0</v>
      </c>
      <c r="R68" s="12">
        <f>IF('KWh (Cumulative) NLI'!R68=0,0,((('KWh (Monthly) ENTRY NLI '!R68*0.5)+'KWh (Cumulative) NLI'!Q68-'Rebasing adj NLI'!R58)*R110)*R$19*R$127)</f>
        <v>0</v>
      </c>
      <c r="S68" s="12">
        <f>IF('KWh (Cumulative) NLI'!S68=0,0,((('KWh (Monthly) ENTRY NLI '!S68*0.5)+'KWh (Cumulative) NLI'!R68-'Rebasing adj NLI'!S58)*S110)*S$19*S$127)</f>
        <v>0</v>
      </c>
      <c r="T68" s="12">
        <f>IF('KWh (Cumulative) NLI'!T68=0,0,((('KWh (Monthly) ENTRY NLI '!T68*0.5)+'KWh (Cumulative) NLI'!S68-'Rebasing adj NLI'!T58)*T110)*T$19*T$127)</f>
        <v>0</v>
      </c>
      <c r="U68" s="12">
        <f>IF('KWh (Cumulative) NLI'!U68=0,0,((('KWh (Monthly) ENTRY NLI '!U68*0.5)+'KWh (Cumulative) NLI'!T68-'Rebasing adj NLI'!U58)*U110)*U$19*U$127)</f>
        <v>0</v>
      </c>
      <c r="V68" s="12">
        <f>IF('KWh (Cumulative) NLI'!V68=0,0,((('KWh (Monthly) ENTRY NLI '!V68*0.5)+'KWh (Cumulative) NLI'!U68-'Rebasing adj NLI'!V58)*V110)*V$19*V$127)</f>
        <v>0</v>
      </c>
      <c r="W68" s="12">
        <f>IF('KWh (Cumulative) NLI'!W68=0,0,((('KWh (Monthly) ENTRY NLI '!W68*0.5)+'KWh (Cumulative) NLI'!V68-'Rebasing adj NLI'!W58)*W110)*W$19*W$127)</f>
        <v>0</v>
      </c>
      <c r="X68" s="12">
        <f>IF('KWh (Cumulative) NLI'!X68=0,0,((('KWh (Monthly) ENTRY NLI '!X68*0.5)+'KWh (Cumulative) NLI'!W68-'Rebasing adj NLI'!X58)*X110)*X$19*X$127)</f>
        <v>0</v>
      </c>
      <c r="Y68" s="12">
        <f>IF('KWh (Cumulative) NLI'!Y68=0,0,((('KWh (Monthly) ENTRY NLI '!Y68*0.5)+'KWh (Cumulative) NLI'!X68-'Rebasing adj NLI'!Y58)*Y110)*Y$19*Y$127)</f>
        <v>0</v>
      </c>
      <c r="Z68" s="12">
        <f>IF('KWh (Cumulative) NLI'!Z68=0,0,((('KWh (Monthly) ENTRY NLI '!Z68*0.5)+'KWh (Cumulative) NLI'!Y68-'Rebasing adj NLI'!Z58)*Z110)*Z$19*Z$127)</f>
        <v>0</v>
      </c>
      <c r="AA68" s="12">
        <f>IF('KWh (Cumulative) NLI'!AA68=0,0,((('KWh (Monthly) ENTRY NLI '!AA68*0.5)+'KWh (Cumulative) NLI'!Z68-'Rebasing adj NLI'!AA58)*AA110)*AA$19*AA$127)</f>
        <v>0</v>
      </c>
      <c r="AB68" s="12">
        <f>IF('KWh (Cumulative) NLI'!AB68=0,0,((('KWh (Monthly) ENTRY NLI '!AB68*0.5)+'KWh (Cumulative) NLI'!AA68-'Rebasing adj NLI'!AB58)*AB110)*AB$19*AB$127)</f>
        <v>0</v>
      </c>
      <c r="AC68" s="12">
        <f>IF('KWh (Cumulative) NLI'!AC68=0,0,((('KWh (Monthly) ENTRY NLI '!AC68*0.5)+'KWh (Cumulative) NLI'!AB68-'Rebasing adj NLI'!AC58)*AC110)*AC$19*AC$127)</f>
        <v>0</v>
      </c>
      <c r="AD68" s="12">
        <f>IF('KWh (Cumulative) NLI'!AD68=0,0,((('KWh (Monthly) ENTRY NLI '!AD68*0.5)+'KWh (Cumulative) NLI'!AC68-'Rebasing adj NLI'!AD58)*AD110)*AD$19*AD$127)</f>
        <v>0</v>
      </c>
      <c r="AE68" s="12">
        <f>IF('KWh (Cumulative) NLI'!AE68=0,0,((('KWh (Monthly) ENTRY NLI '!AE68*0.5)+'KWh (Cumulative) NLI'!AD68-'Rebasing adj NLI'!AE58)*AE110)*AE$19*AE$127)</f>
        <v>0</v>
      </c>
      <c r="AF68" s="12">
        <f>IF('KWh (Cumulative) NLI'!AF68=0,0,((('KWh (Monthly) ENTRY NLI '!AF68*0.5)+'KWh (Cumulative) NLI'!AE68-'Rebasing adj NLI'!AF58)*AF110)*AF$19*AF$127)</f>
        <v>0</v>
      </c>
      <c r="AG68" s="12">
        <f>IF('KWh (Cumulative) NLI'!AG68=0,0,((('KWh (Monthly) ENTRY NLI '!AG68*0.5)+'KWh (Cumulative) NLI'!AF68-'Rebasing adj NLI'!AG58)*AG110)*AG$19*AG$127)</f>
        <v>0</v>
      </c>
      <c r="AH68" s="12">
        <f>IF('KWh (Cumulative) NLI'!AH68=0,0,((('KWh (Monthly) ENTRY NLI '!AH68*0.5)+'KWh (Cumulative) NLI'!AG68-'Rebasing adj NLI'!AH58)*AH110)*AH$19*AH$127)</f>
        <v>0</v>
      </c>
      <c r="AI68" s="12">
        <f>IF('KWh (Cumulative) NLI'!AI68=0,0,((('KWh (Monthly) ENTRY NLI '!AI68*0.5)+'KWh (Cumulative) NLI'!AH68-'Rebasing adj NLI'!AI58)*AI110)*AI$19*AI$127)</f>
        <v>0</v>
      </c>
      <c r="AJ68" s="12">
        <f>IF('KWh (Cumulative) NLI'!AJ68=0,0,((('KWh (Monthly) ENTRY NLI '!AJ68*0.5)+'KWh (Cumulative) NLI'!AI68-'Rebasing adj NLI'!AJ58)*AJ110)*AJ$19*AJ$127)</f>
        <v>0</v>
      </c>
      <c r="AK68" s="12">
        <f>IF('KWh (Cumulative) NLI'!AK68=0,0,((('KWh (Monthly) ENTRY NLI '!AK68*0.5)+'KWh (Cumulative) NLI'!AJ68-'Rebasing adj NLI'!AK58)*AK110)*AK$19*AK$127)</f>
        <v>0</v>
      </c>
      <c r="AL68" s="12">
        <f>IF('KWh (Cumulative) NLI'!AL68=0,0,((('KWh (Monthly) ENTRY NLI '!AL68*0.5)+'KWh (Cumulative) NLI'!AK68-'Rebasing adj NLI'!AL58)*AL110)*AL$19*AL$127)</f>
        <v>0</v>
      </c>
      <c r="AM68" s="12">
        <f>IF('KWh (Cumulative) NLI'!AM68=0,0,((('KWh (Monthly) ENTRY NLI '!AM68*0.5)+'KWh (Cumulative) NLI'!AL68-'Rebasing adj NLI'!AM58)*AM110)*AM$19*AM$127)</f>
        <v>0</v>
      </c>
      <c r="AN68" s="12">
        <f>IF('KWh (Cumulative) NLI'!AN68=0,0,((('KWh (Monthly) ENTRY NLI '!AN68*0.5)+'KWh (Cumulative) NLI'!AM68-'Rebasing adj NLI'!AN58)*AN110)*AN$19*AN$127)</f>
        <v>0</v>
      </c>
      <c r="AO68" s="12">
        <f>IF('KWh (Cumulative) NLI'!AO68=0,0,((('KWh (Monthly) ENTRY NLI '!AO68*0.5)+'KWh (Cumulative) NLI'!AN68-'Rebasing adj NLI'!AO58)*AO110)*AO$19*AO$127)</f>
        <v>0</v>
      </c>
      <c r="AP68" s="12">
        <f>IF('KWh (Cumulative) NLI'!AP68=0,0,((('KWh (Monthly) ENTRY NLI '!AP68*0.5)+'KWh (Cumulative) NLI'!AO68-'Rebasing adj NLI'!AP58)*AP110)*AP$19*AP$127)</f>
        <v>0</v>
      </c>
      <c r="AQ68" s="12">
        <f>IF('KWh (Cumulative) NLI'!AQ68=0,0,((('KWh (Monthly) ENTRY NLI '!AQ68*0.5)+'KWh (Cumulative) NLI'!AP68-'Rebasing adj NLI'!AQ58)*AQ110)*AQ$19*AQ$127)</f>
        <v>439.32937891546192</v>
      </c>
      <c r="AR68" s="12">
        <f>IF('KWh (Cumulative) NLI'!AR68=0,0,((('KWh (Monthly) ENTRY NLI '!AR68*0.5)+'KWh (Cumulative) NLI'!AQ68-'Rebasing adj NLI'!AR58)*AR110)*AR$19*AR$127)</f>
        <v>6090.7161812061813</v>
      </c>
      <c r="AS68" s="12">
        <f>IF('KWh (Cumulative) NLI'!AS68=0,0,((('KWh (Monthly) ENTRY NLI '!AS68*0.5)+'KWh (Cumulative) NLI'!AR68-'Rebasing adj NLI'!AS58)*AS110)*AS$19*AS$127)</f>
        <v>8219.7828503374221</v>
      </c>
      <c r="AT68" s="12">
        <f>IF('KWh (Cumulative) NLI'!AT68=0,0,((('KWh (Monthly) ENTRY NLI '!AT68*0.5)+'KWh (Cumulative) NLI'!AS68-'Rebasing adj NLI'!AT58)*AT110)*AT$19*AT$127)</f>
        <v>7737.448165583839</v>
      </c>
      <c r="AU68" s="12">
        <f>IF('KWh (Cumulative) NLI'!AU68=0,0,((('KWh (Monthly) ENTRY NLI '!AU68*0.5)+'KWh (Cumulative) NLI'!AT68-'Rebasing adj NLI'!AU58)*AU110)*AU$19*AU$127)</f>
        <v>3083.4758885554015</v>
      </c>
      <c r="AV68" s="12">
        <f>IF('KWh (Cumulative) NLI'!AV68=0,0,((('KWh (Monthly) ENTRY NLI '!AV68*0.5)+'KWh (Cumulative) NLI'!AU68-'Rebasing adj NLI'!AV58)*AV110)*AV$19*AV$127)</f>
        <v>265.98448811767952</v>
      </c>
      <c r="AW68" s="12">
        <f>IF('KWh (Cumulative) NLI'!AW68=0,0,((('KWh (Monthly) ENTRY NLI '!AW68*0.5)+'KWh (Cumulative) NLI'!AV68-'Rebasing adj NLI'!AW58)*AW110)*AW$19*AW$127)</f>
        <v>81.98942046228899</v>
      </c>
      <c r="AX68" s="12">
        <f>IF('KWh (Cumulative) NLI'!AX68=0,0,((('KWh (Monthly) ENTRY NLI '!AX68*0.5)+'KWh (Cumulative) NLI'!AW68-'Rebasing adj NLI'!AX58)*AX110)*AX$19*AX$127)</f>
        <v>0.85109971319040001</v>
      </c>
      <c r="AY68" s="12">
        <f>IF('KWh (Cumulative) NLI'!AY68=0,0,((('KWh (Monthly) ENTRY NLI '!AY68*0.5)+'KWh (Cumulative) NLI'!AX68-'Rebasing adj NLI'!AY58)*AY110)*AY$19*AY$127)</f>
        <v>7.7742280225799987E-2</v>
      </c>
      <c r="AZ68" s="12">
        <f>IF('KWh (Cumulative) NLI'!AZ68=0,0,((('KWh (Monthly) ENTRY NLI '!AZ68*0.5)+'KWh (Cumulative) NLI'!AY68-'Rebasing adj NLI'!AZ58)*AZ110)*AZ$19*AZ$127)</f>
        <v>3.2585810875292998</v>
      </c>
      <c r="BA68" s="12">
        <f>IF('KWh (Cumulative) NLI'!BA68=0,0,((('KWh (Monthly) ENTRY NLI '!BA68*0.5)+'KWh (Cumulative) NLI'!AZ68-'Rebasing adj NLI'!BA58)*BA110)*BA$19*BA$127)</f>
        <v>97.061408100413999</v>
      </c>
      <c r="BB68" s="12">
        <f>IF('KWh (Cumulative) NLI'!BB68=0,0,((('KWh (Monthly) ENTRY NLI '!BB68*0.5)+'KWh (Cumulative) NLI'!BA68-'Rebasing adj NLI'!BB58)*BB110)*BB$19*BB$127)</f>
        <v>0</v>
      </c>
      <c r="BC68" s="12">
        <f>IF('KWh (Cumulative) NLI'!BC68=0,0,((('KWh (Monthly) ENTRY NLI '!BC68*0.5)+'KWh (Cumulative) NLI'!BB68-'Rebasing adj NLI'!BC58)*BC110)*BC$19*BC$127)</f>
        <v>0</v>
      </c>
      <c r="BD68" s="12">
        <f>IF('KWh (Cumulative) NLI'!BD68=0,0,((('KWh (Monthly) ENTRY NLI '!BD68*0.5)+'KWh (Cumulative) NLI'!BC68-'Rebasing adj NLI'!BD58)*BD110)*BD$19*BD$127)</f>
        <v>0</v>
      </c>
      <c r="BE68" s="12">
        <f>IF('KWh (Cumulative) NLI'!BE68=0,0,((('KWh (Monthly) ENTRY NLI '!BE68*0.5)+'KWh (Cumulative) NLI'!BD68-'Rebasing adj NLI'!BE58)*BE110)*BE$19*BE$127)</f>
        <v>0</v>
      </c>
      <c r="BF68" s="12">
        <f>IF('KWh (Cumulative) NLI'!BF68=0,0,((('KWh (Monthly) ENTRY NLI '!BF68*0.5)+'KWh (Cumulative) NLI'!BE68-'Rebasing adj NLI'!BF58)*BF110)*BF$19*BF$127)</f>
        <v>8300.6138843611607</v>
      </c>
      <c r="BG68" s="12">
        <f>IF('KWh (Cumulative) NLI'!BG68=0,0,((('KWh (Monthly) ENTRY NLI '!BG68*0.5)+'KWh (Cumulative) NLI'!BF68-'Rebasing adj NLI'!BG58)*BG110)*BG$19*BG$127)</f>
        <v>6615.8098186637872</v>
      </c>
      <c r="BH68" s="12">
        <f>IF('KWh (Cumulative) NLI'!BH68=0,0,((('KWh (Monthly) ENTRY NLI '!BH68*0.5)+'KWh (Cumulative) NLI'!BG68-'Rebasing adj NLI'!BH58)*BH110)*BH$19*BH$127)</f>
        <v>570.68803250010819</v>
      </c>
      <c r="BI68" s="12">
        <f>IF('KWh (Cumulative) NLI'!BI68=0,0,((('KWh (Monthly) ENTRY NLI '!BI68*0.5)+'KWh (Cumulative) NLI'!BH68-'Rebasing adj NLI'!BI58)*BI110)*BI$19*BI$127)</f>
        <v>175.91394663867149</v>
      </c>
      <c r="BJ68" s="12">
        <f>IF('KWh (Cumulative) NLI'!BJ68=0,0,((('KWh (Monthly) ENTRY NLI '!BJ68*0.5)+'KWh (Cumulative) NLI'!BI68-'Rebasing adj NLI'!BJ58)*BJ110)*BJ$19*BJ$127)</f>
        <v>1.8260930335423997</v>
      </c>
      <c r="BK68" s="12">
        <f>IF('KWh (Cumulative) NLI'!BK68=0,0,((('KWh (Monthly) ENTRY NLI '!BK68*0.5)+'KWh (Cumulative) NLI'!BJ68-'Rebasing adj NLI'!BK58)*BK110)*BK$19*BK$127)</f>
        <v>0.16680141484229999</v>
      </c>
      <c r="BL68" s="12">
        <f>IF('KWh (Cumulative) NLI'!BL68=0,0,((('KWh (Monthly) ENTRY NLI '!BL68*0.5)+'KWh (Cumulative) NLI'!BK68-'Rebasing adj NLI'!BL58)*BL110)*BL$19*BL$127)</f>
        <v>6.9915100791945495</v>
      </c>
      <c r="BM68" s="12">
        <f>IF('KWh (Cumulative) NLI'!BM68=0,0,((('KWh (Monthly) ENTRY NLI '!BM68*0.5)+'KWh (Cumulative) NLI'!BL68-'Rebasing adj NLI'!BM58)*BM110)*BM$19*BM$127)</f>
        <v>208.25193383460899</v>
      </c>
      <c r="BN68" s="12">
        <f>IF('KWh (Cumulative) NLI'!BN68=0,0,((('KWh (Monthly) ENTRY NLI '!BN68*0.5)+'KWh (Cumulative) NLI'!BM68-'Rebasing adj NLI'!BN58)*BN110)*BN$19*BN$127)</f>
        <v>618.91979493778456</v>
      </c>
      <c r="BO68" s="12">
        <f>IF('KWh (Cumulative) NLI'!BO68=0,0,((('KWh (Monthly) ENTRY NLI '!BO68*0.5)+'KWh (Cumulative) NLI'!BN68-'Rebasing adj NLI'!BO58)*BO110)*BO$19*BO$127)</f>
        <v>1885.2228612807935</v>
      </c>
      <c r="BP68" s="12">
        <f>IF('KWh (Cumulative) NLI'!BP68=0,0,((('KWh (Monthly) ENTRY NLI '!BP68*0.5)+'KWh (Cumulative) NLI'!BO68-'Rebasing adj NLI'!BP58)*BP110)*BP$19*BP$127)</f>
        <v>13068.050917432773</v>
      </c>
      <c r="BQ68" s="12">
        <f>IF('KWh (Cumulative) NLI'!BQ68=0,0,((('KWh (Monthly) ENTRY NLI '!BQ68*0.5)+'KWh (Cumulative) NLI'!BP68-'Rebasing adj NLI'!BQ58)*BQ110)*BQ$19*BQ$127)</f>
        <v>17636.11004398793</v>
      </c>
      <c r="BR68" s="12">
        <f>IF('KWh (Cumulative) NLI'!BR68=0,0,((('KWh (Monthly) ENTRY NLI '!BR68*0.5)+'KWh (Cumulative) NLI'!BQ68-'Rebasing adj NLI'!BR58)*BR110)*BR$19*BR$127)</f>
        <v>0</v>
      </c>
      <c r="BS68" s="12">
        <f>IF('KWh (Cumulative) NLI'!BS68=0,0,((('KWh (Monthly) ENTRY NLI '!BS68*0.5)+'KWh (Cumulative) NLI'!BR68-'Rebasing adj NLI'!BS58)*BS110)*BS$19*BS$127)</f>
        <v>0</v>
      </c>
      <c r="BT68" s="12">
        <f>IF('KWh (Cumulative) NLI'!BT68=0,0,((('KWh (Monthly) ENTRY NLI '!BT68*0.5)+'KWh (Cumulative) NLI'!BS68-'Rebasing adj NLI'!BT58)*BT110)*BT$19*BT$127)</f>
        <v>0</v>
      </c>
      <c r="BU68" s="12">
        <f>IF('KWh (Cumulative) NLI'!BU68=0,0,((('KWh (Monthly) ENTRY NLI '!BU68*0.5)+'KWh (Cumulative) NLI'!BT68-'Rebasing adj NLI'!BU58)*BU110)*BU$19*BU$127)</f>
        <v>0</v>
      </c>
      <c r="BV68" s="12">
        <f>IF('KWh (Cumulative) NLI'!BV68=0,0,((('KWh (Monthly) ENTRY NLI '!BV68*0.5)+'KWh (Cumulative) NLI'!BU68-'Rebasing adj NLI'!BV58)*BV110)*BV$19*BV$127)</f>
        <v>0</v>
      </c>
      <c r="BW68" s="12">
        <f>IF('KWh (Cumulative) NLI'!BW68=0,0,((('KWh (Monthly) ENTRY NLI '!BW68*0.5)+'KWh (Cumulative) NLI'!BV68-'Rebasing adj NLI'!BW58)*BW110)*BW$19*BW$127)</f>
        <v>0</v>
      </c>
      <c r="BX68" s="12">
        <f>IF('KWh (Cumulative) NLI'!BX68=0,0,((('KWh (Monthly) ENTRY NLI '!BX68*0.5)+'KWh (Cumulative) NLI'!BW68-'Rebasing adj NLI'!BX58)*BX110)*BX$19*BX$127)</f>
        <v>0</v>
      </c>
      <c r="BY68" s="12">
        <f>IF('KWh (Cumulative) NLI'!BY68=0,0,((('KWh (Monthly) ENTRY NLI '!BY68*0.5)+'KWh (Cumulative) NLI'!BX68-'Rebasing adj NLI'!BY58)*BY110)*BY$19*BY$127)</f>
        <v>0</v>
      </c>
      <c r="BZ68" s="12">
        <f>IF('KWh (Cumulative) NLI'!BZ68=0,0,((('KWh (Monthly) ENTRY NLI '!BZ68*0.5)+'KWh (Cumulative) NLI'!BY68-'Rebasing adj NLI'!BZ58)*BZ110)*BZ$19*BZ$127)</f>
        <v>0</v>
      </c>
      <c r="CA68" s="12">
        <f>IF('KWh (Cumulative) NLI'!CA68=0,0,((('KWh (Monthly) ENTRY NLI '!CA68*0.5)+'KWh (Cumulative) NLI'!BZ68-'Rebasing adj NLI'!CA58)*CA110)*CA$19*CA$127)</f>
        <v>0</v>
      </c>
      <c r="CB68" s="12">
        <f>IF('KWh (Cumulative) NLI'!CB68=0,0,((('KWh (Monthly) ENTRY NLI '!CB68*0.5)+'KWh (Cumulative) NLI'!CA68-'Rebasing adj NLI'!CB58)*CB110)*CB$19*CB$127)</f>
        <v>0</v>
      </c>
      <c r="CC68" s="12">
        <f>IF('KWh (Cumulative) NLI'!CC68=0,0,((('KWh (Monthly) ENTRY NLI '!CC68*0.5)+'KWh (Cumulative) NLI'!CB68-'Rebasing adj NLI'!CC58)*CC110)*CC$19*CC$127)</f>
        <v>0</v>
      </c>
      <c r="CD68" s="12">
        <f>IF('KWh (Cumulative) NLI'!CD68=0,0,((('KWh (Monthly) ENTRY NLI '!CD68*0.5)+'KWh (Cumulative) NLI'!CC68-'Rebasing adj NLI'!CD58)*CD110)*CD$19*CD$127)</f>
        <v>0</v>
      </c>
      <c r="CE68" s="12">
        <f>IF('KWh (Cumulative) NLI'!CE68=0,0,((('KWh (Monthly) ENTRY NLI '!CE68*0.5)+'KWh (Cumulative) NLI'!CD68-'Rebasing adj NLI'!CE58)*CE110)*CE$19*CE$127)</f>
        <v>0</v>
      </c>
      <c r="CF68" s="12">
        <f>IF('KWh (Cumulative) NLI'!CF68=0,0,((('KWh (Monthly) ENTRY NLI '!CF68*0.5)+'KWh (Cumulative) NLI'!CE68-'Rebasing adj NLI'!CF58)*CF110)*CF$19*CF$127)</f>
        <v>0</v>
      </c>
      <c r="CG68" s="12">
        <f>IF('KWh (Cumulative) NLI'!CG68=0,0,((('KWh (Monthly) ENTRY NLI '!CG68*0.5)+'KWh (Cumulative) NLI'!CF68-'Rebasing adj NLI'!CG58)*CG110)*CG$19*CG$127)</f>
        <v>0</v>
      </c>
      <c r="CH68" s="12">
        <f>IF('KWh (Cumulative) NLI'!CH68=0,0,((('KWh (Monthly) ENTRY NLI '!CH68*0.5)+'KWh (Cumulative) NLI'!CG68-'Rebasing adj NLI'!CH58)*CH110)*CH$19*CH$127)</f>
        <v>0</v>
      </c>
      <c r="CI68" s="12">
        <f>IF('KWh (Cumulative) NLI'!CI68=0,0,((('KWh (Monthly) ENTRY NLI '!CI68*0.5)+'KWh (Cumulative) NLI'!CH68-'Rebasing adj NLI'!CI58)*CI110)*CI$19*CI$127)</f>
        <v>0</v>
      </c>
      <c r="CJ68" s="12">
        <f>IF('KWh (Cumulative) NLI'!CJ68=0,0,((('KWh (Monthly) ENTRY NLI '!CJ68*0.5)+'KWh (Cumulative) NLI'!CI68-'Rebasing adj NLI'!CJ58)*CJ110)*CJ$19*CJ$127)</f>
        <v>0</v>
      </c>
    </row>
    <row r="69" spans="1:88" x14ac:dyDescent="0.3">
      <c r="A69" s="218"/>
      <c r="B69" s="47" t="s">
        <v>11</v>
      </c>
      <c r="C69" s="12">
        <f>IF('KWh (Cumulative) NLI'!C69=0,0,((('KWh (Monthly) ENTRY NLI '!C69*0.5)-'Rebasing adj NLI'!C59)*C111)*C$19*C$127)</f>
        <v>0</v>
      </c>
      <c r="D69" s="12">
        <f>IF('KWh (Cumulative) NLI'!D69=0,0,((('KWh (Monthly) ENTRY NLI '!D69*0.5)+'KWh (Cumulative) NLI'!C69-'Rebasing adj NLI'!D59)*D111)*D$19*D$127)</f>
        <v>0</v>
      </c>
      <c r="E69" s="12">
        <f>IF('KWh (Cumulative) NLI'!E69=0,0,((('KWh (Monthly) ENTRY NLI '!E69*0.5)+'KWh (Cumulative) NLI'!D69-'Rebasing adj NLI'!E59)*E111)*E$19*E$127)</f>
        <v>0</v>
      </c>
      <c r="F69" s="12">
        <f>IF('KWh (Cumulative) NLI'!F69=0,0,((('KWh (Monthly) ENTRY NLI '!F69*0.5)+'KWh (Cumulative) NLI'!E69-'Rebasing adj NLI'!F59)*F111)*F$19*F$127)</f>
        <v>0</v>
      </c>
      <c r="G69" s="12">
        <f>IF('KWh (Cumulative) NLI'!G69=0,0,((('KWh (Monthly) ENTRY NLI '!G69*0.5)+'KWh (Cumulative) NLI'!F69-'Rebasing adj NLI'!G59)*G111)*G$19*G$127)</f>
        <v>0</v>
      </c>
      <c r="H69" s="12">
        <f>IF('KWh (Cumulative) NLI'!H69=0,0,((('KWh (Monthly) ENTRY NLI '!H69*0.5)+'KWh (Cumulative) NLI'!G69-'Rebasing adj NLI'!H59)*H111)*H$19*H$127)</f>
        <v>0</v>
      </c>
      <c r="I69" s="12">
        <f>IF('KWh (Cumulative) NLI'!I69=0,0,((('KWh (Monthly) ENTRY NLI '!I69*0.5)+'KWh (Cumulative) NLI'!H69-'Rebasing adj NLI'!I59)*I111)*I$19*I$127)</f>
        <v>0</v>
      </c>
      <c r="J69" s="12">
        <f>IF('KWh (Cumulative) NLI'!J69=0,0,((('KWh (Monthly) ENTRY NLI '!J69*0.5)+'KWh (Cumulative) NLI'!I69-'Rebasing adj NLI'!J59)*J111)*J$19*J$127)</f>
        <v>0</v>
      </c>
      <c r="K69" s="12">
        <f>IF('KWh (Cumulative) NLI'!K69=0,0,((('KWh (Monthly) ENTRY NLI '!K69*0.5)+'KWh (Cumulative) NLI'!J69-'Rebasing adj NLI'!K59)*K111)*K$19*K$127)</f>
        <v>0</v>
      </c>
      <c r="L69" s="12">
        <f>IF('KWh (Cumulative) NLI'!L69=0,0,((('KWh (Monthly) ENTRY NLI '!L69*0.5)+'KWh (Cumulative) NLI'!K69-'Rebasing adj NLI'!L59)*L111)*L$19*L$127)</f>
        <v>0</v>
      </c>
      <c r="M69" s="12">
        <f>IF('KWh (Cumulative) NLI'!M69=0,0,((('KWh (Monthly) ENTRY NLI '!M69*0.5)+'KWh (Cumulative) NLI'!L69-'Rebasing adj NLI'!M59)*M111)*M$19*M$127)</f>
        <v>0</v>
      </c>
      <c r="N69" s="12">
        <f>IF('KWh (Cumulative) NLI'!N69=0,0,((('KWh (Monthly) ENTRY NLI '!N69*0.5)+'KWh (Cumulative) NLI'!M69-'Rebasing adj NLI'!N59)*N111)*N$19*N$127)</f>
        <v>0</v>
      </c>
      <c r="O69" s="12">
        <f>IF('KWh (Cumulative) NLI'!O69=0,0,((('KWh (Monthly) ENTRY NLI '!O69*0.5)+'KWh (Cumulative) NLI'!N69-'Rebasing adj NLI'!O59)*O111)*O$19*O$127)</f>
        <v>0</v>
      </c>
      <c r="P69" s="12">
        <f>IF('KWh (Cumulative) NLI'!P69=0,0,((('KWh (Monthly) ENTRY NLI '!P69*0.5)+'KWh (Cumulative) NLI'!O69-'Rebasing adj NLI'!P59)*P111)*P$19*P$127)</f>
        <v>0</v>
      </c>
      <c r="Q69" s="12">
        <f>IF('KWh (Cumulative) NLI'!Q69=0,0,((('KWh (Monthly) ENTRY NLI '!Q69*0.5)+'KWh (Cumulative) NLI'!P69-'Rebasing adj NLI'!Q59)*Q111)*Q$19*Q$127)</f>
        <v>0</v>
      </c>
      <c r="R69" s="12">
        <f>IF('KWh (Cumulative) NLI'!R69=0,0,((('KWh (Monthly) ENTRY NLI '!R69*0.5)+'KWh (Cumulative) NLI'!Q69-'Rebasing adj NLI'!R59)*R111)*R$19*R$127)</f>
        <v>0</v>
      </c>
      <c r="S69" s="12">
        <f>IF('KWh (Cumulative) NLI'!S69=0,0,((('KWh (Monthly) ENTRY NLI '!S69*0.5)+'KWh (Cumulative) NLI'!R69-'Rebasing adj NLI'!S59)*S111)*S$19*S$127)</f>
        <v>0</v>
      </c>
      <c r="T69" s="12">
        <f>IF('KWh (Cumulative) NLI'!T69=0,0,((('KWh (Monthly) ENTRY NLI '!T69*0.5)+'KWh (Cumulative) NLI'!S69-'Rebasing adj NLI'!T59)*T111)*T$19*T$127)</f>
        <v>0</v>
      </c>
      <c r="U69" s="12">
        <f>IF('KWh (Cumulative) NLI'!U69=0,0,((('KWh (Monthly) ENTRY NLI '!U69*0.5)+'KWh (Cumulative) NLI'!T69-'Rebasing adj NLI'!U59)*U111)*U$19*U$127)</f>
        <v>0</v>
      </c>
      <c r="V69" s="12">
        <f>IF('KWh (Cumulative) NLI'!V69=0,0,((('KWh (Monthly) ENTRY NLI '!V69*0.5)+'KWh (Cumulative) NLI'!U69-'Rebasing adj NLI'!V59)*V111)*V$19*V$127)</f>
        <v>0</v>
      </c>
      <c r="W69" s="12">
        <f>IF('KWh (Cumulative) NLI'!W69=0,0,((('KWh (Monthly) ENTRY NLI '!W69*0.5)+'KWh (Cumulative) NLI'!V69-'Rebasing adj NLI'!W59)*W111)*W$19*W$127)</f>
        <v>0</v>
      </c>
      <c r="X69" s="12">
        <f>IF('KWh (Cumulative) NLI'!X69=0,0,((('KWh (Monthly) ENTRY NLI '!X69*0.5)+'KWh (Cumulative) NLI'!W69-'Rebasing adj NLI'!X59)*X111)*X$19*X$127)</f>
        <v>0</v>
      </c>
      <c r="Y69" s="12">
        <f>IF('KWh (Cumulative) NLI'!Y69=0,0,((('KWh (Monthly) ENTRY NLI '!Y69*0.5)+'KWh (Cumulative) NLI'!X69-'Rebasing adj NLI'!Y59)*Y111)*Y$19*Y$127)</f>
        <v>0</v>
      </c>
      <c r="Z69" s="12">
        <f>IF('KWh (Cumulative) NLI'!Z69=0,0,((('KWh (Monthly) ENTRY NLI '!Z69*0.5)+'KWh (Cumulative) NLI'!Y69-'Rebasing adj NLI'!Z59)*Z111)*Z$19*Z$127)</f>
        <v>0</v>
      </c>
      <c r="AA69" s="12">
        <f>IF('KWh (Cumulative) NLI'!AA69=0,0,((('KWh (Monthly) ENTRY NLI '!AA69*0.5)+'KWh (Cumulative) NLI'!Z69-'Rebasing adj NLI'!AA59)*AA111)*AA$19*AA$127)</f>
        <v>0</v>
      </c>
      <c r="AB69" s="12">
        <f>IF('KWh (Cumulative) NLI'!AB69=0,0,((('KWh (Monthly) ENTRY NLI '!AB69*0.5)+'KWh (Cumulative) NLI'!AA69-'Rebasing adj NLI'!AB59)*AB111)*AB$19*AB$127)</f>
        <v>0</v>
      </c>
      <c r="AC69" s="12">
        <f>IF('KWh (Cumulative) NLI'!AC69=0,0,((('KWh (Monthly) ENTRY NLI '!AC69*0.5)+'KWh (Cumulative) NLI'!AB69-'Rebasing adj NLI'!AC59)*AC111)*AC$19*AC$127)</f>
        <v>0</v>
      </c>
      <c r="AD69" s="12">
        <f>IF('KWh (Cumulative) NLI'!AD69=0,0,((('KWh (Monthly) ENTRY NLI '!AD69*0.5)+'KWh (Cumulative) NLI'!AC69-'Rebasing adj NLI'!AD59)*AD111)*AD$19*AD$127)</f>
        <v>0</v>
      </c>
      <c r="AE69" s="12">
        <f>IF('KWh (Cumulative) NLI'!AE69=0,0,((('KWh (Monthly) ENTRY NLI '!AE69*0.5)+'KWh (Cumulative) NLI'!AD69-'Rebasing adj NLI'!AE59)*AE111)*AE$19*AE$127)</f>
        <v>0</v>
      </c>
      <c r="AF69" s="12">
        <f>IF('KWh (Cumulative) NLI'!AF69=0,0,((('KWh (Monthly) ENTRY NLI '!AF69*0.5)+'KWh (Cumulative) NLI'!AE69-'Rebasing adj NLI'!AF59)*AF111)*AF$19*AF$127)</f>
        <v>0</v>
      </c>
      <c r="AG69" s="12">
        <f>IF('KWh (Cumulative) NLI'!AG69=0,0,((('KWh (Monthly) ENTRY NLI '!AG69*0.5)+'KWh (Cumulative) NLI'!AF69-'Rebasing adj NLI'!AG59)*AG111)*AG$19*AG$127)</f>
        <v>0</v>
      </c>
      <c r="AH69" s="12">
        <f>IF('KWh (Cumulative) NLI'!AH69=0,0,((('KWh (Monthly) ENTRY NLI '!AH69*0.5)+'KWh (Cumulative) NLI'!AG69-'Rebasing adj NLI'!AH59)*AH111)*AH$19*AH$127)</f>
        <v>0</v>
      </c>
      <c r="AI69" s="12">
        <f>IF('KWh (Cumulative) NLI'!AI69=0,0,((('KWh (Monthly) ENTRY NLI '!AI69*0.5)+'KWh (Cumulative) NLI'!AH69-'Rebasing adj NLI'!AI59)*AI111)*AI$19*AI$127)</f>
        <v>0</v>
      </c>
      <c r="AJ69" s="12">
        <f>IF('KWh (Cumulative) NLI'!AJ69=0,0,((('KWh (Monthly) ENTRY NLI '!AJ69*0.5)+'KWh (Cumulative) NLI'!AI69-'Rebasing adj NLI'!AJ59)*AJ111)*AJ$19*AJ$127)</f>
        <v>0</v>
      </c>
      <c r="AK69" s="12">
        <f>IF('KWh (Cumulative) NLI'!AK69=0,0,((('KWh (Monthly) ENTRY NLI '!AK69*0.5)+'KWh (Cumulative) NLI'!AJ69-'Rebasing adj NLI'!AK59)*AK111)*AK$19*AK$127)</f>
        <v>0</v>
      </c>
      <c r="AL69" s="12">
        <f>IF('KWh (Cumulative) NLI'!AL69=0,0,((('KWh (Monthly) ENTRY NLI '!AL69*0.5)+'KWh (Cumulative) NLI'!AK69-'Rebasing adj NLI'!AL59)*AL111)*AL$19*AL$127)</f>
        <v>0</v>
      </c>
      <c r="AM69" s="12">
        <f>IF('KWh (Cumulative) NLI'!AM69=0,0,((('KWh (Monthly) ENTRY NLI '!AM69*0.5)+'KWh (Cumulative) NLI'!AL69-'Rebasing adj NLI'!AM59)*AM111)*AM$19*AM$127)</f>
        <v>0</v>
      </c>
      <c r="AN69" s="12">
        <f>IF('KWh (Cumulative) NLI'!AN69=0,0,((('KWh (Monthly) ENTRY NLI '!AN69*0.5)+'KWh (Cumulative) NLI'!AM69-'Rebasing adj NLI'!AN59)*AN111)*AN$19*AN$127)</f>
        <v>0</v>
      </c>
      <c r="AO69" s="12">
        <f>IF('KWh (Cumulative) NLI'!AO69=0,0,((('KWh (Monthly) ENTRY NLI '!AO69*0.5)+'KWh (Cumulative) NLI'!AN69-'Rebasing adj NLI'!AO59)*AO111)*AO$19*AO$127)</f>
        <v>0</v>
      </c>
      <c r="AP69" s="12">
        <f>IF('KWh (Cumulative) NLI'!AP69=0,0,((('KWh (Monthly) ENTRY NLI '!AP69*0.5)+'KWh (Cumulative) NLI'!AO69-'Rebasing adj NLI'!AP59)*AP111)*AP$19*AP$127)</f>
        <v>0</v>
      </c>
      <c r="AQ69" s="12">
        <f>IF('KWh (Cumulative) NLI'!AQ69=0,0,((('KWh (Monthly) ENTRY NLI '!AQ69*0.5)+'KWh (Cumulative) NLI'!AP69-'Rebasing adj NLI'!AQ59)*AQ111)*AQ$19*AQ$127)</f>
        <v>65.486644176273586</v>
      </c>
      <c r="AR69" s="12">
        <f>IF('KWh (Cumulative) NLI'!AR69=0,0,((('KWh (Monthly) ENTRY NLI '!AR69*0.5)+'KWh (Cumulative) NLI'!AQ69-'Rebasing adj NLI'!AR59)*AR111)*AR$19*AR$127)</f>
        <v>220.09131653668322</v>
      </c>
      <c r="AS69" s="12">
        <f>IF('KWh (Cumulative) NLI'!AS69=0,0,((('KWh (Monthly) ENTRY NLI '!AS69*0.5)+'KWh (Cumulative) NLI'!AR69-'Rebasing adj NLI'!AS59)*AS111)*AS$19*AS$127)</f>
        <v>281.98691711662076</v>
      </c>
      <c r="AT69" s="12">
        <f>IF('KWh (Cumulative) NLI'!AT69=0,0,((('KWh (Monthly) ENTRY NLI '!AT69*0.5)+'KWh (Cumulative) NLI'!AS69-'Rebasing adj NLI'!AT59)*AT111)*AT$19*AT$127)</f>
        <v>227.9287122027888</v>
      </c>
      <c r="AU69" s="12">
        <f>IF('KWh (Cumulative) NLI'!AU69=0,0,((('KWh (Monthly) ENTRY NLI '!AU69*0.5)+'KWh (Cumulative) NLI'!AT69-'Rebasing adj NLI'!AU59)*AU111)*AU$19*AU$127)</f>
        <v>269.7478382317824</v>
      </c>
      <c r="AV69" s="12">
        <f>IF('KWh (Cumulative) NLI'!AV69=0,0,((('KWh (Monthly) ENTRY NLI '!AV69*0.5)+'KWh (Cumulative) NLI'!AU69-'Rebasing adj NLI'!AV59)*AV111)*AV$19*AV$127)</f>
        <v>215.49571587622648</v>
      </c>
      <c r="AW69" s="12">
        <f>IF('KWh (Cumulative) NLI'!AW69=0,0,((('KWh (Monthly) ENTRY NLI '!AW69*0.5)+'KWh (Cumulative) NLI'!AV69-'Rebasing adj NLI'!AW59)*AW111)*AW$19*AW$127)</f>
        <v>239.63372685745679</v>
      </c>
      <c r="AX69" s="12">
        <f>IF('KWh (Cumulative) NLI'!AX69=0,0,((('KWh (Monthly) ENTRY NLI '!AX69*0.5)+'KWh (Cumulative) NLI'!AW69-'Rebasing adj NLI'!AX59)*AX111)*AX$19*AX$127)</f>
        <v>259.76279908497918</v>
      </c>
      <c r="AY69" s="12">
        <f>IF('KWh (Cumulative) NLI'!AY69=0,0,((('KWh (Monthly) ENTRY NLI '!AY69*0.5)+'KWh (Cumulative) NLI'!AX69-'Rebasing adj NLI'!AY59)*AY111)*AY$19*AY$127)</f>
        <v>278.117500516061</v>
      </c>
      <c r="AZ69" s="12">
        <f>IF('KWh (Cumulative) NLI'!AZ69=0,0,((('KWh (Monthly) ENTRY NLI '!AZ69*0.5)+'KWh (Cumulative) NLI'!AY69-'Rebasing adj NLI'!AZ59)*AZ111)*AZ$19*AZ$127)</f>
        <v>218.94479675688038</v>
      </c>
      <c r="BA69" s="12">
        <f>IF('KWh (Cumulative) NLI'!BA69=0,0,((('KWh (Monthly) ENTRY NLI '!BA69*0.5)+'KWh (Cumulative) NLI'!AZ69-'Rebasing adj NLI'!BA59)*BA111)*BA$19*BA$127)</f>
        <v>192.06431124765902</v>
      </c>
      <c r="BB69" s="12">
        <f>IF('KWh (Cumulative) NLI'!BB69=0,0,((('KWh (Monthly) ENTRY NLI '!BB69*0.5)+'KWh (Cumulative) NLI'!BA69-'Rebasing adj NLI'!BB59)*BB111)*BB$19*BB$127)</f>
        <v>0</v>
      </c>
      <c r="BC69" s="12">
        <f>IF('KWh (Cumulative) NLI'!BC69=0,0,((('KWh (Monthly) ENTRY NLI '!BC69*0.5)+'KWh (Cumulative) NLI'!BB69-'Rebasing adj NLI'!BC59)*BC111)*BC$19*BC$127)</f>
        <v>0</v>
      </c>
      <c r="BD69" s="12">
        <f>IF('KWh (Cumulative) NLI'!BD69=0,0,((('KWh (Monthly) ENTRY NLI '!BD69*0.5)+'KWh (Cumulative) NLI'!BC69-'Rebasing adj NLI'!BD59)*BD111)*BD$19*BD$127)</f>
        <v>0</v>
      </c>
      <c r="BE69" s="12">
        <f>IF('KWh (Cumulative) NLI'!BE69=0,0,((('KWh (Monthly) ENTRY NLI '!BE69*0.5)+'KWh (Cumulative) NLI'!BD69-'Rebasing adj NLI'!BE59)*BE111)*BE$19*BE$127)</f>
        <v>0</v>
      </c>
      <c r="BF69" s="12">
        <f>IF('KWh (Cumulative) NLI'!BF69=0,0,((('KWh (Monthly) ENTRY NLI '!BF69*0.5)+'KWh (Cumulative) NLI'!BE69-'Rebasing adj NLI'!BF59)*BF111)*BF$19*BF$127)</f>
        <v>0</v>
      </c>
      <c r="BG69" s="12">
        <f>IF('KWh (Cumulative) NLI'!BG69=0,0,((('KWh (Monthly) ENTRY NLI '!BG69*0.5)+'KWh (Cumulative) NLI'!BF69-'Rebasing adj NLI'!BG59)*BG111)*BG$19*BG$127)</f>
        <v>0</v>
      </c>
      <c r="BH69" s="12">
        <f>IF('KWh (Cumulative) NLI'!BH69=0,0,((('KWh (Monthly) ENTRY NLI '!BH69*0.5)+'KWh (Cumulative) NLI'!BG69-'Rebasing adj NLI'!BH59)*BH111)*BH$19*BH$127)</f>
        <v>0</v>
      </c>
      <c r="BI69" s="12">
        <f>IF('KWh (Cumulative) NLI'!BI69=0,0,((('KWh (Monthly) ENTRY NLI '!BI69*0.5)+'KWh (Cumulative) NLI'!BH69-'Rebasing adj NLI'!BI59)*BI111)*BI$19*BI$127)</f>
        <v>0</v>
      </c>
      <c r="BJ69" s="12">
        <f>IF('KWh (Cumulative) NLI'!BJ69=0,0,((('KWh (Monthly) ENTRY NLI '!BJ69*0.5)+'KWh (Cumulative) NLI'!BI69-'Rebasing adj NLI'!BJ59)*BJ111)*BJ$19*BJ$127)</f>
        <v>0</v>
      </c>
      <c r="BK69" s="12">
        <f>IF('KWh (Cumulative) NLI'!BK69=0,0,((('KWh (Monthly) ENTRY NLI '!BK69*0.5)+'KWh (Cumulative) NLI'!BJ69-'Rebasing adj NLI'!BK59)*BK111)*BK$19*BK$127)</f>
        <v>0</v>
      </c>
      <c r="BL69" s="12">
        <f>IF('KWh (Cumulative) NLI'!BL69=0,0,((('KWh (Monthly) ENTRY NLI '!BL69*0.5)+'KWh (Cumulative) NLI'!BK69-'Rebasing adj NLI'!BL59)*BL111)*BL$19*BL$127)</f>
        <v>0</v>
      </c>
      <c r="BM69" s="12">
        <f>IF('KWh (Cumulative) NLI'!BM69=0,0,((('KWh (Monthly) ENTRY NLI '!BM69*0.5)+'KWh (Cumulative) NLI'!BL69-'Rebasing adj NLI'!BM59)*BM111)*BM$19*BM$127)</f>
        <v>0</v>
      </c>
      <c r="BN69" s="12">
        <f>IF('KWh (Cumulative) NLI'!BN69=0,0,((('KWh (Monthly) ENTRY NLI '!BN69*0.5)+'KWh (Cumulative) NLI'!BM69-'Rebasing adj NLI'!BN59)*BN111)*BN$19*BN$127)</f>
        <v>0</v>
      </c>
      <c r="BO69" s="12">
        <f>IF('KWh (Cumulative) NLI'!BO69=0,0,((('KWh (Monthly) ENTRY NLI '!BO69*0.5)+'KWh (Cumulative) NLI'!BN69-'Rebasing adj NLI'!BO59)*BO111)*BO$19*BO$127)</f>
        <v>0</v>
      </c>
      <c r="BP69" s="12">
        <f>IF('KWh (Cumulative) NLI'!BP69=0,0,((('KWh (Monthly) ENTRY NLI '!BP69*0.5)+'KWh (Cumulative) NLI'!BO69-'Rebasing adj NLI'!BP59)*BP111)*BP$19*BP$127)</f>
        <v>0</v>
      </c>
      <c r="BQ69" s="12">
        <f>IF('KWh (Cumulative) NLI'!BQ69=0,0,((('KWh (Monthly) ENTRY NLI '!BQ69*0.5)+'KWh (Cumulative) NLI'!BP69-'Rebasing adj NLI'!BQ59)*BQ111)*BQ$19*BQ$127)</f>
        <v>0</v>
      </c>
      <c r="BR69" s="12">
        <f>IF('KWh (Cumulative) NLI'!BR69=0,0,((('KWh (Monthly) ENTRY NLI '!BR69*0.5)+'KWh (Cumulative) NLI'!BQ69-'Rebasing adj NLI'!BR59)*BR111)*BR$19*BR$127)</f>
        <v>0</v>
      </c>
      <c r="BS69" s="12">
        <f>IF('KWh (Cumulative) NLI'!BS69=0,0,((('KWh (Monthly) ENTRY NLI '!BS69*0.5)+'KWh (Cumulative) NLI'!BR69-'Rebasing adj NLI'!BS59)*BS111)*BS$19*BS$127)</f>
        <v>0</v>
      </c>
      <c r="BT69" s="12">
        <f>IF('KWh (Cumulative) NLI'!BT69=0,0,((('KWh (Monthly) ENTRY NLI '!BT69*0.5)+'KWh (Cumulative) NLI'!BS69-'Rebasing adj NLI'!BT59)*BT111)*BT$19*BT$127)</f>
        <v>0</v>
      </c>
      <c r="BU69" s="12">
        <f>IF('KWh (Cumulative) NLI'!BU69=0,0,((('KWh (Monthly) ENTRY NLI '!BU69*0.5)+'KWh (Cumulative) NLI'!BT69-'Rebasing adj NLI'!BU59)*BU111)*BU$19*BU$127)</f>
        <v>0</v>
      </c>
      <c r="BV69" s="12">
        <f>IF('KWh (Cumulative) NLI'!BV69=0,0,((('KWh (Monthly) ENTRY NLI '!BV69*0.5)+'KWh (Cumulative) NLI'!BU69-'Rebasing adj NLI'!BV59)*BV111)*BV$19*BV$127)</f>
        <v>0</v>
      </c>
      <c r="BW69" s="12">
        <f>IF('KWh (Cumulative) NLI'!BW69=0,0,((('KWh (Monthly) ENTRY NLI '!BW69*0.5)+'KWh (Cumulative) NLI'!BV69-'Rebasing adj NLI'!BW59)*BW111)*BW$19*BW$127)</f>
        <v>0</v>
      </c>
      <c r="BX69" s="12">
        <f>IF('KWh (Cumulative) NLI'!BX69=0,0,((('KWh (Monthly) ENTRY NLI '!BX69*0.5)+'KWh (Cumulative) NLI'!BW69-'Rebasing adj NLI'!BX59)*BX111)*BX$19*BX$127)</f>
        <v>0</v>
      </c>
      <c r="BY69" s="12">
        <f>IF('KWh (Cumulative) NLI'!BY69=0,0,((('KWh (Monthly) ENTRY NLI '!BY69*0.5)+'KWh (Cumulative) NLI'!BX69-'Rebasing adj NLI'!BY59)*BY111)*BY$19*BY$127)</f>
        <v>0</v>
      </c>
      <c r="BZ69" s="12">
        <f>IF('KWh (Cumulative) NLI'!BZ69=0,0,((('KWh (Monthly) ENTRY NLI '!BZ69*0.5)+'KWh (Cumulative) NLI'!BY69-'Rebasing adj NLI'!BZ59)*BZ111)*BZ$19*BZ$127)</f>
        <v>0</v>
      </c>
      <c r="CA69" s="12">
        <f>IF('KWh (Cumulative) NLI'!CA69=0,0,((('KWh (Monthly) ENTRY NLI '!CA69*0.5)+'KWh (Cumulative) NLI'!BZ69-'Rebasing adj NLI'!CA59)*CA111)*CA$19*CA$127)</f>
        <v>0</v>
      </c>
      <c r="CB69" s="12">
        <f>IF('KWh (Cumulative) NLI'!CB69=0,0,((('KWh (Monthly) ENTRY NLI '!CB69*0.5)+'KWh (Cumulative) NLI'!CA69-'Rebasing adj NLI'!CB59)*CB111)*CB$19*CB$127)</f>
        <v>0</v>
      </c>
      <c r="CC69" s="12">
        <f>IF('KWh (Cumulative) NLI'!CC69=0,0,((('KWh (Monthly) ENTRY NLI '!CC69*0.5)+'KWh (Cumulative) NLI'!CB69-'Rebasing adj NLI'!CC59)*CC111)*CC$19*CC$127)</f>
        <v>0</v>
      </c>
      <c r="CD69" s="12">
        <f>IF('KWh (Cumulative) NLI'!CD69=0,0,((('KWh (Monthly) ENTRY NLI '!CD69*0.5)+'KWh (Cumulative) NLI'!CC69-'Rebasing adj NLI'!CD59)*CD111)*CD$19*CD$127)</f>
        <v>0</v>
      </c>
      <c r="CE69" s="12">
        <f>IF('KWh (Cumulative) NLI'!CE69=0,0,((('KWh (Monthly) ENTRY NLI '!CE69*0.5)+'KWh (Cumulative) NLI'!CD69-'Rebasing adj NLI'!CE59)*CE111)*CE$19*CE$127)</f>
        <v>0</v>
      </c>
      <c r="CF69" s="12">
        <f>IF('KWh (Cumulative) NLI'!CF69=0,0,((('KWh (Monthly) ENTRY NLI '!CF69*0.5)+'KWh (Cumulative) NLI'!CE69-'Rebasing adj NLI'!CF59)*CF111)*CF$19*CF$127)</f>
        <v>0</v>
      </c>
      <c r="CG69" s="12">
        <f>IF('KWh (Cumulative) NLI'!CG69=0,0,((('KWh (Monthly) ENTRY NLI '!CG69*0.5)+'KWh (Cumulative) NLI'!CF69-'Rebasing adj NLI'!CG59)*CG111)*CG$19*CG$127)</f>
        <v>0</v>
      </c>
      <c r="CH69" s="12">
        <f>IF('KWh (Cumulative) NLI'!CH69=0,0,((('KWh (Monthly) ENTRY NLI '!CH69*0.5)+'KWh (Cumulative) NLI'!CG69-'Rebasing adj NLI'!CH59)*CH111)*CH$19*CH$127)</f>
        <v>0</v>
      </c>
      <c r="CI69" s="12">
        <f>IF('KWh (Cumulative) NLI'!CI69=0,0,((('KWh (Monthly) ENTRY NLI '!CI69*0.5)+'KWh (Cumulative) NLI'!CH69-'Rebasing adj NLI'!CI59)*CI111)*CI$19*CI$127)</f>
        <v>0</v>
      </c>
      <c r="CJ69" s="12">
        <f>IF('KWh (Cumulative) NLI'!CJ69=0,0,((('KWh (Monthly) ENTRY NLI '!CJ69*0.5)+'KWh (Cumulative) NLI'!CI69-'Rebasing adj NLI'!CJ59)*CJ111)*CJ$19*CJ$127)</f>
        <v>0</v>
      </c>
    </row>
    <row r="70" spans="1:88" x14ac:dyDescent="0.3">
      <c r="A70" s="218"/>
      <c r="B70" s="47" t="s">
        <v>12</v>
      </c>
      <c r="C70" s="12">
        <f>IF('KWh (Cumulative) NLI'!C70=0,0,((('KWh (Monthly) ENTRY NLI '!C70*0.5)-'Rebasing adj NLI'!C60)*C112)*C$19*C$127)</f>
        <v>0</v>
      </c>
      <c r="D70" s="12">
        <f>IF('KWh (Cumulative) NLI'!D70=0,0,((('KWh (Monthly) ENTRY NLI '!D70*0.5)+'KWh (Cumulative) NLI'!C70-'Rebasing adj NLI'!D60)*D112)*D$19*D$127)</f>
        <v>0</v>
      </c>
      <c r="E70" s="12">
        <f>IF('KWh (Cumulative) NLI'!E70=0,0,((('KWh (Monthly) ENTRY NLI '!E70*0.5)+'KWh (Cumulative) NLI'!D70-'Rebasing adj NLI'!E60)*E112)*E$19*E$127)</f>
        <v>0</v>
      </c>
      <c r="F70" s="12">
        <f>IF('KWh (Cumulative) NLI'!F70=0,0,((('KWh (Monthly) ENTRY NLI '!F70*0.5)+'KWh (Cumulative) NLI'!E70-'Rebasing adj NLI'!F60)*F112)*F$19*F$127)</f>
        <v>0</v>
      </c>
      <c r="G70" s="12">
        <f>IF('KWh (Cumulative) NLI'!G70=0,0,((('KWh (Monthly) ENTRY NLI '!G70*0.5)+'KWh (Cumulative) NLI'!F70-'Rebasing adj NLI'!G60)*G112)*G$19*G$127)</f>
        <v>0</v>
      </c>
      <c r="H70" s="12">
        <f>IF('KWh (Cumulative) NLI'!H70=0,0,((('KWh (Monthly) ENTRY NLI '!H70*0.5)+'KWh (Cumulative) NLI'!G70-'Rebasing adj NLI'!H60)*H112)*H$19*H$127)</f>
        <v>0</v>
      </c>
      <c r="I70" s="12">
        <f>IF('KWh (Cumulative) NLI'!I70=0,0,((('KWh (Monthly) ENTRY NLI '!I70*0.5)+'KWh (Cumulative) NLI'!H70-'Rebasing adj NLI'!I60)*I112)*I$19*I$127)</f>
        <v>0</v>
      </c>
      <c r="J70" s="12">
        <f>IF('KWh (Cumulative) NLI'!J70=0,0,((('KWh (Monthly) ENTRY NLI '!J70*0.5)+'KWh (Cumulative) NLI'!I70-'Rebasing adj NLI'!J60)*J112)*J$19*J$127)</f>
        <v>0</v>
      </c>
      <c r="K70" s="12">
        <f>IF('KWh (Cumulative) NLI'!K70=0,0,((('KWh (Monthly) ENTRY NLI '!K70*0.5)+'KWh (Cumulative) NLI'!J70-'Rebasing adj NLI'!K60)*K112)*K$19*K$127)</f>
        <v>0</v>
      </c>
      <c r="L70" s="12">
        <f>IF('KWh (Cumulative) NLI'!L70=0,0,((('KWh (Monthly) ENTRY NLI '!L70*0.5)+'KWh (Cumulative) NLI'!K70-'Rebasing adj NLI'!L60)*L112)*L$19*L$127)</f>
        <v>0</v>
      </c>
      <c r="M70" s="12">
        <f>IF('KWh (Cumulative) NLI'!M70=0,0,((('KWh (Monthly) ENTRY NLI '!M70*0.5)+'KWh (Cumulative) NLI'!L70-'Rebasing adj NLI'!M60)*M112)*M$19*M$127)</f>
        <v>0</v>
      </c>
      <c r="N70" s="12">
        <f>IF('KWh (Cumulative) NLI'!N70=0,0,((('KWh (Monthly) ENTRY NLI '!N70*0.5)+'KWh (Cumulative) NLI'!M70-'Rebasing adj NLI'!N60)*N112)*N$19*N$127)</f>
        <v>0</v>
      </c>
      <c r="O70" s="12">
        <f>IF('KWh (Cumulative) NLI'!O70=0,0,((('KWh (Monthly) ENTRY NLI '!O70*0.5)+'KWh (Cumulative) NLI'!N70-'Rebasing adj NLI'!O60)*O112)*O$19*O$127)</f>
        <v>0</v>
      </c>
      <c r="P70" s="12">
        <f>IF('KWh (Cumulative) NLI'!P70=0,0,((('KWh (Monthly) ENTRY NLI '!P70*0.5)+'KWh (Cumulative) NLI'!O70-'Rebasing adj NLI'!P60)*P112)*P$19*P$127)</f>
        <v>0</v>
      </c>
      <c r="Q70" s="12">
        <f>IF('KWh (Cumulative) NLI'!Q70=0,0,((('KWh (Monthly) ENTRY NLI '!Q70*0.5)+'KWh (Cumulative) NLI'!P70-'Rebasing adj NLI'!Q60)*Q112)*Q$19*Q$127)</f>
        <v>0</v>
      </c>
      <c r="R70" s="12">
        <f>IF('KWh (Cumulative) NLI'!R70=0,0,((('KWh (Monthly) ENTRY NLI '!R70*0.5)+'KWh (Cumulative) NLI'!Q70-'Rebasing adj NLI'!R60)*R112)*R$19*R$127)</f>
        <v>0</v>
      </c>
      <c r="S70" s="12">
        <f>IF('KWh (Cumulative) NLI'!S70=0,0,((('KWh (Monthly) ENTRY NLI '!S70*0.5)+'KWh (Cumulative) NLI'!R70-'Rebasing adj NLI'!S60)*S112)*S$19*S$127)</f>
        <v>0</v>
      </c>
      <c r="T70" s="12">
        <f>IF('KWh (Cumulative) NLI'!T70=0,0,((('KWh (Monthly) ENTRY NLI '!T70*0.5)+'KWh (Cumulative) NLI'!S70-'Rebasing adj NLI'!T60)*T112)*T$19*T$127)</f>
        <v>0</v>
      </c>
      <c r="U70" s="12">
        <f>IF('KWh (Cumulative) NLI'!U70=0,0,((('KWh (Monthly) ENTRY NLI '!U70*0.5)+'KWh (Cumulative) NLI'!T70-'Rebasing adj NLI'!U60)*U112)*U$19*U$127)</f>
        <v>0</v>
      </c>
      <c r="V70" s="12">
        <f>IF('KWh (Cumulative) NLI'!V70=0,0,((('KWh (Monthly) ENTRY NLI '!V70*0.5)+'KWh (Cumulative) NLI'!U70-'Rebasing adj NLI'!V60)*V112)*V$19*V$127)</f>
        <v>0</v>
      </c>
      <c r="W70" s="12">
        <f>IF('KWh (Cumulative) NLI'!W70=0,0,((('KWh (Monthly) ENTRY NLI '!W70*0.5)+'KWh (Cumulative) NLI'!V70-'Rebasing adj NLI'!W60)*W112)*W$19*W$127)</f>
        <v>0</v>
      </c>
      <c r="X70" s="12">
        <f>IF('KWh (Cumulative) NLI'!X70=0,0,((('KWh (Monthly) ENTRY NLI '!X70*0.5)+'KWh (Cumulative) NLI'!W70-'Rebasing adj NLI'!X60)*X112)*X$19*X$127)</f>
        <v>0</v>
      </c>
      <c r="Y70" s="12">
        <f>IF('KWh (Cumulative) NLI'!Y70=0,0,((('KWh (Monthly) ENTRY NLI '!Y70*0.5)+'KWh (Cumulative) NLI'!X70-'Rebasing adj NLI'!Y60)*Y112)*Y$19*Y$127)</f>
        <v>0</v>
      </c>
      <c r="Z70" s="12">
        <f>IF('KWh (Cumulative) NLI'!Z70=0,0,((('KWh (Monthly) ENTRY NLI '!Z70*0.5)+'KWh (Cumulative) NLI'!Y70-'Rebasing adj NLI'!Z60)*Z112)*Z$19*Z$127)</f>
        <v>0</v>
      </c>
      <c r="AA70" s="12">
        <f>IF('KWh (Cumulative) NLI'!AA70=0,0,((('KWh (Monthly) ENTRY NLI '!AA70*0.5)+'KWh (Cumulative) NLI'!Z70-'Rebasing adj NLI'!AA60)*AA112)*AA$19*AA$127)</f>
        <v>0</v>
      </c>
      <c r="AB70" s="12">
        <f>IF('KWh (Cumulative) NLI'!AB70=0,0,((('KWh (Monthly) ENTRY NLI '!AB70*0.5)+'KWh (Cumulative) NLI'!AA70-'Rebasing adj NLI'!AB60)*AB112)*AB$19*AB$127)</f>
        <v>0</v>
      </c>
      <c r="AC70" s="12">
        <f>IF('KWh (Cumulative) NLI'!AC70=0,0,((('KWh (Monthly) ENTRY NLI '!AC70*0.5)+'KWh (Cumulative) NLI'!AB70-'Rebasing adj NLI'!AC60)*AC112)*AC$19*AC$127)</f>
        <v>0</v>
      </c>
      <c r="AD70" s="12">
        <f>IF('KWh (Cumulative) NLI'!AD70=0,0,((('KWh (Monthly) ENTRY NLI '!AD70*0.5)+'KWh (Cumulative) NLI'!AC70-'Rebasing adj NLI'!AD60)*AD112)*AD$19*AD$127)</f>
        <v>0</v>
      </c>
      <c r="AE70" s="12">
        <f>IF('KWh (Cumulative) NLI'!AE70=0,0,((('KWh (Monthly) ENTRY NLI '!AE70*0.5)+'KWh (Cumulative) NLI'!AD70-'Rebasing adj NLI'!AE60)*AE112)*AE$19*AE$127)</f>
        <v>0</v>
      </c>
      <c r="AF70" s="12">
        <f>IF('KWh (Cumulative) NLI'!AF70=0,0,((('KWh (Monthly) ENTRY NLI '!AF70*0.5)+'KWh (Cumulative) NLI'!AE70-'Rebasing adj NLI'!AF60)*AF112)*AF$19*AF$127)</f>
        <v>0</v>
      </c>
      <c r="AG70" s="12">
        <f>IF('KWh (Cumulative) NLI'!AG70=0,0,((('KWh (Monthly) ENTRY NLI '!AG70*0.5)+'KWh (Cumulative) NLI'!AF70-'Rebasing adj NLI'!AG60)*AG112)*AG$19*AG$127)</f>
        <v>0</v>
      </c>
      <c r="AH70" s="12">
        <f>IF('KWh (Cumulative) NLI'!AH70=0,0,((('KWh (Monthly) ENTRY NLI '!AH70*0.5)+'KWh (Cumulative) NLI'!AG70-'Rebasing adj NLI'!AH60)*AH112)*AH$19*AH$127)</f>
        <v>0</v>
      </c>
      <c r="AI70" s="12">
        <f>IF('KWh (Cumulative) NLI'!AI70=0,0,((('KWh (Monthly) ENTRY NLI '!AI70*0.5)+'KWh (Cumulative) NLI'!AH70-'Rebasing adj NLI'!AI60)*AI112)*AI$19*AI$127)</f>
        <v>0</v>
      </c>
      <c r="AJ70" s="12">
        <f>IF('KWh (Cumulative) NLI'!AJ70=0,0,((('KWh (Monthly) ENTRY NLI '!AJ70*0.5)+'KWh (Cumulative) NLI'!AI70-'Rebasing adj NLI'!AJ60)*AJ112)*AJ$19*AJ$127)</f>
        <v>0</v>
      </c>
      <c r="AK70" s="12">
        <f>IF('KWh (Cumulative) NLI'!AK70=0,0,((('KWh (Monthly) ENTRY NLI '!AK70*0.5)+'KWh (Cumulative) NLI'!AJ70-'Rebasing adj NLI'!AK60)*AK112)*AK$19*AK$127)</f>
        <v>0</v>
      </c>
      <c r="AL70" s="12">
        <f>IF('KWh (Cumulative) NLI'!AL70=0,0,((('KWh (Monthly) ENTRY NLI '!AL70*0.5)+'KWh (Cumulative) NLI'!AK70-'Rebasing adj NLI'!AL60)*AL112)*AL$19*AL$127)</f>
        <v>0</v>
      </c>
      <c r="AM70" s="12">
        <f>IF('KWh (Cumulative) NLI'!AM70=0,0,((('KWh (Monthly) ENTRY NLI '!AM70*0.5)+'KWh (Cumulative) NLI'!AL70-'Rebasing adj NLI'!AM60)*AM112)*AM$19*AM$127)</f>
        <v>0</v>
      </c>
      <c r="AN70" s="12">
        <f>IF('KWh (Cumulative) NLI'!AN70=0,0,((('KWh (Monthly) ENTRY NLI '!AN70*0.5)+'KWh (Cumulative) NLI'!AM70-'Rebasing adj NLI'!AN60)*AN112)*AN$19*AN$127)</f>
        <v>0</v>
      </c>
      <c r="AO70" s="12">
        <f>IF('KWh (Cumulative) NLI'!AO70=0,0,((('KWh (Monthly) ENTRY NLI '!AO70*0.5)+'KWh (Cumulative) NLI'!AN70-'Rebasing adj NLI'!AO60)*AO112)*AO$19*AO$127)</f>
        <v>0</v>
      </c>
      <c r="AP70" s="12">
        <f>IF('KWh (Cumulative) NLI'!AP70=0,0,((('KWh (Monthly) ENTRY NLI '!AP70*0.5)+'KWh (Cumulative) NLI'!AO70-'Rebasing adj NLI'!AP60)*AP112)*AP$19*AP$127)</f>
        <v>0</v>
      </c>
      <c r="AQ70" s="12">
        <f>IF('KWh (Cumulative) NLI'!AQ70=0,0,((('KWh (Monthly) ENTRY NLI '!AQ70*0.5)+'KWh (Cumulative) NLI'!AP70-'Rebasing adj NLI'!AQ60)*AQ112)*AQ$19*AQ$127)</f>
        <v>0</v>
      </c>
      <c r="AR70" s="12">
        <f>IF('KWh (Cumulative) NLI'!AR70=0,0,((('KWh (Monthly) ENTRY NLI '!AR70*0.5)+'KWh (Cumulative) NLI'!AQ70-'Rebasing adj NLI'!AR60)*AR112)*AR$19*AR$127)</f>
        <v>0</v>
      </c>
      <c r="AS70" s="12">
        <f>IF('KWh (Cumulative) NLI'!AS70=0,0,((('KWh (Monthly) ENTRY NLI '!AS70*0.5)+'KWh (Cumulative) NLI'!AR70-'Rebasing adj NLI'!AS60)*AS112)*AS$19*AS$127)</f>
        <v>0</v>
      </c>
      <c r="AT70" s="12">
        <f>IF('KWh (Cumulative) NLI'!AT70=0,0,((('KWh (Monthly) ENTRY NLI '!AT70*0.5)+'KWh (Cumulative) NLI'!AS70-'Rebasing adj NLI'!AT60)*AT112)*AT$19*AT$127)</f>
        <v>0</v>
      </c>
      <c r="AU70" s="12">
        <f>IF('KWh (Cumulative) NLI'!AU70=0,0,((('KWh (Monthly) ENTRY NLI '!AU70*0.5)+'KWh (Cumulative) NLI'!AT70-'Rebasing adj NLI'!AU60)*AU112)*AU$19*AU$127)</f>
        <v>0</v>
      </c>
      <c r="AV70" s="12">
        <f>IF('KWh (Cumulative) NLI'!AV70=0,0,((('KWh (Monthly) ENTRY NLI '!AV70*0.5)+'KWh (Cumulative) NLI'!AU70-'Rebasing adj NLI'!AV60)*AV112)*AV$19*AV$127)</f>
        <v>0</v>
      </c>
      <c r="AW70" s="12">
        <f>IF('KWh (Cumulative) NLI'!AW70=0,0,((('KWh (Monthly) ENTRY NLI '!AW70*0.5)+'KWh (Cumulative) NLI'!AV70-'Rebasing adj NLI'!AW60)*AW112)*AW$19*AW$127)</f>
        <v>0</v>
      </c>
      <c r="AX70" s="12">
        <f>IF('KWh (Cumulative) NLI'!AX70=0,0,((('KWh (Monthly) ENTRY NLI '!AX70*0.5)+'KWh (Cumulative) NLI'!AW70-'Rebasing adj NLI'!AX60)*AX112)*AX$19*AX$127)</f>
        <v>0</v>
      </c>
      <c r="AY70" s="12">
        <f>IF('KWh (Cumulative) NLI'!AY70=0,0,((('KWh (Monthly) ENTRY NLI '!AY70*0.5)+'KWh (Cumulative) NLI'!AX70-'Rebasing adj NLI'!AY60)*AY112)*AY$19*AY$127)</f>
        <v>0</v>
      </c>
      <c r="AZ70" s="12">
        <f>IF('KWh (Cumulative) NLI'!AZ70=0,0,((('KWh (Monthly) ENTRY NLI '!AZ70*0.5)+'KWh (Cumulative) NLI'!AY70-'Rebasing adj NLI'!AZ60)*AZ112)*AZ$19*AZ$127)</f>
        <v>0</v>
      </c>
      <c r="BA70" s="12">
        <f>IF('KWh (Cumulative) NLI'!BA70=0,0,((('KWh (Monthly) ENTRY NLI '!BA70*0.5)+'KWh (Cumulative) NLI'!AZ70-'Rebasing adj NLI'!BA60)*BA112)*BA$19*BA$127)</f>
        <v>0</v>
      </c>
      <c r="BB70" s="12">
        <f>IF('KWh (Cumulative) NLI'!BB70=0,0,((('KWh (Monthly) ENTRY NLI '!BB70*0.5)+'KWh (Cumulative) NLI'!BA70-'Rebasing adj NLI'!BB60)*BB112)*BB$19*BB$127)</f>
        <v>0</v>
      </c>
      <c r="BC70" s="12">
        <f>IF('KWh (Cumulative) NLI'!BC70=0,0,((('KWh (Monthly) ENTRY NLI '!BC70*0.5)+'KWh (Cumulative) NLI'!BB70-'Rebasing adj NLI'!BC60)*BC112)*BC$19*BC$127)</f>
        <v>0</v>
      </c>
      <c r="BD70" s="12">
        <f>IF('KWh (Cumulative) NLI'!BD70=0,0,((('KWh (Monthly) ENTRY NLI '!BD70*0.5)+'KWh (Cumulative) NLI'!BC70-'Rebasing adj NLI'!BD60)*BD112)*BD$19*BD$127)</f>
        <v>0</v>
      </c>
      <c r="BE70" s="12">
        <f>IF('KWh (Cumulative) NLI'!BE70=0,0,((('KWh (Monthly) ENTRY NLI '!BE70*0.5)+'KWh (Cumulative) NLI'!BD70-'Rebasing adj NLI'!BE60)*BE112)*BE$19*BE$127)</f>
        <v>0</v>
      </c>
      <c r="BF70" s="12">
        <f>IF('KWh (Cumulative) NLI'!BF70=0,0,((('KWh (Monthly) ENTRY NLI '!BF70*0.5)+'KWh (Cumulative) NLI'!BE70-'Rebasing adj NLI'!BF60)*BF112)*BF$19*BF$127)</f>
        <v>0</v>
      </c>
      <c r="BG70" s="12">
        <f>IF('KWh (Cumulative) NLI'!BG70=0,0,((('KWh (Monthly) ENTRY NLI '!BG70*0.5)+'KWh (Cumulative) NLI'!BF70-'Rebasing adj NLI'!BG60)*BG112)*BG$19*BG$127)</f>
        <v>0</v>
      </c>
      <c r="BH70" s="12">
        <f>IF('KWh (Cumulative) NLI'!BH70=0,0,((('KWh (Monthly) ENTRY NLI '!BH70*0.5)+'KWh (Cumulative) NLI'!BG70-'Rebasing adj NLI'!BH60)*BH112)*BH$19*BH$127)</f>
        <v>0</v>
      </c>
      <c r="BI70" s="12">
        <f>IF('KWh (Cumulative) NLI'!BI70=0,0,((('KWh (Monthly) ENTRY NLI '!BI70*0.5)+'KWh (Cumulative) NLI'!BH70-'Rebasing adj NLI'!BI60)*BI112)*BI$19*BI$127)</f>
        <v>0</v>
      </c>
      <c r="BJ70" s="12">
        <f>IF('KWh (Cumulative) NLI'!BJ70=0,0,((('KWh (Monthly) ENTRY NLI '!BJ70*0.5)+'KWh (Cumulative) NLI'!BI70-'Rebasing adj NLI'!BJ60)*BJ112)*BJ$19*BJ$127)</f>
        <v>0</v>
      </c>
      <c r="BK70" s="12">
        <f>IF('KWh (Cumulative) NLI'!BK70=0,0,((('KWh (Monthly) ENTRY NLI '!BK70*0.5)+'KWh (Cumulative) NLI'!BJ70-'Rebasing adj NLI'!BK60)*BK112)*BK$19*BK$127)</f>
        <v>0</v>
      </c>
      <c r="BL70" s="12">
        <f>IF('KWh (Cumulative) NLI'!BL70=0,0,((('KWh (Monthly) ENTRY NLI '!BL70*0.5)+'KWh (Cumulative) NLI'!BK70-'Rebasing adj NLI'!BL60)*BL112)*BL$19*BL$127)</f>
        <v>0</v>
      </c>
      <c r="BM70" s="12">
        <f>IF('KWh (Cumulative) NLI'!BM70=0,0,((('KWh (Monthly) ENTRY NLI '!BM70*0.5)+'KWh (Cumulative) NLI'!BL70-'Rebasing adj NLI'!BM60)*BM112)*BM$19*BM$127)</f>
        <v>0</v>
      </c>
      <c r="BN70" s="12">
        <f>IF('KWh (Cumulative) NLI'!BN70=0,0,((('KWh (Monthly) ENTRY NLI '!BN70*0.5)+'KWh (Cumulative) NLI'!BM70-'Rebasing adj NLI'!BN60)*BN112)*BN$19*BN$127)</f>
        <v>0</v>
      </c>
      <c r="BO70" s="12">
        <f>IF('KWh (Cumulative) NLI'!BO70=0,0,((('KWh (Monthly) ENTRY NLI '!BO70*0.5)+'KWh (Cumulative) NLI'!BN70-'Rebasing adj NLI'!BO60)*BO112)*BO$19*BO$127)</f>
        <v>0</v>
      </c>
      <c r="BP70" s="12">
        <f>IF('KWh (Cumulative) NLI'!BP70=0,0,((('KWh (Monthly) ENTRY NLI '!BP70*0.5)+'KWh (Cumulative) NLI'!BO70-'Rebasing adj NLI'!BP60)*BP112)*BP$19*BP$127)</f>
        <v>0</v>
      </c>
      <c r="BQ70" s="12">
        <f>IF('KWh (Cumulative) NLI'!BQ70=0,0,((('KWh (Monthly) ENTRY NLI '!BQ70*0.5)+'KWh (Cumulative) NLI'!BP70-'Rebasing adj NLI'!BQ60)*BQ112)*BQ$19*BQ$127)</f>
        <v>0</v>
      </c>
      <c r="BR70" s="12">
        <f>IF('KWh (Cumulative) NLI'!BR70=0,0,((('KWh (Monthly) ENTRY NLI '!BR70*0.5)+'KWh (Cumulative) NLI'!BQ70-'Rebasing adj NLI'!BR60)*BR112)*BR$19*BR$127)</f>
        <v>0</v>
      </c>
      <c r="BS70" s="12">
        <f>IF('KWh (Cumulative) NLI'!BS70=0,0,((('KWh (Monthly) ENTRY NLI '!BS70*0.5)+'KWh (Cumulative) NLI'!BR70-'Rebasing adj NLI'!BS60)*BS112)*BS$19*BS$127)</f>
        <v>0</v>
      </c>
      <c r="BT70" s="12">
        <f>IF('KWh (Cumulative) NLI'!BT70=0,0,((('KWh (Monthly) ENTRY NLI '!BT70*0.5)+'KWh (Cumulative) NLI'!BS70-'Rebasing adj NLI'!BT60)*BT112)*BT$19*BT$127)</f>
        <v>0</v>
      </c>
      <c r="BU70" s="12">
        <f>IF('KWh (Cumulative) NLI'!BU70=0,0,((('KWh (Monthly) ENTRY NLI '!BU70*0.5)+'KWh (Cumulative) NLI'!BT70-'Rebasing adj NLI'!BU60)*BU112)*BU$19*BU$127)</f>
        <v>0</v>
      </c>
      <c r="BV70" s="12">
        <f>IF('KWh (Cumulative) NLI'!BV70=0,0,((('KWh (Monthly) ENTRY NLI '!BV70*0.5)+'KWh (Cumulative) NLI'!BU70-'Rebasing adj NLI'!BV60)*BV112)*BV$19*BV$127)</f>
        <v>0</v>
      </c>
      <c r="BW70" s="12">
        <f>IF('KWh (Cumulative) NLI'!BW70=0,0,((('KWh (Monthly) ENTRY NLI '!BW70*0.5)+'KWh (Cumulative) NLI'!BV70-'Rebasing adj NLI'!BW60)*BW112)*BW$19*BW$127)</f>
        <v>0</v>
      </c>
      <c r="BX70" s="12">
        <f>IF('KWh (Cumulative) NLI'!BX70=0,0,((('KWh (Monthly) ENTRY NLI '!BX70*0.5)+'KWh (Cumulative) NLI'!BW70-'Rebasing adj NLI'!BX60)*BX112)*BX$19*BX$127)</f>
        <v>0</v>
      </c>
      <c r="BY70" s="12">
        <f>IF('KWh (Cumulative) NLI'!BY70=0,0,((('KWh (Monthly) ENTRY NLI '!BY70*0.5)+'KWh (Cumulative) NLI'!BX70-'Rebasing adj NLI'!BY60)*BY112)*BY$19*BY$127)</f>
        <v>0</v>
      </c>
      <c r="BZ70" s="12">
        <f>IF('KWh (Cumulative) NLI'!BZ70=0,0,((('KWh (Monthly) ENTRY NLI '!BZ70*0.5)+'KWh (Cumulative) NLI'!BY70-'Rebasing adj NLI'!BZ60)*BZ112)*BZ$19*BZ$127)</f>
        <v>0</v>
      </c>
      <c r="CA70" s="12">
        <f>IF('KWh (Cumulative) NLI'!CA70=0,0,((('KWh (Monthly) ENTRY NLI '!CA70*0.5)+'KWh (Cumulative) NLI'!BZ70-'Rebasing adj NLI'!CA60)*CA112)*CA$19*CA$127)</f>
        <v>0</v>
      </c>
      <c r="CB70" s="12">
        <f>IF('KWh (Cumulative) NLI'!CB70=0,0,((('KWh (Monthly) ENTRY NLI '!CB70*0.5)+'KWh (Cumulative) NLI'!CA70-'Rebasing adj NLI'!CB60)*CB112)*CB$19*CB$127)</f>
        <v>0</v>
      </c>
      <c r="CC70" s="12">
        <f>IF('KWh (Cumulative) NLI'!CC70=0,0,((('KWh (Monthly) ENTRY NLI '!CC70*0.5)+'KWh (Cumulative) NLI'!CB70-'Rebasing adj NLI'!CC60)*CC112)*CC$19*CC$127)</f>
        <v>0</v>
      </c>
      <c r="CD70" s="12">
        <f>IF('KWh (Cumulative) NLI'!CD70=0,0,((('KWh (Monthly) ENTRY NLI '!CD70*0.5)+'KWh (Cumulative) NLI'!CC70-'Rebasing adj NLI'!CD60)*CD112)*CD$19*CD$127)</f>
        <v>0</v>
      </c>
      <c r="CE70" s="12">
        <f>IF('KWh (Cumulative) NLI'!CE70=0,0,((('KWh (Monthly) ENTRY NLI '!CE70*0.5)+'KWh (Cumulative) NLI'!CD70-'Rebasing adj NLI'!CE60)*CE112)*CE$19*CE$127)</f>
        <v>0</v>
      </c>
      <c r="CF70" s="12">
        <f>IF('KWh (Cumulative) NLI'!CF70=0,0,((('KWh (Monthly) ENTRY NLI '!CF70*0.5)+'KWh (Cumulative) NLI'!CE70-'Rebasing adj NLI'!CF60)*CF112)*CF$19*CF$127)</f>
        <v>0</v>
      </c>
      <c r="CG70" s="12">
        <f>IF('KWh (Cumulative) NLI'!CG70=0,0,((('KWh (Monthly) ENTRY NLI '!CG70*0.5)+'KWh (Cumulative) NLI'!CF70-'Rebasing adj NLI'!CG60)*CG112)*CG$19*CG$127)</f>
        <v>0</v>
      </c>
      <c r="CH70" s="12">
        <f>IF('KWh (Cumulative) NLI'!CH70=0,0,((('KWh (Monthly) ENTRY NLI '!CH70*0.5)+'KWh (Cumulative) NLI'!CG70-'Rebasing adj NLI'!CH60)*CH112)*CH$19*CH$127)</f>
        <v>0</v>
      </c>
      <c r="CI70" s="12">
        <f>IF('KWh (Cumulative) NLI'!CI70=0,0,((('KWh (Monthly) ENTRY NLI '!CI70*0.5)+'KWh (Cumulative) NLI'!CH70-'Rebasing adj NLI'!CI60)*CI112)*CI$19*CI$127)</f>
        <v>0</v>
      </c>
      <c r="CJ70" s="12">
        <f>IF('KWh (Cumulative) NLI'!CJ70=0,0,((('KWh (Monthly) ENTRY NLI '!CJ70*0.5)+'KWh (Cumulative) NLI'!CI70-'Rebasing adj NLI'!CJ60)*CJ112)*CJ$19*CJ$127)</f>
        <v>0</v>
      </c>
    </row>
    <row r="71" spans="1:88" x14ac:dyDescent="0.3">
      <c r="A71" s="218"/>
      <c r="B71" s="47" t="s">
        <v>3</v>
      </c>
      <c r="C71" s="12">
        <f>IF('KWh (Cumulative) NLI'!C71=0,0,((('KWh (Monthly) ENTRY NLI '!C71*0.5)-'Rebasing adj NLI'!C61)*C113)*C$19*C$127)</f>
        <v>0</v>
      </c>
      <c r="D71" s="12">
        <f>IF('KWh (Cumulative) NLI'!D71=0,0,((('KWh (Monthly) ENTRY NLI '!D71*0.5)+'KWh (Cumulative) NLI'!C71-'Rebasing adj NLI'!D61)*D113)*D$19*D$127)</f>
        <v>0</v>
      </c>
      <c r="E71" s="12">
        <f>IF('KWh (Cumulative) NLI'!E71=0,0,((('KWh (Monthly) ENTRY NLI '!E71*0.5)+'KWh (Cumulative) NLI'!D71-'Rebasing adj NLI'!E61)*E113)*E$19*E$127)</f>
        <v>0</v>
      </c>
      <c r="F71" s="12">
        <f>IF('KWh (Cumulative) NLI'!F71=0,0,((('KWh (Monthly) ENTRY NLI '!F71*0.5)+'KWh (Cumulative) NLI'!E71-'Rebasing adj NLI'!F61)*F113)*F$19*F$127)</f>
        <v>0</v>
      </c>
      <c r="G71" s="12">
        <f>IF('KWh (Cumulative) NLI'!G71=0,0,((('KWh (Monthly) ENTRY NLI '!G71*0.5)+'KWh (Cumulative) NLI'!F71-'Rebasing adj NLI'!G61)*G113)*G$19*G$127)</f>
        <v>0</v>
      </c>
      <c r="H71" s="12">
        <f>IF('KWh (Cumulative) NLI'!H71=0,0,((('KWh (Monthly) ENTRY NLI '!H71*0.5)+'KWh (Cumulative) NLI'!G71-'Rebasing adj NLI'!H61)*H113)*H$19*H$127)</f>
        <v>0</v>
      </c>
      <c r="I71" s="12">
        <f>IF('KWh (Cumulative) NLI'!I71=0,0,((('KWh (Monthly) ENTRY NLI '!I71*0.5)+'KWh (Cumulative) NLI'!H71-'Rebasing adj NLI'!I61)*I113)*I$19*I$127)</f>
        <v>0</v>
      </c>
      <c r="J71" s="12">
        <f>IF('KWh (Cumulative) NLI'!J71=0,0,((('KWh (Monthly) ENTRY NLI '!J71*0.5)+'KWh (Cumulative) NLI'!I71-'Rebasing adj NLI'!J61)*J113)*J$19*J$127)</f>
        <v>0</v>
      </c>
      <c r="K71" s="12">
        <f>IF('KWh (Cumulative) NLI'!K71=0,0,((('KWh (Monthly) ENTRY NLI '!K71*0.5)+'KWh (Cumulative) NLI'!J71-'Rebasing adj NLI'!K61)*K113)*K$19*K$127)</f>
        <v>0</v>
      </c>
      <c r="L71" s="12">
        <f>IF('KWh (Cumulative) NLI'!L71=0,0,((('KWh (Monthly) ENTRY NLI '!L71*0.5)+'KWh (Cumulative) NLI'!K71-'Rebasing adj NLI'!L61)*L113)*L$19*L$127)</f>
        <v>0</v>
      </c>
      <c r="M71" s="12">
        <f>IF('KWh (Cumulative) NLI'!M71=0,0,((('KWh (Monthly) ENTRY NLI '!M71*0.5)+'KWh (Cumulative) NLI'!L71-'Rebasing adj NLI'!M61)*M113)*M$19*M$127)</f>
        <v>0</v>
      </c>
      <c r="N71" s="12">
        <f>IF('KWh (Cumulative) NLI'!N71=0,0,((('KWh (Monthly) ENTRY NLI '!N71*0.5)+'KWh (Cumulative) NLI'!M71-'Rebasing adj NLI'!N61)*N113)*N$19*N$127)</f>
        <v>0</v>
      </c>
      <c r="O71" s="12">
        <f>IF('KWh (Cumulative) NLI'!O71=0,0,((('KWh (Monthly) ENTRY NLI '!O71*0.5)+'KWh (Cumulative) NLI'!N71-'Rebasing adj NLI'!O61)*O113)*O$19*O$127)</f>
        <v>0</v>
      </c>
      <c r="P71" s="12">
        <f>IF('KWh (Cumulative) NLI'!P71=0,0,((('KWh (Monthly) ENTRY NLI '!P71*0.5)+'KWh (Cumulative) NLI'!O71-'Rebasing adj NLI'!P61)*P113)*P$19*P$127)</f>
        <v>0</v>
      </c>
      <c r="Q71" s="12">
        <f>IF('KWh (Cumulative) NLI'!Q71=0,0,((('KWh (Monthly) ENTRY NLI '!Q71*0.5)+'KWh (Cumulative) NLI'!P71-'Rebasing adj NLI'!Q61)*Q113)*Q$19*Q$127)</f>
        <v>0</v>
      </c>
      <c r="R71" s="12">
        <f>IF('KWh (Cumulative) NLI'!R71=0,0,((('KWh (Monthly) ENTRY NLI '!R71*0.5)+'KWh (Cumulative) NLI'!Q71-'Rebasing adj NLI'!R61)*R113)*R$19*R$127)</f>
        <v>0</v>
      </c>
      <c r="S71" s="12">
        <f>IF('KWh (Cumulative) NLI'!S71=0,0,((('KWh (Monthly) ENTRY NLI '!S71*0.5)+'KWh (Cumulative) NLI'!R71-'Rebasing adj NLI'!S61)*S113)*S$19*S$127)</f>
        <v>0</v>
      </c>
      <c r="T71" s="12">
        <f>IF('KWh (Cumulative) NLI'!T71=0,0,((('KWh (Monthly) ENTRY NLI '!T71*0.5)+'KWh (Cumulative) NLI'!S71-'Rebasing adj NLI'!T61)*T113)*T$19*T$127)</f>
        <v>0</v>
      </c>
      <c r="U71" s="12">
        <f>IF('KWh (Cumulative) NLI'!U71=0,0,((('KWh (Monthly) ENTRY NLI '!U71*0.5)+'KWh (Cumulative) NLI'!T71-'Rebasing adj NLI'!U61)*U113)*U$19*U$127)</f>
        <v>0</v>
      </c>
      <c r="V71" s="12">
        <f>IF('KWh (Cumulative) NLI'!V71=0,0,((('KWh (Monthly) ENTRY NLI '!V71*0.5)+'KWh (Cumulative) NLI'!U71-'Rebasing adj NLI'!V61)*V113)*V$19*V$127)</f>
        <v>0</v>
      </c>
      <c r="W71" s="12">
        <f>IF('KWh (Cumulative) NLI'!W71=0,0,((('KWh (Monthly) ENTRY NLI '!W71*0.5)+'KWh (Cumulative) NLI'!V71-'Rebasing adj NLI'!W61)*W113)*W$19*W$127)</f>
        <v>0</v>
      </c>
      <c r="X71" s="12">
        <f>IF('KWh (Cumulative) NLI'!X71=0,0,((('KWh (Monthly) ENTRY NLI '!X71*0.5)+'KWh (Cumulative) NLI'!W71-'Rebasing adj NLI'!X61)*X113)*X$19*X$127)</f>
        <v>0</v>
      </c>
      <c r="Y71" s="12">
        <f>IF('KWh (Cumulative) NLI'!Y71=0,0,((('KWh (Monthly) ENTRY NLI '!Y71*0.5)+'KWh (Cumulative) NLI'!X71-'Rebasing adj NLI'!Y61)*Y113)*Y$19*Y$127)</f>
        <v>0</v>
      </c>
      <c r="Z71" s="12">
        <f>IF('KWh (Cumulative) NLI'!Z71=0,0,((('KWh (Monthly) ENTRY NLI '!Z71*0.5)+'KWh (Cumulative) NLI'!Y71-'Rebasing adj NLI'!Z61)*Z113)*Z$19*Z$127)</f>
        <v>0</v>
      </c>
      <c r="AA71" s="12">
        <f>IF('KWh (Cumulative) NLI'!AA71=0,0,((('KWh (Monthly) ENTRY NLI '!AA71*0.5)+'KWh (Cumulative) NLI'!Z71-'Rebasing adj NLI'!AA61)*AA113)*AA$19*AA$127)</f>
        <v>0</v>
      </c>
      <c r="AB71" s="12">
        <f>IF('KWh (Cumulative) NLI'!AB71=0,0,((('KWh (Monthly) ENTRY NLI '!AB71*0.5)+'KWh (Cumulative) NLI'!AA71-'Rebasing adj NLI'!AB61)*AB113)*AB$19*AB$127)</f>
        <v>0</v>
      </c>
      <c r="AC71" s="12">
        <f>IF('KWh (Cumulative) NLI'!AC71=0,0,((('KWh (Monthly) ENTRY NLI '!AC71*0.5)+'KWh (Cumulative) NLI'!AB71-'Rebasing adj NLI'!AC61)*AC113)*AC$19*AC$127)</f>
        <v>0</v>
      </c>
      <c r="AD71" s="12">
        <f>IF('KWh (Cumulative) NLI'!AD71=0,0,((('KWh (Monthly) ENTRY NLI '!AD71*0.5)+'KWh (Cumulative) NLI'!AC71-'Rebasing adj NLI'!AD61)*AD113)*AD$19*AD$127)</f>
        <v>0</v>
      </c>
      <c r="AE71" s="12">
        <f>IF('KWh (Cumulative) NLI'!AE71=0,0,((('KWh (Monthly) ENTRY NLI '!AE71*0.5)+'KWh (Cumulative) NLI'!AD71-'Rebasing adj NLI'!AE61)*AE113)*AE$19*AE$127)</f>
        <v>0</v>
      </c>
      <c r="AF71" s="12">
        <f>IF('KWh (Cumulative) NLI'!AF71=0,0,((('KWh (Monthly) ENTRY NLI '!AF71*0.5)+'KWh (Cumulative) NLI'!AE71-'Rebasing adj NLI'!AF61)*AF113)*AF$19*AF$127)</f>
        <v>0</v>
      </c>
      <c r="AG71" s="12">
        <f>IF('KWh (Cumulative) NLI'!AG71=0,0,((('KWh (Monthly) ENTRY NLI '!AG71*0.5)+'KWh (Cumulative) NLI'!AF71-'Rebasing adj NLI'!AG61)*AG113)*AG$19*AG$127)</f>
        <v>0</v>
      </c>
      <c r="AH71" s="12">
        <f>IF('KWh (Cumulative) NLI'!AH71=0,0,((('KWh (Monthly) ENTRY NLI '!AH71*0.5)+'KWh (Cumulative) NLI'!AG71-'Rebasing adj NLI'!AH61)*AH113)*AH$19*AH$127)</f>
        <v>0</v>
      </c>
      <c r="AI71" s="12">
        <f>IF('KWh (Cumulative) NLI'!AI71=0,0,((('KWh (Monthly) ENTRY NLI '!AI71*0.5)+'KWh (Cumulative) NLI'!AH71-'Rebasing adj NLI'!AI61)*AI113)*AI$19*AI$127)</f>
        <v>0</v>
      </c>
      <c r="AJ71" s="12">
        <f>IF('KWh (Cumulative) NLI'!AJ71=0,0,((('KWh (Monthly) ENTRY NLI '!AJ71*0.5)+'KWh (Cumulative) NLI'!AI71-'Rebasing adj NLI'!AJ61)*AJ113)*AJ$19*AJ$127)</f>
        <v>0</v>
      </c>
      <c r="AK71" s="12">
        <f>IF('KWh (Cumulative) NLI'!AK71=0,0,((('KWh (Monthly) ENTRY NLI '!AK71*0.5)+'KWh (Cumulative) NLI'!AJ71-'Rebasing adj NLI'!AK61)*AK113)*AK$19*AK$127)</f>
        <v>0</v>
      </c>
      <c r="AL71" s="12">
        <f>IF('KWh (Cumulative) NLI'!AL71=0,0,((('KWh (Monthly) ENTRY NLI '!AL71*0.5)+'KWh (Cumulative) NLI'!AK71-'Rebasing adj NLI'!AL61)*AL113)*AL$19*AL$127)</f>
        <v>0</v>
      </c>
      <c r="AM71" s="12">
        <f>IF('KWh (Cumulative) NLI'!AM71=0,0,((('KWh (Monthly) ENTRY NLI '!AM71*0.5)+'KWh (Cumulative) NLI'!AL71-'Rebasing adj NLI'!AM61)*AM113)*AM$19*AM$127)</f>
        <v>0</v>
      </c>
      <c r="AN71" s="12">
        <f>IF('KWh (Cumulative) NLI'!AN71=0,0,((('KWh (Monthly) ENTRY NLI '!AN71*0.5)+'KWh (Cumulative) NLI'!AM71-'Rebasing adj NLI'!AN61)*AN113)*AN$19*AN$127)</f>
        <v>0</v>
      </c>
      <c r="AO71" s="12">
        <f>IF('KWh (Cumulative) NLI'!AO71=0,0,((('KWh (Monthly) ENTRY NLI '!AO71*0.5)+'KWh (Cumulative) NLI'!AN71-'Rebasing adj NLI'!AO61)*AO113)*AO$19*AO$127)</f>
        <v>0</v>
      </c>
      <c r="AP71" s="12">
        <f>IF('KWh (Cumulative) NLI'!AP71=0,0,((('KWh (Monthly) ENTRY NLI '!AP71*0.5)+'KWh (Cumulative) NLI'!AO71-'Rebasing adj NLI'!AP61)*AP113)*AP$19*AP$127)</f>
        <v>0</v>
      </c>
      <c r="AQ71" s="12">
        <f>IF('KWh (Cumulative) NLI'!AQ71=0,0,((('KWh (Monthly) ENTRY NLI '!AQ71*0.5)+'KWh (Cumulative) NLI'!AP71-'Rebasing adj NLI'!AQ61)*AQ113)*AQ$19*AQ$127)</f>
        <v>0</v>
      </c>
      <c r="AR71" s="12">
        <f>IF('KWh (Cumulative) NLI'!AR71=0,0,((('KWh (Monthly) ENTRY NLI '!AR71*0.5)+'KWh (Cumulative) NLI'!AQ71-'Rebasing adj NLI'!AR61)*AR113)*AR$19*AR$127)</f>
        <v>0</v>
      </c>
      <c r="AS71" s="12">
        <f>IF('KWh (Cumulative) NLI'!AS71=0,0,((('KWh (Monthly) ENTRY NLI '!AS71*0.5)+'KWh (Cumulative) NLI'!AR71-'Rebasing adj NLI'!AS61)*AS113)*AS$19*AS$127)</f>
        <v>0</v>
      </c>
      <c r="AT71" s="12">
        <f>IF('KWh (Cumulative) NLI'!AT71=0,0,((('KWh (Monthly) ENTRY NLI '!AT71*0.5)+'KWh (Cumulative) NLI'!AS71-'Rebasing adj NLI'!AT61)*AT113)*AT$19*AT$127)</f>
        <v>0</v>
      </c>
      <c r="AU71" s="12">
        <f>IF('KWh (Cumulative) NLI'!AU71=0,0,((('KWh (Monthly) ENTRY NLI '!AU71*0.5)+'KWh (Cumulative) NLI'!AT71-'Rebasing adj NLI'!AU61)*AU113)*AU$19*AU$127)</f>
        <v>0</v>
      </c>
      <c r="AV71" s="12">
        <f>IF('KWh (Cumulative) NLI'!AV71=0,0,((('KWh (Monthly) ENTRY NLI '!AV71*0.5)+'KWh (Cumulative) NLI'!AU71-'Rebasing adj NLI'!AV61)*AV113)*AV$19*AV$127)</f>
        <v>0</v>
      </c>
      <c r="AW71" s="12">
        <f>IF('KWh (Cumulative) NLI'!AW71=0,0,((('KWh (Monthly) ENTRY NLI '!AW71*0.5)+'KWh (Cumulative) NLI'!AV71-'Rebasing adj NLI'!AW61)*AW113)*AW$19*AW$127)</f>
        <v>0</v>
      </c>
      <c r="AX71" s="12">
        <f>IF('KWh (Cumulative) NLI'!AX71=0,0,((('KWh (Monthly) ENTRY NLI '!AX71*0.5)+'KWh (Cumulative) NLI'!AW71-'Rebasing adj NLI'!AX61)*AX113)*AX$19*AX$127)</f>
        <v>0</v>
      </c>
      <c r="AY71" s="12">
        <f>IF('KWh (Cumulative) NLI'!AY71=0,0,((('KWh (Monthly) ENTRY NLI '!AY71*0.5)+'KWh (Cumulative) NLI'!AX71-'Rebasing adj NLI'!AY61)*AY113)*AY$19*AY$127)</f>
        <v>0</v>
      </c>
      <c r="AZ71" s="12">
        <f>IF('KWh (Cumulative) NLI'!AZ71=0,0,((('KWh (Monthly) ENTRY NLI '!AZ71*0.5)+'KWh (Cumulative) NLI'!AY71-'Rebasing adj NLI'!AZ61)*AZ113)*AZ$19*AZ$127)</f>
        <v>0</v>
      </c>
      <c r="BA71" s="12">
        <f>IF('KWh (Cumulative) NLI'!BA71=0,0,((('KWh (Monthly) ENTRY NLI '!BA71*0.5)+'KWh (Cumulative) NLI'!AZ71-'Rebasing adj NLI'!BA61)*BA113)*BA$19*BA$127)</f>
        <v>0</v>
      </c>
      <c r="BB71" s="12">
        <f>IF('KWh (Cumulative) NLI'!BB71=0,0,((('KWh (Monthly) ENTRY NLI '!BB71*0.5)+'KWh (Cumulative) NLI'!BA71-'Rebasing adj NLI'!BB61)*BB113)*BB$19*BB$127)</f>
        <v>0</v>
      </c>
      <c r="BC71" s="12">
        <f>IF('KWh (Cumulative) NLI'!BC71=0,0,((('KWh (Monthly) ENTRY NLI '!BC71*0.5)+'KWh (Cumulative) NLI'!BB71-'Rebasing adj NLI'!BC61)*BC113)*BC$19*BC$127)</f>
        <v>0</v>
      </c>
      <c r="BD71" s="12">
        <f>IF('KWh (Cumulative) NLI'!BD71=0,0,((('KWh (Monthly) ENTRY NLI '!BD71*0.5)+'KWh (Cumulative) NLI'!BC71-'Rebasing adj NLI'!BD61)*BD113)*BD$19*BD$127)</f>
        <v>0</v>
      </c>
      <c r="BE71" s="12">
        <f>IF('KWh (Cumulative) NLI'!BE71=0,0,((('KWh (Monthly) ENTRY NLI '!BE71*0.5)+'KWh (Cumulative) NLI'!BD71-'Rebasing adj NLI'!BE61)*BE113)*BE$19*BE$127)</f>
        <v>0</v>
      </c>
      <c r="BF71" s="12">
        <f>IF('KWh (Cumulative) NLI'!BF71=0,0,((('KWh (Monthly) ENTRY NLI '!BF71*0.5)+'KWh (Cumulative) NLI'!BE71-'Rebasing adj NLI'!BF61)*BF113)*BF$19*BF$127)</f>
        <v>4081.521104009119</v>
      </c>
      <c r="BG71" s="12">
        <f>IF('KWh (Cumulative) NLI'!BG71=0,0,((('KWh (Monthly) ENTRY NLI '!BG71*0.5)+'KWh (Cumulative) NLI'!BF71-'Rebasing adj NLI'!BG61)*BG113)*BG$19*BG$127)</f>
        <v>3502.0431326932498</v>
      </c>
      <c r="BH71" s="12">
        <f>IF('KWh (Cumulative) NLI'!BH71=0,0,((('KWh (Monthly) ENTRY NLI '!BH71*0.5)+'KWh (Cumulative) NLI'!BG71-'Rebasing adj NLI'!BH61)*BH113)*BH$19*BH$127)</f>
        <v>1099.3229409361875</v>
      </c>
      <c r="BI71" s="12">
        <f>IF('KWh (Cumulative) NLI'!BI71=0,0,((('KWh (Monthly) ENTRY NLI '!BI71*0.5)+'KWh (Cumulative) NLI'!BH71-'Rebasing adj NLI'!BI61)*BI113)*BI$19*BI$127)</f>
        <v>1803.2154057851501</v>
      </c>
      <c r="BJ71" s="12">
        <f>IF('KWh (Cumulative) NLI'!BJ71=0,0,((('KWh (Monthly) ENTRY NLI '!BJ71*0.5)+'KWh (Cumulative) NLI'!BI71-'Rebasing adj NLI'!BJ61)*BJ113)*BJ$19*BJ$127)</f>
        <v>2951.9737774931255</v>
      </c>
      <c r="BK71" s="12">
        <f>IF('KWh (Cumulative) NLI'!BK71=0,0,((('KWh (Monthly) ENTRY NLI '!BK71*0.5)+'KWh (Cumulative) NLI'!BJ71-'Rebasing adj NLI'!BK61)*BK113)*BK$19*BK$127)</f>
        <v>2983.3828901398997</v>
      </c>
      <c r="BL71" s="12">
        <f>IF('KWh (Cumulative) NLI'!BL71=0,0,((('KWh (Monthly) ENTRY NLI '!BL71*0.5)+'KWh (Cumulative) NLI'!BK71-'Rebasing adj NLI'!BL61)*BL113)*BL$19*BL$127)</f>
        <v>2565.1253964709745</v>
      </c>
      <c r="BM71" s="12">
        <f>IF('KWh (Cumulative) NLI'!BM71=0,0,((('KWh (Monthly) ENTRY NLI '!BM71*0.5)+'KWh (Cumulative) NLI'!BL71-'Rebasing adj NLI'!BM61)*BM113)*BM$19*BM$127)</f>
        <v>2037.5998340979686</v>
      </c>
      <c r="BN71" s="12">
        <f>IF('KWh (Cumulative) NLI'!BN71=0,0,((('KWh (Monthly) ENTRY NLI '!BN71*0.5)+'KWh (Cumulative) NLI'!BM71-'Rebasing adj NLI'!BN61)*BN113)*BN$19*BN$127)</f>
        <v>1169.4338766148685</v>
      </c>
      <c r="BO71" s="12">
        <f>IF('KWh (Cumulative) NLI'!BO71=0,0,((('KWh (Monthly) ENTRY NLI '!BO71*0.5)+'KWh (Cumulative) NLI'!BN71-'Rebasing adj NLI'!BO61)*BO113)*BO$19*BO$127)</f>
        <v>1323.4964409008999</v>
      </c>
      <c r="BP71" s="12">
        <f>IF('KWh (Cumulative) NLI'!BP71=0,0,((('KWh (Monthly) ENTRY NLI '!BP71*0.5)+'KWh (Cumulative) NLI'!BO71-'Rebasing adj NLI'!BP61)*BP113)*BP$19*BP$127)</f>
        <v>6475.2984291303001</v>
      </c>
      <c r="BQ71" s="12">
        <f>IF('KWh (Cumulative) NLI'!BQ71=0,0,((('KWh (Monthly) ENTRY NLI '!BQ71*0.5)+'KWh (Cumulative) NLI'!BP71-'Rebasing adj NLI'!BQ61)*BQ113)*BQ$19*BQ$127)</f>
        <v>8647.3080789675369</v>
      </c>
      <c r="BR71" s="12">
        <f>IF('KWh (Cumulative) NLI'!BR71=0,0,((('KWh (Monthly) ENTRY NLI '!BR71*0.5)+'KWh (Cumulative) NLI'!BQ71-'Rebasing adj NLI'!BR61)*BR113)*BR$19*BR$127)</f>
        <v>0</v>
      </c>
      <c r="BS71" s="12">
        <f>IF('KWh (Cumulative) NLI'!BS71=0,0,((('KWh (Monthly) ENTRY NLI '!BS71*0.5)+'KWh (Cumulative) NLI'!BR71-'Rebasing adj NLI'!BS61)*BS113)*BS$19*BS$127)</f>
        <v>0</v>
      </c>
      <c r="BT71" s="12">
        <f>IF('KWh (Cumulative) NLI'!BT71=0,0,((('KWh (Monthly) ENTRY NLI '!BT71*0.5)+'KWh (Cumulative) NLI'!BS71-'Rebasing adj NLI'!BT61)*BT113)*BT$19*BT$127)</f>
        <v>0</v>
      </c>
      <c r="BU71" s="12">
        <f>IF('KWh (Cumulative) NLI'!BU71=0,0,((('KWh (Monthly) ENTRY NLI '!BU71*0.5)+'KWh (Cumulative) NLI'!BT71-'Rebasing adj NLI'!BU61)*BU113)*BU$19*BU$127)</f>
        <v>0</v>
      </c>
      <c r="BV71" s="12">
        <f>IF('KWh (Cumulative) NLI'!BV71=0,0,((('KWh (Monthly) ENTRY NLI '!BV71*0.5)+'KWh (Cumulative) NLI'!BU71-'Rebasing adj NLI'!BV61)*BV113)*BV$19*BV$127)</f>
        <v>0</v>
      </c>
      <c r="BW71" s="12">
        <f>IF('KWh (Cumulative) NLI'!BW71=0,0,((('KWh (Monthly) ENTRY NLI '!BW71*0.5)+'KWh (Cumulative) NLI'!BV71-'Rebasing adj NLI'!BW61)*BW113)*BW$19*BW$127)</f>
        <v>0</v>
      </c>
      <c r="BX71" s="12">
        <f>IF('KWh (Cumulative) NLI'!BX71=0,0,((('KWh (Monthly) ENTRY NLI '!BX71*0.5)+'KWh (Cumulative) NLI'!BW71-'Rebasing adj NLI'!BX61)*BX113)*BX$19*BX$127)</f>
        <v>0</v>
      </c>
      <c r="BY71" s="12">
        <f>IF('KWh (Cumulative) NLI'!BY71=0,0,((('KWh (Monthly) ENTRY NLI '!BY71*0.5)+'KWh (Cumulative) NLI'!BX71-'Rebasing adj NLI'!BY61)*BY113)*BY$19*BY$127)</f>
        <v>0</v>
      </c>
      <c r="BZ71" s="12">
        <f>IF('KWh (Cumulative) NLI'!BZ71=0,0,((('KWh (Monthly) ENTRY NLI '!BZ71*0.5)+'KWh (Cumulative) NLI'!BY71-'Rebasing adj NLI'!BZ61)*BZ113)*BZ$19*BZ$127)</f>
        <v>0</v>
      </c>
      <c r="CA71" s="12">
        <f>IF('KWh (Cumulative) NLI'!CA71=0,0,((('KWh (Monthly) ENTRY NLI '!CA71*0.5)+'KWh (Cumulative) NLI'!BZ71-'Rebasing adj NLI'!CA61)*CA113)*CA$19*CA$127)</f>
        <v>0</v>
      </c>
      <c r="CB71" s="12">
        <f>IF('KWh (Cumulative) NLI'!CB71=0,0,((('KWh (Monthly) ENTRY NLI '!CB71*0.5)+'KWh (Cumulative) NLI'!CA71-'Rebasing adj NLI'!CB61)*CB113)*CB$19*CB$127)</f>
        <v>0</v>
      </c>
      <c r="CC71" s="12">
        <f>IF('KWh (Cumulative) NLI'!CC71=0,0,((('KWh (Monthly) ENTRY NLI '!CC71*0.5)+'KWh (Cumulative) NLI'!CB71-'Rebasing adj NLI'!CC61)*CC113)*CC$19*CC$127)</f>
        <v>0</v>
      </c>
      <c r="CD71" s="12">
        <f>IF('KWh (Cumulative) NLI'!CD71=0,0,((('KWh (Monthly) ENTRY NLI '!CD71*0.5)+'KWh (Cumulative) NLI'!CC71-'Rebasing adj NLI'!CD61)*CD113)*CD$19*CD$127)</f>
        <v>0</v>
      </c>
      <c r="CE71" s="12">
        <f>IF('KWh (Cumulative) NLI'!CE71=0,0,((('KWh (Monthly) ENTRY NLI '!CE71*0.5)+'KWh (Cumulative) NLI'!CD71-'Rebasing adj NLI'!CE61)*CE113)*CE$19*CE$127)</f>
        <v>0</v>
      </c>
      <c r="CF71" s="12">
        <f>IF('KWh (Cumulative) NLI'!CF71=0,0,((('KWh (Monthly) ENTRY NLI '!CF71*0.5)+'KWh (Cumulative) NLI'!CE71-'Rebasing adj NLI'!CF61)*CF113)*CF$19*CF$127)</f>
        <v>0</v>
      </c>
      <c r="CG71" s="12">
        <f>IF('KWh (Cumulative) NLI'!CG71=0,0,((('KWh (Monthly) ENTRY NLI '!CG71*0.5)+'KWh (Cumulative) NLI'!CF71-'Rebasing adj NLI'!CG61)*CG113)*CG$19*CG$127)</f>
        <v>0</v>
      </c>
      <c r="CH71" s="12">
        <f>IF('KWh (Cumulative) NLI'!CH71=0,0,((('KWh (Monthly) ENTRY NLI '!CH71*0.5)+'KWh (Cumulative) NLI'!CG71-'Rebasing adj NLI'!CH61)*CH113)*CH$19*CH$127)</f>
        <v>0</v>
      </c>
      <c r="CI71" s="12">
        <f>IF('KWh (Cumulative) NLI'!CI71=0,0,((('KWh (Monthly) ENTRY NLI '!CI71*0.5)+'KWh (Cumulative) NLI'!CH71-'Rebasing adj NLI'!CI61)*CI113)*CI$19*CI$127)</f>
        <v>0</v>
      </c>
      <c r="CJ71" s="12">
        <f>IF('KWh (Cumulative) NLI'!CJ71=0,0,((('KWh (Monthly) ENTRY NLI '!CJ71*0.5)+'KWh (Cumulative) NLI'!CI71-'Rebasing adj NLI'!CJ61)*CJ113)*CJ$19*CJ$127)</f>
        <v>0</v>
      </c>
    </row>
    <row r="72" spans="1:88" x14ac:dyDescent="0.3">
      <c r="A72" s="218"/>
      <c r="B72" s="47" t="s">
        <v>13</v>
      </c>
      <c r="C72" s="12">
        <f>IF('KWh (Cumulative) NLI'!C72=0,0,((('KWh (Monthly) ENTRY NLI '!C72*0.5)-'Rebasing adj NLI'!C62)*C114)*C$19*C$127)</f>
        <v>0</v>
      </c>
      <c r="D72" s="12">
        <f>IF('KWh (Cumulative) NLI'!D72=0,0,((('KWh (Monthly) ENTRY NLI '!D72*0.5)+'KWh (Cumulative) NLI'!C72-'Rebasing adj NLI'!D62)*D114)*D$19*D$127)</f>
        <v>0</v>
      </c>
      <c r="E72" s="12">
        <f>IF('KWh (Cumulative) NLI'!E72=0,0,((('KWh (Monthly) ENTRY NLI '!E72*0.5)+'KWh (Cumulative) NLI'!D72-'Rebasing adj NLI'!E62)*E114)*E$19*E$127)</f>
        <v>0</v>
      </c>
      <c r="F72" s="12">
        <f>IF('KWh (Cumulative) NLI'!F72=0,0,((('KWh (Monthly) ENTRY NLI '!F72*0.5)+'KWh (Cumulative) NLI'!E72-'Rebasing adj NLI'!F62)*F114)*F$19*F$127)</f>
        <v>0</v>
      </c>
      <c r="G72" s="12">
        <f>IF('KWh (Cumulative) NLI'!G72=0,0,((('KWh (Monthly) ENTRY NLI '!G72*0.5)+'KWh (Cumulative) NLI'!F72-'Rebasing adj NLI'!G62)*G114)*G$19*G$127)</f>
        <v>0</v>
      </c>
      <c r="H72" s="12">
        <f>IF('KWh (Cumulative) NLI'!H72=0,0,((('KWh (Monthly) ENTRY NLI '!H72*0.5)+'KWh (Cumulative) NLI'!G72-'Rebasing adj NLI'!H62)*H114)*H$19*H$127)</f>
        <v>0</v>
      </c>
      <c r="I72" s="12">
        <f>IF('KWh (Cumulative) NLI'!I72=0,0,((('KWh (Monthly) ENTRY NLI '!I72*0.5)+'KWh (Cumulative) NLI'!H72-'Rebasing adj NLI'!I62)*I114)*I$19*I$127)</f>
        <v>0</v>
      </c>
      <c r="J72" s="12">
        <f>IF('KWh (Cumulative) NLI'!J72=0,0,((('KWh (Monthly) ENTRY NLI '!J72*0.5)+'KWh (Cumulative) NLI'!I72-'Rebasing adj NLI'!J62)*J114)*J$19*J$127)</f>
        <v>0</v>
      </c>
      <c r="K72" s="12">
        <f>IF('KWh (Cumulative) NLI'!K72=0,0,((('KWh (Monthly) ENTRY NLI '!K72*0.5)+'KWh (Cumulative) NLI'!J72-'Rebasing adj NLI'!K62)*K114)*K$19*K$127)</f>
        <v>0</v>
      </c>
      <c r="L72" s="12">
        <f>IF('KWh (Cumulative) NLI'!L72=0,0,((('KWh (Monthly) ENTRY NLI '!L72*0.5)+'KWh (Cumulative) NLI'!K72-'Rebasing adj NLI'!L62)*L114)*L$19*L$127)</f>
        <v>0</v>
      </c>
      <c r="M72" s="12">
        <f>IF('KWh (Cumulative) NLI'!M72=0,0,((('KWh (Monthly) ENTRY NLI '!M72*0.5)+'KWh (Cumulative) NLI'!L72-'Rebasing adj NLI'!M62)*M114)*M$19*M$127)</f>
        <v>0</v>
      </c>
      <c r="N72" s="12">
        <f>IF('KWh (Cumulative) NLI'!N72=0,0,((('KWh (Monthly) ENTRY NLI '!N72*0.5)+'KWh (Cumulative) NLI'!M72-'Rebasing adj NLI'!N62)*N114)*N$19*N$127)</f>
        <v>0</v>
      </c>
      <c r="O72" s="12">
        <f>IF('KWh (Cumulative) NLI'!O72=0,0,((('KWh (Monthly) ENTRY NLI '!O72*0.5)+'KWh (Cumulative) NLI'!N72-'Rebasing adj NLI'!O62)*O114)*O$19*O$127)</f>
        <v>0</v>
      </c>
      <c r="P72" s="12">
        <f>IF('KWh (Cumulative) NLI'!P72=0,0,((('KWh (Monthly) ENTRY NLI '!P72*0.5)+'KWh (Cumulative) NLI'!O72-'Rebasing adj NLI'!P62)*P114)*P$19*P$127)</f>
        <v>0</v>
      </c>
      <c r="Q72" s="12">
        <f>IF('KWh (Cumulative) NLI'!Q72=0,0,((('KWh (Monthly) ENTRY NLI '!Q72*0.5)+'KWh (Cumulative) NLI'!P72-'Rebasing adj NLI'!Q62)*Q114)*Q$19*Q$127)</f>
        <v>0</v>
      </c>
      <c r="R72" s="12">
        <f>IF('KWh (Cumulative) NLI'!R72=0,0,((('KWh (Monthly) ENTRY NLI '!R72*0.5)+'KWh (Cumulative) NLI'!Q72-'Rebasing adj NLI'!R62)*R114)*R$19*R$127)</f>
        <v>0</v>
      </c>
      <c r="S72" s="12">
        <f>IF('KWh (Cumulative) NLI'!S72=0,0,((('KWh (Monthly) ENTRY NLI '!S72*0.5)+'KWh (Cumulative) NLI'!R72-'Rebasing adj NLI'!S62)*S114)*S$19*S$127)</f>
        <v>0</v>
      </c>
      <c r="T72" s="12">
        <f>IF('KWh (Cumulative) NLI'!T72=0,0,((('KWh (Monthly) ENTRY NLI '!T72*0.5)+'KWh (Cumulative) NLI'!S72-'Rebasing adj NLI'!T62)*T114)*T$19*T$127)</f>
        <v>0</v>
      </c>
      <c r="U72" s="12">
        <f>IF('KWh (Cumulative) NLI'!U72=0,0,((('KWh (Monthly) ENTRY NLI '!U72*0.5)+'KWh (Cumulative) NLI'!T72-'Rebasing adj NLI'!U62)*U114)*U$19*U$127)</f>
        <v>0</v>
      </c>
      <c r="V72" s="12">
        <f>IF('KWh (Cumulative) NLI'!V72=0,0,((('KWh (Monthly) ENTRY NLI '!V72*0.5)+'KWh (Cumulative) NLI'!U72-'Rebasing adj NLI'!V62)*V114)*V$19*V$127)</f>
        <v>0</v>
      </c>
      <c r="W72" s="12">
        <f>IF('KWh (Cumulative) NLI'!W72=0,0,((('KWh (Monthly) ENTRY NLI '!W72*0.5)+'KWh (Cumulative) NLI'!V72-'Rebasing adj NLI'!W62)*W114)*W$19*W$127)</f>
        <v>0</v>
      </c>
      <c r="X72" s="12">
        <f>IF('KWh (Cumulative) NLI'!X72=0,0,((('KWh (Monthly) ENTRY NLI '!X72*0.5)+'KWh (Cumulative) NLI'!W72-'Rebasing adj NLI'!X62)*X114)*X$19*X$127)</f>
        <v>0</v>
      </c>
      <c r="Y72" s="12">
        <f>IF('KWh (Cumulative) NLI'!Y72=0,0,((('KWh (Monthly) ENTRY NLI '!Y72*0.5)+'KWh (Cumulative) NLI'!X72-'Rebasing adj NLI'!Y62)*Y114)*Y$19*Y$127)</f>
        <v>0</v>
      </c>
      <c r="Z72" s="12">
        <f>IF('KWh (Cumulative) NLI'!Z72=0,0,((('KWh (Monthly) ENTRY NLI '!Z72*0.5)+'KWh (Cumulative) NLI'!Y72-'Rebasing adj NLI'!Z62)*Z114)*Z$19*Z$127)</f>
        <v>0</v>
      </c>
      <c r="AA72" s="12">
        <f>IF('KWh (Cumulative) NLI'!AA72=0,0,((('KWh (Monthly) ENTRY NLI '!AA72*0.5)+'KWh (Cumulative) NLI'!Z72-'Rebasing adj NLI'!AA62)*AA114)*AA$19*AA$127)</f>
        <v>0</v>
      </c>
      <c r="AB72" s="12">
        <f>IF('KWh (Cumulative) NLI'!AB72=0,0,((('KWh (Monthly) ENTRY NLI '!AB72*0.5)+'KWh (Cumulative) NLI'!AA72-'Rebasing adj NLI'!AB62)*AB114)*AB$19*AB$127)</f>
        <v>0</v>
      </c>
      <c r="AC72" s="12">
        <f>IF('KWh (Cumulative) NLI'!AC72=0,0,((('KWh (Monthly) ENTRY NLI '!AC72*0.5)+'KWh (Cumulative) NLI'!AB72-'Rebasing adj NLI'!AC62)*AC114)*AC$19*AC$127)</f>
        <v>0</v>
      </c>
      <c r="AD72" s="12">
        <f>IF('KWh (Cumulative) NLI'!AD72=0,0,((('KWh (Monthly) ENTRY NLI '!AD72*0.5)+'KWh (Cumulative) NLI'!AC72-'Rebasing adj NLI'!AD62)*AD114)*AD$19*AD$127)</f>
        <v>0</v>
      </c>
      <c r="AE72" s="12">
        <f>IF('KWh (Cumulative) NLI'!AE72=0,0,((('KWh (Monthly) ENTRY NLI '!AE72*0.5)+'KWh (Cumulative) NLI'!AD72-'Rebasing adj NLI'!AE62)*AE114)*AE$19*AE$127)</f>
        <v>0</v>
      </c>
      <c r="AF72" s="12">
        <f>IF('KWh (Cumulative) NLI'!AF72=0,0,((('KWh (Monthly) ENTRY NLI '!AF72*0.5)+'KWh (Cumulative) NLI'!AE72-'Rebasing adj NLI'!AF62)*AF114)*AF$19*AF$127)</f>
        <v>0</v>
      </c>
      <c r="AG72" s="12">
        <f>IF('KWh (Cumulative) NLI'!AG72=0,0,((('KWh (Monthly) ENTRY NLI '!AG72*0.5)+'KWh (Cumulative) NLI'!AF72-'Rebasing adj NLI'!AG62)*AG114)*AG$19*AG$127)</f>
        <v>0</v>
      </c>
      <c r="AH72" s="12">
        <f>IF('KWh (Cumulative) NLI'!AH72=0,0,((('KWh (Monthly) ENTRY NLI '!AH72*0.5)+'KWh (Cumulative) NLI'!AG72-'Rebasing adj NLI'!AH62)*AH114)*AH$19*AH$127)</f>
        <v>0</v>
      </c>
      <c r="AI72" s="12">
        <f>IF('KWh (Cumulative) NLI'!AI72=0,0,((('KWh (Monthly) ENTRY NLI '!AI72*0.5)+'KWh (Cumulative) NLI'!AH72-'Rebasing adj NLI'!AI62)*AI114)*AI$19*AI$127)</f>
        <v>0</v>
      </c>
      <c r="AJ72" s="12">
        <f>IF('KWh (Cumulative) NLI'!AJ72=0,0,((('KWh (Monthly) ENTRY NLI '!AJ72*0.5)+'KWh (Cumulative) NLI'!AI72-'Rebasing adj NLI'!AJ62)*AJ114)*AJ$19*AJ$127)</f>
        <v>0</v>
      </c>
      <c r="AK72" s="12">
        <f>IF('KWh (Cumulative) NLI'!AK72=0,0,((('KWh (Monthly) ENTRY NLI '!AK72*0.5)+'KWh (Cumulative) NLI'!AJ72-'Rebasing adj NLI'!AK62)*AK114)*AK$19*AK$127)</f>
        <v>0</v>
      </c>
      <c r="AL72" s="12">
        <f>IF('KWh (Cumulative) NLI'!AL72=0,0,((('KWh (Monthly) ENTRY NLI '!AL72*0.5)+'KWh (Cumulative) NLI'!AK72-'Rebasing adj NLI'!AL62)*AL114)*AL$19*AL$127)</f>
        <v>0</v>
      </c>
      <c r="AM72" s="12">
        <f>IF('KWh (Cumulative) NLI'!AM72=0,0,((('KWh (Monthly) ENTRY NLI '!AM72*0.5)+'KWh (Cumulative) NLI'!AL72-'Rebasing adj NLI'!AM62)*AM114)*AM$19*AM$127)</f>
        <v>0</v>
      </c>
      <c r="AN72" s="12">
        <f>IF('KWh (Cumulative) NLI'!AN72=0,0,((('KWh (Monthly) ENTRY NLI '!AN72*0.5)+'KWh (Cumulative) NLI'!AM72-'Rebasing adj NLI'!AN62)*AN114)*AN$19*AN$127)</f>
        <v>0</v>
      </c>
      <c r="AO72" s="12">
        <f>IF('KWh (Cumulative) NLI'!AO72=0,0,((('KWh (Monthly) ENTRY NLI '!AO72*0.5)+'KWh (Cumulative) NLI'!AN72-'Rebasing adj NLI'!AO62)*AO114)*AO$19*AO$127)</f>
        <v>0</v>
      </c>
      <c r="AP72" s="12">
        <f>IF('KWh (Cumulative) NLI'!AP72=0,0,((('KWh (Monthly) ENTRY NLI '!AP72*0.5)+'KWh (Cumulative) NLI'!AO72-'Rebasing adj NLI'!AP62)*AP114)*AP$19*AP$127)</f>
        <v>0</v>
      </c>
      <c r="AQ72" s="12">
        <f>IF('KWh (Cumulative) NLI'!AQ72=0,0,((('KWh (Monthly) ENTRY NLI '!AQ72*0.5)+'KWh (Cumulative) NLI'!AP72-'Rebasing adj NLI'!AQ62)*AQ114)*AQ$19*AQ$127)</f>
        <v>781.37855899159138</v>
      </c>
      <c r="AR72" s="12">
        <f>IF('KWh (Cumulative) NLI'!AR72=0,0,((('KWh (Monthly) ENTRY NLI '!AR72*0.5)+'KWh (Cumulative) NLI'!AQ72-'Rebasing adj NLI'!AR62)*AR114)*AR$19*AR$127)</f>
        <v>2567.2294905826084</v>
      </c>
      <c r="AS72" s="12">
        <f>IF('KWh (Cumulative) NLI'!AS72=0,0,((('KWh (Monthly) ENTRY NLI '!AS72*0.5)+'KWh (Cumulative) NLI'!AR72-'Rebasing adj NLI'!AS62)*AS114)*AS$19*AS$127)</f>
        <v>3240.4129289344792</v>
      </c>
      <c r="AT72" s="12">
        <f>IF('KWh (Cumulative) NLI'!AT72=0,0,((('KWh (Monthly) ENTRY NLI '!AT72*0.5)+'KWh (Cumulative) NLI'!AS72-'Rebasing adj NLI'!AT62)*AT114)*AT$19*AT$127)</f>
        <v>2623.2493038251364</v>
      </c>
      <c r="AU72" s="12">
        <f>IF('KWh (Cumulative) NLI'!AU72=0,0,((('KWh (Monthly) ENTRY NLI '!AU72*0.5)+'KWh (Cumulative) NLI'!AT72-'Rebasing adj NLI'!AU62)*AU114)*AU$19*AU$127)</f>
        <v>4310.1028570957269</v>
      </c>
      <c r="AV72" s="12">
        <f>IF('KWh (Cumulative) NLI'!AV72=0,0,((('KWh (Monthly) ENTRY NLI '!AV72*0.5)+'KWh (Cumulative) NLI'!AU72-'Rebasing adj NLI'!AV62)*AV114)*AV$19*AV$127)</f>
        <v>3704.446462464462</v>
      </c>
      <c r="AW72" s="12">
        <f>IF('KWh (Cumulative) NLI'!AW72=0,0,((('KWh (Monthly) ENTRY NLI '!AW72*0.5)+'KWh (Cumulative) NLI'!AV72-'Rebasing adj NLI'!AW62)*AW114)*AW$19*AW$127)</f>
        <v>3449.5098658846596</v>
      </c>
      <c r="AX72" s="12">
        <f>IF('KWh (Cumulative) NLI'!AX72=0,0,((('KWh (Monthly) ENTRY NLI '!AX72*0.5)+'KWh (Cumulative) NLI'!AW72-'Rebasing adj NLI'!AX62)*AX114)*AX$19*AX$127)</f>
        <v>3739.6662171239577</v>
      </c>
      <c r="AY72" s="12">
        <f>IF('KWh (Cumulative) NLI'!AY72=0,0,((('KWh (Monthly) ENTRY NLI '!AY72*0.5)+'KWh (Cumulative) NLI'!AX72-'Rebasing adj NLI'!AY62)*AY114)*AY$19*AY$127)</f>
        <v>4054.1780960971878</v>
      </c>
      <c r="AZ72" s="12">
        <f>IF('KWh (Cumulative) NLI'!AZ72=0,0,((('KWh (Monthly) ENTRY NLI '!AZ72*0.5)+'KWh (Cumulative) NLI'!AY72-'Rebasing adj NLI'!AZ62)*AZ114)*AZ$19*AZ$127)</f>
        <v>3183.670836115843</v>
      </c>
      <c r="BA72" s="12">
        <f>IF('KWh (Cumulative) NLI'!BA72=0,0,((('KWh (Monthly) ENTRY NLI '!BA72*0.5)+'KWh (Cumulative) NLI'!AZ72-'Rebasing adj NLI'!BA62)*BA114)*BA$19*BA$127)</f>
        <v>3515.6247961288464</v>
      </c>
      <c r="BB72" s="12">
        <f>IF('KWh (Cumulative) NLI'!BB72=0,0,((('KWh (Monthly) ENTRY NLI '!BB72*0.5)+'KWh (Cumulative) NLI'!BA72-'Rebasing adj NLI'!BB62)*BB114)*BB$19*BB$127)</f>
        <v>0</v>
      </c>
      <c r="BC72" s="12">
        <f>IF('KWh (Cumulative) NLI'!BC72=0,0,((('KWh (Monthly) ENTRY NLI '!BC72*0.5)+'KWh (Cumulative) NLI'!BB72-'Rebasing adj NLI'!BC62)*BC114)*BC$19*BC$127)</f>
        <v>0</v>
      </c>
      <c r="BD72" s="12">
        <f>IF('KWh (Cumulative) NLI'!BD72=0,0,((('KWh (Monthly) ENTRY NLI '!BD72*0.5)+'KWh (Cumulative) NLI'!BC72-'Rebasing adj NLI'!BD62)*BD114)*BD$19*BD$127)</f>
        <v>0</v>
      </c>
      <c r="BE72" s="12">
        <f>IF('KWh (Cumulative) NLI'!BE72=0,0,((('KWh (Monthly) ENTRY NLI '!BE72*0.5)+'KWh (Cumulative) NLI'!BD72-'Rebasing adj NLI'!BE62)*BE114)*BE$19*BE$127)</f>
        <v>0</v>
      </c>
      <c r="BF72" s="12">
        <f>IF('KWh (Cumulative) NLI'!BF72=0,0,((('KWh (Monthly) ENTRY NLI '!BF72*0.5)+'KWh (Cumulative) NLI'!BE72-'Rebasing adj NLI'!BF62)*BF114)*BF$19*BF$127)</f>
        <v>4431.4432278274226</v>
      </c>
      <c r="BG72" s="12">
        <f>IF('KWh (Cumulative) NLI'!BG72=0,0,((('KWh (Monthly) ENTRY NLI '!BG72*0.5)+'KWh (Cumulative) NLI'!BF72-'Rebasing adj NLI'!BG62)*BG114)*BG$19*BG$127)</f>
        <v>9269.5497276993319</v>
      </c>
      <c r="BH72" s="12">
        <f>IF('KWh (Cumulative) NLI'!BH72=0,0,((('KWh (Monthly) ENTRY NLI '!BH72*0.5)+'KWh (Cumulative) NLI'!BG72-'Rebasing adj NLI'!BH62)*BH114)*BH$19*BH$127)</f>
        <v>5115.061440627137</v>
      </c>
      <c r="BI72" s="12">
        <f>IF('KWh (Cumulative) NLI'!BI72=0,0,((('KWh (Monthly) ENTRY NLI '!BI72*0.5)+'KWh (Cumulative) NLI'!BH72-'Rebasing adj NLI'!BI62)*BI114)*BI$19*BI$127)</f>
        <v>4188.1042783022594</v>
      </c>
      <c r="BJ72" s="12">
        <f>IF('KWh (Cumulative) NLI'!BJ72=0,0,((('KWh (Monthly) ENTRY NLI '!BJ72*0.5)+'KWh (Cumulative) NLI'!BI72-'Rebasing adj NLI'!BJ62)*BJ114)*BJ$19*BJ$127)</f>
        <v>6633.188813877453</v>
      </c>
      <c r="BK72" s="12">
        <f>IF('KWh (Cumulative) NLI'!BK72=0,0,((('KWh (Monthly) ENTRY NLI '!BK72*0.5)+'KWh (Cumulative) NLI'!BJ72-'Rebasing adj NLI'!BK62)*BK114)*BK$19*BK$127)</f>
        <v>9514.0313844956399</v>
      </c>
      <c r="BL72" s="12">
        <f>IF('KWh (Cumulative) NLI'!BL72=0,0,((('KWh (Monthly) ENTRY NLI '!BL72*0.5)+'KWh (Cumulative) NLI'!BK72-'Rebasing adj NLI'!BL62)*BL114)*BL$19*BL$127)</f>
        <v>7471.192319318252</v>
      </c>
      <c r="BM72" s="12">
        <f>IF('KWh (Cumulative) NLI'!BM72=0,0,((('KWh (Monthly) ENTRY NLI '!BM72*0.5)+'KWh (Cumulative) NLI'!BL72-'Rebasing adj NLI'!BM62)*BM114)*BM$19*BM$127)</f>
        <v>8250.1961812382851</v>
      </c>
      <c r="BN72" s="12">
        <f>IF('KWh (Cumulative) NLI'!BN72=0,0,((('KWh (Monthly) ENTRY NLI '!BN72*0.5)+'KWh (Cumulative) NLI'!BM72-'Rebasing adj NLI'!BN62)*BN114)*BN$19*BN$127)</f>
        <v>7987.6040849497977</v>
      </c>
      <c r="BO72" s="12">
        <f>IF('KWh (Cumulative) NLI'!BO72=0,0,((('KWh (Monthly) ENTRY NLI '!BO72*0.5)+'KWh (Cumulative) NLI'!BN72-'Rebasing adj NLI'!BO62)*BO114)*BO$19*BO$127)</f>
        <v>10318.935456884717</v>
      </c>
      <c r="BP72" s="12">
        <f>IF('KWh (Cumulative) NLI'!BP72=0,0,((('KWh (Monthly) ENTRY NLI '!BP72*0.5)+'KWh (Cumulative) NLI'!BO72-'Rebasing adj NLI'!BP62)*BP114)*BP$19*BP$127)</f>
        <v>16951.49880393509</v>
      </c>
      <c r="BQ72" s="12">
        <f>IF('KWh (Cumulative) NLI'!BQ72=0,0,((('KWh (Monthly) ENTRY NLI '!BQ72*0.5)+'KWh (Cumulative) NLI'!BP72-'Rebasing adj NLI'!BQ62)*BQ114)*BQ$19*BQ$127)</f>
        <v>21396.550674798778</v>
      </c>
      <c r="BR72" s="12">
        <f>IF('KWh (Cumulative) NLI'!BR72=0,0,((('KWh (Monthly) ENTRY NLI '!BR72*0.5)+'KWh (Cumulative) NLI'!BQ72-'Rebasing adj NLI'!BR62)*BR114)*BR$19*BR$127)</f>
        <v>0</v>
      </c>
      <c r="BS72" s="12">
        <f>IF('KWh (Cumulative) NLI'!BS72=0,0,((('KWh (Monthly) ENTRY NLI '!BS72*0.5)+'KWh (Cumulative) NLI'!BR72-'Rebasing adj NLI'!BS62)*BS114)*BS$19*BS$127)</f>
        <v>0</v>
      </c>
      <c r="BT72" s="12">
        <f>IF('KWh (Cumulative) NLI'!BT72=0,0,((('KWh (Monthly) ENTRY NLI '!BT72*0.5)+'KWh (Cumulative) NLI'!BS72-'Rebasing adj NLI'!BT62)*BT114)*BT$19*BT$127)</f>
        <v>0</v>
      </c>
      <c r="BU72" s="12">
        <f>IF('KWh (Cumulative) NLI'!BU72=0,0,((('KWh (Monthly) ENTRY NLI '!BU72*0.5)+'KWh (Cumulative) NLI'!BT72-'Rebasing adj NLI'!BU62)*BU114)*BU$19*BU$127)</f>
        <v>0</v>
      </c>
      <c r="BV72" s="12">
        <f>IF('KWh (Cumulative) NLI'!BV72=0,0,((('KWh (Monthly) ENTRY NLI '!BV72*0.5)+'KWh (Cumulative) NLI'!BU72-'Rebasing adj NLI'!BV62)*BV114)*BV$19*BV$127)</f>
        <v>0</v>
      </c>
      <c r="BW72" s="12">
        <f>IF('KWh (Cumulative) NLI'!BW72=0,0,((('KWh (Monthly) ENTRY NLI '!BW72*0.5)+'KWh (Cumulative) NLI'!BV72-'Rebasing adj NLI'!BW62)*BW114)*BW$19*BW$127)</f>
        <v>0</v>
      </c>
      <c r="BX72" s="12">
        <f>IF('KWh (Cumulative) NLI'!BX72=0,0,((('KWh (Monthly) ENTRY NLI '!BX72*0.5)+'KWh (Cumulative) NLI'!BW72-'Rebasing adj NLI'!BX62)*BX114)*BX$19*BX$127)</f>
        <v>0</v>
      </c>
      <c r="BY72" s="12">
        <f>IF('KWh (Cumulative) NLI'!BY72=0,0,((('KWh (Monthly) ENTRY NLI '!BY72*0.5)+'KWh (Cumulative) NLI'!BX72-'Rebasing adj NLI'!BY62)*BY114)*BY$19*BY$127)</f>
        <v>0</v>
      </c>
      <c r="BZ72" s="12">
        <f>IF('KWh (Cumulative) NLI'!BZ72=0,0,((('KWh (Monthly) ENTRY NLI '!BZ72*0.5)+'KWh (Cumulative) NLI'!BY72-'Rebasing adj NLI'!BZ62)*BZ114)*BZ$19*BZ$127)</f>
        <v>0</v>
      </c>
      <c r="CA72" s="12">
        <f>IF('KWh (Cumulative) NLI'!CA72=0,0,((('KWh (Monthly) ENTRY NLI '!CA72*0.5)+'KWh (Cumulative) NLI'!BZ72-'Rebasing adj NLI'!CA62)*CA114)*CA$19*CA$127)</f>
        <v>0</v>
      </c>
      <c r="CB72" s="12">
        <f>IF('KWh (Cumulative) NLI'!CB72=0,0,((('KWh (Monthly) ENTRY NLI '!CB72*0.5)+'KWh (Cumulative) NLI'!CA72-'Rebasing adj NLI'!CB62)*CB114)*CB$19*CB$127)</f>
        <v>0</v>
      </c>
      <c r="CC72" s="12">
        <f>IF('KWh (Cumulative) NLI'!CC72=0,0,((('KWh (Monthly) ENTRY NLI '!CC72*0.5)+'KWh (Cumulative) NLI'!CB72-'Rebasing adj NLI'!CC62)*CC114)*CC$19*CC$127)</f>
        <v>0</v>
      </c>
      <c r="CD72" s="12">
        <f>IF('KWh (Cumulative) NLI'!CD72=0,0,((('KWh (Monthly) ENTRY NLI '!CD72*0.5)+'KWh (Cumulative) NLI'!CC72-'Rebasing adj NLI'!CD62)*CD114)*CD$19*CD$127)</f>
        <v>0</v>
      </c>
      <c r="CE72" s="12">
        <f>IF('KWh (Cumulative) NLI'!CE72=0,0,((('KWh (Monthly) ENTRY NLI '!CE72*0.5)+'KWh (Cumulative) NLI'!CD72-'Rebasing adj NLI'!CE62)*CE114)*CE$19*CE$127)</f>
        <v>0</v>
      </c>
      <c r="CF72" s="12">
        <f>IF('KWh (Cumulative) NLI'!CF72=0,0,((('KWh (Monthly) ENTRY NLI '!CF72*0.5)+'KWh (Cumulative) NLI'!CE72-'Rebasing adj NLI'!CF62)*CF114)*CF$19*CF$127)</f>
        <v>0</v>
      </c>
      <c r="CG72" s="12">
        <f>IF('KWh (Cumulative) NLI'!CG72=0,0,((('KWh (Monthly) ENTRY NLI '!CG72*0.5)+'KWh (Cumulative) NLI'!CF72-'Rebasing adj NLI'!CG62)*CG114)*CG$19*CG$127)</f>
        <v>0</v>
      </c>
      <c r="CH72" s="12">
        <f>IF('KWh (Cumulative) NLI'!CH72=0,0,((('KWh (Monthly) ENTRY NLI '!CH72*0.5)+'KWh (Cumulative) NLI'!CG72-'Rebasing adj NLI'!CH62)*CH114)*CH$19*CH$127)</f>
        <v>0</v>
      </c>
      <c r="CI72" s="12">
        <f>IF('KWh (Cumulative) NLI'!CI72=0,0,((('KWh (Monthly) ENTRY NLI '!CI72*0.5)+'KWh (Cumulative) NLI'!CH72-'Rebasing adj NLI'!CI62)*CI114)*CI$19*CI$127)</f>
        <v>0</v>
      </c>
      <c r="CJ72" s="12">
        <f>IF('KWh (Cumulative) NLI'!CJ72=0,0,((('KWh (Monthly) ENTRY NLI '!CJ72*0.5)+'KWh (Cumulative) NLI'!CI72-'Rebasing adj NLI'!CJ62)*CJ114)*CJ$19*CJ$127)</f>
        <v>0</v>
      </c>
    </row>
    <row r="73" spans="1:88" x14ac:dyDescent="0.3">
      <c r="A73" s="218"/>
      <c r="B73" s="47" t="s">
        <v>4</v>
      </c>
      <c r="C73" s="12">
        <f>IF('KWh (Cumulative) NLI'!C73=0,0,((('KWh (Monthly) ENTRY NLI '!C73*0.5)-'Rebasing adj NLI'!C63)*C115)*C$19*C$127)</f>
        <v>0</v>
      </c>
      <c r="D73" s="12">
        <f>IF('KWh (Cumulative) NLI'!D73=0,0,((('KWh (Monthly) ENTRY NLI '!D73*0.5)+'KWh (Cumulative) NLI'!C73-'Rebasing adj NLI'!D63)*D115)*D$19*D$127)</f>
        <v>0</v>
      </c>
      <c r="E73" s="12">
        <f>IF('KWh (Cumulative) NLI'!E73=0,0,((('KWh (Monthly) ENTRY NLI '!E73*0.5)+'KWh (Cumulative) NLI'!D73-'Rebasing adj NLI'!E63)*E115)*E$19*E$127)</f>
        <v>0</v>
      </c>
      <c r="F73" s="12">
        <f>IF('KWh (Cumulative) NLI'!F73=0,0,((('KWh (Monthly) ENTRY NLI '!F73*0.5)+'KWh (Cumulative) NLI'!E73-'Rebasing adj NLI'!F63)*F115)*F$19*F$127)</f>
        <v>0</v>
      </c>
      <c r="G73" s="12">
        <f>IF('KWh (Cumulative) NLI'!G73=0,0,((('KWh (Monthly) ENTRY NLI '!G73*0.5)+'KWh (Cumulative) NLI'!F73-'Rebasing adj NLI'!G63)*G115)*G$19*G$127)</f>
        <v>0</v>
      </c>
      <c r="H73" s="12">
        <f>IF('KWh (Cumulative) NLI'!H73=0,0,((('KWh (Monthly) ENTRY NLI '!H73*0.5)+'KWh (Cumulative) NLI'!G73-'Rebasing adj NLI'!H63)*H115)*H$19*H$127)</f>
        <v>0</v>
      </c>
      <c r="I73" s="12">
        <f>IF('KWh (Cumulative) NLI'!I73=0,0,((('KWh (Monthly) ENTRY NLI '!I73*0.5)+'KWh (Cumulative) NLI'!H73-'Rebasing adj NLI'!I63)*I115)*I$19*I$127)</f>
        <v>0</v>
      </c>
      <c r="J73" s="12">
        <f>IF('KWh (Cumulative) NLI'!J73=0,0,((('KWh (Monthly) ENTRY NLI '!J73*0.5)+'KWh (Cumulative) NLI'!I73-'Rebasing adj NLI'!J63)*J115)*J$19*J$127)</f>
        <v>0</v>
      </c>
      <c r="K73" s="12">
        <f>IF('KWh (Cumulative) NLI'!K73=0,0,((('KWh (Monthly) ENTRY NLI '!K73*0.5)+'KWh (Cumulative) NLI'!J73-'Rebasing adj NLI'!K63)*K115)*K$19*K$127)</f>
        <v>0</v>
      </c>
      <c r="L73" s="12">
        <f>IF('KWh (Cumulative) NLI'!L73=0,0,((('KWh (Monthly) ENTRY NLI '!L73*0.5)+'KWh (Cumulative) NLI'!K73-'Rebasing adj NLI'!L63)*L115)*L$19*L$127)</f>
        <v>0</v>
      </c>
      <c r="M73" s="12">
        <f>IF('KWh (Cumulative) NLI'!M73=0,0,((('KWh (Monthly) ENTRY NLI '!M73*0.5)+'KWh (Cumulative) NLI'!L73-'Rebasing adj NLI'!M63)*M115)*M$19*M$127)</f>
        <v>0</v>
      </c>
      <c r="N73" s="12">
        <f>IF('KWh (Cumulative) NLI'!N73=0,0,((('KWh (Monthly) ENTRY NLI '!N73*0.5)+'KWh (Cumulative) NLI'!M73-'Rebasing adj NLI'!N63)*N115)*N$19*N$127)</f>
        <v>0</v>
      </c>
      <c r="O73" s="12">
        <f>IF('KWh (Cumulative) NLI'!O73=0,0,((('KWh (Monthly) ENTRY NLI '!O73*0.5)+'KWh (Cumulative) NLI'!N73-'Rebasing adj NLI'!O63)*O115)*O$19*O$127)</f>
        <v>0</v>
      </c>
      <c r="P73" s="12">
        <f>IF('KWh (Cumulative) NLI'!P73=0,0,((('KWh (Monthly) ENTRY NLI '!P73*0.5)+'KWh (Cumulative) NLI'!O73-'Rebasing adj NLI'!P63)*P115)*P$19*P$127)</f>
        <v>0</v>
      </c>
      <c r="Q73" s="12">
        <f>IF('KWh (Cumulative) NLI'!Q73=0,0,((('KWh (Monthly) ENTRY NLI '!Q73*0.5)+'KWh (Cumulative) NLI'!P73-'Rebasing adj NLI'!Q63)*Q115)*Q$19*Q$127)</f>
        <v>0</v>
      </c>
      <c r="R73" s="12">
        <f>IF('KWh (Cumulative) NLI'!R73=0,0,((('KWh (Monthly) ENTRY NLI '!R73*0.5)+'KWh (Cumulative) NLI'!Q73-'Rebasing adj NLI'!R63)*R115)*R$19*R$127)</f>
        <v>0</v>
      </c>
      <c r="S73" s="12">
        <f>IF('KWh (Cumulative) NLI'!S73=0,0,((('KWh (Monthly) ENTRY NLI '!S73*0.5)+'KWh (Cumulative) NLI'!R73-'Rebasing adj NLI'!S63)*S115)*S$19*S$127)</f>
        <v>0</v>
      </c>
      <c r="T73" s="12">
        <f>IF('KWh (Cumulative) NLI'!T73=0,0,((('KWh (Monthly) ENTRY NLI '!T73*0.5)+'KWh (Cumulative) NLI'!S73-'Rebasing adj NLI'!T63)*T115)*T$19*T$127)</f>
        <v>0</v>
      </c>
      <c r="U73" s="12">
        <f>IF('KWh (Cumulative) NLI'!U73=0,0,((('KWh (Monthly) ENTRY NLI '!U73*0.5)+'KWh (Cumulative) NLI'!T73-'Rebasing adj NLI'!U63)*U115)*U$19*U$127)</f>
        <v>0</v>
      </c>
      <c r="V73" s="12">
        <f>IF('KWh (Cumulative) NLI'!V73=0,0,((('KWh (Monthly) ENTRY NLI '!V73*0.5)+'KWh (Cumulative) NLI'!U73-'Rebasing adj NLI'!V63)*V115)*V$19*V$127)</f>
        <v>0</v>
      </c>
      <c r="W73" s="12">
        <f>IF('KWh (Cumulative) NLI'!W73=0,0,((('KWh (Monthly) ENTRY NLI '!W73*0.5)+'KWh (Cumulative) NLI'!V73-'Rebasing adj NLI'!W63)*W115)*W$19*W$127)</f>
        <v>0</v>
      </c>
      <c r="X73" s="12">
        <f>IF('KWh (Cumulative) NLI'!X73=0,0,((('KWh (Monthly) ENTRY NLI '!X73*0.5)+'KWh (Cumulative) NLI'!W73-'Rebasing adj NLI'!X63)*X115)*X$19*X$127)</f>
        <v>0</v>
      </c>
      <c r="Y73" s="12">
        <f>IF('KWh (Cumulative) NLI'!Y73=0,0,((('KWh (Monthly) ENTRY NLI '!Y73*0.5)+'KWh (Cumulative) NLI'!X73-'Rebasing adj NLI'!Y63)*Y115)*Y$19*Y$127)</f>
        <v>0</v>
      </c>
      <c r="Z73" s="12">
        <f>IF('KWh (Cumulative) NLI'!Z73=0,0,((('KWh (Monthly) ENTRY NLI '!Z73*0.5)+'KWh (Cumulative) NLI'!Y73-'Rebasing adj NLI'!Z63)*Z115)*Z$19*Z$127)</f>
        <v>0</v>
      </c>
      <c r="AA73" s="12">
        <f>IF('KWh (Cumulative) NLI'!AA73=0,0,((('KWh (Monthly) ENTRY NLI '!AA73*0.5)+'KWh (Cumulative) NLI'!Z73-'Rebasing adj NLI'!AA63)*AA115)*AA$19*AA$127)</f>
        <v>0</v>
      </c>
      <c r="AB73" s="12">
        <f>IF('KWh (Cumulative) NLI'!AB73=0,0,((('KWh (Monthly) ENTRY NLI '!AB73*0.5)+'KWh (Cumulative) NLI'!AA73-'Rebasing adj NLI'!AB63)*AB115)*AB$19*AB$127)</f>
        <v>0</v>
      </c>
      <c r="AC73" s="12">
        <f>IF('KWh (Cumulative) NLI'!AC73=0,0,((('KWh (Monthly) ENTRY NLI '!AC73*0.5)+'KWh (Cumulative) NLI'!AB73-'Rebasing adj NLI'!AC63)*AC115)*AC$19*AC$127)</f>
        <v>0</v>
      </c>
      <c r="AD73" s="12">
        <f>IF('KWh (Cumulative) NLI'!AD73=0,0,((('KWh (Monthly) ENTRY NLI '!AD73*0.5)+'KWh (Cumulative) NLI'!AC73-'Rebasing adj NLI'!AD63)*AD115)*AD$19*AD$127)</f>
        <v>0</v>
      </c>
      <c r="AE73" s="12">
        <f>IF('KWh (Cumulative) NLI'!AE73=0,0,((('KWh (Monthly) ENTRY NLI '!AE73*0.5)+'KWh (Cumulative) NLI'!AD73-'Rebasing adj NLI'!AE63)*AE115)*AE$19*AE$127)</f>
        <v>0</v>
      </c>
      <c r="AF73" s="12">
        <f>IF('KWh (Cumulative) NLI'!AF73=0,0,((('KWh (Monthly) ENTRY NLI '!AF73*0.5)+'KWh (Cumulative) NLI'!AE73-'Rebasing adj NLI'!AF63)*AF115)*AF$19*AF$127)</f>
        <v>0</v>
      </c>
      <c r="AG73" s="12">
        <f>IF('KWh (Cumulative) NLI'!AG73=0,0,((('KWh (Monthly) ENTRY NLI '!AG73*0.5)+'KWh (Cumulative) NLI'!AF73-'Rebasing adj NLI'!AG63)*AG115)*AG$19*AG$127)</f>
        <v>0</v>
      </c>
      <c r="AH73" s="12">
        <f>IF('KWh (Cumulative) NLI'!AH73=0,0,((('KWh (Monthly) ENTRY NLI '!AH73*0.5)+'KWh (Cumulative) NLI'!AG73-'Rebasing adj NLI'!AH63)*AH115)*AH$19*AH$127)</f>
        <v>0</v>
      </c>
      <c r="AI73" s="12">
        <f>IF('KWh (Cumulative) NLI'!AI73=0,0,((('KWh (Monthly) ENTRY NLI '!AI73*0.5)+'KWh (Cumulative) NLI'!AH73-'Rebasing adj NLI'!AI63)*AI115)*AI$19*AI$127)</f>
        <v>0</v>
      </c>
      <c r="AJ73" s="12">
        <f>IF('KWh (Cumulative) NLI'!AJ73=0,0,((('KWh (Monthly) ENTRY NLI '!AJ73*0.5)+'KWh (Cumulative) NLI'!AI73-'Rebasing adj NLI'!AJ63)*AJ115)*AJ$19*AJ$127)</f>
        <v>0</v>
      </c>
      <c r="AK73" s="12">
        <f>IF('KWh (Cumulative) NLI'!AK73=0,0,((('KWh (Monthly) ENTRY NLI '!AK73*0.5)+'KWh (Cumulative) NLI'!AJ73-'Rebasing adj NLI'!AK63)*AK115)*AK$19*AK$127)</f>
        <v>0</v>
      </c>
      <c r="AL73" s="12">
        <f>IF('KWh (Cumulative) NLI'!AL73=0,0,((('KWh (Monthly) ENTRY NLI '!AL73*0.5)+'KWh (Cumulative) NLI'!AK73-'Rebasing adj NLI'!AL63)*AL115)*AL$19*AL$127)</f>
        <v>0</v>
      </c>
      <c r="AM73" s="12">
        <f>IF('KWh (Cumulative) NLI'!AM73=0,0,((('KWh (Monthly) ENTRY NLI '!AM73*0.5)+'KWh (Cumulative) NLI'!AL73-'Rebasing adj NLI'!AM63)*AM115)*AM$19*AM$127)</f>
        <v>0</v>
      </c>
      <c r="AN73" s="12">
        <f>IF('KWh (Cumulative) NLI'!AN73=0,0,((('KWh (Monthly) ENTRY NLI '!AN73*0.5)+'KWh (Cumulative) NLI'!AM73-'Rebasing adj NLI'!AN63)*AN115)*AN$19*AN$127)</f>
        <v>0</v>
      </c>
      <c r="AO73" s="12">
        <f>IF('KWh (Cumulative) NLI'!AO73=0,0,((('KWh (Monthly) ENTRY NLI '!AO73*0.5)+'KWh (Cumulative) NLI'!AN73-'Rebasing adj NLI'!AO63)*AO115)*AO$19*AO$127)</f>
        <v>0</v>
      </c>
      <c r="AP73" s="12">
        <f>IF('KWh (Cumulative) NLI'!AP73=0,0,((('KWh (Monthly) ENTRY NLI '!AP73*0.5)+'KWh (Cumulative) NLI'!AO73-'Rebasing adj NLI'!AP63)*AP115)*AP$19*AP$127)</f>
        <v>0</v>
      </c>
      <c r="AQ73" s="12">
        <f>IF('KWh (Cumulative) NLI'!AQ73=0,0,((('KWh (Monthly) ENTRY NLI '!AQ73*0.5)+'KWh (Cumulative) NLI'!AP73-'Rebasing adj NLI'!AQ63)*AQ115)*AQ$19*AQ$127)</f>
        <v>0</v>
      </c>
      <c r="AR73" s="12">
        <f>IF('KWh (Cumulative) NLI'!AR73=0,0,((('KWh (Monthly) ENTRY NLI '!AR73*0.5)+'KWh (Cumulative) NLI'!AQ73-'Rebasing adj NLI'!AR63)*AR115)*AR$19*AR$127)</f>
        <v>0</v>
      </c>
      <c r="AS73" s="12">
        <f>IF('KWh (Cumulative) NLI'!AS73=0,0,((('KWh (Monthly) ENTRY NLI '!AS73*0.5)+'KWh (Cumulative) NLI'!AR73-'Rebasing adj NLI'!AS63)*AS115)*AS$19*AS$127)</f>
        <v>0</v>
      </c>
      <c r="AT73" s="12">
        <f>IF('KWh (Cumulative) NLI'!AT73=0,0,((('KWh (Monthly) ENTRY NLI '!AT73*0.5)+'KWh (Cumulative) NLI'!AS73-'Rebasing adj NLI'!AT63)*AT115)*AT$19*AT$127)</f>
        <v>0</v>
      </c>
      <c r="AU73" s="12">
        <f>IF('KWh (Cumulative) NLI'!AU73=0,0,((('KWh (Monthly) ENTRY NLI '!AU73*0.5)+'KWh (Cumulative) NLI'!AT73-'Rebasing adj NLI'!AU63)*AU115)*AU$19*AU$127)</f>
        <v>0</v>
      </c>
      <c r="AV73" s="12">
        <f>IF('KWh (Cumulative) NLI'!AV73=0,0,((('KWh (Monthly) ENTRY NLI '!AV73*0.5)+'KWh (Cumulative) NLI'!AU73-'Rebasing adj NLI'!AV63)*AV115)*AV$19*AV$127)</f>
        <v>0</v>
      </c>
      <c r="AW73" s="12">
        <f>IF('KWh (Cumulative) NLI'!AW73=0,0,((('KWh (Monthly) ENTRY NLI '!AW73*0.5)+'KWh (Cumulative) NLI'!AV73-'Rebasing adj NLI'!AW63)*AW115)*AW$19*AW$127)</f>
        <v>0</v>
      </c>
      <c r="AX73" s="12">
        <f>IF('KWh (Cumulative) NLI'!AX73=0,0,((('KWh (Monthly) ENTRY NLI '!AX73*0.5)+'KWh (Cumulative) NLI'!AW73-'Rebasing adj NLI'!AX63)*AX115)*AX$19*AX$127)</f>
        <v>0</v>
      </c>
      <c r="AY73" s="12">
        <f>IF('KWh (Cumulative) NLI'!AY73=0,0,((('KWh (Monthly) ENTRY NLI '!AY73*0.5)+'KWh (Cumulative) NLI'!AX73-'Rebasing adj NLI'!AY63)*AY115)*AY$19*AY$127)</f>
        <v>0</v>
      </c>
      <c r="AZ73" s="12">
        <f>IF('KWh (Cumulative) NLI'!AZ73=0,0,((('KWh (Monthly) ENTRY NLI '!AZ73*0.5)+'KWh (Cumulative) NLI'!AY73-'Rebasing adj NLI'!AZ63)*AZ115)*AZ$19*AZ$127)</f>
        <v>0</v>
      </c>
      <c r="BA73" s="12">
        <f>IF('KWh (Cumulative) NLI'!BA73=0,0,((('KWh (Monthly) ENTRY NLI '!BA73*0.5)+'KWh (Cumulative) NLI'!AZ73-'Rebasing adj NLI'!BA63)*BA115)*BA$19*BA$127)</f>
        <v>0</v>
      </c>
      <c r="BB73" s="12">
        <f>IF('KWh (Cumulative) NLI'!BB73=0,0,((('KWh (Monthly) ENTRY NLI '!BB73*0.5)+'KWh (Cumulative) NLI'!BA73-'Rebasing adj NLI'!BB63)*BB115)*BB$19*BB$127)</f>
        <v>0</v>
      </c>
      <c r="BC73" s="12">
        <f>IF('KWh (Cumulative) NLI'!BC73=0,0,((('KWh (Monthly) ENTRY NLI '!BC73*0.5)+'KWh (Cumulative) NLI'!BB73-'Rebasing adj NLI'!BC63)*BC115)*BC$19*BC$127)</f>
        <v>0</v>
      </c>
      <c r="BD73" s="12">
        <f>IF('KWh (Cumulative) NLI'!BD73=0,0,((('KWh (Monthly) ENTRY NLI '!BD73*0.5)+'KWh (Cumulative) NLI'!BC73-'Rebasing adj NLI'!BD63)*BD115)*BD$19*BD$127)</f>
        <v>0</v>
      </c>
      <c r="BE73" s="12">
        <f>IF('KWh (Cumulative) NLI'!BE73=0,0,((('KWh (Monthly) ENTRY NLI '!BE73*0.5)+'KWh (Cumulative) NLI'!BD73-'Rebasing adj NLI'!BE63)*BE115)*BE$19*BE$127)</f>
        <v>0</v>
      </c>
      <c r="BF73" s="12">
        <f>IF('KWh (Cumulative) NLI'!BF73=0,0,((('KWh (Monthly) ENTRY NLI '!BF73*0.5)+'KWh (Cumulative) NLI'!BE73-'Rebasing adj NLI'!BF63)*BF115)*BF$19*BF$127)</f>
        <v>0</v>
      </c>
      <c r="BG73" s="12">
        <f>IF('KWh (Cumulative) NLI'!BG73=0,0,((('KWh (Monthly) ENTRY NLI '!BG73*0.5)+'KWh (Cumulative) NLI'!BF73-'Rebasing adj NLI'!BG63)*BG115)*BG$19*BG$127)</f>
        <v>0</v>
      </c>
      <c r="BH73" s="12">
        <f>IF('KWh (Cumulative) NLI'!BH73=0,0,((('KWh (Monthly) ENTRY NLI '!BH73*0.5)+'KWh (Cumulative) NLI'!BG73-'Rebasing adj NLI'!BH63)*BH115)*BH$19*BH$127)</f>
        <v>0</v>
      </c>
      <c r="BI73" s="12">
        <f>IF('KWh (Cumulative) NLI'!BI73=0,0,((('KWh (Monthly) ENTRY NLI '!BI73*0.5)+'KWh (Cumulative) NLI'!BH73-'Rebasing adj NLI'!BI63)*BI115)*BI$19*BI$127)</f>
        <v>0</v>
      </c>
      <c r="BJ73" s="12">
        <f>IF('KWh (Cumulative) NLI'!BJ73=0,0,((('KWh (Monthly) ENTRY NLI '!BJ73*0.5)+'KWh (Cumulative) NLI'!BI73-'Rebasing adj NLI'!BJ63)*BJ115)*BJ$19*BJ$127)</f>
        <v>0</v>
      </c>
      <c r="BK73" s="12">
        <f>IF('KWh (Cumulative) NLI'!BK73=0,0,((('KWh (Monthly) ENTRY NLI '!BK73*0.5)+'KWh (Cumulative) NLI'!BJ73-'Rebasing adj NLI'!BK63)*BK115)*BK$19*BK$127)</f>
        <v>0</v>
      </c>
      <c r="BL73" s="12">
        <f>IF('KWh (Cumulative) NLI'!BL73=0,0,((('KWh (Monthly) ENTRY NLI '!BL73*0.5)+'KWh (Cumulative) NLI'!BK73-'Rebasing adj NLI'!BL63)*BL115)*BL$19*BL$127)</f>
        <v>0</v>
      </c>
      <c r="BM73" s="12">
        <f>IF('KWh (Cumulative) NLI'!BM73=0,0,((('KWh (Monthly) ENTRY NLI '!BM73*0.5)+'KWh (Cumulative) NLI'!BL73-'Rebasing adj NLI'!BM63)*BM115)*BM$19*BM$127)</f>
        <v>0</v>
      </c>
      <c r="BN73" s="12">
        <f>IF('KWh (Cumulative) NLI'!BN73=0,0,((('KWh (Monthly) ENTRY NLI '!BN73*0.5)+'KWh (Cumulative) NLI'!BM73-'Rebasing adj NLI'!BN63)*BN115)*BN$19*BN$127)</f>
        <v>0</v>
      </c>
      <c r="BO73" s="12">
        <f>IF('KWh (Cumulative) NLI'!BO73=0,0,((('KWh (Monthly) ENTRY NLI '!BO73*0.5)+'KWh (Cumulative) NLI'!BN73-'Rebasing adj NLI'!BO63)*BO115)*BO$19*BO$127)</f>
        <v>0</v>
      </c>
      <c r="BP73" s="12">
        <f>IF('KWh (Cumulative) NLI'!BP73=0,0,((('KWh (Monthly) ENTRY NLI '!BP73*0.5)+'KWh (Cumulative) NLI'!BO73-'Rebasing adj NLI'!BP63)*BP115)*BP$19*BP$127)</f>
        <v>0</v>
      </c>
      <c r="BQ73" s="12">
        <f>IF('KWh (Cumulative) NLI'!BQ73=0,0,((('KWh (Monthly) ENTRY NLI '!BQ73*0.5)+'KWh (Cumulative) NLI'!BP73-'Rebasing adj NLI'!BQ63)*BQ115)*BQ$19*BQ$127)</f>
        <v>0</v>
      </c>
      <c r="BR73" s="12">
        <f>IF('KWh (Cumulative) NLI'!BR73=0,0,((('KWh (Monthly) ENTRY NLI '!BR73*0.5)+'KWh (Cumulative) NLI'!BQ73-'Rebasing adj NLI'!BR63)*BR115)*BR$19*BR$127)</f>
        <v>0</v>
      </c>
      <c r="BS73" s="12">
        <f>IF('KWh (Cumulative) NLI'!BS73=0,0,((('KWh (Monthly) ENTRY NLI '!BS73*0.5)+'KWh (Cumulative) NLI'!BR73-'Rebasing adj NLI'!BS63)*BS115)*BS$19*BS$127)</f>
        <v>0</v>
      </c>
      <c r="BT73" s="12">
        <f>IF('KWh (Cumulative) NLI'!BT73=0,0,((('KWh (Monthly) ENTRY NLI '!BT73*0.5)+'KWh (Cumulative) NLI'!BS73-'Rebasing adj NLI'!BT63)*BT115)*BT$19*BT$127)</f>
        <v>0</v>
      </c>
      <c r="BU73" s="12">
        <f>IF('KWh (Cumulative) NLI'!BU73=0,0,((('KWh (Monthly) ENTRY NLI '!BU73*0.5)+'KWh (Cumulative) NLI'!BT73-'Rebasing adj NLI'!BU63)*BU115)*BU$19*BU$127)</f>
        <v>0</v>
      </c>
      <c r="BV73" s="12">
        <f>IF('KWh (Cumulative) NLI'!BV73=0,0,((('KWh (Monthly) ENTRY NLI '!BV73*0.5)+'KWh (Cumulative) NLI'!BU73-'Rebasing adj NLI'!BV63)*BV115)*BV$19*BV$127)</f>
        <v>0</v>
      </c>
      <c r="BW73" s="12">
        <f>IF('KWh (Cumulative) NLI'!BW73=0,0,((('KWh (Monthly) ENTRY NLI '!BW73*0.5)+'KWh (Cumulative) NLI'!BV73-'Rebasing adj NLI'!BW63)*BW115)*BW$19*BW$127)</f>
        <v>0</v>
      </c>
      <c r="BX73" s="12">
        <f>IF('KWh (Cumulative) NLI'!BX73=0,0,((('KWh (Monthly) ENTRY NLI '!BX73*0.5)+'KWh (Cumulative) NLI'!BW73-'Rebasing adj NLI'!BX63)*BX115)*BX$19*BX$127)</f>
        <v>0</v>
      </c>
      <c r="BY73" s="12">
        <f>IF('KWh (Cumulative) NLI'!BY73=0,0,((('KWh (Monthly) ENTRY NLI '!BY73*0.5)+'KWh (Cumulative) NLI'!BX73-'Rebasing adj NLI'!BY63)*BY115)*BY$19*BY$127)</f>
        <v>0</v>
      </c>
      <c r="BZ73" s="12">
        <f>IF('KWh (Cumulative) NLI'!BZ73=0,0,((('KWh (Monthly) ENTRY NLI '!BZ73*0.5)+'KWh (Cumulative) NLI'!BY73-'Rebasing adj NLI'!BZ63)*BZ115)*BZ$19*BZ$127)</f>
        <v>0</v>
      </c>
      <c r="CA73" s="12">
        <f>IF('KWh (Cumulative) NLI'!CA73=0,0,((('KWh (Monthly) ENTRY NLI '!CA73*0.5)+'KWh (Cumulative) NLI'!BZ73-'Rebasing adj NLI'!CA63)*CA115)*CA$19*CA$127)</f>
        <v>0</v>
      </c>
      <c r="CB73" s="12">
        <f>IF('KWh (Cumulative) NLI'!CB73=0,0,((('KWh (Monthly) ENTRY NLI '!CB73*0.5)+'KWh (Cumulative) NLI'!CA73-'Rebasing adj NLI'!CB63)*CB115)*CB$19*CB$127)</f>
        <v>0</v>
      </c>
      <c r="CC73" s="12">
        <f>IF('KWh (Cumulative) NLI'!CC73=0,0,((('KWh (Monthly) ENTRY NLI '!CC73*0.5)+'KWh (Cumulative) NLI'!CB73-'Rebasing adj NLI'!CC63)*CC115)*CC$19*CC$127)</f>
        <v>0</v>
      </c>
      <c r="CD73" s="12">
        <f>IF('KWh (Cumulative) NLI'!CD73=0,0,((('KWh (Monthly) ENTRY NLI '!CD73*0.5)+'KWh (Cumulative) NLI'!CC73-'Rebasing adj NLI'!CD63)*CD115)*CD$19*CD$127)</f>
        <v>0</v>
      </c>
      <c r="CE73" s="12">
        <f>IF('KWh (Cumulative) NLI'!CE73=0,0,((('KWh (Monthly) ENTRY NLI '!CE73*0.5)+'KWh (Cumulative) NLI'!CD73-'Rebasing adj NLI'!CE63)*CE115)*CE$19*CE$127)</f>
        <v>0</v>
      </c>
      <c r="CF73" s="12">
        <f>IF('KWh (Cumulative) NLI'!CF73=0,0,((('KWh (Monthly) ENTRY NLI '!CF73*0.5)+'KWh (Cumulative) NLI'!CE73-'Rebasing adj NLI'!CF63)*CF115)*CF$19*CF$127)</f>
        <v>0</v>
      </c>
      <c r="CG73" s="12">
        <f>IF('KWh (Cumulative) NLI'!CG73=0,0,((('KWh (Monthly) ENTRY NLI '!CG73*0.5)+'KWh (Cumulative) NLI'!CF73-'Rebasing adj NLI'!CG63)*CG115)*CG$19*CG$127)</f>
        <v>0</v>
      </c>
      <c r="CH73" s="12">
        <f>IF('KWh (Cumulative) NLI'!CH73=0,0,((('KWh (Monthly) ENTRY NLI '!CH73*0.5)+'KWh (Cumulative) NLI'!CG73-'Rebasing adj NLI'!CH63)*CH115)*CH$19*CH$127)</f>
        <v>0</v>
      </c>
      <c r="CI73" s="12">
        <f>IF('KWh (Cumulative) NLI'!CI73=0,0,((('KWh (Monthly) ENTRY NLI '!CI73*0.5)+'KWh (Cumulative) NLI'!CH73-'Rebasing adj NLI'!CI63)*CI115)*CI$19*CI$127)</f>
        <v>0</v>
      </c>
      <c r="CJ73" s="12">
        <f>IF('KWh (Cumulative) NLI'!CJ73=0,0,((('KWh (Monthly) ENTRY NLI '!CJ73*0.5)+'KWh (Cumulative) NLI'!CI73-'Rebasing adj NLI'!CJ63)*CJ115)*CJ$19*CJ$127)</f>
        <v>0</v>
      </c>
    </row>
    <row r="74" spans="1:88" x14ac:dyDescent="0.3">
      <c r="A74" s="219"/>
      <c r="B74" s="47" t="s">
        <v>14</v>
      </c>
      <c r="C74" s="12">
        <f>IF('KWh (Cumulative) NLI'!C74=0,0,((('KWh (Monthly) ENTRY NLI '!C74*0.5)-'Rebasing adj NLI'!C64)*C116)*C$19*C$127)</f>
        <v>0</v>
      </c>
      <c r="D74" s="12">
        <f>IF('KWh (Cumulative) NLI'!D74=0,0,((('KWh (Monthly) ENTRY NLI '!D74*0.5)+'KWh (Cumulative) NLI'!C74-'Rebasing adj NLI'!D64)*D116)*D$19*D$127)</f>
        <v>0</v>
      </c>
      <c r="E74" s="12">
        <f>IF('KWh (Cumulative) NLI'!E74=0,0,((('KWh (Monthly) ENTRY NLI '!E74*0.5)+'KWh (Cumulative) NLI'!D74-'Rebasing adj NLI'!E64)*E116)*E$19*E$127)</f>
        <v>0</v>
      </c>
      <c r="F74" s="12">
        <f>IF('KWh (Cumulative) NLI'!F74=0,0,((('KWh (Monthly) ENTRY NLI '!F74*0.5)+'KWh (Cumulative) NLI'!E74-'Rebasing adj NLI'!F64)*F116)*F$19*F$127)</f>
        <v>0</v>
      </c>
      <c r="G74" s="12">
        <f>IF('KWh (Cumulative) NLI'!G74=0,0,((('KWh (Monthly) ENTRY NLI '!G74*0.5)+'KWh (Cumulative) NLI'!F74-'Rebasing adj NLI'!G64)*G116)*G$19*G$127)</f>
        <v>0</v>
      </c>
      <c r="H74" s="12">
        <f>IF('KWh (Cumulative) NLI'!H74=0,0,((('KWh (Monthly) ENTRY NLI '!H74*0.5)+'KWh (Cumulative) NLI'!G74-'Rebasing adj NLI'!H64)*H116)*H$19*H$127)</f>
        <v>0</v>
      </c>
      <c r="I74" s="12">
        <f>IF('KWh (Cumulative) NLI'!I74=0,0,((('KWh (Monthly) ENTRY NLI '!I74*0.5)+'KWh (Cumulative) NLI'!H74-'Rebasing adj NLI'!I64)*I116)*I$19*I$127)</f>
        <v>0</v>
      </c>
      <c r="J74" s="12">
        <f>IF('KWh (Cumulative) NLI'!J74=0,0,((('KWh (Monthly) ENTRY NLI '!J74*0.5)+'KWh (Cumulative) NLI'!I74-'Rebasing adj NLI'!J64)*J116)*J$19*J$127)</f>
        <v>0</v>
      </c>
      <c r="K74" s="12">
        <f>IF('KWh (Cumulative) NLI'!K74=0,0,((('KWh (Monthly) ENTRY NLI '!K74*0.5)+'KWh (Cumulative) NLI'!J74-'Rebasing adj NLI'!K64)*K116)*K$19*K$127)</f>
        <v>0</v>
      </c>
      <c r="L74" s="12">
        <f>IF('KWh (Cumulative) NLI'!L74=0,0,((('KWh (Monthly) ENTRY NLI '!L74*0.5)+'KWh (Cumulative) NLI'!K74-'Rebasing adj NLI'!L64)*L116)*L$19*L$127)</f>
        <v>0</v>
      </c>
      <c r="M74" s="12">
        <f>IF('KWh (Cumulative) NLI'!M74=0,0,((('KWh (Monthly) ENTRY NLI '!M74*0.5)+'KWh (Cumulative) NLI'!L74-'Rebasing adj NLI'!M64)*M116)*M$19*M$127)</f>
        <v>0</v>
      </c>
      <c r="N74" s="12">
        <f>IF('KWh (Cumulative) NLI'!N74=0,0,((('KWh (Monthly) ENTRY NLI '!N74*0.5)+'KWh (Cumulative) NLI'!M74-'Rebasing adj NLI'!N64)*N116)*N$19*N$127)</f>
        <v>0</v>
      </c>
      <c r="O74" s="12">
        <f>IF('KWh (Cumulative) NLI'!O74=0,0,((('KWh (Monthly) ENTRY NLI '!O74*0.5)+'KWh (Cumulative) NLI'!N74-'Rebasing adj NLI'!O64)*O116)*O$19*O$127)</f>
        <v>0</v>
      </c>
      <c r="P74" s="12">
        <f>IF('KWh (Cumulative) NLI'!P74=0,0,((('KWh (Monthly) ENTRY NLI '!P74*0.5)+'KWh (Cumulative) NLI'!O74-'Rebasing adj NLI'!P64)*P116)*P$19*P$127)</f>
        <v>0</v>
      </c>
      <c r="Q74" s="12">
        <f>IF('KWh (Cumulative) NLI'!Q74=0,0,((('KWh (Monthly) ENTRY NLI '!Q74*0.5)+'KWh (Cumulative) NLI'!P74-'Rebasing adj NLI'!Q64)*Q116)*Q$19*Q$127)</f>
        <v>0</v>
      </c>
      <c r="R74" s="12">
        <f>IF('KWh (Cumulative) NLI'!R74=0,0,((('KWh (Monthly) ENTRY NLI '!R74*0.5)+'KWh (Cumulative) NLI'!Q74-'Rebasing adj NLI'!R64)*R116)*R$19*R$127)</f>
        <v>0</v>
      </c>
      <c r="S74" s="12">
        <f>IF('KWh (Cumulative) NLI'!S74=0,0,((('KWh (Monthly) ENTRY NLI '!S74*0.5)+'KWh (Cumulative) NLI'!R74-'Rebasing adj NLI'!S64)*S116)*S$19*S$127)</f>
        <v>0</v>
      </c>
      <c r="T74" s="12">
        <f>IF('KWh (Cumulative) NLI'!T74=0,0,((('KWh (Monthly) ENTRY NLI '!T74*0.5)+'KWh (Cumulative) NLI'!S74-'Rebasing adj NLI'!T64)*T116)*T$19*T$127)</f>
        <v>0</v>
      </c>
      <c r="U74" s="12">
        <f>IF('KWh (Cumulative) NLI'!U74=0,0,((('KWh (Monthly) ENTRY NLI '!U74*0.5)+'KWh (Cumulative) NLI'!T74-'Rebasing adj NLI'!U64)*U116)*U$19*U$127)</f>
        <v>0</v>
      </c>
      <c r="V74" s="12">
        <f>IF('KWh (Cumulative) NLI'!V74=0,0,((('KWh (Monthly) ENTRY NLI '!V74*0.5)+'KWh (Cumulative) NLI'!U74-'Rebasing adj NLI'!V64)*V116)*V$19*V$127)</f>
        <v>0</v>
      </c>
      <c r="W74" s="12">
        <f>IF('KWh (Cumulative) NLI'!W74=0,0,((('KWh (Monthly) ENTRY NLI '!W74*0.5)+'KWh (Cumulative) NLI'!V74-'Rebasing adj NLI'!W64)*W116)*W$19*W$127)</f>
        <v>0</v>
      </c>
      <c r="X74" s="12">
        <f>IF('KWh (Cumulative) NLI'!X74=0,0,((('KWh (Monthly) ENTRY NLI '!X74*0.5)+'KWh (Cumulative) NLI'!W74-'Rebasing adj NLI'!X64)*X116)*X$19*X$127)</f>
        <v>0</v>
      </c>
      <c r="Y74" s="12">
        <f>IF('KWh (Cumulative) NLI'!Y74=0,0,((('KWh (Monthly) ENTRY NLI '!Y74*0.5)+'KWh (Cumulative) NLI'!X74-'Rebasing adj NLI'!Y64)*Y116)*Y$19*Y$127)</f>
        <v>0</v>
      </c>
      <c r="Z74" s="12">
        <f>IF('KWh (Cumulative) NLI'!Z74=0,0,((('KWh (Monthly) ENTRY NLI '!Z74*0.5)+'KWh (Cumulative) NLI'!Y74-'Rebasing adj NLI'!Z64)*Z116)*Z$19*Z$127)</f>
        <v>0</v>
      </c>
      <c r="AA74" s="12">
        <f>IF('KWh (Cumulative) NLI'!AA74=0,0,((('KWh (Monthly) ENTRY NLI '!AA74*0.5)+'KWh (Cumulative) NLI'!Z74-'Rebasing adj NLI'!AA64)*AA116)*AA$19*AA$127)</f>
        <v>0</v>
      </c>
      <c r="AB74" s="12">
        <f>IF('KWh (Cumulative) NLI'!AB74=0,0,((('KWh (Monthly) ENTRY NLI '!AB74*0.5)+'KWh (Cumulative) NLI'!AA74-'Rebasing adj NLI'!AB64)*AB116)*AB$19*AB$127)</f>
        <v>0</v>
      </c>
      <c r="AC74" s="12">
        <f>IF('KWh (Cumulative) NLI'!AC74=0,0,((('KWh (Monthly) ENTRY NLI '!AC74*0.5)+'KWh (Cumulative) NLI'!AB74-'Rebasing adj NLI'!AC64)*AC116)*AC$19*AC$127)</f>
        <v>0</v>
      </c>
      <c r="AD74" s="12">
        <f>IF('KWh (Cumulative) NLI'!AD74=0,0,((('KWh (Monthly) ENTRY NLI '!AD74*0.5)+'KWh (Cumulative) NLI'!AC74-'Rebasing adj NLI'!AD64)*AD116)*AD$19*AD$127)</f>
        <v>0</v>
      </c>
      <c r="AE74" s="12">
        <f>IF('KWh (Cumulative) NLI'!AE74=0,0,((('KWh (Monthly) ENTRY NLI '!AE74*0.5)+'KWh (Cumulative) NLI'!AD74-'Rebasing adj NLI'!AE64)*AE116)*AE$19*AE$127)</f>
        <v>0</v>
      </c>
      <c r="AF74" s="12">
        <f>IF('KWh (Cumulative) NLI'!AF74=0,0,((('KWh (Monthly) ENTRY NLI '!AF74*0.5)+'KWh (Cumulative) NLI'!AE74-'Rebasing adj NLI'!AF64)*AF116)*AF$19*AF$127)</f>
        <v>0</v>
      </c>
      <c r="AG74" s="12">
        <f>IF('KWh (Cumulative) NLI'!AG74=0,0,((('KWh (Monthly) ENTRY NLI '!AG74*0.5)+'KWh (Cumulative) NLI'!AF74-'Rebasing adj NLI'!AG64)*AG116)*AG$19*AG$127)</f>
        <v>0</v>
      </c>
      <c r="AH74" s="12">
        <f>IF('KWh (Cumulative) NLI'!AH74=0,0,((('KWh (Monthly) ENTRY NLI '!AH74*0.5)+'KWh (Cumulative) NLI'!AG74-'Rebasing adj NLI'!AH64)*AH116)*AH$19*AH$127)</f>
        <v>0</v>
      </c>
      <c r="AI74" s="12">
        <f>IF('KWh (Cumulative) NLI'!AI74=0,0,((('KWh (Monthly) ENTRY NLI '!AI74*0.5)+'KWh (Cumulative) NLI'!AH74-'Rebasing adj NLI'!AI64)*AI116)*AI$19*AI$127)</f>
        <v>0</v>
      </c>
      <c r="AJ74" s="12">
        <f>IF('KWh (Cumulative) NLI'!AJ74=0,0,((('KWh (Monthly) ENTRY NLI '!AJ74*0.5)+'KWh (Cumulative) NLI'!AI74-'Rebasing adj NLI'!AJ64)*AJ116)*AJ$19*AJ$127)</f>
        <v>0</v>
      </c>
      <c r="AK74" s="12">
        <f>IF('KWh (Cumulative) NLI'!AK74=0,0,((('KWh (Monthly) ENTRY NLI '!AK74*0.5)+'KWh (Cumulative) NLI'!AJ74-'Rebasing adj NLI'!AK64)*AK116)*AK$19*AK$127)</f>
        <v>0</v>
      </c>
      <c r="AL74" s="12">
        <f>IF('KWh (Cumulative) NLI'!AL74=0,0,((('KWh (Monthly) ENTRY NLI '!AL74*0.5)+'KWh (Cumulative) NLI'!AK74-'Rebasing adj NLI'!AL64)*AL116)*AL$19*AL$127)</f>
        <v>0</v>
      </c>
      <c r="AM74" s="12">
        <f>IF('KWh (Cumulative) NLI'!AM74=0,0,((('KWh (Monthly) ENTRY NLI '!AM74*0.5)+'KWh (Cumulative) NLI'!AL74-'Rebasing adj NLI'!AM64)*AM116)*AM$19*AM$127)</f>
        <v>0</v>
      </c>
      <c r="AN74" s="12">
        <f>IF('KWh (Cumulative) NLI'!AN74=0,0,((('KWh (Monthly) ENTRY NLI '!AN74*0.5)+'KWh (Cumulative) NLI'!AM74-'Rebasing adj NLI'!AN64)*AN116)*AN$19*AN$127)</f>
        <v>0</v>
      </c>
      <c r="AO74" s="12">
        <f>IF('KWh (Cumulative) NLI'!AO74=0,0,((('KWh (Monthly) ENTRY NLI '!AO74*0.5)+'KWh (Cumulative) NLI'!AN74-'Rebasing adj NLI'!AO64)*AO116)*AO$19*AO$127)</f>
        <v>0</v>
      </c>
      <c r="AP74" s="12">
        <f>IF('KWh (Cumulative) NLI'!AP74=0,0,((('KWh (Monthly) ENTRY NLI '!AP74*0.5)+'KWh (Cumulative) NLI'!AO74-'Rebasing adj NLI'!AP64)*AP116)*AP$19*AP$127)</f>
        <v>0</v>
      </c>
      <c r="AQ74" s="12">
        <f>IF('KWh (Cumulative) NLI'!AQ74=0,0,((('KWh (Monthly) ENTRY NLI '!AQ74*0.5)+'KWh (Cumulative) NLI'!AP74-'Rebasing adj NLI'!AQ64)*AQ116)*AQ$19*AQ$127)</f>
        <v>190.66622201024998</v>
      </c>
      <c r="AR74" s="12">
        <f>IF('KWh (Cumulative) NLI'!AR74=0,0,((('KWh (Monthly) ENTRY NLI '!AR74*0.5)+'KWh (Cumulative) NLI'!AQ74-'Rebasing adj NLI'!AR64)*AR116)*AR$19*AR$127)</f>
        <v>750.39274365475012</v>
      </c>
      <c r="AS74" s="12">
        <f>IF('KWh (Cumulative) NLI'!AS74=0,0,((('KWh (Monthly) ENTRY NLI '!AS74*0.5)+'KWh (Cumulative) NLI'!AR74-'Rebasing adj NLI'!AS64)*AS116)*AS$19*AS$127)</f>
        <v>763.42913378669982</v>
      </c>
      <c r="AT74" s="12">
        <f>IF('KWh (Cumulative) NLI'!AT74=0,0,((('KWh (Monthly) ENTRY NLI '!AT74*0.5)+'KWh (Cumulative) NLI'!AS74-'Rebasing adj NLI'!AT64)*AT116)*AT$19*AT$127)</f>
        <v>772.26913171864987</v>
      </c>
      <c r="AU74" s="12">
        <f>IF('KWh (Cumulative) NLI'!AU74=0,0,((('KWh (Monthly) ENTRY NLI '!AU74*0.5)+'KWh (Cumulative) NLI'!AT74-'Rebasing adj NLI'!AU64)*AU116)*AU$19*AU$127)</f>
        <v>749.73378582719999</v>
      </c>
      <c r="AV74" s="12">
        <f>IF('KWh (Cumulative) NLI'!AV74=0,0,((('KWh (Monthly) ENTRY NLI '!AV74*0.5)+'KWh (Cumulative) NLI'!AU74-'Rebasing adj NLI'!AV64)*AV116)*AV$19*AV$127)</f>
        <v>369.86172017924997</v>
      </c>
      <c r="AW74" s="12">
        <f>IF('KWh (Cumulative) NLI'!AW74=0,0,((('KWh (Monthly) ENTRY NLI '!AW74*0.5)+'KWh (Cumulative) NLI'!AV74-'Rebasing adj NLI'!AW64)*AW116)*AW$19*AW$127)</f>
        <v>359.68447298094998</v>
      </c>
      <c r="AX74" s="12">
        <f>IF('KWh (Cumulative) NLI'!AX74=0,0,((('KWh (Monthly) ENTRY NLI '!AX74*0.5)+'KWh (Cumulative) NLI'!AW74-'Rebasing adj NLI'!AX64)*AX116)*AX$19*AX$127)</f>
        <v>363.07195142779995</v>
      </c>
      <c r="AY74" s="12">
        <f>IF('KWh (Cumulative) NLI'!AY74=0,0,((('KWh (Monthly) ENTRY NLI '!AY74*0.5)+'KWh (Cumulative) NLI'!AX74-'Rebasing adj NLI'!AY64)*AY116)*AY$19*AY$127)</f>
        <v>353.21609935894998</v>
      </c>
      <c r="AZ74" s="12">
        <f>IF('KWh (Cumulative) NLI'!AZ74=0,0,((('KWh (Monthly) ENTRY NLI '!AZ74*0.5)+'KWh (Cumulative) NLI'!AY74-'Rebasing adj NLI'!AZ64)*AZ116)*AZ$19*AZ$127)</f>
        <v>328.39414767225003</v>
      </c>
      <c r="BA74" s="12">
        <f>IF('KWh (Cumulative) NLI'!BA74=0,0,((('KWh (Monthly) ENTRY NLI '!BA74*0.5)+'KWh (Cumulative) NLI'!AZ74-'Rebasing adj NLI'!BA64)*BA116)*BA$19*BA$127)</f>
        <v>370.07666999399999</v>
      </c>
      <c r="BB74" s="12">
        <f>IF('KWh (Cumulative) NLI'!BB74=0,0,((('KWh (Monthly) ENTRY NLI '!BB74*0.5)+'KWh (Cumulative) NLI'!BA74-'Rebasing adj NLI'!BB64)*BB116)*BB$19*BB$127)</f>
        <v>0</v>
      </c>
      <c r="BC74" s="12">
        <f>IF('KWh (Cumulative) NLI'!BC74=0,0,((('KWh (Monthly) ENTRY NLI '!BC74*0.5)+'KWh (Cumulative) NLI'!BB74-'Rebasing adj NLI'!BC64)*BC116)*BC$19*BC$127)</f>
        <v>0</v>
      </c>
      <c r="BD74" s="12">
        <f>IF('KWh (Cumulative) NLI'!BD74=0,0,((('KWh (Monthly) ENTRY NLI '!BD74*0.5)+'KWh (Cumulative) NLI'!BC74-'Rebasing adj NLI'!BD64)*BD116)*BD$19*BD$127)</f>
        <v>0</v>
      </c>
      <c r="BE74" s="12">
        <f>IF('KWh (Cumulative) NLI'!BE74=0,0,((('KWh (Monthly) ENTRY NLI '!BE74*0.5)+'KWh (Cumulative) NLI'!BD74-'Rebasing adj NLI'!BE64)*BE116)*BE$19*BE$127)</f>
        <v>0</v>
      </c>
      <c r="BF74" s="12">
        <f>IF('KWh (Cumulative) NLI'!BF74=0,0,((('KWh (Monthly) ENTRY NLI '!BF74*0.5)+'KWh (Cumulative) NLI'!BE74-'Rebasing adj NLI'!BF64)*BF116)*BF$19*BF$127)</f>
        <v>0</v>
      </c>
      <c r="BG74" s="12">
        <f>IF('KWh (Cumulative) NLI'!BG74=0,0,((('KWh (Monthly) ENTRY NLI '!BG74*0.5)+'KWh (Cumulative) NLI'!BF74-'Rebasing adj NLI'!BG64)*BG116)*BG$19*BG$127)</f>
        <v>0</v>
      </c>
      <c r="BH74" s="12">
        <f>IF('KWh (Cumulative) NLI'!BH74=0,0,((('KWh (Monthly) ENTRY NLI '!BH74*0.5)+'KWh (Cumulative) NLI'!BG74-'Rebasing adj NLI'!BH64)*BH116)*BH$19*BH$127)</f>
        <v>0</v>
      </c>
      <c r="BI74" s="12">
        <f>IF('KWh (Cumulative) NLI'!BI74=0,0,((('KWh (Monthly) ENTRY NLI '!BI74*0.5)+'KWh (Cumulative) NLI'!BH74-'Rebasing adj NLI'!BI64)*BI116)*BI$19*BI$127)</f>
        <v>0</v>
      </c>
      <c r="BJ74" s="12">
        <f>IF('KWh (Cumulative) NLI'!BJ74=0,0,((('KWh (Monthly) ENTRY NLI '!BJ74*0.5)+'KWh (Cumulative) NLI'!BI74-'Rebasing adj NLI'!BJ64)*BJ116)*BJ$19*BJ$127)</f>
        <v>0</v>
      </c>
      <c r="BK74" s="12">
        <f>IF('KWh (Cumulative) NLI'!BK74=0,0,((('KWh (Monthly) ENTRY NLI '!BK74*0.5)+'KWh (Cumulative) NLI'!BJ74-'Rebasing adj NLI'!BK64)*BK116)*BK$19*BK$127)</f>
        <v>0</v>
      </c>
      <c r="BL74" s="12">
        <f>IF('KWh (Cumulative) NLI'!BL74=0,0,((('KWh (Monthly) ENTRY NLI '!BL74*0.5)+'KWh (Cumulative) NLI'!BK74-'Rebasing adj NLI'!BL64)*BL116)*BL$19*BL$127)</f>
        <v>0</v>
      </c>
      <c r="BM74" s="12">
        <f>IF('KWh (Cumulative) NLI'!BM74=0,0,((('KWh (Monthly) ENTRY NLI '!BM74*0.5)+'KWh (Cumulative) NLI'!BL74-'Rebasing adj NLI'!BM64)*BM116)*BM$19*BM$127)</f>
        <v>0</v>
      </c>
      <c r="BN74" s="12">
        <f>IF('KWh (Cumulative) NLI'!BN74=0,0,((('KWh (Monthly) ENTRY NLI '!BN74*0.5)+'KWh (Cumulative) NLI'!BM74-'Rebasing adj NLI'!BN64)*BN116)*BN$19*BN$127)</f>
        <v>0</v>
      </c>
      <c r="BO74" s="12">
        <f>IF('KWh (Cumulative) NLI'!BO74=0,0,((('KWh (Monthly) ENTRY NLI '!BO74*0.5)+'KWh (Cumulative) NLI'!BN74-'Rebasing adj NLI'!BO64)*BO116)*BO$19*BO$127)</f>
        <v>0</v>
      </c>
      <c r="BP74" s="12">
        <f>IF('KWh (Cumulative) NLI'!BP74=0,0,((('KWh (Monthly) ENTRY NLI '!BP74*0.5)+'KWh (Cumulative) NLI'!BO74-'Rebasing adj NLI'!BP64)*BP116)*BP$19*BP$127)</f>
        <v>0</v>
      </c>
      <c r="BQ74" s="12">
        <f>IF('KWh (Cumulative) NLI'!BQ74=0,0,((('KWh (Monthly) ENTRY NLI '!BQ74*0.5)+'KWh (Cumulative) NLI'!BP74-'Rebasing adj NLI'!BQ64)*BQ116)*BQ$19*BQ$127)</f>
        <v>0</v>
      </c>
      <c r="BR74" s="12">
        <f>IF('KWh (Cumulative) NLI'!BR74=0,0,((('KWh (Monthly) ENTRY NLI '!BR74*0.5)+'KWh (Cumulative) NLI'!BQ74-'Rebasing adj NLI'!BR64)*BR116)*BR$19*BR$127)</f>
        <v>0</v>
      </c>
      <c r="BS74" s="12">
        <f>IF('KWh (Cumulative) NLI'!BS74=0,0,((('KWh (Monthly) ENTRY NLI '!BS74*0.5)+'KWh (Cumulative) NLI'!BR74-'Rebasing adj NLI'!BS64)*BS116)*BS$19*BS$127)</f>
        <v>0</v>
      </c>
      <c r="BT74" s="12">
        <f>IF('KWh (Cumulative) NLI'!BT74=0,0,((('KWh (Monthly) ENTRY NLI '!BT74*0.5)+'KWh (Cumulative) NLI'!BS74-'Rebasing adj NLI'!BT64)*BT116)*BT$19*BT$127)</f>
        <v>0</v>
      </c>
      <c r="BU74" s="12">
        <f>IF('KWh (Cumulative) NLI'!BU74=0,0,((('KWh (Monthly) ENTRY NLI '!BU74*0.5)+'KWh (Cumulative) NLI'!BT74-'Rebasing adj NLI'!BU64)*BU116)*BU$19*BU$127)</f>
        <v>0</v>
      </c>
      <c r="BV74" s="12">
        <f>IF('KWh (Cumulative) NLI'!BV74=0,0,((('KWh (Monthly) ENTRY NLI '!BV74*0.5)+'KWh (Cumulative) NLI'!BU74-'Rebasing adj NLI'!BV64)*BV116)*BV$19*BV$127)</f>
        <v>0</v>
      </c>
      <c r="BW74" s="12">
        <f>IF('KWh (Cumulative) NLI'!BW74=0,0,((('KWh (Monthly) ENTRY NLI '!BW74*0.5)+'KWh (Cumulative) NLI'!BV74-'Rebasing adj NLI'!BW64)*BW116)*BW$19*BW$127)</f>
        <v>0</v>
      </c>
      <c r="BX74" s="12">
        <f>IF('KWh (Cumulative) NLI'!BX74=0,0,((('KWh (Monthly) ENTRY NLI '!BX74*0.5)+'KWh (Cumulative) NLI'!BW74-'Rebasing adj NLI'!BX64)*BX116)*BX$19*BX$127)</f>
        <v>0</v>
      </c>
      <c r="BY74" s="12">
        <f>IF('KWh (Cumulative) NLI'!BY74=0,0,((('KWh (Monthly) ENTRY NLI '!BY74*0.5)+'KWh (Cumulative) NLI'!BX74-'Rebasing adj NLI'!BY64)*BY116)*BY$19*BY$127)</f>
        <v>0</v>
      </c>
      <c r="BZ74" s="12">
        <f>IF('KWh (Cumulative) NLI'!BZ74=0,0,((('KWh (Monthly) ENTRY NLI '!BZ74*0.5)+'KWh (Cumulative) NLI'!BY74-'Rebasing adj NLI'!BZ64)*BZ116)*BZ$19*BZ$127)</f>
        <v>0</v>
      </c>
      <c r="CA74" s="12">
        <f>IF('KWh (Cumulative) NLI'!CA74=0,0,((('KWh (Monthly) ENTRY NLI '!CA74*0.5)+'KWh (Cumulative) NLI'!BZ74-'Rebasing adj NLI'!CA64)*CA116)*CA$19*CA$127)</f>
        <v>0</v>
      </c>
      <c r="CB74" s="12">
        <f>IF('KWh (Cumulative) NLI'!CB74=0,0,((('KWh (Monthly) ENTRY NLI '!CB74*0.5)+'KWh (Cumulative) NLI'!CA74-'Rebasing adj NLI'!CB64)*CB116)*CB$19*CB$127)</f>
        <v>0</v>
      </c>
      <c r="CC74" s="12">
        <f>IF('KWh (Cumulative) NLI'!CC74=0,0,((('KWh (Monthly) ENTRY NLI '!CC74*0.5)+'KWh (Cumulative) NLI'!CB74-'Rebasing adj NLI'!CC64)*CC116)*CC$19*CC$127)</f>
        <v>0</v>
      </c>
      <c r="CD74" s="12">
        <f>IF('KWh (Cumulative) NLI'!CD74=0,0,((('KWh (Monthly) ENTRY NLI '!CD74*0.5)+'KWh (Cumulative) NLI'!CC74-'Rebasing adj NLI'!CD64)*CD116)*CD$19*CD$127)</f>
        <v>0</v>
      </c>
      <c r="CE74" s="12">
        <f>IF('KWh (Cumulative) NLI'!CE74=0,0,((('KWh (Monthly) ENTRY NLI '!CE74*0.5)+'KWh (Cumulative) NLI'!CD74-'Rebasing adj NLI'!CE64)*CE116)*CE$19*CE$127)</f>
        <v>0</v>
      </c>
      <c r="CF74" s="12">
        <f>IF('KWh (Cumulative) NLI'!CF74=0,0,((('KWh (Monthly) ENTRY NLI '!CF74*0.5)+'KWh (Cumulative) NLI'!CE74-'Rebasing adj NLI'!CF64)*CF116)*CF$19*CF$127)</f>
        <v>0</v>
      </c>
      <c r="CG74" s="12">
        <f>IF('KWh (Cumulative) NLI'!CG74=0,0,((('KWh (Monthly) ENTRY NLI '!CG74*0.5)+'KWh (Cumulative) NLI'!CF74-'Rebasing adj NLI'!CG64)*CG116)*CG$19*CG$127)</f>
        <v>0</v>
      </c>
      <c r="CH74" s="12">
        <f>IF('KWh (Cumulative) NLI'!CH74=0,0,((('KWh (Monthly) ENTRY NLI '!CH74*0.5)+'KWh (Cumulative) NLI'!CG74-'Rebasing adj NLI'!CH64)*CH116)*CH$19*CH$127)</f>
        <v>0</v>
      </c>
      <c r="CI74" s="12">
        <f>IF('KWh (Cumulative) NLI'!CI74=0,0,((('KWh (Monthly) ENTRY NLI '!CI74*0.5)+'KWh (Cumulative) NLI'!CH74-'Rebasing adj NLI'!CI64)*CI116)*CI$19*CI$127)</f>
        <v>0</v>
      </c>
      <c r="CJ74" s="12">
        <f>IF('KWh (Cumulative) NLI'!CJ74=0,0,((('KWh (Monthly) ENTRY NLI '!CJ74*0.5)+'KWh (Cumulative) NLI'!CI74-'Rebasing adj NLI'!CJ64)*CJ116)*CJ$19*CJ$127)</f>
        <v>0</v>
      </c>
    </row>
    <row r="75" spans="1:88" x14ac:dyDescent="0.3">
      <c r="A75" s="219"/>
      <c r="B75" s="47" t="s">
        <v>15</v>
      </c>
      <c r="C75" s="12">
        <f>IF('KWh (Cumulative) NLI'!C75=0,0,((('KWh (Monthly) ENTRY NLI '!C75*0.5)-'Rebasing adj NLI'!C65)*C117)*C$19*C$127)</f>
        <v>0</v>
      </c>
      <c r="D75" s="12">
        <f>IF('KWh (Cumulative) NLI'!D75=0,0,((('KWh (Monthly) ENTRY NLI '!D75*0.5)+'KWh (Cumulative) NLI'!C75-'Rebasing adj NLI'!D65)*D117)*D$19*D$127)</f>
        <v>0</v>
      </c>
      <c r="E75" s="12">
        <f>IF('KWh (Cumulative) NLI'!E75=0,0,((('KWh (Monthly) ENTRY NLI '!E75*0.5)+'KWh (Cumulative) NLI'!D75-'Rebasing adj NLI'!E65)*E117)*E$19*E$127)</f>
        <v>0</v>
      </c>
      <c r="F75" s="12">
        <f>IF('KWh (Cumulative) NLI'!F75=0,0,((('KWh (Monthly) ENTRY NLI '!F75*0.5)+'KWh (Cumulative) NLI'!E75-'Rebasing adj NLI'!F65)*F117)*F$19*F$127)</f>
        <v>0</v>
      </c>
      <c r="G75" s="12">
        <f>IF('KWh (Cumulative) NLI'!G75=0,0,((('KWh (Monthly) ENTRY NLI '!G75*0.5)+'KWh (Cumulative) NLI'!F75-'Rebasing adj NLI'!G65)*G117)*G$19*G$127)</f>
        <v>0</v>
      </c>
      <c r="H75" s="12">
        <f>IF('KWh (Cumulative) NLI'!H75=0,0,((('KWh (Monthly) ENTRY NLI '!H75*0.5)+'KWh (Cumulative) NLI'!G75-'Rebasing adj NLI'!H65)*H117)*H$19*H$127)</f>
        <v>0</v>
      </c>
      <c r="I75" s="12">
        <f>IF('KWh (Cumulative) NLI'!I75=0,0,((('KWh (Monthly) ENTRY NLI '!I75*0.5)+'KWh (Cumulative) NLI'!H75-'Rebasing adj NLI'!I65)*I117)*I$19*I$127)</f>
        <v>0</v>
      </c>
      <c r="J75" s="12">
        <f>IF('KWh (Cumulative) NLI'!J75=0,0,((('KWh (Monthly) ENTRY NLI '!J75*0.5)+'KWh (Cumulative) NLI'!I75-'Rebasing adj NLI'!J65)*J117)*J$19*J$127)</f>
        <v>0</v>
      </c>
      <c r="K75" s="12">
        <f>IF('KWh (Cumulative) NLI'!K75=0,0,((('KWh (Monthly) ENTRY NLI '!K75*0.5)+'KWh (Cumulative) NLI'!J75-'Rebasing adj NLI'!K65)*K117)*K$19*K$127)</f>
        <v>0</v>
      </c>
      <c r="L75" s="12">
        <f>IF('KWh (Cumulative) NLI'!L75=0,0,((('KWh (Monthly) ENTRY NLI '!L75*0.5)+'KWh (Cumulative) NLI'!K75-'Rebasing adj NLI'!L65)*L117)*L$19*L$127)</f>
        <v>0</v>
      </c>
      <c r="M75" s="12">
        <f>IF('KWh (Cumulative) NLI'!M75=0,0,((('KWh (Monthly) ENTRY NLI '!M75*0.5)+'KWh (Cumulative) NLI'!L75-'Rebasing adj NLI'!M65)*M117)*M$19*M$127)</f>
        <v>0</v>
      </c>
      <c r="N75" s="12">
        <f>IF('KWh (Cumulative) NLI'!N75=0,0,((('KWh (Monthly) ENTRY NLI '!N75*0.5)+'KWh (Cumulative) NLI'!M75-'Rebasing adj NLI'!N65)*N117)*N$19*N$127)</f>
        <v>0</v>
      </c>
      <c r="O75" s="12">
        <f>IF('KWh (Cumulative) NLI'!O75=0,0,((('KWh (Monthly) ENTRY NLI '!O75*0.5)+'KWh (Cumulative) NLI'!N75-'Rebasing adj NLI'!O65)*O117)*O$19*O$127)</f>
        <v>0</v>
      </c>
      <c r="P75" s="12">
        <f>IF('KWh (Cumulative) NLI'!P75=0,0,((('KWh (Monthly) ENTRY NLI '!P75*0.5)+'KWh (Cumulative) NLI'!O75-'Rebasing adj NLI'!P65)*P117)*P$19*P$127)</f>
        <v>0</v>
      </c>
      <c r="Q75" s="12">
        <f>IF('KWh (Cumulative) NLI'!Q75=0,0,((('KWh (Monthly) ENTRY NLI '!Q75*0.5)+'KWh (Cumulative) NLI'!P75-'Rebasing adj NLI'!Q65)*Q117)*Q$19*Q$127)</f>
        <v>0</v>
      </c>
      <c r="R75" s="12">
        <f>IF('KWh (Cumulative) NLI'!R75=0,0,((('KWh (Monthly) ENTRY NLI '!R75*0.5)+'KWh (Cumulative) NLI'!Q75-'Rebasing adj NLI'!R65)*R117)*R$19*R$127)</f>
        <v>0</v>
      </c>
      <c r="S75" s="12">
        <f>IF('KWh (Cumulative) NLI'!S75=0,0,((('KWh (Monthly) ENTRY NLI '!S75*0.5)+'KWh (Cumulative) NLI'!R75-'Rebasing adj NLI'!S65)*S117)*S$19*S$127)</f>
        <v>0</v>
      </c>
      <c r="T75" s="12">
        <f>IF('KWh (Cumulative) NLI'!T75=0,0,((('KWh (Monthly) ENTRY NLI '!T75*0.5)+'KWh (Cumulative) NLI'!S75-'Rebasing adj NLI'!T65)*T117)*T$19*T$127)</f>
        <v>0</v>
      </c>
      <c r="U75" s="12">
        <f>IF('KWh (Cumulative) NLI'!U75=0,0,((('KWh (Monthly) ENTRY NLI '!U75*0.5)+'KWh (Cumulative) NLI'!T75-'Rebasing adj NLI'!U65)*U117)*U$19*U$127)</f>
        <v>0</v>
      </c>
      <c r="V75" s="12">
        <f>IF('KWh (Cumulative) NLI'!V75=0,0,((('KWh (Monthly) ENTRY NLI '!V75*0.5)+'KWh (Cumulative) NLI'!U75-'Rebasing adj NLI'!V65)*V117)*V$19*V$127)</f>
        <v>0</v>
      </c>
      <c r="W75" s="12">
        <f>IF('KWh (Cumulative) NLI'!W75=0,0,((('KWh (Monthly) ENTRY NLI '!W75*0.5)+'KWh (Cumulative) NLI'!V75-'Rebasing adj NLI'!W65)*W117)*W$19*W$127)</f>
        <v>0</v>
      </c>
      <c r="X75" s="12">
        <f>IF('KWh (Cumulative) NLI'!X75=0,0,((('KWh (Monthly) ENTRY NLI '!X75*0.5)+'KWh (Cumulative) NLI'!W75-'Rebasing adj NLI'!X65)*X117)*X$19*X$127)</f>
        <v>0</v>
      </c>
      <c r="Y75" s="12">
        <f>IF('KWh (Cumulative) NLI'!Y75=0,0,((('KWh (Monthly) ENTRY NLI '!Y75*0.5)+'KWh (Cumulative) NLI'!X75-'Rebasing adj NLI'!Y65)*Y117)*Y$19*Y$127)</f>
        <v>0</v>
      </c>
      <c r="Z75" s="12">
        <f>IF('KWh (Cumulative) NLI'!Z75=0,0,((('KWh (Monthly) ENTRY NLI '!Z75*0.5)+'KWh (Cumulative) NLI'!Y75-'Rebasing adj NLI'!Z65)*Z117)*Z$19*Z$127)</f>
        <v>0</v>
      </c>
      <c r="AA75" s="12">
        <f>IF('KWh (Cumulative) NLI'!AA75=0,0,((('KWh (Monthly) ENTRY NLI '!AA75*0.5)+'KWh (Cumulative) NLI'!Z75-'Rebasing adj NLI'!AA65)*AA117)*AA$19*AA$127)</f>
        <v>0</v>
      </c>
      <c r="AB75" s="12">
        <f>IF('KWh (Cumulative) NLI'!AB75=0,0,((('KWh (Monthly) ENTRY NLI '!AB75*0.5)+'KWh (Cumulative) NLI'!AA75-'Rebasing adj NLI'!AB65)*AB117)*AB$19*AB$127)</f>
        <v>0</v>
      </c>
      <c r="AC75" s="12">
        <f>IF('KWh (Cumulative) NLI'!AC75=0,0,((('KWh (Monthly) ENTRY NLI '!AC75*0.5)+'KWh (Cumulative) NLI'!AB75-'Rebasing adj NLI'!AC65)*AC117)*AC$19*AC$127)</f>
        <v>0</v>
      </c>
      <c r="AD75" s="12">
        <f>IF('KWh (Cumulative) NLI'!AD75=0,0,((('KWh (Monthly) ENTRY NLI '!AD75*0.5)+'KWh (Cumulative) NLI'!AC75-'Rebasing adj NLI'!AD65)*AD117)*AD$19*AD$127)</f>
        <v>0</v>
      </c>
      <c r="AE75" s="12">
        <f>IF('KWh (Cumulative) NLI'!AE75=0,0,((('KWh (Monthly) ENTRY NLI '!AE75*0.5)+'KWh (Cumulative) NLI'!AD75-'Rebasing adj NLI'!AE65)*AE117)*AE$19*AE$127)</f>
        <v>0</v>
      </c>
      <c r="AF75" s="12">
        <f>IF('KWh (Cumulative) NLI'!AF75=0,0,((('KWh (Monthly) ENTRY NLI '!AF75*0.5)+'KWh (Cumulative) NLI'!AE75-'Rebasing adj NLI'!AF65)*AF117)*AF$19*AF$127)</f>
        <v>0</v>
      </c>
      <c r="AG75" s="12">
        <f>IF('KWh (Cumulative) NLI'!AG75=0,0,((('KWh (Monthly) ENTRY NLI '!AG75*0.5)+'KWh (Cumulative) NLI'!AF75-'Rebasing adj NLI'!AG65)*AG117)*AG$19*AG$127)</f>
        <v>0</v>
      </c>
      <c r="AH75" s="12">
        <f>IF('KWh (Cumulative) NLI'!AH75=0,0,((('KWh (Monthly) ENTRY NLI '!AH75*0.5)+'KWh (Cumulative) NLI'!AG75-'Rebasing adj NLI'!AH65)*AH117)*AH$19*AH$127)</f>
        <v>0</v>
      </c>
      <c r="AI75" s="12">
        <f>IF('KWh (Cumulative) NLI'!AI75=0,0,((('KWh (Monthly) ENTRY NLI '!AI75*0.5)+'KWh (Cumulative) NLI'!AH75-'Rebasing adj NLI'!AI65)*AI117)*AI$19*AI$127)</f>
        <v>0</v>
      </c>
      <c r="AJ75" s="12">
        <f>IF('KWh (Cumulative) NLI'!AJ75=0,0,((('KWh (Monthly) ENTRY NLI '!AJ75*0.5)+'KWh (Cumulative) NLI'!AI75-'Rebasing adj NLI'!AJ65)*AJ117)*AJ$19*AJ$127)</f>
        <v>0</v>
      </c>
      <c r="AK75" s="12">
        <f>IF('KWh (Cumulative) NLI'!AK75=0,0,((('KWh (Monthly) ENTRY NLI '!AK75*0.5)+'KWh (Cumulative) NLI'!AJ75-'Rebasing adj NLI'!AK65)*AK117)*AK$19*AK$127)</f>
        <v>0</v>
      </c>
      <c r="AL75" s="12">
        <f>IF('KWh (Cumulative) NLI'!AL75=0,0,((('KWh (Monthly) ENTRY NLI '!AL75*0.5)+'KWh (Cumulative) NLI'!AK75-'Rebasing adj NLI'!AL65)*AL117)*AL$19*AL$127)</f>
        <v>0</v>
      </c>
      <c r="AM75" s="12">
        <f>IF('KWh (Cumulative) NLI'!AM75=0,0,((('KWh (Monthly) ENTRY NLI '!AM75*0.5)+'KWh (Cumulative) NLI'!AL75-'Rebasing adj NLI'!AM65)*AM117)*AM$19*AM$127)</f>
        <v>0</v>
      </c>
      <c r="AN75" s="12">
        <f>IF('KWh (Cumulative) NLI'!AN75=0,0,((('KWh (Monthly) ENTRY NLI '!AN75*0.5)+'KWh (Cumulative) NLI'!AM75-'Rebasing adj NLI'!AN65)*AN117)*AN$19*AN$127)</f>
        <v>0</v>
      </c>
      <c r="AO75" s="12">
        <f>IF('KWh (Cumulative) NLI'!AO75=0,0,((('KWh (Monthly) ENTRY NLI '!AO75*0.5)+'KWh (Cumulative) NLI'!AN75-'Rebasing adj NLI'!AO65)*AO117)*AO$19*AO$127)</f>
        <v>0</v>
      </c>
      <c r="AP75" s="12">
        <f>IF('KWh (Cumulative) NLI'!AP75=0,0,((('KWh (Monthly) ENTRY NLI '!AP75*0.5)+'KWh (Cumulative) NLI'!AO75-'Rebasing adj NLI'!AP65)*AP117)*AP$19*AP$127)</f>
        <v>0</v>
      </c>
      <c r="AQ75" s="12">
        <f>IF('KWh (Cumulative) NLI'!AQ75=0,0,((('KWh (Monthly) ENTRY NLI '!AQ75*0.5)+'KWh (Cumulative) NLI'!AP75-'Rebasing adj NLI'!AQ65)*AQ117)*AQ$19*AQ$127)</f>
        <v>0</v>
      </c>
      <c r="AR75" s="12">
        <f>IF('KWh (Cumulative) NLI'!AR75=0,0,((('KWh (Monthly) ENTRY NLI '!AR75*0.5)+'KWh (Cumulative) NLI'!AQ75-'Rebasing adj NLI'!AR65)*AR117)*AR$19*AR$127)</f>
        <v>0</v>
      </c>
      <c r="AS75" s="12">
        <f>IF('KWh (Cumulative) NLI'!AS75=0,0,((('KWh (Monthly) ENTRY NLI '!AS75*0.5)+'KWh (Cumulative) NLI'!AR75-'Rebasing adj NLI'!AS65)*AS117)*AS$19*AS$127)</f>
        <v>0</v>
      </c>
      <c r="AT75" s="12">
        <f>IF('KWh (Cumulative) NLI'!AT75=0,0,((('KWh (Monthly) ENTRY NLI '!AT75*0.5)+'KWh (Cumulative) NLI'!AS75-'Rebasing adj NLI'!AT65)*AT117)*AT$19*AT$127)</f>
        <v>0</v>
      </c>
      <c r="AU75" s="12">
        <f>IF('KWh (Cumulative) NLI'!AU75=0,0,((('KWh (Monthly) ENTRY NLI '!AU75*0.5)+'KWh (Cumulative) NLI'!AT75-'Rebasing adj NLI'!AU65)*AU117)*AU$19*AU$127)</f>
        <v>0</v>
      </c>
      <c r="AV75" s="12">
        <f>IF('KWh (Cumulative) NLI'!AV75=0,0,((('KWh (Monthly) ENTRY NLI '!AV75*0.5)+'KWh (Cumulative) NLI'!AU75-'Rebasing adj NLI'!AV65)*AV117)*AV$19*AV$127)</f>
        <v>0</v>
      </c>
      <c r="AW75" s="12">
        <f>IF('KWh (Cumulative) NLI'!AW75=0,0,((('KWh (Monthly) ENTRY NLI '!AW75*0.5)+'KWh (Cumulative) NLI'!AV75-'Rebasing adj NLI'!AW65)*AW117)*AW$19*AW$127)</f>
        <v>0</v>
      </c>
      <c r="AX75" s="12">
        <f>IF('KWh (Cumulative) NLI'!AX75=0,0,((('KWh (Monthly) ENTRY NLI '!AX75*0.5)+'KWh (Cumulative) NLI'!AW75-'Rebasing adj NLI'!AX65)*AX117)*AX$19*AX$127)</f>
        <v>0</v>
      </c>
      <c r="AY75" s="12">
        <f>IF('KWh (Cumulative) NLI'!AY75=0,0,((('KWh (Monthly) ENTRY NLI '!AY75*0.5)+'KWh (Cumulative) NLI'!AX75-'Rebasing adj NLI'!AY65)*AY117)*AY$19*AY$127)</f>
        <v>0</v>
      </c>
      <c r="AZ75" s="12">
        <f>IF('KWh (Cumulative) NLI'!AZ75=0,0,((('KWh (Monthly) ENTRY NLI '!AZ75*0.5)+'KWh (Cumulative) NLI'!AY75-'Rebasing adj NLI'!AZ65)*AZ117)*AZ$19*AZ$127)</f>
        <v>0</v>
      </c>
      <c r="BA75" s="12">
        <f>IF('KWh (Cumulative) NLI'!BA75=0,0,((('KWh (Monthly) ENTRY NLI '!BA75*0.5)+'KWh (Cumulative) NLI'!AZ75-'Rebasing adj NLI'!BA65)*BA117)*BA$19*BA$127)</f>
        <v>0</v>
      </c>
      <c r="BB75" s="12">
        <f>IF('KWh (Cumulative) NLI'!BB75=0,0,((('KWh (Monthly) ENTRY NLI '!BB75*0.5)+'KWh (Cumulative) NLI'!BA75-'Rebasing adj NLI'!BB65)*BB117)*BB$19*BB$127)</f>
        <v>0</v>
      </c>
      <c r="BC75" s="12">
        <f>IF('KWh (Cumulative) NLI'!BC75=0,0,((('KWh (Monthly) ENTRY NLI '!BC75*0.5)+'KWh (Cumulative) NLI'!BB75-'Rebasing adj NLI'!BC65)*BC117)*BC$19*BC$127)</f>
        <v>0</v>
      </c>
      <c r="BD75" s="12">
        <f>IF('KWh (Cumulative) NLI'!BD75=0,0,((('KWh (Monthly) ENTRY NLI '!BD75*0.5)+'KWh (Cumulative) NLI'!BC75-'Rebasing adj NLI'!BD65)*BD117)*BD$19*BD$127)</f>
        <v>0</v>
      </c>
      <c r="BE75" s="12">
        <f>IF('KWh (Cumulative) NLI'!BE75=0,0,((('KWh (Monthly) ENTRY NLI '!BE75*0.5)+'KWh (Cumulative) NLI'!BD75-'Rebasing adj NLI'!BE65)*BE117)*BE$19*BE$127)</f>
        <v>0</v>
      </c>
      <c r="BF75" s="12">
        <f>IF('KWh (Cumulative) NLI'!BF75=0,0,((('KWh (Monthly) ENTRY NLI '!BF75*0.5)+'KWh (Cumulative) NLI'!BE75-'Rebasing adj NLI'!BF65)*BF117)*BF$19*BF$127)</f>
        <v>0</v>
      </c>
      <c r="BG75" s="12">
        <f>IF('KWh (Cumulative) NLI'!BG75=0,0,((('KWh (Monthly) ENTRY NLI '!BG75*0.5)+'KWh (Cumulative) NLI'!BF75-'Rebasing adj NLI'!BG65)*BG117)*BG$19*BG$127)</f>
        <v>0</v>
      </c>
      <c r="BH75" s="12">
        <f>IF('KWh (Cumulative) NLI'!BH75=0,0,((('KWh (Monthly) ENTRY NLI '!BH75*0.5)+'KWh (Cumulative) NLI'!BG75-'Rebasing adj NLI'!BH65)*BH117)*BH$19*BH$127)</f>
        <v>0</v>
      </c>
      <c r="BI75" s="12">
        <f>IF('KWh (Cumulative) NLI'!BI75=0,0,((('KWh (Monthly) ENTRY NLI '!BI75*0.5)+'KWh (Cumulative) NLI'!BH75-'Rebasing adj NLI'!BI65)*BI117)*BI$19*BI$127)</f>
        <v>0</v>
      </c>
      <c r="BJ75" s="12">
        <f>IF('KWh (Cumulative) NLI'!BJ75=0,0,((('KWh (Monthly) ENTRY NLI '!BJ75*0.5)+'KWh (Cumulative) NLI'!BI75-'Rebasing adj NLI'!BJ65)*BJ117)*BJ$19*BJ$127)</f>
        <v>0</v>
      </c>
      <c r="BK75" s="12">
        <f>IF('KWh (Cumulative) NLI'!BK75=0,0,((('KWh (Monthly) ENTRY NLI '!BK75*0.5)+'KWh (Cumulative) NLI'!BJ75-'Rebasing adj NLI'!BK65)*BK117)*BK$19*BK$127)</f>
        <v>0</v>
      </c>
      <c r="BL75" s="12">
        <f>IF('KWh (Cumulative) NLI'!BL75=0,0,((('KWh (Monthly) ENTRY NLI '!BL75*0.5)+'KWh (Cumulative) NLI'!BK75-'Rebasing adj NLI'!BL65)*BL117)*BL$19*BL$127)</f>
        <v>0</v>
      </c>
      <c r="BM75" s="12">
        <f>IF('KWh (Cumulative) NLI'!BM75=0,0,((('KWh (Monthly) ENTRY NLI '!BM75*0.5)+'KWh (Cumulative) NLI'!BL75-'Rebasing adj NLI'!BM65)*BM117)*BM$19*BM$127)</f>
        <v>0</v>
      </c>
      <c r="BN75" s="12">
        <f>IF('KWh (Cumulative) NLI'!BN75=0,0,((('KWh (Monthly) ENTRY NLI '!BN75*0.5)+'KWh (Cumulative) NLI'!BM75-'Rebasing adj NLI'!BN65)*BN117)*BN$19*BN$127)</f>
        <v>0</v>
      </c>
      <c r="BO75" s="12">
        <f>IF('KWh (Cumulative) NLI'!BO75=0,0,((('KWh (Monthly) ENTRY NLI '!BO75*0.5)+'KWh (Cumulative) NLI'!BN75-'Rebasing adj NLI'!BO65)*BO117)*BO$19*BO$127)</f>
        <v>0</v>
      </c>
      <c r="BP75" s="12">
        <f>IF('KWh (Cumulative) NLI'!BP75=0,0,((('KWh (Monthly) ENTRY NLI '!BP75*0.5)+'KWh (Cumulative) NLI'!BO75-'Rebasing adj NLI'!BP65)*BP117)*BP$19*BP$127)</f>
        <v>0</v>
      </c>
      <c r="BQ75" s="12">
        <f>IF('KWh (Cumulative) NLI'!BQ75=0,0,((('KWh (Monthly) ENTRY NLI '!BQ75*0.5)+'KWh (Cumulative) NLI'!BP75-'Rebasing adj NLI'!BQ65)*BQ117)*BQ$19*BQ$127)</f>
        <v>0</v>
      </c>
      <c r="BR75" s="12">
        <f>IF('KWh (Cumulative) NLI'!BR75=0,0,((('KWh (Monthly) ENTRY NLI '!BR75*0.5)+'KWh (Cumulative) NLI'!BQ75-'Rebasing adj NLI'!BR65)*BR117)*BR$19*BR$127)</f>
        <v>0</v>
      </c>
      <c r="BS75" s="12">
        <f>IF('KWh (Cumulative) NLI'!BS75=0,0,((('KWh (Monthly) ENTRY NLI '!BS75*0.5)+'KWh (Cumulative) NLI'!BR75-'Rebasing adj NLI'!BS65)*BS117)*BS$19*BS$127)</f>
        <v>0</v>
      </c>
      <c r="BT75" s="12">
        <f>IF('KWh (Cumulative) NLI'!BT75=0,0,((('KWh (Monthly) ENTRY NLI '!BT75*0.5)+'KWh (Cumulative) NLI'!BS75-'Rebasing adj NLI'!BT65)*BT117)*BT$19*BT$127)</f>
        <v>0</v>
      </c>
      <c r="BU75" s="12">
        <f>IF('KWh (Cumulative) NLI'!BU75=0,0,((('KWh (Monthly) ENTRY NLI '!BU75*0.5)+'KWh (Cumulative) NLI'!BT75-'Rebasing adj NLI'!BU65)*BU117)*BU$19*BU$127)</f>
        <v>0</v>
      </c>
      <c r="BV75" s="12">
        <f>IF('KWh (Cumulative) NLI'!BV75=0,0,((('KWh (Monthly) ENTRY NLI '!BV75*0.5)+'KWh (Cumulative) NLI'!BU75-'Rebasing adj NLI'!BV65)*BV117)*BV$19*BV$127)</f>
        <v>0</v>
      </c>
      <c r="BW75" s="12">
        <f>IF('KWh (Cumulative) NLI'!BW75=0,0,((('KWh (Monthly) ENTRY NLI '!BW75*0.5)+'KWh (Cumulative) NLI'!BV75-'Rebasing adj NLI'!BW65)*BW117)*BW$19*BW$127)</f>
        <v>0</v>
      </c>
      <c r="BX75" s="12">
        <f>IF('KWh (Cumulative) NLI'!BX75=0,0,((('KWh (Monthly) ENTRY NLI '!BX75*0.5)+'KWh (Cumulative) NLI'!BW75-'Rebasing adj NLI'!BX65)*BX117)*BX$19*BX$127)</f>
        <v>0</v>
      </c>
      <c r="BY75" s="12">
        <f>IF('KWh (Cumulative) NLI'!BY75=0,0,((('KWh (Monthly) ENTRY NLI '!BY75*0.5)+'KWh (Cumulative) NLI'!BX75-'Rebasing adj NLI'!BY65)*BY117)*BY$19*BY$127)</f>
        <v>0</v>
      </c>
      <c r="BZ75" s="12">
        <f>IF('KWh (Cumulative) NLI'!BZ75=0,0,((('KWh (Monthly) ENTRY NLI '!BZ75*0.5)+'KWh (Cumulative) NLI'!BY75-'Rebasing adj NLI'!BZ65)*BZ117)*BZ$19*BZ$127)</f>
        <v>0</v>
      </c>
      <c r="CA75" s="12">
        <f>IF('KWh (Cumulative) NLI'!CA75=0,0,((('KWh (Monthly) ENTRY NLI '!CA75*0.5)+'KWh (Cumulative) NLI'!BZ75-'Rebasing adj NLI'!CA65)*CA117)*CA$19*CA$127)</f>
        <v>0</v>
      </c>
      <c r="CB75" s="12">
        <f>IF('KWh (Cumulative) NLI'!CB75=0,0,((('KWh (Monthly) ENTRY NLI '!CB75*0.5)+'KWh (Cumulative) NLI'!CA75-'Rebasing adj NLI'!CB65)*CB117)*CB$19*CB$127)</f>
        <v>0</v>
      </c>
      <c r="CC75" s="12">
        <f>IF('KWh (Cumulative) NLI'!CC75=0,0,((('KWh (Monthly) ENTRY NLI '!CC75*0.5)+'KWh (Cumulative) NLI'!CB75-'Rebasing adj NLI'!CC65)*CC117)*CC$19*CC$127)</f>
        <v>0</v>
      </c>
      <c r="CD75" s="12">
        <f>IF('KWh (Cumulative) NLI'!CD75=0,0,((('KWh (Monthly) ENTRY NLI '!CD75*0.5)+'KWh (Cumulative) NLI'!CC75-'Rebasing adj NLI'!CD65)*CD117)*CD$19*CD$127)</f>
        <v>0</v>
      </c>
      <c r="CE75" s="12">
        <f>IF('KWh (Cumulative) NLI'!CE75=0,0,((('KWh (Monthly) ENTRY NLI '!CE75*0.5)+'KWh (Cumulative) NLI'!CD75-'Rebasing adj NLI'!CE65)*CE117)*CE$19*CE$127)</f>
        <v>0</v>
      </c>
      <c r="CF75" s="12">
        <f>IF('KWh (Cumulative) NLI'!CF75=0,0,((('KWh (Monthly) ENTRY NLI '!CF75*0.5)+'KWh (Cumulative) NLI'!CE75-'Rebasing adj NLI'!CF65)*CF117)*CF$19*CF$127)</f>
        <v>0</v>
      </c>
      <c r="CG75" s="12">
        <f>IF('KWh (Cumulative) NLI'!CG75=0,0,((('KWh (Monthly) ENTRY NLI '!CG75*0.5)+'KWh (Cumulative) NLI'!CF75-'Rebasing adj NLI'!CG65)*CG117)*CG$19*CG$127)</f>
        <v>0</v>
      </c>
      <c r="CH75" s="12">
        <f>IF('KWh (Cumulative) NLI'!CH75=0,0,((('KWh (Monthly) ENTRY NLI '!CH75*0.5)+'KWh (Cumulative) NLI'!CG75-'Rebasing adj NLI'!CH65)*CH117)*CH$19*CH$127)</f>
        <v>0</v>
      </c>
      <c r="CI75" s="12">
        <f>IF('KWh (Cumulative) NLI'!CI75=0,0,((('KWh (Monthly) ENTRY NLI '!CI75*0.5)+'KWh (Cumulative) NLI'!CH75-'Rebasing adj NLI'!CI65)*CI117)*CI$19*CI$127)</f>
        <v>0</v>
      </c>
      <c r="CJ75" s="12">
        <f>IF('KWh (Cumulative) NLI'!CJ75=0,0,((('KWh (Monthly) ENTRY NLI '!CJ75*0.5)+'KWh (Cumulative) NLI'!CI75-'Rebasing adj NLI'!CJ65)*CJ117)*CJ$19*CJ$127)</f>
        <v>0</v>
      </c>
    </row>
    <row r="76" spans="1:88" x14ac:dyDescent="0.3">
      <c r="A76" s="219"/>
      <c r="B76" s="47" t="s">
        <v>7</v>
      </c>
      <c r="C76" s="12">
        <f>IF('KWh (Cumulative) NLI'!C76=0,0,((('KWh (Monthly) ENTRY NLI '!C76*0.5)-'Rebasing adj NLI'!C66)*C118)*C$19*C$127)</f>
        <v>0</v>
      </c>
      <c r="D76" s="12">
        <f>IF('KWh (Cumulative) NLI'!D76=0,0,((('KWh (Monthly) ENTRY NLI '!D76*0.5)+'KWh (Cumulative) NLI'!C76-'Rebasing adj NLI'!D66)*D118)*D$19*D$127)</f>
        <v>0</v>
      </c>
      <c r="E76" s="12">
        <f>IF('KWh (Cumulative) NLI'!E76=0,0,((('KWh (Monthly) ENTRY NLI '!E76*0.5)+'KWh (Cumulative) NLI'!D76-'Rebasing adj NLI'!E66)*E118)*E$19*E$127)</f>
        <v>0</v>
      </c>
      <c r="F76" s="12">
        <f>IF('KWh (Cumulative) NLI'!F76=0,0,((('KWh (Monthly) ENTRY NLI '!F76*0.5)+'KWh (Cumulative) NLI'!E76-'Rebasing adj NLI'!F66)*F118)*F$19*F$127)</f>
        <v>0</v>
      </c>
      <c r="G76" s="12">
        <f>IF('KWh (Cumulative) NLI'!G76=0,0,((('KWh (Monthly) ENTRY NLI '!G76*0.5)+'KWh (Cumulative) NLI'!F76-'Rebasing adj NLI'!G66)*G118)*G$19*G$127)</f>
        <v>0</v>
      </c>
      <c r="H76" s="12">
        <f>IF('KWh (Cumulative) NLI'!H76=0,0,((('KWh (Monthly) ENTRY NLI '!H76*0.5)+'KWh (Cumulative) NLI'!G76-'Rebasing adj NLI'!H66)*H118)*H$19*H$127)</f>
        <v>0</v>
      </c>
      <c r="I76" s="12">
        <f>IF('KWh (Cumulative) NLI'!I76=0,0,((('KWh (Monthly) ENTRY NLI '!I76*0.5)+'KWh (Cumulative) NLI'!H76-'Rebasing adj NLI'!I66)*I118)*I$19*I$127)</f>
        <v>0</v>
      </c>
      <c r="J76" s="12">
        <f>IF('KWh (Cumulative) NLI'!J76=0,0,((('KWh (Monthly) ENTRY NLI '!J76*0.5)+'KWh (Cumulative) NLI'!I76-'Rebasing adj NLI'!J66)*J118)*J$19*J$127)</f>
        <v>0</v>
      </c>
      <c r="K76" s="12">
        <f>IF('KWh (Cumulative) NLI'!K76=0,0,((('KWh (Monthly) ENTRY NLI '!K76*0.5)+'KWh (Cumulative) NLI'!J76-'Rebasing adj NLI'!K66)*K118)*K$19*K$127)</f>
        <v>0</v>
      </c>
      <c r="L76" s="12">
        <f>IF('KWh (Cumulative) NLI'!L76=0,0,((('KWh (Monthly) ENTRY NLI '!L76*0.5)+'KWh (Cumulative) NLI'!K76-'Rebasing adj NLI'!L66)*L118)*L$19*L$127)</f>
        <v>0</v>
      </c>
      <c r="M76" s="12">
        <f>IF('KWh (Cumulative) NLI'!M76=0,0,((('KWh (Monthly) ENTRY NLI '!M76*0.5)+'KWh (Cumulative) NLI'!L76-'Rebasing adj NLI'!M66)*M118)*M$19*M$127)</f>
        <v>0</v>
      </c>
      <c r="N76" s="12">
        <f>IF('KWh (Cumulative) NLI'!N76=0,0,((('KWh (Monthly) ENTRY NLI '!N76*0.5)+'KWh (Cumulative) NLI'!M76-'Rebasing adj NLI'!N66)*N118)*N$19*N$127)</f>
        <v>0</v>
      </c>
      <c r="O76" s="12">
        <f>IF('KWh (Cumulative) NLI'!O76=0,0,((('KWh (Monthly) ENTRY NLI '!O76*0.5)+'KWh (Cumulative) NLI'!N76-'Rebasing adj NLI'!O66)*O118)*O$19*O$127)</f>
        <v>0</v>
      </c>
      <c r="P76" s="12">
        <f>IF('KWh (Cumulative) NLI'!P76=0,0,((('KWh (Monthly) ENTRY NLI '!P76*0.5)+'KWh (Cumulative) NLI'!O76-'Rebasing adj NLI'!P66)*P118)*P$19*P$127)</f>
        <v>0</v>
      </c>
      <c r="Q76" s="12">
        <f>IF('KWh (Cumulative) NLI'!Q76=0,0,((('KWh (Monthly) ENTRY NLI '!Q76*0.5)+'KWh (Cumulative) NLI'!P76-'Rebasing adj NLI'!Q66)*Q118)*Q$19*Q$127)</f>
        <v>0</v>
      </c>
      <c r="R76" s="12">
        <f>IF('KWh (Cumulative) NLI'!R76=0,0,((('KWh (Monthly) ENTRY NLI '!R76*0.5)+'KWh (Cumulative) NLI'!Q76-'Rebasing adj NLI'!R66)*R118)*R$19*R$127)</f>
        <v>0</v>
      </c>
      <c r="S76" s="12">
        <f>IF('KWh (Cumulative) NLI'!S76=0,0,((('KWh (Monthly) ENTRY NLI '!S76*0.5)+'KWh (Cumulative) NLI'!R76-'Rebasing adj NLI'!S66)*S118)*S$19*S$127)</f>
        <v>0</v>
      </c>
      <c r="T76" s="12">
        <f>IF('KWh (Cumulative) NLI'!T76=0,0,((('KWh (Monthly) ENTRY NLI '!T76*0.5)+'KWh (Cumulative) NLI'!S76-'Rebasing adj NLI'!T66)*T118)*T$19*T$127)</f>
        <v>0</v>
      </c>
      <c r="U76" s="12">
        <f>IF('KWh (Cumulative) NLI'!U76=0,0,((('KWh (Monthly) ENTRY NLI '!U76*0.5)+'KWh (Cumulative) NLI'!T76-'Rebasing adj NLI'!U66)*U118)*U$19*U$127)</f>
        <v>0</v>
      </c>
      <c r="V76" s="12">
        <f>IF('KWh (Cumulative) NLI'!V76=0,0,((('KWh (Monthly) ENTRY NLI '!V76*0.5)+'KWh (Cumulative) NLI'!U76-'Rebasing adj NLI'!V66)*V118)*V$19*V$127)</f>
        <v>0</v>
      </c>
      <c r="W76" s="12">
        <f>IF('KWh (Cumulative) NLI'!W76=0,0,((('KWh (Monthly) ENTRY NLI '!W76*0.5)+'KWh (Cumulative) NLI'!V76-'Rebasing adj NLI'!W66)*W118)*W$19*W$127)</f>
        <v>0</v>
      </c>
      <c r="X76" s="12">
        <f>IF('KWh (Cumulative) NLI'!X76=0,0,((('KWh (Monthly) ENTRY NLI '!X76*0.5)+'KWh (Cumulative) NLI'!W76-'Rebasing adj NLI'!X66)*X118)*X$19*X$127)</f>
        <v>0</v>
      </c>
      <c r="Y76" s="12">
        <f>IF('KWh (Cumulative) NLI'!Y76=0,0,((('KWh (Monthly) ENTRY NLI '!Y76*0.5)+'KWh (Cumulative) NLI'!X76-'Rebasing adj NLI'!Y66)*Y118)*Y$19*Y$127)</f>
        <v>0</v>
      </c>
      <c r="Z76" s="12">
        <f>IF('KWh (Cumulative) NLI'!Z76=0,0,((('KWh (Monthly) ENTRY NLI '!Z76*0.5)+'KWh (Cumulative) NLI'!Y76-'Rebasing adj NLI'!Z66)*Z118)*Z$19*Z$127)</f>
        <v>0</v>
      </c>
      <c r="AA76" s="12">
        <f>IF('KWh (Cumulative) NLI'!AA76=0,0,((('KWh (Monthly) ENTRY NLI '!AA76*0.5)+'KWh (Cumulative) NLI'!Z76-'Rebasing adj NLI'!AA66)*AA118)*AA$19*AA$127)</f>
        <v>0</v>
      </c>
      <c r="AB76" s="12">
        <f>IF('KWh (Cumulative) NLI'!AB76=0,0,((('KWh (Monthly) ENTRY NLI '!AB76*0.5)+'KWh (Cumulative) NLI'!AA76-'Rebasing adj NLI'!AB66)*AB118)*AB$19*AB$127)</f>
        <v>0</v>
      </c>
      <c r="AC76" s="12">
        <f>IF('KWh (Cumulative) NLI'!AC76=0,0,((('KWh (Monthly) ENTRY NLI '!AC76*0.5)+'KWh (Cumulative) NLI'!AB76-'Rebasing adj NLI'!AC66)*AC118)*AC$19*AC$127)</f>
        <v>0</v>
      </c>
      <c r="AD76" s="12">
        <f>IF('KWh (Cumulative) NLI'!AD76=0,0,((('KWh (Monthly) ENTRY NLI '!AD76*0.5)+'KWh (Cumulative) NLI'!AC76-'Rebasing adj NLI'!AD66)*AD118)*AD$19*AD$127)</f>
        <v>0</v>
      </c>
      <c r="AE76" s="12">
        <f>IF('KWh (Cumulative) NLI'!AE76=0,0,((('KWh (Monthly) ENTRY NLI '!AE76*0.5)+'KWh (Cumulative) NLI'!AD76-'Rebasing adj NLI'!AE66)*AE118)*AE$19*AE$127)</f>
        <v>0</v>
      </c>
      <c r="AF76" s="12">
        <f>IF('KWh (Cumulative) NLI'!AF76=0,0,((('KWh (Monthly) ENTRY NLI '!AF76*0.5)+'KWh (Cumulative) NLI'!AE76-'Rebasing adj NLI'!AF66)*AF118)*AF$19*AF$127)</f>
        <v>0</v>
      </c>
      <c r="AG76" s="12">
        <f>IF('KWh (Cumulative) NLI'!AG76=0,0,((('KWh (Monthly) ENTRY NLI '!AG76*0.5)+'KWh (Cumulative) NLI'!AF76-'Rebasing adj NLI'!AG66)*AG118)*AG$19*AG$127)</f>
        <v>0</v>
      </c>
      <c r="AH76" s="12">
        <f>IF('KWh (Cumulative) NLI'!AH76=0,0,((('KWh (Monthly) ENTRY NLI '!AH76*0.5)+'KWh (Cumulative) NLI'!AG76-'Rebasing adj NLI'!AH66)*AH118)*AH$19*AH$127)</f>
        <v>0</v>
      </c>
      <c r="AI76" s="12">
        <f>IF('KWh (Cumulative) NLI'!AI76=0,0,((('KWh (Monthly) ENTRY NLI '!AI76*0.5)+'KWh (Cumulative) NLI'!AH76-'Rebasing adj NLI'!AI66)*AI118)*AI$19*AI$127)</f>
        <v>0</v>
      </c>
      <c r="AJ76" s="12">
        <f>IF('KWh (Cumulative) NLI'!AJ76=0,0,((('KWh (Monthly) ENTRY NLI '!AJ76*0.5)+'KWh (Cumulative) NLI'!AI76-'Rebasing adj NLI'!AJ66)*AJ118)*AJ$19*AJ$127)</f>
        <v>0</v>
      </c>
      <c r="AK76" s="12">
        <f>IF('KWh (Cumulative) NLI'!AK76=0,0,((('KWh (Monthly) ENTRY NLI '!AK76*0.5)+'KWh (Cumulative) NLI'!AJ76-'Rebasing adj NLI'!AK66)*AK118)*AK$19*AK$127)</f>
        <v>0</v>
      </c>
      <c r="AL76" s="12">
        <f>IF('KWh (Cumulative) NLI'!AL76=0,0,((('KWh (Monthly) ENTRY NLI '!AL76*0.5)+'KWh (Cumulative) NLI'!AK76-'Rebasing adj NLI'!AL66)*AL118)*AL$19*AL$127)</f>
        <v>0</v>
      </c>
      <c r="AM76" s="12">
        <f>IF('KWh (Cumulative) NLI'!AM76=0,0,((('KWh (Monthly) ENTRY NLI '!AM76*0.5)+'KWh (Cumulative) NLI'!AL76-'Rebasing adj NLI'!AM66)*AM118)*AM$19*AM$127)</f>
        <v>0</v>
      </c>
      <c r="AN76" s="12">
        <f>IF('KWh (Cumulative) NLI'!AN76=0,0,((('KWh (Monthly) ENTRY NLI '!AN76*0.5)+'KWh (Cumulative) NLI'!AM76-'Rebasing adj NLI'!AN66)*AN118)*AN$19*AN$127)</f>
        <v>0</v>
      </c>
      <c r="AO76" s="12">
        <f>IF('KWh (Cumulative) NLI'!AO76=0,0,((('KWh (Monthly) ENTRY NLI '!AO76*0.5)+'KWh (Cumulative) NLI'!AN76-'Rebasing adj NLI'!AO66)*AO118)*AO$19*AO$127)</f>
        <v>0</v>
      </c>
      <c r="AP76" s="12">
        <f>IF('KWh (Cumulative) NLI'!AP76=0,0,((('KWh (Monthly) ENTRY NLI '!AP76*0.5)+'KWh (Cumulative) NLI'!AO76-'Rebasing adj NLI'!AP66)*AP118)*AP$19*AP$127)</f>
        <v>0</v>
      </c>
      <c r="AQ76" s="12">
        <f>IF('KWh (Cumulative) NLI'!AQ76=0,0,((('KWh (Monthly) ENTRY NLI '!AQ76*0.5)+'KWh (Cumulative) NLI'!AP76-'Rebasing adj NLI'!AQ66)*AQ118)*AQ$19*AQ$127)</f>
        <v>0</v>
      </c>
      <c r="AR76" s="12">
        <f>IF('KWh (Cumulative) NLI'!AR76=0,0,((('KWh (Monthly) ENTRY NLI '!AR76*0.5)+'KWh (Cumulative) NLI'!AQ76-'Rebasing adj NLI'!AR66)*AR118)*AR$19*AR$127)</f>
        <v>0</v>
      </c>
      <c r="AS76" s="12">
        <f>IF('KWh (Cumulative) NLI'!AS76=0,0,((('KWh (Monthly) ENTRY NLI '!AS76*0.5)+'KWh (Cumulative) NLI'!AR76-'Rebasing adj NLI'!AS66)*AS118)*AS$19*AS$127)</f>
        <v>0</v>
      </c>
      <c r="AT76" s="12">
        <f>IF('KWh (Cumulative) NLI'!AT76=0,0,((('KWh (Monthly) ENTRY NLI '!AT76*0.5)+'KWh (Cumulative) NLI'!AS76-'Rebasing adj NLI'!AT66)*AT118)*AT$19*AT$127)</f>
        <v>0</v>
      </c>
      <c r="AU76" s="12">
        <f>IF('KWh (Cumulative) NLI'!AU76=0,0,((('KWh (Monthly) ENTRY NLI '!AU76*0.5)+'KWh (Cumulative) NLI'!AT76-'Rebasing adj NLI'!AU66)*AU118)*AU$19*AU$127)</f>
        <v>0</v>
      </c>
      <c r="AV76" s="12">
        <f>IF('KWh (Cumulative) NLI'!AV76=0,0,((('KWh (Monthly) ENTRY NLI '!AV76*0.5)+'KWh (Cumulative) NLI'!AU76-'Rebasing adj NLI'!AV66)*AV118)*AV$19*AV$127)</f>
        <v>0</v>
      </c>
      <c r="AW76" s="12">
        <f>IF('KWh (Cumulative) NLI'!AW76=0,0,((('KWh (Monthly) ENTRY NLI '!AW76*0.5)+'KWh (Cumulative) NLI'!AV76-'Rebasing adj NLI'!AW66)*AW118)*AW$19*AW$127)</f>
        <v>0</v>
      </c>
      <c r="AX76" s="12">
        <f>IF('KWh (Cumulative) NLI'!AX76=0,0,((('KWh (Monthly) ENTRY NLI '!AX76*0.5)+'KWh (Cumulative) NLI'!AW76-'Rebasing adj NLI'!AX66)*AX118)*AX$19*AX$127)</f>
        <v>0</v>
      </c>
      <c r="AY76" s="12">
        <f>IF('KWh (Cumulative) NLI'!AY76=0,0,((('KWh (Monthly) ENTRY NLI '!AY76*0.5)+'KWh (Cumulative) NLI'!AX76-'Rebasing adj NLI'!AY66)*AY118)*AY$19*AY$127)</f>
        <v>0</v>
      </c>
      <c r="AZ76" s="12">
        <f>IF('KWh (Cumulative) NLI'!AZ76=0,0,((('KWh (Monthly) ENTRY NLI '!AZ76*0.5)+'KWh (Cumulative) NLI'!AY76-'Rebasing adj NLI'!AZ66)*AZ118)*AZ$19*AZ$127)</f>
        <v>0</v>
      </c>
      <c r="BA76" s="12">
        <f>IF('KWh (Cumulative) NLI'!BA76=0,0,((('KWh (Monthly) ENTRY NLI '!BA76*0.5)+'KWh (Cumulative) NLI'!AZ76-'Rebasing adj NLI'!BA66)*BA118)*BA$19*BA$127)</f>
        <v>0</v>
      </c>
      <c r="BB76" s="12">
        <f>IF('KWh (Cumulative) NLI'!BB76=0,0,((('KWh (Monthly) ENTRY NLI '!BB76*0.5)+'KWh (Cumulative) NLI'!BA76-'Rebasing adj NLI'!BB66)*BB118)*BB$19*BB$127)</f>
        <v>0</v>
      </c>
      <c r="BC76" s="12">
        <f>IF('KWh (Cumulative) NLI'!BC76=0,0,((('KWh (Monthly) ENTRY NLI '!BC76*0.5)+'KWh (Cumulative) NLI'!BB76-'Rebasing adj NLI'!BC66)*BC118)*BC$19*BC$127)</f>
        <v>0</v>
      </c>
      <c r="BD76" s="12">
        <f>IF('KWh (Cumulative) NLI'!BD76=0,0,((('KWh (Monthly) ENTRY NLI '!BD76*0.5)+'KWh (Cumulative) NLI'!BC76-'Rebasing adj NLI'!BD66)*BD118)*BD$19*BD$127)</f>
        <v>0</v>
      </c>
      <c r="BE76" s="12">
        <f>IF('KWh (Cumulative) NLI'!BE76=0,0,((('KWh (Monthly) ENTRY NLI '!BE76*0.5)+'KWh (Cumulative) NLI'!BD76-'Rebasing adj NLI'!BE66)*BE118)*BE$19*BE$127)</f>
        <v>0</v>
      </c>
      <c r="BF76" s="12">
        <f>IF('KWh (Cumulative) NLI'!BF76=0,0,((('KWh (Monthly) ENTRY NLI '!BF76*0.5)+'KWh (Cumulative) NLI'!BE76-'Rebasing adj NLI'!BF66)*BF118)*BF$19*BF$127)</f>
        <v>0</v>
      </c>
      <c r="BG76" s="12">
        <f>IF('KWh (Cumulative) NLI'!BG76=0,0,((('KWh (Monthly) ENTRY NLI '!BG76*0.5)+'KWh (Cumulative) NLI'!BF76-'Rebasing adj NLI'!BG66)*BG118)*BG$19*BG$127)</f>
        <v>0</v>
      </c>
      <c r="BH76" s="12">
        <f>IF('KWh (Cumulative) NLI'!BH76=0,0,((('KWh (Monthly) ENTRY NLI '!BH76*0.5)+'KWh (Cumulative) NLI'!BG76-'Rebasing adj NLI'!BH66)*BH118)*BH$19*BH$127)</f>
        <v>0</v>
      </c>
      <c r="BI76" s="12">
        <f>IF('KWh (Cumulative) NLI'!BI76=0,0,((('KWh (Monthly) ENTRY NLI '!BI76*0.5)+'KWh (Cumulative) NLI'!BH76-'Rebasing adj NLI'!BI66)*BI118)*BI$19*BI$127)</f>
        <v>0</v>
      </c>
      <c r="BJ76" s="12">
        <f>IF('KWh (Cumulative) NLI'!BJ76=0,0,((('KWh (Monthly) ENTRY NLI '!BJ76*0.5)+'KWh (Cumulative) NLI'!BI76-'Rebasing adj NLI'!BJ66)*BJ118)*BJ$19*BJ$127)</f>
        <v>0</v>
      </c>
      <c r="BK76" s="12">
        <f>IF('KWh (Cumulative) NLI'!BK76=0,0,((('KWh (Monthly) ENTRY NLI '!BK76*0.5)+'KWh (Cumulative) NLI'!BJ76-'Rebasing adj NLI'!BK66)*BK118)*BK$19*BK$127)</f>
        <v>0</v>
      </c>
      <c r="BL76" s="12">
        <f>IF('KWh (Cumulative) NLI'!BL76=0,0,((('KWh (Monthly) ENTRY NLI '!BL76*0.5)+'KWh (Cumulative) NLI'!BK76-'Rebasing adj NLI'!BL66)*BL118)*BL$19*BL$127)</f>
        <v>0</v>
      </c>
      <c r="BM76" s="12">
        <f>IF('KWh (Cumulative) NLI'!BM76=0,0,((('KWh (Monthly) ENTRY NLI '!BM76*0.5)+'KWh (Cumulative) NLI'!BL76-'Rebasing adj NLI'!BM66)*BM118)*BM$19*BM$127)</f>
        <v>0</v>
      </c>
      <c r="BN76" s="12">
        <f>IF('KWh (Cumulative) NLI'!BN76=0,0,((('KWh (Monthly) ENTRY NLI '!BN76*0.5)+'KWh (Cumulative) NLI'!BM76-'Rebasing adj NLI'!BN66)*BN118)*BN$19*BN$127)</f>
        <v>0</v>
      </c>
      <c r="BO76" s="12">
        <f>IF('KWh (Cumulative) NLI'!BO76=0,0,((('KWh (Monthly) ENTRY NLI '!BO76*0.5)+'KWh (Cumulative) NLI'!BN76-'Rebasing adj NLI'!BO66)*BO118)*BO$19*BO$127)</f>
        <v>0</v>
      </c>
      <c r="BP76" s="12">
        <f>IF('KWh (Cumulative) NLI'!BP76=0,0,((('KWh (Monthly) ENTRY NLI '!BP76*0.5)+'KWh (Cumulative) NLI'!BO76-'Rebasing adj NLI'!BP66)*BP118)*BP$19*BP$127)</f>
        <v>0</v>
      </c>
      <c r="BQ76" s="12">
        <f>IF('KWh (Cumulative) NLI'!BQ76=0,0,((('KWh (Monthly) ENTRY NLI '!BQ76*0.5)+'KWh (Cumulative) NLI'!BP76-'Rebasing adj NLI'!BQ66)*BQ118)*BQ$19*BQ$127)</f>
        <v>0</v>
      </c>
      <c r="BR76" s="12">
        <f>IF('KWh (Cumulative) NLI'!BR76=0,0,((('KWh (Monthly) ENTRY NLI '!BR76*0.5)+'KWh (Cumulative) NLI'!BQ76-'Rebasing adj NLI'!BR66)*BR118)*BR$19*BR$127)</f>
        <v>0</v>
      </c>
      <c r="BS76" s="12">
        <f>IF('KWh (Cumulative) NLI'!BS76=0,0,((('KWh (Monthly) ENTRY NLI '!BS76*0.5)+'KWh (Cumulative) NLI'!BR76-'Rebasing adj NLI'!BS66)*BS118)*BS$19*BS$127)</f>
        <v>0</v>
      </c>
      <c r="BT76" s="12">
        <f>IF('KWh (Cumulative) NLI'!BT76=0,0,((('KWh (Monthly) ENTRY NLI '!BT76*0.5)+'KWh (Cumulative) NLI'!BS76-'Rebasing adj NLI'!BT66)*BT118)*BT$19*BT$127)</f>
        <v>0</v>
      </c>
      <c r="BU76" s="12">
        <f>IF('KWh (Cumulative) NLI'!BU76=0,0,((('KWh (Monthly) ENTRY NLI '!BU76*0.5)+'KWh (Cumulative) NLI'!BT76-'Rebasing adj NLI'!BU66)*BU118)*BU$19*BU$127)</f>
        <v>0</v>
      </c>
      <c r="BV76" s="12">
        <f>IF('KWh (Cumulative) NLI'!BV76=0,0,((('KWh (Monthly) ENTRY NLI '!BV76*0.5)+'KWh (Cumulative) NLI'!BU76-'Rebasing adj NLI'!BV66)*BV118)*BV$19*BV$127)</f>
        <v>0</v>
      </c>
      <c r="BW76" s="12">
        <f>IF('KWh (Cumulative) NLI'!BW76=0,0,((('KWh (Monthly) ENTRY NLI '!BW76*0.5)+'KWh (Cumulative) NLI'!BV76-'Rebasing adj NLI'!BW66)*BW118)*BW$19*BW$127)</f>
        <v>0</v>
      </c>
      <c r="BX76" s="12">
        <f>IF('KWh (Cumulative) NLI'!BX76=0,0,((('KWh (Monthly) ENTRY NLI '!BX76*0.5)+'KWh (Cumulative) NLI'!BW76-'Rebasing adj NLI'!BX66)*BX118)*BX$19*BX$127)</f>
        <v>0</v>
      </c>
      <c r="BY76" s="12">
        <f>IF('KWh (Cumulative) NLI'!BY76=0,0,((('KWh (Monthly) ENTRY NLI '!BY76*0.5)+'KWh (Cumulative) NLI'!BX76-'Rebasing adj NLI'!BY66)*BY118)*BY$19*BY$127)</f>
        <v>0</v>
      </c>
      <c r="BZ76" s="12">
        <f>IF('KWh (Cumulative) NLI'!BZ76=0,0,((('KWh (Monthly) ENTRY NLI '!BZ76*0.5)+'KWh (Cumulative) NLI'!BY76-'Rebasing adj NLI'!BZ66)*BZ118)*BZ$19*BZ$127)</f>
        <v>0</v>
      </c>
      <c r="CA76" s="12">
        <f>IF('KWh (Cumulative) NLI'!CA76=0,0,((('KWh (Monthly) ENTRY NLI '!CA76*0.5)+'KWh (Cumulative) NLI'!BZ76-'Rebasing adj NLI'!CA66)*CA118)*CA$19*CA$127)</f>
        <v>0</v>
      </c>
      <c r="CB76" s="12">
        <f>IF('KWh (Cumulative) NLI'!CB76=0,0,((('KWh (Monthly) ENTRY NLI '!CB76*0.5)+'KWh (Cumulative) NLI'!CA76-'Rebasing adj NLI'!CB66)*CB118)*CB$19*CB$127)</f>
        <v>0</v>
      </c>
      <c r="CC76" s="12">
        <f>IF('KWh (Cumulative) NLI'!CC76=0,0,((('KWh (Monthly) ENTRY NLI '!CC76*0.5)+'KWh (Cumulative) NLI'!CB76-'Rebasing adj NLI'!CC66)*CC118)*CC$19*CC$127)</f>
        <v>0</v>
      </c>
      <c r="CD76" s="12">
        <f>IF('KWh (Cumulative) NLI'!CD76=0,0,((('KWh (Monthly) ENTRY NLI '!CD76*0.5)+'KWh (Cumulative) NLI'!CC76-'Rebasing adj NLI'!CD66)*CD118)*CD$19*CD$127)</f>
        <v>0</v>
      </c>
      <c r="CE76" s="12">
        <f>IF('KWh (Cumulative) NLI'!CE76=0,0,((('KWh (Monthly) ENTRY NLI '!CE76*0.5)+'KWh (Cumulative) NLI'!CD76-'Rebasing adj NLI'!CE66)*CE118)*CE$19*CE$127)</f>
        <v>0</v>
      </c>
      <c r="CF76" s="12">
        <f>IF('KWh (Cumulative) NLI'!CF76=0,0,((('KWh (Monthly) ENTRY NLI '!CF76*0.5)+'KWh (Cumulative) NLI'!CE76-'Rebasing adj NLI'!CF66)*CF118)*CF$19*CF$127)</f>
        <v>0</v>
      </c>
      <c r="CG76" s="12">
        <f>IF('KWh (Cumulative) NLI'!CG76=0,0,((('KWh (Monthly) ENTRY NLI '!CG76*0.5)+'KWh (Cumulative) NLI'!CF76-'Rebasing adj NLI'!CG66)*CG118)*CG$19*CG$127)</f>
        <v>0</v>
      </c>
      <c r="CH76" s="12">
        <f>IF('KWh (Cumulative) NLI'!CH76=0,0,((('KWh (Monthly) ENTRY NLI '!CH76*0.5)+'KWh (Cumulative) NLI'!CG76-'Rebasing adj NLI'!CH66)*CH118)*CH$19*CH$127)</f>
        <v>0</v>
      </c>
      <c r="CI76" s="12">
        <f>IF('KWh (Cumulative) NLI'!CI76=0,0,((('KWh (Monthly) ENTRY NLI '!CI76*0.5)+'KWh (Cumulative) NLI'!CH76-'Rebasing adj NLI'!CI66)*CI118)*CI$19*CI$127)</f>
        <v>0</v>
      </c>
      <c r="CJ76" s="12">
        <f>IF('KWh (Cumulative) NLI'!CJ76=0,0,((('KWh (Monthly) ENTRY NLI '!CJ76*0.5)+'KWh (Cumulative) NLI'!CI76-'Rebasing adj NLI'!CJ66)*CJ118)*CJ$19*CJ$127)</f>
        <v>0</v>
      </c>
    </row>
    <row r="77" spans="1:88" ht="15" thickBot="1" x14ac:dyDescent="0.35">
      <c r="A77" s="220"/>
      <c r="B77" s="47" t="s">
        <v>8</v>
      </c>
      <c r="C77" s="12">
        <f>IF('KWh (Cumulative) NLI'!C77=0,0,((('KWh (Monthly) ENTRY NLI '!C77*0.5)-'Rebasing adj NLI'!C67)*C119)*C$19*C$127)</f>
        <v>0</v>
      </c>
      <c r="D77" s="12">
        <f>IF('KWh (Cumulative) NLI'!D77=0,0,((('KWh (Monthly) ENTRY NLI '!D77*0.5)+'KWh (Cumulative) NLI'!C77-'Rebasing adj NLI'!D67)*D119)*D$19*D$127)</f>
        <v>0</v>
      </c>
      <c r="E77" s="12">
        <f>IF('KWh (Cumulative) NLI'!E77=0,0,((('KWh (Monthly) ENTRY NLI '!E77*0.5)+'KWh (Cumulative) NLI'!D77-'Rebasing adj NLI'!E67)*E119)*E$19*E$127)</f>
        <v>0</v>
      </c>
      <c r="F77" s="12">
        <f>IF('KWh (Cumulative) NLI'!F77=0,0,((('KWh (Monthly) ENTRY NLI '!F77*0.5)+'KWh (Cumulative) NLI'!E77-'Rebasing adj NLI'!F67)*F119)*F$19*F$127)</f>
        <v>0</v>
      </c>
      <c r="G77" s="12">
        <f>IF('KWh (Cumulative) NLI'!G77=0,0,((('KWh (Monthly) ENTRY NLI '!G77*0.5)+'KWh (Cumulative) NLI'!F77-'Rebasing adj NLI'!G67)*G119)*G$19*G$127)</f>
        <v>0</v>
      </c>
      <c r="H77" s="12">
        <f>IF('KWh (Cumulative) NLI'!H77=0,0,((('KWh (Monthly) ENTRY NLI '!H77*0.5)+'KWh (Cumulative) NLI'!G77-'Rebasing adj NLI'!H67)*H119)*H$19*H$127)</f>
        <v>0</v>
      </c>
      <c r="I77" s="12">
        <f>IF('KWh (Cumulative) NLI'!I77=0,0,((('KWh (Monthly) ENTRY NLI '!I77*0.5)+'KWh (Cumulative) NLI'!H77-'Rebasing adj NLI'!I67)*I119)*I$19*I$127)</f>
        <v>0</v>
      </c>
      <c r="J77" s="12">
        <f>IF('KWh (Cumulative) NLI'!J77=0,0,((('KWh (Monthly) ENTRY NLI '!J77*0.5)+'KWh (Cumulative) NLI'!I77-'Rebasing adj NLI'!J67)*J119)*J$19*J$127)</f>
        <v>0</v>
      </c>
      <c r="K77" s="12">
        <f>IF('KWh (Cumulative) NLI'!K77=0,0,((('KWh (Monthly) ENTRY NLI '!K77*0.5)+'KWh (Cumulative) NLI'!J77-'Rebasing adj NLI'!K67)*K119)*K$19*K$127)</f>
        <v>0</v>
      </c>
      <c r="L77" s="12">
        <f>IF('KWh (Cumulative) NLI'!L77=0,0,((('KWh (Monthly) ENTRY NLI '!L77*0.5)+'KWh (Cumulative) NLI'!K77-'Rebasing adj NLI'!L67)*L119)*L$19*L$127)</f>
        <v>0</v>
      </c>
      <c r="M77" s="12">
        <f>IF('KWh (Cumulative) NLI'!M77=0,0,((('KWh (Monthly) ENTRY NLI '!M77*0.5)+'KWh (Cumulative) NLI'!L77-'Rebasing adj NLI'!M67)*M119)*M$19*M$127)</f>
        <v>0</v>
      </c>
      <c r="N77" s="12">
        <f>IF('KWh (Cumulative) NLI'!N77=0,0,((('KWh (Monthly) ENTRY NLI '!N77*0.5)+'KWh (Cumulative) NLI'!M77-'Rebasing adj NLI'!N67)*N119)*N$19*N$127)</f>
        <v>0</v>
      </c>
      <c r="O77" s="12">
        <f>IF('KWh (Cumulative) NLI'!O77=0,0,((('KWh (Monthly) ENTRY NLI '!O77*0.5)+'KWh (Cumulative) NLI'!N77-'Rebasing adj NLI'!O67)*O119)*O$19*O$127)</f>
        <v>0</v>
      </c>
      <c r="P77" s="12">
        <f>IF('KWh (Cumulative) NLI'!P77=0,0,((('KWh (Monthly) ENTRY NLI '!P77*0.5)+'KWh (Cumulative) NLI'!O77-'Rebasing adj NLI'!P67)*P119)*P$19*P$127)</f>
        <v>0</v>
      </c>
      <c r="Q77" s="12">
        <f>IF('KWh (Cumulative) NLI'!Q77=0,0,((('KWh (Monthly) ENTRY NLI '!Q77*0.5)+'KWh (Cumulative) NLI'!P77-'Rebasing adj NLI'!Q67)*Q119)*Q$19*Q$127)</f>
        <v>0</v>
      </c>
      <c r="R77" s="12">
        <f>IF('KWh (Cumulative) NLI'!R77=0,0,((('KWh (Monthly) ENTRY NLI '!R77*0.5)+'KWh (Cumulative) NLI'!Q77-'Rebasing adj NLI'!R67)*R119)*R$19*R$127)</f>
        <v>0</v>
      </c>
      <c r="S77" s="12">
        <f>IF('KWh (Cumulative) NLI'!S77=0,0,((('KWh (Monthly) ENTRY NLI '!S77*0.5)+'KWh (Cumulative) NLI'!R77-'Rebasing adj NLI'!S67)*S119)*S$19*S$127)</f>
        <v>0</v>
      </c>
      <c r="T77" s="12">
        <f>IF('KWh (Cumulative) NLI'!T77=0,0,((('KWh (Monthly) ENTRY NLI '!T77*0.5)+'KWh (Cumulative) NLI'!S77-'Rebasing adj NLI'!T67)*T119)*T$19*T$127)</f>
        <v>0</v>
      </c>
      <c r="U77" s="12">
        <f>IF('KWh (Cumulative) NLI'!U77=0,0,((('KWh (Monthly) ENTRY NLI '!U77*0.5)+'KWh (Cumulative) NLI'!T77-'Rebasing adj NLI'!U67)*U119)*U$19*U$127)</f>
        <v>0</v>
      </c>
      <c r="V77" s="12">
        <f>IF('KWh (Cumulative) NLI'!V77=0,0,((('KWh (Monthly) ENTRY NLI '!V77*0.5)+'KWh (Cumulative) NLI'!U77-'Rebasing adj NLI'!V67)*V119)*V$19*V$127)</f>
        <v>0</v>
      </c>
      <c r="W77" s="12">
        <f>IF('KWh (Cumulative) NLI'!W77=0,0,((('KWh (Monthly) ENTRY NLI '!W77*0.5)+'KWh (Cumulative) NLI'!V77-'Rebasing adj NLI'!W67)*W119)*W$19*W$127)</f>
        <v>0</v>
      </c>
      <c r="X77" s="12">
        <f>IF('KWh (Cumulative) NLI'!X77=0,0,((('KWh (Monthly) ENTRY NLI '!X77*0.5)+'KWh (Cumulative) NLI'!W77-'Rebasing adj NLI'!X67)*X119)*X$19*X$127)</f>
        <v>0</v>
      </c>
      <c r="Y77" s="12">
        <f>IF('KWh (Cumulative) NLI'!Y77=0,0,((('KWh (Monthly) ENTRY NLI '!Y77*0.5)+'KWh (Cumulative) NLI'!X77-'Rebasing adj NLI'!Y67)*Y119)*Y$19*Y$127)</f>
        <v>0</v>
      </c>
      <c r="Z77" s="12">
        <f>IF('KWh (Cumulative) NLI'!Z77=0,0,((('KWh (Monthly) ENTRY NLI '!Z77*0.5)+'KWh (Cumulative) NLI'!Y77-'Rebasing adj NLI'!Z67)*Z119)*Z$19*Z$127)</f>
        <v>0</v>
      </c>
      <c r="AA77" s="12">
        <f>IF('KWh (Cumulative) NLI'!AA77=0,0,((('KWh (Monthly) ENTRY NLI '!AA77*0.5)+'KWh (Cumulative) NLI'!Z77-'Rebasing adj NLI'!AA67)*AA119)*AA$19*AA$127)</f>
        <v>0</v>
      </c>
      <c r="AB77" s="12">
        <f>IF('KWh (Cumulative) NLI'!AB77=0,0,((('KWh (Monthly) ENTRY NLI '!AB77*0.5)+'KWh (Cumulative) NLI'!AA77-'Rebasing adj NLI'!AB67)*AB119)*AB$19*AB$127)</f>
        <v>0</v>
      </c>
      <c r="AC77" s="12">
        <f>IF('KWh (Cumulative) NLI'!AC77=0,0,((('KWh (Monthly) ENTRY NLI '!AC77*0.5)+'KWh (Cumulative) NLI'!AB77-'Rebasing adj NLI'!AC67)*AC119)*AC$19*AC$127)</f>
        <v>0</v>
      </c>
      <c r="AD77" s="12">
        <f>IF('KWh (Cumulative) NLI'!AD77=0,0,((('KWh (Monthly) ENTRY NLI '!AD77*0.5)+'KWh (Cumulative) NLI'!AC77-'Rebasing adj NLI'!AD67)*AD119)*AD$19*AD$127)</f>
        <v>0</v>
      </c>
      <c r="AE77" s="12">
        <f>IF('KWh (Cumulative) NLI'!AE77=0,0,((('KWh (Monthly) ENTRY NLI '!AE77*0.5)+'KWh (Cumulative) NLI'!AD77-'Rebasing adj NLI'!AE67)*AE119)*AE$19*AE$127)</f>
        <v>0</v>
      </c>
      <c r="AF77" s="12">
        <f>IF('KWh (Cumulative) NLI'!AF77=0,0,((('KWh (Monthly) ENTRY NLI '!AF77*0.5)+'KWh (Cumulative) NLI'!AE77-'Rebasing adj NLI'!AF67)*AF119)*AF$19*AF$127)</f>
        <v>0</v>
      </c>
      <c r="AG77" s="12">
        <f>IF('KWh (Cumulative) NLI'!AG77=0,0,((('KWh (Monthly) ENTRY NLI '!AG77*0.5)+'KWh (Cumulative) NLI'!AF77-'Rebasing adj NLI'!AG67)*AG119)*AG$19*AG$127)</f>
        <v>0</v>
      </c>
      <c r="AH77" s="12">
        <f>IF('KWh (Cumulative) NLI'!AH77=0,0,((('KWh (Monthly) ENTRY NLI '!AH77*0.5)+'KWh (Cumulative) NLI'!AG77-'Rebasing adj NLI'!AH67)*AH119)*AH$19*AH$127)</f>
        <v>0</v>
      </c>
      <c r="AI77" s="12">
        <f>IF('KWh (Cumulative) NLI'!AI77=0,0,((('KWh (Monthly) ENTRY NLI '!AI77*0.5)+'KWh (Cumulative) NLI'!AH77-'Rebasing adj NLI'!AI67)*AI119)*AI$19*AI$127)</f>
        <v>0</v>
      </c>
      <c r="AJ77" s="12">
        <f>IF('KWh (Cumulative) NLI'!AJ77=0,0,((('KWh (Monthly) ENTRY NLI '!AJ77*0.5)+'KWh (Cumulative) NLI'!AI77-'Rebasing adj NLI'!AJ67)*AJ119)*AJ$19*AJ$127)</f>
        <v>0</v>
      </c>
      <c r="AK77" s="12">
        <f>IF('KWh (Cumulative) NLI'!AK77=0,0,((('KWh (Monthly) ENTRY NLI '!AK77*0.5)+'KWh (Cumulative) NLI'!AJ77-'Rebasing adj NLI'!AK67)*AK119)*AK$19*AK$127)</f>
        <v>0</v>
      </c>
      <c r="AL77" s="12">
        <f>IF('KWh (Cumulative) NLI'!AL77=0,0,((('KWh (Monthly) ENTRY NLI '!AL77*0.5)+'KWh (Cumulative) NLI'!AK77-'Rebasing adj NLI'!AL67)*AL119)*AL$19*AL$127)</f>
        <v>0</v>
      </c>
      <c r="AM77" s="12">
        <f>IF('KWh (Cumulative) NLI'!AM77=0,0,((('KWh (Monthly) ENTRY NLI '!AM77*0.5)+'KWh (Cumulative) NLI'!AL77-'Rebasing adj NLI'!AM67)*AM119)*AM$19*AM$127)</f>
        <v>0</v>
      </c>
      <c r="AN77" s="12">
        <f>IF('KWh (Cumulative) NLI'!AN77=0,0,((('KWh (Monthly) ENTRY NLI '!AN77*0.5)+'KWh (Cumulative) NLI'!AM77-'Rebasing adj NLI'!AN67)*AN119)*AN$19*AN$127)</f>
        <v>0</v>
      </c>
      <c r="AO77" s="12">
        <f>IF('KWh (Cumulative) NLI'!AO77=0,0,((('KWh (Monthly) ENTRY NLI '!AO77*0.5)+'KWh (Cumulative) NLI'!AN77-'Rebasing adj NLI'!AO67)*AO119)*AO$19*AO$127)</f>
        <v>0</v>
      </c>
      <c r="AP77" s="12">
        <f>IF('KWh (Cumulative) NLI'!AP77=0,0,((('KWh (Monthly) ENTRY NLI '!AP77*0.5)+'KWh (Cumulative) NLI'!AO77-'Rebasing adj NLI'!AP67)*AP119)*AP$19*AP$127)</f>
        <v>0</v>
      </c>
      <c r="AQ77" s="12">
        <f>IF('KWh (Cumulative) NLI'!AQ77=0,0,((('KWh (Monthly) ENTRY NLI '!AQ77*0.5)+'KWh (Cumulative) NLI'!AP77-'Rebasing adj NLI'!AQ67)*AQ119)*AQ$19*AQ$127)</f>
        <v>0</v>
      </c>
      <c r="AR77" s="12">
        <f>IF('KWh (Cumulative) NLI'!AR77=0,0,((('KWh (Monthly) ENTRY NLI '!AR77*0.5)+'KWh (Cumulative) NLI'!AQ77-'Rebasing adj NLI'!AR67)*AR119)*AR$19*AR$127)</f>
        <v>0</v>
      </c>
      <c r="AS77" s="12">
        <f>IF('KWh (Cumulative) NLI'!AS77=0,0,((('KWh (Monthly) ENTRY NLI '!AS77*0.5)+'KWh (Cumulative) NLI'!AR77-'Rebasing adj NLI'!AS67)*AS119)*AS$19*AS$127)</f>
        <v>0</v>
      </c>
      <c r="AT77" s="12">
        <f>IF('KWh (Cumulative) NLI'!AT77=0,0,((('KWh (Monthly) ENTRY NLI '!AT77*0.5)+'KWh (Cumulative) NLI'!AS77-'Rebasing adj NLI'!AT67)*AT119)*AT$19*AT$127)</f>
        <v>0</v>
      </c>
      <c r="AU77" s="12">
        <f>IF('KWh (Cumulative) NLI'!AU77=0,0,((('KWh (Monthly) ENTRY NLI '!AU77*0.5)+'KWh (Cumulative) NLI'!AT77-'Rebasing adj NLI'!AU67)*AU119)*AU$19*AU$127)</f>
        <v>0</v>
      </c>
      <c r="AV77" s="12">
        <f>IF('KWh (Cumulative) NLI'!AV77=0,0,((('KWh (Monthly) ENTRY NLI '!AV77*0.5)+'KWh (Cumulative) NLI'!AU77-'Rebasing adj NLI'!AV67)*AV119)*AV$19*AV$127)</f>
        <v>0</v>
      </c>
      <c r="AW77" s="12">
        <f>IF('KWh (Cumulative) NLI'!AW77=0,0,((('KWh (Monthly) ENTRY NLI '!AW77*0.5)+'KWh (Cumulative) NLI'!AV77-'Rebasing adj NLI'!AW67)*AW119)*AW$19*AW$127)</f>
        <v>0</v>
      </c>
      <c r="AX77" s="12">
        <f>IF('KWh (Cumulative) NLI'!AX77=0,0,((('KWh (Monthly) ENTRY NLI '!AX77*0.5)+'KWh (Cumulative) NLI'!AW77-'Rebasing adj NLI'!AX67)*AX119)*AX$19*AX$127)</f>
        <v>0</v>
      </c>
      <c r="AY77" s="12">
        <f>IF('KWh (Cumulative) NLI'!AY77=0,0,((('KWh (Monthly) ENTRY NLI '!AY77*0.5)+'KWh (Cumulative) NLI'!AX77-'Rebasing adj NLI'!AY67)*AY119)*AY$19*AY$127)</f>
        <v>0</v>
      </c>
      <c r="AZ77" s="12">
        <f>IF('KWh (Cumulative) NLI'!AZ77=0,0,((('KWh (Monthly) ENTRY NLI '!AZ77*0.5)+'KWh (Cumulative) NLI'!AY77-'Rebasing adj NLI'!AZ67)*AZ119)*AZ$19*AZ$127)</f>
        <v>0</v>
      </c>
      <c r="BA77" s="12">
        <f>IF('KWh (Cumulative) NLI'!BA77=0,0,((('KWh (Monthly) ENTRY NLI '!BA77*0.5)+'KWh (Cumulative) NLI'!AZ77-'Rebasing adj NLI'!BA67)*BA119)*BA$19*BA$127)</f>
        <v>0</v>
      </c>
      <c r="BB77" s="12">
        <f>IF('KWh (Cumulative) NLI'!BB77=0,0,((('KWh (Monthly) ENTRY NLI '!BB77*0.5)+'KWh (Cumulative) NLI'!BA77-'Rebasing adj NLI'!BB67)*BB119)*BB$19*BB$127)</f>
        <v>0</v>
      </c>
      <c r="BC77" s="12">
        <f>IF('KWh (Cumulative) NLI'!BC77=0,0,((('KWh (Monthly) ENTRY NLI '!BC77*0.5)+'KWh (Cumulative) NLI'!BB77-'Rebasing adj NLI'!BC67)*BC119)*BC$19*BC$127)</f>
        <v>0</v>
      </c>
      <c r="BD77" s="12">
        <f>IF('KWh (Cumulative) NLI'!BD77=0,0,((('KWh (Monthly) ENTRY NLI '!BD77*0.5)+'KWh (Cumulative) NLI'!BC77-'Rebasing adj NLI'!BD67)*BD119)*BD$19*BD$127)</f>
        <v>0</v>
      </c>
      <c r="BE77" s="12">
        <f>IF('KWh (Cumulative) NLI'!BE77=0,0,((('KWh (Monthly) ENTRY NLI '!BE77*0.5)+'KWh (Cumulative) NLI'!BD77-'Rebasing adj NLI'!BE67)*BE119)*BE$19*BE$127)</f>
        <v>0</v>
      </c>
      <c r="BF77" s="12">
        <f>IF('KWh (Cumulative) NLI'!BF77=0,0,((('KWh (Monthly) ENTRY NLI '!BF77*0.5)+'KWh (Cumulative) NLI'!BE77-'Rebasing adj NLI'!BF67)*BF119)*BF$19*BF$127)</f>
        <v>0</v>
      </c>
      <c r="BG77" s="12">
        <f>IF('KWh (Cumulative) NLI'!BG77=0,0,((('KWh (Monthly) ENTRY NLI '!BG77*0.5)+'KWh (Cumulative) NLI'!BF77-'Rebasing adj NLI'!BG67)*BG119)*BG$19*BG$127)</f>
        <v>0</v>
      </c>
      <c r="BH77" s="12">
        <f>IF('KWh (Cumulative) NLI'!BH77=0,0,((('KWh (Monthly) ENTRY NLI '!BH77*0.5)+'KWh (Cumulative) NLI'!BG77-'Rebasing adj NLI'!BH67)*BH119)*BH$19*BH$127)</f>
        <v>0</v>
      </c>
      <c r="BI77" s="12">
        <f>IF('KWh (Cumulative) NLI'!BI77=0,0,((('KWh (Monthly) ENTRY NLI '!BI77*0.5)+'KWh (Cumulative) NLI'!BH77-'Rebasing adj NLI'!BI67)*BI119)*BI$19*BI$127)</f>
        <v>0</v>
      </c>
      <c r="BJ77" s="12">
        <f>IF('KWh (Cumulative) NLI'!BJ77=0,0,((('KWh (Monthly) ENTRY NLI '!BJ77*0.5)+'KWh (Cumulative) NLI'!BI77-'Rebasing adj NLI'!BJ67)*BJ119)*BJ$19*BJ$127)</f>
        <v>0</v>
      </c>
      <c r="BK77" s="12">
        <f>IF('KWh (Cumulative) NLI'!BK77=0,0,((('KWh (Monthly) ENTRY NLI '!BK77*0.5)+'KWh (Cumulative) NLI'!BJ77-'Rebasing adj NLI'!BK67)*BK119)*BK$19*BK$127)</f>
        <v>0</v>
      </c>
      <c r="BL77" s="12">
        <f>IF('KWh (Cumulative) NLI'!BL77=0,0,((('KWh (Monthly) ENTRY NLI '!BL77*0.5)+'KWh (Cumulative) NLI'!BK77-'Rebasing adj NLI'!BL67)*BL119)*BL$19*BL$127)</f>
        <v>0</v>
      </c>
      <c r="BM77" s="12">
        <f>IF('KWh (Cumulative) NLI'!BM77=0,0,((('KWh (Monthly) ENTRY NLI '!BM77*0.5)+'KWh (Cumulative) NLI'!BL77-'Rebasing adj NLI'!BM67)*BM119)*BM$19*BM$127)</f>
        <v>0</v>
      </c>
      <c r="BN77" s="12">
        <f>IF('KWh (Cumulative) NLI'!BN77=0,0,((('KWh (Monthly) ENTRY NLI '!BN77*0.5)+'KWh (Cumulative) NLI'!BM77-'Rebasing adj NLI'!BN67)*BN119)*BN$19*BN$127)</f>
        <v>0</v>
      </c>
      <c r="BO77" s="12">
        <f>IF('KWh (Cumulative) NLI'!BO77=0,0,((('KWh (Monthly) ENTRY NLI '!BO77*0.5)+'KWh (Cumulative) NLI'!BN77-'Rebasing adj NLI'!BO67)*BO119)*BO$19*BO$127)</f>
        <v>0</v>
      </c>
      <c r="BP77" s="12">
        <f>IF('KWh (Cumulative) NLI'!BP77=0,0,((('KWh (Monthly) ENTRY NLI '!BP77*0.5)+'KWh (Cumulative) NLI'!BO77-'Rebasing adj NLI'!BP67)*BP119)*BP$19*BP$127)</f>
        <v>0</v>
      </c>
      <c r="BQ77" s="12">
        <f>IF('KWh (Cumulative) NLI'!BQ77=0,0,((('KWh (Monthly) ENTRY NLI '!BQ77*0.5)+'KWh (Cumulative) NLI'!BP77-'Rebasing adj NLI'!BQ67)*BQ119)*BQ$19*BQ$127)</f>
        <v>0</v>
      </c>
      <c r="BR77" s="12">
        <f>IF('KWh (Cumulative) NLI'!BR77=0,0,((('KWh (Monthly) ENTRY NLI '!BR77*0.5)+'KWh (Cumulative) NLI'!BQ77-'Rebasing adj NLI'!BR67)*BR119)*BR$19*BR$127)</f>
        <v>0</v>
      </c>
      <c r="BS77" s="12">
        <f>IF('KWh (Cumulative) NLI'!BS77=0,0,((('KWh (Monthly) ENTRY NLI '!BS77*0.5)+'KWh (Cumulative) NLI'!BR77-'Rebasing adj NLI'!BS67)*BS119)*BS$19*BS$127)</f>
        <v>0</v>
      </c>
      <c r="BT77" s="12">
        <f>IF('KWh (Cumulative) NLI'!BT77=0,0,((('KWh (Monthly) ENTRY NLI '!BT77*0.5)+'KWh (Cumulative) NLI'!BS77-'Rebasing adj NLI'!BT67)*BT119)*BT$19*BT$127)</f>
        <v>0</v>
      </c>
      <c r="BU77" s="12">
        <f>IF('KWh (Cumulative) NLI'!BU77=0,0,((('KWh (Monthly) ENTRY NLI '!BU77*0.5)+'KWh (Cumulative) NLI'!BT77-'Rebasing adj NLI'!BU67)*BU119)*BU$19*BU$127)</f>
        <v>0</v>
      </c>
      <c r="BV77" s="12">
        <f>IF('KWh (Cumulative) NLI'!BV77=0,0,((('KWh (Monthly) ENTRY NLI '!BV77*0.5)+'KWh (Cumulative) NLI'!BU77-'Rebasing adj NLI'!BV67)*BV119)*BV$19*BV$127)</f>
        <v>0</v>
      </c>
      <c r="BW77" s="12">
        <f>IF('KWh (Cumulative) NLI'!BW77=0,0,((('KWh (Monthly) ENTRY NLI '!BW77*0.5)+'KWh (Cumulative) NLI'!BV77-'Rebasing adj NLI'!BW67)*BW119)*BW$19*BW$127)</f>
        <v>0</v>
      </c>
      <c r="BX77" s="12">
        <f>IF('KWh (Cumulative) NLI'!BX77=0,0,((('KWh (Monthly) ENTRY NLI '!BX77*0.5)+'KWh (Cumulative) NLI'!BW77-'Rebasing adj NLI'!BX67)*BX119)*BX$19*BX$127)</f>
        <v>0</v>
      </c>
      <c r="BY77" s="12">
        <f>IF('KWh (Cumulative) NLI'!BY77=0,0,((('KWh (Monthly) ENTRY NLI '!BY77*0.5)+'KWh (Cumulative) NLI'!BX77-'Rebasing adj NLI'!BY67)*BY119)*BY$19*BY$127)</f>
        <v>0</v>
      </c>
      <c r="BZ77" s="12">
        <f>IF('KWh (Cumulative) NLI'!BZ77=0,0,((('KWh (Monthly) ENTRY NLI '!BZ77*0.5)+'KWh (Cumulative) NLI'!BY77-'Rebasing adj NLI'!BZ67)*BZ119)*BZ$19*BZ$127)</f>
        <v>0</v>
      </c>
      <c r="CA77" s="12">
        <f>IF('KWh (Cumulative) NLI'!CA77=0,0,((('KWh (Monthly) ENTRY NLI '!CA77*0.5)+'KWh (Cumulative) NLI'!BZ77-'Rebasing adj NLI'!CA67)*CA119)*CA$19*CA$127)</f>
        <v>0</v>
      </c>
      <c r="CB77" s="12">
        <f>IF('KWh (Cumulative) NLI'!CB77=0,0,((('KWh (Monthly) ENTRY NLI '!CB77*0.5)+'KWh (Cumulative) NLI'!CA77-'Rebasing adj NLI'!CB67)*CB119)*CB$19*CB$127)</f>
        <v>0</v>
      </c>
      <c r="CC77" s="12">
        <f>IF('KWh (Cumulative) NLI'!CC77=0,0,((('KWh (Monthly) ENTRY NLI '!CC77*0.5)+'KWh (Cumulative) NLI'!CB77-'Rebasing adj NLI'!CC67)*CC119)*CC$19*CC$127)</f>
        <v>0</v>
      </c>
      <c r="CD77" s="12">
        <f>IF('KWh (Cumulative) NLI'!CD77=0,0,((('KWh (Monthly) ENTRY NLI '!CD77*0.5)+'KWh (Cumulative) NLI'!CC77-'Rebasing adj NLI'!CD67)*CD119)*CD$19*CD$127)</f>
        <v>0</v>
      </c>
      <c r="CE77" s="12">
        <f>IF('KWh (Cumulative) NLI'!CE77=0,0,((('KWh (Monthly) ENTRY NLI '!CE77*0.5)+'KWh (Cumulative) NLI'!CD77-'Rebasing adj NLI'!CE67)*CE119)*CE$19*CE$127)</f>
        <v>0</v>
      </c>
      <c r="CF77" s="12">
        <f>IF('KWh (Cumulative) NLI'!CF77=0,0,((('KWh (Monthly) ENTRY NLI '!CF77*0.5)+'KWh (Cumulative) NLI'!CE77-'Rebasing adj NLI'!CF67)*CF119)*CF$19*CF$127)</f>
        <v>0</v>
      </c>
      <c r="CG77" s="12">
        <f>IF('KWh (Cumulative) NLI'!CG77=0,0,((('KWh (Monthly) ENTRY NLI '!CG77*0.5)+'KWh (Cumulative) NLI'!CF77-'Rebasing adj NLI'!CG67)*CG119)*CG$19*CG$127)</f>
        <v>0</v>
      </c>
      <c r="CH77" s="12">
        <f>IF('KWh (Cumulative) NLI'!CH77=0,0,((('KWh (Monthly) ENTRY NLI '!CH77*0.5)+'KWh (Cumulative) NLI'!CG77-'Rebasing adj NLI'!CH67)*CH119)*CH$19*CH$127)</f>
        <v>0</v>
      </c>
      <c r="CI77" s="12">
        <f>IF('KWh (Cumulative) NLI'!CI77=0,0,((('KWh (Monthly) ENTRY NLI '!CI77*0.5)+'KWh (Cumulative) NLI'!CH77-'Rebasing adj NLI'!CI67)*CI119)*CI$19*CI$127)</f>
        <v>0</v>
      </c>
      <c r="CJ77" s="12">
        <f>IF('KWh (Cumulative) NLI'!CJ77=0,0,((('KWh (Monthly) ENTRY NLI '!CJ77*0.5)+'KWh (Cumulative) NLI'!CI77-'Rebasing adj NLI'!CJ67)*CJ119)*CJ$19*CJ$127)</f>
        <v>0</v>
      </c>
    </row>
    <row r="78" spans="1:88" ht="15" thickBot="1" x14ac:dyDescent="0.35"/>
    <row r="79" spans="1:88" ht="15.6" x14ac:dyDescent="0.3">
      <c r="A79" s="20"/>
      <c r="B79" s="83" t="s">
        <v>34</v>
      </c>
      <c r="C79" s="53">
        <v>42370</v>
      </c>
      <c r="D79" s="53">
        <v>42401</v>
      </c>
      <c r="E79" s="51">
        <v>42430</v>
      </c>
      <c r="F79" s="51">
        <v>42461</v>
      </c>
      <c r="G79" s="58">
        <v>42491</v>
      </c>
      <c r="H79" s="51">
        <v>42522</v>
      </c>
      <c r="I79" s="51">
        <v>42552</v>
      </c>
      <c r="J79" s="51">
        <v>42583</v>
      </c>
      <c r="K79" s="51">
        <v>42614</v>
      </c>
      <c r="L79" s="51">
        <v>42644</v>
      </c>
      <c r="M79" s="51">
        <v>42675</v>
      </c>
      <c r="N79" s="51">
        <v>42705</v>
      </c>
      <c r="O79" s="51">
        <v>42736</v>
      </c>
      <c r="P79" s="51">
        <v>42767</v>
      </c>
      <c r="Q79" s="52">
        <v>42795</v>
      </c>
      <c r="R79" s="52">
        <v>42826</v>
      </c>
      <c r="S79" s="52">
        <v>42856</v>
      </c>
      <c r="T79" s="52">
        <v>42887</v>
      </c>
      <c r="U79" s="52">
        <v>42917</v>
      </c>
      <c r="V79" s="52">
        <v>42948</v>
      </c>
      <c r="W79" s="52">
        <v>42979</v>
      </c>
      <c r="X79" s="52">
        <v>43009</v>
      </c>
      <c r="Y79" s="52">
        <v>43040</v>
      </c>
      <c r="Z79" s="52">
        <v>43070</v>
      </c>
      <c r="AA79" s="52">
        <v>43101</v>
      </c>
      <c r="AB79" s="52">
        <v>43132</v>
      </c>
      <c r="AC79" s="53">
        <v>43160</v>
      </c>
      <c r="AD79" s="53">
        <v>43191</v>
      </c>
      <c r="AE79" s="53">
        <v>43221</v>
      </c>
      <c r="AF79" s="53">
        <v>43252</v>
      </c>
      <c r="AG79" s="53">
        <v>43282</v>
      </c>
      <c r="AH79" s="53">
        <v>43313</v>
      </c>
      <c r="AI79" s="53">
        <v>43344</v>
      </c>
      <c r="AJ79" s="53">
        <v>43374</v>
      </c>
      <c r="AK79" s="53">
        <v>43405</v>
      </c>
      <c r="AL79" s="53">
        <v>43435</v>
      </c>
      <c r="AM79" s="53">
        <v>43466</v>
      </c>
      <c r="AN79" s="53">
        <v>43497</v>
      </c>
      <c r="AO79" s="51">
        <v>43525</v>
      </c>
      <c r="AP79" s="51">
        <v>43556</v>
      </c>
      <c r="AQ79" s="51">
        <v>43586</v>
      </c>
      <c r="AR79" s="51">
        <v>43617</v>
      </c>
      <c r="AS79" s="51">
        <v>43647</v>
      </c>
      <c r="AT79" s="51">
        <v>43678</v>
      </c>
      <c r="AU79" s="51">
        <v>43709</v>
      </c>
      <c r="AV79" s="51">
        <v>43739</v>
      </c>
      <c r="AW79" s="51">
        <v>43770</v>
      </c>
      <c r="AX79" s="51">
        <v>43800</v>
      </c>
      <c r="AY79" s="51">
        <v>43831</v>
      </c>
      <c r="AZ79" s="51">
        <v>43862</v>
      </c>
      <c r="BA79" s="52">
        <v>43891</v>
      </c>
      <c r="BB79" s="52">
        <v>43922</v>
      </c>
      <c r="BC79" s="52">
        <v>43952</v>
      </c>
      <c r="BD79" s="52">
        <v>43983</v>
      </c>
      <c r="BE79" s="52">
        <v>44013</v>
      </c>
      <c r="BF79" s="52">
        <v>44044</v>
      </c>
      <c r="BG79" s="52">
        <v>44075</v>
      </c>
      <c r="BH79" s="52">
        <v>44105</v>
      </c>
      <c r="BI79" s="52">
        <v>44136</v>
      </c>
      <c r="BJ79" s="52">
        <v>44166</v>
      </c>
      <c r="BK79" s="52">
        <v>44197</v>
      </c>
      <c r="BL79" s="52">
        <v>44228</v>
      </c>
      <c r="BM79" s="53">
        <v>44256</v>
      </c>
      <c r="BN79" s="53">
        <v>44287</v>
      </c>
      <c r="BO79" s="53">
        <v>44317</v>
      </c>
      <c r="BP79" s="53">
        <v>44348</v>
      </c>
      <c r="BQ79" s="53">
        <v>44378</v>
      </c>
      <c r="BR79" s="53">
        <v>44409</v>
      </c>
      <c r="BS79" s="53">
        <v>44440</v>
      </c>
      <c r="BT79" s="53">
        <v>44470</v>
      </c>
      <c r="BU79" s="53">
        <v>44501</v>
      </c>
      <c r="BV79" s="53">
        <v>44531</v>
      </c>
      <c r="BW79" s="53">
        <v>44562</v>
      </c>
      <c r="BX79" s="53">
        <v>44593</v>
      </c>
      <c r="BY79" s="51">
        <v>44621</v>
      </c>
      <c r="BZ79" s="51">
        <v>44652</v>
      </c>
      <c r="CA79" s="51">
        <v>44682</v>
      </c>
      <c r="CB79" s="51">
        <v>44713</v>
      </c>
      <c r="CC79" s="51">
        <v>44743</v>
      </c>
      <c r="CD79" s="51">
        <v>44774</v>
      </c>
      <c r="CE79" s="51">
        <v>44805</v>
      </c>
      <c r="CF79" s="51">
        <v>44835</v>
      </c>
      <c r="CG79" s="51">
        <v>44866</v>
      </c>
      <c r="CH79" s="51">
        <v>44896</v>
      </c>
      <c r="CI79" s="51">
        <v>44927</v>
      </c>
      <c r="CJ79" s="51">
        <v>44958</v>
      </c>
    </row>
    <row r="80" spans="1:88" ht="15" customHeight="1" x14ac:dyDescent="0.3">
      <c r="A80" s="218" t="s">
        <v>29</v>
      </c>
      <c r="B80" s="47" t="s">
        <v>9</v>
      </c>
      <c r="C80" s="12">
        <f>IF('KWh (Cumulative) NLI'!C80=0,0,((('KWh (Monthly) ENTRY NLI '!C80*0.5)-'Rebasing adj NLI'!C70)*C107)*C$19*C$128)</f>
        <v>0</v>
      </c>
      <c r="D80" s="12">
        <f>IF('KWh (Cumulative) NLI'!D80=0,0,((('KWh (Monthly) ENTRY NLI '!D80*0.5)+'KWh (Cumulative) NLI'!C80-'Rebasing adj NLI'!D70)*D107)*D$19*D$128)</f>
        <v>0</v>
      </c>
      <c r="E80" s="12">
        <f>IF('KWh (Cumulative) NLI'!E80=0,0,((('KWh (Monthly) ENTRY NLI '!E80*0.5)+'KWh (Cumulative) NLI'!D80-'Rebasing adj NLI'!E70)*E107)*E$19*E$128)</f>
        <v>0</v>
      </c>
      <c r="F80" s="12">
        <f>IF('KWh (Cumulative) NLI'!F80=0,0,((('KWh (Monthly) ENTRY NLI '!F80*0.5)+'KWh (Cumulative) NLI'!E80-'Rebasing adj NLI'!F70)*F107)*F$19*F$128)</f>
        <v>0</v>
      </c>
      <c r="G80" s="12">
        <f>IF('KWh (Cumulative) NLI'!G80=0,0,((('KWh (Monthly) ENTRY NLI '!G80*0.5)+'KWh (Cumulative) NLI'!F80-'Rebasing adj NLI'!G70)*G107)*G$19*G$128)</f>
        <v>0</v>
      </c>
      <c r="H80" s="12">
        <f>IF('KWh (Cumulative) NLI'!H80=0,0,((('KWh (Monthly) ENTRY NLI '!H80*0.5)+'KWh (Cumulative) NLI'!G80-'Rebasing adj NLI'!H70)*H107)*H$19*H$128)</f>
        <v>0</v>
      </c>
      <c r="I80" s="12">
        <f>IF('KWh (Cumulative) NLI'!I80=0,0,((('KWh (Monthly) ENTRY NLI '!I80*0.5)+'KWh (Cumulative) NLI'!H80-'Rebasing adj NLI'!I70)*I107)*I$19*I$128)</f>
        <v>0</v>
      </c>
      <c r="J80" s="12">
        <f>IF('KWh (Cumulative) NLI'!J80=0,0,((('KWh (Monthly) ENTRY NLI '!J80*0.5)+'KWh (Cumulative) NLI'!I80-'Rebasing adj NLI'!J70)*J107)*J$19*J$128)</f>
        <v>0</v>
      </c>
      <c r="K80" s="12">
        <f>IF('KWh (Cumulative) NLI'!K80=0,0,((('KWh (Monthly) ENTRY NLI '!K80*0.5)+'KWh (Cumulative) NLI'!J80-'Rebasing adj NLI'!K70)*K107)*K$19*K$128)</f>
        <v>0</v>
      </c>
      <c r="L80" s="12">
        <f>IF('KWh (Cumulative) NLI'!L80=0,0,((('KWh (Monthly) ENTRY NLI '!L80*0.5)+'KWh (Cumulative) NLI'!K80-'Rebasing adj NLI'!L70)*L107)*L$19*L$128)</f>
        <v>0</v>
      </c>
      <c r="M80" s="12">
        <f>IF('KWh (Cumulative) NLI'!M80=0,0,((('KWh (Monthly) ENTRY NLI '!M80*0.5)+'KWh (Cumulative) NLI'!L80-'Rebasing adj NLI'!M70)*M107)*M$19*M$128)</f>
        <v>0</v>
      </c>
      <c r="N80" s="12">
        <f>IF('KWh (Cumulative) NLI'!N80=0,0,((('KWh (Monthly) ENTRY NLI '!N80*0.5)+'KWh (Cumulative) NLI'!M80-'Rebasing adj NLI'!N70)*N107)*N$19*N$128)</f>
        <v>0</v>
      </c>
      <c r="O80" s="12">
        <f>IF('KWh (Cumulative) NLI'!O80=0,0,((('KWh (Monthly) ENTRY NLI '!O80*0.5)+'KWh (Cumulative) NLI'!N80-'Rebasing adj NLI'!O70)*O107)*O$19*O$128)</f>
        <v>0</v>
      </c>
      <c r="P80" s="12">
        <f>IF('KWh (Cumulative) NLI'!P80=0,0,((('KWh (Monthly) ENTRY NLI '!P80*0.5)+'KWh (Cumulative) NLI'!O80-'Rebasing adj NLI'!P70)*P107)*P$19*P$128)</f>
        <v>0</v>
      </c>
      <c r="Q80" s="12">
        <f>IF('KWh (Cumulative) NLI'!Q80=0,0,((('KWh (Monthly) ENTRY NLI '!Q80*0.5)+'KWh (Cumulative) NLI'!P80-'Rebasing adj NLI'!Q70)*Q107)*Q$19*Q$128)</f>
        <v>0</v>
      </c>
      <c r="R80" s="12">
        <f>IF('KWh (Cumulative) NLI'!R80=0,0,((('KWh (Monthly) ENTRY NLI '!R80*0.5)+'KWh (Cumulative) NLI'!Q80-'Rebasing adj NLI'!R70)*R107)*R$19*R$128)</f>
        <v>0</v>
      </c>
      <c r="S80" s="12">
        <f>IF('KWh (Cumulative) NLI'!S80=0,0,((('KWh (Monthly) ENTRY NLI '!S80*0.5)+'KWh (Cumulative) NLI'!R80-'Rebasing adj NLI'!S70)*S107)*S$19*S$128)</f>
        <v>0</v>
      </c>
      <c r="T80" s="12">
        <f>IF('KWh (Cumulative) NLI'!T80=0,0,((('KWh (Monthly) ENTRY NLI '!T80*0.5)+'KWh (Cumulative) NLI'!S80-'Rebasing adj NLI'!T70)*T107)*T$19*T$128)</f>
        <v>0</v>
      </c>
      <c r="U80" s="12">
        <f>IF('KWh (Cumulative) NLI'!U80=0,0,((('KWh (Monthly) ENTRY NLI '!U80*0.5)+'KWh (Cumulative) NLI'!T80-'Rebasing adj NLI'!U70)*U107)*U$19*U$128)</f>
        <v>0</v>
      </c>
      <c r="V80" s="12">
        <f>IF('KWh (Cumulative) NLI'!V80=0,0,((('KWh (Monthly) ENTRY NLI '!V80*0.5)+'KWh (Cumulative) NLI'!U80-'Rebasing adj NLI'!V70)*V107)*V$19*V$128)</f>
        <v>0</v>
      </c>
      <c r="W80" s="12">
        <f>IF('KWh (Cumulative) NLI'!W80=0,0,((('KWh (Monthly) ENTRY NLI '!W80*0.5)+'KWh (Cumulative) NLI'!V80-'Rebasing adj NLI'!W70)*W107)*W$19*W$128)</f>
        <v>0</v>
      </c>
      <c r="X80" s="12">
        <f>IF('KWh (Cumulative) NLI'!X80=0,0,((('KWh (Monthly) ENTRY NLI '!X80*0.5)+'KWh (Cumulative) NLI'!W80-'Rebasing adj NLI'!X70)*X107)*X$19*X$128)</f>
        <v>0</v>
      </c>
      <c r="Y80" s="12">
        <f>IF('KWh (Cumulative) NLI'!Y80=0,0,((('KWh (Monthly) ENTRY NLI '!Y80*0.5)+'KWh (Cumulative) NLI'!X80-'Rebasing adj NLI'!Y70)*Y107)*Y$19*Y$128)</f>
        <v>0</v>
      </c>
      <c r="Z80" s="12">
        <f>IF('KWh (Cumulative) NLI'!Z80=0,0,((('KWh (Monthly) ENTRY NLI '!Z80*0.5)+'KWh (Cumulative) NLI'!Y80-'Rebasing adj NLI'!Z70)*Z107)*Z$19*Z$128)</f>
        <v>0</v>
      </c>
      <c r="AA80" s="12">
        <f>IF('KWh (Cumulative) NLI'!AA80=0,0,((('KWh (Monthly) ENTRY NLI '!AA80*0.5)+'KWh (Cumulative) NLI'!Z80-'Rebasing adj NLI'!AA70)*AA107)*AA$19*AA$128)</f>
        <v>0</v>
      </c>
      <c r="AB80" s="12">
        <f>IF('KWh (Cumulative) NLI'!AB80=0,0,((('KWh (Monthly) ENTRY NLI '!AB80*0.5)+'KWh (Cumulative) NLI'!AA80-'Rebasing adj NLI'!AB70)*AB107)*AB$19*AB$128)</f>
        <v>0</v>
      </c>
      <c r="AC80" s="12">
        <f>IF('KWh (Cumulative) NLI'!AC80=0,0,((('KWh (Monthly) ENTRY NLI '!AC80*0.5)+'KWh (Cumulative) NLI'!AB80-'Rebasing adj NLI'!AC70)*AC107)*AC$19*AC$128)</f>
        <v>0</v>
      </c>
      <c r="AD80" s="12">
        <f>IF('KWh (Cumulative) NLI'!AD80=0,0,((('KWh (Monthly) ENTRY NLI '!AD80*0.5)+'KWh (Cumulative) NLI'!AC80-'Rebasing adj NLI'!AD70)*AD107)*AD$19*AD$128)</f>
        <v>0</v>
      </c>
      <c r="AE80" s="12">
        <f>IF('KWh (Cumulative) NLI'!AE80=0,0,((('KWh (Monthly) ENTRY NLI '!AE80*0.5)+'KWh (Cumulative) NLI'!AD80-'Rebasing adj NLI'!AE70)*AE107)*AE$19*AE$128)</f>
        <v>0</v>
      </c>
      <c r="AF80" s="12">
        <f>IF('KWh (Cumulative) NLI'!AF80=0,0,((('KWh (Monthly) ENTRY NLI '!AF80*0.5)+'KWh (Cumulative) NLI'!AE80-'Rebasing adj NLI'!AF70)*AF107)*AF$19*AF$128)</f>
        <v>0</v>
      </c>
      <c r="AG80" s="12">
        <f>IF('KWh (Cumulative) NLI'!AG80=0,0,((('KWh (Monthly) ENTRY NLI '!AG80*0.5)+'KWh (Cumulative) NLI'!AF80-'Rebasing adj NLI'!AG70)*AG107)*AG$19*AG$128)</f>
        <v>0</v>
      </c>
      <c r="AH80" s="12">
        <f>IF('KWh (Cumulative) NLI'!AH80=0,0,((('KWh (Monthly) ENTRY NLI '!AH80*0.5)+'KWh (Cumulative) NLI'!AG80-'Rebasing adj NLI'!AH70)*AH107)*AH$19*AH$128)</f>
        <v>0</v>
      </c>
      <c r="AI80" s="12">
        <f>IF('KWh (Cumulative) NLI'!AI80=0,0,((('KWh (Monthly) ENTRY NLI '!AI80*0.5)+'KWh (Cumulative) NLI'!AH80-'Rebasing adj NLI'!AI70)*AI107)*AI$19*AI$128)</f>
        <v>0</v>
      </c>
      <c r="AJ80" s="12">
        <f>IF('KWh (Cumulative) NLI'!AJ80=0,0,((('KWh (Monthly) ENTRY NLI '!AJ80*0.5)+'KWh (Cumulative) NLI'!AI80-'Rebasing adj NLI'!AJ70)*AJ107)*AJ$19*AJ$128)</f>
        <v>0</v>
      </c>
      <c r="AK80" s="12">
        <f>IF('KWh (Cumulative) NLI'!AK80=0,0,((('KWh (Monthly) ENTRY NLI '!AK80*0.5)+'KWh (Cumulative) NLI'!AJ80-'Rebasing adj NLI'!AK70)*AK107)*AK$19*AK$128)</f>
        <v>0</v>
      </c>
      <c r="AL80" s="12">
        <f>IF('KWh (Cumulative) NLI'!AL80=0,0,((('KWh (Monthly) ENTRY NLI '!AL80*0.5)+'KWh (Cumulative) NLI'!AK80-'Rebasing adj NLI'!AL70)*AL107)*AL$19*AL$128)</f>
        <v>0</v>
      </c>
      <c r="AM80" s="12">
        <f>IF('KWh (Cumulative) NLI'!AM80=0,0,((('KWh (Monthly) ENTRY NLI '!AM80*0.5)+'KWh (Cumulative) NLI'!AL80-'Rebasing adj NLI'!AM70)*AM107)*AM$19*AM$128)</f>
        <v>0</v>
      </c>
      <c r="AN80" s="12">
        <f>IF('KWh (Cumulative) NLI'!AN80=0,0,((('KWh (Monthly) ENTRY NLI '!AN80*0.5)+'KWh (Cumulative) NLI'!AM80-'Rebasing adj NLI'!AN70)*AN107)*AN$19*AN$128)</f>
        <v>0</v>
      </c>
      <c r="AO80" s="12">
        <f>IF('KWh (Cumulative) NLI'!AO80=0,0,((('KWh (Monthly) ENTRY NLI '!AO80*0.5)+'KWh (Cumulative) NLI'!AN80-'Rebasing adj NLI'!AO70)*AO107)*AO$19*AO$128)</f>
        <v>0</v>
      </c>
      <c r="AP80" s="12">
        <f>IF('KWh (Cumulative) NLI'!AP80=0,0,((('KWh (Monthly) ENTRY NLI '!AP80*0.5)+'KWh (Cumulative) NLI'!AO80-'Rebasing adj NLI'!AP70)*AP107)*AP$19*AP$128)</f>
        <v>0</v>
      </c>
      <c r="AQ80" s="12">
        <f>IF('KWh (Cumulative) NLI'!AQ80=0,0,((('KWh (Monthly) ENTRY NLI '!AQ80*0.5)+'KWh (Cumulative) NLI'!AP80-'Rebasing adj NLI'!AQ70)*AQ107)*AQ$19*AQ$128)</f>
        <v>0</v>
      </c>
      <c r="AR80" s="12">
        <f>IF('KWh (Cumulative) NLI'!AR80=0,0,((('KWh (Monthly) ENTRY NLI '!AR80*0.5)+'KWh (Cumulative) NLI'!AQ80-'Rebasing adj NLI'!AR70)*AR107)*AR$19*AR$128)</f>
        <v>0</v>
      </c>
      <c r="AS80" s="12">
        <f>IF('KWh (Cumulative) NLI'!AS80=0,0,((('KWh (Monthly) ENTRY NLI '!AS80*0.5)+'KWh (Cumulative) NLI'!AR80-'Rebasing adj NLI'!AS70)*AS107)*AS$19*AS$128)</f>
        <v>0</v>
      </c>
      <c r="AT80" s="12">
        <f>IF('KWh (Cumulative) NLI'!AT80=0,0,((('KWh (Monthly) ENTRY NLI '!AT80*0.5)+'KWh (Cumulative) NLI'!AS80-'Rebasing adj NLI'!AT70)*AT107)*AT$19*AT$128)</f>
        <v>0</v>
      </c>
      <c r="AU80" s="12">
        <f>IF('KWh (Cumulative) NLI'!AU80=0,0,((('KWh (Monthly) ENTRY NLI '!AU80*0.5)+'KWh (Cumulative) NLI'!AT80-'Rebasing adj NLI'!AU70)*AU107)*AU$19*AU$128)</f>
        <v>0</v>
      </c>
      <c r="AV80" s="12">
        <f>IF('KWh (Cumulative) NLI'!AV80=0,0,((('KWh (Monthly) ENTRY NLI '!AV80*0.5)+'KWh (Cumulative) NLI'!AU80-'Rebasing adj NLI'!AV70)*AV107)*AV$19*AV$128)</f>
        <v>0</v>
      </c>
      <c r="AW80" s="12">
        <f>IF('KWh (Cumulative) NLI'!AW80=0,0,((('KWh (Monthly) ENTRY NLI '!AW80*0.5)+'KWh (Cumulative) NLI'!AV80-'Rebasing adj NLI'!AW70)*AW107)*AW$19*AW$128)</f>
        <v>0</v>
      </c>
      <c r="AX80" s="12">
        <f>IF('KWh (Cumulative) NLI'!AX80=0,0,((('KWh (Monthly) ENTRY NLI '!AX80*0.5)+'KWh (Cumulative) NLI'!AW80-'Rebasing adj NLI'!AX70)*AX107)*AX$19*AX$128)</f>
        <v>0</v>
      </c>
      <c r="AY80" s="12">
        <f>IF('KWh (Cumulative) NLI'!AY80=0,0,((('KWh (Monthly) ENTRY NLI '!AY80*0.5)+'KWh (Cumulative) NLI'!AX80-'Rebasing adj NLI'!AY70)*AY107)*AY$19*AY$128)</f>
        <v>0</v>
      </c>
      <c r="AZ80" s="12">
        <f>IF('KWh (Cumulative) NLI'!AZ80=0,0,((('KWh (Monthly) ENTRY NLI '!AZ80*0.5)+'KWh (Cumulative) NLI'!AY80-'Rebasing adj NLI'!AZ70)*AZ107)*AZ$19*AZ$128)</f>
        <v>0</v>
      </c>
      <c r="BA80" s="12">
        <f>IF('KWh (Cumulative) NLI'!BA80=0,0,((('KWh (Monthly) ENTRY NLI '!BA80*0.5)+'KWh (Cumulative) NLI'!AZ80-'Rebasing adj NLI'!BA70)*BA107)*BA$19*BA$128)</f>
        <v>0</v>
      </c>
      <c r="BB80" s="12">
        <f>IF('KWh (Cumulative) NLI'!BB80=0,0,((('KWh (Monthly) ENTRY NLI '!BB80*0.5)+'KWh (Cumulative) NLI'!BA80-'Rebasing adj NLI'!BB70)*BB107)*BB$19*BB$128)</f>
        <v>0</v>
      </c>
      <c r="BC80" s="12">
        <f>IF('KWh (Cumulative) NLI'!BC80=0,0,((('KWh (Monthly) ENTRY NLI '!BC80*0.5)+'KWh (Cumulative) NLI'!BB80-'Rebasing adj NLI'!BC70)*BC107)*BC$19*BC$128)</f>
        <v>0</v>
      </c>
      <c r="BD80" s="12">
        <f>IF('KWh (Cumulative) NLI'!BD80=0,0,((('KWh (Monthly) ENTRY NLI '!BD80*0.5)+'KWh (Cumulative) NLI'!BC80-'Rebasing adj NLI'!BD70)*BD107)*BD$19*BD$128)</f>
        <v>0</v>
      </c>
      <c r="BE80" s="12">
        <f>IF('KWh (Cumulative) NLI'!BE80=0,0,((('KWh (Monthly) ENTRY NLI '!BE80*0.5)+'KWh (Cumulative) NLI'!BD80-'Rebasing adj NLI'!BE70)*BE107)*BE$19*BE$128)</f>
        <v>0</v>
      </c>
      <c r="BF80" s="12">
        <f>IF('KWh (Cumulative) NLI'!BF80=0,0,((('KWh (Monthly) ENTRY NLI '!BF80*0.5)+'KWh (Cumulative) NLI'!BE80-'Rebasing adj NLI'!BF70)*BF107)*BF$19*BF$128)</f>
        <v>0</v>
      </c>
      <c r="BG80" s="12">
        <f>IF('KWh (Cumulative) NLI'!BG80=0,0,((('KWh (Monthly) ENTRY NLI '!BG80*0.5)+'KWh (Cumulative) NLI'!BF80-'Rebasing adj NLI'!BG70)*BG107)*BG$19*BG$128)</f>
        <v>0</v>
      </c>
      <c r="BH80" s="12">
        <f>IF('KWh (Cumulative) NLI'!BH80=0,0,((('KWh (Monthly) ENTRY NLI '!BH80*0.5)+'KWh (Cumulative) NLI'!BG80-'Rebasing adj NLI'!BH70)*BH107)*BH$19*BH$128)</f>
        <v>0</v>
      </c>
      <c r="BI80" s="12">
        <f>IF('KWh (Cumulative) NLI'!BI80=0,0,((('KWh (Monthly) ENTRY NLI '!BI80*0.5)+'KWh (Cumulative) NLI'!BH80-'Rebasing adj NLI'!BI70)*BI107)*BI$19*BI$128)</f>
        <v>0</v>
      </c>
      <c r="BJ80" s="12">
        <f>IF('KWh (Cumulative) NLI'!BJ80=0,0,((('KWh (Monthly) ENTRY NLI '!BJ80*0.5)+'KWh (Cumulative) NLI'!BI80-'Rebasing adj NLI'!BJ70)*BJ107)*BJ$19*BJ$128)</f>
        <v>0</v>
      </c>
      <c r="BK80" s="12">
        <f>IF('KWh (Cumulative) NLI'!BK80=0,0,((('KWh (Monthly) ENTRY NLI '!BK80*0.5)+'KWh (Cumulative) NLI'!BJ80-'Rebasing adj NLI'!BK70)*BK107)*BK$19*BK$128)</f>
        <v>0</v>
      </c>
      <c r="BL80" s="12">
        <f>IF('KWh (Cumulative) NLI'!BL80=0,0,((('KWh (Monthly) ENTRY NLI '!BL80*0.5)+'KWh (Cumulative) NLI'!BK80-'Rebasing adj NLI'!BL70)*BL107)*BL$19*BL$128)</f>
        <v>0</v>
      </c>
      <c r="BM80" s="12">
        <f>IF('KWh (Cumulative) NLI'!BM80=0,0,((('KWh (Monthly) ENTRY NLI '!BM80*0.5)+'KWh (Cumulative) NLI'!BL80-'Rebasing adj NLI'!BM70)*BM107)*BM$19*BM$128)</f>
        <v>0</v>
      </c>
      <c r="BN80" s="12">
        <f>IF('KWh (Cumulative) NLI'!BN80=0,0,((('KWh (Monthly) ENTRY NLI '!BN80*0.5)+'KWh (Cumulative) NLI'!BM80-'Rebasing adj NLI'!BN70)*BN107)*BN$19*BN$128)</f>
        <v>0</v>
      </c>
      <c r="BO80" s="12">
        <f>IF('KWh (Cumulative) NLI'!BO80=0,0,((('KWh (Monthly) ENTRY NLI '!BO80*0.5)+'KWh (Cumulative) NLI'!BN80-'Rebasing adj NLI'!BO70)*BO107)*BO$19*BO$128)</f>
        <v>0</v>
      </c>
      <c r="BP80" s="12">
        <f>IF('KWh (Cumulative) NLI'!BP80=0,0,((('KWh (Monthly) ENTRY NLI '!BP80*0.5)+'KWh (Cumulative) NLI'!BO80-'Rebasing adj NLI'!BP70)*BP107)*BP$19*BP$128)</f>
        <v>0</v>
      </c>
      <c r="BQ80" s="12">
        <f>IF('KWh (Cumulative) NLI'!BQ80=0,0,((('KWh (Monthly) ENTRY NLI '!BQ80*0.5)+'KWh (Cumulative) NLI'!BP80-'Rebasing adj NLI'!BQ70)*BQ107)*BQ$19*BQ$128)</f>
        <v>0</v>
      </c>
      <c r="BR80" s="12">
        <f>IF('KWh (Cumulative) NLI'!BR80=0,0,((('KWh (Monthly) ENTRY NLI '!BR80*0.5)+'KWh (Cumulative) NLI'!BQ80-'Rebasing adj NLI'!BR70)*BR107)*BR$19*BR$128)</f>
        <v>0</v>
      </c>
      <c r="BS80" s="12">
        <f>IF('KWh (Cumulative) NLI'!BS80=0,0,((('KWh (Monthly) ENTRY NLI '!BS80*0.5)+'KWh (Cumulative) NLI'!BR80-'Rebasing adj NLI'!BS70)*BS107)*BS$19*BS$128)</f>
        <v>0</v>
      </c>
      <c r="BT80" s="12">
        <f>IF('KWh (Cumulative) NLI'!BT80=0,0,((('KWh (Monthly) ENTRY NLI '!BT80*0.5)+'KWh (Cumulative) NLI'!BS80-'Rebasing adj NLI'!BT70)*BT107)*BT$19*BT$128)</f>
        <v>0</v>
      </c>
      <c r="BU80" s="12">
        <f>IF('KWh (Cumulative) NLI'!BU80=0,0,((('KWh (Monthly) ENTRY NLI '!BU80*0.5)+'KWh (Cumulative) NLI'!BT80-'Rebasing adj NLI'!BU70)*BU107)*BU$19*BU$128)</f>
        <v>0</v>
      </c>
      <c r="BV80" s="12">
        <f>IF('KWh (Cumulative) NLI'!BV80=0,0,((('KWh (Monthly) ENTRY NLI '!BV80*0.5)+'KWh (Cumulative) NLI'!BU80-'Rebasing adj NLI'!BV70)*BV107)*BV$19*BV$128)</f>
        <v>0</v>
      </c>
      <c r="BW80" s="12">
        <f>IF('KWh (Cumulative) NLI'!BW80=0,0,((('KWh (Monthly) ENTRY NLI '!BW80*0.5)+'KWh (Cumulative) NLI'!BV80-'Rebasing adj NLI'!BW70)*BW107)*BW$19*BW$128)</f>
        <v>0</v>
      </c>
      <c r="BX80" s="12">
        <f>IF('KWh (Cumulative) NLI'!BX80=0,0,((('KWh (Monthly) ENTRY NLI '!BX80*0.5)+'KWh (Cumulative) NLI'!BW80-'Rebasing adj NLI'!BX70)*BX107)*BX$19*BX$128)</f>
        <v>0</v>
      </c>
      <c r="BY80" s="12">
        <f>IF('KWh (Cumulative) NLI'!BY80=0,0,((('KWh (Monthly) ENTRY NLI '!BY80*0.5)+'KWh (Cumulative) NLI'!BX80-'Rebasing adj NLI'!BY70)*BY107)*BY$19*BY$128)</f>
        <v>0</v>
      </c>
      <c r="BZ80" s="12">
        <f>IF('KWh (Cumulative) NLI'!BZ80=0,0,((('KWh (Monthly) ENTRY NLI '!BZ80*0.5)+'KWh (Cumulative) NLI'!BY80-'Rebasing adj NLI'!BZ70)*BZ107)*BZ$19*BZ$128)</f>
        <v>0</v>
      </c>
      <c r="CA80" s="12">
        <f>IF('KWh (Cumulative) NLI'!CA80=0,0,((('KWh (Monthly) ENTRY NLI '!CA80*0.5)+'KWh (Cumulative) NLI'!BZ80-'Rebasing adj NLI'!CA70)*CA107)*CA$19*CA$128)</f>
        <v>0</v>
      </c>
      <c r="CB80" s="12">
        <f>IF('KWh (Cumulative) NLI'!CB80=0,0,((('KWh (Monthly) ENTRY NLI '!CB80*0.5)+'KWh (Cumulative) NLI'!CA80-'Rebasing adj NLI'!CB70)*CB107)*CB$19*CB$128)</f>
        <v>0</v>
      </c>
      <c r="CC80" s="12">
        <f>IF('KWh (Cumulative) NLI'!CC80=0,0,((('KWh (Monthly) ENTRY NLI '!CC80*0.5)+'KWh (Cumulative) NLI'!CB80-'Rebasing adj NLI'!CC70)*CC107)*CC$19*CC$128)</f>
        <v>0</v>
      </c>
      <c r="CD80" s="12">
        <f>IF('KWh (Cumulative) NLI'!CD80=0,0,((('KWh (Monthly) ENTRY NLI '!CD80*0.5)+'KWh (Cumulative) NLI'!CC80-'Rebasing adj NLI'!CD70)*CD107)*CD$19*CD$128)</f>
        <v>0</v>
      </c>
      <c r="CE80" s="12">
        <f>IF('KWh (Cumulative) NLI'!CE80=0,0,((('KWh (Monthly) ENTRY NLI '!CE80*0.5)+'KWh (Cumulative) NLI'!CD80-'Rebasing adj NLI'!CE70)*CE107)*CE$19*CE$128)</f>
        <v>0</v>
      </c>
      <c r="CF80" s="12">
        <f>IF('KWh (Cumulative) NLI'!CF80=0,0,((('KWh (Monthly) ENTRY NLI '!CF80*0.5)+'KWh (Cumulative) NLI'!CE80-'Rebasing adj NLI'!CF70)*CF107)*CF$19*CF$128)</f>
        <v>0</v>
      </c>
      <c r="CG80" s="12">
        <f>IF('KWh (Cumulative) NLI'!CG80=0,0,((('KWh (Monthly) ENTRY NLI '!CG80*0.5)+'KWh (Cumulative) NLI'!CF80-'Rebasing adj NLI'!CG70)*CG107)*CG$19*CG$128)</f>
        <v>0</v>
      </c>
      <c r="CH80" s="12">
        <f>IF('KWh (Cumulative) NLI'!CH80=0,0,((('KWh (Monthly) ENTRY NLI '!CH80*0.5)+'KWh (Cumulative) NLI'!CG80-'Rebasing adj NLI'!CH70)*CH107)*CH$19*CH$128)</f>
        <v>0</v>
      </c>
      <c r="CI80" s="12">
        <f>IF('KWh (Cumulative) NLI'!CI80=0,0,((('KWh (Monthly) ENTRY NLI '!CI80*0.5)+'KWh (Cumulative) NLI'!CH80-'Rebasing adj NLI'!CI70)*CI107)*CI$19*CI$128)</f>
        <v>0</v>
      </c>
      <c r="CJ80" s="12">
        <f>IF('KWh (Cumulative) NLI'!CJ80=0,0,((('KWh (Monthly) ENTRY NLI '!CJ80*0.5)+'KWh (Cumulative) NLI'!CI80-'Rebasing adj NLI'!CJ70)*CJ107)*CJ$19*CJ$128)</f>
        <v>0</v>
      </c>
    </row>
    <row r="81" spans="1:88" x14ac:dyDescent="0.3">
      <c r="A81" s="218"/>
      <c r="B81" s="47" t="s">
        <v>6</v>
      </c>
      <c r="C81" s="12">
        <f>IF('KWh (Cumulative) NLI'!C81=0,0,((('KWh (Monthly) ENTRY NLI '!C81*0.5)-'Rebasing adj NLI'!C71)*C108)*C$19*C$128)</f>
        <v>0</v>
      </c>
      <c r="D81" s="12">
        <f>IF('KWh (Cumulative) NLI'!D81=0,0,((('KWh (Monthly) ENTRY NLI '!D81*0.5)+'KWh (Cumulative) NLI'!C81-'Rebasing adj NLI'!D71)*D108)*D$19*D$128)</f>
        <v>0</v>
      </c>
      <c r="E81" s="12">
        <f>IF('KWh (Cumulative) NLI'!E81=0,0,((('KWh (Monthly) ENTRY NLI '!E81*0.5)+'KWh (Cumulative) NLI'!D81-'Rebasing adj NLI'!E71)*E108)*E$19*E$128)</f>
        <v>0</v>
      </c>
      <c r="F81" s="12">
        <f>IF('KWh (Cumulative) NLI'!F81=0,0,((('KWh (Monthly) ENTRY NLI '!F81*0.5)+'KWh (Cumulative) NLI'!E81-'Rebasing adj NLI'!F71)*F108)*F$19*F$128)</f>
        <v>0</v>
      </c>
      <c r="G81" s="12">
        <f>IF('KWh (Cumulative) NLI'!G81=0,0,((('KWh (Monthly) ENTRY NLI '!G81*0.5)+'KWh (Cumulative) NLI'!F81-'Rebasing adj NLI'!G71)*G108)*G$19*G$128)</f>
        <v>0</v>
      </c>
      <c r="H81" s="12">
        <f>IF('KWh (Cumulative) NLI'!H81=0,0,((('KWh (Monthly) ENTRY NLI '!H81*0.5)+'KWh (Cumulative) NLI'!G81-'Rebasing adj NLI'!H71)*H108)*H$19*H$128)</f>
        <v>0</v>
      </c>
      <c r="I81" s="12">
        <f>IF('KWh (Cumulative) NLI'!I81=0,0,((('KWh (Monthly) ENTRY NLI '!I81*0.5)+'KWh (Cumulative) NLI'!H81-'Rebasing adj NLI'!I71)*I108)*I$19*I$128)</f>
        <v>0</v>
      </c>
      <c r="J81" s="12">
        <f>IF('KWh (Cumulative) NLI'!J81=0,0,((('KWh (Monthly) ENTRY NLI '!J81*0.5)+'KWh (Cumulative) NLI'!I81-'Rebasing adj NLI'!J71)*J108)*J$19*J$128)</f>
        <v>0</v>
      </c>
      <c r="K81" s="12">
        <f>IF('KWh (Cumulative) NLI'!K81=0,0,((('KWh (Monthly) ENTRY NLI '!K81*0.5)+'KWh (Cumulative) NLI'!J81-'Rebasing adj NLI'!K71)*K108)*K$19*K$128)</f>
        <v>0</v>
      </c>
      <c r="L81" s="12">
        <f>IF('KWh (Cumulative) NLI'!L81=0,0,((('KWh (Monthly) ENTRY NLI '!L81*0.5)+'KWh (Cumulative) NLI'!K81-'Rebasing adj NLI'!L71)*L108)*L$19*L$128)</f>
        <v>0</v>
      </c>
      <c r="M81" s="12">
        <f>IF('KWh (Cumulative) NLI'!M81=0,0,((('KWh (Monthly) ENTRY NLI '!M81*0.5)+'KWh (Cumulative) NLI'!L81-'Rebasing adj NLI'!M71)*M108)*M$19*M$128)</f>
        <v>0</v>
      </c>
      <c r="N81" s="12">
        <f>IF('KWh (Cumulative) NLI'!N81=0,0,((('KWh (Monthly) ENTRY NLI '!N81*0.5)+'KWh (Cumulative) NLI'!M81-'Rebasing adj NLI'!N71)*N108)*N$19*N$128)</f>
        <v>0</v>
      </c>
      <c r="O81" s="12">
        <f>IF('KWh (Cumulative) NLI'!O81=0,0,((('KWh (Monthly) ENTRY NLI '!O81*0.5)+'KWh (Cumulative) NLI'!N81-'Rebasing adj NLI'!O71)*O108)*O$19*O$128)</f>
        <v>0</v>
      </c>
      <c r="P81" s="12">
        <f>IF('KWh (Cumulative) NLI'!P81=0,0,((('KWh (Monthly) ENTRY NLI '!P81*0.5)+'KWh (Cumulative) NLI'!O81-'Rebasing adj NLI'!P71)*P108)*P$19*P$128)</f>
        <v>0</v>
      </c>
      <c r="Q81" s="12">
        <f>IF('KWh (Cumulative) NLI'!Q81=0,0,((('KWh (Monthly) ENTRY NLI '!Q81*0.5)+'KWh (Cumulative) NLI'!P81-'Rebasing adj NLI'!Q71)*Q108)*Q$19*Q$128)</f>
        <v>0</v>
      </c>
      <c r="R81" s="12">
        <f>IF('KWh (Cumulative) NLI'!R81=0,0,((('KWh (Monthly) ENTRY NLI '!R81*0.5)+'KWh (Cumulative) NLI'!Q81-'Rebasing adj NLI'!R71)*R108)*R$19*R$128)</f>
        <v>0</v>
      </c>
      <c r="S81" s="12">
        <f>IF('KWh (Cumulative) NLI'!S81=0,0,((('KWh (Monthly) ENTRY NLI '!S81*0.5)+'KWh (Cumulative) NLI'!R81-'Rebasing adj NLI'!S71)*S108)*S$19*S$128)</f>
        <v>0</v>
      </c>
      <c r="T81" s="12">
        <f>IF('KWh (Cumulative) NLI'!T81=0,0,((('KWh (Monthly) ENTRY NLI '!T81*0.5)+'KWh (Cumulative) NLI'!S81-'Rebasing adj NLI'!T71)*T108)*T$19*T$128)</f>
        <v>0</v>
      </c>
      <c r="U81" s="12">
        <f>IF('KWh (Cumulative) NLI'!U81=0,0,((('KWh (Monthly) ENTRY NLI '!U81*0.5)+'KWh (Cumulative) NLI'!T81-'Rebasing adj NLI'!U71)*U108)*U$19*U$128)</f>
        <v>0</v>
      </c>
      <c r="V81" s="12">
        <f>IF('KWh (Cumulative) NLI'!V81=0,0,((('KWh (Monthly) ENTRY NLI '!V81*0.5)+'KWh (Cumulative) NLI'!U81-'Rebasing adj NLI'!V71)*V108)*V$19*V$128)</f>
        <v>0</v>
      </c>
      <c r="W81" s="12">
        <f>IF('KWh (Cumulative) NLI'!W81=0,0,((('KWh (Monthly) ENTRY NLI '!W81*0.5)+'KWh (Cumulative) NLI'!V81-'Rebasing adj NLI'!W71)*W108)*W$19*W$128)</f>
        <v>0</v>
      </c>
      <c r="X81" s="12">
        <f>IF('KWh (Cumulative) NLI'!X81=0,0,((('KWh (Monthly) ENTRY NLI '!X81*0.5)+'KWh (Cumulative) NLI'!W81-'Rebasing adj NLI'!X71)*X108)*X$19*X$128)</f>
        <v>0</v>
      </c>
      <c r="Y81" s="12">
        <f>IF('KWh (Cumulative) NLI'!Y81=0,0,((('KWh (Monthly) ENTRY NLI '!Y81*0.5)+'KWh (Cumulative) NLI'!X81-'Rebasing adj NLI'!Y71)*Y108)*Y$19*Y$128)</f>
        <v>0</v>
      </c>
      <c r="Z81" s="12">
        <f>IF('KWh (Cumulative) NLI'!Z81=0,0,((('KWh (Monthly) ENTRY NLI '!Z81*0.5)+'KWh (Cumulative) NLI'!Y81-'Rebasing adj NLI'!Z71)*Z108)*Z$19*Z$128)</f>
        <v>0</v>
      </c>
      <c r="AA81" s="12">
        <f>IF('KWh (Cumulative) NLI'!AA81=0,0,((('KWh (Monthly) ENTRY NLI '!AA81*0.5)+'KWh (Cumulative) NLI'!Z81-'Rebasing adj NLI'!AA71)*AA108)*AA$19*AA$128)</f>
        <v>0</v>
      </c>
      <c r="AB81" s="12">
        <f>IF('KWh (Cumulative) NLI'!AB81=0,0,((('KWh (Monthly) ENTRY NLI '!AB81*0.5)+'KWh (Cumulative) NLI'!AA81-'Rebasing adj NLI'!AB71)*AB108)*AB$19*AB$128)</f>
        <v>0</v>
      </c>
      <c r="AC81" s="12">
        <f>IF('KWh (Cumulative) NLI'!AC81=0,0,((('KWh (Monthly) ENTRY NLI '!AC81*0.5)+'KWh (Cumulative) NLI'!AB81-'Rebasing adj NLI'!AC71)*AC108)*AC$19*AC$128)</f>
        <v>0</v>
      </c>
      <c r="AD81" s="12">
        <f>IF('KWh (Cumulative) NLI'!AD81=0,0,((('KWh (Monthly) ENTRY NLI '!AD81*0.5)+'KWh (Cumulative) NLI'!AC81-'Rebasing adj NLI'!AD71)*AD108)*AD$19*AD$128)</f>
        <v>0</v>
      </c>
      <c r="AE81" s="12">
        <f>IF('KWh (Cumulative) NLI'!AE81=0,0,((('KWh (Monthly) ENTRY NLI '!AE81*0.5)+'KWh (Cumulative) NLI'!AD81-'Rebasing adj NLI'!AE71)*AE108)*AE$19*AE$128)</f>
        <v>0</v>
      </c>
      <c r="AF81" s="12">
        <f>IF('KWh (Cumulative) NLI'!AF81=0,0,((('KWh (Monthly) ENTRY NLI '!AF81*0.5)+'KWh (Cumulative) NLI'!AE81-'Rebasing adj NLI'!AF71)*AF108)*AF$19*AF$128)</f>
        <v>0</v>
      </c>
      <c r="AG81" s="12">
        <f>IF('KWh (Cumulative) NLI'!AG81=0,0,((('KWh (Monthly) ENTRY NLI '!AG81*0.5)+'KWh (Cumulative) NLI'!AF81-'Rebasing adj NLI'!AG71)*AG108)*AG$19*AG$128)</f>
        <v>0</v>
      </c>
      <c r="AH81" s="12">
        <f>IF('KWh (Cumulative) NLI'!AH81=0,0,((('KWh (Monthly) ENTRY NLI '!AH81*0.5)+'KWh (Cumulative) NLI'!AG81-'Rebasing adj NLI'!AH71)*AH108)*AH$19*AH$128)</f>
        <v>0</v>
      </c>
      <c r="AI81" s="12">
        <f>IF('KWh (Cumulative) NLI'!AI81=0,0,((('KWh (Monthly) ENTRY NLI '!AI81*0.5)+'KWh (Cumulative) NLI'!AH81-'Rebasing adj NLI'!AI71)*AI108)*AI$19*AI$128)</f>
        <v>0</v>
      </c>
      <c r="AJ81" s="12">
        <f>IF('KWh (Cumulative) NLI'!AJ81=0,0,((('KWh (Monthly) ENTRY NLI '!AJ81*0.5)+'KWh (Cumulative) NLI'!AI81-'Rebasing adj NLI'!AJ71)*AJ108)*AJ$19*AJ$128)</f>
        <v>0</v>
      </c>
      <c r="AK81" s="12">
        <f>IF('KWh (Cumulative) NLI'!AK81=0,0,((('KWh (Monthly) ENTRY NLI '!AK81*0.5)+'KWh (Cumulative) NLI'!AJ81-'Rebasing adj NLI'!AK71)*AK108)*AK$19*AK$128)</f>
        <v>0</v>
      </c>
      <c r="AL81" s="12">
        <f>IF('KWh (Cumulative) NLI'!AL81=0,0,((('KWh (Monthly) ENTRY NLI '!AL81*0.5)+'KWh (Cumulative) NLI'!AK81-'Rebasing adj NLI'!AL71)*AL108)*AL$19*AL$128)</f>
        <v>0</v>
      </c>
      <c r="AM81" s="12">
        <f>IF('KWh (Cumulative) NLI'!AM81=0,0,((('KWh (Monthly) ENTRY NLI '!AM81*0.5)+'KWh (Cumulative) NLI'!AL81-'Rebasing adj NLI'!AM71)*AM108)*AM$19*AM$128)</f>
        <v>0</v>
      </c>
      <c r="AN81" s="12">
        <f>IF('KWh (Cumulative) NLI'!AN81=0,0,((('KWh (Monthly) ENTRY NLI '!AN81*0.5)+'KWh (Cumulative) NLI'!AM81-'Rebasing adj NLI'!AN71)*AN108)*AN$19*AN$128)</f>
        <v>0</v>
      </c>
      <c r="AO81" s="12">
        <f>IF('KWh (Cumulative) NLI'!AO81=0,0,((('KWh (Monthly) ENTRY NLI '!AO81*0.5)+'KWh (Cumulative) NLI'!AN81-'Rebasing adj NLI'!AO71)*AO108)*AO$19*AO$128)</f>
        <v>0</v>
      </c>
      <c r="AP81" s="12">
        <f>IF('KWh (Cumulative) NLI'!AP81=0,0,((('KWh (Monthly) ENTRY NLI '!AP81*0.5)+'KWh (Cumulative) NLI'!AO81-'Rebasing adj NLI'!AP71)*AP108)*AP$19*AP$128)</f>
        <v>0</v>
      </c>
      <c r="AQ81" s="12">
        <f>IF('KWh (Cumulative) NLI'!AQ81=0,0,((('KWh (Monthly) ENTRY NLI '!AQ81*0.5)+'KWh (Cumulative) NLI'!AP81-'Rebasing adj NLI'!AQ71)*AQ108)*AQ$19*AQ$128)</f>
        <v>0</v>
      </c>
      <c r="AR81" s="12">
        <f>IF('KWh (Cumulative) NLI'!AR81=0,0,((('KWh (Monthly) ENTRY NLI '!AR81*0.5)+'KWh (Cumulative) NLI'!AQ81-'Rebasing adj NLI'!AR71)*AR108)*AR$19*AR$128)</f>
        <v>0</v>
      </c>
      <c r="AS81" s="12">
        <f>IF('KWh (Cumulative) NLI'!AS81=0,0,((('KWh (Monthly) ENTRY NLI '!AS81*0.5)+'KWh (Cumulative) NLI'!AR81-'Rebasing adj NLI'!AS71)*AS108)*AS$19*AS$128)</f>
        <v>0</v>
      </c>
      <c r="AT81" s="12">
        <f>IF('KWh (Cumulative) NLI'!AT81=0,0,((('KWh (Monthly) ENTRY NLI '!AT81*0.5)+'KWh (Cumulative) NLI'!AS81-'Rebasing adj NLI'!AT71)*AT108)*AT$19*AT$128)</f>
        <v>0</v>
      </c>
      <c r="AU81" s="12">
        <f>IF('KWh (Cumulative) NLI'!AU81=0,0,((('KWh (Monthly) ENTRY NLI '!AU81*0.5)+'KWh (Cumulative) NLI'!AT81-'Rebasing adj NLI'!AU71)*AU108)*AU$19*AU$128)</f>
        <v>0</v>
      </c>
      <c r="AV81" s="12">
        <f>IF('KWh (Cumulative) NLI'!AV81=0,0,((('KWh (Monthly) ENTRY NLI '!AV81*0.5)+'KWh (Cumulative) NLI'!AU81-'Rebasing adj NLI'!AV71)*AV108)*AV$19*AV$128)</f>
        <v>0</v>
      </c>
      <c r="AW81" s="12">
        <f>IF('KWh (Cumulative) NLI'!AW81=0,0,((('KWh (Monthly) ENTRY NLI '!AW81*0.5)+'KWh (Cumulative) NLI'!AV81-'Rebasing adj NLI'!AW71)*AW108)*AW$19*AW$128)</f>
        <v>0</v>
      </c>
      <c r="AX81" s="12">
        <f>IF('KWh (Cumulative) NLI'!AX81=0,0,((('KWh (Monthly) ENTRY NLI '!AX81*0.5)+'KWh (Cumulative) NLI'!AW81-'Rebasing adj NLI'!AX71)*AX108)*AX$19*AX$128)</f>
        <v>0</v>
      </c>
      <c r="AY81" s="12">
        <f>IF('KWh (Cumulative) NLI'!AY81=0,0,((('KWh (Monthly) ENTRY NLI '!AY81*0.5)+'KWh (Cumulative) NLI'!AX81-'Rebasing adj NLI'!AY71)*AY108)*AY$19*AY$128)</f>
        <v>0</v>
      </c>
      <c r="AZ81" s="12">
        <f>IF('KWh (Cumulative) NLI'!AZ81=0,0,((('KWh (Monthly) ENTRY NLI '!AZ81*0.5)+'KWh (Cumulative) NLI'!AY81-'Rebasing adj NLI'!AZ71)*AZ108)*AZ$19*AZ$128)</f>
        <v>0</v>
      </c>
      <c r="BA81" s="12">
        <f>IF('KWh (Cumulative) NLI'!BA81=0,0,((('KWh (Monthly) ENTRY NLI '!BA81*0.5)+'KWh (Cumulative) NLI'!AZ81-'Rebasing adj NLI'!BA71)*BA108)*BA$19*BA$128)</f>
        <v>0</v>
      </c>
      <c r="BB81" s="12">
        <f>IF('KWh (Cumulative) NLI'!BB81=0,0,((('KWh (Monthly) ENTRY NLI '!BB81*0.5)+'KWh (Cumulative) NLI'!BA81-'Rebasing adj NLI'!BB71)*BB108)*BB$19*BB$128)</f>
        <v>0</v>
      </c>
      <c r="BC81" s="12">
        <f>IF('KWh (Cumulative) NLI'!BC81=0,0,((('KWh (Monthly) ENTRY NLI '!BC81*0.5)+'KWh (Cumulative) NLI'!BB81-'Rebasing adj NLI'!BC71)*BC108)*BC$19*BC$128)</f>
        <v>0</v>
      </c>
      <c r="BD81" s="12">
        <f>IF('KWh (Cumulative) NLI'!BD81=0,0,((('KWh (Monthly) ENTRY NLI '!BD81*0.5)+'KWh (Cumulative) NLI'!BC81-'Rebasing adj NLI'!BD71)*BD108)*BD$19*BD$128)</f>
        <v>0</v>
      </c>
      <c r="BE81" s="12">
        <f>IF('KWh (Cumulative) NLI'!BE81=0,0,((('KWh (Monthly) ENTRY NLI '!BE81*0.5)+'KWh (Cumulative) NLI'!BD81-'Rebasing adj NLI'!BE71)*BE108)*BE$19*BE$128)</f>
        <v>0</v>
      </c>
      <c r="BF81" s="12">
        <f>IF('KWh (Cumulative) NLI'!BF81=0,0,((('KWh (Monthly) ENTRY NLI '!BF81*0.5)+'KWh (Cumulative) NLI'!BE81-'Rebasing adj NLI'!BF71)*BF108)*BF$19*BF$128)</f>
        <v>0</v>
      </c>
      <c r="BG81" s="12">
        <f>IF('KWh (Cumulative) NLI'!BG81=0,0,((('KWh (Monthly) ENTRY NLI '!BG81*0.5)+'KWh (Cumulative) NLI'!BF81-'Rebasing adj NLI'!BG71)*BG108)*BG$19*BG$128)</f>
        <v>0</v>
      </c>
      <c r="BH81" s="12">
        <f>IF('KWh (Cumulative) NLI'!BH81=0,0,((('KWh (Monthly) ENTRY NLI '!BH81*0.5)+'KWh (Cumulative) NLI'!BG81-'Rebasing adj NLI'!BH71)*BH108)*BH$19*BH$128)</f>
        <v>0</v>
      </c>
      <c r="BI81" s="12">
        <f>IF('KWh (Cumulative) NLI'!BI81=0,0,((('KWh (Monthly) ENTRY NLI '!BI81*0.5)+'KWh (Cumulative) NLI'!BH81-'Rebasing adj NLI'!BI71)*BI108)*BI$19*BI$128)</f>
        <v>0</v>
      </c>
      <c r="BJ81" s="12">
        <f>IF('KWh (Cumulative) NLI'!BJ81=0,0,((('KWh (Monthly) ENTRY NLI '!BJ81*0.5)+'KWh (Cumulative) NLI'!BI81-'Rebasing adj NLI'!BJ71)*BJ108)*BJ$19*BJ$128)</f>
        <v>0</v>
      </c>
      <c r="BK81" s="12">
        <f>IF('KWh (Cumulative) NLI'!BK81=0,0,((('KWh (Monthly) ENTRY NLI '!BK81*0.5)+'KWh (Cumulative) NLI'!BJ81-'Rebasing adj NLI'!BK71)*BK108)*BK$19*BK$128)</f>
        <v>0</v>
      </c>
      <c r="BL81" s="12">
        <f>IF('KWh (Cumulative) NLI'!BL81=0,0,((('KWh (Monthly) ENTRY NLI '!BL81*0.5)+'KWh (Cumulative) NLI'!BK81-'Rebasing adj NLI'!BL71)*BL108)*BL$19*BL$128)</f>
        <v>0</v>
      </c>
      <c r="BM81" s="12">
        <f>IF('KWh (Cumulative) NLI'!BM81=0,0,((('KWh (Monthly) ENTRY NLI '!BM81*0.5)+'KWh (Cumulative) NLI'!BL81-'Rebasing adj NLI'!BM71)*BM108)*BM$19*BM$128)</f>
        <v>0</v>
      </c>
      <c r="BN81" s="12">
        <f>IF('KWh (Cumulative) NLI'!BN81=0,0,((('KWh (Monthly) ENTRY NLI '!BN81*0.5)+'KWh (Cumulative) NLI'!BM81-'Rebasing adj NLI'!BN71)*BN108)*BN$19*BN$128)</f>
        <v>0</v>
      </c>
      <c r="BO81" s="12">
        <f>IF('KWh (Cumulative) NLI'!BO81=0,0,((('KWh (Monthly) ENTRY NLI '!BO81*0.5)+'KWh (Cumulative) NLI'!BN81-'Rebasing adj NLI'!BO71)*BO108)*BO$19*BO$128)</f>
        <v>0</v>
      </c>
      <c r="BP81" s="12">
        <f>IF('KWh (Cumulative) NLI'!BP81=0,0,((('KWh (Monthly) ENTRY NLI '!BP81*0.5)+'KWh (Cumulative) NLI'!BO81-'Rebasing adj NLI'!BP71)*BP108)*BP$19*BP$128)</f>
        <v>0</v>
      </c>
      <c r="BQ81" s="12">
        <f>IF('KWh (Cumulative) NLI'!BQ81=0,0,((('KWh (Monthly) ENTRY NLI '!BQ81*0.5)+'KWh (Cumulative) NLI'!BP81-'Rebasing adj NLI'!BQ71)*BQ108)*BQ$19*BQ$128)</f>
        <v>0</v>
      </c>
      <c r="BR81" s="12">
        <f>IF('KWh (Cumulative) NLI'!BR81=0,0,((('KWh (Monthly) ENTRY NLI '!BR81*0.5)+'KWh (Cumulative) NLI'!BQ81-'Rebasing adj NLI'!BR71)*BR108)*BR$19*BR$128)</f>
        <v>0</v>
      </c>
      <c r="BS81" s="12">
        <f>IF('KWh (Cumulative) NLI'!BS81=0,0,((('KWh (Monthly) ENTRY NLI '!BS81*0.5)+'KWh (Cumulative) NLI'!BR81-'Rebasing adj NLI'!BS71)*BS108)*BS$19*BS$128)</f>
        <v>0</v>
      </c>
      <c r="BT81" s="12">
        <f>IF('KWh (Cumulative) NLI'!BT81=0,0,((('KWh (Monthly) ENTRY NLI '!BT81*0.5)+'KWh (Cumulative) NLI'!BS81-'Rebasing adj NLI'!BT71)*BT108)*BT$19*BT$128)</f>
        <v>0</v>
      </c>
      <c r="BU81" s="12">
        <f>IF('KWh (Cumulative) NLI'!BU81=0,0,((('KWh (Monthly) ENTRY NLI '!BU81*0.5)+'KWh (Cumulative) NLI'!BT81-'Rebasing adj NLI'!BU71)*BU108)*BU$19*BU$128)</f>
        <v>0</v>
      </c>
      <c r="BV81" s="12">
        <f>IF('KWh (Cumulative) NLI'!BV81=0,0,((('KWh (Monthly) ENTRY NLI '!BV81*0.5)+'KWh (Cumulative) NLI'!BU81-'Rebasing adj NLI'!BV71)*BV108)*BV$19*BV$128)</f>
        <v>0</v>
      </c>
      <c r="BW81" s="12">
        <f>IF('KWh (Cumulative) NLI'!BW81=0,0,((('KWh (Monthly) ENTRY NLI '!BW81*0.5)+'KWh (Cumulative) NLI'!BV81-'Rebasing adj NLI'!BW71)*BW108)*BW$19*BW$128)</f>
        <v>0</v>
      </c>
      <c r="BX81" s="12">
        <f>IF('KWh (Cumulative) NLI'!BX81=0,0,((('KWh (Monthly) ENTRY NLI '!BX81*0.5)+'KWh (Cumulative) NLI'!BW81-'Rebasing adj NLI'!BX71)*BX108)*BX$19*BX$128)</f>
        <v>0</v>
      </c>
      <c r="BY81" s="12">
        <f>IF('KWh (Cumulative) NLI'!BY81=0,0,((('KWh (Monthly) ENTRY NLI '!BY81*0.5)+'KWh (Cumulative) NLI'!BX81-'Rebasing adj NLI'!BY71)*BY108)*BY$19*BY$128)</f>
        <v>0</v>
      </c>
      <c r="BZ81" s="12">
        <f>IF('KWh (Cumulative) NLI'!BZ81=0,0,((('KWh (Monthly) ENTRY NLI '!BZ81*0.5)+'KWh (Cumulative) NLI'!BY81-'Rebasing adj NLI'!BZ71)*BZ108)*BZ$19*BZ$128)</f>
        <v>0</v>
      </c>
      <c r="CA81" s="12">
        <f>IF('KWh (Cumulative) NLI'!CA81=0,0,((('KWh (Monthly) ENTRY NLI '!CA81*0.5)+'KWh (Cumulative) NLI'!BZ81-'Rebasing adj NLI'!CA71)*CA108)*CA$19*CA$128)</f>
        <v>0</v>
      </c>
      <c r="CB81" s="12">
        <f>IF('KWh (Cumulative) NLI'!CB81=0,0,((('KWh (Monthly) ENTRY NLI '!CB81*0.5)+'KWh (Cumulative) NLI'!CA81-'Rebasing adj NLI'!CB71)*CB108)*CB$19*CB$128)</f>
        <v>0</v>
      </c>
      <c r="CC81" s="12">
        <f>IF('KWh (Cumulative) NLI'!CC81=0,0,((('KWh (Monthly) ENTRY NLI '!CC81*0.5)+'KWh (Cumulative) NLI'!CB81-'Rebasing adj NLI'!CC71)*CC108)*CC$19*CC$128)</f>
        <v>0</v>
      </c>
      <c r="CD81" s="12">
        <f>IF('KWh (Cumulative) NLI'!CD81=0,0,((('KWh (Monthly) ENTRY NLI '!CD81*0.5)+'KWh (Cumulative) NLI'!CC81-'Rebasing adj NLI'!CD71)*CD108)*CD$19*CD$128)</f>
        <v>0</v>
      </c>
      <c r="CE81" s="12">
        <f>IF('KWh (Cumulative) NLI'!CE81=0,0,((('KWh (Monthly) ENTRY NLI '!CE81*0.5)+'KWh (Cumulative) NLI'!CD81-'Rebasing adj NLI'!CE71)*CE108)*CE$19*CE$128)</f>
        <v>0</v>
      </c>
      <c r="CF81" s="12">
        <f>IF('KWh (Cumulative) NLI'!CF81=0,0,((('KWh (Monthly) ENTRY NLI '!CF81*0.5)+'KWh (Cumulative) NLI'!CE81-'Rebasing adj NLI'!CF71)*CF108)*CF$19*CF$128)</f>
        <v>0</v>
      </c>
      <c r="CG81" s="12">
        <f>IF('KWh (Cumulative) NLI'!CG81=0,0,((('KWh (Monthly) ENTRY NLI '!CG81*0.5)+'KWh (Cumulative) NLI'!CF81-'Rebasing adj NLI'!CG71)*CG108)*CG$19*CG$128)</f>
        <v>0</v>
      </c>
      <c r="CH81" s="12">
        <f>IF('KWh (Cumulative) NLI'!CH81=0,0,((('KWh (Monthly) ENTRY NLI '!CH81*0.5)+'KWh (Cumulative) NLI'!CG81-'Rebasing adj NLI'!CH71)*CH108)*CH$19*CH$128)</f>
        <v>0</v>
      </c>
      <c r="CI81" s="12">
        <f>IF('KWh (Cumulative) NLI'!CI81=0,0,((('KWh (Monthly) ENTRY NLI '!CI81*0.5)+'KWh (Cumulative) NLI'!CH81-'Rebasing adj NLI'!CI71)*CI108)*CI$19*CI$128)</f>
        <v>0</v>
      </c>
      <c r="CJ81" s="12">
        <f>IF('KWh (Cumulative) NLI'!CJ81=0,0,((('KWh (Monthly) ENTRY NLI '!CJ81*0.5)+'KWh (Cumulative) NLI'!CI81-'Rebasing adj NLI'!CJ71)*CJ108)*CJ$19*CJ$128)</f>
        <v>0</v>
      </c>
    </row>
    <row r="82" spans="1:88" x14ac:dyDescent="0.3">
      <c r="A82" s="218"/>
      <c r="B82" s="47" t="s">
        <v>10</v>
      </c>
      <c r="C82" s="12">
        <f>IF('KWh (Cumulative) NLI'!C82=0,0,((('KWh (Monthly) ENTRY NLI '!C82*0.5)-'Rebasing adj NLI'!C72)*C109)*C$19*C$128)</f>
        <v>0</v>
      </c>
      <c r="D82" s="12">
        <f>IF('KWh (Cumulative) NLI'!D82=0,0,((('KWh (Monthly) ENTRY NLI '!D82*0.5)+'KWh (Cumulative) NLI'!C82-'Rebasing adj NLI'!D72)*D109)*D$19*D$128)</f>
        <v>0</v>
      </c>
      <c r="E82" s="12">
        <f>IF('KWh (Cumulative) NLI'!E82=0,0,((('KWh (Monthly) ENTRY NLI '!E82*0.5)+'KWh (Cumulative) NLI'!D82-'Rebasing adj NLI'!E72)*E109)*E$19*E$128)</f>
        <v>0</v>
      </c>
      <c r="F82" s="12">
        <f>IF('KWh (Cumulative) NLI'!F82=0,0,((('KWh (Monthly) ENTRY NLI '!F82*0.5)+'KWh (Cumulative) NLI'!E82-'Rebasing adj NLI'!F72)*F109)*F$19*F$128)</f>
        <v>0</v>
      </c>
      <c r="G82" s="12">
        <f>IF('KWh (Cumulative) NLI'!G82=0,0,((('KWh (Monthly) ENTRY NLI '!G82*0.5)+'KWh (Cumulative) NLI'!F82-'Rebasing adj NLI'!G72)*G109)*G$19*G$128)</f>
        <v>0</v>
      </c>
      <c r="H82" s="12">
        <f>IF('KWh (Cumulative) NLI'!H82=0,0,((('KWh (Monthly) ENTRY NLI '!H82*0.5)+'KWh (Cumulative) NLI'!G82-'Rebasing adj NLI'!H72)*H109)*H$19*H$128)</f>
        <v>0</v>
      </c>
      <c r="I82" s="12">
        <f>IF('KWh (Cumulative) NLI'!I82=0,0,((('KWh (Monthly) ENTRY NLI '!I82*0.5)+'KWh (Cumulative) NLI'!H82-'Rebasing adj NLI'!I72)*I109)*I$19*I$128)</f>
        <v>0</v>
      </c>
      <c r="J82" s="12">
        <f>IF('KWh (Cumulative) NLI'!J82=0,0,((('KWh (Monthly) ENTRY NLI '!J82*0.5)+'KWh (Cumulative) NLI'!I82-'Rebasing adj NLI'!J72)*J109)*J$19*J$128)</f>
        <v>0</v>
      </c>
      <c r="K82" s="12">
        <f>IF('KWh (Cumulative) NLI'!K82=0,0,((('KWh (Monthly) ENTRY NLI '!K82*0.5)+'KWh (Cumulative) NLI'!J82-'Rebasing adj NLI'!K72)*K109)*K$19*K$128)</f>
        <v>0</v>
      </c>
      <c r="L82" s="12">
        <f>IF('KWh (Cumulative) NLI'!L82=0,0,((('KWh (Monthly) ENTRY NLI '!L82*0.5)+'KWh (Cumulative) NLI'!K82-'Rebasing adj NLI'!L72)*L109)*L$19*L$128)</f>
        <v>0</v>
      </c>
      <c r="M82" s="12">
        <f>IF('KWh (Cumulative) NLI'!M82=0,0,((('KWh (Monthly) ENTRY NLI '!M82*0.5)+'KWh (Cumulative) NLI'!L82-'Rebasing adj NLI'!M72)*M109)*M$19*M$128)</f>
        <v>0</v>
      </c>
      <c r="N82" s="12">
        <f>IF('KWh (Cumulative) NLI'!N82=0,0,((('KWh (Monthly) ENTRY NLI '!N82*0.5)+'KWh (Cumulative) NLI'!M82-'Rebasing adj NLI'!N72)*N109)*N$19*N$128)</f>
        <v>0</v>
      </c>
      <c r="O82" s="12">
        <f>IF('KWh (Cumulative) NLI'!O82=0,0,((('KWh (Monthly) ENTRY NLI '!O82*0.5)+'KWh (Cumulative) NLI'!N82-'Rebasing adj NLI'!O72)*O109)*O$19*O$128)</f>
        <v>0</v>
      </c>
      <c r="P82" s="12">
        <f>IF('KWh (Cumulative) NLI'!P82=0,0,((('KWh (Monthly) ENTRY NLI '!P82*0.5)+'KWh (Cumulative) NLI'!O82-'Rebasing adj NLI'!P72)*P109)*P$19*P$128)</f>
        <v>0</v>
      </c>
      <c r="Q82" s="12">
        <f>IF('KWh (Cumulative) NLI'!Q82=0,0,((('KWh (Monthly) ENTRY NLI '!Q82*0.5)+'KWh (Cumulative) NLI'!P82-'Rebasing adj NLI'!Q72)*Q109)*Q$19*Q$128)</f>
        <v>0</v>
      </c>
      <c r="R82" s="12">
        <f>IF('KWh (Cumulative) NLI'!R82=0,0,((('KWh (Monthly) ENTRY NLI '!R82*0.5)+'KWh (Cumulative) NLI'!Q82-'Rebasing adj NLI'!R72)*R109)*R$19*R$128)</f>
        <v>0</v>
      </c>
      <c r="S82" s="12">
        <f>IF('KWh (Cumulative) NLI'!S82=0,0,((('KWh (Monthly) ENTRY NLI '!S82*0.5)+'KWh (Cumulative) NLI'!R82-'Rebasing adj NLI'!S72)*S109)*S$19*S$128)</f>
        <v>0</v>
      </c>
      <c r="T82" s="12">
        <f>IF('KWh (Cumulative) NLI'!T82=0,0,((('KWh (Monthly) ENTRY NLI '!T82*0.5)+'KWh (Cumulative) NLI'!S82-'Rebasing adj NLI'!T72)*T109)*T$19*T$128)</f>
        <v>0</v>
      </c>
      <c r="U82" s="12">
        <f>IF('KWh (Cumulative) NLI'!U82=0,0,((('KWh (Monthly) ENTRY NLI '!U82*0.5)+'KWh (Cumulative) NLI'!T82-'Rebasing adj NLI'!U72)*U109)*U$19*U$128)</f>
        <v>0</v>
      </c>
      <c r="V82" s="12">
        <f>IF('KWh (Cumulative) NLI'!V82=0,0,((('KWh (Monthly) ENTRY NLI '!V82*0.5)+'KWh (Cumulative) NLI'!U82-'Rebasing adj NLI'!V72)*V109)*V$19*V$128)</f>
        <v>0</v>
      </c>
      <c r="W82" s="12">
        <f>IF('KWh (Cumulative) NLI'!W82=0,0,((('KWh (Monthly) ENTRY NLI '!W82*0.5)+'KWh (Cumulative) NLI'!V82-'Rebasing adj NLI'!W72)*W109)*W$19*W$128)</f>
        <v>0</v>
      </c>
      <c r="X82" s="12">
        <f>IF('KWh (Cumulative) NLI'!X82=0,0,((('KWh (Monthly) ENTRY NLI '!X82*0.5)+'KWh (Cumulative) NLI'!W82-'Rebasing adj NLI'!X72)*X109)*X$19*X$128)</f>
        <v>0</v>
      </c>
      <c r="Y82" s="12">
        <f>IF('KWh (Cumulative) NLI'!Y82=0,0,((('KWh (Monthly) ENTRY NLI '!Y82*0.5)+'KWh (Cumulative) NLI'!X82-'Rebasing adj NLI'!Y72)*Y109)*Y$19*Y$128)</f>
        <v>0</v>
      </c>
      <c r="Z82" s="12">
        <f>IF('KWh (Cumulative) NLI'!Z82=0,0,((('KWh (Monthly) ENTRY NLI '!Z82*0.5)+'KWh (Cumulative) NLI'!Y82-'Rebasing adj NLI'!Z72)*Z109)*Z$19*Z$128)</f>
        <v>0</v>
      </c>
      <c r="AA82" s="12">
        <f>IF('KWh (Cumulative) NLI'!AA82=0,0,((('KWh (Monthly) ENTRY NLI '!AA82*0.5)+'KWh (Cumulative) NLI'!Z82-'Rebasing adj NLI'!AA72)*AA109)*AA$19*AA$128)</f>
        <v>0</v>
      </c>
      <c r="AB82" s="12">
        <f>IF('KWh (Cumulative) NLI'!AB82=0,0,((('KWh (Monthly) ENTRY NLI '!AB82*0.5)+'KWh (Cumulative) NLI'!AA82-'Rebasing adj NLI'!AB72)*AB109)*AB$19*AB$128)</f>
        <v>0</v>
      </c>
      <c r="AC82" s="12">
        <f>IF('KWh (Cumulative) NLI'!AC82=0,0,((('KWh (Monthly) ENTRY NLI '!AC82*0.5)+'KWh (Cumulative) NLI'!AB82-'Rebasing adj NLI'!AC72)*AC109)*AC$19*AC$128)</f>
        <v>0</v>
      </c>
      <c r="AD82" s="12">
        <f>IF('KWh (Cumulative) NLI'!AD82=0,0,((('KWh (Monthly) ENTRY NLI '!AD82*0.5)+'KWh (Cumulative) NLI'!AC82-'Rebasing adj NLI'!AD72)*AD109)*AD$19*AD$128)</f>
        <v>0</v>
      </c>
      <c r="AE82" s="12">
        <f>IF('KWh (Cumulative) NLI'!AE82=0,0,((('KWh (Monthly) ENTRY NLI '!AE82*0.5)+'KWh (Cumulative) NLI'!AD82-'Rebasing adj NLI'!AE72)*AE109)*AE$19*AE$128)</f>
        <v>0</v>
      </c>
      <c r="AF82" s="12">
        <f>IF('KWh (Cumulative) NLI'!AF82=0,0,((('KWh (Monthly) ENTRY NLI '!AF82*0.5)+'KWh (Cumulative) NLI'!AE82-'Rebasing adj NLI'!AF72)*AF109)*AF$19*AF$128)</f>
        <v>0</v>
      </c>
      <c r="AG82" s="12">
        <f>IF('KWh (Cumulative) NLI'!AG82=0,0,((('KWh (Monthly) ENTRY NLI '!AG82*0.5)+'KWh (Cumulative) NLI'!AF82-'Rebasing adj NLI'!AG72)*AG109)*AG$19*AG$128)</f>
        <v>0</v>
      </c>
      <c r="AH82" s="12">
        <f>IF('KWh (Cumulative) NLI'!AH82=0,0,((('KWh (Monthly) ENTRY NLI '!AH82*0.5)+'KWh (Cumulative) NLI'!AG82-'Rebasing adj NLI'!AH72)*AH109)*AH$19*AH$128)</f>
        <v>0</v>
      </c>
      <c r="AI82" s="12">
        <f>IF('KWh (Cumulative) NLI'!AI82=0,0,((('KWh (Monthly) ENTRY NLI '!AI82*0.5)+'KWh (Cumulative) NLI'!AH82-'Rebasing adj NLI'!AI72)*AI109)*AI$19*AI$128)</f>
        <v>0</v>
      </c>
      <c r="AJ82" s="12">
        <f>IF('KWh (Cumulative) NLI'!AJ82=0,0,((('KWh (Monthly) ENTRY NLI '!AJ82*0.5)+'KWh (Cumulative) NLI'!AI82-'Rebasing adj NLI'!AJ72)*AJ109)*AJ$19*AJ$128)</f>
        <v>0</v>
      </c>
      <c r="AK82" s="12">
        <f>IF('KWh (Cumulative) NLI'!AK82=0,0,((('KWh (Monthly) ENTRY NLI '!AK82*0.5)+'KWh (Cumulative) NLI'!AJ82-'Rebasing adj NLI'!AK72)*AK109)*AK$19*AK$128)</f>
        <v>0</v>
      </c>
      <c r="AL82" s="12">
        <f>IF('KWh (Cumulative) NLI'!AL82=0,0,((('KWh (Monthly) ENTRY NLI '!AL82*0.5)+'KWh (Cumulative) NLI'!AK82-'Rebasing adj NLI'!AL72)*AL109)*AL$19*AL$128)</f>
        <v>0</v>
      </c>
      <c r="AM82" s="12">
        <f>IF('KWh (Cumulative) NLI'!AM82=0,0,((('KWh (Monthly) ENTRY NLI '!AM82*0.5)+'KWh (Cumulative) NLI'!AL82-'Rebasing adj NLI'!AM72)*AM109)*AM$19*AM$128)</f>
        <v>0</v>
      </c>
      <c r="AN82" s="12">
        <f>IF('KWh (Cumulative) NLI'!AN82=0,0,((('KWh (Monthly) ENTRY NLI '!AN82*0.5)+'KWh (Cumulative) NLI'!AM82-'Rebasing adj NLI'!AN72)*AN109)*AN$19*AN$128)</f>
        <v>0</v>
      </c>
      <c r="AO82" s="12">
        <f>IF('KWh (Cumulative) NLI'!AO82=0,0,((('KWh (Monthly) ENTRY NLI '!AO82*0.5)+'KWh (Cumulative) NLI'!AN82-'Rebasing adj NLI'!AO72)*AO109)*AO$19*AO$128)</f>
        <v>0</v>
      </c>
      <c r="AP82" s="12">
        <f>IF('KWh (Cumulative) NLI'!AP82=0,0,((('KWh (Monthly) ENTRY NLI '!AP82*0.5)+'KWh (Cumulative) NLI'!AO82-'Rebasing adj NLI'!AP72)*AP109)*AP$19*AP$128)</f>
        <v>0</v>
      </c>
      <c r="AQ82" s="12">
        <f>IF('KWh (Cumulative) NLI'!AQ82=0,0,((('KWh (Monthly) ENTRY NLI '!AQ82*0.5)+'KWh (Cumulative) NLI'!AP82-'Rebasing adj NLI'!AQ72)*AQ109)*AQ$19*AQ$128)</f>
        <v>0</v>
      </c>
      <c r="AR82" s="12">
        <f>IF('KWh (Cumulative) NLI'!AR82=0,0,((('KWh (Monthly) ENTRY NLI '!AR82*0.5)+'KWh (Cumulative) NLI'!AQ82-'Rebasing adj NLI'!AR72)*AR109)*AR$19*AR$128)</f>
        <v>0</v>
      </c>
      <c r="AS82" s="12">
        <f>IF('KWh (Cumulative) NLI'!AS82=0,0,((('KWh (Monthly) ENTRY NLI '!AS82*0.5)+'KWh (Cumulative) NLI'!AR82-'Rebasing adj NLI'!AS72)*AS109)*AS$19*AS$128)</f>
        <v>0</v>
      </c>
      <c r="AT82" s="12">
        <f>IF('KWh (Cumulative) NLI'!AT82=0,0,((('KWh (Monthly) ENTRY NLI '!AT82*0.5)+'KWh (Cumulative) NLI'!AS82-'Rebasing adj NLI'!AT72)*AT109)*AT$19*AT$128)</f>
        <v>0</v>
      </c>
      <c r="AU82" s="12">
        <f>IF('KWh (Cumulative) NLI'!AU82=0,0,((('KWh (Monthly) ENTRY NLI '!AU82*0.5)+'KWh (Cumulative) NLI'!AT82-'Rebasing adj NLI'!AU72)*AU109)*AU$19*AU$128)</f>
        <v>0</v>
      </c>
      <c r="AV82" s="12">
        <f>IF('KWh (Cumulative) NLI'!AV82=0,0,((('KWh (Monthly) ENTRY NLI '!AV82*0.5)+'KWh (Cumulative) NLI'!AU82-'Rebasing adj NLI'!AV72)*AV109)*AV$19*AV$128)</f>
        <v>0</v>
      </c>
      <c r="AW82" s="12">
        <f>IF('KWh (Cumulative) NLI'!AW82=0,0,((('KWh (Monthly) ENTRY NLI '!AW82*0.5)+'KWh (Cumulative) NLI'!AV82-'Rebasing adj NLI'!AW72)*AW109)*AW$19*AW$128)</f>
        <v>0</v>
      </c>
      <c r="AX82" s="12">
        <f>IF('KWh (Cumulative) NLI'!AX82=0,0,((('KWh (Monthly) ENTRY NLI '!AX82*0.5)+'KWh (Cumulative) NLI'!AW82-'Rebasing adj NLI'!AX72)*AX109)*AX$19*AX$128)</f>
        <v>0</v>
      </c>
      <c r="AY82" s="12">
        <f>IF('KWh (Cumulative) NLI'!AY82=0,0,((('KWh (Monthly) ENTRY NLI '!AY82*0.5)+'KWh (Cumulative) NLI'!AX82-'Rebasing adj NLI'!AY72)*AY109)*AY$19*AY$128)</f>
        <v>0</v>
      </c>
      <c r="AZ82" s="12">
        <f>IF('KWh (Cumulative) NLI'!AZ82=0,0,((('KWh (Monthly) ENTRY NLI '!AZ82*0.5)+'KWh (Cumulative) NLI'!AY82-'Rebasing adj NLI'!AZ72)*AZ109)*AZ$19*AZ$128)</f>
        <v>0</v>
      </c>
      <c r="BA82" s="12">
        <f>IF('KWh (Cumulative) NLI'!BA82=0,0,((('KWh (Monthly) ENTRY NLI '!BA82*0.5)+'KWh (Cumulative) NLI'!AZ82-'Rebasing adj NLI'!BA72)*BA109)*BA$19*BA$128)</f>
        <v>0</v>
      </c>
      <c r="BB82" s="12">
        <f>IF('KWh (Cumulative) NLI'!BB82=0,0,((('KWh (Monthly) ENTRY NLI '!BB82*0.5)+'KWh (Cumulative) NLI'!BA82-'Rebasing adj NLI'!BB72)*BB109)*BB$19*BB$128)</f>
        <v>0</v>
      </c>
      <c r="BC82" s="12">
        <f>IF('KWh (Cumulative) NLI'!BC82=0,0,((('KWh (Monthly) ENTRY NLI '!BC82*0.5)+'KWh (Cumulative) NLI'!BB82-'Rebasing adj NLI'!BC72)*BC109)*BC$19*BC$128)</f>
        <v>0</v>
      </c>
      <c r="BD82" s="12">
        <f>IF('KWh (Cumulative) NLI'!BD82=0,0,((('KWh (Monthly) ENTRY NLI '!BD82*0.5)+'KWh (Cumulative) NLI'!BC82-'Rebasing adj NLI'!BD72)*BD109)*BD$19*BD$128)</f>
        <v>0</v>
      </c>
      <c r="BE82" s="12">
        <f>IF('KWh (Cumulative) NLI'!BE82=0,0,((('KWh (Monthly) ENTRY NLI '!BE82*0.5)+'KWh (Cumulative) NLI'!BD82-'Rebasing adj NLI'!BE72)*BE109)*BE$19*BE$128)</f>
        <v>0</v>
      </c>
      <c r="BF82" s="12">
        <f>IF('KWh (Cumulative) NLI'!BF82=0,0,((('KWh (Monthly) ENTRY NLI '!BF82*0.5)+'KWh (Cumulative) NLI'!BE82-'Rebasing adj NLI'!BF72)*BF109)*BF$19*BF$128)</f>
        <v>0</v>
      </c>
      <c r="BG82" s="12">
        <f>IF('KWh (Cumulative) NLI'!BG82=0,0,((('KWh (Monthly) ENTRY NLI '!BG82*0.5)+'KWh (Cumulative) NLI'!BF82-'Rebasing adj NLI'!BG72)*BG109)*BG$19*BG$128)</f>
        <v>0</v>
      </c>
      <c r="BH82" s="12">
        <f>IF('KWh (Cumulative) NLI'!BH82=0,0,((('KWh (Monthly) ENTRY NLI '!BH82*0.5)+'KWh (Cumulative) NLI'!BG82-'Rebasing adj NLI'!BH72)*BH109)*BH$19*BH$128)</f>
        <v>0</v>
      </c>
      <c r="BI82" s="12">
        <f>IF('KWh (Cumulative) NLI'!BI82=0,0,((('KWh (Monthly) ENTRY NLI '!BI82*0.5)+'KWh (Cumulative) NLI'!BH82-'Rebasing adj NLI'!BI72)*BI109)*BI$19*BI$128)</f>
        <v>0</v>
      </c>
      <c r="BJ82" s="12">
        <f>IF('KWh (Cumulative) NLI'!BJ82=0,0,((('KWh (Monthly) ENTRY NLI '!BJ82*0.5)+'KWh (Cumulative) NLI'!BI82-'Rebasing adj NLI'!BJ72)*BJ109)*BJ$19*BJ$128)</f>
        <v>0</v>
      </c>
      <c r="BK82" s="12">
        <f>IF('KWh (Cumulative) NLI'!BK82=0,0,((('KWh (Monthly) ENTRY NLI '!BK82*0.5)+'KWh (Cumulative) NLI'!BJ82-'Rebasing adj NLI'!BK72)*BK109)*BK$19*BK$128)</f>
        <v>0</v>
      </c>
      <c r="BL82" s="12">
        <f>IF('KWh (Cumulative) NLI'!BL82=0,0,((('KWh (Monthly) ENTRY NLI '!BL82*0.5)+'KWh (Cumulative) NLI'!BK82-'Rebasing adj NLI'!BL72)*BL109)*BL$19*BL$128)</f>
        <v>0</v>
      </c>
      <c r="BM82" s="12">
        <f>IF('KWh (Cumulative) NLI'!BM82=0,0,((('KWh (Monthly) ENTRY NLI '!BM82*0.5)+'KWh (Cumulative) NLI'!BL82-'Rebasing adj NLI'!BM72)*BM109)*BM$19*BM$128)</f>
        <v>0</v>
      </c>
      <c r="BN82" s="12">
        <f>IF('KWh (Cumulative) NLI'!BN82=0,0,((('KWh (Monthly) ENTRY NLI '!BN82*0.5)+'KWh (Cumulative) NLI'!BM82-'Rebasing adj NLI'!BN72)*BN109)*BN$19*BN$128)</f>
        <v>0</v>
      </c>
      <c r="BO82" s="12">
        <f>IF('KWh (Cumulative) NLI'!BO82=0,0,((('KWh (Monthly) ENTRY NLI '!BO82*0.5)+'KWh (Cumulative) NLI'!BN82-'Rebasing adj NLI'!BO72)*BO109)*BO$19*BO$128)</f>
        <v>0</v>
      </c>
      <c r="BP82" s="12">
        <f>IF('KWh (Cumulative) NLI'!BP82=0,0,((('KWh (Monthly) ENTRY NLI '!BP82*0.5)+'KWh (Cumulative) NLI'!BO82-'Rebasing adj NLI'!BP72)*BP109)*BP$19*BP$128)</f>
        <v>0</v>
      </c>
      <c r="BQ82" s="12">
        <f>IF('KWh (Cumulative) NLI'!BQ82=0,0,((('KWh (Monthly) ENTRY NLI '!BQ82*0.5)+'KWh (Cumulative) NLI'!BP82-'Rebasing adj NLI'!BQ72)*BQ109)*BQ$19*BQ$128)</f>
        <v>0</v>
      </c>
      <c r="BR82" s="12">
        <f>IF('KWh (Cumulative) NLI'!BR82=0,0,((('KWh (Monthly) ENTRY NLI '!BR82*0.5)+'KWh (Cumulative) NLI'!BQ82-'Rebasing adj NLI'!BR72)*BR109)*BR$19*BR$128)</f>
        <v>0</v>
      </c>
      <c r="BS82" s="12">
        <f>IF('KWh (Cumulative) NLI'!BS82=0,0,((('KWh (Monthly) ENTRY NLI '!BS82*0.5)+'KWh (Cumulative) NLI'!BR82-'Rebasing adj NLI'!BS72)*BS109)*BS$19*BS$128)</f>
        <v>0</v>
      </c>
      <c r="BT82" s="12">
        <f>IF('KWh (Cumulative) NLI'!BT82=0,0,((('KWh (Monthly) ENTRY NLI '!BT82*0.5)+'KWh (Cumulative) NLI'!BS82-'Rebasing adj NLI'!BT72)*BT109)*BT$19*BT$128)</f>
        <v>0</v>
      </c>
      <c r="BU82" s="12">
        <f>IF('KWh (Cumulative) NLI'!BU82=0,0,((('KWh (Monthly) ENTRY NLI '!BU82*0.5)+'KWh (Cumulative) NLI'!BT82-'Rebasing adj NLI'!BU72)*BU109)*BU$19*BU$128)</f>
        <v>0</v>
      </c>
      <c r="BV82" s="12">
        <f>IF('KWh (Cumulative) NLI'!BV82=0,0,((('KWh (Monthly) ENTRY NLI '!BV82*0.5)+'KWh (Cumulative) NLI'!BU82-'Rebasing adj NLI'!BV72)*BV109)*BV$19*BV$128)</f>
        <v>0</v>
      </c>
      <c r="BW82" s="12">
        <f>IF('KWh (Cumulative) NLI'!BW82=0,0,((('KWh (Monthly) ENTRY NLI '!BW82*0.5)+'KWh (Cumulative) NLI'!BV82-'Rebasing adj NLI'!BW72)*BW109)*BW$19*BW$128)</f>
        <v>0</v>
      </c>
      <c r="BX82" s="12">
        <f>IF('KWh (Cumulative) NLI'!BX82=0,0,((('KWh (Monthly) ENTRY NLI '!BX82*0.5)+'KWh (Cumulative) NLI'!BW82-'Rebasing adj NLI'!BX72)*BX109)*BX$19*BX$128)</f>
        <v>0</v>
      </c>
      <c r="BY82" s="12">
        <f>IF('KWh (Cumulative) NLI'!BY82=0,0,((('KWh (Monthly) ENTRY NLI '!BY82*0.5)+'KWh (Cumulative) NLI'!BX82-'Rebasing adj NLI'!BY72)*BY109)*BY$19*BY$128)</f>
        <v>0</v>
      </c>
      <c r="BZ82" s="12">
        <f>IF('KWh (Cumulative) NLI'!BZ82=0,0,((('KWh (Monthly) ENTRY NLI '!BZ82*0.5)+'KWh (Cumulative) NLI'!BY82-'Rebasing adj NLI'!BZ72)*BZ109)*BZ$19*BZ$128)</f>
        <v>0</v>
      </c>
      <c r="CA82" s="12">
        <f>IF('KWh (Cumulative) NLI'!CA82=0,0,((('KWh (Monthly) ENTRY NLI '!CA82*0.5)+'KWh (Cumulative) NLI'!BZ82-'Rebasing adj NLI'!CA72)*CA109)*CA$19*CA$128)</f>
        <v>0</v>
      </c>
      <c r="CB82" s="12">
        <f>IF('KWh (Cumulative) NLI'!CB82=0,0,((('KWh (Monthly) ENTRY NLI '!CB82*0.5)+'KWh (Cumulative) NLI'!CA82-'Rebasing adj NLI'!CB72)*CB109)*CB$19*CB$128)</f>
        <v>0</v>
      </c>
      <c r="CC82" s="12">
        <f>IF('KWh (Cumulative) NLI'!CC82=0,0,((('KWh (Monthly) ENTRY NLI '!CC82*0.5)+'KWh (Cumulative) NLI'!CB82-'Rebasing adj NLI'!CC72)*CC109)*CC$19*CC$128)</f>
        <v>0</v>
      </c>
      <c r="CD82" s="12">
        <f>IF('KWh (Cumulative) NLI'!CD82=0,0,((('KWh (Monthly) ENTRY NLI '!CD82*0.5)+'KWh (Cumulative) NLI'!CC82-'Rebasing adj NLI'!CD72)*CD109)*CD$19*CD$128)</f>
        <v>0</v>
      </c>
      <c r="CE82" s="12">
        <f>IF('KWh (Cumulative) NLI'!CE82=0,0,((('KWh (Monthly) ENTRY NLI '!CE82*0.5)+'KWh (Cumulative) NLI'!CD82-'Rebasing adj NLI'!CE72)*CE109)*CE$19*CE$128)</f>
        <v>0</v>
      </c>
      <c r="CF82" s="12">
        <f>IF('KWh (Cumulative) NLI'!CF82=0,0,((('KWh (Monthly) ENTRY NLI '!CF82*0.5)+'KWh (Cumulative) NLI'!CE82-'Rebasing adj NLI'!CF72)*CF109)*CF$19*CF$128)</f>
        <v>0</v>
      </c>
      <c r="CG82" s="12">
        <f>IF('KWh (Cumulative) NLI'!CG82=0,0,((('KWh (Monthly) ENTRY NLI '!CG82*0.5)+'KWh (Cumulative) NLI'!CF82-'Rebasing adj NLI'!CG72)*CG109)*CG$19*CG$128)</f>
        <v>0</v>
      </c>
      <c r="CH82" s="12">
        <f>IF('KWh (Cumulative) NLI'!CH82=0,0,((('KWh (Monthly) ENTRY NLI '!CH82*0.5)+'KWh (Cumulative) NLI'!CG82-'Rebasing adj NLI'!CH72)*CH109)*CH$19*CH$128)</f>
        <v>0</v>
      </c>
      <c r="CI82" s="12">
        <f>IF('KWh (Cumulative) NLI'!CI82=0,0,((('KWh (Monthly) ENTRY NLI '!CI82*0.5)+'KWh (Cumulative) NLI'!CH82-'Rebasing adj NLI'!CI72)*CI109)*CI$19*CI$128)</f>
        <v>0</v>
      </c>
      <c r="CJ82" s="12">
        <f>IF('KWh (Cumulative) NLI'!CJ82=0,0,((('KWh (Monthly) ENTRY NLI '!CJ82*0.5)+'KWh (Cumulative) NLI'!CI82-'Rebasing adj NLI'!CJ72)*CJ109)*CJ$19*CJ$128)</f>
        <v>0</v>
      </c>
    </row>
    <row r="83" spans="1:88" x14ac:dyDescent="0.3">
      <c r="A83" s="218"/>
      <c r="B83" s="47" t="s">
        <v>1</v>
      </c>
      <c r="C83" s="12">
        <f>IF('KWh (Cumulative) NLI'!C83=0,0,((('KWh (Monthly) ENTRY NLI '!C83*0.5)-'Rebasing adj NLI'!C73)*C110)*C$19*C$128)</f>
        <v>0</v>
      </c>
      <c r="D83" s="12">
        <f>IF('KWh (Cumulative) NLI'!D83=0,0,((('KWh (Monthly) ENTRY NLI '!D83*0.5)+'KWh (Cumulative) NLI'!C83-'Rebasing adj NLI'!D73)*D110)*D$19*D$128)</f>
        <v>0</v>
      </c>
      <c r="E83" s="12">
        <f>IF('KWh (Cumulative) NLI'!E83=0,0,((('KWh (Monthly) ENTRY NLI '!E83*0.5)+'KWh (Cumulative) NLI'!D83-'Rebasing adj NLI'!E73)*E110)*E$19*E$128)</f>
        <v>0</v>
      </c>
      <c r="F83" s="12">
        <f>IF('KWh (Cumulative) NLI'!F83=0,0,((('KWh (Monthly) ENTRY NLI '!F83*0.5)+'KWh (Cumulative) NLI'!E83-'Rebasing adj NLI'!F73)*F110)*F$19*F$128)</f>
        <v>0</v>
      </c>
      <c r="G83" s="12">
        <f>IF('KWh (Cumulative) NLI'!G83=0,0,((('KWh (Monthly) ENTRY NLI '!G83*0.5)+'KWh (Cumulative) NLI'!F83-'Rebasing adj NLI'!G73)*G110)*G$19*G$128)</f>
        <v>0</v>
      </c>
      <c r="H83" s="12">
        <f>IF('KWh (Cumulative) NLI'!H83=0,0,((('KWh (Monthly) ENTRY NLI '!H83*0.5)+'KWh (Cumulative) NLI'!G83-'Rebasing adj NLI'!H73)*H110)*H$19*H$128)</f>
        <v>0</v>
      </c>
      <c r="I83" s="12">
        <f>IF('KWh (Cumulative) NLI'!I83=0,0,((('KWh (Monthly) ENTRY NLI '!I83*0.5)+'KWh (Cumulative) NLI'!H83-'Rebasing adj NLI'!I73)*I110)*I$19*I$128)</f>
        <v>0</v>
      </c>
      <c r="J83" s="12">
        <f>IF('KWh (Cumulative) NLI'!J83=0,0,((('KWh (Monthly) ENTRY NLI '!J83*0.5)+'KWh (Cumulative) NLI'!I83-'Rebasing adj NLI'!J73)*J110)*J$19*J$128)</f>
        <v>0</v>
      </c>
      <c r="K83" s="12">
        <f>IF('KWh (Cumulative) NLI'!K83=0,0,((('KWh (Monthly) ENTRY NLI '!K83*0.5)+'KWh (Cumulative) NLI'!J83-'Rebasing adj NLI'!K73)*K110)*K$19*K$128)</f>
        <v>0</v>
      </c>
      <c r="L83" s="12">
        <f>IF('KWh (Cumulative) NLI'!L83=0,0,((('KWh (Monthly) ENTRY NLI '!L83*0.5)+'KWh (Cumulative) NLI'!K83-'Rebasing adj NLI'!L73)*L110)*L$19*L$128)</f>
        <v>0</v>
      </c>
      <c r="M83" s="12">
        <f>IF('KWh (Cumulative) NLI'!M83=0,0,((('KWh (Monthly) ENTRY NLI '!M83*0.5)+'KWh (Cumulative) NLI'!L83-'Rebasing adj NLI'!M73)*M110)*M$19*M$128)</f>
        <v>0</v>
      </c>
      <c r="N83" s="12">
        <f>IF('KWh (Cumulative) NLI'!N83=0,0,((('KWh (Monthly) ENTRY NLI '!N83*0.5)+'KWh (Cumulative) NLI'!M83-'Rebasing adj NLI'!N73)*N110)*N$19*N$128)</f>
        <v>0</v>
      </c>
      <c r="O83" s="12">
        <f>IF('KWh (Cumulative) NLI'!O83=0,0,((('KWh (Monthly) ENTRY NLI '!O83*0.5)+'KWh (Cumulative) NLI'!N83-'Rebasing adj NLI'!O73)*O110)*O$19*O$128)</f>
        <v>0</v>
      </c>
      <c r="P83" s="12">
        <f>IF('KWh (Cumulative) NLI'!P83=0,0,((('KWh (Monthly) ENTRY NLI '!P83*0.5)+'KWh (Cumulative) NLI'!O83-'Rebasing adj NLI'!P73)*P110)*P$19*P$128)</f>
        <v>0</v>
      </c>
      <c r="Q83" s="12">
        <f>IF('KWh (Cumulative) NLI'!Q83=0,0,((('KWh (Monthly) ENTRY NLI '!Q83*0.5)+'KWh (Cumulative) NLI'!P83-'Rebasing adj NLI'!Q73)*Q110)*Q$19*Q$128)</f>
        <v>0</v>
      </c>
      <c r="R83" s="12">
        <f>IF('KWh (Cumulative) NLI'!R83=0,0,((('KWh (Monthly) ENTRY NLI '!R83*0.5)+'KWh (Cumulative) NLI'!Q83-'Rebasing adj NLI'!R73)*R110)*R$19*R$128)</f>
        <v>0</v>
      </c>
      <c r="S83" s="12">
        <f>IF('KWh (Cumulative) NLI'!S83=0,0,((('KWh (Monthly) ENTRY NLI '!S83*0.5)+'KWh (Cumulative) NLI'!R83-'Rebasing adj NLI'!S73)*S110)*S$19*S$128)</f>
        <v>0</v>
      </c>
      <c r="T83" s="12">
        <f>IF('KWh (Cumulative) NLI'!T83=0,0,((('KWh (Monthly) ENTRY NLI '!T83*0.5)+'KWh (Cumulative) NLI'!S83-'Rebasing adj NLI'!T73)*T110)*T$19*T$128)</f>
        <v>0</v>
      </c>
      <c r="U83" s="12">
        <f>IF('KWh (Cumulative) NLI'!U83=0,0,((('KWh (Monthly) ENTRY NLI '!U83*0.5)+'KWh (Cumulative) NLI'!T83-'Rebasing adj NLI'!U73)*U110)*U$19*U$128)</f>
        <v>0</v>
      </c>
      <c r="V83" s="12">
        <f>IF('KWh (Cumulative) NLI'!V83=0,0,((('KWh (Monthly) ENTRY NLI '!V83*0.5)+'KWh (Cumulative) NLI'!U83-'Rebasing adj NLI'!V73)*V110)*V$19*V$128)</f>
        <v>0</v>
      </c>
      <c r="W83" s="12">
        <f>IF('KWh (Cumulative) NLI'!W83=0,0,((('KWh (Monthly) ENTRY NLI '!W83*0.5)+'KWh (Cumulative) NLI'!V83-'Rebasing adj NLI'!W73)*W110)*W$19*W$128)</f>
        <v>0</v>
      </c>
      <c r="X83" s="12">
        <f>IF('KWh (Cumulative) NLI'!X83=0,0,((('KWh (Monthly) ENTRY NLI '!X83*0.5)+'KWh (Cumulative) NLI'!W83-'Rebasing adj NLI'!X73)*X110)*X$19*X$128)</f>
        <v>0</v>
      </c>
      <c r="Y83" s="12">
        <f>IF('KWh (Cumulative) NLI'!Y83=0,0,((('KWh (Monthly) ENTRY NLI '!Y83*0.5)+'KWh (Cumulative) NLI'!X83-'Rebasing adj NLI'!Y73)*Y110)*Y$19*Y$128)</f>
        <v>0</v>
      </c>
      <c r="Z83" s="12">
        <f>IF('KWh (Cumulative) NLI'!Z83=0,0,((('KWh (Monthly) ENTRY NLI '!Z83*0.5)+'KWh (Cumulative) NLI'!Y83-'Rebasing adj NLI'!Z73)*Z110)*Z$19*Z$128)</f>
        <v>0</v>
      </c>
      <c r="AA83" s="12">
        <f>IF('KWh (Cumulative) NLI'!AA83=0,0,((('KWh (Monthly) ENTRY NLI '!AA83*0.5)+'KWh (Cumulative) NLI'!Z83-'Rebasing adj NLI'!AA73)*AA110)*AA$19*AA$128)</f>
        <v>0</v>
      </c>
      <c r="AB83" s="12">
        <f>IF('KWh (Cumulative) NLI'!AB83=0,0,((('KWh (Monthly) ENTRY NLI '!AB83*0.5)+'KWh (Cumulative) NLI'!AA83-'Rebasing adj NLI'!AB73)*AB110)*AB$19*AB$128)</f>
        <v>0</v>
      </c>
      <c r="AC83" s="12">
        <f>IF('KWh (Cumulative) NLI'!AC83=0,0,((('KWh (Monthly) ENTRY NLI '!AC83*0.5)+'KWh (Cumulative) NLI'!AB83-'Rebasing adj NLI'!AC73)*AC110)*AC$19*AC$128)</f>
        <v>0</v>
      </c>
      <c r="AD83" s="12">
        <f>IF('KWh (Cumulative) NLI'!AD83=0,0,((('KWh (Monthly) ENTRY NLI '!AD83*0.5)+'KWh (Cumulative) NLI'!AC83-'Rebasing adj NLI'!AD73)*AD110)*AD$19*AD$128)</f>
        <v>0</v>
      </c>
      <c r="AE83" s="12">
        <f>IF('KWh (Cumulative) NLI'!AE83=0,0,((('KWh (Monthly) ENTRY NLI '!AE83*0.5)+'KWh (Cumulative) NLI'!AD83-'Rebasing adj NLI'!AE73)*AE110)*AE$19*AE$128)</f>
        <v>0</v>
      </c>
      <c r="AF83" s="12">
        <f>IF('KWh (Cumulative) NLI'!AF83=0,0,((('KWh (Monthly) ENTRY NLI '!AF83*0.5)+'KWh (Cumulative) NLI'!AE83-'Rebasing adj NLI'!AF73)*AF110)*AF$19*AF$128)</f>
        <v>0</v>
      </c>
      <c r="AG83" s="12">
        <f>IF('KWh (Cumulative) NLI'!AG83=0,0,((('KWh (Monthly) ENTRY NLI '!AG83*0.5)+'KWh (Cumulative) NLI'!AF83-'Rebasing adj NLI'!AG73)*AG110)*AG$19*AG$128)</f>
        <v>0</v>
      </c>
      <c r="AH83" s="12">
        <f>IF('KWh (Cumulative) NLI'!AH83=0,0,((('KWh (Monthly) ENTRY NLI '!AH83*0.5)+'KWh (Cumulative) NLI'!AG83-'Rebasing adj NLI'!AH73)*AH110)*AH$19*AH$128)</f>
        <v>0</v>
      </c>
      <c r="AI83" s="12">
        <f>IF('KWh (Cumulative) NLI'!AI83=0,0,((('KWh (Monthly) ENTRY NLI '!AI83*0.5)+'KWh (Cumulative) NLI'!AH83-'Rebasing adj NLI'!AI73)*AI110)*AI$19*AI$128)</f>
        <v>0</v>
      </c>
      <c r="AJ83" s="12">
        <f>IF('KWh (Cumulative) NLI'!AJ83=0,0,((('KWh (Monthly) ENTRY NLI '!AJ83*0.5)+'KWh (Cumulative) NLI'!AI83-'Rebasing adj NLI'!AJ73)*AJ110)*AJ$19*AJ$128)</f>
        <v>0</v>
      </c>
      <c r="AK83" s="12">
        <f>IF('KWh (Cumulative) NLI'!AK83=0,0,((('KWh (Monthly) ENTRY NLI '!AK83*0.5)+'KWh (Cumulative) NLI'!AJ83-'Rebasing adj NLI'!AK73)*AK110)*AK$19*AK$128)</f>
        <v>0</v>
      </c>
      <c r="AL83" s="12">
        <f>IF('KWh (Cumulative) NLI'!AL83=0,0,((('KWh (Monthly) ENTRY NLI '!AL83*0.5)+'KWh (Cumulative) NLI'!AK83-'Rebasing adj NLI'!AL73)*AL110)*AL$19*AL$128)</f>
        <v>0</v>
      </c>
      <c r="AM83" s="12">
        <f>IF('KWh (Cumulative) NLI'!AM83=0,0,((('KWh (Monthly) ENTRY NLI '!AM83*0.5)+'KWh (Cumulative) NLI'!AL83-'Rebasing adj NLI'!AM73)*AM110)*AM$19*AM$128)</f>
        <v>0</v>
      </c>
      <c r="AN83" s="12">
        <f>IF('KWh (Cumulative) NLI'!AN83=0,0,((('KWh (Monthly) ENTRY NLI '!AN83*0.5)+'KWh (Cumulative) NLI'!AM83-'Rebasing adj NLI'!AN73)*AN110)*AN$19*AN$128)</f>
        <v>0</v>
      </c>
      <c r="AO83" s="12">
        <f>IF('KWh (Cumulative) NLI'!AO83=0,0,((('KWh (Monthly) ENTRY NLI '!AO83*0.5)+'KWh (Cumulative) NLI'!AN83-'Rebasing adj NLI'!AO73)*AO110)*AO$19*AO$128)</f>
        <v>0</v>
      </c>
      <c r="AP83" s="12">
        <f>IF('KWh (Cumulative) NLI'!AP83=0,0,((('KWh (Monthly) ENTRY NLI '!AP83*0.5)+'KWh (Cumulative) NLI'!AO83-'Rebasing adj NLI'!AP73)*AP110)*AP$19*AP$128)</f>
        <v>0</v>
      </c>
      <c r="AQ83" s="12">
        <f>IF('KWh (Cumulative) NLI'!AQ83=0,0,((('KWh (Monthly) ENTRY NLI '!AQ83*0.5)+'KWh (Cumulative) NLI'!AP83-'Rebasing adj NLI'!AQ73)*AQ110)*AQ$19*AQ$128)</f>
        <v>0</v>
      </c>
      <c r="AR83" s="12">
        <f>IF('KWh (Cumulative) NLI'!AR83=0,0,((('KWh (Monthly) ENTRY NLI '!AR83*0.5)+'KWh (Cumulative) NLI'!AQ83-'Rebasing adj NLI'!AR73)*AR110)*AR$19*AR$128)</f>
        <v>0</v>
      </c>
      <c r="AS83" s="12">
        <f>IF('KWh (Cumulative) NLI'!AS83=0,0,((('KWh (Monthly) ENTRY NLI '!AS83*0.5)+'KWh (Cumulative) NLI'!AR83-'Rebasing adj NLI'!AS73)*AS110)*AS$19*AS$128)</f>
        <v>0</v>
      </c>
      <c r="AT83" s="12">
        <f>IF('KWh (Cumulative) NLI'!AT83=0,0,((('KWh (Monthly) ENTRY NLI '!AT83*0.5)+'KWh (Cumulative) NLI'!AS83-'Rebasing adj NLI'!AT73)*AT110)*AT$19*AT$128)</f>
        <v>0</v>
      </c>
      <c r="AU83" s="12">
        <f>IF('KWh (Cumulative) NLI'!AU83=0,0,((('KWh (Monthly) ENTRY NLI '!AU83*0.5)+'KWh (Cumulative) NLI'!AT83-'Rebasing adj NLI'!AU73)*AU110)*AU$19*AU$128)</f>
        <v>0</v>
      </c>
      <c r="AV83" s="12">
        <f>IF('KWh (Cumulative) NLI'!AV83=0,0,((('KWh (Monthly) ENTRY NLI '!AV83*0.5)+'KWh (Cumulative) NLI'!AU83-'Rebasing adj NLI'!AV73)*AV110)*AV$19*AV$128)</f>
        <v>0</v>
      </c>
      <c r="AW83" s="12">
        <f>IF('KWh (Cumulative) NLI'!AW83=0,0,((('KWh (Monthly) ENTRY NLI '!AW83*0.5)+'KWh (Cumulative) NLI'!AV83-'Rebasing adj NLI'!AW73)*AW110)*AW$19*AW$128)</f>
        <v>0</v>
      </c>
      <c r="AX83" s="12">
        <f>IF('KWh (Cumulative) NLI'!AX83=0,0,((('KWh (Monthly) ENTRY NLI '!AX83*0.5)+'KWh (Cumulative) NLI'!AW83-'Rebasing adj NLI'!AX73)*AX110)*AX$19*AX$128)</f>
        <v>0</v>
      </c>
      <c r="AY83" s="12">
        <f>IF('KWh (Cumulative) NLI'!AY83=0,0,((('KWh (Monthly) ENTRY NLI '!AY83*0.5)+'KWh (Cumulative) NLI'!AX83-'Rebasing adj NLI'!AY73)*AY110)*AY$19*AY$128)</f>
        <v>0</v>
      </c>
      <c r="AZ83" s="12">
        <f>IF('KWh (Cumulative) NLI'!AZ83=0,0,((('KWh (Monthly) ENTRY NLI '!AZ83*0.5)+'KWh (Cumulative) NLI'!AY83-'Rebasing adj NLI'!AZ73)*AZ110)*AZ$19*AZ$128)</f>
        <v>0</v>
      </c>
      <c r="BA83" s="12">
        <f>IF('KWh (Cumulative) NLI'!BA83=0,0,((('KWh (Monthly) ENTRY NLI '!BA83*0.5)+'KWh (Cumulative) NLI'!AZ83-'Rebasing adj NLI'!BA73)*BA110)*BA$19*BA$128)</f>
        <v>0</v>
      </c>
      <c r="BB83" s="12">
        <f>IF('KWh (Cumulative) NLI'!BB83=0,0,((('KWh (Monthly) ENTRY NLI '!BB83*0.5)+'KWh (Cumulative) NLI'!BA83-'Rebasing adj NLI'!BB73)*BB110)*BB$19*BB$128)</f>
        <v>0</v>
      </c>
      <c r="BC83" s="12">
        <f>IF('KWh (Cumulative) NLI'!BC83=0,0,((('KWh (Monthly) ENTRY NLI '!BC83*0.5)+'KWh (Cumulative) NLI'!BB83-'Rebasing adj NLI'!BC73)*BC110)*BC$19*BC$128)</f>
        <v>0</v>
      </c>
      <c r="BD83" s="12">
        <f>IF('KWh (Cumulative) NLI'!BD83=0,0,((('KWh (Monthly) ENTRY NLI '!BD83*0.5)+'KWh (Cumulative) NLI'!BC83-'Rebasing adj NLI'!BD73)*BD110)*BD$19*BD$128)</f>
        <v>0</v>
      </c>
      <c r="BE83" s="12">
        <f>IF('KWh (Cumulative) NLI'!BE83=0,0,((('KWh (Monthly) ENTRY NLI '!BE83*0.5)+'KWh (Cumulative) NLI'!BD83-'Rebasing adj NLI'!BE73)*BE110)*BE$19*BE$128)</f>
        <v>0</v>
      </c>
      <c r="BF83" s="12">
        <f>IF('KWh (Cumulative) NLI'!BF83=0,0,((('KWh (Monthly) ENTRY NLI '!BF83*0.5)+'KWh (Cumulative) NLI'!BE83-'Rebasing adj NLI'!BF73)*BF110)*BF$19*BF$128)</f>
        <v>0</v>
      </c>
      <c r="BG83" s="12">
        <f>IF('KWh (Cumulative) NLI'!BG83=0,0,((('KWh (Monthly) ENTRY NLI '!BG83*0.5)+'KWh (Cumulative) NLI'!BF83-'Rebasing adj NLI'!BG73)*BG110)*BG$19*BG$128)</f>
        <v>0</v>
      </c>
      <c r="BH83" s="12">
        <f>IF('KWh (Cumulative) NLI'!BH83=0,0,((('KWh (Monthly) ENTRY NLI '!BH83*0.5)+'KWh (Cumulative) NLI'!BG83-'Rebasing adj NLI'!BH73)*BH110)*BH$19*BH$128)</f>
        <v>0</v>
      </c>
      <c r="BI83" s="12">
        <f>IF('KWh (Cumulative) NLI'!BI83=0,0,((('KWh (Monthly) ENTRY NLI '!BI83*0.5)+'KWh (Cumulative) NLI'!BH83-'Rebasing adj NLI'!BI73)*BI110)*BI$19*BI$128)</f>
        <v>0</v>
      </c>
      <c r="BJ83" s="12">
        <f>IF('KWh (Cumulative) NLI'!BJ83=0,0,((('KWh (Monthly) ENTRY NLI '!BJ83*0.5)+'KWh (Cumulative) NLI'!BI83-'Rebasing adj NLI'!BJ73)*BJ110)*BJ$19*BJ$128)</f>
        <v>0</v>
      </c>
      <c r="BK83" s="12">
        <f>IF('KWh (Cumulative) NLI'!BK83=0,0,((('KWh (Monthly) ENTRY NLI '!BK83*0.5)+'KWh (Cumulative) NLI'!BJ83-'Rebasing adj NLI'!BK73)*BK110)*BK$19*BK$128)</f>
        <v>0</v>
      </c>
      <c r="BL83" s="12">
        <f>IF('KWh (Cumulative) NLI'!BL83=0,0,((('KWh (Monthly) ENTRY NLI '!BL83*0.5)+'KWh (Cumulative) NLI'!BK83-'Rebasing adj NLI'!BL73)*BL110)*BL$19*BL$128)</f>
        <v>0</v>
      </c>
      <c r="BM83" s="12">
        <f>IF('KWh (Cumulative) NLI'!BM83=0,0,((('KWh (Monthly) ENTRY NLI '!BM83*0.5)+'KWh (Cumulative) NLI'!BL83-'Rebasing adj NLI'!BM73)*BM110)*BM$19*BM$128)</f>
        <v>0</v>
      </c>
      <c r="BN83" s="12">
        <f>IF('KWh (Cumulative) NLI'!BN83=0,0,((('KWh (Monthly) ENTRY NLI '!BN83*0.5)+'KWh (Cumulative) NLI'!BM83-'Rebasing adj NLI'!BN73)*BN110)*BN$19*BN$128)</f>
        <v>0</v>
      </c>
      <c r="BO83" s="12">
        <f>IF('KWh (Cumulative) NLI'!BO83=0,0,((('KWh (Monthly) ENTRY NLI '!BO83*0.5)+'KWh (Cumulative) NLI'!BN83-'Rebasing adj NLI'!BO73)*BO110)*BO$19*BO$128)</f>
        <v>0</v>
      </c>
      <c r="BP83" s="12">
        <f>IF('KWh (Cumulative) NLI'!BP83=0,0,((('KWh (Monthly) ENTRY NLI '!BP83*0.5)+'KWh (Cumulative) NLI'!BO83-'Rebasing adj NLI'!BP73)*BP110)*BP$19*BP$128)</f>
        <v>0</v>
      </c>
      <c r="BQ83" s="12">
        <f>IF('KWh (Cumulative) NLI'!BQ83=0,0,((('KWh (Monthly) ENTRY NLI '!BQ83*0.5)+'KWh (Cumulative) NLI'!BP83-'Rebasing adj NLI'!BQ73)*BQ110)*BQ$19*BQ$128)</f>
        <v>0</v>
      </c>
      <c r="BR83" s="12">
        <f>IF('KWh (Cumulative) NLI'!BR83=0,0,((('KWh (Monthly) ENTRY NLI '!BR83*0.5)+'KWh (Cumulative) NLI'!BQ83-'Rebasing adj NLI'!BR73)*BR110)*BR$19*BR$128)</f>
        <v>0</v>
      </c>
      <c r="BS83" s="12">
        <f>IF('KWh (Cumulative) NLI'!BS83=0,0,((('KWh (Monthly) ENTRY NLI '!BS83*0.5)+'KWh (Cumulative) NLI'!BR83-'Rebasing adj NLI'!BS73)*BS110)*BS$19*BS$128)</f>
        <v>0</v>
      </c>
      <c r="BT83" s="12">
        <f>IF('KWh (Cumulative) NLI'!BT83=0,0,((('KWh (Monthly) ENTRY NLI '!BT83*0.5)+'KWh (Cumulative) NLI'!BS83-'Rebasing adj NLI'!BT73)*BT110)*BT$19*BT$128)</f>
        <v>0</v>
      </c>
      <c r="BU83" s="12">
        <f>IF('KWh (Cumulative) NLI'!BU83=0,0,((('KWh (Monthly) ENTRY NLI '!BU83*0.5)+'KWh (Cumulative) NLI'!BT83-'Rebasing adj NLI'!BU73)*BU110)*BU$19*BU$128)</f>
        <v>0</v>
      </c>
      <c r="BV83" s="12">
        <f>IF('KWh (Cumulative) NLI'!BV83=0,0,((('KWh (Monthly) ENTRY NLI '!BV83*0.5)+'KWh (Cumulative) NLI'!BU83-'Rebasing adj NLI'!BV73)*BV110)*BV$19*BV$128)</f>
        <v>0</v>
      </c>
      <c r="BW83" s="12">
        <f>IF('KWh (Cumulative) NLI'!BW83=0,0,((('KWh (Monthly) ENTRY NLI '!BW83*0.5)+'KWh (Cumulative) NLI'!BV83-'Rebasing adj NLI'!BW73)*BW110)*BW$19*BW$128)</f>
        <v>0</v>
      </c>
      <c r="BX83" s="12">
        <f>IF('KWh (Cumulative) NLI'!BX83=0,0,((('KWh (Monthly) ENTRY NLI '!BX83*0.5)+'KWh (Cumulative) NLI'!BW83-'Rebasing adj NLI'!BX73)*BX110)*BX$19*BX$128)</f>
        <v>0</v>
      </c>
      <c r="BY83" s="12">
        <f>IF('KWh (Cumulative) NLI'!BY83=0,0,((('KWh (Monthly) ENTRY NLI '!BY83*0.5)+'KWh (Cumulative) NLI'!BX83-'Rebasing adj NLI'!BY73)*BY110)*BY$19*BY$128)</f>
        <v>0</v>
      </c>
      <c r="BZ83" s="12">
        <f>IF('KWh (Cumulative) NLI'!BZ83=0,0,((('KWh (Monthly) ENTRY NLI '!BZ83*0.5)+'KWh (Cumulative) NLI'!BY83-'Rebasing adj NLI'!BZ73)*BZ110)*BZ$19*BZ$128)</f>
        <v>0</v>
      </c>
      <c r="CA83" s="12">
        <f>IF('KWh (Cumulative) NLI'!CA83=0,0,((('KWh (Monthly) ENTRY NLI '!CA83*0.5)+'KWh (Cumulative) NLI'!BZ83-'Rebasing adj NLI'!CA73)*CA110)*CA$19*CA$128)</f>
        <v>0</v>
      </c>
      <c r="CB83" s="12">
        <f>IF('KWh (Cumulative) NLI'!CB83=0,0,((('KWh (Monthly) ENTRY NLI '!CB83*0.5)+'KWh (Cumulative) NLI'!CA83-'Rebasing adj NLI'!CB73)*CB110)*CB$19*CB$128)</f>
        <v>0</v>
      </c>
      <c r="CC83" s="12">
        <f>IF('KWh (Cumulative) NLI'!CC83=0,0,((('KWh (Monthly) ENTRY NLI '!CC83*0.5)+'KWh (Cumulative) NLI'!CB83-'Rebasing adj NLI'!CC73)*CC110)*CC$19*CC$128)</f>
        <v>0</v>
      </c>
      <c r="CD83" s="12">
        <f>IF('KWh (Cumulative) NLI'!CD83=0,0,((('KWh (Monthly) ENTRY NLI '!CD83*0.5)+'KWh (Cumulative) NLI'!CC83-'Rebasing adj NLI'!CD73)*CD110)*CD$19*CD$128)</f>
        <v>0</v>
      </c>
      <c r="CE83" s="12">
        <f>IF('KWh (Cumulative) NLI'!CE83=0,0,((('KWh (Monthly) ENTRY NLI '!CE83*0.5)+'KWh (Cumulative) NLI'!CD83-'Rebasing adj NLI'!CE73)*CE110)*CE$19*CE$128)</f>
        <v>0</v>
      </c>
      <c r="CF83" s="12">
        <f>IF('KWh (Cumulative) NLI'!CF83=0,0,((('KWh (Monthly) ENTRY NLI '!CF83*0.5)+'KWh (Cumulative) NLI'!CE83-'Rebasing adj NLI'!CF73)*CF110)*CF$19*CF$128)</f>
        <v>0</v>
      </c>
      <c r="CG83" s="12">
        <f>IF('KWh (Cumulative) NLI'!CG83=0,0,((('KWh (Monthly) ENTRY NLI '!CG83*0.5)+'KWh (Cumulative) NLI'!CF83-'Rebasing adj NLI'!CG73)*CG110)*CG$19*CG$128)</f>
        <v>0</v>
      </c>
      <c r="CH83" s="12">
        <f>IF('KWh (Cumulative) NLI'!CH83=0,0,((('KWh (Monthly) ENTRY NLI '!CH83*0.5)+'KWh (Cumulative) NLI'!CG83-'Rebasing adj NLI'!CH73)*CH110)*CH$19*CH$128)</f>
        <v>0</v>
      </c>
      <c r="CI83" s="12">
        <f>IF('KWh (Cumulative) NLI'!CI83=0,0,((('KWh (Monthly) ENTRY NLI '!CI83*0.5)+'KWh (Cumulative) NLI'!CH83-'Rebasing adj NLI'!CI73)*CI110)*CI$19*CI$128)</f>
        <v>0</v>
      </c>
      <c r="CJ83" s="12">
        <f>IF('KWh (Cumulative) NLI'!CJ83=0,0,((('KWh (Monthly) ENTRY NLI '!CJ83*0.5)+'KWh (Cumulative) NLI'!CI83-'Rebasing adj NLI'!CJ73)*CJ110)*CJ$19*CJ$128)</f>
        <v>0</v>
      </c>
    </row>
    <row r="84" spans="1:88" x14ac:dyDescent="0.3">
      <c r="A84" s="218"/>
      <c r="B84" s="47" t="s">
        <v>11</v>
      </c>
      <c r="C84" s="12">
        <f>IF('KWh (Cumulative) NLI'!C84=0,0,((('KWh (Monthly) ENTRY NLI '!C84*0.5)-'Rebasing adj NLI'!C74)*C111)*C$19*C$128)</f>
        <v>0</v>
      </c>
      <c r="D84" s="12">
        <f>IF('KWh (Cumulative) NLI'!D84=0,0,((('KWh (Monthly) ENTRY NLI '!D84*0.5)+'KWh (Cumulative) NLI'!C84-'Rebasing adj NLI'!D74)*D111)*D$19*D$128)</f>
        <v>0</v>
      </c>
      <c r="E84" s="12">
        <f>IF('KWh (Cumulative) NLI'!E84=0,0,((('KWh (Monthly) ENTRY NLI '!E84*0.5)+'KWh (Cumulative) NLI'!D84-'Rebasing adj NLI'!E74)*E111)*E$19*E$128)</f>
        <v>0</v>
      </c>
      <c r="F84" s="12">
        <f>IF('KWh (Cumulative) NLI'!F84=0,0,((('KWh (Monthly) ENTRY NLI '!F84*0.5)+'KWh (Cumulative) NLI'!E84-'Rebasing adj NLI'!F74)*F111)*F$19*F$128)</f>
        <v>0</v>
      </c>
      <c r="G84" s="12">
        <f>IF('KWh (Cumulative) NLI'!G84=0,0,((('KWh (Monthly) ENTRY NLI '!G84*0.5)+'KWh (Cumulative) NLI'!F84-'Rebasing adj NLI'!G74)*G111)*G$19*G$128)</f>
        <v>0</v>
      </c>
      <c r="H84" s="12">
        <f>IF('KWh (Cumulative) NLI'!H84=0,0,((('KWh (Monthly) ENTRY NLI '!H84*0.5)+'KWh (Cumulative) NLI'!G84-'Rebasing adj NLI'!H74)*H111)*H$19*H$128)</f>
        <v>0</v>
      </c>
      <c r="I84" s="12">
        <f>IF('KWh (Cumulative) NLI'!I84=0,0,((('KWh (Monthly) ENTRY NLI '!I84*0.5)+'KWh (Cumulative) NLI'!H84-'Rebasing adj NLI'!I74)*I111)*I$19*I$128)</f>
        <v>0</v>
      </c>
      <c r="J84" s="12">
        <f>IF('KWh (Cumulative) NLI'!J84=0,0,((('KWh (Monthly) ENTRY NLI '!J84*0.5)+'KWh (Cumulative) NLI'!I84-'Rebasing adj NLI'!J74)*J111)*J$19*J$128)</f>
        <v>0</v>
      </c>
      <c r="K84" s="12">
        <f>IF('KWh (Cumulative) NLI'!K84=0,0,((('KWh (Monthly) ENTRY NLI '!K84*0.5)+'KWh (Cumulative) NLI'!J84-'Rebasing adj NLI'!K74)*K111)*K$19*K$128)</f>
        <v>0</v>
      </c>
      <c r="L84" s="12">
        <f>IF('KWh (Cumulative) NLI'!L84=0,0,((('KWh (Monthly) ENTRY NLI '!L84*0.5)+'KWh (Cumulative) NLI'!K84-'Rebasing adj NLI'!L74)*L111)*L$19*L$128)</f>
        <v>0</v>
      </c>
      <c r="M84" s="12">
        <f>IF('KWh (Cumulative) NLI'!M84=0,0,((('KWh (Monthly) ENTRY NLI '!M84*0.5)+'KWh (Cumulative) NLI'!L84-'Rebasing adj NLI'!M74)*M111)*M$19*M$128)</f>
        <v>0</v>
      </c>
      <c r="N84" s="12">
        <f>IF('KWh (Cumulative) NLI'!N84=0,0,((('KWh (Monthly) ENTRY NLI '!N84*0.5)+'KWh (Cumulative) NLI'!M84-'Rebasing adj NLI'!N74)*N111)*N$19*N$128)</f>
        <v>0</v>
      </c>
      <c r="O84" s="12">
        <f>IF('KWh (Cumulative) NLI'!O84=0,0,((('KWh (Monthly) ENTRY NLI '!O84*0.5)+'KWh (Cumulative) NLI'!N84-'Rebasing adj NLI'!O74)*O111)*O$19*O$128)</f>
        <v>0</v>
      </c>
      <c r="P84" s="12">
        <f>IF('KWh (Cumulative) NLI'!P84=0,0,((('KWh (Monthly) ENTRY NLI '!P84*0.5)+'KWh (Cumulative) NLI'!O84-'Rebasing adj NLI'!P74)*P111)*P$19*P$128)</f>
        <v>0</v>
      </c>
      <c r="Q84" s="12">
        <f>IF('KWh (Cumulative) NLI'!Q84=0,0,((('KWh (Monthly) ENTRY NLI '!Q84*0.5)+'KWh (Cumulative) NLI'!P84-'Rebasing adj NLI'!Q74)*Q111)*Q$19*Q$128)</f>
        <v>0</v>
      </c>
      <c r="R84" s="12">
        <f>IF('KWh (Cumulative) NLI'!R84=0,0,((('KWh (Monthly) ENTRY NLI '!R84*0.5)+'KWh (Cumulative) NLI'!Q84-'Rebasing adj NLI'!R74)*R111)*R$19*R$128)</f>
        <v>0</v>
      </c>
      <c r="S84" s="12">
        <f>IF('KWh (Cumulative) NLI'!S84=0,0,((('KWh (Monthly) ENTRY NLI '!S84*0.5)+'KWh (Cumulative) NLI'!R84-'Rebasing adj NLI'!S74)*S111)*S$19*S$128)</f>
        <v>0</v>
      </c>
      <c r="T84" s="12">
        <f>IF('KWh (Cumulative) NLI'!T84=0,0,((('KWh (Monthly) ENTRY NLI '!T84*0.5)+'KWh (Cumulative) NLI'!S84-'Rebasing adj NLI'!T74)*T111)*T$19*T$128)</f>
        <v>0</v>
      </c>
      <c r="U84" s="12">
        <f>IF('KWh (Cumulative) NLI'!U84=0,0,((('KWh (Monthly) ENTRY NLI '!U84*0.5)+'KWh (Cumulative) NLI'!T84-'Rebasing adj NLI'!U74)*U111)*U$19*U$128)</f>
        <v>0</v>
      </c>
      <c r="V84" s="12">
        <f>IF('KWh (Cumulative) NLI'!V84=0,0,((('KWh (Monthly) ENTRY NLI '!V84*0.5)+'KWh (Cumulative) NLI'!U84-'Rebasing adj NLI'!V74)*V111)*V$19*V$128)</f>
        <v>0</v>
      </c>
      <c r="W84" s="12">
        <f>IF('KWh (Cumulative) NLI'!W84=0,0,((('KWh (Monthly) ENTRY NLI '!W84*0.5)+'KWh (Cumulative) NLI'!V84-'Rebasing adj NLI'!W74)*W111)*W$19*W$128)</f>
        <v>0</v>
      </c>
      <c r="X84" s="12">
        <f>IF('KWh (Cumulative) NLI'!X84=0,0,((('KWh (Monthly) ENTRY NLI '!X84*0.5)+'KWh (Cumulative) NLI'!W84-'Rebasing adj NLI'!X74)*X111)*X$19*X$128)</f>
        <v>0</v>
      </c>
      <c r="Y84" s="12">
        <f>IF('KWh (Cumulative) NLI'!Y84=0,0,((('KWh (Monthly) ENTRY NLI '!Y84*0.5)+'KWh (Cumulative) NLI'!X84-'Rebasing adj NLI'!Y74)*Y111)*Y$19*Y$128)</f>
        <v>0</v>
      </c>
      <c r="Z84" s="12">
        <f>IF('KWh (Cumulative) NLI'!Z84=0,0,((('KWh (Monthly) ENTRY NLI '!Z84*0.5)+'KWh (Cumulative) NLI'!Y84-'Rebasing adj NLI'!Z74)*Z111)*Z$19*Z$128)</f>
        <v>0</v>
      </c>
      <c r="AA84" s="12">
        <f>IF('KWh (Cumulative) NLI'!AA84=0,0,((('KWh (Monthly) ENTRY NLI '!AA84*0.5)+'KWh (Cumulative) NLI'!Z84-'Rebasing adj NLI'!AA74)*AA111)*AA$19*AA$128)</f>
        <v>0</v>
      </c>
      <c r="AB84" s="12">
        <f>IF('KWh (Cumulative) NLI'!AB84=0,0,((('KWh (Monthly) ENTRY NLI '!AB84*0.5)+'KWh (Cumulative) NLI'!AA84-'Rebasing adj NLI'!AB74)*AB111)*AB$19*AB$128)</f>
        <v>0</v>
      </c>
      <c r="AC84" s="12">
        <f>IF('KWh (Cumulative) NLI'!AC84=0,0,((('KWh (Monthly) ENTRY NLI '!AC84*0.5)+'KWh (Cumulative) NLI'!AB84-'Rebasing adj NLI'!AC74)*AC111)*AC$19*AC$128)</f>
        <v>0</v>
      </c>
      <c r="AD84" s="12">
        <f>IF('KWh (Cumulative) NLI'!AD84=0,0,((('KWh (Monthly) ENTRY NLI '!AD84*0.5)+'KWh (Cumulative) NLI'!AC84-'Rebasing adj NLI'!AD74)*AD111)*AD$19*AD$128)</f>
        <v>0</v>
      </c>
      <c r="AE84" s="12">
        <f>IF('KWh (Cumulative) NLI'!AE84=0,0,((('KWh (Monthly) ENTRY NLI '!AE84*0.5)+'KWh (Cumulative) NLI'!AD84-'Rebasing adj NLI'!AE74)*AE111)*AE$19*AE$128)</f>
        <v>0</v>
      </c>
      <c r="AF84" s="12">
        <f>IF('KWh (Cumulative) NLI'!AF84=0,0,((('KWh (Monthly) ENTRY NLI '!AF84*0.5)+'KWh (Cumulative) NLI'!AE84-'Rebasing adj NLI'!AF74)*AF111)*AF$19*AF$128)</f>
        <v>0</v>
      </c>
      <c r="AG84" s="12">
        <f>IF('KWh (Cumulative) NLI'!AG84=0,0,((('KWh (Monthly) ENTRY NLI '!AG84*0.5)+'KWh (Cumulative) NLI'!AF84-'Rebasing adj NLI'!AG74)*AG111)*AG$19*AG$128)</f>
        <v>0</v>
      </c>
      <c r="AH84" s="12">
        <f>IF('KWh (Cumulative) NLI'!AH84=0,0,((('KWh (Monthly) ENTRY NLI '!AH84*0.5)+'KWh (Cumulative) NLI'!AG84-'Rebasing adj NLI'!AH74)*AH111)*AH$19*AH$128)</f>
        <v>0</v>
      </c>
      <c r="AI84" s="12">
        <f>IF('KWh (Cumulative) NLI'!AI84=0,0,((('KWh (Monthly) ENTRY NLI '!AI84*0.5)+'KWh (Cumulative) NLI'!AH84-'Rebasing adj NLI'!AI74)*AI111)*AI$19*AI$128)</f>
        <v>0</v>
      </c>
      <c r="AJ84" s="12">
        <f>IF('KWh (Cumulative) NLI'!AJ84=0,0,((('KWh (Monthly) ENTRY NLI '!AJ84*0.5)+'KWh (Cumulative) NLI'!AI84-'Rebasing adj NLI'!AJ74)*AJ111)*AJ$19*AJ$128)</f>
        <v>0</v>
      </c>
      <c r="AK84" s="12">
        <f>IF('KWh (Cumulative) NLI'!AK84=0,0,((('KWh (Monthly) ENTRY NLI '!AK84*0.5)+'KWh (Cumulative) NLI'!AJ84-'Rebasing adj NLI'!AK74)*AK111)*AK$19*AK$128)</f>
        <v>0</v>
      </c>
      <c r="AL84" s="12">
        <f>IF('KWh (Cumulative) NLI'!AL84=0,0,((('KWh (Monthly) ENTRY NLI '!AL84*0.5)+'KWh (Cumulative) NLI'!AK84-'Rebasing adj NLI'!AL74)*AL111)*AL$19*AL$128)</f>
        <v>0</v>
      </c>
      <c r="AM84" s="12">
        <f>IF('KWh (Cumulative) NLI'!AM84=0,0,((('KWh (Monthly) ENTRY NLI '!AM84*0.5)+'KWh (Cumulative) NLI'!AL84-'Rebasing adj NLI'!AM74)*AM111)*AM$19*AM$128)</f>
        <v>0</v>
      </c>
      <c r="AN84" s="12">
        <f>IF('KWh (Cumulative) NLI'!AN84=0,0,((('KWh (Monthly) ENTRY NLI '!AN84*0.5)+'KWh (Cumulative) NLI'!AM84-'Rebasing adj NLI'!AN74)*AN111)*AN$19*AN$128)</f>
        <v>0</v>
      </c>
      <c r="AO84" s="12">
        <f>IF('KWh (Cumulative) NLI'!AO84=0,0,((('KWh (Monthly) ENTRY NLI '!AO84*0.5)+'KWh (Cumulative) NLI'!AN84-'Rebasing adj NLI'!AO74)*AO111)*AO$19*AO$128)</f>
        <v>0</v>
      </c>
      <c r="AP84" s="12">
        <f>IF('KWh (Cumulative) NLI'!AP84=0,0,((('KWh (Monthly) ENTRY NLI '!AP84*0.5)+'KWh (Cumulative) NLI'!AO84-'Rebasing adj NLI'!AP74)*AP111)*AP$19*AP$128)</f>
        <v>0</v>
      </c>
      <c r="AQ84" s="12">
        <f>IF('KWh (Cumulative) NLI'!AQ84=0,0,((('KWh (Monthly) ENTRY NLI '!AQ84*0.5)+'KWh (Cumulative) NLI'!AP84-'Rebasing adj NLI'!AQ74)*AQ111)*AQ$19*AQ$128)</f>
        <v>0</v>
      </c>
      <c r="AR84" s="12">
        <f>IF('KWh (Cumulative) NLI'!AR84=0,0,((('KWh (Monthly) ENTRY NLI '!AR84*0.5)+'KWh (Cumulative) NLI'!AQ84-'Rebasing adj NLI'!AR74)*AR111)*AR$19*AR$128)</f>
        <v>0</v>
      </c>
      <c r="AS84" s="12">
        <f>IF('KWh (Cumulative) NLI'!AS84=0,0,((('KWh (Monthly) ENTRY NLI '!AS84*0.5)+'KWh (Cumulative) NLI'!AR84-'Rebasing adj NLI'!AS74)*AS111)*AS$19*AS$128)</f>
        <v>0</v>
      </c>
      <c r="AT84" s="12">
        <f>IF('KWh (Cumulative) NLI'!AT84=0,0,((('KWh (Monthly) ENTRY NLI '!AT84*0.5)+'KWh (Cumulative) NLI'!AS84-'Rebasing adj NLI'!AT74)*AT111)*AT$19*AT$128)</f>
        <v>0</v>
      </c>
      <c r="AU84" s="12">
        <f>IF('KWh (Cumulative) NLI'!AU84=0,0,((('KWh (Monthly) ENTRY NLI '!AU84*0.5)+'KWh (Cumulative) NLI'!AT84-'Rebasing adj NLI'!AU74)*AU111)*AU$19*AU$128)</f>
        <v>0</v>
      </c>
      <c r="AV84" s="12">
        <f>IF('KWh (Cumulative) NLI'!AV84=0,0,((('KWh (Monthly) ENTRY NLI '!AV84*0.5)+'KWh (Cumulative) NLI'!AU84-'Rebasing adj NLI'!AV74)*AV111)*AV$19*AV$128)</f>
        <v>0</v>
      </c>
      <c r="AW84" s="12">
        <f>IF('KWh (Cumulative) NLI'!AW84=0,0,((('KWh (Monthly) ENTRY NLI '!AW84*0.5)+'KWh (Cumulative) NLI'!AV84-'Rebasing adj NLI'!AW74)*AW111)*AW$19*AW$128)</f>
        <v>0</v>
      </c>
      <c r="AX84" s="12">
        <f>IF('KWh (Cumulative) NLI'!AX84=0,0,((('KWh (Monthly) ENTRY NLI '!AX84*0.5)+'KWh (Cumulative) NLI'!AW84-'Rebasing adj NLI'!AX74)*AX111)*AX$19*AX$128)</f>
        <v>0</v>
      </c>
      <c r="AY84" s="12">
        <f>IF('KWh (Cumulative) NLI'!AY84=0,0,((('KWh (Monthly) ENTRY NLI '!AY84*0.5)+'KWh (Cumulative) NLI'!AX84-'Rebasing adj NLI'!AY74)*AY111)*AY$19*AY$128)</f>
        <v>0</v>
      </c>
      <c r="AZ84" s="12">
        <f>IF('KWh (Cumulative) NLI'!AZ84=0,0,((('KWh (Monthly) ENTRY NLI '!AZ84*0.5)+'KWh (Cumulative) NLI'!AY84-'Rebasing adj NLI'!AZ74)*AZ111)*AZ$19*AZ$128)</f>
        <v>0</v>
      </c>
      <c r="BA84" s="12">
        <f>IF('KWh (Cumulative) NLI'!BA84=0,0,((('KWh (Monthly) ENTRY NLI '!BA84*0.5)+'KWh (Cumulative) NLI'!AZ84-'Rebasing adj NLI'!BA74)*BA111)*BA$19*BA$128)</f>
        <v>0</v>
      </c>
      <c r="BB84" s="12">
        <f>IF('KWh (Cumulative) NLI'!BB84=0,0,((('KWh (Monthly) ENTRY NLI '!BB84*0.5)+'KWh (Cumulative) NLI'!BA84-'Rebasing adj NLI'!BB74)*BB111)*BB$19*BB$128)</f>
        <v>0</v>
      </c>
      <c r="BC84" s="12">
        <f>IF('KWh (Cumulative) NLI'!BC84=0,0,((('KWh (Monthly) ENTRY NLI '!BC84*0.5)+'KWh (Cumulative) NLI'!BB84-'Rebasing adj NLI'!BC74)*BC111)*BC$19*BC$128)</f>
        <v>0</v>
      </c>
      <c r="BD84" s="12">
        <f>IF('KWh (Cumulative) NLI'!BD84=0,0,((('KWh (Monthly) ENTRY NLI '!BD84*0.5)+'KWh (Cumulative) NLI'!BC84-'Rebasing adj NLI'!BD74)*BD111)*BD$19*BD$128)</f>
        <v>0</v>
      </c>
      <c r="BE84" s="12">
        <f>IF('KWh (Cumulative) NLI'!BE84=0,0,((('KWh (Monthly) ENTRY NLI '!BE84*0.5)+'KWh (Cumulative) NLI'!BD84-'Rebasing adj NLI'!BE74)*BE111)*BE$19*BE$128)</f>
        <v>0</v>
      </c>
      <c r="BF84" s="12">
        <f>IF('KWh (Cumulative) NLI'!BF84=0,0,((('KWh (Monthly) ENTRY NLI '!BF84*0.5)+'KWh (Cumulative) NLI'!BE84-'Rebasing adj NLI'!BF74)*BF111)*BF$19*BF$128)</f>
        <v>0</v>
      </c>
      <c r="BG84" s="12">
        <f>IF('KWh (Cumulative) NLI'!BG84=0,0,((('KWh (Monthly) ENTRY NLI '!BG84*0.5)+'KWh (Cumulative) NLI'!BF84-'Rebasing adj NLI'!BG74)*BG111)*BG$19*BG$128)</f>
        <v>0</v>
      </c>
      <c r="BH84" s="12">
        <f>IF('KWh (Cumulative) NLI'!BH84=0,0,((('KWh (Monthly) ENTRY NLI '!BH84*0.5)+'KWh (Cumulative) NLI'!BG84-'Rebasing adj NLI'!BH74)*BH111)*BH$19*BH$128)</f>
        <v>0</v>
      </c>
      <c r="BI84" s="12">
        <f>IF('KWh (Cumulative) NLI'!BI84=0,0,((('KWh (Monthly) ENTRY NLI '!BI84*0.5)+'KWh (Cumulative) NLI'!BH84-'Rebasing adj NLI'!BI74)*BI111)*BI$19*BI$128)</f>
        <v>0</v>
      </c>
      <c r="BJ84" s="12">
        <f>IF('KWh (Cumulative) NLI'!BJ84=0,0,((('KWh (Monthly) ENTRY NLI '!BJ84*0.5)+'KWh (Cumulative) NLI'!BI84-'Rebasing adj NLI'!BJ74)*BJ111)*BJ$19*BJ$128)</f>
        <v>0</v>
      </c>
      <c r="BK84" s="12">
        <f>IF('KWh (Cumulative) NLI'!BK84=0,0,((('KWh (Monthly) ENTRY NLI '!BK84*0.5)+'KWh (Cumulative) NLI'!BJ84-'Rebasing adj NLI'!BK74)*BK111)*BK$19*BK$128)</f>
        <v>0</v>
      </c>
      <c r="BL84" s="12">
        <f>IF('KWh (Cumulative) NLI'!BL84=0,0,((('KWh (Monthly) ENTRY NLI '!BL84*0.5)+'KWh (Cumulative) NLI'!BK84-'Rebasing adj NLI'!BL74)*BL111)*BL$19*BL$128)</f>
        <v>0</v>
      </c>
      <c r="BM84" s="12">
        <f>IF('KWh (Cumulative) NLI'!BM84=0,0,((('KWh (Monthly) ENTRY NLI '!BM84*0.5)+'KWh (Cumulative) NLI'!BL84-'Rebasing adj NLI'!BM74)*BM111)*BM$19*BM$128)</f>
        <v>0</v>
      </c>
      <c r="BN84" s="12">
        <f>IF('KWh (Cumulative) NLI'!BN84=0,0,((('KWh (Monthly) ENTRY NLI '!BN84*0.5)+'KWh (Cumulative) NLI'!BM84-'Rebasing adj NLI'!BN74)*BN111)*BN$19*BN$128)</f>
        <v>0</v>
      </c>
      <c r="BO84" s="12">
        <f>IF('KWh (Cumulative) NLI'!BO84=0,0,((('KWh (Monthly) ENTRY NLI '!BO84*0.5)+'KWh (Cumulative) NLI'!BN84-'Rebasing adj NLI'!BO74)*BO111)*BO$19*BO$128)</f>
        <v>0</v>
      </c>
      <c r="BP84" s="12">
        <f>IF('KWh (Cumulative) NLI'!BP84=0,0,((('KWh (Monthly) ENTRY NLI '!BP84*0.5)+'KWh (Cumulative) NLI'!BO84-'Rebasing adj NLI'!BP74)*BP111)*BP$19*BP$128)</f>
        <v>0</v>
      </c>
      <c r="BQ84" s="12">
        <f>IF('KWh (Cumulative) NLI'!BQ84=0,0,((('KWh (Monthly) ENTRY NLI '!BQ84*0.5)+'KWh (Cumulative) NLI'!BP84-'Rebasing adj NLI'!BQ74)*BQ111)*BQ$19*BQ$128)</f>
        <v>0</v>
      </c>
      <c r="BR84" s="12">
        <f>IF('KWh (Cumulative) NLI'!BR84=0,0,((('KWh (Monthly) ENTRY NLI '!BR84*0.5)+'KWh (Cumulative) NLI'!BQ84-'Rebasing adj NLI'!BR74)*BR111)*BR$19*BR$128)</f>
        <v>0</v>
      </c>
      <c r="BS84" s="12">
        <f>IF('KWh (Cumulative) NLI'!BS84=0,0,((('KWh (Monthly) ENTRY NLI '!BS84*0.5)+'KWh (Cumulative) NLI'!BR84-'Rebasing adj NLI'!BS74)*BS111)*BS$19*BS$128)</f>
        <v>0</v>
      </c>
      <c r="BT84" s="12">
        <f>IF('KWh (Cumulative) NLI'!BT84=0,0,((('KWh (Monthly) ENTRY NLI '!BT84*0.5)+'KWh (Cumulative) NLI'!BS84-'Rebasing adj NLI'!BT74)*BT111)*BT$19*BT$128)</f>
        <v>0</v>
      </c>
      <c r="BU84" s="12">
        <f>IF('KWh (Cumulative) NLI'!BU84=0,0,((('KWh (Monthly) ENTRY NLI '!BU84*0.5)+'KWh (Cumulative) NLI'!BT84-'Rebasing adj NLI'!BU74)*BU111)*BU$19*BU$128)</f>
        <v>0</v>
      </c>
      <c r="BV84" s="12">
        <f>IF('KWh (Cumulative) NLI'!BV84=0,0,((('KWh (Monthly) ENTRY NLI '!BV84*0.5)+'KWh (Cumulative) NLI'!BU84-'Rebasing adj NLI'!BV74)*BV111)*BV$19*BV$128)</f>
        <v>0</v>
      </c>
      <c r="BW84" s="12">
        <f>IF('KWh (Cumulative) NLI'!BW84=0,0,((('KWh (Monthly) ENTRY NLI '!BW84*0.5)+'KWh (Cumulative) NLI'!BV84-'Rebasing adj NLI'!BW74)*BW111)*BW$19*BW$128)</f>
        <v>0</v>
      </c>
      <c r="BX84" s="12">
        <f>IF('KWh (Cumulative) NLI'!BX84=0,0,((('KWh (Monthly) ENTRY NLI '!BX84*0.5)+'KWh (Cumulative) NLI'!BW84-'Rebasing adj NLI'!BX74)*BX111)*BX$19*BX$128)</f>
        <v>0</v>
      </c>
      <c r="BY84" s="12">
        <f>IF('KWh (Cumulative) NLI'!BY84=0,0,((('KWh (Monthly) ENTRY NLI '!BY84*0.5)+'KWh (Cumulative) NLI'!BX84-'Rebasing adj NLI'!BY74)*BY111)*BY$19*BY$128)</f>
        <v>0</v>
      </c>
      <c r="BZ84" s="12">
        <f>IF('KWh (Cumulative) NLI'!BZ84=0,0,((('KWh (Monthly) ENTRY NLI '!BZ84*0.5)+'KWh (Cumulative) NLI'!BY84-'Rebasing adj NLI'!BZ74)*BZ111)*BZ$19*BZ$128)</f>
        <v>0</v>
      </c>
      <c r="CA84" s="12">
        <f>IF('KWh (Cumulative) NLI'!CA84=0,0,((('KWh (Monthly) ENTRY NLI '!CA84*0.5)+'KWh (Cumulative) NLI'!BZ84-'Rebasing adj NLI'!CA74)*CA111)*CA$19*CA$128)</f>
        <v>0</v>
      </c>
      <c r="CB84" s="12">
        <f>IF('KWh (Cumulative) NLI'!CB84=0,0,((('KWh (Monthly) ENTRY NLI '!CB84*0.5)+'KWh (Cumulative) NLI'!CA84-'Rebasing adj NLI'!CB74)*CB111)*CB$19*CB$128)</f>
        <v>0</v>
      </c>
      <c r="CC84" s="12">
        <f>IF('KWh (Cumulative) NLI'!CC84=0,0,((('KWh (Monthly) ENTRY NLI '!CC84*0.5)+'KWh (Cumulative) NLI'!CB84-'Rebasing adj NLI'!CC74)*CC111)*CC$19*CC$128)</f>
        <v>0</v>
      </c>
      <c r="CD84" s="12">
        <f>IF('KWh (Cumulative) NLI'!CD84=0,0,((('KWh (Monthly) ENTRY NLI '!CD84*0.5)+'KWh (Cumulative) NLI'!CC84-'Rebasing adj NLI'!CD74)*CD111)*CD$19*CD$128)</f>
        <v>0</v>
      </c>
      <c r="CE84" s="12">
        <f>IF('KWh (Cumulative) NLI'!CE84=0,0,((('KWh (Monthly) ENTRY NLI '!CE84*0.5)+'KWh (Cumulative) NLI'!CD84-'Rebasing adj NLI'!CE74)*CE111)*CE$19*CE$128)</f>
        <v>0</v>
      </c>
      <c r="CF84" s="12">
        <f>IF('KWh (Cumulative) NLI'!CF84=0,0,((('KWh (Monthly) ENTRY NLI '!CF84*0.5)+'KWh (Cumulative) NLI'!CE84-'Rebasing adj NLI'!CF74)*CF111)*CF$19*CF$128)</f>
        <v>0</v>
      </c>
      <c r="CG84" s="12">
        <f>IF('KWh (Cumulative) NLI'!CG84=0,0,((('KWh (Monthly) ENTRY NLI '!CG84*0.5)+'KWh (Cumulative) NLI'!CF84-'Rebasing adj NLI'!CG74)*CG111)*CG$19*CG$128)</f>
        <v>0</v>
      </c>
      <c r="CH84" s="12">
        <f>IF('KWh (Cumulative) NLI'!CH84=0,0,((('KWh (Monthly) ENTRY NLI '!CH84*0.5)+'KWh (Cumulative) NLI'!CG84-'Rebasing adj NLI'!CH74)*CH111)*CH$19*CH$128)</f>
        <v>0</v>
      </c>
      <c r="CI84" s="12">
        <f>IF('KWh (Cumulative) NLI'!CI84=0,0,((('KWh (Monthly) ENTRY NLI '!CI84*0.5)+'KWh (Cumulative) NLI'!CH84-'Rebasing adj NLI'!CI74)*CI111)*CI$19*CI$128)</f>
        <v>0</v>
      </c>
      <c r="CJ84" s="12">
        <f>IF('KWh (Cumulative) NLI'!CJ84=0,0,((('KWh (Monthly) ENTRY NLI '!CJ84*0.5)+'KWh (Cumulative) NLI'!CI84-'Rebasing adj NLI'!CJ74)*CJ111)*CJ$19*CJ$128)</f>
        <v>0</v>
      </c>
    </row>
    <row r="85" spans="1:88" x14ac:dyDescent="0.3">
      <c r="A85" s="218"/>
      <c r="B85" s="47" t="s">
        <v>12</v>
      </c>
      <c r="C85" s="12">
        <f>IF('KWh (Cumulative) NLI'!C85=0,0,((('KWh (Monthly) ENTRY NLI '!C85*0.5)-'Rebasing adj NLI'!C75)*C112)*C$19*C$128)</f>
        <v>0</v>
      </c>
      <c r="D85" s="12">
        <f>IF('KWh (Cumulative) NLI'!D85=0,0,((('KWh (Monthly) ENTRY NLI '!D85*0.5)+'KWh (Cumulative) NLI'!C85-'Rebasing adj NLI'!D75)*D112)*D$19*D$128)</f>
        <v>0</v>
      </c>
      <c r="E85" s="12">
        <f>IF('KWh (Cumulative) NLI'!E85=0,0,((('KWh (Monthly) ENTRY NLI '!E85*0.5)+'KWh (Cumulative) NLI'!D85-'Rebasing adj NLI'!E75)*E112)*E$19*E$128)</f>
        <v>0</v>
      </c>
      <c r="F85" s="12">
        <f>IF('KWh (Cumulative) NLI'!F85=0,0,((('KWh (Monthly) ENTRY NLI '!F85*0.5)+'KWh (Cumulative) NLI'!E85-'Rebasing adj NLI'!F75)*F112)*F$19*F$128)</f>
        <v>0</v>
      </c>
      <c r="G85" s="12">
        <f>IF('KWh (Cumulative) NLI'!G85=0,0,((('KWh (Monthly) ENTRY NLI '!G85*0.5)+'KWh (Cumulative) NLI'!F85-'Rebasing adj NLI'!G75)*G112)*G$19*G$128)</f>
        <v>0</v>
      </c>
      <c r="H85" s="12">
        <f>IF('KWh (Cumulative) NLI'!H85=0,0,((('KWh (Monthly) ENTRY NLI '!H85*0.5)+'KWh (Cumulative) NLI'!G85-'Rebasing adj NLI'!H75)*H112)*H$19*H$128)</f>
        <v>0</v>
      </c>
      <c r="I85" s="12">
        <f>IF('KWh (Cumulative) NLI'!I85=0,0,((('KWh (Monthly) ENTRY NLI '!I85*0.5)+'KWh (Cumulative) NLI'!H85-'Rebasing adj NLI'!I75)*I112)*I$19*I$128)</f>
        <v>0</v>
      </c>
      <c r="J85" s="12">
        <f>IF('KWh (Cumulative) NLI'!J85=0,0,((('KWh (Monthly) ENTRY NLI '!J85*0.5)+'KWh (Cumulative) NLI'!I85-'Rebasing adj NLI'!J75)*J112)*J$19*J$128)</f>
        <v>0</v>
      </c>
      <c r="K85" s="12">
        <f>IF('KWh (Cumulative) NLI'!K85=0,0,((('KWh (Monthly) ENTRY NLI '!K85*0.5)+'KWh (Cumulative) NLI'!J85-'Rebasing adj NLI'!K75)*K112)*K$19*K$128)</f>
        <v>0</v>
      </c>
      <c r="L85" s="12">
        <f>IF('KWh (Cumulative) NLI'!L85=0,0,((('KWh (Monthly) ENTRY NLI '!L85*0.5)+'KWh (Cumulative) NLI'!K85-'Rebasing adj NLI'!L75)*L112)*L$19*L$128)</f>
        <v>0</v>
      </c>
      <c r="M85" s="12">
        <f>IF('KWh (Cumulative) NLI'!M85=0,0,((('KWh (Monthly) ENTRY NLI '!M85*0.5)+'KWh (Cumulative) NLI'!L85-'Rebasing adj NLI'!M75)*M112)*M$19*M$128)</f>
        <v>0</v>
      </c>
      <c r="N85" s="12">
        <f>IF('KWh (Cumulative) NLI'!N85=0,0,((('KWh (Monthly) ENTRY NLI '!N85*0.5)+'KWh (Cumulative) NLI'!M85-'Rebasing adj NLI'!N75)*N112)*N$19*N$128)</f>
        <v>0</v>
      </c>
      <c r="O85" s="12">
        <f>IF('KWh (Cumulative) NLI'!O85=0,0,((('KWh (Monthly) ENTRY NLI '!O85*0.5)+'KWh (Cumulative) NLI'!N85-'Rebasing adj NLI'!O75)*O112)*O$19*O$128)</f>
        <v>0</v>
      </c>
      <c r="P85" s="12">
        <f>IF('KWh (Cumulative) NLI'!P85=0,0,((('KWh (Monthly) ENTRY NLI '!P85*0.5)+'KWh (Cumulative) NLI'!O85-'Rebasing adj NLI'!P75)*P112)*P$19*P$128)</f>
        <v>0</v>
      </c>
      <c r="Q85" s="12">
        <f>IF('KWh (Cumulative) NLI'!Q85=0,0,((('KWh (Monthly) ENTRY NLI '!Q85*0.5)+'KWh (Cumulative) NLI'!P85-'Rebasing adj NLI'!Q75)*Q112)*Q$19*Q$128)</f>
        <v>0</v>
      </c>
      <c r="R85" s="12">
        <f>IF('KWh (Cumulative) NLI'!R85=0,0,((('KWh (Monthly) ENTRY NLI '!R85*0.5)+'KWh (Cumulative) NLI'!Q85-'Rebasing adj NLI'!R75)*R112)*R$19*R$128)</f>
        <v>0</v>
      </c>
      <c r="S85" s="12">
        <f>IF('KWh (Cumulative) NLI'!S85=0,0,((('KWh (Monthly) ENTRY NLI '!S85*0.5)+'KWh (Cumulative) NLI'!R85-'Rebasing adj NLI'!S75)*S112)*S$19*S$128)</f>
        <v>0</v>
      </c>
      <c r="T85" s="12">
        <f>IF('KWh (Cumulative) NLI'!T85=0,0,((('KWh (Monthly) ENTRY NLI '!T85*0.5)+'KWh (Cumulative) NLI'!S85-'Rebasing adj NLI'!T75)*T112)*T$19*T$128)</f>
        <v>0</v>
      </c>
      <c r="U85" s="12">
        <f>IF('KWh (Cumulative) NLI'!U85=0,0,((('KWh (Monthly) ENTRY NLI '!U85*0.5)+'KWh (Cumulative) NLI'!T85-'Rebasing adj NLI'!U75)*U112)*U$19*U$128)</f>
        <v>0</v>
      </c>
      <c r="V85" s="12">
        <f>IF('KWh (Cumulative) NLI'!V85=0,0,((('KWh (Monthly) ENTRY NLI '!V85*0.5)+'KWh (Cumulative) NLI'!U85-'Rebasing adj NLI'!V75)*V112)*V$19*V$128)</f>
        <v>0</v>
      </c>
      <c r="W85" s="12">
        <f>IF('KWh (Cumulative) NLI'!W85=0,0,((('KWh (Monthly) ENTRY NLI '!W85*0.5)+'KWh (Cumulative) NLI'!V85-'Rebasing adj NLI'!W75)*W112)*W$19*W$128)</f>
        <v>0</v>
      </c>
      <c r="X85" s="12">
        <f>IF('KWh (Cumulative) NLI'!X85=0,0,((('KWh (Monthly) ENTRY NLI '!X85*0.5)+'KWh (Cumulative) NLI'!W85-'Rebasing adj NLI'!X75)*X112)*X$19*X$128)</f>
        <v>0</v>
      </c>
      <c r="Y85" s="12">
        <f>IF('KWh (Cumulative) NLI'!Y85=0,0,((('KWh (Monthly) ENTRY NLI '!Y85*0.5)+'KWh (Cumulative) NLI'!X85-'Rebasing adj NLI'!Y75)*Y112)*Y$19*Y$128)</f>
        <v>0</v>
      </c>
      <c r="Z85" s="12">
        <f>IF('KWh (Cumulative) NLI'!Z85=0,0,((('KWh (Monthly) ENTRY NLI '!Z85*0.5)+'KWh (Cumulative) NLI'!Y85-'Rebasing adj NLI'!Z75)*Z112)*Z$19*Z$128)</f>
        <v>0</v>
      </c>
      <c r="AA85" s="12">
        <f>IF('KWh (Cumulative) NLI'!AA85=0,0,((('KWh (Monthly) ENTRY NLI '!AA85*0.5)+'KWh (Cumulative) NLI'!Z85-'Rebasing adj NLI'!AA75)*AA112)*AA$19*AA$128)</f>
        <v>0</v>
      </c>
      <c r="AB85" s="12">
        <f>IF('KWh (Cumulative) NLI'!AB85=0,0,((('KWh (Monthly) ENTRY NLI '!AB85*0.5)+'KWh (Cumulative) NLI'!AA85-'Rebasing adj NLI'!AB75)*AB112)*AB$19*AB$128)</f>
        <v>0</v>
      </c>
      <c r="AC85" s="12">
        <f>IF('KWh (Cumulative) NLI'!AC85=0,0,((('KWh (Monthly) ENTRY NLI '!AC85*0.5)+'KWh (Cumulative) NLI'!AB85-'Rebasing adj NLI'!AC75)*AC112)*AC$19*AC$128)</f>
        <v>0</v>
      </c>
      <c r="AD85" s="12">
        <f>IF('KWh (Cumulative) NLI'!AD85=0,0,((('KWh (Monthly) ENTRY NLI '!AD85*0.5)+'KWh (Cumulative) NLI'!AC85-'Rebasing adj NLI'!AD75)*AD112)*AD$19*AD$128)</f>
        <v>0</v>
      </c>
      <c r="AE85" s="12">
        <f>IF('KWh (Cumulative) NLI'!AE85=0,0,((('KWh (Monthly) ENTRY NLI '!AE85*0.5)+'KWh (Cumulative) NLI'!AD85-'Rebasing adj NLI'!AE75)*AE112)*AE$19*AE$128)</f>
        <v>0</v>
      </c>
      <c r="AF85" s="12">
        <f>IF('KWh (Cumulative) NLI'!AF85=0,0,((('KWh (Monthly) ENTRY NLI '!AF85*0.5)+'KWh (Cumulative) NLI'!AE85-'Rebasing adj NLI'!AF75)*AF112)*AF$19*AF$128)</f>
        <v>0</v>
      </c>
      <c r="AG85" s="12">
        <f>IF('KWh (Cumulative) NLI'!AG85=0,0,((('KWh (Monthly) ENTRY NLI '!AG85*0.5)+'KWh (Cumulative) NLI'!AF85-'Rebasing adj NLI'!AG75)*AG112)*AG$19*AG$128)</f>
        <v>0</v>
      </c>
      <c r="AH85" s="12">
        <f>IF('KWh (Cumulative) NLI'!AH85=0,0,((('KWh (Monthly) ENTRY NLI '!AH85*0.5)+'KWh (Cumulative) NLI'!AG85-'Rebasing adj NLI'!AH75)*AH112)*AH$19*AH$128)</f>
        <v>0</v>
      </c>
      <c r="AI85" s="12">
        <f>IF('KWh (Cumulative) NLI'!AI85=0,0,((('KWh (Monthly) ENTRY NLI '!AI85*0.5)+'KWh (Cumulative) NLI'!AH85-'Rebasing adj NLI'!AI75)*AI112)*AI$19*AI$128)</f>
        <v>0</v>
      </c>
      <c r="AJ85" s="12">
        <f>IF('KWh (Cumulative) NLI'!AJ85=0,0,((('KWh (Monthly) ENTRY NLI '!AJ85*0.5)+'KWh (Cumulative) NLI'!AI85-'Rebasing adj NLI'!AJ75)*AJ112)*AJ$19*AJ$128)</f>
        <v>0</v>
      </c>
      <c r="AK85" s="12">
        <f>IF('KWh (Cumulative) NLI'!AK85=0,0,((('KWh (Monthly) ENTRY NLI '!AK85*0.5)+'KWh (Cumulative) NLI'!AJ85-'Rebasing adj NLI'!AK75)*AK112)*AK$19*AK$128)</f>
        <v>0</v>
      </c>
      <c r="AL85" s="12">
        <f>IF('KWh (Cumulative) NLI'!AL85=0,0,((('KWh (Monthly) ENTRY NLI '!AL85*0.5)+'KWh (Cumulative) NLI'!AK85-'Rebasing adj NLI'!AL75)*AL112)*AL$19*AL$128)</f>
        <v>0</v>
      </c>
      <c r="AM85" s="12">
        <f>IF('KWh (Cumulative) NLI'!AM85=0,0,((('KWh (Monthly) ENTRY NLI '!AM85*0.5)+'KWh (Cumulative) NLI'!AL85-'Rebasing adj NLI'!AM75)*AM112)*AM$19*AM$128)</f>
        <v>0</v>
      </c>
      <c r="AN85" s="12">
        <f>IF('KWh (Cumulative) NLI'!AN85=0,0,((('KWh (Monthly) ENTRY NLI '!AN85*0.5)+'KWh (Cumulative) NLI'!AM85-'Rebasing adj NLI'!AN75)*AN112)*AN$19*AN$128)</f>
        <v>0</v>
      </c>
      <c r="AO85" s="12">
        <f>IF('KWh (Cumulative) NLI'!AO85=0,0,((('KWh (Monthly) ENTRY NLI '!AO85*0.5)+'KWh (Cumulative) NLI'!AN85-'Rebasing adj NLI'!AO75)*AO112)*AO$19*AO$128)</f>
        <v>0</v>
      </c>
      <c r="AP85" s="12">
        <f>IF('KWh (Cumulative) NLI'!AP85=0,0,((('KWh (Monthly) ENTRY NLI '!AP85*0.5)+'KWh (Cumulative) NLI'!AO85-'Rebasing adj NLI'!AP75)*AP112)*AP$19*AP$128)</f>
        <v>0</v>
      </c>
      <c r="AQ85" s="12">
        <f>IF('KWh (Cumulative) NLI'!AQ85=0,0,((('KWh (Monthly) ENTRY NLI '!AQ85*0.5)+'KWh (Cumulative) NLI'!AP85-'Rebasing adj NLI'!AQ75)*AQ112)*AQ$19*AQ$128)</f>
        <v>0</v>
      </c>
      <c r="AR85" s="12">
        <f>IF('KWh (Cumulative) NLI'!AR85=0,0,((('KWh (Monthly) ENTRY NLI '!AR85*0.5)+'KWh (Cumulative) NLI'!AQ85-'Rebasing adj NLI'!AR75)*AR112)*AR$19*AR$128)</f>
        <v>0</v>
      </c>
      <c r="AS85" s="12">
        <f>IF('KWh (Cumulative) NLI'!AS85=0,0,((('KWh (Monthly) ENTRY NLI '!AS85*0.5)+'KWh (Cumulative) NLI'!AR85-'Rebasing adj NLI'!AS75)*AS112)*AS$19*AS$128)</f>
        <v>0</v>
      </c>
      <c r="AT85" s="12">
        <f>IF('KWh (Cumulative) NLI'!AT85=0,0,((('KWh (Monthly) ENTRY NLI '!AT85*0.5)+'KWh (Cumulative) NLI'!AS85-'Rebasing adj NLI'!AT75)*AT112)*AT$19*AT$128)</f>
        <v>0</v>
      </c>
      <c r="AU85" s="12">
        <f>IF('KWh (Cumulative) NLI'!AU85=0,0,((('KWh (Monthly) ENTRY NLI '!AU85*0.5)+'KWh (Cumulative) NLI'!AT85-'Rebasing adj NLI'!AU75)*AU112)*AU$19*AU$128)</f>
        <v>0</v>
      </c>
      <c r="AV85" s="12">
        <f>IF('KWh (Cumulative) NLI'!AV85=0,0,((('KWh (Monthly) ENTRY NLI '!AV85*0.5)+'KWh (Cumulative) NLI'!AU85-'Rebasing adj NLI'!AV75)*AV112)*AV$19*AV$128)</f>
        <v>0</v>
      </c>
      <c r="AW85" s="12">
        <f>IF('KWh (Cumulative) NLI'!AW85=0,0,((('KWh (Monthly) ENTRY NLI '!AW85*0.5)+'KWh (Cumulative) NLI'!AV85-'Rebasing adj NLI'!AW75)*AW112)*AW$19*AW$128)</f>
        <v>0</v>
      </c>
      <c r="AX85" s="12">
        <f>IF('KWh (Cumulative) NLI'!AX85=0,0,((('KWh (Monthly) ENTRY NLI '!AX85*0.5)+'KWh (Cumulative) NLI'!AW85-'Rebasing adj NLI'!AX75)*AX112)*AX$19*AX$128)</f>
        <v>0</v>
      </c>
      <c r="AY85" s="12">
        <f>IF('KWh (Cumulative) NLI'!AY85=0,0,((('KWh (Monthly) ENTRY NLI '!AY85*0.5)+'KWh (Cumulative) NLI'!AX85-'Rebasing adj NLI'!AY75)*AY112)*AY$19*AY$128)</f>
        <v>0</v>
      </c>
      <c r="AZ85" s="12">
        <f>IF('KWh (Cumulative) NLI'!AZ85=0,0,((('KWh (Monthly) ENTRY NLI '!AZ85*0.5)+'KWh (Cumulative) NLI'!AY85-'Rebasing adj NLI'!AZ75)*AZ112)*AZ$19*AZ$128)</f>
        <v>0</v>
      </c>
      <c r="BA85" s="12">
        <f>IF('KWh (Cumulative) NLI'!BA85=0,0,((('KWh (Monthly) ENTRY NLI '!BA85*0.5)+'KWh (Cumulative) NLI'!AZ85-'Rebasing adj NLI'!BA75)*BA112)*BA$19*BA$128)</f>
        <v>0</v>
      </c>
      <c r="BB85" s="12">
        <f>IF('KWh (Cumulative) NLI'!BB85=0,0,((('KWh (Monthly) ENTRY NLI '!BB85*0.5)+'KWh (Cumulative) NLI'!BA85-'Rebasing adj NLI'!BB75)*BB112)*BB$19*BB$128)</f>
        <v>0</v>
      </c>
      <c r="BC85" s="12">
        <f>IF('KWh (Cumulative) NLI'!BC85=0,0,((('KWh (Monthly) ENTRY NLI '!BC85*0.5)+'KWh (Cumulative) NLI'!BB85-'Rebasing adj NLI'!BC75)*BC112)*BC$19*BC$128)</f>
        <v>0</v>
      </c>
      <c r="BD85" s="12">
        <f>IF('KWh (Cumulative) NLI'!BD85=0,0,((('KWh (Monthly) ENTRY NLI '!BD85*0.5)+'KWh (Cumulative) NLI'!BC85-'Rebasing adj NLI'!BD75)*BD112)*BD$19*BD$128)</f>
        <v>0</v>
      </c>
      <c r="BE85" s="12">
        <f>IF('KWh (Cumulative) NLI'!BE85=0,0,((('KWh (Monthly) ENTRY NLI '!BE85*0.5)+'KWh (Cumulative) NLI'!BD85-'Rebasing adj NLI'!BE75)*BE112)*BE$19*BE$128)</f>
        <v>0</v>
      </c>
      <c r="BF85" s="12">
        <f>IF('KWh (Cumulative) NLI'!BF85=0,0,((('KWh (Monthly) ENTRY NLI '!BF85*0.5)+'KWh (Cumulative) NLI'!BE85-'Rebasing adj NLI'!BF75)*BF112)*BF$19*BF$128)</f>
        <v>0</v>
      </c>
      <c r="BG85" s="12">
        <f>IF('KWh (Cumulative) NLI'!BG85=0,0,((('KWh (Monthly) ENTRY NLI '!BG85*0.5)+'KWh (Cumulative) NLI'!BF85-'Rebasing adj NLI'!BG75)*BG112)*BG$19*BG$128)</f>
        <v>0</v>
      </c>
      <c r="BH85" s="12">
        <f>IF('KWh (Cumulative) NLI'!BH85=0,0,((('KWh (Monthly) ENTRY NLI '!BH85*0.5)+'KWh (Cumulative) NLI'!BG85-'Rebasing adj NLI'!BH75)*BH112)*BH$19*BH$128)</f>
        <v>0</v>
      </c>
      <c r="BI85" s="12">
        <f>IF('KWh (Cumulative) NLI'!BI85=0,0,((('KWh (Monthly) ENTRY NLI '!BI85*0.5)+'KWh (Cumulative) NLI'!BH85-'Rebasing adj NLI'!BI75)*BI112)*BI$19*BI$128)</f>
        <v>0</v>
      </c>
      <c r="BJ85" s="12">
        <f>IF('KWh (Cumulative) NLI'!BJ85=0,0,((('KWh (Monthly) ENTRY NLI '!BJ85*0.5)+'KWh (Cumulative) NLI'!BI85-'Rebasing adj NLI'!BJ75)*BJ112)*BJ$19*BJ$128)</f>
        <v>0</v>
      </c>
      <c r="BK85" s="12">
        <f>IF('KWh (Cumulative) NLI'!BK85=0,0,((('KWh (Monthly) ENTRY NLI '!BK85*0.5)+'KWh (Cumulative) NLI'!BJ85-'Rebasing adj NLI'!BK75)*BK112)*BK$19*BK$128)</f>
        <v>0</v>
      </c>
      <c r="BL85" s="12">
        <f>IF('KWh (Cumulative) NLI'!BL85=0,0,((('KWh (Monthly) ENTRY NLI '!BL85*0.5)+'KWh (Cumulative) NLI'!BK85-'Rebasing adj NLI'!BL75)*BL112)*BL$19*BL$128)</f>
        <v>0</v>
      </c>
      <c r="BM85" s="12">
        <f>IF('KWh (Cumulative) NLI'!BM85=0,0,((('KWh (Monthly) ENTRY NLI '!BM85*0.5)+'KWh (Cumulative) NLI'!BL85-'Rebasing adj NLI'!BM75)*BM112)*BM$19*BM$128)</f>
        <v>0</v>
      </c>
      <c r="BN85" s="12">
        <f>IF('KWh (Cumulative) NLI'!BN85=0,0,((('KWh (Monthly) ENTRY NLI '!BN85*0.5)+'KWh (Cumulative) NLI'!BM85-'Rebasing adj NLI'!BN75)*BN112)*BN$19*BN$128)</f>
        <v>0</v>
      </c>
      <c r="BO85" s="12">
        <f>IF('KWh (Cumulative) NLI'!BO85=0,0,((('KWh (Monthly) ENTRY NLI '!BO85*0.5)+'KWh (Cumulative) NLI'!BN85-'Rebasing adj NLI'!BO75)*BO112)*BO$19*BO$128)</f>
        <v>0</v>
      </c>
      <c r="BP85" s="12">
        <f>IF('KWh (Cumulative) NLI'!BP85=0,0,((('KWh (Monthly) ENTRY NLI '!BP85*0.5)+'KWh (Cumulative) NLI'!BO85-'Rebasing adj NLI'!BP75)*BP112)*BP$19*BP$128)</f>
        <v>0</v>
      </c>
      <c r="BQ85" s="12">
        <f>IF('KWh (Cumulative) NLI'!BQ85=0,0,((('KWh (Monthly) ENTRY NLI '!BQ85*0.5)+'KWh (Cumulative) NLI'!BP85-'Rebasing adj NLI'!BQ75)*BQ112)*BQ$19*BQ$128)</f>
        <v>0</v>
      </c>
      <c r="BR85" s="12">
        <f>IF('KWh (Cumulative) NLI'!BR85=0,0,((('KWh (Monthly) ENTRY NLI '!BR85*0.5)+'KWh (Cumulative) NLI'!BQ85-'Rebasing adj NLI'!BR75)*BR112)*BR$19*BR$128)</f>
        <v>0</v>
      </c>
      <c r="BS85" s="12">
        <f>IF('KWh (Cumulative) NLI'!BS85=0,0,((('KWh (Monthly) ENTRY NLI '!BS85*0.5)+'KWh (Cumulative) NLI'!BR85-'Rebasing adj NLI'!BS75)*BS112)*BS$19*BS$128)</f>
        <v>0</v>
      </c>
      <c r="BT85" s="12">
        <f>IF('KWh (Cumulative) NLI'!BT85=0,0,((('KWh (Monthly) ENTRY NLI '!BT85*0.5)+'KWh (Cumulative) NLI'!BS85-'Rebasing adj NLI'!BT75)*BT112)*BT$19*BT$128)</f>
        <v>0</v>
      </c>
      <c r="BU85" s="12">
        <f>IF('KWh (Cumulative) NLI'!BU85=0,0,((('KWh (Monthly) ENTRY NLI '!BU85*0.5)+'KWh (Cumulative) NLI'!BT85-'Rebasing adj NLI'!BU75)*BU112)*BU$19*BU$128)</f>
        <v>0</v>
      </c>
      <c r="BV85" s="12">
        <f>IF('KWh (Cumulative) NLI'!BV85=0,0,((('KWh (Monthly) ENTRY NLI '!BV85*0.5)+'KWh (Cumulative) NLI'!BU85-'Rebasing adj NLI'!BV75)*BV112)*BV$19*BV$128)</f>
        <v>0</v>
      </c>
      <c r="BW85" s="12">
        <f>IF('KWh (Cumulative) NLI'!BW85=0,0,((('KWh (Monthly) ENTRY NLI '!BW85*0.5)+'KWh (Cumulative) NLI'!BV85-'Rebasing adj NLI'!BW75)*BW112)*BW$19*BW$128)</f>
        <v>0</v>
      </c>
      <c r="BX85" s="12">
        <f>IF('KWh (Cumulative) NLI'!BX85=0,0,((('KWh (Monthly) ENTRY NLI '!BX85*0.5)+'KWh (Cumulative) NLI'!BW85-'Rebasing adj NLI'!BX75)*BX112)*BX$19*BX$128)</f>
        <v>0</v>
      </c>
      <c r="BY85" s="12">
        <f>IF('KWh (Cumulative) NLI'!BY85=0,0,((('KWh (Monthly) ENTRY NLI '!BY85*0.5)+'KWh (Cumulative) NLI'!BX85-'Rebasing adj NLI'!BY75)*BY112)*BY$19*BY$128)</f>
        <v>0</v>
      </c>
      <c r="BZ85" s="12">
        <f>IF('KWh (Cumulative) NLI'!BZ85=0,0,((('KWh (Monthly) ENTRY NLI '!BZ85*0.5)+'KWh (Cumulative) NLI'!BY85-'Rebasing adj NLI'!BZ75)*BZ112)*BZ$19*BZ$128)</f>
        <v>0</v>
      </c>
      <c r="CA85" s="12">
        <f>IF('KWh (Cumulative) NLI'!CA85=0,0,((('KWh (Monthly) ENTRY NLI '!CA85*0.5)+'KWh (Cumulative) NLI'!BZ85-'Rebasing adj NLI'!CA75)*CA112)*CA$19*CA$128)</f>
        <v>0</v>
      </c>
      <c r="CB85" s="12">
        <f>IF('KWh (Cumulative) NLI'!CB85=0,0,((('KWh (Monthly) ENTRY NLI '!CB85*0.5)+'KWh (Cumulative) NLI'!CA85-'Rebasing adj NLI'!CB75)*CB112)*CB$19*CB$128)</f>
        <v>0</v>
      </c>
      <c r="CC85" s="12">
        <f>IF('KWh (Cumulative) NLI'!CC85=0,0,((('KWh (Monthly) ENTRY NLI '!CC85*0.5)+'KWh (Cumulative) NLI'!CB85-'Rebasing adj NLI'!CC75)*CC112)*CC$19*CC$128)</f>
        <v>0</v>
      </c>
      <c r="CD85" s="12">
        <f>IF('KWh (Cumulative) NLI'!CD85=0,0,((('KWh (Monthly) ENTRY NLI '!CD85*0.5)+'KWh (Cumulative) NLI'!CC85-'Rebasing adj NLI'!CD75)*CD112)*CD$19*CD$128)</f>
        <v>0</v>
      </c>
      <c r="CE85" s="12">
        <f>IF('KWh (Cumulative) NLI'!CE85=0,0,((('KWh (Monthly) ENTRY NLI '!CE85*0.5)+'KWh (Cumulative) NLI'!CD85-'Rebasing adj NLI'!CE75)*CE112)*CE$19*CE$128)</f>
        <v>0</v>
      </c>
      <c r="CF85" s="12">
        <f>IF('KWh (Cumulative) NLI'!CF85=0,0,((('KWh (Monthly) ENTRY NLI '!CF85*0.5)+'KWh (Cumulative) NLI'!CE85-'Rebasing adj NLI'!CF75)*CF112)*CF$19*CF$128)</f>
        <v>0</v>
      </c>
      <c r="CG85" s="12">
        <f>IF('KWh (Cumulative) NLI'!CG85=0,0,((('KWh (Monthly) ENTRY NLI '!CG85*0.5)+'KWh (Cumulative) NLI'!CF85-'Rebasing adj NLI'!CG75)*CG112)*CG$19*CG$128)</f>
        <v>0</v>
      </c>
      <c r="CH85" s="12">
        <f>IF('KWh (Cumulative) NLI'!CH85=0,0,((('KWh (Monthly) ENTRY NLI '!CH85*0.5)+'KWh (Cumulative) NLI'!CG85-'Rebasing adj NLI'!CH75)*CH112)*CH$19*CH$128)</f>
        <v>0</v>
      </c>
      <c r="CI85" s="12">
        <f>IF('KWh (Cumulative) NLI'!CI85=0,0,((('KWh (Monthly) ENTRY NLI '!CI85*0.5)+'KWh (Cumulative) NLI'!CH85-'Rebasing adj NLI'!CI75)*CI112)*CI$19*CI$128)</f>
        <v>0</v>
      </c>
      <c r="CJ85" s="12">
        <f>IF('KWh (Cumulative) NLI'!CJ85=0,0,((('KWh (Monthly) ENTRY NLI '!CJ85*0.5)+'KWh (Cumulative) NLI'!CI85-'Rebasing adj NLI'!CJ75)*CJ112)*CJ$19*CJ$128)</f>
        <v>0</v>
      </c>
    </row>
    <row r="86" spans="1:88" x14ac:dyDescent="0.3">
      <c r="A86" s="218"/>
      <c r="B86" s="47" t="s">
        <v>3</v>
      </c>
      <c r="C86" s="12">
        <f>IF('KWh (Cumulative) NLI'!C86=0,0,((('KWh (Monthly) ENTRY NLI '!C86*0.5)-'Rebasing adj NLI'!C76)*C113)*C$19*C$128)</f>
        <v>0</v>
      </c>
      <c r="D86" s="12">
        <f>IF('KWh (Cumulative) NLI'!D86=0,0,((('KWh (Monthly) ENTRY NLI '!D86*0.5)+'KWh (Cumulative) NLI'!C86-'Rebasing adj NLI'!D76)*D113)*D$19*D$128)</f>
        <v>0</v>
      </c>
      <c r="E86" s="12">
        <f>IF('KWh (Cumulative) NLI'!E86=0,0,((('KWh (Monthly) ENTRY NLI '!E86*0.5)+'KWh (Cumulative) NLI'!D86-'Rebasing adj NLI'!E76)*E113)*E$19*E$128)</f>
        <v>0</v>
      </c>
      <c r="F86" s="12">
        <f>IF('KWh (Cumulative) NLI'!F86=0,0,((('KWh (Monthly) ENTRY NLI '!F86*0.5)+'KWh (Cumulative) NLI'!E86-'Rebasing adj NLI'!F76)*F113)*F$19*F$128)</f>
        <v>0</v>
      </c>
      <c r="G86" s="12">
        <f>IF('KWh (Cumulative) NLI'!G86=0,0,((('KWh (Monthly) ENTRY NLI '!G86*0.5)+'KWh (Cumulative) NLI'!F86-'Rebasing adj NLI'!G76)*G113)*G$19*G$128)</f>
        <v>0</v>
      </c>
      <c r="H86" s="12">
        <f>IF('KWh (Cumulative) NLI'!H86=0,0,((('KWh (Monthly) ENTRY NLI '!H86*0.5)+'KWh (Cumulative) NLI'!G86-'Rebasing adj NLI'!H76)*H113)*H$19*H$128)</f>
        <v>0</v>
      </c>
      <c r="I86" s="12">
        <f>IF('KWh (Cumulative) NLI'!I86=0,0,((('KWh (Monthly) ENTRY NLI '!I86*0.5)+'KWh (Cumulative) NLI'!H86-'Rebasing adj NLI'!I76)*I113)*I$19*I$128)</f>
        <v>0</v>
      </c>
      <c r="J86" s="12">
        <f>IF('KWh (Cumulative) NLI'!J86=0,0,((('KWh (Monthly) ENTRY NLI '!J86*0.5)+'KWh (Cumulative) NLI'!I86-'Rebasing adj NLI'!J76)*J113)*J$19*J$128)</f>
        <v>0</v>
      </c>
      <c r="K86" s="12">
        <f>IF('KWh (Cumulative) NLI'!K86=0,0,((('KWh (Monthly) ENTRY NLI '!K86*0.5)+'KWh (Cumulative) NLI'!J86-'Rebasing adj NLI'!K76)*K113)*K$19*K$128)</f>
        <v>0</v>
      </c>
      <c r="L86" s="12">
        <f>IF('KWh (Cumulative) NLI'!L86=0,0,((('KWh (Monthly) ENTRY NLI '!L86*0.5)+'KWh (Cumulative) NLI'!K86-'Rebasing adj NLI'!L76)*L113)*L$19*L$128)</f>
        <v>0</v>
      </c>
      <c r="M86" s="12">
        <f>IF('KWh (Cumulative) NLI'!M86=0,0,((('KWh (Monthly) ENTRY NLI '!M86*0.5)+'KWh (Cumulative) NLI'!L86-'Rebasing adj NLI'!M76)*M113)*M$19*M$128)</f>
        <v>0</v>
      </c>
      <c r="N86" s="12">
        <f>IF('KWh (Cumulative) NLI'!N86=0,0,((('KWh (Monthly) ENTRY NLI '!N86*0.5)+'KWh (Cumulative) NLI'!M86-'Rebasing adj NLI'!N76)*N113)*N$19*N$128)</f>
        <v>0</v>
      </c>
      <c r="O86" s="12">
        <f>IF('KWh (Cumulative) NLI'!O86=0,0,((('KWh (Monthly) ENTRY NLI '!O86*0.5)+'KWh (Cumulative) NLI'!N86-'Rebasing adj NLI'!O76)*O113)*O$19*O$128)</f>
        <v>0</v>
      </c>
      <c r="P86" s="12">
        <f>IF('KWh (Cumulative) NLI'!P86=0,0,((('KWh (Monthly) ENTRY NLI '!P86*0.5)+'KWh (Cumulative) NLI'!O86-'Rebasing adj NLI'!P76)*P113)*P$19*P$128)</f>
        <v>0</v>
      </c>
      <c r="Q86" s="12">
        <f>IF('KWh (Cumulative) NLI'!Q86=0,0,((('KWh (Monthly) ENTRY NLI '!Q86*0.5)+'KWh (Cumulative) NLI'!P86-'Rebasing adj NLI'!Q76)*Q113)*Q$19*Q$128)</f>
        <v>0</v>
      </c>
      <c r="R86" s="12">
        <f>IF('KWh (Cumulative) NLI'!R86=0,0,((('KWh (Monthly) ENTRY NLI '!R86*0.5)+'KWh (Cumulative) NLI'!Q86-'Rebasing adj NLI'!R76)*R113)*R$19*R$128)</f>
        <v>0</v>
      </c>
      <c r="S86" s="12">
        <f>IF('KWh (Cumulative) NLI'!S86=0,0,((('KWh (Monthly) ENTRY NLI '!S86*0.5)+'KWh (Cumulative) NLI'!R86-'Rebasing adj NLI'!S76)*S113)*S$19*S$128)</f>
        <v>0</v>
      </c>
      <c r="T86" s="12">
        <f>IF('KWh (Cumulative) NLI'!T86=0,0,((('KWh (Monthly) ENTRY NLI '!T86*0.5)+'KWh (Cumulative) NLI'!S86-'Rebasing adj NLI'!T76)*T113)*T$19*T$128)</f>
        <v>0</v>
      </c>
      <c r="U86" s="12">
        <f>IF('KWh (Cumulative) NLI'!U86=0,0,((('KWh (Monthly) ENTRY NLI '!U86*0.5)+'KWh (Cumulative) NLI'!T86-'Rebasing adj NLI'!U76)*U113)*U$19*U$128)</f>
        <v>0</v>
      </c>
      <c r="V86" s="12">
        <f>IF('KWh (Cumulative) NLI'!V86=0,0,((('KWh (Monthly) ENTRY NLI '!V86*0.5)+'KWh (Cumulative) NLI'!U86-'Rebasing adj NLI'!V76)*V113)*V$19*V$128)</f>
        <v>0</v>
      </c>
      <c r="W86" s="12">
        <f>IF('KWh (Cumulative) NLI'!W86=0,0,((('KWh (Monthly) ENTRY NLI '!W86*0.5)+'KWh (Cumulative) NLI'!V86-'Rebasing adj NLI'!W76)*W113)*W$19*W$128)</f>
        <v>0</v>
      </c>
      <c r="X86" s="12">
        <f>IF('KWh (Cumulative) NLI'!X86=0,0,((('KWh (Monthly) ENTRY NLI '!X86*0.5)+'KWh (Cumulative) NLI'!W86-'Rebasing adj NLI'!X76)*X113)*X$19*X$128)</f>
        <v>0</v>
      </c>
      <c r="Y86" s="12">
        <f>IF('KWh (Cumulative) NLI'!Y86=0,0,((('KWh (Monthly) ENTRY NLI '!Y86*0.5)+'KWh (Cumulative) NLI'!X86-'Rebasing adj NLI'!Y76)*Y113)*Y$19*Y$128)</f>
        <v>0</v>
      </c>
      <c r="Z86" s="12">
        <f>IF('KWh (Cumulative) NLI'!Z86=0,0,((('KWh (Monthly) ENTRY NLI '!Z86*0.5)+'KWh (Cumulative) NLI'!Y86-'Rebasing adj NLI'!Z76)*Z113)*Z$19*Z$128)</f>
        <v>0</v>
      </c>
      <c r="AA86" s="12">
        <f>IF('KWh (Cumulative) NLI'!AA86=0,0,((('KWh (Monthly) ENTRY NLI '!AA86*0.5)+'KWh (Cumulative) NLI'!Z86-'Rebasing adj NLI'!AA76)*AA113)*AA$19*AA$128)</f>
        <v>0</v>
      </c>
      <c r="AB86" s="12">
        <f>IF('KWh (Cumulative) NLI'!AB86=0,0,((('KWh (Monthly) ENTRY NLI '!AB86*0.5)+'KWh (Cumulative) NLI'!AA86-'Rebasing adj NLI'!AB76)*AB113)*AB$19*AB$128)</f>
        <v>0</v>
      </c>
      <c r="AC86" s="12">
        <f>IF('KWh (Cumulative) NLI'!AC86=0,0,((('KWh (Monthly) ENTRY NLI '!AC86*0.5)+'KWh (Cumulative) NLI'!AB86-'Rebasing adj NLI'!AC76)*AC113)*AC$19*AC$128)</f>
        <v>0</v>
      </c>
      <c r="AD86" s="12">
        <f>IF('KWh (Cumulative) NLI'!AD86=0,0,((('KWh (Monthly) ENTRY NLI '!AD86*0.5)+'KWh (Cumulative) NLI'!AC86-'Rebasing adj NLI'!AD76)*AD113)*AD$19*AD$128)</f>
        <v>0</v>
      </c>
      <c r="AE86" s="12">
        <f>IF('KWh (Cumulative) NLI'!AE86=0,0,((('KWh (Monthly) ENTRY NLI '!AE86*0.5)+'KWh (Cumulative) NLI'!AD86-'Rebasing adj NLI'!AE76)*AE113)*AE$19*AE$128)</f>
        <v>0</v>
      </c>
      <c r="AF86" s="12">
        <f>IF('KWh (Cumulative) NLI'!AF86=0,0,((('KWh (Monthly) ENTRY NLI '!AF86*0.5)+'KWh (Cumulative) NLI'!AE86-'Rebasing adj NLI'!AF76)*AF113)*AF$19*AF$128)</f>
        <v>0</v>
      </c>
      <c r="AG86" s="12">
        <f>IF('KWh (Cumulative) NLI'!AG86=0,0,((('KWh (Monthly) ENTRY NLI '!AG86*0.5)+'KWh (Cumulative) NLI'!AF86-'Rebasing adj NLI'!AG76)*AG113)*AG$19*AG$128)</f>
        <v>0</v>
      </c>
      <c r="AH86" s="12">
        <f>IF('KWh (Cumulative) NLI'!AH86=0,0,((('KWh (Monthly) ENTRY NLI '!AH86*0.5)+'KWh (Cumulative) NLI'!AG86-'Rebasing adj NLI'!AH76)*AH113)*AH$19*AH$128)</f>
        <v>0</v>
      </c>
      <c r="AI86" s="12">
        <f>IF('KWh (Cumulative) NLI'!AI86=0,0,((('KWh (Monthly) ENTRY NLI '!AI86*0.5)+'KWh (Cumulative) NLI'!AH86-'Rebasing adj NLI'!AI76)*AI113)*AI$19*AI$128)</f>
        <v>0</v>
      </c>
      <c r="AJ86" s="12">
        <f>IF('KWh (Cumulative) NLI'!AJ86=0,0,((('KWh (Monthly) ENTRY NLI '!AJ86*0.5)+'KWh (Cumulative) NLI'!AI86-'Rebasing adj NLI'!AJ76)*AJ113)*AJ$19*AJ$128)</f>
        <v>0</v>
      </c>
      <c r="AK86" s="12">
        <f>IF('KWh (Cumulative) NLI'!AK86=0,0,((('KWh (Monthly) ENTRY NLI '!AK86*0.5)+'KWh (Cumulative) NLI'!AJ86-'Rebasing adj NLI'!AK76)*AK113)*AK$19*AK$128)</f>
        <v>0</v>
      </c>
      <c r="AL86" s="12">
        <f>IF('KWh (Cumulative) NLI'!AL86=0,0,((('KWh (Monthly) ENTRY NLI '!AL86*0.5)+'KWh (Cumulative) NLI'!AK86-'Rebasing adj NLI'!AL76)*AL113)*AL$19*AL$128)</f>
        <v>0</v>
      </c>
      <c r="AM86" s="12">
        <f>IF('KWh (Cumulative) NLI'!AM86=0,0,((('KWh (Monthly) ENTRY NLI '!AM86*0.5)+'KWh (Cumulative) NLI'!AL86-'Rebasing adj NLI'!AM76)*AM113)*AM$19*AM$128)</f>
        <v>0</v>
      </c>
      <c r="AN86" s="12">
        <f>IF('KWh (Cumulative) NLI'!AN86=0,0,((('KWh (Monthly) ENTRY NLI '!AN86*0.5)+'KWh (Cumulative) NLI'!AM86-'Rebasing adj NLI'!AN76)*AN113)*AN$19*AN$128)</f>
        <v>0</v>
      </c>
      <c r="AO86" s="12">
        <f>IF('KWh (Cumulative) NLI'!AO86=0,0,((('KWh (Monthly) ENTRY NLI '!AO86*0.5)+'KWh (Cumulative) NLI'!AN86-'Rebasing adj NLI'!AO76)*AO113)*AO$19*AO$128)</f>
        <v>0</v>
      </c>
      <c r="AP86" s="12">
        <f>IF('KWh (Cumulative) NLI'!AP86=0,0,((('KWh (Monthly) ENTRY NLI '!AP86*0.5)+'KWh (Cumulative) NLI'!AO86-'Rebasing adj NLI'!AP76)*AP113)*AP$19*AP$128)</f>
        <v>0</v>
      </c>
      <c r="AQ86" s="12">
        <f>IF('KWh (Cumulative) NLI'!AQ86=0,0,((('KWh (Monthly) ENTRY NLI '!AQ86*0.5)+'KWh (Cumulative) NLI'!AP86-'Rebasing adj NLI'!AQ76)*AQ113)*AQ$19*AQ$128)</f>
        <v>0</v>
      </c>
      <c r="AR86" s="12">
        <f>IF('KWh (Cumulative) NLI'!AR86=0,0,((('KWh (Monthly) ENTRY NLI '!AR86*0.5)+'KWh (Cumulative) NLI'!AQ86-'Rebasing adj NLI'!AR76)*AR113)*AR$19*AR$128)</f>
        <v>0</v>
      </c>
      <c r="AS86" s="12">
        <f>IF('KWh (Cumulative) NLI'!AS86=0,0,((('KWh (Monthly) ENTRY NLI '!AS86*0.5)+'KWh (Cumulative) NLI'!AR86-'Rebasing adj NLI'!AS76)*AS113)*AS$19*AS$128)</f>
        <v>0</v>
      </c>
      <c r="AT86" s="12">
        <f>IF('KWh (Cumulative) NLI'!AT86=0,0,((('KWh (Monthly) ENTRY NLI '!AT86*0.5)+'KWh (Cumulative) NLI'!AS86-'Rebasing adj NLI'!AT76)*AT113)*AT$19*AT$128)</f>
        <v>0</v>
      </c>
      <c r="AU86" s="12">
        <f>IF('KWh (Cumulative) NLI'!AU86=0,0,((('KWh (Monthly) ENTRY NLI '!AU86*0.5)+'KWh (Cumulative) NLI'!AT86-'Rebasing adj NLI'!AU76)*AU113)*AU$19*AU$128)</f>
        <v>0</v>
      </c>
      <c r="AV86" s="12">
        <f>IF('KWh (Cumulative) NLI'!AV86=0,0,((('KWh (Monthly) ENTRY NLI '!AV86*0.5)+'KWh (Cumulative) NLI'!AU86-'Rebasing adj NLI'!AV76)*AV113)*AV$19*AV$128)</f>
        <v>0</v>
      </c>
      <c r="AW86" s="12">
        <f>IF('KWh (Cumulative) NLI'!AW86=0,0,((('KWh (Monthly) ENTRY NLI '!AW86*0.5)+'KWh (Cumulative) NLI'!AV86-'Rebasing adj NLI'!AW76)*AW113)*AW$19*AW$128)</f>
        <v>0</v>
      </c>
      <c r="AX86" s="12">
        <f>IF('KWh (Cumulative) NLI'!AX86=0,0,((('KWh (Monthly) ENTRY NLI '!AX86*0.5)+'KWh (Cumulative) NLI'!AW86-'Rebasing adj NLI'!AX76)*AX113)*AX$19*AX$128)</f>
        <v>0</v>
      </c>
      <c r="AY86" s="12">
        <f>IF('KWh (Cumulative) NLI'!AY86=0,0,((('KWh (Monthly) ENTRY NLI '!AY86*0.5)+'KWh (Cumulative) NLI'!AX86-'Rebasing adj NLI'!AY76)*AY113)*AY$19*AY$128)</f>
        <v>0</v>
      </c>
      <c r="AZ86" s="12">
        <f>IF('KWh (Cumulative) NLI'!AZ86=0,0,((('KWh (Monthly) ENTRY NLI '!AZ86*0.5)+'KWh (Cumulative) NLI'!AY86-'Rebasing adj NLI'!AZ76)*AZ113)*AZ$19*AZ$128)</f>
        <v>0</v>
      </c>
      <c r="BA86" s="12">
        <f>IF('KWh (Cumulative) NLI'!BA86=0,0,((('KWh (Monthly) ENTRY NLI '!BA86*0.5)+'KWh (Cumulative) NLI'!AZ86-'Rebasing adj NLI'!BA76)*BA113)*BA$19*BA$128)</f>
        <v>0</v>
      </c>
      <c r="BB86" s="12">
        <f>IF('KWh (Cumulative) NLI'!BB86=0,0,((('KWh (Monthly) ENTRY NLI '!BB86*0.5)+'KWh (Cumulative) NLI'!BA86-'Rebasing adj NLI'!BB76)*BB113)*BB$19*BB$128)</f>
        <v>0</v>
      </c>
      <c r="BC86" s="12">
        <f>IF('KWh (Cumulative) NLI'!BC86=0,0,((('KWh (Monthly) ENTRY NLI '!BC86*0.5)+'KWh (Cumulative) NLI'!BB86-'Rebasing adj NLI'!BC76)*BC113)*BC$19*BC$128)</f>
        <v>0</v>
      </c>
      <c r="BD86" s="12">
        <f>IF('KWh (Cumulative) NLI'!BD86=0,0,((('KWh (Monthly) ENTRY NLI '!BD86*0.5)+'KWh (Cumulative) NLI'!BC86-'Rebasing adj NLI'!BD76)*BD113)*BD$19*BD$128)</f>
        <v>0</v>
      </c>
      <c r="BE86" s="12">
        <f>IF('KWh (Cumulative) NLI'!BE86=0,0,((('KWh (Monthly) ENTRY NLI '!BE86*0.5)+'KWh (Cumulative) NLI'!BD86-'Rebasing adj NLI'!BE76)*BE113)*BE$19*BE$128)</f>
        <v>0</v>
      </c>
      <c r="BF86" s="12">
        <f>IF('KWh (Cumulative) NLI'!BF86=0,0,((('KWh (Monthly) ENTRY NLI '!BF86*0.5)+'KWh (Cumulative) NLI'!BE86-'Rebasing adj NLI'!BF76)*BF113)*BF$19*BF$128)</f>
        <v>0</v>
      </c>
      <c r="BG86" s="12">
        <f>IF('KWh (Cumulative) NLI'!BG86=0,0,((('KWh (Monthly) ENTRY NLI '!BG86*0.5)+'KWh (Cumulative) NLI'!BF86-'Rebasing adj NLI'!BG76)*BG113)*BG$19*BG$128)</f>
        <v>0</v>
      </c>
      <c r="BH86" s="12">
        <f>IF('KWh (Cumulative) NLI'!BH86=0,0,((('KWh (Monthly) ENTRY NLI '!BH86*0.5)+'KWh (Cumulative) NLI'!BG86-'Rebasing adj NLI'!BH76)*BH113)*BH$19*BH$128)</f>
        <v>0</v>
      </c>
      <c r="BI86" s="12">
        <f>IF('KWh (Cumulative) NLI'!BI86=0,0,((('KWh (Monthly) ENTRY NLI '!BI86*0.5)+'KWh (Cumulative) NLI'!BH86-'Rebasing adj NLI'!BI76)*BI113)*BI$19*BI$128)</f>
        <v>0</v>
      </c>
      <c r="BJ86" s="12">
        <f>IF('KWh (Cumulative) NLI'!BJ86=0,0,((('KWh (Monthly) ENTRY NLI '!BJ86*0.5)+'KWh (Cumulative) NLI'!BI86-'Rebasing adj NLI'!BJ76)*BJ113)*BJ$19*BJ$128)</f>
        <v>0</v>
      </c>
      <c r="BK86" s="12">
        <f>IF('KWh (Cumulative) NLI'!BK86=0,0,((('KWh (Monthly) ENTRY NLI '!BK86*0.5)+'KWh (Cumulative) NLI'!BJ86-'Rebasing adj NLI'!BK76)*BK113)*BK$19*BK$128)</f>
        <v>0</v>
      </c>
      <c r="BL86" s="12">
        <f>IF('KWh (Cumulative) NLI'!BL86=0,0,((('KWh (Monthly) ENTRY NLI '!BL86*0.5)+'KWh (Cumulative) NLI'!BK86-'Rebasing adj NLI'!BL76)*BL113)*BL$19*BL$128)</f>
        <v>0</v>
      </c>
      <c r="BM86" s="12">
        <f>IF('KWh (Cumulative) NLI'!BM86=0,0,((('KWh (Monthly) ENTRY NLI '!BM86*0.5)+'KWh (Cumulative) NLI'!BL86-'Rebasing adj NLI'!BM76)*BM113)*BM$19*BM$128)</f>
        <v>0</v>
      </c>
      <c r="BN86" s="12">
        <f>IF('KWh (Cumulative) NLI'!BN86=0,0,((('KWh (Monthly) ENTRY NLI '!BN86*0.5)+'KWh (Cumulative) NLI'!BM86-'Rebasing adj NLI'!BN76)*BN113)*BN$19*BN$128)</f>
        <v>0</v>
      </c>
      <c r="BO86" s="12">
        <f>IF('KWh (Cumulative) NLI'!BO86=0,0,((('KWh (Monthly) ENTRY NLI '!BO86*0.5)+'KWh (Cumulative) NLI'!BN86-'Rebasing adj NLI'!BO76)*BO113)*BO$19*BO$128)</f>
        <v>0</v>
      </c>
      <c r="BP86" s="12">
        <f>IF('KWh (Cumulative) NLI'!BP86=0,0,((('KWh (Monthly) ENTRY NLI '!BP86*0.5)+'KWh (Cumulative) NLI'!BO86-'Rebasing adj NLI'!BP76)*BP113)*BP$19*BP$128)</f>
        <v>0</v>
      </c>
      <c r="BQ86" s="12">
        <f>IF('KWh (Cumulative) NLI'!BQ86=0,0,((('KWh (Monthly) ENTRY NLI '!BQ86*0.5)+'KWh (Cumulative) NLI'!BP86-'Rebasing adj NLI'!BQ76)*BQ113)*BQ$19*BQ$128)</f>
        <v>0</v>
      </c>
      <c r="BR86" s="12">
        <f>IF('KWh (Cumulative) NLI'!BR86=0,0,((('KWh (Monthly) ENTRY NLI '!BR86*0.5)+'KWh (Cumulative) NLI'!BQ86-'Rebasing adj NLI'!BR76)*BR113)*BR$19*BR$128)</f>
        <v>0</v>
      </c>
      <c r="BS86" s="12">
        <f>IF('KWh (Cumulative) NLI'!BS86=0,0,((('KWh (Monthly) ENTRY NLI '!BS86*0.5)+'KWh (Cumulative) NLI'!BR86-'Rebasing adj NLI'!BS76)*BS113)*BS$19*BS$128)</f>
        <v>0</v>
      </c>
      <c r="BT86" s="12">
        <f>IF('KWh (Cumulative) NLI'!BT86=0,0,((('KWh (Monthly) ENTRY NLI '!BT86*0.5)+'KWh (Cumulative) NLI'!BS86-'Rebasing adj NLI'!BT76)*BT113)*BT$19*BT$128)</f>
        <v>0</v>
      </c>
      <c r="BU86" s="12">
        <f>IF('KWh (Cumulative) NLI'!BU86=0,0,((('KWh (Monthly) ENTRY NLI '!BU86*0.5)+'KWh (Cumulative) NLI'!BT86-'Rebasing adj NLI'!BU76)*BU113)*BU$19*BU$128)</f>
        <v>0</v>
      </c>
      <c r="BV86" s="12">
        <f>IF('KWh (Cumulative) NLI'!BV86=0,0,((('KWh (Monthly) ENTRY NLI '!BV86*0.5)+'KWh (Cumulative) NLI'!BU86-'Rebasing adj NLI'!BV76)*BV113)*BV$19*BV$128)</f>
        <v>0</v>
      </c>
      <c r="BW86" s="12">
        <f>IF('KWh (Cumulative) NLI'!BW86=0,0,((('KWh (Monthly) ENTRY NLI '!BW86*0.5)+'KWh (Cumulative) NLI'!BV86-'Rebasing adj NLI'!BW76)*BW113)*BW$19*BW$128)</f>
        <v>0</v>
      </c>
      <c r="BX86" s="12">
        <f>IF('KWh (Cumulative) NLI'!BX86=0,0,((('KWh (Monthly) ENTRY NLI '!BX86*0.5)+'KWh (Cumulative) NLI'!BW86-'Rebasing adj NLI'!BX76)*BX113)*BX$19*BX$128)</f>
        <v>0</v>
      </c>
      <c r="BY86" s="12">
        <f>IF('KWh (Cumulative) NLI'!BY86=0,0,((('KWh (Monthly) ENTRY NLI '!BY86*0.5)+'KWh (Cumulative) NLI'!BX86-'Rebasing adj NLI'!BY76)*BY113)*BY$19*BY$128)</f>
        <v>0</v>
      </c>
      <c r="BZ86" s="12">
        <f>IF('KWh (Cumulative) NLI'!BZ86=0,0,((('KWh (Monthly) ENTRY NLI '!BZ86*0.5)+'KWh (Cumulative) NLI'!BY86-'Rebasing adj NLI'!BZ76)*BZ113)*BZ$19*BZ$128)</f>
        <v>0</v>
      </c>
      <c r="CA86" s="12">
        <f>IF('KWh (Cumulative) NLI'!CA86=0,0,((('KWh (Monthly) ENTRY NLI '!CA86*0.5)+'KWh (Cumulative) NLI'!BZ86-'Rebasing adj NLI'!CA76)*CA113)*CA$19*CA$128)</f>
        <v>0</v>
      </c>
      <c r="CB86" s="12">
        <f>IF('KWh (Cumulative) NLI'!CB86=0,0,((('KWh (Monthly) ENTRY NLI '!CB86*0.5)+'KWh (Cumulative) NLI'!CA86-'Rebasing adj NLI'!CB76)*CB113)*CB$19*CB$128)</f>
        <v>0</v>
      </c>
      <c r="CC86" s="12">
        <f>IF('KWh (Cumulative) NLI'!CC86=0,0,((('KWh (Monthly) ENTRY NLI '!CC86*0.5)+'KWh (Cumulative) NLI'!CB86-'Rebasing adj NLI'!CC76)*CC113)*CC$19*CC$128)</f>
        <v>0</v>
      </c>
      <c r="CD86" s="12">
        <f>IF('KWh (Cumulative) NLI'!CD86=0,0,((('KWh (Monthly) ENTRY NLI '!CD86*0.5)+'KWh (Cumulative) NLI'!CC86-'Rebasing adj NLI'!CD76)*CD113)*CD$19*CD$128)</f>
        <v>0</v>
      </c>
      <c r="CE86" s="12">
        <f>IF('KWh (Cumulative) NLI'!CE86=0,0,((('KWh (Monthly) ENTRY NLI '!CE86*0.5)+'KWh (Cumulative) NLI'!CD86-'Rebasing adj NLI'!CE76)*CE113)*CE$19*CE$128)</f>
        <v>0</v>
      </c>
      <c r="CF86" s="12">
        <f>IF('KWh (Cumulative) NLI'!CF86=0,0,((('KWh (Monthly) ENTRY NLI '!CF86*0.5)+'KWh (Cumulative) NLI'!CE86-'Rebasing adj NLI'!CF76)*CF113)*CF$19*CF$128)</f>
        <v>0</v>
      </c>
      <c r="CG86" s="12">
        <f>IF('KWh (Cumulative) NLI'!CG86=0,0,((('KWh (Monthly) ENTRY NLI '!CG86*0.5)+'KWh (Cumulative) NLI'!CF86-'Rebasing adj NLI'!CG76)*CG113)*CG$19*CG$128)</f>
        <v>0</v>
      </c>
      <c r="CH86" s="12">
        <f>IF('KWh (Cumulative) NLI'!CH86=0,0,((('KWh (Monthly) ENTRY NLI '!CH86*0.5)+'KWh (Cumulative) NLI'!CG86-'Rebasing adj NLI'!CH76)*CH113)*CH$19*CH$128)</f>
        <v>0</v>
      </c>
      <c r="CI86" s="12">
        <f>IF('KWh (Cumulative) NLI'!CI86=0,0,((('KWh (Monthly) ENTRY NLI '!CI86*0.5)+'KWh (Cumulative) NLI'!CH86-'Rebasing adj NLI'!CI76)*CI113)*CI$19*CI$128)</f>
        <v>0</v>
      </c>
      <c r="CJ86" s="12">
        <f>IF('KWh (Cumulative) NLI'!CJ86=0,0,((('KWh (Monthly) ENTRY NLI '!CJ86*0.5)+'KWh (Cumulative) NLI'!CI86-'Rebasing adj NLI'!CJ76)*CJ113)*CJ$19*CJ$128)</f>
        <v>0</v>
      </c>
    </row>
    <row r="87" spans="1:88" x14ac:dyDescent="0.3">
      <c r="A87" s="218"/>
      <c r="B87" s="47" t="s">
        <v>13</v>
      </c>
      <c r="C87" s="12">
        <f>IF('KWh (Cumulative) NLI'!C87=0,0,((('KWh (Monthly) ENTRY NLI '!C87*0.5)-'Rebasing adj NLI'!C77)*C114)*C$19*C$128)</f>
        <v>0</v>
      </c>
      <c r="D87" s="12">
        <f>IF('KWh (Cumulative) NLI'!D87=0,0,((('KWh (Monthly) ENTRY NLI '!D87*0.5)+'KWh (Cumulative) NLI'!C87-'Rebasing adj NLI'!D77)*D114)*D$19*D$128)</f>
        <v>0</v>
      </c>
      <c r="E87" s="12">
        <f>IF('KWh (Cumulative) NLI'!E87=0,0,((('KWh (Monthly) ENTRY NLI '!E87*0.5)+'KWh (Cumulative) NLI'!D87-'Rebasing adj NLI'!E77)*E114)*E$19*E$128)</f>
        <v>0</v>
      </c>
      <c r="F87" s="12">
        <f>IF('KWh (Cumulative) NLI'!F87=0,0,((('KWh (Monthly) ENTRY NLI '!F87*0.5)+'KWh (Cumulative) NLI'!E87-'Rebasing adj NLI'!F77)*F114)*F$19*F$128)</f>
        <v>0</v>
      </c>
      <c r="G87" s="12">
        <f>IF('KWh (Cumulative) NLI'!G87=0,0,((('KWh (Monthly) ENTRY NLI '!G87*0.5)+'KWh (Cumulative) NLI'!F87-'Rebasing adj NLI'!G77)*G114)*G$19*G$128)</f>
        <v>0</v>
      </c>
      <c r="H87" s="12">
        <f>IF('KWh (Cumulative) NLI'!H87=0,0,((('KWh (Monthly) ENTRY NLI '!H87*0.5)+'KWh (Cumulative) NLI'!G87-'Rebasing adj NLI'!H77)*H114)*H$19*H$128)</f>
        <v>0</v>
      </c>
      <c r="I87" s="12">
        <f>IF('KWh (Cumulative) NLI'!I87=0,0,((('KWh (Monthly) ENTRY NLI '!I87*0.5)+'KWh (Cumulative) NLI'!H87-'Rebasing adj NLI'!I77)*I114)*I$19*I$128)</f>
        <v>0</v>
      </c>
      <c r="J87" s="12">
        <f>IF('KWh (Cumulative) NLI'!J87=0,0,((('KWh (Monthly) ENTRY NLI '!J87*0.5)+'KWh (Cumulative) NLI'!I87-'Rebasing adj NLI'!J77)*J114)*J$19*J$128)</f>
        <v>0</v>
      </c>
      <c r="K87" s="12">
        <f>IF('KWh (Cumulative) NLI'!K87=0,0,((('KWh (Monthly) ENTRY NLI '!K87*0.5)+'KWh (Cumulative) NLI'!J87-'Rebasing adj NLI'!K77)*K114)*K$19*K$128)</f>
        <v>0</v>
      </c>
      <c r="L87" s="12">
        <f>IF('KWh (Cumulative) NLI'!L87=0,0,((('KWh (Monthly) ENTRY NLI '!L87*0.5)+'KWh (Cumulative) NLI'!K87-'Rebasing adj NLI'!L77)*L114)*L$19*L$128)</f>
        <v>0</v>
      </c>
      <c r="M87" s="12">
        <f>IF('KWh (Cumulative) NLI'!M87=0,0,((('KWh (Monthly) ENTRY NLI '!M87*0.5)+'KWh (Cumulative) NLI'!L87-'Rebasing adj NLI'!M77)*M114)*M$19*M$128)</f>
        <v>0</v>
      </c>
      <c r="N87" s="12">
        <f>IF('KWh (Cumulative) NLI'!N87=0,0,((('KWh (Monthly) ENTRY NLI '!N87*0.5)+'KWh (Cumulative) NLI'!M87-'Rebasing adj NLI'!N77)*N114)*N$19*N$128)</f>
        <v>0</v>
      </c>
      <c r="O87" s="12">
        <f>IF('KWh (Cumulative) NLI'!O87=0,0,((('KWh (Monthly) ENTRY NLI '!O87*0.5)+'KWh (Cumulative) NLI'!N87-'Rebasing adj NLI'!O77)*O114)*O$19*O$128)</f>
        <v>0</v>
      </c>
      <c r="P87" s="12">
        <f>IF('KWh (Cumulative) NLI'!P87=0,0,((('KWh (Monthly) ENTRY NLI '!P87*0.5)+'KWh (Cumulative) NLI'!O87-'Rebasing adj NLI'!P77)*P114)*P$19*P$128)</f>
        <v>0</v>
      </c>
      <c r="Q87" s="12">
        <f>IF('KWh (Cumulative) NLI'!Q87=0,0,((('KWh (Monthly) ENTRY NLI '!Q87*0.5)+'KWh (Cumulative) NLI'!P87-'Rebasing adj NLI'!Q77)*Q114)*Q$19*Q$128)</f>
        <v>0</v>
      </c>
      <c r="R87" s="12">
        <f>IF('KWh (Cumulative) NLI'!R87=0,0,((('KWh (Monthly) ENTRY NLI '!R87*0.5)+'KWh (Cumulative) NLI'!Q87-'Rebasing adj NLI'!R77)*R114)*R$19*R$128)</f>
        <v>0</v>
      </c>
      <c r="S87" s="12">
        <f>IF('KWh (Cumulative) NLI'!S87=0,0,((('KWh (Monthly) ENTRY NLI '!S87*0.5)+'KWh (Cumulative) NLI'!R87-'Rebasing adj NLI'!S77)*S114)*S$19*S$128)</f>
        <v>0</v>
      </c>
      <c r="T87" s="12">
        <f>IF('KWh (Cumulative) NLI'!T87=0,0,((('KWh (Monthly) ENTRY NLI '!T87*0.5)+'KWh (Cumulative) NLI'!S87-'Rebasing adj NLI'!T77)*T114)*T$19*T$128)</f>
        <v>0</v>
      </c>
      <c r="U87" s="12">
        <f>IF('KWh (Cumulative) NLI'!U87=0,0,((('KWh (Monthly) ENTRY NLI '!U87*0.5)+'KWh (Cumulative) NLI'!T87-'Rebasing adj NLI'!U77)*U114)*U$19*U$128)</f>
        <v>0</v>
      </c>
      <c r="V87" s="12">
        <f>IF('KWh (Cumulative) NLI'!V87=0,0,((('KWh (Monthly) ENTRY NLI '!V87*0.5)+'KWh (Cumulative) NLI'!U87-'Rebasing adj NLI'!V77)*V114)*V$19*V$128)</f>
        <v>0</v>
      </c>
      <c r="W87" s="12">
        <f>IF('KWh (Cumulative) NLI'!W87=0,0,((('KWh (Monthly) ENTRY NLI '!W87*0.5)+'KWh (Cumulative) NLI'!V87-'Rebasing adj NLI'!W77)*W114)*W$19*W$128)</f>
        <v>0</v>
      </c>
      <c r="X87" s="12">
        <f>IF('KWh (Cumulative) NLI'!X87=0,0,((('KWh (Monthly) ENTRY NLI '!X87*0.5)+'KWh (Cumulative) NLI'!W87-'Rebasing adj NLI'!X77)*X114)*X$19*X$128)</f>
        <v>0</v>
      </c>
      <c r="Y87" s="12">
        <f>IF('KWh (Cumulative) NLI'!Y87=0,0,((('KWh (Monthly) ENTRY NLI '!Y87*0.5)+'KWh (Cumulative) NLI'!X87-'Rebasing adj NLI'!Y77)*Y114)*Y$19*Y$128)</f>
        <v>0</v>
      </c>
      <c r="Z87" s="12">
        <f>IF('KWh (Cumulative) NLI'!Z87=0,0,((('KWh (Monthly) ENTRY NLI '!Z87*0.5)+'KWh (Cumulative) NLI'!Y87-'Rebasing adj NLI'!Z77)*Z114)*Z$19*Z$128)</f>
        <v>0</v>
      </c>
      <c r="AA87" s="12">
        <f>IF('KWh (Cumulative) NLI'!AA87=0,0,((('KWh (Monthly) ENTRY NLI '!AA87*0.5)+'KWh (Cumulative) NLI'!Z87-'Rebasing adj NLI'!AA77)*AA114)*AA$19*AA$128)</f>
        <v>0</v>
      </c>
      <c r="AB87" s="12">
        <f>IF('KWh (Cumulative) NLI'!AB87=0,0,((('KWh (Monthly) ENTRY NLI '!AB87*0.5)+'KWh (Cumulative) NLI'!AA87-'Rebasing adj NLI'!AB77)*AB114)*AB$19*AB$128)</f>
        <v>0</v>
      </c>
      <c r="AC87" s="12">
        <f>IF('KWh (Cumulative) NLI'!AC87=0,0,((('KWh (Monthly) ENTRY NLI '!AC87*0.5)+'KWh (Cumulative) NLI'!AB87-'Rebasing adj NLI'!AC77)*AC114)*AC$19*AC$128)</f>
        <v>0</v>
      </c>
      <c r="AD87" s="12">
        <f>IF('KWh (Cumulative) NLI'!AD87=0,0,((('KWh (Monthly) ENTRY NLI '!AD87*0.5)+'KWh (Cumulative) NLI'!AC87-'Rebasing adj NLI'!AD77)*AD114)*AD$19*AD$128)</f>
        <v>0</v>
      </c>
      <c r="AE87" s="12">
        <f>IF('KWh (Cumulative) NLI'!AE87=0,0,((('KWh (Monthly) ENTRY NLI '!AE87*0.5)+'KWh (Cumulative) NLI'!AD87-'Rebasing adj NLI'!AE77)*AE114)*AE$19*AE$128)</f>
        <v>0</v>
      </c>
      <c r="AF87" s="12">
        <f>IF('KWh (Cumulative) NLI'!AF87=0,0,((('KWh (Monthly) ENTRY NLI '!AF87*0.5)+'KWh (Cumulative) NLI'!AE87-'Rebasing adj NLI'!AF77)*AF114)*AF$19*AF$128)</f>
        <v>0</v>
      </c>
      <c r="AG87" s="12">
        <f>IF('KWh (Cumulative) NLI'!AG87=0,0,((('KWh (Monthly) ENTRY NLI '!AG87*0.5)+'KWh (Cumulative) NLI'!AF87-'Rebasing adj NLI'!AG77)*AG114)*AG$19*AG$128)</f>
        <v>0</v>
      </c>
      <c r="AH87" s="12">
        <f>IF('KWh (Cumulative) NLI'!AH87=0,0,((('KWh (Monthly) ENTRY NLI '!AH87*0.5)+'KWh (Cumulative) NLI'!AG87-'Rebasing adj NLI'!AH77)*AH114)*AH$19*AH$128)</f>
        <v>0</v>
      </c>
      <c r="AI87" s="12">
        <f>IF('KWh (Cumulative) NLI'!AI87=0,0,((('KWh (Monthly) ENTRY NLI '!AI87*0.5)+'KWh (Cumulative) NLI'!AH87-'Rebasing adj NLI'!AI77)*AI114)*AI$19*AI$128)</f>
        <v>0</v>
      </c>
      <c r="AJ87" s="12">
        <f>IF('KWh (Cumulative) NLI'!AJ87=0,0,((('KWh (Monthly) ENTRY NLI '!AJ87*0.5)+'KWh (Cumulative) NLI'!AI87-'Rebasing adj NLI'!AJ77)*AJ114)*AJ$19*AJ$128)</f>
        <v>0</v>
      </c>
      <c r="AK87" s="12">
        <f>IF('KWh (Cumulative) NLI'!AK87=0,0,((('KWh (Monthly) ENTRY NLI '!AK87*0.5)+'KWh (Cumulative) NLI'!AJ87-'Rebasing adj NLI'!AK77)*AK114)*AK$19*AK$128)</f>
        <v>0</v>
      </c>
      <c r="AL87" s="12">
        <f>IF('KWh (Cumulative) NLI'!AL87=0,0,((('KWh (Monthly) ENTRY NLI '!AL87*0.5)+'KWh (Cumulative) NLI'!AK87-'Rebasing adj NLI'!AL77)*AL114)*AL$19*AL$128)</f>
        <v>0</v>
      </c>
      <c r="AM87" s="12">
        <f>IF('KWh (Cumulative) NLI'!AM87=0,0,((('KWh (Monthly) ENTRY NLI '!AM87*0.5)+'KWh (Cumulative) NLI'!AL87-'Rebasing adj NLI'!AM77)*AM114)*AM$19*AM$128)</f>
        <v>0</v>
      </c>
      <c r="AN87" s="12">
        <f>IF('KWh (Cumulative) NLI'!AN87=0,0,((('KWh (Monthly) ENTRY NLI '!AN87*0.5)+'KWh (Cumulative) NLI'!AM87-'Rebasing adj NLI'!AN77)*AN114)*AN$19*AN$128)</f>
        <v>0</v>
      </c>
      <c r="AO87" s="12">
        <f>IF('KWh (Cumulative) NLI'!AO87=0,0,((('KWh (Monthly) ENTRY NLI '!AO87*0.5)+'KWh (Cumulative) NLI'!AN87-'Rebasing adj NLI'!AO77)*AO114)*AO$19*AO$128)</f>
        <v>0</v>
      </c>
      <c r="AP87" s="12">
        <f>IF('KWh (Cumulative) NLI'!AP87=0,0,((('KWh (Monthly) ENTRY NLI '!AP87*0.5)+'KWh (Cumulative) NLI'!AO87-'Rebasing adj NLI'!AP77)*AP114)*AP$19*AP$128)</f>
        <v>0</v>
      </c>
      <c r="AQ87" s="12">
        <f>IF('KWh (Cumulative) NLI'!AQ87=0,0,((('KWh (Monthly) ENTRY NLI '!AQ87*0.5)+'KWh (Cumulative) NLI'!AP87-'Rebasing adj NLI'!AQ77)*AQ114)*AQ$19*AQ$128)</f>
        <v>0</v>
      </c>
      <c r="AR87" s="12">
        <f>IF('KWh (Cumulative) NLI'!AR87=0,0,((('KWh (Monthly) ENTRY NLI '!AR87*0.5)+'KWh (Cumulative) NLI'!AQ87-'Rebasing adj NLI'!AR77)*AR114)*AR$19*AR$128)</f>
        <v>0</v>
      </c>
      <c r="AS87" s="12">
        <f>IF('KWh (Cumulative) NLI'!AS87=0,0,((('KWh (Monthly) ENTRY NLI '!AS87*0.5)+'KWh (Cumulative) NLI'!AR87-'Rebasing adj NLI'!AS77)*AS114)*AS$19*AS$128)</f>
        <v>0</v>
      </c>
      <c r="AT87" s="12">
        <f>IF('KWh (Cumulative) NLI'!AT87=0,0,((('KWh (Monthly) ENTRY NLI '!AT87*0.5)+'KWh (Cumulative) NLI'!AS87-'Rebasing adj NLI'!AT77)*AT114)*AT$19*AT$128)</f>
        <v>0</v>
      </c>
      <c r="AU87" s="12">
        <f>IF('KWh (Cumulative) NLI'!AU87=0,0,((('KWh (Monthly) ENTRY NLI '!AU87*0.5)+'KWh (Cumulative) NLI'!AT87-'Rebasing adj NLI'!AU77)*AU114)*AU$19*AU$128)</f>
        <v>0</v>
      </c>
      <c r="AV87" s="12">
        <f>IF('KWh (Cumulative) NLI'!AV87=0,0,((('KWh (Monthly) ENTRY NLI '!AV87*0.5)+'KWh (Cumulative) NLI'!AU87-'Rebasing adj NLI'!AV77)*AV114)*AV$19*AV$128)</f>
        <v>190.93728336255322</v>
      </c>
      <c r="AW87" s="12">
        <f>IF('KWh (Cumulative) NLI'!AW87=0,0,((('KWh (Monthly) ENTRY NLI '!AW87*0.5)+'KWh (Cumulative) NLI'!AV87-'Rebasing adj NLI'!AW77)*AW114)*AW$19*AW$128)</f>
        <v>306.47522080972254</v>
      </c>
      <c r="AX87" s="12">
        <f>IF('KWh (Cumulative) NLI'!AX87=0,0,((('KWh (Monthly) ENTRY NLI '!AX87*0.5)+'KWh (Cumulative) NLI'!AW87-'Rebasing adj NLI'!AX77)*AX114)*AX$19*AX$128)</f>
        <v>320.01578088707998</v>
      </c>
      <c r="AY87" s="12">
        <f>IF('KWh (Cumulative) NLI'!AY87=0,0,((('KWh (Monthly) ENTRY NLI '!AY87*0.5)+'KWh (Cumulative) NLI'!AX87-'Rebasing adj NLI'!AY77)*AY114)*AY$19*AY$128)</f>
        <v>346.01221495592995</v>
      </c>
      <c r="AZ87" s="12">
        <f>IF('KWh (Cumulative) NLI'!AZ87=0,0,((('KWh (Monthly) ENTRY NLI '!AZ87*0.5)+'KWh (Cumulative) NLI'!AY87-'Rebasing adj NLI'!AZ77)*AZ114)*AZ$19*AZ$128)</f>
        <v>291.07535170685941</v>
      </c>
      <c r="BA87" s="12">
        <f>IF('KWh (Cumulative) NLI'!BA87=0,0,((('KWh (Monthly) ENTRY NLI '!BA87*0.5)+'KWh (Cumulative) NLI'!AZ87-'Rebasing adj NLI'!BA77)*BA114)*BA$19*BA$128)</f>
        <v>304.18177170218365</v>
      </c>
      <c r="BB87" s="12">
        <f>IF('KWh (Cumulative) NLI'!BB87=0,0,((('KWh (Monthly) ENTRY NLI '!BB87*0.5)+'KWh (Cumulative) NLI'!BA87-'Rebasing adj NLI'!BB77)*BB114)*BB$19*BB$128)</f>
        <v>0</v>
      </c>
      <c r="BC87" s="12">
        <f>IF('KWh (Cumulative) NLI'!BC87=0,0,((('KWh (Monthly) ENTRY NLI '!BC87*0.5)+'KWh (Cumulative) NLI'!BB87-'Rebasing adj NLI'!BC77)*BC114)*BC$19*BC$128)</f>
        <v>0</v>
      </c>
      <c r="BD87" s="12">
        <f>IF('KWh (Cumulative) NLI'!BD87=0,0,((('KWh (Monthly) ENTRY NLI '!BD87*0.5)+'KWh (Cumulative) NLI'!BC87-'Rebasing adj NLI'!BD77)*BD114)*BD$19*BD$128)</f>
        <v>0</v>
      </c>
      <c r="BE87" s="12">
        <f>IF('KWh (Cumulative) NLI'!BE87=0,0,((('KWh (Monthly) ENTRY NLI '!BE87*0.5)+'KWh (Cumulative) NLI'!BD87-'Rebasing adj NLI'!BE77)*BE114)*BE$19*BE$128)</f>
        <v>0</v>
      </c>
      <c r="BF87" s="12">
        <f>IF('KWh (Cumulative) NLI'!BF87=0,0,((('KWh (Monthly) ENTRY NLI '!BF87*0.5)+'KWh (Cumulative) NLI'!BE87-'Rebasing adj NLI'!BF77)*BF114)*BF$19*BF$128)</f>
        <v>0</v>
      </c>
      <c r="BG87" s="12">
        <f>IF('KWh (Cumulative) NLI'!BG87=0,0,((('KWh (Monthly) ENTRY NLI '!BG87*0.5)+'KWh (Cumulative) NLI'!BF87-'Rebasing adj NLI'!BG77)*BG114)*BG$19*BG$128)</f>
        <v>0</v>
      </c>
      <c r="BH87" s="12">
        <f>IF('KWh (Cumulative) NLI'!BH87=0,0,((('KWh (Monthly) ENTRY NLI '!BH87*0.5)+'KWh (Cumulative) NLI'!BG87-'Rebasing adj NLI'!BH77)*BH114)*BH$19*BH$128)</f>
        <v>0</v>
      </c>
      <c r="BI87" s="12">
        <f>IF('KWh (Cumulative) NLI'!BI87=0,0,((('KWh (Monthly) ENTRY NLI '!BI87*0.5)+'KWh (Cumulative) NLI'!BH87-'Rebasing adj NLI'!BI77)*BI114)*BI$19*BI$128)</f>
        <v>0</v>
      </c>
      <c r="BJ87" s="12">
        <f>IF('KWh (Cumulative) NLI'!BJ87=0,0,((('KWh (Monthly) ENTRY NLI '!BJ87*0.5)+'KWh (Cumulative) NLI'!BI87-'Rebasing adj NLI'!BJ77)*BJ114)*BJ$19*BJ$128)</f>
        <v>0</v>
      </c>
      <c r="BK87" s="12">
        <f>IF('KWh (Cumulative) NLI'!BK87=0,0,((('KWh (Monthly) ENTRY NLI '!BK87*0.5)+'KWh (Cumulative) NLI'!BJ87-'Rebasing adj NLI'!BK77)*BK114)*BK$19*BK$128)</f>
        <v>0</v>
      </c>
      <c r="BL87" s="12">
        <f>IF('KWh (Cumulative) NLI'!BL87=0,0,((('KWh (Monthly) ENTRY NLI '!BL87*0.5)+'KWh (Cumulative) NLI'!BK87-'Rebasing adj NLI'!BL77)*BL114)*BL$19*BL$128)</f>
        <v>0</v>
      </c>
      <c r="BM87" s="12">
        <f>IF('KWh (Cumulative) NLI'!BM87=0,0,((('KWh (Monthly) ENTRY NLI '!BM87*0.5)+'KWh (Cumulative) NLI'!BL87-'Rebasing adj NLI'!BM77)*BM114)*BM$19*BM$128)</f>
        <v>0</v>
      </c>
      <c r="BN87" s="12">
        <f>IF('KWh (Cumulative) NLI'!BN87=0,0,((('KWh (Monthly) ENTRY NLI '!BN87*0.5)+'KWh (Cumulative) NLI'!BM87-'Rebasing adj NLI'!BN77)*BN114)*BN$19*BN$128)</f>
        <v>0</v>
      </c>
      <c r="BO87" s="12">
        <f>IF('KWh (Cumulative) NLI'!BO87=0,0,((('KWh (Monthly) ENTRY NLI '!BO87*0.5)+'KWh (Cumulative) NLI'!BN87-'Rebasing adj NLI'!BO77)*BO114)*BO$19*BO$128)</f>
        <v>0</v>
      </c>
      <c r="BP87" s="12">
        <f>IF('KWh (Cumulative) NLI'!BP87=0,0,((('KWh (Monthly) ENTRY NLI '!BP87*0.5)+'KWh (Cumulative) NLI'!BO87-'Rebasing adj NLI'!BP77)*BP114)*BP$19*BP$128)</f>
        <v>0</v>
      </c>
      <c r="BQ87" s="12">
        <f>IF('KWh (Cumulative) NLI'!BQ87=0,0,((('KWh (Monthly) ENTRY NLI '!BQ87*0.5)+'KWh (Cumulative) NLI'!BP87-'Rebasing adj NLI'!BQ77)*BQ114)*BQ$19*BQ$128)</f>
        <v>0</v>
      </c>
      <c r="BR87" s="12">
        <f>IF('KWh (Cumulative) NLI'!BR87=0,0,((('KWh (Monthly) ENTRY NLI '!BR87*0.5)+'KWh (Cumulative) NLI'!BQ87-'Rebasing adj NLI'!BR77)*BR114)*BR$19*BR$128)</f>
        <v>0</v>
      </c>
      <c r="BS87" s="12">
        <f>IF('KWh (Cumulative) NLI'!BS87=0,0,((('KWh (Monthly) ENTRY NLI '!BS87*0.5)+'KWh (Cumulative) NLI'!BR87-'Rebasing adj NLI'!BS77)*BS114)*BS$19*BS$128)</f>
        <v>0</v>
      </c>
      <c r="BT87" s="12">
        <f>IF('KWh (Cumulative) NLI'!BT87=0,0,((('KWh (Monthly) ENTRY NLI '!BT87*0.5)+'KWh (Cumulative) NLI'!BS87-'Rebasing adj NLI'!BT77)*BT114)*BT$19*BT$128)</f>
        <v>0</v>
      </c>
      <c r="BU87" s="12">
        <f>IF('KWh (Cumulative) NLI'!BU87=0,0,((('KWh (Monthly) ENTRY NLI '!BU87*0.5)+'KWh (Cumulative) NLI'!BT87-'Rebasing adj NLI'!BU77)*BU114)*BU$19*BU$128)</f>
        <v>0</v>
      </c>
      <c r="BV87" s="12">
        <f>IF('KWh (Cumulative) NLI'!BV87=0,0,((('KWh (Monthly) ENTRY NLI '!BV87*0.5)+'KWh (Cumulative) NLI'!BU87-'Rebasing adj NLI'!BV77)*BV114)*BV$19*BV$128)</f>
        <v>0</v>
      </c>
      <c r="BW87" s="12">
        <f>IF('KWh (Cumulative) NLI'!BW87=0,0,((('KWh (Monthly) ENTRY NLI '!BW87*0.5)+'KWh (Cumulative) NLI'!BV87-'Rebasing adj NLI'!BW77)*BW114)*BW$19*BW$128)</f>
        <v>0</v>
      </c>
      <c r="BX87" s="12">
        <f>IF('KWh (Cumulative) NLI'!BX87=0,0,((('KWh (Monthly) ENTRY NLI '!BX87*0.5)+'KWh (Cumulative) NLI'!BW87-'Rebasing adj NLI'!BX77)*BX114)*BX$19*BX$128)</f>
        <v>0</v>
      </c>
      <c r="BY87" s="12">
        <f>IF('KWh (Cumulative) NLI'!BY87=0,0,((('KWh (Monthly) ENTRY NLI '!BY87*0.5)+'KWh (Cumulative) NLI'!BX87-'Rebasing adj NLI'!BY77)*BY114)*BY$19*BY$128)</f>
        <v>0</v>
      </c>
      <c r="BZ87" s="12">
        <f>IF('KWh (Cumulative) NLI'!BZ87=0,0,((('KWh (Monthly) ENTRY NLI '!BZ87*0.5)+'KWh (Cumulative) NLI'!BY87-'Rebasing adj NLI'!BZ77)*BZ114)*BZ$19*BZ$128)</f>
        <v>0</v>
      </c>
      <c r="CA87" s="12">
        <f>IF('KWh (Cumulative) NLI'!CA87=0,0,((('KWh (Monthly) ENTRY NLI '!CA87*0.5)+'KWh (Cumulative) NLI'!BZ87-'Rebasing adj NLI'!CA77)*CA114)*CA$19*CA$128)</f>
        <v>0</v>
      </c>
      <c r="CB87" s="12">
        <f>IF('KWh (Cumulative) NLI'!CB87=0,0,((('KWh (Monthly) ENTRY NLI '!CB87*0.5)+'KWh (Cumulative) NLI'!CA87-'Rebasing adj NLI'!CB77)*CB114)*CB$19*CB$128)</f>
        <v>0</v>
      </c>
      <c r="CC87" s="12">
        <f>IF('KWh (Cumulative) NLI'!CC87=0,0,((('KWh (Monthly) ENTRY NLI '!CC87*0.5)+'KWh (Cumulative) NLI'!CB87-'Rebasing adj NLI'!CC77)*CC114)*CC$19*CC$128)</f>
        <v>0</v>
      </c>
      <c r="CD87" s="12">
        <f>IF('KWh (Cumulative) NLI'!CD87=0,0,((('KWh (Monthly) ENTRY NLI '!CD87*0.5)+'KWh (Cumulative) NLI'!CC87-'Rebasing adj NLI'!CD77)*CD114)*CD$19*CD$128)</f>
        <v>0</v>
      </c>
      <c r="CE87" s="12">
        <f>IF('KWh (Cumulative) NLI'!CE87=0,0,((('KWh (Monthly) ENTRY NLI '!CE87*0.5)+'KWh (Cumulative) NLI'!CD87-'Rebasing adj NLI'!CE77)*CE114)*CE$19*CE$128)</f>
        <v>0</v>
      </c>
      <c r="CF87" s="12">
        <f>IF('KWh (Cumulative) NLI'!CF87=0,0,((('KWh (Monthly) ENTRY NLI '!CF87*0.5)+'KWh (Cumulative) NLI'!CE87-'Rebasing adj NLI'!CF77)*CF114)*CF$19*CF$128)</f>
        <v>0</v>
      </c>
      <c r="CG87" s="12">
        <f>IF('KWh (Cumulative) NLI'!CG87=0,0,((('KWh (Monthly) ENTRY NLI '!CG87*0.5)+'KWh (Cumulative) NLI'!CF87-'Rebasing adj NLI'!CG77)*CG114)*CG$19*CG$128)</f>
        <v>0</v>
      </c>
      <c r="CH87" s="12">
        <f>IF('KWh (Cumulative) NLI'!CH87=0,0,((('KWh (Monthly) ENTRY NLI '!CH87*0.5)+'KWh (Cumulative) NLI'!CG87-'Rebasing adj NLI'!CH77)*CH114)*CH$19*CH$128)</f>
        <v>0</v>
      </c>
      <c r="CI87" s="12">
        <f>IF('KWh (Cumulative) NLI'!CI87=0,0,((('KWh (Monthly) ENTRY NLI '!CI87*0.5)+'KWh (Cumulative) NLI'!CH87-'Rebasing adj NLI'!CI77)*CI114)*CI$19*CI$128)</f>
        <v>0</v>
      </c>
      <c r="CJ87" s="12">
        <f>IF('KWh (Cumulative) NLI'!CJ87=0,0,((('KWh (Monthly) ENTRY NLI '!CJ87*0.5)+'KWh (Cumulative) NLI'!CI87-'Rebasing adj NLI'!CJ77)*CJ114)*CJ$19*CJ$128)</f>
        <v>0</v>
      </c>
    </row>
    <row r="88" spans="1:88" x14ac:dyDescent="0.3">
      <c r="A88" s="218"/>
      <c r="B88" s="47" t="s">
        <v>4</v>
      </c>
      <c r="C88" s="12">
        <f>IF('KWh (Cumulative) NLI'!C88=0,0,((('KWh (Monthly) ENTRY NLI '!C88*0.5)-'Rebasing adj NLI'!C78)*C115)*C$19*C$128)</f>
        <v>0</v>
      </c>
      <c r="D88" s="12">
        <f>IF('KWh (Cumulative) NLI'!D88=0,0,((('KWh (Monthly) ENTRY NLI '!D88*0.5)+'KWh (Cumulative) NLI'!C88-'Rebasing adj NLI'!D78)*D115)*D$19*D$128)</f>
        <v>0</v>
      </c>
      <c r="E88" s="12">
        <f>IF('KWh (Cumulative) NLI'!E88=0,0,((('KWh (Monthly) ENTRY NLI '!E88*0.5)+'KWh (Cumulative) NLI'!D88-'Rebasing adj NLI'!E78)*E115)*E$19*E$128)</f>
        <v>0</v>
      </c>
      <c r="F88" s="12">
        <f>IF('KWh (Cumulative) NLI'!F88=0,0,((('KWh (Monthly) ENTRY NLI '!F88*0.5)+'KWh (Cumulative) NLI'!E88-'Rebasing adj NLI'!F78)*F115)*F$19*F$128)</f>
        <v>0</v>
      </c>
      <c r="G88" s="12">
        <f>IF('KWh (Cumulative) NLI'!G88=0,0,((('KWh (Monthly) ENTRY NLI '!G88*0.5)+'KWh (Cumulative) NLI'!F88-'Rebasing adj NLI'!G78)*G115)*G$19*G$128)</f>
        <v>0</v>
      </c>
      <c r="H88" s="12">
        <f>IF('KWh (Cumulative) NLI'!H88=0,0,((('KWh (Monthly) ENTRY NLI '!H88*0.5)+'KWh (Cumulative) NLI'!G88-'Rebasing adj NLI'!H78)*H115)*H$19*H$128)</f>
        <v>0</v>
      </c>
      <c r="I88" s="12">
        <f>IF('KWh (Cumulative) NLI'!I88=0,0,((('KWh (Monthly) ENTRY NLI '!I88*0.5)+'KWh (Cumulative) NLI'!H88-'Rebasing adj NLI'!I78)*I115)*I$19*I$128)</f>
        <v>0</v>
      </c>
      <c r="J88" s="12">
        <f>IF('KWh (Cumulative) NLI'!J88=0,0,((('KWh (Monthly) ENTRY NLI '!J88*0.5)+'KWh (Cumulative) NLI'!I88-'Rebasing adj NLI'!J78)*J115)*J$19*J$128)</f>
        <v>0</v>
      </c>
      <c r="K88" s="12">
        <f>IF('KWh (Cumulative) NLI'!K88=0,0,((('KWh (Monthly) ENTRY NLI '!K88*0.5)+'KWh (Cumulative) NLI'!J88-'Rebasing adj NLI'!K78)*K115)*K$19*K$128)</f>
        <v>0</v>
      </c>
      <c r="L88" s="12">
        <f>IF('KWh (Cumulative) NLI'!L88=0,0,((('KWh (Monthly) ENTRY NLI '!L88*0.5)+'KWh (Cumulative) NLI'!K88-'Rebasing adj NLI'!L78)*L115)*L$19*L$128)</f>
        <v>0</v>
      </c>
      <c r="M88" s="12">
        <f>IF('KWh (Cumulative) NLI'!M88=0,0,((('KWh (Monthly) ENTRY NLI '!M88*0.5)+'KWh (Cumulative) NLI'!L88-'Rebasing adj NLI'!M78)*M115)*M$19*M$128)</f>
        <v>0</v>
      </c>
      <c r="N88" s="12">
        <f>IF('KWh (Cumulative) NLI'!N88=0,0,((('KWh (Monthly) ENTRY NLI '!N88*0.5)+'KWh (Cumulative) NLI'!M88-'Rebasing adj NLI'!N78)*N115)*N$19*N$128)</f>
        <v>0</v>
      </c>
      <c r="O88" s="12">
        <f>IF('KWh (Cumulative) NLI'!O88=0,0,((('KWh (Monthly) ENTRY NLI '!O88*0.5)+'KWh (Cumulative) NLI'!N88-'Rebasing adj NLI'!O78)*O115)*O$19*O$128)</f>
        <v>0</v>
      </c>
      <c r="P88" s="12">
        <f>IF('KWh (Cumulative) NLI'!P88=0,0,((('KWh (Monthly) ENTRY NLI '!P88*0.5)+'KWh (Cumulative) NLI'!O88-'Rebasing adj NLI'!P78)*P115)*P$19*P$128)</f>
        <v>0</v>
      </c>
      <c r="Q88" s="12">
        <f>IF('KWh (Cumulative) NLI'!Q88=0,0,((('KWh (Monthly) ENTRY NLI '!Q88*0.5)+'KWh (Cumulative) NLI'!P88-'Rebasing adj NLI'!Q78)*Q115)*Q$19*Q$128)</f>
        <v>0</v>
      </c>
      <c r="R88" s="12">
        <f>IF('KWh (Cumulative) NLI'!R88=0,0,((('KWh (Monthly) ENTRY NLI '!R88*0.5)+'KWh (Cumulative) NLI'!Q88-'Rebasing adj NLI'!R78)*R115)*R$19*R$128)</f>
        <v>0</v>
      </c>
      <c r="S88" s="12">
        <f>IF('KWh (Cumulative) NLI'!S88=0,0,((('KWh (Monthly) ENTRY NLI '!S88*0.5)+'KWh (Cumulative) NLI'!R88-'Rebasing adj NLI'!S78)*S115)*S$19*S$128)</f>
        <v>0</v>
      </c>
      <c r="T88" s="12">
        <f>IF('KWh (Cumulative) NLI'!T88=0,0,((('KWh (Monthly) ENTRY NLI '!T88*0.5)+'KWh (Cumulative) NLI'!S88-'Rebasing adj NLI'!T78)*T115)*T$19*T$128)</f>
        <v>0</v>
      </c>
      <c r="U88" s="12">
        <f>IF('KWh (Cumulative) NLI'!U88=0,0,((('KWh (Monthly) ENTRY NLI '!U88*0.5)+'KWh (Cumulative) NLI'!T88-'Rebasing adj NLI'!U78)*U115)*U$19*U$128)</f>
        <v>0</v>
      </c>
      <c r="V88" s="12">
        <f>IF('KWh (Cumulative) NLI'!V88=0,0,((('KWh (Monthly) ENTRY NLI '!V88*0.5)+'KWh (Cumulative) NLI'!U88-'Rebasing adj NLI'!V78)*V115)*V$19*V$128)</f>
        <v>0</v>
      </c>
      <c r="W88" s="12">
        <f>IF('KWh (Cumulative) NLI'!W88=0,0,((('KWh (Monthly) ENTRY NLI '!W88*0.5)+'KWh (Cumulative) NLI'!V88-'Rebasing adj NLI'!W78)*W115)*W$19*W$128)</f>
        <v>0</v>
      </c>
      <c r="X88" s="12">
        <f>IF('KWh (Cumulative) NLI'!X88=0,0,((('KWh (Monthly) ENTRY NLI '!X88*0.5)+'KWh (Cumulative) NLI'!W88-'Rebasing adj NLI'!X78)*X115)*X$19*X$128)</f>
        <v>0</v>
      </c>
      <c r="Y88" s="12">
        <f>IF('KWh (Cumulative) NLI'!Y88=0,0,((('KWh (Monthly) ENTRY NLI '!Y88*0.5)+'KWh (Cumulative) NLI'!X88-'Rebasing adj NLI'!Y78)*Y115)*Y$19*Y$128)</f>
        <v>0</v>
      </c>
      <c r="Z88" s="12">
        <f>IF('KWh (Cumulative) NLI'!Z88=0,0,((('KWh (Monthly) ENTRY NLI '!Z88*0.5)+'KWh (Cumulative) NLI'!Y88-'Rebasing adj NLI'!Z78)*Z115)*Z$19*Z$128)</f>
        <v>0</v>
      </c>
      <c r="AA88" s="12">
        <f>IF('KWh (Cumulative) NLI'!AA88=0,0,((('KWh (Monthly) ENTRY NLI '!AA88*0.5)+'KWh (Cumulative) NLI'!Z88-'Rebasing adj NLI'!AA78)*AA115)*AA$19*AA$128)</f>
        <v>0</v>
      </c>
      <c r="AB88" s="12">
        <f>IF('KWh (Cumulative) NLI'!AB88=0,0,((('KWh (Monthly) ENTRY NLI '!AB88*0.5)+'KWh (Cumulative) NLI'!AA88-'Rebasing adj NLI'!AB78)*AB115)*AB$19*AB$128)</f>
        <v>0</v>
      </c>
      <c r="AC88" s="12">
        <f>IF('KWh (Cumulative) NLI'!AC88=0,0,((('KWh (Monthly) ENTRY NLI '!AC88*0.5)+'KWh (Cumulative) NLI'!AB88-'Rebasing adj NLI'!AC78)*AC115)*AC$19*AC$128)</f>
        <v>0</v>
      </c>
      <c r="AD88" s="12">
        <f>IF('KWh (Cumulative) NLI'!AD88=0,0,((('KWh (Monthly) ENTRY NLI '!AD88*0.5)+'KWh (Cumulative) NLI'!AC88-'Rebasing adj NLI'!AD78)*AD115)*AD$19*AD$128)</f>
        <v>0</v>
      </c>
      <c r="AE88" s="12">
        <f>IF('KWh (Cumulative) NLI'!AE88=0,0,((('KWh (Monthly) ENTRY NLI '!AE88*0.5)+'KWh (Cumulative) NLI'!AD88-'Rebasing adj NLI'!AE78)*AE115)*AE$19*AE$128)</f>
        <v>0</v>
      </c>
      <c r="AF88" s="12">
        <f>IF('KWh (Cumulative) NLI'!AF88=0,0,((('KWh (Monthly) ENTRY NLI '!AF88*0.5)+'KWh (Cumulative) NLI'!AE88-'Rebasing adj NLI'!AF78)*AF115)*AF$19*AF$128)</f>
        <v>0</v>
      </c>
      <c r="AG88" s="12">
        <f>IF('KWh (Cumulative) NLI'!AG88=0,0,((('KWh (Monthly) ENTRY NLI '!AG88*0.5)+'KWh (Cumulative) NLI'!AF88-'Rebasing adj NLI'!AG78)*AG115)*AG$19*AG$128)</f>
        <v>0</v>
      </c>
      <c r="AH88" s="12">
        <f>IF('KWh (Cumulative) NLI'!AH88=0,0,((('KWh (Monthly) ENTRY NLI '!AH88*0.5)+'KWh (Cumulative) NLI'!AG88-'Rebasing adj NLI'!AH78)*AH115)*AH$19*AH$128)</f>
        <v>0</v>
      </c>
      <c r="AI88" s="12">
        <f>IF('KWh (Cumulative) NLI'!AI88=0,0,((('KWh (Monthly) ENTRY NLI '!AI88*0.5)+'KWh (Cumulative) NLI'!AH88-'Rebasing adj NLI'!AI78)*AI115)*AI$19*AI$128)</f>
        <v>0</v>
      </c>
      <c r="AJ88" s="12">
        <f>IF('KWh (Cumulative) NLI'!AJ88=0,0,((('KWh (Monthly) ENTRY NLI '!AJ88*0.5)+'KWh (Cumulative) NLI'!AI88-'Rebasing adj NLI'!AJ78)*AJ115)*AJ$19*AJ$128)</f>
        <v>0</v>
      </c>
      <c r="AK88" s="12">
        <f>IF('KWh (Cumulative) NLI'!AK88=0,0,((('KWh (Monthly) ENTRY NLI '!AK88*0.5)+'KWh (Cumulative) NLI'!AJ88-'Rebasing adj NLI'!AK78)*AK115)*AK$19*AK$128)</f>
        <v>0</v>
      </c>
      <c r="AL88" s="12">
        <f>IF('KWh (Cumulative) NLI'!AL88=0,0,((('KWh (Monthly) ENTRY NLI '!AL88*0.5)+'KWh (Cumulative) NLI'!AK88-'Rebasing adj NLI'!AL78)*AL115)*AL$19*AL$128)</f>
        <v>0</v>
      </c>
      <c r="AM88" s="12">
        <f>IF('KWh (Cumulative) NLI'!AM88=0,0,((('KWh (Monthly) ENTRY NLI '!AM88*0.5)+'KWh (Cumulative) NLI'!AL88-'Rebasing adj NLI'!AM78)*AM115)*AM$19*AM$128)</f>
        <v>0</v>
      </c>
      <c r="AN88" s="12">
        <f>IF('KWh (Cumulative) NLI'!AN88=0,0,((('KWh (Monthly) ENTRY NLI '!AN88*0.5)+'KWh (Cumulative) NLI'!AM88-'Rebasing adj NLI'!AN78)*AN115)*AN$19*AN$128)</f>
        <v>0</v>
      </c>
      <c r="AO88" s="12">
        <f>IF('KWh (Cumulative) NLI'!AO88=0,0,((('KWh (Monthly) ENTRY NLI '!AO88*0.5)+'KWh (Cumulative) NLI'!AN88-'Rebasing adj NLI'!AO78)*AO115)*AO$19*AO$128)</f>
        <v>0</v>
      </c>
      <c r="AP88" s="12">
        <f>IF('KWh (Cumulative) NLI'!AP88=0,0,((('KWh (Monthly) ENTRY NLI '!AP88*0.5)+'KWh (Cumulative) NLI'!AO88-'Rebasing adj NLI'!AP78)*AP115)*AP$19*AP$128)</f>
        <v>0</v>
      </c>
      <c r="AQ88" s="12">
        <f>IF('KWh (Cumulative) NLI'!AQ88=0,0,((('KWh (Monthly) ENTRY NLI '!AQ88*0.5)+'KWh (Cumulative) NLI'!AP88-'Rebasing adj NLI'!AQ78)*AQ115)*AQ$19*AQ$128)</f>
        <v>0</v>
      </c>
      <c r="AR88" s="12">
        <f>IF('KWh (Cumulative) NLI'!AR88=0,0,((('KWh (Monthly) ENTRY NLI '!AR88*0.5)+'KWh (Cumulative) NLI'!AQ88-'Rebasing adj NLI'!AR78)*AR115)*AR$19*AR$128)</f>
        <v>0</v>
      </c>
      <c r="AS88" s="12">
        <f>IF('KWh (Cumulative) NLI'!AS88=0,0,((('KWh (Monthly) ENTRY NLI '!AS88*0.5)+'KWh (Cumulative) NLI'!AR88-'Rebasing adj NLI'!AS78)*AS115)*AS$19*AS$128)</f>
        <v>0</v>
      </c>
      <c r="AT88" s="12">
        <f>IF('KWh (Cumulative) NLI'!AT88=0,0,((('KWh (Monthly) ENTRY NLI '!AT88*0.5)+'KWh (Cumulative) NLI'!AS88-'Rebasing adj NLI'!AT78)*AT115)*AT$19*AT$128)</f>
        <v>0</v>
      </c>
      <c r="AU88" s="12">
        <f>IF('KWh (Cumulative) NLI'!AU88=0,0,((('KWh (Monthly) ENTRY NLI '!AU88*0.5)+'KWh (Cumulative) NLI'!AT88-'Rebasing adj NLI'!AU78)*AU115)*AU$19*AU$128)</f>
        <v>0</v>
      </c>
      <c r="AV88" s="12">
        <f>IF('KWh (Cumulative) NLI'!AV88=0,0,((('KWh (Monthly) ENTRY NLI '!AV88*0.5)+'KWh (Cumulative) NLI'!AU88-'Rebasing adj NLI'!AV78)*AV115)*AV$19*AV$128)</f>
        <v>0</v>
      </c>
      <c r="AW88" s="12">
        <f>IF('KWh (Cumulative) NLI'!AW88=0,0,((('KWh (Monthly) ENTRY NLI '!AW88*0.5)+'KWh (Cumulative) NLI'!AV88-'Rebasing adj NLI'!AW78)*AW115)*AW$19*AW$128)</f>
        <v>0</v>
      </c>
      <c r="AX88" s="12">
        <f>IF('KWh (Cumulative) NLI'!AX88=0,0,((('KWh (Monthly) ENTRY NLI '!AX88*0.5)+'KWh (Cumulative) NLI'!AW88-'Rebasing adj NLI'!AX78)*AX115)*AX$19*AX$128)</f>
        <v>0</v>
      </c>
      <c r="AY88" s="12">
        <f>IF('KWh (Cumulative) NLI'!AY88=0,0,((('KWh (Monthly) ENTRY NLI '!AY88*0.5)+'KWh (Cumulative) NLI'!AX88-'Rebasing adj NLI'!AY78)*AY115)*AY$19*AY$128)</f>
        <v>0</v>
      </c>
      <c r="AZ88" s="12">
        <f>IF('KWh (Cumulative) NLI'!AZ88=0,0,((('KWh (Monthly) ENTRY NLI '!AZ88*0.5)+'KWh (Cumulative) NLI'!AY88-'Rebasing adj NLI'!AZ78)*AZ115)*AZ$19*AZ$128)</f>
        <v>0</v>
      </c>
      <c r="BA88" s="12">
        <f>IF('KWh (Cumulative) NLI'!BA88=0,0,((('KWh (Monthly) ENTRY NLI '!BA88*0.5)+'KWh (Cumulative) NLI'!AZ88-'Rebasing adj NLI'!BA78)*BA115)*BA$19*BA$128)</f>
        <v>0</v>
      </c>
      <c r="BB88" s="12">
        <f>IF('KWh (Cumulative) NLI'!BB88=0,0,((('KWh (Monthly) ENTRY NLI '!BB88*0.5)+'KWh (Cumulative) NLI'!BA88-'Rebasing adj NLI'!BB78)*BB115)*BB$19*BB$128)</f>
        <v>0</v>
      </c>
      <c r="BC88" s="12">
        <f>IF('KWh (Cumulative) NLI'!BC88=0,0,((('KWh (Monthly) ENTRY NLI '!BC88*0.5)+'KWh (Cumulative) NLI'!BB88-'Rebasing adj NLI'!BC78)*BC115)*BC$19*BC$128)</f>
        <v>0</v>
      </c>
      <c r="BD88" s="12">
        <f>IF('KWh (Cumulative) NLI'!BD88=0,0,((('KWh (Monthly) ENTRY NLI '!BD88*0.5)+'KWh (Cumulative) NLI'!BC88-'Rebasing adj NLI'!BD78)*BD115)*BD$19*BD$128)</f>
        <v>0</v>
      </c>
      <c r="BE88" s="12">
        <f>IF('KWh (Cumulative) NLI'!BE88=0,0,((('KWh (Monthly) ENTRY NLI '!BE88*0.5)+'KWh (Cumulative) NLI'!BD88-'Rebasing adj NLI'!BE78)*BE115)*BE$19*BE$128)</f>
        <v>0</v>
      </c>
      <c r="BF88" s="12">
        <f>IF('KWh (Cumulative) NLI'!BF88=0,0,((('KWh (Monthly) ENTRY NLI '!BF88*0.5)+'KWh (Cumulative) NLI'!BE88-'Rebasing adj NLI'!BF78)*BF115)*BF$19*BF$128)</f>
        <v>0</v>
      </c>
      <c r="BG88" s="12">
        <f>IF('KWh (Cumulative) NLI'!BG88=0,0,((('KWh (Monthly) ENTRY NLI '!BG88*0.5)+'KWh (Cumulative) NLI'!BF88-'Rebasing adj NLI'!BG78)*BG115)*BG$19*BG$128)</f>
        <v>0</v>
      </c>
      <c r="BH88" s="12">
        <f>IF('KWh (Cumulative) NLI'!BH88=0,0,((('KWh (Monthly) ENTRY NLI '!BH88*0.5)+'KWh (Cumulative) NLI'!BG88-'Rebasing adj NLI'!BH78)*BH115)*BH$19*BH$128)</f>
        <v>0</v>
      </c>
      <c r="BI88" s="12">
        <f>IF('KWh (Cumulative) NLI'!BI88=0,0,((('KWh (Monthly) ENTRY NLI '!BI88*0.5)+'KWh (Cumulative) NLI'!BH88-'Rebasing adj NLI'!BI78)*BI115)*BI$19*BI$128)</f>
        <v>0</v>
      </c>
      <c r="BJ88" s="12">
        <f>IF('KWh (Cumulative) NLI'!BJ88=0,0,((('KWh (Monthly) ENTRY NLI '!BJ88*0.5)+'KWh (Cumulative) NLI'!BI88-'Rebasing adj NLI'!BJ78)*BJ115)*BJ$19*BJ$128)</f>
        <v>0</v>
      </c>
      <c r="BK88" s="12">
        <f>IF('KWh (Cumulative) NLI'!BK88=0,0,((('KWh (Monthly) ENTRY NLI '!BK88*0.5)+'KWh (Cumulative) NLI'!BJ88-'Rebasing adj NLI'!BK78)*BK115)*BK$19*BK$128)</f>
        <v>0</v>
      </c>
      <c r="BL88" s="12">
        <f>IF('KWh (Cumulative) NLI'!BL88=0,0,((('KWh (Monthly) ENTRY NLI '!BL88*0.5)+'KWh (Cumulative) NLI'!BK88-'Rebasing adj NLI'!BL78)*BL115)*BL$19*BL$128)</f>
        <v>0</v>
      </c>
      <c r="BM88" s="12">
        <f>IF('KWh (Cumulative) NLI'!BM88=0,0,((('KWh (Monthly) ENTRY NLI '!BM88*0.5)+'KWh (Cumulative) NLI'!BL88-'Rebasing adj NLI'!BM78)*BM115)*BM$19*BM$128)</f>
        <v>0</v>
      </c>
      <c r="BN88" s="12">
        <f>IF('KWh (Cumulative) NLI'!BN88=0,0,((('KWh (Monthly) ENTRY NLI '!BN88*0.5)+'KWh (Cumulative) NLI'!BM88-'Rebasing adj NLI'!BN78)*BN115)*BN$19*BN$128)</f>
        <v>0</v>
      </c>
      <c r="BO88" s="12">
        <f>IF('KWh (Cumulative) NLI'!BO88=0,0,((('KWh (Monthly) ENTRY NLI '!BO88*0.5)+'KWh (Cumulative) NLI'!BN88-'Rebasing adj NLI'!BO78)*BO115)*BO$19*BO$128)</f>
        <v>0</v>
      </c>
      <c r="BP88" s="12">
        <f>IF('KWh (Cumulative) NLI'!BP88=0,0,((('KWh (Monthly) ENTRY NLI '!BP88*0.5)+'KWh (Cumulative) NLI'!BO88-'Rebasing adj NLI'!BP78)*BP115)*BP$19*BP$128)</f>
        <v>0</v>
      </c>
      <c r="BQ88" s="12">
        <f>IF('KWh (Cumulative) NLI'!BQ88=0,0,((('KWh (Monthly) ENTRY NLI '!BQ88*0.5)+'KWh (Cumulative) NLI'!BP88-'Rebasing adj NLI'!BQ78)*BQ115)*BQ$19*BQ$128)</f>
        <v>0</v>
      </c>
      <c r="BR88" s="12">
        <f>IF('KWh (Cumulative) NLI'!BR88=0,0,((('KWh (Monthly) ENTRY NLI '!BR88*0.5)+'KWh (Cumulative) NLI'!BQ88-'Rebasing adj NLI'!BR78)*BR115)*BR$19*BR$128)</f>
        <v>0</v>
      </c>
      <c r="BS88" s="12">
        <f>IF('KWh (Cumulative) NLI'!BS88=0,0,((('KWh (Monthly) ENTRY NLI '!BS88*0.5)+'KWh (Cumulative) NLI'!BR88-'Rebasing adj NLI'!BS78)*BS115)*BS$19*BS$128)</f>
        <v>0</v>
      </c>
      <c r="BT88" s="12">
        <f>IF('KWh (Cumulative) NLI'!BT88=0,0,((('KWh (Monthly) ENTRY NLI '!BT88*0.5)+'KWh (Cumulative) NLI'!BS88-'Rebasing adj NLI'!BT78)*BT115)*BT$19*BT$128)</f>
        <v>0</v>
      </c>
      <c r="BU88" s="12">
        <f>IF('KWh (Cumulative) NLI'!BU88=0,0,((('KWh (Monthly) ENTRY NLI '!BU88*0.5)+'KWh (Cumulative) NLI'!BT88-'Rebasing adj NLI'!BU78)*BU115)*BU$19*BU$128)</f>
        <v>0</v>
      </c>
      <c r="BV88" s="12">
        <f>IF('KWh (Cumulative) NLI'!BV88=0,0,((('KWh (Monthly) ENTRY NLI '!BV88*0.5)+'KWh (Cumulative) NLI'!BU88-'Rebasing adj NLI'!BV78)*BV115)*BV$19*BV$128)</f>
        <v>0</v>
      </c>
      <c r="BW88" s="12">
        <f>IF('KWh (Cumulative) NLI'!BW88=0,0,((('KWh (Monthly) ENTRY NLI '!BW88*0.5)+'KWh (Cumulative) NLI'!BV88-'Rebasing adj NLI'!BW78)*BW115)*BW$19*BW$128)</f>
        <v>0</v>
      </c>
      <c r="BX88" s="12">
        <f>IF('KWh (Cumulative) NLI'!BX88=0,0,((('KWh (Monthly) ENTRY NLI '!BX88*0.5)+'KWh (Cumulative) NLI'!BW88-'Rebasing adj NLI'!BX78)*BX115)*BX$19*BX$128)</f>
        <v>0</v>
      </c>
      <c r="BY88" s="12">
        <f>IF('KWh (Cumulative) NLI'!BY88=0,0,((('KWh (Monthly) ENTRY NLI '!BY88*0.5)+'KWh (Cumulative) NLI'!BX88-'Rebasing adj NLI'!BY78)*BY115)*BY$19*BY$128)</f>
        <v>0</v>
      </c>
      <c r="BZ88" s="12">
        <f>IF('KWh (Cumulative) NLI'!BZ88=0,0,((('KWh (Monthly) ENTRY NLI '!BZ88*0.5)+'KWh (Cumulative) NLI'!BY88-'Rebasing adj NLI'!BZ78)*BZ115)*BZ$19*BZ$128)</f>
        <v>0</v>
      </c>
      <c r="CA88" s="12">
        <f>IF('KWh (Cumulative) NLI'!CA88=0,0,((('KWh (Monthly) ENTRY NLI '!CA88*0.5)+'KWh (Cumulative) NLI'!BZ88-'Rebasing adj NLI'!CA78)*CA115)*CA$19*CA$128)</f>
        <v>0</v>
      </c>
      <c r="CB88" s="12">
        <f>IF('KWh (Cumulative) NLI'!CB88=0,0,((('KWh (Monthly) ENTRY NLI '!CB88*0.5)+'KWh (Cumulative) NLI'!CA88-'Rebasing adj NLI'!CB78)*CB115)*CB$19*CB$128)</f>
        <v>0</v>
      </c>
      <c r="CC88" s="12">
        <f>IF('KWh (Cumulative) NLI'!CC88=0,0,((('KWh (Monthly) ENTRY NLI '!CC88*0.5)+'KWh (Cumulative) NLI'!CB88-'Rebasing adj NLI'!CC78)*CC115)*CC$19*CC$128)</f>
        <v>0</v>
      </c>
      <c r="CD88" s="12">
        <f>IF('KWh (Cumulative) NLI'!CD88=0,0,((('KWh (Monthly) ENTRY NLI '!CD88*0.5)+'KWh (Cumulative) NLI'!CC88-'Rebasing adj NLI'!CD78)*CD115)*CD$19*CD$128)</f>
        <v>0</v>
      </c>
      <c r="CE88" s="12">
        <f>IF('KWh (Cumulative) NLI'!CE88=0,0,((('KWh (Monthly) ENTRY NLI '!CE88*0.5)+'KWh (Cumulative) NLI'!CD88-'Rebasing adj NLI'!CE78)*CE115)*CE$19*CE$128)</f>
        <v>0</v>
      </c>
      <c r="CF88" s="12">
        <f>IF('KWh (Cumulative) NLI'!CF88=0,0,((('KWh (Monthly) ENTRY NLI '!CF88*0.5)+'KWh (Cumulative) NLI'!CE88-'Rebasing adj NLI'!CF78)*CF115)*CF$19*CF$128)</f>
        <v>0</v>
      </c>
      <c r="CG88" s="12">
        <f>IF('KWh (Cumulative) NLI'!CG88=0,0,((('KWh (Monthly) ENTRY NLI '!CG88*0.5)+'KWh (Cumulative) NLI'!CF88-'Rebasing adj NLI'!CG78)*CG115)*CG$19*CG$128)</f>
        <v>0</v>
      </c>
      <c r="CH88" s="12">
        <f>IF('KWh (Cumulative) NLI'!CH88=0,0,((('KWh (Monthly) ENTRY NLI '!CH88*0.5)+'KWh (Cumulative) NLI'!CG88-'Rebasing adj NLI'!CH78)*CH115)*CH$19*CH$128)</f>
        <v>0</v>
      </c>
      <c r="CI88" s="12">
        <f>IF('KWh (Cumulative) NLI'!CI88=0,0,((('KWh (Monthly) ENTRY NLI '!CI88*0.5)+'KWh (Cumulative) NLI'!CH88-'Rebasing adj NLI'!CI78)*CI115)*CI$19*CI$128)</f>
        <v>0</v>
      </c>
      <c r="CJ88" s="12">
        <f>IF('KWh (Cumulative) NLI'!CJ88=0,0,((('KWh (Monthly) ENTRY NLI '!CJ88*0.5)+'KWh (Cumulative) NLI'!CI88-'Rebasing adj NLI'!CJ78)*CJ115)*CJ$19*CJ$128)</f>
        <v>0</v>
      </c>
    </row>
    <row r="89" spans="1:88" x14ac:dyDescent="0.3">
      <c r="A89" s="219"/>
      <c r="B89" s="47" t="s">
        <v>14</v>
      </c>
      <c r="C89" s="12">
        <f>IF('KWh (Cumulative) NLI'!C89=0,0,((('KWh (Monthly) ENTRY NLI '!C89*0.5)-'Rebasing adj NLI'!C79)*C116)*C$19*C$128)</f>
        <v>0</v>
      </c>
      <c r="D89" s="12">
        <f>IF('KWh (Cumulative) NLI'!D89=0,0,((('KWh (Monthly) ENTRY NLI '!D89*0.5)+'KWh (Cumulative) NLI'!C89-'Rebasing adj NLI'!D79)*D116)*D$19*D$128)</f>
        <v>0</v>
      </c>
      <c r="E89" s="12">
        <f>IF('KWh (Cumulative) NLI'!E89=0,0,((('KWh (Monthly) ENTRY NLI '!E89*0.5)+'KWh (Cumulative) NLI'!D89-'Rebasing adj NLI'!E79)*E116)*E$19*E$128)</f>
        <v>0</v>
      </c>
      <c r="F89" s="12">
        <f>IF('KWh (Cumulative) NLI'!F89=0,0,((('KWh (Monthly) ENTRY NLI '!F89*0.5)+'KWh (Cumulative) NLI'!E89-'Rebasing adj NLI'!F79)*F116)*F$19*F$128)</f>
        <v>0</v>
      </c>
      <c r="G89" s="12">
        <f>IF('KWh (Cumulative) NLI'!G89=0,0,((('KWh (Monthly) ENTRY NLI '!G89*0.5)+'KWh (Cumulative) NLI'!F89-'Rebasing adj NLI'!G79)*G116)*G$19*G$128)</f>
        <v>0</v>
      </c>
      <c r="H89" s="12">
        <f>IF('KWh (Cumulative) NLI'!H89=0,0,((('KWh (Monthly) ENTRY NLI '!H89*0.5)+'KWh (Cumulative) NLI'!G89-'Rebasing adj NLI'!H79)*H116)*H$19*H$128)</f>
        <v>0</v>
      </c>
      <c r="I89" s="12">
        <f>IF('KWh (Cumulative) NLI'!I89=0,0,((('KWh (Monthly) ENTRY NLI '!I89*0.5)+'KWh (Cumulative) NLI'!H89-'Rebasing adj NLI'!I79)*I116)*I$19*I$128)</f>
        <v>0</v>
      </c>
      <c r="J89" s="12">
        <f>IF('KWh (Cumulative) NLI'!J89=0,0,((('KWh (Monthly) ENTRY NLI '!J89*0.5)+'KWh (Cumulative) NLI'!I89-'Rebasing adj NLI'!J79)*J116)*J$19*J$128)</f>
        <v>0</v>
      </c>
      <c r="K89" s="12">
        <f>IF('KWh (Cumulative) NLI'!K89=0,0,((('KWh (Monthly) ENTRY NLI '!K89*0.5)+'KWh (Cumulative) NLI'!J89-'Rebasing adj NLI'!K79)*K116)*K$19*K$128)</f>
        <v>0</v>
      </c>
      <c r="L89" s="12">
        <f>IF('KWh (Cumulative) NLI'!L89=0,0,((('KWh (Monthly) ENTRY NLI '!L89*0.5)+'KWh (Cumulative) NLI'!K89-'Rebasing adj NLI'!L79)*L116)*L$19*L$128)</f>
        <v>0</v>
      </c>
      <c r="M89" s="12">
        <f>IF('KWh (Cumulative) NLI'!M89=0,0,((('KWh (Monthly) ENTRY NLI '!M89*0.5)+'KWh (Cumulative) NLI'!L89-'Rebasing adj NLI'!M79)*M116)*M$19*M$128)</f>
        <v>0</v>
      </c>
      <c r="N89" s="12">
        <f>IF('KWh (Cumulative) NLI'!N89=0,0,((('KWh (Monthly) ENTRY NLI '!N89*0.5)+'KWh (Cumulative) NLI'!M89-'Rebasing adj NLI'!N79)*N116)*N$19*N$128)</f>
        <v>0</v>
      </c>
      <c r="O89" s="12">
        <f>IF('KWh (Cumulative) NLI'!O89=0,0,((('KWh (Monthly) ENTRY NLI '!O89*0.5)+'KWh (Cumulative) NLI'!N89-'Rebasing adj NLI'!O79)*O116)*O$19*O$128)</f>
        <v>0</v>
      </c>
      <c r="P89" s="12">
        <f>IF('KWh (Cumulative) NLI'!P89=0,0,((('KWh (Monthly) ENTRY NLI '!P89*0.5)+'KWh (Cumulative) NLI'!O89-'Rebasing adj NLI'!P79)*P116)*P$19*P$128)</f>
        <v>0</v>
      </c>
      <c r="Q89" s="12">
        <f>IF('KWh (Cumulative) NLI'!Q89=0,0,((('KWh (Monthly) ENTRY NLI '!Q89*0.5)+'KWh (Cumulative) NLI'!P89-'Rebasing adj NLI'!Q79)*Q116)*Q$19*Q$128)</f>
        <v>0</v>
      </c>
      <c r="R89" s="12">
        <f>IF('KWh (Cumulative) NLI'!R89=0,0,((('KWh (Monthly) ENTRY NLI '!R89*0.5)+'KWh (Cumulative) NLI'!Q89-'Rebasing adj NLI'!R79)*R116)*R$19*R$128)</f>
        <v>0</v>
      </c>
      <c r="S89" s="12">
        <f>IF('KWh (Cumulative) NLI'!S89=0,0,((('KWh (Monthly) ENTRY NLI '!S89*0.5)+'KWh (Cumulative) NLI'!R89-'Rebasing adj NLI'!S79)*S116)*S$19*S$128)</f>
        <v>0</v>
      </c>
      <c r="T89" s="12">
        <f>IF('KWh (Cumulative) NLI'!T89=0,0,((('KWh (Monthly) ENTRY NLI '!T89*0.5)+'KWh (Cumulative) NLI'!S89-'Rebasing adj NLI'!T79)*T116)*T$19*T$128)</f>
        <v>0</v>
      </c>
      <c r="U89" s="12">
        <f>IF('KWh (Cumulative) NLI'!U89=0,0,((('KWh (Monthly) ENTRY NLI '!U89*0.5)+'KWh (Cumulative) NLI'!T89-'Rebasing adj NLI'!U79)*U116)*U$19*U$128)</f>
        <v>0</v>
      </c>
      <c r="V89" s="12">
        <f>IF('KWh (Cumulative) NLI'!V89=0,0,((('KWh (Monthly) ENTRY NLI '!V89*0.5)+'KWh (Cumulative) NLI'!U89-'Rebasing adj NLI'!V79)*V116)*V$19*V$128)</f>
        <v>0</v>
      </c>
      <c r="W89" s="12">
        <f>IF('KWh (Cumulative) NLI'!W89=0,0,((('KWh (Monthly) ENTRY NLI '!W89*0.5)+'KWh (Cumulative) NLI'!V89-'Rebasing adj NLI'!W79)*W116)*W$19*W$128)</f>
        <v>0</v>
      </c>
      <c r="X89" s="12">
        <f>IF('KWh (Cumulative) NLI'!X89=0,0,((('KWh (Monthly) ENTRY NLI '!X89*0.5)+'KWh (Cumulative) NLI'!W89-'Rebasing adj NLI'!X79)*X116)*X$19*X$128)</f>
        <v>0</v>
      </c>
      <c r="Y89" s="12">
        <f>IF('KWh (Cumulative) NLI'!Y89=0,0,((('KWh (Monthly) ENTRY NLI '!Y89*0.5)+'KWh (Cumulative) NLI'!X89-'Rebasing adj NLI'!Y79)*Y116)*Y$19*Y$128)</f>
        <v>0</v>
      </c>
      <c r="Z89" s="12">
        <f>IF('KWh (Cumulative) NLI'!Z89=0,0,((('KWh (Monthly) ENTRY NLI '!Z89*0.5)+'KWh (Cumulative) NLI'!Y89-'Rebasing adj NLI'!Z79)*Z116)*Z$19*Z$128)</f>
        <v>0</v>
      </c>
      <c r="AA89" s="12">
        <f>IF('KWh (Cumulative) NLI'!AA89=0,0,((('KWh (Monthly) ENTRY NLI '!AA89*0.5)+'KWh (Cumulative) NLI'!Z89-'Rebasing adj NLI'!AA79)*AA116)*AA$19*AA$128)</f>
        <v>0</v>
      </c>
      <c r="AB89" s="12">
        <f>IF('KWh (Cumulative) NLI'!AB89=0,0,((('KWh (Monthly) ENTRY NLI '!AB89*0.5)+'KWh (Cumulative) NLI'!AA89-'Rebasing adj NLI'!AB79)*AB116)*AB$19*AB$128)</f>
        <v>0</v>
      </c>
      <c r="AC89" s="12">
        <f>IF('KWh (Cumulative) NLI'!AC89=0,0,((('KWh (Monthly) ENTRY NLI '!AC89*0.5)+'KWh (Cumulative) NLI'!AB89-'Rebasing adj NLI'!AC79)*AC116)*AC$19*AC$128)</f>
        <v>0</v>
      </c>
      <c r="AD89" s="12">
        <f>IF('KWh (Cumulative) NLI'!AD89=0,0,((('KWh (Monthly) ENTRY NLI '!AD89*0.5)+'KWh (Cumulative) NLI'!AC89-'Rebasing adj NLI'!AD79)*AD116)*AD$19*AD$128)</f>
        <v>0</v>
      </c>
      <c r="AE89" s="12">
        <f>IF('KWh (Cumulative) NLI'!AE89=0,0,((('KWh (Monthly) ENTRY NLI '!AE89*0.5)+'KWh (Cumulative) NLI'!AD89-'Rebasing adj NLI'!AE79)*AE116)*AE$19*AE$128)</f>
        <v>0</v>
      </c>
      <c r="AF89" s="12">
        <f>IF('KWh (Cumulative) NLI'!AF89=0,0,((('KWh (Monthly) ENTRY NLI '!AF89*0.5)+'KWh (Cumulative) NLI'!AE89-'Rebasing adj NLI'!AF79)*AF116)*AF$19*AF$128)</f>
        <v>0</v>
      </c>
      <c r="AG89" s="12">
        <f>IF('KWh (Cumulative) NLI'!AG89=0,0,((('KWh (Monthly) ENTRY NLI '!AG89*0.5)+'KWh (Cumulative) NLI'!AF89-'Rebasing adj NLI'!AG79)*AG116)*AG$19*AG$128)</f>
        <v>0</v>
      </c>
      <c r="AH89" s="12">
        <f>IF('KWh (Cumulative) NLI'!AH89=0,0,((('KWh (Monthly) ENTRY NLI '!AH89*0.5)+'KWh (Cumulative) NLI'!AG89-'Rebasing adj NLI'!AH79)*AH116)*AH$19*AH$128)</f>
        <v>0</v>
      </c>
      <c r="AI89" s="12">
        <f>IF('KWh (Cumulative) NLI'!AI89=0,0,((('KWh (Monthly) ENTRY NLI '!AI89*0.5)+'KWh (Cumulative) NLI'!AH89-'Rebasing adj NLI'!AI79)*AI116)*AI$19*AI$128)</f>
        <v>0</v>
      </c>
      <c r="AJ89" s="12">
        <f>IF('KWh (Cumulative) NLI'!AJ89=0,0,((('KWh (Monthly) ENTRY NLI '!AJ89*0.5)+'KWh (Cumulative) NLI'!AI89-'Rebasing adj NLI'!AJ79)*AJ116)*AJ$19*AJ$128)</f>
        <v>0</v>
      </c>
      <c r="AK89" s="12">
        <f>IF('KWh (Cumulative) NLI'!AK89=0,0,((('KWh (Monthly) ENTRY NLI '!AK89*0.5)+'KWh (Cumulative) NLI'!AJ89-'Rebasing adj NLI'!AK79)*AK116)*AK$19*AK$128)</f>
        <v>0</v>
      </c>
      <c r="AL89" s="12">
        <f>IF('KWh (Cumulative) NLI'!AL89=0,0,((('KWh (Monthly) ENTRY NLI '!AL89*0.5)+'KWh (Cumulative) NLI'!AK89-'Rebasing adj NLI'!AL79)*AL116)*AL$19*AL$128)</f>
        <v>0</v>
      </c>
      <c r="AM89" s="12">
        <f>IF('KWh (Cumulative) NLI'!AM89=0,0,((('KWh (Monthly) ENTRY NLI '!AM89*0.5)+'KWh (Cumulative) NLI'!AL89-'Rebasing adj NLI'!AM79)*AM116)*AM$19*AM$128)</f>
        <v>0</v>
      </c>
      <c r="AN89" s="12">
        <f>IF('KWh (Cumulative) NLI'!AN89=0,0,((('KWh (Monthly) ENTRY NLI '!AN89*0.5)+'KWh (Cumulative) NLI'!AM89-'Rebasing adj NLI'!AN79)*AN116)*AN$19*AN$128)</f>
        <v>0</v>
      </c>
      <c r="AO89" s="12">
        <f>IF('KWh (Cumulative) NLI'!AO89=0,0,((('KWh (Monthly) ENTRY NLI '!AO89*0.5)+'KWh (Cumulative) NLI'!AN89-'Rebasing adj NLI'!AO79)*AO116)*AO$19*AO$128)</f>
        <v>0</v>
      </c>
      <c r="AP89" s="12">
        <f>IF('KWh (Cumulative) NLI'!AP89=0,0,((('KWh (Monthly) ENTRY NLI '!AP89*0.5)+'KWh (Cumulative) NLI'!AO89-'Rebasing adj NLI'!AP79)*AP116)*AP$19*AP$128)</f>
        <v>0</v>
      </c>
      <c r="AQ89" s="12">
        <f>IF('KWh (Cumulative) NLI'!AQ89=0,0,((('KWh (Monthly) ENTRY NLI '!AQ89*0.5)+'KWh (Cumulative) NLI'!AP89-'Rebasing adj NLI'!AQ79)*AQ116)*AQ$19*AQ$128)</f>
        <v>0</v>
      </c>
      <c r="AR89" s="12">
        <f>IF('KWh (Cumulative) NLI'!AR89=0,0,((('KWh (Monthly) ENTRY NLI '!AR89*0.5)+'KWh (Cumulative) NLI'!AQ89-'Rebasing adj NLI'!AR79)*AR116)*AR$19*AR$128)</f>
        <v>0</v>
      </c>
      <c r="AS89" s="12">
        <f>IF('KWh (Cumulative) NLI'!AS89=0,0,((('KWh (Monthly) ENTRY NLI '!AS89*0.5)+'KWh (Cumulative) NLI'!AR89-'Rebasing adj NLI'!AS79)*AS116)*AS$19*AS$128)</f>
        <v>0</v>
      </c>
      <c r="AT89" s="12">
        <f>IF('KWh (Cumulative) NLI'!AT89=0,0,((('KWh (Monthly) ENTRY NLI '!AT89*0.5)+'KWh (Cumulative) NLI'!AS89-'Rebasing adj NLI'!AT79)*AT116)*AT$19*AT$128)</f>
        <v>0</v>
      </c>
      <c r="AU89" s="12">
        <f>IF('KWh (Cumulative) NLI'!AU89=0,0,((('KWh (Monthly) ENTRY NLI '!AU89*0.5)+'KWh (Cumulative) NLI'!AT89-'Rebasing adj NLI'!AU79)*AU116)*AU$19*AU$128)</f>
        <v>0</v>
      </c>
      <c r="AV89" s="12">
        <f>IF('KWh (Cumulative) NLI'!AV89=0,0,((('KWh (Monthly) ENTRY NLI '!AV89*0.5)+'KWh (Cumulative) NLI'!AU89-'Rebasing adj NLI'!AV79)*AV116)*AV$19*AV$128)</f>
        <v>0</v>
      </c>
      <c r="AW89" s="12">
        <f>IF('KWh (Cumulative) NLI'!AW89=0,0,((('KWh (Monthly) ENTRY NLI '!AW89*0.5)+'KWh (Cumulative) NLI'!AV89-'Rebasing adj NLI'!AW79)*AW116)*AW$19*AW$128)</f>
        <v>0</v>
      </c>
      <c r="AX89" s="12">
        <f>IF('KWh (Cumulative) NLI'!AX89=0,0,((('KWh (Monthly) ENTRY NLI '!AX89*0.5)+'KWh (Cumulative) NLI'!AW89-'Rebasing adj NLI'!AX79)*AX116)*AX$19*AX$128)</f>
        <v>0</v>
      </c>
      <c r="AY89" s="12">
        <f>IF('KWh (Cumulative) NLI'!AY89=0,0,((('KWh (Monthly) ENTRY NLI '!AY89*0.5)+'KWh (Cumulative) NLI'!AX89-'Rebasing adj NLI'!AY79)*AY116)*AY$19*AY$128)</f>
        <v>0</v>
      </c>
      <c r="AZ89" s="12">
        <f>IF('KWh (Cumulative) NLI'!AZ89=0,0,((('KWh (Monthly) ENTRY NLI '!AZ89*0.5)+'KWh (Cumulative) NLI'!AY89-'Rebasing adj NLI'!AZ79)*AZ116)*AZ$19*AZ$128)</f>
        <v>0</v>
      </c>
      <c r="BA89" s="12">
        <f>IF('KWh (Cumulative) NLI'!BA89=0,0,((('KWh (Monthly) ENTRY NLI '!BA89*0.5)+'KWh (Cumulative) NLI'!AZ89-'Rebasing adj NLI'!BA79)*BA116)*BA$19*BA$128)</f>
        <v>0</v>
      </c>
      <c r="BB89" s="12">
        <f>IF('KWh (Cumulative) NLI'!BB89=0,0,((('KWh (Monthly) ENTRY NLI '!BB89*0.5)+'KWh (Cumulative) NLI'!BA89-'Rebasing adj NLI'!BB79)*BB116)*BB$19*BB$128)</f>
        <v>0</v>
      </c>
      <c r="BC89" s="12">
        <f>IF('KWh (Cumulative) NLI'!BC89=0,0,((('KWh (Monthly) ENTRY NLI '!BC89*0.5)+'KWh (Cumulative) NLI'!BB89-'Rebasing adj NLI'!BC79)*BC116)*BC$19*BC$128)</f>
        <v>0</v>
      </c>
      <c r="BD89" s="12">
        <f>IF('KWh (Cumulative) NLI'!BD89=0,0,((('KWh (Monthly) ENTRY NLI '!BD89*0.5)+'KWh (Cumulative) NLI'!BC89-'Rebasing adj NLI'!BD79)*BD116)*BD$19*BD$128)</f>
        <v>0</v>
      </c>
      <c r="BE89" s="12">
        <f>IF('KWh (Cumulative) NLI'!BE89=0,0,((('KWh (Monthly) ENTRY NLI '!BE89*0.5)+'KWh (Cumulative) NLI'!BD89-'Rebasing adj NLI'!BE79)*BE116)*BE$19*BE$128)</f>
        <v>0</v>
      </c>
      <c r="BF89" s="12">
        <f>IF('KWh (Cumulative) NLI'!BF89=0,0,((('KWh (Monthly) ENTRY NLI '!BF89*0.5)+'KWh (Cumulative) NLI'!BE89-'Rebasing adj NLI'!BF79)*BF116)*BF$19*BF$128)</f>
        <v>0</v>
      </c>
      <c r="BG89" s="12">
        <f>IF('KWh (Cumulative) NLI'!BG89=0,0,((('KWh (Monthly) ENTRY NLI '!BG89*0.5)+'KWh (Cumulative) NLI'!BF89-'Rebasing adj NLI'!BG79)*BG116)*BG$19*BG$128)</f>
        <v>0</v>
      </c>
      <c r="BH89" s="12">
        <f>IF('KWh (Cumulative) NLI'!BH89=0,0,((('KWh (Monthly) ENTRY NLI '!BH89*0.5)+'KWh (Cumulative) NLI'!BG89-'Rebasing adj NLI'!BH79)*BH116)*BH$19*BH$128)</f>
        <v>0</v>
      </c>
      <c r="BI89" s="12">
        <f>IF('KWh (Cumulative) NLI'!BI89=0,0,((('KWh (Monthly) ENTRY NLI '!BI89*0.5)+'KWh (Cumulative) NLI'!BH89-'Rebasing adj NLI'!BI79)*BI116)*BI$19*BI$128)</f>
        <v>0</v>
      </c>
      <c r="BJ89" s="12">
        <f>IF('KWh (Cumulative) NLI'!BJ89=0,0,((('KWh (Monthly) ENTRY NLI '!BJ89*0.5)+'KWh (Cumulative) NLI'!BI89-'Rebasing adj NLI'!BJ79)*BJ116)*BJ$19*BJ$128)</f>
        <v>0</v>
      </c>
      <c r="BK89" s="12">
        <f>IF('KWh (Cumulative) NLI'!BK89=0,0,((('KWh (Monthly) ENTRY NLI '!BK89*0.5)+'KWh (Cumulative) NLI'!BJ89-'Rebasing adj NLI'!BK79)*BK116)*BK$19*BK$128)</f>
        <v>0</v>
      </c>
      <c r="BL89" s="12">
        <f>IF('KWh (Cumulative) NLI'!BL89=0,0,((('KWh (Monthly) ENTRY NLI '!BL89*0.5)+'KWh (Cumulative) NLI'!BK89-'Rebasing adj NLI'!BL79)*BL116)*BL$19*BL$128)</f>
        <v>0</v>
      </c>
      <c r="BM89" s="12">
        <f>IF('KWh (Cumulative) NLI'!BM89=0,0,((('KWh (Monthly) ENTRY NLI '!BM89*0.5)+'KWh (Cumulative) NLI'!BL89-'Rebasing adj NLI'!BM79)*BM116)*BM$19*BM$128)</f>
        <v>0</v>
      </c>
      <c r="BN89" s="12">
        <f>IF('KWh (Cumulative) NLI'!BN89=0,0,((('KWh (Monthly) ENTRY NLI '!BN89*0.5)+'KWh (Cumulative) NLI'!BM89-'Rebasing adj NLI'!BN79)*BN116)*BN$19*BN$128)</f>
        <v>0</v>
      </c>
      <c r="BO89" s="12">
        <f>IF('KWh (Cumulative) NLI'!BO89=0,0,((('KWh (Monthly) ENTRY NLI '!BO89*0.5)+'KWh (Cumulative) NLI'!BN89-'Rebasing adj NLI'!BO79)*BO116)*BO$19*BO$128)</f>
        <v>0</v>
      </c>
      <c r="BP89" s="12">
        <f>IF('KWh (Cumulative) NLI'!BP89=0,0,((('KWh (Monthly) ENTRY NLI '!BP89*0.5)+'KWh (Cumulative) NLI'!BO89-'Rebasing adj NLI'!BP79)*BP116)*BP$19*BP$128)</f>
        <v>0</v>
      </c>
      <c r="BQ89" s="12">
        <f>IF('KWh (Cumulative) NLI'!BQ89=0,0,((('KWh (Monthly) ENTRY NLI '!BQ89*0.5)+'KWh (Cumulative) NLI'!BP89-'Rebasing adj NLI'!BQ79)*BQ116)*BQ$19*BQ$128)</f>
        <v>0</v>
      </c>
      <c r="BR89" s="12">
        <f>IF('KWh (Cumulative) NLI'!BR89=0,0,((('KWh (Monthly) ENTRY NLI '!BR89*0.5)+'KWh (Cumulative) NLI'!BQ89-'Rebasing adj NLI'!BR79)*BR116)*BR$19*BR$128)</f>
        <v>0</v>
      </c>
      <c r="BS89" s="12">
        <f>IF('KWh (Cumulative) NLI'!BS89=0,0,((('KWh (Monthly) ENTRY NLI '!BS89*0.5)+'KWh (Cumulative) NLI'!BR89-'Rebasing adj NLI'!BS79)*BS116)*BS$19*BS$128)</f>
        <v>0</v>
      </c>
      <c r="BT89" s="12">
        <f>IF('KWh (Cumulative) NLI'!BT89=0,0,((('KWh (Monthly) ENTRY NLI '!BT89*0.5)+'KWh (Cumulative) NLI'!BS89-'Rebasing adj NLI'!BT79)*BT116)*BT$19*BT$128)</f>
        <v>0</v>
      </c>
      <c r="BU89" s="12">
        <f>IF('KWh (Cumulative) NLI'!BU89=0,0,((('KWh (Monthly) ENTRY NLI '!BU89*0.5)+'KWh (Cumulative) NLI'!BT89-'Rebasing adj NLI'!BU79)*BU116)*BU$19*BU$128)</f>
        <v>0</v>
      </c>
      <c r="BV89" s="12">
        <f>IF('KWh (Cumulative) NLI'!BV89=0,0,((('KWh (Monthly) ENTRY NLI '!BV89*0.5)+'KWh (Cumulative) NLI'!BU89-'Rebasing adj NLI'!BV79)*BV116)*BV$19*BV$128)</f>
        <v>0</v>
      </c>
      <c r="BW89" s="12">
        <f>IF('KWh (Cumulative) NLI'!BW89=0,0,((('KWh (Monthly) ENTRY NLI '!BW89*0.5)+'KWh (Cumulative) NLI'!BV89-'Rebasing adj NLI'!BW79)*BW116)*BW$19*BW$128)</f>
        <v>0</v>
      </c>
      <c r="BX89" s="12">
        <f>IF('KWh (Cumulative) NLI'!BX89=0,0,((('KWh (Monthly) ENTRY NLI '!BX89*0.5)+'KWh (Cumulative) NLI'!BW89-'Rebasing adj NLI'!BX79)*BX116)*BX$19*BX$128)</f>
        <v>0</v>
      </c>
      <c r="BY89" s="12">
        <f>IF('KWh (Cumulative) NLI'!BY89=0,0,((('KWh (Monthly) ENTRY NLI '!BY89*0.5)+'KWh (Cumulative) NLI'!BX89-'Rebasing adj NLI'!BY79)*BY116)*BY$19*BY$128)</f>
        <v>0</v>
      </c>
      <c r="BZ89" s="12">
        <f>IF('KWh (Cumulative) NLI'!BZ89=0,0,((('KWh (Monthly) ENTRY NLI '!BZ89*0.5)+'KWh (Cumulative) NLI'!BY89-'Rebasing adj NLI'!BZ79)*BZ116)*BZ$19*BZ$128)</f>
        <v>0</v>
      </c>
      <c r="CA89" s="12">
        <f>IF('KWh (Cumulative) NLI'!CA89=0,0,((('KWh (Monthly) ENTRY NLI '!CA89*0.5)+'KWh (Cumulative) NLI'!BZ89-'Rebasing adj NLI'!CA79)*CA116)*CA$19*CA$128)</f>
        <v>0</v>
      </c>
      <c r="CB89" s="12">
        <f>IF('KWh (Cumulative) NLI'!CB89=0,0,((('KWh (Monthly) ENTRY NLI '!CB89*0.5)+'KWh (Cumulative) NLI'!CA89-'Rebasing adj NLI'!CB79)*CB116)*CB$19*CB$128)</f>
        <v>0</v>
      </c>
      <c r="CC89" s="12">
        <f>IF('KWh (Cumulative) NLI'!CC89=0,0,((('KWh (Monthly) ENTRY NLI '!CC89*0.5)+'KWh (Cumulative) NLI'!CB89-'Rebasing adj NLI'!CC79)*CC116)*CC$19*CC$128)</f>
        <v>0</v>
      </c>
      <c r="CD89" s="12">
        <f>IF('KWh (Cumulative) NLI'!CD89=0,0,((('KWh (Monthly) ENTRY NLI '!CD89*0.5)+'KWh (Cumulative) NLI'!CC89-'Rebasing adj NLI'!CD79)*CD116)*CD$19*CD$128)</f>
        <v>0</v>
      </c>
      <c r="CE89" s="12">
        <f>IF('KWh (Cumulative) NLI'!CE89=0,0,((('KWh (Monthly) ENTRY NLI '!CE89*0.5)+'KWh (Cumulative) NLI'!CD89-'Rebasing adj NLI'!CE79)*CE116)*CE$19*CE$128)</f>
        <v>0</v>
      </c>
      <c r="CF89" s="12">
        <f>IF('KWh (Cumulative) NLI'!CF89=0,0,((('KWh (Monthly) ENTRY NLI '!CF89*0.5)+'KWh (Cumulative) NLI'!CE89-'Rebasing adj NLI'!CF79)*CF116)*CF$19*CF$128)</f>
        <v>0</v>
      </c>
      <c r="CG89" s="12">
        <f>IF('KWh (Cumulative) NLI'!CG89=0,0,((('KWh (Monthly) ENTRY NLI '!CG89*0.5)+'KWh (Cumulative) NLI'!CF89-'Rebasing adj NLI'!CG79)*CG116)*CG$19*CG$128)</f>
        <v>0</v>
      </c>
      <c r="CH89" s="12">
        <f>IF('KWh (Cumulative) NLI'!CH89=0,0,((('KWh (Monthly) ENTRY NLI '!CH89*0.5)+'KWh (Cumulative) NLI'!CG89-'Rebasing adj NLI'!CH79)*CH116)*CH$19*CH$128)</f>
        <v>0</v>
      </c>
      <c r="CI89" s="12">
        <f>IF('KWh (Cumulative) NLI'!CI89=0,0,((('KWh (Monthly) ENTRY NLI '!CI89*0.5)+'KWh (Cumulative) NLI'!CH89-'Rebasing adj NLI'!CI79)*CI116)*CI$19*CI$128)</f>
        <v>0</v>
      </c>
      <c r="CJ89" s="12">
        <f>IF('KWh (Cumulative) NLI'!CJ89=0,0,((('KWh (Monthly) ENTRY NLI '!CJ89*0.5)+'KWh (Cumulative) NLI'!CI89-'Rebasing adj NLI'!CJ79)*CJ116)*CJ$19*CJ$128)</f>
        <v>0</v>
      </c>
    </row>
    <row r="90" spans="1:88" x14ac:dyDescent="0.3">
      <c r="A90" s="219"/>
      <c r="B90" s="47" t="s">
        <v>15</v>
      </c>
      <c r="C90" s="12">
        <f>IF('KWh (Cumulative) NLI'!C90=0,0,((('KWh (Monthly) ENTRY NLI '!C90*0.5)-'Rebasing adj NLI'!C80)*C117)*C$19*C$128)</f>
        <v>0</v>
      </c>
      <c r="D90" s="12">
        <f>IF('KWh (Cumulative) NLI'!D90=0,0,((('KWh (Monthly) ENTRY NLI '!D90*0.5)+'KWh (Cumulative) NLI'!C90-'Rebasing adj NLI'!D80)*D117)*D$19*D$128)</f>
        <v>0</v>
      </c>
      <c r="E90" s="12">
        <f>IF('KWh (Cumulative) NLI'!E90=0,0,((('KWh (Monthly) ENTRY NLI '!E90*0.5)+'KWh (Cumulative) NLI'!D90-'Rebasing adj NLI'!E80)*E117)*E$19*E$128)</f>
        <v>0</v>
      </c>
      <c r="F90" s="12">
        <f>IF('KWh (Cumulative) NLI'!F90=0,0,((('KWh (Monthly) ENTRY NLI '!F90*0.5)+'KWh (Cumulative) NLI'!E90-'Rebasing adj NLI'!F80)*F117)*F$19*F$128)</f>
        <v>0</v>
      </c>
      <c r="G90" s="12">
        <f>IF('KWh (Cumulative) NLI'!G90=0,0,((('KWh (Monthly) ENTRY NLI '!G90*0.5)+'KWh (Cumulative) NLI'!F90-'Rebasing adj NLI'!G80)*G117)*G$19*G$128)</f>
        <v>0</v>
      </c>
      <c r="H90" s="12">
        <f>IF('KWh (Cumulative) NLI'!H90=0,0,((('KWh (Monthly) ENTRY NLI '!H90*0.5)+'KWh (Cumulative) NLI'!G90-'Rebasing adj NLI'!H80)*H117)*H$19*H$128)</f>
        <v>0</v>
      </c>
      <c r="I90" s="12">
        <f>IF('KWh (Cumulative) NLI'!I90=0,0,((('KWh (Monthly) ENTRY NLI '!I90*0.5)+'KWh (Cumulative) NLI'!H90-'Rebasing adj NLI'!I80)*I117)*I$19*I$128)</f>
        <v>0</v>
      </c>
      <c r="J90" s="12">
        <f>IF('KWh (Cumulative) NLI'!J90=0,0,((('KWh (Monthly) ENTRY NLI '!J90*0.5)+'KWh (Cumulative) NLI'!I90-'Rebasing adj NLI'!J80)*J117)*J$19*J$128)</f>
        <v>0</v>
      </c>
      <c r="K90" s="12">
        <f>IF('KWh (Cumulative) NLI'!K90=0,0,((('KWh (Monthly) ENTRY NLI '!K90*0.5)+'KWh (Cumulative) NLI'!J90-'Rebasing adj NLI'!K80)*K117)*K$19*K$128)</f>
        <v>0</v>
      </c>
      <c r="L90" s="12">
        <f>IF('KWh (Cumulative) NLI'!L90=0,0,((('KWh (Monthly) ENTRY NLI '!L90*0.5)+'KWh (Cumulative) NLI'!K90-'Rebasing adj NLI'!L80)*L117)*L$19*L$128)</f>
        <v>0</v>
      </c>
      <c r="M90" s="12">
        <f>IF('KWh (Cumulative) NLI'!M90=0,0,((('KWh (Monthly) ENTRY NLI '!M90*0.5)+'KWh (Cumulative) NLI'!L90-'Rebasing adj NLI'!M80)*M117)*M$19*M$128)</f>
        <v>0</v>
      </c>
      <c r="N90" s="12">
        <f>IF('KWh (Cumulative) NLI'!N90=0,0,((('KWh (Monthly) ENTRY NLI '!N90*0.5)+'KWh (Cumulative) NLI'!M90-'Rebasing adj NLI'!N80)*N117)*N$19*N$128)</f>
        <v>0</v>
      </c>
      <c r="O90" s="12">
        <f>IF('KWh (Cumulative) NLI'!O90=0,0,((('KWh (Monthly) ENTRY NLI '!O90*0.5)+'KWh (Cumulative) NLI'!N90-'Rebasing adj NLI'!O80)*O117)*O$19*O$128)</f>
        <v>0</v>
      </c>
      <c r="P90" s="12">
        <f>IF('KWh (Cumulative) NLI'!P90=0,0,((('KWh (Monthly) ENTRY NLI '!P90*0.5)+'KWh (Cumulative) NLI'!O90-'Rebasing adj NLI'!P80)*P117)*P$19*P$128)</f>
        <v>0</v>
      </c>
      <c r="Q90" s="12">
        <f>IF('KWh (Cumulative) NLI'!Q90=0,0,((('KWh (Monthly) ENTRY NLI '!Q90*0.5)+'KWh (Cumulative) NLI'!P90-'Rebasing adj NLI'!Q80)*Q117)*Q$19*Q$128)</f>
        <v>0</v>
      </c>
      <c r="R90" s="12">
        <f>IF('KWh (Cumulative) NLI'!R90=0,0,((('KWh (Monthly) ENTRY NLI '!R90*0.5)+'KWh (Cumulative) NLI'!Q90-'Rebasing adj NLI'!R80)*R117)*R$19*R$128)</f>
        <v>0</v>
      </c>
      <c r="S90" s="12">
        <f>IF('KWh (Cumulative) NLI'!S90=0,0,((('KWh (Monthly) ENTRY NLI '!S90*0.5)+'KWh (Cumulative) NLI'!R90-'Rebasing adj NLI'!S80)*S117)*S$19*S$128)</f>
        <v>0</v>
      </c>
      <c r="T90" s="12">
        <f>IF('KWh (Cumulative) NLI'!T90=0,0,((('KWh (Monthly) ENTRY NLI '!T90*0.5)+'KWh (Cumulative) NLI'!S90-'Rebasing adj NLI'!T80)*T117)*T$19*T$128)</f>
        <v>0</v>
      </c>
      <c r="U90" s="12">
        <f>IF('KWh (Cumulative) NLI'!U90=0,0,((('KWh (Monthly) ENTRY NLI '!U90*0.5)+'KWh (Cumulative) NLI'!T90-'Rebasing adj NLI'!U80)*U117)*U$19*U$128)</f>
        <v>0</v>
      </c>
      <c r="V90" s="12">
        <f>IF('KWh (Cumulative) NLI'!V90=0,0,((('KWh (Monthly) ENTRY NLI '!V90*0.5)+'KWh (Cumulative) NLI'!U90-'Rebasing adj NLI'!V80)*V117)*V$19*V$128)</f>
        <v>0</v>
      </c>
      <c r="W90" s="12">
        <f>IF('KWh (Cumulative) NLI'!W90=0,0,((('KWh (Monthly) ENTRY NLI '!W90*0.5)+'KWh (Cumulative) NLI'!V90-'Rebasing adj NLI'!W80)*W117)*W$19*W$128)</f>
        <v>0</v>
      </c>
      <c r="X90" s="12">
        <f>IF('KWh (Cumulative) NLI'!X90=0,0,((('KWh (Monthly) ENTRY NLI '!X90*0.5)+'KWh (Cumulative) NLI'!W90-'Rebasing adj NLI'!X80)*X117)*X$19*X$128)</f>
        <v>0</v>
      </c>
      <c r="Y90" s="12">
        <f>IF('KWh (Cumulative) NLI'!Y90=0,0,((('KWh (Monthly) ENTRY NLI '!Y90*0.5)+'KWh (Cumulative) NLI'!X90-'Rebasing adj NLI'!Y80)*Y117)*Y$19*Y$128)</f>
        <v>0</v>
      </c>
      <c r="Z90" s="12">
        <f>IF('KWh (Cumulative) NLI'!Z90=0,0,((('KWh (Monthly) ENTRY NLI '!Z90*0.5)+'KWh (Cumulative) NLI'!Y90-'Rebasing adj NLI'!Z80)*Z117)*Z$19*Z$128)</f>
        <v>0</v>
      </c>
      <c r="AA90" s="12">
        <f>IF('KWh (Cumulative) NLI'!AA90=0,0,((('KWh (Monthly) ENTRY NLI '!AA90*0.5)+'KWh (Cumulative) NLI'!Z90-'Rebasing adj NLI'!AA80)*AA117)*AA$19*AA$128)</f>
        <v>0</v>
      </c>
      <c r="AB90" s="12">
        <f>IF('KWh (Cumulative) NLI'!AB90=0,0,((('KWh (Monthly) ENTRY NLI '!AB90*0.5)+'KWh (Cumulative) NLI'!AA90-'Rebasing adj NLI'!AB80)*AB117)*AB$19*AB$128)</f>
        <v>0</v>
      </c>
      <c r="AC90" s="12">
        <f>IF('KWh (Cumulative) NLI'!AC90=0,0,((('KWh (Monthly) ENTRY NLI '!AC90*0.5)+'KWh (Cumulative) NLI'!AB90-'Rebasing adj NLI'!AC80)*AC117)*AC$19*AC$128)</f>
        <v>0</v>
      </c>
      <c r="AD90" s="12">
        <f>IF('KWh (Cumulative) NLI'!AD90=0,0,((('KWh (Monthly) ENTRY NLI '!AD90*0.5)+'KWh (Cumulative) NLI'!AC90-'Rebasing adj NLI'!AD80)*AD117)*AD$19*AD$128)</f>
        <v>0</v>
      </c>
      <c r="AE90" s="12">
        <f>IF('KWh (Cumulative) NLI'!AE90=0,0,((('KWh (Monthly) ENTRY NLI '!AE90*0.5)+'KWh (Cumulative) NLI'!AD90-'Rebasing adj NLI'!AE80)*AE117)*AE$19*AE$128)</f>
        <v>0</v>
      </c>
      <c r="AF90" s="12">
        <f>IF('KWh (Cumulative) NLI'!AF90=0,0,((('KWh (Monthly) ENTRY NLI '!AF90*0.5)+'KWh (Cumulative) NLI'!AE90-'Rebasing adj NLI'!AF80)*AF117)*AF$19*AF$128)</f>
        <v>0</v>
      </c>
      <c r="AG90" s="12">
        <f>IF('KWh (Cumulative) NLI'!AG90=0,0,((('KWh (Monthly) ENTRY NLI '!AG90*0.5)+'KWh (Cumulative) NLI'!AF90-'Rebasing adj NLI'!AG80)*AG117)*AG$19*AG$128)</f>
        <v>0</v>
      </c>
      <c r="AH90" s="12">
        <f>IF('KWh (Cumulative) NLI'!AH90=0,0,((('KWh (Monthly) ENTRY NLI '!AH90*0.5)+'KWh (Cumulative) NLI'!AG90-'Rebasing adj NLI'!AH80)*AH117)*AH$19*AH$128)</f>
        <v>0</v>
      </c>
      <c r="AI90" s="12">
        <f>IF('KWh (Cumulative) NLI'!AI90=0,0,((('KWh (Monthly) ENTRY NLI '!AI90*0.5)+'KWh (Cumulative) NLI'!AH90-'Rebasing adj NLI'!AI80)*AI117)*AI$19*AI$128)</f>
        <v>0</v>
      </c>
      <c r="AJ90" s="12">
        <f>IF('KWh (Cumulative) NLI'!AJ90=0,0,((('KWh (Monthly) ENTRY NLI '!AJ90*0.5)+'KWh (Cumulative) NLI'!AI90-'Rebasing adj NLI'!AJ80)*AJ117)*AJ$19*AJ$128)</f>
        <v>0</v>
      </c>
      <c r="AK90" s="12">
        <f>IF('KWh (Cumulative) NLI'!AK90=0,0,((('KWh (Monthly) ENTRY NLI '!AK90*0.5)+'KWh (Cumulative) NLI'!AJ90-'Rebasing adj NLI'!AK80)*AK117)*AK$19*AK$128)</f>
        <v>0</v>
      </c>
      <c r="AL90" s="12">
        <f>IF('KWh (Cumulative) NLI'!AL90=0,0,((('KWh (Monthly) ENTRY NLI '!AL90*0.5)+'KWh (Cumulative) NLI'!AK90-'Rebasing adj NLI'!AL80)*AL117)*AL$19*AL$128)</f>
        <v>0</v>
      </c>
      <c r="AM90" s="12">
        <f>IF('KWh (Cumulative) NLI'!AM90=0,0,((('KWh (Monthly) ENTRY NLI '!AM90*0.5)+'KWh (Cumulative) NLI'!AL90-'Rebasing adj NLI'!AM80)*AM117)*AM$19*AM$128)</f>
        <v>0</v>
      </c>
      <c r="AN90" s="12">
        <f>IF('KWh (Cumulative) NLI'!AN90=0,0,((('KWh (Monthly) ENTRY NLI '!AN90*0.5)+'KWh (Cumulative) NLI'!AM90-'Rebasing adj NLI'!AN80)*AN117)*AN$19*AN$128)</f>
        <v>0</v>
      </c>
      <c r="AO90" s="12">
        <f>IF('KWh (Cumulative) NLI'!AO90=0,0,((('KWh (Monthly) ENTRY NLI '!AO90*0.5)+'KWh (Cumulative) NLI'!AN90-'Rebasing adj NLI'!AO80)*AO117)*AO$19*AO$128)</f>
        <v>0</v>
      </c>
      <c r="AP90" s="12">
        <f>IF('KWh (Cumulative) NLI'!AP90=0,0,((('KWh (Monthly) ENTRY NLI '!AP90*0.5)+'KWh (Cumulative) NLI'!AO90-'Rebasing adj NLI'!AP80)*AP117)*AP$19*AP$128)</f>
        <v>0</v>
      </c>
      <c r="AQ90" s="12">
        <f>IF('KWh (Cumulative) NLI'!AQ90=0,0,((('KWh (Monthly) ENTRY NLI '!AQ90*0.5)+'KWh (Cumulative) NLI'!AP90-'Rebasing adj NLI'!AQ80)*AQ117)*AQ$19*AQ$128)</f>
        <v>0</v>
      </c>
      <c r="AR90" s="12">
        <f>IF('KWh (Cumulative) NLI'!AR90=0,0,((('KWh (Monthly) ENTRY NLI '!AR90*0.5)+'KWh (Cumulative) NLI'!AQ90-'Rebasing adj NLI'!AR80)*AR117)*AR$19*AR$128)</f>
        <v>0</v>
      </c>
      <c r="AS90" s="12">
        <f>IF('KWh (Cumulative) NLI'!AS90=0,0,((('KWh (Monthly) ENTRY NLI '!AS90*0.5)+'KWh (Cumulative) NLI'!AR90-'Rebasing adj NLI'!AS80)*AS117)*AS$19*AS$128)</f>
        <v>0</v>
      </c>
      <c r="AT90" s="12">
        <f>IF('KWh (Cumulative) NLI'!AT90=0,0,((('KWh (Monthly) ENTRY NLI '!AT90*0.5)+'KWh (Cumulative) NLI'!AS90-'Rebasing adj NLI'!AT80)*AT117)*AT$19*AT$128)</f>
        <v>0</v>
      </c>
      <c r="AU90" s="12">
        <f>IF('KWh (Cumulative) NLI'!AU90=0,0,((('KWh (Monthly) ENTRY NLI '!AU90*0.5)+'KWh (Cumulative) NLI'!AT90-'Rebasing adj NLI'!AU80)*AU117)*AU$19*AU$128)</f>
        <v>0</v>
      </c>
      <c r="AV90" s="12">
        <f>IF('KWh (Cumulative) NLI'!AV90=0,0,((('KWh (Monthly) ENTRY NLI '!AV90*0.5)+'KWh (Cumulative) NLI'!AU90-'Rebasing adj NLI'!AV80)*AV117)*AV$19*AV$128)</f>
        <v>0</v>
      </c>
      <c r="AW90" s="12">
        <f>IF('KWh (Cumulative) NLI'!AW90=0,0,((('KWh (Monthly) ENTRY NLI '!AW90*0.5)+'KWh (Cumulative) NLI'!AV90-'Rebasing adj NLI'!AW80)*AW117)*AW$19*AW$128)</f>
        <v>0</v>
      </c>
      <c r="AX90" s="12">
        <f>IF('KWh (Cumulative) NLI'!AX90=0,0,((('KWh (Monthly) ENTRY NLI '!AX90*0.5)+'KWh (Cumulative) NLI'!AW90-'Rebasing adj NLI'!AX80)*AX117)*AX$19*AX$128)</f>
        <v>0</v>
      </c>
      <c r="AY90" s="12">
        <f>IF('KWh (Cumulative) NLI'!AY90=0,0,((('KWh (Monthly) ENTRY NLI '!AY90*0.5)+'KWh (Cumulative) NLI'!AX90-'Rebasing adj NLI'!AY80)*AY117)*AY$19*AY$128)</f>
        <v>0</v>
      </c>
      <c r="AZ90" s="12">
        <f>IF('KWh (Cumulative) NLI'!AZ90=0,0,((('KWh (Monthly) ENTRY NLI '!AZ90*0.5)+'KWh (Cumulative) NLI'!AY90-'Rebasing adj NLI'!AZ80)*AZ117)*AZ$19*AZ$128)</f>
        <v>0</v>
      </c>
      <c r="BA90" s="12">
        <f>IF('KWh (Cumulative) NLI'!BA90=0,0,((('KWh (Monthly) ENTRY NLI '!BA90*0.5)+'KWh (Cumulative) NLI'!AZ90-'Rebasing adj NLI'!BA80)*BA117)*BA$19*BA$128)</f>
        <v>0</v>
      </c>
      <c r="BB90" s="12">
        <f>IF('KWh (Cumulative) NLI'!BB90=0,0,((('KWh (Monthly) ENTRY NLI '!BB90*0.5)+'KWh (Cumulative) NLI'!BA90-'Rebasing adj NLI'!BB80)*BB117)*BB$19*BB$128)</f>
        <v>0</v>
      </c>
      <c r="BC90" s="12">
        <f>IF('KWh (Cumulative) NLI'!BC90=0,0,((('KWh (Monthly) ENTRY NLI '!BC90*0.5)+'KWh (Cumulative) NLI'!BB90-'Rebasing adj NLI'!BC80)*BC117)*BC$19*BC$128)</f>
        <v>0</v>
      </c>
      <c r="BD90" s="12">
        <f>IF('KWh (Cumulative) NLI'!BD90=0,0,((('KWh (Monthly) ENTRY NLI '!BD90*0.5)+'KWh (Cumulative) NLI'!BC90-'Rebasing adj NLI'!BD80)*BD117)*BD$19*BD$128)</f>
        <v>0</v>
      </c>
      <c r="BE90" s="12">
        <f>IF('KWh (Cumulative) NLI'!BE90=0,0,((('KWh (Monthly) ENTRY NLI '!BE90*0.5)+'KWh (Cumulative) NLI'!BD90-'Rebasing adj NLI'!BE80)*BE117)*BE$19*BE$128)</f>
        <v>0</v>
      </c>
      <c r="BF90" s="12">
        <f>IF('KWh (Cumulative) NLI'!BF90=0,0,((('KWh (Monthly) ENTRY NLI '!BF90*0.5)+'KWh (Cumulative) NLI'!BE90-'Rebasing adj NLI'!BF80)*BF117)*BF$19*BF$128)</f>
        <v>0</v>
      </c>
      <c r="BG90" s="12">
        <f>IF('KWh (Cumulative) NLI'!BG90=0,0,((('KWh (Monthly) ENTRY NLI '!BG90*0.5)+'KWh (Cumulative) NLI'!BF90-'Rebasing adj NLI'!BG80)*BG117)*BG$19*BG$128)</f>
        <v>0</v>
      </c>
      <c r="BH90" s="12">
        <f>IF('KWh (Cumulative) NLI'!BH90=0,0,((('KWh (Monthly) ENTRY NLI '!BH90*0.5)+'KWh (Cumulative) NLI'!BG90-'Rebasing adj NLI'!BH80)*BH117)*BH$19*BH$128)</f>
        <v>0</v>
      </c>
      <c r="BI90" s="12">
        <f>IF('KWh (Cumulative) NLI'!BI90=0,0,((('KWh (Monthly) ENTRY NLI '!BI90*0.5)+'KWh (Cumulative) NLI'!BH90-'Rebasing adj NLI'!BI80)*BI117)*BI$19*BI$128)</f>
        <v>0</v>
      </c>
      <c r="BJ90" s="12">
        <f>IF('KWh (Cumulative) NLI'!BJ90=0,0,((('KWh (Monthly) ENTRY NLI '!BJ90*0.5)+'KWh (Cumulative) NLI'!BI90-'Rebasing adj NLI'!BJ80)*BJ117)*BJ$19*BJ$128)</f>
        <v>0</v>
      </c>
      <c r="BK90" s="12">
        <f>IF('KWh (Cumulative) NLI'!BK90=0,0,((('KWh (Monthly) ENTRY NLI '!BK90*0.5)+'KWh (Cumulative) NLI'!BJ90-'Rebasing adj NLI'!BK80)*BK117)*BK$19*BK$128)</f>
        <v>0</v>
      </c>
      <c r="BL90" s="12">
        <f>IF('KWh (Cumulative) NLI'!BL90=0,0,((('KWh (Monthly) ENTRY NLI '!BL90*0.5)+'KWh (Cumulative) NLI'!BK90-'Rebasing adj NLI'!BL80)*BL117)*BL$19*BL$128)</f>
        <v>0</v>
      </c>
      <c r="BM90" s="12">
        <f>IF('KWh (Cumulative) NLI'!BM90=0,0,((('KWh (Monthly) ENTRY NLI '!BM90*0.5)+'KWh (Cumulative) NLI'!BL90-'Rebasing adj NLI'!BM80)*BM117)*BM$19*BM$128)</f>
        <v>0</v>
      </c>
      <c r="BN90" s="12">
        <f>IF('KWh (Cumulative) NLI'!BN90=0,0,((('KWh (Monthly) ENTRY NLI '!BN90*0.5)+'KWh (Cumulative) NLI'!BM90-'Rebasing adj NLI'!BN80)*BN117)*BN$19*BN$128)</f>
        <v>0</v>
      </c>
      <c r="BO90" s="12">
        <f>IF('KWh (Cumulative) NLI'!BO90=0,0,((('KWh (Monthly) ENTRY NLI '!BO90*0.5)+'KWh (Cumulative) NLI'!BN90-'Rebasing adj NLI'!BO80)*BO117)*BO$19*BO$128)</f>
        <v>0</v>
      </c>
      <c r="BP90" s="12">
        <f>IF('KWh (Cumulative) NLI'!BP90=0,0,((('KWh (Monthly) ENTRY NLI '!BP90*0.5)+'KWh (Cumulative) NLI'!BO90-'Rebasing adj NLI'!BP80)*BP117)*BP$19*BP$128)</f>
        <v>0</v>
      </c>
      <c r="BQ90" s="12">
        <f>IF('KWh (Cumulative) NLI'!BQ90=0,0,((('KWh (Monthly) ENTRY NLI '!BQ90*0.5)+'KWh (Cumulative) NLI'!BP90-'Rebasing adj NLI'!BQ80)*BQ117)*BQ$19*BQ$128)</f>
        <v>0</v>
      </c>
      <c r="BR90" s="12">
        <f>IF('KWh (Cumulative) NLI'!BR90=0,0,((('KWh (Monthly) ENTRY NLI '!BR90*0.5)+'KWh (Cumulative) NLI'!BQ90-'Rebasing adj NLI'!BR80)*BR117)*BR$19*BR$128)</f>
        <v>0</v>
      </c>
      <c r="BS90" s="12">
        <f>IF('KWh (Cumulative) NLI'!BS90=0,0,((('KWh (Monthly) ENTRY NLI '!BS90*0.5)+'KWh (Cumulative) NLI'!BR90-'Rebasing adj NLI'!BS80)*BS117)*BS$19*BS$128)</f>
        <v>0</v>
      </c>
      <c r="BT90" s="12">
        <f>IF('KWh (Cumulative) NLI'!BT90=0,0,((('KWh (Monthly) ENTRY NLI '!BT90*0.5)+'KWh (Cumulative) NLI'!BS90-'Rebasing adj NLI'!BT80)*BT117)*BT$19*BT$128)</f>
        <v>0</v>
      </c>
      <c r="BU90" s="12">
        <f>IF('KWh (Cumulative) NLI'!BU90=0,0,((('KWh (Monthly) ENTRY NLI '!BU90*0.5)+'KWh (Cumulative) NLI'!BT90-'Rebasing adj NLI'!BU80)*BU117)*BU$19*BU$128)</f>
        <v>0</v>
      </c>
      <c r="BV90" s="12">
        <f>IF('KWh (Cumulative) NLI'!BV90=0,0,((('KWh (Monthly) ENTRY NLI '!BV90*0.5)+'KWh (Cumulative) NLI'!BU90-'Rebasing adj NLI'!BV80)*BV117)*BV$19*BV$128)</f>
        <v>0</v>
      </c>
      <c r="BW90" s="12">
        <f>IF('KWh (Cumulative) NLI'!BW90=0,0,((('KWh (Monthly) ENTRY NLI '!BW90*0.5)+'KWh (Cumulative) NLI'!BV90-'Rebasing adj NLI'!BW80)*BW117)*BW$19*BW$128)</f>
        <v>0</v>
      </c>
      <c r="BX90" s="12">
        <f>IF('KWh (Cumulative) NLI'!BX90=0,0,((('KWh (Monthly) ENTRY NLI '!BX90*0.5)+'KWh (Cumulative) NLI'!BW90-'Rebasing adj NLI'!BX80)*BX117)*BX$19*BX$128)</f>
        <v>0</v>
      </c>
      <c r="BY90" s="12">
        <f>IF('KWh (Cumulative) NLI'!BY90=0,0,((('KWh (Monthly) ENTRY NLI '!BY90*0.5)+'KWh (Cumulative) NLI'!BX90-'Rebasing adj NLI'!BY80)*BY117)*BY$19*BY$128)</f>
        <v>0</v>
      </c>
      <c r="BZ90" s="12">
        <f>IF('KWh (Cumulative) NLI'!BZ90=0,0,((('KWh (Monthly) ENTRY NLI '!BZ90*0.5)+'KWh (Cumulative) NLI'!BY90-'Rebasing adj NLI'!BZ80)*BZ117)*BZ$19*BZ$128)</f>
        <v>0</v>
      </c>
      <c r="CA90" s="12">
        <f>IF('KWh (Cumulative) NLI'!CA90=0,0,((('KWh (Monthly) ENTRY NLI '!CA90*0.5)+'KWh (Cumulative) NLI'!BZ90-'Rebasing adj NLI'!CA80)*CA117)*CA$19*CA$128)</f>
        <v>0</v>
      </c>
      <c r="CB90" s="12">
        <f>IF('KWh (Cumulative) NLI'!CB90=0,0,((('KWh (Monthly) ENTRY NLI '!CB90*0.5)+'KWh (Cumulative) NLI'!CA90-'Rebasing adj NLI'!CB80)*CB117)*CB$19*CB$128)</f>
        <v>0</v>
      </c>
      <c r="CC90" s="12">
        <f>IF('KWh (Cumulative) NLI'!CC90=0,0,((('KWh (Monthly) ENTRY NLI '!CC90*0.5)+'KWh (Cumulative) NLI'!CB90-'Rebasing adj NLI'!CC80)*CC117)*CC$19*CC$128)</f>
        <v>0</v>
      </c>
      <c r="CD90" s="12">
        <f>IF('KWh (Cumulative) NLI'!CD90=0,0,((('KWh (Monthly) ENTRY NLI '!CD90*0.5)+'KWh (Cumulative) NLI'!CC90-'Rebasing adj NLI'!CD80)*CD117)*CD$19*CD$128)</f>
        <v>0</v>
      </c>
      <c r="CE90" s="12">
        <f>IF('KWh (Cumulative) NLI'!CE90=0,0,((('KWh (Monthly) ENTRY NLI '!CE90*0.5)+'KWh (Cumulative) NLI'!CD90-'Rebasing adj NLI'!CE80)*CE117)*CE$19*CE$128)</f>
        <v>0</v>
      </c>
      <c r="CF90" s="12">
        <f>IF('KWh (Cumulative) NLI'!CF90=0,0,((('KWh (Monthly) ENTRY NLI '!CF90*0.5)+'KWh (Cumulative) NLI'!CE90-'Rebasing adj NLI'!CF80)*CF117)*CF$19*CF$128)</f>
        <v>0</v>
      </c>
      <c r="CG90" s="12">
        <f>IF('KWh (Cumulative) NLI'!CG90=0,0,((('KWh (Monthly) ENTRY NLI '!CG90*0.5)+'KWh (Cumulative) NLI'!CF90-'Rebasing adj NLI'!CG80)*CG117)*CG$19*CG$128)</f>
        <v>0</v>
      </c>
      <c r="CH90" s="12">
        <f>IF('KWh (Cumulative) NLI'!CH90=0,0,((('KWh (Monthly) ENTRY NLI '!CH90*0.5)+'KWh (Cumulative) NLI'!CG90-'Rebasing adj NLI'!CH80)*CH117)*CH$19*CH$128)</f>
        <v>0</v>
      </c>
      <c r="CI90" s="12">
        <f>IF('KWh (Cumulative) NLI'!CI90=0,0,((('KWh (Monthly) ENTRY NLI '!CI90*0.5)+'KWh (Cumulative) NLI'!CH90-'Rebasing adj NLI'!CI80)*CI117)*CI$19*CI$128)</f>
        <v>0</v>
      </c>
      <c r="CJ90" s="12">
        <f>IF('KWh (Cumulative) NLI'!CJ90=0,0,((('KWh (Monthly) ENTRY NLI '!CJ90*0.5)+'KWh (Cumulative) NLI'!CI90-'Rebasing adj NLI'!CJ80)*CJ117)*CJ$19*CJ$128)</f>
        <v>0</v>
      </c>
    </row>
    <row r="91" spans="1:88" x14ac:dyDescent="0.3">
      <c r="A91" s="219"/>
      <c r="B91" s="47" t="s">
        <v>7</v>
      </c>
      <c r="C91" s="12">
        <f>IF('KWh (Cumulative) NLI'!C91=0,0,((('KWh (Monthly) ENTRY NLI '!C91*0.5)-'Rebasing adj NLI'!C81)*C118)*C$19*C$128)</f>
        <v>0</v>
      </c>
      <c r="D91" s="12">
        <f>IF('KWh (Cumulative) NLI'!D91=0,0,((('KWh (Monthly) ENTRY NLI '!D91*0.5)+'KWh (Cumulative) NLI'!C91-'Rebasing adj NLI'!D81)*D118)*D$19*D$128)</f>
        <v>0</v>
      </c>
      <c r="E91" s="12">
        <f>IF('KWh (Cumulative) NLI'!E91=0,0,((('KWh (Monthly) ENTRY NLI '!E91*0.5)+'KWh (Cumulative) NLI'!D91-'Rebasing adj NLI'!E81)*E118)*E$19*E$128)</f>
        <v>0</v>
      </c>
      <c r="F91" s="12">
        <f>IF('KWh (Cumulative) NLI'!F91=0,0,((('KWh (Monthly) ENTRY NLI '!F91*0.5)+'KWh (Cumulative) NLI'!E91-'Rebasing adj NLI'!F81)*F118)*F$19*F$128)</f>
        <v>0</v>
      </c>
      <c r="G91" s="12">
        <f>IF('KWh (Cumulative) NLI'!G91=0,0,((('KWh (Monthly) ENTRY NLI '!G91*0.5)+'KWh (Cumulative) NLI'!F91-'Rebasing adj NLI'!G81)*G118)*G$19*G$128)</f>
        <v>0</v>
      </c>
      <c r="H91" s="12">
        <f>IF('KWh (Cumulative) NLI'!H91=0,0,((('KWh (Monthly) ENTRY NLI '!H91*0.5)+'KWh (Cumulative) NLI'!G91-'Rebasing adj NLI'!H81)*H118)*H$19*H$128)</f>
        <v>0</v>
      </c>
      <c r="I91" s="12">
        <f>IF('KWh (Cumulative) NLI'!I91=0,0,((('KWh (Monthly) ENTRY NLI '!I91*0.5)+'KWh (Cumulative) NLI'!H91-'Rebasing adj NLI'!I81)*I118)*I$19*I$128)</f>
        <v>0</v>
      </c>
      <c r="J91" s="12">
        <f>IF('KWh (Cumulative) NLI'!J91=0,0,((('KWh (Monthly) ENTRY NLI '!J91*0.5)+'KWh (Cumulative) NLI'!I91-'Rebasing adj NLI'!J81)*J118)*J$19*J$128)</f>
        <v>0</v>
      </c>
      <c r="K91" s="12">
        <f>IF('KWh (Cumulative) NLI'!K91=0,0,((('KWh (Monthly) ENTRY NLI '!K91*0.5)+'KWh (Cumulative) NLI'!J91-'Rebasing adj NLI'!K81)*K118)*K$19*K$128)</f>
        <v>0</v>
      </c>
      <c r="L91" s="12">
        <f>IF('KWh (Cumulative) NLI'!L91=0,0,((('KWh (Monthly) ENTRY NLI '!L91*0.5)+'KWh (Cumulative) NLI'!K91-'Rebasing adj NLI'!L81)*L118)*L$19*L$128)</f>
        <v>0</v>
      </c>
      <c r="M91" s="12">
        <f>IF('KWh (Cumulative) NLI'!M91=0,0,((('KWh (Monthly) ENTRY NLI '!M91*0.5)+'KWh (Cumulative) NLI'!L91-'Rebasing adj NLI'!M81)*M118)*M$19*M$128)</f>
        <v>0</v>
      </c>
      <c r="N91" s="12">
        <f>IF('KWh (Cumulative) NLI'!N91=0,0,((('KWh (Monthly) ENTRY NLI '!N91*0.5)+'KWh (Cumulative) NLI'!M91-'Rebasing adj NLI'!N81)*N118)*N$19*N$128)</f>
        <v>0</v>
      </c>
      <c r="O91" s="12">
        <f>IF('KWh (Cumulative) NLI'!O91=0,0,((('KWh (Monthly) ENTRY NLI '!O91*0.5)+'KWh (Cumulative) NLI'!N91-'Rebasing adj NLI'!O81)*O118)*O$19*O$128)</f>
        <v>0</v>
      </c>
      <c r="P91" s="12">
        <f>IF('KWh (Cumulative) NLI'!P91=0,0,((('KWh (Monthly) ENTRY NLI '!P91*0.5)+'KWh (Cumulative) NLI'!O91-'Rebasing adj NLI'!P81)*P118)*P$19*P$128)</f>
        <v>0</v>
      </c>
      <c r="Q91" s="12">
        <f>IF('KWh (Cumulative) NLI'!Q91=0,0,((('KWh (Monthly) ENTRY NLI '!Q91*0.5)+'KWh (Cumulative) NLI'!P91-'Rebasing adj NLI'!Q81)*Q118)*Q$19*Q$128)</f>
        <v>0</v>
      </c>
      <c r="R91" s="12">
        <f>IF('KWh (Cumulative) NLI'!R91=0,0,((('KWh (Monthly) ENTRY NLI '!R91*0.5)+'KWh (Cumulative) NLI'!Q91-'Rebasing adj NLI'!R81)*R118)*R$19*R$128)</f>
        <v>0</v>
      </c>
      <c r="S91" s="12">
        <f>IF('KWh (Cumulative) NLI'!S91=0,0,((('KWh (Monthly) ENTRY NLI '!S91*0.5)+'KWh (Cumulative) NLI'!R91-'Rebasing adj NLI'!S81)*S118)*S$19*S$128)</f>
        <v>0</v>
      </c>
      <c r="T91" s="12">
        <f>IF('KWh (Cumulative) NLI'!T91=0,0,((('KWh (Monthly) ENTRY NLI '!T91*0.5)+'KWh (Cumulative) NLI'!S91-'Rebasing adj NLI'!T81)*T118)*T$19*T$128)</f>
        <v>0</v>
      </c>
      <c r="U91" s="12">
        <f>IF('KWh (Cumulative) NLI'!U91=0,0,((('KWh (Monthly) ENTRY NLI '!U91*0.5)+'KWh (Cumulative) NLI'!T91-'Rebasing adj NLI'!U81)*U118)*U$19*U$128)</f>
        <v>0</v>
      </c>
      <c r="V91" s="12">
        <f>IF('KWh (Cumulative) NLI'!V91=0,0,((('KWh (Monthly) ENTRY NLI '!V91*0.5)+'KWh (Cumulative) NLI'!U91-'Rebasing adj NLI'!V81)*V118)*V$19*V$128)</f>
        <v>0</v>
      </c>
      <c r="W91" s="12">
        <f>IF('KWh (Cumulative) NLI'!W91=0,0,((('KWh (Monthly) ENTRY NLI '!W91*0.5)+'KWh (Cumulative) NLI'!V91-'Rebasing adj NLI'!W81)*W118)*W$19*W$128)</f>
        <v>0</v>
      </c>
      <c r="X91" s="12">
        <f>IF('KWh (Cumulative) NLI'!X91=0,0,((('KWh (Monthly) ENTRY NLI '!X91*0.5)+'KWh (Cumulative) NLI'!W91-'Rebasing adj NLI'!X81)*X118)*X$19*X$128)</f>
        <v>0</v>
      </c>
      <c r="Y91" s="12">
        <f>IF('KWh (Cumulative) NLI'!Y91=0,0,((('KWh (Monthly) ENTRY NLI '!Y91*0.5)+'KWh (Cumulative) NLI'!X91-'Rebasing adj NLI'!Y81)*Y118)*Y$19*Y$128)</f>
        <v>0</v>
      </c>
      <c r="Z91" s="12">
        <f>IF('KWh (Cumulative) NLI'!Z91=0,0,((('KWh (Monthly) ENTRY NLI '!Z91*0.5)+'KWh (Cumulative) NLI'!Y91-'Rebasing adj NLI'!Z81)*Z118)*Z$19*Z$128)</f>
        <v>0</v>
      </c>
      <c r="AA91" s="12">
        <f>IF('KWh (Cumulative) NLI'!AA91=0,0,((('KWh (Monthly) ENTRY NLI '!AA91*0.5)+'KWh (Cumulative) NLI'!Z91-'Rebasing adj NLI'!AA81)*AA118)*AA$19*AA$128)</f>
        <v>0</v>
      </c>
      <c r="AB91" s="12">
        <f>IF('KWh (Cumulative) NLI'!AB91=0,0,((('KWh (Monthly) ENTRY NLI '!AB91*0.5)+'KWh (Cumulative) NLI'!AA91-'Rebasing adj NLI'!AB81)*AB118)*AB$19*AB$128)</f>
        <v>0</v>
      </c>
      <c r="AC91" s="12">
        <f>IF('KWh (Cumulative) NLI'!AC91=0,0,((('KWh (Monthly) ENTRY NLI '!AC91*0.5)+'KWh (Cumulative) NLI'!AB91-'Rebasing adj NLI'!AC81)*AC118)*AC$19*AC$128)</f>
        <v>0</v>
      </c>
      <c r="AD91" s="12">
        <f>IF('KWh (Cumulative) NLI'!AD91=0,0,((('KWh (Monthly) ENTRY NLI '!AD91*0.5)+'KWh (Cumulative) NLI'!AC91-'Rebasing adj NLI'!AD81)*AD118)*AD$19*AD$128)</f>
        <v>0</v>
      </c>
      <c r="AE91" s="12">
        <f>IF('KWh (Cumulative) NLI'!AE91=0,0,((('KWh (Monthly) ENTRY NLI '!AE91*0.5)+'KWh (Cumulative) NLI'!AD91-'Rebasing adj NLI'!AE81)*AE118)*AE$19*AE$128)</f>
        <v>0</v>
      </c>
      <c r="AF91" s="12">
        <f>IF('KWh (Cumulative) NLI'!AF91=0,0,((('KWh (Monthly) ENTRY NLI '!AF91*0.5)+'KWh (Cumulative) NLI'!AE91-'Rebasing adj NLI'!AF81)*AF118)*AF$19*AF$128)</f>
        <v>0</v>
      </c>
      <c r="AG91" s="12">
        <f>IF('KWh (Cumulative) NLI'!AG91=0,0,((('KWh (Monthly) ENTRY NLI '!AG91*0.5)+'KWh (Cumulative) NLI'!AF91-'Rebasing adj NLI'!AG81)*AG118)*AG$19*AG$128)</f>
        <v>0</v>
      </c>
      <c r="AH91" s="12">
        <f>IF('KWh (Cumulative) NLI'!AH91=0,0,((('KWh (Monthly) ENTRY NLI '!AH91*0.5)+'KWh (Cumulative) NLI'!AG91-'Rebasing adj NLI'!AH81)*AH118)*AH$19*AH$128)</f>
        <v>0</v>
      </c>
      <c r="AI91" s="12">
        <f>IF('KWh (Cumulative) NLI'!AI91=0,0,((('KWh (Monthly) ENTRY NLI '!AI91*0.5)+'KWh (Cumulative) NLI'!AH91-'Rebasing adj NLI'!AI81)*AI118)*AI$19*AI$128)</f>
        <v>0</v>
      </c>
      <c r="AJ91" s="12">
        <f>IF('KWh (Cumulative) NLI'!AJ91=0,0,((('KWh (Monthly) ENTRY NLI '!AJ91*0.5)+'KWh (Cumulative) NLI'!AI91-'Rebasing adj NLI'!AJ81)*AJ118)*AJ$19*AJ$128)</f>
        <v>0</v>
      </c>
      <c r="AK91" s="12">
        <f>IF('KWh (Cumulative) NLI'!AK91=0,0,((('KWh (Monthly) ENTRY NLI '!AK91*0.5)+'KWh (Cumulative) NLI'!AJ91-'Rebasing adj NLI'!AK81)*AK118)*AK$19*AK$128)</f>
        <v>0</v>
      </c>
      <c r="AL91" s="12">
        <f>IF('KWh (Cumulative) NLI'!AL91=0,0,((('KWh (Monthly) ENTRY NLI '!AL91*0.5)+'KWh (Cumulative) NLI'!AK91-'Rebasing adj NLI'!AL81)*AL118)*AL$19*AL$128)</f>
        <v>0</v>
      </c>
      <c r="AM91" s="12">
        <f>IF('KWh (Cumulative) NLI'!AM91=0,0,((('KWh (Monthly) ENTRY NLI '!AM91*0.5)+'KWh (Cumulative) NLI'!AL91-'Rebasing adj NLI'!AM81)*AM118)*AM$19*AM$128)</f>
        <v>0</v>
      </c>
      <c r="AN91" s="12">
        <f>IF('KWh (Cumulative) NLI'!AN91=0,0,((('KWh (Monthly) ENTRY NLI '!AN91*0.5)+'KWh (Cumulative) NLI'!AM91-'Rebasing adj NLI'!AN81)*AN118)*AN$19*AN$128)</f>
        <v>0</v>
      </c>
      <c r="AO91" s="12">
        <f>IF('KWh (Cumulative) NLI'!AO91=0,0,((('KWh (Monthly) ENTRY NLI '!AO91*0.5)+'KWh (Cumulative) NLI'!AN91-'Rebasing adj NLI'!AO81)*AO118)*AO$19*AO$128)</f>
        <v>0</v>
      </c>
      <c r="AP91" s="12">
        <f>IF('KWh (Cumulative) NLI'!AP91=0,0,((('KWh (Monthly) ENTRY NLI '!AP91*0.5)+'KWh (Cumulative) NLI'!AO91-'Rebasing adj NLI'!AP81)*AP118)*AP$19*AP$128)</f>
        <v>0</v>
      </c>
      <c r="AQ91" s="12">
        <f>IF('KWh (Cumulative) NLI'!AQ91=0,0,((('KWh (Monthly) ENTRY NLI '!AQ91*0.5)+'KWh (Cumulative) NLI'!AP91-'Rebasing adj NLI'!AQ81)*AQ118)*AQ$19*AQ$128)</f>
        <v>0</v>
      </c>
      <c r="AR91" s="12">
        <f>IF('KWh (Cumulative) NLI'!AR91=0,0,((('KWh (Monthly) ENTRY NLI '!AR91*0.5)+'KWh (Cumulative) NLI'!AQ91-'Rebasing adj NLI'!AR81)*AR118)*AR$19*AR$128)</f>
        <v>0</v>
      </c>
      <c r="AS91" s="12">
        <f>IF('KWh (Cumulative) NLI'!AS91=0,0,((('KWh (Monthly) ENTRY NLI '!AS91*0.5)+'KWh (Cumulative) NLI'!AR91-'Rebasing adj NLI'!AS81)*AS118)*AS$19*AS$128)</f>
        <v>0</v>
      </c>
      <c r="AT91" s="12">
        <f>IF('KWh (Cumulative) NLI'!AT91=0,0,((('KWh (Monthly) ENTRY NLI '!AT91*0.5)+'KWh (Cumulative) NLI'!AS91-'Rebasing adj NLI'!AT81)*AT118)*AT$19*AT$128)</f>
        <v>0</v>
      </c>
      <c r="AU91" s="12">
        <f>IF('KWh (Cumulative) NLI'!AU91=0,0,((('KWh (Monthly) ENTRY NLI '!AU91*0.5)+'KWh (Cumulative) NLI'!AT91-'Rebasing adj NLI'!AU81)*AU118)*AU$19*AU$128)</f>
        <v>0</v>
      </c>
      <c r="AV91" s="12">
        <f>IF('KWh (Cumulative) NLI'!AV91=0,0,((('KWh (Monthly) ENTRY NLI '!AV91*0.5)+'KWh (Cumulative) NLI'!AU91-'Rebasing adj NLI'!AV81)*AV118)*AV$19*AV$128)</f>
        <v>0</v>
      </c>
      <c r="AW91" s="12">
        <f>IF('KWh (Cumulative) NLI'!AW91=0,0,((('KWh (Monthly) ENTRY NLI '!AW91*0.5)+'KWh (Cumulative) NLI'!AV91-'Rebasing adj NLI'!AW81)*AW118)*AW$19*AW$128)</f>
        <v>0</v>
      </c>
      <c r="AX91" s="12">
        <f>IF('KWh (Cumulative) NLI'!AX91=0,0,((('KWh (Monthly) ENTRY NLI '!AX91*0.5)+'KWh (Cumulative) NLI'!AW91-'Rebasing adj NLI'!AX81)*AX118)*AX$19*AX$128)</f>
        <v>0</v>
      </c>
      <c r="AY91" s="12">
        <f>IF('KWh (Cumulative) NLI'!AY91=0,0,((('KWh (Monthly) ENTRY NLI '!AY91*0.5)+'KWh (Cumulative) NLI'!AX91-'Rebasing adj NLI'!AY81)*AY118)*AY$19*AY$128)</f>
        <v>0</v>
      </c>
      <c r="AZ91" s="12">
        <f>IF('KWh (Cumulative) NLI'!AZ91=0,0,((('KWh (Monthly) ENTRY NLI '!AZ91*0.5)+'KWh (Cumulative) NLI'!AY91-'Rebasing adj NLI'!AZ81)*AZ118)*AZ$19*AZ$128)</f>
        <v>0</v>
      </c>
      <c r="BA91" s="12">
        <f>IF('KWh (Cumulative) NLI'!BA91=0,0,((('KWh (Monthly) ENTRY NLI '!BA91*0.5)+'KWh (Cumulative) NLI'!AZ91-'Rebasing adj NLI'!BA81)*BA118)*BA$19*BA$128)</f>
        <v>0</v>
      </c>
      <c r="BB91" s="12">
        <f>IF('KWh (Cumulative) NLI'!BB91=0,0,((('KWh (Monthly) ENTRY NLI '!BB91*0.5)+'KWh (Cumulative) NLI'!BA91-'Rebasing adj NLI'!BB81)*BB118)*BB$19*BB$128)</f>
        <v>0</v>
      </c>
      <c r="BC91" s="12">
        <f>IF('KWh (Cumulative) NLI'!BC91=0,0,((('KWh (Monthly) ENTRY NLI '!BC91*0.5)+'KWh (Cumulative) NLI'!BB91-'Rebasing adj NLI'!BC81)*BC118)*BC$19*BC$128)</f>
        <v>0</v>
      </c>
      <c r="BD91" s="12">
        <f>IF('KWh (Cumulative) NLI'!BD91=0,0,((('KWh (Monthly) ENTRY NLI '!BD91*0.5)+'KWh (Cumulative) NLI'!BC91-'Rebasing adj NLI'!BD81)*BD118)*BD$19*BD$128)</f>
        <v>0</v>
      </c>
      <c r="BE91" s="12">
        <f>IF('KWh (Cumulative) NLI'!BE91=0,0,((('KWh (Monthly) ENTRY NLI '!BE91*0.5)+'KWh (Cumulative) NLI'!BD91-'Rebasing adj NLI'!BE81)*BE118)*BE$19*BE$128)</f>
        <v>0</v>
      </c>
      <c r="BF91" s="12">
        <f>IF('KWh (Cumulative) NLI'!BF91=0,0,((('KWh (Monthly) ENTRY NLI '!BF91*0.5)+'KWh (Cumulative) NLI'!BE91-'Rebasing adj NLI'!BF81)*BF118)*BF$19*BF$128)</f>
        <v>0</v>
      </c>
      <c r="BG91" s="12">
        <f>IF('KWh (Cumulative) NLI'!BG91=0,0,((('KWh (Monthly) ENTRY NLI '!BG91*0.5)+'KWh (Cumulative) NLI'!BF91-'Rebasing adj NLI'!BG81)*BG118)*BG$19*BG$128)</f>
        <v>0</v>
      </c>
      <c r="BH91" s="12">
        <f>IF('KWh (Cumulative) NLI'!BH91=0,0,((('KWh (Monthly) ENTRY NLI '!BH91*0.5)+'KWh (Cumulative) NLI'!BG91-'Rebasing adj NLI'!BH81)*BH118)*BH$19*BH$128)</f>
        <v>0</v>
      </c>
      <c r="BI91" s="12">
        <f>IF('KWh (Cumulative) NLI'!BI91=0,0,((('KWh (Monthly) ENTRY NLI '!BI91*0.5)+'KWh (Cumulative) NLI'!BH91-'Rebasing adj NLI'!BI81)*BI118)*BI$19*BI$128)</f>
        <v>0</v>
      </c>
      <c r="BJ91" s="12">
        <f>IF('KWh (Cumulative) NLI'!BJ91=0,0,((('KWh (Monthly) ENTRY NLI '!BJ91*0.5)+'KWh (Cumulative) NLI'!BI91-'Rebasing adj NLI'!BJ81)*BJ118)*BJ$19*BJ$128)</f>
        <v>0</v>
      </c>
      <c r="BK91" s="12">
        <f>IF('KWh (Cumulative) NLI'!BK91=0,0,((('KWh (Monthly) ENTRY NLI '!BK91*0.5)+'KWh (Cumulative) NLI'!BJ91-'Rebasing adj NLI'!BK81)*BK118)*BK$19*BK$128)</f>
        <v>0</v>
      </c>
      <c r="BL91" s="12">
        <f>IF('KWh (Cumulative) NLI'!BL91=0,0,((('KWh (Monthly) ENTRY NLI '!BL91*0.5)+'KWh (Cumulative) NLI'!BK91-'Rebasing adj NLI'!BL81)*BL118)*BL$19*BL$128)</f>
        <v>0</v>
      </c>
      <c r="BM91" s="12">
        <f>IF('KWh (Cumulative) NLI'!BM91=0,0,((('KWh (Monthly) ENTRY NLI '!BM91*0.5)+'KWh (Cumulative) NLI'!BL91-'Rebasing adj NLI'!BM81)*BM118)*BM$19*BM$128)</f>
        <v>0</v>
      </c>
      <c r="BN91" s="12">
        <f>IF('KWh (Cumulative) NLI'!BN91=0,0,((('KWh (Monthly) ENTRY NLI '!BN91*0.5)+'KWh (Cumulative) NLI'!BM91-'Rebasing adj NLI'!BN81)*BN118)*BN$19*BN$128)</f>
        <v>0</v>
      </c>
      <c r="BO91" s="12">
        <f>IF('KWh (Cumulative) NLI'!BO91=0,0,((('KWh (Monthly) ENTRY NLI '!BO91*0.5)+'KWh (Cumulative) NLI'!BN91-'Rebasing adj NLI'!BO81)*BO118)*BO$19*BO$128)</f>
        <v>0</v>
      </c>
      <c r="BP91" s="12">
        <f>IF('KWh (Cumulative) NLI'!BP91=0,0,((('KWh (Monthly) ENTRY NLI '!BP91*0.5)+'KWh (Cumulative) NLI'!BO91-'Rebasing adj NLI'!BP81)*BP118)*BP$19*BP$128)</f>
        <v>0</v>
      </c>
      <c r="BQ91" s="12">
        <f>IF('KWh (Cumulative) NLI'!BQ91=0,0,((('KWh (Monthly) ENTRY NLI '!BQ91*0.5)+'KWh (Cumulative) NLI'!BP91-'Rebasing adj NLI'!BQ81)*BQ118)*BQ$19*BQ$128)</f>
        <v>0</v>
      </c>
      <c r="BR91" s="12">
        <f>IF('KWh (Cumulative) NLI'!BR91=0,0,((('KWh (Monthly) ENTRY NLI '!BR91*0.5)+'KWh (Cumulative) NLI'!BQ91-'Rebasing adj NLI'!BR81)*BR118)*BR$19*BR$128)</f>
        <v>0</v>
      </c>
      <c r="BS91" s="12">
        <f>IF('KWh (Cumulative) NLI'!BS91=0,0,((('KWh (Monthly) ENTRY NLI '!BS91*0.5)+'KWh (Cumulative) NLI'!BR91-'Rebasing adj NLI'!BS81)*BS118)*BS$19*BS$128)</f>
        <v>0</v>
      </c>
      <c r="BT91" s="12">
        <f>IF('KWh (Cumulative) NLI'!BT91=0,0,((('KWh (Monthly) ENTRY NLI '!BT91*0.5)+'KWh (Cumulative) NLI'!BS91-'Rebasing adj NLI'!BT81)*BT118)*BT$19*BT$128)</f>
        <v>0</v>
      </c>
      <c r="BU91" s="12">
        <f>IF('KWh (Cumulative) NLI'!BU91=0,0,((('KWh (Monthly) ENTRY NLI '!BU91*0.5)+'KWh (Cumulative) NLI'!BT91-'Rebasing adj NLI'!BU81)*BU118)*BU$19*BU$128)</f>
        <v>0</v>
      </c>
      <c r="BV91" s="12">
        <f>IF('KWh (Cumulative) NLI'!BV91=0,0,((('KWh (Monthly) ENTRY NLI '!BV91*0.5)+'KWh (Cumulative) NLI'!BU91-'Rebasing adj NLI'!BV81)*BV118)*BV$19*BV$128)</f>
        <v>0</v>
      </c>
      <c r="BW91" s="12">
        <f>IF('KWh (Cumulative) NLI'!BW91=0,0,((('KWh (Monthly) ENTRY NLI '!BW91*0.5)+'KWh (Cumulative) NLI'!BV91-'Rebasing adj NLI'!BW81)*BW118)*BW$19*BW$128)</f>
        <v>0</v>
      </c>
      <c r="BX91" s="12">
        <f>IF('KWh (Cumulative) NLI'!BX91=0,0,((('KWh (Monthly) ENTRY NLI '!BX91*0.5)+'KWh (Cumulative) NLI'!BW91-'Rebasing adj NLI'!BX81)*BX118)*BX$19*BX$128)</f>
        <v>0</v>
      </c>
      <c r="BY91" s="12">
        <f>IF('KWh (Cumulative) NLI'!BY91=0,0,((('KWh (Monthly) ENTRY NLI '!BY91*0.5)+'KWh (Cumulative) NLI'!BX91-'Rebasing adj NLI'!BY81)*BY118)*BY$19*BY$128)</f>
        <v>0</v>
      </c>
      <c r="BZ91" s="12">
        <f>IF('KWh (Cumulative) NLI'!BZ91=0,0,((('KWh (Monthly) ENTRY NLI '!BZ91*0.5)+'KWh (Cumulative) NLI'!BY91-'Rebasing adj NLI'!BZ81)*BZ118)*BZ$19*BZ$128)</f>
        <v>0</v>
      </c>
      <c r="CA91" s="12">
        <f>IF('KWh (Cumulative) NLI'!CA91=0,0,((('KWh (Monthly) ENTRY NLI '!CA91*0.5)+'KWh (Cumulative) NLI'!BZ91-'Rebasing adj NLI'!CA81)*CA118)*CA$19*CA$128)</f>
        <v>0</v>
      </c>
      <c r="CB91" s="12">
        <f>IF('KWh (Cumulative) NLI'!CB91=0,0,((('KWh (Monthly) ENTRY NLI '!CB91*0.5)+'KWh (Cumulative) NLI'!CA91-'Rebasing adj NLI'!CB81)*CB118)*CB$19*CB$128)</f>
        <v>0</v>
      </c>
      <c r="CC91" s="12">
        <f>IF('KWh (Cumulative) NLI'!CC91=0,0,((('KWh (Monthly) ENTRY NLI '!CC91*0.5)+'KWh (Cumulative) NLI'!CB91-'Rebasing adj NLI'!CC81)*CC118)*CC$19*CC$128)</f>
        <v>0</v>
      </c>
      <c r="CD91" s="12">
        <f>IF('KWh (Cumulative) NLI'!CD91=0,0,((('KWh (Monthly) ENTRY NLI '!CD91*0.5)+'KWh (Cumulative) NLI'!CC91-'Rebasing adj NLI'!CD81)*CD118)*CD$19*CD$128)</f>
        <v>0</v>
      </c>
      <c r="CE91" s="12">
        <f>IF('KWh (Cumulative) NLI'!CE91=0,0,((('KWh (Monthly) ENTRY NLI '!CE91*0.5)+'KWh (Cumulative) NLI'!CD91-'Rebasing adj NLI'!CE81)*CE118)*CE$19*CE$128)</f>
        <v>0</v>
      </c>
      <c r="CF91" s="12">
        <f>IF('KWh (Cumulative) NLI'!CF91=0,0,((('KWh (Monthly) ENTRY NLI '!CF91*0.5)+'KWh (Cumulative) NLI'!CE91-'Rebasing adj NLI'!CF81)*CF118)*CF$19*CF$128)</f>
        <v>0</v>
      </c>
      <c r="CG91" s="12">
        <f>IF('KWh (Cumulative) NLI'!CG91=0,0,((('KWh (Monthly) ENTRY NLI '!CG91*0.5)+'KWh (Cumulative) NLI'!CF91-'Rebasing adj NLI'!CG81)*CG118)*CG$19*CG$128)</f>
        <v>0</v>
      </c>
      <c r="CH91" s="12">
        <f>IF('KWh (Cumulative) NLI'!CH91=0,0,((('KWh (Monthly) ENTRY NLI '!CH91*0.5)+'KWh (Cumulative) NLI'!CG91-'Rebasing adj NLI'!CH81)*CH118)*CH$19*CH$128)</f>
        <v>0</v>
      </c>
      <c r="CI91" s="12">
        <f>IF('KWh (Cumulative) NLI'!CI91=0,0,((('KWh (Monthly) ENTRY NLI '!CI91*0.5)+'KWh (Cumulative) NLI'!CH91-'Rebasing adj NLI'!CI81)*CI118)*CI$19*CI$128)</f>
        <v>0</v>
      </c>
      <c r="CJ91" s="12">
        <f>IF('KWh (Cumulative) NLI'!CJ91=0,0,((('KWh (Monthly) ENTRY NLI '!CJ91*0.5)+'KWh (Cumulative) NLI'!CI91-'Rebasing adj NLI'!CJ81)*CJ118)*CJ$19*CJ$128)</f>
        <v>0</v>
      </c>
    </row>
    <row r="92" spans="1:88" ht="15" thickBot="1" x14ac:dyDescent="0.35">
      <c r="A92" s="220"/>
      <c r="B92" s="47" t="s">
        <v>8</v>
      </c>
      <c r="C92" s="12">
        <f>IF('KWh (Cumulative) NLI'!C92=0,0,((('KWh (Monthly) ENTRY NLI '!C92*0.5)-'Rebasing adj NLI'!C82)*C119)*C$19*C$128)</f>
        <v>0</v>
      </c>
      <c r="D92" s="12">
        <f>IF('KWh (Cumulative) NLI'!D92=0,0,((('KWh (Monthly) ENTRY NLI '!D92*0.5)+'KWh (Cumulative) NLI'!C92-'Rebasing adj NLI'!D82)*D119)*D$19*D$128)</f>
        <v>0</v>
      </c>
      <c r="E92" s="12">
        <f>IF('KWh (Cumulative) NLI'!E92=0,0,((('KWh (Monthly) ENTRY NLI '!E92*0.5)+'KWh (Cumulative) NLI'!D92-'Rebasing adj NLI'!E82)*E119)*E$19*E$128)</f>
        <v>0</v>
      </c>
      <c r="F92" s="12">
        <f>IF('KWh (Cumulative) NLI'!F92=0,0,((('KWh (Monthly) ENTRY NLI '!F92*0.5)+'KWh (Cumulative) NLI'!E92-'Rebasing adj NLI'!F82)*F119)*F$19*F$128)</f>
        <v>0</v>
      </c>
      <c r="G92" s="12">
        <f>IF('KWh (Cumulative) NLI'!G92=0,0,((('KWh (Monthly) ENTRY NLI '!G92*0.5)+'KWh (Cumulative) NLI'!F92-'Rebasing adj NLI'!G82)*G119)*G$19*G$128)</f>
        <v>0</v>
      </c>
      <c r="H92" s="12">
        <f>IF('KWh (Cumulative) NLI'!H92=0,0,((('KWh (Monthly) ENTRY NLI '!H92*0.5)+'KWh (Cumulative) NLI'!G92-'Rebasing adj NLI'!H82)*H119)*H$19*H$128)</f>
        <v>0</v>
      </c>
      <c r="I92" s="12">
        <f>IF('KWh (Cumulative) NLI'!I92=0,0,((('KWh (Monthly) ENTRY NLI '!I92*0.5)+'KWh (Cumulative) NLI'!H92-'Rebasing adj NLI'!I82)*I119)*I$19*I$128)</f>
        <v>0</v>
      </c>
      <c r="J92" s="12">
        <f>IF('KWh (Cumulative) NLI'!J92=0,0,((('KWh (Monthly) ENTRY NLI '!J92*0.5)+'KWh (Cumulative) NLI'!I92-'Rebasing adj NLI'!J82)*J119)*J$19*J$128)</f>
        <v>0</v>
      </c>
      <c r="K92" s="12">
        <f>IF('KWh (Cumulative) NLI'!K92=0,0,((('KWh (Monthly) ENTRY NLI '!K92*0.5)+'KWh (Cumulative) NLI'!J92-'Rebasing adj NLI'!K82)*K119)*K$19*K$128)</f>
        <v>0</v>
      </c>
      <c r="L92" s="12">
        <f>IF('KWh (Cumulative) NLI'!L92=0,0,((('KWh (Monthly) ENTRY NLI '!L92*0.5)+'KWh (Cumulative) NLI'!K92-'Rebasing adj NLI'!L82)*L119)*L$19*L$128)</f>
        <v>0</v>
      </c>
      <c r="M92" s="12">
        <f>IF('KWh (Cumulative) NLI'!M92=0,0,((('KWh (Monthly) ENTRY NLI '!M92*0.5)+'KWh (Cumulative) NLI'!L92-'Rebasing adj NLI'!M82)*M119)*M$19*M$128)</f>
        <v>0</v>
      </c>
      <c r="N92" s="12">
        <f>IF('KWh (Cumulative) NLI'!N92=0,0,((('KWh (Monthly) ENTRY NLI '!N92*0.5)+'KWh (Cumulative) NLI'!M92-'Rebasing adj NLI'!N82)*N119)*N$19*N$128)</f>
        <v>0</v>
      </c>
      <c r="O92" s="12">
        <f>IF('KWh (Cumulative) NLI'!O92=0,0,((('KWh (Monthly) ENTRY NLI '!O92*0.5)+'KWh (Cumulative) NLI'!N92-'Rebasing adj NLI'!O82)*O119)*O$19*O$128)</f>
        <v>0</v>
      </c>
      <c r="P92" s="12">
        <f>IF('KWh (Cumulative) NLI'!P92=0,0,((('KWh (Monthly) ENTRY NLI '!P92*0.5)+'KWh (Cumulative) NLI'!O92-'Rebasing adj NLI'!P82)*P119)*P$19*P$128)</f>
        <v>0</v>
      </c>
      <c r="Q92" s="12">
        <f>IF('KWh (Cumulative) NLI'!Q92=0,0,((('KWh (Monthly) ENTRY NLI '!Q92*0.5)+'KWh (Cumulative) NLI'!P92-'Rebasing adj NLI'!Q82)*Q119)*Q$19*Q$128)</f>
        <v>0</v>
      </c>
      <c r="R92" s="12">
        <f>IF('KWh (Cumulative) NLI'!R92=0,0,((('KWh (Monthly) ENTRY NLI '!R92*0.5)+'KWh (Cumulative) NLI'!Q92-'Rebasing adj NLI'!R82)*R119)*R$19*R$128)</f>
        <v>0</v>
      </c>
      <c r="S92" s="12">
        <f>IF('KWh (Cumulative) NLI'!S92=0,0,((('KWh (Monthly) ENTRY NLI '!S92*0.5)+'KWh (Cumulative) NLI'!R92-'Rebasing adj NLI'!S82)*S119)*S$19*S$128)</f>
        <v>0</v>
      </c>
      <c r="T92" s="12">
        <f>IF('KWh (Cumulative) NLI'!T92=0,0,((('KWh (Monthly) ENTRY NLI '!T92*0.5)+'KWh (Cumulative) NLI'!S92-'Rebasing adj NLI'!T82)*T119)*T$19*T$128)</f>
        <v>0</v>
      </c>
      <c r="U92" s="12">
        <f>IF('KWh (Cumulative) NLI'!U92=0,0,((('KWh (Monthly) ENTRY NLI '!U92*0.5)+'KWh (Cumulative) NLI'!T92-'Rebasing adj NLI'!U82)*U119)*U$19*U$128)</f>
        <v>0</v>
      </c>
      <c r="V92" s="12">
        <f>IF('KWh (Cumulative) NLI'!V92=0,0,((('KWh (Monthly) ENTRY NLI '!V92*0.5)+'KWh (Cumulative) NLI'!U92-'Rebasing adj NLI'!V82)*V119)*V$19*V$128)</f>
        <v>0</v>
      </c>
      <c r="W92" s="12">
        <f>IF('KWh (Cumulative) NLI'!W92=0,0,((('KWh (Monthly) ENTRY NLI '!W92*0.5)+'KWh (Cumulative) NLI'!V92-'Rebasing adj NLI'!W82)*W119)*W$19*W$128)</f>
        <v>0</v>
      </c>
      <c r="X92" s="12">
        <f>IF('KWh (Cumulative) NLI'!X92=0,0,((('KWh (Monthly) ENTRY NLI '!X92*0.5)+'KWh (Cumulative) NLI'!W92-'Rebasing adj NLI'!X82)*X119)*X$19*X$128)</f>
        <v>0</v>
      </c>
      <c r="Y92" s="12">
        <f>IF('KWh (Cumulative) NLI'!Y92=0,0,((('KWh (Monthly) ENTRY NLI '!Y92*0.5)+'KWh (Cumulative) NLI'!X92-'Rebasing adj NLI'!Y82)*Y119)*Y$19*Y$128)</f>
        <v>0</v>
      </c>
      <c r="Z92" s="12">
        <f>IF('KWh (Cumulative) NLI'!Z92=0,0,((('KWh (Monthly) ENTRY NLI '!Z92*0.5)+'KWh (Cumulative) NLI'!Y92-'Rebasing adj NLI'!Z82)*Z119)*Z$19*Z$128)</f>
        <v>0</v>
      </c>
      <c r="AA92" s="12">
        <f>IF('KWh (Cumulative) NLI'!AA92=0,0,((('KWh (Monthly) ENTRY NLI '!AA92*0.5)+'KWh (Cumulative) NLI'!Z92-'Rebasing adj NLI'!AA82)*AA119)*AA$19*AA$128)</f>
        <v>0</v>
      </c>
      <c r="AB92" s="12">
        <f>IF('KWh (Cumulative) NLI'!AB92=0,0,((('KWh (Monthly) ENTRY NLI '!AB92*0.5)+'KWh (Cumulative) NLI'!AA92-'Rebasing adj NLI'!AB82)*AB119)*AB$19*AB$128)</f>
        <v>0</v>
      </c>
      <c r="AC92" s="12">
        <f>IF('KWh (Cumulative) NLI'!AC92=0,0,((('KWh (Monthly) ENTRY NLI '!AC92*0.5)+'KWh (Cumulative) NLI'!AB92-'Rebasing adj NLI'!AC82)*AC119)*AC$19*AC$128)</f>
        <v>0</v>
      </c>
      <c r="AD92" s="12">
        <f>IF('KWh (Cumulative) NLI'!AD92=0,0,((('KWh (Monthly) ENTRY NLI '!AD92*0.5)+'KWh (Cumulative) NLI'!AC92-'Rebasing adj NLI'!AD82)*AD119)*AD$19*AD$128)</f>
        <v>0</v>
      </c>
      <c r="AE92" s="12">
        <f>IF('KWh (Cumulative) NLI'!AE92=0,0,((('KWh (Monthly) ENTRY NLI '!AE92*0.5)+'KWh (Cumulative) NLI'!AD92-'Rebasing adj NLI'!AE82)*AE119)*AE$19*AE$128)</f>
        <v>0</v>
      </c>
      <c r="AF92" s="12">
        <f>IF('KWh (Cumulative) NLI'!AF92=0,0,((('KWh (Monthly) ENTRY NLI '!AF92*0.5)+'KWh (Cumulative) NLI'!AE92-'Rebasing adj NLI'!AF82)*AF119)*AF$19*AF$128)</f>
        <v>0</v>
      </c>
      <c r="AG92" s="12">
        <f>IF('KWh (Cumulative) NLI'!AG92=0,0,((('KWh (Monthly) ENTRY NLI '!AG92*0.5)+'KWh (Cumulative) NLI'!AF92-'Rebasing adj NLI'!AG82)*AG119)*AG$19*AG$128)</f>
        <v>0</v>
      </c>
      <c r="AH92" s="12">
        <f>IF('KWh (Cumulative) NLI'!AH92=0,0,((('KWh (Monthly) ENTRY NLI '!AH92*0.5)+'KWh (Cumulative) NLI'!AG92-'Rebasing adj NLI'!AH82)*AH119)*AH$19*AH$128)</f>
        <v>0</v>
      </c>
      <c r="AI92" s="12">
        <f>IF('KWh (Cumulative) NLI'!AI92=0,0,((('KWh (Monthly) ENTRY NLI '!AI92*0.5)+'KWh (Cumulative) NLI'!AH92-'Rebasing adj NLI'!AI82)*AI119)*AI$19*AI$128)</f>
        <v>0</v>
      </c>
      <c r="AJ92" s="12">
        <f>IF('KWh (Cumulative) NLI'!AJ92=0,0,((('KWh (Monthly) ENTRY NLI '!AJ92*0.5)+'KWh (Cumulative) NLI'!AI92-'Rebasing adj NLI'!AJ82)*AJ119)*AJ$19*AJ$128)</f>
        <v>0</v>
      </c>
      <c r="AK92" s="12">
        <f>IF('KWh (Cumulative) NLI'!AK92=0,0,((('KWh (Monthly) ENTRY NLI '!AK92*0.5)+'KWh (Cumulative) NLI'!AJ92-'Rebasing adj NLI'!AK82)*AK119)*AK$19*AK$128)</f>
        <v>0</v>
      </c>
      <c r="AL92" s="12">
        <f>IF('KWh (Cumulative) NLI'!AL92=0,0,((('KWh (Monthly) ENTRY NLI '!AL92*0.5)+'KWh (Cumulative) NLI'!AK92-'Rebasing adj NLI'!AL82)*AL119)*AL$19*AL$128)</f>
        <v>0</v>
      </c>
      <c r="AM92" s="12">
        <f>IF('KWh (Cumulative) NLI'!AM92=0,0,((('KWh (Monthly) ENTRY NLI '!AM92*0.5)+'KWh (Cumulative) NLI'!AL92-'Rebasing adj NLI'!AM82)*AM119)*AM$19*AM$128)</f>
        <v>0</v>
      </c>
      <c r="AN92" s="12">
        <f>IF('KWh (Cumulative) NLI'!AN92=0,0,((('KWh (Monthly) ENTRY NLI '!AN92*0.5)+'KWh (Cumulative) NLI'!AM92-'Rebasing adj NLI'!AN82)*AN119)*AN$19*AN$128)</f>
        <v>0</v>
      </c>
      <c r="AO92" s="12">
        <f>IF('KWh (Cumulative) NLI'!AO92=0,0,((('KWh (Monthly) ENTRY NLI '!AO92*0.5)+'KWh (Cumulative) NLI'!AN92-'Rebasing adj NLI'!AO82)*AO119)*AO$19*AO$128)</f>
        <v>0</v>
      </c>
      <c r="AP92" s="12">
        <f>IF('KWh (Cumulative) NLI'!AP92=0,0,((('KWh (Monthly) ENTRY NLI '!AP92*0.5)+'KWh (Cumulative) NLI'!AO92-'Rebasing adj NLI'!AP82)*AP119)*AP$19*AP$128)</f>
        <v>0</v>
      </c>
      <c r="AQ92" s="12">
        <f>IF('KWh (Cumulative) NLI'!AQ92=0,0,((('KWh (Monthly) ENTRY NLI '!AQ92*0.5)+'KWh (Cumulative) NLI'!AP92-'Rebasing adj NLI'!AQ82)*AQ119)*AQ$19*AQ$128)</f>
        <v>0</v>
      </c>
      <c r="AR92" s="12">
        <f>IF('KWh (Cumulative) NLI'!AR92=0,0,((('KWh (Monthly) ENTRY NLI '!AR92*0.5)+'KWh (Cumulative) NLI'!AQ92-'Rebasing adj NLI'!AR82)*AR119)*AR$19*AR$128)</f>
        <v>0</v>
      </c>
      <c r="AS92" s="12">
        <f>IF('KWh (Cumulative) NLI'!AS92=0,0,((('KWh (Monthly) ENTRY NLI '!AS92*0.5)+'KWh (Cumulative) NLI'!AR92-'Rebasing adj NLI'!AS82)*AS119)*AS$19*AS$128)</f>
        <v>0</v>
      </c>
      <c r="AT92" s="12">
        <f>IF('KWh (Cumulative) NLI'!AT92=0,0,((('KWh (Monthly) ENTRY NLI '!AT92*0.5)+'KWh (Cumulative) NLI'!AS92-'Rebasing adj NLI'!AT82)*AT119)*AT$19*AT$128)</f>
        <v>0</v>
      </c>
      <c r="AU92" s="12">
        <f>IF('KWh (Cumulative) NLI'!AU92=0,0,((('KWh (Monthly) ENTRY NLI '!AU92*0.5)+'KWh (Cumulative) NLI'!AT92-'Rebasing adj NLI'!AU82)*AU119)*AU$19*AU$128)</f>
        <v>0</v>
      </c>
      <c r="AV92" s="12">
        <f>IF('KWh (Cumulative) NLI'!AV92=0,0,((('KWh (Monthly) ENTRY NLI '!AV92*0.5)+'KWh (Cumulative) NLI'!AU92-'Rebasing adj NLI'!AV82)*AV119)*AV$19*AV$128)</f>
        <v>0</v>
      </c>
      <c r="AW92" s="12">
        <f>IF('KWh (Cumulative) NLI'!AW92=0,0,((('KWh (Monthly) ENTRY NLI '!AW92*0.5)+'KWh (Cumulative) NLI'!AV92-'Rebasing adj NLI'!AW82)*AW119)*AW$19*AW$128)</f>
        <v>0</v>
      </c>
      <c r="AX92" s="12">
        <f>IF('KWh (Cumulative) NLI'!AX92=0,0,((('KWh (Monthly) ENTRY NLI '!AX92*0.5)+'KWh (Cumulative) NLI'!AW92-'Rebasing adj NLI'!AX82)*AX119)*AX$19*AX$128)</f>
        <v>0</v>
      </c>
      <c r="AY92" s="12">
        <f>IF('KWh (Cumulative) NLI'!AY92=0,0,((('KWh (Monthly) ENTRY NLI '!AY92*0.5)+'KWh (Cumulative) NLI'!AX92-'Rebasing adj NLI'!AY82)*AY119)*AY$19*AY$128)</f>
        <v>0</v>
      </c>
      <c r="AZ92" s="12">
        <f>IF('KWh (Cumulative) NLI'!AZ92=0,0,((('KWh (Monthly) ENTRY NLI '!AZ92*0.5)+'KWh (Cumulative) NLI'!AY92-'Rebasing adj NLI'!AZ82)*AZ119)*AZ$19*AZ$128)</f>
        <v>0</v>
      </c>
      <c r="BA92" s="12">
        <f>IF('KWh (Cumulative) NLI'!BA92=0,0,((('KWh (Monthly) ENTRY NLI '!BA92*0.5)+'KWh (Cumulative) NLI'!AZ92-'Rebasing adj NLI'!BA82)*BA119)*BA$19*BA$128)</f>
        <v>0</v>
      </c>
      <c r="BB92" s="12">
        <f>IF('KWh (Cumulative) NLI'!BB92=0,0,((('KWh (Monthly) ENTRY NLI '!BB92*0.5)+'KWh (Cumulative) NLI'!BA92-'Rebasing adj NLI'!BB82)*BB119)*BB$19*BB$128)</f>
        <v>0</v>
      </c>
      <c r="BC92" s="12">
        <f>IF('KWh (Cumulative) NLI'!BC92=0,0,((('KWh (Monthly) ENTRY NLI '!BC92*0.5)+'KWh (Cumulative) NLI'!BB92-'Rebasing adj NLI'!BC82)*BC119)*BC$19*BC$128)</f>
        <v>0</v>
      </c>
      <c r="BD92" s="12">
        <f>IF('KWh (Cumulative) NLI'!BD92=0,0,((('KWh (Monthly) ENTRY NLI '!BD92*0.5)+'KWh (Cumulative) NLI'!BC92-'Rebasing adj NLI'!BD82)*BD119)*BD$19*BD$128)</f>
        <v>0</v>
      </c>
      <c r="BE92" s="12">
        <f>IF('KWh (Cumulative) NLI'!BE92=0,0,((('KWh (Monthly) ENTRY NLI '!BE92*0.5)+'KWh (Cumulative) NLI'!BD92-'Rebasing adj NLI'!BE82)*BE119)*BE$19*BE$128)</f>
        <v>0</v>
      </c>
      <c r="BF92" s="12">
        <f>IF('KWh (Cumulative) NLI'!BF92=0,0,((('KWh (Monthly) ENTRY NLI '!BF92*0.5)+'KWh (Cumulative) NLI'!BE92-'Rebasing adj NLI'!BF82)*BF119)*BF$19*BF$128)</f>
        <v>0</v>
      </c>
      <c r="BG92" s="12">
        <f>IF('KWh (Cumulative) NLI'!BG92=0,0,((('KWh (Monthly) ENTRY NLI '!BG92*0.5)+'KWh (Cumulative) NLI'!BF92-'Rebasing adj NLI'!BG82)*BG119)*BG$19*BG$128)</f>
        <v>0</v>
      </c>
      <c r="BH92" s="12">
        <f>IF('KWh (Cumulative) NLI'!BH92=0,0,((('KWh (Monthly) ENTRY NLI '!BH92*0.5)+'KWh (Cumulative) NLI'!BG92-'Rebasing adj NLI'!BH82)*BH119)*BH$19*BH$128)</f>
        <v>0</v>
      </c>
      <c r="BI92" s="12">
        <f>IF('KWh (Cumulative) NLI'!BI92=0,0,((('KWh (Monthly) ENTRY NLI '!BI92*0.5)+'KWh (Cumulative) NLI'!BH92-'Rebasing adj NLI'!BI82)*BI119)*BI$19*BI$128)</f>
        <v>0</v>
      </c>
      <c r="BJ92" s="12">
        <f>IF('KWh (Cumulative) NLI'!BJ92=0,0,((('KWh (Monthly) ENTRY NLI '!BJ92*0.5)+'KWh (Cumulative) NLI'!BI92-'Rebasing adj NLI'!BJ82)*BJ119)*BJ$19*BJ$128)</f>
        <v>0</v>
      </c>
      <c r="BK92" s="12">
        <f>IF('KWh (Cumulative) NLI'!BK92=0,0,((('KWh (Monthly) ENTRY NLI '!BK92*0.5)+'KWh (Cumulative) NLI'!BJ92-'Rebasing adj NLI'!BK82)*BK119)*BK$19*BK$128)</f>
        <v>0</v>
      </c>
      <c r="BL92" s="12">
        <f>IF('KWh (Cumulative) NLI'!BL92=0,0,((('KWh (Monthly) ENTRY NLI '!BL92*0.5)+'KWh (Cumulative) NLI'!BK92-'Rebasing adj NLI'!BL82)*BL119)*BL$19*BL$128)</f>
        <v>0</v>
      </c>
      <c r="BM92" s="12">
        <f>IF('KWh (Cumulative) NLI'!BM92=0,0,((('KWh (Monthly) ENTRY NLI '!BM92*0.5)+'KWh (Cumulative) NLI'!BL92-'Rebasing adj NLI'!BM82)*BM119)*BM$19*BM$128)</f>
        <v>0</v>
      </c>
      <c r="BN92" s="12">
        <f>IF('KWh (Cumulative) NLI'!BN92=0,0,((('KWh (Monthly) ENTRY NLI '!BN92*0.5)+'KWh (Cumulative) NLI'!BM92-'Rebasing adj NLI'!BN82)*BN119)*BN$19*BN$128)</f>
        <v>0</v>
      </c>
      <c r="BO92" s="12">
        <f>IF('KWh (Cumulative) NLI'!BO92=0,0,((('KWh (Monthly) ENTRY NLI '!BO92*0.5)+'KWh (Cumulative) NLI'!BN92-'Rebasing adj NLI'!BO82)*BO119)*BO$19*BO$128)</f>
        <v>0</v>
      </c>
      <c r="BP92" s="12">
        <f>IF('KWh (Cumulative) NLI'!BP92=0,0,((('KWh (Monthly) ENTRY NLI '!BP92*0.5)+'KWh (Cumulative) NLI'!BO92-'Rebasing adj NLI'!BP82)*BP119)*BP$19*BP$128)</f>
        <v>0</v>
      </c>
      <c r="BQ92" s="12">
        <f>IF('KWh (Cumulative) NLI'!BQ92=0,0,((('KWh (Monthly) ENTRY NLI '!BQ92*0.5)+'KWh (Cumulative) NLI'!BP92-'Rebasing adj NLI'!BQ82)*BQ119)*BQ$19*BQ$128)</f>
        <v>0</v>
      </c>
      <c r="BR92" s="12">
        <f>IF('KWh (Cumulative) NLI'!BR92=0,0,((('KWh (Monthly) ENTRY NLI '!BR92*0.5)+'KWh (Cumulative) NLI'!BQ92-'Rebasing adj NLI'!BR82)*BR119)*BR$19*BR$128)</f>
        <v>0</v>
      </c>
      <c r="BS92" s="12">
        <f>IF('KWh (Cumulative) NLI'!BS92=0,0,((('KWh (Monthly) ENTRY NLI '!BS92*0.5)+'KWh (Cumulative) NLI'!BR92-'Rebasing adj NLI'!BS82)*BS119)*BS$19*BS$128)</f>
        <v>0</v>
      </c>
      <c r="BT92" s="12">
        <f>IF('KWh (Cumulative) NLI'!BT92=0,0,((('KWh (Monthly) ENTRY NLI '!BT92*0.5)+'KWh (Cumulative) NLI'!BS92-'Rebasing adj NLI'!BT82)*BT119)*BT$19*BT$128)</f>
        <v>0</v>
      </c>
      <c r="BU92" s="12">
        <f>IF('KWh (Cumulative) NLI'!BU92=0,0,((('KWh (Monthly) ENTRY NLI '!BU92*0.5)+'KWh (Cumulative) NLI'!BT92-'Rebasing adj NLI'!BU82)*BU119)*BU$19*BU$128)</f>
        <v>0</v>
      </c>
      <c r="BV92" s="12">
        <f>IF('KWh (Cumulative) NLI'!BV92=0,0,((('KWh (Monthly) ENTRY NLI '!BV92*0.5)+'KWh (Cumulative) NLI'!BU92-'Rebasing adj NLI'!BV82)*BV119)*BV$19*BV$128)</f>
        <v>0</v>
      </c>
      <c r="BW92" s="12">
        <f>IF('KWh (Cumulative) NLI'!BW92=0,0,((('KWh (Monthly) ENTRY NLI '!BW92*0.5)+'KWh (Cumulative) NLI'!BV92-'Rebasing adj NLI'!BW82)*BW119)*BW$19*BW$128)</f>
        <v>0</v>
      </c>
      <c r="BX92" s="12">
        <f>IF('KWh (Cumulative) NLI'!BX92=0,0,((('KWh (Monthly) ENTRY NLI '!BX92*0.5)+'KWh (Cumulative) NLI'!BW92-'Rebasing adj NLI'!BX82)*BX119)*BX$19*BX$128)</f>
        <v>0</v>
      </c>
      <c r="BY92" s="12">
        <f>IF('KWh (Cumulative) NLI'!BY92=0,0,((('KWh (Monthly) ENTRY NLI '!BY92*0.5)+'KWh (Cumulative) NLI'!BX92-'Rebasing adj NLI'!BY82)*BY119)*BY$19*BY$128)</f>
        <v>0</v>
      </c>
      <c r="BZ92" s="12">
        <f>IF('KWh (Cumulative) NLI'!BZ92=0,0,((('KWh (Monthly) ENTRY NLI '!BZ92*0.5)+'KWh (Cumulative) NLI'!BY92-'Rebasing adj NLI'!BZ82)*BZ119)*BZ$19*BZ$128)</f>
        <v>0</v>
      </c>
      <c r="CA92" s="12">
        <f>IF('KWh (Cumulative) NLI'!CA92=0,0,((('KWh (Monthly) ENTRY NLI '!CA92*0.5)+'KWh (Cumulative) NLI'!BZ92-'Rebasing adj NLI'!CA82)*CA119)*CA$19*CA$128)</f>
        <v>0</v>
      </c>
      <c r="CB92" s="12">
        <f>IF('KWh (Cumulative) NLI'!CB92=0,0,((('KWh (Monthly) ENTRY NLI '!CB92*0.5)+'KWh (Cumulative) NLI'!CA92-'Rebasing adj NLI'!CB82)*CB119)*CB$19*CB$128)</f>
        <v>0</v>
      </c>
      <c r="CC92" s="12">
        <f>IF('KWh (Cumulative) NLI'!CC92=0,0,((('KWh (Monthly) ENTRY NLI '!CC92*0.5)+'KWh (Cumulative) NLI'!CB92-'Rebasing adj NLI'!CC82)*CC119)*CC$19*CC$128)</f>
        <v>0</v>
      </c>
      <c r="CD92" s="12">
        <f>IF('KWh (Cumulative) NLI'!CD92=0,0,((('KWh (Monthly) ENTRY NLI '!CD92*0.5)+'KWh (Cumulative) NLI'!CC92-'Rebasing adj NLI'!CD82)*CD119)*CD$19*CD$128)</f>
        <v>0</v>
      </c>
      <c r="CE92" s="12">
        <f>IF('KWh (Cumulative) NLI'!CE92=0,0,((('KWh (Monthly) ENTRY NLI '!CE92*0.5)+'KWh (Cumulative) NLI'!CD92-'Rebasing adj NLI'!CE82)*CE119)*CE$19*CE$128)</f>
        <v>0</v>
      </c>
      <c r="CF92" s="12">
        <f>IF('KWh (Cumulative) NLI'!CF92=0,0,((('KWh (Monthly) ENTRY NLI '!CF92*0.5)+'KWh (Cumulative) NLI'!CE92-'Rebasing adj NLI'!CF82)*CF119)*CF$19*CF$128)</f>
        <v>0</v>
      </c>
      <c r="CG92" s="12">
        <f>IF('KWh (Cumulative) NLI'!CG92=0,0,((('KWh (Monthly) ENTRY NLI '!CG92*0.5)+'KWh (Cumulative) NLI'!CF92-'Rebasing adj NLI'!CG82)*CG119)*CG$19*CG$128)</f>
        <v>0</v>
      </c>
      <c r="CH92" s="12">
        <f>IF('KWh (Cumulative) NLI'!CH92=0,0,((('KWh (Monthly) ENTRY NLI '!CH92*0.5)+'KWh (Cumulative) NLI'!CG92-'Rebasing adj NLI'!CH82)*CH119)*CH$19*CH$128)</f>
        <v>0</v>
      </c>
      <c r="CI92" s="12">
        <f>IF('KWh (Cumulative) NLI'!CI92=0,0,((('KWh (Monthly) ENTRY NLI '!CI92*0.5)+'KWh (Cumulative) NLI'!CH92-'Rebasing adj NLI'!CI82)*CI119)*CI$19*CI$128)</f>
        <v>0</v>
      </c>
      <c r="CJ92" s="12">
        <f>IF('KWh (Cumulative) NLI'!CJ92=0,0,((('KWh (Monthly) ENTRY NLI '!CJ92*0.5)+'KWh (Cumulative) NLI'!CI92-'Rebasing adj NLI'!CJ82)*CJ119)*CJ$19*CJ$128)</f>
        <v>0</v>
      </c>
    </row>
    <row r="94" spans="1:88" ht="15" thickBot="1" x14ac:dyDescent="0.35">
      <c r="B94" s="47" t="s">
        <v>0</v>
      </c>
      <c r="C94" s="47" t="s">
        <v>16</v>
      </c>
      <c r="D94" s="47" t="s">
        <v>17</v>
      </c>
      <c r="E94" s="47" t="s">
        <v>18</v>
      </c>
      <c r="F94" s="47" t="s">
        <v>19</v>
      </c>
      <c r="G94" s="19" t="s">
        <v>20</v>
      </c>
      <c r="H94" s="47" t="s">
        <v>21</v>
      </c>
      <c r="I94" s="47" t="s">
        <v>22</v>
      </c>
      <c r="J94" s="47" t="s">
        <v>23</v>
      </c>
      <c r="K94" s="47" t="s">
        <v>24</v>
      </c>
      <c r="L94" s="47" t="s">
        <v>25</v>
      </c>
      <c r="M94" s="47" t="s">
        <v>26</v>
      </c>
      <c r="N94" s="47" t="s">
        <v>27</v>
      </c>
      <c r="O94" s="47" t="s">
        <v>16</v>
      </c>
      <c r="P94" s="47" t="s">
        <v>17</v>
      </c>
      <c r="Q94" s="47" t="s">
        <v>18</v>
      </c>
      <c r="R94" s="47" t="s">
        <v>19</v>
      </c>
      <c r="S94" s="47" t="s">
        <v>20</v>
      </c>
      <c r="T94" s="47" t="s">
        <v>21</v>
      </c>
      <c r="U94" s="47" t="s">
        <v>22</v>
      </c>
      <c r="V94" s="47" t="s">
        <v>23</v>
      </c>
      <c r="W94" s="47" t="s">
        <v>24</v>
      </c>
      <c r="X94" s="47" t="s">
        <v>25</v>
      </c>
      <c r="Y94" s="47" t="s">
        <v>26</v>
      </c>
      <c r="Z94" s="47" t="s">
        <v>27</v>
      </c>
      <c r="AA94" s="47" t="s">
        <v>16</v>
      </c>
      <c r="AB94" s="47" t="s">
        <v>17</v>
      </c>
      <c r="AC94" s="47" t="s">
        <v>18</v>
      </c>
      <c r="AD94" s="47" t="s">
        <v>19</v>
      </c>
      <c r="AE94" s="47" t="s">
        <v>20</v>
      </c>
      <c r="AF94" s="47" t="s">
        <v>21</v>
      </c>
      <c r="AG94" s="47" t="s">
        <v>22</v>
      </c>
      <c r="AH94" s="47" t="s">
        <v>23</v>
      </c>
      <c r="AI94" s="47" t="s">
        <v>24</v>
      </c>
      <c r="AJ94" s="47" t="s">
        <v>25</v>
      </c>
      <c r="AK94" s="47" t="s">
        <v>26</v>
      </c>
      <c r="AL94" s="47" t="s">
        <v>27</v>
      </c>
      <c r="AM94" s="47" t="s">
        <v>16</v>
      </c>
      <c r="AN94" s="47" t="s">
        <v>17</v>
      </c>
      <c r="AO94" s="47" t="s">
        <v>18</v>
      </c>
      <c r="AP94" s="47" t="s">
        <v>19</v>
      </c>
      <c r="AQ94" s="47" t="s">
        <v>20</v>
      </c>
      <c r="AR94" s="47" t="s">
        <v>21</v>
      </c>
      <c r="AS94" s="47" t="s">
        <v>22</v>
      </c>
      <c r="AT94" s="47" t="s">
        <v>23</v>
      </c>
      <c r="AU94" s="47" t="s">
        <v>24</v>
      </c>
      <c r="AV94" s="47" t="s">
        <v>25</v>
      </c>
      <c r="AW94" s="47" t="s">
        <v>26</v>
      </c>
      <c r="AX94" s="47" t="s">
        <v>27</v>
      </c>
      <c r="AY94" s="47" t="s">
        <v>16</v>
      </c>
      <c r="AZ94" s="47" t="s">
        <v>17</v>
      </c>
      <c r="BA94" s="47" t="s">
        <v>18</v>
      </c>
      <c r="BB94" s="47" t="s">
        <v>19</v>
      </c>
      <c r="BC94" s="47" t="s">
        <v>20</v>
      </c>
      <c r="BD94" s="47" t="s">
        <v>21</v>
      </c>
      <c r="BE94" s="47" t="s">
        <v>22</v>
      </c>
      <c r="BF94" s="47" t="s">
        <v>23</v>
      </c>
      <c r="BG94" s="47" t="s">
        <v>24</v>
      </c>
      <c r="BH94" s="47" t="s">
        <v>25</v>
      </c>
      <c r="BI94" s="47" t="s">
        <v>26</v>
      </c>
      <c r="BJ94" s="47" t="s">
        <v>27</v>
      </c>
      <c r="BK94" s="47" t="s">
        <v>16</v>
      </c>
      <c r="BL94" s="47" t="s">
        <v>17</v>
      </c>
      <c r="BM94" s="47" t="s">
        <v>18</v>
      </c>
      <c r="BN94" s="47" t="s">
        <v>19</v>
      </c>
      <c r="BO94" s="47" t="s">
        <v>20</v>
      </c>
      <c r="BP94" s="47" t="s">
        <v>21</v>
      </c>
      <c r="BQ94" s="47" t="s">
        <v>22</v>
      </c>
      <c r="BR94" s="47" t="s">
        <v>23</v>
      </c>
      <c r="BS94" s="47" t="s">
        <v>24</v>
      </c>
      <c r="BT94" s="47" t="s">
        <v>25</v>
      </c>
      <c r="BU94" s="47" t="s">
        <v>26</v>
      </c>
      <c r="BV94" s="47" t="s">
        <v>27</v>
      </c>
      <c r="BW94" s="47" t="s">
        <v>16</v>
      </c>
      <c r="BX94" s="47" t="s">
        <v>17</v>
      </c>
      <c r="BY94" s="47" t="s">
        <v>18</v>
      </c>
      <c r="BZ94" s="47" t="s">
        <v>19</v>
      </c>
      <c r="CA94" s="47" t="s">
        <v>20</v>
      </c>
      <c r="CB94" s="47" t="s">
        <v>21</v>
      </c>
      <c r="CC94" s="47" t="s">
        <v>22</v>
      </c>
      <c r="CD94" s="47" t="s">
        <v>23</v>
      </c>
      <c r="CE94" s="47" t="s">
        <v>24</v>
      </c>
      <c r="CF94" s="47" t="s">
        <v>25</v>
      </c>
      <c r="CG94" s="47" t="s">
        <v>26</v>
      </c>
      <c r="CH94" s="47" t="s">
        <v>27</v>
      </c>
      <c r="CI94" s="47" t="s">
        <v>16</v>
      </c>
      <c r="CJ94" s="47" t="s">
        <v>17</v>
      </c>
    </row>
    <row r="95" spans="1:88" x14ac:dyDescent="0.3">
      <c r="A95" s="224" t="s">
        <v>41</v>
      </c>
      <c r="B95" s="19" t="s">
        <v>6</v>
      </c>
      <c r="C95" s="37">
        <v>0.11129699999999999</v>
      </c>
      <c r="D95" s="18">
        <v>9.3076999999999993E-2</v>
      </c>
      <c r="E95" s="18">
        <v>7.0041999999999993E-2</v>
      </c>
      <c r="F95" s="18">
        <v>3.7116000000000003E-2</v>
      </c>
      <c r="G95" s="24">
        <v>4.0888000000000001E-2</v>
      </c>
      <c r="H95" s="18">
        <v>0.103973</v>
      </c>
      <c r="I95" s="18">
        <v>0.1401</v>
      </c>
      <c r="J95" s="18">
        <v>0.13320699999999999</v>
      </c>
      <c r="K95" s="18">
        <v>6.6758999999999999E-2</v>
      </c>
      <c r="L95" s="18">
        <v>3.7011000000000002E-2</v>
      </c>
      <c r="M95" s="18">
        <v>5.9593E-2</v>
      </c>
      <c r="N95" s="18">
        <v>0.106937</v>
      </c>
      <c r="O95" s="60">
        <v>0.11129699999999999</v>
      </c>
      <c r="P95" s="29">
        <v>9.3076999999999993E-2</v>
      </c>
      <c r="Q95" s="29">
        <v>7.0041999999999993E-2</v>
      </c>
      <c r="R95" s="29">
        <v>3.7116000000000003E-2</v>
      </c>
      <c r="S95" s="29">
        <v>4.0888000000000001E-2</v>
      </c>
      <c r="T95" s="29">
        <v>0.103973</v>
      </c>
      <c r="U95" s="29">
        <v>0.1401</v>
      </c>
      <c r="V95" s="29">
        <v>0.13320699999999999</v>
      </c>
      <c r="W95" s="29">
        <v>6.6758999999999999E-2</v>
      </c>
      <c r="X95" s="29">
        <v>3.7011000000000002E-2</v>
      </c>
      <c r="Y95" s="29">
        <v>5.9593E-2</v>
      </c>
      <c r="Z95" s="29">
        <v>0.106937</v>
      </c>
      <c r="AA95" s="18">
        <v>0.11129699999999999</v>
      </c>
      <c r="AB95" s="18">
        <v>9.3076999999999993E-2</v>
      </c>
      <c r="AC95" s="18">
        <v>7.0041999999999993E-2</v>
      </c>
      <c r="AD95" s="18">
        <v>3.7116000000000003E-2</v>
      </c>
      <c r="AE95" s="18">
        <v>4.0888000000000001E-2</v>
      </c>
      <c r="AF95" s="18">
        <v>0.103973</v>
      </c>
      <c r="AG95" s="18">
        <v>0.1401</v>
      </c>
      <c r="AH95" s="18">
        <v>0.13320699999999999</v>
      </c>
      <c r="AI95" s="18">
        <v>6.6758999999999999E-2</v>
      </c>
      <c r="AJ95" s="18">
        <v>3.7011000000000002E-2</v>
      </c>
      <c r="AK95" s="18">
        <v>5.9593E-2</v>
      </c>
      <c r="AL95" s="18">
        <v>0.106937</v>
      </c>
      <c r="AM95" s="29">
        <v>0.11129699999999999</v>
      </c>
      <c r="AN95" s="29">
        <v>9.3076999999999993E-2</v>
      </c>
      <c r="AO95" s="29">
        <v>7.0041999999999993E-2</v>
      </c>
      <c r="AP95" s="29">
        <v>3.7116000000000003E-2</v>
      </c>
      <c r="AQ95" s="29">
        <v>4.0888000000000001E-2</v>
      </c>
      <c r="AR95" s="29">
        <v>0.103973</v>
      </c>
      <c r="AS95" s="29">
        <v>0.1401</v>
      </c>
      <c r="AT95" s="29">
        <v>0.13320699999999999</v>
      </c>
      <c r="AU95" s="29">
        <v>6.6758999999999999E-2</v>
      </c>
      <c r="AV95" s="29">
        <v>3.7011000000000002E-2</v>
      </c>
      <c r="AW95" s="29">
        <v>5.9593E-2</v>
      </c>
      <c r="AX95" s="29">
        <v>0.106937</v>
      </c>
      <c r="AY95" s="18">
        <v>0.11129699999999999</v>
      </c>
      <c r="AZ95" s="18">
        <v>9.3076999999999993E-2</v>
      </c>
      <c r="BA95" s="18">
        <v>7.0041999999999993E-2</v>
      </c>
      <c r="BB95" s="18">
        <v>3.7116000000000003E-2</v>
      </c>
      <c r="BC95" s="18">
        <v>4.0888000000000001E-2</v>
      </c>
      <c r="BD95" s="18">
        <v>0.103973</v>
      </c>
      <c r="BE95" s="18">
        <v>0.1401</v>
      </c>
      <c r="BF95" s="18">
        <v>0.13320699999999999</v>
      </c>
      <c r="BG95" s="18">
        <v>6.6758999999999999E-2</v>
      </c>
      <c r="BH95" s="18">
        <v>3.7011000000000002E-2</v>
      </c>
      <c r="BI95" s="18">
        <v>5.9593E-2</v>
      </c>
      <c r="BJ95" s="18">
        <v>0.106937</v>
      </c>
      <c r="BK95" s="29">
        <v>0.11129699999999999</v>
      </c>
      <c r="BL95" s="29">
        <v>9.3076999999999993E-2</v>
      </c>
      <c r="BM95" s="29">
        <v>7.0041999999999993E-2</v>
      </c>
      <c r="BN95" s="29">
        <v>3.7116000000000003E-2</v>
      </c>
      <c r="BO95" s="29">
        <v>4.0888000000000001E-2</v>
      </c>
      <c r="BP95" s="29">
        <v>0.103973</v>
      </c>
      <c r="BQ95" s="29">
        <v>0.1401</v>
      </c>
      <c r="BR95" s="29">
        <v>0.13320699999999999</v>
      </c>
      <c r="BS95" s="29">
        <v>6.6758999999999999E-2</v>
      </c>
      <c r="BT95" s="29">
        <v>3.7011000000000002E-2</v>
      </c>
      <c r="BU95" s="29">
        <v>5.9593E-2</v>
      </c>
      <c r="BV95" s="29">
        <v>0.106937</v>
      </c>
      <c r="BW95" s="18">
        <v>0.11129699999999999</v>
      </c>
      <c r="BX95" s="18">
        <v>9.3076999999999993E-2</v>
      </c>
      <c r="BY95" s="18">
        <v>7.0041999999999993E-2</v>
      </c>
      <c r="BZ95" s="18">
        <v>3.7116000000000003E-2</v>
      </c>
      <c r="CA95" s="18">
        <v>4.0888000000000001E-2</v>
      </c>
      <c r="CB95" s="18">
        <v>0.103973</v>
      </c>
      <c r="CC95" s="18">
        <v>0.1401</v>
      </c>
      <c r="CD95" s="18">
        <v>0.13320699999999999</v>
      </c>
      <c r="CE95" s="18">
        <v>6.6758999999999999E-2</v>
      </c>
      <c r="CF95" s="18">
        <v>3.7011000000000002E-2</v>
      </c>
      <c r="CG95" s="18">
        <v>5.9593E-2</v>
      </c>
      <c r="CH95" s="18">
        <v>0.106937</v>
      </c>
      <c r="CI95" s="29">
        <v>0.11129699999999999</v>
      </c>
      <c r="CJ95" s="29">
        <v>9.3076999999999993E-2</v>
      </c>
    </row>
    <row r="96" spans="1:88" x14ac:dyDescent="0.3">
      <c r="A96" s="225"/>
      <c r="B96" s="19" t="s">
        <v>1</v>
      </c>
      <c r="C96" s="37">
        <v>1.1999999999999999E-3</v>
      </c>
      <c r="D96" s="18">
        <v>1.1000000000000001E-3</v>
      </c>
      <c r="E96" s="18">
        <v>3.13E-3</v>
      </c>
      <c r="F96" s="18">
        <v>1.5047E-2</v>
      </c>
      <c r="G96" s="24">
        <v>6.5409999999999996E-2</v>
      </c>
      <c r="H96" s="18">
        <v>0.21082300000000001</v>
      </c>
      <c r="I96" s="18">
        <v>0.28477999999999998</v>
      </c>
      <c r="J96" s="18">
        <v>0.27076600000000001</v>
      </c>
      <c r="K96" s="18">
        <v>0.126605</v>
      </c>
      <c r="L96" s="18">
        <v>1.8471999999999999E-2</v>
      </c>
      <c r="M96" s="18">
        <v>1.444E-3</v>
      </c>
      <c r="N96" s="18">
        <v>1.222E-3</v>
      </c>
      <c r="O96" s="60">
        <v>1.1999999999999999E-3</v>
      </c>
      <c r="P96" s="29">
        <v>1.1000000000000001E-3</v>
      </c>
      <c r="Q96" s="29">
        <v>3.13E-3</v>
      </c>
      <c r="R96" s="29">
        <v>1.5047E-2</v>
      </c>
      <c r="S96" s="29">
        <v>6.5409999999999996E-2</v>
      </c>
      <c r="T96" s="29">
        <v>0.21082300000000001</v>
      </c>
      <c r="U96" s="29">
        <v>0.28477999999999998</v>
      </c>
      <c r="V96" s="29">
        <v>0.27076600000000001</v>
      </c>
      <c r="W96" s="29">
        <v>0.126605</v>
      </c>
      <c r="X96" s="29">
        <v>1.8471999999999999E-2</v>
      </c>
      <c r="Y96" s="29">
        <v>1.444E-3</v>
      </c>
      <c r="Z96" s="29">
        <v>1.222E-3</v>
      </c>
      <c r="AA96" s="18">
        <v>1.1999999999999999E-3</v>
      </c>
      <c r="AB96" s="18">
        <v>1.1000000000000001E-3</v>
      </c>
      <c r="AC96" s="18">
        <v>3.13E-3</v>
      </c>
      <c r="AD96" s="18">
        <v>1.5047E-2</v>
      </c>
      <c r="AE96" s="18">
        <v>6.5409999999999996E-2</v>
      </c>
      <c r="AF96" s="18">
        <v>0.21082300000000001</v>
      </c>
      <c r="AG96" s="18">
        <v>0.28477999999999998</v>
      </c>
      <c r="AH96" s="18">
        <v>0.27076600000000001</v>
      </c>
      <c r="AI96" s="18">
        <v>0.126605</v>
      </c>
      <c r="AJ96" s="18">
        <v>1.8471999999999999E-2</v>
      </c>
      <c r="AK96" s="18">
        <v>1.444E-3</v>
      </c>
      <c r="AL96" s="18">
        <v>1.222E-3</v>
      </c>
      <c r="AM96" s="29">
        <v>1.1999999999999999E-3</v>
      </c>
      <c r="AN96" s="29">
        <v>1.1000000000000001E-3</v>
      </c>
      <c r="AO96" s="29">
        <v>3.13E-3</v>
      </c>
      <c r="AP96" s="29">
        <v>1.5047E-2</v>
      </c>
      <c r="AQ96" s="29">
        <v>6.5409999999999996E-2</v>
      </c>
      <c r="AR96" s="29">
        <v>0.21082300000000001</v>
      </c>
      <c r="AS96" s="29">
        <v>0.28477999999999998</v>
      </c>
      <c r="AT96" s="29">
        <v>0.27076600000000001</v>
      </c>
      <c r="AU96" s="29">
        <v>0.126605</v>
      </c>
      <c r="AV96" s="29">
        <v>1.8471999999999999E-2</v>
      </c>
      <c r="AW96" s="29">
        <v>1.444E-3</v>
      </c>
      <c r="AX96" s="29">
        <v>1.222E-3</v>
      </c>
      <c r="AY96" s="18">
        <v>1.1999999999999999E-3</v>
      </c>
      <c r="AZ96" s="18">
        <v>1.1000000000000001E-3</v>
      </c>
      <c r="BA96" s="18">
        <v>3.13E-3</v>
      </c>
      <c r="BB96" s="18">
        <v>1.5047E-2</v>
      </c>
      <c r="BC96" s="18">
        <v>6.5409999999999996E-2</v>
      </c>
      <c r="BD96" s="18">
        <v>0.21082300000000001</v>
      </c>
      <c r="BE96" s="18">
        <v>0.28477999999999998</v>
      </c>
      <c r="BF96" s="18">
        <v>0.27076600000000001</v>
      </c>
      <c r="BG96" s="18">
        <v>0.126605</v>
      </c>
      <c r="BH96" s="18">
        <v>1.8471999999999999E-2</v>
      </c>
      <c r="BI96" s="18">
        <v>1.444E-3</v>
      </c>
      <c r="BJ96" s="18">
        <v>1.222E-3</v>
      </c>
      <c r="BK96" s="29">
        <v>1.1999999999999999E-3</v>
      </c>
      <c r="BL96" s="29">
        <v>1.1000000000000001E-3</v>
      </c>
      <c r="BM96" s="29">
        <v>3.13E-3</v>
      </c>
      <c r="BN96" s="29">
        <v>1.5047E-2</v>
      </c>
      <c r="BO96" s="29">
        <v>6.5409999999999996E-2</v>
      </c>
      <c r="BP96" s="29">
        <v>0.21082300000000001</v>
      </c>
      <c r="BQ96" s="29">
        <v>0.28477999999999998</v>
      </c>
      <c r="BR96" s="29">
        <v>0.27076600000000001</v>
      </c>
      <c r="BS96" s="29">
        <v>0.126605</v>
      </c>
      <c r="BT96" s="29">
        <v>1.8471999999999999E-2</v>
      </c>
      <c r="BU96" s="29">
        <v>1.444E-3</v>
      </c>
      <c r="BV96" s="29">
        <v>1.222E-3</v>
      </c>
      <c r="BW96" s="18">
        <v>1.1999999999999999E-3</v>
      </c>
      <c r="BX96" s="18">
        <v>1.1000000000000001E-3</v>
      </c>
      <c r="BY96" s="18">
        <v>3.13E-3</v>
      </c>
      <c r="BZ96" s="18">
        <v>1.5047E-2</v>
      </c>
      <c r="CA96" s="18">
        <v>6.5409999999999996E-2</v>
      </c>
      <c r="CB96" s="18">
        <v>0.21082300000000001</v>
      </c>
      <c r="CC96" s="18">
        <v>0.28477999999999998</v>
      </c>
      <c r="CD96" s="18">
        <v>0.27076600000000001</v>
      </c>
      <c r="CE96" s="18">
        <v>0.126605</v>
      </c>
      <c r="CF96" s="18">
        <v>1.8471999999999999E-2</v>
      </c>
      <c r="CG96" s="18">
        <v>1.444E-3</v>
      </c>
      <c r="CH96" s="18">
        <v>1.222E-3</v>
      </c>
      <c r="CI96" s="29">
        <v>1.1999999999999999E-3</v>
      </c>
      <c r="CJ96" s="29">
        <v>1.1000000000000001E-3</v>
      </c>
    </row>
    <row r="97" spans="1:88" x14ac:dyDescent="0.3">
      <c r="A97" s="225"/>
      <c r="B97" s="19" t="s">
        <v>2</v>
      </c>
      <c r="C97" s="37">
        <v>7.9578999999999997E-2</v>
      </c>
      <c r="D97" s="18">
        <v>7.2517999999999999E-2</v>
      </c>
      <c r="E97" s="18">
        <v>8.1079999999999999E-2</v>
      </c>
      <c r="F97" s="18">
        <v>7.9918000000000003E-2</v>
      </c>
      <c r="G97" s="24">
        <v>8.4083000000000005E-2</v>
      </c>
      <c r="H97" s="18">
        <v>8.5730000000000001E-2</v>
      </c>
      <c r="I97" s="18">
        <v>9.6095E-2</v>
      </c>
      <c r="J97" s="18">
        <v>9.6095E-2</v>
      </c>
      <c r="K97" s="18">
        <v>8.4277000000000005E-2</v>
      </c>
      <c r="L97" s="18">
        <v>8.2582000000000003E-2</v>
      </c>
      <c r="M97" s="18">
        <v>7.8464999999999993E-2</v>
      </c>
      <c r="N97" s="18">
        <v>7.9578999999999997E-2</v>
      </c>
      <c r="O97" s="60">
        <v>7.9578999999999997E-2</v>
      </c>
      <c r="P97" s="29">
        <v>7.2517999999999999E-2</v>
      </c>
      <c r="Q97" s="29">
        <v>8.1079999999999999E-2</v>
      </c>
      <c r="R97" s="29">
        <v>7.9918000000000003E-2</v>
      </c>
      <c r="S97" s="29">
        <v>8.4083000000000005E-2</v>
      </c>
      <c r="T97" s="29">
        <v>8.5730000000000001E-2</v>
      </c>
      <c r="U97" s="29">
        <v>9.6095E-2</v>
      </c>
      <c r="V97" s="29">
        <v>9.6095E-2</v>
      </c>
      <c r="W97" s="29">
        <v>8.4277000000000005E-2</v>
      </c>
      <c r="X97" s="29">
        <v>8.2582000000000003E-2</v>
      </c>
      <c r="Y97" s="29">
        <v>7.8464999999999993E-2</v>
      </c>
      <c r="Z97" s="29">
        <v>7.9578999999999997E-2</v>
      </c>
      <c r="AA97" s="18">
        <v>7.9578999999999997E-2</v>
      </c>
      <c r="AB97" s="18">
        <v>7.2517999999999999E-2</v>
      </c>
      <c r="AC97" s="18">
        <v>8.1079999999999999E-2</v>
      </c>
      <c r="AD97" s="18">
        <v>7.9918000000000003E-2</v>
      </c>
      <c r="AE97" s="18">
        <v>8.4083000000000005E-2</v>
      </c>
      <c r="AF97" s="18">
        <v>8.5730000000000001E-2</v>
      </c>
      <c r="AG97" s="18">
        <v>9.6095E-2</v>
      </c>
      <c r="AH97" s="18">
        <v>9.6095E-2</v>
      </c>
      <c r="AI97" s="18">
        <v>8.4277000000000005E-2</v>
      </c>
      <c r="AJ97" s="18">
        <v>8.2582000000000003E-2</v>
      </c>
      <c r="AK97" s="18">
        <v>7.8464999999999993E-2</v>
      </c>
      <c r="AL97" s="18">
        <v>7.9578999999999997E-2</v>
      </c>
      <c r="AM97" s="29">
        <v>7.9578999999999997E-2</v>
      </c>
      <c r="AN97" s="29">
        <v>7.2517999999999999E-2</v>
      </c>
      <c r="AO97" s="29">
        <v>8.1079999999999999E-2</v>
      </c>
      <c r="AP97" s="29">
        <v>7.9918000000000003E-2</v>
      </c>
      <c r="AQ97" s="29">
        <v>8.4083000000000005E-2</v>
      </c>
      <c r="AR97" s="29">
        <v>8.5730000000000001E-2</v>
      </c>
      <c r="AS97" s="29">
        <v>9.6095E-2</v>
      </c>
      <c r="AT97" s="29">
        <v>9.6095E-2</v>
      </c>
      <c r="AU97" s="29">
        <v>8.4277000000000005E-2</v>
      </c>
      <c r="AV97" s="29">
        <v>8.2582000000000003E-2</v>
      </c>
      <c r="AW97" s="29">
        <v>7.8464999999999993E-2</v>
      </c>
      <c r="AX97" s="29">
        <v>7.9578999999999997E-2</v>
      </c>
      <c r="AY97" s="18">
        <v>7.9578999999999997E-2</v>
      </c>
      <c r="AZ97" s="18">
        <v>7.2517999999999999E-2</v>
      </c>
      <c r="BA97" s="18">
        <v>8.1079999999999999E-2</v>
      </c>
      <c r="BB97" s="18">
        <v>7.9918000000000003E-2</v>
      </c>
      <c r="BC97" s="18">
        <v>8.4083000000000005E-2</v>
      </c>
      <c r="BD97" s="18">
        <v>8.5730000000000001E-2</v>
      </c>
      <c r="BE97" s="18">
        <v>9.6095E-2</v>
      </c>
      <c r="BF97" s="18">
        <v>9.6095E-2</v>
      </c>
      <c r="BG97" s="18">
        <v>8.4277000000000005E-2</v>
      </c>
      <c r="BH97" s="18">
        <v>8.2582000000000003E-2</v>
      </c>
      <c r="BI97" s="18">
        <v>7.8464999999999993E-2</v>
      </c>
      <c r="BJ97" s="18">
        <v>7.9578999999999997E-2</v>
      </c>
      <c r="BK97" s="29">
        <v>7.9578999999999997E-2</v>
      </c>
      <c r="BL97" s="29">
        <v>7.2517999999999999E-2</v>
      </c>
      <c r="BM97" s="29">
        <v>8.1079999999999999E-2</v>
      </c>
      <c r="BN97" s="29">
        <v>7.9918000000000003E-2</v>
      </c>
      <c r="BO97" s="29">
        <v>8.4083000000000005E-2</v>
      </c>
      <c r="BP97" s="29">
        <v>8.5730000000000001E-2</v>
      </c>
      <c r="BQ97" s="29">
        <v>9.6095E-2</v>
      </c>
      <c r="BR97" s="29">
        <v>9.6095E-2</v>
      </c>
      <c r="BS97" s="29">
        <v>8.4277000000000005E-2</v>
      </c>
      <c r="BT97" s="29">
        <v>8.2582000000000003E-2</v>
      </c>
      <c r="BU97" s="29">
        <v>7.8464999999999993E-2</v>
      </c>
      <c r="BV97" s="29">
        <v>7.9578999999999997E-2</v>
      </c>
      <c r="BW97" s="18">
        <v>7.9578999999999997E-2</v>
      </c>
      <c r="BX97" s="18">
        <v>7.2517999999999999E-2</v>
      </c>
      <c r="BY97" s="18">
        <v>8.1079999999999999E-2</v>
      </c>
      <c r="BZ97" s="18">
        <v>7.9918000000000003E-2</v>
      </c>
      <c r="CA97" s="18">
        <v>8.4083000000000005E-2</v>
      </c>
      <c r="CB97" s="18">
        <v>8.5730000000000001E-2</v>
      </c>
      <c r="CC97" s="18">
        <v>9.6095E-2</v>
      </c>
      <c r="CD97" s="18">
        <v>9.6095E-2</v>
      </c>
      <c r="CE97" s="18">
        <v>8.4277000000000005E-2</v>
      </c>
      <c r="CF97" s="18">
        <v>8.2582000000000003E-2</v>
      </c>
      <c r="CG97" s="18">
        <v>7.8464999999999993E-2</v>
      </c>
      <c r="CH97" s="18">
        <v>7.9578999999999997E-2</v>
      </c>
      <c r="CI97" s="29">
        <v>7.9578999999999997E-2</v>
      </c>
      <c r="CJ97" s="29">
        <v>7.2517999999999999E-2</v>
      </c>
    </row>
    <row r="98" spans="1:88" x14ac:dyDescent="0.3">
      <c r="A98" s="225"/>
      <c r="B98" s="19" t="s">
        <v>3</v>
      </c>
      <c r="C98" s="37">
        <v>0.11129699999999999</v>
      </c>
      <c r="D98" s="18">
        <v>9.3076999999999993E-2</v>
      </c>
      <c r="E98" s="18">
        <v>7.0041999999999993E-2</v>
      </c>
      <c r="F98" s="18">
        <v>3.7116000000000003E-2</v>
      </c>
      <c r="G98" s="24">
        <v>4.0888000000000001E-2</v>
      </c>
      <c r="H98" s="18">
        <v>0.103973</v>
      </c>
      <c r="I98" s="18">
        <v>0.1401</v>
      </c>
      <c r="J98" s="18">
        <v>0.13320699999999999</v>
      </c>
      <c r="K98" s="18">
        <v>6.6758999999999999E-2</v>
      </c>
      <c r="L98" s="18">
        <v>3.7011000000000002E-2</v>
      </c>
      <c r="M98" s="18">
        <v>5.9593E-2</v>
      </c>
      <c r="N98" s="18">
        <v>0.106937</v>
      </c>
      <c r="O98" s="60">
        <v>0.11129699999999999</v>
      </c>
      <c r="P98" s="29">
        <v>9.3076999999999993E-2</v>
      </c>
      <c r="Q98" s="29">
        <v>7.0041999999999993E-2</v>
      </c>
      <c r="R98" s="29">
        <v>3.7116000000000003E-2</v>
      </c>
      <c r="S98" s="29">
        <v>4.0888000000000001E-2</v>
      </c>
      <c r="T98" s="29">
        <v>0.103973</v>
      </c>
      <c r="U98" s="29">
        <v>0.1401</v>
      </c>
      <c r="V98" s="29">
        <v>0.13320699999999999</v>
      </c>
      <c r="W98" s="29">
        <v>6.6758999999999999E-2</v>
      </c>
      <c r="X98" s="29">
        <v>3.7011000000000002E-2</v>
      </c>
      <c r="Y98" s="29">
        <v>5.9593E-2</v>
      </c>
      <c r="Z98" s="29">
        <v>0.106937</v>
      </c>
      <c r="AA98" s="18">
        <v>0.11129699999999999</v>
      </c>
      <c r="AB98" s="18">
        <v>9.3076999999999993E-2</v>
      </c>
      <c r="AC98" s="18">
        <v>7.0041999999999993E-2</v>
      </c>
      <c r="AD98" s="18">
        <v>3.7116000000000003E-2</v>
      </c>
      <c r="AE98" s="18">
        <v>4.0888000000000001E-2</v>
      </c>
      <c r="AF98" s="18">
        <v>0.103973</v>
      </c>
      <c r="AG98" s="18">
        <v>0.1401</v>
      </c>
      <c r="AH98" s="18">
        <v>0.13320699999999999</v>
      </c>
      <c r="AI98" s="18">
        <v>6.6758999999999999E-2</v>
      </c>
      <c r="AJ98" s="18">
        <v>3.7011000000000002E-2</v>
      </c>
      <c r="AK98" s="18">
        <v>5.9593E-2</v>
      </c>
      <c r="AL98" s="18">
        <v>0.106937</v>
      </c>
      <c r="AM98" s="29">
        <v>0.11129699999999999</v>
      </c>
      <c r="AN98" s="29">
        <v>9.3076999999999993E-2</v>
      </c>
      <c r="AO98" s="29">
        <v>7.0041999999999993E-2</v>
      </c>
      <c r="AP98" s="29">
        <v>3.7116000000000003E-2</v>
      </c>
      <c r="AQ98" s="29">
        <v>4.0888000000000001E-2</v>
      </c>
      <c r="AR98" s="29">
        <v>0.103973</v>
      </c>
      <c r="AS98" s="29">
        <v>0.1401</v>
      </c>
      <c r="AT98" s="29">
        <v>0.13320699999999999</v>
      </c>
      <c r="AU98" s="29">
        <v>6.6758999999999999E-2</v>
      </c>
      <c r="AV98" s="29">
        <v>3.7011000000000002E-2</v>
      </c>
      <c r="AW98" s="29">
        <v>5.9593E-2</v>
      </c>
      <c r="AX98" s="29">
        <v>0.106937</v>
      </c>
      <c r="AY98" s="18">
        <v>0.11129699999999999</v>
      </c>
      <c r="AZ98" s="18">
        <v>9.3076999999999993E-2</v>
      </c>
      <c r="BA98" s="18">
        <v>7.0041999999999993E-2</v>
      </c>
      <c r="BB98" s="18">
        <v>3.7116000000000003E-2</v>
      </c>
      <c r="BC98" s="18">
        <v>4.0888000000000001E-2</v>
      </c>
      <c r="BD98" s="18">
        <v>0.103973</v>
      </c>
      <c r="BE98" s="18">
        <v>0.1401</v>
      </c>
      <c r="BF98" s="18">
        <v>0.13320699999999999</v>
      </c>
      <c r="BG98" s="18">
        <v>6.6758999999999999E-2</v>
      </c>
      <c r="BH98" s="18">
        <v>3.7011000000000002E-2</v>
      </c>
      <c r="BI98" s="18">
        <v>5.9593E-2</v>
      </c>
      <c r="BJ98" s="18">
        <v>0.106937</v>
      </c>
      <c r="BK98" s="29">
        <v>0.11129699999999999</v>
      </c>
      <c r="BL98" s="29">
        <v>9.3076999999999993E-2</v>
      </c>
      <c r="BM98" s="29">
        <v>7.0041999999999993E-2</v>
      </c>
      <c r="BN98" s="29">
        <v>3.7116000000000003E-2</v>
      </c>
      <c r="BO98" s="29">
        <v>4.0888000000000001E-2</v>
      </c>
      <c r="BP98" s="29">
        <v>0.103973</v>
      </c>
      <c r="BQ98" s="29">
        <v>0.1401</v>
      </c>
      <c r="BR98" s="29">
        <v>0.13320699999999999</v>
      </c>
      <c r="BS98" s="29">
        <v>6.6758999999999999E-2</v>
      </c>
      <c r="BT98" s="29">
        <v>3.7011000000000002E-2</v>
      </c>
      <c r="BU98" s="29">
        <v>5.9593E-2</v>
      </c>
      <c r="BV98" s="29">
        <v>0.106937</v>
      </c>
      <c r="BW98" s="18">
        <v>0.11129699999999999</v>
      </c>
      <c r="BX98" s="18">
        <v>9.3076999999999993E-2</v>
      </c>
      <c r="BY98" s="18">
        <v>7.0041999999999993E-2</v>
      </c>
      <c r="BZ98" s="18">
        <v>3.7116000000000003E-2</v>
      </c>
      <c r="CA98" s="18">
        <v>4.0888000000000001E-2</v>
      </c>
      <c r="CB98" s="18">
        <v>0.103973</v>
      </c>
      <c r="CC98" s="18">
        <v>0.1401</v>
      </c>
      <c r="CD98" s="18">
        <v>0.13320699999999999</v>
      </c>
      <c r="CE98" s="18">
        <v>6.6758999999999999E-2</v>
      </c>
      <c r="CF98" s="18">
        <v>3.7011000000000002E-2</v>
      </c>
      <c r="CG98" s="18">
        <v>5.9593E-2</v>
      </c>
      <c r="CH98" s="18">
        <v>0.106937</v>
      </c>
      <c r="CI98" s="29">
        <v>0.11129699999999999</v>
      </c>
      <c r="CJ98" s="29">
        <v>9.3076999999999993E-2</v>
      </c>
    </row>
    <row r="99" spans="1:88" x14ac:dyDescent="0.3">
      <c r="A99" s="225"/>
      <c r="B99" s="19" t="s">
        <v>13</v>
      </c>
      <c r="C99" s="37">
        <v>0.10118199999999999</v>
      </c>
      <c r="D99" s="18">
        <v>8.8441000000000006E-2</v>
      </c>
      <c r="E99" s="18">
        <v>9.2879000000000003E-2</v>
      </c>
      <c r="F99" s="18">
        <v>8.4644999999999998E-2</v>
      </c>
      <c r="G99" s="24">
        <v>7.9393000000000005E-2</v>
      </c>
      <c r="H99" s="18">
        <v>6.8507999999999999E-2</v>
      </c>
      <c r="I99" s="18">
        <v>6.7863999999999994E-2</v>
      </c>
      <c r="J99" s="18">
        <v>7.0565000000000003E-2</v>
      </c>
      <c r="K99" s="18">
        <v>7.3791999999999996E-2</v>
      </c>
      <c r="L99" s="18">
        <v>8.4539000000000003E-2</v>
      </c>
      <c r="M99" s="18">
        <v>8.9880000000000002E-2</v>
      </c>
      <c r="N99" s="18">
        <v>9.8311999999999997E-2</v>
      </c>
      <c r="O99" s="60">
        <v>0.10118199999999999</v>
      </c>
      <c r="P99" s="29">
        <v>8.8441000000000006E-2</v>
      </c>
      <c r="Q99" s="29">
        <v>9.2879000000000003E-2</v>
      </c>
      <c r="R99" s="29">
        <v>8.4644999999999998E-2</v>
      </c>
      <c r="S99" s="29">
        <v>7.9393000000000005E-2</v>
      </c>
      <c r="T99" s="29">
        <v>6.8507999999999999E-2</v>
      </c>
      <c r="U99" s="29">
        <v>6.7863999999999994E-2</v>
      </c>
      <c r="V99" s="29">
        <v>7.0565000000000003E-2</v>
      </c>
      <c r="W99" s="29">
        <v>7.3791999999999996E-2</v>
      </c>
      <c r="X99" s="29">
        <v>8.4539000000000003E-2</v>
      </c>
      <c r="Y99" s="29">
        <v>8.9880000000000002E-2</v>
      </c>
      <c r="Z99" s="29">
        <v>9.8311999999999997E-2</v>
      </c>
      <c r="AA99" s="18">
        <v>0.10118199999999999</v>
      </c>
      <c r="AB99" s="18">
        <v>8.8441000000000006E-2</v>
      </c>
      <c r="AC99" s="18">
        <v>9.2879000000000003E-2</v>
      </c>
      <c r="AD99" s="18">
        <v>8.4644999999999998E-2</v>
      </c>
      <c r="AE99" s="18">
        <v>7.9393000000000005E-2</v>
      </c>
      <c r="AF99" s="18">
        <v>6.8507999999999999E-2</v>
      </c>
      <c r="AG99" s="18">
        <v>6.7863999999999994E-2</v>
      </c>
      <c r="AH99" s="18">
        <v>7.0565000000000003E-2</v>
      </c>
      <c r="AI99" s="18">
        <v>7.3791999999999996E-2</v>
      </c>
      <c r="AJ99" s="18">
        <v>8.4539000000000003E-2</v>
      </c>
      <c r="AK99" s="18">
        <v>8.9880000000000002E-2</v>
      </c>
      <c r="AL99" s="18">
        <v>9.8311999999999997E-2</v>
      </c>
      <c r="AM99" s="29">
        <v>0.10118199999999999</v>
      </c>
      <c r="AN99" s="29">
        <v>8.8441000000000006E-2</v>
      </c>
      <c r="AO99" s="29">
        <v>9.2879000000000003E-2</v>
      </c>
      <c r="AP99" s="29">
        <v>8.4644999999999998E-2</v>
      </c>
      <c r="AQ99" s="29">
        <v>7.9393000000000005E-2</v>
      </c>
      <c r="AR99" s="29">
        <v>6.8507999999999999E-2</v>
      </c>
      <c r="AS99" s="29">
        <v>6.7863999999999994E-2</v>
      </c>
      <c r="AT99" s="29">
        <v>7.0565000000000003E-2</v>
      </c>
      <c r="AU99" s="29">
        <v>7.3791999999999996E-2</v>
      </c>
      <c r="AV99" s="29">
        <v>8.4539000000000003E-2</v>
      </c>
      <c r="AW99" s="29">
        <v>8.9880000000000002E-2</v>
      </c>
      <c r="AX99" s="29">
        <v>9.8311999999999997E-2</v>
      </c>
      <c r="AY99" s="18">
        <v>0.10118199999999999</v>
      </c>
      <c r="AZ99" s="18">
        <v>8.8441000000000006E-2</v>
      </c>
      <c r="BA99" s="18">
        <v>9.2879000000000003E-2</v>
      </c>
      <c r="BB99" s="18">
        <v>8.4644999999999998E-2</v>
      </c>
      <c r="BC99" s="18">
        <v>7.9393000000000005E-2</v>
      </c>
      <c r="BD99" s="18">
        <v>6.8507999999999999E-2</v>
      </c>
      <c r="BE99" s="18">
        <v>6.7863999999999994E-2</v>
      </c>
      <c r="BF99" s="18">
        <v>7.0565000000000003E-2</v>
      </c>
      <c r="BG99" s="18">
        <v>7.3791999999999996E-2</v>
      </c>
      <c r="BH99" s="18">
        <v>8.4539000000000003E-2</v>
      </c>
      <c r="BI99" s="18">
        <v>8.9880000000000002E-2</v>
      </c>
      <c r="BJ99" s="18">
        <v>9.8311999999999997E-2</v>
      </c>
      <c r="BK99" s="29">
        <v>0.10118199999999999</v>
      </c>
      <c r="BL99" s="29">
        <v>8.8441000000000006E-2</v>
      </c>
      <c r="BM99" s="29">
        <v>9.2879000000000003E-2</v>
      </c>
      <c r="BN99" s="29">
        <v>8.4644999999999998E-2</v>
      </c>
      <c r="BO99" s="29">
        <v>7.9393000000000005E-2</v>
      </c>
      <c r="BP99" s="29">
        <v>6.8507999999999999E-2</v>
      </c>
      <c r="BQ99" s="29">
        <v>6.7863999999999994E-2</v>
      </c>
      <c r="BR99" s="29">
        <v>7.0565000000000003E-2</v>
      </c>
      <c r="BS99" s="29">
        <v>7.3791999999999996E-2</v>
      </c>
      <c r="BT99" s="29">
        <v>8.4539000000000003E-2</v>
      </c>
      <c r="BU99" s="29">
        <v>8.9880000000000002E-2</v>
      </c>
      <c r="BV99" s="29">
        <v>9.8311999999999997E-2</v>
      </c>
      <c r="BW99" s="18">
        <v>0.10118199999999999</v>
      </c>
      <c r="BX99" s="18">
        <v>8.8441000000000006E-2</v>
      </c>
      <c r="BY99" s="18">
        <v>9.2879000000000003E-2</v>
      </c>
      <c r="BZ99" s="18">
        <v>8.4644999999999998E-2</v>
      </c>
      <c r="CA99" s="18">
        <v>7.9393000000000005E-2</v>
      </c>
      <c r="CB99" s="18">
        <v>6.8507999999999999E-2</v>
      </c>
      <c r="CC99" s="18">
        <v>6.7863999999999994E-2</v>
      </c>
      <c r="CD99" s="18">
        <v>7.0565000000000003E-2</v>
      </c>
      <c r="CE99" s="18">
        <v>7.3791999999999996E-2</v>
      </c>
      <c r="CF99" s="18">
        <v>8.4539000000000003E-2</v>
      </c>
      <c r="CG99" s="18">
        <v>8.9880000000000002E-2</v>
      </c>
      <c r="CH99" s="18">
        <v>9.8311999999999997E-2</v>
      </c>
      <c r="CI99" s="29">
        <v>0.10118199999999999</v>
      </c>
      <c r="CJ99" s="29">
        <v>8.8441000000000006E-2</v>
      </c>
    </row>
    <row r="100" spans="1:88" x14ac:dyDescent="0.3">
      <c r="A100" s="225"/>
      <c r="B100" s="19" t="s">
        <v>4</v>
      </c>
      <c r="C100" s="37">
        <v>8.4892999999999996E-2</v>
      </c>
      <c r="D100" s="18">
        <v>7.7366000000000004E-2</v>
      </c>
      <c r="E100" s="18">
        <v>8.4862999999999994E-2</v>
      </c>
      <c r="F100" s="18">
        <v>8.2143999999999995E-2</v>
      </c>
      <c r="G100" s="24">
        <v>8.4847000000000006E-2</v>
      </c>
      <c r="H100" s="18">
        <v>8.2122000000000001E-2</v>
      </c>
      <c r="I100" s="18">
        <v>8.4883E-2</v>
      </c>
      <c r="J100" s="18">
        <v>8.4839999999999999E-2</v>
      </c>
      <c r="K100" s="18">
        <v>8.2136000000000001E-2</v>
      </c>
      <c r="L100" s="18">
        <v>8.4869E-2</v>
      </c>
      <c r="M100" s="18">
        <v>8.2122000000000001E-2</v>
      </c>
      <c r="N100" s="18">
        <v>8.4915000000000004E-2</v>
      </c>
      <c r="O100" s="60">
        <v>8.4892999999999996E-2</v>
      </c>
      <c r="P100" s="29">
        <v>7.7366000000000004E-2</v>
      </c>
      <c r="Q100" s="29">
        <v>8.4862999999999994E-2</v>
      </c>
      <c r="R100" s="29">
        <v>8.2143999999999995E-2</v>
      </c>
      <c r="S100" s="29">
        <v>8.4847000000000006E-2</v>
      </c>
      <c r="T100" s="29">
        <v>8.2122000000000001E-2</v>
      </c>
      <c r="U100" s="29">
        <v>8.4883E-2</v>
      </c>
      <c r="V100" s="29">
        <v>8.4839999999999999E-2</v>
      </c>
      <c r="W100" s="29">
        <v>8.2136000000000001E-2</v>
      </c>
      <c r="X100" s="29">
        <v>8.4869E-2</v>
      </c>
      <c r="Y100" s="29">
        <v>8.2122000000000001E-2</v>
      </c>
      <c r="Z100" s="29">
        <v>8.4915000000000004E-2</v>
      </c>
      <c r="AA100" s="18">
        <v>8.4892999999999996E-2</v>
      </c>
      <c r="AB100" s="18">
        <v>7.7366000000000004E-2</v>
      </c>
      <c r="AC100" s="18">
        <v>8.4862999999999994E-2</v>
      </c>
      <c r="AD100" s="18">
        <v>8.2143999999999995E-2</v>
      </c>
      <c r="AE100" s="18">
        <v>8.4847000000000006E-2</v>
      </c>
      <c r="AF100" s="18">
        <v>8.2122000000000001E-2</v>
      </c>
      <c r="AG100" s="18">
        <v>8.4883E-2</v>
      </c>
      <c r="AH100" s="18">
        <v>8.4839999999999999E-2</v>
      </c>
      <c r="AI100" s="18">
        <v>8.2136000000000001E-2</v>
      </c>
      <c r="AJ100" s="18">
        <v>8.4869E-2</v>
      </c>
      <c r="AK100" s="18">
        <v>8.2122000000000001E-2</v>
      </c>
      <c r="AL100" s="18">
        <v>8.4915000000000004E-2</v>
      </c>
      <c r="AM100" s="29">
        <v>8.4892999999999996E-2</v>
      </c>
      <c r="AN100" s="29">
        <v>7.7366000000000004E-2</v>
      </c>
      <c r="AO100" s="29">
        <v>8.4862999999999994E-2</v>
      </c>
      <c r="AP100" s="29">
        <v>8.2143999999999995E-2</v>
      </c>
      <c r="AQ100" s="29">
        <v>8.4847000000000006E-2</v>
      </c>
      <c r="AR100" s="29">
        <v>8.2122000000000001E-2</v>
      </c>
      <c r="AS100" s="29">
        <v>8.4883E-2</v>
      </c>
      <c r="AT100" s="29">
        <v>8.4839999999999999E-2</v>
      </c>
      <c r="AU100" s="29">
        <v>8.2136000000000001E-2</v>
      </c>
      <c r="AV100" s="29">
        <v>8.4869E-2</v>
      </c>
      <c r="AW100" s="29">
        <v>8.2122000000000001E-2</v>
      </c>
      <c r="AX100" s="29">
        <v>8.4915000000000004E-2</v>
      </c>
      <c r="AY100" s="18">
        <v>8.4892999999999996E-2</v>
      </c>
      <c r="AZ100" s="18">
        <v>7.7366000000000004E-2</v>
      </c>
      <c r="BA100" s="18">
        <v>8.4862999999999994E-2</v>
      </c>
      <c r="BB100" s="18">
        <v>8.2143999999999995E-2</v>
      </c>
      <c r="BC100" s="18">
        <v>8.4847000000000006E-2</v>
      </c>
      <c r="BD100" s="18">
        <v>8.2122000000000001E-2</v>
      </c>
      <c r="BE100" s="18">
        <v>8.4883E-2</v>
      </c>
      <c r="BF100" s="18">
        <v>8.4839999999999999E-2</v>
      </c>
      <c r="BG100" s="18">
        <v>8.2136000000000001E-2</v>
      </c>
      <c r="BH100" s="18">
        <v>8.4869E-2</v>
      </c>
      <c r="BI100" s="18">
        <v>8.2122000000000001E-2</v>
      </c>
      <c r="BJ100" s="18">
        <v>8.4915000000000004E-2</v>
      </c>
      <c r="BK100" s="29">
        <v>8.4892999999999996E-2</v>
      </c>
      <c r="BL100" s="29">
        <v>7.7366000000000004E-2</v>
      </c>
      <c r="BM100" s="29">
        <v>8.4862999999999994E-2</v>
      </c>
      <c r="BN100" s="29">
        <v>8.2143999999999995E-2</v>
      </c>
      <c r="BO100" s="29">
        <v>8.4847000000000006E-2</v>
      </c>
      <c r="BP100" s="29">
        <v>8.2122000000000001E-2</v>
      </c>
      <c r="BQ100" s="29">
        <v>8.4883E-2</v>
      </c>
      <c r="BR100" s="29">
        <v>8.4839999999999999E-2</v>
      </c>
      <c r="BS100" s="29">
        <v>8.2136000000000001E-2</v>
      </c>
      <c r="BT100" s="29">
        <v>8.4869E-2</v>
      </c>
      <c r="BU100" s="29">
        <v>8.2122000000000001E-2</v>
      </c>
      <c r="BV100" s="29">
        <v>8.4915000000000004E-2</v>
      </c>
      <c r="BW100" s="18">
        <v>8.4892999999999996E-2</v>
      </c>
      <c r="BX100" s="18">
        <v>7.7366000000000004E-2</v>
      </c>
      <c r="BY100" s="18">
        <v>8.4862999999999994E-2</v>
      </c>
      <c r="BZ100" s="18">
        <v>8.2143999999999995E-2</v>
      </c>
      <c r="CA100" s="18">
        <v>8.4847000000000006E-2</v>
      </c>
      <c r="CB100" s="18">
        <v>8.2122000000000001E-2</v>
      </c>
      <c r="CC100" s="18">
        <v>8.4883E-2</v>
      </c>
      <c r="CD100" s="18">
        <v>8.4839999999999999E-2</v>
      </c>
      <c r="CE100" s="18">
        <v>8.2136000000000001E-2</v>
      </c>
      <c r="CF100" s="18">
        <v>8.4869E-2</v>
      </c>
      <c r="CG100" s="18">
        <v>8.2122000000000001E-2</v>
      </c>
      <c r="CH100" s="18">
        <v>8.4915000000000004E-2</v>
      </c>
      <c r="CI100" s="29">
        <v>8.4892999999999996E-2</v>
      </c>
      <c r="CJ100" s="29">
        <v>7.7366000000000004E-2</v>
      </c>
    </row>
    <row r="101" spans="1:88" x14ac:dyDescent="0.3">
      <c r="A101" s="225"/>
      <c r="B101" s="19" t="s">
        <v>5</v>
      </c>
      <c r="C101" s="37">
        <v>8.6451E-2</v>
      </c>
      <c r="D101" s="18">
        <v>7.1145E-2</v>
      </c>
      <c r="E101" s="18">
        <v>8.6052000000000003E-2</v>
      </c>
      <c r="F101" s="18">
        <v>8.0701999999999996E-2</v>
      </c>
      <c r="G101" s="24">
        <v>8.6052000000000003E-2</v>
      </c>
      <c r="H101" s="18">
        <v>8.0701999999999996E-2</v>
      </c>
      <c r="I101" s="18">
        <v>8.6451E-2</v>
      </c>
      <c r="J101" s="18">
        <v>8.5653000000000007E-2</v>
      </c>
      <c r="K101" s="18">
        <v>8.3031999999999995E-2</v>
      </c>
      <c r="L101" s="18">
        <v>8.6052000000000003E-2</v>
      </c>
      <c r="M101" s="18">
        <v>8.1087999999999993E-2</v>
      </c>
      <c r="N101" s="18">
        <v>8.6619000000000002E-2</v>
      </c>
      <c r="O101" s="60">
        <v>8.6451E-2</v>
      </c>
      <c r="P101" s="29">
        <v>7.1145E-2</v>
      </c>
      <c r="Q101" s="29">
        <v>8.6052000000000003E-2</v>
      </c>
      <c r="R101" s="29">
        <v>8.0701999999999996E-2</v>
      </c>
      <c r="S101" s="29">
        <v>8.6052000000000003E-2</v>
      </c>
      <c r="T101" s="29">
        <v>8.0701999999999996E-2</v>
      </c>
      <c r="U101" s="29">
        <v>8.6451E-2</v>
      </c>
      <c r="V101" s="29">
        <v>8.5653000000000007E-2</v>
      </c>
      <c r="W101" s="29">
        <v>8.3031999999999995E-2</v>
      </c>
      <c r="X101" s="29">
        <v>8.6052000000000003E-2</v>
      </c>
      <c r="Y101" s="29">
        <v>8.1087999999999993E-2</v>
      </c>
      <c r="Z101" s="29">
        <v>8.6619000000000002E-2</v>
      </c>
      <c r="AA101" s="18">
        <v>8.6451E-2</v>
      </c>
      <c r="AB101" s="18">
        <v>7.1145E-2</v>
      </c>
      <c r="AC101" s="18">
        <v>8.6052000000000003E-2</v>
      </c>
      <c r="AD101" s="18">
        <v>8.0701999999999996E-2</v>
      </c>
      <c r="AE101" s="18">
        <v>8.6052000000000003E-2</v>
      </c>
      <c r="AF101" s="18">
        <v>8.0701999999999996E-2</v>
      </c>
      <c r="AG101" s="18">
        <v>8.6451E-2</v>
      </c>
      <c r="AH101" s="18">
        <v>8.5653000000000007E-2</v>
      </c>
      <c r="AI101" s="18">
        <v>8.3031999999999995E-2</v>
      </c>
      <c r="AJ101" s="18">
        <v>8.6052000000000003E-2</v>
      </c>
      <c r="AK101" s="18">
        <v>8.1087999999999993E-2</v>
      </c>
      <c r="AL101" s="18">
        <v>8.6619000000000002E-2</v>
      </c>
      <c r="AM101" s="29">
        <v>8.6451E-2</v>
      </c>
      <c r="AN101" s="29">
        <v>7.1145E-2</v>
      </c>
      <c r="AO101" s="29">
        <v>8.6052000000000003E-2</v>
      </c>
      <c r="AP101" s="29">
        <v>8.0701999999999996E-2</v>
      </c>
      <c r="AQ101" s="29">
        <v>8.6052000000000003E-2</v>
      </c>
      <c r="AR101" s="29">
        <v>8.0701999999999996E-2</v>
      </c>
      <c r="AS101" s="29">
        <v>8.6451E-2</v>
      </c>
      <c r="AT101" s="29">
        <v>8.5653000000000007E-2</v>
      </c>
      <c r="AU101" s="29">
        <v>8.3031999999999995E-2</v>
      </c>
      <c r="AV101" s="29">
        <v>8.6052000000000003E-2</v>
      </c>
      <c r="AW101" s="29">
        <v>8.1087999999999993E-2</v>
      </c>
      <c r="AX101" s="29">
        <v>8.6619000000000002E-2</v>
      </c>
      <c r="AY101" s="18">
        <v>8.6451E-2</v>
      </c>
      <c r="AZ101" s="18">
        <v>7.1145E-2</v>
      </c>
      <c r="BA101" s="18">
        <v>8.6052000000000003E-2</v>
      </c>
      <c r="BB101" s="18">
        <v>8.0701999999999996E-2</v>
      </c>
      <c r="BC101" s="18">
        <v>8.6052000000000003E-2</v>
      </c>
      <c r="BD101" s="18">
        <v>8.0701999999999996E-2</v>
      </c>
      <c r="BE101" s="18">
        <v>8.6451E-2</v>
      </c>
      <c r="BF101" s="18">
        <v>8.5653000000000007E-2</v>
      </c>
      <c r="BG101" s="18">
        <v>8.3031999999999995E-2</v>
      </c>
      <c r="BH101" s="18">
        <v>8.6052000000000003E-2</v>
      </c>
      <c r="BI101" s="18">
        <v>8.1087999999999993E-2</v>
      </c>
      <c r="BJ101" s="18">
        <v>8.6619000000000002E-2</v>
      </c>
      <c r="BK101" s="29">
        <v>8.6451E-2</v>
      </c>
      <c r="BL101" s="29">
        <v>7.1145E-2</v>
      </c>
      <c r="BM101" s="29">
        <v>8.6052000000000003E-2</v>
      </c>
      <c r="BN101" s="29">
        <v>8.0701999999999996E-2</v>
      </c>
      <c r="BO101" s="29">
        <v>8.6052000000000003E-2</v>
      </c>
      <c r="BP101" s="29">
        <v>8.0701999999999996E-2</v>
      </c>
      <c r="BQ101" s="29">
        <v>8.6451E-2</v>
      </c>
      <c r="BR101" s="29">
        <v>8.5653000000000007E-2</v>
      </c>
      <c r="BS101" s="29">
        <v>8.3031999999999995E-2</v>
      </c>
      <c r="BT101" s="29">
        <v>8.6052000000000003E-2</v>
      </c>
      <c r="BU101" s="29">
        <v>8.1087999999999993E-2</v>
      </c>
      <c r="BV101" s="29">
        <v>8.6619000000000002E-2</v>
      </c>
      <c r="BW101" s="18">
        <v>8.6451E-2</v>
      </c>
      <c r="BX101" s="18">
        <v>7.1145E-2</v>
      </c>
      <c r="BY101" s="18">
        <v>8.6052000000000003E-2</v>
      </c>
      <c r="BZ101" s="18">
        <v>8.0701999999999996E-2</v>
      </c>
      <c r="CA101" s="18">
        <v>8.6052000000000003E-2</v>
      </c>
      <c r="CB101" s="18">
        <v>8.0701999999999996E-2</v>
      </c>
      <c r="CC101" s="18">
        <v>8.6451E-2</v>
      </c>
      <c r="CD101" s="18">
        <v>8.5653000000000007E-2</v>
      </c>
      <c r="CE101" s="18">
        <v>8.3031999999999995E-2</v>
      </c>
      <c r="CF101" s="18">
        <v>8.6052000000000003E-2</v>
      </c>
      <c r="CG101" s="18">
        <v>8.1087999999999993E-2</v>
      </c>
      <c r="CH101" s="18">
        <v>8.6619000000000002E-2</v>
      </c>
      <c r="CI101" s="29">
        <v>8.6451E-2</v>
      </c>
      <c r="CJ101" s="29">
        <v>7.1145E-2</v>
      </c>
    </row>
    <row r="102" spans="1:88" x14ac:dyDescent="0.3">
      <c r="A102" s="225"/>
      <c r="B102" s="19" t="s">
        <v>7</v>
      </c>
      <c r="C102" s="37">
        <v>7.7052999999999996E-2</v>
      </c>
      <c r="D102" s="18">
        <v>7.2168999999999997E-2</v>
      </c>
      <c r="E102" s="18">
        <v>8.0271999999999996E-2</v>
      </c>
      <c r="F102" s="18">
        <v>7.8752000000000003E-2</v>
      </c>
      <c r="G102" s="24">
        <v>8.5646E-2</v>
      </c>
      <c r="H102" s="18">
        <v>8.9111999999999997E-2</v>
      </c>
      <c r="I102" s="18">
        <v>9.4239000000000003E-2</v>
      </c>
      <c r="J102" s="18">
        <v>9.4212000000000004E-2</v>
      </c>
      <c r="K102" s="18">
        <v>8.4971000000000005E-2</v>
      </c>
      <c r="L102" s="18">
        <v>8.5653000000000007E-2</v>
      </c>
      <c r="M102" s="18">
        <v>7.8716999999999995E-2</v>
      </c>
      <c r="N102" s="18">
        <v>7.9203999999999997E-2</v>
      </c>
      <c r="O102" s="60">
        <v>7.7052999999999996E-2</v>
      </c>
      <c r="P102" s="29">
        <v>7.2168999999999997E-2</v>
      </c>
      <c r="Q102" s="29">
        <v>8.0271999999999996E-2</v>
      </c>
      <c r="R102" s="29">
        <v>7.8752000000000003E-2</v>
      </c>
      <c r="S102" s="29">
        <v>8.5646E-2</v>
      </c>
      <c r="T102" s="29">
        <v>8.9111999999999997E-2</v>
      </c>
      <c r="U102" s="29">
        <v>9.4239000000000003E-2</v>
      </c>
      <c r="V102" s="29">
        <v>9.4212000000000004E-2</v>
      </c>
      <c r="W102" s="29">
        <v>8.4971000000000005E-2</v>
      </c>
      <c r="X102" s="29">
        <v>8.5653000000000007E-2</v>
      </c>
      <c r="Y102" s="29">
        <v>7.8716999999999995E-2</v>
      </c>
      <c r="Z102" s="29">
        <v>7.9203999999999997E-2</v>
      </c>
      <c r="AA102" s="18">
        <v>7.7052999999999996E-2</v>
      </c>
      <c r="AB102" s="18">
        <v>7.2168999999999997E-2</v>
      </c>
      <c r="AC102" s="18">
        <v>8.0271999999999996E-2</v>
      </c>
      <c r="AD102" s="18">
        <v>7.8752000000000003E-2</v>
      </c>
      <c r="AE102" s="18">
        <v>8.5646E-2</v>
      </c>
      <c r="AF102" s="18">
        <v>8.9111999999999997E-2</v>
      </c>
      <c r="AG102" s="18">
        <v>9.4239000000000003E-2</v>
      </c>
      <c r="AH102" s="18">
        <v>9.4212000000000004E-2</v>
      </c>
      <c r="AI102" s="18">
        <v>8.4971000000000005E-2</v>
      </c>
      <c r="AJ102" s="18">
        <v>8.5653000000000007E-2</v>
      </c>
      <c r="AK102" s="18">
        <v>7.8716999999999995E-2</v>
      </c>
      <c r="AL102" s="18">
        <v>7.9203999999999997E-2</v>
      </c>
      <c r="AM102" s="29">
        <v>7.7052999999999996E-2</v>
      </c>
      <c r="AN102" s="29">
        <v>7.2168999999999997E-2</v>
      </c>
      <c r="AO102" s="29">
        <v>8.0271999999999996E-2</v>
      </c>
      <c r="AP102" s="29">
        <v>7.8752000000000003E-2</v>
      </c>
      <c r="AQ102" s="29">
        <v>8.5646E-2</v>
      </c>
      <c r="AR102" s="29">
        <v>8.9111999999999997E-2</v>
      </c>
      <c r="AS102" s="29">
        <v>9.4239000000000003E-2</v>
      </c>
      <c r="AT102" s="29">
        <v>9.4212000000000004E-2</v>
      </c>
      <c r="AU102" s="29">
        <v>8.4971000000000005E-2</v>
      </c>
      <c r="AV102" s="29">
        <v>8.5653000000000007E-2</v>
      </c>
      <c r="AW102" s="29">
        <v>7.8716999999999995E-2</v>
      </c>
      <c r="AX102" s="29">
        <v>7.9203999999999997E-2</v>
      </c>
      <c r="AY102" s="18">
        <v>7.7052999999999996E-2</v>
      </c>
      <c r="AZ102" s="18">
        <v>7.2168999999999997E-2</v>
      </c>
      <c r="BA102" s="18">
        <v>8.0271999999999996E-2</v>
      </c>
      <c r="BB102" s="18">
        <v>7.8752000000000003E-2</v>
      </c>
      <c r="BC102" s="18">
        <v>8.5646E-2</v>
      </c>
      <c r="BD102" s="18">
        <v>8.9111999999999997E-2</v>
      </c>
      <c r="BE102" s="18">
        <v>9.4239000000000003E-2</v>
      </c>
      <c r="BF102" s="18">
        <v>9.4212000000000004E-2</v>
      </c>
      <c r="BG102" s="18">
        <v>8.4971000000000005E-2</v>
      </c>
      <c r="BH102" s="18">
        <v>8.5653000000000007E-2</v>
      </c>
      <c r="BI102" s="18">
        <v>7.8716999999999995E-2</v>
      </c>
      <c r="BJ102" s="18">
        <v>7.9203999999999997E-2</v>
      </c>
      <c r="BK102" s="29">
        <v>7.7052999999999996E-2</v>
      </c>
      <c r="BL102" s="29">
        <v>7.2168999999999997E-2</v>
      </c>
      <c r="BM102" s="29">
        <v>8.0271999999999996E-2</v>
      </c>
      <c r="BN102" s="29">
        <v>7.8752000000000003E-2</v>
      </c>
      <c r="BO102" s="29">
        <v>8.5646E-2</v>
      </c>
      <c r="BP102" s="29">
        <v>8.9111999999999997E-2</v>
      </c>
      <c r="BQ102" s="29">
        <v>9.4239000000000003E-2</v>
      </c>
      <c r="BR102" s="29">
        <v>9.4212000000000004E-2</v>
      </c>
      <c r="BS102" s="29">
        <v>8.4971000000000005E-2</v>
      </c>
      <c r="BT102" s="29">
        <v>8.5653000000000007E-2</v>
      </c>
      <c r="BU102" s="29">
        <v>7.8716999999999995E-2</v>
      </c>
      <c r="BV102" s="29">
        <v>7.9203999999999997E-2</v>
      </c>
      <c r="BW102" s="18">
        <v>7.7052999999999996E-2</v>
      </c>
      <c r="BX102" s="18">
        <v>7.2168999999999997E-2</v>
      </c>
      <c r="BY102" s="18">
        <v>8.0271999999999996E-2</v>
      </c>
      <c r="BZ102" s="18">
        <v>7.8752000000000003E-2</v>
      </c>
      <c r="CA102" s="18">
        <v>8.5646E-2</v>
      </c>
      <c r="CB102" s="18">
        <v>8.9111999999999997E-2</v>
      </c>
      <c r="CC102" s="18">
        <v>9.4239000000000003E-2</v>
      </c>
      <c r="CD102" s="18">
        <v>9.4212000000000004E-2</v>
      </c>
      <c r="CE102" s="18">
        <v>8.4971000000000005E-2</v>
      </c>
      <c r="CF102" s="18">
        <v>8.5653000000000007E-2</v>
      </c>
      <c r="CG102" s="18">
        <v>7.8716999999999995E-2</v>
      </c>
      <c r="CH102" s="18">
        <v>7.9203999999999997E-2</v>
      </c>
      <c r="CI102" s="29">
        <v>7.7052999999999996E-2</v>
      </c>
      <c r="CJ102" s="29">
        <v>7.2168999999999997E-2</v>
      </c>
    </row>
    <row r="103" spans="1:88" ht="15" thickBot="1" x14ac:dyDescent="0.35">
      <c r="A103" s="226"/>
      <c r="B103" s="19" t="s">
        <v>8</v>
      </c>
      <c r="C103" s="37">
        <v>0.10352699999999999</v>
      </c>
      <c r="D103" s="18">
        <v>9.0719999999999995E-2</v>
      </c>
      <c r="E103" s="18">
        <v>9.5543000000000003E-2</v>
      </c>
      <c r="F103" s="18">
        <v>8.4798999999999999E-2</v>
      </c>
      <c r="G103" s="24">
        <v>8.3599999999999994E-2</v>
      </c>
      <c r="H103" s="18">
        <v>7.7064999999999995E-2</v>
      </c>
      <c r="I103" s="18">
        <v>6.7711999999999994E-2</v>
      </c>
      <c r="J103" s="18">
        <v>6.3687999999999995E-2</v>
      </c>
      <c r="K103" s="18">
        <v>6.9373000000000004E-2</v>
      </c>
      <c r="L103" s="18">
        <v>7.9644000000000006E-2</v>
      </c>
      <c r="M103" s="18">
        <v>8.4751999999999994E-2</v>
      </c>
      <c r="N103" s="18">
        <v>9.9576999999999999E-2</v>
      </c>
      <c r="O103" s="60">
        <v>0.10352699999999999</v>
      </c>
      <c r="P103" s="29">
        <v>9.0719999999999995E-2</v>
      </c>
      <c r="Q103" s="29">
        <v>9.5543000000000003E-2</v>
      </c>
      <c r="R103" s="29">
        <v>8.4798999999999999E-2</v>
      </c>
      <c r="S103" s="29">
        <v>8.3599999999999994E-2</v>
      </c>
      <c r="T103" s="29">
        <v>7.7064999999999995E-2</v>
      </c>
      <c r="U103" s="29">
        <v>6.7711999999999994E-2</v>
      </c>
      <c r="V103" s="29">
        <v>6.3687999999999995E-2</v>
      </c>
      <c r="W103" s="29">
        <v>6.9373000000000004E-2</v>
      </c>
      <c r="X103" s="29">
        <v>7.9644000000000006E-2</v>
      </c>
      <c r="Y103" s="29">
        <v>8.4751999999999994E-2</v>
      </c>
      <c r="Z103" s="29">
        <v>9.9576999999999999E-2</v>
      </c>
      <c r="AA103" s="18">
        <v>0.10352699999999999</v>
      </c>
      <c r="AB103" s="18">
        <v>9.0719999999999995E-2</v>
      </c>
      <c r="AC103" s="18">
        <v>9.5543000000000003E-2</v>
      </c>
      <c r="AD103" s="18">
        <v>8.4798999999999999E-2</v>
      </c>
      <c r="AE103" s="18">
        <v>8.3599999999999994E-2</v>
      </c>
      <c r="AF103" s="18">
        <v>7.7064999999999995E-2</v>
      </c>
      <c r="AG103" s="18">
        <v>6.7711999999999994E-2</v>
      </c>
      <c r="AH103" s="18">
        <v>6.3687999999999995E-2</v>
      </c>
      <c r="AI103" s="18">
        <v>6.9373000000000004E-2</v>
      </c>
      <c r="AJ103" s="18">
        <v>7.9644000000000006E-2</v>
      </c>
      <c r="AK103" s="18">
        <v>8.4751999999999994E-2</v>
      </c>
      <c r="AL103" s="18">
        <v>9.9576999999999999E-2</v>
      </c>
      <c r="AM103" s="29">
        <v>0.10352699999999999</v>
      </c>
      <c r="AN103" s="29">
        <v>9.0719999999999995E-2</v>
      </c>
      <c r="AO103" s="29">
        <v>9.5543000000000003E-2</v>
      </c>
      <c r="AP103" s="29">
        <v>8.4798999999999999E-2</v>
      </c>
      <c r="AQ103" s="29">
        <v>8.3599999999999994E-2</v>
      </c>
      <c r="AR103" s="29">
        <v>7.7064999999999995E-2</v>
      </c>
      <c r="AS103" s="29">
        <v>6.7711999999999994E-2</v>
      </c>
      <c r="AT103" s="29">
        <v>6.3687999999999995E-2</v>
      </c>
      <c r="AU103" s="29">
        <v>6.9373000000000004E-2</v>
      </c>
      <c r="AV103" s="29">
        <v>7.9644000000000006E-2</v>
      </c>
      <c r="AW103" s="29">
        <v>8.4751999999999994E-2</v>
      </c>
      <c r="AX103" s="29">
        <v>9.9576999999999999E-2</v>
      </c>
      <c r="AY103" s="18">
        <v>0.10352699999999999</v>
      </c>
      <c r="AZ103" s="18">
        <v>9.0719999999999995E-2</v>
      </c>
      <c r="BA103" s="18">
        <v>9.5543000000000003E-2</v>
      </c>
      <c r="BB103" s="18">
        <v>8.4798999999999999E-2</v>
      </c>
      <c r="BC103" s="18">
        <v>8.3599999999999994E-2</v>
      </c>
      <c r="BD103" s="18">
        <v>7.7064999999999995E-2</v>
      </c>
      <c r="BE103" s="18">
        <v>6.7711999999999994E-2</v>
      </c>
      <c r="BF103" s="18">
        <v>6.3687999999999995E-2</v>
      </c>
      <c r="BG103" s="18">
        <v>6.9373000000000004E-2</v>
      </c>
      <c r="BH103" s="18">
        <v>7.9644000000000006E-2</v>
      </c>
      <c r="BI103" s="18">
        <v>8.4751999999999994E-2</v>
      </c>
      <c r="BJ103" s="18">
        <v>9.9576999999999999E-2</v>
      </c>
      <c r="BK103" s="29">
        <v>0.10352699999999999</v>
      </c>
      <c r="BL103" s="29">
        <v>9.0719999999999995E-2</v>
      </c>
      <c r="BM103" s="29">
        <v>9.5543000000000003E-2</v>
      </c>
      <c r="BN103" s="29">
        <v>8.4798999999999999E-2</v>
      </c>
      <c r="BO103" s="29">
        <v>8.3599999999999994E-2</v>
      </c>
      <c r="BP103" s="29">
        <v>7.7064999999999995E-2</v>
      </c>
      <c r="BQ103" s="29">
        <v>6.7711999999999994E-2</v>
      </c>
      <c r="BR103" s="29">
        <v>6.3687999999999995E-2</v>
      </c>
      <c r="BS103" s="29">
        <v>6.9373000000000004E-2</v>
      </c>
      <c r="BT103" s="29">
        <v>7.9644000000000006E-2</v>
      </c>
      <c r="BU103" s="29">
        <v>8.4751999999999994E-2</v>
      </c>
      <c r="BV103" s="29">
        <v>9.9576999999999999E-2</v>
      </c>
      <c r="BW103" s="18">
        <v>0.10352699999999999</v>
      </c>
      <c r="BX103" s="18">
        <v>9.0719999999999995E-2</v>
      </c>
      <c r="BY103" s="18">
        <v>9.5543000000000003E-2</v>
      </c>
      <c r="BZ103" s="18">
        <v>8.4798999999999999E-2</v>
      </c>
      <c r="CA103" s="18">
        <v>8.3599999999999994E-2</v>
      </c>
      <c r="CB103" s="18">
        <v>7.7064999999999995E-2</v>
      </c>
      <c r="CC103" s="18">
        <v>6.7711999999999994E-2</v>
      </c>
      <c r="CD103" s="18">
        <v>6.3687999999999995E-2</v>
      </c>
      <c r="CE103" s="18">
        <v>6.9373000000000004E-2</v>
      </c>
      <c r="CF103" s="18">
        <v>7.9644000000000006E-2</v>
      </c>
      <c r="CG103" s="18">
        <v>8.4751999999999994E-2</v>
      </c>
      <c r="CH103" s="18">
        <v>9.9576999999999999E-2</v>
      </c>
      <c r="CI103" s="29">
        <v>0.10352699999999999</v>
      </c>
      <c r="CJ103" s="29">
        <v>9.0719999999999995E-2</v>
      </c>
    </row>
    <row r="104" spans="1:88" x14ac:dyDescent="0.3">
      <c r="O104" s="30"/>
      <c r="P104" s="30"/>
      <c r="Q104" s="30"/>
      <c r="R104" s="30"/>
      <c r="S104" s="30"/>
      <c r="T104" s="30"/>
      <c r="U104" s="30"/>
      <c r="V104" s="30"/>
      <c r="W104" s="30"/>
      <c r="X104" s="30"/>
      <c r="Y104" s="30"/>
      <c r="Z104" s="30"/>
      <c r="AM104" s="30"/>
      <c r="AN104" s="30"/>
      <c r="AO104" s="30"/>
      <c r="AP104" s="30"/>
      <c r="AQ104" s="30"/>
      <c r="AR104" s="30"/>
      <c r="AS104" s="30"/>
      <c r="AT104" s="30"/>
      <c r="AU104" s="30"/>
      <c r="AV104" s="30"/>
      <c r="AW104" s="30"/>
      <c r="AX104" s="30"/>
      <c r="BK104" s="30"/>
      <c r="BL104" s="30"/>
      <c r="BM104" s="30"/>
      <c r="BN104" s="30"/>
      <c r="BO104" s="30"/>
      <c r="BP104" s="30"/>
      <c r="BQ104" s="30"/>
      <c r="BR104" s="30"/>
      <c r="BS104" s="30"/>
      <c r="BT104" s="30"/>
      <c r="BU104" s="30"/>
      <c r="BV104" s="30"/>
      <c r="CI104" s="30"/>
      <c r="CJ104" s="30"/>
    </row>
    <row r="105" spans="1:88" x14ac:dyDescent="0.3">
      <c r="O105" s="30"/>
      <c r="P105" s="30"/>
      <c r="Q105" s="30"/>
      <c r="R105" s="30"/>
      <c r="S105" s="30"/>
      <c r="T105" s="30"/>
      <c r="U105" s="30"/>
      <c r="V105" s="30"/>
      <c r="W105" s="30"/>
      <c r="X105" s="30"/>
      <c r="Y105" s="30"/>
      <c r="Z105" s="30"/>
      <c r="AM105" s="30"/>
      <c r="AN105" s="30"/>
      <c r="AO105" s="30"/>
      <c r="AP105" s="30"/>
      <c r="AQ105" s="30"/>
      <c r="AR105" s="30"/>
      <c r="AS105" s="30"/>
      <c r="AT105" s="30"/>
      <c r="AU105" s="30"/>
      <c r="AV105" s="30"/>
      <c r="AW105" s="30"/>
      <c r="AX105" s="30"/>
      <c r="BK105" s="30"/>
      <c r="BL105" s="30"/>
      <c r="BM105" s="30"/>
      <c r="BN105" s="30"/>
      <c r="BO105" s="30"/>
      <c r="BP105" s="30"/>
      <c r="BQ105" s="30"/>
      <c r="BR105" s="30"/>
      <c r="BS105" s="30"/>
      <c r="BT105" s="30"/>
      <c r="BU105" s="30"/>
      <c r="BV105" s="30"/>
      <c r="CI105" s="30"/>
      <c r="CJ105" s="30"/>
    </row>
    <row r="106" spans="1:88" ht="15" thickBot="1" x14ac:dyDescent="0.35">
      <c r="B106" s="47" t="s">
        <v>0</v>
      </c>
      <c r="C106" s="47" t="s">
        <v>16</v>
      </c>
      <c r="D106" s="47" t="s">
        <v>17</v>
      </c>
      <c r="E106" s="47" t="s">
        <v>18</v>
      </c>
      <c r="F106" s="47" t="s">
        <v>19</v>
      </c>
      <c r="G106" s="19" t="s">
        <v>20</v>
      </c>
      <c r="H106" s="47" t="s">
        <v>21</v>
      </c>
      <c r="I106" s="47" t="s">
        <v>22</v>
      </c>
      <c r="J106" s="47" t="s">
        <v>23</v>
      </c>
      <c r="K106" s="47" t="s">
        <v>24</v>
      </c>
      <c r="L106" s="47" t="s">
        <v>25</v>
      </c>
      <c r="M106" s="47" t="s">
        <v>26</v>
      </c>
      <c r="N106" s="47" t="s">
        <v>27</v>
      </c>
      <c r="O106" s="47" t="s">
        <v>16</v>
      </c>
      <c r="P106" s="47" t="s">
        <v>17</v>
      </c>
      <c r="Q106" s="47" t="s">
        <v>18</v>
      </c>
      <c r="R106" s="47" t="s">
        <v>19</v>
      </c>
      <c r="S106" s="47" t="s">
        <v>20</v>
      </c>
      <c r="T106" s="47" t="s">
        <v>21</v>
      </c>
      <c r="U106" s="47" t="s">
        <v>22</v>
      </c>
      <c r="V106" s="47" t="s">
        <v>23</v>
      </c>
      <c r="W106" s="47" t="s">
        <v>24</v>
      </c>
      <c r="X106" s="47" t="s">
        <v>25</v>
      </c>
      <c r="Y106" s="47" t="s">
        <v>26</v>
      </c>
      <c r="Z106" s="47" t="s">
        <v>27</v>
      </c>
      <c r="AA106" s="47" t="s">
        <v>16</v>
      </c>
      <c r="AB106" s="47" t="s">
        <v>17</v>
      </c>
      <c r="AC106" s="47" t="s">
        <v>18</v>
      </c>
      <c r="AD106" s="47" t="s">
        <v>19</v>
      </c>
      <c r="AE106" s="47" t="s">
        <v>20</v>
      </c>
      <c r="AF106" s="47" t="s">
        <v>21</v>
      </c>
      <c r="AG106" s="47" t="s">
        <v>22</v>
      </c>
      <c r="AH106" s="47" t="s">
        <v>23</v>
      </c>
      <c r="AI106" s="47" t="s">
        <v>24</v>
      </c>
      <c r="AJ106" s="47" t="s">
        <v>25</v>
      </c>
      <c r="AK106" s="47" t="s">
        <v>26</v>
      </c>
      <c r="AL106" s="47" t="s">
        <v>27</v>
      </c>
      <c r="AM106" s="47" t="s">
        <v>16</v>
      </c>
      <c r="AN106" s="47" t="s">
        <v>17</v>
      </c>
      <c r="AO106" s="47" t="s">
        <v>18</v>
      </c>
      <c r="AP106" s="47" t="s">
        <v>19</v>
      </c>
      <c r="AQ106" s="47" t="s">
        <v>20</v>
      </c>
      <c r="AR106" s="47" t="s">
        <v>21</v>
      </c>
      <c r="AS106" s="47" t="s">
        <v>22</v>
      </c>
      <c r="AT106" s="47" t="s">
        <v>23</v>
      </c>
      <c r="AU106" s="47" t="s">
        <v>24</v>
      </c>
      <c r="AV106" s="47" t="s">
        <v>25</v>
      </c>
      <c r="AW106" s="47" t="s">
        <v>26</v>
      </c>
      <c r="AX106" s="47" t="s">
        <v>27</v>
      </c>
      <c r="AY106" s="47" t="s">
        <v>16</v>
      </c>
      <c r="AZ106" s="47" t="s">
        <v>17</v>
      </c>
      <c r="BA106" s="47" t="s">
        <v>18</v>
      </c>
      <c r="BB106" s="47" t="s">
        <v>19</v>
      </c>
      <c r="BC106" s="47" t="s">
        <v>20</v>
      </c>
      <c r="BD106" s="47" t="s">
        <v>21</v>
      </c>
      <c r="BE106" s="47" t="s">
        <v>22</v>
      </c>
      <c r="BF106" s="47" t="s">
        <v>23</v>
      </c>
      <c r="BG106" s="47" t="s">
        <v>24</v>
      </c>
      <c r="BH106" s="47" t="s">
        <v>25</v>
      </c>
      <c r="BI106" s="47" t="s">
        <v>26</v>
      </c>
      <c r="BJ106" s="47" t="s">
        <v>27</v>
      </c>
      <c r="BK106" s="47" t="s">
        <v>16</v>
      </c>
      <c r="BL106" s="47" t="s">
        <v>17</v>
      </c>
      <c r="BM106" s="47" t="s">
        <v>18</v>
      </c>
      <c r="BN106" s="47" t="s">
        <v>19</v>
      </c>
      <c r="BO106" s="47" t="s">
        <v>20</v>
      </c>
      <c r="BP106" s="47" t="s">
        <v>21</v>
      </c>
      <c r="BQ106" s="47" t="s">
        <v>22</v>
      </c>
      <c r="BR106" s="47" t="s">
        <v>23</v>
      </c>
      <c r="BS106" s="47" t="s">
        <v>24</v>
      </c>
      <c r="BT106" s="47" t="s">
        <v>25</v>
      </c>
      <c r="BU106" s="47" t="s">
        <v>26</v>
      </c>
      <c r="BV106" s="47" t="s">
        <v>27</v>
      </c>
      <c r="BW106" s="47" t="s">
        <v>16</v>
      </c>
      <c r="BX106" s="47" t="s">
        <v>17</v>
      </c>
      <c r="BY106" s="47" t="s">
        <v>18</v>
      </c>
      <c r="BZ106" s="47" t="s">
        <v>19</v>
      </c>
      <c r="CA106" s="47" t="s">
        <v>20</v>
      </c>
      <c r="CB106" s="47" t="s">
        <v>21</v>
      </c>
      <c r="CC106" s="47" t="s">
        <v>22</v>
      </c>
      <c r="CD106" s="47" t="s">
        <v>23</v>
      </c>
      <c r="CE106" s="47" t="s">
        <v>24</v>
      </c>
      <c r="CF106" s="47" t="s">
        <v>25</v>
      </c>
      <c r="CG106" s="47" t="s">
        <v>26</v>
      </c>
      <c r="CH106" s="47" t="s">
        <v>27</v>
      </c>
      <c r="CI106" s="47" t="s">
        <v>16</v>
      </c>
      <c r="CJ106" s="47" t="s">
        <v>17</v>
      </c>
    </row>
    <row r="107" spans="1:88" ht="15" customHeight="1" x14ac:dyDescent="0.3">
      <c r="A107" s="227" t="s">
        <v>42</v>
      </c>
      <c r="B107" s="47" t="s">
        <v>9</v>
      </c>
      <c r="C107" s="38">
        <v>8.5109000000000004E-2</v>
      </c>
      <c r="D107" s="18">
        <v>7.7715000000000006E-2</v>
      </c>
      <c r="E107" s="18">
        <v>8.6136000000000004E-2</v>
      </c>
      <c r="F107" s="18">
        <v>7.9796000000000006E-2</v>
      </c>
      <c r="G107" s="24">
        <v>8.5334999999999994E-2</v>
      </c>
      <c r="H107" s="18">
        <v>8.1994999999999998E-2</v>
      </c>
      <c r="I107" s="18">
        <v>8.4098999999999993E-2</v>
      </c>
      <c r="J107" s="18">
        <v>8.4198999999999996E-2</v>
      </c>
      <c r="K107" s="18">
        <v>8.2512000000000002E-2</v>
      </c>
      <c r="L107" s="18">
        <v>8.5277000000000006E-2</v>
      </c>
      <c r="M107" s="18">
        <v>8.2588999999999996E-2</v>
      </c>
      <c r="N107" s="18">
        <v>8.5237999999999994E-2</v>
      </c>
      <c r="O107" s="29">
        <v>8.5109000000000004E-2</v>
      </c>
      <c r="P107" s="29">
        <v>7.7715000000000006E-2</v>
      </c>
      <c r="Q107" s="29">
        <v>8.6136000000000004E-2</v>
      </c>
      <c r="R107" s="29">
        <v>7.9796000000000006E-2</v>
      </c>
      <c r="S107" s="29">
        <v>8.5334999999999994E-2</v>
      </c>
      <c r="T107" s="29">
        <v>8.1994999999999998E-2</v>
      </c>
      <c r="U107" s="29">
        <v>8.4098999999999993E-2</v>
      </c>
      <c r="V107" s="29">
        <v>8.4198999999999996E-2</v>
      </c>
      <c r="W107" s="29">
        <v>8.2512000000000002E-2</v>
      </c>
      <c r="X107" s="29">
        <v>8.5277000000000006E-2</v>
      </c>
      <c r="Y107" s="29">
        <v>8.2588999999999996E-2</v>
      </c>
      <c r="Z107" s="29">
        <v>8.5237999999999994E-2</v>
      </c>
      <c r="AA107" s="18">
        <v>8.5109000000000004E-2</v>
      </c>
      <c r="AB107" s="18">
        <v>7.7715000000000006E-2</v>
      </c>
      <c r="AC107" s="18">
        <v>8.6136000000000004E-2</v>
      </c>
      <c r="AD107" s="18">
        <v>7.9796000000000006E-2</v>
      </c>
      <c r="AE107" s="18">
        <v>8.5334999999999994E-2</v>
      </c>
      <c r="AF107" s="18">
        <v>8.1994999999999998E-2</v>
      </c>
      <c r="AG107" s="18">
        <v>8.4098999999999993E-2</v>
      </c>
      <c r="AH107" s="18">
        <v>8.4198999999999996E-2</v>
      </c>
      <c r="AI107" s="18">
        <v>8.2512000000000002E-2</v>
      </c>
      <c r="AJ107" s="18">
        <v>8.5277000000000006E-2</v>
      </c>
      <c r="AK107" s="18">
        <v>8.2588999999999996E-2</v>
      </c>
      <c r="AL107" s="18">
        <v>8.5237999999999994E-2</v>
      </c>
      <c r="AM107" s="29">
        <v>8.5109000000000004E-2</v>
      </c>
      <c r="AN107" s="29">
        <v>7.7715000000000006E-2</v>
      </c>
      <c r="AO107" s="29">
        <v>8.6136000000000004E-2</v>
      </c>
      <c r="AP107" s="29">
        <v>7.9796000000000006E-2</v>
      </c>
      <c r="AQ107" s="29">
        <v>8.5334999999999994E-2</v>
      </c>
      <c r="AR107" s="29">
        <v>8.1994999999999998E-2</v>
      </c>
      <c r="AS107" s="29">
        <v>8.4098999999999993E-2</v>
      </c>
      <c r="AT107" s="29">
        <v>8.4198999999999996E-2</v>
      </c>
      <c r="AU107" s="29">
        <v>8.2512000000000002E-2</v>
      </c>
      <c r="AV107" s="29">
        <v>8.5277000000000006E-2</v>
      </c>
      <c r="AW107" s="29">
        <v>8.2588999999999996E-2</v>
      </c>
      <c r="AX107" s="29">
        <v>8.5237999999999994E-2</v>
      </c>
      <c r="AY107" s="18">
        <v>8.5109000000000004E-2</v>
      </c>
      <c r="AZ107" s="18">
        <v>7.7715000000000006E-2</v>
      </c>
      <c r="BA107" s="18">
        <v>8.6136000000000004E-2</v>
      </c>
      <c r="BB107" s="18">
        <v>7.9796000000000006E-2</v>
      </c>
      <c r="BC107" s="18">
        <v>8.5334999999999994E-2</v>
      </c>
      <c r="BD107" s="18">
        <v>8.1994999999999998E-2</v>
      </c>
      <c r="BE107" s="18">
        <v>8.4098999999999993E-2</v>
      </c>
      <c r="BF107" s="18">
        <v>8.4198999999999996E-2</v>
      </c>
      <c r="BG107" s="18">
        <v>8.2512000000000002E-2</v>
      </c>
      <c r="BH107" s="18">
        <v>8.5277000000000006E-2</v>
      </c>
      <c r="BI107" s="18">
        <v>8.2588999999999996E-2</v>
      </c>
      <c r="BJ107" s="18">
        <v>8.5237999999999994E-2</v>
      </c>
      <c r="BK107" s="29">
        <v>8.5109000000000004E-2</v>
      </c>
      <c r="BL107" s="29">
        <v>7.7715000000000006E-2</v>
      </c>
      <c r="BM107" s="29">
        <v>8.6136000000000004E-2</v>
      </c>
      <c r="BN107" s="29">
        <v>7.9796000000000006E-2</v>
      </c>
      <c r="BO107" s="29">
        <v>8.5334999999999994E-2</v>
      </c>
      <c r="BP107" s="29">
        <v>8.1994999999999998E-2</v>
      </c>
      <c r="BQ107" s="29">
        <v>8.4098999999999993E-2</v>
      </c>
      <c r="BR107" s="29">
        <v>8.4198999999999996E-2</v>
      </c>
      <c r="BS107" s="29">
        <v>8.2512000000000002E-2</v>
      </c>
      <c r="BT107" s="29">
        <v>8.5277000000000006E-2</v>
      </c>
      <c r="BU107" s="29">
        <v>8.2588999999999996E-2</v>
      </c>
      <c r="BV107" s="29">
        <v>8.5237999999999994E-2</v>
      </c>
      <c r="BW107" s="18">
        <v>8.5109000000000004E-2</v>
      </c>
      <c r="BX107" s="18">
        <v>7.7715000000000006E-2</v>
      </c>
      <c r="BY107" s="18">
        <v>8.6136000000000004E-2</v>
      </c>
      <c r="BZ107" s="18">
        <v>7.9796000000000006E-2</v>
      </c>
      <c r="CA107" s="18">
        <v>8.5334999999999994E-2</v>
      </c>
      <c r="CB107" s="18">
        <v>8.1994999999999998E-2</v>
      </c>
      <c r="CC107" s="18">
        <v>8.4098999999999993E-2</v>
      </c>
      <c r="CD107" s="18">
        <v>8.4198999999999996E-2</v>
      </c>
      <c r="CE107" s="18">
        <v>8.2512000000000002E-2</v>
      </c>
      <c r="CF107" s="18">
        <v>8.5277000000000006E-2</v>
      </c>
      <c r="CG107" s="18">
        <v>8.2588999999999996E-2</v>
      </c>
      <c r="CH107" s="18">
        <v>8.5237999999999994E-2</v>
      </c>
      <c r="CI107" s="29">
        <v>8.5109000000000004E-2</v>
      </c>
      <c r="CJ107" s="29">
        <v>7.7715000000000006E-2</v>
      </c>
    </row>
    <row r="108" spans="1:88" x14ac:dyDescent="0.3">
      <c r="A108" s="228"/>
      <c r="B108" s="47" t="s">
        <v>6</v>
      </c>
      <c r="C108" s="38">
        <v>0.107824</v>
      </c>
      <c r="D108" s="18">
        <v>9.1051999999999994E-2</v>
      </c>
      <c r="E108" s="18">
        <v>7.1135000000000004E-2</v>
      </c>
      <c r="F108" s="18">
        <v>4.1179E-2</v>
      </c>
      <c r="G108" s="24">
        <v>4.4423999999999998E-2</v>
      </c>
      <c r="H108" s="18">
        <v>0.106128</v>
      </c>
      <c r="I108" s="18">
        <v>0.14288100000000001</v>
      </c>
      <c r="J108" s="18">
        <v>0.133494</v>
      </c>
      <c r="K108" s="18">
        <v>5.781E-2</v>
      </c>
      <c r="L108" s="18">
        <v>3.8018000000000003E-2</v>
      </c>
      <c r="M108" s="18">
        <v>6.2103999999999999E-2</v>
      </c>
      <c r="N108" s="18">
        <v>0.10395</v>
      </c>
      <c r="O108" s="29">
        <v>0.107824</v>
      </c>
      <c r="P108" s="29">
        <v>9.1051999999999994E-2</v>
      </c>
      <c r="Q108" s="29">
        <v>7.1135000000000004E-2</v>
      </c>
      <c r="R108" s="29">
        <v>4.1179E-2</v>
      </c>
      <c r="S108" s="29">
        <v>4.4423999999999998E-2</v>
      </c>
      <c r="T108" s="29">
        <v>0.106128</v>
      </c>
      <c r="U108" s="29">
        <v>0.14288100000000001</v>
      </c>
      <c r="V108" s="29">
        <v>0.133494</v>
      </c>
      <c r="W108" s="29">
        <v>5.781E-2</v>
      </c>
      <c r="X108" s="29">
        <v>3.8018000000000003E-2</v>
      </c>
      <c r="Y108" s="29">
        <v>6.2103999999999999E-2</v>
      </c>
      <c r="Z108" s="29">
        <v>0.10395</v>
      </c>
      <c r="AA108" s="18">
        <v>0.107824</v>
      </c>
      <c r="AB108" s="18">
        <v>9.1051999999999994E-2</v>
      </c>
      <c r="AC108" s="18">
        <v>7.1135000000000004E-2</v>
      </c>
      <c r="AD108" s="18">
        <v>4.1179E-2</v>
      </c>
      <c r="AE108" s="18">
        <v>4.4423999999999998E-2</v>
      </c>
      <c r="AF108" s="18">
        <v>0.106128</v>
      </c>
      <c r="AG108" s="18">
        <v>0.14288100000000001</v>
      </c>
      <c r="AH108" s="18">
        <v>0.133494</v>
      </c>
      <c r="AI108" s="18">
        <v>5.781E-2</v>
      </c>
      <c r="AJ108" s="18">
        <v>3.8018000000000003E-2</v>
      </c>
      <c r="AK108" s="18">
        <v>6.2103999999999999E-2</v>
      </c>
      <c r="AL108" s="18">
        <v>0.10395</v>
      </c>
      <c r="AM108" s="29">
        <v>0.107824</v>
      </c>
      <c r="AN108" s="29">
        <v>9.1051999999999994E-2</v>
      </c>
      <c r="AO108" s="29">
        <v>7.1135000000000004E-2</v>
      </c>
      <c r="AP108" s="29">
        <v>4.1179E-2</v>
      </c>
      <c r="AQ108" s="29">
        <v>4.4423999999999998E-2</v>
      </c>
      <c r="AR108" s="29">
        <v>0.106128</v>
      </c>
      <c r="AS108" s="29">
        <v>0.14288100000000001</v>
      </c>
      <c r="AT108" s="29">
        <v>0.133494</v>
      </c>
      <c r="AU108" s="29">
        <v>5.781E-2</v>
      </c>
      <c r="AV108" s="29">
        <v>3.8018000000000003E-2</v>
      </c>
      <c r="AW108" s="29">
        <v>6.2103999999999999E-2</v>
      </c>
      <c r="AX108" s="29">
        <v>0.10395</v>
      </c>
      <c r="AY108" s="18">
        <v>0.107824</v>
      </c>
      <c r="AZ108" s="18">
        <v>9.1051999999999994E-2</v>
      </c>
      <c r="BA108" s="18">
        <v>7.1135000000000004E-2</v>
      </c>
      <c r="BB108" s="18">
        <v>4.1179E-2</v>
      </c>
      <c r="BC108" s="18">
        <v>4.4423999999999998E-2</v>
      </c>
      <c r="BD108" s="18">
        <v>0.106128</v>
      </c>
      <c r="BE108" s="18">
        <v>0.14288100000000001</v>
      </c>
      <c r="BF108" s="18">
        <v>0.133494</v>
      </c>
      <c r="BG108" s="18">
        <v>5.781E-2</v>
      </c>
      <c r="BH108" s="18">
        <v>3.8018000000000003E-2</v>
      </c>
      <c r="BI108" s="18">
        <v>6.2103999999999999E-2</v>
      </c>
      <c r="BJ108" s="18">
        <v>0.10395</v>
      </c>
      <c r="BK108" s="29">
        <v>0.107824</v>
      </c>
      <c r="BL108" s="29">
        <v>9.1051999999999994E-2</v>
      </c>
      <c r="BM108" s="29">
        <v>7.1135000000000004E-2</v>
      </c>
      <c r="BN108" s="29">
        <v>4.1179E-2</v>
      </c>
      <c r="BO108" s="29">
        <v>4.4423999999999998E-2</v>
      </c>
      <c r="BP108" s="29">
        <v>0.106128</v>
      </c>
      <c r="BQ108" s="29">
        <v>0.14288100000000001</v>
      </c>
      <c r="BR108" s="29">
        <v>0.133494</v>
      </c>
      <c r="BS108" s="29">
        <v>5.781E-2</v>
      </c>
      <c r="BT108" s="29">
        <v>3.8018000000000003E-2</v>
      </c>
      <c r="BU108" s="29">
        <v>6.2103999999999999E-2</v>
      </c>
      <c r="BV108" s="29">
        <v>0.10395</v>
      </c>
      <c r="BW108" s="18">
        <v>0.107824</v>
      </c>
      <c r="BX108" s="18">
        <v>9.1051999999999994E-2</v>
      </c>
      <c r="BY108" s="18">
        <v>7.1135000000000004E-2</v>
      </c>
      <c r="BZ108" s="18">
        <v>4.1179E-2</v>
      </c>
      <c r="CA108" s="18">
        <v>4.4423999999999998E-2</v>
      </c>
      <c r="CB108" s="18">
        <v>0.106128</v>
      </c>
      <c r="CC108" s="18">
        <v>0.14288100000000001</v>
      </c>
      <c r="CD108" s="18">
        <v>0.133494</v>
      </c>
      <c r="CE108" s="18">
        <v>5.781E-2</v>
      </c>
      <c r="CF108" s="18">
        <v>3.8018000000000003E-2</v>
      </c>
      <c r="CG108" s="18">
        <v>6.2103999999999999E-2</v>
      </c>
      <c r="CH108" s="18">
        <v>0.10395</v>
      </c>
      <c r="CI108" s="29">
        <v>0.107824</v>
      </c>
      <c r="CJ108" s="29">
        <v>9.1051999999999994E-2</v>
      </c>
    </row>
    <row r="109" spans="1:88" x14ac:dyDescent="0.3">
      <c r="A109" s="228"/>
      <c r="B109" s="47" t="s">
        <v>10</v>
      </c>
      <c r="C109" s="38">
        <v>8.6096000000000006E-2</v>
      </c>
      <c r="D109" s="18">
        <v>7.8608999999999998E-2</v>
      </c>
      <c r="E109" s="18">
        <v>8.1547999999999995E-2</v>
      </c>
      <c r="F109" s="18">
        <v>7.2947999999999999E-2</v>
      </c>
      <c r="G109" s="24">
        <v>8.6277000000000006E-2</v>
      </c>
      <c r="H109" s="18">
        <v>8.3294000000000007E-2</v>
      </c>
      <c r="I109" s="18">
        <v>8.5859000000000005E-2</v>
      </c>
      <c r="J109" s="18">
        <v>8.5885000000000003E-2</v>
      </c>
      <c r="K109" s="18">
        <v>8.3474999999999994E-2</v>
      </c>
      <c r="L109" s="18">
        <v>8.6262000000000005E-2</v>
      </c>
      <c r="M109" s="18">
        <v>8.3496000000000001E-2</v>
      </c>
      <c r="N109" s="18">
        <v>8.6250999999999994E-2</v>
      </c>
      <c r="O109" s="29">
        <v>8.6096000000000006E-2</v>
      </c>
      <c r="P109" s="29">
        <v>7.8608999999999998E-2</v>
      </c>
      <c r="Q109" s="29">
        <v>8.1547999999999995E-2</v>
      </c>
      <c r="R109" s="29">
        <v>7.2947999999999999E-2</v>
      </c>
      <c r="S109" s="29">
        <v>8.6277000000000006E-2</v>
      </c>
      <c r="T109" s="29">
        <v>8.3294000000000007E-2</v>
      </c>
      <c r="U109" s="29">
        <v>8.5859000000000005E-2</v>
      </c>
      <c r="V109" s="29">
        <v>8.5885000000000003E-2</v>
      </c>
      <c r="W109" s="29">
        <v>8.3474999999999994E-2</v>
      </c>
      <c r="X109" s="29">
        <v>8.6262000000000005E-2</v>
      </c>
      <c r="Y109" s="29">
        <v>8.3496000000000001E-2</v>
      </c>
      <c r="Z109" s="29">
        <v>8.6250999999999994E-2</v>
      </c>
      <c r="AA109" s="18">
        <v>8.6096000000000006E-2</v>
      </c>
      <c r="AB109" s="18">
        <v>7.8608999999999998E-2</v>
      </c>
      <c r="AC109" s="18">
        <v>8.1547999999999995E-2</v>
      </c>
      <c r="AD109" s="18">
        <v>7.2947999999999999E-2</v>
      </c>
      <c r="AE109" s="18">
        <v>8.6277000000000006E-2</v>
      </c>
      <c r="AF109" s="18">
        <v>8.3294000000000007E-2</v>
      </c>
      <c r="AG109" s="18">
        <v>8.5859000000000005E-2</v>
      </c>
      <c r="AH109" s="18">
        <v>8.5885000000000003E-2</v>
      </c>
      <c r="AI109" s="18">
        <v>8.3474999999999994E-2</v>
      </c>
      <c r="AJ109" s="18">
        <v>8.6262000000000005E-2</v>
      </c>
      <c r="AK109" s="18">
        <v>8.3496000000000001E-2</v>
      </c>
      <c r="AL109" s="18">
        <v>8.6250999999999994E-2</v>
      </c>
      <c r="AM109" s="29">
        <v>8.6096000000000006E-2</v>
      </c>
      <c r="AN109" s="29">
        <v>7.8608999999999998E-2</v>
      </c>
      <c r="AO109" s="29">
        <v>8.1547999999999995E-2</v>
      </c>
      <c r="AP109" s="29">
        <v>7.2947999999999999E-2</v>
      </c>
      <c r="AQ109" s="29">
        <v>8.6277000000000006E-2</v>
      </c>
      <c r="AR109" s="29">
        <v>8.3294000000000007E-2</v>
      </c>
      <c r="AS109" s="29">
        <v>8.5859000000000005E-2</v>
      </c>
      <c r="AT109" s="29">
        <v>8.5885000000000003E-2</v>
      </c>
      <c r="AU109" s="29">
        <v>8.3474999999999994E-2</v>
      </c>
      <c r="AV109" s="29">
        <v>8.6262000000000005E-2</v>
      </c>
      <c r="AW109" s="29">
        <v>8.3496000000000001E-2</v>
      </c>
      <c r="AX109" s="29">
        <v>8.6250999999999994E-2</v>
      </c>
      <c r="AY109" s="18">
        <v>8.6096000000000006E-2</v>
      </c>
      <c r="AZ109" s="18">
        <v>7.8608999999999998E-2</v>
      </c>
      <c r="BA109" s="18">
        <v>8.1547999999999995E-2</v>
      </c>
      <c r="BB109" s="18">
        <v>7.2947999999999999E-2</v>
      </c>
      <c r="BC109" s="18">
        <v>8.6277000000000006E-2</v>
      </c>
      <c r="BD109" s="18">
        <v>8.3294000000000007E-2</v>
      </c>
      <c r="BE109" s="18">
        <v>8.5859000000000005E-2</v>
      </c>
      <c r="BF109" s="18">
        <v>8.5885000000000003E-2</v>
      </c>
      <c r="BG109" s="18">
        <v>8.3474999999999994E-2</v>
      </c>
      <c r="BH109" s="18">
        <v>8.6262000000000005E-2</v>
      </c>
      <c r="BI109" s="18">
        <v>8.3496000000000001E-2</v>
      </c>
      <c r="BJ109" s="18">
        <v>8.6250999999999994E-2</v>
      </c>
      <c r="BK109" s="29">
        <v>8.6096000000000006E-2</v>
      </c>
      <c r="BL109" s="29">
        <v>7.8608999999999998E-2</v>
      </c>
      <c r="BM109" s="29">
        <v>8.1547999999999995E-2</v>
      </c>
      <c r="BN109" s="29">
        <v>7.2947999999999999E-2</v>
      </c>
      <c r="BO109" s="29">
        <v>8.6277000000000006E-2</v>
      </c>
      <c r="BP109" s="29">
        <v>8.3294000000000007E-2</v>
      </c>
      <c r="BQ109" s="29">
        <v>8.5859000000000005E-2</v>
      </c>
      <c r="BR109" s="29">
        <v>8.5885000000000003E-2</v>
      </c>
      <c r="BS109" s="29">
        <v>8.3474999999999994E-2</v>
      </c>
      <c r="BT109" s="29">
        <v>8.6262000000000005E-2</v>
      </c>
      <c r="BU109" s="29">
        <v>8.3496000000000001E-2</v>
      </c>
      <c r="BV109" s="29">
        <v>8.6250999999999994E-2</v>
      </c>
      <c r="BW109" s="18">
        <v>8.6096000000000006E-2</v>
      </c>
      <c r="BX109" s="18">
        <v>7.8608999999999998E-2</v>
      </c>
      <c r="BY109" s="18">
        <v>8.1547999999999995E-2</v>
      </c>
      <c r="BZ109" s="18">
        <v>7.2947999999999999E-2</v>
      </c>
      <c r="CA109" s="18">
        <v>8.6277000000000006E-2</v>
      </c>
      <c r="CB109" s="18">
        <v>8.3294000000000007E-2</v>
      </c>
      <c r="CC109" s="18">
        <v>8.5859000000000005E-2</v>
      </c>
      <c r="CD109" s="18">
        <v>8.5885000000000003E-2</v>
      </c>
      <c r="CE109" s="18">
        <v>8.3474999999999994E-2</v>
      </c>
      <c r="CF109" s="18">
        <v>8.6262000000000005E-2</v>
      </c>
      <c r="CG109" s="18">
        <v>8.3496000000000001E-2</v>
      </c>
      <c r="CH109" s="18">
        <v>8.6250999999999994E-2</v>
      </c>
      <c r="CI109" s="29">
        <v>8.6096000000000006E-2</v>
      </c>
      <c r="CJ109" s="29">
        <v>7.8608999999999998E-2</v>
      </c>
    </row>
    <row r="110" spans="1:88" x14ac:dyDescent="0.3">
      <c r="A110" s="228"/>
      <c r="B110" s="47" t="s">
        <v>1</v>
      </c>
      <c r="C110" s="38">
        <v>6.0000000000000002E-6</v>
      </c>
      <c r="D110" s="18">
        <v>2.4699999999999999E-4</v>
      </c>
      <c r="E110" s="18">
        <v>7.2360000000000002E-3</v>
      </c>
      <c r="F110" s="18">
        <v>2.1690999999999998E-2</v>
      </c>
      <c r="G110" s="24">
        <v>6.2979999999999994E-2</v>
      </c>
      <c r="H110" s="18">
        <v>0.21317</v>
      </c>
      <c r="I110" s="18">
        <v>0.29002899999999998</v>
      </c>
      <c r="J110" s="18">
        <v>0.270206</v>
      </c>
      <c r="K110" s="18">
        <v>0.108695</v>
      </c>
      <c r="L110" s="18">
        <v>1.9643000000000001E-2</v>
      </c>
      <c r="M110" s="18">
        <v>6.0299999999999998E-3</v>
      </c>
      <c r="N110" s="18">
        <v>6.3999999999999997E-5</v>
      </c>
      <c r="O110" s="29">
        <v>6.0000000000000002E-6</v>
      </c>
      <c r="P110" s="29">
        <v>2.4699999999999999E-4</v>
      </c>
      <c r="Q110" s="29">
        <v>7.2360000000000002E-3</v>
      </c>
      <c r="R110" s="29">
        <v>2.1690999999999998E-2</v>
      </c>
      <c r="S110" s="29">
        <v>6.2979999999999994E-2</v>
      </c>
      <c r="T110" s="29">
        <v>0.21317</v>
      </c>
      <c r="U110" s="29">
        <v>0.29002899999999998</v>
      </c>
      <c r="V110" s="29">
        <v>0.270206</v>
      </c>
      <c r="W110" s="29">
        <v>0.108695</v>
      </c>
      <c r="X110" s="29">
        <v>1.9643000000000001E-2</v>
      </c>
      <c r="Y110" s="29">
        <v>6.0299999999999998E-3</v>
      </c>
      <c r="Z110" s="29">
        <v>6.3999999999999997E-5</v>
      </c>
      <c r="AA110" s="18">
        <v>6.0000000000000002E-6</v>
      </c>
      <c r="AB110" s="18">
        <v>2.4699999999999999E-4</v>
      </c>
      <c r="AC110" s="18">
        <v>7.2360000000000002E-3</v>
      </c>
      <c r="AD110" s="18">
        <v>2.1690999999999998E-2</v>
      </c>
      <c r="AE110" s="18">
        <v>6.2979999999999994E-2</v>
      </c>
      <c r="AF110" s="18">
        <v>0.21317</v>
      </c>
      <c r="AG110" s="18">
        <v>0.29002899999999998</v>
      </c>
      <c r="AH110" s="18">
        <v>0.270206</v>
      </c>
      <c r="AI110" s="18">
        <v>0.108695</v>
      </c>
      <c r="AJ110" s="18">
        <v>1.9643000000000001E-2</v>
      </c>
      <c r="AK110" s="18">
        <v>6.0299999999999998E-3</v>
      </c>
      <c r="AL110" s="18">
        <v>6.3999999999999997E-5</v>
      </c>
      <c r="AM110" s="29">
        <v>6.0000000000000002E-6</v>
      </c>
      <c r="AN110" s="29">
        <v>2.4699999999999999E-4</v>
      </c>
      <c r="AO110" s="29">
        <v>7.2360000000000002E-3</v>
      </c>
      <c r="AP110" s="29">
        <v>2.1690999999999998E-2</v>
      </c>
      <c r="AQ110" s="29">
        <v>6.2979999999999994E-2</v>
      </c>
      <c r="AR110" s="29">
        <v>0.21317</v>
      </c>
      <c r="AS110" s="29">
        <v>0.29002899999999998</v>
      </c>
      <c r="AT110" s="29">
        <v>0.270206</v>
      </c>
      <c r="AU110" s="29">
        <v>0.108695</v>
      </c>
      <c r="AV110" s="29">
        <v>1.9643000000000001E-2</v>
      </c>
      <c r="AW110" s="29">
        <v>6.0299999999999998E-3</v>
      </c>
      <c r="AX110" s="29">
        <v>6.3999999999999997E-5</v>
      </c>
      <c r="AY110" s="18">
        <v>6.0000000000000002E-6</v>
      </c>
      <c r="AZ110" s="18">
        <v>2.4699999999999999E-4</v>
      </c>
      <c r="BA110" s="18">
        <v>7.2360000000000002E-3</v>
      </c>
      <c r="BB110" s="18">
        <v>2.1690999999999998E-2</v>
      </c>
      <c r="BC110" s="18">
        <v>6.2979999999999994E-2</v>
      </c>
      <c r="BD110" s="18">
        <v>0.21317</v>
      </c>
      <c r="BE110" s="18">
        <v>0.29002899999999998</v>
      </c>
      <c r="BF110" s="18">
        <v>0.270206</v>
      </c>
      <c r="BG110" s="18">
        <v>0.108695</v>
      </c>
      <c r="BH110" s="18">
        <v>1.9643000000000001E-2</v>
      </c>
      <c r="BI110" s="18">
        <v>6.0299999999999998E-3</v>
      </c>
      <c r="BJ110" s="18">
        <v>6.3999999999999997E-5</v>
      </c>
      <c r="BK110" s="29">
        <v>6.0000000000000002E-6</v>
      </c>
      <c r="BL110" s="29">
        <v>2.4699999999999999E-4</v>
      </c>
      <c r="BM110" s="29">
        <v>7.2360000000000002E-3</v>
      </c>
      <c r="BN110" s="29">
        <v>2.1690999999999998E-2</v>
      </c>
      <c r="BO110" s="29">
        <v>6.2979999999999994E-2</v>
      </c>
      <c r="BP110" s="29">
        <v>0.21317</v>
      </c>
      <c r="BQ110" s="29">
        <v>0.29002899999999998</v>
      </c>
      <c r="BR110" s="29">
        <v>0.270206</v>
      </c>
      <c r="BS110" s="29">
        <v>0.108695</v>
      </c>
      <c r="BT110" s="29">
        <v>1.9643000000000001E-2</v>
      </c>
      <c r="BU110" s="29">
        <v>6.0299999999999998E-3</v>
      </c>
      <c r="BV110" s="29">
        <v>6.3999999999999997E-5</v>
      </c>
      <c r="BW110" s="18">
        <v>6.0000000000000002E-6</v>
      </c>
      <c r="BX110" s="18">
        <v>2.4699999999999999E-4</v>
      </c>
      <c r="BY110" s="18">
        <v>7.2360000000000002E-3</v>
      </c>
      <c r="BZ110" s="18">
        <v>2.1690999999999998E-2</v>
      </c>
      <c r="CA110" s="18">
        <v>6.2979999999999994E-2</v>
      </c>
      <c r="CB110" s="18">
        <v>0.21317</v>
      </c>
      <c r="CC110" s="18">
        <v>0.29002899999999998</v>
      </c>
      <c r="CD110" s="18">
        <v>0.270206</v>
      </c>
      <c r="CE110" s="18">
        <v>0.108695</v>
      </c>
      <c r="CF110" s="18">
        <v>1.9643000000000001E-2</v>
      </c>
      <c r="CG110" s="18">
        <v>6.0299999999999998E-3</v>
      </c>
      <c r="CH110" s="18">
        <v>6.3999999999999997E-5</v>
      </c>
      <c r="CI110" s="29">
        <v>6.0000000000000002E-6</v>
      </c>
      <c r="CJ110" s="29">
        <v>2.4699999999999999E-4</v>
      </c>
    </row>
    <row r="111" spans="1:88" x14ac:dyDescent="0.3">
      <c r="A111" s="228"/>
      <c r="B111" s="47" t="s">
        <v>11</v>
      </c>
      <c r="C111" s="38">
        <v>0.106265</v>
      </c>
      <c r="D111" s="18">
        <v>8.2161999999999999E-2</v>
      </c>
      <c r="E111" s="18">
        <v>7.0887000000000006E-2</v>
      </c>
      <c r="F111" s="18">
        <v>6.8145999999999998E-2</v>
      </c>
      <c r="G111" s="24">
        <v>8.1852999999999995E-2</v>
      </c>
      <c r="H111" s="18">
        <v>6.7163E-2</v>
      </c>
      <c r="I111" s="18">
        <v>8.6751999999999996E-2</v>
      </c>
      <c r="J111" s="18">
        <v>6.9401000000000004E-2</v>
      </c>
      <c r="K111" s="18">
        <v>8.2907999999999996E-2</v>
      </c>
      <c r="L111" s="18">
        <v>0.100507</v>
      </c>
      <c r="M111" s="18">
        <v>8.7251999999999996E-2</v>
      </c>
      <c r="N111" s="18">
        <v>9.6703999999999998E-2</v>
      </c>
      <c r="O111" s="29">
        <v>0.106265</v>
      </c>
      <c r="P111" s="29">
        <v>8.2161999999999999E-2</v>
      </c>
      <c r="Q111" s="29">
        <v>7.0887000000000006E-2</v>
      </c>
      <c r="R111" s="29">
        <v>6.8145999999999998E-2</v>
      </c>
      <c r="S111" s="29">
        <v>8.1852999999999995E-2</v>
      </c>
      <c r="T111" s="29">
        <v>6.7163E-2</v>
      </c>
      <c r="U111" s="29">
        <v>8.6751999999999996E-2</v>
      </c>
      <c r="V111" s="29">
        <v>6.9401000000000004E-2</v>
      </c>
      <c r="W111" s="29">
        <v>8.2907999999999996E-2</v>
      </c>
      <c r="X111" s="29">
        <v>0.100507</v>
      </c>
      <c r="Y111" s="29">
        <v>8.7251999999999996E-2</v>
      </c>
      <c r="Z111" s="29">
        <v>9.6703999999999998E-2</v>
      </c>
      <c r="AA111" s="18">
        <v>0.106265</v>
      </c>
      <c r="AB111" s="18">
        <v>8.2161999999999999E-2</v>
      </c>
      <c r="AC111" s="18">
        <v>7.0887000000000006E-2</v>
      </c>
      <c r="AD111" s="18">
        <v>6.8145999999999998E-2</v>
      </c>
      <c r="AE111" s="18">
        <v>8.1852999999999995E-2</v>
      </c>
      <c r="AF111" s="18">
        <v>6.7163E-2</v>
      </c>
      <c r="AG111" s="18">
        <v>8.6751999999999996E-2</v>
      </c>
      <c r="AH111" s="18">
        <v>6.9401000000000004E-2</v>
      </c>
      <c r="AI111" s="18">
        <v>8.2907999999999996E-2</v>
      </c>
      <c r="AJ111" s="18">
        <v>0.100507</v>
      </c>
      <c r="AK111" s="18">
        <v>8.7251999999999996E-2</v>
      </c>
      <c r="AL111" s="18">
        <v>9.6703999999999998E-2</v>
      </c>
      <c r="AM111" s="29">
        <v>0.106265</v>
      </c>
      <c r="AN111" s="29">
        <v>8.2161999999999999E-2</v>
      </c>
      <c r="AO111" s="29">
        <v>7.0887000000000006E-2</v>
      </c>
      <c r="AP111" s="29">
        <v>6.8145999999999998E-2</v>
      </c>
      <c r="AQ111" s="29">
        <v>8.1852999999999995E-2</v>
      </c>
      <c r="AR111" s="29">
        <v>6.7163E-2</v>
      </c>
      <c r="AS111" s="29">
        <v>8.6751999999999996E-2</v>
      </c>
      <c r="AT111" s="29">
        <v>6.9401000000000004E-2</v>
      </c>
      <c r="AU111" s="29">
        <v>8.2907999999999996E-2</v>
      </c>
      <c r="AV111" s="29">
        <v>0.100507</v>
      </c>
      <c r="AW111" s="29">
        <v>8.7251999999999996E-2</v>
      </c>
      <c r="AX111" s="29">
        <v>9.6703999999999998E-2</v>
      </c>
      <c r="AY111" s="18">
        <v>0.106265</v>
      </c>
      <c r="AZ111" s="18">
        <v>8.2161999999999999E-2</v>
      </c>
      <c r="BA111" s="18">
        <v>7.0887000000000006E-2</v>
      </c>
      <c r="BB111" s="18">
        <v>6.8145999999999998E-2</v>
      </c>
      <c r="BC111" s="18">
        <v>8.1852999999999995E-2</v>
      </c>
      <c r="BD111" s="18">
        <v>6.7163E-2</v>
      </c>
      <c r="BE111" s="18">
        <v>8.6751999999999996E-2</v>
      </c>
      <c r="BF111" s="18">
        <v>6.9401000000000004E-2</v>
      </c>
      <c r="BG111" s="18">
        <v>8.2907999999999996E-2</v>
      </c>
      <c r="BH111" s="18">
        <v>0.100507</v>
      </c>
      <c r="BI111" s="18">
        <v>8.7251999999999996E-2</v>
      </c>
      <c r="BJ111" s="18">
        <v>9.6703999999999998E-2</v>
      </c>
      <c r="BK111" s="29">
        <v>0.106265</v>
      </c>
      <c r="BL111" s="29">
        <v>8.2161999999999999E-2</v>
      </c>
      <c r="BM111" s="29">
        <v>7.0887000000000006E-2</v>
      </c>
      <c r="BN111" s="29">
        <v>6.8145999999999998E-2</v>
      </c>
      <c r="BO111" s="29">
        <v>8.1852999999999995E-2</v>
      </c>
      <c r="BP111" s="29">
        <v>6.7163E-2</v>
      </c>
      <c r="BQ111" s="29">
        <v>8.6751999999999996E-2</v>
      </c>
      <c r="BR111" s="29">
        <v>6.9401000000000004E-2</v>
      </c>
      <c r="BS111" s="29">
        <v>8.2907999999999996E-2</v>
      </c>
      <c r="BT111" s="29">
        <v>0.100507</v>
      </c>
      <c r="BU111" s="29">
        <v>8.7251999999999996E-2</v>
      </c>
      <c r="BV111" s="29">
        <v>9.6703999999999998E-2</v>
      </c>
      <c r="BW111" s="18">
        <v>0.106265</v>
      </c>
      <c r="BX111" s="18">
        <v>8.2161999999999999E-2</v>
      </c>
      <c r="BY111" s="18">
        <v>7.0887000000000006E-2</v>
      </c>
      <c r="BZ111" s="18">
        <v>6.8145999999999998E-2</v>
      </c>
      <c r="CA111" s="18">
        <v>8.1852999999999995E-2</v>
      </c>
      <c r="CB111" s="18">
        <v>6.7163E-2</v>
      </c>
      <c r="CC111" s="18">
        <v>8.6751999999999996E-2</v>
      </c>
      <c r="CD111" s="18">
        <v>6.9401000000000004E-2</v>
      </c>
      <c r="CE111" s="18">
        <v>8.2907999999999996E-2</v>
      </c>
      <c r="CF111" s="18">
        <v>0.100507</v>
      </c>
      <c r="CG111" s="18">
        <v>8.7251999999999996E-2</v>
      </c>
      <c r="CH111" s="18">
        <v>9.6703999999999998E-2</v>
      </c>
      <c r="CI111" s="29">
        <v>0.106265</v>
      </c>
      <c r="CJ111" s="29">
        <v>8.2161999999999999E-2</v>
      </c>
    </row>
    <row r="112" spans="1:88" x14ac:dyDescent="0.3">
      <c r="A112" s="228"/>
      <c r="B112" s="47" t="s">
        <v>12</v>
      </c>
      <c r="C112" s="38">
        <v>0.210397</v>
      </c>
      <c r="D112" s="18">
        <v>0.17743600000000001</v>
      </c>
      <c r="E112" s="18">
        <v>0.13192400000000001</v>
      </c>
      <c r="F112" s="18">
        <v>5.9718E-2</v>
      </c>
      <c r="G112" s="24">
        <v>2.6769000000000001E-2</v>
      </c>
      <c r="H112" s="18">
        <v>4.2950000000000002E-3</v>
      </c>
      <c r="I112" s="18">
        <v>2.895E-3</v>
      </c>
      <c r="J112" s="18">
        <v>3.4320000000000002E-3</v>
      </c>
      <c r="K112" s="18">
        <v>9.4020000000000006E-3</v>
      </c>
      <c r="L112" s="18">
        <v>5.5496999999999998E-2</v>
      </c>
      <c r="M112" s="18">
        <v>0.115452</v>
      </c>
      <c r="N112" s="18">
        <v>0.20278099999999999</v>
      </c>
      <c r="O112" s="29">
        <v>0.210397</v>
      </c>
      <c r="P112" s="29">
        <v>0.17743600000000001</v>
      </c>
      <c r="Q112" s="29">
        <v>0.13192400000000001</v>
      </c>
      <c r="R112" s="29">
        <v>5.9718E-2</v>
      </c>
      <c r="S112" s="29">
        <v>2.6769000000000001E-2</v>
      </c>
      <c r="T112" s="29">
        <v>4.2950000000000002E-3</v>
      </c>
      <c r="U112" s="29">
        <v>2.895E-3</v>
      </c>
      <c r="V112" s="29">
        <v>3.4320000000000002E-3</v>
      </c>
      <c r="W112" s="29">
        <v>9.4020000000000006E-3</v>
      </c>
      <c r="X112" s="29">
        <v>5.5496999999999998E-2</v>
      </c>
      <c r="Y112" s="29">
        <v>0.115452</v>
      </c>
      <c r="Z112" s="29">
        <v>0.20278099999999999</v>
      </c>
      <c r="AA112" s="18">
        <v>0.210397</v>
      </c>
      <c r="AB112" s="18">
        <v>0.17743600000000001</v>
      </c>
      <c r="AC112" s="18">
        <v>0.13192400000000001</v>
      </c>
      <c r="AD112" s="18">
        <v>5.9718E-2</v>
      </c>
      <c r="AE112" s="18">
        <v>2.6769000000000001E-2</v>
      </c>
      <c r="AF112" s="18">
        <v>4.2950000000000002E-3</v>
      </c>
      <c r="AG112" s="18">
        <v>2.895E-3</v>
      </c>
      <c r="AH112" s="18">
        <v>3.4320000000000002E-3</v>
      </c>
      <c r="AI112" s="18">
        <v>9.4020000000000006E-3</v>
      </c>
      <c r="AJ112" s="18">
        <v>5.5496999999999998E-2</v>
      </c>
      <c r="AK112" s="18">
        <v>0.115452</v>
      </c>
      <c r="AL112" s="18">
        <v>0.20278099999999999</v>
      </c>
      <c r="AM112" s="29">
        <v>0.210397</v>
      </c>
      <c r="AN112" s="29">
        <v>0.17743600000000001</v>
      </c>
      <c r="AO112" s="29">
        <v>0.13192400000000001</v>
      </c>
      <c r="AP112" s="29">
        <v>5.9718E-2</v>
      </c>
      <c r="AQ112" s="29">
        <v>2.6769000000000001E-2</v>
      </c>
      <c r="AR112" s="29">
        <v>4.2950000000000002E-3</v>
      </c>
      <c r="AS112" s="29">
        <v>2.895E-3</v>
      </c>
      <c r="AT112" s="29">
        <v>3.4320000000000002E-3</v>
      </c>
      <c r="AU112" s="29">
        <v>9.4020000000000006E-3</v>
      </c>
      <c r="AV112" s="29">
        <v>5.5496999999999998E-2</v>
      </c>
      <c r="AW112" s="29">
        <v>0.115452</v>
      </c>
      <c r="AX112" s="29">
        <v>0.20278099999999999</v>
      </c>
      <c r="AY112" s="18">
        <v>0.210397</v>
      </c>
      <c r="AZ112" s="18">
        <v>0.17743600000000001</v>
      </c>
      <c r="BA112" s="18">
        <v>0.13192400000000001</v>
      </c>
      <c r="BB112" s="18">
        <v>5.9718E-2</v>
      </c>
      <c r="BC112" s="18">
        <v>2.6769000000000001E-2</v>
      </c>
      <c r="BD112" s="18">
        <v>4.2950000000000002E-3</v>
      </c>
      <c r="BE112" s="18">
        <v>2.895E-3</v>
      </c>
      <c r="BF112" s="18">
        <v>3.4320000000000002E-3</v>
      </c>
      <c r="BG112" s="18">
        <v>9.4020000000000006E-3</v>
      </c>
      <c r="BH112" s="18">
        <v>5.5496999999999998E-2</v>
      </c>
      <c r="BI112" s="18">
        <v>0.115452</v>
      </c>
      <c r="BJ112" s="18">
        <v>0.20278099999999999</v>
      </c>
      <c r="BK112" s="29">
        <v>0.210397</v>
      </c>
      <c r="BL112" s="29">
        <v>0.17743600000000001</v>
      </c>
      <c r="BM112" s="29">
        <v>0.13192400000000001</v>
      </c>
      <c r="BN112" s="29">
        <v>5.9718E-2</v>
      </c>
      <c r="BO112" s="29">
        <v>2.6769000000000001E-2</v>
      </c>
      <c r="BP112" s="29">
        <v>4.2950000000000002E-3</v>
      </c>
      <c r="BQ112" s="29">
        <v>2.895E-3</v>
      </c>
      <c r="BR112" s="29">
        <v>3.4320000000000002E-3</v>
      </c>
      <c r="BS112" s="29">
        <v>9.4020000000000006E-3</v>
      </c>
      <c r="BT112" s="29">
        <v>5.5496999999999998E-2</v>
      </c>
      <c r="BU112" s="29">
        <v>0.115452</v>
      </c>
      <c r="BV112" s="29">
        <v>0.20278099999999999</v>
      </c>
      <c r="BW112" s="18">
        <v>0.210397</v>
      </c>
      <c r="BX112" s="18">
        <v>0.17743600000000001</v>
      </c>
      <c r="BY112" s="18">
        <v>0.13192400000000001</v>
      </c>
      <c r="BZ112" s="18">
        <v>5.9718E-2</v>
      </c>
      <c r="CA112" s="18">
        <v>2.6769000000000001E-2</v>
      </c>
      <c r="CB112" s="18">
        <v>4.2950000000000002E-3</v>
      </c>
      <c r="CC112" s="18">
        <v>2.895E-3</v>
      </c>
      <c r="CD112" s="18">
        <v>3.4320000000000002E-3</v>
      </c>
      <c r="CE112" s="18">
        <v>9.4020000000000006E-3</v>
      </c>
      <c r="CF112" s="18">
        <v>5.5496999999999998E-2</v>
      </c>
      <c r="CG112" s="18">
        <v>0.115452</v>
      </c>
      <c r="CH112" s="18">
        <v>0.20278099999999999</v>
      </c>
      <c r="CI112" s="29">
        <v>0.210397</v>
      </c>
      <c r="CJ112" s="29">
        <v>0.17743600000000001</v>
      </c>
    </row>
    <row r="113" spans="1:88" x14ac:dyDescent="0.3">
      <c r="A113" s="228"/>
      <c r="B113" s="47" t="s">
        <v>3</v>
      </c>
      <c r="C113" s="38">
        <v>0.107824</v>
      </c>
      <c r="D113" s="18">
        <v>9.1051999999999994E-2</v>
      </c>
      <c r="E113" s="18">
        <v>7.1135000000000004E-2</v>
      </c>
      <c r="F113" s="18">
        <v>4.1179E-2</v>
      </c>
      <c r="G113" s="24">
        <v>4.4423999999999998E-2</v>
      </c>
      <c r="H113" s="18">
        <v>0.106128</v>
      </c>
      <c r="I113" s="18">
        <v>0.14288100000000001</v>
      </c>
      <c r="J113" s="18">
        <v>0.133494</v>
      </c>
      <c r="K113" s="18">
        <v>5.781E-2</v>
      </c>
      <c r="L113" s="18">
        <v>3.8018000000000003E-2</v>
      </c>
      <c r="M113" s="18">
        <v>6.2103999999999999E-2</v>
      </c>
      <c r="N113" s="18">
        <v>0.10395</v>
      </c>
      <c r="O113" s="29">
        <v>0.107824</v>
      </c>
      <c r="P113" s="29">
        <v>9.1051999999999994E-2</v>
      </c>
      <c r="Q113" s="29">
        <v>7.1135000000000004E-2</v>
      </c>
      <c r="R113" s="29">
        <v>4.1179E-2</v>
      </c>
      <c r="S113" s="29">
        <v>4.4423999999999998E-2</v>
      </c>
      <c r="T113" s="29">
        <v>0.106128</v>
      </c>
      <c r="U113" s="29">
        <v>0.14288100000000001</v>
      </c>
      <c r="V113" s="29">
        <v>0.133494</v>
      </c>
      <c r="W113" s="29">
        <v>5.781E-2</v>
      </c>
      <c r="X113" s="29">
        <v>3.8018000000000003E-2</v>
      </c>
      <c r="Y113" s="29">
        <v>6.2103999999999999E-2</v>
      </c>
      <c r="Z113" s="29">
        <v>0.10395</v>
      </c>
      <c r="AA113" s="18">
        <v>0.107824</v>
      </c>
      <c r="AB113" s="18">
        <v>9.1051999999999994E-2</v>
      </c>
      <c r="AC113" s="18">
        <v>7.1135000000000004E-2</v>
      </c>
      <c r="AD113" s="18">
        <v>4.1179E-2</v>
      </c>
      <c r="AE113" s="18">
        <v>4.4423999999999998E-2</v>
      </c>
      <c r="AF113" s="18">
        <v>0.106128</v>
      </c>
      <c r="AG113" s="18">
        <v>0.14288100000000001</v>
      </c>
      <c r="AH113" s="18">
        <v>0.133494</v>
      </c>
      <c r="AI113" s="18">
        <v>5.781E-2</v>
      </c>
      <c r="AJ113" s="18">
        <v>3.8018000000000003E-2</v>
      </c>
      <c r="AK113" s="18">
        <v>6.2103999999999999E-2</v>
      </c>
      <c r="AL113" s="18">
        <v>0.10395</v>
      </c>
      <c r="AM113" s="29">
        <v>0.107824</v>
      </c>
      <c r="AN113" s="29">
        <v>9.1051999999999994E-2</v>
      </c>
      <c r="AO113" s="29">
        <v>7.1135000000000004E-2</v>
      </c>
      <c r="AP113" s="29">
        <v>4.1179E-2</v>
      </c>
      <c r="AQ113" s="29">
        <v>4.4423999999999998E-2</v>
      </c>
      <c r="AR113" s="29">
        <v>0.106128</v>
      </c>
      <c r="AS113" s="29">
        <v>0.14288100000000001</v>
      </c>
      <c r="AT113" s="29">
        <v>0.133494</v>
      </c>
      <c r="AU113" s="29">
        <v>5.781E-2</v>
      </c>
      <c r="AV113" s="29">
        <v>3.8018000000000003E-2</v>
      </c>
      <c r="AW113" s="29">
        <v>6.2103999999999999E-2</v>
      </c>
      <c r="AX113" s="29">
        <v>0.10395</v>
      </c>
      <c r="AY113" s="18">
        <v>0.107824</v>
      </c>
      <c r="AZ113" s="18">
        <v>9.1051999999999994E-2</v>
      </c>
      <c r="BA113" s="18">
        <v>7.1135000000000004E-2</v>
      </c>
      <c r="BB113" s="18">
        <v>4.1179E-2</v>
      </c>
      <c r="BC113" s="18">
        <v>4.4423999999999998E-2</v>
      </c>
      <c r="BD113" s="18">
        <v>0.106128</v>
      </c>
      <c r="BE113" s="18">
        <v>0.14288100000000001</v>
      </c>
      <c r="BF113" s="18">
        <v>0.133494</v>
      </c>
      <c r="BG113" s="18">
        <v>5.781E-2</v>
      </c>
      <c r="BH113" s="18">
        <v>3.8018000000000003E-2</v>
      </c>
      <c r="BI113" s="18">
        <v>6.2103999999999999E-2</v>
      </c>
      <c r="BJ113" s="18">
        <v>0.10395</v>
      </c>
      <c r="BK113" s="29">
        <v>0.107824</v>
      </c>
      <c r="BL113" s="29">
        <v>9.1051999999999994E-2</v>
      </c>
      <c r="BM113" s="29">
        <v>7.1135000000000004E-2</v>
      </c>
      <c r="BN113" s="29">
        <v>4.1179E-2</v>
      </c>
      <c r="BO113" s="29">
        <v>4.4423999999999998E-2</v>
      </c>
      <c r="BP113" s="29">
        <v>0.106128</v>
      </c>
      <c r="BQ113" s="29">
        <v>0.14288100000000001</v>
      </c>
      <c r="BR113" s="29">
        <v>0.133494</v>
      </c>
      <c r="BS113" s="29">
        <v>5.781E-2</v>
      </c>
      <c r="BT113" s="29">
        <v>3.8018000000000003E-2</v>
      </c>
      <c r="BU113" s="29">
        <v>6.2103999999999999E-2</v>
      </c>
      <c r="BV113" s="29">
        <v>0.10395</v>
      </c>
      <c r="BW113" s="18">
        <v>0.107824</v>
      </c>
      <c r="BX113" s="18">
        <v>9.1051999999999994E-2</v>
      </c>
      <c r="BY113" s="18">
        <v>7.1135000000000004E-2</v>
      </c>
      <c r="BZ113" s="18">
        <v>4.1179E-2</v>
      </c>
      <c r="CA113" s="18">
        <v>4.4423999999999998E-2</v>
      </c>
      <c r="CB113" s="18">
        <v>0.106128</v>
      </c>
      <c r="CC113" s="18">
        <v>0.14288100000000001</v>
      </c>
      <c r="CD113" s="18">
        <v>0.133494</v>
      </c>
      <c r="CE113" s="18">
        <v>5.781E-2</v>
      </c>
      <c r="CF113" s="18">
        <v>3.8018000000000003E-2</v>
      </c>
      <c r="CG113" s="18">
        <v>6.2103999999999999E-2</v>
      </c>
      <c r="CH113" s="18">
        <v>0.10395</v>
      </c>
      <c r="CI113" s="29">
        <v>0.107824</v>
      </c>
      <c r="CJ113" s="29">
        <v>9.1051999999999994E-2</v>
      </c>
    </row>
    <row r="114" spans="1:88" x14ac:dyDescent="0.3">
      <c r="A114" s="228"/>
      <c r="B114" s="47" t="s">
        <v>13</v>
      </c>
      <c r="C114" s="38">
        <v>9.3563999999999994E-2</v>
      </c>
      <c r="D114" s="18">
        <v>7.2162000000000004E-2</v>
      </c>
      <c r="E114" s="18">
        <v>7.8372999999999998E-2</v>
      </c>
      <c r="F114" s="18">
        <v>7.6534000000000005E-2</v>
      </c>
      <c r="G114" s="24">
        <v>9.4246999999999997E-2</v>
      </c>
      <c r="H114" s="18">
        <v>7.5599E-2</v>
      </c>
      <c r="I114" s="18">
        <v>9.6199999999999994E-2</v>
      </c>
      <c r="J114" s="18">
        <v>7.7077999999999994E-2</v>
      </c>
      <c r="K114" s="18">
        <v>8.1374000000000002E-2</v>
      </c>
      <c r="L114" s="18">
        <v>9.4072000000000003E-2</v>
      </c>
      <c r="M114" s="18">
        <v>7.6706999999999997E-2</v>
      </c>
      <c r="N114" s="18">
        <v>8.4089999999999998E-2</v>
      </c>
      <c r="O114" s="29">
        <v>9.3563999999999994E-2</v>
      </c>
      <c r="P114" s="29">
        <v>7.2162000000000004E-2</v>
      </c>
      <c r="Q114" s="29">
        <v>7.8372999999999998E-2</v>
      </c>
      <c r="R114" s="29">
        <v>7.6534000000000005E-2</v>
      </c>
      <c r="S114" s="29">
        <v>9.4246999999999997E-2</v>
      </c>
      <c r="T114" s="29">
        <v>7.5599E-2</v>
      </c>
      <c r="U114" s="29">
        <v>9.6199999999999994E-2</v>
      </c>
      <c r="V114" s="29">
        <v>7.7077999999999994E-2</v>
      </c>
      <c r="W114" s="29">
        <v>8.1374000000000002E-2</v>
      </c>
      <c r="X114" s="29">
        <v>9.4072000000000003E-2</v>
      </c>
      <c r="Y114" s="29">
        <v>7.6706999999999997E-2</v>
      </c>
      <c r="Z114" s="29">
        <v>8.4089999999999998E-2</v>
      </c>
      <c r="AA114" s="18">
        <v>9.3563999999999994E-2</v>
      </c>
      <c r="AB114" s="18">
        <v>7.2162000000000004E-2</v>
      </c>
      <c r="AC114" s="18">
        <v>7.8372999999999998E-2</v>
      </c>
      <c r="AD114" s="18">
        <v>7.6534000000000005E-2</v>
      </c>
      <c r="AE114" s="18">
        <v>9.4246999999999997E-2</v>
      </c>
      <c r="AF114" s="18">
        <v>7.5599E-2</v>
      </c>
      <c r="AG114" s="18">
        <v>9.6199999999999994E-2</v>
      </c>
      <c r="AH114" s="18">
        <v>7.7077999999999994E-2</v>
      </c>
      <c r="AI114" s="18">
        <v>8.1374000000000002E-2</v>
      </c>
      <c r="AJ114" s="18">
        <v>9.4072000000000003E-2</v>
      </c>
      <c r="AK114" s="18">
        <v>7.6706999999999997E-2</v>
      </c>
      <c r="AL114" s="18">
        <v>8.4089999999999998E-2</v>
      </c>
      <c r="AM114" s="29">
        <v>9.3563999999999994E-2</v>
      </c>
      <c r="AN114" s="29">
        <v>7.2162000000000004E-2</v>
      </c>
      <c r="AO114" s="29">
        <v>7.8372999999999998E-2</v>
      </c>
      <c r="AP114" s="29">
        <v>7.6534000000000005E-2</v>
      </c>
      <c r="AQ114" s="29">
        <v>9.4246999999999997E-2</v>
      </c>
      <c r="AR114" s="29">
        <v>7.5599E-2</v>
      </c>
      <c r="AS114" s="29">
        <v>9.6199999999999994E-2</v>
      </c>
      <c r="AT114" s="29">
        <v>7.7077999999999994E-2</v>
      </c>
      <c r="AU114" s="29">
        <v>8.1374000000000002E-2</v>
      </c>
      <c r="AV114" s="29">
        <v>9.4072000000000003E-2</v>
      </c>
      <c r="AW114" s="29">
        <v>7.6706999999999997E-2</v>
      </c>
      <c r="AX114" s="29">
        <v>8.4089999999999998E-2</v>
      </c>
      <c r="AY114" s="18">
        <v>9.3563999999999994E-2</v>
      </c>
      <c r="AZ114" s="18">
        <v>7.2162000000000004E-2</v>
      </c>
      <c r="BA114" s="18">
        <v>7.8372999999999998E-2</v>
      </c>
      <c r="BB114" s="18">
        <v>7.6534000000000005E-2</v>
      </c>
      <c r="BC114" s="18">
        <v>9.4246999999999997E-2</v>
      </c>
      <c r="BD114" s="18">
        <v>7.5599E-2</v>
      </c>
      <c r="BE114" s="18">
        <v>9.6199999999999994E-2</v>
      </c>
      <c r="BF114" s="18">
        <v>7.7077999999999994E-2</v>
      </c>
      <c r="BG114" s="18">
        <v>8.1374000000000002E-2</v>
      </c>
      <c r="BH114" s="18">
        <v>9.4072000000000003E-2</v>
      </c>
      <c r="BI114" s="18">
        <v>7.6706999999999997E-2</v>
      </c>
      <c r="BJ114" s="18">
        <v>8.4089999999999998E-2</v>
      </c>
      <c r="BK114" s="29">
        <v>9.3563999999999994E-2</v>
      </c>
      <c r="BL114" s="29">
        <v>7.2162000000000004E-2</v>
      </c>
      <c r="BM114" s="29">
        <v>7.8372999999999998E-2</v>
      </c>
      <c r="BN114" s="29">
        <v>7.6534000000000005E-2</v>
      </c>
      <c r="BO114" s="29">
        <v>9.4246999999999997E-2</v>
      </c>
      <c r="BP114" s="29">
        <v>7.5599E-2</v>
      </c>
      <c r="BQ114" s="29">
        <v>9.6199999999999994E-2</v>
      </c>
      <c r="BR114" s="29">
        <v>7.7077999999999994E-2</v>
      </c>
      <c r="BS114" s="29">
        <v>8.1374000000000002E-2</v>
      </c>
      <c r="BT114" s="29">
        <v>9.4072000000000003E-2</v>
      </c>
      <c r="BU114" s="29">
        <v>7.6706999999999997E-2</v>
      </c>
      <c r="BV114" s="29">
        <v>8.4089999999999998E-2</v>
      </c>
      <c r="BW114" s="18">
        <v>9.3563999999999994E-2</v>
      </c>
      <c r="BX114" s="18">
        <v>7.2162000000000004E-2</v>
      </c>
      <c r="BY114" s="18">
        <v>7.8372999999999998E-2</v>
      </c>
      <c r="BZ114" s="18">
        <v>7.6534000000000005E-2</v>
      </c>
      <c r="CA114" s="18">
        <v>9.4246999999999997E-2</v>
      </c>
      <c r="CB114" s="18">
        <v>7.5599E-2</v>
      </c>
      <c r="CC114" s="18">
        <v>9.6199999999999994E-2</v>
      </c>
      <c r="CD114" s="18">
        <v>7.7077999999999994E-2</v>
      </c>
      <c r="CE114" s="18">
        <v>8.1374000000000002E-2</v>
      </c>
      <c r="CF114" s="18">
        <v>9.4072000000000003E-2</v>
      </c>
      <c r="CG114" s="18">
        <v>7.6706999999999997E-2</v>
      </c>
      <c r="CH114" s="18">
        <v>8.4089999999999998E-2</v>
      </c>
      <c r="CI114" s="29">
        <v>9.3563999999999994E-2</v>
      </c>
      <c r="CJ114" s="29">
        <v>7.2162000000000004E-2</v>
      </c>
    </row>
    <row r="115" spans="1:88" x14ac:dyDescent="0.3">
      <c r="A115" s="228"/>
      <c r="B115" s="47" t="s">
        <v>4</v>
      </c>
      <c r="C115" s="38">
        <v>8.5109000000000004E-2</v>
      </c>
      <c r="D115" s="18">
        <v>7.7715000000000006E-2</v>
      </c>
      <c r="E115" s="18">
        <v>8.6136000000000004E-2</v>
      </c>
      <c r="F115" s="18">
        <v>7.9796000000000006E-2</v>
      </c>
      <c r="G115" s="24">
        <v>8.5334999999999994E-2</v>
      </c>
      <c r="H115" s="18">
        <v>8.1994999999999998E-2</v>
      </c>
      <c r="I115" s="18">
        <v>8.4098999999999993E-2</v>
      </c>
      <c r="J115" s="18">
        <v>8.4198999999999996E-2</v>
      </c>
      <c r="K115" s="18">
        <v>8.2512000000000002E-2</v>
      </c>
      <c r="L115" s="18">
        <v>8.5277000000000006E-2</v>
      </c>
      <c r="M115" s="18">
        <v>8.2588999999999996E-2</v>
      </c>
      <c r="N115" s="18">
        <v>8.5237999999999994E-2</v>
      </c>
      <c r="O115" s="29">
        <v>8.5109000000000004E-2</v>
      </c>
      <c r="P115" s="29">
        <v>7.7715000000000006E-2</v>
      </c>
      <c r="Q115" s="29">
        <v>8.6136000000000004E-2</v>
      </c>
      <c r="R115" s="29">
        <v>7.9796000000000006E-2</v>
      </c>
      <c r="S115" s="29">
        <v>8.5334999999999994E-2</v>
      </c>
      <c r="T115" s="29">
        <v>8.1994999999999998E-2</v>
      </c>
      <c r="U115" s="29">
        <v>8.4098999999999993E-2</v>
      </c>
      <c r="V115" s="29">
        <v>8.4198999999999996E-2</v>
      </c>
      <c r="W115" s="29">
        <v>8.2512000000000002E-2</v>
      </c>
      <c r="X115" s="29">
        <v>8.5277000000000006E-2</v>
      </c>
      <c r="Y115" s="29">
        <v>8.2588999999999996E-2</v>
      </c>
      <c r="Z115" s="29">
        <v>8.5237999999999994E-2</v>
      </c>
      <c r="AA115" s="18">
        <v>8.5109000000000004E-2</v>
      </c>
      <c r="AB115" s="18">
        <v>7.7715000000000006E-2</v>
      </c>
      <c r="AC115" s="18">
        <v>8.6136000000000004E-2</v>
      </c>
      <c r="AD115" s="18">
        <v>7.9796000000000006E-2</v>
      </c>
      <c r="AE115" s="18">
        <v>8.5334999999999994E-2</v>
      </c>
      <c r="AF115" s="18">
        <v>8.1994999999999998E-2</v>
      </c>
      <c r="AG115" s="18">
        <v>8.4098999999999993E-2</v>
      </c>
      <c r="AH115" s="18">
        <v>8.4198999999999996E-2</v>
      </c>
      <c r="AI115" s="18">
        <v>8.2512000000000002E-2</v>
      </c>
      <c r="AJ115" s="18">
        <v>8.5277000000000006E-2</v>
      </c>
      <c r="AK115" s="18">
        <v>8.2588999999999996E-2</v>
      </c>
      <c r="AL115" s="18">
        <v>8.5237999999999994E-2</v>
      </c>
      <c r="AM115" s="29">
        <v>8.5109000000000004E-2</v>
      </c>
      <c r="AN115" s="29">
        <v>7.7715000000000006E-2</v>
      </c>
      <c r="AO115" s="29">
        <v>8.6136000000000004E-2</v>
      </c>
      <c r="AP115" s="29">
        <v>7.9796000000000006E-2</v>
      </c>
      <c r="AQ115" s="29">
        <v>8.5334999999999994E-2</v>
      </c>
      <c r="AR115" s="29">
        <v>8.1994999999999998E-2</v>
      </c>
      <c r="AS115" s="29">
        <v>8.4098999999999993E-2</v>
      </c>
      <c r="AT115" s="29">
        <v>8.4198999999999996E-2</v>
      </c>
      <c r="AU115" s="29">
        <v>8.2512000000000002E-2</v>
      </c>
      <c r="AV115" s="29">
        <v>8.5277000000000006E-2</v>
      </c>
      <c r="AW115" s="29">
        <v>8.2588999999999996E-2</v>
      </c>
      <c r="AX115" s="29">
        <v>8.5237999999999994E-2</v>
      </c>
      <c r="AY115" s="18">
        <v>8.5109000000000004E-2</v>
      </c>
      <c r="AZ115" s="18">
        <v>7.7715000000000006E-2</v>
      </c>
      <c r="BA115" s="18">
        <v>8.6136000000000004E-2</v>
      </c>
      <c r="BB115" s="18">
        <v>7.9796000000000006E-2</v>
      </c>
      <c r="BC115" s="18">
        <v>8.5334999999999994E-2</v>
      </c>
      <c r="BD115" s="18">
        <v>8.1994999999999998E-2</v>
      </c>
      <c r="BE115" s="18">
        <v>8.4098999999999993E-2</v>
      </c>
      <c r="BF115" s="18">
        <v>8.4198999999999996E-2</v>
      </c>
      <c r="BG115" s="18">
        <v>8.2512000000000002E-2</v>
      </c>
      <c r="BH115" s="18">
        <v>8.5277000000000006E-2</v>
      </c>
      <c r="BI115" s="18">
        <v>8.2588999999999996E-2</v>
      </c>
      <c r="BJ115" s="18">
        <v>8.5237999999999994E-2</v>
      </c>
      <c r="BK115" s="29">
        <v>8.5109000000000004E-2</v>
      </c>
      <c r="BL115" s="29">
        <v>7.7715000000000006E-2</v>
      </c>
      <c r="BM115" s="29">
        <v>8.6136000000000004E-2</v>
      </c>
      <c r="BN115" s="29">
        <v>7.9796000000000006E-2</v>
      </c>
      <c r="BO115" s="29">
        <v>8.5334999999999994E-2</v>
      </c>
      <c r="BP115" s="29">
        <v>8.1994999999999998E-2</v>
      </c>
      <c r="BQ115" s="29">
        <v>8.4098999999999993E-2</v>
      </c>
      <c r="BR115" s="29">
        <v>8.4198999999999996E-2</v>
      </c>
      <c r="BS115" s="29">
        <v>8.2512000000000002E-2</v>
      </c>
      <c r="BT115" s="29">
        <v>8.5277000000000006E-2</v>
      </c>
      <c r="BU115" s="29">
        <v>8.2588999999999996E-2</v>
      </c>
      <c r="BV115" s="29">
        <v>8.5237999999999994E-2</v>
      </c>
      <c r="BW115" s="18">
        <v>8.5109000000000004E-2</v>
      </c>
      <c r="BX115" s="18">
        <v>7.7715000000000006E-2</v>
      </c>
      <c r="BY115" s="18">
        <v>8.6136000000000004E-2</v>
      </c>
      <c r="BZ115" s="18">
        <v>7.9796000000000006E-2</v>
      </c>
      <c r="CA115" s="18">
        <v>8.5334999999999994E-2</v>
      </c>
      <c r="CB115" s="18">
        <v>8.1994999999999998E-2</v>
      </c>
      <c r="CC115" s="18">
        <v>8.4098999999999993E-2</v>
      </c>
      <c r="CD115" s="18">
        <v>8.4198999999999996E-2</v>
      </c>
      <c r="CE115" s="18">
        <v>8.2512000000000002E-2</v>
      </c>
      <c r="CF115" s="18">
        <v>8.5277000000000006E-2</v>
      </c>
      <c r="CG115" s="18">
        <v>8.2588999999999996E-2</v>
      </c>
      <c r="CH115" s="18">
        <v>8.5237999999999994E-2</v>
      </c>
      <c r="CI115" s="29">
        <v>8.5109000000000004E-2</v>
      </c>
      <c r="CJ115" s="29">
        <v>7.7715000000000006E-2</v>
      </c>
    </row>
    <row r="116" spans="1:88" x14ac:dyDescent="0.3">
      <c r="A116" s="229"/>
      <c r="B116" s="47" t="s">
        <v>14</v>
      </c>
      <c r="C116" s="38">
        <v>8.5109000000000004E-2</v>
      </c>
      <c r="D116" s="18">
        <v>7.7715000000000006E-2</v>
      </c>
      <c r="E116" s="18">
        <v>8.6136000000000004E-2</v>
      </c>
      <c r="F116" s="18">
        <v>7.9796000000000006E-2</v>
      </c>
      <c r="G116" s="24">
        <v>8.5334999999999994E-2</v>
      </c>
      <c r="H116" s="18">
        <v>8.1994999999999998E-2</v>
      </c>
      <c r="I116" s="18">
        <v>8.4098999999999993E-2</v>
      </c>
      <c r="J116" s="18">
        <v>8.4198999999999996E-2</v>
      </c>
      <c r="K116" s="18">
        <v>8.2512000000000002E-2</v>
      </c>
      <c r="L116" s="18">
        <v>8.5277000000000006E-2</v>
      </c>
      <c r="M116" s="18">
        <v>8.2588999999999996E-2</v>
      </c>
      <c r="N116" s="18">
        <v>8.5237999999999994E-2</v>
      </c>
      <c r="O116" s="29">
        <v>8.5109000000000004E-2</v>
      </c>
      <c r="P116" s="29">
        <v>7.7715000000000006E-2</v>
      </c>
      <c r="Q116" s="29">
        <v>8.6136000000000004E-2</v>
      </c>
      <c r="R116" s="29">
        <v>7.9796000000000006E-2</v>
      </c>
      <c r="S116" s="29">
        <v>8.5334999999999994E-2</v>
      </c>
      <c r="T116" s="29">
        <v>8.1994999999999998E-2</v>
      </c>
      <c r="U116" s="29">
        <v>8.4098999999999993E-2</v>
      </c>
      <c r="V116" s="29">
        <v>8.4198999999999996E-2</v>
      </c>
      <c r="W116" s="29">
        <v>8.2512000000000002E-2</v>
      </c>
      <c r="X116" s="29">
        <v>8.5277000000000006E-2</v>
      </c>
      <c r="Y116" s="29">
        <v>8.2588999999999996E-2</v>
      </c>
      <c r="Z116" s="29">
        <v>8.5237999999999994E-2</v>
      </c>
      <c r="AA116" s="18">
        <v>8.5109000000000004E-2</v>
      </c>
      <c r="AB116" s="18">
        <v>7.7715000000000006E-2</v>
      </c>
      <c r="AC116" s="18">
        <v>8.6136000000000004E-2</v>
      </c>
      <c r="AD116" s="18">
        <v>7.9796000000000006E-2</v>
      </c>
      <c r="AE116" s="18">
        <v>8.5334999999999994E-2</v>
      </c>
      <c r="AF116" s="18">
        <v>8.1994999999999998E-2</v>
      </c>
      <c r="AG116" s="18">
        <v>8.4098999999999993E-2</v>
      </c>
      <c r="AH116" s="18">
        <v>8.4198999999999996E-2</v>
      </c>
      <c r="AI116" s="18">
        <v>8.2512000000000002E-2</v>
      </c>
      <c r="AJ116" s="18">
        <v>8.5277000000000006E-2</v>
      </c>
      <c r="AK116" s="18">
        <v>8.2588999999999996E-2</v>
      </c>
      <c r="AL116" s="18">
        <v>8.5237999999999994E-2</v>
      </c>
      <c r="AM116" s="29">
        <v>8.5109000000000004E-2</v>
      </c>
      <c r="AN116" s="29">
        <v>7.7715000000000006E-2</v>
      </c>
      <c r="AO116" s="29">
        <v>8.6136000000000004E-2</v>
      </c>
      <c r="AP116" s="29">
        <v>7.9796000000000006E-2</v>
      </c>
      <c r="AQ116" s="29">
        <v>8.5334999999999994E-2</v>
      </c>
      <c r="AR116" s="29">
        <v>8.1994999999999998E-2</v>
      </c>
      <c r="AS116" s="29">
        <v>8.4098999999999993E-2</v>
      </c>
      <c r="AT116" s="29">
        <v>8.4198999999999996E-2</v>
      </c>
      <c r="AU116" s="29">
        <v>8.2512000000000002E-2</v>
      </c>
      <c r="AV116" s="29">
        <v>8.5277000000000006E-2</v>
      </c>
      <c r="AW116" s="29">
        <v>8.2588999999999996E-2</v>
      </c>
      <c r="AX116" s="29">
        <v>8.5237999999999994E-2</v>
      </c>
      <c r="AY116" s="18">
        <v>8.5109000000000004E-2</v>
      </c>
      <c r="AZ116" s="18">
        <v>7.7715000000000006E-2</v>
      </c>
      <c r="BA116" s="18">
        <v>8.6136000000000004E-2</v>
      </c>
      <c r="BB116" s="18">
        <v>7.9796000000000006E-2</v>
      </c>
      <c r="BC116" s="18">
        <v>8.5334999999999994E-2</v>
      </c>
      <c r="BD116" s="18">
        <v>8.1994999999999998E-2</v>
      </c>
      <c r="BE116" s="18">
        <v>8.4098999999999993E-2</v>
      </c>
      <c r="BF116" s="18">
        <v>8.4198999999999996E-2</v>
      </c>
      <c r="BG116" s="18">
        <v>8.2512000000000002E-2</v>
      </c>
      <c r="BH116" s="18">
        <v>8.5277000000000006E-2</v>
      </c>
      <c r="BI116" s="18">
        <v>8.2588999999999996E-2</v>
      </c>
      <c r="BJ116" s="18">
        <v>8.5237999999999994E-2</v>
      </c>
      <c r="BK116" s="29">
        <v>8.5109000000000004E-2</v>
      </c>
      <c r="BL116" s="29">
        <v>7.7715000000000006E-2</v>
      </c>
      <c r="BM116" s="29">
        <v>8.6136000000000004E-2</v>
      </c>
      <c r="BN116" s="29">
        <v>7.9796000000000006E-2</v>
      </c>
      <c r="BO116" s="29">
        <v>8.5334999999999994E-2</v>
      </c>
      <c r="BP116" s="29">
        <v>8.1994999999999998E-2</v>
      </c>
      <c r="BQ116" s="29">
        <v>8.4098999999999993E-2</v>
      </c>
      <c r="BR116" s="29">
        <v>8.4198999999999996E-2</v>
      </c>
      <c r="BS116" s="29">
        <v>8.2512000000000002E-2</v>
      </c>
      <c r="BT116" s="29">
        <v>8.5277000000000006E-2</v>
      </c>
      <c r="BU116" s="29">
        <v>8.2588999999999996E-2</v>
      </c>
      <c r="BV116" s="29">
        <v>8.5237999999999994E-2</v>
      </c>
      <c r="BW116" s="18">
        <v>8.5109000000000004E-2</v>
      </c>
      <c r="BX116" s="18">
        <v>7.7715000000000006E-2</v>
      </c>
      <c r="BY116" s="18">
        <v>8.6136000000000004E-2</v>
      </c>
      <c r="BZ116" s="18">
        <v>7.9796000000000006E-2</v>
      </c>
      <c r="CA116" s="18">
        <v>8.5334999999999994E-2</v>
      </c>
      <c r="CB116" s="18">
        <v>8.1994999999999998E-2</v>
      </c>
      <c r="CC116" s="18">
        <v>8.4098999999999993E-2</v>
      </c>
      <c r="CD116" s="18">
        <v>8.4198999999999996E-2</v>
      </c>
      <c r="CE116" s="18">
        <v>8.2512000000000002E-2</v>
      </c>
      <c r="CF116" s="18">
        <v>8.5277000000000006E-2</v>
      </c>
      <c r="CG116" s="18">
        <v>8.2588999999999996E-2</v>
      </c>
      <c r="CH116" s="18">
        <v>8.5237999999999994E-2</v>
      </c>
      <c r="CI116" s="29">
        <v>8.5109000000000004E-2</v>
      </c>
      <c r="CJ116" s="29">
        <v>7.7715000000000006E-2</v>
      </c>
    </row>
    <row r="117" spans="1:88" x14ac:dyDescent="0.3">
      <c r="A117" s="229"/>
      <c r="B117" s="47" t="s">
        <v>15</v>
      </c>
      <c r="C117" s="38">
        <v>8.5109000000000004E-2</v>
      </c>
      <c r="D117" s="18">
        <v>7.7715000000000006E-2</v>
      </c>
      <c r="E117" s="18">
        <v>8.6136000000000004E-2</v>
      </c>
      <c r="F117" s="18">
        <v>7.9796000000000006E-2</v>
      </c>
      <c r="G117" s="24">
        <v>8.5334999999999994E-2</v>
      </c>
      <c r="H117" s="18">
        <v>8.1994999999999998E-2</v>
      </c>
      <c r="I117" s="18">
        <v>8.4098999999999993E-2</v>
      </c>
      <c r="J117" s="18">
        <v>8.4198999999999996E-2</v>
      </c>
      <c r="K117" s="18">
        <v>8.2512000000000002E-2</v>
      </c>
      <c r="L117" s="18">
        <v>8.5277000000000006E-2</v>
      </c>
      <c r="M117" s="18">
        <v>8.2588999999999996E-2</v>
      </c>
      <c r="N117" s="18">
        <v>8.5237999999999994E-2</v>
      </c>
      <c r="O117" s="29">
        <v>8.5109000000000004E-2</v>
      </c>
      <c r="P117" s="29">
        <v>7.7715000000000006E-2</v>
      </c>
      <c r="Q117" s="29">
        <v>8.6136000000000004E-2</v>
      </c>
      <c r="R117" s="29">
        <v>7.9796000000000006E-2</v>
      </c>
      <c r="S117" s="29">
        <v>8.5334999999999994E-2</v>
      </c>
      <c r="T117" s="29">
        <v>8.1994999999999998E-2</v>
      </c>
      <c r="U117" s="29">
        <v>8.4098999999999993E-2</v>
      </c>
      <c r="V117" s="29">
        <v>8.4198999999999996E-2</v>
      </c>
      <c r="W117" s="29">
        <v>8.2512000000000002E-2</v>
      </c>
      <c r="X117" s="29">
        <v>8.5277000000000006E-2</v>
      </c>
      <c r="Y117" s="29">
        <v>8.2588999999999996E-2</v>
      </c>
      <c r="Z117" s="29">
        <v>8.5237999999999994E-2</v>
      </c>
      <c r="AA117" s="18">
        <v>8.5109000000000004E-2</v>
      </c>
      <c r="AB117" s="18">
        <v>7.7715000000000006E-2</v>
      </c>
      <c r="AC117" s="18">
        <v>8.6136000000000004E-2</v>
      </c>
      <c r="AD117" s="18">
        <v>7.9796000000000006E-2</v>
      </c>
      <c r="AE117" s="18">
        <v>8.5334999999999994E-2</v>
      </c>
      <c r="AF117" s="18">
        <v>8.1994999999999998E-2</v>
      </c>
      <c r="AG117" s="18">
        <v>8.4098999999999993E-2</v>
      </c>
      <c r="AH117" s="18">
        <v>8.4198999999999996E-2</v>
      </c>
      <c r="AI117" s="18">
        <v>8.2512000000000002E-2</v>
      </c>
      <c r="AJ117" s="18">
        <v>8.5277000000000006E-2</v>
      </c>
      <c r="AK117" s="18">
        <v>8.2588999999999996E-2</v>
      </c>
      <c r="AL117" s="18">
        <v>8.5237999999999994E-2</v>
      </c>
      <c r="AM117" s="29">
        <v>8.5109000000000004E-2</v>
      </c>
      <c r="AN117" s="29">
        <v>7.7715000000000006E-2</v>
      </c>
      <c r="AO117" s="29">
        <v>8.6136000000000004E-2</v>
      </c>
      <c r="AP117" s="29">
        <v>7.9796000000000006E-2</v>
      </c>
      <c r="AQ117" s="29">
        <v>8.5334999999999994E-2</v>
      </c>
      <c r="AR117" s="29">
        <v>8.1994999999999998E-2</v>
      </c>
      <c r="AS117" s="29">
        <v>8.4098999999999993E-2</v>
      </c>
      <c r="AT117" s="29">
        <v>8.4198999999999996E-2</v>
      </c>
      <c r="AU117" s="29">
        <v>8.2512000000000002E-2</v>
      </c>
      <c r="AV117" s="29">
        <v>8.5277000000000006E-2</v>
      </c>
      <c r="AW117" s="29">
        <v>8.2588999999999996E-2</v>
      </c>
      <c r="AX117" s="29">
        <v>8.5237999999999994E-2</v>
      </c>
      <c r="AY117" s="18">
        <v>8.5109000000000004E-2</v>
      </c>
      <c r="AZ117" s="18">
        <v>7.7715000000000006E-2</v>
      </c>
      <c r="BA117" s="18">
        <v>8.6136000000000004E-2</v>
      </c>
      <c r="BB117" s="18">
        <v>7.9796000000000006E-2</v>
      </c>
      <c r="BC117" s="18">
        <v>8.5334999999999994E-2</v>
      </c>
      <c r="BD117" s="18">
        <v>8.1994999999999998E-2</v>
      </c>
      <c r="BE117" s="18">
        <v>8.4098999999999993E-2</v>
      </c>
      <c r="BF117" s="18">
        <v>8.4198999999999996E-2</v>
      </c>
      <c r="BG117" s="18">
        <v>8.2512000000000002E-2</v>
      </c>
      <c r="BH117" s="18">
        <v>8.5277000000000006E-2</v>
      </c>
      <c r="BI117" s="18">
        <v>8.2588999999999996E-2</v>
      </c>
      <c r="BJ117" s="18">
        <v>8.5237999999999994E-2</v>
      </c>
      <c r="BK117" s="29">
        <v>8.5109000000000004E-2</v>
      </c>
      <c r="BL117" s="29">
        <v>7.7715000000000006E-2</v>
      </c>
      <c r="BM117" s="29">
        <v>8.6136000000000004E-2</v>
      </c>
      <c r="BN117" s="29">
        <v>7.9796000000000006E-2</v>
      </c>
      <c r="BO117" s="29">
        <v>8.5334999999999994E-2</v>
      </c>
      <c r="BP117" s="29">
        <v>8.1994999999999998E-2</v>
      </c>
      <c r="BQ117" s="29">
        <v>8.4098999999999993E-2</v>
      </c>
      <c r="BR117" s="29">
        <v>8.4198999999999996E-2</v>
      </c>
      <c r="BS117" s="29">
        <v>8.2512000000000002E-2</v>
      </c>
      <c r="BT117" s="29">
        <v>8.5277000000000006E-2</v>
      </c>
      <c r="BU117" s="29">
        <v>8.2588999999999996E-2</v>
      </c>
      <c r="BV117" s="29">
        <v>8.5237999999999994E-2</v>
      </c>
      <c r="BW117" s="18">
        <v>8.5109000000000004E-2</v>
      </c>
      <c r="BX117" s="18">
        <v>7.7715000000000006E-2</v>
      </c>
      <c r="BY117" s="18">
        <v>8.6136000000000004E-2</v>
      </c>
      <c r="BZ117" s="18">
        <v>7.9796000000000006E-2</v>
      </c>
      <c r="CA117" s="18">
        <v>8.5334999999999994E-2</v>
      </c>
      <c r="CB117" s="18">
        <v>8.1994999999999998E-2</v>
      </c>
      <c r="CC117" s="18">
        <v>8.4098999999999993E-2</v>
      </c>
      <c r="CD117" s="18">
        <v>8.4198999999999996E-2</v>
      </c>
      <c r="CE117" s="18">
        <v>8.2512000000000002E-2</v>
      </c>
      <c r="CF117" s="18">
        <v>8.5277000000000006E-2</v>
      </c>
      <c r="CG117" s="18">
        <v>8.2588999999999996E-2</v>
      </c>
      <c r="CH117" s="18">
        <v>8.5237999999999994E-2</v>
      </c>
      <c r="CI117" s="29">
        <v>8.5109000000000004E-2</v>
      </c>
      <c r="CJ117" s="29">
        <v>7.7715000000000006E-2</v>
      </c>
    </row>
    <row r="118" spans="1:88" x14ac:dyDescent="0.3">
      <c r="A118" s="229"/>
      <c r="B118" s="47" t="s">
        <v>7</v>
      </c>
      <c r="C118" s="38">
        <v>8.3486000000000005E-2</v>
      </c>
      <c r="D118" s="18">
        <v>7.6158000000000003E-2</v>
      </c>
      <c r="E118" s="18">
        <v>8.3346000000000003E-2</v>
      </c>
      <c r="F118" s="18">
        <v>8.0782999999999994E-2</v>
      </c>
      <c r="G118" s="24">
        <v>8.5133E-2</v>
      </c>
      <c r="H118" s="18">
        <v>8.4294999999999995E-2</v>
      </c>
      <c r="I118" s="18">
        <v>8.7456999999999993E-2</v>
      </c>
      <c r="J118" s="18">
        <v>8.7230000000000002E-2</v>
      </c>
      <c r="K118" s="18">
        <v>8.3319000000000004E-2</v>
      </c>
      <c r="L118" s="18">
        <v>8.4562999999999999E-2</v>
      </c>
      <c r="M118" s="18">
        <v>8.1112000000000004E-2</v>
      </c>
      <c r="N118" s="18">
        <v>8.3118999999999998E-2</v>
      </c>
      <c r="O118" s="29">
        <v>8.3486000000000005E-2</v>
      </c>
      <c r="P118" s="29">
        <v>7.6158000000000003E-2</v>
      </c>
      <c r="Q118" s="29">
        <v>8.3346000000000003E-2</v>
      </c>
      <c r="R118" s="29">
        <v>8.0782999999999994E-2</v>
      </c>
      <c r="S118" s="29">
        <v>8.5133E-2</v>
      </c>
      <c r="T118" s="29">
        <v>8.4294999999999995E-2</v>
      </c>
      <c r="U118" s="29">
        <v>8.7456999999999993E-2</v>
      </c>
      <c r="V118" s="29">
        <v>8.7230000000000002E-2</v>
      </c>
      <c r="W118" s="29">
        <v>8.3319000000000004E-2</v>
      </c>
      <c r="X118" s="29">
        <v>8.4562999999999999E-2</v>
      </c>
      <c r="Y118" s="29">
        <v>8.1112000000000004E-2</v>
      </c>
      <c r="Z118" s="29">
        <v>8.3118999999999998E-2</v>
      </c>
      <c r="AA118" s="18">
        <v>8.3486000000000005E-2</v>
      </c>
      <c r="AB118" s="18">
        <v>7.6158000000000003E-2</v>
      </c>
      <c r="AC118" s="18">
        <v>8.3346000000000003E-2</v>
      </c>
      <c r="AD118" s="18">
        <v>8.0782999999999994E-2</v>
      </c>
      <c r="AE118" s="18">
        <v>8.5133E-2</v>
      </c>
      <c r="AF118" s="18">
        <v>8.4294999999999995E-2</v>
      </c>
      <c r="AG118" s="18">
        <v>8.7456999999999993E-2</v>
      </c>
      <c r="AH118" s="18">
        <v>8.7230000000000002E-2</v>
      </c>
      <c r="AI118" s="18">
        <v>8.3319000000000004E-2</v>
      </c>
      <c r="AJ118" s="18">
        <v>8.4562999999999999E-2</v>
      </c>
      <c r="AK118" s="18">
        <v>8.1112000000000004E-2</v>
      </c>
      <c r="AL118" s="18">
        <v>8.3118999999999998E-2</v>
      </c>
      <c r="AM118" s="29">
        <v>8.3486000000000005E-2</v>
      </c>
      <c r="AN118" s="29">
        <v>7.6158000000000003E-2</v>
      </c>
      <c r="AO118" s="29">
        <v>8.3346000000000003E-2</v>
      </c>
      <c r="AP118" s="29">
        <v>8.0782999999999994E-2</v>
      </c>
      <c r="AQ118" s="29">
        <v>8.5133E-2</v>
      </c>
      <c r="AR118" s="29">
        <v>8.4294999999999995E-2</v>
      </c>
      <c r="AS118" s="29">
        <v>8.7456999999999993E-2</v>
      </c>
      <c r="AT118" s="29">
        <v>8.7230000000000002E-2</v>
      </c>
      <c r="AU118" s="29">
        <v>8.3319000000000004E-2</v>
      </c>
      <c r="AV118" s="29">
        <v>8.4562999999999999E-2</v>
      </c>
      <c r="AW118" s="29">
        <v>8.1112000000000004E-2</v>
      </c>
      <c r="AX118" s="29">
        <v>8.3118999999999998E-2</v>
      </c>
      <c r="AY118" s="18">
        <v>8.3486000000000005E-2</v>
      </c>
      <c r="AZ118" s="18">
        <v>7.6158000000000003E-2</v>
      </c>
      <c r="BA118" s="18">
        <v>8.3346000000000003E-2</v>
      </c>
      <c r="BB118" s="18">
        <v>8.0782999999999994E-2</v>
      </c>
      <c r="BC118" s="18">
        <v>8.5133E-2</v>
      </c>
      <c r="BD118" s="18">
        <v>8.4294999999999995E-2</v>
      </c>
      <c r="BE118" s="18">
        <v>8.7456999999999993E-2</v>
      </c>
      <c r="BF118" s="18">
        <v>8.7230000000000002E-2</v>
      </c>
      <c r="BG118" s="18">
        <v>8.3319000000000004E-2</v>
      </c>
      <c r="BH118" s="18">
        <v>8.4562999999999999E-2</v>
      </c>
      <c r="BI118" s="18">
        <v>8.1112000000000004E-2</v>
      </c>
      <c r="BJ118" s="18">
        <v>8.3118999999999998E-2</v>
      </c>
      <c r="BK118" s="29">
        <v>8.3486000000000005E-2</v>
      </c>
      <c r="BL118" s="29">
        <v>7.6158000000000003E-2</v>
      </c>
      <c r="BM118" s="29">
        <v>8.3346000000000003E-2</v>
      </c>
      <c r="BN118" s="29">
        <v>8.0782999999999994E-2</v>
      </c>
      <c r="BO118" s="29">
        <v>8.5133E-2</v>
      </c>
      <c r="BP118" s="29">
        <v>8.4294999999999995E-2</v>
      </c>
      <c r="BQ118" s="29">
        <v>8.7456999999999993E-2</v>
      </c>
      <c r="BR118" s="29">
        <v>8.7230000000000002E-2</v>
      </c>
      <c r="BS118" s="29">
        <v>8.3319000000000004E-2</v>
      </c>
      <c r="BT118" s="29">
        <v>8.4562999999999999E-2</v>
      </c>
      <c r="BU118" s="29">
        <v>8.1112000000000004E-2</v>
      </c>
      <c r="BV118" s="29">
        <v>8.3118999999999998E-2</v>
      </c>
      <c r="BW118" s="18">
        <v>8.3486000000000005E-2</v>
      </c>
      <c r="BX118" s="18">
        <v>7.6158000000000003E-2</v>
      </c>
      <c r="BY118" s="18">
        <v>8.3346000000000003E-2</v>
      </c>
      <c r="BZ118" s="18">
        <v>8.0782999999999994E-2</v>
      </c>
      <c r="CA118" s="18">
        <v>8.5133E-2</v>
      </c>
      <c r="CB118" s="18">
        <v>8.4294999999999995E-2</v>
      </c>
      <c r="CC118" s="18">
        <v>8.7456999999999993E-2</v>
      </c>
      <c r="CD118" s="18">
        <v>8.7230000000000002E-2</v>
      </c>
      <c r="CE118" s="18">
        <v>8.3319000000000004E-2</v>
      </c>
      <c r="CF118" s="18">
        <v>8.4562999999999999E-2</v>
      </c>
      <c r="CG118" s="18">
        <v>8.1112000000000004E-2</v>
      </c>
      <c r="CH118" s="18">
        <v>8.3118999999999998E-2</v>
      </c>
      <c r="CI118" s="29">
        <v>8.3486000000000005E-2</v>
      </c>
      <c r="CJ118" s="29">
        <v>7.6158000000000003E-2</v>
      </c>
    </row>
    <row r="119" spans="1:88" x14ac:dyDescent="0.3">
      <c r="A119" s="229"/>
      <c r="B119" s="47" t="s">
        <v>8</v>
      </c>
      <c r="C119" s="38">
        <v>0.108255</v>
      </c>
      <c r="D119" s="18">
        <v>9.1078000000000006E-2</v>
      </c>
      <c r="E119" s="18">
        <v>8.5239999999999996E-2</v>
      </c>
      <c r="F119" s="18">
        <v>7.2980000000000003E-2</v>
      </c>
      <c r="G119" s="24">
        <v>7.9849000000000003E-2</v>
      </c>
      <c r="H119" s="18">
        <v>7.2720999999999994E-2</v>
      </c>
      <c r="I119" s="18">
        <v>7.4929999999999997E-2</v>
      </c>
      <c r="J119" s="18">
        <v>7.5861999999999999E-2</v>
      </c>
      <c r="K119" s="18">
        <v>7.5733999999999996E-2</v>
      </c>
      <c r="L119" s="18">
        <v>8.2808000000000007E-2</v>
      </c>
      <c r="M119" s="18">
        <v>8.6345000000000005E-2</v>
      </c>
      <c r="N119" s="18">
        <v>9.4200000000000006E-2</v>
      </c>
      <c r="O119" s="29">
        <v>0.108255</v>
      </c>
      <c r="P119" s="29">
        <v>9.1078000000000006E-2</v>
      </c>
      <c r="Q119" s="29">
        <v>8.5239999999999996E-2</v>
      </c>
      <c r="R119" s="29">
        <v>7.2980000000000003E-2</v>
      </c>
      <c r="S119" s="29">
        <v>7.9849000000000003E-2</v>
      </c>
      <c r="T119" s="29">
        <v>7.2720999999999994E-2</v>
      </c>
      <c r="U119" s="29">
        <v>7.4929999999999997E-2</v>
      </c>
      <c r="V119" s="29">
        <v>7.5861999999999999E-2</v>
      </c>
      <c r="W119" s="29">
        <v>7.5733999999999996E-2</v>
      </c>
      <c r="X119" s="29">
        <v>8.2808000000000007E-2</v>
      </c>
      <c r="Y119" s="29">
        <v>8.6345000000000005E-2</v>
      </c>
      <c r="Z119" s="29">
        <v>9.4200000000000006E-2</v>
      </c>
      <c r="AA119" s="18">
        <v>0.108255</v>
      </c>
      <c r="AB119" s="18">
        <v>9.1078000000000006E-2</v>
      </c>
      <c r="AC119" s="18">
        <v>8.5239999999999996E-2</v>
      </c>
      <c r="AD119" s="18">
        <v>7.2980000000000003E-2</v>
      </c>
      <c r="AE119" s="18">
        <v>7.9849000000000003E-2</v>
      </c>
      <c r="AF119" s="18">
        <v>7.2720999999999994E-2</v>
      </c>
      <c r="AG119" s="18">
        <v>7.4929999999999997E-2</v>
      </c>
      <c r="AH119" s="18">
        <v>7.5861999999999999E-2</v>
      </c>
      <c r="AI119" s="18">
        <v>7.5733999999999996E-2</v>
      </c>
      <c r="AJ119" s="18">
        <v>8.2808000000000007E-2</v>
      </c>
      <c r="AK119" s="18">
        <v>8.6345000000000005E-2</v>
      </c>
      <c r="AL119" s="18">
        <v>9.4200000000000006E-2</v>
      </c>
      <c r="AM119" s="29">
        <v>0.108255</v>
      </c>
      <c r="AN119" s="29">
        <v>9.1078000000000006E-2</v>
      </c>
      <c r="AO119" s="29">
        <v>8.5239999999999996E-2</v>
      </c>
      <c r="AP119" s="29">
        <v>7.2980000000000003E-2</v>
      </c>
      <c r="AQ119" s="29">
        <v>7.9849000000000003E-2</v>
      </c>
      <c r="AR119" s="29">
        <v>7.2720999999999994E-2</v>
      </c>
      <c r="AS119" s="29">
        <v>7.4929999999999997E-2</v>
      </c>
      <c r="AT119" s="29">
        <v>7.5861999999999999E-2</v>
      </c>
      <c r="AU119" s="29">
        <v>7.5733999999999996E-2</v>
      </c>
      <c r="AV119" s="29">
        <v>8.2808000000000007E-2</v>
      </c>
      <c r="AW119" s="29">
        <v>8.6345000000000005E-2</v>
      </c>
      <c r="AX119" s="29">
        <v>9.4200000000000006E-2</v>
      </c>
      <c r="AY119" s="18">
        <v>0.108255</v>
      </c>
      <c r="AZ119" s="18">
        <v>9.1078000000000006E-2</v>
      </c>
      <c r="BA119" s="18">
        <v>8.5239999999999996E-2</v>
      </c>
      <c r="BB119" s="18">
        <v>7.2980000000000003E-2</v>
      </c>
      <c r="BC119" s="18">
        <v>7.9849000000000003E-2</v>
      </c>
      <c r="BD119" s="18">
        <v>7.2720999999999994E-2</v>
      </c>
      <c r="BE119" s="18">
        <v>7.4929999999999997E-2</v>
      </c>
      <c r="BF119" s="18">
        <v>7.5861999999999999E-2</v>
      </c>
      <c r="BG119" s="18">
        <v>7.5733999999999996E-2</v>
      </c>
      <c r="BH119" s="18">
        <v>8.2808000000000007E-2</v>
      </c>
      <c r="BI119" s="18">
        <v>8.6345000000000005E-2</v>
      </c>
      <c r="BJ119" s="18">
        <v>9.4200000000000006E-2</v>
      </c>
      <c r="BK119" s="29">
        <v>0.108255</v>
      </c>
      <c r="BL119" s="29">
        <v>9.1078000000000006E-2</v>
      </c>
      <c r="BM119" s="29">
        <v>8.5239999999999996E-2</v>
      </c>
      <c r="BN119" s="29">
        <v>7.2980000000000003E-2</v>
      </c>
      <c r="BO119" s="29">
        <v>7.9849000000000003E-2</v>
      </c>
      <c r="BP119" s="29">
        <v>7.2720999999999994E-2</v>
      </c>
      <c r="BQ119" s="29">
        <v>7.4929999999999997E-2</v>
      </c>
      <c r="BR119" s="29">
        <v>7.5861999999999999E-2</v>
      </c>
      <c r="BS119" s="29">
        <v>7.5733999999999996E-2</v>
      </c>
      <c r="BT119" s="29">
        <v>8.2808000000000007E-2</v>
      </c>
      <c r="BU119" s="29">
        <v>8.6345000000000005E-2</v>
      </c>
      <c r="BV119" s="29">
        <v>9.4200000000000006E-2</v>
      </c>
      <c r="BW119" s="18">
        <v>0.108255</v>
      </c>
      <c r="BX119" s="18">
        <v>9.1078000000000006E-2</v>
      </c>
      <c r="BY119" s="18">
        <v>8.5239999999999996E-2</v>
      </c>
      <c r="BZ119" s="18">
        <v>7.2980000000000003E-2</v>
      </c>
      <c r="CA119" s="18">
        <v>7.9849000000000003E-2</v>
      </c>
      <c r="CB119" s="18">
        <v>7.2720999999999994E-2</v>
      </c>
      <c r="CC119" s="18">
        <v>7.4929999999999997E-2</v>
      </c>
      <c r="CD119" s="18">
        <v>7.5861999999999999E-2</v>
      </c>
      <c r="CE119" s="18">
        <v>7.5733999999999996E-2</v>
      </c>
      <c r="CF119" s="18">
        <v>8.2808000000000007E-2</v>
      </c>
      <c r="CG119" s="18">
        <v>8.6345000000000005E-2</v>
      </c>
      <c r="CH119" s="18">
        <v>9.4200000000000006E-2</v>
      </c>
      <c r="CI119" s="29">
        <v>0.108255</v>
      </c>
      <c r="CJ119" s="29">
        <v>9.1078000000000006E-2</v>
      </c>
    </row>
    <row r="120" spans="1:88" x14ac:dyDescent="0.3">
      <c r="O120" s="30"/>
      <c r="P120" s="30"/>
      <c r="Q120" s="30"/>
      <c r="R120" s="30"/>
      <c r="S120" s="30"/>
      <c r="T120" s="30"/>
      <c r="U120" s="30"/>
      <c r="V120" s="30"/>
      <c r="W120" s="30"/>
      <c r="X120" s="30"/>
      <c r="Y120" s="30"/>
      <c r="Z120" s="30"/>
      <c r="AM120" s="30"/>
      <c r="AN120" s="30"/>
      <c r="AO120" s="30"/>
      <c r="AP120" s="30"/>
      <c r="AQ120" s="30"/>
      <c r="AR120" s="30"/>
      <c r="AS120" s="30"/>
      <c r="AT120" s="30"/>
      <c r="AU120" s="30"/>
      <c r="AV120" s="30"/>
      <c r="AW120" s="30"/>
      <c r="AX120" s="30"/>
      <c r="BK120" s="30"/>
      <c r="BL120" s="30"/>
      <c r="BM120" s="30"/>
      <c r="BN120" s="30"/>
      <c r="BO120" s="30"/>
      <c r="BP120" s="30"/>
      <c r="BQ120" s="30"/>
      <c r="BR120" s="30"/>
      <c r="BS120" s="30"/>
      <c r="BT120" s="30"/>
      <c r="BU120" s="30"/>
      <c r="BV120" s="30"/>
      <c r="CI120" s="30"/>
      <c r="CJ120" s="30"/>
    </row>
    <row r="121" spans="1:88" x14ac:dyDescent="0.3">
      <c r="D121" s="46"/>
      <c r="E121" s="46"/>
      <c r="F121" s="46"/>
      <c r="G121" s="46"/>
      <c r="O121" s="30"/>
      <c r="P121" s="30"/>
      <c r="Q121" s="30"/>
      <c r="R121" s="30"/>
      <c r="S121" s="30"/>
      <c r="T121" s="30"/>
      <c r="U121" s="30"/>
      <c r="V121" s="30"/>
      <c r="W121" s="30"/>
      <c r="X121" s="30"/>
      <c r="Y121" s="30"/>
      <c r="Z121" s="30"/>
      <c r="AM121" s="30"/>
      <c r="AN121" s="30"/>
      <c r="AO121" s="30"/>
      <c r="AP121" s="30"/>
      <c r="AQ121" s="30"/>
      <c r="AR121" s="30"/>
      <c r="AS121" s="30"/>
      <c r="AT121" s="30"/>
      <c r="AU121" s="30"/>
      <c r="AV121" s="30"/>
      <c r="AW121" s="30"/>
      <c r="AX121" s="30"/>
      <c r="BK121" s="30"/>
      <c r="BL121" s="30"/>
      <c r="BM121" s="30"/>
      <c r="BN121" s="30"/>
      <c r="BO121" s="30"/>
      <c r="BP121" s="30"/>
      <c r="BQ121" s="30"/>
      <c r="BR121" s="30"/>
      <c r="BS121" s="30"/>
      <c r="BT121" s="30"/>
      <c r="BU121" s="30"/>
      <c r="BV121" s="30"/>
      <c r="CI121" s="30"/>
      <c r="CJ121" s="30"/>
    </row>
    <row r="122" spans="1:88" ht="15" thickBot="1" x14ac:dyDescent="0.35">
      <c r="O122" s="30"/>
      <c r="P122" s="30"/>
      <c r="Q122" s="30"/>
      <c r="R122" s="30"/>
      <c r="S122" s="30"/>
      <c r="T122" s="30"/>
      <c r="U122" s="30"/>
      <c r="V122" s="30"/>
      <c r="W122" s="30"/>
      <c r="X122" s="30"/>
      <c r="Y122" s="30"/>
      <c r="Z122" s="30"/>
      <c r="AM122" s="30"/>
      <c r="AN122" s="30"/>
      <c r="AO122" s="30"/>
      <c r="AP122" s="30"/>
      <c r="AQ122" s="30"/>
      <c r="AR122" s="30"/>
      <c r="AS122" s="30"/>
      <c r="AT122" s="30"/>
      <c r="AU122" s="30"/>
      <c r="AV122" s="30"/>
      <c r="AW122" s="30"/>
      <c r="AX122" s="30"/>
      <c r="BK122" s="30"/>
      <c r="BL122" s="30"/>
      <c r="BM122" s="30"/>
      <c r="BN122" s="30"/>
      <c r="BO122" s="30"/>
      <c r="BP122" s="30"/>
      <c r="BQ122" s="30"/>
      <c r="BR122" s="30"/>
      <c r="BS122" s="30"/>
      <c r="BT122" s="30"/>
      <c r="BU122" s="30"/>
      <c r="BV122" s="30"/>
      <c r="CI122" s="30"/>
      <c r="CJ122" s="30"/>
    </row>
    <row r="123" spans="1:88" ht="44.25" customHeight="1" x14ac:dyDescent="0.3">
      <c r="A123" s="230" t="s">
        <v>43</v>
      </c>
      <c r="B123" s="47"/>
      <c r="C123" s="47" t="s">
        <v>16</v>
      </c>
      <c r="D123" s="47" t="s">
        <v>17</v>
      </c>
      <c r="E123" s="47" t="s">
        <v>18</v>
      </c>
      <c r="F123" s="47" t="s">
        <v>19</v>
      </c>
      <c r="G123" s="19" t="s">
        <v>20</v>
      </c>
      <c r="H123" s="47" t="s">
        <v>21</v>
      </c>
      <c r="I123" s="47" t="s">
        <v>22</v>
      </c>
      <c r="J123" s="47" t="s">
        <v>23</v>
      </c>
      <c r="K123" s="47" t="s">
        <v>24</v>
      </c>
      <c r="L123" s="47" t="s">
        <v>25</v>
      </c>
      <c r="M123" s="47" t="s">
        <v>26</v>
      </c>
      <c r="N123" s="47" t="s">
        <v>27</v>
      </c>
      <c r="O123" s="47" t="s">
        <v>16</v>
      </c>
      <c r="P123" s="47" t="s">
        <v>17</v>
      </c>
      <c r="Q123" s="47" t="s">
        <v>18</v>
      </c>
      <c r="R123" s="47" t="s">
        <v>19</v>
      </c>
      <c r="S123" s="47" t="s">
        <v>20</v>
      </c>
      <c r="T123" s="47" t="s">
        <v>21</v>
      </c>
      <c r="U123" s="47" t="s">
        <v>22</v>
      </c>
      <c r="V123" s="47" t="s">
        <v>23</v>
      </c>
      <c r="W123" s="47" t="s">
        <v>24</v>
      </c>
      <c r="X123" s="47" t="s">
        <v>25</v>
      </c>
      <c r="Y123" s="47" t="s">
        <v>26</v>
      </c>
      <c r="Z123" s="47" t="s">
        <v>27</v>
      </c>
      <c r="AA123" s="47" t="s">
        <v>16</v>
      </c>
      <c r="AB123" s="47" t="s">
        <v>17</v>
      </c>
      <c r="AC123" s="47" t="s">
        <v>18</v>
      </c>
      <c r="AD123" s="47" t="s">
        <v>19</v>
      </c>
      <c r="AE123" s="47" t="s">
        <v>20</v>
      </c>
      <c r="AF123" s="47" t="s">
        <v>21</v>
      </c>
      <c r="AG123" s="47" t="s">
        <v>22</v>
      </c>
      <c r="AH123" s="47" t="s">
        <v>23</v>
      </c>
      <c r="AI123" s="47" t="s">
        <v>24</v>
      </c>
      <c r="AJ123" s="47" t="s">
        <v>25</v>
      </c>
      <c r="AK123" s="47" t="s">
        <v>26</v>
      </c>
      <c r="AL123" s="47" t="s">
        <v>27</v>
      </c>
      <c r="AM123" s="47" t="s">
        <v>16</v>
      </c>
      <c r="AN123" s="47" t="s">
        <v>17</v>
      </c>
      <c r="AO123" s="47" t="s">
        <v>18</v>
      </c>
      <c r="AP123" s="47" t="s">
        <v>19</v>
      </c>
      <c r="AQ123" s="47" t="s">
        <v>20</v>
      </c>
      <c r="AR123" s="47" t="s">
        <v>21</v>
      </c>
      <c r="AS123" s="47" t="s">
        <v>22</v>
      </c>
      <c r="AT123" s="47" t="s">
        <v>23</v>
      </c>
      <c r="AU123" s="47" t="s">
        <v>24</v>
      </c>
      <c r="AV123" s="47" t="s">
        <v>25</v>
      </c>
      <c r="AW123" s="47" t="s">
        <v>26</v>
      </c>
      <c r="AX123" s="47" t="s">
        <v>27</v>
      </c>
      <c r="AY123" s="47" t="s">
        <v>16</v>
      </c>
      <c r="AZ123" s="47" t="s">
        <v>17</v>
      </c>
      <c r="BA123" s="47" t="s">
        <v>18</v>
      </c>
      <c r="BB123" s="47" t="s">
        <v>19</v>
      </c>
      <c r="BC123" s="47" t="s">
        <v>20</v>
      </c>
      <c r="BD123" s="47" t="s">
        <v>21</v>
      </c>
      <c r="BE123" s="47" t="s">
        <v>22</v>
      </c>
      <c r="BF123" s="47" t="s">
        <v>23</v>
      </c>
      <c r="BG123" s="47" t="s">
        <v>24</v>
      </c>
      <c r="BH123" s="47" t="s">
        <v>25</v>
      </c>
      <c r="BI123" s="47" t="s">
        <v>26</v>
      </c>
      <c r="BJ123" s="47" t="s">
        <v>27</v>
      </c>
      <c r="BK123" s="47" t="s">
        <v>16</v>
      </c>
      <c r="BL123" s="47" t="s">
        <v>17</v>
      </c>
      <c r="BM123" s="47" t="s">
        <v>18</v>
      </c>
      <c r="BN123" s="47" t="s">
        <v>19</v>
      </c>
      <c r="BO123" s="47" t="s">
        <v>20</v>
      </c>
      <c r="BP123" s="47" t="s">
        <v>21</v>
      </c>
      <c r="BQ123" s="47" t="s">
        <v>22</v>
      </c>
      <c r="BR123" s="47" t="s">
        <v>23</v>
      </c>
      <c r="BS123" s="47" t="s">
        <v>24</v>
      </c>
      <c r="BT123" s="47" t="s">
        <v>25</v>
      </c>
      <c r="BU123" s="47" t="s">
        <v>26</v>
      </c>
      <c r="BV123" s="47" t="s">
        <v>27</v>
      </c>
      <c r="BW123" s="47" t="s">
        <v>16</v>
      </c>
      <c r="BX123" s="47" t="s">
        <v>17</v>
      </c>
      <c r="BY123" s="47" t="s">
        <v>18</v>
      </c>
      <c r="BZ123" s="47" t="s">
        <v>19</v>
      </c>
      <c r="CA123" s="47" t="s">
        <v>20</v>
      </c>
      <c r="CB123" s="47" t="s">
        <v>21</v>
      </c>
      <c r="CC123" s="47" t="s">
        <v>22</v>
      </c>
      <c r="CD123" s="47" t="s">
        <v>23</v>
      </c>
      <c r="CE123" s="47" t="s">
        <v>24</v>
      </c>
      <c r="CF123" s="47" t="s">
        <v>25</v>
      </c>
      <c r="CG123" s="47" t="s">
        <v>26</v>
      </c>
      <c r="CH123" s="47" t="s">
        <v>27</v>
      </c>
      <c r="CI123" s="47" t="s">
        <v>16</v>
      </c>
      <c r="CJ123" s="47" t="s">
        <v>17</v>
      </c>
    </row>
    <row r="124" spans="1:88" x14ac:dyDescent="0.3">
      <c r="A124" s="231"/>
      <c r="B124" s="47" t="s">
        <v>36</v>
      </c>
      <c r="C124" s="39">
        <v>4.3434E-2</v>
      </c>
      <c r="D124" s="22">
        <v>4.4137999999999997E-2</v>
      </c>
      <c r="E124" s="22">
        <v>4.5303999999999997E-2</v>
      </c>
      <c r="F124" s="22">
        <v>4.6873999999999999E-2</v>
      </c>
      <c r="G124" s="59">
        <v>4.9491E-2</v>
      </c>
      <c r="H124" s="22">
        <v>0.103908</v>
      </c>
      <c r="I124" s="22">
        <v>0.103908</v>
      </c>
      <c r="J124" s="22">
        <v>0.103908</v>
      </c>
      <c r="K124" s="22">
        <v>0.103908</v>
      </c>
      <c r="L124" s="22">
        <v>4.7785000000000001E-2</v>
      </c>
      <c r="M124" s="22">
        <v>4.9057000000000003E-2</v>
      </c>
      <c r="N124" s="22">
        <v>4.4989000000000001E-2</v>
      </c>
      <c r="O124" s="140">
        <v>4.3434E-2</v>
      </c>
      <c r="P124" s="31">
        <v>4.4137999999999997E-2</v>
      </c>
      <c r="Q124" s="31">
        <v>4.5303999999999997E-2</v>
      </c>
      <c r="R124" s="31">
        <v>5.2130000000000003E-2</v>
      </c>
      <c r="S124" s="31">
        <v>5.4357999999999997E-2</v>
      </c>
      <c r="T124" s="31">
        <v>0.109291</v>
      </c>
      <c r="U124" s="31">
        <v>0.109291</v>
      </c>
      <c r="V124" s="31">
        <v>0.109291</v>
      </c>
      <c r="W124" s="31">
        <v>0.109291</v>
      </c>
      <c r="X124" s="31">
        <v>5.1353999999999997E-2</v>
      </c>
      <c r="Y124" s="31">
        <v>5.4399000000000003E-2</v>
      </c>
      <c r="Z124" s="31">
        <v>5.0065999999999999E-2</v>
      </c>
      <c r="AA124" s="23">
        <v>4.7640000000000002E-2</v>
      </c>
      <c r="AB124" s="23">
        <v>4.8357999999999998E-2</v>
      </c>
      <c r="AC124" s="23">
        <v>5.0250000000000003E-2</v>
      </c>
      <c r="AD124" s="23">
        <v>5.2130000000000003E-2</v>
      </c>
      <c r="AE124" s="23">
        <v>5.4357999999999997E-2</v>
      </c>
      <c r="AF124" s="23">
        <v>0.109291</v>
      </c>
      <c r="AG124" s="23">
        <v>0.109291</v>
      </c>
      <c r="AH124" s="23">
        <v>0.10308100000000001</v>
      </c>
      <c r="AI124" s="23">
        <v>0.10308100000000001</v>
      </c>
      <c r="AJ124" s="23">
        <v>4.5143999999999997E-2</v>
      </c>
      <c r="AK124" s="23">
        <v>4.8189000000000003E-2</v>
      </c>
      <c r="AL124" s="23">
        <v>4.3855999999999999E-2</v>
      </c>
      <c r="AM124" s="31">
        <v>4.1430000000000002E-2</v>
      </c>
      <c r="AN124" s="31">
        <v>4.2147999999999998E-2</v>
      </c>
      <c r="AO124" s="31">
        <v>4.4040000000000003E-2</v>
      </c>
      <c r="AP124" s="31">
        <v>4.5920000000000002E-2</v>
      </c>
      <c r="AQ124" s="31">
        <v>4.8148000000000003E-2</v>
      </c>
      <c r="AR124" s="31">
        <v>0.10308100000000001</v>
      </c>
      <c r="AS124" s="31">
        <v>0.10308100000000001</v>
      </c>
      <c r="AT124" s="31">
        <v>0.10308100000000001</v>
      </c>
      <c r="AU124" s="31">
        <v>0.10308100000000001</v>
      </c>
      <c r="AV124" s="31">
        <v>4.5143999999999997E-2</v>
      </c>
      <c r="AW124" s="31">
        <v>4.8189000000000003E-2</v>
      </c>
      <c r="AX124" s="31">
        <v>4.3855999999999999E-2</v>
      </c>
      <c r="AY124" s="23">
        <v>4.1430000000000002E-2</v>
      </c>
      <c r="AZ124" s="23">
        <v>4.2147999999999998E-2</v>
      </c>
      <c r="BA124" s="23">
        <v>4.4040000000000003E-2</v>
      </c>
      <c r="BB124" s="23">
        <v>4.5920000000000002E-2</v>
      </c>
      <c r="BC124" s="23">
        <v>4.8148000000000003E-2</v>
      </c>
      <c r="BD124" s="23">
        <v>0.10308100000000001</v>
      </c>
      <c r="BE124" s="23">
        <v>0.10308100000000001</v>
      </c>
      <c r="BF124" s="23">
        <v>0.10308100000000001</v>
      </c>
      <c r="BG124" s="23">
        <v>0.10308100000000001</v>
      </c>
      <c r="BH124" s="23">
        <v>4.5143999999999997E-2</v>
      </c>
      <c r="BI124" s="23">
        <v>4.8189000000000003E-2</v>
      </c>
      <c r="BJ124" s="23">
        <v>4.3855999999999999E-2</v>
      </c>
      <c r="BK124" s="31">
        <v>4.1430000000000002E-2</v>
      </c>
      <c r="BL124" s="31">
        <v>4.2147999999999998E-2</v>
      </c>
      <c r="BM124" s="31">
        <v>4.4040000000000003E-2</v>
      </c>
      <c r="BN124" s="31">
        <v>4.5920000000000002E-2</v>
      </c>
      <c r="BO124" s="31">
        <v>4.8148000000000003E-2</v>
      </c>
      <c r="BP124" s="31">
        <v>0.10308100000000001</v>
      </c>
      <c r="BQ124" s="31">
        <v>0.10308100000000001</v>
      </c>
      <c r="BR124" s="31">
        <v>0.10308100000000001</v>
      </c>
      <c r="BS124" s="31">
        <v>0.10308100000000001</v>
      </c>
      <c r="BT124" s="31">
        <v>4.5143999999999997E-2</v>
      </c>
      <c r="BU124" s="31">
        <v>4.8189000000000003E-2</v>
      </c>
      <c r="BV124" s="31">
        <v>4.3855999999999999E-2</v>
      </c>
      <c r="BW124" s="23">
        <v>4.1430000000000002E-2</v>
      </c>
      <c r="BX124" s="23">
        <v>4.2147999999999998E-2</v>
      </c>
      <c r="BY124" s="23">
        <v>4.4040000000000003E-2</v>
      </c>
      <c r="BZ124" s="23">
        <v>4.5920000000000002E-2</v>
      </c>
      <c r="CA124" s="23">
        <v>4.8148000000000003E-2</v>
      </c>
      <c r="CB124" s="23">
        <v>0.10308100000000001</v>
      </c>
      <c r="CC124" s="23">
        <v>0.10308100000000001</v>
      </c>
      <c r="CD124" s="23">
        <v>0.10308100000000001</v>
      </c>
      <c r="CE124" s="23">
        <v>0.10308100000000001</v>
      </c>
      <c r="CF124" s="23">
        <v>4.5143999999999997E-2</v>
      </c>
      <c r="CG124" s="23">
        <v>4.8189000000000003E-2</v>
      </c>
      <c r="CH124" s="23">
        <v>4.3855999999999999E-2</v>
      </c>
      <c r="CI124" s="31">
        <v>4.1430000000000002E-2</v>
      </c>
      <c r="CJ124" s="31">
        <v>4.2147999999999998E-2</v>
      </c>
    </row>
    <row r="125" spans="1:88" x14ac:dyDescent="0.3">
      <c r="A125" s="231"/>
      <c r="B125" s="47" t="s">
        <v>37</v>
      </c>
      <c r="C125" s="39">
        <v>4.8787999999999998E-2</v>
      </c>
      <c r="D125" s="22">
        <v>4.8894E-2</v>
      </c>
      <c r="E125" s="22">
        <v>5.1013000000000003E-2</v>
      </c>
      <c r="F125" s="22">
        <v>5.4946000000000002E-2</v>
      </c>
      <c r="G125" s="59">
        <v>5.9735000000000003E-2</v>
      </c>
      <c r="H125" s="22">
        <v>9.0607999999999994E-2</v>
      </c>
      <c r="I125" s="22">
        <v>9.0607999999999994E-2</v>
      </c>
      <c r="J125" s="22">
        <v>9.0607999999999994E-2</v>
      </c>
      <c r="K125" s="22">
        <v>9.0607999999999994E-2</v>
      </c>
      <c r="L125" s="22">
        <v>5.6411999999999997E-2</v>
      </c>
      <c r="M125" s="22">
        <v>5.7213E-2</v>
      </c>
      <c r="N125" s="22">
        <v>5.2135000000000001E-2</v>
      </c>
      <c r="O125" s="140">
        <v>4.8787999999999998E-2</v>
      </c>
      <c r="P125" s="31">
        <v>4.8894E-2</v>
      </c>
      <c r="Q125" s="31">
        <v>5.1013000000000003E-2</v>
      </c>
      <c r="R125" s="31">
        <v>5.6283E-2</v>
      </c>
      <c r="S125" s="31">
        <v>5.8034000000000002E-2</v>
      </c>
      <c r="T125" s="31">
        <v>9.5491000000000006E-2</v>
      </c>
      <c r="U125" s="31">
        <v>9.5491000000000006E-2</v>
      </c>
      <c r="V125" s="31">
        <v>9.5491000000000006E-2</v>
      </c>
      <c r="W125" s="31">
        <v>9.5491000000000006E-2</v>
      </c>
      <c r="X125" s="31">
        <v>5.6246999999999998E-2</v>
      </c>
      <c r="Y125" s="31">
        <v>5.7697999999999999E-2</v>
      </c>
      <c r="Z125" s="31">
        <v>5.4704999999999997E-2</v>
      </c>
      <c r="AA125" s="23">
        <v>5.151E-2</v>
      </c>
      <c r="AB125" s="23">
        <v>5.1360999999999997E-2</v>
      </c>
      <c r="AC125" s="23">
        <v>5.3864000000000002E-2</v>
      </c>
      <c r="AD125" s="23">
        <v>5.6283E-2</v>
      </c>
      <c r="AE125" s="23">
        <v>5.8034000000000002E-2</v>
      </c>
      <c r="AF125" s="23">
        <v>9.5491000000000006E-2</v>
      </c>
      <c r="AG125" s="23">
        <v>9.5491000000000006E-2</v>
      </c>
      <c r="AH125" s="23">
        <v>8.9680999999999997E-2</v>
      </c>
      <c r="AI125" s="23">
        <v>8.9680999999999997E-2</v>
      </c>
      <c r="AJ125" s="23">
        <v>5.0437000000000003E-2</v>
      </c>
      <c r="AK125" s="23">
        <v>5.1887999999999997E-2</v>
      </c>
      <c r="AL125" s="23">
        <v>4.8895000000000001E-2</v>
      </c>
      <c r="AM125" s="31">
        <v>4.5699999999999998E-2</v>
      </c>
      <c r="AN125" s="31">
        <v>4.5551000000000001E-2</v>
      </c>
      <c r="AO125" s="31">
        <v>4.8053999999999999E-2</v>
      </c>
      <c r="AP125" s="31">
        <v>5.0472999999999997E-2</v>
      </c>
      <c r="AQ125" s="31">
        <v>5.2224E-2</v>
      </c>
      <c r="AR125" s="31">
        <v>8.9680999999999997E-2</v>
      </c>
      <c r="AS125" s="31">
        <v>8.9680999999999997E-2</v>
      </c>
      <c r="AT125" s="31">
        <v>8.9680999999999997E-2</v>
      </c>
      <c r="AU125" s="31">
        <v>8.9680999999999997E-2</v>
      </c>
      <c r="AV125" s="31">
        <v>5.0437000000000003E-2</v>
      </c>
      <c r="AW125" s="31">
        <v>5.1887999999999997E-2</v>
      </c>
      <c r="AX125" s="31">
        <v>4.8895000000000001E-2</v>
      </c>
      <c r="AY125" s="23">
        <v>4.5699999999999998E-2</v>
      </c>
      <c r="AZ125" s="23">
        <v>4.5551000000000001E-2</v>
      </c>
      <c r="BA125" s="23">
        <v>4.8053999999999999E-2</v>
      </c>
      <c r="BB125" s="23">
        <v>5.0472999999999997E-2</v>
      </c>
      <c r="BC125" s="23">
        <v>5.2224E-2</v>
      </c>
      <c r="BD125" s="23">
        <v>8.9680999999999997E-2</v>
      </c>
      <c r="BE125" s="23">
        <v>8.9680999999999997E-2</v>
      </c>
      <c r="BF125" s="23">
        <v>8.9680999999999997E-2</v>
      </c>
      <c r="BG125" s="23">
        <v>8.9680999999999997E-2</v>
      </c>
      <c r="BH125" s="23">
        <v>5.0437000000000003E-2</v>
      </c>
      <c r="BI125" s="23">
        <v>5.1887999999999997E-2</v>
      </c>
      <c r="BJ125" s="23">
        <v>4.8895000000000001E-2</v>
      </c>
      <c r="BK125" s="31">
        <v>4.5699999999999998E-2</v>
      </c>
      <c r="BL125" s="31">
        <v>4.5551000000000001E-2</v>
      </c>
      <c r="BM125" s="31">
        <v>4.8053999999999999E-2</v>
      </c>
      <c r="BN125" s="31">
        <v>5.0472999999999997E-2</v>
      </c>
      <c r="BO125" s="31">
        <v>5.2224E-2</v>
      </c>
      <c r="BP125" s="31">
        <v>8.9680999999999997E-2</v>
      </c>
      <c r="BQ125" s="31">
        <v>8.9680999999999997E-2</v>
      </c>
      <c r="BR125" s="31">
        <v>8.9680999999999997E-2</v>
      </c>
      <c r="BS125" s="31">
        <v>8.9680999999999997E-2</v>
      </c>
      <c r="BT125" s="31">
        <v>5.0437000000000003E-2</v>
      </c>
      <c r="BU125" s="31">
        <v>5.1887999999999997E-2</v>
      </c>
      <c r="BV125" s="31">
        <v>4.8895000000000001E-2</v>
      </c>
      <c r="BW125" s="23">
        <v>4.5699999999999998E-2</v>
      </c>
      <c r="BX125" s="23">
        <v>4.5551000000000001E-2</v>
      </c>
      <c r="BY125" s="23">
        <v>4.8053999999999999E-2</v>
      </c>
      <c r="BZ125" s="23">
        <v>5.0472999999999997E-2</v>
      </c>
      <c r="CA125" s="23">
        <v>5.2224E-2</v>
      </c>
      <c r="CB125" s="23">
        <v>8.9680999999999997E-2</v>
      </c>
      <c r="CC125" s="23">
        <v>8.9680999999999997E-2</v>
      </c>
      <c r="CD125" s="23">
        <v>8.9680999999999997E-2</v>
      </c>
      <c r="CE125" s="23">
        <v>8.9680999999999997E-2</v>
      </c>
      <c r="CF125" s="23">
        <v>5.0437000000000003E-2</v>
      </c>
      <c r="CG125" s="23">
        <v>5.1887999999999997E-2</v>
      </c>
      <c r="CH125" s="23">
        <v>4.8895000000000001E-2</v>
      </c>
      <c r="CI125" s="31">
        <v>4.5699999999999998E-2</v>
      </c>
      <c r="CJ125" s="31">
        <v>4.5551000000000001E-2</v>
      </c>
    </row>
    <row r="126" spans="1:88" x14ac:dyDescent="0.3">
      <c r="A126" s="231"/>
      <c r="B126" s="47" t="s">
        <v>38</v>
      </c>
      <c r="C126" s="39">
        <v>3.6637000000000003E-2</v>
      </c>
      <c r="D126" s="22">
        <v>3.7263999999999999E-2</v>
      </c>
      <c r="E126" s="22">
        <v>3.8341E-2</v>
      </c>
      <c r="F126" s="22">
        <v>3.925E-2</v>
      </c>
      <c r="G126" s="59">
        <v>4.0814999999999997E-2</v>
      </c>
      <c r="H126" s="22">
        <v>7.7914999999999998E-2</v>
      </c>
      <c r="I126" s="22">
        <v>7.5871999999999995E-2</v>
      </c>
      <c r="J126" s="22">
        <v>7.6876E-2</v>
      </c>
      <c r="K126" s="22">
        <v>7.6055999999999999E-2</v>
      </c>
      <c r="L126" s="22">
        <v>3.9397000000000001E-2</v>
      </c>
      <c r="M126" s="22">
        <v>3.9835000000000002E-2</v>
      </c>
      <c r="N126" s="22">
        <v>3.8004000000000003E-2</v>
      </c>
      <c r="O126" s="140">
        <v>3.6637000000000003E-2</v>
      </c>
      <c r="P126" s="31">
        <v>3.7263999999999999E-2</v>
      </c>
      <c r="Q126" s="31">
        <v>3.8341E-2</v>
      </c>
      <c r="R126" s="31">
        <v>4.1882999999999997E-2</v>
      </c>
      <c r="S126" s="31">
        <v>4.2811000000000002E-2</v>
      </c>
      <c r="T126" s="31">
        <v>8.2588999999999996E-2</v>
      </c>
      <c r="U126" s="31">
        <v>8.1263000000000002E-2</v>
      </c>
      <c r="V126" s="31">
        <v>8.1614000000000006E-2</v>
      </c>
      <c r="W126" s="31">
        <v>8.1938999999999998E-2</v>
      </c>
      <c r="X126" s="31">
        <v>4.1868000000000002E-2</v>
      </c>
      <c r="Y126" s="31">
        <v>4.2226E-2</v>
      </c>
      <c r="Z126" s="31">
        <v>4.061E-2</v>
      </c>
      <c r="AA126" s="23">
        <v>3.9208E-2</v>
      </c>
      <c r="AB126" s="23">
        <v>4.0170999999999998E-2</v>
      </c>
      <c r="AC126" s="23">
        <v>4.1181000000000002E-2</v>
      </c>
      <c r="AD126" s="23">
        <v>4.1882999999999997E-2</v>
      </c>
      <c r="AE126" s="23">
        <v>4.2811000000000002E-2</v>
      </c>
      <c r="AF126" s="23">
        <v>8.2588999999999996E-2</v>
      </c>
      <c r="AG126" s="23">
        <v>8.1263000000000002E-2</v>
      </c>
      <c r="AH126" s="23">
        <v>7.6994000000000007E-2</v>
      </c>
      <c r="AI126" s="23">
        <v>7.7318999999999999E-2</v>
      </c>
      <c r="AJ126" s="23">
        <v>3.7248000000000003E-2</v>
      </c>
      <c r="AK126" s="23">
        <v>3.7606000000000001E-2</v>
      </c>
      <c r="AL126" s="23">
        <v>3.5990000000000001E-2</v>
      </c>
      <c r="AM126" s="31">
        <v>3.4588000000000001E-2</v>
      </c>
      <c r="AN126" s="31">
        <v>3.5550999999999999E-2</v>
      </c>
      <c r="AO126" s="31">
        <v>3.6561000000000003E-2</v>
      </c>
      <c r="AP126" s="31">
        <v>3.7262999999999998E-2</v>
      </c>
      <c r="AQ126" s="31">
        <v>3.8191000000000003E-2</v>
      </c>
      <c r="AR126" s="31">
        <v>7.7968999999999997E-2</v>
      </c>
      <c r="AS126" s="31">
        <v>7.6643000000000003E-2</v>
      </c>
      <c r="AT126" s="31">
        <v>7.6994000000000007E-2</v>
      </c>
      <c r="AU126" s="31">
        <v>7.7318999999999999E-2</v>
      </c>
      <c r="AV126" s="31">
        <v>3.7248000000000003E-2</v>
      </c>
      <c r="AW126" s="31">
        <v>3.7606000000000001E-2</v>
      </c>
      <c r="AX126" s="31">
        <v>3.5990000000000001E-2</v>
      </c>
      <c r="AY126" s="23">
        <v>3.4588000000000001E-2</v>
      </c>
      <c r="AZ126" s="23">
        <v>3.5550999999999999E-2</v>
      </c>
      <c r="BA126" s="23">
        <v>3.6561000000000003E-2</v>
      </c>
      <c r="BB126" s="23">
        <v>3.7262999999999998E-2</v>
      </c>
      <c r="BC126" s="23">
        <v>3.8191000000000003E-2</v>
      </c>
      <c r="BD126" s="23">
        <v>7.7968999999999997E-2</v>
      </c>
      <c r="BE126" s="23">
        <v>7.6643000000000003E-2</v>
      </c>
      <c r="BF126" s="23">
        <v>7.6994000000000007E-2</v>
      </c>
      <c r="BG126" s="23">
        <v>7.7318999999999999E-2</v>
      </c>
      <c r="BH126" s="23">
        <v>3.7248000000000003E-2</v>
      </c>
      <c r="BI126" s="23">
        <v>3.7606000000000001E-2</v>
      </c>
      <c r="BJ126" s="23">
        <v>3.5990000000000001E-2</v>
      </c>
      <c r="BK126" s="31">
        <v>3.4588000000000001E-2</v>
      </c>
      <c r="BL126" s="31">
        <v>3.5550999999999999E-2</v>
      </c>
      <c r="BM126" s="31">
        <v>3.6561000000000003E-2</v>
      </c>
      <c r="BN126" s="31">
        <v>3.7262999999999998E-2</v>
      </c>
      <c r="BO126" s="31">
        <v>3.8191000000000003E-2</v>
      </c>
      <c r="BP126" s="31">
        <v>7.7968999999999997E-2</v>
      </c>
      <c r="BQ126" s="31">
        <v>7.6643000000000003E-2</v>
      </c>
      <c r="BR126" s="31">
        <v>7.6994000000000007E-2</v>
      </c>
      <c r="BS126" s="31">
        <v>7.7318999999999999E-2</v>
      </c>
      <c r="BT126" s="31">
        <v>3.7248000000000003E-2</v>
      </c>
      <c r="BU126" s="31">
        <v>3.7606000000000001E-2</v>
      </c>
      <c r="BV126" s="31">
        <v>3.5990000000000001E-2</v>
      </c>
      <c r="BW126" s="23">
        <v>3.4588000000000001E-2</v>
      </c>
      <c r="BX126" s="23">
        <v>3.5550999999999999E-2</v>
      </c>
      <c r="BY126" s="23">
        <v>3.6561000000000003E-2</v>
      </c>
      <c r="BZ126" s="23">
        <v>3.7262999999999998E-2</v>
      </c>
      <c r="CA126" s="23">
        <v>3.8191000000000003E-2</v>
      </c>
      <c r="CB126" s="23">
        <v>7.7968999999999997E-2</v>
      </c>
      <c r="CC126" s="23">
        <v>7.6643000000000003E-2</v>
      </c>
      <c r="CD126" s="23">
        <v>7.6994000000000007E-2</v>
      </c>
      <c r="CE126" s="23">
        <v>7.7318999999999999E-2</v>
      </c>
      <c r="CF126" s="23">
        <v>3.7248000000000003E-2</v>
      </c>
      <c r="CG126" s="23">
        <v>3.7606000000000001E-2</v>
      </c>
      <c r="CH126" s="23">
        <v>3.5990000000000001E-2</v>
      </c>
      <c r="CI126" s="31">
        <v>3.4588000000000001E-2</v>
      </c>
      <c r="CJ126" s="31">
        <v>3.5550999999999999E-2</v>
      </c>
    </row>
    <row r="127" spans="1:88" x14ac:dyDescent="0.3">
      <c r="A127" s="231"/>
      <c r="B127" s="47" t="s">
        <v>39</v>
      </c>
      <c r="C127" s="39">
        <v>3.4915000000000002E-2</v>
      </c>
      <c r="D127" s="22">
        <v>3.5047000000000002E-2</v>
      </c>
      <c r="E127" s="22">
        <v>3.5644000000000002E-2</v>
      </c>
      <c r="F127" s="22">
        <v>3.6748000000000003E-2</v>
      </c>
      <c r="G127" s="59">
        <v>3.8016000000000001E-2</v>
      </c>
      <c r="H127" s="22">
        <v>7.2736999999999996E-2</v>
      </c>
      <c r="I127" s="22">
        <v>7.2470000000000007E-2</v>
      </c>
      <c r="J127" s="22">
        <v>7.1831000000000006E-2</v>
      </c>
      <c r="K127" s="22">
        <v>7.1709999999999996E-2</v>
      </c>
      <c r="L127" s="22">
        <v>3.6714999999999998E-2</v>
      </c>
      <c r="M127" s="22">
        <v>3.6992999999999998E-2</v>
      </c>
      <c r="N127" s="22">
        <v>3.5834999999999999E-2</v>
      </c>
      <c r="O127" s="140">
        <v>3.4915000000000002E-2</v>
      </c>
      <c r="P127" s="31">
        <v>3.5047000000000002E-2</v>
      </c>
      <c r="Q127" s="31">
        <v>3.5644000000000002E-2</v>
      </c>
      <c r="R127" s="31">
        <v>4.0619000000000002E-2</v>
      </c>
      <c r="S127" s="31">
        <v>4.2414E-2</v>
      </c>
      <c r="T127" s="31">
        <v>8.2628999999999994E-2</v>
      </c>
      <c r="U127" s="31">
        <v>8.1993999999999997E-2</v>
      </c>
      <c r="V127" s="31">
        <v>8.2803000000000002E-2</v>
      </c>
      <c r="W127" s="31">
        <v>8.2068000000000002E-2</v>
      </c>
      <c r="X127" s="31">
        <v>4.1285000000000002E-2</v>
      </c>
      <c r="Y127" s="31">
        <v>4.1438999999999997E-2</v>
      </c>
      <c r="Z127" s="31">
        <v>4.0618000000000001E-2</v>
      </c>
      <c r="AA127" s="23">
        <v>3.9678999999999999E-2</v>
      </c>
      <c r="AB127" s="23">
        <v>4.0327000000000002E-2</v>
      </c>
      <c r="AC127" s="23">
        <v>4.0934999999999999E-2</v>
      </c>
      <c r="AD127" s="23">
        <v>4.0619000000000002E-2</v>
      </c>
      <c r="AE127" s="23">
        <v>4.2414E-2</v>
      </c>
      <c r="AF127" s="23">
        <v>8.2628999999999994E-2</v>
      </c>
      <c r="AG127" s="23">
        <v>8.1993999999999997E-2</v>
      </c>
      <c r="AH127" s="23">
        <v>7.8763E-2</v>
      </c>
      <c r="AI127" s="23">
        <v>7.8028E-2</v>
      </c>
      <c r="AJ127" s="23">
        <v>3.7245E-2</v>
      </c>
      <c r="AK127" s="23">
        <v>3.7399000000000002E-2</v>
      </c>
      <c r="AL127" s="23">
        <v>3.6577999999999999E-2</v>
      </c>
      <c r="AM127" s="31">
        <v>3.5638999999999997E-2</v>
      </c>
      <c r="AN127" s="31">
        <v>3.6287E-2</v>
      </c>
      <c r="AO127" s="31">
        <v>3.6894999999999997E-2</v>
      </c>
      <c r="AP127" s="31">
        <v>3.6579E-2</v>
      </c>
      <c r="AQ127" s="31">
        <v>3.8373999999999998E-2</v>
      </c>
      <c r="AR127" s="31">
        <v>7.8589000000000006E-2</v>
      </c>
      <c r="AS127" s="31">
        <v>7.7953999999999996E-2</v>
      </c>
      <c r="AT127" s="31">
        <v>7.8763E-2</v>
      </c>
      <c r="AU127" s="31">
        <v>7.8028E-2</v>
      </c>
      <c r="AV127" s="31">
        <v>3.7245E-2</v>
      </c>
      <c r="AW127" s="31">
        <v>3.7399000000000002E-2</v>
      </c>
      <c r="AX127" s="31">
        <v>3.6577999999999999E-2</v>
      </c>
      <c r="AY127" s="23">
        <v>3.5638999999999997E-2</v>
      </c>
      <c r="AZ127" s="23">
        <v>3.6287E-2</v>
      </c>
      <c r="BA127" s="23">
        <v>3.6894999999999997E-2</v>
      </c>
      <c r="BB127" s="23">
        <v>3.6579E-2</v>
      </c>
      <c r="BC127" s="23">
        <v>3.8373999999999998E-2</v>
      </c>
      <c r="BD127" s="23">
        <v>7.8589000000000006E-2</v>
      </c>
      <c r="BE127" s="23">
        <v>7.7953999999999996E-2</v>
      </c>
      <c r="BF127" s="23">
        <v>7.8763E-2</v>
      </c>
      <c r="BG127" s="23">
        <v>7.8028E-2</v>
      </c>
      <c r="BH127" s="23">
        <v>3.7245E-2</v>
      </c>
      <c r="BI127" s="23">
        <v>3.7399000000000002E-2</v>
      </c>
      <c r="BJ127" s="23">
        <v>3.6577999999999999E-2</v>
      </c>
      <c r="BK127" s="31">
        <v>3.5638999999999997E-2</v>
      </c>
      <c r="BL127" s="31">
        <v>3.6287E-2</v>
      </c>
      <c r="BM127" s="31">
        <v>3.6894999999999997E-2</v>
      </c>
      <c r="BN127" s="31">
        <v>3.6579E-2</v>
      </c>
      <c r="BO127" s="31">
        <v>3.8373999999999998E-2</v>
      </c>
      <c r="BP127" s="31">
        <v>7.8589000000000006E-2</v>
      </c>
      <c r="BQ127" s="31">
        <v>7.7953999999999996E-2</v>
      </c>
      <c r="BR127" s="31">
        <v>7.8763E-2</v>
      </c>
      <c r="BS127" s="31">
        <v>7.8028E-2</v>
      </c>
      <c r="BT127" s="31">
        <v>3.7245E-2</v>
      </c>
      <c r="BU127" s="31">
        <v>3.7399000000000002E-2</v>
      </c>
      <c r="BV127" s="31">
        <v>3.6577999999999999E-2</v>
      </c>
      <c r="BW127" s="23">
        <v>3.5638999999999997E-2</v>
      </c>
      <c r="BX127" s="23">
        <v>3.6287E-2</v>
      </c>
      <c r="BY127" s="23">
        <v>3.6894999999999997E-2</v>
      </c>
      <c r="BZ127" s="23">
        <v>3.6579E-2</v>
      </c>
      <c r="CA127" s="23">
        <v>3.8373999999999998E-2</v>
      </c>
      <c r="CB127" s="23">
        <v>7.8589000000000006E-2</v>
      </c>
      <c r="CC127" s="23">
        <v>7.7953999999999996E-2</v>
      </c>
      <c r="CD127" s="23">
        <v>7.8763E-2</v>
      </c>
      <c r="CE127" s="23">
        <v>7.8028E-2</v>
      </c>
      <c r="CF127" s="23">
        <v>3.7245E-2</v>
      </c>
      <c r="CG127" s="23">
        <v>3.7399000000000002E-2</v>
      </c>
      <c r="CH127" s="23">
        <v>3.6577999999999999E-2</v>
      </c>
      <c r="CI127" s="31">
        <v>3.5638999999999997E-2</v>
      </c>
      <c r="CJ127" s="31">
        <v>3.6287E-2</v>
      </c>
    </row>
    <row r="128" spans="1:88" ht="15" thickBot="1" x14ac:dyDescent="0.35">
      <c r="A128" s="232"/>
      <c r="B128" s="47" t="s">
        <v>40</v>
      </c>
      <c r="C128" s="39">
        <v>2.9992999999999999E-2</v>
      </c>
      <c r="D128" s="22">
        <v>3.0043E-2</v>
      </c>
      <c r="E128" s="22">
        <v>3.1535000000000001E-2</v>
      </c>
      <c r="F128" s="22">
        <v>3.0814999999999999E-2</v>
      </c>
      <c r="G128" s="59">
        <v>3.1954999999999997E-2</v>
      </c>
      <c r="H128" s="22">
        <v>5.8069999999999997E-2</v>
      </c>
      <c r="I128" s="22">
        <v>5.9464000000000003E-2</v>
      </c>
      <c r="J128" s="22">
        <v>5.7986999999999997E-2</v>
      </c>
      <c r="K128" s="22">
        <v>5.8871E-2</v>
      </c>
      <c r="L128" s="22">
        <v>3.2203000000000002E-2</v>
      </c>
      <c r="M128" s="22">
        <v>3.2564999999999997E-2</v>
      </c>
      <c r="N128" s="22">
        <v>3.0688E-2</v>
      </c>
      <c r="O128" s="140">
        <v>2.9992999999999999E-2</v>
      </c>
      <c r="P128" s="31">
        <v>3.0043E-2</v>
      </c>
      <c r="Q128" s="31">
        <v>3.1535000000000001E-2</v>
      </c>
      <c r="R128" s="31">
        <v>3.3489999999999999E-2</v>
      </c>
      <c r="S128" s="31">
        <v>3.4512000000000001E-2</v>
      </c>
      <c r="T128" s="31">
        <v>5.9935000000000002E-2</v>
      </c>
      <c r="U128" s="31">
        <v>6.2386999999999998E-2</v>
      </c>
      <c r="V128" s="31">
        <v>6.1129999999999997E-2</v>
      </c>
      <c r="W128" s="31">
        <v>6.1869E-2</v>
      </c>
      <c r="X128" s="31">
        <v>3.5011E-2</v>
      </c>
      <c r="Y128" s="31">
        <v>3.4514000000000003E-2</v>
      </c>
      <c r="Z128" s="31">
        <v>3.304E-2</v>
      </c>
      <c r="AA128" s="23">
        <v>3.2204999999999998E-2</v>
      </c>
      <c r="AB128" s="23">
        <v>3.4811000000000002E-2</v>
      </c>
      <c r="AC128" s="23">
        <v>3.3626999999999997E-2</v>
      </c>
      <c r="AD128" s="23">
        <v>3.3489999999999999E-2</v>
      </c>
      <c r="AE128" s="23">
        <v>3.4512000000000001E-2</v>
      </c>
      <c r="AF128" s="23">
        <v>5.9935000000000002E-2</v>
      </c>
      <c r="AG128" s="23">
        <v>6.2386999999999998E-2</v>
      </c>
      <c r="AH128" s="23">
        <v>5.765E-2</v>
      </c>
      <c r="AI128" s="23">
        <v>5.8389000000000003E-2</v>
      </c>
      <c r="AJ128" s="23">
        <v>3.1531000000000003E-2</v>
      </c>
      <c r="AK128" s="23">
        <v>3.1033999999999999E-2</v>
      </c>
      <c r="AL128" s="23">
        <v>2.9559999999999999E-2</v>
      </c>
      <c r="AM128" s="31">
        <v>2.8725000000000001E-2</v>
      </c>
      <c r="AN128" s="31">
        <v>3.1330999999999998E-2</v>
      </c>
      <c r="AO128" s="31">
        <v>3.0147E-2</v>
      </c>
      <c r="AP128" s="31">
        <v>3.0009999999999998E-2</v>
      </c>
      <c r="AQ128" s="31">
        <v>3.1032000000000001E-2</v>
      </c>
      <c r="AR128" s="31">
        <v>5.6454999999999998E-2</v>
      </c>
      <c r="AS128" s="31">
        <v>5.8907000000000001E-2</v>
      </c>
      <c r="AT128" s="31">
        <v>5.765E-2</v>
      </c>
      <c r="AU128" s="31">
        <v>5.8389000000000003E-2</v>
      </c>
      <c r="AV128" s="31">
        <v>3.1531000000000003E-2</v>
      </c>
      <c r="AW128" s="31">
        <v>3.1033999999999999E-2</v>
      </c>
      <c r="AX128" s="31">
        <v>2.9559999999999999E-2</v>
      </c>
      <c r="AY128" s="23">
        <v>2.8725000000000001E-2</v>
      </c>
      <c r="AZ128" s="23">
        <v>3.1330999999999998E-2</v>
      </c>
      <c r="BA128" s="23">
        <v>3.0147E-2</v>
      </c>
      <c r="BB128" s="23">
        <v>3.0009999999999998E-2</v>
      </c>
      <c r="BC128" s="23">
        <v>3.1032000000000001E-2</v>
      </c>
      <c r="BD128" s="23">
        <v>5.6454999999999998E-2</v>
      </c>
      <c r="BE128" s="23">
        <v>5.8907000000000001E-2</v>
      </c>
      <c r="BF128" s="23">
        <v>5.765E-2</v>
      </c>
      <c r="BG128" s="23">
        <v>5.8389000000000003E-2</v>
      </c>
      <c r="BH128" s="23">
        <v>3.1531000000000003E-2</v>
      </c>
      <c r="BI128" s="23">
        <v>3.1033999999999999E-2</v>
      </c>
      <c r="BJ128" s="23">
        <v>2.9559999999999999E-2</v>
      </c>
      <c r="BK128" s="31">
        <v>2.8725000000000001E-2</v>
      </c>
      <c r="BL128" s="31">
        <v>3.1330999999999998E-2</v>
      </c>
      <c r="BM128" s="31">
        <v>3.0147E-2</v>
      </c>
      <c r="BN128" s="31">
        <v>3.0009999999999998E-2</v>
      </c>
      <c r="BO128" s="31">
        <v>3.1032000000000001E-2</v>
      </c>
      <c r="BP128" s="31">
        <v>5.6454999999999998E-2</v>
      </c>
      <c r="BQ128" s="31">
        <v>5.8907000000000001E-2</v>
      </c>
      <c r="BR128" s="31">
        <v>5.765E-2</v>
      </c>
      <c r="BS128" s="31">
        <v>5.8389000000000003E-2</v>
      </c>
      <c r="BT128" s="31">
        <v>3.1531000000000003E-2</v>
      </c>
      <c r="BU128" s="31">
        <v>3.1033999999999999E-2</v>
      </c>
      <c r="BV128" s="31">
        <v>2.9559999999999999E-2</v>
      </c>
      <c r="BW128" s="23">
        <v>2.8725000000000001E-2</v>
      </c>
      <c r="BX128" s="23">
        <v>3.1330999999999998E-2</v>
      </c>
      <c r="BY128" s="23">
        <v>3.0147E-2</v>
      </c>
      <c r="BZ128" s="23">
        <v>3.0009999999999998E-2</v>
      </c>
      <c r="CA128" s="23">
        <v>3.1032000000000001E-2</v>
      </c>
      <c r="CB128" s="23">
        <v>5.6454999999999998E-2</v>
      </c>
      <c r="CC128" s="23">
        <v>5.8907000000000001E-2</v>
      </c>
      <c r="CD128" s="23">
        <v>5.765E-2</v>
      </c>
      <c r="CE128" s="23">
        <v>5.8389000000000003E-2</v>
      </c>
      <c r="CF128" s="23">
        <v>3.1531000000000003E-2</v>
      </c>
      <c r="CG128" s="23">
        <v>3.1033999999999999E-2</v>
      </c>
      <c r="CH128" s="23">
        <v>2.9559999999999999E-2</v>
      </c>
      <c r="CI128" s="31">
        <v>2.8725000000000001E-2</v>
      </c>
      <c r="CJ128" s="31">
        <v>3.1330999999999998E-2</v>
      </c>
    </row>
    <row r="129" spans="1:54" x14ac:dyDescent="0.3">
      <c r="A129" s="25"/>
      <c r="BB129" s="13" t="s">
        <v>147</v>
      </c>
    </row>
    <row r="161" spans="2:2" x14ac:dyDescent="0.3">
      <c r="B161" s="103"/>
    </row>
    <row r="162" spans="2:2" x14ac:dyDescent="0.3">
      <c r="B162" s="102"/>
    </row>
  </sheetData>
  <mergeCells count="10">
    <mergeCell ref="A95:A103"/>
    <mergeCell ref="A107:A119"/>
    <mergeCell ref="A123:A128"/>
    <mergeCell ref="C21:O21"/>
    <mergeCell ref="A9:A16"/>
    <mergeCell ref="A23:A31"/>
    <mergeCell ref="A35:A47"/>
    <mergeCell ref="A50:A62"/>
    <mergeCell ref="A65:A77"/>
    <mergeCell ref="A80:A92"/>
  </mergeCells>
  <pageMargins left="0.7" right="0.7" top="0.75" bottom="0.75" header="0.3" footer="0.3"/>
  <pageSetup orientation="portrait"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R97"/>
  <sheetViews>
    <sheetView zoomScale="85" zoomScaleNormal="85" workbookViewId="0">
      <pane xSplit="2" topLeftCell="AS1" activePane="topRight" state="frozen"/>
      <selection pane="topRight" activeCell="BB52" sqref="BB52"/>
    </sheetView>
  </sheetViews>
  <sheetFormatPr defaultColWidth="9.33203125" defaultRowHeight="14.4" x14ac:dyDescent="0.3"/>
  <cols>
    <col min="1" max="1" width="4.33203125" style="56" customWidth="1"/>
    <col min="2" max="2" width="31" style="56" customWidth="1"/>
    <col min="3" max="3" width="15.6640625" style="56" customWidth="1"/>
    <col min="4" max="9" width="18" style="56" bestFit="1" customWidth="1"/>
    <col min="10" max="88" width="15.6640625" style="56" customWidth="1"/>
    <col min="89" max="16384" width="9.33203125" style="56"/>
  </cols>
  <sheetData>
    <row r="1" spans="1:88" x14ac:dyDescent="0.3">
      <c r="B1" s="94" t="s">
        <v>85</v>
      </c>
      <c r="C1" s="36">
        <v>2016</v>
      </c>
      <c r="D1" s="36">
        <v>2017</v>
      </c>
      <c r="E1" s="36">
        <v>2018</v>
      </c>
      <c r="F1" s="36">
        <v>2019</v>
      </c>
      <c r="G1" s="36">
        <v>2020</v>
      </c>
      <c r="H1" s="36">
        <v>2021</v>
      </c>
      <c r="I1" s="36">
        <v>2022</v>
      </c>
    </row>
    <row r="2" spans="1:88" x14ac:dyDescent="0.3">
      <c r="B2" s="47"/>
      <c r="C2" s="137">
        <f>SUM(C5:N5)</f>
        <v>0</v>
      </c>
      <c r="D2" s="137">
        <f>SUM(O5:Z5)</f>
        <v>0</v>
      </c>
      <c r="E2" s="137">
        <f>SUM(AA5:AL5)</f>
        <v>0</v>
      </c>
      <c r="F2" s="137">
        <f>SUM(AM5:AX5)</f>
        <v>0</v>
      </c>
      <c r="G2" s="137">
        <f>SUM(AY5:BJ5)</f>
        <v>95104062</v>
      </c>
      <c r="H2" s="137">
        <f>SUM(BK5:BV5)</f>
        <v>126805416</v>
      </c>
      <c r="I2" s="137">
        <f>SUM(BW5:CH5)</f>
        <v>126805416</v>
      </c>
    </row>
    <row r="3" spans="1:88" x14ac:dyDescent="0.3">
      <c r="C3" s="14"/>
    </row>
    <row r="4" spans="1:88" x14ac:dyDescent="0.3">
      <c r="B4" s="94" t="s">
        <v>85</v>
      </c>
      <c r="C4" s="53">
        <v>42370</v>
      </c>
      <c r="D4" s="53">
        <v>42401</v>
      </c>
      <c r="E4" s="51">
        <v>42430</v>
      </c>
      <c r="F4" s="51">
        <v>42461</v>
      </c>
      <c r="G4" s="51">
        <v>42491</v>
      </c>
      <c r="H4" s="51">
        <v>42522</v>
      </c>
      <c r="I4" s="51">
        <v>42552</v>
      </c>
      <c r="J4" s="51">
        <v>42583</v>
      </c>
      <c r="K4" s="51">
        <v>42614</v>
      </c>
      <c r="L4" s="51">
        <v>42644</v>
      </c>
      <c r="M4" s="51">
        <v>42675</v>
      </c>
      <c r="N4" s="51">
        <v>42705</v>
      </c>
      <c r="O4" s="51">
        <v>42736</v>
      </c>
      <c r="P4" s="51">
        <v>42767</v>
      </c>
      <c r="Q4" s="52">
        <v>42795</v>
      </c>
      <c r="R4" s="52">
        <v>42826</v>
      </c>
      <c r="S4" s="52">
        <v>42856</v>
      </c>
      <c r="T4" s="52">
        <v>42887</v>
      </c>
      <c r="U4" s="52">
        <v>42917</v>
      </c>
      <c r="V4" s="52">
        <v>42948</v>
      </c>
      <c r="W4" s="52">
        <v>42979</v>
      </c>
      <c r="X4" s="52">
        <v>43009</v>
      </c>
      <c r="Y4" s="52">
        <v>43040</v>
      </c>
      <c r="Z4" s="52">
        <v>43070</v>
      </c>
      <c r="AA4" s="52">
        <v>43101</v>
      </c>
      <c r="AB4" s="52">
        <v>43132</v>
      </c>
      <c r="AC4" s="53">
        <v>43160</v>
      </c>
      <c r="AD4" s="53">
        <v>43191</v>
      </c>
      <c r="AE4" s="53">
        <v>43221</v>
      </c>
      <c r="AF4" s="53">
        <v>43252</v>
      </c>
      <c r="AG4" s="53">
        <v>43282</v>
      </c>
      <c r="AH4" s="53">
        <v>43313</v>
      </c>
      <c r="AI4" s="53">
        <v>43344</v>
      </c>
      <c r="AJ4" s="53">
        <v>43374</v>
      </c>
      <c r="AK4" s="53">
        <v>43405</v>
      </c>
      <c r="AL4" s="53">
        <v>43435</v>
      </c>
      <c r="AM4" s="53">
        <v>43466</v>
      </c>
      <c r="AN4" s="53">
        <v>43497</v>
      </c>
      <c r="AO4" s="51">
        <v>43525</v>
      </c>
      <c r="AP4" s="51">
        <v>43556</v>
      </c>
      <c r="AQ4" s="51">
        <v>43586</v>
      </c>
      <c r="AR4" s="51">
        <v>43617</v>
      </c>
      <c r="AS4" s="51">
        <v>43647</v>
      </c>
      <c r="AT4" s="51">
        <v>43678</v>
      </c>
      <c r="AU4" s="51">
        <v>43709</v>
      </c>
      <c r="AV4" s="51">
        <v>43739</v>
      </c>
      <c r="AW4" s="51">
        <v>43770</v>
      </c>
      <c r="AX4" s="51">
        <v>43800</v>
      </c>
      <c r="AY4" s="51">
        <v>43831</v>
      </c>
      <c r="AZ4" s="51">
        <v>43862</v>
      </c>
      <c r="BA4" s="52">
        <v>43891</v>
      </c>
      <c r="BB4" s="52">
        <v>43922</v>
      </c>
      <c r="BC4" s="52">
        <v>43952</v>
      </c>
      <c r="BD4" s="52">
        <v>43983</v>
      </c>
      <c r="BE4" s="52">
        <v>44013</v>
      </c>
      <c r="BF4" s="52">
        <v>44044</v>
      </c>
      <c r="BG4" s="52">
        <v>44075</v>
      </c>
      <c r="BH4" s="52">
        <v>44105</v>
      </c>
      <c r="BI4" s="52">
        <v>44136</v>
      </c>
      <c r="BJ4" s="52">
        <v>44166</v>
      </c>
      <c r="BK4" s="52">
        <v>44197</v>
      </c>
      <c r="BL4" s="52">
        <v>44228</v>
      </c>
      <c r="BM4" s="53">
        <v>44256</v>
      </c>
      <c r="BN4" s="53">
        <v>44287</v>
      </c>
      <c r="BO4" s="53">
        <v>44317</v>
      </c>
      <c r="BP4" s="53">
        <v>44348</v>
      </c>
      <c r="BQ4" s="53">
        <v>44378</v>
      </c>
      <c r="BR4" s="53">
        <v>44409</v>
      </c>
      <c r="BS4" s="53">
        <v>44440</v>
      </c>
      <c r="BT4" s="53">
        <v>44470</v>
      </c>
      <c r="BU4" s="53">
        <v>44501</v>
      </c>
      <c r="BV4" s="53">
        <v>44531</v>
      </c>
      <c r="BW4" s="53">
        <v>44562</v>
      </c>
      <c r="BX4" s="53">
        <v>44593</v>
      </c>
      <c r="BY4" s="51">
        <v>44621</v>
      </c>
      <c r="BZ4" s="51">
        <v>44652</v>
      </c>
      <c r="CA4" s="51">
        <v>44682</v>
      </c>
      <c r="CB4" s="51">
        <v>44713</v>
      </c>
      <c r="CC4" s="51">
        <v>44743</v>
      </c>
      <c r="CD4" s="51">
        <v>44774</v>
      </c>
      <c r="CE4" s="51">
        <v>44805</v>
      </c>
      <c r="CF4" s="51">
        <v>44835</v>
      </c>
      <c r="CG4" s="51">
        <v>44866</v>
      </c>
      <c r="CH4" s="51">
        <v>44896</v>
      </c>
      <c r="CI4" s="51">
        <v>44927</v>
      </c>
      <c r="CJ4" s="51">
        <v>44958</v>
      </c>
    </row>
    <row r="5" spans="1:88" x14ac:dyDescent="0.3">
      <c r="B5" s="47"/>
      <c r="C5" s="137">
        <f>SUM(C13:C22,C25:C37,C40:C52,C55:C67,C70:C82)</f>
        <v>0</v>
      </c>
      <c r="D5" s="137">
        <f t="shared" ref="D5:BO5" si="0">SUM(D13:D22,D25:D37,D40:D52,D55:D67,D70:D82)</f>
        <v>0</v>
      </c>
      <c r="E5" s="137">
        <f t="shared" si="0"/>
        <v>0</v>
      </c>
      <c r="F5" s="137">
        <f t="shared" si="0"/>
        <v>0</v>
      </c>
      <c r="G5" s="137">
        <f t="shared" si="0"/>
        <v>0</v>
      </c>
      <c r="H5" s="137">
        <f t="shared" si="0"/>
        <v>0</v>
      </c>
      <c r="I5" s="137">
        <f t="shared" si="0"/>
        <v>0</v>
      </c>
      <c r="J5" s="137">
        <f t="shared" si="0"/>
        <v>0</v>
      </c>
      <c r="K5" s="137">
        <f t="shared" si="0"/>
        <v>0</v>
      </c>
      <c r="L5" s="137">
        <f t="shared" si="0"/>
        <v>0</v>
      </c>
      <c r="M5" s="137">
        <f t="shared" si="0"/>
        <v>0</v>
      </c>
      <c r="N5" s="137">
        <f t="shared" si="0"/>
        <v>0</v>
      </c>
      <c r="O5" s="137">
        <f t="shared" si="0"/>
        <v>0</v>
      </c>
      <c r="P5" s="137">
        <f t="shared" si="0"/>
        <v>0</v>
      </c>
      <c r="Q5" s="137">
        <f t="shared" si="0"/>
        <v>0</v>
      </c>
      <c r="R5" s="137">
        <f t="shared" si="0"/>
        <v>0</v>
      </c>
      <c r="S5" s="137">
        <f t="shared" si="0"/>
        <v>0</v>
      </c>
      <c r="T5" s="137">
        <f t="shared" si="0"/>
        <v>0</v>
      </c>
      <c r="U5" s="137">
        <f t="shared" si="0"/>
        <v>0</v>
      </c>
      <c r="V5" s="137">
        <f t="shared" si="0"/>
        <v>0</v>
      </c>
      <c r="W5" s="137">
        <f t="shared" si="0"/>
        <v>0</v>
      </c>
      <c r="X5" s="137">
        <f t="shared" si="0"/>
        <v>0</v>
      </c>
      <c r="Y5" s="137">
        <f t="shared" si="0"/>
        <v>0</v>
      </c>
      <c r="Z5" s="137">
        <f t="shared" si="0"/>
        <v>0</v>
      </c>
      <c r="AA5" s="137">
        <f t="shared" si="0"/>
        <v>0</v>
      </c>
      <c r="AB5" s="137">
        <f t="shared" si="0"/>
        <v>0</v>
      </c>
      <c r="AC5" s="137">
        <f t="shared" si="0"/>
        <v>0</v>
      </c>
      <c r="AD5" s="137">
        <f t="shared" si="0"/>
        <v>0</v>
      </c>
      <c r="AE5" s="137">
        <f t="shared" si="0"/>
        <v>0</v>
      </c>
      <c r="AF5" s="137">
        <f t="shared" si="0"/>
        <v>0</v>
      </c>
      <c r="AG5" s="137">
        <f t="shared" si="0"/>
        <v>0</v>
      </c>
      <c r="AH5" s="137">
        <f t="shared" si="0"/>
        <v>0</v>
      </c>
      <c r="AI5" s="137">
        <f t="shared" si="0"/>
        <v>0</v>
      </c>
      <c r="AJ5" s="137">
        <f t="shared" si="0"/>
        <v>0</v>
      </c>
      <c r="AK5" s="137">
        <f t="shared" si="0"/>
        <v>0</v>
      </c>
      <c r="AL5" s="137">
        <f t="shared" si="0"/>
        <v>0</v>
      </c>
      <c r="AM5" s="137">
        <f t="shared" si="0"/>
        <v>0</v>
      </c>
      <c r="AN5" s="137">
        <f t="shared" si="0"/>
        <v>0</v>
      </c>
      <c r="AO5" s="137">
        <f t="shared" si="0"/>
        <v>0</v>
      </c>
      <c r="AP5" s="137">
        <f t="shared" si="0"/>
        <v>0</v>
      </c>
      <c r="AQ5" s="137">
        <f t="shared" si="0"/>
        <v>0</v>
      </c>
      <c r="AR5" s="137">
        <f t="shared" si="0"/>
        <v>0</v>
      </c>
      <c r="AS5" s="137">
        <f t="shared" si="0"/>
        <v>0</v>
      </c>
      <c r="AT5" s="137">
        <f t="shared" si="0"/>
        <v>0</v>
      </c>
      <c r="AU5" s="137">
        <f t="shared" si="0"/>
        <v>0</v>
      </c>
      <c r="AV5" s="137">
        <f t="shared" si="0"/>
        <v>0</v>
      </c>
      <c r="AW5" s="137">
        <f t="shared" si="0"/>
        <v>0</v>
      </c>
      <c r="AX5" s="137">
        <f t="shared" si="0"/>
        <v>0</v>
      </c>
      <c r="AY5" s="137">
        <f t="shared" si="0"/>
        <v>0</v>
      </c>
      <c r="AZ5" s="137">
        <f t="shared" si="0"/>
        <v>0</v>
      </c>
      <c r="BA5" s="137">
        <f t="shared" si="0"/>
        <v>0</v>
      </c>
      <c r="BB5" s="137">
        <f t="shared" si="0"/>
        <v>10567118</v>
      </c>
      <c r="BC5" s="137">
        <f t="shared" si="0"/>
        <v>10567118</v>
      </c>
      <c r="BD5" s="137">
        <f t="shared" si="0"/>
        <v>10567118</v>
      </c>
      <c r="BE5" s="137">
        <f t="shared" si="0"/>
        <v>10567118</v>
      </c>
      <c r="BF5" s="137">
        <f t="shared" si="0"/>
        <v>10567118</v>
      </c>
      <c r="BG5" s="137">
        <f t="shared" si="0"/>
        <v>10567118</v>
      </c>
      <c r="BH5" s="137">
        <f t="shared" si="0"/>
        <v>10567118</v>
      </c>
      <c r="BI5" s="137">
        <f t="shared" si="0"/>
        <v>10567118</v>
      </c>
      <c r="BJ5" s="137">
        <f t="shared" si="0"/>
        <v>10567118</v>
      </c>
      <c r="BK5" s="137">
        <f t="shared" si="0"/>
        <v>10567118</v>
      </c>
      <c r="BL5" s="137">
        <f t="shared" si="0"/>
        <v>10567118</v>
      </c>
      <c r="BM5" s="137">
        <f t="shared" si="0"/>
        <v>10567118</v>
      </c>
      <c r="BN5" s="137">
        <f t="shared" si="0"/>
        <v>10567118</v>
      </c>
      <c r="BO5" s="137">
        <f t="shared" si="0"/>
        <v>10567118</v>
      </c>
      <c r="BP5" s="137">
        <f t="shared" ref="BP5:CJ5" si="1">SUM(BP13:BP22,BP25:BP37,BP40:BP52,BP55:BP67,BP70:BP82)</f>
        <v>10567118</v>
      </c>
      <c r="BQ5" s="137">
        <f t="shared" si="1"/>
        <v>10567118</v>
      </c>
      <c r="BR5" s="137">
        <f t="shared" si="1"/>
        <v>10567118</v>
      </c>
      <c r="BS5" s="137">
        <f t="shared" si="1"/>
        <v>10567118</v>
      </c>
      <c r="BT5" s="137">
        <f t="shared" si="1"/>
        <v>10567118</v>
      </c>
      <c r="BU5" s="137">
        <f t="shared" si="1"/>
        <v>10567118</v>
      </c>
      <c r="BV5" s="137">
        <f t="shared" si="1"/>
        <v>10567118</v>
      </c>
      <c r="BW5" s="137">
        <f t="shared" si="1"/>
        <v>10567118</v>
      </c>
      <c r="BX5" s="137">
        <f t="shared" si="1"/>
        <v>10567118</v>
      </c>
      <c r="BY5" s="137">
        <f t="shared" si="1"/>
        <v>10567118</v>
      </c>
      <c r="BZ5" s="137">
        <f t="shared" si="1"/>
        <v>10567118</v>
      </c>
      <c r="CA5" s="137">
        <f t="shared" si="1"/>
        <v>10567118</v>
      </c>
      <c r="CB5" s="137">
        <f t="shared" si="1"/>
        <v>10567118</v>
      </c>
      <c r="CC5" s="137">
        <f t="shared" si="1"/>
        <v>10567118</v>
      </c>
      <c r="CD5" s="137">
        <f t="shared" si="1"/>
        <v>10567118</v>
      </c>
      <c r="CE5" s="137">
        <f t="shared" si="1"/>
        <v>10567118</v>
      </c>
      <c r="CF5" s="137">
        <f t="shared" si="1"/>
        <v>10567118</v>
      </c>
      <c r="CG5" s="137">
        <f t="shared" si="1"/>
        <v>10567118</v>
      </c>
      <c r="CH5" s="137">
        <f t="shared" si="1"/>
        <v>10567118</v>
      </c>
      <c r="CI5" s="137">
        <f t="shared" si="1"/>
        <v>10567118</v>
      </c>
      <c r="CJ5" s="137">
        <f t="shared" si="1"/>
        <v>10567118</v>
      </c>
    </row>
    <row r="6" spans="1:88" x14ac:dyDescent="0.3">
      <c r="B6" s="47"/>
      <c r="C6" s="137">
        <f>SUM(C13:C22)</f>
        <v>0</v>
      </c>
      <c r="D6" s="137">
        <f t="shared" ref="D6:BO6" si="2">SUM(D13:D22)</f>
        <v>0</v>
      </c>
      <c r="E6" s="137">
        <f t="shared" si="2"/>
        <v>0</v>
      </c>
      <c r="F6" s="137">
        <f t="shared" si="2"/>
        <v>0</v>
      </c>
      <c r="G6" s="137">
        <f t="shared" si="2"/>
        <v>0</v>
      </c>
      <c r="H6" s="137">
        <f t="shared" si="2"/>
        <v>0</v>
      </c>
      <c r="I6" s="137">
        <f t="shared" si="2"/>
        <v>0</v>
      </c>
      <c r="J6" s="137">
        <f t="shared" si="2"/>
        <v>0</v>
      </c>
      <c r="K6" s="137">
        <f t="shared" si="2"/>
        <v>0</v>
      </c>
      <c r="L6" s="137">
        <f t="shared" si="2"/>
        <v>0</v>
      </c>
      <c r="M6" s="137">
        <f t="shared" si="2"/>
        <v>0</v>
      </c>
      <c r="N6" s="137">
        <f t="shared" si="2"/>
        <v>0</v>
      </c>
      <c r="O6" s="137">
        <f t="shared" si="2"/>
        <v>0</v>
      </c>
      <c r="P6" s="137">
        <f t="shared" si="2"/>
        <v>0</v>
      </c>
      <c r="Q6" s="137">
        <f t="shared" si="2"/>
        <v>0</v>
      </c>
      <c r="R6" s="137">
        <f t="shared" si="2"/>
        <v>0</v>
      </c>
      <c r="S6" s="137">
        <f t="shared" si="2"/>
        <v>0</v>
      </c>
      <c r="T6" s="137">
        <f t="shared" si="2"/>
        <v>0</v>
      </c>
      <c r="U6" s="137">
        <f t="shared" si="2"/>
        <v>0</v>
      </c>
      <c r="V6" s="137">
        <f t="shared" si="2"/>
        <v>0</v>
      </c>
      <c r="W6" s="137">
        <f t="shared" si="2"/>
        <v>0</v>
      </c>
      <c r="X6" s="137">
        <f t="shared" si="2"/>
        <v>0</v>
      </c>
      <c r="Y6" s="137">
        <f t="shared" si="2"/>
        <v>0</v>
      </c>
      <c r="Z6" s="137">
        <f t="shared" si="2"/>
        <v>0</v>
      </c>
      <c r="AA6" s="137">
        <f t="shared" si="2"/>
        <v>0</v>
      </c>
      <c r="AB6" s="137">
        <f t="shared" si="2"/>
        <v>0</v>
      </c>
      <c r="AC6" s="137">
        <f t="shared" si="2"/>
        <v>0</v>
      </c>
      <c r="AD6" s="137">
        <f t="shared" si="2"/>
        <v>0</v>
      </c>
      <c r="AE6" s="137">
        <f t="shared" si="2"/>
        <v>0</v>
      </c>
      <c r="AF6" s="137">
        <f t="shared" si="2"/>
        <v>0</v>
      </c>
      <c r="AG6" s="137">
        <f t="shared" si="2"/>
        <v>0</v>
      </c>
      <c r="AH6" s="137">
        <f t="shared" si="2"/>
        <v>0</v>
      </c>
      <c r="AI6" s="137">
        <f t="shared" si="2"/>
        <v>0</v>
      </c>
      <c r="AJ6" s="137">
        <f t="shared" si="2"/>
        <v>0</v>
      </c>
      <c r="AK6" s="137">
        <f t="shared" si="2"/>
        <v>0</v>
      </c>
      <c r="AL6" s="137">
        <f t="shared" si="2"/>
        <v>0</v>
      </c>
      <c r="AM6" s="137">
        <f t="shared" si="2"/>
        <v>0</v>
      </c>
      <c r="AN6" s="137">
        <f t="shared" si="2"/>
        <v>0</v>
      </c>
      <c r="AO6" s="137">
        <f t="shared" si="2"/>
        <v>0</v>
      </c>
      <c r="AP6" s="137">
        <f t="shared" si="2"/>
        <v>0</v>
      </c>
      <c r="AQ6" s="137">
        <f t="shared" si="2"/>
        <v>0</v>
      </c>
      <c r="AR6" s="137">
        <f t="shared" si="2"/>
        <v>0</v>
      </c>
      <c r="AS6" s="137">
        <f t="shared" si="2"/>
        <v>0</v>
      </c>
      <c r="AT6" s="137">
        <f t="shared" si="2"/>
        <v>0</v>
      </c>
      <c r="AU6" s="137">
        <f t="shared" si="2"/>
        <v>0</v>
      </c>
      <c r="AV6" s="137">
        <f t="shared" si="2"/>
        <v>0</v>
      </c>
      <c r="AW6" s="137">
        <f t="shared" si="2"/>
        <v>0</v>
      </c>
      <c r="AX6" s="137">
        <f t="shared" si="2"/>
        <v>0</v>
      </c>
      <c r="AY6" s="137">
        <f t="shared" si="2"/>
        <v>0</v>
      </c>
      <c r="AZ6" s="137">
        <f t="shared" si="2"/>
        <v>0</v>
      </c>
      <c r="BA6" s="137">
        <f t="shared" si="2"/>
        <v>0</v>
      </c>
      <c r="BB6" s="137">
        <f t="shared" si="2"/>
        <v>0</v>
      </c>
      <c r="BC6" s="137">
        <f t="shared" si="2"/>
        <v>0</v>
      </c>
      <c r="BD6" s="137">
        <f t="shared" si="2"/>
        <v>0</v>
      </c>
      <c r="BE6" s="137">
        <f t="shared" si="2"/>
        <v>0</v>
      </c>
      <c r="BF6" s="137">
        <f t="shared" si="2"/>
        <v>0</v>
      </c>
      <c r="BG6" s="137">
        <f t="shared" si="2"/>
        <v>0</v>
      </c>
      <c r="BH6" s="137">
        <f t="shared" si="2"/>
        <v>0</v>
      </c>
      <c r="BI6" s="137">
        <f t="shared" si="2"/>
        <v>0</v>
      </c>
      <c r="BJ6" s="137">
        <f t="shared" si="2"/>
        <v>0</v>
      </c>
      <c r="BK6" s="137">
        <f t="shared" si="2"/>
        <v>0</v>
      </c>
      <c r="BL6" s="137">
        <f t="shared" si="2"/>
        <v>0</v>
      </c>
      <c r="BM6" s="137">
        <f t="shared" si="2"/>
        <v>0</v>
      </c>
      <c r="BN6" s="137">
        <f t="shared" si="2"/>
        <v>0</v>
      </c>
      <c r="BO6" s="137">
        <f t="shared" si="2"/>
        <v>0</v>
      </c>
      <c r="BP6" s="137">
        <f t="shared" ref="BP6:CJ6" si="3">SUM(BP13:BP22)</f>
        <v>0</v>
      </c>
      <c r="BQ6" s="137">
        <f t="shared" si="3"/>
        <v>0</v>
      </c>
      <c r="BR6" s="137">
        <f t="shared" si="3"/>
        <v>0</v>
      </c>
      <c r="BS6" s="137">
        <f t="shared" si="3"/>
        <v>0</v>
      </c>
      <c r="BT6" s="137">
        <f t="shared" si="3"/>
        <v>0</v>
      </c>
      <c r="BU6" s="137">
        <f t="shared" si="3"/>
        <v>0</v>
      </c>
      <c r="BV6" s="137">
        <f t="shared" si="3"/>
        <v>0</v>
      </c>
      <c r="BW6" s="137">
        <f t="shared" si="3"/>
        <v>0</v>
      </c>
      <c r="BX6" s="137">
        <f t="shared" si="3"/>
        <v>0</v>
      </c>
      <c r="BY6" s="137">
        <f t="shared" si="3"/>
        <v>0</v>
      </c>
      <c r="BZ6" s="137">
        <f t="shared" si="3"/>
        <v>0</v>
      </c>
      <c r="CA6" s="137">
        <f t="shared" si="3"/>
        <v>0</v>
      </c>
      <c r="CB6" s="137">
        <f t="shared" si="3"/>
        <v>0</v>
      </c>
      <c r="CC6" s="137">
        <f t="shared" si="3"/>
        <v>0</v>
      </c>
      <c r="CD6" s="137">
        <f t="shared" si="3"/>
        <v>0</v>
      </c>
      <c r="CE6" s="137">
        <f t="shared" si="3"/>
        <v>0</v>
      </c>
      <c r="CF6" s="137">
        <f t="shared" si="3"/>
        <v>0</v>
      </c>
      <c r="CG6" s="137">
        <f t="shared" si="3"/>
        <v>0</v>
      </c>
      <c r="CH6" s="137">
        <f t="shared" si="3"/>
        <v>0</v>
      </c>
      <c r="CI6" s="137">
        <f t="shared" si="3"/>
        <v>0</v>
      </c>
      <c r="CJ6" s="137">
        <f t="shared" si="3"/>
        <v>0</v>
      </c>
    </row>
    <row r="7" spans="1:88" x14ac:dyDescent="0.3">
      <c r="B7" s="47"/>
      <c r="C7" s="137">
        <f>SUM(C25:C37,C40:C52,C55:C67,C70:C82)</f>
        <v>0</v>
      </c>
      <c r="D7" s="137">
        <f t="shared" ref="D7:BO7" si="4">SUM(D25:D37,D40:D52,D55:D67,D70:D82)</f>
        <v>0</v>
      </c>
      <c r="E7" s="137">
        <f t="shared" si="4"/>
        <v>0</v>
      </c>
      <c r="F7" s="137">
        <f t="shared" si="4"/>
        <v>0</v>
      </c>
      <c r="G7" s="137">
        <f t="shared" si="4"/>
        <v>0</v>
      </c>
      <c r="H7" s="137">
        <f t="shared" si="4"/>
        <v>0</v>
      </c>
      <c r="I7" s="137">
        <f t="shared" si="4"/>
        <v>0</v>
      </c>
      <c r="J7" s="137">
        <f t="shared" si="4"/>
        <v>0</v>
      </c>
      <c r="K7" s="137">
        <f t="shared" si="4"/>
        <v>0</v>
      </c>
      <c r="L7" s="137">
        <f t="shared" si="4"/>
        <v>0</v>
      </c>
      <c r="M7" s="137">
        <f t="shared" si="4"/>
        <v>0</v>
      </c>
      <c r="N7" s="137">
        <f t="shared" si="4"/>
        <v>0</v>
      </c>
      <c r="O7" s="137">
        <f t="shared" si="4"/>
        <v>0</v>
      </c>
      <c r="P7" s="137">
        <f t="shared" si="4"/>
        <v>0</v>
      </c>
      <c r="Q7" s="137">
        <f t="shared" si="4"/>
        <v>0</v>
      </c>
      <c r="R7" s="137">
        <f t="shared" si="4"/>
        <v>0</v>
      </c>
      <c r="S7" s="137">
        <f t="shared" si="4"/>
        <v>0</v>
      </c>
      <c r="T7" s="137">
        <f t="shared" si="4"/>
        <v>0</v>
      </c>
      <c r="U7" s="137">
        <f t="shared" si="4"/>
        <v>0</v>
      </c>
      <c r="V7" s="137">
        <f t="shared" si="4"/>
        <v>0</v>
      </c>
      <c r="W7" s="137">
        <f t="shared" si="4"/>
        <v>0</v>
      </c>
      <c r="X7" s="137">
        <f t="shared" si="4"/>
        <v>0</v>
      </c>
      <c r="Y7" s="137">
        <f t="shared" si="4"/>
        <v>0</v>
      </c>
      <c r="Z7" s="137">
        <f t="shared" si="4"/>
        <v>0</v>
      </c>
      <c r="AA7" s="137">
        <f t="shared" si="4"/>
        <v>0</v>
      </c>
      <c r="AB7" s="137">
        <f t="shared" si="4"/>
        <v>0</v>
      </c>
      <c r="AC7" s="137">
        <f t="shared" si="4"/>
        <v>0</v>
      </c>
      <c r="AD7" s="137">
        <f t="shared" si="4"/>
        <v>0</v>
      </c>
      <c r="AE7" s="137">
        <f t="shared" si="4"/>
        <v>0</v>
      </c>
      <c r="AF7" s="137">
        <f t="shared" si="4"/>
        <v>0</v>
      </c>
      <c r="AG7" s="137">
        <f t="shared" si="4"/>
        <v>0</v>
      </c>
      <c r="AH7" s="137">
        <f t="shared" si="4"/>
        <v>0</v>
      </c>
      <c r="AI7" s="137">
        <f t="shared" si="4"/>
        <v>0</v>
      </c>
      <c r="AJ7" s="137">
        <f t="shared" si="4"/>
        <v>0</v>
      </c>
      <c r="AK7" s="137">
        <f t="shared" si="4"/>
        <v>0</v>
      </c>
      <c r="AL7" s="137">
        <f t="shared" si="4"/>
        <v>0</v>
      </c>
      <c r="AM7" s="137">
        <f t="shared" si="4"/>
        <v>0</v>
      </c>
      <c r="AN7" s="137">
        <f t="shared" si="4"/>
        <v>0</v>
      </c>
      <c r="AO7" s="137">
        <f t="shared" si="4"/>
        <v>0</v>
      </c>
      <c r="AP7" s="137">
        <f t="shared" si="4"/>
        <v>0</v>
      </c>
      <c r="AQ7" s="137">
        <f t="shared" si="4"/>
        <v>0</v>
      </c>
      <c r="AR7" s="137">
        <f t="shared" si="4"/>
        <v>0</v>
      </c>
      <c r="AS7" s="137">
        <f t="shared" si="4"/>
        <v>0</v>
      </c>
      <c r="AT7" s="137">
        <f t="shared" si="4"/>
        <v>0</v>
      </c>
      <c r="AU7" s="137">
        <f t="shared" si="4"/>
        <v>0</v>
      </c>
      <c r="AV7" s="137">
        <f t="shared" si="4"/>
        <v>0</v>
      </c>
      <c r="AW7" s="137">
        <f t="shared" si="4"/>
        <v>0</v>
      </c>
      <c r="AX7" s="137">
        <f t="shared" si="4"/>
        <v>0</v>
      </c>
      <c r="AY7" s="137">
        <f t="shared" si="4"/>
        <v>0</v>
      </c>
      <c r="AZ7" s="137">
        <f t="shared" si="4"/>
        <v>0</v>
      </c>
      <c r="BA7" s="137">
        <f t="shared" si="4"/>
        <v>0</v>
      </c>
      <c r="BB7" s="137">
        <f t="shared" si="4"/>
        <v>10567118</v>
      </c>
      <c r="BC7" s="137">
        <f t="shared" si="4"/>
        <v>10567118</v>
      </c>
      <c r="BD7" s="137">
        <f t="shared" si="4"/>
        <v>10567118</v>
      </c>
      <c r="BE7" s="137">
        <f t="shared" si="4"/>
        <v>10567118</v>
      </c>
      <c r="BF7" s="137">
        <f t="shared" si="4"/>
        <v>10567118</v>
      </c>
      <c r="BG7" s="137">
        <f t="shared" si="4"/>
        <v>10567118</v>
      </c>
      <c r="BH7" s="137">
        <f t="shared" si="4"/>
        <v>10567118</v>
      </c>
      <c r="BI7" s="137">
        <f t="shared" si="4"/>
        <v>10567118</v>
      </c>
      <c r="BJ7" s="137">
        <f t="shared" si="4"/>
        <v>10567118</v>
      </c>
      <c r="BK7" s="137">
        <f t="shared" si="4"/>
        <v>10567118</v>
      </c>
      <c r="BL7" s="137">
        <f t="shared" si="4"/>
        <v>10567118</v>
      </c>
      <c r="BM7" s="137">
        <f t="shared" si="4"/>
        <v>10567118</v>
      </c>
      <c r="BN7" s="137">
        <f t="shared" si="4"/>
        <v>10567118</v>
      </c>
      <c r="BO7" s="137">
        <f t="shared" si="4"/>
        <v>10567118</v>
      </c>
      <c r="BP7" s="137">
        <f t="shared" ref="BP7:CJ7" si="5">SUM(BP25:BP37,BP40:BP52,BP55:BP67,BP70:BP82)</f>
        <v>10567118</v>
      </c>
      <c r="BQ7" s="137">
        <f t="shared" si="5"/>
        <v>10567118</v>
      </c>
      <c r="BR7" s="137">
        <f t="shared" si="5"/>
        <v>10567118</v>
      </c>
      <c r="BS7" s="137">
        <f t="shared" si="5"/>
        <v>10567118</v>
      </c>
      <c r="BT7" s="137">
        <f t="shared" si="5"/>
        <v>10567118</v>
      </c>
      <c r="BU7" s="137">
        <f t="shared" si="5"/>
        <v>10567118</v>
      </c>
      <c r="BV7" s="137">
        <f t="shared" si="5"/>
        <v>10567118</v>
      </c>
      <c r="BW7" s="137">
        <f t="shared" si="5"/>
        <v>10567118</v>
      </c>
      <c r="BX7" s="137">
        <f t="shared" si="5"/>
        <v>10567118</v>
      </c>
      <c r="BY7" s="137">
        <f t="shared" si="5"/>
        <v>10567118</v>
      </c>
      <c r="BZ7" s="137">
        <f t="shared" si="5"/>
        <v>10567118</v>
      </c>
      <c r="CA7" s="137">
        <f t="shared" si="5"/>
        <v>10567118</v>
      </c>
      <c r="CB7" s="137">
        <f t="shared" si="5"/>
        <v>10567118</v>
      </c>
      <c r="CC7" s="137">
        <f t="shared" si="5"/>
        <v>10567118</v>
      </c>
      <c r="CD7" s="137">
        <f t="shared" si="5"/>
        <v>10567118</v>
      </c>
      <c r="CE7" s="137">
        <f t="shared" si="5"/>
        <v>10567118</v>
      </c>
      <c r="CF7" s="137">
        <f t="shared" si="5"/>
        <v>10567118</v>
      </c>
      <c r="CG7" s="137">
        <f t="shared" si="5"/>
        <v>10567118</v>
      </c>
      <c r="CH7" s="137">
        <f t="shared" si="5"/>
        <v>10567118</v>
      </c>
      <c r="CI7" s="137">
        <f t="shared" si="5"/>
        <v>10567118</v>
      </c>
      <c r="CJ7" s="137">
        <f t="shared" si="5"/>
        <v>10567118</v>
      </c>
    </row>
    <row r="9" spans="1:88" x14ac:dyDescent="0.3">
      <c r="B9" s="46"/>
      <c r="C9" s="28"/>
      <c r="D9" s="28"/>
      <c r="E9" s="28"/>
      <c r="F9" s="28"/>
      <c r="G9" s="28"/>
    </row>
    <row r="11" spans="1:88" ht="24" customHeight="1" thickBot="1" x14ac:dyDescent="0.5">
      <c r="A11" s="77"/>
      <c r="B11" s="77"/>
      <c r="C11" s="215" t="s">
        <v>82</v>
      </c>
      <c r="D11" s="215"/>
      <c r="E11" s="215"/>
      <c r="F11" s="215"/>
      <c r="G11" s="215"/>
      <c r="H11" s="215"/>
      <c r="I11" s="215"/>
      <c r="J11" s="215"/>
      <c r="K11" s="215"/>
      <c r="L11" s="215"/>
      <c r="M11" s="215"/>
      <c r="N11" s="215"/>
      <c r="O11" s="215"/>
      <c r="AP11" s="14"/>
      <c r="BB11" s="13" t="s">
        <v>137</v>
      </c>
    </row>
    <row r="12" spans="1:88" ht="15.6" x14ac:dyDescent="0.3">
      <c r="A12" s="21"/>
      <c r="B12" s="83" t="s">
        <v>31</v>
      </c>
      <c r="C12" s="53">
        <v>42370</v>
      </c>
      <c r="D12" s="53">
        <v>42401</v>
      </c>
      <c r="E12" s="51">
        <v>42430</v>
      </c>
      <c r="F12" s="51">
        <v>42461</v>
      </c>
      <c r="G12" s="51">
        <v>42491</v>
      </c>
      <c r="H12" s="51">
        <v>42522</v>
      </c>
      <c r="I12" s="51">
        <v>42552</v>
      </c>
      <c r="J12" s="51">
        <v>42583</v>
      </c>
      <c r="K12" s="51">
        <v>42614</v>
      </c>
      <c r="L12" s="51">
        <v>42644</v>
      </c>
      <c r="M12" s="51">
        <v>42675</v>
      </c>
      <c r="N12" s="51">
        <v>42705</v>
      </c>
      <c r="O12" s="51">
        <v>42736</v>
      </c>
      <c r="P12" s="51">
        <v>42767</v>
      </c>
      <c r="Q12" s="52">
        <v>42795</v>
      </c>
      <c r="R12" s="52">
        <v>42826</v>
      </c>
      <c r="S12" s="52">
        <v>42856</v>
      </c>
      <c r="T12" s="52">
        <v>42887</v>
      </c>
      <c r="U12" s="52">
        <v>42917</v>
      </c>
      <c r="V12" s="52">
        <v>42948</v>
      </c>
      <c r="W12" s="52">
        <v>42979</v>
      </c>
      <c r="X12" s="52">
        <v>43009</v>
      </c>
      <c r="Y12" s="52">
        <v>43040</v>
      </c>
      <c r="Z12" s="52">
        <v>43070</v>
      </c>
      <c r="AA12" s="52">
        <v>43101</v>
      </c>
      <c r="AB12" s="52">
        <v>43132</v>
      </c>
      <c r="AC12" s="53">
        <v>43160</v>
      </c>
      <c r="AD12" s="53">
        <v>43191</v>
      </c>
      <c r="AE12" s="53">
        <v>43221</v>
      </c>
      <c r="AF12" s="53">
        <v>43252</v>
      </c>
      <c r="AG12" s="53">
        <v>43282</v>
      </c>
      <c r="AH12" s="53">
        <v>43313</v>
      </c>
      <c r="AI12" s="53">
        <v>43344</v>
      </c>
      <c r="AJ12" s="53">
        <v>43374</v>
      </c>
      <c r="AK12" s="53">
        <v>43405</v>
      </c>
      <c r="AL12" s="53">
        <v>43435</v>
      </c>
      <c r="AM12" s="53">
        <v>43466</v>
      </c>
      <c r="AN12" s="53">
        <v>43497</v>
      </c>
      <c r="AO12" s="51">
        <v>43525</v>
      </c>
      <c r="AP12" s="51">
        <v>43556</v>
      </c>
      <c r="AQ12" s="51">
        <v>43586</v>
      </c>
      <c r="AR12" s="51">
        <v>43617</v>
      </c>
      <c r="AS12" s="51">
        <v>43647</v>
      </c>
      <c r="AT12" s="51">
        <v>43678</v>
      </c>
      <c r="AU12" s="51">
        <v>43709</v>
      </c>
      <c r="AV12" s="51">
        <v>43739</v>
      </c>
      <c r="AW12" s="51">
        <v>43770</v>
      </c>
      <c r="AX12" s="51">
        <v>43800</v>
      </c>
      <c r="AY12" s="51">
        <v>43831</v>
      </c>
      <c r="AZ12" s="51">
        <v>43862</v>
      </c>
      <c r="BA12" s="52">
        <v>43891</v>
      </c>
      <c r="BB12" s="52">
        <v>43922</v>
      </c>
      <c r="BC12" s="52">
        <v>43952</v>
      </c>
      <c r="BD12" s="52">
        <v>43983</v>
      </c>
      <c r="BE12" s="52">
        <v>44013</v>
      </c>
      <c r="BF12" s="52">
        <v>44044</v>
      </c>
      <c r="BG12" s="52">
        <v>44075</v>
      </c>
      <c r="BH12" s="52">
        <v>44105</v>
      </c>
      <c r="BI12" s="52">
        <v>44136</v>
      </c>
      <c r="BJ12" s="52">
        <v>44166</v>
      </c>
      <c r="BK12" s="52">
        <v>44197</v>
      </c>
      <c r="BL12" s="52">
        <v>44228</v>
      </c>
      <c r="BM12" s="53">
        <v>44256</v>
      </c>
      <c r="BN12" s="53">
        <v>44287</v>
      </c>
      <c r="BO12" s="53">
        <v>44317</v>
      </c>
      <c r="BP12" s="53">
        <v>44348</v>
      </c>
      <c r="BQ12" s="53">
        <v>44378</v>
      </c>
      <c r="BR12" s="53">
        <v>44409</v>
      </c>
      <c r="BS12" s="53">
        <v>44440</v>
      </c>
      <c r="BT12" s="53">
        <v>44470</v>
      </c>
      <c r="BU12" s="53">
        <v>44501</v>
      </c>
      <c r="BV12" s="53">
        <v>44531</v>
      </c>
      <c r="BW12" s="53">
        <v>44562</v>
      </c>
      <c r="BX12" s="53">
        <v>44593</v>
      </c>
      <c r="BY12" s="51">
        <v>44621</v>
      </c>
      <c r="BZ12" s="51">
        <v>44652</v>
      </c>
      <c r="CA12" s="51">
        <v>44682</v>
      </c>
      <c r="CB12" s="51">
        <v>44713</v>
      </c>
      <c r="CC12" s="51">
        <v>44743</v>
      </c>
      <c r="CD12" s="51">
        <v>44774</v>
      </c>
      <c r="CE12" s="51">
        <v>44805</v>
      </c>
      <c r="CF12" s="51">
        <v>44835</v>
      </c>
      <c r="CG12" s="51">
        <v>44866</v>
      </c>
      <c r="CH12" s="51">
        <v>44896</v>
      </c>
      <c r="CI12" s="51">
        <v>44927</v>
      </c>
      <c r="CJ12" s="51">
        <v>44958</v>
      </c>
    </row>
    <row r="13" spans="1:88" ht="15" customHeight="1" x14ac:dyDescent="0.3">
      <c r="A13" s="221" t="s">
        <v>28</v>
      </c>
      <c r="B13" s="47" t="s">
        <v>6</v>
      </c>
      <c r="C13" s="73"/>
      <c r="D13" s="73"/>
      <c r="E13" s="73"/>
      <c r="F13" s="73"/>
      <c r="G13" s="73"/>
      <c r="H13" s="73"/>
      <c r="I13" s="73"/>
      <c r="J13" s="73"/>
      <c r="K13" s="73"/>
      <c r="L13" s="73"/>
      <c r="M13" s="73"/>
      <c r="N13" s="73"/>
      <c r="O13" s="73"/>
      <c r="P13" s="73"/>
      <c r="Q13" s="73"/>
      <c r="R13" s="73"/>
      <c r="S13" s="137"/>
      <c r="T13" s="137"/>
      <c r="U13" s="137"/>
      <c r="V13" s="137"/>
      <c r="W13" s="137"/>
      <c r="X13" s="137"/>
      <c r="Y13" s="137"/>
      <c r="Z13" s="137"/>
      <c r="AA13" s="137"/>
      <c r="AB13" s="137"/>
      <c r="AC13" s="137"/>
      <c r="AD13" s="137"/>
      <c r="AE13" s="137"/>
      <c r="AF13" s="137"/>
      <c r="AG13" s="137"/>
      <c r="AH13" s="137"/>
      <c r="AI13" s="137"/>
      <c r="AJ13" s="137"/>
      <c r="AK13" s="137"/>
      <c r="AL13" s="137"/>
      <c r="AM13" s="137"/>
      <c r="AN13" s="137"/>
      <c r="AO13" s="137"/>
      <c r="AP13" s="137"/>
      <c r="AQ13" s="137"/>
      <c r="AR13" s="137"/>
      <c r="AS13" s="137"/>
      <c r="AT13" s="137"/>
      <c r="AU13" s="137"/>
      <c r="AV13" s="137"/>
      <c r="AW13" s="137"/>
      <c r="AX13" s="137"/>
      <c r="AY13" s="137"/>
      <c r="AZ13" s="137"/>
      <c r="BA13" s="137"/>
      <c r="BB13" s="161">
        <f>'KWh (Cumulative) NLI'!AX23</f>
        <v>0</v>
      </c>
      <c r="BC13" s="163">
        <f>BB13</f>
        <v>0</v>
      </c>
      <c r="BD13" s="163">
        <f t="shared" ref="BD13:CJ13" si="6">BC13</f>
        <v>0</v>
      </c>
      <c r="BE13" s="163">
        <f t="shared" si="6"/>
        <v>0</v>
      </c>
      <c r="BF13" s="163">
        <f t="shared" si="6"/>
        <v>0</v>
      </c>
      <c r="BG13" s="163">
        <f t="shared" si="6"/>
        <v>0</v>
      </c>
      <c r="BH13" s="163">
        <f t="shared" si="6"/>
        <v>0</v>
      </c>
      <c r="BI13" s="163">
        <f t="shared" si="6"/>
        <v>0</v>
      </c>
      <c r="BJ13" s="163">
        <f t="shared" si="6"/>
        <v>0</v>
      </c>
      <c r="BK13" s="163">
        <f t="shared" si="6"/>
        <v>0</v>
      </c>
      <c r="BL13" s="163">
        <f t="shared" si="6"/>
        <v>0</v>
      </c>
      <c r="BM13" s="163">
        <f t="shared" si="6"/>
        <v>0</v>
      </c>
      <c r="BN13" s="163">
        <f t="shared" si="6"/>
        <v>0</v>
      </c>
      <c r="BO13" s="163">
        <f t="shared" si="6"/>
        <v>0</v>
      </c>
      <c r="BP13" s="163">
        <f t="shared" si="6"/>
        <v>0</v>
      </c>
      <c r="BQ13" s="163">
        <f t="shared" si="6"/>
        <v>0</v>
      </c>
      <c r="BR13" s="163">
        <f t="shared" si="6"/>
        <v>0</v>
      </c>
      <c r="BS13" s="163">
        <f t="shared" si="6"/>
        <v>0</v>
      </c>
      <c r="BT13" s="163">
        <f t="shared" si="6"/>
        <v>0</v>
      </c>
      <c r="BU13" s="163">
        <f t="shared" si="6"/>
        <v>0</v>
      </c>
      <c r="BV13" s="163">
        <f t="shared" si="6"/>
        <v>0</v>
      </c>
      <c r="BW13" s="163">
        <f t="shared" si="6"/>
        <v>0</v>
      </c>
      <c r="BX13" s="163">
        <f t="shared" si="6"/>
        <v>0</v>
      </c>
      <c r="BY13" s="163">
        <f t="shared" si="6"/>
        <v>0</v>
      </c>
      <c r="BZ13" s="163">
        <f t="shared" si="6"/>
        <v>0</v>
      </c>
      <c r="CA13" s="163">
        <f t="shared" si="6"/>
        <v>0</v>
      </c>
      <c r="CB13" s="163">
        <f t="shared" si="6"/>
        <v>0</v>
      </c>
      <c r="CC13" s="163">
        <f t="shared" si="6"/>
        <v>0</v>
      </c>
      <c r="CD13" s="163">
        <f t="shared" si="6"/>
        <v>0</v>
      </c>
      <c r="CE13" s="163">
        <f t="shared" si="6"/>
        <v>0</v>
      </c>
      <c r="CF13" s="163">
        <f t="shared" si="6"/>
        <v>0</v>
      </c>
      <c r="CG13" s="163">
        <f t="shared" si="6"/>
        <v>0</v>
      </c>
      <c r="CH13" s="163">
        <f t="shared" si="6"/>
        <v>0</v>
      </c>
      <c r="CI13" s="163">
        <f t="shared" si="6"/>
        <v>0</v>
      </c>
      <c r="CJ13" s="163">
        <f t="shared" si="6"/>
        <v>0</v>
      </c>
    </row>
    <row r="14" spans="1:88" x14ac:dyDescent="0.3">
      <c r="A14" s="221"/>
      <c r="B14" s="47" t="s">
        <v>1</v>
      </c>
      <c r="C14" s="73"/>
      <c r="D14" s="73"/>
      <c r="E14" s="73"/>
      <c r="F14" s="73"/>
      <c r="G14" s="73"/>
      <c r="H14" s="73"/>
      <c r="I14" s="73"/>
      <c r="J14" s="73"/>
      <c r="K14" s="73"/>
      <c r="L14" s="73"/>
      <c r="M14" s="73"/>
      <c r="N14" s="73"/>
      <c r="O14" s="73"/>
      <c r="P14" s="73"/>
      <c r="Q14" s="73"/>
      <c r="R14" s="137"/>
      <c r="S14" s="137"/>
      <c r="T14" s="137"/>
      <c r="U14" s="137"/>
      <c r="V14" s="137"/>
      <c r="W14" s="137"/>
      <c r="X14" s="137"/>
      <c r="Y14" s="137"/>
      <c r="Z14" s="137"/>
      <c r="AA14" s="137"/>
      <c r="AB14" s="137"/>
      <c r="AC14" s="137"/>
      <c r="AD14" s="137"/>
      <c r="AE14" s="137"/>
      <c r="AF14" s="137"/>
      <c r="AG14" s="137"/>
      <c r="AH14" s="137"/>
      <c r="AI14" s="137"/>
      <c r="AJ14" s="137"/>
      <c r="AK14" s="137"/>
      <c r="AL14" s="137"/>
      <c r="AM14" s="137"/>
      <c r="AN14" s="137"/>
      <c r="AO14" s="137"/>
      <c r="AP14" s="137"/>
      <c r="AQ14" s="137"/>
      <c r="AR14" s="137"/>
      <c r="AS14" s="137"/>
      <c r="AT14" s="137"/>
      <c r="AU14" s="137"/>
      <c r="AV14" s="137"/>
      <c r="AW14" s="137"/>
      <c r="AX14" s="137"/>
      <c r="AY14" s="137"/>
      <c r="AZ14" s="137"/>
      <c r="BA14" s="137"/>
      <c r="BB14" s="161">
        <f>'KWh (Cumulative) NLI'!AX24</f>
        <v>0</v>
      </c>
      <c r="BC14" s="163">
        <f t="shared" ref="BC14:CJ14" si="7">BB14</f>
        <v>0</v>
      </c>
      <c r="BD14" s="163">
        <f t="shared" si="7"/>
        <v>0</v>
      </c>
      <c r="BE14" s="163">
        <f t="shared" si="7"/>
        <v>0</v>
      </c>
      <c r="BF14" s="163">
        <f t="shared" si="7"/>
        <v>0</v>
      </c>
      <c r="BG14" s="163">
        <f t="shared" si="7"/>
        <v>0</v>
      </c>
      <c r="BH14" s="163">
        <f t="shared" si="7"/>
        <v>0</v>
      </c>
      <c r="BI14" s="163">
        <f t="shared" si="7"/>
        <v>0</v>
      </c>
      <c r="BJ14" s="163">
        <f t="shared" si="7"/>
        <v>0</v>
      </c>
      <c r="BK14" s="163">
        <f t="shared" si="7"/>
        <v>0</v>
      </c>
      <c r="BL14" s="163">
        <f t="shared" si="7"/>
        <v>0</v>
      </c>
      <c r="BM14" s="163">
        <f t="shared" si="7"/>
        <v>0</v>
      </c>
      <c r="BN14" s="163">
        <f t="shared" si="7"/>
        <v>0</v>
      </c>
      <c r="BO14" s="163">
        <f t="shared" si="7"/>
        <v>0</v>
      </c>
      <c r="BP14" s="163">
        <f t="shared" si="7"/>
        <v>0</v>
      </c>
      <c r="BQ14" s="163">
        <f t="shared" si="7"/>
        <v>0</v>
      </c>
      <c r="BR14" s="163">
        <f t="shared" si="7"/>
        <v>0</v>
      </c>
      <c r="BS14" s="163">
        <f t="shared" si="7"/>
        <v>0</v>
      </c>
      <c r="BT14" s="163">
        <f t="shared" si="7"/>
        <v>0</v>
      </c>
      <c r="BU14" s="163">
        <f t="shared" si="7"/>
        <v>0</v>
      </c>
      <c r="BV14" s="163">
        <f t="shared" si="7"/>
        <v>0</v>
      </c>
      <c r="BW14" s="163">
        <f t="shared" si="7"/>
        <v>0</v>
      </c>
      <c r="BX14" s="163">
        <f t="shared" si="7"/>
        <v>0</v>
      </c>
      <c r="BY14" s="163">
        <f t="shared" si="7"/>
        <v>0</v>
      </c>
      <c r="BZ14" s="163">
        <f t="shared" si="7"/>
        <v>0</v>
      </c>
      <c r="CA14" s="163">
        <f t="shared" si="7"/>
        <v>0</v>
      </c>
      <c r="CB14" s="163">
        <f t="shared" si="7"/>
        <v>0</v>
      </c>
      <c r="CC14" s="163">
        <f t="shared" si="7"/>
        <v>0</v>
      </c>
      <c r="CD14" s="163">
        <f t="shared" si="7"/>
        <v>0</v>
      </c>
      <c r="CE14" s="163">
        <f t="shared" si="7"/>
        <v>0</v>
      </c>
      <c r="CF14" s="163">
        <f t="shared" si="7"/>
        <v>0</v>
      </c>
      <c r="CG14" s="163">
        <f t="shared" si="7"/>
        <v>0</v>
      </c>
      <c r="CH14" s="163">
        <f t="shared" si="7"/>
        <v>0</v>
      </c>
      <c r="CI14" s="163">
        <f t="shared" si="7"/>
        <v>0</v>
      </c>
      <c r="CJ14" s="163">
        <f t="shared" si="7"/>
        <v>0</v>
      </c>
    </row>
    <row r="15" spans="1:88" x14ac:dyDescent="0.3">
      <c r="A15" s="221"/>
      <c r="B15" s="47" t="s">
        <v>2</v>
      </c>
      <c r="C15" s="73"/>
      <c r="D15" s="73"/>
      <c r="E15" s="73"/>
      <c r="F15" s="73"/>
      <c r="G15" s="73"/>
      <c r="H15" s="73"/>
      <c r="I15" s="73"/>
      <c r="J15" s="73"/>
      <c r="K15" s="73"/>
      <c r="L15" s="73"/>
      <c r="M15" s="73"/>
      <c r="N15" s="73"/>
      <c r="O15" s="73"/>
      <c r="P15" s="73"/>
      <c r="Q15" s="73"/>
      <c r="R15" s="137"/>
      <c r="S15" s="137"/>
      <c r="T15" s="137"/>
      <c r="U15" s="137"/>
      <c r="V15" s="137"/>
      <c r="W15" s="137"/>
      <c r="X15" s="137"/>
      <c r="Y15" s="137"/>
      <c r="Z15" s="137"/>
      <c r="AA15" s="137"/>
      <c r="AB15" s="137"/>
      <c r="AC15" s="137"/>
      <c r="AD15" s="137"/>
      <c r="AE15" s="137"/>
      <c r="AF15" s="137"/>
      <c r="AG15" s="137"/>
      <c r="AH15" s="137"/>
      <c r="AI15" s="137"/>
      <c r="AJ15" s="137"/>
      <c r="AK15" s="137"/>
      <c r="AL15" s="137"/>
      <c r="AM15" s="137"/>
      <c r="AN15" s="137"/>
      <c r="AO15" s="137"/>
      <c r="AP15" s="137"/>
      <c r="AQ15" s="137"/>
      <c r="AR15" s="137"/>
      <c r="AS15" s="137"/>
      <c r="AT15" s="137"/>
      <c r="AU15" s="137"/>
      <c r="AV15" s="137"/>
      <c r="AW15" s="137"/>
      <c r="AX15" s="137"/>
      <c r="AY15" s="137"/>
      <c r="AZ15" s="137"/>
      <c r="BA15" s="137"/>
      <c r="BB15" s="161">
        <f>'KWh (Cumulative) NLI'!AX25</f>
        <v>0</v>
      </c>
      <c r="BC15" s="163">
        <f t="shared" ref="BC15:CJ15" si="8">BB15</f>
        <v>0</v>
      </c>
      <c r="BD15" s="163">
        <f t="shared" si="8"/>
        <v>0</v>
      </c>
      <c r="BE15" s="163">
        <f t="shared" si="8"/>
        <v>0</v>
      </c>
      <c r="BF15" s="163">
        <f t="shared" si="8"/>
        <v>0</v>
      </c>
      <c r="BG15" s="163">
        <f t="shared" si="8"/>
        <v>0</v>
      </c>
      <c r="BH15" s="163">
        <f t="shared" si="8"/>
        <v>0</v>
      </c>
      <c r="BI15" s="163">
        <f t="shared" si="8"/>
        <v>0</v>
      </c>
      <c r="BJ15" s="163">
        <f t="shared" si="8"/>
        <v>0</v>
      </c>
      <c r="BK15" s="163">
        <f t="shared" si="8"/>
        <v>0</v>
      </c>
      <c r="BL15" s="163">
        <f t="shared" si="8"/>
        <v>0</v>
      </c>
      <c r="BM15" s="163">
        <f t="shared" si="8"/>
        <v>0</v>
      </c>
      <c r="BN15" s="163">
        <f t="shared" si="8"/>
        <v>0</v>
      </c>
      <c r="BO15" s="163">
        <f t="shared" si="8"/>
        <v>0</v>
      </c>
      <c r="BP15" s="163">
        <f t="shared" si="8"/>
        <v>0</v>
      </c>
      <c r="BQ15" s="163">
        <f t="shared" si="8"/>
        <v>0</v>
      </c>
      <c r="BR15" s="163">
        <f t="shared" si="8"/>
        <v>0</v>
      </c>
      <c r="BS15" s="163">
        <f t="shared" si="8"/>
        <v>0</v>
      </c>
      <c r="BT15" s="163">
        <f t="shared" si="8"/>
        <v>0</v>
      </c>
      <c r="BU15" s="163">
        <f t="shared" si="8"/>
        <v>0</v>
      </c>
      <c r="BV15" s="163">
        <f t="shared" si="8"/>
        <v>0</v>
      </c>
      <c r="BW15" s="163">
        <f t="shared" si="8"/>
        <v>0</v>
      </c>
      <c r="BX15" s="163">
        <f t="shared" si="8"/>
        <v>0</v>
      </c>
      <c r="BY15" s="163">
        <f t="shared" si="8"/>
        <v>0</v>
      </c>
      <c r="BZ15" s="163">
        <f t="shared" si="8"/>
        <v>0</v>
      </c>
      <c r="CA15" s="163">
        <f t="shared" si="8"/>
        <v>0</v>
      </c>
      <c r="CB15" s="163">
        <f t="shared" si="8"/>
        <v>0</v>
      </c>
      <c r="CC15" s="163">
        <f t="shared" si="8"/>
        <v>0</v>
      </c>
      <c r="CD15" s="163">
        <f t="shared" si="8"/>
        <v>0</v>
      </c>
      <c r="CE15" s="163">
        <f t="shared" si="8"/>
        <v>0</v>
      </c>
      <c r="CF15" s="163">
        <f t="shared" si="8"/>
        <v>0</v>
      </c>
      <c r="CG15" s="163">
        <f t="shared" si="8"/>
        <v>0</v>
      </c>
      <c r="CH15" s="163">
        <f t="shared" si="8"/>
        <v>0</v>
      </c>
      <c r="CI15" s="163">
        <f t="shared" si="8"/>
        <v>0</v>
      </c>
      <c r="CJ15" s="163">
        <f t="shared" si="8"/>
        <v>0</v>
      </c>
    </row>
    <row r="16" spans="1:88" x14ac:dyDescent="0.3">
      <c r="A16" s="221"/>
      <c r="B16" s="47" t="s">
        <v>3</v>
      </c>
      <c r="C16" s="73"/>
      <c r="D16" s="73"/>
      <c r="E16" s="73"/>
      <c r="F16" s="73"/>
      <c r="G16" s="73"/>
      <c r="H16" s="73"/>
      <c r="I16" s="73"/>
      <c r="J16" s="73"/>
      <c r="K16" s="73"/>
      <c r="L16" s="73"/>
      <c r="M16" s="73"/>
      <c r="N16" s="73"/>
      <c r="O16" s="73"/>
      <c r="P16" s="73"/>
      <c r="Q16" s="73"/>
      <c r="R16" s="73"/>
      <c r="S16" s="137"/>
      <c r="T16" s="137"/>
      <c r="U16" s="137"/>
      <c r="V16" s="137"/>
      <c r="W16" s="137"/>
      <c r="X16" s="137"/>
      <c r="Y16" s="137"/>
      <c r="Z16" s="137"/>
      <c r="AA16" s="137"/>
      <c r="AB16" s="137"/>
      <c r="AC16" s="137"/>
      <c r="AD16" s="137"/>
      <c r="AE16" s="137"/>
      <c r="AF16" s="137"/>
      <c r="AG16" s="137"/>
      <c r="AH16" s="137"/>
      <c r="AI16" s="137"/>
      <c r="AJ16" s="137"/>
      <c r="AK16" s="137"/>
      <c r="AL16" s="137"/>
      <c r="AM16" s="137"/>
      <c r="AN16" s="137"/>
      <c r="AO16" s="137"/>
      <c r="AP16" s="137"/>
      <c r="AQ16" s="137"/>
      <c r="AR16" s="137"/>
      <c r="AS16" s="137"/>
      <c r="AT16" s="137"/>
      <c r="AU16" s="137"/>
      <c r="AV16" s="137"/>
      <c r="AW16" s="137"/>
      <c r="AX16" s="137"/>
      <c r="AY16" s="137"/>
      <c r="AZ16" s="137"/>
      <c r="BA16" s="137"/>
      <c r="BB16" s="161">
        <f>'KWh (Cumulative) NLI'!AX26</f>
        <v>0</v>
      </c>
      <c r="BC16" s="163">
        <f t="shared" ref="BC16:CJ16" si="9">BB16</f>
        <v>0</v>
      </c>
      <c r="BD16" s="163">
        <f t="shared" si="9"/>
        <v>0</v>
      </c>
      <c r="BE16" s="163">
        <f t="shared" si="9"/>
        <v>0</v>
      </c>
      <c r="BF16" s="163">
        <f t="shared" si="9"/>
        <v>0</v>
      </c>
      <c r="BG16" s="163">
        <f t="shared" si="9"/>
        <v>0</v>
      </c>
      <c r="BH16" s="163">
        <f t="shared" si="9"/>
        <v>0</v>
      </c>
      <c r="BI16" s="163">
        <f t="shared" si="9"/>
        <v>0</v>
      </c>
      <c r="BJ16" s="163">
        <f t="shared" si="9"/>
        <v>0</v>
      </c>
      <c r="BK16" s="163">
        <f t="shared" si="9"/>
        <v>0</v>
      </c>
      <c r="BL16" s="163">
        <f t="shared" si="9"/>
        <v>0</v>
      </c>
      <c r="BM16" s="163">
        <f t="shared" si="9"/>
        <v>0</v>
      </c>
      <c r="BN16" s="163">
        <f t="shared" si="9"/>
        <v>0</v>
      </c>
      <c r="BO16" s="163">
        <f t="shared" si="9"/>
        <v>0</v>
      </c>
      <c r="BP16" s="163">
        <f t="shared" si="9"/>
        <v>0</v>
      </c>
      <c r="BQ16" s="163">
        <f t="shared" si="9"/>
        <v>0</v>
      </c>
      <c r="BR16" s="163">
        <f t="shared" si="9"/>
        <v>0</v>
      </c>
      <c r="BS16" s="163">
        <f t="shared" si="9"/>
        <v>0</v>
      </c>
      <c r="BT16" s="163">
        <f t="shared" si="9"/>
        <v>0</v>
      </c>
      <c r="BU16" s="163">
        <f t="shared" si="9"/>
        <v>0</v>
      </c>
      <c r="BV16" s="163">
        <f t="shared" si="9"/>
        <v>0</v>
      </c>
      <c r="BW16" s="163">
        <f t="shared" si="9"/>
        <v>0</v>
      </c>
      <c r="BX16" s="163">
        <f t="shared" si="9"/>
        <v>0</v>
      </c>
      <c r="BY16" s="163">
        <f t="shared" si="9"/>
        <v>0</v>
      </c>
      <c r="BZ16" s="163">
        <f t="shared" si="9"/>
        <v>0</v>
      </c>
      <c r="CA16" s="163">
        <f t="shared" si="9"/>
        <v>0</v>
      </c>
      <c r="CB16" s="163">
        <f t="shared" si="9"/>
        <v>0</v>
      </c>
      <c r="CC16" s="163">
        <f t="shared" si="9"/>
        <v>0</v>
      </c>
      <c r="CD16" s="163">
        <f t="shared" si="9"/>
        <v>0</v>
      </c>
      <c r="CE16" s="163">
        <f t="shared" si="9"/>
        <v>0</v>
      </c>
      <c r="CF16" s="163">
        <f t="shared" si="9"/>
        <v>0</v>
      </c>
      <c r="CG16" s="163">
        <f t="shared" si="9"/>
        <v>0</v>
      </c>
      <c r="CH16" s="163">
        <f t="shared" si="9"/>
        <v>0</v>
      </c>
      <c r="CI16" s="163">
        <f t="shared" si="9"/>
        <v>0</v>
      </c>
      <c r="CJ16" s="163">
        <f t="shared" si="9"/>
        <v>0</v>
      </c>
    </row>
    <row r="17" spans="1:88" x14ac:dyDescent="0.3">
      <c r="A17" s="221"/>
      <c r="B17" s="47" t="s">
        <v>13</v>
      </c>
      <c r="C17" s="73"/>
      <c r="D17" s="73"/>
      <c r="E17" s="73"/>
      <c r="F17" s="73"/>
      <c r="G17" s="73"/>
      <c r="H17" s="73"/>
      <c r="I17" s="73"/>
      <c r="J17" s="73"/>
      <c r="K17" s="73"/>
      <c r="L17" s="73"/>
      <c r="M17" s="73"/>
      <c r="N17" s="73"/>
      <c r="O17" s="73"/>
      <c r="P17" s="73"/>
      <c r="Q17" s="73"/>
      <c r="R17" s="137"/>
      <c r="S17" s="137"/>
      <c r="T17" s="137"/>
      <c r="U17" s="137"/>
      <c r="V17" s="137"/>
      <c r="W17" s="137"/>
      <c r="X17" s="137"/>
      <c r="Y17" s="137"/>
      <c r="Z17" s="137"/>
      <c r="AA17" s="137"/>
      <c r="AB17" s="137"/>
      <c r="AC17" s="137"/>
      <c r="AD17" s="137"/>
      <c r="AE17" s="137"/>
      <c r="AF17" s="137"/>
      <c r="AG17" s="137"/>
      <c r="AH17" s="137"/>
      <c r="AI17" s="137"/>
      <c r="AJ17" s="137"/>
      <c r="AK17" s="137"/>
      <c r="AL17" s="137"/>
      <c r="AM17" s="137"/>
      <c r="AN17" s="137"/>
      <c r="AO17" s="137"/>
      <c r="AP17" s="137"/>
      <c r="AQ17" s="137"/>
      <c r="AR17" s="137"/>
      <c r="AS17" s="137"/>
      <c r="AT17" s="137"/>
      <c r="AU17" s="137"/>
      <c r="AV17" s="137"/>
      <c r="AW17" s="137"/>
      <c r="AX17" s="137"/>
      <c r="AY17" s="137"/>
      <c r="AZ17" s="137"/>
      <c r="BA17" s="137"/>
      <c r="BB17" s="161">
        <f>'KWh (Cumulative) NLI'!AX27</f>
        <v>0</v>
      </c>
      <c r="BC17" s="163">
        <f t="shared" ref="BC17:CJ17" si="10">BB17</f>
        <v>0</v>
      </c>
      <c r="BD17" s="163">
        <f t="shared" si="10"/>
        <v>0</v>
      </c>
      <c r="BE17" s="163">
        <f t="shared" si="10"/>
        <v>0</v>
      </c>
      <c r="BF17" s="163">
        <f t="shared" si="10"/>
        <v>0</v>
      </c>
      <c r="BG17" s="163">
        <f t="shared" si="10"/>
        <v>0</v>
      </c>
      <c r="BH17" s="163">
        <f t="shared" si="10"/>
        <v>0</v>
      </c>
      <c r="BI17" s="163">
        <f t="shared" si="10"/>
        <v>0</v>
      </c>
      <c r="BJ17" s="163">
        <f t="shared" si="10"/>
        <v>0</v>
      </c>
      <c r="BK17" s="163">
        <f t="shared" si="10"/>
        <v>0</v>
      </c>
      <c r="BL17" s="163">
        <f t="shared" si="10"/>
        <v>0</v>
      </c>
      <c r="BM17" s="163">
        <f t="shared" si="10"/>
        <v>0</v>
      </c>
      <c r="BN17" s="163">
        <f t="shared" si="10"/>
        <v>0</v>
      </c>
      <c r="BO17" s="163">
        <f t="shared" si="10"/>
        <v>0</v>
      </c>
      <c r="BP17" s="163">
        <f t="shared" si="10"/>
        <v>0</v>
      </c>
      <c r="BQ17" s="163">
        <f t="shared" si="10"/>
        <v>0</v>
      </c>
      <c r="BR17" s="163">
        <f t="shared" si="10"/>
        <v>0</v>
      </c>
      <c r="BS17" s="163">
        <f t="shared" si="10"/>
        <v>0</v>
      </c>
      <c r="BT17" s="163">
        <f t="shared" si="10"/>
        <v>0</v>
      </c>
      <c r="BU17" s="163">
        <f t="shared" si="10"/>
        <v>0</v>
      </c>
      <c r="BV17" s="163">
        <f t="shared" si="10"/>
        <v>0</v>
      </c>
      <c r="BW17" s="163">
        <f t="shared" si="10"/>
        <v>0</v>
      </c>
      <c r="BX17" s="163">
        <f t="shared" si="10"/>
        <v>0</v>
      </c>
      <c r="BY17" s="163">
        <f t="shared" si="10"/>
        <v>0</v>
      </c>
      <c r="BZ17" s="163">
        <f t="shared" si="10"/>
        <v>0</v>
      </c>
      <c r="CA17" s="163">
        <f t="shared" si="10"/>
        <v>0</v>
      </c>
      <c r="CB17" s="163">
        <f t="shared" si="10"/>
        <v>0</v>
      </c>
      <c r="CC17" s="163">
        <f t="shared" si="10"/>
        <v>0</v>
      </c>
      <c r="CD17" s="163">
        <f t="shared" si="10"/>
        <v>0</v>
      </c>
      <c r="CE17" s="163">
        <f t="shared" si="10"/>
        <v>0</v>
      </c>
      <c r="CF17" s="163">
        <f t="shared" si="10"/>
        <v>0</v>
      </c>
      <c r="CG17" s="163">
        <f t="shared" si="10"/>
        <v>0</v>
      </c>
      <c r="CH17" s="163">
        <f t="shared" si="10"/>
        <v>0</v>
      </c>
      <c r="CI17" s="163">
        <f t="shared" si="10"/>
        <v>0</v>
      </c>
      <c r="CJ17" s="163">
        <f t="shared" si="10"/>
        <v>0</v>
      </c>
    </row>
    <row r="18" spans="1:88" x14ac:dyDescent="0.3">
      <c r="A18" s="221"/>
      <c r="B18" s="47" t="s">
        <v>4</v>
      </c>
      <c r="C18" s="73"/>
      <c r="D18" s="73"/>
      <c r="E18" s="73"/>
      <c r="F18" s="73"/>
      <c r="G18" s="73"/>
      <c r="H18" s="73"/>
      <c r="I18" s="73"/>
      <c r="J18" s="73"/>
      <c r="K18" s="73"/>
      <c r="L18" s="73"/>
      <c r="M18" s="73"/>
      <c r="N18" s="73"/>
      <c r="O18" s="73"/>
      <c r="P18" s="73"/>
      <c r="Q18" s="73"/>
      <c r="R18" s="137"/>
      <c r="S18" s="137"/>
      <c r="T18" s="137"/>
      <c r="U18" s="137"/>
      <c r="V18" s="137"/>
      <c r="W18" s="137"/>
      <c r="X18" s="137"/>
      <c r="Y18" s="137"/>
      <c r="Z18" s="137"/>
      <c r="AA18" s="137"/>
      <c r="AB18" s="137"/>
      <c r="AC18" s="137"/>
      <c r="AD18" s="137"/>
      <c r="AE18" s="137"/>
      <c r="AF18" s="137"/>
      <c r="AG18" s="137"/>
      <c r="AH18" s="137"/>
      <c r="AI18" s="137"/>
      <c r="AJ18" s="137"/>
      <c r="AK18" s="137"/>
      <c r="AL18" s="137"/>
      <c r="AM18" s="137"/>
      <c r="AN18" s="137"/>
      <c r="AO18" s="137"/>
      <c r="AP18" s="137"/>
      <c r="AQ18" s="137"/>
      <c r="AR18" s="137"/>
      <c r="AS18" s="137"/>
      <c r="AT18" s="137"/>
      <c r="AU18" s="137"/>
      <c r="AV18" s="137"/>
      <c r="AW18" s="137"/>
      <c r="AX18" s="137"/>
      <c r="AY18" s="137"/>
      <c r="AZ18" s="137"/>
      <c r="BA18" s="137"/>
      <c r="BB18" s="161">
        <f>'KWh (Cumulative) NLI'!AX28</f>
        <v>0</v>
      </c>
      <c r="BC18" s="163">
        <f t="shared" ref="BC18:CJ18" si="11">BB18</f>
        <v>0</v>
      </c>
      <c r="BD18" s="163">
        <f t="shared" si="11"/>
        <v>0</v>
      </c>
      <c r="BE18" s="163">
        <f t="shared" si="11"/>
        <v>0</v>
      </c>
      <c r="BF18" s="163">
        <f t="shared" si="11"/>
        <v>0</v>
      </c>
      <c r="BG18" s="163">
        <f t="shared" si="11"/>
        <v>0</v>
      </c>
      <c r="BH18" s="163">
        <f t="shared" si="11"/>
        <v>0</v>
      </c>
      <c r="BI18" s="163">
        <f t="shared" si="11"/>
        <v>0</v>
      </c>
      <c r="BJ18" s="163">
        <f t="shared" si="11"/>
        <v>0</v>
      </c>
      <c r="BK18" s="163">
        <f t="shared" si="11"/>
        <v>0</v>
      </c>
      <c r="BL18" s="163">
        <f t="shared" si="11"/>
        <v>0</v>
      </c>
      <c r="BM18" s="163">
        <f t="shared" si="11"/>
        <v>0</v>
      </c>
      <c r="BN18" s="163">
        <f t="shared" si="11"/>
        <v>0</v>
      </c>
      <c r="BO18" s="163">
        <f t="shared" si="11"/>
        <v>0</v>
      </c>
      <c r="BP18" s="163">
        <f t="shared" si="11"/>
        <v>0</v>
      </c>
      <c r="BQ18" s="163">
        <f t="shared" si="11"/>
        <v>0</v>
      </c>
      <c r="BR18" s="163">
        <f t="shared" si="11"/>
        <v>0</v>
      </c>
      <c r="BS18" s="163">
        <f t="shared" si="11"/>
        <v>0</v>
      </c>
      <c r="BT18" s="163">
        <f t="shared" si="11"/>
        <v>0</v>
      </c>
      <c r="BU18" s="163">
        <f t="shared" si="11"/>
        <v>0</v>
      </c>
      <c r="BV18" s="163">
        <f t="shared" si="11"/>
        <v>0</v>
      </c>
      <c r="BW18" s="163">
        <f t="shared" si="11"/>
        <v>0</v>
      </c>
      <c r="BX18" s="163">
        <f t="shared" si="11"/>
        <v>0</v>
      </c>
      <c r="BY18" s="163">
        <f t="shared" si="11"/>
        <v>0</v>
      </c>
      <c r="BZ18" s="163">
        <f t="shared" si="11"/>
        <v>0</v>
      </c>
      <c r="CA18" s="163">
        <f t="shared" si="11"/>
        <v>0</v>
      </c>
      <c r="CB18" s="163">
        <f t="shared" si="11"/>
        <v>0</v>
      </c>
      <c r="CC18" s="163">
        <f t="shared" si="11"/>
        <v>0</v>
      </c>
      <c r="CD18" s="163">
        <f t="shared" si="11"/>
        <v>0</v>
      </c>
      <c r="CE18" s="163">
        <f t="shared" si="11"/>
        <v>0</v>
      </c>
      <c r="CF18" s="163">
        <f t="shared" si="11"/>
        <v>0</v>
      </c>
      <c r="CG18" s="163">
        <f t="shared" si="11"/>
        <v>0</v>
      </c>
      <c r="CH18" s="163">
        <f t="shared" si="11"/>
        <v>0</v>
      </c>
      <c r="CI18" s="163">
        <f t="shared" si="11"/>
        <v>0</v>
      </c>
      <c r="CJ18" s="163">
        <f t="shared" si="11"/>
        <v>0</v>
      </c>
    </row>
    <row r="19" spans="1:88" x14ac:dyDescent="0.3">
      <c r="A19" s="221"/>
      <c r="B19" s="47" t="s">
        <v>5</v>
      </c>
      <c r="C19" s="73"/>
      <c r="D19" s="73"/>
      <c r="E19" s="73"/>
      <c r="F19" s="73"/>
      <c r="G19" s="73"/>
      <c r="H19" s="73"/>
      <c r="I19" s="73"/>
      <c r="J19" s="73"/>
      <c r="K19" s="73"/>
      <c r="L19" s="73"/>
      <c r="M19" s="73"/>
      <c r="N19" s="73"/>
      <c r="O19" s="73"/>
      <c r="P19" s="73"/>
      <c r="Q19" s="73"/>
      <c r="R19" s="137"/>
      <c r="S19" s="137"/>
      <c r="T19" s="137"/>
      <c r="U19" s="137"/>
      <c r="V19" s="137"/>
      <c r="W19" s="137"/>
      <c r="X19" s="137"/>
      <c r="Y19" s="137"/>
      <c r="Z19" s="137"/>
      <c r="AA19" s="137"/>
      <c r="AB19" s="137"/>
      <c r="AC19" s="137"/>
      <c r="AD19" s="137"/>
      <c r="AE19" s="137"/>
      <c r="AF19" s="137"/>
      <c r="AG19" s="137"/>
      <c r="AH19" s="137"/>
      <c r="AI19" s="137"/>
      <c r="AJ19" s="137"/>
      <c r="AK19" s="137"/>
      <c r="AL19" s="137"/>
      <c r="AM19" s="137"/>
      <c r="AN19" s="137"/>
      <c r="AO19" s="137"/>
      <c r="AP19" s="137"/>
      <c r="AQ19" s="137"/>
      <c r="AR19" s="137"/>
      <c r="AS19" s="137"/>
      <c r="AT19" s="137"/>
      <c r="AU19" s="137"/>
      <c r="AV19" s="137"/>
      <c r="AW19" s="137"/>
      <c r="AX19" s="137"/>
      <c r="AY19" s="137"/>
      <c r="AZ19" s="137"/>
      <c r="BA19" s="137"/>
      <c r="BB19" s="161">
        <f>'KWh (Cumulative) NLI'!AX29</f>
        <v>0</v>
      </c>
      <c r="BC19" s="163">
        <f t="shared" ref="BC19:CJ19" si="12">BB19</f>
        <v>0</v>
      </c>
      <c r="BD19" s="163">
        <f t="shared" si="12"/>
        <v>0</v>
      </c>
      <c r="BE19" s="163">
        <f t="shared" si="12"/>
        <v>0</v>
      </c>
      <c r="BF19" s="163">
        <f t="shared" si="12"/>
        <v>0</v>
      </c>
      <c r="BG19" s="163">
        <f t="shared" si="12"/>
        <v>0</v>
      </c>
      <c r="BH19" s="163">
        <f t="shared" si="12"/>
        <v>0</v>
      </c>
      <c r="BI19" s="163">
        <f t="shared" si="12"/>
        <v>0</v>
      </c>
      <c r="BJ19" s="163">
        <f t="shared" si="12"/>
        <v>0</v>
      </c>
      <c r="BK19" s="163">
        <f t="shared" si="12"/>
        <v>0</v>
      </c>
      <c r="BL19" s="163">
        <f t="shared" si="12"/>
        <v>0</v>
      </c>
      <c r="BM19" s="163">
        <f t="shared" si="12"/>
        <v>0</v>
      </c>
      <c r="BN19" s="163">
        <f t="shared" si="12"/>
        <v>0</v>
      </c>
      <c r="BO19" s="163">
        <f t="shared" si="12"/>
        <v>0</v>
      </c>
      <c r="BP19" s="163">
        <f t="shared" si="12"/>
        <v>0</v>
      </c>
      <c r="BQ19" s="163">
        <f t="shared" si="12"/>
        <v>0</v>
      </c>
      <c r="BR19" s="163">
        <f t="shared" si="12"/>
        <v>0</v>
      </c>
      <c r="BS19" s="163">
        <f t="shared" si="12"/>
        <v>0</v>
      </c>
      <c r="BT19" s="163">
        <f t="shared" si="12"/>
        <v>0</v>
      </c>
      <c r="BU19" s="163">
        <f t="shared" si="12"/>
        <v>0</v>
      </c>
      <c r="BV19" s="163">
        <f t="shared" si="12"/>
        <v>0</v>
      </c>
      <c r="BW19" s="163">
        <f t="shared" si="12"/>
        <v>0</v>
      </c>
      <c r="BX19" s="163">
        <f t="shared" si="12"/>
        <v>0</v>
      </c>
      <c r="BY19" s="163">
        <f t="shared" si="12"/>
        <v>0</v>
      </c>
      <c r="BZ19" s="163">
        <f t="shared" si="12"/>
        <v>0</v>
      </c>
      <c r="CA19" s="163">
        <f t="shared" si="12"/>
        <v>0</v>
      </c>
      <c r="CB19" s="163">
        <f t="shared" si="12"/>
        <v>0</v>
      </c>
      <c r="CC19" s="163">
        <f t="shared" si="12"/>
        <v>0</v>
      </c>
      <c r="CD19" s="163">
        <f t="shared" si="12"/>
        <v>0</v>
      </c>
      <c r="CE19" s="163">
        <f t="shared" si="12"/>
        <v>0</v>
      </c>
      <c r="CF19" s="163">
        <f t="shared" si="12"/>
        <v>0</v>
      </c>
      <c r="CG19" s="163">
        <f t="shared" si="12"/>
        <v>0</v>
      </c>
      <c r="CH19" s="163">
        <f t="shared" si="12"/>
        <v>0</v>
      </c>
      <c r="CI19" s="163">
        <f t="shared" si="12"/>
        <v>0</v>
      </c>
      <c r="CJ19" s="163">
        <f t="shared" si="12"/>
        <v>0</v>
      </c>
    </row>
    <row r="20" spans="1:88" x14ac:dyDescent="0.3">
      <c r="A20" s="221"/>
      <c r="B20" s="47" t="s">
        <v>7</v>
      </c>
      <c r="C20" s="73"/>
      <c r="D20" s="73"/>
      <c r="E20" s="73"/>
      <c r="F20" s="73"/>
      <c r="G20" s="73"/>
      <c r="H20" s="73"/>
      <c r="I20" s="73"/>
      <c r="J20" s="73"/>
      <c r="K20" s="73"/>
      <c r="L20" s="73"/>
      <c r="M20" s="73"/>
      <c r="N20" s="73"/>
      <c r="O20" s="73"/>
      <c r="P20" s="73"/>
      <c r="Q20" s="73"/>
      <c r="R20" s="137"/>
      <c r="S20" s="137"/>
      <c r="T20" s="137"/>
      <c r="U20" s="137"/>
      <c r="V20" s="137"/>
      <c r="W20" s="137"/>
      <c r="X20" s="137"/>
      <c r="Y20" s="137"/>
      <c r="Z20" s="137"/>
      <c r="AA20" s="137"/>
      <c r="AB20" s="137"/>
      <c r="AC20" s="137"/>
      <c r="AD20" s="137"/>
      <c r="AE20" s="137"/>
      <c r="AF20" s="137"/>
      <c r="AG20" s="137"/>
      <c r="AH20" s="137"/>
      <c r="AI20" s="137"/>
      <c r="AJ20" s="137"/>
      <c r="AK20" s="137"/>
      <c r="AL20" s="137"/>
      <c r="AM20" s="137"/>
      <c r="AN20" s="137"/>
      <c r="AO20" s="137"/>
      <c r="AP20" s="137"/>
      <c r="AQ20" s="137"/>
      <c r="AR20" s="137"/>
      <c r="AS20" s="137"/>
      <c r="AT20" s="137"/>
      <c r="AU20" s="137"/>
      <c r="AV20" s="137"/>
      <c r="AW20" s="137"/>
      <c r="AX20" s="137"/>
      <c r="AY20" s="137"/>
      <c r="AZ20" s="137"/>
      <c r="BA20" s="137"/>
      <c r="BB20" s="161">
        <f>'KWh (Cumulative) NLI'!AX30</f>
        <v>0</v>
      </c>
      <c r="BC20" s="163">
        <f t="shared" ref="BC20:CJ20" si="13">BB20</f>
        <v>0</v>
      </c>
      <c r="BD20" s="163">
        <f t="shared" si="13"/>
        <v>0</v>
      </c>
      <c r="BE20" s="163">
        <f t="shared" si="13"/>
        <v>0</v>
      </c>
      <c r="BF20" s="163">
        <f t="shared" si="13"/>
        <v>0</v>
      </c>
      <c r="BG20" s="163">
        <f t="shared" si="13"/>
        <v>0</v>
      </c>
      <c r="BH20" s="163">
        <f t="shared" si="13"/>
        <v>0</v>
      </c>
      <c r="BI20" s="163">
        <f t="shared" si="13"/>
        <v>0</v>
      </c>
      <c r="BJ20" s="163">
        <f t="shared" si="13"/>
        <v>0</v>
      </c>
      <c r="BK20" s="163">
        <f t="shared" si="13"/>
        <v>0</v>
      </c>
      <c r="BL20" s="163">
        <f t="shared" si="13"/>
        <v>0</v>
      </c>
      <c r="BM20" s="163">
        <f t="shared" si="13"/>
        <v>0</v>
      </c>
      <c r="BN20" s="163">
        <f t="shared" si="13"/>
        <v>0</v>
      </c>
      <c r="BO20" s="163">
        <f t="shared" si="13"/>
        <v>0</v>
      </c>
      <c r="BP20" s="163">
        <f t="shared" si="13"/>
        <v>0</v>
      </c>
      <c r="BQ20" s="163">
        <f t="shared" si="13"/>
        <v>0</v>
      </c>
      <c r="BR20" s="163">
        <f t="shared" si="13"/>
        <v>0</v>
      </c>
      <c r="BS20" s="163">
        <f t="shared" si="13"/>
        <v>0</v>
      </c>
      <c r="BT20" s="163">
        <f t="shared" si="13"/>
        <v>0</v>
      </c>
      <c r="BU20" s="163">
        <f t="shared" si="13"/>
        <v>0</v>
      </c>
      <c r="BV20" s="163">
        <f t="shared" si="13"/>
        <v>0</v>
      </c>
      <c r="BW20" s="163">
        <f t="shared" si="13"/>
        <v>0</v>
      </c>
      <c r="BX20" s="163">
        <f t="shared" si="13"/>
        <v>0</v>
      </c>
      <c r="BY20" s="163">
        <f t="shared" si="13"/>
        <v>0</v>
      </c>
      <c r="BZ20" s="163">
        <f t="shared" si="13"/>
        <v>0</v>
      </c>
      <c r="CA20" s="163">
        <f t="shared" si="13"/>
        <v>0</v>
      </c>
      <c r="CB20" s="163">
        <f t="shared" si="13"/>
        <v>0</v>
      </c>
      <c r="CC20" s="163">
        <f t="shared" si="13"/>
        <v>0</v>
      </c>
      <c r="CD20" s="163">
        <f t="shared" si="13"/>
        <v>0</v>
      </c>
      <c r="CE20" s="163">
        <f t="shared" si="13"/>
        <v>0</v>
      </c>
      <c r="CF20" s="163">
        <f t="shared" si="13"/>
        <v>0</v>
      </c>
      <c r="CG20" s="163">
        <f t="shared" si="13"/>
        <v>0</v>
      </c>
      <c r="CH20" s="163">
        <f t="shared" si="13"/>
        <v>0</v>
      </c>
      <c r="CI20" s="163">
        <f t="shared" si="13"/>
        <v>0</v>
      </c>
      <c r="CJ20" s="163">
        <f t="shared" si="13"/>
        <v>0</v>
      </c>
    </row>
    <row r="21" spans="1:88" x14ac:dyDescent="0.3">
      <c r="A21" s="221"/>
      <c r="B21" s="47" t="s">
        <v>8</v>
      </c>
      <c r="C21" s="73"/>
      <c r="D21" s="73"/>
      <c r="E21" s="73"/>
      <c r="F21" s="73"/>
      <c r="G21" s="73"/>
      <c r="H21" s="73"/>
      <c r="I21" s="73"/>
      <c r="J21" s="73"/>
      <c r="K21" s="73"/>
      <c r="L21" s="73"/>
      <c r="M21" s="73"/>
      <c r="N21" s="73"/>
      <c r="O21" s="73"/>
      <c r="P21" s="73"/>
      <c r="Q21" s="73"/>
      <c r="R21" s="137"/>
      <c r="S21" s="137"/>
      <c r="T21" s="137"/>
      <c r="U21" s="137"/>
      <c r="V21" s="137"/>
      <c r="W21" s="137"/>
      <c r="X21" s="137"/>
      <c r="Y21" s="137"/>
      <c r="Z21" s="137"/>
      <c r="AA21" s="137"/>
      <c r="AB21" s="137"/>
      <c r="AC21" s="137"/>
      <c r="AD21" s="137"/>
      <c r="AE21" s="137"/>
      <c r="AF21" s="137"/>
      <c r="AG21" s="137"/>
      <c r="AH21" s="137"/>
      <c r="AI21" s="137"/>
      <c r="AJ21" s="137"/>
      <c r="AK21" s="137"/>
      <c r="AL21" s="137"/>
      <c r="AM21" s="137"/>
      <c r="AN21" s="137"/>
      <c r="AO21" s="137"/>
      <c r="AP21" s="137"/>
      <c r="AQ21" s="137"/>
      <c r="AR21" s="137"/>
      <c r="AS21" s="137"/>
      <c r="AT21" s="137"/>
      <c r="AU21" s="137"/>
      <c r="AV21" s="137"/>
      <c r="AW21" s="137"/>
      <c r="AX21" s="137"/>
      <c r="AY21" s="137"/>
      <c r="AZ21" s="137"/>
      <c r="BA21" s="137"/>
      <c r="BB21" s="161">
        <f>'KWh (Cumulative) NLI'!AX31</f>
        <v>0</v>
      </c>
      <c r="BC21" s="163">
        <f t="shared" ref="BC21:CJ21" si="14">BB21</f>
        <v>0</v>
      </c>
      <c r="BD21" s="163">
        <f t="shared" si="14"/>
        <v>0</v>
      </c>
      <c r="BE21" s="163">
        <f t="shared" si="14"/>
        <v>0</v>
      </c>
      <c r="BF21" s="163">
        <f t="shared" si="14"/>
        <v>0</v>
      </c>
      <c r="BG21" s="163">
        <f t="shared" si="14"/>
        <v>0</v>
      </c>
      <c r="BH21" s="163">
        <f t="shared" si="14"/>
        <v>0</v>
      </c>
      <c r="BI21" s="163">
        <f t="shared" si="14"/>
        <v>0</v>
      </c>
      <c r="BJ21" s="163">
        <f t="shared" si="14"/>
        <v>0</v>
      </c>
      <c r="BK21" s="163">
        <f t="shared" si="14"/>
        <v>0</v>
      </c>
      <c r="BL21" s="163">
        <f t="shared" si="14"/>
        <v>0</v>
      </c>
      <c r="BM21" s="163">
        <f t="shared" si="14"/>
        <v>0</v>
      </c>
      <c r="BN21" s="163">
        <f t="shared" si="14"/>
        <v>0</v>
      </c>
      <c r="BO21" s="163">
        <f t="shared" si="14"/>
        <v>0</v>
      </c>
      <c r="BP21" s="163">
        <f t="shared" si="14"/>
        <v>0</v>
      </c>
      <c r="BQ21" s="163">
        <f t="shared" si="14"/>
        <v>0</v>
      </c>
      <c r="BR21" s="163">
        <f t="shared" si="14"/>
        <v>0</v>
      </c>
      <c r="BS21" s="163">
        <f t="shared" si="14"/>
        <v>0</v>
      </c>
      <c r="BT21" s="163">
        <f t="shared" si="14"/>
        <v>0</v>
      </c>
      <c r="BU21" s="163">
        <f t="shared" si="14"/>
        <v>0</v>
      </c>
      <c r="BV21" s="163">
        <f t="shared" si="14"/>
        <v>0</v>
      </c>
      <c r="BW21" s="163">
        <f t="shared" si="14"/>
        <v>0</v>
      </c>
      <c r="BX21" s="163">
        <f t="shared" si="14"/>
        <v>0</v>
      </c>
      <c r="BY21" s="163">
        <f t="shared" si="14"/>
        <v>0</v>
      </c>
      <c r="BZ21" s="163">
        <f t="shared" si="14"/>
        <v>0</v>
      </c>
      <c r="CA21" s="163">
        <f t="shared" si="14"/>
        <v>0</v>
      </c>
      <c r="CB21" s="163">
        <f t="shared" si="14"/>
        <v>0</v>
      </c>
      <c r="CC21" s="163">
        <f t="shared" si="14"/>
        <v>0</v>
      </c>
      <c r="CD21" s="163">
        <f t="shared" si="14"/>
        <v>0</v>
      </c>
      <c r="CE21" s="163">
        <f t="shared" si="14"/>
        <v>0</v>
      </c>
      <c r="CF21" s="163">
        <f t="shared" si="14"/>
        <v>0</v>
      </c>
      <c r="CG21" s="163">
        <f t="shared" si="14"/>
        <v>0</v>
      </c>
      <c r="CH21" s="163">
        <f t="shared" si="14"/>
        <v>0</v>
      </c>
      <c r="CI21" s="163">
        <f t="shared" si="14"/>
        <v>0</v>
      </c>
      <c r="CJ21" s="163">
        <f t="shared" si="14"/>
        <v>0</v>
      </c>
    </row>
    <row r="22" spans="1:88" ht="15" thickBot="1" x14ac:dyDescent="0.35">
      <c r="A22" s="100"/>
      <c r="B22" s="82"/>
      <c r="C22" s="73"/>
      <c r="D22" s="73"/>
      <c r="E22" s="73"/>
      <c r="F22" s="73"/>
      <c r="G22" s="73"/>
      <c r="H22" s="73"/>
      <c r="I22" s="73"/>
      <c r="J22" s="73"/>
      <c r="K22" s="73"/>
      <c r="L22" s="73"/>
      <c r="M22" s="73"/>
      <c r="N22" s="73"/>
      <c r="O22" s="73"/>
      <c r="P22" s="73"/>
      <c r="Q22" s="73"/>
      <c r="R22" s="137"/>
      <c r="S22" s="137"/>
      <c r="T22" s="137"/>
      <c r="U22" s="137"/>
      <c r="V22" s="137"/>
      <c r="W22" s="137"/>
      <c r="X22" s="137"/>
      <c r="Y22" s="137"/>
      <c r="Z22" s="137"/>
      <c r="AA22" s="137"/>
      <c r="AB22" s="137"/>
      <c r="AC22" s="137"/>
      <c r="AD22" s="137"/>
      <c r="AE22" s="137"/>
      <c r="AF22" s="137"/>
      <c r="AG22" s="137"/>
      <c r="AH22" s="137"/>
      <c r="AI22" s="137"/>
      <c r="AJ22" s="137"/>
      <c r="AK22" s="137"/>
      <c r="AL22" s="137"/>
      <c r="AM22" s="137"/>
      <c r="AN22" s="137"/>
      <c r="AO22" s="137"/>
      <c r="AP22" s="137"/>
      <c r="AQ22" s="137"/>
      <c r="AR22" s="137"/>
      <c r="AS22" s="137"/>
      <c r="AT22" s="137"/>
      <c r="AU22" s="137"/>
      <c r="AV22" s="137"/>
      <c r="AW22" s="137"/>
      <c r="AX22" s="137"/>
      <c r="AY22" s="137"/>
      <c r="AZ22" s="137"/>
      <c r="BA22" s="137"/>
      <c r="BB22" s="161">
        <f>'KWh (Cumulative) NLI'!AX32</f>
        <v>0</v>
      </c>
      <c r="BC22" s="163">
        <f t="shared" ref="BC22:CJ22" si="15">BB22</f>
        <v>0</v>
      </c>
      <c r="BD22" s="163">
        <f t="shared" si="15"/>
        <v>0</v>
      </c>
      <c r="BE22" s="163">
        <f t="shared" si="15"/>
        <v>0</v>
      </c>
      <c r="BF22" s="163">
        <f t="shared" si="15"/>
        <v>0</v>
      </c>
      <c r="BG22" s="163">
        <f t="shared" si="15"/>
        <v>0</v>
      </c>
      <c r="BH22" s="163">
        <f t="shared" si="15"/>
        <v>0</v>
      </c>
      <c r="BI22" s="163">
        <f t="shared" si="15"/>
        <v>0</v>
      </c>
      <c r="BJ22" s="163">
        <f t="shared" si="15"/>
        <v>0</v>
      </c>
      <c r="BK22" s="163">
        <f t="shared" si="15"/>
        <v>0</v>
      </c>
      <c r="BL22" s="163">
        <f t="shared" si="15"/>
        <v>0</v>
      </c>
      <c r="BM22" s="163">
        <f t="shared" si="15"/>
        <v>0</v>
      </c>
      <c r="BN22" s="163">
        <f t="shared" si="15"/>
        <v>0</v>
      </c>
      <c r="BO22" s="163">
        <f t="shared" si="15"/>
        <v>0</v>
      </c>
      <c r="BP22" s="163">
        <f t="shared" si="15"/>
        <v>0</v>
      </c>
      <c r="BQ22" s="163">
        <f t="shared" si="15"/>
        <v>0</v>
      </c>
      <c r="BR22" s="163">
        <f t="shared" si="15"/>
        <v>0</v>
      </c>
      <c r="BS22" s="163">
        <f t="shared" si="15"/>
        <v>0</v>
      </c>
      <c r="BT22" s="163">
        <f t="shared" si="15"/>
        <v>0</v>
      </c>
      <c r="BU22" s="163">
        <f t="shared" si="15"/>
        <v>0</v>
      </c>
      <c r="BV22" s="163">
        <f t="shared" si="15"/>
        <v>0</v>
      </c>
      <c r="BW22" s="163">
        <f t="shared" si="15"/>
        <v>0</v>
      </c>
      <c r="BX22" s="163">
        <f t="shared" si="15"/>
        <v>0</v>
      </c>
      <c r="BY22" s="163">
        <f t="shared" si="15"/>
        <v>0</v>
      </c>
      <c r="BZ22" s="163">
        <f t="shared" si="15"/>
        <v>0</v>
      </c>
      <c r="CA22" s="163">
        <f t="shared" si="15"/>
        <v>0</v>
      </c>
      <c r="CB22" s="163">
        <f t="shared" si="15"/>
        <v>0</v>
      </c>
      <c r="CC22" s="163">
        <f t="shared" si="15"/>
        <v>0</v>
      </c>
      <c r="CD22" s="163">
        <f t="shared" si="15"/>
        <v>0</v>
      </c>
      <c r="CE22" s="163">
        <f t="shared" si="15"/>
        <v>0</v>
      </c>
      <c r="CF22" s="163">
        <f t="shared" si="15"/>
        <v>0</v>
      </c>
      <c r="CG22" s="163">
        <f t="shared" si="15"/>
        <v>0</v>
      </c>
      <c r="CH22" s="163">
        <f t="shared" si="15"/>
        <v>0</v>
      </c>
      <c r="CI22" s="163">
        <f t="shared" si="15"/>
        <v>0</v>
      </c>
      <c r="CJ22" s="163">
        <f t="shared" si="15"/>
        <v>0</v>
      </c>
    </row>
    <row r="23" spans="1:88" ht="15" thickBot="1" x14ac:dyDescent="0.35">
      <c r="C23" s="7"/>
      <c r="D23" s="3"/>
      <c r="E23" s="3"/>
      <c r="F23" s="3"/>
      <c r="G23" s="3"/>
      <c r="H23" s="3"/>
      <c r="I23" s="3"/>
      <c r="J23" s="3"/>
      <c r="K23" s="3"/>
      <c r="L23" s="3"/>
      <c r="M23" s="3"/>
      <c r="N23" s="5"/>
      <c r="O23" s="7"/>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5"/>
    </row>
    <row r="24" spans="1:88" ht="15.6" x14ac:dyDescent="0.3">
      <c r="A24" s="20"/>
      <c r="B24" s="83" t="s">
        <v>30</v>
      </c>
      <c r="C24" s="53">
        <v>42370</v>
      </c>
      <c r="D24" s="53">
        <v>42401</v>
      </c>
      <c r="E24" s="136">
        <v>42430</v>
      </c>
      <c r="F24" s="136">
        <v>42461</v>
      </c>
      <c r="G24" s="136">
        <v>42491</v>
      </c>
      <c r="H24" s="136">
        <v>42522</v>
      </c>
      <c r="I24" s="136">
        <v>42552</v>
      </c>
      <c r="J24" s="136">
        <v>42583</v>
      </c>
      <c r="K24" s="136">
        <v>42614</v>
      </c>
      <c r="L24" s="136">
        <v>42644</v>
      </c>
      <c r="M24" s="136">
        <v>42675</v>
      </c>
      <c r="N24" s="136">
        <v>42705</v>
      </c>
      <c r="O24" s="136">
        <v>42736</v>
      </c>
      <c r="P24" s="136">
        <v>42767</v>
      </c>
      <c r="Q24" s="52">
        <v>42795</v>
      </c>
      <c r="R24" s="52">
        <v>42826</v>
      </c>
      <c r="S24" s="52">
        <v>42856</v>
      </c>
      <c r="T24" s="52">
        <v>42887</v>
      </c>
      <c r="U24" s="52">
        <v>42917</v>
      </c>
      <c r="V24" s="52">
        <v>42948</v>
      </c>
      <c r="W24" s="52">
        <v>42979</v>
      </c>
      <c r="X24" s="52">
        <v>43009</v>
      </c>
      <c r="Y24" s="52">
        <v>43040</v>
      </c>
      <c r="Z24" s="52">
        <v>43070</v>
      </c>
      <c r="AA24" s="52">
        <v>43101</v>
      </c>
      <c r="AB24" s="52">
        <v>43132</v>
      </c>
      <c r="AC24" s="53">
        <v>43160</v>
      </c>
      <c r="AD24" s="53">
        <v>43191</v>
      </c>
      <c r="AE24" s="53">
        <v>43221</v>
      </c>
      <c r="AF24" s="53">
        <v>43252</v>
      </c>
      <c r="AG24" s="53">
        <v>43282</v>
      </c>
      <c r="AH24" s="53">
        <v>43313</v>
      </c>
      <c r="AI24" s="53">
        <v>43344</v>
      </c>
      <c r="AJ24" s="53">
        <v>43374</v>
      </c>
      <c r="AK24" s="53">
        <v>43405</v>
      </c>
      <c r="AL24" s="53">
        <v>43435</v>
      </c>
      <c r="AM24" s="53">
        <v>43466</v>
      </c>
      <c r="AN24" s="53">
        <v>43497</v>
      </c>
      <c r="AO24" s="136">
        <v>43525</v>
      </c>
      <c r="AP24" s="136">
        <v>43556</v>
      </c>
      <c r="AQ24" s="136">
        <v>43586</v>
      </c>
      <c r="AR24" s="136">
        <v>43617</v>
      </c>
      <c r="AS24" s="136">
        <v>43647</v>
      </c>
      <c r="AT24" s="136">
        <v>43678</v>
      </c>
      <c r="AU24" s="136">
        <v>43709</v>
      </c>
      <c r="AV24" s="136">
        <v>43739</v>
      </c>
      <c r="AW24" s="136">
        <v>43770</v>
      </c>
      <c r="AX24" s="136">
        <v>43800</v>
      </c>
      <c r="AY24" s="136">
        <v>43831</v>
      </c>
      <c r="AZ24" s="136">
        <v>43862</v>
      </c>
      <c r="BA24" s="52">
        <v>43891</v>
      </c>
      <c r="BB24" s="52">
        <v>43922</v>
      </c>
      <c r="BC24" s="52">
        <v>43952</v>
      </c>
      <c r="BD24" s="52">
        <v>43983</v>
      </c>
      <c r="BE24" s="52">
        <v>44013</v>
      </c>
      <c r="BF24" s="52">
        <v>44044</v>
      </c>
      <c r="BG24" s="52">
        <v>44075</v>
      </c>
      <c r="BH24" s="52">
        <v>44105</v>
      </c>
      <c r="BI24" s="52">
        <v>44136</v>
      </c>
      <c r="BJ24" s="52">
        <v>44166</v>
      </c>
      <c r="BK24" s="52">
        <v>44197</v>
      </c>
      <c r="BL24" s="52">
        <v>44228</v>
      </c>
      <c r="BM24" s="53">
        <v>44256</v>
      </c>
      <c r="BN24" s="53">
        <v>44287</v>
      </c>
      <c r="BO24" s="53">
        <v>44317</v>
      </c>
      <c r="BP24" s="53">
        <v>44348</v>
      </c>
      <c r="BQ24" s="53">
        <v>44378</v>
      </c>
      <c r="BR24" s="53">
        <v>44409</v>
      </c>
      <c r="BS24" s="53">
        <v>44440</v>
      </c>
      <c r="BT24" s="53">
        <v>44470</v>
      </c>
      <c r="BU24" s="53">
        <v>44501</v>
      </c>
      <c r="BV24" s="53">
        <v>44531</v>
      </c>
      <c r="BW24" s="53">
        <v>44562</v>
      </c>
      <c r="BX24" s="53">
        <v>44593</v>
      </c>
      <c r="BY24" s="136">
        <v>44621</v>
      </c>
      <c r="BZ24" s="136">
        <v>44652</v>
      </c>
      <c r="CA24" s="136">
        <v>44682</v>
      </c>
      <c r="CB24" s="136">
        <v>44713</v>
      </c>
      <c r="CC24" s="136">
        <v>44743</v>
      </c>
      <c r="CD24" s="136">
        <v>44774</v>
      </c>
      <c r="CE24" s="136">
        <v>44805</v>
      </c>
      <c r="CF24" s="136">
        <v>44835</v>
      </c>
      <c r="CG24" s="136">
        <v>44866</v>
      </c>
      <c r="CH24" s="136">
        <v>44896</v>
      </c>
      <c r="CI24" s="136">
        <v>44927</v>
      </c>
      <c r="CJ24" s="136">
        <v>44958</v>
      </c>
    </row>
    <row r="25" spans="1:88" ht="15" customHeight="1" x14ac:dyDescent="0.3">
      <c r="A25" s="218" t="s">
        <v>29</v>
      </c>
      <c r="B25" s="47" t="s">
        <v>9</v>
      </c>
      <c r="C25" s="73"/>
      <c r="D25" s="73"/>
      <c r="E25" s="73"/>
      <c r="F25" s="73"/>
      <c r="G25" s="73"/>
      <c r="H25" s="73"/>
      <c r="I25" s="73"/>
      <c r="J25" s="73"/>
      <c r="K25" s="73"/>
      <c r="L25" s="73"/>
      <c r="M25" s="73"/>
      <c r="N25" s="73"/>
      <c r="O25" s="73"/>
      <c r="P25" s="73"/>
      <c r="Q25" s="73"/>
      <c r="R25" s="73"/>
      <c r="S25" s="137"/>
      <c r="T25" s="137"/>
      <c r="U25" s="137"/>
      <c r="V25" s="137"/>
      <c r="W25" s="137"/>
      <c r="X25" s="137"/>
      <c r="Y25" s="137"/>
      <c r="Z25" s="137"/>
      <c r="AA25" s="137"/>
      <c r="AB25" s="137"/>
      <c r="AC25" s="137"/>
      <c r="AD25" s="137"/>
      <c r="AE25" s="137"/>
      <c r="AF25" s="137"/>
      <c r="AG25" s="137"/>
      <c r="AH25" s="137"/>
      <c r="AI25" s="137"/>
      <c r="AJ25" s="137"/>
      <c r="AK25" s="137"/>
      <c r="AL25" s="137"/>
      <c r="AM25" s="137"/>
      <c r="AN25" s="137"/>
      <c r="AO25" s="137"/>
      <c r="AP25" s="137"/>
      <c r="AQ25" s="137"/>
      <c r="AR25" s="137"/>
      <c r="AS25" s="137"/>
      <c r="AT25" s="137"/>
      <c r="AU25" s="137"/>
      <c r="AV25" s="137"/>
      <c r="AW25" s="137"/>
      <c r="AX25" s="137"/>
      <c r="AY25" s="137"/>
      <c r="AZ25" s="137"/>
      <c r="BA25" s="137"/>
      <c r="BB25" s="161">
        <f>'KWh (Cumulative) NLI'!AX35</f>
        <v>0</v>
      </c>
      <c r="BC25" s="163">
        <f>BB25</f>
        <v>0</v>
      </c>
      <c r="BD25" s="163">
        <f t="shared" ref="BD25:CJ25" si="16">BC25</f>
        <v>0</v>
      </c>
      <c r="BE25" s="163">
        <f t="shared" si="16"/>
        <v>0</v>
      </c>
      <c r="BF25" s="163">
        <f t="shared" si="16"/>
        <v>0</v>
      </c>
      <c r="BG25" s="163">
        <f t="shared" si="16"/>
        <v>0</v>
      </c>
      <c r="BH25" s="163">
        <f t="shared" si="16"/>
        <v>0</v>
      </c>
      <c r="BI25" s="163">
        <f t="shared" si="16"/>
        <v>0</v>
      </c>
      <c r="BJ25" s="163">
        <f t="shared" si="16"/>
        <v>0</v>
      </c>
      <c r="BK25" s="163">
        <f t="shared" si="16"/>
        <v>0</v>
      </c>
      <c r="BL25" s="163">
        <f t="shared" si="16"/>
        <v>0</v>
      </c>
      <c r="BM25" s="163">
        <f t="shared" si="16"/>
        <v>0</v>
      </c>
      <c r="BN25" s="163">
        <f t="shared" si="16"/>
        <v>0</v>
      </c>
      <c r="BO25" s="163">
        <f t="shared" si="16"/>
        <v>0</v>
      </c>
      <c r="BP25" s="163">
        <f t="shared" si="16"/>
        <v>0</v>
      </c>
      <c r="BQ25" s="163">
        <f t="shared" si="16"/>
        <v>0</v>
      </c>
      <c r="BR25" s="163">
        <f t="shared" si="16"/>
        <v>0</v>
      </c>
      <c r="BS25" s="163">
        <f t="shared" si="16"/>
        <v>0</v>
      </c>
      <c r="BT25" s="163">
        <f t="shared" si="16"/>
        <v>0</v>
      </c>
      <c r="BU25" s="163">
        <f t="shared" si="16"/>
        <v>0</v>
      </c>
      <c r="BV25" s="163">
        <f t="shared" si="16"/>
        <v>0</v>
      </c>
      <c r="BW25" s="163">
        <f t="shared" si="16"/>
        <v>0</v>
      </c>
      <c r="BX25" s="163">
        <f t="shared" si="16"/>
        <v>0</v>
      </c>
      <c r="BY25" s="163">
        <f t="shared" si="16"/>
        <v>0</v>
      </c>
      <c r="BZ25" s="163">
        <f t="shared" si="16"/>
        <v>0</v>
      </c>
      <c r="CA25" s="163">
        <f t="shared" si="16"/>
        <v>0</v>
      </c>
      <c r="CB25" s="163">
        <f t="shared" si="16"/>
        <v>0</v>
      </c>
      <c r="CC25" s="163">
        <f t="shared" si="16"/>
        <v>0</v>
      </c>
      <c r="CD25" s="163">
        <f t="shared" si="16"/>
        <v>0</v>
      </c>
      <c r="CE25" s="163">
        <f t="shared" si="16"/>
        <v>0</v>
      </c>
      <c r="CF25" s="163">
        <f t="shared" si="16"/>
        <v>0</v>
      </c>
      <c r="CG25" s="163">
        <f t="shared" si="16"/>
        <v>0</v>
      </c>
      <c r="CH25" s="163">
        <f t="shared" si="16"/>
        <v>0</v>
      </c>
      <c r="CI25" s="163">
        <f t="shared" si="16"/>
        <v>0</v>
      </c>
      <c r="CJ25" s="163">
        <f t="shared" si="16"/>
        <v>0</v>
      </c>
    </row>
    <row r="26" spans="1:88" x14ac:dyDescent="0.3">
      <c r="A26" s="218"/>
      <c r="B26" s="47" t="s">
        <v>6</v>
      </c>
      <c r="C26" s="73"/>
      <c r="D26" s="73"/>
      <c r="E26" s="73"/>
      <c r="F26" s="73"/>
      <c r="G26" s="73"/>
      <c r="H26" s="73"/>
      <c r="I26" s="73"/>
      <c r="J26" s="73"/>
      <c r="K26" s="73"/>
      <c r="L26" s="73"/>
      <c r="M26" s="73"/>
      <c r="N26" s="73"/>
      <c r="O26" s="73"/>
      <c r="P26" s="73"/>
      <c r="Q26" s="73"/>
      <c r="R26" s="73"/>
      <c r="S26" s="137"/>
      <c r="T26" s="137"/>
      <c r="U26" s="137"/>
      <c r="V26" s="137"/>
      <c r="W26" s="137"/>
      <c r="X26" s="137"/>
      <c r="Y26" s="137"/>
      <c r="Z26" s="137"/>
      <c r="AA26" s="137"/>
      <c r="AB26" s="137"/>
      <c r="AC26" s="137"/>
      <c r="AD26" s="137"/>
      <c r="AE26" s="137"/>
      <c r="AF26" s="137"/>
      <c r="AG26" s="137"/>
      <c r="AH26" s="137"/>
      <c r="AI26" s="137"/>
      <c r="AJ26" s="137"/>
      <c r="AK26" s="137"/>
      <c r="AL26" s="137"/>
      <c r="AM26" s="137"/>
      <c r="AN26" s="137"/>
      <c r="AO26" s="137"/>
      <c r="AP26" s="137"/>
      <c r="AQ26" s="137"/>
      <c r="AR26" s="137"/>
      <c r="AS26" s="137"/>
      <c r="AT26" s="137"/>
      <c r="AU26" s="137"/>
      <c r="AV26" s="137"/>
      <c r="AW26" s="137"/>
      <c r="AX26" s="137"/>
      <c r="AY26" s="137"/>
      <c r="AZ26" s="137"/>
      <c r="BA26" s="137"/>
      <c r="BB26" s="161">
        <f>'KWh (Cumulative) NLI'!AX36</f>
        <v>0</v>
      </c>
      <c r="BC26" s="163">
        <f t="shared" ref="BC26:CJ26" si="17">BB26</f>
        <v>0</v>
      </c>
      <c r="BD26" s="163">
        <f t="shared" si="17"/>
        <v>0</v>
      </c>
      <c r="BE26" s="163">
        <f t="shared" si="17"/>
        <v>0</v>
      </c>
      <c r="BF26" s="163">
        <f t="shared" si="17"/>
        <v>0</v>
      </c>
      <c r="BG26" s="163">
        <f t="shared" si="17"/>
        <v>0</v>
      </c>
      <c r="BH26" s="163">
        <f t="shared" si="17"/>
        <v>0</v>
      </c>
      <c r="BI26" s="163">
        <f t="shared" si="17"/>
        <v>0</v>
      </c>
      <c r="BJ26" s="163">
        <f t="shared" si="17"/>
        <v>0</v>
      </c>
      <c r="BK26" s="163">
        <f t="shared" si="17"/>
        <v>0</v>
      </c>
      <c r="BL26" s="163">
        <f t="shared" si="17"/>
        <v>0</v>
      </c>
      <c r="BM26" s="163">
        <f t="shared" si="17"/>
        <v>0</v>
      </c>
      <c r="BN26" s="163">
        <f t="shared" si="17"/>
        <v>0</v>
      </c>
      <c r="BO26" s="163">
        <f t="shared" si="17"/>
        <v>0</v>
      </c>
      <c r="BP26" s="163">
        <f t="shared" si="17"/>
        <v>0</v>
      </c>
      <c r="BQ26" s="163">
        <f t="shared" si="17"/>
        <v>0</v>
      </c>
      <c r="BR26" s="163">
        <f t="shared" si="17"/>
        <v>0</v>
      </c>
      <c r="BS26" s="163">
        <f t="shared" si="17"/>
        <v>0</v>
      </c>
      <c r="BT26" s="163">
        <f t="shared" si="17"/>
        <v>0</v>
      </c>
      <c r="BU26" s="163">
        <f t="shared" si="17"/>
        <v>0</v>
      </c>
      <c r="BV26" s="163">
        <f t="shared" si="17"/>
        <v>0</v>
      </c>
      <c r="BW26" s="163">
        <f t="shared" si="17"/>
        <v>0</v>
      </c>
      <c r="BX26" s="163">
        <f t="shared" si="17"/>
        <v>0</v>
      </c>
      <c r="BY26" s="163">
        <f t="shared" si="17"/>
        <v>0</v>
      </c>
      <c r="BZ26" s="163">
        <f t="shared" si="17"/>
        <v>0</v>
      </c>
      <c r="CA26" s="163">
        <f t="shared" si="17"/>
        <v>0</v>
      </c>
      <c r="CB26" s="163">
        <f t="shared" si="17"/>
        <v>0</v>
      </c>
      <c r="CC26" s="163">
        <f t="shared" si="17"/>
        <v>0</v>
      </c>
      <c r="CD26" s="163">
        <f t="shared" si="17"/>
        <v>0</v>
      </c>
      <c r="CE26" s="163">
        <f t="shared" si="17"/>
        <v>0</v>
      </c>
      <c r="CF26" s="163">
        <f t="shared" si="17"/>
        <v>0</v>
      </c>
      <c r="CG26" s="163">
        <f t="shared" si="17"/>
        <v>0</v>
      </c>
      <c r="CH26" s="163">
        <f t="shared" si="17"/>
        <v>0</v>
      </c>
      <c r="CI26" s="163">
        <f t="shared" si="17"/>
        <v>0</v>
      </c>
      <c r="CJ26" s="163">
        <f t="shared" si="17"/>
        <v>0</v>
      </c>
    </row>
    <row r="27" spans="1:88" x14ac:dyDescent="0.3">
      <c r="A27" s="218"/>
      <c r="B27" s="47" t="s">
        <v>10</v>
      </c>
      <c r="C27" s="73"/>
      <c r="D27" s="73"/>
      <c r="E27" s="73"/>
      <c r="F27" s="73"/>
      <c r="G27" s="73"/>
      <c r="H27" s="73"/>
      <c r="I27" s="73"/>
      <c r="J27" s="73"/>
      <c r="K27" s="73"/>
      <c r="L27" s="73"/>
      <c r="M27" s="73"/>
      <c r="N27" s="73"/>
      <c r="O27" s="73"/>
      <c r="P27" s="73"/>
      <c r="Q27" s="73"/>
      <c r="R27" s="73"/>
      <c r="S27" s="137"/>
      <c r="T27" s="137"/>
      <c r="U27" s="137"/>
      <c r="V27" s="137"/>
      <c r="W27" s="137"/>
      <c r="X27" s="137"/>
      <c r="Y27" s="137"/>
      <c r="Z27" s="137"/>
      <c r="AA27" s="137"/>
      <c r="AB27" s="137"/>
      <c r="AC27" s="137"/>
      <c r="AD27" s="137"/>
      <c r="AE27" s="137"/>
      <c r="AF27" s="137"/>
      <c r="AG27" s="137"/>
      <c r="AH27" s="137"/>
      <c r="AI27" s="137"/>
      <c r="AJ27" s="137"/>
      <c r="AK27" s="137"/>
      <c r="AL27" s="137"/>
      <c r="AM27" s="137"/>
      <c r="AN27" s="137"/>
      <c r="AO27" s="137"/>
      <c r="AP27" s="137"/>
      <c r="AQ27" s="137"/>
      <c r="AR27" s="137"/>
      <c r="AS27" s="137"/>
      <c r="AT27" s="137"/>
      <c r="AU27" s="137"/>
      <c r="AV27" s="137"/>
      <c r="AW27" s="137"/>
      <c r="AX27" s="137"/>
      <c r="AY27" s="137"/>
      <c r="AZ27" s="137"/>
      <c r="BA27" s="137"/>
      <c r="BB27" s="161">
        <f>'KWh (Cumulative) NLI'!AX37</f>
        <v>0</v>
      </c>
      <c r="BC27" s="163">
        <f t="shared" ref="BC27:CJ27" si="18">BB27</f>
        <v>0</v>
      </c>
      <c r="BD27" s="163">
        <f t="shared" si="18"/>
        <v>0</v>
      </c>
      <c r="BE27" s="163">
        <f t="shared" si="18"/>
        <v>0</v>
      </c>
      <c r="BF27" s="163">
        <f t="shared" si="18"/>
        <v>0</v>
      </c>
      <c r="BG27" s="163">
        <f t="shared" si="18"/>
        <v>0</v>
      </c>
      <c r="BH27" s="163">
        <f t="shared" si="18"/>
        <v>0</v>
      </c>
      <c r="BI27" s="163">
        <f t="shared" si="18"/>
        <v>0</v>
      </c>
      <c r="BJ27" s="163">
        <f t="shared" si="18"/>
        <v>0</v>
      </c>
      <c r="BK27" s="163">
        <f t="shared" si="18"/>
        <v>0</v>
      </c>
      <c r="BL27" s="163">
        <f t="shared" si="18"/>
        <v>0</v>
      </c>
      <c r="BM27" s="163">
        <f t="shared" si="18"/>
        <v>0</v>
      </c>
      <c r="BN27" s="163">
        <f t="shared" si="18"/>
        <v>0</v>
      </c>
      <c r="BO27" s="163">
        <f t="shared" si="18"/>
        <v>0</v>
      </c>
      <c r="BP27" s="163">
        <f t="shared" si="18"/>
        <v>0</v>
      </c>
      <c r="BQ27" s="163">
        <f t="shared" si="18"/>
        <v>0</v>
      </c>
      <c r="BR27" s="163">
        <f t="shared" si="18"/>
        <v>0</v>
      </c>
      <c r="BS27" s="163">
        <f t="shared" si="18"/>
        <v>0</v>
      </c>
      <c r="BT27" s="163">
        <f t="shared" si="18"/>
        <v>0</v>
      </c>
      <c r="BU27" s="163">
        <f t="shared" si="18"/>
        <v>0</v>
      </c>
      <c r="BV27" s="163">
        <f t="shared" si="18"/>
        <v>0</v>
      </c>
      <c r="BW27" s="163">
        <f t="shared" si="18"/>
        <v>0</v>
      </c>
      <c r="BX27" s="163">
        <f t="shared" si="18"/>
        <v>0</v>
      </c>
      <c r="BY27" s="163">
        <f t="shared" si="18"/>
        <v>0</v>
      </c>
      <c r="BZ27" s="163">
        <f t="shared" si="18"/>
        <v>0</v>
      </c>
      <c r="CA27" s="163">
        <f t="shared" si="18"/>
        <v>0</v>
      </c>
      <c r="CB27" s="163">
        <f t="shared" si="18"/>
        <v>0</v>
      </c>
      <c r="CC27" s="163">
        <f t="shared" si="18"/>
        <v>0</v>
      </c>
      <c r="CD27" s="163">
        <f t="shared" si="18"/>
        <v>0</v>
      </c>
      <c r="CE27" s="163">
        <f t="shared" si="18"/>
        <v>0</v>
      </c>
      <c r="CF27" s="163">
        <f t="shared" si="18"/>
        <v>0</v>
      </c>
      <c r="CG27" s="163">
        <f t="shared" si="18"/>
        <v>0</v>
      </c>
      <c r="CH27" s="163">
        <f t="shared" si="18"/>
        <v>0</v>
      </c>
      <c r="CI27" s="163">
        <f t="shared" si="18"/>
        <v>0</v>
      </c>
      <c r="CJ27" s="163">
        <f t="shared" si="18"/>
        <v>0</v>
      </c>
    </row>
    <row r="28" spans="1:88" x14ac:dyDescent="0.3">
      <c r="A28" s="218"/>
      <c r="B28" s="47" t="s">
        <v>1</v>
      </c>
      <c r="C28" s="73"/>
      <c r="D28" s="73"/>
      <c r="E28" s="73"/>
      <c r="F28" s="73"/>
      <c r="G28" s="73"/>
      <c r="H28" s="73"/>
      <c r="I28" s="73"/>
      <c r="J28" s="73"/>
      <c r="K28" s="73"/>
      <c r="L28" s="73"/>
      <c r="M28" s="73"/>
      <c r="N28" s="73"/>
      <c r="O28" s="73"/>
      <c r="P28" s="73"/>
      <c r="Q28" s="73"/>
      <c r="R28" s="73"/>
      <c r="S28" s="137"/>
      <c r="T28" s="137"/>
      <c r="U28" s="137"/>
      <c r="V28" s="137"/>
      <c r="W28" s="137"/>
      <c r="X28" s="137"/>
      <c r="Y28" s="137"/>
      <c r="Z28" s="137"/>
      <c r="AA28" s="137"/>
      <c r="AB28" s="137"/>
      <c r="AC28" s="137"/>
      <c r="AD28" s="137"/>
      <c r="AE28" s="137"/>
      <c r="AF28" s="137"/>
      <c r="AG28" s="137"/>
      <c r="AH28" s="137"/>
      <c r="AI28" s="137"/>
      <c r="AJ28" s="137"/>
      <c r="AK28" s="137"/>
      <c r="AL28" s="137"/>
      <c r="AM28" s="137"/>
      <c r="AN28" s="137"/>
      <c r="AO28" s="137"/>
      <c r="AP28" s="137"/>
      <c r="AQ28" s="137"/>
      <c r="AR28" s="137"/>
      <c r="AS28" s="137"/>
      <c r="AT28" s="137"/>
      <c r="AU28" s="137"/>
      <c r="AV28" s="137"/>
      <c r="AW28" s="137"/>
      <c r="AX28" s="137"/>
      <c r="AY28" s="137"/>
      <c r="AZ28" s="137"/>
      <c r="BA28" s="137"/>
      <c r="BB28" s="161">
        <f>'KWh (Cumulative) NLI'!AX38</f>
        <v>2135</v>
      </c>
      <c r="BC28" s="163">
        <f t="shared" ref="BC28:CJ28" si="19">BB28</f>
        <v>2135</v>
      </c>
      <c r="BD28" s="163">
        <f t="shared" si="19"/>
        <v>2135</v>
      </c>
      <c r="BE28" s="163">
        <f t="shared" si="19"/>
        <v>2135</v>
      </c>
      <c r="BF28" s="163">
        <f t="shared" si="19"/>
        <v>2135</v>
      </c>
      <c r="BG28" s="163">
        <f t="shared" si="19"/>
        <v>2135</v>
      </c>
      <c r="BH28" s="163">
        <f t="shared" si="19"/>
        <v>2135</v>
      </c>
      <c r="BI28" s="163">
        <f t="shared" si="19"/>
        <v>2135</v>
      </c>
      <c r="BJ28" s="163">
        <f t="shared" si="19"/>
        <v>2135</v>
      </c>
      <c r="BK28" s="163">
        <f t="shared" si="19"/>
        <v>2135</v>
      </c>
      <c r="BL28" s="163">
        <f t="shared" si="19"/>
        <v>2135</v>
      </c>
      <c r="BM28" s="163">
        <f t="shared" si="19"/>
        <v>2135</v>
      </c>
      <c r="BN28" s="163">
        <f t="shared" si="19"/>
        <v>2135</v>
      </c>
      <c r="BO28" s="163">
        <f t="shared" si="19"/>
        <v>2135</v>
      </c>
      <c r="BP28" s="163">
        <f t="shared" si="19"/>
        <v>2135</v>
      </c>
      <c r="BQ28" s="163">
        <f t="shared" si="19"/>
        <v>2135</v>
      </c>
      <c r="BR28" s="163">
        <f t="shared" si="19"/>
        <v>2135</v>
      </c>
      <c r="BS28" s="163">
        <f t="shared" si="19"/>
        <v>2135</v>
      </c>
      <c r="BT28" s="163">
        <f t="shared" si="19"/>
        <v>2135</v>
      </c>
      <c r="BU28" s="163">
        <f t="shared" si="19"/>
        <v>2135</v>
      </c>
      <c r="BV28" s="163">
        <f t="shared" si="19"/>
        <v>2135</v>
      </c>
      <c r="BW28" s="163">
        <f t="shared" si="19"/>
        <v>2135</v>
      </c>
      <c r="BX28" s="163">
        <f t="shared" si="19"/>
        <v>2135</v>
      </c>
      <c r="BY28" s="163">
        <f t="shared" si="19"/>
        <v>2135</v>
      </c>
      <c r="BZ28" s="163">
        <f t="shared" si="19"/>
        <v>2135</v>
      </c>
      <c r="CA28" s="163">
        <f t="shared" si="19"/>
        <v>2135</v>
      </c>
      <c r="CB28" s="163">
        <f t="shared" si="19"/>
        <v>2135</v>
      </c>
      <c r="CC28" s="163">
        <f t="shared" si="19"/>
        <v>2135</v>
      </c>
      <c r="CD28" s="163">
        <f t="shared" si="19"/>
        <v>2135</v>
      </c>
      <c r="CE28" s="163">
        <f t="shared" si="19"/>
        <v>2135</v>
      </c>
      <c r="CF28" s="163">
        <f t="shared" si="19"/>
        <v>2135</v>
      </c>
      <c r="CG28" s="163">
        <f t="shared" si="19"/>
        <v>2135</v>
      </c>
      <c r="CH28" s="163">
        <f t="shared" si="19"/>
        <v>2135</v>
      </c>
      <c r="CI28" s="163">
        <f t="shared" si="19"/>
        <v>2135</v>
      </c>
      <c r="CJ28" s="163">
        <f t="shared" si="19"/>
        <v>2135</v>
      </c>
    </row>
    <row r="29" spans="1:88" x14ac:dyDescent="0.3">
      <c r="A29" s="218"/>
      <c r="B29" s="47" t="s">
        <v>11</v>
      </c>
      <c r="C29" s="73"/>
      <c r="D29" s="73"/>
      <c r="E29" s="73"/>
      <c r="F29" s="73"/>
      <c r="G29" s="73"/>
      <c r="H29" s="73"/>
      <c r="I29" s="73"/>
      <c r="J29" s="73"/>
      <c r="K29" s="73"/>
      <c r="L29" s="73"/>
      <c r="M29" s="73"/>
      <c r="N29" s="73"/>
      <c r="O29" s="73"/>
      <c r="P29" s="73"/>
      <c r="Q29" s="73"/>
      <c r="R29" s="137"/>
      <c r="S29" s="137"/>
      <c r="T29" s="137"/>
      <c r="U29" s="137"/>
      <c r="V29" s="137"/>
      <c r="W29" s="137"/>
      <c r="X29" s="137"/>
      <c r="Y29" s="137"/>
      <c r="Z29" s="137"/>
      <c r="AA29" s="137"/>
      <c r="AB29" s="137"/>
      <c r="AC29" s="137"/>
      <c r="AD29" s="137"/>
      <c r="AE29" s="137"/>
      <c r="AF29" s="137"/>
      <c r="AG29" s="137"/>
      <c r="AH29" s="137"/>
      <c r="AI29" s="137"/>
      <c r="AJ29" s="137"/>
      <c r="AK29" s="137"/>
      <c r="AL29" s="137"/>
      <c r="AM29" s="137"/>
      <c r="AN29" s="137"/>
      <c r="AO29" s="137"/>
      <c r="AP29" s="137"/>
      <c r="AQ29" s="137"/>
      <c r="AR29" s="137"/>
      <c r="AS29" s="137"/>
      <c r="AT29" s="137"/>
      <c r="AU29" s="137"/>
      <c r="AV29" s="137"/>
      <c r="AW29" s="137"/>
      <c r="AX29" s="137"/>
      <c r="AY29" s="137"/>
      <c r="AZ29" s="137"/>
      <c r="BA29" s="137"/>
      <c r="BB29" s="161">
        <f>'KWh (Cumulative) NLI'!AX39</f>
        <v>40611</v>
      </c>
      <c r="BC29" s="163">
        <f t="shared" ref="BC29:CJ29" si="20">BB29</f>
        <v>40611</v>
      </c>
      <c r="BD29" s="163">
        <f t="shared" si="20"/>
        <v>40611</v>
      </c>
      <c r="BE29" s="163">
        <f t="shared" si="20"/>
        <v>40611</v>
      </c>
      <c r="BF29" s="163">
        <f t="shared" si="20"/>
        <v>40611</v>
      </c>
      <c r="BG29" s="163">
        <f t="shared" si="20"/>
        <v>40611</v>
      </c>
      <c r="BH29" s="163">
        <f t="shared" si="20"/>
        <v>40611</v>
      </c>
      <c r="BI29" s="163">
        <f t="shared" si="20"/>
        <v>40611</v>
      </c>
      <c r="BJ29" s="163">
        <f t="shared" si="20"/>
        <v>40611</v>
      </c>
      <c r="BK29" s="163">
        <f t="shared" si="20"/>
        <v>40611</v>
      </c>
      <c r="BL29" s="163">
        <f t="shared" si="20"/>
        <v>40611</v>
      </c>
      <c r="BM29" s="163">
        <f t="shared" si="20"/>
        <v>40611</v>
      </c>
      <c r="BN29" s="163">
        <f t="shared" si="20"/>
        <v>40611</v>
      </c>
      <c r="BO29" s="163">
        <f t="shared" si="20"/>
        <v>40611</v>
      </c>
      <c r="BP29" s="163">
        <f t="shared" si="20"/>
        <v>40611</v>
      </c>
      <c r="BQ29" s="163">
        <f t="shared" si="20"/>
        <v>40611</v>
      </c>
      <c r="BR29" s="163">
        <f t="shared" si="20"/>
        <v>40611</v>
      </c>
      <c r="BS29" s="163">
        <f t="shared" si="20"/>
        <v>40611</v>
      </c>
      <c r="BT29" s="163">
        <f t="shared" si="20"/>
        <v>40611</v>
      </c>
      <c r="BU29" s="163">
        <f t="shared" si="20"/>
        <v>40611</v>
      </c>
      <c r="BV29" s="163">
        <f t="shared" si="20"/>
        <v>40611</v>
      </c>
      <c r="BW29" s="163">
        <f t="shared" si="20"/>
        <v>40611</v>
      </c>
      <c r="BX29" s="163">
        <f t="shared" si="20"/>
        <v>40611</v>
      </c>
      <c r="BY29" s="163">
        <f t="shared" si="20"/>
        <v>40611</v>
      </c>
      <c r="BZ29" s="163">
        <f t="shared" si="20"/>
        <v>40611</v>
      </c>
      <c r="CA29" s="163">
        <f t="shared" si="20"/>
        <v>40611</v>
      </c>
      <c r="CB29" s="163">
        <f t="shared" si="20"/>
        <v>40611</v>
      </c>
      <c r="CC29" s="163">
        <f t="shared" si="20"/>
        <v>40611</v>
      </c>
      <c r="CD29" s="163">
        <f t="shared" si="20"/>
        <v>40611</v>
      </c>
      <c r="CE29" s="163">
        <f t="shared" si="20"/>
        <v>40611</v>
      </c>
      <c r="CF29" s="163">
        <f t="shared" si="20"/>
        <v>40611</v>
      </c>
      <c r="CG29" s="163">
        <f t="shared" si="20"/>
        <v>40611</v>
      </c>
      <c r="CH29" s="163">
        <f t="shared" si="20"/>
        <v>40611</v>
      </c>
      <c r="CI29" s="163">
        <f t="shared" si="20"/>
        <v>40611</v>
      </c>
      <c r="CJ29" s="163">
        <f t="shared" si="20"/>
        <v>40611</v>
      </c>
    </row>
    <row r="30" spans="1:88" x14ac:dyDescent="0.3">
      <c r="A30" s="218"/>
      <c r="B30" s="47" t="s">
        <v>12</v>
      </c>
      <c r="C30" s="73"/>
      <c r="D30" s="73"/>
      <c r="E30" s="73"/>
      <c r="F30" s="73"/>
      <c r="G30" s="73"/>
      <c r="H30" s="73"/>
      <c r="I30" s="73"/>
      <c r="J30" s="73"/>
      <c r="K30" s="73"/>
      <c r="L30" s="73"/>
      <c r="M30" s="73"/>
      <c r="N30" s="73"/>
      <c r="O30" s="73"/>
      <c r="P30" s="73"/>
      <c r="Q30" s="73"/>
      <c r="R30" s="137"/>
      <c r="S30" s="137"/>
      <c r="T30" s="137"/>
      <c r="U30" s="137"/>
      <c r="V30" s="137"/>
      <c r="W30" s="137"/>
      <c r="X30" s="137"/>
      <c r="Y30" s="137"/>
      <c r="Z30" s="137"/>
      <c r="AA30" s="137"/>
      <c r="AB30" s="137"/>
      <c r="AC30" s="137"/>
      <c r="AD30" s="137"/>
      <c r="AE30" s="137"/>
      <c r="AF30" s="137"/>
      <c r="AG30" s="137"/>
      <c r="AH30" s="137"/>
      <c r="AI30" s="137"/>
      <c r="AJ30" s="137"/>
      <c r="AK30" s="137"/>
      <c r="AL30" s="137"/>
      <c r="AM30" s="137"/>
      <c r="AN30" s="137"/>
      <c r="AO30" s="137"/>
      <c r="AP30" s="137"/>
      <c r="AQ30" s="137"/>
      <c r="AR30" s="137"/>
      <c r="AS30" s="137"/>
      <c r="AT30" s="137"/>
      <c r="AU30" s="137"/>
      <c r="AV30" s="137"/>
      <c r="AW30" s="137"/>
      <c r="AX30" s="137"/>
      <c r="AY30" s="137"/>
      <c r="AZ30" s="137"/>
      <c r="BA30" s="137"/>
      <c r="BB30" s="161">
        <f>'KWh (Cumulative) NLI'!AX40</f>
        <v>0</v>
      </c>
      <c r="BC30" s="163">
        <f t="shared" ref="BC30:CJ30" si="21">BB30</f>
        <v>0</v>
      </c>
      <c r="BD30" s="163">
        <f t="shared" si="21"/>
        <v>0</v>
      </c>
      <c r="BE30" s="163">
        <f t="shared" si="21"/>
        <v>0</v>
      </c>
      <c r="BF30" s="163">
        <f t="shared" si="21"/>
        <v>0</v>
      </c>
      <c r="BG30" s="163">
        <f t="shared" si="21"/>
        <v>0</v>
      </c>
      <c r="BH30" s="163">
        <f t="shared" si="21"/>
        <v>0</v>
      </c>
      <c r="BI30" s="163">
        <f t="shared" si="21"/>
        <v>0</v>
      </c>
      <c r="BJ30" s="163">
        <f t="shared" si="21"/>
        <v>0</v>
      </c>
      <c r="BK30" s="163">
        <f t="shared" si="21"/>
        <v>0</v>
      </c>
      <c r="BL30" s="163">
        <f t="shared" si="21"/>
        <v>0</v>
      </c>
      <c r="BM30" s="163">
        <f t="shared" si="21"/>
        <v>0</v>
      </c>
      <c r="BN30" s="163">
        <f t="shared" si="21"/>
        <v>0</v>
      </c>
      <c r="BO30" s="163">
        <f t="shared" si="21"/>
        <v>0</v>
      </c>
      <c r="BP30" s="163">
        <f t="shared" si="21"/>
        <v>0</v>
      </c>
      <c r="BQ30" s="163">
        <f t="shared" si="21"/>
        <v>0</v>
      </c>
      <c r="BR30" s="163">
        <f t="shared" si="21"/>
        <v>0</v>
      </c>
      <c r="BS30" s="163">
        <f t="shared" si="21"/>
        <v>0</v>
      </c>
      <c r="BT30" s="163">
        <f t="shared" si="21"/>
        <v>0</v>
      </c>
      <c r="BU30" s="163">
        <f t="shared" si="21"/>
        <v>0</v>
      </c>
      <c r="BV30" s="163">
        <f t="shared" si="21"/>
        <v>0</v>
      </c>
      <c r="BW30" s="163">
        <f t="shared" si="21"/>
        <v>0</v>
      </c>
      <c r="BX30" s="163">
        <f t="shared" si="21"/>
        <v>0</v>
      </c>
      <c r="BY30" s="163">
        <f t="shared" si="21"/>
        <v>0</v>
      </c>
      <c r="BZ30" s="163">
        <f t="shared" si="21"/>
        <v>0</v>
      </c>
      <c r="CA30" s="163">
        <f t="shared" si="21"/>
        <v>0</v>
      </c>
      <c r="CB30" s="163">
        <f t="shared" si="21"/>
        <v>0</v>
      </c>
      <c r="CC30" s="163">
        <f t="shared" si="21"/>
        <v>0</v>
      </c>
      <c r="CD30" s="163">
        <f t="shared" si="21"/>
        <v>0</v>
      </c>
      <c r="CE30" s="163">
        <f t="shared" si="21"/>
        <v>0</v>
      </c>
      <c r="CF30" s="163">
        <f t="shared" si="21"/>
        <v>0</v>
      </c>
      <c r="CG30" s="163">
        <f t="shared" si="21"/>
        <v>0</v>
      </c>
      <c r="CH30" s="163">
        <f t="shared" si="21"/>
        <v>0</v>
      </c>
      <c r="CI30" s="163">
        <f t="shared" si="21"/>
        <v>0</v>
      </c>
      <c r="CJ30" s="163">
        <f t="shared" si="21"/>
        <v>0</v>
      </c>
    </row>
    <row r="31" spans="1:88" x14ac:dyDescent="0.3">
      <c r="A31" s="218"/>
      <c r="B31" s="47" t="s">
        <v>3</v>
      </c>
      <c r="C31" s="73"/>
      <c r="D31" s="73"/>
      <c r="E31" s="73"/>
      <c r="F31" s="73"/>
      <c r="G31" s="73"/>
      <c r="H31" s="73"/>
      <c r="I31" s="73"/>
      <c r="J31" s="73"/>
      <c r="K31" s="73"/>
      <c r="L31" s="73"/>
      <c r="M31" s="73"/>
      <c r="N31" s="73"/>
      <c r="O31" s="73"/>
      <c r="P31" s="73"/>
      <c r="Q31" s="73"/>
      <c r="R31" s="137"/>
      <c r="S31" s="137"/>
      <c r="T31" s="137"/>
      <c r="U31" s="137"/>
      <c r="V31" s="137"/>
      <c r="W31" s="137"/>
      <c r="X31" s="137"/>
      <c r="Y31" s="137"/>
      <c r="Z31" s="137"/>
      <c r="AA31" s="137"/>
      <c r="AB31" s="137"/>
      <c r="AC31" s="137"/>
      <c r="AD31" s="137"/>
      <c r="AE31" s="137"/>
      <c r="AF31" s="137"/>
      <c r="AG31" s="137"/>
      <c r="AH31" s="137"/>
      <c r="AI31" s="137"/>
      <c r="AJ31" s="137"/>
      <c r="AK31" s="137"/>
      <c r="AL31" s="137"/>
      <c r="AM31" s="137"/>
      <c r="AN31" s="137"/>
      <c r="AO31" s="137"/>
      <c r="AP31" s="137"/>
      <c r="AQ31" s="137"/>
      <c r="AR31" s="137"/>
      <c r="AS31" s="137"/>
      <c r="AT31" s="137"/>
      <c r="AU31" s="137"/>
      <c r="AV31" s="137"/>
      <c r="AW31" s="137"/>
      <c r="AX31" s="137"/>
      <c r="AY31" s="137"/>
      <c r="AZ31" s="137"/>
      <c r="BA31" s="137"/>
      <c r="BB31" s="161">
        <f>'KWh (Cumulative) NLI'!AX41</f>
        <v>0</v>
      </c>
      <c r="BC31" s="163">
        <f t="shared" ref="BC31:CJ31" si="22">BB31</f>
        <v>0</v>
      </c>
      <c r="BD31" s="163">
        <f t="shared" si="22"/>
        <v>0</v>
      </c>
      <c r="BE31" s="163">
        <f t="shared" si="22"/>
        <v>0</v>
      </c>
      <c r="BF31" s="163">
        <f t="shared" si="22"/>
        <v>0</v>
      </c>
      <c r="BG31" s="163">
        <f t="shared" si="22"/>
        <v>0</v>
      </c>
      <c r="BH31" s="163">
        <f t="shared" si="22"/>
        <v>0</v>
      </c>
      <c r="BI31" s="163">
        <f t="shared" si="22"/>
        <v>0</v>
      </c>
      <c r="BJ31" s="163">
        <f t="shared" si="22"/>
        <v>0</v>
      </c>
      <c r="BK31" s="163">
        <f t="shared" si="22"/>
        <v>0</v>
      </c>
      <c r="BL31" s="163">
        <f t="shared" si="22"/>
        <v>0</v>
      </c>
      <c r="BM31" s="163">
        <f t="shared" si="22"/>
        <v>0</v>
      </c>
      <c r="BN31" s="163">
        <f t="shared" si="22"/>
        <v>0</v>
      </c>
      <c r="BO31" s="163">
        <f t="shared" si="22"/>
        <v>0</v>
      </c>
      <c r="BP31" s="163">
        <f t="shared" si="22"/>
        <v>0</v>
      </c>
      <c r="BQ31" s="163">
        <f t="shared" si="22"/>
        <v>0</v>
      </c>
      <c r="BR31" s="163">
        <f t="shared" si="22"/>
        <v>0</v>
      </c>
      <c r="BS31" s="163">
        <f t="shared" si="22"/>
        <v>0</v>
      </c>
      <c r="BT31" s="163">
        <f t="shared" si="22"/>
        <v>0</v>
      </c>
      <c r="BU31" s="163">
        <f t="shared" si="22"/>
        <v>0</v>
      </c>
      <c r="BV31" s="163">
        <f t="shared" si="22"/>
        <v>0</v>
      </c>
      <c r="BW31" s="163">
        <f t="shared" si="22"/>
        <v>0</v>
      </c>
      <c r="BX31" s="163">
        <f t="shared" si="22"/>
        <v>0</v>
      </c>
      <c r="BY31" s="163">
        <f t="shared" si="22"/>
        <v>0</v>
      </c>
      <c r="BZ31" s="163">
        <f t="shared" si="22"/>
        <v>0</v>
      </c>
      <c r="CA31" s="163">
        <f t="shared" si="22"/>
        <v>0</v>
      </c>
      <c r="CB31" s="163">
        <f t="shared" si="22"/>
        <v>0</v>
      </c>
      <c r="CC31" s="163">
        <f t="shared" si="22"/>
        <v>0</v>
      </c>
      <c r="CD31" s="163">
        <f t="shared" si="22"/>
        <v>0</v>
      </c>
      <c r="CE31" s="163">
        <f t="shared" si="22"/>
        <v>0</v>
      </c>
      <c r="CF31" s="163">
        <f t="shared" si="22"/>
        <v>0</v>
      </c>
      <c r="CG31" s="163">
        <f t="shared" si="22"/>
        <v>0</v>
      </c>
      <c r="CH31" s="163">
        <f t="shared" si="22"/>
        <v>0</v>
      </c>
      <c r="CI31" s="163">
        <f t="shared" si="22"/>
        <v>0</v>
      </c>
      <c r="CJ31" s="163">
        <f t="shared" si="22"/>
        <v>0</v>
      </c>
    </row>
    <row r="32" spans="1:88" x14ac:dyDescent="0.3">
      <c r="A32" s="218"/>
      <c r="B32" s="47" t="s">
        <v>13</v>
      </c>
      <c r="C32" s="73"/>
      <c r="D32" s="73"/>
      <c r="E32" s="73"/>
      <c r="F32" s="73"/>
      <c r="G32" s="73"/>
      <c r="H32" s="73"/>
      <c r="I32" s="73"/>
      <c r="J32" s="73"/>
      <c r="K32" s="73"/>
      <c r="L32" s="73"/>
      <c r="M32" s="73"/>
      <c r="N32" s="73"/>
      <c r="O32" s="73"/>
      <c r="P32" s="73"/>
      <c r="Q32" s="73"/>
      <c r="R32" s="137"/>
      <c r="S32" s="137"/>
      <c r="T32" s="137"/>
      <c r="U32" s="137"/>
      <c r="V32" s="137"/>
      <c r="W32" s="137"/>
      <c r="X32" s="137"/>
      <c r="Y32" s="137"/>
      <c r="Z32" s="137"/>
      <c r="AA32" s="137"/>
      <c r="AB32" s="137"/>
      <c r="AC32" s="137"/>
      <c r="AD32" s="137"/>
      <c r="AE32" s="137"/>
      <c r="AF32" s="137"/>
      <c r="AG32" s="137"/>
      <c r="AH32" s="137"/>
      <c r="AI32" s="137"/>
      <c r="AJ32" s="137"/>
      <c r="AK32" s="137"/>
      <c r="AL32" s="137"/>
      <c r="AM32" s="137"/>
      <c r="AN32" s="137"/>
      <c r="AO32" s="137"/>
      <c r="AP32" s="137"/>
      <c r="AQ32" s="137"/>
      <c r="AR32" s="137"/>
      <c r="AS32" s="137"/>
      <c r="AT32" s="137"/>
      <c r="AU32" s="137"/>
      <c r="AV32" s="137"/>
      <c r="AW32" s="137"/>
      <c r="AX32" s="137"/>
      <c r="AY32" s="137"/>
      <c r="AZ32" s="137"/>
      <c r="BA32" s="137"/>
      <c r="BB32" s="161">
        <f>'KWh (Cumulative) NLI'!AX42</f>
        <v>960952</v>
      </c>
      <c r="BC32" s="163">
        <f t="shared" ref="BC32:CJ32" si="23">BB32</f>
        <v>960952</v>
      </c>
      <c r="BD32" s="163">
        <f t="shared" si="23"/>
        <v>960952</v>
      </c>
      <c r="BE32" s="163">
        <f t="shared" si="23"/>
        <v>960952</v>
      </c>
      <c r="BF32" s="163">
        <f t="shared" si="23"/>
        <v>960952</v>
      </c>
      <c r="BG32" s="163">
        <f t="shared" si="23"/>
        <v>960952</v>
      </c>
      <c r="BH32" s="163">
        <f t="shared" si="23"/>
        <v>960952</v>
      </c>
      <c r="BI32" s="163">
        <f t="shared" si="23"/>
        <v>960952</v>
      </c>
      <c r="BJ32" s="163">
        <f t="shared" si="23"/>
        <v>960952</v>
      </c>
      <c r="BK32" s="163">
        <f t="shared" si="23"/>
        <v>960952</v>
      </c>
      <c r="BL32" s="163">
        <f t="shared" si="23"/>
        <v>960952</v>
      </c>
      <c r="BM32" s="163">
        <f t="shared" si="23"/>
        <v>960952</v>
      </c>
      <c r="BN32" s="163">
        <f t="shared" si="23"/>
        <v>960952</v>
      </c>
      <c r="BO32" s="163">
        <f t="shared" si="23"/>
        <v>960952</v>
      </c>
      <c r="BP32" s="163">
        <f t="shared" si="23"/>
        <v>960952</v>
      </c>
      <c r="BQ32" s="163">
        <f t="shared" si="23"/>
        <v>960952</v>
      </c>
      <c r="BR32" s="163">
        <f t="shared" si="23"/>
        <v>960952</v>
      </c>
      <c r="BS32" s="163">
        <f t="shared" si="23"/>
        <v>960952</v>
      </c>
      <c r="BT32" s="163">
        <f t="shared" si="23"/>
        <v>960952</v>
      </c>
      <c r="BU32" s="163">
        <f t="shared" si="23"/>
        <v>960952</v>
      </c>
      <c r="BV32" s="163">
        <f t="shared" si="23"/>
        <v>960952</v>
      </c>
      <c r="BW32" s="163">
        <f t="shared" si="23"/>
        <v>960952</v>
      </c>
      <c r="BX32" s="163">
        <f t="shared" si="23"/>
        <v>960952</v>
      </c>
      <c r="BY32" s="163">
        <f t="shared" si="23"/>
        <v>960952</v>
      </c>
      <c r="BZ32" s="163">
        <f t="shared" si="23"/>
        <v>960952</v>
      </c>
      <c r="CA32" s="163">
        <f t="shared" si="23"/>
        <v>960952</v>
      </c>
      <c r="CB32" s="163">
        <f t="shared" si="23"/>
        <v>960952</v>
      </c>
      <c r="CC32" s="163">
        <f t="shared" si="23"/>
        <v>960952</v>
      </c>
      <c r="CD32" s="163">
        <f t="shared" si="23"/>
        <v>960952</v>
      </c>
      <c r="CE32" s="163">
        <f t="shared" si="23"/>
        <v>960952</v>
      </c>
      <c r="CF32" s="163">
        <f t="shared" si="23"/>
        <v>960952</v>
      </c>
      <c r="CG32" s="163">
        <f t="shared" si="23"/>
        <v>960952</v>
      </c>
      <c r="CH32" s="163">
        <f t="shared" si="23"/>
        <v>960952</v>
      </c>
      <c r="CI32" s="163">
        <f t="shared" si="23"/>
        <v>960952</v>
      </c>
      <c r="CJ32" s="163">
        <f t="shared" si="23"/>
        <v>960952</v>
      </c>
    </row>
    <row r="33" spans="1:88" x14ac:dyDescent="0.3">
      <c r="A33" s="218"/>
      <c r="B33" s="47" t="s">
        <v>4</v>
      </c>
      <c r="C33" s="73"/>
      <c r="D33" s="73"/>
      <c r="E33" s="73"/>
      <c r="F33" s="73"/>
      <c r="G33" s="73"/>
      <c r="H33" s="73"/>
      <c r="I33" s="73"/>
      <c r="J33" s="73"/>
      <c r="K33" s="73"/>
      <c r="L33" s="73"/>
      <c r="M33" s="73"/>
      <c r="N33" s="73"/>
      <c r="O33" s="73"/>
      <c r="P33" s="73"/>
      <c r="Q33" s="73"/>
      <c r="R33" s="137"/>
      <c r="S33" s="137"/>
      <c r="T33" s="137"/>
      <c r="U33" s="137"/>
      <c r="V33" s="137"/>
      <c r="W33" s="137"/>
      <c r="X33" s="137"/>
      <c r="Y33" s="137"/>
      <c r="Z33" s="137"/>
      <c r="AA33" s="137"/>
      <c r="AB33" s="137"/>
      <c r="AC33" s="137"/>
      <c r="AD33" s="137"/>
      <c r="AE33" s="137"/>
      <c r="AF33" s="137"/>
      <c r="AG33" s="137"/>
      <c r="AH33" s="137"/>
      <c r="AI33" s="137"/>
      <c r="AJ33" s="137"/>
      <c r="AK33" s="137"/>
      <c r="AL33" s="137"/>
      <c r="AM33" s="137"/>
      <c r="AN33" s="137"/>
      <c r="AO33" s="137"/>
      <c r="AP33" s="137"/>
      <c r="AQ33" s="137"/>
      <c r="AR33" s="137"/>
      <c r="AS33" s="137"/>
      <c r="AT33" s="137"/>
      <c r="AU33" s="137"/>
      <c r="AV33" s="137"/>
      <c r="AW33" s="137"/>
      <c r="AX33" s="137"/>
      <c r="AY33" s="137"/>
      <c r="AZ33" s="137"/>
      <c r="BA33" s="137"/>
      <c r="BB33" s="161">
        <f>'KWh (Cumulative) NLI'!AX43</f>
        <v>0</v>
      </c>
      <c r="BC33" s="163">
        <f t="shared" ref="BC33:CJ33" si="24">BB33</f>
        <v>0</v>
      </c>
      <c r="BD33" s="163">
        <f t="shared" si="24"/>
        <v>0</v>
      </c>
      <c r="BE33" s="163">
        <f t="shared" si="24"/>
        <v>0</v>
      </c>
      <c r="BF33" s="163">
        <f t="shared" si="24"/>
        <v>0</v>
      </c>
      <c r="BG33" s="163">
        <f t="shared" si="24"/>
        <v>0</v>
      </c>
      <c r="BH33" s="163">
        <f t="shared" si="24"/>
        <v>0</v>
      </c>
      <c r="BI33" s="163">
        <f t="shared" si="24"/>
        <v>0</v>
      </c>
      <c r="BJ33" s="163">
        <f t="shared" si="24"/>
        <v>0</v>
      </c>
      <c r="BK33" s="163">
        <f t="shared" si="24"/>
        <v>0</v>
      </c>
      <c r="BL33" s="163">
        <f t="shared" si="24"/>
        <v>0</v>
      </c>
      <c r="BM33" s="163">
        <f t="shared" si="24"/>
        <v>0</v>
      </c>
      <c r="BN33" s="163">
        <f t="shared" si="24"/>
        <v>0</v>
      </c>
      <c r="BO33" s="163">
        <f t="shared" si="24"/>
        <v>0</v>
      </c>
      <c r="BP33" s="163">
        <f t="shared" si="24"/>
        <v>0</v>
      </c>
      <c r="BQ33" s="163">
        <f t="shared" si="24"/>
        <v>0</v>
      </c>
      <c r="BR33" s="163">
        <f t="shared" si="24"/>
        <v>0</v>
      </c>
      <c r="BS33" s="163">
        <f t="shared" si="24"/>
        <v>0</v>
      </c>
      <c r="BT33" s="163">
        <f t="shared" si="24"/>
        <v>0</v>
      </c>
      <c r="BU33" s="163">
        <f t="shared" si="24"/>
        <v>0</v>
      </c>
      <c r="BV33" s="163">
        <f t="shared" si="24"/>
        <v>0</v>
      </c>
      <c r="BW33" s="163">
        <f t="shared" si="24"/>
        <v>0</v>
      </c>
      <c r="BX33" s="163">
        <f t="shared" si="24"/>
        <v>0</v>
      </c>
      <c r="BY33" s="163">
        <f t="shared" si="24"/>
        <v>0</v>
      </c>
      <c r="BZ33" s="163">
        <f t="shared" si="24"/>
        <v>0</v>
      </c>
      <c r="CA33" s="163">
        <f t="shared" si="24"/>
        <v>0</v>
      </c>
      <c r="CB33" s="163">
        <f t="shared" si="24"/>
        <v>0</v>
      </c>
      <c r="CC33" s="163">
        <f t="shared" si="24"/>
        <v>0</v>
      </c>
      <c r="CD33" s="163">
        <f t="shared" si="24"/>
        <v>0</v>
      </c>
      <c r="CE33" s="163">
        <f t="shared" si="24"/>
        <v>0</v>
      </c>
      <c r="CF33" s="163">
        <f t="shared" si="24"/>
        <v>0</v>
      </c>
      <c r="CG33" s="163">
        <f t="shared" si="24"/>
        <v>0</v>
      </c>
      <c r="CH33" s="163">
        <f t="shared" si="24"/>
        <v>0</v>
      </c>
      <c r="CI33" s="163">
        <f t="shared" si="24"/>
        <v>0</v>
      </c>
      <c r="CJ33" s="163">
        <f t="shared" si="24"/>
        <v>0</v>
      </c>
    </row>
    <row r="34" spans="1:88" x14ac:dyDescent="0.3">
      <c r="A34" s="219"/>
      <c r="B34" s="47" t="s">
        <v>14</v>
      </c>
      <c r="C34" s="73"/>
      <c r="D34" s="73"/>
      <c r="E34" s="73"/>
      <c r="F34" s="73"/>
      <c r="G34" s="73"/>
      <c r="H34" s="73"/>
      <c r="I34" s="73"/>
      <c r="J34" s="73"/>
      <c r="K34" s="73"/>
      <c r="L34" s="73"/>
      <c r="M34" s="73"/>
      <c r="N34" s="73"/>
      <c r="O34" s="73"/>
      <c r="P34" s="73"/>
      <c r="Q34" s="73"/>
      <c r="R34" s="137"/>
      <c r="S34" s="137"/>
      <c r="T34" s="137"/>
      <c r="U34" s="137"/>
      <c r="V34" s="137"/>
      <c r="W34" s="137"/>
      <c r="X34" s="137"/>
      <c r="Y34" s="137"/>
      <c r="Z34" s="137"/>
      <c r="AA34" s="137"/>
      <c r="AB34" s="137"/>
      <c r="AC34" s="137"/>
      <c r="AD34" s="137"/>
      <c r="AE34" s="137"/>
      <c r="AF34" s="137"/>
      <c r="AG34" s="137"/>
      <c r="AH34" s="137"/>
      <c r="AI34" s="137"/>
      <c r="AJ34" s="137"/>
      <c r="AK34" s="137"/>
      <c r="AL34" s="137"/>
      <c r="AM34" s="137"/>
      <c r="AN34" s="137"/>
      <c r="AO34" s="137"/>
      <c r="AP34" s="137"/>
      <c r="AQ34" s="137"/>
      <c r="AR34" s="137"/>
      <c r="AS34" s="137"/>
      <c r="AT34" s="137"/>
      <c r="AU34" s="137"/>
      <c r="AV34" s="137"/>
      <c r="AW34" s="137"/>
      <c r="AX34" s="137"/>
      <c r="AY34" s="137"/>
      <c r="AZ34" s="137"/>
      <c r="BA34" s="137"/>
      <c r="BB34" s="161">
        <f>'KWh (Cumulative) NLI'!AX44</f>
        <v>0</v>
      </c>
      <c r="BC34" s="163">
        <f t="shared" ref="BC34:CJ34" si="25">BB34</f>
        <v>0</v>
      </c>
      <c r="BD34" s="163">
        <f t="shared" si="25"/>
        <v>0</v>
      </c>
      <c r="BE34" s="163">
        <f t="shared" si="25"/>
        <v>0</v>
      </c>
      <c r="BF34" s="163">
        <f t="shared" si="25"/>
        <v>0</v>
      </c>
      <c r="BG34" s="163">
        <f t="shared" si="25"/>
        <v>0</v>
      </c>
      <c r="BH34" s="163">
        <f t="shared" si="25"/>
        <v>0</v>
      </c>
      <c r="BI34" s="163">
        <f t="shared" si="25"/>
        <v>0</v>
      </c>
      <c r="BJ34" s="163">
        <f t="shared" si="25"/>
        <v>0</v>
      </c>
      <c r="BK34" s="163">
        <f t="shared" si="25"/>
        <v>0</v>
      </c>
      <c r="BL34" s="163">
        <f t="shared" si="25"/>
        <v>0</v>
      </c>
      <c r="BM34" s="163">
        <f t="shared" si="25"/>
        <v>0</v>
      </c>
      <c r="BN34" s="163">
        <f t="shared" si="25"/>
        <v>0</v>
      </c>
      <c r="BO34" s="163">
        <f t="shared" si="25"/>
        <v>0</v>
      </c>
      <c r="BP34" s="163">
        <f t="shared" si="25"/>
        <v>0</v>
      </c>
      <c r="BQ34" s="163">
        <f t="shared" si="25"/>
        <v>0</v>
      </c>
      <c r="BR34" s="163">
        <f t="shared" si="25"/>
        <v>0</v>
      </c>
      <c r="BS34" s="163">
        <f t="shared" si="25"/>
        <v>0</v>
      </c>
      <c r="BT34" s="163">
        <f t="shared" si="25"/>
        <v>0</v>
      </c>
      <c r="BU34" s="163">
        <f t="shared" si="25"/>
        <v>0</v>
      </c>
      <c r="BV34" s="163">
        <f t="shared" si="25"/>
        <v>0</v>
      </c>
      <c r="BW34" s="163">
        <f t="shared" si="25"/>
        <v>0</v>
      </c>
      <c r="BX34" s="163">
        <f t="shared" si="25"/>
        <v>0</v>
      </c>
      <c r="BY34" s="163">
        <f t="shared" si="25"/>
        <v>0</v>
      </c>
      <c r="BZ34" s="163">
        <f t="shared" si="25"/>
        <v>0</v>
      </c>
      <c r="CA34" s="163">
        <f t="shared" si="25"/>
        <v>0</v>
      </c>
      <c r="CB34" s="163">
        <f t="shared" si="25"/>
        <v>0</v>
      </c>
      <c r="CC34" s="163">
        <f t="shared" si="25"/>
        <v>0</v>
      </c>
      <c r="CD34" s="163">
        <f t="shared" si="25"/>
        <v>0</v>
      </c>
      <c r="CE34" s="163">
        <f t="shared" si="25"/>
        <v>0</v>
      </c>
      <c r="CF34" s="163">
        <f t="shared" si="25"/>
        <v>0</v>
      </c>
      <c r="CG34" s="163">
        <f t="shared" si="25"/>
        <v>0</v>
      </c>
      <c r="CH34" s="163">
        <f t="shared" si="25"/>
        <v>0</v>
      </c>
      <c r="CI34" s="163">
        <f t="shared" si="25"/>
        <v>0</v>
      </c>
      <c r="CJ34" s="163">
        <f t="shared" si="25"/>
        <v>0</v>
      </c>
    </row>
    <row r="35" spans="1:88" x14ac:dyDescent="0.3">
      <c r="A35" s="219"/>
      <c r="B35" s="47" t="s">
        <v>15</v>
      </c>
      <c r="C35" s="73"/>
      <c r="D35" s="73"/>
      <c r="E35" s="73"/>
      <c r="F35" s="73"/>
      <c r="G35" s="73"/>
      <c r="H35" s="73"/>
      <c r="I35" s="73"/>
      <c r="J35" s="73"/>
      <c r="K35" s="73"/>
      <c r="L35" s="73"/>
      <c r="M35" s="73"/>
      <c r="N35" s="73"/>
      <c r="O35" s="73"/>
      <c r="P35" s="73"/>
      <c r="Q35" s="73"/>
      <c r="R35" s="137"/>
      <c r="S35" s="137"/>
      <c r="T35" s="137"/>
      <c r="U35" s="137"/>
      <c r="V35" s="137"/>
      <c r="W35" s="137"/>
      <c r="X35" s="137"/>
      <c r="Y35" s="137"/>
      <c r="Z35" s="137"/>
      <c r="AA35" s="137"/>
      <c r="AB35" s="137"/>
      <c r="AC35" s="137"/>
      <c r="AD35" s="137"/>
      <c r="AE35" s="137"/>
      <c r="AF35" s="137"/>
      <c r="AG35" s="137"/>
      <c r="AH35" s="137"/>
      <c r="AI35" s="137"/>
      <c r="AJ35" s="137"/>
      <c r="AK35" s="137"/>
      <c r="AL35" s="137"/>
      <c r="AM35" s="137"/>
      <c r="AN35" s="137"/>
      <c r="AO35" s="137"/>
      <c r="AP35" s="137"/>
      <c r="AQ35" s="137"/>
      <c r="AR35" s="137"/>
      <c r="AS35" s="137"/>
      <c r="AT35" s="137"/>
      <c r="AU35" s="137"/>
      <c r="AV35" s="137"/>
      <c r="AW35" s="137"/>
      <c r="AX35" s="137"/>
      <c r="AY35" s="137"/>
      <c r="AZ35" s="137"/>
      <c r="BA35" s="137"/>
      <c r="BB35" s="161">
        <f>'KWh (Cumulative) NLI'!AX45</f>
        <v>0</v>
      </c>
      <c r="BC35" s="163">
        <f t="shared" ref="BC35:CJ35" si="26">BB35</f>
        <v>0</v>
      </c>
      <c r="BD35" s="163">
        <f t="shared" si="26"/>
        <v>0</v>
      </c>
      <c r="BE35" s="163">
        <f t="shared" si="26"/>
        <v>0</v>
      </c>
      <c r="BF35" s="163">
        <f t="shared" si="26"/>
        <v>0</v>
      </c>
      <c r="BG35" s="163">
        <f t="shared" si="26"/>
        <v>0</v>
      </c>
      <c r="BH35" s="163">
        <f t="shared" si="26"/>
        <v>0</v>
      </c>
      <c r="BI35" s="163">
        <f t="shared" si="26"/>
        <v>0</v>
      </c>
      <c r="BJ35" s="163">
        <f t="shared" si="26"/>
        <v>0</v>
      </c>
      <c r="BK35" s="163">
        <f t="shared" si="26"/>
        <v>0</v>
      </c>
      <c r="BL35" s="163">
        <f t="shared" si="26"/>
        <v>0</v>
      </c>
      <c r="BM35" s="163">
        <f t="shared" si="26"/>
        <v>0</v>
      </c>
      <c r="BN35" s="163">
        <f t="shared" si="26"/>
        <v>0</v>
      </c>
      <c r="BO35" s="163">
        <f t="shared" si="26"/>
        <v>0</v>
      </c>
      <c r="BP35" s="163">
        <f t="shared" si="26"/>
        <v>0</v>
      </c>
      <c r="BQ35" s="163">
        <f t="shared" si="26"/>
        <v>0</v>
      </c>
      <c r="BR35" s="163">
        <f t="shared" si="26"/>
        <v>0</v>
      </c>
      <c r="BS35" s="163">
        <f t="shared" si="26"/>
        <v>0</v>
      </c>
      <c r="BT35" s="163">
        <f t="shared" si="26"/>
        <v>0</v>
      </c>
      <c r="BU35" s="163">
        <f t="shared" si="26"/>
        <v>0</v>
      </c>
      <c r="BV35" s="163">
        <f t="shared" si="26"/>
        <v>0</v>
      </c>
      <c r="BW35" s="163">
        <f t="shared" si="26"/>
        <v>0</v>
      </c>
      <c r="BX35" s="163">
        <f t="shared" si="26"/>
        <v>0</v>
      </c>
      <c r="BY35" s="163">
        <f t="shared" si="26"/>
        <v>0</v>
      </c>
      <c r="BZ35" s="163">
        <f t="shared" si="26"/>
        <v>0</v>
      </c>
      <c r="CA35" s="163">
        <f t="shared" si="26"/>
        <v>0</v>
      </c>
      <c r="CB35" s="163">
        <f t="shared" si="26"/>
        <v>0</v>
      </c>
      <c r="CC35" s="163">
        <f t="shared" si="26"/>
        <v>0</v>
      </c>
      <c r="CD35" s="163">
        <f t="shared" si="26"/>
        <v>0</v>
      </c>
      <c r="CE35" s="163">
        <f t="shared" si="26"/>
        <v>0</v>
      </c>
      <c r="CF35" s="163">
        <f t="shared" si="26"/>
        <v>0</v>
      </c>
      <c r="CG35" s="163">
        <f t="shared" si="26"/>
        <v>0</v>
      </c>
      <c r="CH35" s="163">
        <f t="shared" si="26"/>
        <v>0</v>
      </c>
      <c r="CI35" s="163">
        <f t="shared" si="26"/>
        <v>0</v>
      </c>
      <c r="CJ35" s="163">
        <f t="shared" si="26"/>
        <v>0</v>
      </c>
    </row>
    <row r="36" spans="1:88" x14ac:dyDescent="0.3">
      <c r="A36" s="219"/>
      <c r="B36" s="47" t="s">
        <v>7</v>
      </c>
      <c r="C36" s="73"/>
      <c r="D36" s="73"/>
      <c r="E36" s="73"/>
      <c r="F36" s="73"/>
      <c r="G36" s="73"/>
      <c r="H36" s="73"/>
      <c r="I36" s="73"/>
      <c r="J36" s="73"/>
      <c r="K36" s="73"/>
      <c r="L36" s="73"/>
      <c r="M36" s="73"/>
      <c r="N36" s="73"/>
      <c r="O36" s="73"/>
      <c r="P36" s="73"/>
      <c r="Q36" s="73"/>
      <c r="R36" s="137"/>
      <c r="S36" s="137"/>
      <c r="T36" s="137"/>
      <c r="U36" s="137"/>
      <c r="V36" s="137"/>
      <c r="W36" s="137"/>
      <c r="X36" s="137"/>
      <c r="Y36" s="137"/>
      <c r="Z36" s="137"/>
      <c r="AA36" s="137"/>
      <c r="AB36" s="137"/>
      <c r="AC36" s="137"/>
      <c r="AD36" s="137"/>
      <c r="AE36" s="137"/>
      <c r="AF36" s="137"/>
      <c r="AG36" s="137"/>
      <c r="AH36" s="137"/>
      <c r="AI36" s="137"/>
      <c r="AJ36" s="137"/>
      <c r="AK36" s="137"/>
      <c r="AL36" s="137"/>
      <c r="AM36" s="137"/>
      <c r="AN36" s="137"/>
      <c r="AO36" s="137"/>
      <c r="AP36" s="137"/>
      <c r="AQ36" s="137"/>
      <c r="AR36" s="137"/>
      <c r="AS36" s="137"/>
      <c r="AT36" s="137"/>
      <c r="AU36" s="137"/>
      <c r="AV36" s="137"/>
      <c r="AW36" s="137"/>
      <c r="AX36" s="137"/>
      <c r="AY36" s="137"/>
      <c r="AZ36" s="137"/>
      <c r="BA36" s="137"/>
      <c r="BB36" s="161">
        <f>'KWh (Cumulative) NLI'!AX46</f>
        <v>0</v>
      </c>
      <c r="BC36" s="163">
        <f t="shared" ref="BC36:CJ36" si="27">BB36</f>
        <v>0</v>
      </c>
      <c r="BD36" s="163">
        <f t="shared" si="27"/>
        <v>0</v>
      </c>
      <c r="BE36" s="163">
        <f t="shared" si="27"/>
        <v>0</v>
      </c>
      <c r="BF36" s="163">
        <f t="shared" si="27"/>
        <v>0</v>
      </c>
      <c r="BG36" s="163">
        <f t="shared" si="27"/>
        <v>0</v>
      </c>
      <c r="BH36" s="163">
        <f t="shared" si="27"/>
        <v>0</v>
      </c>
      <c r="BI36" s="163">
        <f t="shared" si="27"/>
        <v>0</v>
      </c>
      <c r="BJ36" s="163">
        <f t="shared" si="27"/>
        <v>0</v>
      </c>
      <c r="BK36" s="163">
        <f t="shared" si="27"/>
        <v>0</v>
      </c>
      <c r="BL36" s="163">
        <f t="shared" si="27"/>
        <v>0</v>
      </c>
      <c r="BM36" s="163">
        <f t="shared" si="27"/>
        <v>0</v>
      </c>
      <c r="BN36" s="163">
        <f t="shared" si="27"/>
        <v>0</v>
      </c>
      <c r="BO36" s="163">
        <f t="shared" si="27"/>
        <v>0</v>
      </c>
      <c r="BP36" s="163">
        <f t="shared" si="27"/>
        <v>0</v>
      </c>
      <c r="BQ36" s="163">
        <f t="shared" si="27"/>
        <v>0</v>
      </c>
      <c r="BR36" s="163">
        <f t="shared" si="27"/>
        <v>0</v>
      </c>
      <c r="BS36" s="163">
        <f t="shared" si="27"/>
        <v>0</v>
      </c>
      <c r="BT36" s="163">
        <f t="shared" si="27"/>
        <v>0</v>
      </c>
      <c r="BU36" s="163">
        <f t="shared" si="27"/>
        <v>0</v>
      </c>
      <c r="BV36" s="163">
        <f t="shared" si="27"/>
        <v>0</v>
      </c>
      <c r="BW36" s="163">
        <f t="shared" si="27"/>
        <v>0</v>
      </c>
      <c r="BX36" s="163">
        <f t="shared" si="27"/>
        <v>0</v>
      </c>
      <c r="BY36" s="163">
        <f t="shared" si="27"/>
        <v>0</v>
      </c>
      <c r="BZ36" s="163">
        <f t="shared" si="27"/>
        <v>0</v>
      </c>
      <c r="CA36" s="163">
        <f t="shared" si="27"/>
        <v>0</v>
      </c>
      <c r="CB36" s="163">
        <f t="shared" si="27"/>
        <v>0</v>
      </c>
      <c r="CC36" s="163">
        <f t="shared" si="27"/>
        <v>0</v>
      </c>
      <c r="CD36" s="163">
        <f t="shared" si="27"/>
        <v>0</v>
      </c>
      <c r="CE36" s="163">
        <f t="shared" si="27"/>
        <v>0</v>
      </c>
      <c r="CF36" s="163">
        <f t="shared" si="27"/>
        <v>0</v>
      </c>
      <c r="CG36" s="163">
        <f t="shared" si="27"/>
        <v>0</v>
      </c>
      <c r="CH36" s="163">
        <f t="shared" si="27"/>
        <v>0</v>
      </c>
      <c r="CI36" s="163">
        <f t="shared" si="27"/>
        <v>0</v>
      </c>
      <c r="CJ36" s="163">
        <f t="shared" si="27"/>
        <v>0</v>
      </c>
    </row>
    <row r="37" spans="1:88" ht="15" thickBot="1" x14ac:dyDescent="0.35">
      <c r="A37" s="220"/>
      <c r="B37" s="47" t="s">
        <v>8</v>
      </c>
      <c r="C37" s="73"/>
      <c r="D37" s="73"/>
      <c r="E37" s="73"/>
      <c r="F37" s="73"/>
      <c r="G37" s="73"/>
      <c r="H37" s="73"/>
      <c r="I37" s="73"/>
      <c r="J37" s="73"/>
      <c r="K37" s="73"/>
      <c r="L37" s="73"/>
      <c r="M37" s="73"/>
      <c r="N37" s="73"/>
      <c r="O37" s="73"/>
      <c r="P37" s="73"/>
      <c r="Q37" s="73"/>
      <c r="R37" s="137"/>
      <c r="S37" s="137"/>
      <c r="T37" s="137"/>
      <c r="U37" s="137"/>
      <c r="V37" s="137"/>
      <c r="W37" s="137"/>
      <c r="X37" s="137"/>
      <c r="Y37" s="137"/>
      <c r="Z37" s="137"/>
      <c r="AA37" s="137"/>
      <c r="AB37" s="137"/>
      <c r="AC37" s="137"/>
      <c r="AD37" s="137"/>
      <c r="AE37" s="137"/>
      <c r="AF37" s="137"/>
      <c r="AG37" s="137"/>
      <c r="AH37" s="137"/>
      <c r="AI37" s="137"/>
      <c r="AJ37" s="137"/>
      <c r="AK37" s="137"/>
      <c r="AL37" s="137"/>
      <c r="AM37" s="137"/>
      <c r="AN37" s="137"/>
      <c r="AO37" s="137"/>
      <c r="AP37" s="137"/>
      <c r="AQ37" s="137"/>
      <c r="AR37" s="137"/>
      <c r="AS37" s="137"/>
      <c r="AT37" s="137"/>
      <c r="AU37" s="137"/>
      <c r="AV37" s="137"/>
      <c r="AW37" s="137"/>
      <c r="AX37" s="137"/>
      <c r="AY37" s="137"/>
      <c r="AZ37" s="137"/>
      <c r="BA37" s="137"/>
      <c r="BB37" s="161">
        <f>'KWh (Cumulative) NLI'!AX47</f>
        <v>3804</v>
      </c>
      <c r="BC37" s="163">
        <f t="shared" ref="BC37:CJ37" si="28">BB37</f>
        <v>3804</v>
      </c>
      <c r="BD37" s="163">
        <f t="shared" si="28"/>
        <v>3804</v>
      </c>
      <c r="BE37" s="163">
        <f t="shared" si="28"/>
        <v>3804</v>
      </c>
      <c r="BF37" s="163">
        <f t="shared" si="28"/>
        <v>3804</v>
      </c>
      <c r="BG37" s="163">
        <f t="shared" si="28"/>
        <v>3804</v>
      </c>
      <c r="BH37" s="163">
        <f t="shared" si="28"/>
        <v>3804</v>
      </c>
      <c r="BI37" s="163">
        <f t="shared" si="28"/>
        <v>3804</v>
      </c>
      <c r="BJ37" s="163">
        <f t="shared" si="28"/>
        <v>3804</v>
      </c>
      <c r="BK37" s="163">
        <f t="shared" si="28"/>
        <v>3804</v>
      </c>
      <c r="BL37" s="163">
        <f t="shared" si="28"/>
        <v>3804</v>
      </c>
      <c r="BM37" s="163">
        <f t="shared" si="28"/>
        <v>3804</v>
      </c>
      <c r="BN37" s="163">
        <f t="shared" si="28"/>
        <v>3804</v>
      </c>
      <c r="BO37" s="163">
        <f t="shared" si="28"/>
        <v>3804</v>
      </c>
      <c r="BP37" s="163">
        <f t="shared" si="28"/>
        <v>3804</v>
      </c>
      <c r="BQ37" s="163">
        <f t="shared" si="28"/>
        <v>3804</v>
      </c>
      <c r="BR37" s="163">
        <f t="shared" si="28"/>
        <v>3804</v>
      </c>
      <c r="BS37" s="163">
        <f t="shared" si="28"/>
        <v>3804</v>
      </c>
      <c r="BT37" s="163">
        <f t="shared" si="28"/>
        <v>3804</v>
      </c>
      <c r="BU37" s="163">
        <f t="shared" si="28"/>
        <v>3804</v>
      </c>
      <c r="BV37" s="163">
        <f t="shared" si="28"/>
        <v>3804</v>
      </c>
      <c r="BW37" s="163">
        <f t="shared" si="28"/>
        <v>3804</v>
      </c>
      <c r="BX37" s="163">
        <f t="shared" si="28"/>
        <v>3804</v>
      </c>
      <c r="BY37" s="163">
        <f t="shared" si="28"/>
        <v>3804</v>
      </c>
      <c r="BZ37" s="163">
        <f t="shared" si="28"/>
        <v>3804</v>
      </c>
      <c r="CA37" s="163">
        <f t="shared" si="28"/>
        <v>3804</v>
      </c>
      <c r="CB37" s="163">
        <f t="shared" si="28"/>
        <v>3804</v>
      </c>
      <c r="CC37" s="163">
        <f t="shared" si="28"/>
        <v>3804</v>
      </c>
      <c r="CD37" s="163">
        <f t="shared" si="28"/>
        <v>3804</v>
      </c>
      <c r="CE37" s="163">
        <f t="shared" si="28"/>
        <v>3804</v>
      </c>
      <c r="CF37" s="163">
        <f t="shared" si="28"/>
        <v>3804</v>
      </c>
      <c r="CG37" s="163">
        <f t="shared" si="28"/>
        <v>3804</v>
      </c>
      <c r="CH37" s="163">
        <f t="shared" si="28"/>
        <v>3804</v>
      </c>
      <c r="CI37" s="163">
        <f t="shared" si="28"/>
        <v>3804</v>
      </c>
      <c r="CJ37" s="163">
        <f t="shared" si="28"/>
        <v>3804</v>
      </c>
    </row>
    <row r="38" spans="1:88" ht="15" thickBot="1" x14ac:dyDescent="0.35">
      <c r="S38" s="135"/>
      <c r="T38" s="135"/>
      <c r="U38" s="135"/>
      <c r="V38" s="135"/>
      <c r="W38" s="135"/>
      <c r="X38" s="135"/>
      <c r="Y38" s="135"/>
      <c r="Z38" s="135"/>
      <c r="AA38" s="135"/>
      <c r="AB38" s="135"/>
      <c r="AC38" s="135"/>
      <c r="AD38" s="135"/>
      <c r="AE38" s="135"/>
      <c r="AF38" s="135"/>
      <c r="AG38" s="135"/>
      <c r="AH38" s="135"/>
      <c r="AI38" s="135"/>
      <c r="AJ38" s="135"/>
      <c r="AK38" s="135"/>
      <c r="AL38" s="135"/>
      <c r="AM38" s="135"/>
      <c r="AN38" s="135"/>
      <c r="AO38" s="135"/>
      <c r="AP38" s="135"/>
      <c r="AQ38" s="135"/>
      <c r="AR38" s="135"/>
      <c r="AS38" s="135"/>
      <c r="AT38" s="135"/>
      <c r="AU38" s="135"/>
      <c r="AV38" s="135"/>
      <c r="AW38" s="135"/>
      <c r="AX38" s="135"/>
      <c r="AY38" s="135"/>
      <c r="AZ38" s="135"/>
      <c r="BA38" s="135"/>
      <c r="BB38" s="135"/>
      <c r="BC38" s="135"/>
      <c r="BD38" s="135"/>
      <c r="BE38" s="135"/>
      <c r="BF38" s="135"/>
      <c r="BG38" s="135"/>
      <c r="BH38" s="135"/>
      <c r="BI38" s="135"/>
      <c r="BJ38" s="135"/>
      <c r="BK38" s="135"/>
      <c r="BL38" s="135"/>
      <c r="BM38" s="135"/>
      <c r="BN38" s="135"/>
      <c r="BO38" s="135"/>
      <c r="BP38" s="135"/>
      <c r="BQ38" s="135"/>
      <c r="BR38" s="135"/>
      <c r="BS38" s="135"/>
      <c r="BT38" s="135"/>
      <c r="BU38" s="135"/>
      <c r="BV38" s="135"/>
      <c r="BW38" s="135"/>
      <c r="BX38" s="135"/>
      <c r="BY38" s="135"/>
      <c r="BZ38" s="135"/>
      <c r="CA38" s="135"/>
      <c r="CB38" s="135"/>
      <c r="CC38" s="135"/>
      <c r="CD38" s="135"/>
      <c r="CE38" s="135"/>
      <c r="CF38" s="135"/>
      <c r="CG38" s="135"/>
      <c r="CH38" s="135"/>
      <c r="CI38" s="135"/>
      <c r="CJ38" s="135"/>
    </row>
    <row r="39" spans="1:88" ht="15.6" x14ac:dyDescent="0.3">
      <c r="A39" s="20"/>
      <c r="B39" s="83" t="s">
        <v>32</v>
      </c>
      <c r="C39" s="53">
        <v>42370</v>
      </c>
      <c r="D39" s="53">
        <v>42401</v>
      </c>
      <c r="E39" s="136">
        <v>42430</v>
      </c>
      <c r="F39" s="136">
        <v>42461</v>
      </c>
      <c r="G39" s="136">
        <v>42491</v>
      </c>
      <c r="H39" s="136">
        <v>42522</v>
      </c>
      <c r="I39" s="136">
        <v>42552</v>
      </c>
      <c r="J39" s="136">
        <v>42583</v>
      </c>
      <c r="K39" s="136">
        <v>42614</v>
      </c>
      <c r="L39" s="136">
        <v>42644</v>
      </c>
      <c r="M39" s="136">
        <v>42675</v>
      </c>
      <c r="N39" s="136">
        <v>42705</v>
      </c>
      <c r="O39" s="136">
        <v>42736</v>
      </c>
      <c r="P39" s="136">
        <v>42767</v>
      </c>
      <c r="Q39" s="52">
        <v>42795</v>
      </c>
      <c r="R39" s="52">
        <v>42826</v>
      </c>
      <c r="S39" s="52">
        <v>42856</v>
      </c>
      <c r="T39" s="52">
        <v>42887</v>
      </c>
      <c r="U39" s="52">
        <v>42917</v>
      </c>
      <c r="V39" s="52">
        <v>42948</v>
      </c>
      <c r="W39" s="52">
        <v>42979</v>
      </c>
      <c r="X39" s="52">
        <v>43009</v>
      </c>
      <c r="Y39" s="52">
        <v>43040</v>
      </c>
      <c r="Z39" s="52">
        <v>43070</v>
      </c>
      <c r="AA39" s="52">
        <v>43101</v>
      </c>
      <c r="AB39" s="52">
        <v>43132</v>
      </c>
      <c r="AC39" s="53">
        <v>43160</v>
      </c>
      <c r="AD39" s="53">
        <v>43191</v>
      </c>
      <c r="AE39" s="53">
        <v>43221</v>
      </c>
      <c r="AF39" s="53">
        <v>43252</v>
      </c>
      <c r="AG39" s="53">
        <v>43282</v>
      </c>
      <c r="AH39" s="53">
        <v>43313</v>
      </c>
      <c r="AI39" s="53">
        <v>43344</v>
      </c>
      <c r="AJ39" s="53">
        <v>43374</v>
      </c>
      <c r="AK39" s="53">
        <v>43405</v>
      </c>
      <c r="AL39" s="53">
        <v>43435</v>
      </c>
      <c r="AM39" s="53">
        <v>43466</v>
      </c>
      <c r="AN39" s="53">
        <v>43497</v>
      </c>
      <c r="AO39" s="136">
        <v>43525</v>
      </c>
      <c r="AP39" s="136">
        <v>43556</v>
      </c>
      <c r="AQ39" s="136">
        <v>43586</v>
      </c>
      <c r="AR39" s="136">
        <v>43617</v>
      </c>
      <c r="AS39" s="136">
        <v>43647</v>
      </c>
      <c r="AT39" s="136">
        <v>43678</v>
      </c>
      <c r="AU39" s="136">
        <v>43709</v>
      </c>
      <c r="AV39" s="136">
        <v>43739</v>
      </c>
      <c r="AW39" s="136">
        <v>43770</v>
      </c>
      <c r="AX39" s="136">
        <v>43800</v>
      </c>
      <c r="AY39" s="136">
        <v>43831</v>
      </c>
      <c r="AZ39" s="136">
        <v>43862</v>
      </c>
      <c r="BA39" s="52">
        <v>43891</v>
      </c>
      <c r="BB39" s="52">
        <v>43922</v>
      </c>
      <c r="BC39" s="52">
        <v>43952</v>
      </c>
      <c r="BD39" s="52">
        <v>43983</v>
      </c>
      <c r="BE39" s="52">
        <v>44013</v>
      </c>
      <c r="BF39" s="52">
        <v>44044</v>
      </c>
      <c r="BG39" s="52">
        <v>44075</v>
      </c>
      <c r="BH39" s="52">
        <v>44105</v>
      </c>
      <c r="BI39" s="52">
        <v>44136</v>
      </c>
      <c r="BJ39" s="52">
        <v>44166</v>
      </c>
      <c r="BK39" s="52">
        <v>44197</v>
      </c>
      <c r="BL39" s="52">
        <v>44228</v>
      </c>
      <c r="BM39" s="53">
        <v>44256</v>
      </c>
      <c r="BN39" s="53">
        <v>44287</v>
      </c>
      <c r="BO39" s="53">
        <v>44317</v>
      </c>
      <c r="BP39" s="53">
        <v>44348</v>
      </c>
      <c r="BQ39" s="53">
        <v>44378</v>
      </c>
      <c r="BR39" s="53">
        <v>44409</v>
      </c>
      <c r="BS39" s="53">
        <v>44440</v>
      </c>
      <c r="BT39" s="53">
        <v>44470</v>
      </c>
      <c r="BU39" s="53">
        <v>44501</v>
      </c>
      <c r="BV39" s="53">
        <v>44531</v>
      </c>
      <c r="BW39" s="53">
        <v>44562</v>
      </c>
      <c r="BX39" s="53">
        <v>44593</v>
      </c>
      <c r="BY39" s="136">
        <v>44621</v>
      </c>
      <c r="BZ39" s="136">
        <v>44652</v>
      </c>
      <c r="CA39" s="136">
        <v>44682</v>
      </c>
      <c r="CB39" s="136">
        <v>44713</v>
      </c>
      <c r="CC39" s="136">
        <v>44743</v>
      </c>
      <c r="CD39" s="136">
        <v>44774</v>
      </c>
      <c r="CE39" s="136">
        <v>44805</v>
      </c>
      <c r="CF39" s="136">
        <v>44835</v>
      </c>
      <c r="CG39" s="136">
        <v>44866</v>
      </c>
      <c r="CH39" s="136">
        <v>44896</v>
      </c>
      <c r="CI39" s="136">
        <v>44927</v>
      </c>
      <c r="CJ39" s="136">
        <v>44958</v>
      </c>
    </row>
    <row r="40" spans="1:88" ht="15" customHeight="1" x14ac:dyDescent="0.3">
      <c r="A40" s="218" t="s">
        <v>29</v>
      </c>
      <c r="B40" s="47" t="s">
        <v>9</v>
      </c>
      <c r="C40" s="73"/>
      <c r="D40" s="73"/>
      <c r="E40" s="73"/>
      <c r="F40" s="73"/>
      <c r="G40" s="73"/>
      <c r="H40" s="73"/>
      <c r="I40" s="73"/>
      <c r="J40" s="73"/>
      <c r="K40" s="73"/>
      <c r="L40" s="73"/>
      <c r="M40" s="73"/>
      <c r="N40" s="73"/>
      <c r="O40" s="73"/>
      <c r="P40" s="73"/>
      <c r="Q40" s="73"/>
      <c r="R40" s="73"/>
      <c r="S40" s="137"/>
      <c r="T40" s="137"/>
      <c r="U40" s="137"/>
      <c r="V40" s="137"/>
      <c r="W40" s="137"/>
      <c r="X40" s="137"/>
      <c r="Y40" s="137"/>
      <c r="Z40" s="137"/>
      <c r="AA40" s="137"/>
      <c r="AB40" s="137"/>
      <c r="AC40" s="137"/>
      <c r="AD40" s="137"/>
      <c r="AE40" s="137"/>
      <c r="AF40" s="137"/>
      <c r="AG40" s="137"/>
      <c r="AH40" s="137"/>
      <c r="AI40" s="137"/>
      <c r="AJ40" s="137"/>
      <c r="AK40" s="137"/>
      <c r="AL40" s="137"/>
      <c r="AM40" s="137"/>
      <c r="AN40" s="137"/>
      <c r="AO40" s="137"/>
      <c r="AP40" s="137"/>
      <c r="AQ40" s="137"/>
      <c r="AR40" s="137"/>
      <c r="AS40" s="137"/>
      <c r="AT40" s="137"/>
      <c r="AU40" s="137"/>
      <c r="AV40" s="137"/>
      <c r="AW40" s="137"/>
      <c r="AX40" s="137"/>
      <c r="AY40" s="137"/>
      <c r="AZ40" s="137"/>
      <c r="BA40" s="137"/>
      <c r="BB40" s="161">
        <f>'KWh (Cumulative) NLI'!AX50</f>
        <v>0</v>
      </c>
      <c r="BC40" s="163">
        <f>BB40</f>
        <v>0</v>
      </c>
      <c r="BD40" s="163">
        <f t="shared" ref="BD40:CJ40" si="29">BC40</f>
        <v>0</v>
      </c>
      <c r="BE40" s="163">
        <f t="shared" si="29"/>
        <v>0</v>
      </c>
      <c r="BF40" s="163">
        <f t="shared" si="29"/>
        <v>0</v>
      </c>
      <c r="BG40" s="163">
        <f t="shared" si="29"/>
        <v>0</v>
      </c>
      <c r="BH40" s="163">
        <f t="shared" si="29"/>
        <v>0</v>
      </c>
      <c r="BI40" s="163">
        <f t="shared" si="29"/>
        <v>0</v>
      </c>
      <c r="BJ40" s="163">
        <f t="shared" si="29"/>
        <v>0</v>
      </c>
      <c r="BK40" s="163">
        <f t="shared" si="29"/>
        <v>0</v>
      </c>
      <c r="BL40" s="163">
        <f t="shared" si="29"/>
        <v>0</v>
      </c>
      <c r="BM40" s="163">
        <f t="shared" si="29"/>
        <v>0</v>
      </c>
      <c r="BN40" s="163">
        <f t="shared" si="29"/>
        <v>0</v>
      </c>
      <c r="BO40" s="163">
        <f t="shared" si="29"/>
        <v>0</v>
      </c>
      <c r="BP40" s="163">
        <f t="shared" si="29"/>
        <v>0</v>
      </c>
      <c r="BQ40" s="163">
        <f t="shared" si="29"/>
        <v>0</v>
      </c>
      <c r="BR40" s="163">
        <f t="shared" si="29"/>
        <v>0</v>
      </c>
      <c r="BS40" s="163">
        <f t="shared" si="29"/>
        <v>0</v>
      </c>
      <c r="BT40" s="163">
        <f t="shared" si="29"/>
        <v>0</v>
      </c>
      <c r="BU40" s="163">
        <f t="shared" si="29"/>
        <v>0</v>
      </c>
      <c r="BV40" s="163">
        <f t="shared" si="29"/>
        <v>0</v>
      </c>
      <c r="BW40" s="163">
        <f t="shared" si="29"/>
        <v>0</v>
      </c>
      <c r="BX40" s="163">
        <f t="shared" si="29"/>
        <v>0</v>
      </c>
      <c r="BY40" s="163">
        <f t="shared" si="29"/>
        <v>0</v>
      </c>
      <c r="BZ40" s="163">
        <f t="shared" si="29"/>
        <v>0</v>
      </c>
      <c r="CA40" s="163">
        <f t="shared" si="29"/>
        <v>0</v>
      </c>
      <c r="CB40" s="163">
        <f t="shared" si="29"/>
        <v>0</v>
      </c>
      <c r="CC40" s="163">
        <f t="shared" si="29"/>
        <v>0</v>
      </c>
      <c r="CD40" s="163">
        <f t="shared" si="29"/>
        <v>0</v>
      </c>
      <c r="CE40" s="163">
        <f t="shared" si="29"/>
        <v>0</v>
      </c>
      <c r="CF40" s="163">
        <f t="shared" si="29"/>
        <v>0</v>
      </c>
      <c r="CG40" s="163">
        <f t="shared" si="29"/>
        <v>0</v>
      </c>
      <c r="CH40" s="163">
        <f t="shared" si="29"/>
        <v>0</v>
      </c>
      <c r="CI40" s="163">
        <f t="shared" si="29"/>
        <v>0</v>
      </c>
      <c r="CJ40" s="163">
        <f t="shared" si="29"/>
        <v>0</v>
      </c>
    </row>
    <row r="41" spans="1:88" x14ac:dyDescent="0.3">
      <c r="A41" s="218"/>
      <c r="B41" s="47" t="s">
        <v>6</v>
      </c>
      <c r="C41" s="73"/>
      <c r="D41" s="73"/>
      <c r="E41" s="73"/>
      <c r="F41" s="73"/>
      <c r="G41" s="73"/>
      <c r="H41" s="73"/>
      <c r="I41" s="73"/>
      <c r="J41" s="73"/>
      <c r="K41" s="73"/>
      <c r="L41" s="73"/>
      <c r="M41" s="73"/>
      <c r="N41" s="73"/>
      <c r="O41" s="73"/>
      <c r="P41" s="73"/>
      <c r="Q41" s="73"/>
      <c r="R41" s="137"/>
      <c r="S41" s="137"/>
      <c r="T41" s="137"/>
      <c r="U41" s="137"/>
      <c r="V41" s="137"/>
      <c r="W41" s="137"/>
      <c r="X41" s="137"/>
      <c r="Y41" s="137"/>
      <c r="Z41" s="137"/>
      <c r="AA41" s="137"/>
      <c r="AB41" s="137"/>
      <c r="AC41" s="137"/>
      <c r="AD41" s="137"/>
      <c r="AE41" s="137"/>
      <c r="AF41" s="137"/>
      <c r="AG41" s="137"/>
      <c r="AH41" s="137"/>
      <c r="AI41" s="137"/>
      <c r="AJ41" s="137"/>
      <c r="AK41" s="137"/>
      <c r="AL41" s="137"/>
      <c r="AM41" s="137"/>
      <c r="AN41" s="137"/>
      <c r="AO41" s="137"/>
      <c r="AP41" s="137"/>
      <c r="AQ41" s="137"/>
      <c r="AR41" s="137"/>
      <c r="AS41" s="137"/>
      <c r="AT41" s="137"/>
      <c r="AU41" s="137"/>
      <c r="AV41" s="137"/>
      <c r="AW41" s="137"/>
      <c r="AX41" s="137"/>
      <c r="AY41" s="137"/>
      <c r="AZ41" s="137"/>
      <c r="BA41" s="137"/>
      <c r="BB41" s="161">
        <f>'KWh (Cumulative) NLI'!AX51</f>
        <v>0</v>
      </c>
      <c r="BC41" s="163">
        <f t="shared" ref="BC41:CJ41" si="30">BB41</f>
        <v>0</v>
      </c>
      <c r="BD41" s="163">
        <f t="shared" si="30"/>
        <v>0</v>
      </c>
      <c r="BE41" s="163">
        <f t="shared" si="30"/>
        <v>0</v>
      </c>
      <c r="BF41" s="163">
        <f t="shared" si="30"/>
        <v>0</v>
      </c>
      <c r="BG41" s="163">
        <f t="shared" si="30"/>
        <v>0</v>
      </c>
      <c r="BH41" s="163">
        <f t="shared" si="30"/>
        <v>0</v>
      </c>
      <c r="BI41" s="163">
        <f t="shared" si="30"/>
        <v>0</v>
      </c>
      <c r="BJ41" s="163">
        <f t="shared" si="30"/>
        <v>0</v>
      </c>
      <c r="BK41" s="163">
        <f t="shared" si="30"/>
        <v>0</v>
      </c>
      <c r="BL41" s="163">
        <f t="shared" si="30"/>
        <v>0</v>
      </c>
      <c r="BM41" s="163">
        <f t="shared" si="30"/>
        <v>0</v>
      </c>
      <c r="BN41" s="163">
        <f t="shared" si="30"/>
        <v>0</v>
      </c>
      <c r="BO41" s="163">
        <f t="shared" si="30"/>
        <v>0</v>
      </c>
      <c r="BP41" s="163">
        <f t="shared" si="30"/>
        <v>0</v>
      </c>
      <c r="BQ41" s="163">
        <f t="shared" si="30"/>
        <v>0</v>
      </c>
      <c r="BR41" s="163">
        <f t="shared" si="30"/>
        <v>0</v>
      </c>
      <c r="BS41" s="163">
        <f t="shared" si="30"/>
        <v>0</v>
      </c>
      <c r="BT41" s="163">
        <f t="shared" si="30"/>
        <v>0</v>
      </c>
      <c r="BU41" s="163">
        <f t="shared" si="30"/>
        <v>0</v>
      </c>
      <c r="BV41" s="163">
        <f t="shared" si="30"/>
        <v>0</v>
      </c>
      <c r="BW41" s="163">
        <f t="shared" si="30"/>
        <v>0</v>
      </c>
      <c r="BX41" s="163">
        <f t="shared" si="30"/>
        <v>0</v>
      </c>
      <c r="BY41" s="163">
        <f t="shared" si="30"/>
        <v>0</v>
      </c>
      <c r="BZ41" s="163">
        <f t="shared" si="30"/>
        <v>0</v>
      </c>
      <c r="CA41" s="163">
        <f t="shared" si="30"/>
        <v>0</v>
      </c>
      <c r="CB41" s="163">
        <f t="shared" si="30"/>
        <v>0</v>
      </c>
      <c r="CC41" s="163">
        <f t="shared" si="30"/>
        <v>0</v>
      </c>
      <c r="CD41" s="163">
        <f t="shared" si="30"/>
        <v>0</v>
      </c>
      <c r="CE41" s="163">
        <f t="shared" si="30"/>
        <v>0</v>
      </c>
      <c r="CF41" s="163">
        <f t="shared" si="30"/>
        <v>0</v>
      </c>
      <c r="CG41" s="163">
        <f t="shared" si="30"/>
        <v>0</v>
      </c>
      <c r="CH41" s="163">
        <f t="shared" si="30"/>
        <v>0</v>
      </c>
      <c r="CI41" s="163">
        <f t="shared" si="30"/>
        <v>0</v>
      </c>
      <c r="CJ41" s="163">
        <f t="shared" si="30"/>
        <v>0</v>
      </c>
    </row>
    <row r="42" spans="1:88" x14ac:dyDescent="0.3">
      <c r="A42" s="218"/>
      <c r="B42" s="47" t="s">
        <v>10</v>
      </c>
      <c r="C42" s="73"/>
      <c r="D42" s="73"/>
      <c r="E42" s="73"/>
      <c r="F42" s="73"/>
      <c r="G42" s="73"/>
      <c r="H42" s="73"/>
      <c r="I42" s="73"/>
      <c r="J42" s="73"/>
      <c r="K42" s="73"/>
      <c r="L42" s="73"/>
      <c r="M42" s="73"/>
      <c r="N42" s="73"/>
      <c r="O42" s="73"/>
      <c r="P42" s="73"/>
      <c r="Q42" s="73"/>
      <c r="R42" s="137"/>
      <c r="S42" s="137"/>
      <c r="T42" s="137"/>
      <c r="U42" s="137"/>
      <c r="V42" s="137"/>
      <c r="W42" s="137"/>
      <c r="X42" s="137"/>
      <c r="Y42" s="137"/>
      <c r="Z42" s="137"/>
      <c r="AA42" s="137"/>
      <c r="AB42" s="137"/>
      <c r="AC42" s="137"/>
      <c r="AD42" s="137"/>
      <c r="AE42" s="137"/>
      <c r="AF42" s="137"/>
      <c r="AG42" s="137"/>
      <c r="AH42" s="137"/>
      <c r="AI42" s="137"/>
      <c r="AJ42" s="137"/>
      <c r="AK42" s="137"/>
      <c r="AL42" s="137"/>
      <c r="AM42" s="137"/>
      <c r="AN42" s="137"/>
      <c r="AO42" s="137"/>
      <c r="AP42" s="137"/>
      <c r="AQ42" s="137"/>
      <c r="AR42" s="137"/>
      <c r="AS42" s="137"/>
      <c r="AT42" s="137"/>
      <c r="AU42" s="137"/>
      <c r="AV42" s="137"/>
      <c r="AW42" s="137"/>
      <c r="AX42" s="137"/>
      <c r="AY42" s="137"/>
      <c r="AZ42" s="137"/>
      <c r="BA42" s="137"/>
      <c r="BB42" s="161">
        <f>'KWh (Cumulative) NLI'!AX52</f>
        <v>0</v>
      </c>
      <c r="BC42" s="163">
        <f t="shared" ref="BC42:CJ42" si="31">BB42</f>
        <v>0</v>
      </c>
      <c r="BD42" s="163">
        <f t="shared" si="31"/>
        <v>0</v>
      </c>
      <c r="BE42" s="163">
        <f t="shared" si="31"/>
        <v>0</v>
      </c>
      <c r="BF42" s="163">
        <f t="shared" si="31"/>
        <v>0</v>
      </c>
      <c r="BG42" s="163">
        <f t="shared" si="31"/>
        <v>0</v>
      </c>
      <c r="BH42" s="163">
        <f t="shared" si="31"/>
        <v>0</v>
      </c>
      <c r="BI42" s="163">
        <f t="shared" si="31"/>
        <v>0</v>
      </c>
      <c r="BJ42" s="163">
        <f t="shared" si="31"/>
        <v>0</v>
      </c>
      <c r="BK42" s="163">
        <f t="shared" si="31"/>
        <v>0</v>
      </c>
      <c r="BL42" s="163">
        <f t="shared" si="31"/>
        <v>0</v>
      </c>
      <c r="BM42" s="163">
        <f t="shared" si="31"/>
        <v>0</v>
      </c>
      <c r="BN42" s="163">
        <f t="shared" si="31"/>
        <v>0</v>
      </c>
      <c r="BO42" s="163">
        <f t="shared" si="31"/>
        <v>0</v>
      </c>
      <c r="BP42" s="163">
        <f t="shared" si="31"/>
        <v>0</v>
      </c>
      <c r="BQ42" s="163">
        <f t="shared" si="31"/>
        <v>0</v>
      </c>
      <c r="BR42" s="163">
        <f t="shared" si="31"/>
        <v>0</v>
      </c>
      <c r="BS42" s="163">
        <f t="shared" si="31"/>
        <v>0</v>
      </c>
      <c r="BT42" s="163">
        <f t="shared" si="31"/>
        <v>0</v>
      </c>
      <c r="BU42" s="163">
        <f t="shared" si="31"/>
        <v>0</v>
      </c>
      <c r="BV42" s="163">
        <f t="shared" si="31"/>
        <v>0</v>
      </c>
      <c r="BW42" s="163">
        <f t="shared" si="31"/>
        <v>0</v>
      </c>
      <c r="BX42" s="163">
        <f t="shared" si="31"/>
        <v>0</v>
      </c>
      <c r="BY42" s="163">
        <f t="shared" si="31"/>
        <v>0</v>
      </c>
      <c r="BZ42" s="163">
        <f t="shared" si="31"/>
        <v>0</v>
      </c>
      <c r="CA42" s="163">
        <f t="shared" si="31"/>
        <v>0</v>
      </c>
      <c r="CB42" s="163">
        <f t="shared" si="31"/>
        <v>0</v>
      </c>
      <c r="CC42" s="163">
        <f t="shared" si="31"/>
        <v>0</v>
      </c>
      <c r="CD42" s="163">
        <f t="shared" si="31"/>
        <v>0</v>
      </c>
      <c r="CE42" s="163">
        <f t="shared" si="31"/>
        <v>0</v>
      </c>
      <c r="CF42" s="163">
        <f t="shared" si="31"/>
        <v>0</v>
      </c>
      <c r="CG42" s="163">
        <f t="shared" si="31"/>
        <v>0</v>
      </c>
      <c r="CH42" s="163">
        <f t="shared" si="31"/>
        <v>0</v>
      </c>
      <c r="CI42" s="163">
        <f t="shared" si="31"/>
        <v>0</v>
      </c>
      <c r="CJ42" s="163">
        <f t="shared" si="31"/>
        <v>0</v>
      </c>
    </row>
    <row r="43" spans="1:88" x14ac:dyDescent="0.3">
      <c r="A43" s="218"/>
      <c r="B43" s="47" t="s">
        <v>1</v>
      </c>
      <c r="C43" s="73"/>
      <c r="D43" s="73"/>
      <c r="E43" s="73"/>
      <c r="F43" s="73"/>
      <c r="G43" s="73"/>
      <c r="H43" s="73"/>
      <c r="I43" s="73"/>
      <c r="J43" s="73"/>
      <c r="K43" s="73"/>
      <c r="L43" s="73"/>
      <c r="M43" s="73"/>
      <c r="N43" s="73"/>
      <c r="O43" s="73"/>
      <c r="P43" s="73"/>
      <c r="Q43" s="73"/>
      <c r="R43" s="137"/>
      <c r="S43" s="137"/>
      <c r="T43" s="137"/>
      <c r="U43" s="137"/>
      <c r="V43" s="137"/>
      <c r="W43" s="137"/>
      <c r="X43" s="137"/>
      <c r="Y43" s="137"/>
      <c r="Z43" s="137"/>
      <c r="AA43" s="137"/>
      <c r="AB43" s="137"/>
      <c r="AC43" s="137"/>
      <c r="AD43" s="137"/>
      <c r="AE43" s="137"/>
      <c r="AF43" s="137"/>
      <c r="AG43" s="137"/>
      <c r="AH43" s="137"/>
      <c r="AI43" s="137"/>
      <c r="AJ43" s="137"/>
      <c r="AK43" s="137"/>
      <c r="AL43" s="137"/>
      <c r="AM43" s="137"/>
      <c r="AN43" s="137"/>
      <c r="AO43" s="137"/>
      <c r="AP43" s="137"/>
      <c r="AQ43" s="137"/>
      <c r="AR43" s="137"/>
      <c r="AS43" s="137"/>
      <c r="AT43" s="137"/>
      <c r="AU43" s="137"/>
      <c r="AV43" s="137"/>
      <c r="AW43" s="137"/>
      <c r="AX43" s="137"/>
      <c r="AY43" s="137"/>
      <c r="AZ43" s="137"/>
      <c r="BA43" s="137"/>
      <c r="BB43" s="161">
        <f>'KWh (Cumulative) NLI'!AX53</f>
        <v>1275633</v>
      </c>
      <c r="BC43" s="163">
        <f t="shared" ref="BC43:CJ43" si="32">BB43</f>
        <v>1275633</v>
      </c>
      <c r="BD43" s="163">
        <f t="shared" si="32"/>
        <v>1275633</v>
      </c>
      <c r="BE43" s="163">
        <f t="shared" si="32"/>
        <v>1275633</v>
      </c>
      <c r="BF43" s="163">
        <f t="shared" si="32"/>
        <v>1275633</v>
      </c>
      <c r="BG43" s="163">
        <f t="shared" si="32"/>
        <v>1275633</v>
      </c>
      <c r="BH43" s="163">
        <f t="shared" si="32"/>
        <v>1275633</v>
      </c>
      <c r="BI43" s="163">
        <f t="shared" si="32"/>
        <v>1275633</v>
      </c>
      <c r="BJ43" s="163">
        <f t="shared" si="32"/>
        <v>1275633</v>
      </c>
      <c r="BK43" s="163">
        <f t="shared" si="32"/>
        <v>1275633</v>
      </c>
      <c r="BL43" s="163">
        <f t="shared" si="32"/>
        <v>1275633</v>
      </c>
      <c r="BM43" s="163">
        <f t="shared" si="32"/>
        <v>1275633</v>
      </c>
      <c r="BN43" s="163">
        <f t="shared" si="32"/>
        <v>1275633</v>
      </c>
      <c r="BO43" s="163">
        <f t="shared" si="32"/>
        <v>1275633</v>
      </c>
      <c r="BP43" s="163">
        <f t="shared" si="32"/>
        <v>1275633</v>
      </c>
      <c r="BQ43" s="163">
        <f t="shared" si="32"/>
        <v>1275633</v>
      </c>
      <c r="BR43" s="163">
        <f t="shared" si="32"/>
        <v>1275633</v>
      </c>
      <c r="BS43" s="163">
        <f t="shared" si="32"/>
        <v>1275633</v>
      </c>
      <c r="BT43" s="163">
        <f t="shared" si="32"/>
        <v>1275633</v>
      </c>
      <c r="BU43" s="163">
        <f t="shared" si="32"/>
        <v>1275633</v>
      </c>
      <c r="BV43" s="163">
        <f t="shared" si="32"/>
        <v>1275633</v>
      </c>
      <c r="BW43" s="163">
        <f t="shared" si="32"/>
        <v>1275633</v>
      </c>
      <c r="BX43" s="163">
        <f t="shared" si="32"/>
        <v>1275633</v>
      </c>
      <c r="BY43" s="163">
        <f t="shared" si="32"/>
        <v>1275633</v>
      </c>
      <c r="BZ43" s="163">
        <f t="shared" si="32"/>
        <v>1275633</v>
      </c>
      <c r="CA43" s="163">
        <f t="shared" si="32"/>
        <v>1275633</v>
      </c>
      <c r="CB43" s="163">
        <f t="shared" si="32"/>
        <v>1275633</v>
      </c>
      <c r="CC43" s="163">
        <f t="shared" si="32"/>
        <v>1275633</v>
      </c>
      <c r="CD43" s="163">
        <f t="shared" si="32"/>
        <v>1275633</v>
      </c>
      <c r="CE43" s="163">
        <f t="shared" si="32"/>
        <v>1275633</v>
      </c>
      <c r="CF43" s="163">
        <f t="shared" si="32"/>
        <v>1275633</v>
      </c>
      <c r="CG43" s="163">
        <f t="shared" si="32"/>
        <v>1275633</v>
      </c>
      <c r="CH43" s="163">
        <f t="shared" si="32"/>
        <v>1275633</v>
      </c>
      <c r="CI43" s="163">
        <f t="shared" si="32"/>
        <v>1275633</v>
      </c>
      <c r="CJ43" s="163">
        <f t="shared" si="32"/>
        <v>1275633</v>
      </c>
    </row>
    <row r="44" spans="1:88" x14ac:dyDescent="0.3">
      <c r="A44" s="218"/>
      <c r="B44" s="47" t="s">
        <v>11</v>
      </c>
      <c r="C44" s="73"/>
      <c r="D44" s="73"/>
      <c r="E44" s="73"/>
      <c r="F44" s="73"/>
      <c r="G44" s="73"/>
      <c r="H44" s="73"/>
      <c r="I44" s="73"/>
      <c r="J44" s="73"/>
      <c r="K44" s="73"/>
      <c r="L44" s="73"/>
      <c r="M44" s="73"/>
      <c r="N44" s="73"/>
      <c r="O44" s="73"/>
      <c r="P44" s="73"/>
      <c r="Q44" s="73"/>
      <c r="R44" s="137"/>
      <c r="S44" s="137"/>
      <c r="T44" s="137"/>
      <c r="U44" s="137"/>
      <c r="V44" s="137"/>
      <c r="W44" s="137"/>
      <c r="X44" s="137"/>
      <c r="Y44" s="137"/>
      <c r="Z44" s="137"/>
      <c r="AA44" s="137"/>
      <c r="AB44" s="137"/>
      <c r="AC44" s="137"/>
      <c r="AD44" s="137"/>
      <c r="AE44" s="137"/>
      <c r="AF44" s="137"/>
      <c r="AG44" s="137"/>
      <c r="AH44" s="137"/>
      <c r="AI44" s="137"/>
      <c r="AJ44" s="137"/>
      <c r="AK44" s="137"/>
      <c r="AL44" s="137"/>
      <c r="AM44" s="137"/>
      <c r="AN44" s="137"/>
      <c r="AO44" s="137"/>
      <c r="AP44" s="137"/>
      <c r="AQ44" s="137"/>
      <c r="AR44" s="137"/>
      <c r="AS44" s="137"/>
      <c r="AT44" s="137"/>
      <c r="AU44" s="137"/>
      <c r="AV44" s="137"/>
      <c r="AW44" s="137"/>
      <c r="AX44" s="137"/>
      <c r="AY44" s="137"/>
      <c r="AZ44" s="137"/>
      <c r="BA44" s="137"/>
      <c r="BB44" s="161">
        <f>'KWh (Cumulative) NLI'!AX54</f>
        <v>873816</v>
      </c>
      <c r="BC44" s="163">
        <f t="shared" ref="BC44:CJ44" si="33">BB44</f>
        <v>873816</v>
      </c>
      <c r="BD44" s="163">
        <f t="shared" si="33"/>
        <v>873816</v>
      </c>
      <c r="BE44" s="163">
        <f t="shared" si="33"/>
        <v>873816</v>
      </c>
      <c r="BF44" s="163">
        <f t="shared" si="33"/>
        <v>873816</v>
      </c>
      <c r="BG44" s="163">
        <f t="shared" si="33"/>
        <v>873816</v>
      </c>
      <c r="BH44" s="163">
        <f t="shared" si="33"/>
        <v>873816</v>
      </c>
      <c r="BI44" s="163">
        <f t="shared" si="33"/>
        <v>873816</v>
      </c>
      <c r="BJ44" s="163">
        <f t="shared" si="33"/>
        <v>873816</v>
      </c>
      <c r="BK44" s="163">
        <f t="shared" si="33"/>
        <v>873816</v>
      </c>
      <c r="BL44" s="163">
        <f t="shared" si="33"/>
        <v>873816</v>
      </c>
      <c r="BM44" s="163">
        <f t="shared" si="33"/>
        <v>873816</v>
      </c>
      <c r="BN44" s="163">
        <f t="shared" si="33"/>
        <v>873816</v>
      </c>
      <c r="BO44" s="163">
        <f t="shared" si="33"/>
        <v>873816</v>
      </c>
      <c r="BP44" s="163">
        <f t="shared" si="33"/>
        <v>873816</v>
      </c>
      <c r="BQ44" s="163">
        <f t="shared" si="33"/>
        <v>873816</v>
      </c>
      <c r="BR44" s="163">
        <f t="shared" si="33"/>
        <v>873816</v>
      </c>
      <c r="BS44" s="163">
        <f t="shared" si="33"/>
        <v>873816</v>
      </c>
      <c r="BT44" s="163">
        <f t="shared" si="33"/>
        <v>873816</v>
      </c>
      <c r="BU44" s="163">
        <f t="shared" si="33"/>
        <v>873816</v>
      </c>
      <c r="BV44" s="163">
        <f t="shared" si="33"/>
        <v>873816</v>
      </c>
      <c r="BW44" s="163">
        <f t="shared" si="33"/>
        <v>873816</v>
      </c>
      <c r="BX44" s="163">
        <f t="shared" si="33"/>
        <v>873816</v>
      </c>
      <c r="BY44" s="163">
        <f t="shared" si="33"/>
        <v>873816</v>
      </c>
      <c r="BZ44" s="163">
        <f t="shared" si="33"/>
        <v>873816</v>
      </c>
      <c r="CA44" s="163">
        <f t="shared" si="33"/>
        <v>873816</v>
      </c>
      <c r="CB44" s="163">
        <f t="shared" si="33"/>
        <v>873816</v>
      </c>
      <c r="CC44" s="163">
        <f t="shared" si="33"/>
        <v>873816</v>
      </c>
      <c r="CD44" s="163">
        <f t="shared" si="33"/>
        <v>873816</v>
      </c>
      <c r="CE44" s="163">
        <f t="shared" si="33"/>
        <v>873816</v>
      </c>
      <c r="CF44" s="163">
        <f t="shared" si="33"/>
        <v>873816</v>
      </c>
      <c r="CG44" s="163">
        <f t="shared" si="33"/>
        <v>873816</v>
      </c>
      <c r="CH44" s="163">
        <f t="shared" si="33"/>
        <v>873816</v>
      </c>
      <c r="CI44" s="163">
        <f t="shared" si="33"/>
        <v>873816</v>
      </c>
      <c r="CJ44" s="163">
        <f t="shared" si="33"/>
        <v>873816</v>
      </c>
    </row>
    <row r="45" spans="1:88" x14ac:dyDescent="0.3">
      <c r="A45" s="218"/>
      <c r="B45" s="47" t="s">
        <v>12</v>
      </c>
      <c r="C45" s="73"/>
      <c r="D45" s="73"/>
      <c r="E45" s="73"/>
      <c r="F45" s="73"/>
      <c r="G45" s="73"/>
      <c r="H45" s="73"/>
      <c r="I45" s="73"/>
      <c r="J45" s="73"/>
      <c r="K45" s="73"/>
      <c r="L45" s="73"/>
      <c r="M45" s="73"/>
      <c r="N45" s="73"/>
      <c r="O45" s="73"/>
      <c r="P45" s="73"/>
      <c r="Q45" s="73"/>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61">
        <f>'KWh (Cumulative) NLI'!AX55</f>
        <v>10989</v>
      </c>
      <c r="BC45" s="163">
        <f t="shared" ref="BC45:CJ45" si="34">BB45</f>
        <v>10989</v>
      </c>
      <c r="BD45" s="163">
        <f t="shared" si="34"/>
        <v>10989</v>
      </c>
      <c r="BE45" s="163">
        <f t="shared" si="34"/>
        <v>10989</v>
      </c>
      <c r="BF45" s="163">
        <f t="shared" si="34"/>
        <v>10989</v>
      </c>
      <c r="BG45" s="163">
        <f t="shared" si="34"/>
        <v>10989</v>
      </c>
      <c r="BH45" s="163">
        <f t="shared" si="34"/>
        <v>10989</v>
      </c>
      <c r="BI45" s="163">
        <f t="shared" si="34"/>
        <v>10989</v>
      </c>
      <c r="BJ45" s="163">
        <f t="shared" si="34"/>
        <v>10989</v>
      </c>
      <c r="BK45" s="163">
        <f t="shared" si="34"/>
        <v>10989</v>
      </c>
      <c r="BL45" s="163">
        <f t="shared" si="34"/>
        <v>10989</v>
      </c>
      <c r="BM45" s="163">
        <f t="shared" si="34"/>
        <v>10989</v>
      </c>
      <c r="BN45" s="163">
        <f t="shared" si="34"/>
        <v>10989</v>
      </c>
      <c r="BO45" s="163">
        <f t="shared" si="34"/>
        <v>10989</v>
      </c>
      <c r="BP45" s="163">
        <f t="shared" si="34"/>
        <v>10989</v>
      </c>
      <c r="BQ45" s="163">
        <f t="shared" si="34"/>
        <v>10989</v>
      </c>
      <c r="BR45" s="163">
        <f t="shared" si="34"/>
        <v>10989</v>
      </c>
      <c r="BS45" s="163">
        <f t="shared" si="34"/>
        <v>10989</v>
      </c>
      <c r="BT45" s="163">
        <f t="shared" si="34"/>
        <v>10989</v>
      </c>
      <c r="BU45" s="163">
        <f t="shared" si="34"/>
        <v>10989</v>
      </c>
      <c r="BV45" s="163">
        <f t="shared" si="34"/>
        <v>10989</v>
      </c>
      <c r="BW45" s="163">
        <f t="shared" si="34"/>
        <v>10989</v>
      </c>
      <c r="BX45" s="163">
        <f t="shared" si="34"/>
        <v>10989</v>
      </c>
      <c r="BY45" s="163">
        <f t="shared" si="34"/>
        <v>10989</v>
      </c>
      <c r="BZ45" s="163">
        <f t="shared" si="34"/>
        <v>10989</v>
      </c>
      <c r="CA45" s="163">
        <f t="shared" si="34"/>
        <v>10989</v>
      </c>
      <c r="CB45" s="163">
        <f t="shared" si="34"/>
        <v>10989</v>
      </c>
      <c r="CC45" s="163">
        <f t="shared" si="34"/>
        <v>10989</v>
      </c>
      <c r="CD45" s="163">
        <f t="shared" si="34"/>
        <v>10989</v>
      </c>
      <c r="CE45" s="163">
        <f t="shared" si="34"/>
        <v>10989</v>
      </c>
      <c r="CF45" s="163">
        <f t="shared" si="34"/>
        <v>10989</v>
      </c>
      <c r="CG45" s="163">
        <f t="shared" si="34"/>
        <v>10989</v>
      </c>
      <c r="CH45" s="163">
        <f t="shared" si="34"/>
        <v>10989</v>
      </c>
      <c r="CI45" s="163">
        <f t="shared" si="34"/>
        <v>10989</v>
      </c>
      <c r="CJ45" s="163">
        <f t="shared" si="34"/>
        <v>10989</v>
      </c>
    </row>
    <row r="46" spans="1:88" x14ac:dyDescent="0.3">
      <c r="A46" s="218"/>
      <c r="B46" s="47" t="s">
        <v>3</v>
      </c>
      <c r="C46" s="73"/>
      <c r="D46" s="73"/>
      <c r="E46" s="73"/>
      <c r="F46" s="73"/>
      <c r="G46" s="73"/>
      <c r="H46" s="73"/>
      <c r="I46" s="73"/>
      <c r="J46" s="73"/>
      <c r="K46" s="73"/>
      <c r="L46" s="73"/>
      <c r="M46" s="73"/>
      <c r="N46" s="73"/>
      <c r="O46" s="73"/>
      <c r="P46" s="73"/>
      <c r="Q46" s="73"/>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61">
        <f>'KWh (Cumulative) NLI'!AX56</f>
        <v>1282183</v>
      </c>
      <c r="BC46" s="163">
        <f t="shared" ref="BC46:CJ46" si="35">BB46</f>
        <v>1282183</v>
      </c>
      <c r="BD46" s="163">
        <f t="shared" si="35"/>
        <v>1282183</v>
      </c>
      <c r="BE46" s="163">
        <f t="shared" si="35"/>
        <v>1282183</v>
      </c>
      <c r="BF46" s="163">
        <f t="shared" si="35"/>
        <v>1282183</v>
      </c>
      <c r="BG46" s="163">
        <f t="shared" si="35"/>
        <v>1282183</v>
      </c>
      <c r="BH46" s="163">
        <f t="shared" si="35"/>
        <v>1282183</v>
      </c>
      <c r="BI46" s="163">
        <f t="shared" si="35"/>
        <v>1282183</v>
      </c>
      <c r="BJ46" s="163">
        <f t="shared" si="35"/>
        <v>1282183</v>
      </c>
      <c r="BK46" s="163">
        <f t="shared" si="35"/>
        <v>1282183</v>
      </c>
      <c r="BL46" s="163">
        <f t="shared" si="35"/>
        <v>1282183</v>
      </c>
      <c r="BM46" s="163">
        <f t="shared" si="35"/>
        <v>1282183</v>
      </c>
      <c r="BN46" s="163">
        <f t="shared" si="35"/>
        <v>1282183</v>
      </c>
      <c r="BO46" s="163">
        <f t="shared" si="35"/>
        <v>1282183</v>
      </c>
      <c r="BP46" s="163">
        <f t="shared" si="35"/>
        <v>1282183</v>
      </c>
      <c r="BQ46" s="163">
        <f t="shared" si="35"/>
        <v>1282183</v>
      </c>
      <c r="BR46" s="163">
        <f t="shared" si="35"/>
        <v>1282183</v>
      </c>
      <c r="BS46" s="163">
        <f t="shared" si="35"/>
        <v>1282183</v>
      </c>
      <c r="BT46" s="163">
        <f t="shared" si="35"/>
        <v>1282183</v>
      </c>
      <c r="BU46" s="163">
        <f t="shared" si="35"/>
        <v>1282183</v>
      </c>
      <c r="BV46" s="163">
        <f t="shared" si="35"/>
        <v>1282183</v>
      </c>
      <c r="BW46" s="163">
        <f t="shared" si="35"/>
        <v>1282183</v>
      </c>
      <c r="BX46" s="163">
        <f t="shared" si="35"/>
        <v>1282183</v>
      </c>
      <c r="BY46" s="163">
        <f t="shared" si="35"/>
        <v>1282183</v>
      </c>
      <c r="BZ46" s="163">
        <f t="shared" si="35"/>
        <v>1282183</v>
      </c>
      <c r="CA46" s="163">
        <f t="shared" si="35"/>
        <v>1282183</v>
      </c>
      <c r="CB46" s="163">
        <f t="shared" si="35"/>
        <v>1282183</v>
      </c>
      <c r="CC46" s="163">
        <f t="shared" si="35"/>
        <v>1282183</v>
      </c>
      <c r="CD46" s="163">
        <f t="shared" si="35"/>
        <v>1282183</v>
      </c>
      <c r="CE46" s="163">
        <f t="shared" si="35"/>
        <v>1282183</v>
      </c>
      <c r="CF46" s="163">
        <f t="shared" si="35"/>
        <v>1282183</v>
      </c>
      <c r="CG46" s="163">
        <f t="shared" si="35"/>
        <v>1282183</v>
      </c>
      <c r="CH46" s="163">
        <f t="shared" si="35"/>
        <v>1282183</v>
      </c>
      <c r="CI46" s="163">
        <f t="shared" si="35"/>
        <v>1282183</v>
      </c>
      <c r="CJ46" s="163">
        <f t="shared" si="35"/>
        <v>1282183</v>
      </c>
    </row>
    <row r="47" spans="1:88" x14ac:dyDescent="0.3">
      <c r="A47" s="218"/>
      <c r="B47" s="47" t="s">
        <v>13</v>
      </c>
      <c r="C47" s="73"/>
      <c r="D47" s="73"/>
      <c r="E47" s="73"/>
      <c r="F47" s="73"/>
      <c r="G47" s="73"/>
      <c r="H47" s="73"/>
      <c r="I47" s="73"/>
      <c r="J47" s="73"/>
      <c r="K47" s="73"/>
      <c r="L47" s="73"/>
      <c r="M47" s="73"/>
      <c r="N47" s="73"/>
      <c r="O47" s="73"/>
      <c r="P47" s="73"/>
      <c r="Q47" s="73"/>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61">
        <f>'KWh (Cumulative) NLI'!AX57</f>
        <v>3772656</v>
      </c>
      <c r="BC47" s="163">
        <f t="shared" ref="BC47:CJ47" si="36">BB47</f>
        <v>3772656</v>
      </c>
      <c r="BD47" s="163">
        <f t="shared" si="36"/>
        <v>3772656</v>
      </c>
      <c r="BE47" s="163">
        <f t="shared" si="36"/>
        <v>3772656</v>
      </c>
      <c r="BF47" s="163">
        <f t="shared" si="36"/>
        <v>3772656</v>
      </c>
      <c r="BG47" s="163">
        <f t="shared" si="36"/>
        <v>3772656</v>
      </c>
      <c r="BH47" s="163">
        <f t="shared" si="36"/>
        <v>3772656</v>
      </c>
      <c r="BI47" s="163">
        <f t="shared" si="36"/>
        <v>3772656</v>
      </c>
      <c r="BJ47" s="163">
        <f t="shared" si="36"/>
        <v>3772656</v>
      </c>
      <c r="BK47" s="163">
        <f t="shared" si="36"/>
        <v>3772656</v>
      </c>
      <c r="BL47" s="163">
        <f t="shared" si="36"/>
        <v>3772656</v>
      </c>
      <c r="BM47" s="163">
        <f t="shared" si="36"/>
        <v>3772656</v>
      </c>
      <c r="BN47" s="163">
        <f t="shared" si="36"/>
        <v>3772656</v>
      </c>
      <c r="BO47" s="163">
        <f t="shared" si="36"/>
        <v>3772656</v>
      </c>
      <c r="BP47" s="163">
        <f t="shared" si="36"/>
        <v>3772656</v>
      </c>
      <c r="BQ47" s="163">
        <f t="shared" si="36"/>
        <v>3772656</v>
      </c>
      <c r="BR47" s="163">
        <f t="shared" si="36"/>
        <v>3772656</v>
      </c>
      <c r="BS47" s="163">
        <f t="shared" si="36"/>
        <v>3772656</v>
      </c>
      <c r="BT47" s="163">
        <f t="shared" si="36"/>
        <v>3772656</v>
      </c>
      <c r="BU47" s="163">
        <f t="shared" si="36"/>
        <v>3772656</v>
      </c>
      <c r="BV47" s="163">
        <f t="shared" si="36"/>
        <v>3772656</v>
      </c>
      <c r="BW47" s="163">
        <f t="shared" si="36"/>
        <v>3772656</v>
      </c>
      <c r="BX47" s="163">
        <f t="shared" si="36"/>
        <v>3772656</v>
      </c>
      <c r="BY47" s="163">
        <f t="shared" si="36"/>
        <v>3772656</v>
      </c>
      <c r="BZ47" s="163">
        <f t="shared" si="36"/>
        <v>3772656</v>
      </c>
      <c r="CA47" s="163">
        <f t="shared" si="36"/>
        <v>3772656</v>
      </c>
      <c r="CB47" s="163">
        <f t="shared" si="36"/>
        <v>3772656</v>
      </c>
      <c r="CC47" s="163">
        <f t="shared" si="36"/>
        <v>3772656</v>
      </c>
      <c r="CD47" s="163">
        <f t="shared" si="36"/>
        <v>3772656</v>
      </c>
      <c r="CE47" s="163">
        <f t="shared" si="36"/>
        <v>3772656</v>
      </c>
      <c r="CF47" s="163">
        <f t="shared" si="36"/>
        <v>3772656</v>
      </c>
      <c r="CG47" s="163">
        <f t="shared" si="36"/>
        <v>3772656</v>
      </c>
      <c r="CH47" s="163">
        <f t="shared" si="36"/>
        <v>3772656</v>
      </c>
      <c r="CI47" s="163">
        <f t="shared" si="36"/>
        <v>3772656</v>
      </c>
      <c r="CJ47" s="163">
        <f t="shared" si="36"/>
        <v>3772656</v>
      </c>
    </row>
    <row r="48" spans="1:88" x14ac:dyDescent="0.3">
      <c r="A48" s="218"/>
      <c r="B48" s="47" t="s">
        <v>4</v>
      </c>
      <c r="C48" s="73"/>
      <c r="D48" s="73"/>
      <c r="E48" s="73"/>
      <c r="F48" s="73"/>
      <c r="G48" s="73"/>
      <c r="H48" s="73"/>
      <c r="I48" s="73"/>
      <c r="J48" s="73"/>
      <c r="K48" s="73"/>
      <c r="L48" s="73"/>
      <c r="M48" s="73"/>
      <c r="N48" s="73"/>
      <c r="O48" s="73"/>
      <c r="P48" s="73"/>
      <c r="Q48" s="73"/>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61">
        <f>'KWh (Cumulative) NLI'!AX58</f>
        <v>0</v>
      </c>
      <c r="BC48" s="163">
        <f t="shared" ref="BC48:CJ48" si="37">BB48</f>
        <v>0</v>
      </c>
      <c r="BD48" s="163">
        <f t="shared" si="37"/>
        <v>0</v>
      </c>
      <c r="BE48" s="163">
        <f t="shared" si="37"/>
        <v>0</v>
      </c>
      <c r="BF48" s="163">
        <f t="shared" si="37"/>
        <v>0</v>
      </c>
      <c r="BG48" s="163">
        <f t="shared" si="37"/>
        <v>0</v>
      </c>
      <c r="BH48" s="163">
        <f t="shared" si="37"/>
        <v>0</v>
      </c>
      <c r="BI48" s="163">
        <f t="shared" si="37"/>
        <v>0</v>
      </c>
      <c r="BJ48" s="163">
        <f t="shared" si="37"/>
        <v>0</v>
      </c>
      <c r="BK48" s="163">
        <f t="shared" si="37"/>
        <v>0</v>
      </c>
      <c r="BL48" s="163">
        <f t="shared" si="37"/>
        <v>0</v>
      </c>
      <c r="BM48" s="163">
        <f t="shared" si="37"/>
        <v>0</v>
      </c>
      <c r="BN48" s="163">
        <f t="shared" si="37"/>
        <v>0</v>
      </c>
      <c r="BO48" s="163">
        <f t="shared" si="37"/>
        <v>0</v>
      </c>
      <c r="BP48" s="163">
        <f t="shared" si="37"/>
        <v>0</v>
      </c>
      <c r="BQ48" s="163">
        <f t="shared" si="37"/>
        <v>0</v>
      </c>
      <c r="BR48" s="163">
        <f t="shared" si="37"/>
        <v>0</v>
      </c>
      <c r="BS48" s="163">
        <f t="shared" si="37"/>
        <v>0</v>
      </c>
      <c r="BT48" s="163">
        <f t="shared" si="37"/>
        <v>0</v>
      </c>
      <c r="BU48" s="163">
        <f t="shared" si="37"/>
        <v>0</v>
      </c>
      <c r="BV48" s="163">
        <f t="shared" si="37"/>
        <v>0</v>
      </c>
      <c r="BW48" s="163">
        <f t="shared" si="37"/>
        <v>0</v>
      </c>
      <c r="BX48" s="163">
        <f t="shared" si="37"/>
        <v>0</v>
      </c>
      <c r="BY48" s="163">
        <f t="shared" si="37"/>
        <v>0</v>
      </c>
      <c r="BZ48" s="163">
        <f t="shared" si="37"/>
        <v>0</v>
      </c>
      <c r="CA48" s="163">
        <f t="shared" si="37"/>
        <v>0</v>
      </c>
      <c r="CB48" s="163">
        <f t="shared" si="37"/>
        <v>0</v>
      </c>
      <c r="CC48" s="163">
        <f t="shared" si="37"/>
        <v>0</v>
      </c>
      <c r="CD48" s="163">
        <f t="shared" si="37"/>
        <v>0</v>
      </c>
      <c r="CE48" s="163">
        <f t="shared" si="37"/>
        <v>0</v>
      </c>
      <c r="CF48" s="163">
        <f t="shared" si="37"/>
        <v>0</v>
      </c>
      <c r="CG48" s="163">
        <f t="shared" si="37"/>
        <v>0</v>
      </c>
      <c r="CH48" s="163">
        <f t="shared" si="37"/>
        <v>0</v>
      </c>
      <c r="CI48" s="163">
        <f t="shared" si="37"/>
        <v>0</v>
      </c>
      <c r="CJ48" s="163">
        <f t="shared" si="37"/>
        <v>0</v>
      </c>
    </row>
    <row r="49" spans="1:88" x14ac:dyDescent="0.3">
      <c r="A49" s="219"/>
      <c r="B49" s="47" t="s">
        <v>14</v>
      </c>
      <c r="C49" s="73"/>
      <c r="D49" s="73"/>
      <c r="E49" s="73"/>
      <c r="F49" s="73"/>
      <c r="G49" s="73"/>
      <c r="H49" s="73"/>
      <c r="I49" s="73"/>
      <c r="J49" s="73"/>
      <c r="K49" s="73"/>
      <c r="L49" s="73"/>
      <c r="M49" s="73"/>
      <c r="N49" s="73"/>
      <c r="O49" s="73"/>
      <c r="P49" s="73"/>
      <c r="Q49" s="73"/>
      <c r="R49" s="137"/>
      <c r="S49" s="137"/>
      <c r="T49" s="137"/>
      <c r="U49" s="137"/>
      <c r="V49" s="137"/>
      <c r="W49" s="137"/>
      <c r="X49" s="137"/>
      <c r="Y49" s="137"/>
      <c r="Z49" s="137"/>
      <c r="AA49" s="137"/>
      <c r="AB49" s="137"/>
      <c r="AC49" s="137"/>
      <c r="AD49" s="137"/>
      <c r="AE49" s="137"/>
      <c r="AF49" s="137"/>
      <c r="AG49" s="137"/>
      <c r="AH49" s="137"/>
      <c r="AI49" s="137"/>
      <c r="AJ49" s="137"/>
      <c r="AK49" s="137"/>
      <c r="AL49" s="137"/>
      <c r="AM49" s="137"/>
      <c r="AN49" s="137"/>
      <c r="AO49" s="137"/>
      <c r="AP49" s="137"/>
      <c r="AQ49" s="137"/>
      <c r="AR49" s="137"/>
      <c r="AS49" s="137"/>
      <c r="AT49" s="137"/>
      <c r="AU49" s="137"/>
      <c r="AV49" s="137"/>
      <c r="AW49" s="137"/>
      <c r="AX49" s="137"/>
      <c r="AY49" s="137"/>
      <c r="AZ49" s="137"/>
      <c r="BA49" s="137"/>
      <c r="BB49" s="161">
        <f>'KWh (Cumulative) NLI'!AX59</f>
        <v>0</v>
      </c>
      <c r="BC49" s="163">
        <f t="shared" ref="BC49:CJ49" si="38">BB49</f>
        <v>0</v>
      </c>
      <c r="BD49" s="163">
        <f t="shared" si="38"/>
        <v>0</v>
      </c>
      <c r="BE49" s="163">
        <f t="shared" si="38"/>
        <v>0</v>
      </c>
      <c r="BF49" s="163">
        <f t="shared" si="38"/>
        <v>0</v>
      </c>
      <c r="BG49" s="163">
        <f t="shared" si="38"/>
        <v>0</v>
      </c>
      <c r="BH49" s="163">
        <f t="shared" si="38"/>
        <v>0</v>
      </c>
      <c r="BI49" s="163">
        <f t="shared" si="38"/>
        <v>0</v>
      </c>
      <c r="BJ49" s="163">
        <f t="shared" si="38"/>
        <v>0</v>
      </c>
      <c r="BK49" s="163">
        <f t="shared" si="38"/>
        <v>0</v>
      </c>
      <c r="BL49" s="163">
        <f t="shared" si="38"/>
        <v>0</v>
      </c>
      <c r="BM49" s="163">
        <f t="shared" si="38"/>
        <v>0</v>
      </c>
      <c r="BN49" s="163">
        <f t="shared" si="38"/>
        <v>0</v>
      </c>
      <c r="BO49" s="163">
        <f t="shared" si="38"/>
        <v>0</v>
      </c>
      <c r="BP49" s="163">
        <f t="shared" si="38"/>
        <v>0</v>
      </c>
      <c r="BQ49" s="163">
        <f t="shared" si="38"/>
        <v>0</v>
      </c>
      <c r="BR49" s="163">
        <f t="shared" si="38"/>
        <v>0</v>
      </c>
      <c r="BS49" s="163">
        <f t="shared" si="38"/>
        <v>0</v>
      </c>
      <c r="BT49" s="163">
        <f t="shared" si="38"/>
        <v>0</v>
      </c>
      <c r="BU49" s="163">
        <f t="shared" si="38"/>
        <v>0</v>
      </c>
      <c r="BV49" s="163">
        <f t="shared" si="38"/>
        <v>0</v>
      </c>
      <c r="BW49" s="163">
        <f t="shared" si="38"/>
        <v>0</v>
      </c>
      <c r="BX49" s="163">
        <f t="shared" si="38"/>
        <v>0</v>
      </c>
      <c r="BY49" s="163">
        <f t="shared" si="38"/>
        <v>0</v>
      </c>
      <c r="BZ49" s="163">
        <f t="shared" si="38"/>
        <v>0</v>
      </c>
      <c r="CA49" s="163">
        <f t="shared" si="38"/>
        <v>0</v>
      </c>
      <c r="CB49" s="163">
        <f t="shared" si="38"/>
        <v>0</v>
      </c>
      <c r="CC49" s="163">
        <f t="shared" si="38"/>
        <v>0</v>
      </c>
      <c r="CD49" s="163">
        <f t="shared" si="38"/>
        <v>0</v>
      </c>
      <c r="CE49" s="163">
        <f t="shared" si="38"/>
        <v>0</v>
      </c>
      <c r="CF49" s="163">
        <f t="shared" si="38"/>
        <v>0</v>
      </c>
      <c r="CG49" s="163">
        <f t="shared" si="38"/>
        <v>0</v>
      </c>
      <c r="CH49" s="163">
        <f t="shared" si="38"/>
        <v>0</v>
      </c>
      <c r="CI49" s="163">
        <f t="shared" si="38"/>
        <v>0</v>
      </c>
      <c r="CJ49" s="163">
        <f t="shared" si="38"/>
        <v>0</v>
      </c>
    </row>
    <row r="50" spans="1:88" x14ac:dyDescent="0.3">
      <c r="A50" s="219"/>
      <c r="B50" s="47" t="s">
        <v>15</v>
      </c>
      <c r="C50" s="73"/>
      <c r="D50" s="73"/>
      <c r="E50" s="73"/>
      <c r="F50" s="73"/>
      <c r="G50" s="73"/>
      <c r="H50" s="73"/>
      <c r="I50" s="73"/>
      <c r="J50" s="73"/>
      <c r="K50" s="73"/>
      <c r="L50" s="73"/>
      <c r="M50" s="73"/>
      <c r="N50" s="73"/>
      <c r="O50" s="73"/>
      <c r="P50" s="73"/>
      <c r="Q50" s="73"/>
      <c r="R50" s="137"/>
      <c r="S50" s="137"/>
      <c r="T50" s="137"/>
      <c r="U50" s="137"/>
      <c r="V50" s="137"/>
      <c r="W50" s="137"/>
      <c r="X50" s="137"/>
      <c r="Y50" s="137"/>
      <c r="Z50" s="137"/>
      <c r="AA50" s="137"/>
      <c r="AB50" s="137"/>
      <c r="AC50" s="137"/>
      <c r="AD50" s="137"/>
      <c r="AE50" s="137"/>
      <c r="AF50" s="137"/>
      <c r="AG50" s="137"/>
      <c r="AH50" s="137"/>
      <c r="AI50" s="137"/>
      <c r="AJ50" s="137"/>
      <c r="AK50" s="137"/>
      <c r="AL50" s="137"/>
      <c r="AM50" s="137"/>
      <c r="AN50" s="137"/>
      <c r="AO50" s="137"/>
      <c r="AP50" s="137"/>
      <c r="AQ50" s="137"/>
      <c r="AR50" s="137"/>
      <c r="AS50" s="137"/>
      <c r="AT50" s="137"/>
      <c r="AU50" s="137"/>
      <c r="AV50" s="137"/>
      <c r="AW50" s="137"/>
      <c r="AX50" s="137"/>
      <c r="AY50" s="137"/>
      <c r="AZ50" s="137"/>
      <c r="BA50" s="137"/>
      <c r="BB50" s="161">
        <f>'KWh (Cumulative) NLI'!AX60</f>
        <v>0</v>
      </c>
      <c r="BC50" s="163">
        <f t="shared" ref="BC50:CJ50" si="39">BB50</f>
        <v>0</v>
      </c>
      <c r="BD50" s="163">
        <f t="shared" si="39"/>
        <v>0</v>
      </c>
      <c r="BE50" s="163">
        <f t="shared" si="39"/>
        <v>0</v>
      </c>
      <c r="BF50" s="163">
        <f t="shared" si="39"/>
        <v>0</v>
      </c>
      <c r="BG50" s="163">
        <f t="shared" si="39"/>
        <v>0</v>
      </c>
      <c r="BH50" s="163">
        <f t="shared" si="39"/>
        <v>0</v>
      </c>
      <c r="BI50" s="163">
        <f t="shared" si="39"/>
        <v>0</v>
      </c>
      <c r="BJ50" s="163">
        <f t="shared" si="39"/>
        <v>0</v>
      </c>
      <c r="BK50" s="163">
        <f t="shared" si="39"/>
        <v>0</v>
      </c>
      <c r="BL50" s="163">
        <f t="shared" si="39"/>
        <v>0</v>
      </c>
      <c r="BM50" s="163">
        <f t="shared" si="39"/>
        <v>0</v>
      </c>
      <c r="BN50" s="163">
        <f t="shared" si="39"/>
        <v>0</v>
      </c>
      <c r="BO50" s="163">
        <f t="shared" si="39"/>
        <v>0</v>
      </c>
      <c r="BP50" s="163">
        <f t="shared" si="39"/>
        <v>0</v>
      </c>
      <c r="BQ50" s="163">
        <f t="shared" si="39"/>
        <v>0</v>
      </c>
      <c r="BR50" s="163">
        <f t="shared" si="39"/>
        <v>0</v>
      </c>
      <c r="BS50" s="163">
        <f t="shared" si="39"/>
        <v>0</v>
      </c>
      <c r="BT50" s="163">
        <f t="shared" si="39"/>
        <v>0</v>
      </c>
      <c r="BU50" s="163">
        <f t="shared" si="39"/>
        <v>0</v>
      </c>
      <c r="BV50" s="163">
        <f t="shared" si="39"/>
        <v>0</v>
      </c>
      <c r="BW50" s="163">
        <f t="shared" si="39"/>
        <v>0</v>
      </c>
      <c r="BX50" s="163">
        <f t="shared" si="39"/>
        <v>0</v>
      </c>
      <c r="BY50" s="163">
        <f t="shared" si="39"/>
        <v>0</v>
      </c>
      <c r="BZ50" s="163">
        <f t="shared" si="39"/>
        <v>0</v>
      </c>
      <c r="CA50" s="163">
        <f t="shared" si="39"/>
        <v>0</v>
      </c>
      <c r="CB50" s="163">
        <f t="shared" si="39"/>
        <v>0</v>
      </c>
      <c r="CC50" s="163">
        <f t="shared" si="39"/>
        <v>0</v>
      </c>
      <c r="CD50" s="163">
        <f t="shared" si="39"/>
        <v>0</v>
      </c>
      <c r="CE50" s="163">
        <f t="shared" si="39"/>
        <v>0</v>
      </c>
      <c r="CF50" s="163">
        <f t="shared" si="39"/>
        <v>0</v>
      </c>
      <c r="CG50" s="163">
        <f t="shared" si="39"/>
        <v>0</v>
      </c>
      <c r="CH50" s="163">
        <f t="shared" si="39"/>
        <v>0</v>
      </c>
      <c r="CI50" s="163">
        <f t="shared" si="39"/>
        <v>0</v>
      </c>
      <c r="CJ50" s="163">
        <f t="shared" si="39"/>
        <v>0</v>
      </c>
    </row>
    <row r="51" spans="1:88" x14ac:dyDescent="0.3">
      <c r="A51" s="219"/>
      <c r="B51" s="47" t="s">
        <v>7</v>
      </c>
      <c r="C51" s="73"/>
      <c r="D51" s="73"/>
      <c r="E51" s="73"/>
      <c r="F51" s="73"/>
      <c r="G51" s="73"/>
      <c r="H51" s="73"/>
      <c r="I51" s="73"/>
      <c r="J51" s="73"/>
      <c r="K51" s="73"/>
      <c r="L51" s="73"/>
      <c r="M51" s="73"/>
      <c r="N51" s="73"/>
      <c r="O51" s="73"/>
      <c r="P51" s="73"/>
      <c r="Q51" s="73"/>
      <c r="R51" s="137"/>
      <c r="S51" s="137"/>
      <c r="T51" s="137"/>
      <c r="U51" s="137"/>
      <c r="V51" s="137"/>
      <c r="W51" s="137"/>
      <c r="X51" s="137"/>
      <c r="Y51" s="137"/>
      <c r="Z51" s="137"/>
      <c r="AA51" s="137"/>
      <c r="AB51" s="137"/>
      <c r="AC51" s="137"/>
      <c r="AD51" s="137"/>
      <c r="AE51" s="137"/>
      <c r="AF51" s="137"/>
      <c r="AG51" s="137"/>
      <c r="AH51" s="137"/>
      <c r="AI51" s="137"/>
      <c r="AJ51" s="137"/>
      <c r="AK51" s="137"/>
      <c r="AL51" s="137"/>
      <c r="AM51" s="137"/>
      <c r="AN51" s="137"/>
      <c r="AO51" s="137"/>
      <c r="AP51" s="137"/>
      <c r="AQ51" s="137"/>
      <c r="AR51" s="137"/>
      <c r="AS51" s="137"/>
      <c r="AT51" s="137"/>
      <c r="AU51" s="137"/>
      <c r="AV51" s="137"/>
      <c r="AW51" s="137"/>
      <c r="AX51" s="137"/>
      <c r="AY51" s="137"/>
      <c r="AZ51" s="137"/>
      <c r="BA51" s="137"/>
      <c r="BB51" s="161">
        <f>'KWh (Cumulative) NLI'!AX61</f>
        <v>111385</v>
      </c>
      <c r="BC51" s="163">
        <f t="shared" ref="BC51:CJ51" si="40">BB51</f>
        <v>111385</v>
      </c>
      <c r="BD51" s="163">
        <f t="shared" si="40"/>
        <v>111385</v>
      </c>
      <c r="BE51" s="163">
        <f t="shared" si="40"/>
        <v>111385</v>
      </c>
      <c r="BF51" s="163">
        <f t="shared" si="40"/>
        <v>111385</v>
      </c>
      <c r="BG51" s="163">
        <f t="shared" si="40"/>
        <v>111385</v>
      </c>
      <c r="BH51" s="163">
        <f t="shared" si="40"/>
        <v>111385</v>
      </c>
      <c r="BI51" s="163">
        <f t="shared" si="40"/>
        <v>111385</v>
      </c>
      <c r="BJ51" s="163">
        <f t="shared" si="40"/>
        <v>111385</v>
      </c>
      <c r="BK51" s="163">
        <f t="shared" si="40"/>
        <v>111385</v>
      </c>
      <c r="BL51" s="163">
        <f t="shared" si="40"/>
        <v>111385</v>
      </c>
      <c r="BM51" s="163">
        <f t="shared" si="40"/>
        <v>111385</v>
      </c>
      <c r="BN51" s="163">
        <f t="shared" si="40"/>
        <v>111385</v>
      </c>
      <c r="BO51" s="163">
        <f t="shared" si="40"/>
        <v>111385</v>
      </c>
      <c r="BP51" s="163">
        <f t="shared" si="40"/>
        <v>111385</v>
      </c>
      <c r="BQ51" s="163">
        <f t="shared" si="40"/>
        <v>111385</v>
      </c>
      <c r="BR51" s="163">
        <f t="shared" si="40"/>
        <v>111385</v>
      </c>
      <c r="BS51" s="163">
        <f t="shared" si="40"/>
        <v>111385</v>
      </c>
      <c r="BT51" s="163">
        <f t="shared" si="40"/>
        <v>111385</v>
      </c>
      <c r="BU51" s="163">
        <f t="shared" si="40"/>
        <v>111385</v>
      </c>
      <c r="BV51" s="163">
        <f t="shared" si="40"/>
        <v>111385</v>
      </c>
      <c r="BW51" s="163">
        <f t="shared" si="40"/>
        <v>111385</v>
      </c>
      <c r="BX51" s="163">
        <f t="shared" si="40"/>
        <v>111385</v>
      </c>
      <c r="BY51" s="163">
        <f t="shared" si="40"/>
        <v>111385</v>
      </c>
      <c r="BZ51" s="163">
        <f t="shared" si="40"/>
        <v>111385</v>
      </c>
      <c r="CA51" s="163">
        <f t="shared" si="40"/>
        <v>111385</v>
      </c>
      <c r="CB51" s="163">
        <f t="shared" si="40"/>
        <v>111385</v>
      </c>
      <c r="CC51" s="163">
        <f t="shared" si="40"/>
        <v>111385</v>
      </c>
      <c r="CD51" s="163">
        <f t="shared" si="40"/>
        <v>111385</v>
      </c>
      <c r="CE51" s="163">
        <f t="shared" si="40"/>
        <v>111385</v>
      </c>
      <c r="CF51" s="163">
        <f t="shared" si="40"/>
        <v>111385</v>
      </c>
      <c r="CG51" s="163">
        <f t="shared" si="40"/>
        <v>111385</v>
      </c>
      <c r="CH51" s="163">
        <f t="shared" si="40"/>
        <v>111385</v>
      </c>
      <c r="CI51" s="163">
        <f t="shared" si="40"/>
        <v>111385</v>
      </c>
      <c r="CJ51" s="163">
        <f t="shared" si="40"/>
        <v>111385</v>
      </c>
    </row>
    <row r="52" spans="1:88" ht="15" thickBot="1" x14ac:dyDescent="0.35">
      <c r="A52" s="220"/>
      <c r="B52" s="47" t="s">
        <v>8</v>
      </c>
      <c r="C52" s="73"/>
      <c r="D52" s="73"/>
      <c r="E52" s="73"/>
      <c r="F52" s="73"/>
      <c r="G52" s="73"/>
      <c r="H52" s="73"/>
      <c r="I52" s="73"/>
      <c r="J52" s="73"/>
      <c r="K52" s="73"/>
      <c r="L52" s="73"/>
      <c r="M52" s="73"/>
      <c r="N52" s="73"/>
      <c r="O52" s="73"/>
      <c r="P52" s="73"/>
      <c r="Q52" s="73"/>
      <c r="R52" s="137"/>
      <c r="S52" s="137"/>
      <c r="T52" s="137"/>
      <c r="U52" s="137"/>
      <c r="V52" s="137"/>
      <c r="W52" s="137"/>
      <c r="X52" s="137"/>
      <c r="Y52" s="137"/>
      <c r="Z52" s="137"/>
      <c r="AA52" s="137"/>
      <c r="AB52" s="137"/>
      <c r="AC52" s="137"/>
      <c r="AD52" s="137"/>
      <c r="AE52" s="137"/>
      <c r="AF52" s="137"/>
      <c r="AG52" s="137"/>
      <c r="AH52" s="137"/>
      <c r="AI52" s="137"/>
      <c r="AJ52" s="137"/>
      <c r="AK52" s="137"/>
      <c r="AL52" s="137"/>
      <c r="AM52" s="137"/>
      <c r="AN52" s="137"/>
      <c r="AO52" s="137"/>
      <c r="AP52" s="137"/>
      <c r="AQ52" s="137"/>
      <c r="AR52" s="137"/>
      <c r="AS52" s="137"/>
      <c r="AT52" s="137"/>
      <c r="AU52" s="137"/>
      <c r="AV52" s="137"/>
      <c r="AW52" s="137"/>
      <c r="AX52" s="137"/>
      <c r="AY52" s="137"/>
      <c r="AZ52" s="137"/>
      <c r="BA52" s="137"/>
      <c r="BB52" s="161">
        <f>'KWh (Cumulative) NLI'!AX62</f>
        <v>0</v>
      </c>
      <c r="BC52" s="163">
        <f t="shared" ref="BC52:CJ52" si="41">BB52</f>
        <v>0</v>
      </c>
      <c r="BD52" s="163">
        <f t="shared" si="41"/>
        <v>0</v>
      </c>
      <c r="BE52" s="163">
        <f t="shared" si="41"/>
        <v>0</v>
      </c>
      <c r="BF52" s="163">
        <f t="shared" si="41"/>
        <v>0</v>
      </c>
      <c r="BG52" s="163">
        <f t="shared" si="41"/>
        <v>0</v>
      </c>
      <c r="BH52" s="163">
        <f t="shared" si="41"/>
        <v>0</v>
      </c>
      <c r="BI52" s="163">
        <f t="shared" si="41"/>
        <v>0</v>
      </c>
      <c r="BJ52" s="163">
        <f t="shared" si="41"/>
        <v>0</v>
      </c>
      <c r="BK52" s="163">
        <f t="shared" si="41"/>
        <v>0</v>
      </c>
      <c r="BL52" s="163">
        <f t="shared" si="41"/>
        <v>0</v>
      </c>
      <c r="BM52" s="163">
        <f t="shared" si="41"/>
        <v>0</v>
      </c>
      <c r="BN52" s="163">
        <f t="shared" si="41"/>
        <v>0</v>
      </c>
      <c r="BO52" s="163">
        <f t="shared" si="41"/>
        <v>0</v>
      </c>
      <c r="BP52" s="163">
        <f t="shared" si="41"/>
        <v>0</v>
      </c>
      <c r="BQ52" s="163">
        <f t="shared" si="41"/>
        <v>0</v>
      </c>
      <c r="BR52" s="163">
        <f t="shared" si="41"/>
        <v>0</v>
      </c>
      <c r="BS52" s="163">
        <f t="shared" si="41"/>
        <v>0</v>
      </c>
      <c r="BT52" s="163">
        <f t="shared" si="41"/>
        <v>0</v>
      </c>
      <c r="BU52" s="163">
        <f t="shared" si="41"/>
        <v>0</v>
      </c>
      <c r="BV52" s="163">
        <f t="shared" si="41"/>
        <v>0</v>
      </c>
      <c r="BW52" s="163">
        <f t="shared" si="41"/>
        <v>0</v>
      </c>
      <c r="BX52" s="163">
        <f t="shared" si="41"/>
        <v>0</v>
      </c>
      <c r="BY52" s="163">
        <f t="shared" si="41"/>
        <v>0</v>
      </c>
      <c r="BZ52" s="163">
        <f t="shared" si="41"/>
        <v>0</v>
      </c>
      <c r="CA52" s="163">
        <f t="shared" si="41"/>
        <v>0</v>
      </c>
      <c r="CB52" s="163">
        <f t="shared" si="41"/>
        <v>0</v>
      </c>
      <c r="CC52" s="163">
        <f t="shared" si="41"/>
        <v>0</v>
      </c>
      <c r="CD52" s="163">
        <f t="shared" si="41"/>
        <v>0</v>
      </c>
      <c r="CE52" s="163">
        <f t="shared" si="41"/>
        <v>0</v>
      </c>
      <c r="CF52" s="163">
        <f t="shared" si="41"/>
        <v>0</v>
      </c>
      <c r="CG52" s="163">
        <f t="shared" si="41"/>
        <v>0</v>
      </c>
      <c r="CH52" s="163">
        <f t="shared" si="41"/>
        <v>0</v>
      </c>
      <c r="CI52" s="163">
        <f t="shared" si="41"/>
        <v>0</v>
      </c>
      <c r="CJ52" s="163">
        <f t="shared" si="41"/>
        <v>0</v>
      </c>
    </row>
    <row r="53" spans="1:88" ht="15" thickBot="1" x14ac:dyDescent="0.35">
      <c r="S53" s="135"/>
      <c r="T53" s="135"/>
      <c r="U53" s="135"/>
      <c r="V53" s="135"/>
      <c r="W53" s="135"/>
      <c r="X53" s="135"/>
      <c r="Y53" s="135"/>
      <c r="Z53" s="135"/>
      <c r="AA53" s="135"/>
      <c r="AB53" s="135"/>
      <c r="AC53" s="135"/>
      <c r="AD53" s="135"/>
      <c r="AE53" s="135"/>
      <c r="AF53" s="135"/>
      <c r="AG53" s="135"/>
      <c r="AH53" s="135"/>
      <c r="AI53" s="135"/>
      <c r="AJ53" s="135"/>
      <c r="AK53" s="135"/>
      <c r="AL53" s="135"/>
      <c r="AM53" s="135"/>
      <c r="AN53" s="135"/>
      <c r="AO53" s="135"/>
      <c r="AP53" s="135"/>
      <c r="AQ53" s="135"/>
      <c r="AR53" s="135"/>
      <c r="AS53" s="135"/>
      <c r="AT53" s="135"/>
      <c r="AU53" s="135"/>
      <c r="AV53" s="135"/>
      <c r="AW53" s="135"/>
      <c r="AX53" s="135"/>
      <c r="AY53" s="135"/>
      <c r="AZ53" s="135"/>
      <c r="BA53" s="135"/>
      <c r="BB53" s="135"/>
      <c r="BC53" s="135"/>
      <c r="BD53" s="135"/>
      <c r="BE53" s="135"/>
      <c r="BF53" s="135"/>
      <c r="BG53" s="135"/>
      <c r="BH53" s="135"/>
      <c r="BI53" s="135"/>
      <c r="BJ53" s="135"/>
      <c r="BK53" s="135"/>
      <c r="BL53" s="135"/>
      <c r="BM53" s="135"/>
      <c r="BN53" s="135"/>
      <c r="BO53" s="135"/>
      <c r="BP53" s="135"/>
      <c r="BQ53" s="135"/>
      <c r="BR53" s="135"/>
      <c r="BS53" s="135"/>
      <c r="BT53" s="135"/>
      <c r="BU53" s="135"/>
      <c r="BV53" s="135"/>
      <c r="BW53" s="135"/>
      <c r="BX53" s="135"/>
      <c r="BY53" s="135"/>
      <c r="BZ53" s="135"/>
      <c r="CA53" s="135"/>
      <c r="CB53" s="135"/>
      <c r="CC53" s="135"/>
      <c r="CD53" s="135"/>
      <c r="CE53" s="135"/>
      <c r="CF53" s="135"/>
      <c r="CG53" s="135"/>
      <c r="CH53" s="135"/>
      <c r="CI53" s="135"/>
      <c r="CJ53" s="135"/>
    </row>
    <row r="54" spans="1:88" ht="15.6" x14ac:dyDescent="0.3">
      <c r="A54" s="20"/>
      <c r="B54" s="83" t="s">
        <v>33</v>
      </c>
      <c r="C54" s="53">
        <v>42370</v>
      </c>
      <c r="D54" s="53">
        <v>42401</v>
      </c>
      <c r="E54" s="136">
        <v>42430</v>
      </c>
      <c r="F54" s="136">
        <v>42461</v>
      </c>
      <c r="G54" s="136">
        <v>42491</v>
      </c>
      <c r="H54" s="136">
        <v>42522</v>
      </c>
      <c r="I54" s="136">
        <v>42552</v>
      </c>
      <c r="J54" s="136">
        <v>42583</v>
      </c>
      <c r="K54" s="136">
        <v>42614</v>
      </c>
      <c r="L54" s="136">
        <v>42644</v>
      </c>
      <c r="M54" s="136">
        <v>42675</v>
      </c>
      <c r="N54" s="136">
        <v>42705</v>
      </c>
      <c r="O54" s="136">
        <v>42736</v>
      </c>
      <c r="P54" s="136">
        <v>42767</v>
      </c>
      <c r="Q54" s="52">
        <v>42795</v>
      </c>
      <c r="R54" s="52">
        <v>42826</v>
      </c>
      <c r="S54" s="52">
        <v>42856</v>
      </c>
      <c r="T54" s="52">
        <v>42887</v>
      </c>
      <c r="U54" s="52">
        <v>42917</v>
      </c>
      <c r="V54" s="52">
        <v>42948</v>
      </c>
      <c r="W54" s="52">
        <v>42979</v>
      </c>
      <c r="X54" s="52">
        <v>43009</v>
      </c>
      <c r="Y54" s="52">
        <v>43040</v>
      </c>
      <c r="Z54" s="52">
        <v>43070</v>
      </c>
      <c r="AA54" s="52">
        <v>43101</v>
      </c>
      <c r="AB54" s="52">
        <v>43132</v>
      </c>
      <c r="AC54" s="53">
        <v>43160</v>
      </c>
      <c r="AD54" s="53">
        <v>43191</v>
      </c>
      <c r="AE54" s="53">
        <v>43221</v>
      </c>
      <c r="AF54" s="53">
        <v>43252</v>
      </c>
      <c r="AG54" s="53">
        <v>43282</v>
      </c>
      <c r="AH54" s="53">
        <v>43313</v>
      </c>
      <c r="AI54" s="53">
        <v>43344</v>
      </c>
      <c r="AJ54" s="53">
        <v>43374</v>
      </c>
      <c r="AK54" s="53">
        <v>43405</v>
      </c>
      <c r="AL54" s="53">
        <v>43435</v>
      </c>
      <c r="AM54" s="53">
        <v>43466</v>
      </c>
      <c r="AN54" s="53">
        <v>43497</v>
      </c>
      <c r="AO54" s="136">
        <v>43525</v>
      </c>
      <c r="AP54" s="136">
        <v>43556</v>
      </c>
      <c r="AQ54" s="136">
        <v>43586</v>
      </c>
      <c r="AR54" s="136">
        <v>43617</v>
      </c>
      <c r="AS54" s="136">
        <v>43647</v>
      </c>
      <c r="AT54" s="136">
        <v>43678</v>
      </c>
      <c r="AU54" s="136">
        <v>43709</v>
      </c>
      <c r="AV54" s="136">
        <v>43739</v>
      </c>
      <c r="AW54" s="136">
        <v>43770</v>
      </c>
      <c r="AX54" s="136">
        <v>43800</v>
      </c>
      <c r="AY54" s="136">
        <v>43831</v>
      </c>
      <c r="AZ54" s="136">
        <v>43862</v>
      </c>
      <c r="BA54" s="52">
        <v>43891</v>
      </c>
      <c r="BB54" s="52">
        <v>43922</v>
      </c>
      <c r="BC54" s="52">
        <v>43952</v>
      </c>
      <c r="BD54" s="52">
        <v>43983</v>
      </c>
      <c r="BE54" s="52">
        <v>44013</v>
      </c>
      <c r="BF54" s="52">
        <v>44044</v>
      </c>
      <c r="BG54" s="52">
        <v>44075</v>
      </c>
      <c r="BH54" s="52">
        <v>44105</v>
      </c>
      <c r="BI54" s="52">
        <v>44136</v>
      </c>
      <c r="BJ54" s="52">
        <v>44166</v>
      </c>
      <c r="BK54" s="52">
        <v>44197</v>
      </c>
      <c r="BL54" s="52">
        <v>44228</v>
      </c>
      <c r="BM54" s="53">
        <v>44256</v>
      </c>
      <c r="BN54" s="53">
        <v>44287</v>
      </c>
      <c r="BO54" s="53">
        <v>44317</v>
      </c>
      <c r="BP54" s="53">
        <v>44348</v>
      </c>
      <c r="BQ54" s="53">
        <v>44378</v>
      </c>
      <c r="BR54" s="53">
        <v>44409</v>
      </c>
      <c r="BS54" s="53">
        <v>44440</v>
      </c>
      <c r="BT54" s="53">
        <v>44470</v>
      </c>
      <c r="BU54" s="53">
        <v>44501</v>
      </c>
      <c r="BV54" s="53">
        <v>44531</v>
      </c>
      <c r="BW54" s="53">
        <v>44562</v>
      </c>
      <c r="BX54" s="53">
        <v>44593</v>
      </c>
      <c r="BY54" s="136">
        <v>44621</v>
      </c>
      <c r="BZ54" s="136">
        <v>44652</v>
      </c>
      <c r="CA54" s="136">
        <v>44682</v>
      </c>
      <c r="CB54" s="136">
        <v>44713</v>
      </c>
      <c r="CC54" s="136">
        <v>44743</v>
      </c>
      <c r="CD54" s="136">
        <v>44774</v>
      </c>
      <c r="CE54" s="136">
        <v>44805</v>
      </c>
      <c r="CF54" s="136">
        <v>44835</v>
      </c>
      <c r="CG54" s="136">
        <v>44866</v>
      </c>
      <c r="CH54" s="136">
        <v>44896</v>
      </c>
      <c r="CI54" s="136">
        <v>44927</v>
      </c>
      <c r="CJ54" s="136">
        <v>44958</v>
      </c>
    </row>
    <row r="55" spans="1:88" ht="15" customHeight="1" x14ac:dyDescent="0.3">
      <c r="A55" s="218" t="s">
        <v>29</v>
      </c>
      <c r="B55" s="47" t="s">
        <v>9</v>
      </c>
      <c r="C55" s="73"/>
      <c r="D55" s="73"/>
      <c r="E55" s="73"/>
      <c r="F55" s="73"/>
      <c r="G55" s="73"/>
      <c r="H55" s="73"/>
      <c r="I55" s="73"/>
      <c r="J55" s="73"/>
      <c r="K55" s="73"/>
      <c r="L55" s="73"/>
      <c r="M55" s="73"/>
      <c r="N55" s="73"/>
      <c r="O55" s="73"/>
      <c r="P55" s="73"/>
      <c r="Q55" s="73"/>
      <c r="R55" s="73"/>
      <c r="S55" s="137"/>
      <c r="T55" s="137"/>
      <c r="U55" s="137"/>
      <c r="V55" s="137"/>
      <c r="W55" s="137"/>
      <c r="X55" s="137"/>
      <c r="Y55" s="137"/>
      <c r="Z55" s="137"/>
      <c r="AA55" s="137"/>
      <c r="AB55" s="137"/>
      <c r="AC55" s="137"/>
      <c r="AD55" s="137"/>
      <c r="AE55" s="137"/>
      <c r="AF55" s="137"/>
      <c r="AG55" s="137"/>
      <c r="AH55" s="137"/>
      <c r="AI55" s="137"/>
      <c r="AJ55" s="137"/>
      <c r="AK55" s="137"/>
      <c r="AL55" s="137"/>
      <c r="AM55" s="137"/>
      <c r="AN55" s="137"/>
      <c r="AO55" s="137"/>
      <c r="AP55" s="137"/>
      <c r="AQ55" s="137"/>
      <c r="AR55" s="137"/>
      <c r="AS55" s="137"/>
      <c r="AT55" s="137"/>
      <c r="AU55" s="137"/>
      <c r="AV55" s="137"/>
      <c r="AW55" s="137"/>
      <c r="AX55" s="137"/>
      <c r="AY55" s="137"/>
      <c r="AZ55" s="137"/>
      <c r="BA55" s="137"/>
      <c r="BB55" s="161">
        <f>'KWh (Cumulative) NLI'!AX65</f>
        <v>0</v>
      </c>
      <c r="BC55" s="163">
        <f>BB55</f>
        <v>0</v>
      </c>
      <c r="BD55" s="163">
        <f t="shared" ref="BD55:CJ55" si="42">BC55</f>
        <v>0</v>
      </c>
      <c r="BE55" s="163">
        <f t="shared" si="42"/>
        <v>0</v>
      </c>
      <c r="BF55" s="163">
        <f t="shared" si="42"/>
        <v>0</v>
      </c>
      <c r="BG55" s="163">
        <f t="shared" si="42"/>
        <v>0</v>
      </c>
      <c r="BH55" s="163">
        <f t="shared" si="42"/>
        <v>0</v>
      </c>
      <c r="BI55" s="163">
        <f t="shared" si="42"/>
        <v>0</v>
      </c>
      <c r="BJ55" s="163">
        <f t="shared" si="42"/>
        <v>0</v>
      </c>
      <c r="BK55" s="163">
        <f t="shared" si="42"/>
        <v>0</v>
      </c>
      <c r="BL55" s="163">
        <f t="shared" si="42"/>
        <v>0</v>
      </c>
      <c r="BM55" s="163">
        <f t="shared" si="42"/>
        <v>0</v>
      </c>
      <c r="BN55" s="163">
        <f t="shared" si="42"/>
        <v>0</v>
      </c>
      <c r="BO55" s="163">
        <f t="shared" si="42"/>
        <v>0</v>
      </c>
      <c r="BP55" s="163">
        <f t="shared" si="42"/>
        <v>0</v>
      </c>
      <c r="BQ55" s="163">
        <f t="shared" si="42"/>
        <v>0</v>
      </c>
      <c r="BR55" s="163">
        <f t="shared" si="42"/>
        <v>0</v>
      </c>
      <c r="BS55" s="163">
        <f t="shared" si="42"/>
        <v>0</v>
      </c>
      <c r="BT55" s="163">
        <f t="shared" si="42"/>
        <v>0</v>
      </c>
      <c r="BU55" s="163">
        <f t="shared" si="42"/>
        <v>0</v>
      </c>
      <c r="BV55" s="163">
        <f t="shared" si="42"/>
        <v>0</v>
      </c>
      <c r="BW55" s="163">
        <f t="shared" si="42"/>
        <v>0</v>
      </c>
      <c r="BX55" s="163">
        <f t="shared" si="42"/>
        <v>0</v>
      </c>
      <c r="BY55" s="163">
        <f t="shared" si="42"/>
        <v>0</v>
      </c>
      <c r="BZ55" s="163">
        <f t="shared" si="42"/>
        <v>0</v>
      </c>
      <c r="CA55" s="163">
        <f t="shared" si="42"/>
        <v>0</v>
      </c>
      <c r="CB55" s="163">
        <f t="shared" si="42"/>
        <v>0</v>
      </c>
      <c r="CC55" s="163">
        <f t="shared" si="42"/>
        <v>0</v>
      </c>
      <c r="CD55" s="163">
        <f t="shared" si="42"/>
        <v>0</v>
      </c>
      <c r="CE55" s="163">
        <f t="shared" si="42"/>
        <v>0</v>
      </c>
      <c r="CF55" s="163">
        <f t="shared" si="42"/>
        <v>0</v>
      </c>
      <c r="CG55" s="163">
        <f t="shared" si="42"/>
        <v>0</v>
      </c>
      <c r="CH55" s="163">
        <f t="shared" si="42"/>
        <v>0</v>
      </c>
      <c r="CI55" s="163">
        <f t="shared" si="42"/>
        <v>0</v>
      </c>
      <c r="CJ55" s="163">
        <f t="shared" si="42"/>
        <v>0</v>
      </c>
    </row>
    <row r="56" spans="1:88" x14ac:dyDescent="0.3">
      <c r="A56" s="218"/>
      <c r="B56" s="47" t="s">
        <v>6</v>
      </c>
      <c r="C56" s="73"/>
      <c r="D56" s="73"/>
      <c r="E56" s="73"/>
      <c r="F56" s="73"/>
      <c r="G56" s="73"/>
      <c r="H56" s="73"/>
      <c r="I56" s="73"/>
      <c r="J56" s="73"/>
      <c r="K56" s="73"/>
      <c r="L56" s="73"/>
      <c r="M56" s="73"/>
      <c r="N56" s="73"/>
      <c r="O56" s="73"/>
      <c r="P56" s="73"/>
      <c r="Q56" s="73"/>
      <c r="R56" s="73"/>
      <c r="S56" s="137"/>
      <c r="T56" s="137"/>
      <c r="U56" s="137"/>
      <c r="V56" s="137"/>
      <c r="W56" s="137"/>
      <c r="X56" s="137"/>
      <c r="Y56" s="137"/>
      <c r="Z56" s="137"/>
      <c r="AA56" s="137"/>
      <c r="AB56" s="137"/>
      <c r="AC56" s="137"/>
      <c r="AD56" s="137"/>
      <c r="AE56" s="137"/>
      <c r="AF56" s="137"/>
      <c r="AG56" s="137"/>
      <c r="AH56" s="137"/>
      <c r="AI56" s="137"/>
      <c r="AJ56" s="137"/>
      <c r="AK56" s="137"/>
      <c r="AL56" s="137"/>
      <c r="AM56" s="137"/>
      <c r="AN56" s="137"/>
      <c r="AO56" s="137"/>
      <c r="AP56" s="137"/>
      <c r="AQ56" s="137"/>
      <c r="AR56" s="137"/>
      <c r="AS56" s="137"/>
      <c r="AT56" s="137"/>
      <c r="AU56" s="137"/>
      <c r="AV56" s="137"/>
      <c r="AW56" s="137"/>
      <c r="AX56" s="137"/>
      <c r="AY56" s="137"/>
      <c r="AZ56" s="137"/>
      <c r="BA56" s="137"/>
      <c r="BB56" s="161">
        <f>'KWh (Cumulative) NLI'!AX66</f>
        <v>0</v>
      </c>
      <c r="BC56" s="163">
        <f t="shared" ref="BC56:CJ56" si="43">BB56</f>
        <v>0</v>
      </c>
      <c r="BD56" s="163">
        <f t="shared" si="43"/>
        <v>0</v>
      </c>
      <c r="BE56" s="163">
        <f t="shared" si="43"/>
        <v>0</v>
      </c>
      <c r="BF56" s="163">
        <f t="shared" si="43"/>
        <v>0</v>
      </c>
      <c r="BG56" s="163">
        <f t="shared" si="43"/>
        <v>0</v>
      </c>
      <c r="BH56" s="163">
        <f t="shared" si="43"/>
        <v>0</v>
      </c>
      <c r="BI56" s="163">
        <f t="shared" si="43"/>
        <v>0</v>
      </c>
      <c r="BJ56" s="163">
        <f t="shared" si="43"/>
        <v>0</v>
      </c>
      <c r="BK56" s="163">
        <f t="shared" si="43"/>
        <v>0</v>
      </c>
      <c r="BL56" s="163">
        <f t="shared" si="43"/>
        <v>0</v>
      </c>
      <c r="BM56" s="163">
        <f t="shared" si="43"/>
        <v>0</v>
      </c>
      <c r="BN56" s="163">
        <f t="shared" si="43"/>
        <v>0</v>
      </c>
      <c r="BO56" s="163">
        <f t="shared" si="43"/>
        <v>0</v>
      </c>
      <c r="BP56" s="163">
        <f t="shared" si="43"/>
        <v>0</v>
      </c>
      <c r="BQ56" s="163">
        <f t="shared" si="43"/>
        <v>0</v>
      </c>
      <c r="BR56" s="163">
        <f t="shared" si="43"/>
        <v>0</v>
      </c>
      <c r="BS56" s="163">
        <f t="shared" si="43"/>
        <v>0</v>
      </c>
      <c r="BT56" s="163">
        <f t="shared" si="43"/>
        <v>0</v>
      </c>
      <c r="BU56" s="163">
        <f t="shared" si="43"/>
        <v>0</v>
      </c>
      <c r="BV56" s="163">
        <f t="shared" si="43"/>
        <v>0</v>
      </c>
      <c r="BW56" s="163">
        <f t="shared" si="43"/>
        <v>0</v>
      </c>
      <c r="BX56" s="163">
        <f t="shared" si="43"/>
        <v>0</v>
      </c>
      <c r="BY56" s="163">
        <f t="shared" si="43"/>
        <v>0</v>
      </c>
      <c r="BZ56" s="163">
        <f t="shared" si="43"/>
        <v>0</v>
      </c>
      <c r="CA56" s="163">
        <f t="shared" si="43"/>
        <v>0</v>
      </c>
      <c r="CB56" s="163">
        <f t="shared" si="43"/>
        <v>0</v>
      </c>
      <c r="CC56" s="163">
        <f t="shared" si="43"/>
        <v>0</v>
      </c>
      <c r="CD56" s="163">
        <f t="shared" si="43"/>
        <v>0</v>
      </c>
      <c r="CE56" s="163">
        <f t="shared" si="43"/>
        <v>0</v>
      </c>
      <c r="CF56" s="163">
        <f t="shared" si="43"/>
        <v>0</v>
      </c>
      <c r="CG56" s="163">
        <f t="shared" si="43"/>
        <v>0</v>
      </c>
      <c r="CH56" s="163">
        <f t="shared" si="43"/>
        <v>0</v>
      </c>
      <c r="CI56" s="163">
        <f t="shared" si="43"/>
        <v>0</v>
      </c>
      <c r="CJ56" s="163">
        <f t="shared" si="43"/>
        <v>0</v>
      </c>
    </row>
    <row r="57" spans="1:88" x14ac:dyDescent="0.3">
      <c r="A57" s="218"/>
      <c r="B57" s="47" t="s">
        <v>10</v>
      </c>
      <c r="C57" s="73"/>
      <c r="D57" s="73"/>
      <c r="E57" s="73"/>
      <c r="F57" s="73"/>
      <c r="G57" s="73"/>
      <c r="H57" s="73"/>
      <c r="I57" s="73"/>
      <c r="J57" s="73"/>
      <c r="K57" s="73"/>
      <c r="L57" s="73"/>
      <c r="M57" s="73"/>
      <c r="N57" s="73"/>
      <c r="O57" s="73"/>
      <c r="P57" s="73"/>
      <c r="Q57" s="73"/>
      <c r="R57" s="73"/>
      <c r="S57" s="137"/>
      <c r="T57" s="137"/>
      <c r="U57" s="137"/>
      <c r="V57" s="137"/>
      <c r="W57" s="137"/>
      <c r="X57" s="137"/>
      <c r="Y57" s="137"/>
      <c r="Z57" s="137"/>
      <c r="AA57" s="137"/>
      <c r="AB57" s="137"/>
      <c r="AC57" s="137"/>
      <c r="AD57" s="137"/>
      <c r="AE57" s="137"/>
      <c r="AF57" s="137"/>
      <c r="AG57" s="137"/>
      <c r="AH57" s="137"/>
      <c r="AI57" s="137"/>
      <c r="AJ57" s="137"/>
      <c r="AK57" s="137"/>
      <c r="AL57" s="137"/>
      <c r="AM57" s="137"/>
      <c r="AN57" s="137"/>
      <c r="AO57" s="137"/>
      <c r="AP57" s="137"/>
      <c r="AQ57" s="137"/>
      <c r="AR57" s="137"/>
      <c r="AS57" s="137"/>
      <c r="AT57" s="137"/>
      <c r="AU57" s="137"/>
      <c r="AV57" s="137"/>
      <c r="AW57" s="137"/>
      <c r="AX57" s="137"/>
      <c r="AY57" s="137"/>
      <c r="AZ57" s="137"/>
      <c r="BA57" s="137"/>
      <c r="BB57" s="161">
        <f>'KWh (Cumulative) NLI'!AX67</f>
        <v>0</v>
      </c>
      <c r="BC57" s="163">
        <f t="shared" ref="BC57:CJ57" si="44">BB57</f>
        <v>0</v>
      </c>
      <c r="BD57" s="163">
        <f t="shared" si="44"/>
        <v>0</v>
      </c>
      <c r="BE57" s="163">
        <f t="shared" si="44"/>
        <v>0</v>
      </c>
      <c r="BF57" s="163">
        <f t="shared" si="44"/>
        <v>0</v>
      </c>
      <c r="BG57" s="163">
        <f t="shared" si="44"/>
        <v>0</v>
      </c>
      <c r="BH57" s="163">
        <f t="shared" si="44"/>
        <v>0</v>
      </c>
      <c r="BI57" s="163">
        <f t="shared" si="44"/>
        <v>0</v>
      </c>
      <c r="BJ57" s="163">
        <f t="shared" si="44"/>
        <v>0</v>
      </c>
      <c r="BK57" s="163">
        <f t="shared" si="44"/>
        <v>0</v>
      </c>
      <c r="BL57" s="163">
        <f t="shared" si="44"/>
        <v>0</v>
      </c>
      <c r="BM57" s="163">
        <f t="shared" si="44"/>
        <v>0</v>
      </c>
      <c r="BN57" s="163">
        <f t="shared" si="44"/>
        <v>0</v>
      </c>
      <c r="BO57" s="163">
        <f t="shared" si="44"/>
        <v>0</v>
      </c>
      <c r="BP57" s="163">
        <f t="shared" si="44"/>
        <v>0</v>
      </c>
      <c r="BQ57" s="163">
        <f t="shared" si="44"/>
        <v>0</v>
      </c>
      <c r="BR57" s="163">
        <f t="shared" si="44"/>
        <v>0</v>
      </c>
      <c r="BS57" s="163">
        <f t="shared" si="44"/>
        <v>0</v>
      </c>
      <c r="BT57" s="163">
        <f t="shared" si="44"/>
        <v>0</v>
      </c>
      <c r="BU57" s="163">
        <f t="shared" si="44"/>
        <v>0</v>
      </c>
      <c r="BV57" s="163">
        <f t="shared" si="44"/>
        <v>0</v>
      </c>
      <c r="BW57" s="163">
        <f t="shared" si="44"/>
        <v>0</v>
      </c>
      <c r="BX57" s="163">
        <f t="shared" si="44"/>
        <v>0</v>
      </c>
      <c r="BY57" s="163">
        <f t="shared" si="44"/>
        <v>0</v>
      </c>
      <c r="BZ57" s="163">
        <f t="shared" si="44"/>
        <v>0</v>
      </c>
      <c r="CA57" s="163">
        <f t="shared" si="44"/>
        <v>0</v>
      </c>
      <c r="CB57" s="163">
        <f t="shared" si="44"/>
        <v>0</v>
      </c>
      <c r="CC57" s="163">
        <f t="shared" si="44"/>
        <v>0</v>
      </c>
      <c r="CD57" s="163">
        <f t="shared" si="44"/>
        <v>0</v>
      </c>
      <c r="CE57" s="163">
        <f t="shared" si="44"/>
        <v>0</v>
      </c>
      <c r="CF57" s="163">
        <f t="shared" si="44"/>
        <v>0</v>
      </c>
      <c r="CG57" s="163">
        <f t="shared" si="44"/>
        <v>0</v>
      </c>
      <c r="CH57" s="163">
        <f t="shared" si="44"/>
        <v>0</v>
      </c>
      <c r="CI57" s="163">
        <f t="shared" si="44"/>
        <v>0</v>
      </c>
      <c r="CJ57" s="163">
        <f t="shared" si="44"/>
        <v>0</v>
      </c>
    </row>
    <row r="58" spans="1:88" x14ac:dyDescent="0.3">
      <c r="A58" s="218"/>
      <c r="B58" s="47" t="s">
        <v>1</v>
      </c>
      <c r="C58" s="73"/>
      <c r="D58" s="73"/>
      <c r="E58" s="73"/>
      <c r="F58" s="73"/>
      <c r="G58" s="73"/>
      <c r="H58" s="73"/>
      <c r="I58" s="73"/>
      <c r="J58" s="73"/>
      <c r="K58" s="73"/>
      <c r="L58" s="73"/>
      <c r="M58" s="73"/>
      <c r="N58" s="73"/>
      <c r="O58" s="73"/>
      <c r="P58" s="73"/>
      <c r="Q58" s="73"/>
      <c r="R58" s="73"/>
      <c r="S58" s="137"/>
      <c r="T58" s="137"/>
      <c r="U58" s="137"/>
      <c r="V58" s="137"/>
      <c r="W58" s="137"/>
      <c r="X58" s="137"/>
      <c r="Y58" s="137"/>
      <c r="Z58" s="137"/>
      <c r="AA58" s="137"/>
      <c r="AB58" s="137"/>
      <c r="AC58" s="137"/>
      <c r="AD58" s="137"/>
      <c r="AE58" s="137"/>
      <c r="AF58" s="137"/>
      <c r="AG58" s="137"/>
      <c r="AH58" s="137"/>
      <c r="AI58" s="137"/>
      <c r="AJ58" s="137"/>
      <c r="AK58" s="137"/>
      <c r="AL58" s="137"/>
      <c r="AM58" s="137"/>
      <c r="AN58" s="137"/>
      <c r="AO58" s="137"/>
      <c r="AP58" s="137"/>
      <c r="AQ58" s="137"/>
      <c r="AR58" s="137"/>
      <c r="AS58" s="137"/>
      <c r="AT58" s="137"/>
      <c r="AU58" s="137"/>
      <c r="AV58" s="137"/>
      <c r="AW58" s="137"/>
      <c r="AX58" s="137"/>
      <c r="AY58" s="137"/>
      <c r="AZ58" s="137"/>
      <c r="BA58" s="137"/>
      <c r="BB58" s="161">
        <f>'KWh (Cumulative) NLI'!AX68</f>
        <v>427722</v>
      </c>
      <c r="BC58" s="163">
        <f t="shared" ref="BC58:CJ58" si="45">BB58</f>
        <v>427722</v>
      </c>
      <c r="BD58" s="163">
        <f t="shared" si="45"/>
        <v>427722</v>
      </c>
      <c r="BE58" s="163">
        <f t="shared" si="45"/>
        <v>427722</v>
      </c>
      <c r="BF58" s="163">
        <f t="shared" si="45"/>
        <v>427722</v>
      </c>
      <c r="BG58" s="163">
        <f t="shared" si="45"/>
        <v>427722</v>
      </c>
      <c r="BH58" s="163">
        <f t="shared" si="45"/>
        <v>427722</v>
      </c>
      <c r="BI58" s="163">
        <f t="shared" si="45"/>
        <v>427722</v>
      </c>
      <c r="BJ58" s="163">
        <f t="shared" si="45"/>
        <v>427722</v>
      </c>
      <c r="BK58" s="163">
        <f t="shared" si="45"/>
        <v>427722</v>
      </c>
      <c r="BL58" s="163">
        <f t="shared" si="45"/>
        <v>427722</v>
      </c>
      <c r="BM58" s="163">
        <f t="shared" si="45"/>
        <v>427722</v>
      </c>
      <c r="BN58" s="163">
        <f t="shared" si="45"/>
        <v>427722</v>
      </c>
      <c r="BO58" s="163">
        <f t="shared" si="45"/>
        <v>427722</v>
      </c>
      <c r="BP58" s="163">
        <f t="shared" si="45"/>
        <v>427722</v>
      </c>
      <c r="BQ58" s="163">
        <f t="shared" si="45"/>
        <v>427722</v>
      </c>
      <c r="BR58" s="163">
        <f t="shared" si="45"/>
        <v>427722</v>
      </c>
      <c r="BS58" s="163">
        <f t="shared" si="45"/>
        <v>427722</v>
      </c>
      <c r="BT58" s="163">
        <f t="shared" si="45"/>
        <v>427722</v>
      </c>
      <c r="BU58" s="163">
        <f t="shared" si="45"/>
        <v>427722</v>
      </c>
      <c r="BV58" s="163">
        <f t="shared" si="45"/>
        <v>427722</v>
      </c>
      <c r="BW58" s="163">
        <f t="shared" si="45"/>
        <v>427722</v>
      </c>
      <c r="BX58" s="163">
        <f t="shared" si="45"/>
        <v>427722</v>
      </c>
      <c r="BY58" s="163">
        <f t="shared" si="45"/>
        <v>427722</v>
      </c>
      <c r="BZ58" s="163">
        <f t="shared" si="45"/>
        <v>427722</v>
      </c>
      <c r="CA58" s="163">
        <f t="shared" si="45"/>
        <v>427722</v>
      </c>
      <c r="CB58" s="163">
        <f t="shared" si="45"/>
        <v>427722</v>
      </c>
      <c r="CC58" s="163">
        <f t="shared" si="45"/>
        <v>427722</v>
      </c>
      <c r="CD58" s="163">
        <f t="shared" si="45"/>
        <v>427722</v>
      </c>
      <c r="CE58" s="163">
        <f t="shared" si="45"/>
        <v>427722</v>
      </c>
      <c r="CF58" s="163">
        <f t="shared" si="45"/>
        <v>427722</v>
      </c>
      <c r="CG58" s="163">
        <f t="shared" si="45"/>
        <v>427722</v>
      </c>
      <c r="CH58" s="163">
        <f t="shared" si="45"/>
        <v>427722</v>
      </c>
      <c r="CI58" s="163">
        <f t="shared" si="45"/>
        <v>427722</v>
      </c>
      <c r="CJ58" s="163">
        <f t="shared" si="45"/>
        <v>427722</v>
      </c>
    </row>
    <row r="59" spans="1:88" x14ac:dyDescent="0.3">
      <c r="A59" s="218"/>
      <c r="B59" s="47" t="s">
        <v>11</v>
      </c>
      <c r="C59" s="73"/>
      <c r="D59" s="73"/>
      <c r="E59" s="73"/>
      <c r="F59" s="73"/>
      <c r="G59" s="73"/>
      <c r="H59" s="73"/>
      <c r="I59" s="73"/>
      <c r="J59" s="73"/>
      <c r="K59" s="73"/>
      <c r="L59" s="73"/>
      <c r="M59" s="73"/>
      <c r="N59" s="73"/>
      <c r="O59" s="73"/>
      <c r="P59" s="73"/>
      <c r="Q59" s="73"/>
      <c r="R59" s="73"/>
      <c r="S59" s="137"/>
      <c r="T59" s="137"/>
      <c r="U59" s="137"/>
      <c r="V59" s="137"/>
      <c r="W59" s="137"/>
      <c r="X59" s="137"/>
      <c r="Y59" s="137"/>
      <c r="Z59" s="137"/>
      <c r="AA59" s="137"/>
      <c r="AB59" s="137"/>
      <c r="AC59" s="137"/>
      <c r="AD59" s="137"/>
      <c r="AE59" s="137"/>
      <c r="AF59" s="137"/>
      <c r="AG59" s="137"/>
      <c r="AH59" s="137"/>
      <c r="AI59" s="137"/>
      <c r="AJ59" s="137"/>
      <c r="AK59" s="137"/>
      <c r="AL59" s="137"/>
      <c r="AM59" s="137"/>
      <c r="AN59" s="137"/>
      <c r="AO59" s="137"/>
      <c r="AP59" s="137"/>
      <c r="AQ59" s="137"/>
      <c r="AR59" s="137"/>
      <c r="AS59" s="137"/>
      <c r="AT59" s="137"/>
      <c r="AU59" s="137"/>
      <c r="AV59" s="137"/>
      <c r="AW59" s="137"/>
      <c r="AX59" s="137"/>
      <c r="AY59" s="137"/>
      <c r="AZ59" s="137"/>
      <c r="BA59" s="137"/>
      <c r="BB59" s="161">
        <f>'KWh (Cumulative) NLI'!AX69</f>
        <v>86396</v>
      </c>
      <c r="BC59" s="163">
        <f t="shared" ref="BC59:CJ59" si="46">BB59</f>
        <v>86396</v>
      </c>
      <c r="BD59" s="163">
        <f t="shared" si="46"/>
        <v>86396</v>
      </c>
      <c r="BE59" s="163">
        <f t="shared" si="46"/>
        <v>86396</v>
      </c>
      <c r="BF59" s="163">
        <f t="shared" si="46"/>
        <v>86396</v>
      </c>
      <c r="BG59" s="163">
        <f t="shared" si="46"/>
        <v>86396</v>
      </c>
      <c r="BH59" s="163">
        <f t="shared" si="46"/>
        <v>86396</v>
      </c>
      <c r="BI59" s="163">
        <f t="shared" si="46"/>
        <v>86396</v>
      </c>
      <c r="BJ59" s="163">
        <f t="shared" si="46"/>
        <v>86396</v>
      </c>
      <c r="BK59" s="163">
        <f t="shared" si="46"/>
        <v>86396</v>
      </c>
      <c r="BL59" s="163">
        <f t="shared" si="46"/>
        <v>86396</v>
      </c>
      <c r="BM59" s="163">
        <f t="shared" si="46"/>
        <v>86396</v>
      </c>
      <c r="BN59" s="163">
        <f t="shared" si="46"/>
        <v>86396</v>
      </c>
      <c r="BO59" s="163">
        <f t="shared" si="46"/>
        <v>86396</v>
      </c>
      <c r="BP59" s="163">
        <f t="shared" si="46"/>
        <v>86396</v>
      </c>
      <c r="BQ59" s="163">
        <f t="shared" si="46"/>
        <v>86396</v>
      </c>
      <c r="BR59" s="163">
        <f t="shared" si="46"/>
        <v>86396</v>
      </c>
      <c r="BS59" s="163">
        <f t="shared" si="46"/>
        <v>86396</v>
      </c>
      <c r="BT59" s="163">
        <f t="shared" si="46"/>
        <v>86396</v>
      </c>
      <c r="BU59" s="163">
        <f t="shared" si="46"/>
        <v>86396</v>
      </c>
      <c r="BV59" s="163">
        <f t="shared" si="46"/>
        <v>86396</v>
      </c>
      <c r="BW59" s="163">
        <f t="shared" si="46"/>
        <v>86396</v>
      </c>
      <c r="BX59" s="163">
        <f t="shared" si="46"/>
        <v>86396</v>
      </c>
      <c r="BY59" s="163">
        <f t="shared" si="46"/>
        <v>86396</v>
      </c>
      <c r="BZ59" s="163">
        <f t="shared" si="46"/>
        <v>86396</v>
      </c>
      <c r="CA59" s="163">
        <f t="shared" si="46"/>
        <v>86396</v>
      </c>
      <c r="CB59" s="163">
        <f t="shared" si="46"/>
        <v>86396</v>
      </c>
      <c r="CC59" s="163">
        <f t="shared" si="46"/>
        <v>86396</v>
      </c>
      <c r="CD59" s="163">
        <f t="shared" si="46"/>
        <v>86396</v>
      </c>
      <c r="CE59" s="163">
        <f t="shared" si="46"/>
        <v>86396</v>
      </c>
      <c r="CF59" s="163">
        <f t="shared" si="46"/>
        <v>86396</v>
      </c>
      <c r="CG59" s="163">
        <f t="shared" si="46"/>
        <v>86396</v>
      </c>
      <c r="CH59" s="163">
        <f t="shared" si="46"/>
        <v>86396</v>
      </c>
      <c r="CI59" s="163">
        <f t="shared" si="46"/>
        <v>86396</v>
      </c>
      <c r="CJ59" s="163">
        <f t="shared" si="46"/>
        <v>86396</v>
      </c>
    </row>
    <row r="60" spans="1:88" x14ac:dyDescent="0.3">
      <c r="A60" s="218"/>
      <c r="B60" s="47" t="s">
        <v>12</v>
      </c>
      <c r="C60" s="73"/>
      <c r="D60" s="73"/>
      <c r="E60" s="73"/>
      <c r="F60" s="73"/>
      <c r="G60" s="73"/>
      <c r="H60" s="73"/>
      <c r="I60" s="73"/>
      <c r="J60" s="73"/>
      <c r="K60" s="73"/>
      <c r="L60" s="73"/>
      <c r="M60" s="73"/>
      <c r="N60" s="73"/>
      <c r="O60" s="73"/>
      <c r="P60" s="73"/>
      <c r="Q60" s="73"/>
      <c r="R60" s="73"/>
      <c r="S60" s="137"/>
      <c r="T60" s="137"/>
      <c r="U60" s="137"/>
      <c r="V60" s="137"/>
      <c r="W60" s="137"/>
      <c r="X60" s="137"/>
      <c r="Y60" s="137"/>
      <c r="Z60" s="137"/>
      <c r="AA60" s="137"/>
      <c r="AB60" s="137"/>
      <c r="AC60" s="137"/>
      <c r="AD60" s="137"/>
      <c r="AE60" s="137"/>
      <c r="AF60" s="137"/>
      <c r="AG60" s="137"/>
      <c r="AH60" s="137"/>
      <c r="AI60" s="137"/>
      <c r="AJ60" s="137"/>
      <c r="AK60" s="137"/>
      <c r="AL60" s="137"/>
      <c r="AM60" s="137"/>
      <c r="AN60" s="137"/>
      <c r="AO60" s="137"/>
      <c r="AP60" s="137"/>
      <c r="AQ60" s="137"/>
      <c r="AR60" s="137"/>
      <c r="AS60" s="137"/>
      <c r="AT60" s="137"/>
      <c r="AU60" s="137"/>
      <c r="AV60" s="137"/>
      <c r="AW60" s="137"/>
      <c r="AX60" s="137"/>
      <c r="AY60" s="137"/>
      <c r="AZ60" s="137"/>
      <c r="BA60" s="137"/>
      <c r="BB60" s="161">
        <f>'KWh (Cumulative) NLI'!AX70</f>
        <v>0</v>
      </c>
      <c r="BC60" s="163">
        <f t="shared" ref="BC60:CJ60" si="47">BB60</f>
        <v>0</v>
      </c>
      <c r="BD60" s="163">
        <f t="shared" si="47"/>
        <v>0</v>
      </c>
      <c r="BE60" s="163">
        <f t="shared" si="47"/>
        <v>0</v>
      </c>
      <c r="BF60" s="163">
        <f t="shared" si="47"/>
        <v>0</v>
      </c>
      <c r="BG60" s="163">
        <f t="shared" si="47"/>
        <v>0</v>
      </c>
      <c r="BH60" s="163">
        <f t="shared" si="47"/>
        <v>0</v>
      </c>
      <c r="BI60" s="163">
        <f t="shared" si="47"/>
        <v>0</v>
      </c>
      <c r="BJ60" s="163">
        <f t="shared" si="47"/>
        <v>0</v>
      </c>
      <c r="BK60" s="163">
        <f t="shared" si="47"/>
        <v>0</v>
      </c>
      <c r="BL60" s="163">
        <f t="shared" si="47"/>
        <v>0</v>
      </c>
      <c r="BM60" s="163">
        <f t="shared" si="47"/>
        <v>0</v>
      </c>
      <c r="BN60" s="163">
        <f t="shared" si="47"/>
        <v>0</v>
      </c>
      <c r="BO60" s="163">
        <f t="shared" si="47"/>
        <v>0</v>
      </c>
      <c r="BP60" s="163">
        <f t="shared" si="47"/>
        <v>0</v>
      </c>
      <c r="BQ60" s="163">
        <f t="shared" si="47"/>
        <v>0</v>
      </c>
      <c r="BR60" s="163">
        <f t="shared" si="47"/>
        <v>0</v>
      </c>
      <c r="BS60" s="163">
        <f t="shared" si="47"/>
        <v>0</v>
      </c>
      <c r="BT60" s="163">
        <f t="shared" si="47"/>
        <v>0</v>
      </c>
      <c r="BU60" s="163">
        <f t="shared" si="47"/>
        <v>0</v>
      </c>
      <c r="BV60" s="163">
        <f t="shared" si="47"/>
        <v>0</v>
      </c>
      <c r="BW60" s="163">
        <f t="shared" si="47"/>
        <v>0</v>
      </c>
      <c r="BX60" s="163">
        <f t="shared" si="47"/>
        <v>0</v>
      </c>
      <c r="BY60" s="163">
        <f t="shared" si="47"/>
        <v>0</v>
      </c>
      <c r="BZ60" s="163">
        <f t="shared" si="47"/>
        <v>0</v>
      </c>
      <c r="CA60" s="163">
        <f t="shared" si="47"/>
        <v>0</v>
      </c>
      <c r="CB60" s="163">
        <f t="shared" si="47"/>
        <v>0</v>
      </c>
      <c r="CC60" s="163">
        <f t="shared" si="47"/>
        <v>0</v>
      </c>
      <c r="CD60" s="163">
        <f t="shared" si="47"/>
        <v>0</v>
      </c>
      <c r="CE60" s="163">
        <f t="shared" si="47"/>
        <v>0</v>
      </c>
      <c r="CF60" s="163">
        <f t="shared" si="47"/>
        <v>0</v>
      </c>
      <c r="CG60" s="163">
        <f t="shared" si="47"/>
        <v>0</v>
      </c>
      <c r="CH60" s="163">
        <f t="shared" si="47"/>
        <v>0</v>
      </c>
      <c r="CI60" s="163">
        <f t="shared" si="47"/>
        <v>0</v>
      </c>
      <c r="CJ60" s="163">
        <f t="shared" si="47"/>
        <v>0</v>
      </c>
    </row>
    <row r="61" spans="1:88" x14ac:dyDescent="0.3">
      <c r="A61" s="218"/>
      <c r="B61" s="47" t="s">
        <v>3</v>
      </c>
      <c r="C61" s="73"/>
      <c r="D61" s="73"/>
      <c r="E61" s="73"/>
      <c r="F61" s="73"/>
      <c r="G61" s="73"/>
      <c r="H61" s="73"/>
      <c r="I61" s="73"/>
      <c r="J61" s="73"/>
      <c r="K61" s="73"/>
      <c r="L61" s="73"/>
      <c r="M61" s="73"/>
      <c r="N61" s="73"/>
      <c r="O61" s="73"/>
      <c r="P61" s="73"/>
      <c r="Q61" s="73"/>
      <c r="R61" s="73"/>
      <c r="S61" s="137"/>
      <c r="T61" s="137"/>
      <c r="U61" s="137"/>
      <c r="V61" s="137"/>
      <c r="W61" s="137"/>
      <c r="X61" s="137"/>
      <c r="Y61" s="137"/>
      <c r="Z61" s="137"/>
      <c r="AA61" s="137"/>
      <c r="AB61" s="137"/>
      <c r="AC61" s="137"/>
      <c r="AD61" s="137"/>
      <c r="AE61" s="137"/>
      <c r="AF61" s="137"/>
      <c r="AG61" s="137"/>
      <c r="AH61" s="137"/>
      <c r="AI61" s="137"/>
      <c r="AJ61" s="137"/>
      <c r="AK61" s="137"/>
      <c r="AL61" s="137"/>
      <c r="AM61" s="137"/>
      <c r="AN61" s="137"/>
      <c r="AO61" s="137"/>
      <c r="AP61" s="137"/>
      <c r="AQ61" s="137"/>
      <c r="AR61" s="137"/>
      <c r="AS61" s="137"/>
      <c r="AT61" s="137"/>
      <c r="AU61" s="137"/>
      <c r="AV61" s="137"/>
      <c r="AW61" s="137"/>
      <c r="AX61" s="137"/>
      <c r="AY61" s="137"/>
      <c r="AZ61" s="137"/>
      <c r="BA61" s="137"/>
      <c r="BB61" s="161">
        <f>'KWh (Cumulative) NLI'!AX71</f>
        <v>0</v>
      </c>
      <c r="BC61" s="163">
        <f t="shared" ref="BC61:CJ61" si="48">BB61</f>
        <v>0</v>
      </c>
      <c r="BD61" s="163">
        <f t="shared" si="48"/>
        <v>0</v>
      </c>
      <c r="BE61" s="163">
        <f t="shared" si="48"/>
        <v>0</v>
      </c>
      <c r="BF61" s="163">
        <f t="shared" si="48"/>
        <v>0</v>
      </c>
      <c r="BG61" s="163">
        <f t="shared" si="48"/>
        <v>0</v>
      </c>
      <c r="BH61" s="163">
        <f t="shared" si="48"/>
        <v>0</v>
      </c>
      <c r="BI61" s="163">
        <f t="shared" si="48"/>
        <v>0</v>
      </c>
      <c r="BJ61" s="163">
        <f t="shared" si="48"/>
        <v>0</v>
      </c>
      <c r="BK61" s="163">
        <f t="shared" si="48"/>
        <v>0</v>
      </c>
      <c r="BL61" s="163">
        <f t="shared" si="48"/>
        <v>0</v>
      </c>
      <c r="BM61" s="163">
        <f t="shared" si="48"/>
        <v>0</v>
      </c>
      <c r="BN61" s="163">
        <f t="shared" si="48"/>
        <v>0</v>
      </c>
      <c r="BO61" s="163">
        <f t="shared" si="48"/>
        <v>0</v>
      </c>
      <c r="BP61" s="163">
        <f t="shared" si="48"/>
        <v>0</v>
      </c>
      <c r="BQ61" s="163">
        <f t="shared" si="48"/>
        <v>0</v>
      </c>
      <c r="BR61" s="163">
        <f t="shared" si="48"/>
        <v>0</v>
      </c>
      <c r="BS61" s="163">
        <f t="shared" si="48"/>
        <v>0</v>
      </c>
      <c r="BT61" s="163">
        <f t="shared" si="48"/>
        <v>0</v>
      </c>
      <c r="BU61" s="163">
        <f t="shared" si="48"/>
        <v>0</v>
      </c>
      <c r="BV61" s="163">
        <f t="shared" si="48"/>
        <v>0</v>
      </c>
      <c r="BW61" s="163">
        <f t="shared" si="48"/>
        <v>0</v>
      </c>
      <c r="BX61" s="163">
        <f t="shared" si="48"/>
        <v>0</v>
      </c>
      <c r="BY61" s="163">
        <f t="shared" si="48"/>
        <v>0</v>
      </c>
      <c r="BZ61" s="163">
        <f t="shared" si="48"/>
        <v>0</v>
      </c>
      <c r="CA61" s="163">
        <f t="shared" si="48"/>
        <v>0</v>
      </c>
      <c r="CB61" s="163">
        <f t="shared" si="48"/>
        <v>0</v>
      </c>
      <c r="CC61" s="163">
        <f t="shared" si="48"/>
        <v>0</v>
      </c>
      <c r="CD61" s="163">
        <f t="shared" si="48"/>
        <v>0</v>
      </c>
      <c r="CE61" s="163">
        <f t="shared" si="48"/>
        <v>0</v>
      </c>
      <c r="CF61" s="163">
        <f t="shared" si="48"/>
        <v>0</v>
      </c>
      <c r="CG61" s="163">
        <f t="shared" si="48"/>
        <v>0</v>
      </c>
      <c r="CH61" s="163">
        <f t="shared" si="48"/>
        <v>0</v>
      </c>
      <c r="CI61" s="163">
        <f t="shared" si="48"/>
        <v>0</v>
      </c>
      <c r="CJ61" s="163">
        <f t="shared" si="48"/>
        <v>0</v>
      </c>
    </row>
    <row r="62" spans="1:88" x14ac:dyDescent="0.3">
      <c r="A62" s="218"/>
      <c r="B62" s="47" t="s">
        <v>13</v>
      </c>
      <c r="C62" s="73"/>
      <c r="D62" s="73"/>
      <c r="E62" s="73"/>
      <c r="F62" s="73"/>
      <c r="G62" s="73"/>
      <c r="H62" s="73"/>
      <c r="I62" s="73"/>
      <c r="J62" s="73"/>
      <c r="K62" s="73"/>
      <c r="L62" s="73"/>
      <c r="M62" s="73"/>
      <c r="N62" s="73"/>
      <c r="O62" s="73"/>
      <c r="P62" s="73"/>
      <c r="Q62" s="73"/>
      <c r="R62" s="73"/>
      <c r="S62" s="137"/>
      <c r="T62" s="137"/>
      <c r="U62" s="137"/>
      <c r="V62" s="137"/>
      <c r="W62" s="137"/>
      <c r="X62" s="137"/>
      <c r="Y62" s="137"/>
      <c r="Z62" s="137"/>
      <c r="AA62" s="137"/>
      <c r="AB62" s="137"/>
      <c r="AC62" s="137"/>
      <c r="AD62" s="137"/>
      <c r="AE62" s="137"/>
      <c r="AF62" s="137"/>
      <c r="AG62" s="137"/>
      <c r="AH62" s="137"/>
      <c r="AI62" s="137"/>
      <c r="AJ62" s="137"/>
      <c r="AK62" s="137"/>
      <c r="AL62" s="137"/>
      <c r="AM62" s="137"/>
      <c r="AN62" s="137"/>
      <c r="AO62" s="137"/>
      <c r="AP62" s="137"/>
      <c r="AQ62" s="137"/>
      <c r="AR62" s="137"/>
      <c r="AS62" s="137"/>
      <c r="AT62" s="137"/>
      <c r="AU62" s="137"/>
      <c r="AV62" s="137"/>
      <c r="AW62" s="137"/>
      <c r="AX62" s="137"/>
      <c r="AY62" s="137"/>
      <c r="AZ62" s="137"/>
      <c r="BA62" s="137"/>
      <c r="BB62" s="161">
        <f>'KWh (Cumulative) NLI'!AX72</f>
        <v>1430374</v>
      </c>
      <c r="BC62" s="163">
        <f t="shared" ref="BC62:CJ62" si="49">BB62</f>
        <v>1430374</v>
      </c>
      <c r="BD62" s="163">
        <f t="shared" si="49"/>
        <v>1430374</v>
      </c>
      <c r="BE62" s="163">
        <f t="shared" si="49"/>
        <v>1430374</v>
      </c>
      <c r="BF62" s="163">
        <f t="shared" si="49"/>
        <v>1430374</v>
      </c>
      <c r="BG62" s="163">
        <f t="shared" si="49"/>
        <v>1430374</v>
      </c>
      <c r="BH62" s="163">
        <f t="shared" si="49"/>
        <v>1430374</v>
      </c>
      <c r="BI62" s="163">
        <f t="shared" si="49"/>
        <v>1430374</v>
      </c>
      <c r="BJ62" s="163">
        <f t="shared" si="49"/>
        <v>1430374</v>
      </c>
      <c r="BK62" s="163">
        <f t="shared" si="49"/>
        <v>1430374</v>
      </c>
      <c r="BL62" s="163">
        <f t="shared" si="49"/>
        <v>1430374</v>
      </c>
      <c r="BM62" s="163">
        <f t="shared" si="49"/>
        <v>1430374</v>
      </c>
      <c r="BN62" s="163">
        <f t="shared" si="49"/>
        <v>1430374</v>
      </c>
      <c r="BO62" s="163">
        <f t="shared" si="49"/>
        <v>1430374</v>
      </c>
      <c r="BP62" s="163">
        <f t="shared" si="49"/>
        <v>1430374</v>
      </c>
      <c r="BQ62" s="163">
        <f t="shared" si="49"/>
        <v>1430374</v>
      </c>
      <c r="BR62" s="163">
        <f t="shared" si="49"/>
        <v>1430374</v>
      </c>
      <c r="BS62" s="163">
        <f t="shared" si="49"/>
        <v>1430374</v>
      </c>
      <c r="BT62" s="163">
        <f t="shared" si="49"/>
        <v>1430374</v>
      </c>
      <c r="BU62" s="163">
        <f t="shared" si="49"/>
        <v>1430374</v>
      </c>
      <c r="BV62" s="163">
        <f t="shared" si="49"/>
        <v>1430374</v>
      </c>
      <c r="BW62" s="163">
        <f t="shared" si="49"/>
        <v>1430374</v>
      </c>
      <c r="BX62" s="163">
        <f t="shared" si="49"/>
        <v>1430374</v>
      </c>
      <c r="BY62" s="163">
        <f t="shared" si="49"/>
        <v>1430374</v>
      </c>
      <c r="BZ62" s="163">
        <f t="shared" si="49"/>
        <v>1430374</v>
      </c>
      <c r="CA62" s="163">
        <f t="shared" si="49"/>
        <v>1430374</v>
      </c>
      <c r="CB62" s="163">
        <f t="shared" si="49"/>
        <v>1430374</v>
      </c>
      <c r="CC62" s="163">
        <f t="shared" si="49"/>
        <v>1430374</v>
      </c>
      <c r="CD62" s="163">
        <f t="shared" si="49"/>
        <v>1430374</v>
      </c>
      <c r="CE62" s="163">
        <f t="shared" si="49"/>
        <v>1430374</v>
      </c>
      <c r="CF62" s="163">
        <f t="shared" si="49"/>
        <v>1430374</v>
      </c>
      <c r="CG62" s="163">
        <f t="shared" si="49"/>
        <v>1430374</v>
      </c>
      <c r="CH62" s="163">
        <f t="shared" si="49"/>
        <v>1430374</v>
      </c>
      <c r="CI62" s="163">
        <f t="shared" si="49"/>
        <v>1430374</v>
      </c>
      <c r="CJ62" s="163">
        <f t="shared" si="49"/>
        <v>1430374</v>
      </c>
    </row>
    <row r="63" spans="1:88" x14ac:dyDescent="0.3">
      <c r="A63" s="218"/>
      <c r="B63" s="47" t="s">
        <v>4</v>
      </c>
      <c r="C63" s="73"/>
      <c r="D63" s="73"/>
      <c r="E63" s="73"/>
      <c r="F63" s="73"/>
      <c r="G63" s="73"/>
      <c r="H63" s="73"/>
      <c r="I63" s="73"/>
      <c r="J63" s="73"/>
      <c r="K63" s="73"/>
      <c r="L63" s="73"/>
      <c r="M63" s="73"/>
      <c r="N63" s="73"/>
      <c r="O63" s="73"/>
      <c r="P63" s="73"/>
      <c r="Q63" s="73"/>
      <c r="R63" s="73"/>
      <c r="S63" s="137"/>
      <c r="T63" s="137"/>
      <c r="U63" s="137"/>
      <c r="V63" s="137"/>
      <c r="W63" s="137"/>
      <c r="X63" s="137"/>
      <c r="Y63" s="137"/>
      <c r="Z63" s="137"/>
      <c r="AA63" s="137"/>
      <c r="AB63" s="137"/>
      <c r="AC63" s="137"/>
      <c r="AD63" s="137"/>
      <c r="AE63" s="137"/>
      <c r="AF63" s="137"/>
      <c r="AG63" s="137"/>
      <c r="AH63" s="137"/>
      <c r="AI63" s="137"/>
      <c r="AJ63" s="137"/>
      <c r="AK63" s="137"/>
      <c r="AL63" s="137"/>
      <c r="AM63" s="137"/>
      <c r="AN63" s="137"/>
      <c r="AO63" s="137"/>
      <c r="AP63" s="137"/>
      <c r="AQ63" s="137"/>
      <c r="AR63" s="137"/>
      <c r="AS63" s="137"/>
      <c r="AT63" s="137"/>
      <c r="AU63" s="137"/>
      <c r="AV63" s="137"/>
      <c r="AW63" s="137"/>
      <c r="AX63" s="137"/>
      <c r="AY63" s="137"/>
      <c r="AZ63" s="137"/>
      <c r="BA63" s="137"/>
      <c r="BB63" s="161">
        <f>'KWh (Cumulative) NLI'!AX73</f>
        <v>0</v>
      </c>
      <c r="BC63" s="163">
        <f t="shared" ref="BC63:CJ63" si="50">BB63</f>
        <v>0</v>
      </c>
      <c r="BD63" s="163">
        <f t="shared" si="50"/>
        <v>0</v>
      </c>
      <c r="BE63" s="163">
        <f t="shared" si="50"/>
        <v>0</v>
      </c>
      <c r="BF63" s="163">
        <f t="shared" si="50"/>
        <v>0</v>
      </c>
      <c r="BG63" s="163">
        <f t="shared" si="50"/>
        <v>0</v>
      </c>
      <c r="BH63" s="163">
        <f t="shared" si="50"/>
        <v>0</v>
      </c>
      <c r="BI63" s="163">
        <f t="shared" si="50"/>
        <v>0</v>
      </c>
      <c r="BJ63" s="163">
        <f t="shared" si="50"/>
        <v>0</v>
      </c>
      <c r="BK63" s="163">
        <f t="shared" si="50"/>
        <v>0</v>
      </c>
      <c r="BL63" s="163">
        <f t="shared" si="50"/>
        <v>0</v>
      </c>
      <c r="BM63" s="163">
        <f t="shared" si="50"/>
        <v>0</v>
      </c>
      <c r="BN63" s="163">
        <f t="shared" si="50"/>
        <v>0</v>
      </c>
      <c r="BO63" s="163">
        <f t="shared" si="50"/>
        <v>0</v>
      </c>
      <c r="BP63" s="163">
        <f t="shared" si="50"/>
        <v>0</v>
      </c>
      <c r="BQ63" s="163">
        <f t="shared" si="50"/>
        <v>0</v>
      </c>
      <c r="BR63" s="163">
        <f t="shared" si="50"/>
        <v>0</v>
      </c>
      <c r="BS63" s="163">
        <f t="shared" si="50"/>
        <v>0</v>
      </c>
      <c r="BT63" s="163">
        <f t="shared" si="50"/>
        <v>0</v>
      </c>
      <c r="BU63" s="163">
        <f t="shared" si="50"/>
        <v>0</v>
      </c>
      <c r="BV63" s="163">
        <f t="shared" si="50"/>
        <v>0</v>
      </c>
      <c r="BW63" s="163">
        <f t="shared" si="50"/>
        <v>0</v>
      </c>
      <c r="BX63" s="163">
        <f t="shared" si="50"/>
        <v>0</v>
      </c>
      <c r="BY63" s="163">
        <f t="shared" si="50"/>
        <v>0</v>
      </c>
      <c r="BZ63" s="163">
        <f t="shared" si="50"/>
        <v>0</v>
      </c>
      <c r="CA63" s="163">
        <f t="shared" si="50"/>
        <v>0</v>
      </c>
      <c r="CB63" s="163">
        <f t="shared" si="50"/>
        <v>0</v>
      </c>
      <c r="CC63" s="163">
        <f t="shared" si="50"/>
        <v>0</v>
      </c>
      <c r="CD63" s="163">
        <f t="shared" si="50"/>
        <v>0</v>
      </c>
      <c r="CE63" s="163">
        <f t="shared" si="50"/>
        <v>0</v>
      </c>
      <c r="CF63" s="163">
        <f t="shared" si="50"/>
        <v>0</v>
      </c>
      <c r="CG63" s="163">
        <f t="shared" si="50"/>
        <v>0</v>
      </c>
      <c r="CH63" s="163">
        <f t="shared" si="50"/>
        <v>0</v>
      </c>
      <c r="CI63" s="163">
        <f t="shared" si="50"/>
        <v>0</v>
      </c>
      <c r="CJ63" s="163">
        <f t="shared" si="50"/>
        <v>0</v>
      </c>
    </row>
    <row r="64" spans="1:88" x14ac:dyDescent="0.3">
      <c r="A64" s="219"/>
      <c r="B64" s="47" t="s">
        <v>14</v>
      </c>
      <c r="C64" s="73"/>
      <c r="D64" s="73"/>
      <c r="E64" s="73"/>
      <c r="F64" s="73"/>
      <c r="G64" s="73"/>
      <c r="H64" s="73"/>
      <c r="I64" s="73"/>
      <c r="J64" s="73"/>
      <c r="K64" s="73"/>
      <c r="L64" s="73"/>
      <c r="M64" s="73"/>
      <c r="N64" s="73"/>
      <c r="O64" s="73"/>
      <c r="P64" s="73"/>
      <c r="Q64" s="73"/>
      <c r="R64" s="73"/>
      <c r="S64" s="137"/>
      <c r="T64" s="137"/>
      <c r="U64" s="137"/>
      <c r="V64" s="137"/>
      <c r="W64" s="137"/>
      <c r="X64" s="137"/>
      <c r="Y64" s="137"/>
      <c r="Z64" s="137"/>
      <c r="AA64" s="137"/>
      <c r="AB64" s="137"/>
      <c r="AC64" s="137"/>
      <c r="AD64" s="137"/>
      <c r="AE64" s="137"/>
      <c r="AF64" s="137"/>
      <c r="AG64" s="137"/>
      <c r="AH64" s="137"/>
      <c r="AI64" s="137"/>
      <c r="AJ64" s="137"/>
      <c r="AK64" s="137"/>
      <c r="AL64" s="137"/>
      <c r="AM64" s="137"/>
      <c r="AN64" s="137"/>
      <c r="AO64" s="137"/>
      <c r="AP64" s="137"/>
      <c r="AQ64" s="137"/>
      <c r="AR64" s="137"/>
      <c r="AS64" s="137"/>
      <c r="AT64" s="137"/>
      <c r="AU64" s="137"/>
      <c r="AV64" s="137"/>
      <c r="AW64" s="137"/>
      <c r="AX64" s="137"/>
      <c r="AY64" s="137"/>
      <c r="AZ64" s="137"/>
      <c r="BA64" s="137"/>
      <c r="BB64" s="161">
        <f>'KWh (Cumulative) NLI'!AX74</f>
        <v>137000</v>
      </c>
      <c r="BC64" s="163">
        <f t="shared" ref="BC64:CJ64" si="51">BB64</f>
        <v>137000</v>
      </c>
      <c r="BD64" s="163">
        <f t="shared" si="51"/>
        <v>137000</v>
      </c>
      <c r="BE64" s="163">
        <f t="shared" si="51"/>
        <v>137000</v>
      </c>
      <c r="BF64" s="163">
        <f t="shared" si="51"/>
        <v>137000</v>
      </c>
      <c r="BG64" s="163">
        <f t="shared" si="51"/>
        <v>137000</v>
      </c>
      <c r="BH64" s="163">
        <f t="shared" si="51"/>
        <v>137000</v>
      </c>
      <c r="BI64" s="163">
        <f t="shared" si="51"/>
        <v>137000</v>
      </c>
      <c r="BJ64" s="163">
        <f t="shared" si="51"/>
        <v>137000</v>
      </c>
      <c r="BK64" s="163">
        <f t="shared" si="51"/>
        <v>137000</v>
      </c>
      <c r="BL64" s="163">
        <f t="shared" si="51"/>
        <v>137000</v>
      </c>
      <c r="BM64" s="163">
        <f t="shared" si="51"/>
        <v>137000</v>
      </c>
      <c r="BN64" s="163">
        <f t="shared" si="51"/>
        <v>137000</v>
      </c>
      <c r="BO64" s="163">
        <f t="shared" si="51"/>
        <v>137000</v>
      </c>
      <c r="BP64" s="163">
        <f t="shared" si="51"/>
        <v>137000</v>
      </c>
      <c r="BQ64" s="163">
        <f t="shared" si="51"/>
        <v>137000</v>
      </c>
      <c r="BR64" s="163">
        <f t="shared" si="51"/>
        <v>137000</v>
      </c>
      <c r="BS64" s="163">
        <f t="shared" si="51"/>
        <v>137000</v>
      </c>
      <c r="BT64" s="163">
        <f t="shared" si="51"/>
        <v>137000</v>
      </c>
      <c r="BU64" s="163">
        <f t="shared" si="51"/>
        <v>137000</v>
      </c>
      <c r="BV64" s="163">
        <f t="shared" si="51"/>
        <v>137000</v>
      </c>
      <c r="BW64" s="163">
        <f t="shared" si="51"/>
        <v>137000</v>
      </c>
      <c r="BX64" s="163">
        <f t="shared" si="51"/>
        <v>137000</v>
      </c>
      <c r="BY64" s="163">
        <f t="shared" si="51"/>
        <v>137000</v>
      </c>
      <c r="BZ64" s="163">
        <f t="shared" si="51"/>
        <v>137000</v>
      </c>
      <c r="CA64" s="163">
        <f t="shared" si="51"/>
        <v>137000</v>
      </c>
      <c r="CB64" s="163">
        <f t="shared" si="51"/>
        <v>137000</v>
      </c>
      <c r="CC64" s="163">
        <f t="shared" si="51"/>
        <v>137000</v>
      </c>
      <c r="CD64" s="163">
        <f t="shared" si="51"/>
        <v>137000</v>
      </c>
      <c r="CE64" s="163">
        <f t="shared" si="51"/>
        <v>137000</v>
      </c>
      <c r="CF64" s="163">
        <f t="shared" si="51"/>
        <v>137000</v>
      </c>
      <c r="CG64" s="163">
        <f t="shared" si="51"/>
        <v>137000</v>
      </c>
      <c r="CH64" s="163">
        <f t="shared" si="51"/>
        <v>137000</v>
      </c>
      <c r="CI64" s="163">
        <f t="shared" si="51"/>
        <v>137000</v>
      </c>
      <c r="CJ64" s="163">
        <f t="shared" si="51"/>
        <v>137000</v>
      </c>
    </row>
    <row r="65" spans="1:96" x14ac:dyDescent="0.3">
      <c r="A65" s="219"/>
      <c r="B65" s="47" t="s">
        <v>15</v>
      </c>
      <c r="C65" s="73"/>
      <c r="D65" s="73"/>
      <c r="E65" s="73"/>
      <c r="F65" s="73"/>
      <c r="G65" s="73"/>
      <c r="H65" s="73"/>
      <c r="I65" s="73"/>
      <c r="J65" s="73"/>
      <c r="K65" s="73"/>
      <c r="L65" s="73"/>
      <c r="M65" s="73"/>
      <c r="N65" s="73"/>
      <c r="O65" s="73"/>
      <c r="P65" s="73"/>
      <c r="Q65" s="73"/>
      <c r="R65" s="73"/>
      <c r="S65" s="137"/>
      <c r="T65" s="137"/>
      <c r="U65" s="137"/>
      <c r="V65" s="137"/>
      <c r="W65" s="137"/>
      <c r="X65" s="137"/>
      <c r="Y65" s="137"/>
      <c r="Z65" s="137"/>
      <c r="AA65" s="137"/>
      <c r="AB65" s="137"/>
      <c r="AC65" s="137"/>
      <c r="AD65" s="137"/>
      <c r="AE65" s="137"/>
      <c r="AF65" s="137"/>
      <c r="AG65" s="137"/>
      <c r="AH65" s="137"/>
      <c r="AI65" s="137"/>
      <c r="AJ65" s="137"/>
      <c r="AK65" s="137"/>
      <c r="AL65" s="137"/>
      <c r="AM65" s="137"/>
      <c r="AN65" s="137"/>
      <c r="AO65" s="137"/>
      <c r="AP65" s="137"/>
      <c r="AQ65" s="137"/>
      <c r="AR65" s="137"/>
      <c r="AS65" s="137"/>
      <c r="AT65" s="137"/>
      <c r="AU65" s="137"/>
      <c r="AV65" s="137"/>
      <c r="AW65" s="137"/>
      <c r="AX65" s="137"/>
      <c r="AY65" s="137"/>
      <c r="AZ65" s="137"/>
      <c r="BA65" s="137"/>
      <c r="BB65" s="161">
        <f>'KWh (Cumulative) NLI'!AX75</f>
        <v>0</v>
      </c>
      <c r="BC65" s="163">
        <f t="shared" ref="BC65:CJ65" si="52">BB65</f>
        <v>0</v>
      </c>
      <c r="BD65" s="163">
        <f t="shared" si="52"/>
        <v>0</v>
      </c>
      <c r="BE65" s="163">
        <f t="shared" si="52"/>
        <v>0</v>
      </c>
      <c r="BF65" s="163">
        <f t="shared" si="52"/>
        <v>0</v>
      </c>
      <c r="BG65" s="163">
        <f t="shared" si="52"/>
        <v>0</v>
      </c>
      <c r="BH65" s="163">
        <f t="shared" si="52"/>
        <v>0</v>
      </c>
      <c r="BI65" s="163">
        <f t="shared" si="52"/>
        <v>0</v>
      </c>
      <c r="BJ65" s="163">
        <f t="shared" si="52"/>
        <v>0</v>
      </c>
      <c r="BK65" s="163">
        <f t="shared" si="52"/>
        <v>0</v>
      </c>
      <c r="BL65" s="163">
        <f t="shared" si="52"/>
        <v>0</v>
      </c>
      <c r="BM65" s="163">
        <f t="shared" si="52"/>
        <v>0</v>
      </c>
      <c r="BN65" s="163">
        <f t="shared" si="52"/>
        <v>0</v>
      </c>
      <c r="BO65" s="163">
        <f t="shared" si="52"/>
        <v>0</v>
      </c>
      <c r="BP65" s="163">
        <f t="shared" si="52"/>
        <v>0</v>
      </c>
      <c r="BQ65" s="163">
        <f t="shared" si="52"/>
        <v>0</v>
      </c>
      <c r="BR65" s="163">
        <f t="shared" si="52"/>
        <v>0</v>
      </c>
      <c r="BS65" s="163">
        <f t="shared" si="52"/>
        <v>0</v>
      </c>
      <c r="BT65" s="163">
        <f t="shared" si="52"/>
        <v>0</v>
      </c>
      <c r="BU65" s="163">
        <f t="shared" si="52"/>
        <v>0</v>
      </c>
      <c r="BV65" s="163">
        <f t="shared" si="52"/>
        <v>0</v>
      </c>
      <c r="BW65" s="163">
        <f t="shared" si="52"/>
        <v>0</v>
      </c>
      <c r="BX65" s="163">
        <f t="shared" si="52"/>
        <v>0</v>
      </c>
      <c r="BY65" s="163">
        <f t="shared" si="52"/>
        <v>0</v>
      </c>
      <c r="BZ65" s="163">
        <f t="shared" si="52"/>
        <v>0</v>
      </c>
      <c r="CA65" s="163">
        <f t="shared" si="52"/>
        <v>0</v>
      </c>
      <c r="CB65" s="163">
        <f t="shared" si="52"/>
        <v>0</v>
      </c>
      <c r="CC65" s="163">
        <f t="shared" si="52"/>
        <v>0</v>
      </c>
      <c r="CD65" s="163">
        <f t="shared" si="52"/>
        <v>0</v>
      </c>
      <c r="CE65" s="163">
        <f t="shared" si="52"/>
        <v>0</v>
      </c>
      <c r="CF65" s="163">
        <f t="shared" si="52"/>
        <v>0</v>
      </c>
      <c r="CG65" s="163">
        <f t="shared" si="52"/>
        <v>0</v>
      </c>
      <c r="CH65" s="163">
        <f t="shared" si="52"/>
        <v>0</v>
      </c>
      <c r="CI65" s="163">
        <f t="shared" si="52"/>
        <v>0</v>
      </c>
      <c r="CJ65" s="163">
        <f t="shared" si="52"/>
        <v>0</v>
      </c>
    </row>
    <row r="66" spans="1:96" x14ac:dyDescent="0.3">
      <c r="A66" s="219"/>
      <c r="B66" s="47" t="s">
        <v>7</v>
      </c>
      <c r="C66" s="73"/>
      <c r="D66" s="73"/>
      <c r="E66" s="73"/>
      <c r="F66" s="73"/>
      <c r="G66" s="73"/>
      <c r="H66" s="73"/>
      <c r="I66" s="73"/>
      <c r="J66" s="73"/>
      <c r="K66" s="73"/>
      <c r="L66" s="73"/>
      <c r="M66" s="73"/>
      <c r="N66" s="73"/>
      <c r="O66" s="73"/>
      <c r="P66" s="73"/>
      <c r="Q66" s="73"/>
      <c r="R66" s="73"/>
      <c r="S66" s="137"/>
      <c r="T66" s="137"/>
      <c r="U66" s="137"/>
      <c r="V66" s="137"/>
      <c r="W66" s="137"/>
      <c r="X66" s="137"/>
      <c r="Y66" s="137"/>
      <c r="Z66" s="137"/>
      <c r="AA66" s="137"/>
      <c r="AB66" s="137"/>
      <c r="AC66" s="137"/>
      <c r="AD66" s="137"/>
      <c r="AE66" s="137"/>
      <c r="AF66" s="137"/>
      <c r="AG66" s="137"/>
      <c r="AH66" s="137"/>
      <c r="AI66" s="137"/>
      <c r="AJ66" s="137"/>
      <c r="AK66" s="137"/>
      <c r="AL66" s="137"/>
      <c r="AM66" s="137"/>
      <c r="AN66" s="137"/>
      <c r="AO66" s="137"/>
      <c r="AP66" s="137"/>
      <c r="AQ66" s="137"/>
      <c r="AR66" s="137"/>
      <c r="AS66" s="137"/>
      <c r="AT66" s="137"/>
      <c r="AU66" s="137"/>
      <c r="AV66" s="137"/>
      <c r="AW66" s="137"/>
      <c r="AX66" s="137"/>
      <c r="AY66" s="137"/>
      <c r="AZ66" s="137"/>
      <c r="BA66" s="137"/>
      <c r="BB66" s="161">
        <f>'KWh (Cumulative) NLI'!AX76</f>
        <v>0</v>
      </c>
      <c r="BC66" s="163">
        <f t="shared" ref="BC66:CJ66" si="53">BB66</f>
        <v>0</v>
      </c>
      <c r="BD66" s="163">
        <f t="shared" si="53"/>
        <v>0</v>
      </c>
      <c r="BE66" s="163">
        <f t="shared" si="53"/>
        <v>0</v>
      </c>
      <c r="BF66" s="163">
        <f t="shared" si="53"/>
        <v>0</v>
      </c>
      <c r="BG66" s="163">
        <f t="shared" si="53"/>
        <v>0</v>
      </c>
      <c r="BH66" s="163">
        <f t="shared" si="53"/>
        <v>0</v>
      </c>
      <c r="BI66" s="163">
        <f t="shared" si="53"/>
        <v>0</v>
      </c>
      <c r="BJ66" s="163">
        <f t="shared" si="53"/>
        <v>0</v>
      </c>
      <c r="BK66" s="163">
        <f t="shared" si="53"/>
        <v>0</v>
      </c>
      <c r="BL66" s="163">
        <f t="shared" si="53"/>
        <v>0</v>
      </c>
      <c r="BM66" s="163">
        <f t="shared" si="53"/>
        <v>0</v>
      </c>
      <c r="BN66" s="163">
        <f t="shared" si="53"/>
        <v>0</v>
      </c>
      <c r="BO66" s="163">
        <f t="shared" si="53"/>
        <v>0</v>
      </c>
      <c r="BP66" s="163">
        <f t="shared" si="53"/>
        <v>0</v>
      </c>
      <c r="BQ66" s="163">
        <f t="shared" si="53"/>
        <v>0</v>
      </c>
      <c r="BR66" s="163">
        <f t="shared" si="53"/>
        <v>0</v>
      </c>
      <c r="BS66" s="163">
        <f t="shared" si="53"/>
        <v>0</v>
      </c>
      <c r="BT66" s="163">
        <f t="shared" si="53"/>
        <v>0</v>
      </c>
      <c r="BU66" s="163">
        <f t="shared" si="53"/>
        <v>0</v>
      </c>
      <c r="BV66" s="163">
        <f t="shared" si="53"/>
        <v>0</v>
      </c>
      <c r="BW66" s="163">
        <f t="shared" si="53"/>
        <v>0</v>
      </c>
      <c r="BX66" s="163">
        <f t="shared" si="53"/>
        <v>0</v>
      </c>
      <c r="BY66" s="163">
        <f t="shared" si="53"/>
        <v>0</v>
      </c>
      <c r="BZ66" s="163">
        <f t="shared" si="53"/>
        <v>0</v>
      </c>
      <c r="CA66" s="163">
        <f t="shared" si="53"/>
        <v>0</v>
      </c>
      <c r="CB66" s="163">
        <f t="shared" si="53"/>
        <v>0</v>
      </c>
      <c r="CC66" s="163">
        <f t="shared" si="53"/>
        <v>0</v>
      </c>
      <c r="CD66" s="163">
        <f t="shared" si="53"/>
        <v>0</v>
      </c>
      <c r="CE66" s="163">
        <f t="shared" si="53"/>
        <v>0</v>
      </c>
      <c r="CF66" s="163">
        <f t="shared" si="53"/>
        <v>0</v>
      </c>
      <c r="CG66" s="163">
        <f t="shared" si="53"/>
        <v>0</v>
      </c>
      <c r="CH66" s="163">
        <f t="shared" si="53"/>
        <v>0</v>
      </c>
      <c r="CI66" s="163">
        <f t="shared" si="53"/>
        <v>0</v>
      </c>
      <c r="CJ66" s="163">
        <f t="shared" si="53"/>
        <v>0</v>
      </c>
    </row>
    <row r="67" spans="1:96" ht="15" thickBot="1" x14ac:dyDescent="0.35">
      <c r="A67" s="220"/>
      <c r="B67" s="47" t="s">
        <v>8</v>
      </c>
      <c r="C67" s="73"/>
      <c r="D67" s="73"/>
      <c r="E67" s="73"/>
      <c r="F67" s="73"/>
      <c r="G67" s="73"/>
      <c r="H67" s="73"/>
      <c r="I67" s="73"/>
      <c r="J67" s="73"/>
      <c r="K67" s="73"/>
      <c r="L67" s="73"/>
      <c r="M67" s="73"/>
      <c r="N67" s="73"/>
      <c r="O67" s="73"/>
      <c r="P67" s="73"/>
      <c r="Q67" s="73"/>
      <c r="R67" s="73"/>
      <c r="S67" s="137"/>
      <c r="T67" s="137"/>
      <c r="U67" s="137"/>
      <c r="V67" s="137"/>
      <c r="W67" s="137"/>
      <c r="X67" s="137"/>
      <c r="Y67" s="137"/>
      <c r="Z67" s="137"/>
      <c r="AA67" s="137"/>
      <c r="AB67" s="137"/>
      <c r="AC67" s="137"/>
      <c r="AD67" s="137"/>
      <c r="AE67" s="137"/>
      <c r="AF67" s="137"/>
      <c r="AG67" s="137"/>
      <c r="AH67" s="137"/>
      <c r="AI67" s="137"/>
      <c r="AJ67" s="137"/>
      <c r="AK67" s="137"/>
      <c r="AL67" s="137"/>
      <c r="AM67" s="137"/>
      <c r="AN67" s="137"/>
      <c r="AO67" s="137"/>
      <c r="AP67" s="137"/>
      <c r="AQ67" s="137"/>
      <c r="AR67" s="137"/>
      <c r="AS67" s="137"/>
      <c r="AT67" s="137"/>
      <c r="AU67" s="137"/>
      <c r="AV67" s="137"/>
      <c r="AW67" s="137"/>
      <c r="AX67" s="137"/>
      <c r="AY67" s="137"/>
      <c r="AZ67" s="137"/>
      <c r="BA67" s="137"/>
      <c r="BB67" s="161">
        <f>'KWh (Cumulative) NLI'!AX77</f>
        <v>0</v>
      </c>
      <c r="BC67" s="163">
        <f t="shared" ref="BC67:CJ67" si="54">BB67</f>
        <v>0</v>
      </c>
      <c r="BD67" s="163">
        <f t="shared" si="54"/>
        <v>0</v>
      </c>
      <c r="BE67" s="163">
        <f t="shared" si="54"/>
        <v>0</v>
      </c>
      <c r="BF67" s="163">
        <f t="shared" si="54"/>
        <v>0</v>
      </c>
      <c r="BG67" s="163">
        <f t="shared" si="54"/>
        <v>0</v>
      </c>
      <c r="BH67" s="163">
        <f t="shared" si="54"/>
        <v>0</v>
      </c>
      <c r="BI67" s="163">
        <f t="shared" si="54"/>
        <v>0</v>
      </c>
      <c r="BJ67" s="163">
        <f t="shared" si="54"/>
        <v>0</v>
      </c>
      <c r="BK67" s="163">
        <f t="shared" si="54"/>
        <v>0</v>
      </c>
      <c r="BL67" s="163">
        <f t="shared" si="54"/>
        <v>0</v>
      </c>
      <c r="BM67" s="163">
        <f t="shared" si="54"/>
        <v>0</v>
      </c>
      <c r="BN67" s="163">
        <f t="shared" si="54"/>
        <v>0</v>
      </c>
      <c r="BO67" s="163">
        <f t="shared" si="54"/>
        <v>0</v>
      </c>
      <c r="BP67" s="163">
        <f t="shared" si="54"/>
        <v>0</v>
      </c>
      <c r="BQ67" s="163">
        <f t="shared" si="54"/>
        <v>0</v>
      </c>
      <c r="BR67" s="163">
        <f t="shared" si="54"/>
        <v>0</v>
      </c>
      <c r="BS67" s="163">
        <f t="shared" si="54"/>
        <v>0</v>
      </c>
      <c r="BT67" s="163">
        <f t="shared" si="54"/>
        <v>0</v>
      </c>
      <c r="BU67" s="163">
        <f t="shared" si="54"/>
        <v>0</v>
      </c>
      <c r="BV67" s="163">
        <f t="shared" si="54"/>
        <v>0</v>
      </c>
      <c r="BW67" s="163">
        <f t="shared" si="54"/>
        <v>0</v>
      </c>
      <c r="BX67" s="163">
        <f t="shared" si="54"/>
        <v>0</v>
      </c>
      <c r="BY67" s="163">
        <f t="shared" si="54"/>
        <v>0</v>
      </c>
      <c r="BZ67" s="163">
        <f t="shared" si="54"/>
        <v>0</v>
      </c>
      <c r="CA67" s="163">
        <f t="shared" si="54"/>
        <v>0</v>
      </c>
      <c r="CB67" s="163">
        <f t="shared" si="54"/>
        <v>0</v>
      </c>
      <c r="CC67" s="163">
        <f t="shared" si="54"/>
        <v>0</v>
      </c>
      <c r="CD67" s="163">
        <f t="shared" si="54"/>
        <v>0</v>
      </c>
      <c r="CE67" s="163">
        <f t="shared" si="54"/>
        <v>0</v>
      </c>
      <c r="CF67" s="163">
        <f t="shared" si="54"/>
        <v>0</v>
      </c>
      <c r="CG67" s="163">
        <f t="shared" si="54"/>
        <v>0</v>
      </c>
      <c r="CH67" s="163">
        <f t="shared" si="54"/>
        <v>0</v>
      </c>
      <c r="CI67" s="163">
        <f t="shared" si="54"/>
        <v>0</v>
      </c>
      <c r="CJ67" s="163">
        <f t="shared" si="54"/>
        <v>0</v>
      </c>
    </row>
    <row r="68" spans="1:96" ht="15" thickBot="1" x14ac:dyDescent="0.35">
      <c r="S68" s="135"/>
      <c r="T68" s="135"/>
      <c r="U68" s="135"/>
      <c r="V68" s="135"/>
      <c r="W68" s="135"/>
      <c r="X68" s="135"/>
      <c r="Y68" s="135"/>
      <c r="Z68" s="135"/>
      <c r="AA68" s="135"/>
      <c r="AB68" s="135"/>
      <c r="AC68" s="135"/>
      <c r="AD68" s="135"/>
      <c r="AE68" s="135"/>
      <c r="AF68" s="135"/>
      <c r="AG68" s="135"/>
      <c r="AH68" s="135"/>
      <c r="AI68" s="135"/>
      <c r="AJ68" s="135"/>
      <c r="AK68" s="135"/>
      <c r="AL68" s="135"/>
      <c r="AM68" s="135"/>
      <c r="AN68" s="135"/>
      <c r="AO68" s="135"/>
      <c r="AP68" s="135"/>
      <c r="AQ68" s="135"/>
      <c r="AR68" s="135"/>
      <c r="AS68" s="135"/>
      <c r="AT68" s="135"/>
      <c r="AU68" s="135"/>
      <c r="AV68" s="135"/>
      <c r="AW68" s="135"/>
      <c r="AX68" s="135"/>
      <c r="AY68" s="135"/>
      <c r="AZ68" s="135"/>
      <c r="BA68" s="135"/>
      <c r="BB68" s="135"/>
      <c r="BC68" s="135"/>
      <c r="BD68" s="135"/>
      <c r="BE68" s="135"/>
      <c r="BF68" s="135"/>
      <c r="BG68" s="135"/>
      <c r="BH68" s="135"/>
      <c r="BI68" s="135"/>
      <c r="BJ68" s="135"/>
      <c r="BK68" s="135"/>
      <c r="BL68" s="135"/>
      <c r="BM68" s="135"/>
      <c r="BN68" s="135"/>
      <c r="BO68" s="135"/>
      <c r="BP68" s="135"/>
      <c r="BQ68" s="135"/>
      <c r="BR68" s="135"/>
      <c r="BS68" s="135"/>
      <c r="BT68" s="135"/>
      <c r="BU68" s="135"/>
      <c r="BV68" s="135"/>
      <c r="BW68" s="135"/>
      <c r="BX68" s="135"/>
      <c r="BY68" s="135"/>
      <c r="BZ68" s="135"/>
      <c r="CA68" s="135"/>
      <c r="CB68" s="135"/>
      <c r="CC68" s="135"/>
      <c r="CD68" s="135"/>
      <c r="CE68" s="135"/>
      <c r="CF68" s="135"/>
      <c r="CG68" s="135"/>
      <c r="CH68" s="135"/>
      <c r="CI68" s="135"/>
      <c r="CJ68" s="135"/>
    </row>
    <row r="69" spans="1:96" ht="15.6" x14ac:dyDescent="0.3">
      <c r="A69" s="20"/>
      <c r="B69" s="83" t="s">
        <v>34</v>
      </c>
      <c r="C69" s="53">
        <v>42370</v>
      </c>
      <c r="D69" s="53">
        <v>42401</v>
      </c>
      <c r="E69" s="136">
        <v>42430</v>
      </c>
      <c r="F69" s="136">
        <v>42461</v>
      </c>
      <c r="G69" s="136">
        <v>42491</v>
      </c>
      <c r="H69" s="136">
        <v>42522</v>
      </c>
      <c r="I69" s="136">
        <v>42552</v>
      </c>
      <c r="J69" s="136">
        <v>42583</v>
      </c>
      <c r="K69" s="136">
        <v>42614</v>
      </c>
      <c r="L69" s="136">
        <v>42644</v>
      </c>
      <c r="M69" s="136">
        <v>42675</v>
      </c>
      <c r="N69" s="136">
        <v>42705</v>
      </c>
      <c r="O69" s="136">
        <v>42736</v>
      </c>
      <c r="P69" s="136">
        <v>42767</v>
      </c>
      <c r="Q69" s="52">
        <v>42795</v>
      </c>
      <c r="R69" s="52">
        <v>42826</v>
      </c>
      <c r="S69" s="52">
        <v>42856</v>
      </c>
      <c r="T69" s="52">
        <v>42887</v>
      </c>
      <c r="U69" s="52">
        <v>42917</v>
      </c>
      <c r="V69" s="52">
        <v>42948</v>
      </c>
      <c r="W69" s="52">
        <v>42979</v>
      </c>
      <c r="X69" s="52">
        <v>43009</v>
      </c>
      <c r="Y69" s="52">
        <v>43040</v>
      </c>
      <c r="Z69" s="52">
        <v>43070</v>
      </c>
      <c r="AA69" s="52">
        <v>43101</v>
      </c>
      <c r="AB69" s="52">
        <v>43132</v>
      </c>
      <c r="AC69" s="53">
        <v>43160</v>
      </c>
      <c r="AD69" s="53">
        <v>43191</v>
      </c>
      <c r="AE69" s="53">
        <v>43221</v>
      </c>
      <c r="AF69" s="53">
        <v>43252</v>
      </c>
      <c r="AG69" s="53">
        <v>43282</v>
      </c>
      <c r="AH69" s="53">
        <v>43313</v>
      </c>
      <c r="AI69" s="53">
        <v>43344</v>
      </c>
      <c r="AJ69" s="53">
        <v>43374</v>
      </c>
      <c r="AK69" s="53">
        <v>43405</v>
      </c>
      <c r="AL69" s="53">
        <v>43435</v>
      </c>
      <c r="AM69" s="53">
        <v>43466</v>
      </c>
      <c r="AN69" s="53">
        <v>43497</v>
      </c>
      <c r="AO69" s="136">
        <v>43525</v>
      </c>
      <c r="AP69" s="136">
        <v>43556</v>
      </c>
      <c r="AQ69" s="136">
        <v>43586</v>
      </c>
      <c r="AR69" s="136">
        <v>43617</v>
      </c>
      <c r="AS69" s="136">
        <v>43647</v>
      </c>
      <c r="AT69" s="136">
        <v>43678</v>
      </c>
      <c r="AU69" s="136">
        <v>43709</v>
      </c>
      <c r="AV69" s="136">
        <v>43739</v>
      </c>
      <c r="AW69" s="136">
        <v>43770</v>
      </c>
      <c r="AX69" s="136">
        <v>43800</v>
      </c>
      <c r="AY69" s="136">
        <v>43831</v>
      </c>
      <c r="AZ69" s="136">
        <v>43862</v>
      </c>
      <c r="BA69" s="52">
        <v>43891</v>
      </c>
      <c r="BB69" s="52">
        <v>43922</v>
      </c>
      <c r="BC69" s="52">
        <v>43952</v>
      </c>
      <c r="BD69" s="52">
        <v>43983</v>
      </c>
      <c r="BE69" s="52">
        <v>44013</v>
      </c>
      <c r="BF69" s="52">
        <v>44044</v>
      </c>
      <c r="BG69" s="52">
        <v>44075</v>
      </c>
      <c r="BH69" s="52">
        <v>44105</v>
      </c>
      <c r="BI69" s="52">
        <v>44136</v>
      </c>
      <c r="BJ69" s="52">
        <v>44166</v>
      </c>
      <c r="BK69" s="52">
        <v>44197</v>
      </c>
      <c r="BL69" s="52">
        <v>44228</v>
      </c>
      <c r="BM69" s="53">
        <v>44256</v>
      </c>
      <c r="BN69" s="53">
        <v>44287</v>
      </c>
      <c r="BO69" s="53">
        <v>44317</v>
      </c>
      <c r="BP69" s="53">
        <v>44348</v>
      </c>
      <c r="BQ69" s="53">
        <v>44378</v>
      </c>
      <c r="BR69" s="53">
        <v>44409</v>
      </c>
      <c r="BS69" s="53">
        <v>44440</v>
      </c>
      <c r="BT69" s="53">
        <v>44470</v>
      </c>
      <c r="BU69" s="53">
        <v>44501</v>
      </c>
      <c r="BV69" s="53">
        <v>44531</v>
      </c>
      <c r="BW69" s="53">
        <v>44562</v>
      </c>
      <c r="BX69" s="53">
        <v>44593</v>
      </c>
      <c r="BY69" s="136">
        <v>44621</v>
      </c>
      <c r="BZ69" s="136">
        <v>44652</v>
      </c>
      <c r="CA69" s="136">
        <v>44682</v>
      </c>
      <c r="CB69" s="136">
        <v>44713</v>
      </c>
      <c r="CC69" s="136">
        <v>44743</v>
      </c>
      <c r="CD69" s="136">
        <v>44774</v>
      </c>
      <c r="CE69" s="136">
        <v>44805</v>
      </c>
      <c r="CF69" s="136">
        <v>44835</v>
      </c>
      <c r="CG69" s="136">
        <v>44866</v>
      </c>
      <c r="CH69" s="136">
        <v>44896</v>
      </c>
      <c r="CI69" s="136">
        <v>44927</v>
      </c>
      <c r="CJ69" s="136">
        <v>44958</v>
      </c>
    </row>
    <row r="70" spans="1:96" ht="15" customHeight="1" x14ac:dyDescent="0.3">
      <c r="A70" s="218" t="s">
        <v>29</v>
      </c>
      <c r="B70" s="47" t="s">
        <v>9</v>
      </c>
      <c r="C70" s="73"/>
      <c r="D70" s="73"/>
      <c r="E70" s="73"/>
      <c r="F70" s="73"/>
      <c r="G70" s="73"/>
      <c r="H70" s="73"/>
      <c r="I70" s="73"/>
      <c r="J70" s="73"/>
      <c r="K70" s="73"/>
      <c r="L70" s="73"/>
      <c r="M70" s="73"/>
      <c r="N70" s="73"/>
      <c r="O70" s="73"/>
      <c r="P70" s="73"/>
      <c r="Q70" s="73"/>
      <c r="R70" s="134"/>
      <c r="S70" s="134"/>
      <c r="T70" s="134"/>
      <c r="U70" s="134"/>
      <c r="V70" s="134"/>
      <c r="W70" s="134"/>
      <c r="X70" s="134"/>
      <c r="Y70" s="134"/>
      <c r="Z70" s="134"/>
      <c r="AA70" s="134"/>
      <c r="AB70" s="134"/>
      <c r="AC70" s="134"/>
      <c r="AD70" s="134"/>
      <c r="AE70" s="134"/>
      <c r="AF70" s="134"/>
      <c r="AG70" s="134"/>
      <c r="AH70" s="134"/>
      <c r="AI70" s="134"/>
      <c r="AJ70" s="134"/>
      <c r="AK70" s="134"/>
      <c r="AL70" s="134"/>
      <c r="AM70" s="134"/>
      <c r="AN70" s="134"/>
      <c r="AO70" s="134"/>
      <c r="AP70" s="134"/>
      <c r="AQ70" s="134"/>
      <c r="AR70" s="134"/>
      <c r="AS70" s="134"/>
      <c r="AT70" s="134"/>
      <c r="AU70" s="134"/>
      <c r="AV70" s="134"/>
      <c r="AW70" s="134"/>
      <c r="AX70" s="134"/>
      <c r="AY70" s="134"/>
      <c r="AZ70" s="134"/>
      <c r="BA70" s="134"/>
      <c r="BB70" s="162">
        <f>'KWh (Cumulative) NLI'!AX80</f>
        <v>0</v>
      </c>
      <c r="BC70" s="164">
        <f>BB70</f>
        <v>0</v>
      </c>
      <c r="BD70" s="164">
        <f t="shared" ref="BD70:CJ70" si="55">BC70</f>
        <v>0</v>
      </c>
      <c r="BE70" s="164">
        <f t="shared" si="55"/>
        <v>0</v>
      </c>
      <c r="BF70" s="164">
        <f t="shared" si="55"/>
        <v>0</v>
      </c>
      <c r="BG70" s="164">
        <f t="shared" si="55"/>
        <v>0</v>
      </c>
      <c r="BH70" s="164">
        <f t="shared" si="55"/>
        <v>0</v>
      </c>
      <c r="BI70" s="164">
        <f t="shared" si="55"/>
        <v>0</v>
      </c>
      <c r="BJ70" s="164">
        <f t="shared" si="55"/>
        <v>0</v>
      </c>
      <c r="BK70" s="164">
        <f t="shared" si="55"/>
        <v>0</v>
      </c>
      <c r="BL70" s="164">
        <f t="shared" si="55"/>
        <v>0</v>
      </c>
      <c r="BM70" s="164">
        <f t="shared" si="55"/>
        <v>0</v>
      </c>
      <c r="BN70" s="164">
        <f t="shared" si="55"/>
        <v>0</v>
      </c>
      <c r="BO70" s="164">
        <f t="shared" si="55"/>
        <v>0</v>
      </c>
      <c r="BP70" s="164">
        <f t="shared" si="55"/>
        <v>0</v>
      </c>
      <c r="BQ70" s="164">
        <f t="shared" si="55"/>
        <v>0</v>
      </c>
      <c r="BR70" s="164">
        <f t="shared" si="55"/>
        <v>0</v>
      </c>
      <c r="BS70" s="164">
        <f t="shared" si="55"/>
        <v>0</v>
      </c>
      <c r="BT70" s="164">
        <f t="shared" si="55"/>
        <v>0</v>
      </c>
      <c r="BU70" s="164">
        <f t="shared" si="55"/>
        <v>0</v>
      </c>
      <c r="BV70" s="164">
        <f t="shared" si="55"/>
        <v>0</v>
      </c>
      <c r="BW70" s="164">
        <f t="shared" si="55"/>
        <v>0</v>
      </c>
      <c r="BX70" s="164">
        <f t="shared" si="55"/>
        <v>0</v>
      </c>
      <c r="BY70" s="164">
        <f t="shared" si="55"/>
        <v>0</v>
      </c>
      <c r="BZ70" s="164">
        <f t="shared" si="55"/>
        <v>0</v>
      </c>
      <c r="CA70" s="164">
        <f t="shared" si="55"/>
        <v>0</v>
      </c>
      <c r="CB70" s="164">
        <f t="shared" si="55"/>
        <v>0</v>
      </c>
      <c r="CC70" s="164">
        <f t="shared" si="55"/>
        <v>0</v>
      </c>
      <c r="CD70" s="164">
        <f t="shared" si="55"/>
        <v>0</v>
      </c>
      <c r="CE70" s="164">
        <f t="shared" si="55"/>
        <v>0</v>
      </c>
      <c r="CF70" s="164">
        <f t="shared" si="55"/>
        <v>0</v>
      </c>
      <c r="CG70" s="164">
        <f t="shared" si="55"/>
        <v>0</v>
      </c>
      <c r="CH70" s="164">
        <f t="shared" si="55"/>
        <v>0</v>
      </c>
      <c r="CI70" s="164">
        <f t="shared" si="55"/>
        <v>0</v>
      </c>
      <c r="CJ70" s="164">
        <f t="shared" si="55"/>
        <v>0</v>
      </c>
      <c r="CK70" s="165"/>
      <c r="CL70" s="165"/>
      <c r="CM70" s="165"/>
      <c r="CN70" s="165"/>
      <c r="CO70" s="165"/>
      <c r="CP70" s="165"/>
      <c r="CQ70" s="165"/>
      <c r="CR70" s="165"/>
    </row>
    <row r="71" spans="1:96" x14ac:dyDescent="0.3">
      <c r="A71" s="218"/>
      <c r="B71" s="47" t="s">
        <v>6</v>
      </c>
      <c r="C71" s="73"/>
      <c r="D71" s="73"/>
      <c r="E71" s="73"/>
      <c r="F71" s="73"/>
      <c r="G71" s="73"/>
      <c r="H71" s="73"/>
      <c r="I71" s="73"/>
      <c r="J71" s="73"/>
      <c r="K71" s="73"/>
      <c r="L71" s="73"/>
      <c r="M71" s="73"/>
      <c r="N71" s="73"/>
      <c r="O71" s="73"/>
      <c r="P71" s="73"/>
      <c r="Q71" s="73"/>
      <c r="R71" s="134"/>
      <c r="S71" s="134"/>
      <c r="T71" s="134"/>
      <c r="U71" s="134"/>
      <c r="V71" s="134"/>
      <c r="W71" s="134"/>
      <c r="X71" s="134"/>
      <c r="Y71" s="134"/>
      <c r="Z71" s="134"/>
      <c r="AA71" s="134"/>
      <c r="AB71" s="134"/>
      <c r="AC71" s="134"/>
      <c r="AD71" s="134"/>
      <c r="AE71" s="134"/>
      <c r="AF71" s="134"/>
      <c r="AG71" s="134"/>
      <c r="AH71" s="134"/>
      <c r="AI71" s="134"/>
      <c r="AJ71" s="134"/>
      <c r="AK71" s="134"/>
      <c r="AL71" s="134"/>
      <c r="AM71" s="134"/>
      <c r="AN71" s="134"/>
      <c r="AO71" s="134"/>
      <c r="AP71" s="134"/>
      <c r="AQ71" s="134"/>
      <c r="AR71" s="134"/>
      <c r="AS71" s="134"/>
      <c r="AT71" s="134"/>
      <c r="AU71" s="134"/>
      <c r="AV71" s="134"/>
      <c r="AW71" s="134"/>
      <c r="AX71" s="134"/>
      <c r="AY71" s="134"/>
      <c r="AZ71" s="134"/>
      <c r="BA71" s="134"/>
      <c r="BB71" s="162">
        <f>'KWh (Cumulative) NLI'!AX81</f>
        <v>0</v>
      </c>
      <c r="BC71" s="164">
        <f t="shared" ref="BC71:CJ71" si="56">BB71</f>
        <v>0</v>
      </c>
      <c r="BD71" s="164">
        <f t="shared" si="56"/>
        <v>0</v>
      </c>
      <c r="BE71" s="164">
        <f t="shared" si="56"/>
        <v>0</v>
      </c>
      <c r="BF71" s="164">
        <f t="shared" si="56"/>
        <v>0</v>
      </c>
      <c r="BG71" s="164">
        <f t="shared" si="56"/>
        <v>0</v>
      </c>
      <c r="BH71" s="164">
        <f t="shared" si="56"/>
        <v>0</v>
      </c>
      <c r="BI71" s="164">
        <f t="shared" si="56"/>
        <v>0</v>
      </c>
      <c r="BJ71" s="164">
        <f t="shared" si="56"/>
        <v>0</v>
      </c>
      <c r="BK71" s="164">
        <f t="shared" si="56"/>
        <v>0</v>
      </c>
      <c r="BL71" s="164">
        <f t="shared" si="56"/>
        <v>0</v>
      </c>
      <c r="BM71" s="164">
        <f t="shared" si="56"/>
        <v>0</v>
      </c>
      <c r="BN71" s="164">
        <f t="shared" si="56"/>
        <v>0</v>
      </c>
      <c r="BO71" s="164">
        <f t="shared" si="56"/>
        <v>0</v>
      </c>
      <c r="BP71" s="164">
        <f t="shared" si="56"/>
        <v>0</v>
      </c>
      <c r="BQ71" s="164">
        <f t="shared" si="56"/>
        <v>0</v>
      </c>
      <c r="BR71" s="164">
        <f t="shared" si="56"/>
        <v>0</v>
      </c>
      <c r="BS71" s="164">
        <f t="shared" si="56"/>
        <v>0</v>
      </c>
      <c r="BT71" s="164">
        <f t="shared" si="56"/>
        <v>0</v>
      </c>
      <c r="BU71" s="164">
        <f t="shared" si="56"/>
        <v>0</v>
      </c>
      <c r="BV71" s="164">
        <f t="shared" si="56"/>
        <v>0</v>
      </c>
      <c r="BW71" s="164">
        <f t="shared" si="56"/>
        <v>0</v>
      </c>
      <c r="BX71" s="164">
        <f t="shared" si="56"/>
        <v>0</v>
      </c>
      <c r="BY71" s="164">
        <f t="shared" si="56"/>
        <v>0</v>
      </c>
      <c r="BZ71" s="164">
        <f t="shared" si="56"/>
        <v>0</v>
      </c>
      <c r="CA71" s="164">
        <f t="shared" si="56"/>
        <v>0</v>
      </c>
      <c r="CB71" s="164">
        <f t="shared" si="56"/>
        <v>0</v>
      </c>
      <c r="CC71" s="164">
        <f t="shared" si="56"/>
        <v>0</v>
      </c>
      <c r="CD71" s="164">
        <f t="shared" si="56"/>
        <v>0</v>
      </c>
      <c r="CE71" s="164">
        <f t="shared" si="56"/>
        <v>0</v>
      </c>
      <c r="CF71" s="164">
        <f t="shared" si="56"/>
        <v>0</v>
      </c>
      <c r="CG71" s="164">
        <f t="shared" si="56"/>
        <v>0</v>
      </c>
      <c r="CH71" s="164">
        <f t="shared" si="56"/>
        <v>0</v>
      </c>
      <c r="CI71" s="164">
        <f t="shared" si="56"/>
        <v>0</v>
      </c>
      <c r="CJ71" s="164">
        <f t="shared" si="56"/>
        <v>0</v>
      </c>
      <c r="CK71" s="165"/>
      <c r="CL71" s="165"/>
      <c r="CM71" s="165"/>
      <c r="CN71" s="165"/>
      <c r="CO71" s="165"/>
      <c r="CP71" s="165"/>
      <c r="CQ71" s="165"/>
      <c r="CR71" s="165"/>
    </row>
    <row r="72" spans="1:96" x14ac:dyDescent="0.3">
      <c r="A72" s="218"/>
      <c r="B72" s="47" t="s">
        <v>10</v>
      </c>
      <c r="C72" s="73"/>
      <c r="D72" s="73"/>
      <c r="E72" s="73"/>
      <c r="F72" s="73"/>
      <c r="G72" s="73"/>
      <c r="H72" s="73"/>
      <c r="I72" s="73"/>
      <c r="J72" s="73"/>
      <c r="K72" s="73"/>
      <c r="L72" s="73"/>
      <c r="M72" s="73"/>
      <c r="N72" s="73"/>
      <c r="O72" s="73"/>
      <c r="P72" s="73"/>
      <c r="Q72" s="73"/>
      <c r="R72" s="134"/>
      <c r="S72" s="134"/>
      <c r="T72" s="134"/>
      <c r="U72" s="134"/>
      <c r="V72" s="134"/>
      <c r="W72" s="134"/>
      <c r="X72" s="134"/>
      <c r="Y72" s="134"/>
      <c r="Z72" s="134"/>
      <c r="AA72" s="134"/>
      <c r="AB72" s="134"/>
      <c r="AC72" s="134"/>
      <c r="AD72" s="134"/>
      <c r="AE72" s="134"/>
      <c r="AF72" s="134"/>
      <c r="AG72" s="134"/>
      <c r="AH72" s="134"/>
      <c r="AI72" s="134"/>
      <c r="AJ72" s="134"/>
      <c r="AK72" s="134"/>
      <c r="AL72" s="134"/>
      <c r="AM72" s="134"/>
      <c r="AN72" s="134"/>
      <c r="AO72" s="134"/>
      <c r="AP72" s="134"/>
      <c r="AQ72" s="134"/>
      <c r="AR72" s="134"/>
      <c r="AS72" s="134"/>
      <c r="AT72" s="134"/>
      <c r="AU72" s="134"/>
      <c r="AV72" s="134"/>
      <c r="AW72" s="134"/>
      <c r="AX72" s="134"/>
      <c r="AY72" s="134"/>
      <c r="AZ72" s="134"/>
      <c r="BA72" s="134"/>
      <c r="BB72" s="162">
        <f>'KWh (Cumulative) NLI'!AX82</f>
        <v>0</v>
      </c>
      <c r="BC72" s="164">
        <f t="shared" ref="BC72:CJ72" si="57">BB72</f>
        <v>0</v>
      </c>
      <c r="BD72" s="164">
        <f t="shared" si="57"/>
        <v>0</v>
      </c>
      <c r="BE72" s="164">
        <f t="shared" si="57"/>
        <v>0</v>
      </c>
      <c r="BF72" s="164">
        <f t="shared" si="57"/>
        <v>0</v>
      </c>
      <c r="BG72" s="164">
        <f t="shared" si="57"/>
        <v>0</v>
      </c>
      <c r="BH72" s="164">
        <f t="shared" si="57"/>
        <v>0</v>
      </c>
      <c r="BI72" s="164">
        <f t="shared" si="57"/>
        <v>0</v>
      </c>
      <c r="BJ72" s="164">
        <f t="shared" si="57"/>
        <v>0</v>
      </c>
      <c r="BK72" s="164">
        <f t="shared" si="57"/>
        <v>0</v>
      </c>
      <c r="BL72" s="164">
        <f t="shared" si="57"/>
        <v>0</v>
      </c>
      <c r="BM72" s="164">
        <f t="shared" si="57"/>
        <v>0</v>
      </c>
      <c r="BN72" s="164">
        <f t="shared" si="57"/>
        <v>0</v>
      </c>
      <c r="BO72" s="164">
        <f t="shared" si="57"/>
        <v>0</v>
      </c>
      <c r="BP72" s="164">
        <f t="shared" si="57"/>
        <v>0</v>
      </c>
      <c r="BQ72" s="164">
        <f t="shared" si="57"/>
        <v>0</v>
      </c>
      <c r="BR72" s="164">
        <f t="shared" si="57"/>
        <v>0</v>
      </c>
      <c r="BS72" s="164">
        <f t="shared" si="57"/>
        <v>0</v>
      </c>
      <c r="BT72" s="164">
        <f t="shared" si="57"/>
        <v>0</v>
      </c>
      <c r="BU72" s="164">
        <f t="shared" si="57"/>
        <v>0</v>
      </c>
      <c r="BV72" s="164">
        <f t="shared" si="57"/>
        <v>0</v>
      </c>
      <c r="BW72" s="164">
        <f t="shared" si="57"/>
        <v>0</v>
      </c>
      <c r="BX72" s="164">
        <f t="shared" si="57"/>
        <v>0</v>
      </c>
      <c r="BY72" s="164">
        <f t="shared" si="57"/>
        <v>0</v>
      </c>
      <c r="BZ72" s="164">
        <f t="shared" si="57"/>
        <v>0</v>
      </c>
      <c r="CA72" s="164">
        <f t="shared" si="57"/>
        <v>0</v>
      </c>
      <c r="CB72" s="164">
        <f t="shared" si="57"/>
        <v>0</v>
      </c>
      <c r="CC72" s="164">
        <f t="shared" si="57"/>
        <v>0</v>
      </c>
      <c r="CD72" s="164">
        <f t="shared" si="57"/>
        <v>0</v>
      </c>
      <c r="CE72" s="164">
        <f t="shared" si="57"/>
        <v>0</v>
      </c>
      <c r="CF72" s="164">
        <f t="shared" si="57"/>
        <v>0</v>
      </c>
      <c r="CG72" s="164">
        <f t="shared" si="57"/>
        <v>0</v>
      </c>
      <c r="CH72" s="164">
        <f t="shared" si="57"/>
        <v>0</v>
      </c>
      <c r="CI72" s="164">
        <f t="shared" si="57"/>
        <v>0</v>
      </c>
      <c r="CJ72" s="164">
        <f t="shared" si="57"/>
        <v>0</v>
      </c>
      <c r="CK72" s="165"/>
      <c r="CL72" s="165"/>
      <c r="CM72" s="165"/>
      <c r="CN72" s="165"/>
      <c r="CO72" s="165"/>
      <c r="CP72" s="165"/>
      <c r="CQ72" s="165"/>
      <c r="CR72" s="165"/>
    </row>
    <row r="73" spans="1:96" x14ac:dyDescent="0.3">
      <c r="A73" s="218"/>
      <c r="B73" s="47" t="s">
        <v>1</v>
      </c>
      <c r="C73" s="73"/>
      <c r="D73" s="73"/>
      <c r="E73" s="73"/>
      <c r="F73" s="73"/>
      <c r="G73" s="73"/>
      <c r="H73" s="73"/>
      <c r="I73" s="73"/>
      <c r="J73" s="73"/>
      <c r="K73" s="73"/>
      <c r="L73" s="73"/>
      <c r="M73" s="73"/>
      <c r="N73" s="73"/>
      <c r="O73" s="73"/>
      <c r="P73" s="73"/>
      <c r="Q73" s="73"/>
      <c r="R73" s="134"/>
      <c r="S73" s="134"/>
      <c r="T73" s="134"/>
      <c r="U73" s="134"/>
      <c r="V73" s="134"/>
      <c r="W73" s="134"/>
      <c r="X73" s="134"/>
      <c r="Y73" s="134"/>
      <c r="Z73" s="134"/>
      <c r="AA73" s="134"/>
      <c r="AB73" s="134"/>
      <c r="AC73" s="134"/>
      <c r="AD73" s="134"/>
      <c r="AE73" s="134"/>
      <c r="AF73" s="134"/>
      <c r="AG73" s="134"/>
      <c r="AH73" s="134"/>
      <c r="AI73" s="134"/>
      <c r="AJ73" s="134"/>
      <c r="AK73" s="134"/>
      <c r="AL73" s="134"/>
      <c r="AM73" s="134"/>
      <c r="AN73" s="134"/>
      <c r="AO73" s="134"/>
      <c r="AP73" s="134"/>
      <c r="AQ73" s="134"/>
      <c r="AR73" s="134"/>
      <c r="AS73" s="134"/>
      <c r="AT73" s="134"/>
      <c r="AU73" s="134"/>
      <c r="AV73" s="134"/>
      <c r="AW73" s="134"/>
      <c r="AX73" s="134"/>
      <c r="AY73" s="134"/>
      <c r="AZ73" s="134"/>
      <c r="BA73" s="134"/>
      <c r="BB73" s="162">
        <f>'KWh (Cumulative) NLI'!AX83</f>
        <v>0</v>
      </c>
      <c r="BC73" s="164">
        <f t="shared" ref="BC73:CJ73" si="58">BB73</f>
        <v>0</v>
      </c>
      <c r="BD73" s="164">
        <f t="shared" si="58"/>
        <v>0</v>
      </c>
      <c r="BE73" s="164">
        <f t="shared" si="58"/>
        <v>0</v>
      </c>
      <c r="BF73" s="164">
        <f t="shared" si="58"/>
        <v>0</v>
      </c>
      <c r="BG73" s="164">
        <f t="shared" si="58"/>
        <v>0</v>
      </c>
      <c r="BH73" s="164">
        <f t="shared" si="58"/>
        <v>0</v>
      </c>
      <c r="BI73" s="164">
        <f t="shared" si="58"/>
        <v>0</v>
      </c>
      <c r="BJ73" s="164">
        <f t="shared" si="58"/>
        <v>0</v>
      </c>
      <c r="BK73" s="164">
        <f t="shared" si="58"/>
        <v>0</v>
      </c>
      <c r="BL73" s="164">
        <f t="shared" si="58"/>
        <v>0</v>
      </c>
      <c r="BM73" s="164">
        <f t="shared" si="58"/>
        <v>0</v>
      </c>
      <c r="BN73" s="164">
        <f t="shared" si="58"/>
        <v>0</v>
      </c>
      <c r="BO73" s="164">
        <f t="shared" si="58"/>
        <v>0</v>
      </c>
      <c r="BP73" s="164">
        <f t="shared" si="58"/>
        <v>0</v>
      </c>
      <c r="BQ73" s="164">
        <f t="shared" si="58"/>
        <v>0</v>
      </c>
      <c r="BR73" s="164">
        <f t="shared" si="58"/>
        <v>0</v>
      </c>
      <c r="BS73" s="164">
        <f t="shared" si="58"/>
        <v>0</v>
      </c>
      <c r="BT73" s="164">
        <f t="shared" si="58"/>
        <v>0</v>
      </c>
      <c r="BU73" s="164">
        <f t="shared" si="58"/>
        <v>0</v>
      </c>
      <c r="BV73" s="164">
        <f t="shared" si="58"/>
        <v>0</v>
      </c>
      <c r="BW73" s="164">
        <f t="shared" si="58"/>
        <v>0</v>
      </c>
      <c r="BX73" s="164">
        <f t="shared" si="58"/>
        <v>0</v>
      </c>
      <c r="BY73" s="164">
        <f t="shared" si="58"/>
        <v>0</v>
      </c>
      <c r="BZ73" s="164">
        <f t="shared" si="58"/>
        <v>0</v>
      </c>
      <c r="CA73" s="164">
        <f t="shared" si="58"/>
        <v>0</v>
      </c>
      <c r="CB73" s="164">
        <f t="shared" si="58"/>
        <v>0</v>
      </c>
      <c r="CC73" s="164">
        <f t="shared" si="58"/>
        <v>0</v>
      </c>
      <c r="CD73" s="164">
        <f t="shared" si="58"/>
        <v>0</v>
      </c>
      <c r="CE73" s="164">
        <f t="shared" si="58"/>
        <v>0</v>
      </c>
      <c r="CF73" s="164">
        <f t="shared" si="58"/>
        <v>0</v>
      </c>
      <c r="CG73" s="164">
        <f t="shared" si="58"/>
        <v>0</v>
      </c>
      <c r="CH73" s="164">
        <f t="shared" si="58"/>
        <v>0</v>
      </c>
      <c r="CI73" s="164">
        <f t="shared" si="58"/>
        <v>0</v>
      </c>
      <c r="CJ73" s="164">
        <f t="shared" si="58"/>
        <v>0</v>
      </c>
      <c r="CK73" s="165"/>
      <c r="CL73" s="165"/>
      <c r="CM73" s="165"/>
      <c r="CN73" s="165"/>
      <c r="CO73" s="165"/>
      <c r="CP73" s="165"/>
      <c r="CQ73" s="165"/>
      <c r="CR73" s="165"/>
    </row>
    <row r="74" spans="1:96" x14ac:dyDescent="0.3">
      <c r="A74" s="218"/>
      <c r="B74" s="47" t="s">
        <v>11</v>
      </c>
      <c r="C74" s="73"/>
      <c r="D74" s="73"/>
      <c r="E74" s="73"/>
      <c r="F74" s="73"/>
      <c r="G74" s="73"/>
      <c r="H74" s="73"/>
      <c r="I74" s="73"/>
      <c r="J74" s="73"/>
      <c r="K74" s="73"/>
      <c r="L74" s="73"/>
      <c r="M74" s="73"/>
      <c r="N74" s="73"/>
      <c r="O74" s="73"/>
      <c r="P74" s="73"/>
      <c r="Q74" s="73"/>
      <c r="R74" s="134"/>
      <c r="S74" s="134"/>
      <c r="T74" s="134"/>
      <c r="U74" s="134"/>
      <c r="V74" s="134"/>
      <c r="W74" s="134"/>
      <c r="X74" s="134"/>
      <c r="Y74" s="134"/>
      <c r="Z74" s="134"/>
      <c r="AA74" s="134"/>
      <c r="AB74" s="134"/>
      <c r="AC74" s="134"/>
      <c r="AD74" s="134"/>
      <c r="AE74" s="134"/>
      <c r="AF74" s="134"/>
      <c r="AG74" s="134"/>
      <c r="AH74" s="134"/>
      <c r="AI74" s="134"/>
      <c r="AJ74" s="134"/>
      <c r="AK74" s="134"/>
      <c r="AL74" s="134"/>
      <c r="AM74" s="134"/>
      <c r="AN74" s="134"/>
      <c r="AO74" s="134"/>
      <c r="AP74" s="134"/>
      <c r="AQ74" s="134"/>
      <c r="AR74" s="134"/>
      <c r="AS74" s="134"/>
      <c r="AT74" s="134"/>
      <c r="AU74" s="134"/>
      <c r="AV74" s="134"/>
      <c r="AW74" s="134"/>
      <c r="AX74" s="134"/>
      <c r="AY74" s="134"/>
      <c r="AZ74" s="134"/>
      <c r="BA74" s="134"/>
      <c r="BB74" s="162">
        <f>'KWh (Cumulative) NLI'!AX84</f>
        <v>0</v>
      </c>
      <c r="BC74" s="164">
        <f t="shared" ref="BC74:CJ74" si="59">BB74</f>
        <v>0</v>
      </c>
      <c r="BD74" s="164">
        <f t="shared" si="59"/>
        <v>0</v>
      </c>
      <c r="BE74" s="164">
        <f t="shared" si="59"/>
        <v>0</v>
      </c>
      <c r="BF74" s="164">
        <f t="shared" si="59"/>
        <v>0</v>
      </c>
      <c r="BG74" s="164">
        <f t="shared" si="59"/>
        <v>0</v>
      </c>
      <c r="BH74" s="164">
        <f t="shared" si="59"/>
        <v>0</v>
      </c>
      <c r="BI74" s="164">
        <f t="shared" si="59"/>
        <v>0</v>
      </c>
      <c r="BJ74" s="164">
        <f t="shared" si="59"/>
        <v>0</v>
      </c>
      <c r="BK74" s="164">
        <f t="shared" si="59"/>
        <v>0</v>
      </c>
      <c r="BL74" s="164">
        <f t="shared" si="59"/>
        <v>0</v>
      </c>
      <c r="BM74" s="164">
        <f t="shared" si="59"/>
        <v>0</v>
      </c>
      <c r="BN74" s="164">
        <f t="shared" si="59"/>
        <v>0</v>
      </c>
      <c r="BO74" s="164">
        <f t="shared" si="59"/>
        <v>0</v>
      </c>
      <c r="BP74" s="164">
        <f t="shared" si="59"/>
        <v>0</v>
      </c>
      <c r="BQ74" s="164">
        <f t="shared" si="59"/>
        <v>0</v>
      </c>
      <c r="BR74" s="164">
        <f t="shared" si="59"/>
        <v>0</v>
      </c>
      <c r="BS74" s="164">
        <f t="shared" si="59"/>
        <v>0</v>
      </c>
      <c r="BT74" s="164">
        <f t="shared" si="59"/>
        <v>0</v>
      </c>
      <c r="BU74" s="164">
        <f t="shared" si="59"/>
        <v>0</v>
      </c>
      <c r="BV74" s="164">
        <f t="shared" si="59"/>
        <v>0</v>
      </c>
      <c r="BW74" s="164">
        <f t="shared" si="59"/>
        <v>0</v>
      </c>
      <c r="BX74" s="164">
        <f t="shared" si="59"/>
        <v>0</v>
      </c>
      <c r="BY74" s="164">
        <f t="shared" si="59"/>
        <v>0</v>
      </c>
      <c r="BZ74" s="164">
        <f t="shared" si="59"/>
        <v>0</v>
      </c>
      <c r="CA74" s="164">
        <f t="shared" si="59"/>
        <v>0</v>
      </c>
      <c r="CB74" s="164">
        <f t="shared" si="59"/>
        <v>0</v>
      </c>
      <c r="CC74" s="164">
        <f t="shared" si="59"/>
        <v>0</v>
      </c>
      <c r="CD74" s="164">
        <f t="shared" si="59"/>
        <v>0</v>
      </c>
      <c r="CE74" s="164">
        <f t="shared" si="59"/>
        <v>0</v>
      </c>
      <c r="CF74" s="164">
        <f t="shared" si="59"/>
        <v>0</v>
      </c>
      <c r="CG74" s="164">
        <f t="shared" si="59"/>
        <v>0</v>
      </c>
      <c r="CH74" s="164">
        <f t="shared" si="59"/>
        <v>0</v>
      </c>
      <c r="CI74" s="164">
        <f t="shared" si="59"/>
        <v>0</v>
      </c>
      <c r="CJ74" s="164">
        <f t="shared" si="59"/>
        <v>0</v>
      </c>
      <c r="CK74" s="165"/>
      <c r="CL74" s="165"/>
      <c r="CM74" s="165"/>
      <c r="CN74" s="165"/>
      <c r="CO74" s="165"/>
      <c r="CP74" s="165"/>
      <c r="CQ74" s="165"/>
      <c r="CR74" s="165"/>
    </row>
    <row r="75" spans="1:96" x14ac:dyDescent="0.3">
      <c r="A75" s="218"/>
      <c r="B75" s="47" t="s">
        <v>12</v>
      </c>
      <c r="C75" s="73"/>
      <c r="D75" s="73"/>
      <c r="E75" s="73"/>
      <c r="F75" s="73"/>
      <c r="G75" s="73"/>
      <c r="H75" s="73"/>
      <c r="I75" s="73"/>
      <c r="J75" s="73"/>
      <c r="K75" s="73"/>
      <c r="L75" s="73"/>
      <c r="M75" s="73"/>
      <c r="N75" s="73"/>
      <c r="O75" s="73"/>
      <c r="P75" s="73"/>
      <c r="Q75" s="73"/>
      <c r="R75" s="134"/>
      <c r="S75" s="134"/>
      <c r="T75" s="134"/>
      <c r="U75" s="134"/>
      <c r="V75" s="134"/>
      <c r="W75" s="134"/>
      <c r="X75" s="134"/>
      <c r="Y75" s="134"/>
      <c r="Z75" s="134"/>
      <c r="AA75" s="134"/>
      <c r="AB75" s="134"/>
      <c r="AC75" s="134"/>
      <c r="AD75" s="134"/>
      <c r="AE75" s="134"/>
      <c r="AF75" s="134"/>
      <c r="AG75" s="134"/>
      <c r="AH75" s="134"/>
      <c r="AI75" s="134"/>
      <c r="AJ75" s="134"/>
      <c r="AK75" s="134"/>
      <c r="AL75" s="134"/>
      <c r="AM75" s="134"/>
      <c r="AN75" s="134"/>
      <c r="AO75" s="134"/>
      <c r="AP75" s="134"/>
      <c r="AQ75" s="134"/>
      <c r="AR75" s="134"/>
      <c r="AS75" s="134"/>
      <c r="AT75" s="134"/>
      <c r="AU75" s="134"/>
      <c r="AV75" s="134"/>
      <c r="AW75" s="134"/>
      <c r="AX75" s="134"/>
      <c r="AY75" s="134"/>
      <c r="AZ75" s="134"/>
      <c r="BA75" s="134"/>
      <c r="BB75" s="162">
        <f>'KWh (Cumulative) NLI'!AX85</f>
        <v>0</v>
      </c>
      <c r="BC75" s="164">
        <f t="shared" ref="BC75:CJ75" si="60">BB75</f>
        <v>0</v>
      </c>
      <c r="BD75" s="164">
        <f t="shared" si="60"/>
        <v>0</v>
      </c>
      <c r="BE75" s="164">
        <f t="shared" si="60"/>
        <v>0</v>
      </c>
      <c r="BF75" s="164">
        <f t="shared" si="60"/>
        <v>0</v>
      </c>
      <c r="BG75" s="164">
        <f t="shared" si="60"/>
        <v>0</v>
      </c>
      <c r="BH75" s="164">
        <f t="shared" si="60"/>
        <v>0</v>
      </c>
      <c r="BI75" s="164">
        <f t="shared" si="60"/>
        <v>0</v>
      </c>
      <c r="BJ75" s="164">
        <f t="shared" si="60"/>
        <v>0</v>
      </c>
      <c r="BK75" s="164">
        <f t="shared" si="60"/>
        <v>0</v>
      </c>
      <c r="BL75" s="164">
        <f t="shared" si="60"/>
        <v>0</v>
      </c>
      <c r="BM75" s="164">
        <f t="shared" si="60"/>
        <v>0</v>
      </c>
      <c r="BN75" s="164">
        <f t="shared" si="60"/>
        <v>0</v>
      </c>
      <c r="BO75" s="164">
        <f t="shared" si="60"/>
        <v>0</v>
      </c>
      <c r="BP75" s="164">
        <f t="shared" si="60"/>
        <v>0</v>
      </c>
      <c r="BQ75" s="164">
        <f t="shared" si="60"/>
        <v>0</v>
      </c>
      <c r="BR75" s="164">
        <f t="shared" si="60"/>
        <v>0</v>
      </c>
      <c r="BS75" s="164">
        <f t="shared" si="60"/>
        <v>0</v>
      </c>
      <c r="BT75" s="164">
        <f t="shared" si="60"/>
        <v>0</v>
      </c>
      <c r="BU75" s="164">
        <f t="shared" si="60"/>
        <v>0</v>
      </c>
      <c r="BV75" s="164">
        <f t="shared" si="60"/>
        <v>0</v>
      </c>
      <c r="BW75" s="164">
        <f t="shared" si="60"/>
        <v>0</v>
      </c>
      <c r="BX75" s="164">
        <f t="shared" si="60"/>
        <v>0</v>
      </c>
      <c r="BY75" s="164">
        <f t="shared" si="60"/>
        <v>0</v>
      </c>
      <c r="BZ75" s="164">
        <f t="shared" si="60"/>
        <v>0</v>
      </c>
      <c r="CA75" s="164">
        <f t="shared" si="60"/>
        <v>0</v>
      </c>
      <c r="CB75" s="164">
        <f t="shared" si="60"/>
        <v>0</v>
      </c>
      <c r="CC75" s="164">
        <f t="shared" si="60"/>
        <v>0</v>
      </c>
      <c r="CD75" s="164">
        <f t="shared" si="60"/>
        <v>0</v>
      </c>
      <c r="CE75" s="164">
        <f t="shared" si="60"/>
        <v>0</v>
      </c>
      <c r="CF75" s="164">
        <f t="shared" si="60"/>
        <v>0</v>
      </c>
      <c r="CG75" s="164">
        <f t="shared" si="60"/>
        <v>0</v>
      </c>
      <c r="CH75" s="164">
        <f t="shared" si="60"/>
        <v>0</v>
      </c>
      <c r="CI75" s="164">
        <f t="shared" si="60"/>
        <v>0</v>
      </c>
      <c r="CJ75" s="164">
        <f t="shared" si="60"/>
        <v>0</v>
      </c>
      <c r="CK75" s="165"/>
      <c r="CL75" s="165"/>
      <c r="CM75" s="165"/>
      <c r="CN75" s="165"/>
      <c r="CO75" s="165"/>
      <c r="CP75" s="165"/>
      <c r="CQ75" s="165"/>
      <c r="CR75" s="165"/>
    </row>
    <row r="76" spans="1:96" x14ac:dyDescent="0.3">
      <c r="A76" s="218"/>
      <c r="B76" s="47" t="s">
        <v>3</v>
      </c>
      <c r="C76" s="73"/>
      <c r="D76" s="73"/>
      <c r="E76" s="73"/>
      <c r="F76" s="73"/>
      <c r="G76" s="73"/>
      <c r="H76" s="73"/>
      <c r="I76" s="73"/>
      <c r="J76" s="73"/>
      <c r="K76" s="73"/>
      <c r="L76" s="73"/>
      <c r="M76" s="73"/>
      <c r="N76" s="73"/>
      <c r="O76" s="73"/>
      <c r="P76" s="73"/>
      <c r="Q76" s="73"/>
      <c r="R76" s="134"/>
      <c r="S76" s="134"/>
      <c r="T76" s="134"/>
      <c r="U76" s="134"/>
      <c r="V76" s="134"/>
      <c r="W76" s="134"/>
      <c r="X76" s="134"/>
      <c r="Y76" s="134"/>
      <c r="Z76" s="134"/>
      <c r="AA76" s="134"/>
      <c r="AB76" s="134"/>
      <c r="AC76" s="134"/>
      <c r="AD76" s="134"/>
      <c r="AE76" s="134"/>
      <c r="AF76" s="134"/>
      <c r="AG76" s="134"/>
      <c r="AH76" s="134"/>
      <c r="AI76" s="134"/>
      <c r="AJ76" s="134"/>
      <c r="AK76" s="134"/>
      <c r="AL76" s="134"/>
      <c r="AM76" s="134"/>
      <c r="AN76" s="134"/>
      <c r="AO76" s="134"/>
      <c r="AP76" s="134"/>
      <c r="AQ76" s="134"/>
      <c r="AR76" s="134"/>
      <c r="AS76" s="134"/>
      <c r="AT76" s="134"/>
      <c r="AU76" s="134"/>
      <c r="AV76" s="134"/>
      <c r="AW76" s="134"/>
      <c r="AX76" s="134"/>
      <c r="AY76" s="134"/>
      <c r="AZ76" s="134"/>
      <c r="BA76" s="134"/>
      <c r="BB76" s="162">
        <f>'KWh (Cumulative) NLI'!AX86</f>
        <v>0</v>
      </c>
      <c r="BC76" s="164">
        <f t="shared" ref="BC76:CJ76" si="61">BB76</f>
        <v>0</v>
      </c>
      <c r="BD76" s="164">
        <f t="shared" si="61"/>
        <v>0</v>
      </c>
      <c r="BE76" s="164">
        <f t="shared" si="61"/>
        <v>0</v>
      </c>
      <c r="BF76" s="164">
        <f t="shared" si="61"/>
        <v>0</v>
      </c>
      <c r="BG76" s="164">
        <f t="shared" si="61"/>
        <v>0</v>
      </c>
      <c r="BH76" s="164">
        <f t="shared" si="61"/>
        <v>0</v>
      </c>
      <c r="BI76" s="164">
        <f t="shared" si="61"/>
        <v>0</v>
      </c>
      <c r="BJ76" s="164">
        <f t="shared" si="61"/>
        <v>0</v>
      </c>
      <c r="BK76" s="164">
        <f t="shared" si="61"/>
        <v>0</v>
      </c>
      <c r="BL76" s="164">
        <f t="shared" si="61"/>
        <v>0</v>
      </c>
      <c r="BM76" s="164">
        <f t="shared" si="61"/>
        <v>0</v>
      </c>
      <c r="BN76" s="164">
        <f t="shared" si="61"/>
        <v>0</v>
      </c>
      <c r="BO76" s="164">
        <f t="shared" si="61"/>
        <v>0</v>
      </c>
      <c r="BP76" s="164">
        <f t="shared" si="61"/>
        <v>0</v>
      </c>
      <c r="BQ76" s="164">
        <f t="shared" si="61"/>
        <v>0</v>
      </c>
      <c r="BR76" s="164">
        <f t="shared" si="61"/>
        <v>0</v>
      </c>
      <c r="BS76" s="164">
        <f t="shared" si="61"/>
        <v>0</v>
      </c>
      <c r="BT76" s="164">
        <f t="shared" si="61"/>
        <v>0</v>
      </c>
      <c r="BU76" s="164">
        <f t="shared" si="61"/>
        <v>0</v>
      </c>
      <c r="BV76" s="164">
        <f t="shared" si="61"/>
        <v>0</v>
      </c>
      <c r="BW76" s="164">
        <f t="shared" si="61"/>
        <v>0</v>
      </c>
      <c r="BX76" s="164">
        <f t="shared" si="61"/>
        <v>0</v>
      </c>
      <c r="BY76" s="164">
        <f t="shared" si="61"/>
        <v>0</v>
      </c>
      <c r="BZ76" s="164">
        <f t="shared" si="61"/>
        <v>0</v>
      </c>
      <c r="CA76" s="164">
        <f t="shared" si="61"/>
        <v>0</v>
      </c>
      <c r="CB76" s="164">
        <f t="shared" si="61"/>
        <v>0</v>
      </c>
      <c r="CC76" s="164">
        <f t="shared" si="61"/>
        <v>0</v>
      </c>
      <c r="CD76" s="164">
        <f t="shared" si="61"/>
        <v>0</v>
      </c>
      <c r="CE76" s="164">
        <f t="shared" si="61"/>
        <v>0</v>
      </c>
      <c r="CF76" s="164">
        <f t="shared" si="61"/>
        <v>0</v>
      </c>
      <c r="CG76" s="164">
        <f t="shared" si="61"/>
        <v>0</v>
      </c>
      <c r="CH76" s="164">
        <f t="shared" si="61"/>
        <v>0</v>
      </c>
      <c r="CI76" s="164">
        <f t="shared" si="61"/>
        <v>0</v>
      </c>
      <c r="CJ76" s="164">
        <f t="shared" si="61"/>
        <v>0</v>
      </c>
      <c r="CK76" s="165"/>
      <c r="CL76" s="165"/>
      <c r="CM76" s="165"/>
      <c r="CN76" s="165"/>
      <c r="CO76" s="165"/>
      <c r="CP76" s="165"/>
      <c r="CQ76" s="165"/>
      <c r="CR76" s="165"/>
    </row>
    <row r="77" spans="1:96" x14ac:dyDescent="0.3">
      <c r="A77" s="218"/>
      <c r="B77" s="47" t="s">
        <v>13</v>
      </c>
      <c r="C77" s="73"/>
      <c r="D77" s="73"/>
      <c r="E77" s="73"/>
      <c r="F77" s="73"/>
      <c r="G77" s="73"/>
      <c r="H77" s="73"/>
      <c r="I77" s="73"/>
      <c r="J77" s="73"/>
      <c r="K77" s="73"/>
      <c r="L77" s="73"/>
      <c r="M77" s="73"/>
      <c r="N77" s="73"/>
      <c r="O77" s="73"/>
      <c r="P77" s="73"/>
      <c r="Q77" s="73"/>
      <c r="R77" s="134"/>
      <c r="S77" s="134"/>
      <c r="T77" s="134"/>
      <c r="U77" s="134"/>
      <c r="V77" s="134"/>
      <c r="W77" s="134"/>
      <c r="X77" s="134"/>
      <c r="Y77" s="134"/>
      <c r="Z77" s="134"/>
      <c r="AA77" s="134"/>
      <c r="AB77" s="134"/>
      <c r="AC77" s="134"/>
      <c r="AD77" s="134"/>
      <c r="AE77" s="134"/>
      <c r="AF77" s="134"/>
      <c r="AG77" s="134"/>
      <c r="AH77" s="134"/>
      <c r="AI77" s="134"/>
      <c r="AJ77" s="134"/>
      <c r="AK77" s="134"/>
      <c r="AL77" s="134"/>
      <c r="AM77" s="134"/>
      <c r="AN77" s="134"/>
      <c r="AO77" s="134"/>
      <c r="AP77" s="134"/>
      <c r="AQ77" s="134"/>
      <c r="AR77" s="134"/>
      <c r="AS77" s="134"/>
      <c r="AT77" s="134"/>
      <c r="AU77" s="134"/>
      <c r="AV77" s="134"/>
      <c r="AW77" s="134"/>
      <c r="AX77" s="134"/>
      <c r="AY77" s="134"/>
      <c r="AZ77" s="134"/>
      <c r="BA77" s="134"/>
      <c r="BB77" s="162">
        <f>'KWh (Cumulative) NLI'!AX87</f>
        <v>151462</v>
      </c>
      <c r="BC77" s="164">
        <f t="shared" ref="BC77:CJ77" si="62">BB77</f>
        <v>151462</v>
      </c>
      <c r="BD77" s="164">
        <f t="shared" si="62"/>
        <v>151462</v>
      </c>
      <c r="BE77" s="164">
        <f t="shared" si="62"/>
        <v>151462</v>
      </c>
      <c r="BF77" s="164">
        <f t="shared" si="62"/>
        <v>151462</v>
      </c>
      <c r="BG77" s="164">
        <f t="shared" si="62"/>
        <v>151462</v>
      </c>
      <c r="BH77" s="164">
        <f t="shared" si="62"/>
        <v>151462</v>
      </c>
      <c r="BI77" s="164">
        <f t="shared" si="62"/>
        <v>151462</v>
      </c>
      <c r="BJ77" s="164">
        <f t="shared" si="62"/>
        <v>151462</v>
      </c>
      <c r="BK77" s="164">
        <f t="shared" si="62"/>
        <v>151462</v>
      </c>
      <c r="BL77" s="164">
        <f t="shared" si="62"/>
        <v>151462</v>
      </c>
      <c r="BM77" s="164">
        <f t="shared" si="62"/>
        <v>151462</v>
      </c>
      <c r="BN77" s="164">
        <f t="shared" si="62"/>
        <v>151462</v>
      </c>
      <c r="BO77" s="164">
        <f t="shared" si="62"/>
        <v>151462</v>
      </c>
      <c r="BP77" s="164">
        <f t="shared" si="62"/>
        <v>151462</v>
      </c>
      <c r="BQ77" s="164">
        <f t="shared" si="62"/>
        <v>151462</v>
      </c>
      <c r="BR77" s="164">
        <f t="shared" si="62"/>
        <v>151462</v>
      </c>
      <c r="BS77" s="164">
        <f t="shared" si="62"/>
        <v>151462</v>
      </c>
      <c r="BT77" s="164">
        <f t="shared" si="62"/>
        <v>151462</v>
      </c>
      <c r="BU77" s="164">
        <f t="shared" si="62"/>
        <v>151462</v>
      </c>
      <c r="BV77" s="164">
        <f t="shared" si="62"/>
        <v>151462</v>
      </c>
      <c r="BW77" s="164">
        <f t="shared" si="62"/>
        <v>151462</v>
      </c>
      <c r="BX77" s="164">
        <f t="shared" si="62"/>
        <v>151462</v>
      </c>
      <c r="BY77" s="164">
        <f t="shared" si="62"/>
        <v>151462</v>
      </c>
      <c r="BZ77" s="164">
        <f t="shared" si="62"/>
        <v>151462</v>
      </c>
      <c r="CA77" s="164">
        <f t="shared" si="62"/>
        <v>151462</v>
      </c>
      <c r="CB77" s="164">
        <f t="shared" si="62"/>
        <v>151462</v>
      </c>
      <c r="CC77" s="164">
        <f t="shared" si="62"/>
        <v>151462</v>
      </c>
      <c r="CD77" s="164">
        <f t="shared" si="62"/>
        <v>151462</v>
      </c>
      <c r="CE77" s="164">
        <f t="shared" si="62"/>
        <v>151462</v>
      </c>
      <c r="CF77" s="164">
        <f t="shared" si="62"/>
        <v>151462</v>
      </c>
      <c r="CG77" s="164">
        <f t="shared" si="62"/>
        <v>151462</v>
      </c>
      <c r="CH77" s="164">
        <f t="shared" si="62"/>
        <v>151462</v>
      </c>
      <c r="CI77" s="164">
        <f t="shared" si="62"/>
        <v>151462</v>
      </c>
      <c r="CJ77" s="164">
        <f t="shared" si="62"/>
        <v>151462</v>
      </c>
      <c r="CK77" s="165"/>
      <c r="CL77" s="165"/>
      <c r="CM77" s="165"/>
      <c r="CN77" s="165"/>
      <c r="CO77" s="165"/>
      <c r="CP77" s="165"/>
      <c r="CQ77" s="165"/>
      <c r="CR77" s="165"/>
    </row>
    <row r="78" spans="1:96" x14ac:dyDescent="0.3">
      <c r="A78" s="218"/>
      <c r="B78" s="47" t="s">
        <v>4</v>
      </c>
      <c r="C78" s="73"/>
      <c r="D78" s="73"/>
      <c r="E78" s="73"/>
      <c r="F78" s="73"/>
      <c r="G78" s="73"/>
      <c r="H78" s="73"/>
      <c r="I78" s="73"/>
      <c r="J78" s="73"/>
      <c r="K78" s="73"/>
      <c r="L78" s="73"/>
      <c r="M78" s="73"/>
      <c r="N78" s="73"/>
      <c r="O78" s="73"/>
      <c r="P78" s="73"/>
      <c r="Q78" s="73"/>
      <c r="R78" s="134"/>
      <c r="S78" s="134"/>
      <c r="T78" s="134"/>
      <c r="U78" s="134"/>
      <c r="V78" s="134"/>
      <c r="W78" s="134"/>
      <c r="X78" s="134"/>
      <c r="Y78" s="134"/>
      <c r="Z78" s="134"/>
      <c r="AA78" s="134"/>
      <c r="AB78" s="134"/>
      <c r="AC78" s="134"/>
      <c r="AD78" s="134"/>
      <c r="AE78" s="134"/>
      <c r="AF78" s="134"/>
      <c r="AG78" s="134"/>
      <c r="AH78" s="134"/>
      <c r="AI78" s="134"/>
      <c r="AJ78" s="134"/>
      <c r="AK78" s="134"/>
      <c r="AL78" s="134"/>
      <c r="AM78" s="134"/>
      <c r="AN78" s="134"/>
      <c r="AO78" s="134"/>
      <c r="AP78" s="134"/>
      <c r="AQ78" s="134"/>
      <c r="AR78" s="134"/>
      <c r="AS78" s="134"/>
      <c r="AT78" s="134"/>
      <c r="AU78" s="134"/>
      <c r="AV78" s="134"/>
      <c r="AW78" s="134"/>
      <c r="AX78" s="134"/>
      <c r="AY78" s="134"/>
      <c r="AZ78" s="134"/>
      <c r="BA78" s="134"/>
      <c r="BB78" s="162">
        <f>'KWh (Cumulative) NLI'!AX88</f>
        <v>0</v>
      </c>
      <c r="BC78" s="164">
        <f t="shared" ref="BC78:CJ78" si="63">BB78</f>
        <v>0</v>
      </c>
      <c r="BD78" s="164">
        <f t="shared" si="63"/>
        <v>0</v>
      </c>
      <c r="BE78" s="164">
        <f t="shared" si="63"/>
        <v>0</v>
      </c>
      <c r="BF78" s="164">
        <f t="shared" si="63"/>
        <v>0</v>
      </c>
      <c r="BG78" s="164">
        <f t="shared" si="63"/>
        <v>0</v>
      </c>
      <c r="BH78" s="164">
        <f t="shared" si="63"/>
        <v>0</v>
      </c>
      <c r="BI78" s="164">
        <f t="shared" si="63"/>
        <v>0</v>
      </c>
      <c r="BJ78" s="164">
        <f t="shared" si="63"/>
        <v>0</v>
      </c>
      <c r="BK78" s="164">
        <f t="shared" si="63"/>
        <v>0</v>
      </c>
      <c r="BL78" s="164">
        <f t="shared" si="63"/>
        <v>0</v>
      </c>
      <c r="BM78" s="164">
        <f t="shared" si="63"/>
        <v>0</v>
      </c>
      <c r="BN78" s="164">
        <f t="shared" si="63"/>
        <v>0</v>
      </c>
      <c r="BO78" s="164">
        <f t="shared" si="63"/>
        <v>0</v>
      </c>
      <c r="BP78" s="164">
        <f t="shared" si="63"/>
        <v>0</v>
      </c>
      <c r="BQ78" s="164">
        <f t="shared" si="63"/>
        <v>0</v>
      </c>
      <c r="BR78" s="164">
        <f t="shared" si="63"/>
        <v>0</v>
      </c>
      <c r="BS78" s="164">
        <f t="shared" si="63"/>
        <v>0</v>
      </c>
      <c r="BT78" s="164">
        <f t="shared" si="63"/>
        <v>0</v>
      </c>
      <c r="BU78" s="164">
        <f t="shared" si="63"/>
        <v>0</v>
      </c>
      <c r="BV78" s="164">
        <f t="shared" si="63"/>
        <v>0</v>
      </c>
      <c r="BW78" s="164">
        <f t="shared" si="63"/>
        <v>0</v>
      </c>
      <c r="BX78" s="164">
        <f t="shared" si="63"/>
        <v>0</v>
      </c>
      <c r="BY78" s="164">
        <f t="shared" si="63"/>
        <v>0</v>
      </c>
      <c r="BZ78" s="164">
        <f t="shared" si="63"/>
        <v>0</v>
      </c>
      <c r="CA78" s="164">
        <f t="shared" si="63"/>
        <v>0</v>
      </c>
      <c r="CB78" s="164">
        <f t="shared" si="63"/>
        <v>0</v>
      </c>
      <c r="CC78" s="164">
        <f t="shared" si="63"/>
        <v>0</v>
      </c>
      <c r="CD78" s="164">
        <f t="shared" si="63"/>
        <v>0</v>
      </c>
      <c r="CE78" s="164">
        <f t="shared" si="63"/>
        <v>0</v>
      </c>
      <c r="CF78" s="164">
        <f t="shared" si="63"/>
        <v>0</v>
      </c>
      <c r="CG78" s="164">
        <f t="shared" si="63"/>
        <v>0</v>
      </c>
      <c r="CH78" s="164">
        <f t="shared" si="63"/>
        <v>0</v>
      </c>
      <c r="CI78" s="164">
        <f t="shared" si="63"/>
        <v>0</v>
      </c>
      <c r="CJ78" s="164">
        <f t="shared" si="63"/>
        <v>0</v>
      </c>
      <c r="CK78" s="165"/>
      <c r="CL78" s="165"/>
      <c r="CM78" s="165"/>
      <c r="CN78" s="165"/>
      <c r="CO78" s="165"/>
      <c r="CP78" s="165"/>
      <c r="CQ78" s="165"/>
      <c r="CR78" s="165"/>
    </row>
    <row r="79" spans="1:96" x14ac:dyDescent="0.3">
      <c r="A79" s="219"/>
      <c r="B79" s="47" t="s">
        <v>14</v>
      </c>
      <c r="C79" s="73"/>
      <c r="D79" s="73"/>
      <c r="E79" s="73"/>
      <c r="F79" s="73"/>
      <c r="G79" s="73"/>
      <c r="H79" s="73"/>
      <c r="I79" s="73"/>
      <c r="J79" s="73"/>
      <c r="K79" s="73"/>
      <c r="L79" s="73"/>
      <c r="M79" s="73"/>
      <c r="N79" s="73"/>
      <c r="O79" s="73"/>
      <c r="P79" s="73"/>
      <c r="Q79" s="73"/>
      <c r="R79" s="134"/>
      <c r="S79" s="134"/>
      <c r="T79" s="134"/>
      <c r="U79" s="134"/>
      <c r="V79" s="134"/>
      <c r="W79" s="134"/>
      <c r="X79" s="134"/>
      <c r="Y79" s="134"/>
      <c r="Z79" s="134"/>
      <c r="AA79" s="134"/>
      <c r="AB79" s="134"/>
      <c r="AC79" s="134"/>
      <c r="AD79" s="134"/>
      <c r="AE79" s="134"/>
      <c r="AF79" s="134"/>
      <c r="AG79" s="134"/>
      <c r="AH79" s="134"/>
      <c r="AI79" s="134"/>
      <c r="AJ79" s="134"/>
      <c r="AK79" s="134"/>
      <c r="AL79" s="134"/>
      <c r="AM79" s="134"/>
      <c r="AN79" s="134"/>
      <c r="AO79" s="134"/>
      <c r="AP79" s="134"/>
      <c r="AQ79" s="134"/>
      <c r="AR79" s="134"/>
      <c r="AS79" s="134"/>
      <c r="AT79" s="134"/>
      <c r="AU79" s="134"/>
      <c r="AV79" s="134"/>
      <c r="AW79" s="134"/>
      <c r="AX79" s="134"/>
      <c r="AY79" s="134"/>
      <c r="AZ79" s="134"/>
      <c r="BA79" s="134"/>
      <c r="BB79" s="162">
        <f>'KWh (Cumulative) NLI'!AX89</f>
        <v>0</v>
      </c>
      <c r="BC79" s="164">
        <f t="shared" ref="BC79:CJ79" si="64">BB79</f>
        <v>0</v>
      </c>
      <c r="BD79" s="164">
        <f t="shared" si="64"/>
        <v>0</v>
      </c>
      <c r="BE79" s="164">
        <f t="shared" si="64"/>
        <v>0</v>
      </c>
      <c r="BF79" s="164">
        <f t="shared" si="64"/>
        <v>0</v>
      </c>
      <c r="BG79" s="164">
        <f t="shared" si="64"/>
        <v>0</v>
      </c>
      <c r="BH79" s="164">
        <f t="shared" si="64"/>
        <v>0</v>
      </c>
      <c r="BI79" s="164">
        <f t="shared" si="64"/>
        <v>0</v>
      </c>
      <c r="BJ79" s="164">
        <f t="shared" si="64"/>
        <v>0</v>
      </c>
      <c r="BK79" s="164">
        <f t="shared" si="64"/>
        <v>0</v>
      </c>
      <c r="BL79" s="164">
        <f t="shared" si="64"/>
        <v>0</v>
      </c>
      <c r="BM79" s="164">
        <f t="shared" si="64"/>
        <v>0</v>
      </c>
      <c r="BN79" s="164">
        <f t="shared" si="64"/>
        <v>0</v>
      </c>
      <c r="BO79" s="164">
        <f t="shared" si="64"/>
        <v>0</v>
      </c>
      <c r="BP79" s="164">
        <f t="shared" si="64"/>
        <v>0</v>
      </c>
      <c r="BQ79" s="164">
        <f t="shared" si="64"/>
        <v>0</v>
      </c>
      <c r="BR79" s="164">
        <f t="shared" si="64"/>
        <v>0</v>
      </c>
      <c r="BS79" s="164">
        <f t="shared" si="64"/>
        <v>0</v>
      </c>
      <c r="BT79" s="164">
        <f t="shared" si="64"/>
        <v>0</v>
      </c>
      <c r="BU79" s="164">
        <f t="shared" si="64"/>
        <v>0</v>
      </c>
      <c r="BV79" s="164">
        <f t="shared" si="64"/>
        <v>0</v>
      </c>
      <c r="BW79" s="164">
        <f t="shared" si="64"/>
        <v>0</v>
      </c>
      <c r="BX79" s="164">
        <f t="shared" si="64"/>
        <v>0</v>
      </c>
      <c r="BY79" s="164">
        <f t="shared" si="64"/>
        <v>0</v>
      </c>
      <c r="BZ79" s="164">
        <f t="shared" si="64"/>
        <v>0</v>
      </c>
      <c r="CA79" s="164">
        <f t="shared" si="64"/>
        <v>0</v>
      </c>
      <c r="CB79" s="164">
        <f t="shared" si="64"/>
        <v>0</v>
      </c>
      <c r="CC79" s="164">
        <f t="shared" si="64"/>
        <v>0</v>
      </c>
      <c r="CD79" s="164">
        <f t="shared" si="64"/>
        <v>0</v>
      </c>
      <c r="CE79" s="164">
        <f t="shared" si="64"/>
        <v>0</v>
      </c>
      <c r="CF79" s="164">
        <f t="shared" si="64"/>
        <v>0</v>
      </c>
      <c r="CG79" s="164">
        <f t="shared" si="64"/>
        <v>0</v>
      </c>
      <c r="CH79" s="164">
        <f t="shared" si="64"/>
        <v>0</v>
      </c>
      <c r="CI79" s="164">
        <f t="shared" si="64"/>
        <v>0</v>
      </c>
      <c r="CJ79" s="164">
        <f t="shared" si="64"/>
        <v>0</v>
      </c>
      <c r="CK79" s="165"/>
      <c r="CL79" s="165"/>
      <c r="CM79" s="165"/>
      <c r="CN79" s="165"/>
      <c r="CO79" s="165"/>
      <c r="CP79" s="165"/>
      <c r="CQ79" s="165"/>
      <c r="CR79" s="165"/>
    </row>
    <row r="80" spans="1:96" x14ac:dyDescent="0.3">
      <c r="A80" s="219"/>
      <c r="B80" s="47" t="s">
        <v>15</v>
      </c>
      <c r="C80" s="73"/>
      <c r="D80" s="73"/>
      <c r="E80" s="73"/>
      <c r="F80" s="73"/>
      <c r="G80" s="73"/>
      <c r="H80" s="73"/>
      <c r="I80" s="73"/>
      <c r="J80" s="73"/>
      <c r="K80" s="73"/>
      <c r="L80" s="73"/>
      <c r="M80" s="73"/>
      <c r="N80" s="73"/>
      <c r="O80" s="73"/>
      <c r="P80" s="73"/>
      <c r="Q80" s="73"/>
      <c r="R80" s="134"/>
      <c r="S80" s="134"/>
      <c r="T80" s="134"/>
      <c r="U80" s="134"/>
      <c r="V80" s="134"/>
      <c r="W80" s="134"/>
      <c r="X80" s="134"/>
      <c r="Y80" s="134"/>
      <c r="Z80" s="134"/>
      <c r="AA80" s="134"/>
      <c r="AB80" s="134"/>
      <c r="AC80" s="134"/>
      <c r="AD80" s="134"/>
      <c r="AE80" s="134"/>
      <c r="AF80" s="134"/>
      <c r="AG80" s="134"/>
      <c r="AH80" s="134"/>
      <c r="AI80" s="134"/>
      <c r="AJ80" s="134"/>
      <c r="AK80" s="134"/>
      <c r="AL80" s="134"/>
      <c r="AM80" s="134"/>
      <c r="AN80" s="134"/>
      <c r="AO80" s="134"/>
      <c r="AP80" s="134"/>
      <c r="AQ80" s="134"/>
      <c r="AR80" s="134"/>
      <c r="AS80" s="134"/>
      <c r="AT80" s="134"/>
      <c r="AU80" s="134"/>
      <c r="AV80" s="134"/>
      <c r="AW80" s="134"/>
      <c r="AX80" s="134"/>
      <c r="AY80" s="134"/>
      <c r="AZ80" s="134"/>
      <c r="BA80" s="134"/>
      <c r="BB80" s="162">
        <f>'KWh (Cumulative) NLI'!AX90</f>
        <v>0</v>
      </c>
      <c r="BC80" s="164">
        <f t="shared" ref="BC80:CJ80" si="65">BB80</f>
        <v>0</v>
      </c>
      <c r="BD80" s="164">
        <f t="shared" si="65"/>
        <v>0</v>
      </c>
      <c r="BE80" s="164">
        <f t="shared" si="65"/>
        <v>0</v>
      </c>
      <c r="BF80" s="164">
        <f t="shared" si="65"/>
        <v>0</v>
      </c>
      <c r="BG80" s="164">
        <f t="shared" si="65"/>
        <v>0</v>
      </c>
      <c r="BH80" s="164">
        <f t="shared" si="65"/>
        <v>0</v>
      </c>
      <c r="BI80" s="164">
        <f t="shared" si="65"/>
        <v>0</v>
      </c>
      <c r="BJ80" s="164">
        <f t="shared" si="65"/>
        <v>0</v>
      </c>
      <c r="BK80" s="164">
        <f t="shared" si="65"/>
        <v>0</v>
      </c>
      <c r="BL80" s="164">
        <f t="shared" si="65"/>
        <v>0</v>
      </c>
      <c r="BM80" s="164">
        <f t="shared" si="65"/>
        <v>0</v>
      </c>
      <c r="BN80" s="164">
        <f t="shared" si="65"/>
        <v>0</v>
      </c>
      <c r="BO80" s="164">
        <f t="shared" si="65"/>
        <v>0</v>
      </c>
      <c r="BP80" s="164">
        <f t="shared" si="65"/>
        <v>0</v>
      </c>
      <c r="BQ80" s="164">
        <f t="shared" si="65"/>
        <v>0</v>
      </c>
      <c r="BR80" s="164">
        <f t="shared" si="65"/>
        <v>0</v>
      </c>
      <c r="BS80" s="164">
        <f t="shared" si="65"/>
        <v>0</v>
      </c>
      <c r="BT80" s="164">
        <f t="shared" si="65"/>
        <v>0</v>
      </c>
      <c r="BU80" s="164">
        <f t="shared" si="65"/>
        <v>0</v>
      </c>
      <c r="BV80" s="164">
        <f t="shared" si="65"/>
        <v>0</v>
      </c>
      <c r="BW80" s="164">
        <f t="shared" si="65"/>
        <v>0</v>
      </c>
      <c r="BX80" s="164">
        <f t="shared" si="65"/>
        <v>0</v>
      </c>
      <c r="BY80" s="164">
        <f t="shared" si="65"/>
        <v>0</v>
      </c>
      <c r="BZ80" s="164">
        <f t="shared" si="65"/>
        <v>0</v>
      </c>
      <c r="CA80" s="164">
        <f t="shared" si="65"/>
        <v>0</v>
      </c>
      <c r="CB80" s="164">
        <f t="shared" si="65"/>
        <v>0</v>
      </c>
      <c r="CC80" s="164">
        <f t="shared" si="65"/>
        <v>0</v>
      </c>
      <c r="CD80" s="164">
        <f t="shared" si="65"/>
        <v>0</v>
      </c>
      <c r="CE80" s="164">
        <f t="shared" si="65"/>
        <v>0</v>
      </c>
      <c r="CF80" s="164">
        <f t="shared" si="65"/>
        <v>0</v>
      </c>
      <c r="CG80" s="164">
        <f t="shared" si="65"/>
        <v>0</v>
      </c>
      <c r="CH80" s="164">
        <f t="shared" si="65"/>
        <v>0</v>
      </c>
      <c r="CI80" s="164">
        <f t="shared" si="65"/>
        <v>0</v>
      </c>
      <c r="CJ80" s="164">
        <f t="shared" si="65"/>
        <v>0</v>
      </c>
      <c r="CK80" s="165"/>
      <c r="CL80" s="165"/>
      <c r="CM80" s="165"/>
      <c r="CN80" s="165"/>
      <c r="CO80" s="165"/>
      <c r="CP80" s="165"/>
      <c r="CQ80" s="165"/>
      <c r="CR80" s="165"/>
    </row>
    <row r="81" spans="1:96" x14ac:dyDescent="0.3">
      <c r="A81" s="219"/>
      <c r="B81" s="47" t="s">
        <v>7</v>
      </c>
      <c r="C81" s="73"/>
      <c r="D81" s="73"/>
      <c r="E81" s="73"/>
      <c r="F81" s="73"/>
      <c r="G81" s="73"/>
      <c r="H81" s="73"/>
      <c r="I81" s="73"/>
      <c r="J81" s="73"/>
      <c r="K81" s="73"/>
      <c r="L81" s="73"/>
      <c r="M81" s="73"/>
      <c r="N81" s="73"/>
      <c r="O81" s="73"/>
      <c r="P81" s="73"/>
      <c r="Q81" s="73"/>
      <c r="R81" s="134"/>
      <c r="S81" s="134"/>
      <c r="T81" s="134"/>
      <c r="U81" s="134"/>
      <c r="V81" s="134"/>
      <c r="W81" s="134"/>
      <c r="X81" s="134"/>
      <c r="Y81" s="134"/>
      <c r="Z81" s="134"/>
      <c r="AA81" s="134"/>
      <c r="AB81" s="134"/>
      <c r="AC81" s="134"/>
      <c r="AD81" s="134"/>
      <c r="AE81" s="134"/>
      <c r="AF81" s="134"/>
      <c r="AG81" s="134"/>
      <c r="AH81" s="134"/>
      <c r="AI81" s="134"/>
      <c r="AJ81" s="134"/>
      <c r="AK81" s="134"/>
      <c r="AL81" s="134"/>
      <c r="AM81" s="134"/>
      <c r="AN81" s="134"/>
      <c r="AO81" s="134"/>
      <c r="AP81" s="134"/>
      <c r="AQ81" s="134"/>
      <c r="AR81" s="134"/>
      <c r="AS81" s="134"/>
      <c r="AT81" s="134"/>
      <c r="AU81" s="134"/>
      <c r="AV81" s="134"/>
      <c r="AW81" s="134"/>
      <c r="AX81" s="134"/>
      <c r="AY81" s="134"/>
      <c r="AZ81" s="134"/>
      <c r="BA81" s="134"/>
      <c r="BB81" s="162">
        <f>'KWh (Cumulative) NLI'!AX91</f>
        <v>0</v>
      </c>
      <c r="BC81" s="164">
        <f t="shared" ref="BC81:CJ81" si="66">BB81</f>
        <v>0</v>
      </c>
      <c r="BD81" s="164">
        <f t="shared" si="66"/>
        <v>0</v>
      </c>
      <c r="BE81" s="164">
        <f t="shared" si="66"/>
        <v>0</v>
      </c>
      <c r="BF81" s="164">
        <f t="shared" si="66"/>
        <v>0</v>
      </c>
      <c r="BG81" s="164">
        <f t="shared" si="66"/>
        <v>0</v>
      </c>
      <c r="BH81" s="164">
        <f t="shared" si="66"/>
        <v>0</v>
      </c>
      <c r="BI81" s="164">
        <f t="shared" si="66"/>
        <v>0</v>
      </c>
      <c r="BJ81" s="164">
        <f t="shared" si="66"/>
        <v>0</v>
      </c>
      <c r="BK81" s="164">
        <f t="shared" si="66"/>
        <v>0</v>
      </c>
      <c r="BL81" s="164">
        <f t="shared" si="66"/>
        <v>0</v>
      </c>
      <c r="BM81" s="164">
        <f t="shared" si="66"/>
        <v>0</v>
      </c>
      <c r="BN81" s="164">
        <f t="shared" si="66"/>
        <v>0</v>
      </c>
      <c r="BO81" s="164">
        <f t="shared" si="66"/>
        <v>0</v>
      </c>
      <c r="BP81" s="164">
        <f t="shared" si="66"/>
        <v>0</v>
      </c>
      <c r="BQ81" s="164">
        <f t="shared" si="66"/>
        <v>0</v>
      </c>
      <c r="BR81" s="164">
        <f t="shared" si="66"/>
        <v>0</v>
      </c>
      <c r="BS81" s="164">
        <f t="shared" si="66"/>
        <v>0</v>
      </c>
      <c r="BT81" s="164">
        <f t="shared" si="66"/>
        <v>0</v>
      </c>
      <c r="BU81" s="164">
        <f t="shared" si="66"/>
        <v>0</v>
      </c>
      <c r="BV81" s="164">
        <f t="shared" si="66"/>
        <v>0</v>
      </c>
      <c r="BW81" s="164">
        <f t="shared" si="66"/>
        <v>0</v>
      </c>
      <c r="BX81" s="164">
        <f t="shared" si="66"/>
        <v>0</v>
      </c>
      <c r="BY81" s="164">
        <f t="shared" si="66"/>
        <v>0</v>
      </c>
      <c r="BZ81" s="164">
        <f t="shared" si="66"/>
        <v>0</v>
      </c>
      <c r="CA81" s="164">
        <f t="shared" si="66"/>
        <v>0</v>
      </c>
      <c r="CB81" s="164">
        <f t="shared" si="66"/>
        <v>0</v>
      </c>
      <c r="CC81" s="164">
        <f t="shared" si="66"/>
        <v>0</v>
      </c>
      <c r="CD81" s="164">
        <f t="shared" si="66"/>
        <v>0</v>
      </c>
      <c r="CE81" s="164">
        <f t="shared" si="66"/>
        <v>0</v>
      </c>
      <c r="CF81" s="164">
        <f t="shared" si="66"/>
        <v>0</v>
      </c>
      <c r="CG81" s="164">
        <f t="shared" si="66"/>
        <v>0</v>
      </c>
      <c r="CH81" s="164">
        <f t="shared" si="66"/>
        <v>0</v>
      </c>
      <c r="CI81" s="164">
        <f t="shared" si="66"/>
        <v>0</v>
      </c>
      <c r="CJ81" s="164">
        <f t="shared" si="66"/>
        <v>0</v>
      </c>
      <c r="CK81" s="165"/>
      <c r="CL81" s="165"/>
      <c r="CM81" s="165"/>
      <c r="CN81" s="165"/>
      <c r="CO81" s="165"/>
      <c r="CP81" s="165"/>
      <c r="CQ81" s="165"/>
      <c r="CR81" s="165"/>
    </row>
    <row r="82" spans="1:96" ht="15" thickBot="1" x14ac:dyDescent="0.35">
      <c r="A82" s="220"/>
      <c r="B82" s="47" t="s">
        <v>8</v>
      </c>
      <c r="C82" s="73"/>
      <c r="D82" s="73"/>
      <c r="E82" s="73"/>
      <c r="F82" s="73"/>
      <c r="G82" s="73"/>
      <c r="H82" s="73"/>
      <c r="I82" s="73"/>
      <c r="J82" s="73"/>
      <c r="K82" s="73"/>
      <c r="L82" s="73"/>
      <c r="M82" s="73"/>
      <c r="N82" s="73"/>
      <c r="O82" s="73"/>
      <c r="P82" s="73"/>
      <c r="Q82" s="73"/>
      <c r="R82" s="134"/>
      <c r="S82" s="134"/>
      <c r="T82" s="134"/>
      <c r="U82" s="134"/>
      <c r="V82" s="134"/>
      <c r="W82" s="134"/>
      <c r="X82" s="134"/>
      <c r="Y82" s="134"/>
      <c r="Z82" s="134"/>
      <c r="AA82" s="134"/>
      <c r="AB82" s="134"/>
      <c r="AC82" s="134"/>
      <c r="AD82" s="134"/>
      <c r="AE82" s="134"/>
      <c r="AF82" s="134"/>
      <c r="AG82" s="134"/>
      <c r="AH82" s="134"/>
      <c r="AI82" s="134"/>
      <c r="AJ82" s="134"/>
      <c r="AK82" s="134"/>
      <c r="AL82" s="134"/>
      <c r="AM82" s="134"/>
      <c r="AN82" s="134"/>
      <c r="AO82" s="134"/>
      <c r="AP82" s="134"/>
      <c r="AQ82" s="134"/>
      <c r="AR82" s="134"/>
      <c r="AS82" s="134"/>
      <c r="AT82" s="134"/>
      <c r="AU82" s="134"/>
      <c r="AV82" s="134"/>
      <c r="AW82" s="134"/>
      <c r="AX82" s="134"/>
      <c r="AY82" s="134"/>
      <c r="AZ82" s="134"/>
      <c r="BA82" s="134"/>
      <c r="BB82" s="162">
        <f>'KWh (Cumulative) NLI'!AX92</f>
        <v>0</v>
      </c>
      <c r="BC82" s="164">
        <f t="shared" ref="BC82:CJ82" si="67">BB82</f>
        <v>0</v>
      </c>
      <c r="BD82" s="164">
        <f t="shared" si="67"/>
        <v>0</v>
      </c>
      <c r="BE82" s="164">
        <f t="shared" si="67"/>
        <v>0</v>
      </c>
      <c r="BF82" s="164">
        <f t="shared" si="67"/>
        <v>0</v>
      </c>
      <c r="BG82" s="164">
        <f t="shared" si="67"/>
        <v>0</v>
      </c>
      <c r="BH82" s="164">
        <f t="shared" si="67"/>
        <v>0</v>
      </c>
      <c r="BI82" s="164">
        <f t="shared" si="67"/>
        <v>0</v>
      </c>
      <c r="BJ82" s="164">
        <f t="shared" si="67"/>
        <v>0</v>
      </c>
      <c r="BK82" s="164">
        <f t="shared" si="67"/>
        <v>0</v>
      </c>
      <c r="BL82" s="164">
        <f t="shared" si="67"/>
        <v>0</v>
      </c>
      <c r="BM82" s="164">
        <f t="shared" si="67"/>
        <v>0</v>
      </c>
      <c r="BN82" s="164">
        <f t="shared" si="67"/>
        <v>0</v>
      </c>
      <c r="BO82" s="164">
        <f t="shared" si="67"/>
        <v>0</v>
      </c>
      <c r="BP82" s="164">
        <f t="shared" si="67"/>
        <v>0</v>
      </c>
      <c r="BQ82" s="164">
        <f t="shared" si="67"/>
        <v>0</v>
      </c>
      <c r="BR82" s="164">
        <f t="shared" si="67"/>
        <v>0</v>
      </c>
      <c r="BS82" s="164">
        <f t="shared" si="67"/>
        <v>0</v>
      </c>
      <c r="BT82" s="164">
        <f t="shared" si="67"/>
        <v>0</v>
      </c>
      <c r="BU82" s="164">
        <f t="shared" si="67"/>
        <v>0</v>
      </c>
      <c r="BV82" s="164">
        <f t="shared" si="67"/>
        <v>0</v>
      </c>
      <c r="BW82" s="164">
        <f t="shared" si="67"/>
        <v>0</v>
      </c>
      <c r="BX82" s="164">
        <f t="shared" si="67"/>
        <v>0</v>
      </c>
      <c r="BY82" s="164">
        <f t="shared" si="67"/>
        <v>0</v>
      </c>
      <c r="BZ82" s="164">
        <f t="shared" si="67"/>
        <v>0</v>
      </c>
      <c r="CA82" s="164">
        <f t="shared" si="67"/>
        <v>0</v>
      </c>
      <c r="CB82" s="164">
        <f t="shared" si="67"/>
        <v>0</v>
      </c>
      <c r="CC82" s="164">
        <f t="shared" si="67"/>
        <v>0</v>
      </c>
      <c r="CD82" s="164">
        <f t="shared" si="67"/>
        <v>0</v>
      </c>
      <c r="CE82" s="164">
        <f t="shared" si="67"/>
        <v>0</v>
      </c>
      <c r="CF82" s="164">
        <f t="shared" si="67"/>
        <v>0</v>
      </c>
      <c r="CG82" s="164">
        <f t="shared" si="67"/>
        <v>0</v>
      </c>
      <c r="CH82" s="164">
        <f t="shared" si="67"/>
        <v>0</v>
      </c>
      <c r="CI82" s="164">
        <f t="shared" si="67"/>
        <v>0</v>
      </c>
      <c r="CJ82" s="164">
        <f t="shared" si="67"/>
        <v>0</v>
      </c>
      <c r="CK82" s="165"/>
      <c r="CL82" s="165"/>
      <c r="CM82" s="165"/>
      <c r="CN82" s="165"/>
      <c r="CO82" s="165"/>
      <c r="CP82" s="165"/>
      <c r="CQ82" s="165"/>
      <c r="CR82" s="165"/>
    </row>
    <row r="83" spans="1:96" x14ac:dyDescent="0.3">
      <c r="R83" s="134"/>
      <c r="BC83" s="165"/>
      <c r="BD83" s="165"/>
      <c r="BE83" s="165"/>
      <c r="BF83" s="165"/>
      <c r="BG83" s="165"/>
      <c r="BH83" s="165"/>
      <c r="BI83" s="165"/>
      <c r="BJ83" s="165"/>
      <c r="BK83" s="165"/>
      <c r="BL83" s="165"/>
      <c r="BM83" s="165"/>
      <c r="BN83" s="165"/>
      <c r="BO83" s="165"/>
      <c r="BP83" s="165"/>
      <c r="BQ83" s="165"/>
      <c r="BR83" s="165"/>
      <c r="BS83" s="165"/>
      <c r="BT83" s="165"/>
      <c r="BU83" s="165"/>
      <c r="BV83" s="165"/>
      <c r="BW83" s="165"/>
      <c r="BX83" s="165"/>
      <c r="BY83" s="165"/>
      <c r="BZ83" s="165"/>
      <c r="CA83" s="165"/>
      <c r="CB83" s="165"/>
      <c r="CC83" s="165"/>
      <c r="CD83" s="165"/>
      <c r="CE83" s="165"/>
      <c r="CF83" s="165"/>
      <c r="CG83" s="165"/>
      <c r="CH83" s="165"/>
      <c r="CI83" s="165"/>
      <c r="CJ83" s="165"/>
      <c r="CK83" s="165"/>
      <c r="CL83" s="165"/>
      <c r="CM83" s="165"/>
      <c r="CN83" s="165"/>
      <c r="CO83" s="165"/>
      <c r="CP83" s="165"/>
      <c r="CQ83" s="165"/>
      <c r="CR83" s="165"/>
    </row>
    <row r="85" spans="1:96" ht="15" customHeight="1" x14ac:dyDescent="0.3">
      <c r="B85" s="103"/>
    </row>
    <row r="86" spans="1:96" x14ac:dyDescent="0.3">
      <c r="B86" s="102"/>
    </row>
    <row r="97" ht="15" customHeight="1" x14ac:dyDescent="0.3"/>
  </sheetData>
  <mergeCells count="6">
    <mergeCell ref="A70:A82"/>
    <mergeCell ref="C11:O11"/>
    <mergeCell ref="A13:A21"/>
    <mergeCell ref="A25:A37"/>
    <mergeCell ref="A40:A52"/>
    <mergeCell ref="A55:A67"/>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14"/>
  <sheetViews>
    <sheetView view="pageBreakPreview" zoomScale="85" zoomScaleNormal="100" zoomScaleSheetLayoutView="85" workbookViewId="0">
      <selection activeCell="A8" sqref="A8"/>
    </sheetView>
  </sheetViews>
  <sheetFormatPr defaultRowHeight="14.4" x14ac:dyDescent="0.3"/>
  <cols>
    <col min="1" max="1" width="29.33203125" bestFit="1" customWidth="1"/>
    <col min="2" max="2" width="101.44140625" customWidth="1"/>
  </cols>
  <sheetData>
    <row r="1" spans="1:2" ht="62.25" customHeight="1" x14ac:dyDescent="0.3">
      <c r="A1" s="233" t="s">
        <v>104</v>
      </c>
      <c r="B1" s="234"/>
    </row>
    <row r="2" spans="1:2" x14ac:dyDescent="0.3">
      <c r="A2" s="97" t="s">
        <v>93</v>
      </c>
      <c r="B2" s="98" t="s">
        <v>95</v>
      </c>
    </row>
    <row r="3" spans="1:2" ht="87.75" customHeight="1" x14ac:dyDescent="0.3">
      <c r="A3" s="47" t="s">
        <v>98</v>
      </c>
      <c r="B3" s="92" t="s">
        <v>114</v>
      </c>
    </row>
    <row r="4" spans="1:2" s="56" customFormat="1" ht="17.25" customHeight="1" x14ac:dyDescent="0.3">
      <c r="A4" s="95"/>
      <c r="B4" s="96"/>
    </row>
    <row r="5" spans="1:2" ht="120" customHeight="1" x14ac:dyDescent="0.3">
      <c r="A5" s="47" t="s">
        <v>78</v>
      </c>
      <c r="B5" s="92" t="s">
        <v>105</v>
      </c>
    </row>
    <row r="6" spans="1:2" ht="60" customHeight="1" x14ac:dyDescent="0.3">
      <c r="A6" s="47" t="s">
        <v>96</v>
      </c>
      <c r="B6" s="47" t="s">
        <v>106</v>
      </c>
    </row>
    <row r="7" spans="1:2" ht="69" customHeight="1" x14ac:dyDescent="0.3">
      <c r="A7" s="47" t="s">
        <v>99</v>
      </c>
      <c r="B7" s="92" t="s">
        <v>107</v>
      </c>
    </row>
    <row r="8" spans="1:2" s="56" customFormat="1" ht="60" customHeight="1" x14ac:dyDescent="0.3">
      <c r="A8" s="47" t="s">
        <v>80</v>
      </c>
      <c r="B8" s="47" t="s">
        <v>108</v>
      </c>
    </row>
    <row r="9" spans="1:2" s="56" customFormat="1" ht="17.25" customHeight="1" x14ac:dyDescent="0.3">
      <c r="A9" s="95"/>
      <c r="B9" s="96"/>
    </row>
    <row r="10" spans="1:2" ht="60" customHeight="1" x14ac:dyDescent="0.3">
      <c r="A10" s="47" t="s">
        <v>79</v>
      </c>
      <c r="B10" s="47" t="s">
        <v>88</v>
      </c>
    </row>
    <row r="11" spans="1:2" ht="60" customHeight="1" x14ac:dyDescent="0.3">
      <c r="A11" s="47" t="s">
        <v>97</v>
      </c>
      <c r="B11" s="47" t="s">
        <v>88</v>
      </c>
    </row>
    <row r="12" spans="1:2" ht="60" customHeight="1" x14ac:dyDescent="0.3">
      <c r="A12" s="47" t="s">
        <v>100</v>
      </c>
      <c r="B12" s="47" t="s">
        <v>88</v>
      </c>
    </row>
    <row r="13" spans="1:2" ht="60" customHeight="1" x14ac:dyDescent="0.3">
      <c r="A13" s="47" t="s">
        <v>81</v>
      </c>
      <c r="B13" s="47" t="s">
        <v>88</v>
      </c>
    </row>
    <row r="14" spans="1:2" ht="60" customHeight="1" x14ac:dyDescent="0.3"/>
  </sheetData>
  <mergeCells count="1">
    <mergeCell ref="A1:B1"/>
  </mergeCells>
  <pageMargins left="0.7" right="0.7" top="0.75" bottom="0.75" header="0.3" footer="0.3"/>
  <pageSetup scale="70"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499984740745262"/>
  </sheetPr>
  <dimension ref="A1:CJ94"/>
  <sheetViews>
    <sheetView topLeftCell="AF52" zoomScaleNormal="100" workbookViewId="0">
      <selection activeCell="AN65" sqref="C65:AN77"/>
    </sheetView>
  </sheetViews>
  <sheetFormatPr defaultColWidth="9.33203125" defaultRowHeight="14.4" x14ac:dyDescent="0.3"/>
  <cols>
    <col min="1" max="1" width="4.33203125" style="6" customWidth="1"/>
    <col min="2" max="2" width="24.6640625" style="6" customWidth="1"/>
    <col min="3" max="86" width="13.6640625" style="6" customWidth="1"/>
    <col min="87" max="88" width="10.5546875" style="6" bestFit="1" customWidth="1"/>
    <col min="89" max="16384" width="9.33203125" style="6"/>
  </cols>
  <sheetData>
    <row r="1" spans="1:88" x14ac:dyDescent="0.3">
      <c r="B1" s="94" t="s">
        <v>85</v>
      </c>
      <c r="C1" s="36">
        <v>2016</v>
      </c>
      <c r="D1" s="36">
        <v>2017</v>
      </c>
      <c r="E1" s="36">
        <v>2018</v>
      </c>
      <c r="F1" s="36">
        <v>2019</v>
      </c>
      <c r="G1" s="36">
        <v>2020</v>
      </c>
      <c r="H1" s="36">
        <v>2021</v>
      </c>
      <c r="I1" s="36">
        <v>2022</v>
      </c>
    </row>
    <row r="2" spans="1:88" s="42" customFormat="1" x14ac:dyDescent="0.3">
      <c r="B2" s="43" t="s">
        <v>48</v>
      </c>
      <c r="C2" s="41">
        <f>SUM(C5:N5)</f>
        <v>0</v>
      </c>
      <c r="D2" s="41">
        <f>SUM(O5:Z5)</f>
        <v>0</v>
      </c>
      <c r="E2" s="41">
        <f>SUM(AA5:AL5)</f>
        <v>0</v>
      </c>
      <c r="F2" s="41">
        <f>SUM(AM5:AX5)</f>
        <v>0</v>
      </c>
      <c r="G2" s="41">
        <f>SUM(AY5:BJ5)</f>
        <v>0</v>
      </c>
      <c r="H2" s="41">
        <f>SUM(BK5:BV5)</f>
        <v>0</v>
      </c>
      <c r="I2" s="41">
        <f>SUM(BW5:CH5)</f>
        <v>0</v>
      </c>
      <c r="J2" s="142">
        <f>SUM(C2:I2)</f>
        <v>0</v>
      </c>
      <c r="AN2" s="142">
        <f>+AN5+'KWh (Monthly) ENTRY NLI '!AN5</f>
        <v>0</v>
      </c>
    </row>
    <row r="3" spans="1:88" x14ac:dyDescent="0.3">
      <c r="C3" s="14"/>
    </row>
    <row r="4" spans="1:88" x14ac:dyDescent="0.3">
      <c r="B4" s="94" t="s">
        <v>85</v>
      </c>
      <c r="C4" s="17">
        <v>42370</v>
      </c>
      <c r="D4" s="17">
        <v>42401</v>
      </c>
      <c r="E4" s="15">
        <v>42430</v>
      </c>
      <c r="F4" s="15">
        <v>42461</v>
      </c>
      <c r="G4" s="15">
        <v>42491</v>
      </c>
      <c r="H4" s="15">
        <v>42522</v>
      </c>
      <c r="I4" s="15">
        <v>42552</v>
      </c>
      <c r="J4" s="15">
        <v>42583</v>
      </c>
      <c r="K4" s="15">
        <v>42614</v>
      </c>
      <c r="L4" s="15">
        <v>42644</v>
      </c>
      <c r="M4" s="15">
        <v>42675</v>
      </c>
      <c r="N4" s="15">
        <v>42705</v>
      </c>
      <c r="O4" s="15">
        <v>42736</v>
      </c>
      <c r="P4" s="15">
        <v>42767</v>
      </c>
      <c r="Q4" s="16">
        <v>42795</v>
      </c>
      <c r="R4" s="16">
        <v>42826</v>
      </c>
      <c r="S4" s="16">
        <v>42856</v>
      </c>
      <c r="T4" s="16">
        <v>42887</v>
      </c>
      <c r="U4" s="16">
        <v>42917</v>
      </c>
      <c r="V4" s="16">
        <v>42948</v>
      </c>
      <c r="W4" s="16">
        <v>42979</v>
      </c>
      <c r="X4" s="16">
        <v>43009</v>
      </c>
      <c r="Y4" s="16">
        <v>43040</v>
      </c>
      <c r="Z4" s="16">
        <v>43070</v>
      </c>
      <c r="AA4" s="16">
        <v>43101</v>
      </c>
      <c r="AB4" s="16">
        <v>43132</v>
      </c>
      <c r="AC4" s="17">
        <v>43160</v>
      </c>
      <c r="AD4" s="17">
        <v>43191</v>
      </c>
      <c r="AE4" s="17">
        <v>43221</v>
      </c>
      <c r="AF4" s="17">
        <v>43252</v>
      </c>
      <c r="AG4" s="17">
        <v>43282</v>
      </c>
      <c r="AH4" s="17">
        <v>43313</v>
      </c>
      <c r="AI4" s="17">
        <v>43344</v>
      </c>
      <c r="AJ4" s="17">
        <v>43374</v>
      </c>
      <c r="AK4" s="17">
        <v>43405</v>
      </c>
      <c r="AL4" s="17">
        <v>43435</v>
      </c>
      <c r="AM4" s="17">
        <v>43466</v>
      </c>
      <c r="AN4" s="17">
        <v>43497</v>
      </c>
      <c r="AO4" s="15">
        <v>43525</v>
      </c>
      <c r="AP4" s="15">
        <v>43556</v>
      </c>
      <c r="AQ4" s="15">
        <v>43586</v>
      </c>
      <c r="AR4" s="15">
        <v>43617</v>
      </c>
      <c r="AS4" s="15">
        <v>43647</v>
      </c>
      <c r="AT4" s="15">
        <v>43678</v>
      </c>
      <c r="AU4" s="15">
        <v>43709</v>
      </c>
      <c r="AV4" s="15">
        <v>43739</v>
      </c>
      <c r="AW4" s="15">
        <v>43770</v>
      </c>
      <c r="AX4" s="15">
        <v>43800</v>
      </c>
      <c r="AY4" s="15">
        <v>43831</v>
      </c>
      <c r="AZ4" s="15">
        <v>43862</v>
      </c>
      <c r="BA4" s="16">
        <v>43891</v>
      </c>
      <c r="BB4" s="16">
        <v>43922</v>
      </c>
      <c r="BC4" s="16">
        <v>43952</v>
      </c>
      <c r="BD4" s="16">
        <v>43983</v>
      </c>
      <c r="BE4" s="16">
        <v>44013</v>
      </c>
      <c r="BF4" s="16">
        <v>44044</v>
      </c>
      <c r="BG4" s="16">
        <v>44075</v>
      </c>
      <c r="BH4" s="16">
        <v>44105</v>
      </c>
      <c r="BI4" s="16">
        <v>44136</v>
      </c>
      <c r="BJ4" s="16">
        <v>44166</v>
      </c>
      <c r="BK4" s="16">
        <v>44197</v>
      </c>
      <c r="BL4" s="16">
        <v>44228</v>
      </c>
      <c r="BM4" s="17">
        <v>44256</v>
      </c>
      <c r="BN4" s="17">
        <v>44287</v>
      </c>
      <c r="BO4" s="17">
        <v>44317</v>
      </c>
      <c r="BP4" s="17">
        <v>44348</v>
      </c>
      <c r="BQ4" s="17">
        <v>44378</v>
      </c>
      <c r="BR4" s="17">
        <v>44409</v>
      </c>
      <c r="BS4" s="17">
        <v>44440</v>
      </c>
      <c r="BT4" s="17">
        <v>44470</v>
      </c>
      <c r="BU4" s="17">
        <v>44501</v>
      </c>
      <c r="BV4" s="17">
        <v>44531</v>
      </c>
      <c r="BW4" s="17">
        <v>44562</v>
      </c>
      <c r="BX4" s="17">
        <v>44593</v>
      </c>
      <c r="BY4" s="15">
        <v>44621</v>
      </c>
      <c r="BZ4" s="15">
        <v>44652</v>
      </c>
      <c r="CA4" s="15">
        <v>44682</v>
      </c>
      <c r="CB4" s="15">
        <v>44713</v>
      </c>
      <c r="CC4" s="15">
        <v>44743</v>
      </c>
      <c r="CD4" s="15">
        <v>44774</v>
      </c>
      <c r="CE4" s="15">
        <v>44805</v>
      </c>
      <c r="CF4" s="15">
        <v>44835</v>
      </c>
      <c r="CG4" s="15">
        <v>44866</v>
      </c>
      <c r="CH4" s="15">
        <v>44896</v>
      </c>
      <c r="CI4" s="15">
        <v>44927</v>
      </c>
      <c r="CJ4" s="15">
        <v>44958</v>
      </c>
    </row>
    <row r="5" spans="1:88" s="40" customFormat="1" x14ac:dyDescent="0.3">
      <c r="B5" s="41" t="s">
        <v>49</v>
      </c>
      <c r="C5" s="41">
        <f>SUM(C23:C32,C35:C47,C50:C62,C65:C77,C80:C92)</f>
        <v>0</v>
      </c>
      <c r="D5" s="41">
        <f t="shared" ref="D5:BO5" si="0">SUM(D23:D32,D35:D47,D50:D62,D65:D77,D80:D92)</f>
        <v>0</v>
      </c>
      <c r="E5" s="41">
        <f t="shared" si="0"/>
        <v>0</v>
      </c>
      <c r="F5" s="41">
        <f t="shared" si="0"/>
        <v>0</v>
      </c>
      <c r="G5" s="41">
        <f t="shared" si="0"/>
        <v>0</v>
      </c>
      <c r="H5" s="41">
        <f t="shared" si="0"/>
        <v>0</v>
      </c>
      <c r="I5" s="41">
        <f t="shared" si="0"/>
        <v>0</v>
      </c>
      <c r="J5" s="41">
        <f t="shared" si="0"/>
        <v>0</v>
      </c>
      <c r="K5" s="41">
        <f t="shared" si="0"/>
        <v>0</v>
      </c>
      <c r="L5" s="41">
        <f t="shared" si="0"/>
        <v>0</v>
      </c>
      <c r="M5" s="41">
        <f t="shared" si="0"/>
        <v>0</v>
      </c>
      <c r="N5" s="41">
        <f t="shared" si="0"/>
        <v>0</v>
      </c>
      <c r="O5" s="41">
        <f t="shared" si="0"/>
        <v>0</v>
      </c>
      <c r="P5" s="41">
        <f t="shared" si="0"/>
        <v>0</v>
      </c>
      <c r="Q5" s="41">
        <f t="shared" si="0"/>
        <v>0</v>
      </c>
      <c r="R5" s="41">
        <f t="shared" si="0"/>
        <v>0</v>
      </c>
      <c r="S5" s="41">
        <f t="shared" si="0"/>
        <v>0</v>
      </c>
      <c r="T5" s="41">
        <f t="shared" si="0"/>
        <v>0</v>
      </c>
      <c r="U5" s="41">
        <f t="shared" si="0"/>
        <v>0</v>
      </c>
      <c r="V5" s="41">
        <f t="shared" si="0"/>
        <v>0</v>
      </c>
      <c r="W5" s="41">
        <f t="shared" si="0"/>
        <v>0</v>
      </c>
      <c r="X5" s="41">
        <f t="shared" si="0"/>
        <v>0</v>
      </c>
      <c r="Y5" s="41">
        <f t="shared" si="0"/>
        <v>0</v>
      </c>
      <c r="Z5" s="41">
        <f t="shared" si="0"/>
        <v>0</v>
      </c>
      <c r="AA5" s="41">
        <f t="shared" si="0"/>
        <v>0</v>
      </c>
      <c r="AB5" s="41">
        <f t="shared" si="0"/>
        <v>0</v>
      </c>
      <c r="AC5" s="41">
        <f t="shared" si="0"/>
        <v>0</v>
      </c>
      <c r="AD5" s="41">
        <f t="shared" si="0"/>
        <v>0</v>
      </c>
      <c r="AE5" s="41">
        <f t="shared" si="0"/>
        <v>0</v>
      </c>
      <c r="AF5" s="41">
        <f t="shared" si="0"/>
        <v>0</v>
      </c>
      <c r="AG5" s="41">
        <f t="shared" si="0"/>
        <v>0</v>
      </c>
      <c r="AH5" s="41">
        <f t="shared" si="0"/>
        <v>0</v>
      </c>
      <c r="AI5" s="41">
        <f t="shared" si="0"/>
        <v>0</v>
      </c>
      <c r="AJ5" s="41">
        <f t="shared" si="0"/>
        <v>0</v>
      </c>
      <c r="AK5" s="41">
        <f t="shared" si="0"/>
        <v>0</v>
      </c>
      <c r="AL5" s="41">
        <f t="shared" si="0"/>
        <v>0</v>
      </c>
      <c r="AM5" s="41">
        <f t="shared" si="0"/>
        <v>0</v>
      </c>
      <c r="AN5" s="41">
        <f t="shared" si="0"/>
        <v>0</v>
      </c>
      <c r="AO5" s="41">
        <f t="shared" si="0"/>
        <v>0</v>
      </c>
      <c r="AP5" s="41">
        <f t="shared" si="0"/>
        <v>0</v>
      </c>
      <c r="AQ5" s="41">
        <f t="shared" si="0"/>
        <v>0</v>
      </c>
      <c r="AR5" s="41">
        <f t="shared" si="0"/>
        <v>0</v>
      </c>
      <c r="AS5" s="41">
        <f t="shared" si="0"/>
        <v>0</v>
      </c>
      <c r="AT5" s="41">
        <f t="shared" si="0"/>
        <v>0</v>
      </c>
      <c r="AU5" s="41">
        <f t="shared" si="0"/>
        <v>0</v>
      </c>
      <c r="AV5" s="41">
        <f t="shared" si="0"/>
        <v>0</v>
      </c>
      <c r="AW5" s="41">
        <f t="shared" si="0"/>
        <v>0</v>
      </c>
      <c r="AX5" s="41">
        <f t="shared" si="0"/>
        <v>0</v>
      </c>
      <c r="AY5" s="41">
        <f t="shared" si="0"/>
        <v>0</v>
      </c>
      <c r="AZ5" s="41">
        <f t="shared" si="0"/>
        <v>0</v>
      </c>
      <c r="BA5" s="41">
        <f t="shared" si="0"/>
        <v>0</v>
      </c>
      <c r="BB5" s="41">
        <f t="shared" si="0"/>
        <v>0</v>
      </c>
      <c r="BC5" s="41">
        <f t="shared" si="0"/>
        <v>0</v>
      </c>
      <c r="BD5" s="41">
        <f t="shared" si="0"/>
        <v>0</v>
      </c>
      <c r="BE5" s="41">
        <f t="shared" si="0"/>
        <v>0</v>
      </c>
      <c r="BF5" s="41">
        <f t="shared" si="0"/>
        <v>0</v>
      </c>
      <c r="BG5" s="41">
        <f t="shared" si="0"/>
        <v>0</v>
      </c>
      <c r="BH5" s="41">
        <f t="shared" si="0"/>
        <v>0</v>
      </c>
      <c r="BI5" s="41">
        <f t="shared" si="0"/>
        <v>0</v>
      </c>
      <c r="BJ5" s="41">
        <f t="shared" si="0"/>
        <v>0</v>
      </c>
      <c r="BK5" s="41">
        <f t="shared" si="0"/>
        <v>0</v>
      </c>
      <c r="BL5" s="41">
        <f t="shared" si="0"/>
        <v>0</v>
      </c>
      <c r="BM5" s="41">
        <f t="shared" si="0"/>
        <v>0</v>
      </c>
      <c r="BN5" s="41">
        <f t="shared" si="0"/>
        <v>0</v>
      </c>
      <c r="BO5" s="41">
        <f t="shared" si="0"/>
        <v>0</v>
      </c>
      <c r="BP5" s="41">
        <f t="shared" ref="BP5:CH5" si="1">SUM(BP23:BP32,BP35:BP47,BP50:BP62,BP65:BP77,BP80:BP92)</f>
        <v>0</v>
      </c>
      <c r="BQ5" s="41">
        <f t="shared" si="1"/>
        <v>0</v>
      </c>
      <c r="BR5" s="41">
        <f t="shared" si="1"/>
        <v>0</v>
      </c>
      <c r="BS5" s="41">
        <f t="shared" si="1"/>
        <v>0</v>
      </c>
      <c r="BT5" s="41">
        <f t="shared" si="1"/>
        <v>0</v>
      </c>
      <c r="BU5" s="41">
        <f t="shared" si="1"/>
        <v>0</v>
      </c>
      <c r="BV5" s="41">
        <f t="shared" si="1"/>
        <v>0</v>
      </c>
      <c r="BW5" s="41">
        <f t="shared" si="1"/>
        <v>0</v>
      </c>
      <c r="BX5" s="41">
        <f t="shared" si="1"/>
        <v>0</v>
      </c>
      <c r="BY5" s="41">
        <f t="shared" si="1"/>
        <v>0</v>
      </c>
      <c r="BZ5" s="41">
        <f t="shared" si="1"/>
        <v>0</v>
      </c>
      <c r="CA5" s="41">
        <f t="shared" si="1"/>
        <v>0</v>
      </c>
      <c r="CB5" s="41">
        <f t="shared" si="1"/>
        <v>0</v>
      </c>
      <c r="CC5" s="41">
        <f t="shared" si="1"/>
        <v>0</v>
      </c>
      <c r="CD5" s="41">
        <f t="shared" si="1"/>
        <v>0</v>
      </c>
      <c r="CE5" s="41">
        <f t="shared" si="1"/>
        <v>0</v>
      </c>
      <c r="CF5" s="41">
        <f t="shared" si="1"/>
        <v>0</v>
      </c>
      <c r="CG5" s="41">
        <f t="shared" si="1"/>
        <v>0</v>
      </c>
      <c r="CH5" s="41">
        <f t="shared" si="1"/>
        <v>0</v>
      </c>
      <c r="CI5" s="41">
        <f>SUM(CI23:CI32,CI35:CI47,CI50:CI62,CI65:CI77,CI80:CI92)</f>
        <v>0</v>
      </c>
      <c r="CJ5" s="41">
        <f>SUM(CJ23:CJ32,CJ35:CJ47,CJ50:CJ62,CJ65:CJ77,CJ80:CJ92)</f>
        <v>0</v>
      </c>
    </row>
    <row r="6" spans="1:88" s="8" customFormat="1" x14ac:dyDescent="0.3">
      <c r="B6" s="11" t="s">
        <v>50</v>
      </c>
      <c r="C6" s="11">
        <f>SUM(C23:C32)</f>
        <v>0</v>
      </c>
      <c r="D6" s="11">
        <f t="shared" ref="D6:BO6" si="2">SUM(D23:D32)</f>
        <v>0</v>
      </c>
      <c r="E6" s="11">
        <f t="shared" si="2"/>
        <v>0</v>
      </c>
      <c r="F6" s="11">
        <f t="shared" si="2"/>
        <v>0</v>
      </c>
      <c r="G6" s="11">
        <f t="shared" si="2"/>
        <v>0</v>
      </c>
      <c r="H6" s="11">
        <f t="shared" si="2"/>
        <v>0</v>
      </c>
      <c r="I6" s="11">
        <f t="shared" si="2"/>
        <v>0</v>
      </c>
      <c r="J6" s="11">
        <f t="shared" si="2"/>
        <v>0</v>
      </c>
      <c r="K6" s="11">
        <f t="shared" si="2"/>
        <v>0</v>
      </c>
      <c r="L6" s="11">
        <f t="shared" si="2"/>
        <v>0</v>
      </c>
      <c r="M6" s="11">
        <f t="shared" si="2"/>
        <v>0</v>
      </c>
      <c r="N6" s="11">
        <f t="shared" si="2"/>
        <v>0</v>
      </c>
      <c r="O6" s="11">
        <f t="shared" si="2"/>
        <v>0</v>
      </c>
      <c r="P6" s="11">
        <f t="shared" si="2"/>
        <v>0</v>
      </c>
      <c r="Q6" s="11">
        <f t="shared" si="2"/>
        <v>0</v>
      </c>
      <c r="R6" s="11">
        <f t="shared" si="2"/>
        <v>0</v>
      </c>
      <c r="S6" s="11">
        <f t="shared" si="2"/>
        <v>0</v>
      </c>
      <c r="T6" s="11">
        <f t="shared" si="2"/>
        <v>0</v>
      </c>
      <c r="U6" s="11">
        <f t="shared" si="2"/>
        <v>0</v>
      </c>
      <c r="V6" s="11">
        <f t="shared" si="2"/>
        <v>0</v>
      </c>
      <c r="W6" s="11">
        <f t="shared" si="2"/>
        <v>0</v>
      </c>
      <c r="X6" s="11">
        <f t="shared" si="2"/>
        <v>0</v>
      </c>
      <c r="Y6" s="11">
        <f t="shared" si="2"/>
        <v>0</v>
      </c>
      <c r="Z6" s="11">
        <f t="shared" si="2"/>
        <v>0</v>
      </c>
      <c r="AA6" s="11">
        <f t="shared" si="2"/>
        <v>0</v>
      </c>
      <c r="AB6" s="11">
        <f t="shared" si="2"/>
        <v>0</v>
      </c>
      <c r="AC6" s="11">
        <f t="shared" si="2"/>
        <v>0</v>
      </c>
      <c r="AD6" s="11">
        <f t="shared" si="2"/>
        <v>0</v>
      </c>
      <c r="AE6" s="11">
        <f t="shared" si="2"/>
        <v>0</v>
      </c>
      <c r="AF6" s="11">
        <f t="shared" si="2"/>
        <v>0</v>
      </c>
      <c r="AG6" s="11">
        <f t="shared" si="2"/>
        <v>0</v>
      </c>
      <c r="AH6" s="11">
        <f t="shared" si="2"/>
        <v>0</v>
      </c>
      <c r="AI6" s="11">
        <f t="shared" si="2"/>
        <v>0</v>
      </c>
      <c r="AJ6" s="11">
        <f t="shared" si="2"/>
        <v>0</v>
      </c>
      <c r="AK6" s="11">
        <f t="shared" si="2"/>
        <v>0</v>
      </c>
      <c r="AL6" s="11">
        <f t="shared" si="2"/>
        <v>0</v>
      </c>
      <c r="AM6" s="11">
        <f t="shared" si="2"/>
        <v>0</v>
      </c>
      <c r="AN6" s="11">
        <f t="shared" si="2"/>
        <v>0</v>
      </c>
      <c r="AO6" s="11">
        <f t="shared" si="2"/>
        <v>0</v>
      </c>
      <c r="AP6" s="11">
        <f t="shared" si="2"/>
        <v>0</v>
      </c>
      <c r="AQ6" s="11">
        <f t="shared" si="2"/>
        <v>0</v>
      </c>
      <c r="AR6" s="11">
        <f t="shared" si="2"/>
        <v>0</v>
      </c>
      <c r="AS6" s="11">
        <f t="shared" si="2"/>
        <v>0</v>
      </c>
      <c r="AT6" s="11">
        <f t="shared" si="2"/>
        <v>0</v>
      </c>
      <c r="AU6" s="11">
        <f t="shared" si="2"/>
        <v>0</v>
      </c>
      <c r="AV6" s="11">
        <f t="shared" si="2"/>
        <v>0</v>
      </c>
      <c r="AW6" s="11">
        <f t="shared" si="2"/>
        <v>0</v>
      </c>
      <c r="AX6" s="11">
        <f t="shared" si="2"/>
        <v>0</v>
      </c>
      <c r="AY6" s="11">
        <f t="shared" si="2"/>
        <v>0</v>
      </c>
      <c r="AZ6" s="11">
        <f t="shared" si="2"/>
        <v>0</v>
      </c>
      <c r="BA6" s="11">
        <f t="shared" si="2"/>
        <v>0</v>
      </c>
      <c r="BB6" s="11">
        <f t="shared" si="2"/>
        <v>0</v>
      </c>
      <c r="BC6" s="11">
        <f t="shared" si="2"/>
        <v>0</v>
      </c>
      <c r="BD6" s="11">
        <f t="shared" si="2"/>
        <v>0</v>
      </c>
      <c r="BE6" s="11">
        <f t="shared" si="2"/>
        <v>0</v>
      </c>
      <c r="BF6" s="11">
        <f t="shared" si="2"/>
        <v>0</v>
      </c>
      <c r="BG6" s="11">
        <f t="shared" si="2"/>
        <v>0</v>
      </c>
      <c r="BH6" s="11">
        <f t="shared" si="2"/>
        <v>0</v>
      </c>
      <c r="BI6" s="11">
        <f t="shared" si="2"/>
        <v>0</v>
      </c>
      <c r="BJ6" s="11">
        <f t="shared" si="2"/>
        <v>0</v>
      </c>
      <c r="BK6" s="11">
        <f t="shared" si="2"/>
        <v>0</v>
      </c>
      <c r="BL6" s="11">
        <f t="shared" si="2"/>
        <v>0</v>
      </c>
      <c r="BM6" s="11">
        <f t="shared" si="2"/>
        <v>0</v>
      </c>
      <c r="BN6" s="11">
        <f t="shared" si="2"/>
        <v>0</v>
      </c>
      <c r="BO6" s="11">
        <f t="shared" si="2"/>
        <v>0</v>
      </c>
      <c r="BP6" s="11">
        <f t="shared" ref="BP6:CH6" si="3">SUM(BP23:BP32)</f>
        <v>0</v>
      </c>
      <c r="BQ6" s="11">
        <f t="shared" si="3"/>
        <v>0</v>
      </c>
      <c r="BR6" s="11">
        <f t="shared" si="3"/>
        <v>0</v>
      </c>
      <c r="BS6" s="11">
        <f t="shared" si="3"/>
        <v>0</v>
      </c>
      <c r="BT6" s="11">
        <f t="shared" si="3"/>
        <v>0</v>
      </c>
      <c r="BU6" s="11">
        <f t="shared" si="3"/>
        <v>0</v>
      </c>
      <c r="BV6" s="11">
        <f t="shared" si="3"/>
        <v>0</v>
      </c>
      <c r="BW6" s="11">
        <f t="shared" si="3"/>
        <v>0</v>
      </c>
      <c r="BX6" s="11">
        <f t="shared" si="3"/>
        <v>0</v>
      </c>
      <c r="BY6" s="11">
        <f t="shared" si="3"/>
        <v>0</v>
      </c>
      <c r="BZ6" s="11">
        <f t="shared" si="3"/>
        <v>0</v>
      </c>
      <c r="CA6" s="11">
        <f t="shared" si="3"/>
        <v>0</v>
      </c>
      <c r="CB6" s="11">
        <f t="shared" si="3"/>
        <v>0</v>
      </c>
      <c r="CC6" s="11">
        <f t="shared" si="3"/>
        <v>0</v>
      </c>
      <c r="CD6" s="11">
        <f t="shared" si="3"/>
        <v>0</v>
      </c>
      <c r="CE6" s="11">
        <f t="shared" si="3"/>
        <v>0</v>
      </c>
      <c r="CF6" s="11">
        <f t="shared" si="3"/>
        <v>0</v>
      </c>
      <c r="CG6" s="11">
        <f t="shared" si="3"/>
        <v>0</v>
      </c>
      <c r="CH6" s="11">
        <f t="shared" si="3"/>
        <v>0</v>
      </c>
      <c r="CI6" s="11">
        <f>SUM(CI23:CI32)</f>
        <v>0</v>
      </c>
      <c r="CJ6" s="11">
        <f>SUM(CJ23:CJ32)</f>
        <v>0</v>
      </c>
    </row>
    <row r="7" spans="1:88" s="8" customFormat="1" x14ac:dyDescent="0.3">
      <c r="B7" s="11" t="s">
        <v>51</v>
      </c>
      <c r="C7" s="11">
        <f>SUM(C35:C47,C50:C62,C65:C77,C80:C92)</f>
        <v>0</v>
      </c>
      <c r="D7" s="11">
        <f t="shared" ref="D7:BO7" si="4">SUM(D35:D47,D50:D62,D65:D77,D80:D92)</f>
        <v>0</v>
      </c>
      <c r="E7" s="11">
        <f t="shared" si="4"/>
        <v>0</v>
      </c>
      <c r="F7" s="11">
        <f t="shared" si="4"/>
        <v>0</v>
      </c>
      <c r="G7" s="11">
        <f t="shared" si="4"/>
        <v>0</v>
      </c>
      <c r="H7" s="11">
        <f t="shared" si="4"/>
        <v>0</v>
      </c>
      <c r="I7" s="11">
        <f t="shared" si="4"/>
        <v>0</v>
      </c>
      <c r="J7" s="11">
        <f t="shared" si="4"/>
        <v>0</v>
      </c>
      <c r="K7" s="11">
        <f t="shared" si="4"/>
        <v>0</v>
      </c>
      <c r="L7" s="11">
        <f t="shared" si="4"/>
        <v>0</v>
      </c>
      <c r="M7" s="11">
        <f t="shared" si="4"/>
        <v>0</v>
      </c>
      <c r="N7" s="11">
        <f t="shared" si="4"/>
        <v>0</v>
      </c>
      <c r="O7" s="11">
        <f t="shared" si="4"/>
        <v>0</v>
      </c>
      <c r="P7" s="11">
        <f t="shared" si="4"/>
        <v>0</v>
      </c>
      <c r="Q7" s="11">
        <f t="shared" si="4"/>
        <v>0</v>
      </c>
      <c r="R7" s="11">
        <f t="shared" si="4"/>
        <v>0</v>
      </c>
      <c r="S7" s="11">
        <f t="shared" si="4"/>
        <v>0</v>
      </c>
      <c r="T7" s="11">
        <f t="shared" si="4"/>
        <v>0</v>
      </c>
      <c r="U7" s="11">
        <f t="shared" si="4"/>
        <v>0</v>
      </c>
      <c r="V7" s="11">
        <f t="shared" si="4"/>
        <v>0</v>
      </c>
      <c r="W7" s="11">
        <f t="shared" si="4"/>
        <v>0</v>
      </c>
      <c r="X7" s="11">
        <f t="shared" si="4"/>
        <v>0</v>
      </c>
      <c r="Y7" s="11">
        <f t="shared" si="4"/>
        <v>0</v>
      </c>
      <c r="Z7" s="11">
        <f t="shared" si="4"/>
        <v>0</v>
      </c>
      <c r="AA7" s="11">
        <f t="shared" si="4"/>
        <v>0</v>
      </c>
      <c r="AB7" s="11">
        <f t="shared" si="4"/>
        <v>0</v>
      </c>
      <c r="AC7" s="11">
        <f t="shared" si="4"/>
        <v>0</v>
      </c>
      <c r="AD7" s="11">
        <f t="shared" si="4"/>
        <v>0</v>
      </c>
      <c r="AE7" s="11">
        <f t="shared" si="4"/>
        <v>0</v>
      </c>
      <c r="AF7" s="11">
        <f t="shared" si="4"/>
        <v>0</v>
      </c>
      <c r="AG7" s="11">
        <f t="shared" si="4"/>
        <v>0</v>
      </c>
      <c r="AH7" s="11">
        <f t="shared" si="4"/>
        <v>0</v>
      </c>
      <c r="AI7" s="11">
        <f t="shared" si="4"/>
        <v>0</v>
      </c>
      <c r="AJ7" s="11">
        <f t="shared" si="4"/>
        <v>0</v>
      </c>
      <c r="AK7" s="11">
        <f t="shared" si="4"/>
        <v>0</v>
      </c>
      <c r="AL7" s="11">
        <f t="shared" si="4"/>
        <v>0</v>
      </c>
      <c r="AM7" s="11">
        <f t="shared" si="4"/>
        <v>0</v>
      </c>
      <c r="AN7" s="11">
        <f t="shared" si="4"/>
        <v>0</v>
      </c>
      <c r="AO7" s="11">
        <f t="shared" si="4"/>
        <v>0</v>
      </c>
      <c r="AP7" s="11">
        <f t="shared" si="4"/>
        <v>0</v>
      </c>
      <c r="AQ7" s="11">
        <f t="shared" si="4"/>
        <v>0</v>
      </c>
      <c r="AR7" s="11">
        <f t="shared" si="4"/>
        <v>0</v>
      </c>
      <c r="AS7" s="11">
        <f t="shared" si="4"/>
        <v>0</v>
      </c>
      <c r="AT7" s="11">
        <f t="shared" si="4"/>
        <v>0</v>
      </c>
      <c r="AU7" s="11">
        <f t="shared" si="4"/>
        <v>0</v>
      </c>
      <c r="AV7" s="11">
        <f t="shared" si="4"/>
        <v>0</v>
      </c>
      <c r="AW7" s="11">
        <f t="shared" si="4"/>
        <v>0</v>
      </c>
      <c r="AX7" s="11">
        <f t="shared" si="4"/>
        <v>0</v>
      </c>
      <c r="AY7" s="11">
        <f t="shared" si="4"/>
        <v>0</v>
      </c>
      <c r="AZ7" s="11">
        <f t="shared" si="4"/>
        <v>0</v>
      </c>
      <c r="BA7" s="11">
        <f t="shared" si="4"/>
        <v>0</v>
      </c>
      <c r="BB7" s="11">
        <f t="shared" si="4"/>
        <v>0</v>
      </c>
      <c r="BC7" s="11">
        <f t="shared" si="4"/>
        <v>0</v>
      </c>
      <c r="BD7" s="11">
        <f t="shared" si="4"/>
        <v>0</v>
      </c>
      <c r="BE7" s="11">
        <f t="shared" si="4"/>
        <v>0</v>
      </c>
      <c r="BF7" s="11">
        <f t="shared" si="4"/>
        <v>0</v>
      </c>
      <c r="BG7" s="11">
        <f t="shared" si="4"/>
        <v>0</v>
      </c>
      <c r="BH7" s="11">
        <f t="shared" si="4"/>
        <v>0</v>
      </c>
      <c r="BI7" s="11">
        <f t="shared" si="4"/>
        <v>0</v>
      </c>
      <c r="BJ7" s="11">
        <f t="shared" si="4"/>
        <v>0</v>
      </c>
      <c r="BK7" s="11">
        <f t="shared" si="4"/>
        <v>0</v>
      </c>
      <c r="BL7" s="11">
        <f t="shared" si="4"/>
        <v>0</v>
      </c>
      <c r="BM7" s="11">
        <f t="shared" si="4"/>
        <v>0</v>
      </c>
      <c r="BN7" s="11">
        <f t="shared" si="4"/>
        <v>0</v>
      </c>
      <c r="BO7" s="11">
        <f t="shared" si="4"/>
        <v>0</v>
      </c>
      <c r="BP7" s="11">
        <f t="shared" ref="BP7:CH7" si="5">SUM(BP35:BP47,BP50:BP62,BP65:BP77,BP80:BP92)</f>
        <v>0</v>
      </c>
      <c r="BQ7" s="11">
        <f t="shared" si="5"/>
        <v>0</v>
      </c>
      <c r="BR7" s="11">
        <f t="shared" si="5"/>
        <v>0</v>
      </c>
      <c r="BS7" s="11">
        <f t="shared" si="5"/>
        <v>0</v>
      </c>
      <c r="BT7" s="11">
        <f t="shared" si="5"/>
        <v>0</v>
      </c>
      <c r="BU7" s="11">
        <f t="shared" si="5"/>
        <v>0</v>
      </c>
      <c r="BV7" s="11">
        <f t="shared" si="5"/>
        <v>0</v>
      </c>
      <c r="BW7" s="11">
        <f t="shared" si="5"/>
        <v>0</v>
      </c>
      <c r="BX7" s="11">
        <f t="shared" si="5"/>
        <v>0</v>
      </c>
      <c r="BY7" s="11">
        <f t="shared" si="5"/>
        <v>0</v>
      </c>
      <c r="BZ7" s="11">
        <f t="shared" si="5"/>
        <v>0</v>
      </c>
      <c r="CA7" s="11">
        <f t="shared" si="5"/>
        <v>0</v>
      </c>
      <c r="CB7" s="11">
        <f t="shared" si="5"/>
        <v>0</v>
      </c>
      <c r="CC7" s="11">
        <f t="shared" si="5"/>
        <v>0</v>
      </c>
      <c r="CD7" s="11">
        <f t="shared" si="5"/>
        <v>0</v>
      </c>
      <c r="CE7" s="11">
        <f t="shared" si="5"/>
        <v>0</v>
      </c>
      <c r="CF7" s="11">
        <f t="shared" si="5"/>
        <v>0</v>
      </c>
      <c r="CG7" s="11">
        <f t="shared" si="5"/>
        <v>0</v>
      </c>
      <c r="CH7" s="11">
        <f t="shared" si="5"/>
        <v>0</v>
      </c>
      <c r="CI7" s="11">
        <f>SUM(CI35:CI47,CI50:CI62,CI65:CI77,CI80:CI92)</f>
        <v>0</v>
      </c>
      <c r="CJ7" s="11">
        <f>SUM(CJ35:CJ47,CJ50:CJ62,CJ65:CJ77,CJ80:CJ92)</f>
        <v>0</v>
      </c>
    </row>
    <row r="8" spans="1:88" ht="15" thickBot="1" x14ac:dyDescent="0.35"/>
    <row r="9" spans="1:88" s="56" customFormat="1" x14ac:dyDescent="0.3">
      <c r="A9" s="210" t="s">
        <v>64</v>
      </c>
      <c r="B9" s="84" t="s">
        <v>70</v>
      </c>
      <c r="C9" s="64">
        <v>42370</v>
      </c>
      <c r="D9" s="64">
        <v>42401</v>
      </c>
      <c r="E9" s="65">
        <v>42430</v>
      </c>
      <c r="F9" s="65">
        <v>42461</v>
      </c>
      <c r="G9" s="66">
        <v>42491</v>
      </c>
      <c r="H9" s="65">
        <v>42522</v>
      </c>
      <c r="I9" s="65">
        <v>42552</v>
      </c>
      <c r="J9" s="65">
        <v>42583</v>
      </c>
      <c r="K9" s="65">
        <v>42614</v>
      </c>
      <c r="L9" s="65">
        <v>42644</v>
      </c>
      <c r="M9" s="65">
        <v>42675</v>
      </c>
      <c r="N9" s="65">
        <v>42705</v>
      </c>
      <c r="O9" s="65">
        <v>42736</v>
      </c>
      <c r="P9" s="65">
        <v>42767</v>
      </c>
      <c r="Q9" s="67">
        <v>42795</v>
      </c>
      <c r="R9" s="67">
        <v>42826</v>
      </c>
      <c r="S9" s="67">
        <v>42856</v>
      </c>
      <c r="T9" s="67">
        <v>42887</v>
      </c>
      <c r="U9" s="67">
        <v>42917</v>
      </c>
      <c r="V9" s="67">
        <v>42948</v>
      </c>
      <c r="W9" s="67">
        <v>42979</v>
      </c>
      <c r="X9" s="67">
        <v>43009</v>
      </c>
      <c r="Y9" s="67">
        <v>43040</v>
      </c>
      <c r="Z9" s="67">
        <v>43070</v>
      </c>
      <c r="AA9" s="67">
        <v>43101</v>
      </c>
      <c r="AB9" s="67">
        <v>43132</v>
      </c>
      <c r="AC9" s="64">
        <v>43160</v>
      </c>
      <c r="AD9" s="64">
        <v>43191</v>
      </c>
      <c r="AE9" s="64">
        <v>43221</v>
      </c>
      <c r="AF9" s="64">
        <v>43252</v>
      </c>
      <c r="AG9" s="64">
        <v>43282</v>
      </c>
      <c r="AH9" s="64">
        <v>43313</v>
      </c>
      <c r="AI9" s="64">
        <v>43344</v>
      </c>
      <c r="AJ9" s="64">
        <v>43374</v>
      </c>
      <c r="AK9" s="64">
        <v>43405</v>
      </c>
      <c r="AL9" s="64">
        <v>43435</v>
      </c>
      <c r="AM9" s="64">
        <v>43466</v>
      </c>
      <c r="AN9" s="64">
        <v>43497</v>
      </c>
      <c r="AO9" s="65">
        <v>43525</v>
      </c>
      <c r="AP9" s="65">
        <v>43556</v>
      </c>
      <c r="AQ9" s="65">
        <v>43586</v>
      </c>
      <c r="AR9" s="65">
        <v>43617</v>
      </c>
      <c r="AS9" s="65">
        <v>43647</v>
      </c>
      <c r="AT9" s="65">
        <v>43678</v>
      </c>
      <c r="AU9" s="65">
        <v>43709</v>
      </c>
      <c r="AV9" s="65">
        <v>43739</v>
      </c>
      <c r="AW9" s="65">
        <v>43770</v>
      </c>
      <c r="AX9" s="65">
        <v>43800</v>
      </c>
      <c r="AY9" s="65">
        <v>43831</v>
      </c>
      <c r="AZ9" s="65">
        <v>43862</v>
      </c>
      <c r="BA9" s="67">
        <v>43891</v>
      </c>
      <c r="BB9" s="67">
        <v>43922</v>
      </c>
      <c r="BC9" s="67">
        <v>43952</v>
      </c>
      <c r="BD9" s="67">
        <v>43983</v>
      </c>
      <c r="BE9" s="67">
        <v>44013</v>
      </c>
      <c r="BF9" s="67">
        <v>44044</v>
      </c>
      <c r="BG9" s="67">
        <v>44075</v>
      </c>
      <c r="BH9" s="67">
        <v>44105</v>
      </c>
      <c r="BI9" s="67">
        <v>44136</v>
      </c>
      <c r="BJ9" s="67">
        <v>44166</v>
      </c>
      <c r="BK9" s="67">
        <v>44197</v>
      </c>
      <c r="BL9" s="67">
        <v>44228</v>
      </c>
      <c r="BM9" s="64">
        <v>44256</v>
      </c>
      <c r="BN9" s="64">
        <v>44287</v>
      </c>
      <c r="BO9" s="64">
        <v>44317</v>
      </c>
      <c r="BP9" s="64">
        <v>44348</v>
      </c>
      <c r="BQ9" s="64">
        <v>44378</v>
      </c>
      <c r="BR9" s="64">
        <v>44409</v>
      </c>
      <c r="BS9" s="64">
        <v>44440</v>
      </c>
      <c r="BT9" s="64">
        <v>44470</v>
      </c>
      <c r="BU9" s="64">
        <v>44501</v>
      </c>
      <c r="BV9" s="64">
        <v>44531</v>
      </c>
      <c r="BW9" s="64">
        <v>44562</v>
      </c>
      <c r="BX9" s="64">
        <v>44593</v>
      </c>
      <c r="BY9" s="65">
        <v>44621</v>
      </c>
      <c r="BZ9" s="65">
        <v>44652</v>
      </c>
      <c r="CA9" s="65">
        <v>44682</v>
      </c>
      <c r="CB9" s="65">
        <v>44713</v>
      </c>
      <c r="CC9" s="65">
        <v>44743</v>
      </c>
      <c r="CD9" s="65">
        <v>44774</v>
      </c>
      <c r="CE9" s="65">
        <v>44805</v>
      </c>
      <c r="CF9" s="65">
        <v>44835</v>
      </c>
      <c r="CG9" s="65">
        <v>44866</v>
      </c>
      <c r="CH9" s="65">
        <v>44896</v>
      </c>
      <c r="CI9" s="65">
        <v>44927</v>
      </c>
      <c r="CJ9" s="65">
        <v>44958</v>
      </c>
    </row>
    <row r="10" spans="1:88" s="56" customFormat="1" x14ac:dyDescent="0.3">
      <c r="A10" s="211"/>
      <c r="B10" s="19" t="s">
        <v>36</v>
      </c>
      <c r="C10" s="50">
        <f>SUM(C23:C32)</f>
        <v>0</v>
      </c>
      <c r="D10" s="50">
        <f>SUM(D23:D32)</f>
        <v>0</v>
      </c>
      <c r="E10" s="50">
        <f>ROUND(SUM(E23:E32),2)</f>
        <v>0</v>
      </c>
      <c r="F10" s="50">
        <f t="shared" ref="F10:AK10" si="6">SUM(F23:F32)</f>
        <v>0</v>
      </c>
      <c r="G10" s="50">
        <f t="shared" si="6"/>
        <v>0</v>
      </c>
      <c r="H10" s="50">
        <f t="shared" si="6"/>
        <v>0</v>
      </c>
      <c r="I10" s="50">
        <f t="shared" si="6"/>
        <v>0</v>
      </c>
      <c r="J10" s="50">
        <f t="shared" si="6"/>
        <v>0</v>
      </c>
      <c r="K10" s="50">
        <f t="shared" si="6"/>
        <v>0</v>
      </c>
      <c r="L10" s="50">
        <f t="shared" si="6"/>
        <v>0</v>
      </c>
      <c r="M10" s="50">
        <f t="shared" si="6"/>
        <v>0</v>
      </c>
      <c r="N10" s="50">
        <f t="shared" si="6"/>
        <v>0</v>
      </c>
      <c r="O10" s="50">
        <f t="shared" si="6"/>
        <v>0</v>
      </c>
      <c r="P10" s="50">
        <f t="shared" si="6"/>
        <v>0</v>
      </c>
      <c r="Q10" s="50">
        <f t="shared" si="6"/>
        <v>0</v>
      </c>
      <c r="R10" s="50">
        <f t="shared" si="6"/>
        <v>0</v>
      </c>
      <c r="S10" s="50">
        <f t="shared" si="6"/>
        <v>0</v>
      </c>
      <c r="T10" s="50">
        <f t="shared" si="6"/>
        <v>0</v>
      </c>
      <c r="U10" s="50">
        <f t="shared" si="6"/>
        <v>0</v>
      </c>
      <c r="V10" s="50">
        <f t="shared" si="6"/>
        <v>0</v>
      </c>
      <c r="W10" s="50">
        <f t="shared" si="6"/>
        <v>0</v>
      </c>
      <c r="X10" s="50">
        <f t="shared" si="6"/>
        <v>0</v>
      </c>
      <c r="Y10" s="50">
        <f t="shared" si="6"/>
        <v>0</v>
      </c>
      <c r="Z10" s="50">
        <f t="shared" si="6"/>
        <v>0</v>
      </c>
      <c r="AA10" s="50">
        <f t="shared" si="6"/>
        <v>0</v>
      </c>
      <c r="AB10" s="50">
        <f t="shared" si="6"/>
        <v>0</v>
      </c>
      <c r="AC10" s="50">
        <f t="shared" si="6"/>
        <v>0</v>
      </c>
      <c r="AD10" s="50">
        <f t="shared" si="6"/>
        <v>0</v>
      </c>
      <c r="AE10" s="50">
        <f t="shared" si="6"/>
        <v>0</v>
      </c>
      <c r="AF10" s="50">
        <f t="shared" si="6"/>
        <v>0</v>
      </c>
      <c r="AG10" s="50">
        <f t="shared" si="6"/>
        <v>0</v>
      </c>
      <c r="AH10" s="50">
        <f t="shared" si="6"/>
        <v>0</v>
      </c>
      <c r="AI10" s="50">
        <f t="shared" si="6"/>
        <v>0</v>
      </c>
      <c r="AJ10" s="50">
        <f t="shared" si="6"/>
        <v>0</v>
      </c>
      <c r="AK10" s="50">
        <f t="shared" si="6"/>
        <v>0</v>
      </c>
      <c r="AL10" s="50">
        <f t="shared" ref="AL10:BQ10" si="7">SUM(AL23:AL32)</f>
        <v>0</v>
      </c>
      <c r="AM10" s="50">
        <f t="shared" si="7"/>
        <v>0</v>
      </c>
      <c r="AN10" s="50">
        <f t="shared" si="7"/>
        <v>0</v>
      </c>
      <c r="AO10" s="50">
        <f t="shared" si="7"/>
        <v>0</v>
      </c>
      <c r="AP10" s="50">
        <f t="shared" si="7"/>
        <v>0</v>
      </c>
      <c r="AQ10" s="50">
        <f t="shared" si="7"/>
        <v>0</v>
      </c>
      <c r="AR10" s="50">
        <f t="shared" si="7"/>
        <v>0</v>
      </c>
      <c r="AS10" s="50">
        <f t="shared" si="7"/>
        <v>0</v>
      </c>
      <c r="AT10" s="50">
        <f t="shared" si="7"/>
        <v>0</v>
      </c>
      <c r="AU10" s="50">
        <f t="shared" si="7"/>
        <v>0</v>
      </c>
      <c r="AV10" s="50">
        <f t="shared" si="7"/>
        <v>0</v>
      </c>
      <c r="AW10" s="50">
        <f t="shared" si="7"/>
        <v>0</v>
      </c>
      <c r="AX10" s="50">
        <f t="shared" si="7"/>
        <v>0</v>
      </c>
      <c r="AY10" s="50">
        <f t="shared" si="7"/>
        <v>0</v>
      </c>
      <c r="AZ10" s="50">
        <f t="shared" si="7"/>
        <v>0</v>
      </c>
      <c r="BA10" s="50">
        <f t="shared" si="7"/>
        <v>0</v>
      </c>
      <c r="BB10" s="50">
        <f t="shared" si="7"/>
        <v>0</v>
      </c>
      <c r="BC10" s="50">
        <f t="shared" si="7"/>
        <v>0</v>
      </c>
      <c r="BD10" s="50">
        <f t="shared" si="7"/>
        <v>0</v>
      </c>
      <c r="BE10" s="50">
        <f t="shared" si="7"/>
        <v>0</v>
      </c>
      <c r="BF10" s="50">
        <f t="shared" si="7"/>
        <v>0</v>
      </c>
      <c r="BG10" s="50">
        <f t="shared" si="7"/>
        <v>0</v>
      </c>
      <c r="BH10" s="50">
        <f t="shared" si="7"/>
        <v>0</v>
      </c>
      <c r="BI10" s="50">
        <f t="shared" si="7"/>
        <v>0</v>
      </c>
      <c r="BJ10" s="50">
        <f t="shared" si="7"/>
        <v>0</v>
      </c>
      <c r="BK10" s="50">
        <f t="shared" si="7"/>
        <v>0</v>
      </c>
      <c r="BL10" s="50">
        <f t="shared" si="7"/>
        <v>0</v>
      </c>
      <c r="BM10" s="50">
        <f t="shared" si="7"/>
        <v>0</v>
      </c>
      <c r="BN10" s="50">
        <f t="shared" si="7"/>
        <v>0</v>
      </c>
      <c r="BO10" s="50">
        <f t="shared" si="7"/>
        <v>0</v>
      </c>
      <c r="BP10" s="50">
        <f t="shared" si="7"/>
        <v>0</v>
      </c>
      <c r="BQ10" s="50">
        <f t="shared" si="7"/>
        <v>0</v>
      </c>
      <c r="BR10" s="50">
        <f t="shared" ref="BR10:CJ10" si="8">SUM(BR23:BR32)</f>
        <v>0</v>
      </c>
      <c r="BS10" s="50">
        <f t="shared" si="8"/>
        <v>0</v>
      </c>
      <c r="BT10" s="50">
        <f t="shared" si="8"/>
        <v>0</v>
      </c>
      <c r="BU10" s="50">
        <f t="shared" si="8"/>
        <v>0</v>
      </c>
      <c r="BV10" s="50">
        <f t="shared" si="8"/>
        <v>0</v>
      </c>
      <c r="BW10" s="50">
        <f t="shared" si="8"/>
        <v>0</v>
      </c>
      <c r="BX10" s="50">
        <f t="shared" si="8"/>
        <v>0</v>
      </c>
      <c r="BY10" s="50">
        <f t="shared" si="8"/>
        <v>0</v>
      </c>
      <c r="BZ10" s="50">
        <f t="shared" si="8"/>
        <v>0</v>
      </c>
      <c r="CA10" s="50">
        <f t="shared" si="8"/>
        <v>0</v>
      </c>
      <c r="CB10" s="50">
        <f t="shared" si="8"/>
        <v>0</v>
      </c>
      <c r="CC10" s="50">
        <f t="shared" si="8"/>
        <v>0</v>
      </c>
      <c r="CD10" s="50">
        <f t="shared" si="8"/>
        <v>0</v>
      </c>
      <c r="CE10" s="50">
        <f t="shared" si="8"/>
        <v>0</v>
      </c>
      <c r="CF10" s="50">
        <f t="shared" si="8"/>
        <v>0</v>
      </c>
      <c r="CG10" s="50">
        <f t="shared" si="8"/>
        <v>0</v>
      </c>
      <c r="CH10" s="50">
        <f t="shared" si="8"/>
        <v>0</v>
      </c>
      <c r="CI10" s="50">
        <f t="shared" si="8"/>
        <v>0</v>
      </c>
      <c r="CJ10" s="50">
        <f t="shared" si="8"/>
        <v>0</v>
      </c>
    </row>
    <row r="11" spans="1:88" s="56" customFormat="1" x14ac:dyDescent="0.3">
      <c r="A11" s="211"/>
      <c r="B11" s="19" t="s">
        <v>37</v>
      </c>
      <c r="C11" s="50">
        <f>SUM(C35:C47)</f>
        <v>0</v>
      </c>
      <c r="D11" s="50">
        <f>SUM(D35:D47)</f>
        <v>0</v>
      </c>
      <c r="E11" s="50">
        <f>ROUND(SUM(E35:E47),2)</f>
        <v>0</v>
      </c>
      <c r="F11" s="50">
        <f t="shared" ref="F11:AK11" si="9">SUM(F35:F47)</f>
        <v>0</v>
      </c>
      <c r="G11" s="50">
        <f t="shared" si="9"/>
        <v>0</v>
      </c>
      <c r="H11" s="50">
        <f t="shared" si="9"/>
        <v>0</v>
      </c>
      <c r="I11" s="50">
        <f t="shared" si="9"/>
        <v>0</v>
      </c>
      <c r="J11" s="50">
        <f t="shared" si="9"/>
        <v>0</v>
      </c>
      <c r="K11" s="50">
        <f t="shared" si="9"/>
        <v>0</v>
      </c>
      <c r="L11" s="50">
        <f t="shared" si="9"/>
        <v>0</v>
      </c>
      <c r="M11" s="50">
        <f t="shared" si="9"/>
        <v>0</v>
      </c>
      <c r="N11" s="50">
        <f t="shared" si="9"/>
        <v>0</v>
      </c>
      <c r="O11" s="50">
        <f t="shared" si="9"/>
        <v>0</v>
      </c>
      <c r="P11" s="50">
        <f t="shared" si="9"/>
        <v>0</v>
      </c>
      <c r="Q11" s="50">
        <f t="shared" si="9"/>
        <v>0</v>
      </c>
      <c r="R11" s="50">
        <f t="shared" si="9"/>
        <v>0</v>
      </c>
      <c r="S11" s="50">
        <f t="shared" si="9"/>
        <v>0</v>
      </c>
      <c r="T11" s="50">
        <f t="shared" si="9"/>
        <v>0</v>
      </c>
      <c r="U11" s="50">
        <f t="shared" si="9"/>
        <v>0</v>
      </c>
      <c r="V11" s="50">
        <f t="shared" si="9"/>
        <v>0</v>
      </c>
      <c r="W11" s="50">
        <f t="shared" si="9"/>
        <v>0</v>
      </c>
      <c r="X11" s="50">
        <f t="shared" si="9"/>
        <v>0</v>
      </c>
      <c r="Y11" s="50">
        <f t="shared" si="9"/>
        <v>0</v>
      </c>
      <c r="Z11" s="50">
        <f t="shared" si="9"/>
        <v>0</v>
      </c>
      <c r="AA11" s="50">
        <f t="shared" si="9"/>
        <v>0</v>
      </c>
      <c r="AB11" s="50">
        <f t="shared" si="9"/>
        <v>0</v>
      </c>
      <c r="AC11" s="50">
        <f t="shared" si="9"/>
        <v>0</v>
      </c>
      <c r="AD11" s="50">
        <f t="shared" si="9"/>
        <v>0</v>
      </c>
      <c r="AE11" s="50">
        <f t="shared" si="9"/>
        <v>0</v>
      </c>
      <c r="AF11" s="50">
        <f t="shared" si="9"/>
        <v>0</v>
      </c>
      <c r="AG11" s="50">
        <f t="shared" si="9"/>
        <v>0</v>
      </c>
      <c r="AH11" s="50">
        <f t="shared" si="9"/>
        <v>0</v>
      </c>
      <c r="AI11" s="50">
        <f t="shared" si="9"/>
        <v>0</v>
      </c>
      <c r="AJ11" s="50">
        <f t="shared" si="9"/>
        <v>0</v>
      </c>
      <c r="AK11" s="50">
        <f t="shared" si="9"/>
        <v>0</v>
      </c>
      <c r="AL11" s="50">
        <f t="shared" ref="AL11:BQ11" si="10">SUM(AL35:AL47)</f>
        <v>0</v>
      </c>
      <c r="AM11" s="50">
        <f t="shared" si="10"/>
        <v>0</v>
      </c>
      <c r="AN11" s="50">
        <f t="shared" si="10"/>
        <v>0</v>
      </c>
      <c r="AO11" s="50">
        <f t="shared" si="10"/>
        <v>0</v>
      </c>
      <c r="AP11" s="50">
        <f t="shared" si="10"/>
        <v>0</v>
      </c>
      <c r="AQ11" s="50">
        <f t="shared" si="10"/>
        <v>0</v>
      </c>
      <c r="AR11" s="50">
        <f t="shared" si="10"/>
        <v>0</v>
      </c>
      <c r="AS11" s="50">
        <f t="shared" si="10"/>
        <v>0</v>
      </c>
      <c r="AT11" s="50">
        <f t="shared" si="10"/>
        <v>0</v>
      </c>
      <c r="AU11" s="50">
        <f t="shared" si="10"/>
        <v>0</v>
      </c>
      <c r="AV11" s="50">
        <f t="shared" si="10"/>
        <v>0</v>
      </c>
      <c r="AW11" s="50">
        <f t="shared" si="10"/>
        <v>0</v>
      </c>
      <c r="AX11" s="50">
        <f t="shared" si="10"/>
        <v>0</v>
      </c>
      <c r="AY11" s="50">
        <f t="shared" si="10"/>
        <v>0</v>
      </c>
      <c r="AZ11" s="50">
        <f t="shared" si="10"/>
        <v>0</v>
      </c>
      <c r="BA11" s="50">
        <f t="shared" si="10"/>
        <v>0</v>
      </c>
      <c r="BB11" s="50">
        <f t="shared" si="10"/>
        <v>0</v>
      </c>
      <c r="BC11" s="50">
        <f t="shared" si="10"/>
        <v>0</v>
      </c>
      <c r="BD11" s="50">
        <f t="shared" si="10"/>
        <v>0</v>
      </c>
      <c r="BE11" s="50">
        <f t="shared" si="10"/>
        <v>0</v>
      </c>
      <c r="BF11" s="50">
        <f t="shared" si="10"/>
        <v>0</v>
      </c>
      <c r="BG11" s="50">
        <f t="shared" si="10"/>
        <v>0</v>
      </c>
      <c r="BH11" s="50">
        <f t="shared" si="10"/>
        <v>0</v>
      </c>
      <c r="BI11" s="50">
        <f t="shared" si="10"/>
        <v>0</v>
      </c>
      <c r="BJ11" s="50">
        <f t="shared" si="10"/>
        <v>0</v>
      </c>
      <c r="BK11" s="50">
        <f t="shared" si="10"/>
        <v>0</v>
      </c>
      <c r="BL11" s="50">
        <f t="shared" si="10"/>
        <v>0</v>
      </c>
      <c r="BM11" s="50">
        <f t="shared" si="10"/>
        <v>0</v>
      </c>
      <c r="BN11" s="50">
        <f t="shared" si="10"/>
        <v>0</v>
      </c>
      <c r="BO11" s="50">
        <f t="shared" si="10"/>
        <v>0</v>
      </c>
      <c r="BP11" s="50">
        <f t="shared" si="10"/>
        <v>0</v>
      </c>
      <c r="BQ11" s="50">
        <f t="shared" si="10"/>
        <v>0</v>
      </c>
      <c r="BR11" s="50">
        <f t="shared" ref="BR11:CJ11" si="11">SUM(BR35:BR47)</f>
        <v>0</v>
      </c>
      <c r="BS11" s="50">
        <f t="shared" si="11"/>
        <v>0</v>
      </c>
      <c r="BT11" s="50">
        <f t="shared" si="11"/>
        <v>0</v>
      </c>
      <c r="BU11" s="50">
        <f t="shared" si="11"/>
        <v>0</v>
      </c>
      <c r="BV11" s="50">
        <f t="shared" si="11"/>
        <v>0</v>
      </c>
      <c r="BW11" s="50">
        <f t="shared" si="11"/>
        <v>0</v>
      </c>
      <c r="BX11" s="50">
        <f t="shared" si="11"/>
        <v>0</v>
      </c>
      <c r="BY11" s="50">
        <f t="shared" si="11"/>
        <v>0</v>
      </c>
      <c r="BZ11" s="50">
        <f t="shared" si="11"/>
        <v>0</v>
      </c>
      <c r="CA11" s="50">
        <f t="shared" si="11"/>
        <v>0</v>
      </c>
      <c r="CB11" s="50">
        <f t="shared" si="11"/>
        <v>0</v>
      </c>
      <c r="CC11" s="50">
        <f t="shared" si="11"/>
        <v>0</v>
      </c>
      <c r="CD11" s="50">
        <f t="shared" si="11"/>
        <v>0</v>
      </c>
      <c r="CE11" s="50">
        <f t="shared" si="11"/>
        <v>0</v>
      </c>
      <c r="CF11" s="50">
        <f t="shared" si="11"/>
        <v>0</v>
      </c>
      <c r="CG11" s="50">
        <f t="shared" si="11"/>
        <v>0</v>
      </c>
      <c r="CH11" s="50">
        <f t="shared" si="11"/>
        <v>0</v>
      </c>
      <c r="CI11" s="50">
        <f t="shared" si="11"/>
        <v>0</v>
      </c>
      <c r="CJ11" s="50">
        <f t="shared" si="11"/>
        <v>0</v>
      </c>
    </row>
    <row r="12" spans="1:88" s="56" customFormat="1" x14ac:dyDescent="0.3">
      <c r="A12" s="211"/>
      <c r="B12" s="19" t="s">
        <v>38</v>
      </c>
      <c r="C12" s="50">
        <f>SUM(C50:C62)</f>
        <v>0</v>
      </c>
      <c r="D12" s="50">
        <f>SUM(D50:D62)</f>
        <v>0</v>
      </c>
      <c r="E12" s="50">
        <f>ROUND(SUM(E50:E62),2)</f>
        <v>0</v>
      </c>
      <c r="F12" s="50">
        <f t="shared" ref="F12:AK12" si="12">SUM(F50:F62)</f>
        <v>0</v>
      </c>
      <c r="G12" s="50">
        <f t="shared" si="12"/>
        <v>0</v>
      </c>
      <c r="H12" s="50">
        <f t="shared" si="12"/>
        <v>0</v>
      </c>
      <c r="I12" s="50">
        <f t="shared" si="12"/>
        <v>0</v>
      </c>
      <c r="J12" s="50">
        <f t="shared" si="12"/>
        <v>0</v>
      </c>
      <c r="K12" s="50">
        <f t="shared" si="12"/>
        <v>0</v>
      </c>
      <c r="L12" s="50">
        <f t="shared" si="12"/>
        <v>0</v>
      </c>
      <c r="M12" s="50">
        <f t="shared" si="12"/>
        <v>0</v>
      </c>
      <c r="N12" s="50">
        <f t="shared" si="12"/>
        <v>0</v>
      </c>
      <c r="O12" s="50">
        <f t="shared" si="12"/>
        <v>0</v>
      </c>
      <c r="P12" s="50">
        <f t="shared" si="12"/>
        <v>0</v>
      </c>
      <c r="Q12" s="50">
        <f t="shared" si="12"/>
        <v>0</v>
      </c>
      <c r="R12" s="50">
        <f t="shared" si="12"/>
        <v>0</v>
      </c>
      <c r="S12" s="50">
        <f t="shared" si="12"/>
        <v>0</v>
      </c>
      <c r="T12" s="50">
        <f t="shared" si="12"/>
        <v>0</v>
      </c>
      <c r="U12" s="50">
        <f t="shared" si="12"/>
        <v>0</v>
      </c>
      <c r="V12" s="50">
        <f t="shared" si="12"/>
        <v>0</v>
      </c>
      <c r="W12" s="50">
        <f t="shared" si="12"/>
        <v>0</v>
      </c>
      <c r="X12" s="50">
        <f t="shared" si="12"/>
        <v>0</v>
      </c>
      <c r="Y12" s="50">
        <f t="shared" si="12"/>
        <v>0</v>
      </c>
      <c r="Z12" s="50">
        <f t="shared" si="12"/>
        <v>0</v>
      </c>
      <c r="AA12" s="50">
        <f t="shared" si="12"/>
        <v>0</v>
      </c>
      <c r="AB12" s="50">
        <f t="shared" si="12"/>
        <v>0</v>
      </c>
      <c r="AC12" s="50">
        <f t="shared" si="12"/>
        <v>0</v>
      </c>
      <c r="AD12" s="50">
        <f t="shared" si="12"/>
        <v>0</v>
      </c>
      <c r="AE12" s="50">
        <f t="shared" si="12"/>
        <v>0</v>
      </c>
      <c r="AF12" s="50">
        <f t="shared" si="12"/>
        <v>0</v>
      </c>
      <c r="AG12" s="50">
        <f t="shared" si="12"/>
        <v>0</v>
      </c>
      <c r="AH12" s="50">
        <f t="shared" si="12"/>
        <v>0</v>
      </c>
      <c r="AI12" s="50">
        <f t="shared" si="12"/>
        <v>0</v>
      </c>
      <c r="AJ12" s="50">
        <f t="shared" si="12"/>
        <v>0</v>
      </c>
      <c r="AK12" s="50">
        <f t="shared" si="12"/>
        <v>0</v>
      </c>
      <c r="AL12" s="50">
        <f t="shared" ref="AL12:BQ12" si="13">SUM(AL50:AL62)</f>
        <v>0</v>
      </c>
      <c r="AM12" s="50">
        <f t="shared" si="13"/>
        <v>0</v>
      </c>
      <c r="AN12" s="50">
        <f t="shared" si="13"/>
        <v>0</v>
      </c>
      <c r="AO12" s="50">
        <f t="shared" si="13"/>
        <v>0</v>
      </c>
      <c r="AP12" s="50">
        <f t="shared" si="13"/>
        <v>0</v>
      </c>
      <c r="AQ12" s="50">
        <f t="shared" si="13"/>
        <v>0</v>
      </c>
      <c r="AR12" s="50">
        <f t="shared" si="13"/>
        <v>0</v>
      </c>
      <c r="AS12" s="50">
        <f t="shared" si="13"/>
        <v>0</v>
      </c>
      <c r="AT12" s="50">
        <f t="shared" si="13"/>
        <v>0</v>
      </c>
      <c r="AU12" s="50">
        <f t="shared" si="13"/>
        <v>0</v>
      </c>
      <c r="AV12" s="50">
        <f t="shared" si="13"/>
        <v>0</v>
      </c>
      <c r="AW12" s="50">
        <f t="shared" si="13"/>
        <v>0</v>
      </c>
      <c r="AX12" s="50">
        <f t="shared" si="13"/>
        <v>0</v>
      </c>
      <c r="AY12" s="50">
        <f t="shared" si="13"/>
        <v>0</v>
      </c>
      <c r="AZ12" s="50">
        <f t="shared" si="13"/>
        <v>0</v>
      </c>
      <c r="BA12" s="50">
        <f t="shared" si="13"/>
        <v>0</v>
      </c>
      <c r="BB12" s="50">
        <f t="shared" si="13"/>
        <v>0</v>
      </c>
      <c r="BC12" s="50">
        <f t="shared" si="13"/>
        <v>0</v>
      </c>
      <c r="BD12" s="50">
        <f t="shared" si="13"/>
        <v>0</v>
      </c>
      <c r="BE12" s="50">
        <f t="shared" si="13"/>
        <v>0</v>
      </c>
      <c r="BF12" s="50">
        <f t="shared" si="13"/>
        <v>0</v>
      </c>
      <c r="BG12" s="50">
        <f t="shared" si="13"/>
        <v>0</v>
      </c>
      <c r="BH12" s="50">
        <f t="shared" si="13"/>
        <v>0</v>
      </c>
      <c r="BI12" s="50">
        <f t="shared" si="13"/>
        <v>0</v>
      </c>
      <c r="BJ12" s="50">
        <f t="shared" si="13"/>
        <v>0</v>
      </c>
      <c r="BK12" s="50">
        <f t="shared" si="13"/>
        <v>0</v>
      </c>
      <c r="BL12" s="50">
        <f t="shared" si="13"/>
        <v>0</v>
      </c>
      <c r="BM12" s="50">
        <f t="shared" si="13"/>
        <v>0</v>
      </c>
      <c r="BN12" s="50">
        <f t="shared" si="13"/>
        <v>0</v>
      </c>
      <c r="BO12" s="50">
        <f t="shared" si="13"/>
        <v>0</v>
      </c>
      <c r="BP12" s="50">
        <f t="shared" si="13"/>
        <v>0</v>
      </c>
      <c r="BQ12" s="50">
        <f t="shared" si="13"/>
        <v>0</v>
      </c>
      <c r="BR12" s="50">
        <f t="shared" ref="BR12:CJ12" si="14">SUM(BR50:BR62)</f>
        <v>0</v>
      </c>
      <c r="BS12" s="50">
        <f t="shared" si="14"/>
        <v>0</v>
      </c>
      <c r="BT12" s="50">
        <f t="shared" si="14"/>
        <v>0</v>
      </c>
      <c r="BU12" s="50">
        <f t="shared" si="14"/>
        <v>0</v>
      </c>
      <c r="BV12" s="50">
        <f t="shared" si="14"/>
        <v>0</v>
      </c>
      <c r="BW12" s="50">
        <f t="shared" si="14"/>
        <v>0</v>
      </c>
      <c r="BX12" s="50">
        <f t="shared" si="14"/>
        <v>0</v>
      </c>
      <c r="BY12" s="50">
        <f t="shared" si="14"/>
        <v>0</v>
      </c>
      <c r="BZ12" s="50">
        <f t="shared" si="14"/>
        <v>0</v>
      </c>
      <c r="CA12" s="50">
        <f t="shared" si="14"/>
        <v>0</v>
      </c>
      <c r="CB12" s="50">
        <f t="shared" si="14"/>
        <v>0</v>
      </c>
      <c r="CC12" s="50">
        <f t="shared" si="14"/>
        <v>0</v>
      </c>
      <c r="CD12" s="50">
        <f t="shared" si="14"/>
        <v>0</v>
      </c>
      <c r="CE12" s="50">
        <f t="shared" si="14"/>
        <v>0</v>
      </c>
      <c r="CF12" s="50">
        <f t="shared" si="14"/>
        <v>0</v>
      </c>
      <c r="CG12" s="50">
        <f t="shared" si="14"/>
        <v>0</v>
      </c>
      <c r="CH12" s="50">
        <f t="shared" si="14"/>
        <v>0</v>
      </c>
      <c r="CI12" s="50">
        <f t="shared" si="14"/>
        <v>0</v>
      </c>
      <c r="CJ12" s="50">
        <f t="shared" si="14"/>
        <v>0</v>
      </c>
    </row>
    <row r="13" spans="1:88" s="56" customFormat="1" x14ac:dyDescent="0.3">
      <c r="A13" s="211"/>
      <c r="B13" s="19" t="s">
        <v>39</v>
      </c>
      <c r="C13" s="50">
        <f>SUM(C65:C77)</f>
        <v>0</v>
      </c>
      <c r="D13" s="50">
        <f>SUM(D65:D77)</f>
        <v>0</v>
      </c>
      <c r="E13" s="50">
        <f>ROUND(SUM(E65:E77),2)</f>
        <v>0</v>
      </c>
      <c r="F13" s="50">
        <f t="shared" ref="F13:AK13" si="15">SUM(F65:F77)</f>
        <v>0</v>
      </c>
      <c r="G13" s="50">
        <f t="shared" si="15"/>
        <v>0</v>
      </c>
      <c r="H13" s="50">
        <f t="shared" si="15"/>
        <v>0</v>
      </c>
      <c r="I13" s="50">
        <f t="shared" si="15"/>
        <v>0</v>
      </c>
      <c r="J13" s="50">
        <f t="shared" si="15"/>
        <v>0</v>
      </c>
      <c r="K13" s="50">
        <f t="shared" si="15"/>
        <v>0</v>
      </c>
      <c r="L13" s="50">
        <f t="shared" si="15"/>
        <v>0</v>
      </c>
      <c r="M13" s="50">
        <f t="shared" si="15"/>
        <v>0</v>
      </c>
      <c r="N13" s="50">
        <f t="shared" si="15"/>
        <v>0</v>
      </c>
      <c r="O13" s="50">
        <f t="shared" si="15"/>
        <v>0</v>
      </c>
      <c r="P13" s="50">
        <f t="shared" si="15"/>
        <v>0</v>
      </c>
      <c r="Q13" s="50">
        <f t="shared" si="15"/>
        <v>0</v>
      </c>
      <c r="R13" s="50">
        <f t="shared" si="15"/>
        <v>0</v>
      </c>
      <c r="S13" s="50">
        <f t="shared" si="15"/>
        <v>0</v>
      </c>
      <c r="T13" s="50">
        <f t="shared" si="15"/>
        <v>0</v>
      </c>
      <c r="U13" s="50">
        <f t="shared" si="15"/>
        <v>0</v>
      </c>
      <c r="V13" s="50">
        <f t="shared" si="15"/>
        <v>0</v>
      </c>
      <c r="W13" s="50">
        <f t="shared" si="15"/>
        <v>0</v>
      </c>
      <c r="X13" s="50">
        <f t="shared" si="15"/>
        <v>0</v>
      </c>
      <c r="Y13" s="50">
        <f t="shared" si="15"/>
        <v>0</v>
      </c>
      <c r="Z13" s="50">
        <f t="shared" si="15"/>
        <v>0</v>
      </c>
      <c r="AA13" s="50">
        <f t="shared" si="15"/>
        <v>0</v>
      </c>
      <c r="AB13" s="50">
        <f t="shared" si="15"/>
        <v>0</v>
      </c>
      <c r="AC13" s="50">
        <f t="shared" si="15"/>
        <v>0</v>
      </c>
      <c r="AD13" s="50">
        <f t="shared" si="15"/>
        <v>0</v>
      </c>
      <c r="AE13" s="50">
        <f t="shared" si="15"/>
        <v>0</v>
      </c>
      <c r="AF13" s="50">
        <f t="shared" si="15"/>
        <v>0</v>
      </c>
      <c r="AG13" s="50">
        <f t="shared" si="15"/>
        <v>0</v>
      </c>
      <c r="AH13" s="50">
        <f t="shared" si="15"/>
        <v>0</v>
      </c>
      <c r="AI13" s="50">
        <f t="shared" si="15"/>
        <v>0</v>
      </c>
      <c r="AJ13" s="50">
        <f t="shared" si="15"/>
        <v>0</v>
      </c>
      <c r="AK13" s="50">
        <f t="shared" si="15"/>
        <v>0</v>
      </c>
      <c r="AL13" s="50">
        <f t="shared" ref="AL13:BQ13" si="16">SUM(AL65:AL77)</f>
        <v>0</v>
      </c>
      <c r="AM13" s="50">
        <f t="shared" si="16"/>
        <v>0</v>
      </c>
      <c r="AN13" s="50">
        <f t="shared" si="16"/>
        <v>0</v>
      </c>
      <c r="AO13" s="50">
        <f t="shared" si="16"/>
        <v>0</v>
      </c>
      <c r="AP13" s="50">
        <f t="shared" si="16"/>
        <v>0</v>
      </c>
      <c r="AQ13" s="50">
        <f t="shared" si="16"/>
        <v>0</v>
      </c>
      <c r="AR13" s="50">
        <f t="shared" si="16"/>
        <v>0</v>
      </c>
      <c r="AS13" s="50">
        <f t="shared" si="16"/>
        <v>0</v>
      </c>
      <c r="AT13" s="50">
        <f t="shared" si="16"/>
        <v>0</v>
      </c>
      <c r="AU13" s="50">
        <f t="shared" si="16"/>
        <v>0</v>
      </c>
      <c r="AV13" s="50">
        <f t="shared" si="16"/>
        <v>0</v>
      </c>
      <c r="AW13" s="50">
        <f t="shared" si="16"/>
        <v>0</v>
      </c>
      <c r="AX13" s="50">
        <f t="shared" si="16"/>
        <v>0</v>
      </c>
      <c r="AY13" s="50">
        <f t="shared" si="16"/>
        <v>0</v>
      </c>
      <c r="AZ13" s="50">
        <f t="shared" si="16"/>
        <v>0</v>
      </c>
      <c r="BA13" s="50">
        <f t="shared" si="16"/>
        <v>0</v>
      </c>
      <c r="BB13" s="50">
        <f t="shared" si="16"/>
        <v>0</v>
      </c>
      <c r="BC13" s="50">
        <f t="shared" si="16"/>
        <v>0</v>
      </c>
      <c r="BD13" s="50">
        <f t="shared" si="16"/>
        <v>0</v>
      </c>
      <c r="BE13" s="50">
        <f t="shared" si="16"/>
        <v>0</v>
      </c>
      <c r="BF13" s="50">
        <f t="shared" si="16"/>
        <v>0</v>
      </c>
      <c r="BG13" s="50">
        <f t="shared" si="16"/>
        <v>0</v>
      </c>
      <c r="BH13" s="50">
        <f t="shared" si="16"/>
        <v>0</v>
      </c>
      <c r="BI13" s="50">
        <f t="shared" si="16"/>
        <v>0</v>
      </c>
      <c r="BJ13" s="50">
        <f t="shared" si="16"/>
        <v>0</v>
      </c>
      <c r="BK13" s="50">
        <f t="shared" si="16"/>
        <v>0</v>
      </c>
      <c r="BL13" s="50">
        <f t="shared" si="16"/>
        <v>0</v>
      </c>
      <c r="BM13" s="50">
        <f t="shared" si="16"/>
        <v>0</v>
      </c>
      <c r="BN13" s="50">
        <f t="shared" si="16"/>
        <v>0</v>
      </c>
      <c r="BO13" s="50">
        <f t="shared" si="16"/>
        <v>0</v>
      </c>
      <c r="BP13" s="50">
        <f t="shared" si="16"/>
        <v>0</v>
      </c>
      <c r="BQ13" s="50">
        <f t="shared" si="16"/>
        <v>0</v>
      </c>
      <c r="BR13" s="50">
        <f t="shared" ref="BR13:CJ13" si="17">SUM(BR65:BR77)</f>
        <v>0</v>
      </c>
      <c r="BS13" s="50">
        <f t="shared" si="17"/>
        <v>0</v>
      </c>
      <c r="BT13" s="50">
        <f t="shared" si="17"/>
        <v>0</v>
      </c>
      <c r="BU13" s="50">
        <f t="shared" si="17"/>
        <v>0</v>
      </c>
      <c r="BV13" s="50">
        <f t="shared" si="17"/>
        <v>0</v>
      </c>
      <c r="BW13" s="50">
        <f t="shared" si="17"/>
        <v>0</v>
      </c>
      <c r="BX13" s="50">
        <f t="shared" si="17"/>
        <v>0</v>
      </c>
      <c r="BY13" s="50">
        <f t="shared" si="17"/>
        <v>0</v>
      </c>
      <c r="BZ13" s="50">
        <f t="shared" si="17"/>
        <v>0</v>
      </c>
      <c r="CA13" s="50">
        <f t="shared" si="17"/>
        <v>0</v>
      </c>
      <c r="CB13" s="50">
        <f t="shared" si="17"/>
        <v>0</v>
      </c>
      <c r="CC13" s="50">
        <f t="shared" si="17"/>
        <v>0</v>
      </c>
      <c r="CD13" s="50">
        <f t="shared" si="17"/>
        <v>0</v>
      </c>
      <c r="CE13" s="50">
        <f t="shared" si="17"/>
        <v>0</v>
      </c>
      <c r="CF13" s="50">
        <f t="shared" si="17"/>
        <v>0</v>
      </c>
      <c r="CG13" s="50">
        <f t="shared" si="17"/>
        <v>0</v>
      </c>
      <c r="CH13" s="50">
        <f t="shared" si="17"/>
        <v>0</v>
      </c>
      <c r="CI13" s="50">
        <f t="shared" si="17"/>
        <v>0</v>
      </c>
      <c r="CJ13" s="50">
        <f t="shared" si="17"/>
        <v>0</v>
      </c>
    </row>
    <row r="14" spans="1:88" s="56" customFormat="1" x14ac:dyDescent="0.3">
      <c r="A14" s="211"/>
      <c r="B14" s="19" t="s">
        <v>40</v>
      </c>
      <c r="C14" s="50">
        <f>SUM(C80:C92)</f>
        <v>0</v>
      </c>
      <c r="D14" s="50">
        <f>SUM(D80:D92)</f>
        <v>0</v>
      </c>
      <c r="E14" s="50">
        <f>ROUND(SUM(E80:E92),2)</f>
        <v>0</v>
      </c>
      <c r="F14" s="50">
        <f t="shared" ref="F14:AK14" si="18">SUM(F80:F92)</f>
        <v>0</v>
      </c>
      <c r="G14" s="50">
        <f t="shared" si="18"/>
        <v>0</v>
      </c>
      <c r="H14" s="50">
        <f t="shared" si="18"/>
        <v>0</v>
      </c>
      <c r="I14" s="50">
        <f t="shared" si="18"/>
        <v>0</v>
      </c>
      <c r="J14" s="50">
        <f t="shared" si="18"/>
        <v>0</v>
      </c>
      <c r="K14" s="50">
        <f t="shared" si="18"/>
        <v>0</v>
      </c>
      <c r="L14" s="50">
        <f t="shared" si="18"/>
        <v>0</v>
      </c>
      <c r="M14" s="50">
        <f t="shared" si="18"/>
        <v>0</v>
      </c>
      <c r="N14" s="50">
        <f t="shared" si="18"/>
        <v>0</v>
      </c>
      <c r="O14" s="50">
        <f t="shared" si="18"/>
        <v>0</v>
      </c>
      <c r="P14" s="50">
        <f t="shared" si="18"/>
        <v>0</v>
      </c>
      <c r="Q14" s="50">
        <f t="shared" si="18"/>
        <v>0</v>
      </c>
      <c r="R14" s="50">
        <f t="shared" si="18"/>
        <v>0</v>
      </c>
      <c r="S14" s="50">
        <f t="shared" si="18"/>
        <v>0</v>
      </c>
      <c r="T14" s="50">
        <f t="shared" si="18"/>
        <v>0</v>
      </c>
      <c r="U14" s="50">
        <f t="shared" si="18"/>
        <v>0</v>
      </c>
      <c r="V14" s="50">
        <f t="shared" si="18"/>
        <v>0</v>
      </c>
      <c r="W14" s="50">
        <f t="shared" si="18"/>
        <v>0</v>
      </c>
      <c r="X14" s="50">
        <f t="shared" si="18"/>
        <v>0</v>
      </c>
      <c r="Y14" s="50">
        <f t="shared" si="18"/>
        <v>0</v>
      </c>
      <c r="Z14" s="50">
        <f t="shared" si="18"/>
        <v>0</v>
      </c>
      <c r="AA14" s="50">
        <f t="shared" si="18"/>
        <v>0</v>
      </c>
      <c r="AB14" s="50">
        <f t="shared" si="18"/>
        <v>0</v>
      </c>
      <c r="AC14" s="50">
        <f t="shared" si="18"/>
        <v>0</v>
      </c>
      <c r="AD14" s="50">
        <f t="shared" si="18"/>
        <v>0</v>
      </c>
      <c r="AE14" s="50">
        <f t="shared" si="18"/>
        <v>0</v>
      </c>
      <c r="AF14" s="50">
        <f t="shared" si="18"/>
        <v>0</v>
      </c>
      <c r="AG14" s="50">
        <f t="shared" si="18"/>
        <v>0</v>
      </c>
      <c r="AH14" s="50">
        <f t="shared" si="18"/>
        <v>0</v>
      </c>
      <c r="AI14" s="50">
        <f t="shared" si="18"/>
        <v>0</v>
      </c>
      <c r="AJ14" s="50">
        <f t="shared" si="18"/>
        <v>0</v>
      </c>
      <c r="AK14" s="50">
        <f t="shared" si="18"/>
        <v>0</v>
      </c>
      <c r="AL14" s="50">
        <f t="shared" ref="AL14:BQ14" si="19">SUM(AL80:AL92)</f>
        <v>0</v>
      </c>
      <c r="AM14" s="50">
        <f t="shared" si="19"/>
        <v>0</v>
      </c>
      <c r="AN14" s="50">
        <f t="shared" si="19"/>
        <v>0</v>
      </c>
      <c r="AO14" s="50">
        <f t="shared" si="19"/>
        <v>0</v>
      </c>
      <c r="AP14" s="50">
        <f t="shared" si="19"/>
        <v>0</v>
      </c>
      <c r="AQ14" s="50">
        <f t="shared" si="19"/>
        <v>0</v>
      </c>
      <c r="AR14" s="50">
        <f t="shared" si="19"/>
        <v>0</v>
      </c>
      <c r="AS14" s="50">
        <f t="shared" si="19"/>
        <v>0</v>
      </c>
      <c r="AT14" s="50">
        <f t="shared" si="19"/>
        <v>0</v>
      </c>
      <c r="AU14" s="50">
        <f t="shared" si="19"/>
        <v>0</v>
      </c>
      <c r="AV14" s="50">
        <f t="shared" si="19"/>
        <v>0</v>
      </c>
      <c r="AW14" s="50">
        <f t="shared" si="19"/>
        <v>0</v>
      </c>
      <c r="AX14" s="50">
        <f t="shared" si="19"/>
        <v>0</v>
      </c>
      <c r="AY14" s="50">
        <f t="shared" si="19"/>
        <v>0</v>
      </c>
      <c r="AZ14" s="50">
        <f t="shared" si="19"/>
        <v>0</v>
      </c>
      <c r="BA14" s="50">
        <f t="shared" si="19"/>
        <v>0</v>
      </c>
      <c r="BB14" s="50">
        <f t="shared" si="19"/>
        <v>0</v>
      </c>
      <c r="BC14" s="50">
        <f t="shared" si="19"/>
        <v>0</v>
      </c>
      <c r="BD14" s="50">
        <f t="shared" si="19"/>
        <v>0</v>
      </c>
      <c r="BE14" s="50">
        <f t="shared" si="19"/>
        <v>0</v>
      </c>
      <c r="BF14" s="50">
        <f t="shared" si="19"/>
        <v>0</v>
      </c>
      <c r="BG14" s="50">
        <f t="shared" si="19"/>
        <v>0</v>
      </c>
      <c r="BH14" s="50">
        <f t="shared" si="19"/>
        <v>0</v>
      </c>
      <c r="BI14" s="50">
        <f t="shared" si="19"/>
        <v>0</v>
      </c>
      <c r="BJ14" s="50">
        <f t="shared" si="19"/>
        <v>0</v>
      </c>
      <c r="BK14" s="50">
        <f t="shared" si="19"/>
        <v>0</v>
      </c>
      <c r="BL14" s="50">
        <f t="shared" si="19"/>
        <v>0</v>
      </c>
      <c r="BM14" s="50">
        <f t="shared" si="19"/>
        <v>0</v>
      </c>
      <c r="BN14" s="50">
        <f t="shared" si="19"/>
        <v>0</v>
      </c>
      <c r="BO14" s="50">
        <f t="shared" si="19"/>
        <v>0</v>
      </c>
      <c r="BP14" s="50">
        <f t="shared" si="19"/>
        <v>0</v>
      </c>
      <c r="BQ14" s="50">
        <f t="shared" si="19"/>
        <v>0</v>
      </c>
      <c r="BR14" s="50">
        <f t="shared" ref="BR14:CJ14" si="20">SUM(BR80:BR92)</f>
        <v>0</v>
      </c>
      <c r="BS14" s="50">
        <f t="shared" si="20"/>
        <v>0</v>
      </c>
      <c r="BT14" s="50">
        <f t="shared" si="20"/>
        <v>0</v>
      </c>
      <c r="BU14" s="50">
        <f t="shared" si="20"/>
        <v>0</v>
      </c>
      <c r="BV14" s="50">
        <f t="shared" si="20"/>
        <v>0</v>
      </c>
      <c r="BW14" s="50">
        <f t="shared" si="20"/>
        <v>0</v>
      </c>
      <c r="BX14" s="50">
        <f t="shared" si="20"/>
        <v>0</v>
      </c>
      <c r="BY14" s="50">
        <f t="shared" si="20"/>
        <v>0</v>
      </c>
      <c r="BZ14" s="50">
        <f t="shared" si="20"/>
        <v>0</v>
      </c>
      <c r="CA14" s="50">
        <f t="shared" si="20"/>
        <v>0</v>
      </c>
      <c r="CB14" s="50">
        <f t="shared" si="20"/>
        <v>0</v>
      </c>
      <c r="CC14" s="50">
        <f t="shared" si="20"/>
        <v>0</v>
      </c>
      <c r="CD14" s="50">
        <f t="shared" si="20"/>
        <v>0</v>
      </c>
      <c r="CE14" s="50">
        <f t="shared" si="20"/>
        <v>0</v>
      </c>
      <c r="CF14" s="50">
        <f t="shared" si="20"/>
        <v>0</v>
      </c>
      <c r="CG14" s="50">
        <f t="shared" si="20"/>
        <v>0</v>
      </c>
      <c r="CH14" s="50">
        <f t="shared" si="20"/>
        <v>0</v>
      </c>
      <c r="CI14" s="50">
        <f t="shared" si="20"/>
        <v>0</v>
      </c>
      <c r="CJ14" s="50">
        <f t="shared" si="20"/>
        <v>0</v>
      </c>
    </row>
    <row r="15" spans="1:88" s="56" customFormat="1" ht="15" thickBot="1" x14ac:dyDescent="0.35">
      <c r="A15" s="212"/>
      <c r="B15" s="85" t="s">
        <v>62</v>
      </c>
      <c r="C15" s="50">
        <f>SUM(C10:C14)</f>
        <v>0</v>
      </c>
      <c r="D15" s="50">
        <f t="shared" ref="D15:BO15" si="21">SUM(D10:D14)</f>
        <v>0</v>
      </c>
      <c r="E15" s="50">
        <f t="shared" si="21"/>
        <v>0</v>
      </c>
      <c r="F15" s="50">
        <f t="shared" si="21"/>
        <v>0</v>
      </c>
      <c r="G15" s="50">
        <f t="shared" si="21"/>
        <v>0</v>
      </c>
      <c r="H15" s="50">
        <f t="shared" si="21"/>
        <v>0</v>
      </c>
      <c r="I15" s="50">
        <f t="shared" si="21"/>
        <v>0</v>
      </c>
      <c r="J15" s="50">
        <f t="shared" si="21"/>
        <v>0</v>
      </c>
      <c r="K15" s="50">
        <f t="shared" si="21"/>
        <v>0</v>
      </c>
      <c r="L15" s="50">
        <f t="shared" si="21"/>
        <v>0</v>
      </c>
      <c r="M15" s="50">
        <f t="shared" si="21"/>
        <v>0</v>
      </c>
      <c r="N15" s="50">
        <f t="shared" si="21"/>
        <v>0</v>
      </c>
      <c r="O15" s="50">
        <f t="shared" si="21"/>
        <v>0</v>
      </c>
      <c r="P15" s="50">
        <f t="shared" si="21"/>
        <v>0</v>
      </c>
      <c r="Q15" s="50">
        <f t="shared" si="21"/>
        <v>0</v>
      </c>
      <c r="R15" s="50">
        <f t="shared" si="21"/>
        <v>0</v>
      </c>
      <c r="S15" s="50">
        <f t="shared" si="21"/>
        <v>0</v>
      </c>
      <c r="T15" s="50">
        <f t="shared" si="21"/>
        <v>0</v>
      </c>
      <c r="U15" s="50">
        <f t="shared" si="21"/>
        <v>0</v>
      </c>
      <c r="V15" s="50">
        <f t="shared" si="21"/>
        <v>0</v>
      </c>
      <c r="W15" s="50">
        <f t="shared" si="21"/>
        <v>0</v>
      </c>
      <c r="X15" s="50">
        <f t="shared" si="21"/>
        <v>0</v>
      </c>
      <c r="Y15" s="50">
        <f t="shared" si="21"/>
        <v>0</v>
      </c>
      <c r="Z15" s="50">
        <f t="shared" si="21"/>
        <v>0</v>
      </c>
      <c r="AA15" s="50">
        <f t="shared" si="21"/>
        <v>0</v>
      </c>
      <c r="AB15" s="50">
        <f t="shared" si="21"/>
        <v>0</v>
      </c>
      <c r="AC15" s="50">
        <f t="shared" si="21"/>
        <v>0</v>
      </c>
      <c r="AD15" s="50">
        <f t="shared" si="21"/>
        <v>0</v>
      </c>
      <c r="AE15" s="50">
        <f t="shared" si="21"/>
        <v>0</v>
      </c>
      <c r="AF15" s="50">
        <f t="shared" si="21"/>
        <v>0</v>
      </c>
      <c r="AG15" s="50">
        <f t="shared" si="21"/>
        <v>0</v>
      </c>
      <c r="AH15" s="50">
        <f t="shared" si="21"/>
        <v>0</v>
      </c>
      <c r="AI15" s="50">
        <f t="shared" si="21"/>
        <v>0</v>
      </c>
      <c r="AJ15" s="50">
        <f t="shared" si="21"/>
        <v>0</v>
      </c>
      <c r="AK15" s="50">
        <f t="shared" si="21"/>
        <v>0</v>
      </c>
      <c r="AL15" s="50">
        <f t="shared" si="21"/>
        <v>0</v>
      </c>
      <c r="AM15" s="50">
        <f t="shared" si="21"/>
        <v>0</v>
      </c>
      <c r="AN15" s="50">
        <f t="shared" si="21"/>
        <v>0</v>
      </c>
      <c r="AO15" s="50">
        <f t="shared" si="21"/>
        <v>0</v>
      </c>
      <c r="AP15" s="50">
        <f t="shared" si="21"/>
        <v>0</v>
      </c>
      <c r="AQ15" s="50">
        <f t="shared" si="21"/>
        <v>0</v>
      </c>
      <c r="AR15" s="50">
        <f t="shared" si="21"/>
        <v>0</v>
      </c>
      <c r="AS15" s="50">
        <f t="shared" si="21"/>
        <v>0</v>
      </c>
      <c r="AT15" s="50">
        <f t="shared" si="21"/>
        <v>0</v>
      </c>
      <c r="AU15" s="50">
        <f t="shared" si="21"/>
        <v>0</v>
      </c>
      <c r="AV15" s="50">
        <f t="shared" si="21"/>
        <v>0</v>
      </c>
      <c r="AW15" s="50">
        <f t="shared" si="21"/>
        <v>0</v>
      </c>
      <c r="AX15" s="50">
        <f t="shared" si="21"/>
        <v>0</v>
      </c>
      <c r="AY15" s="50">
        <f t="shared" si="21"/>
        <v>0</v>
      </c>
      <c r="AZ15" s="50">
        <f t="shared" si="21"/>
        <v>0</v>
      </c>
      <c r="BA15" s="50">
        <f t="shared" si="21"/>
        <v>0</v>
      </c>
      <c r="BB15" s="50">
        <f t="shared" si="21"/>
        <v>0</v>
      </c>
      <c r="BC15" s="50">
        <f t="shared" si="21"/>
        <v>0</v>
      </c>
      <c r="BD15" s="50">
        <f t="shared" si="21"/>
        <v>0</v>
      </c>
      <c r="BE15" s="50">
        <f t="shared" si="21"/>
        <v>0</v>
      </c>
      <c r="BF15" s="50">
        <f t="shared" si="21"/>
        <v>0</v>
      </c>
      <c r="BG15" s="50">
        <f t="shared" si="21"/>
        <v>0</v>
      </c>
      <c r="BH15" s="50">
        <f t="shared" si="21"/>
        <v>0</v>
      </c>
      <c r="BI15" s="50">
        <f t="shared" si="21"/>
        <v>0</v>
      </c>
      <c r="BJ15" s="50">
        <f t="shared" si="21"/>
        <v>0</v>
      </c>
      <c r="BK15" s="50">
        <f t="shared" si="21"/>
        <v>0</v>
      </c>
      <c r="BL15" s="50">
        <f t="shared" si="21"/>
        <v>0</v>
      </c>
      <c r="BM15" s="50">
        <f t="shared" si="21"/>
        <v>0</v>
      </c>
      <c r="BN15" s="50">
        <f t="shared" si="21"/>
        <v>0</v>
      </c>
      <c r="BO15" s="50">
        <f t="shared" si="21"/>
        <v>0</v>
      </c>
      <c r="BP15" s="50">
        <f t="shared" ref="BP15:CJ15" si="22">SUM(BP10:BP14)</f>
        <v>0</v>
      </c>
      <c r="BQ15" s="50">
        <f t="shared" si="22"/>
        <v>0</v>
      </c>
      <c r="BR15" s="50">
        <f t="shared" si="22"/>
        <v>0</v>
      </c>
      <c r="BS15" s="50">
        <f t="shared" si="22"/>
        <v>0</v>
      </c>
      <c r="BT15" s="50">
        <f t="shared" si="22"/>
        <v>0</v>
      </c>
      <c r="BU15" s="50">
        <f t="shared" si="22"/>
        <v>0</v>
      </c>
      <c r="BV15" s="50">
        <f t="shared" si="22"/>
        <v>0</v>
      </c>
      <c r="BW15" s="50">
        <f t="shared" si="22"/>
        <v>0</v>
      </c>
      <c r="BX15" s="50">
        <f t="shared" si="22"/>
        <v>0</v>
      </c>
      <c r="BY15" s="50">
        <f t="shared" si="22"/>
        <v>0</v>
      </c>
      <c r="BZ15" s="50">
        <f t="shared" si="22"/>
        <v>0</v>
      </c>
      <c r="CA15" s="50">
        <f t="shared" si="22"/>
        <v>0</v>
      </c>
      <c r="CB15" s="50">
        <f t="shared" si="22"/>
        <v>0</v>
      </c>
      <c r="CC15" s="50">
        <f t="shared" si="22"/>
        <v>0</v>
      </c>
      <c r="CD15" s="50">
        <f t="shared" si="22"/>
        <v>0</v>
      </c>
      <c r="CE15" s="50">
        <f t="shared" si="22"/>
        <v>0</v>
      </c>
      <c r="CF15" s="50">
        <f t="shared" si="22"/>
        <v>0</v>
      </c>
      <c r="CG15" s="50">
        <f t="shared" si="22"/>
        <v>0</v>
      </c>
      <c r="CH15" s="50">
        <f t="shared" si="22"/>
        <v>0</v>
      </c>
      <c r="CI15" s="50">
        <f t="shared" si="22"/>
        <v>0</v>
      </c>
      <c r="CJ15" s="50">
        <f t="shared" si="22"/>
        <v>0</v>
      </c>
    </row>
    <row r="16" spans="1:88" s="56" customFormat="1" x14ac:dyDescent="0.3">
      <c r="C16" s="63" t="str">
        <f t="shared" ref="C16:AH16" si="23">IF(C15=C5,"Match", "ERROR")</f>
        <v>Match</v>
      </c>
      <c r="D16" s="63" t="str">
        <f t="shared" si="23"/>
        <v>Match</v>
      </c>
      <c r="E16" s="63" t="str">
        <f t="shared" si="23"/>
        <v>Match</v>
      </c>
      <c r="F16" s="63" t="str">
        <f t="shared" si="23"/>
        <v>Match</v>
      </c>
      <c r="G16" s="63" t="str">
        <f t="shared" si="23"/>
        <v>Match</v>
      </c>
      <c r="H16" s="63" t="str">
        <f t="shared" si="23"/>
        <v>Match</v>
      </c>
      <c r="I16" s="63" t="str">
        <f t="shared" si="23"/>
        <v>Match</v>
      </c>
      <c r="J16" s="63" t="str">
        <f t="shared" si="23"/>
        <v>Match</v>
      </c>
      <c r="K16" s="63" t="str">
        <f t="shared" si="23"/>
        <v>Match</v>
      </c>
      <c r="L16" s="63" t="str">
        <f t="shared" si="23"/>
        <v>Match</v>
      </c>
      <c r="M16" s="63" t="str">
        <f t="shared" si="23"/>
        <v>Match</v>
      </c>
      <c r="N16" s="63" t="str">
        <f t="shared" si="23"/>
        <v>Match</v>
      </c>
      <c r="O16" s="63" t="str">
        <f t="shared" si="23"/>
        <v>Match</v>
      </c>
      <c r="P16" s="63" t="str">
        <f t="shared" si="23"/>
        <v>Match</v>
      </c>
      <c r="Q16" s="63" t="str">
        <f t="shared" si="23"/>
        <v>Match</v>
      </c>
      <c r="R16" s="63" t="str">
        <f t="shared" si="23"/>
        <v>Match</v>
      </c>
      <c r="S16" s="63" t="str">
        <f t="shared" si="23"/>
        <v>Match</v>
      </c>
      <c r="T16" s="63" t="str">
        <f t="shared" si="23"/>
        <v>Match</v>
      </c>
      <c r="U16" s="63" t="str">
        <f t="shared" si="23"/>
        <v>Match</v>
      </c>
      <c r="V16" s="63" t="str">
        <f t="shared" si="23"/>
        <v>Match</v>
      </c>
      <c r="W16" s="63" t="str">
        <f t="shared" si="23"/>
        <v>Match</v>
      </c>
      <c r="X16" s="63" t="str">
        <f t="shared" si="23"/>
        <v>Match</v>
      </c>
      <c r="Y16" s="63" t="str">
        <f t="shared" si="23"/>
        <v>Match</v>
      </c>
      <c r="Z16" s="63" t="str">
        <f t="shared" si="23"/>
        <v>Match</v>
      </c>
      <c r="AA16" s="63" t="str">
        <f t="shared" si="23"/>
        <v>Match</v>
      </c>
      <c r="AB16" s="63" t="str">
        <f t="shared" si="23"/>
        <v>Match</v>
      </c>
      <c r="AC16" s="63" t="str">
        <f t="shared" si="23"/>
        <v>Match</v>
      </c>
      <c r="AD16" s="63" t="str">
        <f t="shared" si="23"/>
        <v>Match</v>
      </c>
      <c r="AE16" s="63" t="str">
        <f t="shared" si="23"/>
        <v>Match</v>
      </c>
      <c r="AF16" s="63" t="str">
        <f t="shared" si="23"/>
        <v>Match</v>
      </c>
      <c r="AG16" s="63" t="str">
        <f t="shared" si="23"/>
        <v>Match</v>
      </c>
      <c r="AH16" s="63" t="str">
        <f t="shared" si="23"/>
        <v>Match</v>
      </c>
      <c r="AI16" s="63" t="str">
        <f t="shared" ref="AI16:BN16" si="24">IF(AI15=AI5,"Match", "ERROR")</f>
        <v>Match</v>
      </c>
      <c r="AJ16" s="63" t="str">
        <f t="shared" si="24"/>
        <v>Match</v>
      </c>
      <c r="AK16" s="63" t="str">
        <f t="shared" si="24"/>
        <v>Match</v>
      </c>
      <c r="AL16" s="63" t="str">
        <f t="shared" si="24"/>
        <v>Match</v>
      </c>
      <c r="AM16" s="63" t="str">
        <f t="shared" si="24"/>
        <v>Match</v>
      </c>
      <c r="AN16" s="63" t="str">
        <f t="shared" si="24"/>
        <v>Match</v>
      </c>
      <c r="AO16" s="63" t="str">
        <f t="shared" si="24"/>
        <v>Match</v>
      </c>
      <c r="AP16" s="63" t="str">
        <f t="shared" si="24"/>
        <v>Match</v>
      </c>
      <c r="AQ16" s="63" t="str">
        <f t="shared" si="24"/>
        <v>Match</v>
      </c>
      <c r="AR16" s="63" t="str">
        <f t="shared" si="24"/>
        <v>Match</v>
      </c>
      <c r="AS16" s="63" t="str">
        <f t="shared" si="24"/>
        <v>Match</v>
      </c>
      <c r="AT16" s="63" t="str">
        <f t="shared" si="24"/>
        <v>Match</v>
      </c>
      <c r="AU16" s="63" t="str">
        <f t="shared" si="24"/>
        <v>Match</v>
      </c>
      <c r="AV16" s="63" t="str">
        <f t="shared" si="24"/>
        <v>Match</v>
      </c>
      <c r="AW16" s="63" t="str">
        <f t="shared" si="24"/>
        <v>Match</v>
      </c>
      <c r="AX16" s="63" t="str">
        <f t="shared" si="24"/>
        <v>Match</v>
      </c>
      <c r="AY16" s="63" t="str">
        <f t="shared" si="24"/>
        <v>Match</v>
      </c>
      <c r="AZ16" s="63" t="str">
        <f t="shared" si="24"/>
        <v>Match</v>
      </c>
      <c r="BA16" s="63" t="str">
        <f t="shared" si="24"/>
        <v>Match</v>
      </c>
      <c r="BB16" s="63" t="str">
        <f t="shared" si="24"/>
        <v>Match</v>
      </c>
      <c r="BC16" s="63" t="str">
        <f t="shared" si="24"/>
        <v>Match</v>
      </c>
      <c r="BD16" s="63" t="str">
        <f t="shared" si="24"/>
        <v>Match</v>
      </c>
      <c r="BE16" s="63" t="str">
        <f t="shared" si="24"/>
        <v>Match</v>
      </c>
      <c r="BF16" s="63" t="str">
        <f t="shared" si="24"/>
        <v>Match</v>
      </c>
      <c r="BG16" s="63" t="str">
        <f t="shared" si="24"/>
        <v>Match</v>
      </c>
      <c r="BH16" s="63" t="str">
        <f t="shared" si="24"/>
        <v>Match</v>
      </c>
      <c r="BI16" s="63" t="str">
        <f t="shared" si="24"/>
        <v>Match</v>
      </c>
      <c r="BJ16" s="63" t="str">
        <f t="shared" si="24"/>
        <v>Match</v>
      </c>
      <c r="BK16" s="63" t="str">
        <f t="shared" si="24"/>
        <v>Match</v>
      </c>
      <c r="BL16" s="63" t="str">
        <f t="shared" si="24"/>
        <v>Match</v>
      </c>
      <c r="BM16" s="63" t="str">
        <f t="shared" si="24"/>
        <v>Match</v>
      </c>
      <c r="BN16" s="63" t="str">
        <f t="shared" si="24"/>
        <v>Match</v>
      </c>
      <c r="BO16" s="63" t="str">
        <f t="shared" ref="BO16:CJ16" si="25">IF(BO15=BO5,"Match", "ERROR")</f>
        <v>Match</v>
      </c>
      <c r="BP16" s="63" t="str">
        <f t="shared" si="25"/>
        <v>Match</v>
      </c>
      <c r="BQ16" s="63" t="str">
        <f t="shared" si="25"/>
        <v>Match</v>
      </c>
      <c r="BR16" s="63" t="str">
        <f t="shared" si="25"/>
        <v>Match</v>
      </c>
      <c r="BS16" s="63" t="str">
        <f t="shared" si="25"/>
        <v>Match</v>
      </c>
      <c r="BT16" s="63" t="str">
        <f t="shared" si="25"/>
        <v>Match</v>
      </c>
      <c r="BU16" s="63" t="str">
        <f t="shared" si="25"/>
        <v>Match</v>
      </c>
      <c r="BV16" s="63" t="str">
        <f t="shared" si="25"/>
        <v>Match</v>
      </c>
      <c r="BW16" s="63" t="str">
        <f t="shared" si="25"/>
        <v>Match</v>
      </c>
      <c r="BX16" s="63" t="str">
        <f t="shared" si="25"/>
        <v>Match</v>
      </c>
      <c r="BY16" s="63" t="str">
        <f t="shared" si="25"/>
        <v>Match</v>
      </c>
      <c r="BZ16" s="63" t="str">
        <f t="shared" si="25"/>
        <v>Match</v>
      </c>
      <c r="CA16" s="63" t="str">
        <f t="shared" si="25"/>
        <v>Match</v>
      </c>
      <c r="CB16" s="63" t="str">
        <f t="shared" si="25"/>
        <v>Match</v>
      </c>
      <c r="CC16" s="63" t="str">
        <f t="shared" si="25"/>
        <v>Match</v>
      </c>
      <c r="CD16" s="63" t="str">
        <f t="shared" si="25"/>
        <v>Match</v>
      </c>
      <c r="CE16" s="63" t="str">
        <f t="shared" si="25"/>
        <v>Match</v>
      </c>
      <c r="CF16" s="63" t="str">
        <f t="shared" si="25"/>
        <v>Match</v>
      </c>
      <c r="CG16" s="63" t="str">
        <f t="shared" si="25"/>
        <v>Match</v>
      </c>
      <c r="CH16" s="63" t="str">
        <f t="shared" si="25"/>
        <v>Match</v>
      </c>
      <c r="CI16" s="63" t="str">
        <f t="shared" si="25"/>
        <v>Match</v>
      </c>
      <c r="CJ16" s="63" t="str">
        <f t="shared" si="25"/>
        <v>Match</v>
      </c>
    </row>
    <row r="17" spans="1:88" s="56" customFormat="1" x14ac:dyDescent="0.3"/>
    <row r="18" spans="1:88" s="56" customFormat="1" x14ac:dyDescent="0.3"/>
    <row r="21" spans="1:88" ht="24" thickBot="1" x14ac:dyDescent="0.5">
      <c r="A21" s="77"/>
      <c r="B21" s="77"/>
      <c r="C21" s="235" t="s">
        <v>83</v>
      </c>
      <c r="D21" s="235"/>
      <c r="E21" s="235"/>
      <c r="F21" s="235"/>
      <c r="G21" s="235"/>
      <c r="H21" s="235"/>
      <c r="I21" s="235"/>
      <c r="J21" s="235"/>
      <c r="K21" s="235"/>
      <c r="L21" s="235"/>
      <c r="M21" s="235"/>
      <c r="N21" s="235"/>
      <c r="O21" s="235"/>
    </row>
    <row r="22" spans="1:88" ht="15.6" x14ac:dyDescent="0.3">
      <c r="A22" s="21"/>
      <c r="B22" s="83" t="s">
        <v>31</v>
      </c>
      <c r="C22" s="17">
        <v>42370</v>
      </c>
      <c r="D22" s="17">
        <v>42401</v>
      </c>
      <c r="E22" s="15">
        <v>42430</v>
      </c>
      <c r="F22" s="15">
        <v>42461</v>
      </c>
      <c r="G22" s="15">
        <v>42491</v>
      </c>
      <c r="H22" s="15">
        <v>42522</v>
      </c>
      <c r="I22" s="15">
        <v>42552</v>
      </c>
      <c r="J22" s="15">
        <v>42583</v>
      </c>
      <c r="K22" s="15">
        <v>42614</v>
      </c>
      <c r="L22" s="15">
        <v>42644</v>
      </c>
      <c r="M22" s="15">
        <v>42675</v>
      </c>
      <c r="N22" s="15">
        <v>42705</v>
      </c>
      <c r="O22" s="15">
        <v>42736</v>
      </c>
      <c r="P22" s="15">
        <v>42767</v>
      </c>
      <c r="Q22" s="16">
        <v>42795</v>
      </c>
      <c r="R22" s="16">
        <v>42826</v>
      </c>
      <c r="S22" s="16">
        <v>42856</v>
      </c>
      <c r="T22" s="16">
        <v>42887</v>
      </c>
      <c r="U22" s="16">
        <v>42917</v>
      </c>
      <c r="V22" s="16">
        <v>42948</v>
      </c>
      <c r="W22" s="16">
        <v>42979</v>
      </c>
      <c r="X22" s="16">
        <v>43009</v>
      </c>
      <c r="Y22" s="16">
        <v>43040</v>
      </c>
      <c r="Z22" s="16">
        <v>43070</v>
      </c>
      <c r="AA22" s="16">
        <v>43101</v>
      </c>
      <c r="AB22" s="16">
        <v>43132</v>
      </c>
      <c r="AC22" s="17">
        <v>43160</v>
      </c>
      <c r="AD22" s="17">
        <v>43191</v>
      </c>
      <c r="AE22" s="17">
        <v>43221</v>
      </c>
      <c r="AF22" s="17">
        <v>43252</v>
      </c>
      <c r="AG22" s="17">
        <v>43282</v>
      </c>
      <c r="AH22" s="17">
        <v>43313</v>
      </c>
      <c r="AI22" s="17">
        <v>43344</v>
      </c>
      <c r="AJ22" s="17">
        <v>43374</v>
      </c>
      <c r="AK22" s="17">
        <v>43405</v>
      </c>
      <c r="AL22" s="17">
        <v>43435</v>
      </c>
      <c r="AM22" s="17">
        <v>43466</v>
      </c>
      <c r="AN22" s="17">
        <v>43497</v>
      </c>
      <c r="AO22" s="15">
        <v>43525</v>
      </c>
      <c r="AP22" s="15">
        <v>43556</v>
      </c>
      <c r="AQ22" s="15">
        <v>43586</v>
      </c>
      <c r="AR22" s="15">
        <v>43617</v>
      </c>
      <c r="AS22" s="15">
        <v>43647</v>
      </c>
      <c r="AT22" s="15">
        <v>43678</v>
      </c>
      <c r="AU22" s="15">
        <v>43709</v>
      </c>
      <c r="AV22" s="15">
        <v>43739</v>
      </c>
      <c r="AW22" s="15">
        <v>43770</v>
      </c>
      <c r="AX22" s="15">
        <v>43800</v>
      </c>
      <c r="AY22" s="15">
        <v>43831</v>
      </c>
      <c r="AZ22" s="15">
        <v>43862</v>
      </c>
      <c r="BA22" s="16">
        <v>43891</v>
      </c>
      <c r="BB22" s="16">
        <v>43922</v>
      </c>
      <c r="BC22" s="16">
        <v>43952</v>
      </c>
      <c r="BD22" s="16">
        <v>43983</v>
      </c>
      <c r="BE22" s="16">
        <v>44013</v>
      </c>
      <c r="BF22" s="16">
        <v>44044</v>
      </c>
      <c r="BG22" s="16">
        <v>44075</v>
      </c>
      <c r="BH22" s="16">
        <v>44105</v>
      </c>
      <c r="BI22" s="16">
        <v>44136</v>
      </c>
      <c r="BJ22" s="16">
        <v>44166</v>
      </c>
      <c r="BK22" s="16">
        <v>44197</v>
      </c>
      <c r="BL22" s="16">
        <v>44228</v>
      </c>
      <c r="BM22" s="17">
        <v>44256</v>
      </c>
      <c r="BN22" s="17">
        <v>44287</v>
      </c>
      <c r="BO22" s="17">
        <v>44317</v>
      </c>
      <c r="BP22" s="17">
        <v>44348</v>
      </c>
      <c r="BQ22" s="17">
        <v>44378</v>
      </c>
      <c r="BR22" s="17">
        <v>44409</v>
      </c>
      <c r="BS22" s="17">
        <v>44440</v>
      </c>
      <c r="BT22" s="17">
        <v>44470</v>
      </c>
      <c r="BU22" s="17">
        <v>44501</v>
      </c>
      <c r="BV22" s="17">
        <v>44531</v>
      </c>
      <c r="BW22" s="17">
        <v>44562</v>
      </c>
      <c r="BX22" s="17">
        <v>44593</v>
      </c>
      <c r="BY22" s="15">
        <v>44621</v>
      </c>
      <c r="BZ22" s="15">
        <v>44652</v>
      </c>
      <c r="CA22" s="15">
        <v>44682</v>
      </c>
      <c r="CB22" s="15">
        <v>44713</v>
      </c>
      <c r="CC22" s="15">
        <v>44743</v>
      </c>
      <c r="CD22" s="15">
        <v>44774</v>
      </c>
      <c r="CE22" s="15">
        <v>44805</v>
      </c>
      <c r="CF22" s="15">
        <v>44835</v>
      </c>
      <c r="CG22" s="15">
        <v>44866</v>
      </c>
      <c r="CH22" s="15">
        <v>44896</v>
      </c>
      <c r="CI22" s="15">
        <v>44927</v>
      </c>
      <c r="CJ22" s="15">
        <v>44958</v>
      </c>
    </row>
    <row r="23" spans="1:88" ht="15" customHeight="1" x14ac:dyDescent="0.3">
      <c r="A23" s="221" t="s">
        <v>28</v>
      </c>
      <c r="B23" s="47" t="s">
        <v>6</v>
      </c>
      <c r="C23" s="73"/>
      <c r="D23" s="73"/>
      <c r="E23" s="73"/>
      <c r="F23" s="73"/>
      <c r="G23" s="73"/>
      <c r="H23" s="73"/>
      <c r="I23" s="137"/>
      <c r="J23" s="137"/>
      <c r="K23" s="137"/>
      <c r="L23" s="137"/>
      <c r="M23" s="137"/>
      <c r="N23" s="137"/>
      <c r="O23" s="137"/>
      <c r="P23" s="137"/>
      <c r="Q23" s="137"/>
      <c r="R23" s="137"/>
      <c r="S23" s="137"/>
      <c r="T23" s="137"/>
      <c r="U23" s="137"/>
      <c r="V23" s="137"/>
      <c r="W23" s="137"/>
      <c r="X23" s="137"/>
      <c r="Y23" s="137"/>
      <c r="Z23" s="137"/>
      <c r="AA23" s="137"/>
      <c r="AB23" s="137"/>
      <c r="AC23" s="137"/>
      <c r="AD23" s="137"/>
      <c r="AE23" s="137"/>
      <c r="AF23" s="137"/>
      <c r="AG23" s="137"/>
      <c r="AH23" s="137"/>
      <c r="AI23" s="137"/>
      <c r="AJ23" s="137"/>
      <c r="AK23" s="137"/>
      <c r="AL23" s="137"/>
      <c r="AM23" s="137"/>
      <c r="AN23" s="11"/>
      <c r="AO23" s="11"/>
      <c r="AP23" s="11"/>
      <c r="AQ23" s="11"/>
      <c r="AR23" s="11"/>
      <c r="AS23" s="11"/>
      <c r="AT23" s="11"/>
      <c r="AU23" s="11"/>
      <c r="AV23" s="11"/>
      <c r="AW23" s="11"/>
      <c r="AX23" s="11"/>
      <c r="AY23" s="11"/>
      <c r="AZ23" s="11"/>
      <c r="BA23" s="11"/>
      <c r="BB23" s="11"/>
      <c r="BC23" s="11"/>
      <c r="BD23" s="11"/>
      <c r="BE23" s="11"/>
      <c r="BF23" s="11"/>
      <c r="BG23" s="11"/>
      <c r="BH23" s="11"/>
      <c r="BI23" s="11"/>
      <c r="BJ23" s="11"/>
      <c r="BK23" s="11"/>
      <c r="BL23" s="11"/>
      <c r="BM23" s="11"/>
      <c r="BN23" s="11"/>
      <c r="BO23" s="11"/>
      <c r="BP23" s="11"/>
      <c r="BQ23" s="11"/>
      <c r="BR23" s="11"/>
      <c r="BS23" s="11"/>
      <c r="BT23" s="11"/>
      <c r="BU23" s="11"/>
      <c r="BV23" s="11"/>
      <c r="BW23" s="11"/>
      <c r="BX23" s="11"/>
      <c r="BY23" s="11"/>
      <c r="BZ23" s="11"/>
      <c r="CA23" s="11"/>
      <c r="CB23" s="11"/>
      <c r="CC23" s="11"/>
      <c r="CD23" s="11"/>
      <c r="CE23" s="11"/>
      <c r="CF23" s="11"/>
      <c r="CG23" s="11"/>
      <c r="CH23" s="11"/>
      <c r="CI23" s="11"/>
      <c r="CJ23" s="11"/>
    </row>
    <row r="24" spans="1:88" x14ac:dyDescent="0.3">
      <c r="A24" s="221"/>
      <c r="B24" s="47" t="s">
        <v>1</v>
      </c>
      <c r="C24" s="73"/>
      <c r="D24" s="73"/>
      <c r="E24" s="73"/>
      <c r="F24" s="73"/>
      <c r="G24" s="73"/>
      <c r="H24" s="73"/>
      <c r="I24" s="137"/>
      <c r="J24" s="137"/>
      <c r="K24" s="137"/>
      <c r="L24" s="137"/>
      <c r="M24" s="137"/>
      <c r="N24" s="137"/>
      <c r="O24" s="137"/>
      <c r="P24" s="137"/>
      <c r="Q24" s="137"/>
      <c r="R24" s="137"/>
      <c r="S24" s="137"/>
      <c r="T24" s="137"/>
      <c r="U24" s="137"/>
      <c r="V24" s="137"/>
      <c r="W24" s="137"/>
      <c r="X24" s="137"/>
      <c r="Y24" s="137"/>
      <c r="Z24" s="137"/>
      <c r="AA24" s="137"/>
      <c r="AB24" s="137"/>
      <c r="AC24" s="137"/>
      <c r="AD24" s="137"/>
      <c r="AE24" s="137"/>
      <c r="AF24" s="137"/>
      <c r="AG24" s="137"/>
      <c r="AH24" s="137"/>
      <c r="AI24" s="137"/>
      <c r="AJ24" s="137"/>
      <c r="AK24" s="137"/>
      <c r="AL24" s="137"/>
      <c r="AM24" s="137"/>
      <c r="AN24" s="108"/>
      <c r="AO24" s="11"/>
      <c r="AP24" s="11"/>
      <c r="AQ24" s="11"/>
      <c r="AR24" s="11"/>
      <c r="AS24" s="11"/>
      <c r="AT24" s="11"/>
      <c r="AU24" s="11"/>
      <c r="AV24" s="11"/>
      <c r="AW24" s="11"/>
      <c r="AX24" s="11"/>
      <c r="AY24" s="11"/>
      <c r="AZ24" s="11"/>
      <c r="BA24" s="11"/>
      <c r="BB24" s="11"/>
      <c r="BC24" s="11"/>
      <c r="BD24" s="11"/>
      <c r="BE24" s="11"/>
      <c r="BF24" s="11"/>
      <c r="BG24" s="11"/>
      <c r="BH24" s="11"/>
      <c r="BI24" s="11"/>
      <c r="BJ24" s="11"/>
      <c r="BK24" s="11"/>
      <c r="BL24" s="11"/>
      <c r="BM24" s="11"/>
      <c r="BN24" s="11"/>
      <c r="BO24" s="11"/>
      <c r="BP24" s="11"/>
      <c r="BQ24" s="11"/>
      <c r="BR24" s="11"/>
      <c r="BS24" s="11"/>
      <c r="BT24" s="11"/>
      <c r="BU24" s="11"/>
      <c r="BV24" s="11"/>
      <c r="BW24" s="11"/>
      <c r="BX24" s="11"/>
      <c r="BY24" s="11"/>
      <c r="BZ24" s="11"/>
      <c r="CA24" s="11"/>
      <c r="CB24" s="11"/>
      <c r="CC24" s="11"/>
      <c r="CD24" s="11"/>
      <c r="CE24" s="11"/>
      <c r="CF24" s="11"/>
      <c r="CG24" s="11"/>
      <c r="CH24" s="11"/>
      <c r="CI24" s="11"/>
      <c r="CJ24" s="11"/>
    </row>
    <row r="25" spans="1:88" x14ac:dyDescent="0.3">
      <c r="A25" s="221"/>
      <c r="B25" s="47" t="s">
        <v>2</v>
      </c>
      <c r="C25" s="73"/>
      <c r="D25" s="73"/>
      <c r="E25" s="73"/>
      <c r="F25" s="73"/>
      <c r="G25" s="73"/>
      <c r="H25" s="73"/>
      <c r="I25" s="137"/>
      <c r="J25" s="137"/>
      <c r="K25" s="137"/>
      <c r="L25" s="137"/>
      <c r="M25" s="137"/>
      <c r="N25" s="137"/>
      <c r="O25" s="137"/>
      <c r="P25" s="137"/>
      <c r="Q25" s="137"/>
      <c r="R25" s="137"/>
      <c r="S25" s="137"/>
      <c r="T25" s="137"/>
      <c r="U25" s="137"/>
      <c r="V25" s="137"/>
      <c r="W25" s="137"/>
      <c r="X25" s="137"/>
      <c r="Y25" s="137"/>
      <c r="Z25" s="137"/>
      <c r="AA25" s="137"/>
      <c r="AB25" s="137"/>
      <c r="AC25" s="137"/>
      <c r="AD25" s="137"/>
      <c r="AE25" s="137"/>
      <c r="AF25" s="137"/>
      <c r="AG25" s="137"/>
      <c r="AH25" s="137"/>
      <c r="AI25" s="137"/>
      <c r="AJ25" s="137"/>
      <c r="AK25" s="137"/>
      <c r="AL25" s="137"/>
      <c r="AM25" s="137"/>
      <c r="AN25" s="108"/>
      <c r="AO25" s="11"/>
      <c r="AP25" s="11"/>
      <c r="AQ25" s="11"/>
      <c r="AR25" s="11"/>
      <c r="AS25" s="11"/>
      <c r="AT25" s="11"/>
      <c r="AU25" s="11"/>
      <c r="AV25" s="11"/>
      <c r="AW25" s="11"/>
      <c r="AX25" s="11"/>
      <c r="AY25" s="11"/>
      <c r="AZ25" s="11"/>
      <c r="BA25" s="11"/>
      <c r="BB25" s="11"/>
      <c r="BC25" s="11"/>
      <c r="BD25" s="11"/>
      <c r="BE25" s="11"/>
      <c r="BF25" s="11"/>
      <c r="BG25" s="11"/>
      <c r="BH25" s="11"/>
      <c r="BI25" s="11"/>
      <c r="BJ25" s="11"/>
      <c r="BK25" s="11"/>
      <c r="BL25" s="11"/>
      <c r="BM25" s="11"/>
      <c r="BN25" s="11"/>
      <c r="BO25" s="11"/>
      <c r="BP25" s="11"/>
      <c r="BQ25" s="11"/>
      <c r="BR25" s="11"/>
      <c r="BS25" s="11"/>
      <c r="BT25" s="11"/>
      <c r="BU25" s="11"/>
      <c r="BV25" s="11"/>
      <c r="BW25" s="11"/>
      <c r="BX25" s="11"/>
      <c r="BY25" s="11"/>
      <c r="BZ25" s="11"/>
      <c r="CA25" s="11"/>
      <c r="CB25" s="11"/>
      <c r="CC25" s="11"/>
      <c r="CD25" s="11"/>
      <c r="CE25" s="11"/>
      <c r="CF25" s="11"/>
      <c r="CG25" s="11"/>
      <c r="CH25" s="11"/>
      <c r="CI25" s="11"/>
      <c r="CJ25" s="11"/>
    </row>
    <row r="26" spans="1:88" x14ac:dyDescent="0.3">
      <c r="A26" s="221"/>
      <c r="B26" s="47" t="s">
        <v>3</v>
      </c>
      <c r="C26" s="73"/>
      <c r="D26" s="73"/>
      <c r="E26" s="73"/>
      <c r="F26" s="73"/>
      <c r="G26" s="73"/>
      <c r="H26" s="73"/>
      <c r="I26" s="137"/>
      <c r="J26" s="137"/>
      <c r="K26" s="137"/>
      <c r="L26" s="137"/>
      <c r="M26" s="137"/>
      <c r="N26" s="137"/>
      <c r="O26" s="137"/>
      <c r="P26" s="137"/>
      <c r="Q26" s="137"/>
      <c r="R26" s="137"/>
      <c r="S26" s="137"/>
      <c r="T26" s="137"/>
      <c r="U26" s="137"/>
      <c r="V26" s="137"/>
      <c r="W26" s="137"/>
      <c r="X26" s="137"/>
      <c r="Y26" s="137"/>
      <c r="Z26" s="137"/>
      <c r="AA26" s="137"/>
      <c r="AB26" s="137"/>
      <c r="AC26" s="137"/>
      <c r="AD26" s="137"/>
      <c r="AE26" s="137"/>
      <c r="AF26" s="137"/>
      <c r="AG26" s="137"/>
      <c r="AH26" s="137"/>
      <c r="AI26" s="137"/>
      <c r="AJ26" s="137"/>
      <c r="AK26" s="137"/>
      <c r="AL26" s="137"/>
      <c r="AM26" s="137"/>
      <c r="AN26" s="108"/>
      <c r="AO26" s="11"/>
      <c r="AP26" s="11"/>
      <c r="AQ26" s="11"/>
      <c r="AR26" s="11"/>
      <c r="AS26" s="11"/>
      <c r="AT26" s="11"/>
      <c r="AU26" s="11"/>
      <c r="AV26" s="11"/>
      <c r="AW26" s="11"/>
      <c r="AX26" s="11"/>
      <c r="AY26" s="11"/>
      <c r="AZ26" s="11"/>
      <c r="BA26" s="11"/>
      <c r="BB26" s="11"/>
      <c r="BC26" s="11"/>
      <c r="BD26" s="11"/>
      <c r="BE26" s="11"/>
      <c r="BF26" s="11"/>
      <c r="BG26" s="11"/>
      <c r="BH26" s="11"/>
      <c r="BI26" s="11"/>
      <c r="BJ26" s="11"/>
      <c r="BK26" s="11"/>
      <c r="BL26" s="11"/>
      <c r="BM26" s="11"/>
      <c r="BN26" s="11"/>
      <c r="BO26" s="11"/>
      <c r="BP26" s="11"/>
      <c r="BQ26" s="11"/>
      <c r="BR26" s="11"/>
      <c r="BS26" s="11"/>
      <c r="BT26" s="11"/>
      <c r="BU26" s="11"/>
      <c r="BV26" s="11"/>
      <c r="BW26" s="11"/>
      <c r="BX26" s="11"/>
      <c r="BY26" s="11"/>
      <c r="BZ26" s="11"/>
      <c r="CA26" s="11"/>
      <c r="CB26" s="11"/>
      <c r="CC26" s="11"/>
      <c r="CD26" s="11"/>
      <c r="CE26" s="11"/>
      <c r="CF26" s="11"/>
      <c r="CG26" s="11"/>
      <c r="CH26" s="11"/>
      <c r="CI26" s="11"/>
      <c r="CJ26" s="11"/>
    </row>
    <row r="27" spans="1:88" x14ac:dyDescent="0.3">
      <c r="A27" s="221"/>
      <c r="B27" s="47" t="s">
        <v>13</v>
      </c>
      <c r="C27" s="73"/>
      <c r="D27" s="73"/>
      <c r="E27" s="73"/>
      <c r="F27" s="73"/>
      <c r="G27" s="73"/>
      <c r="H27" s="73"/>
      <c r="I27" s="137"/>
      <c r="J27" s="137"/>
      <c r="K27" s="137"/>
      <c r="L27" s="137"/>
      <c r="M27" s="137"/>
      <c r="N27" s="137"/>
      <c r="O27" s="137"/>
      <c r="P27" s="137"/>
      <c r="Q27" s="137"/>
      <c r="R27" s="137"/>
      <c r="S27" s="137"/>
      <c r="T27" s="137"/>
      <c r="U27" s="137"/>
      <c r="V27" s="137"/>
      <c r="W27" s="137"/>
      <c r="X27" s="137"/>
      <c r="Y27" s="137"/>
      <c r="Z27" s="137"/>
      <c r="AA27" s="137"/>
      <c r="AB27" s="137"/>
      <c r="AC27" s="137"/>
      <c r="AD27" s="137"/>
      <c r="AE27" s="137"/>
      <c r="AF27" s="137"/>
      <c r="AG27" s="137"/>
      <c r="AH27" s="137"/>
      <c r="AI27" s="137"/>
      <c r="AJ27" s="137"/>
      <c r="AK27" s="137"/>
      <c r="AL27" s="137"/>
      <c r="AM27" s="137"/>
      <c r="AN27" s="108"/>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11"/>
      <c r="BM27" s="11"/>
      <c r="BN27" s="11"/>
      <c r="BO27" s="11"/>
      <c r="BP27" s="11"/>
      <c r="BQ27" s="11"/>
      <c r="BR27" s="11"/>
      <c r="BS27" s="11"/>
      <c r="BT27" s="11"/>
      <c r="BU27" s="11"/>
      <c r="BV27" s="11"/>
      <c r="BW27" s="11"/>
      <c r="BX27" s="11"/>
      <c r="BY27" s="11"/>
      <c r="BZ27" s="11"/>
      <c r="CA27" s="11"/>
      <c r="CB27" s="11"/>
      <c r="CC27" s="11"/>
      <c r="CD27" s="11"/>
      <c r="CE27" s="11"/>
      <c r="CF27" s="11"/>
      <c r="CG27" s="11"/>
      <c r="CH27" s="11"/>
      <c r="CI27" s="11"/>
      <c r="CJ27" s="11"/>
    </row>
    <row r="28" spans="1:88" x14ac:dyDescent="0.3">
      <c r="A28" s="221"/>
      <c r="B28" s="47" t="s">
        <v>4</v>
      </c>
      <c r="C28" s="73"/>
      <c r="D28" s="73"/>
      <c r="E28" s="73"/>
      <c r="F28" s="73"/>
      <c r="G28" s="73"/>
      <c r="H28" s="73"/>
      <c r="I28" s="137"/>
      <c r="J28" s="137"/>
      <c r="K28" s="137"/>
      <c r="L28" s="137"/>
      <c r="M28" s="137"/>
      <c r="N28" s="137"/>
      <c r="O28" s="137"/>
      <c r="P28" s="137"/>
      <c r="Q28" s="137"/>
      <c r="R28" s="137"/>
      <c r="S28" s="137"/>
      <c r="T28" s="137"/>
      <c r="U28" s="137"/>
      <c r="V28" s="137"/>
      <c r="W28" s="137"/>
      <c r="X28" s="137"/>
      <c r="Y28" s="137"/>
      <c r="Z28" s="137"/>
      <c r="AA28" s="137"/>
      <c r="AB28" s="137"/>
      <c r="AC28" s="137"/>
      <c r="AD28" s="137"/>
      <c r="AE28" s="137"/>
      <c r="AF28" s="137"/>
      <c r="AG28" s="137"/>
      <c r="AH28" s="137"/>
      <c r="AI28" s="137"/>
      <c r="AJ28" s="137"/>
      <c r="AK28" s="137"/>
      <c r="AL28" s="137"/>
      <c r="AM28" s="137"/>
      <c r="AN28" s="108"/>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c r="BN28" s="11"/>
      <c r="BO28" s="11"/>
      <c r="BP28" s="11"/>
      <c r="BQ28" s="11"/>
      <c r="BR28" s="11"/>
      <c r="BS28" s="11"/>
      <c r="BT28" s="11"/>
      <c r="BU28" s="11"/>
      <c r="BV28" s="11"/>
      <c r="BW28" s="11"/>
      <c r="BX28" s="11"/>
      <c r="BY28" s="11"/>
      <c r="BZ28" s="11"/>
      <c r="CA28" s="11"/>
      <c r="CB28" s="11"/>
      <c r="CC28" s="11"/>
      <c r="CD28" s="11"/>
      <c r="CE28" s="11"/>
      <c r="CF28" s="11"/>
      <c r="CG28" s="11"/>
      <c r="CH28" s="11"/>
      <c r="CI28" s="11"/>
      <c r="CJ28" s="11"/>
    </row>
    <row r="29" spans="1:88" x14ac:dyDescent="0.3">
      <c r="A29" s="221"/>
      <c r="B29" s="47" t="s">
        <v>5</v>
      </c>
      <c r="C29" s="73"/>
      <c r="D29" s="73"/>
      <c r="E29" s="73"/>
      <c r="F29" s="73"/>
      <c r="G29" s="73"/>
      <c r="H29" s="73"/>
      <c r="I29" s="137"/>
      <c r="J29" s="137"/>
      <c r="K29" s="137"/>
      <c r="L29" s="137"/>
      <c r="M29" s="137"/>
      <c r="N29" s="137"/>
      <c r="O29" s="137"/>
      <c r="P29" s="137"/>
      <c r="Q29" s="137"/>
      <c r="R29" s="137"/>
      <c r="S29" s="137"/>
      <c r="T29" s="137"/>
      <c r="U29" s="137"/>
      <c r="V29" s="137"/>
      <c r="W29" s="137"/>
      <c r="X29" s="137"/>
      <c r="Y29" s="137"/>
      <c r="Z29" s="137"/>
      <c r="AA29" s="137"/>
      <c r="AB29" s="137"/>
      <c r="AC29" s="137"/>
      <c r="AD29" s="137"/>
      <c r="AE29" s="137"/>
      <c r="AF29" s="137"/>
      <c r="AG29" s="137"/>
      <c r="AH29" s="137"/>
      <c r="AI29" s="137"/>
      <c r="AJ29" s="137"/>
      <c r="AK29" s="137"/>
      <c r="AL29" s="137"/>
      <c r="AM29" s="137"/>
      <c r="AN29" s="108"/>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11"/>
      <c r="BT29" s="11"/>
      <c r="BU29" s="11"/>
      <c r="BV29" s="11"/>
      <c r="BW29" s="11"/>
      <c r="BX29" s="11"/>
      <c r="BY29" s="11"/>
      <c r="BZ29" s="11"/>
      <c r="CA29" s="11"/>
      <c r="CB29" s="11"/>
      <c r="CC29" s="11"/>
      <c r="CD29" s="11"/>
      <c r="CE29" s="11"/>
      <c r="CF29" s="11"/>
      <c r="CG29" s="11"/>
      <c r="CH29" s="11"/>
      <c r="CI29" s="11"/>
      <c r="CJ29" s="11"/>
    </row>
    <row r="30" spans="1:88" x14ac:dyDescent="0.3">
      <c r="A30" s="221"/>
      <c r="B30" s="47" t="s">
        <v>7</v>
      </c>
      <c r="C30" s="73"/>
      <c r="D30" s="73"/>
      <c r="E30" s="73"/>
      <c r="F30" s="73"/>
      <c r="G30" s="73"/>
      <c r="H30" s="73"/>
      <c r="I30" s="137"/>
      <c r="J30" s="137"/>
      <c r="K30" s="137"/>
      <c r="L30" s="137"/>
      <c r="M30" s="137"/>
      <c r="N30" s="137"/>
      <c r="O30" s="137"/>
      <c r="P30" s="137"/>
      <c r="Q30" s="137"/>
      <c r="R30" s="137"/>
      <c r="S30" s="137"/>
      <c r="T30" s="137"/>
      <c r="U30" s="137"/>
      <c r="V30" s="137"/>
      <c r="W30" s="137"/>
      <c r="X30" s="137"/>
      <c r="Y30" s="137"/>
      <c r="Z30" s="137"/>
      <c r="AA30" s="137"/>
      <c r="AB30" s="137"/>
      <c r="AC30" s="137"/>
      <c r="AD30" s="137"/>
      <c r="AE30" s="137"/>
      <c r="AF30" s="137"/>
      <c r="AG30" s="137"/>
      <c r="AH30" s="137"/>
      <c r="AI30" s="137"/>
      <c r="AJ30" s="137"/>
      <c r="AK30" s="137"/>
      <c r="AL30" s="137"/>
      <c r="AM30" s="137"/>
      <c r="AN30" s="108"/>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1"/>
      <c r="BT30" s="11"/>
      <c r="BU30" s="11"/>
      <c r="BV30" s="11"/>
      <c r="BW30" s="11"/>
      <c r="BX30" s="11"/>
      <c r="BY30" s="11"/>
      <c r="BZ30" s="11"/>
      <c r="CA30" s="11"/>
      <c r="CB30" s="11"/>
      <c r="CC30" s="11"/>
      <c r="CD30" s="11"/>
      <c r="CE30" s="11"/>
      <c r="CF30" s="11"/>
      <c r="CG30" s="11"/>
      <c r="CH30" s="11"/>
      <c r="CI30" s="11"/>
      <c r="CJ30" s="11"/>
    </row>
    <row r="31" spans="1:88" x14ac:dyDescent="0.3">
      <c r="A31" s="221"/>
      <c r="B31" s="47" t="s">
        <v>8</v>
      </c>
      <c r="C31" s="73"/>
      <c r="D31" s="73"/>
      <c r="E31" s="73"/>
      <c r="F31" s="73"/>
      <c r="G31" s="73"/>
      <c r="H31" s="73"/>
      <c r="I31" s="137"/>
      <c r="J31" s="137"/>
      <c r="K31" s="137"/>
      <c r="L31" s="137"/>
      <c r="M31" s="137"/>
      <c r="N31" s="137"/>
      <c r="O31" s="137"/>
      <c r="P31" s="137"/>
      <c r="Q31" s="137"/>
      <c r="R31" s="137"/>
      <c r="S31" s="137"/>
      <c r="T31" s="137"/>
      <c r="U31" s="137"/>
      <c r="V31" s="137"/>
      <c r="W31" s="137"/>
      <c r="X31" s="137"/>
      <c r="Y31" s="137"/>
      <c r="Z31" s="137"/>
      <c r="AA31" s="137"/>
      <c r="AB31" s="137"/>
      <c r="AC31" s="137"/>
      <c r="AD31" s="137"/>
      <c r="AE31" s="137"/>
      <c r="AF31" s="137"/>
      <c r="AG31" s="137"/>
      <c r="AH31" s="137"/>
      <c r="AI31" s="137"/>
      <c r="AJ31" s="137"/>
      <c r="AK31" s="137"/>
      <c r="AL31" s="137"/>
      <c r="AM31" s="137"/>
      <c r="AN31" s="108"/>
      <c r="AO31" s="11"/>
      <c r="AP31" s="11"/>
      <c r="AQ31" s="11"/>
      <c r="AR31" s="11"/>
      <c r="AS31" s="11"/>
      <c r="AT31" s="11"/>
      <c r="AU31" s="11"/>
      <c r="AV31" s="11"/>
      <c r="AW31" s="11"/>
      <c r="AX31" s="11"/>
      <c r="AY31" s="11"/>
      <c r="AZ31" s="11"/>
      <c r="BA31" s="11"/>
      <c r="BB31" s="11"/>
      <c r="BC31" s="11"/>
      <c r="BD31" s="11"/>
      <c r="BE31" s="11"/>
      <c r="BF31" s="11"/>
      <c r="BG31" s="11"/>
      <c r="BH31" s="11"/>
      <c r="BI31" s="11"/>
      <c r="BJ31" s="11"/>
      <c r="BK31" s="11"/>
      <c r="BL31" s="11"/>
      <c r="BM31" s="11"/>
      <c r="BN31" s="11"/>
      <c r="BO31" s="11"/>
      <c r="BP31" s="11"/>
      <c r="BQ31" s="11"/>
      <c r="BR31" s="11"/>
      <c r="BS31" s="11"/>
      <c r="BT31" s="11"/>
      <c r="BU31" s="11"/>
      <c r="BV31" s="11"/>
      <c r="BW31" s="11"/>
      <c r="BX31" s="11"/>
      <c r="BY31" s="11"/>
      <c r="BZ31" s="11"/>
      <c r="CA31" s="11"/>
      <c r="CB31" s="11"/>
      <c r="CC31" s="11"/>
      <c r="CD31" s="11"/>
      <c r="CE31" s="11"/>
      <c r="CF31" s="11"/>
      <c r="CG31" s="11"/>
      <c r="CH31" s="11"/>
      <c r="CI31" s="11"/>
      <c r="CJ31" s="11"/>
    </row>
    <row r="32" spans="1:88" ht="15" thickBot="1" x14ac:dyDescent="0.35">
      <c r="A32" s="100"/>
      <c r="B32" s="82" t="s">
        <v>128</v>
      </c>
      <c r="C32" s="11"/>
      <c r="D32" s="11"/>
      <c r="E32" s="50"/>
      <c r="F32" s="50"/>
      <c r="G32" s="50"/>
      <c r="H32" s="50"/>
      <c r="I32" s="137"/>
      <c r="J32" s="137"/>
      <c r="K32" s="137"/>
      <c r="L32" s="137"/>
      <c r="M32" s="137"/>
      <c r="N32" s="137"/>
      <c r="O32" s="137"/>
      <c r="P32" s="137"/>
      <c r="Q32" s="137"/>
      <c r="R32" s="137"/>
      <c r="S32" s="137"/>
      <c r="T32" s="137"/>
      <c r="U32" s="137"/>
      <c r="V32" s="137"/>
      <c r="W32" s="137"/>
      <c r="X32" s="137"/>
      <c r="Y32" s="137"/>
      <c r="Z32" s="137"/>
      <c r="AA32" s="137"/>
      <c r="AB32" s="137"/>
      <c r="AC32" s="137"/>
      <c r="AD32" s="137"/>
      <c r="AE32" s="137"/>
      <c r="AF32" s="137"/>
      <c r="AG32" s="137"/>
      <c r="AH32" s="137"/>
      <c r="AI32" s="137"/>
      <c r="AJ32" s="137"/>
      <c r="AK32" s="137"/>
      <c r="AL32" s="137"/>
      <c r="AM32" s="137"/>
      <c r="AN32" s="11"/>
      <c r="AO32" s="11"/>
      <c r="AP32" s="11"/>
      <c r="AQ32" s="11"/>
      <c r="AR32" s="11"/>
      <c r="AS32" s="11"/>
      <c r="AT32" s="11"/>
      <c r="AU32" s="11"/>
      <c r="AV32" s="11"/>
      <c r="AW32" s="11"/>
      <c r="AX32" s="11"/>
      <c r="AY32" s="11"/>
      <c r="AZ32" s="11"/>
      <c r="BA32" s="11"/>
      <c r="BB32" s="11"/>
      <c r="BC32" s="11"/>
      <c r="BD32" s="11"/>
      <c r="BE32" s="11"/>
      <c r="BF32" s="11"/>
      <c r="BG32" s="11"/>
      <c r="BH32" s="11"/>
      <c r="BI32" s="11"/>
      <c r="BJ32" s="11"/>
      <c r="BK32" s="11"/>
      <c r="BL32" s="11"/>
      <c r="BM32" s="11"/>
      <c r="BN32" s="11"/>
      <c r="BO32" s="11"/>
      <c r="BP32" s="11"/>
      <c r="BQ32" s="11"/>
      <c r="BR32" s="11"/>
      <c r="BS32" s="11"/>
      <c r="BT32" s="11"/>
      <c r="BU32" s="11"/>
      <c r="BV32" s="11"/>
      <c r="BW32" s="11"/>
      <c r="BX32" s="11"/>
      <c r="BY32" s="11"/>
      <c r="BZ32" s="11"/>
      <c r="CA32" s="11"/>
      <c r="CB32" s="11"/>
      <c r="CC32" s="11"/>
      <c r="CD32" s="11"/>
      <c r="CE32" s="11"/>
      <c r="CF32" s="11"/>
      <c r="CG32" s="11"/>
      <c r="CH32" s="11"/>
      <c r="CI32" s="11"/>
      <c r="CJ32" s="11"/>
    </row>
    <row r="33" spans="1:88" ht="15" thickBot="1" x14ac:dyDescent="0.35">
      <c r="A33" s="56"/>
      <c r="B33" s="56"/>
      <c r="E33" s="56"/>
      <c r="F33" s="56"/>
      <c r="G33" s="56"/>
      <c r="H33" s="56"/>
      <c r="I33" s="56"/>
      <c r="J33" s="135"/>
      <c r="K33" s="135"/>
      <c r="L33" s="135"/>
      <c r="M33" s="135"/>
      <c r="N33" s="135"/>
      <c r="O33" s="135"/>
      <c r="P33" s="135"/>
      <c r="Q33" s="135"/>
      <c r="R33" s="135"/>
      <c r="S33" s="135"/>
      <c r="T33" s="46"/>
      <c r="U33" s="46"/>
      <c r="V33" s="46"/>
      <c r="W33" s="46"/>
      <c r="X33" s="46"/>
      <c r="Y33" s="46"/>
      <c r="Z33" s="46"/>
      <c r="AA33" s="135"/>
      <c r="AB33" s="135"/>
      <c r="AC33" s="135"/>
      <c r="AD33" s="135"/>
      <c r="AE33" s="135"/>
      <c r="AF33" s="135"/>
      <c r="AG33" s="135"/>
      <c r="AH33" s="135"/>
    </row>
    <row r="34" spans="1:88" ht="15.6" x14ac:dyDescent="0.3">
      <c r="A34" s="20"/>
      <c r="B34" s="83" t="s">
        <v>30</v>
      </c>
      <c r="C34" s="17">
        <v>42370</v>
      </c>
      <c r="D34" s="17">
        <v>42401</v>
      </c>
      <c r="E34" s="51">
        <v>42430</v>
      </c>
      <c r="F34" s="51">
        <v>42461</v>
      </c>
      <c r="G34" s="51">
        <v>42491</v>
      </c>
      <c r="H34" s="51">
        <v>42522</v>
      </c>
      <c r="I34" s="51">
        <v>42552</v>
      </c>
      <c r="J34" s="136">
        <v>42583</v>
      </c>
      <c r="K34" s="136">
        <v>42614</v>
      </c>
      <c r="L34" s="136">
        <v>42644</v>
      </c>
      <c r="M34" s="136">
        <v>42675</v>
      </c>
      <c r="N34" s="136">
        <v>42705</v>
      </c>
      <c r="O34" s="136">
        <v>42736</v>
      </c>
      <c r="P34" s="136">
        <v>42767</v>
      </c>
      <c r="Q34" s="52">
        <v>42795</v>
      </c>
      <c r="R34" s="52">
        <v>42826</v>
      </c>
      <c r="S34" s="52">
        <v>42856</v>
      </c>
      <c r="T34" s="52">
        <v>42887</v>
      </c>
      <c r="U34" s="52">
        <v>42917</v>
      </c>
      <c r="V34" s="52">
        <v>42948</v>
      </c>
      <c r="W34" s="52">
        <v>42979</v>
      </c>
      <c r="X34" s="52">
        <v>43009</v>
      </c>
      <c r="Y34" s="52">
        <v>43040</v>
      </c>
      <c r="Z34" s="52">
        <v>43070</v>
      </c>
      <c r="AA34" s="53">
        <v>43101</v>
      </c>
      <c r="AB34" s="52">
        <v>43132</v>
      </c>
      <c r="AC34" s="53">
        <v>43160</v>
      </c>
      <c r="AD34" s="53">
        <v>43191</v>
      </c>
      <c r="AE34" s="53">
        <v>43221</v>
      </c>
      <c r="AF34" s="53">
        <v>43252</v>
      </c>
      <c r="AG34" s="53">
        <v>43282</v>
      </c>
      <c r="AH34" s="53">
        <v>43313</v>
      </c>
      <c r="AI34" s="17">
        <v>43344</v>
      </c>
      <c r="AJ34" s="17">
        <v>43374</v>
      </c>
      <c r="AK34" s="17">
        <v>43405</v>
      </c>
      <c r="AL34" s="17">
        <v>43435</v>
      </c>
      <c r="AM34" s="17">
        <v>43466</v>
      </c>
      <c r="AN34" s="17">
        <v>43497</v>
      </c>
      <c r="AO34" s="15">
        <v>43525</v>
      </c>
      <c r="AP34" s="15">
        <v>43556</v>
      </c>
      <c r="AQ34" s="15">
        <v>43586</v>
      </c>
      <c r="AR34" s="15">
        <v>43617</v>
      </c>
      <c r="AS34" s="15">
        <v>43647</v>
      </c>
      <c r="AT34" s="15">
        <v>43678</v>
      </c>
      <c r="AU34" s="15">
        <v>43709</v>
      </c>
      <c r="AV34" s="15">
        <v>43739</v>
      </c>
      <c r="AW34" s="15">
        <v>43770</v>
      </c>
      <c r="AX34" s="15">
        <v>43800</v>
      </c>
      <c r="AY34" s="15">
        <v>43831</v>
      </c>
      <c r="AZ34" s="15">
        <v>43862</v>
      </c>
      <c r="BA34" s="16">
        <v>43891</v>
      </c>
      <c r="BB34" s="16">
        <v>43922</v>
      </c>
      <c r="BC34" s="16">
        <v>43952</v>
      </c>
      <c r="BD34" s="16">
        <v>43983</v>
      </c>
      <c r="BE34" s="16">
        <v>44013</v>
      </c>
      <c r="BF34" s="16">
        <v>44044</v>
      </c>
      <c r="BG34" s="16">
        <v>44075</v>
      </c>
      <c r="BH34" s="16">
        <v>44105</v>
      </c>
      <c r="BI34" s="16">
        <v>44136</v>
      </c>
      <c r="BJ34" s="16">
        <v>44166</v>
      </c>
      <c r="BK34" s="16">
        <v>44197</v>
      </c>
      <c r="BL34" s="16">
        <v>44228</v>
      </c>
      <c r="BM34" s="17">
        <v>44256</v>
      </c>
      <c r="BN34" s="17">
        <v>44287</v>
      </c>
      <c r="BO34" s="17">
        <v>44317</v>
      </c>
      <c r="BP34" s="17">
        <v>44348</v>
      </c>
      <c r="BQ34" s="17">
        <v>44378</v>
      </c>
      <c r="BR34" s="17">
        <v>44409</v>
      </c>
      <c r="BS34" s="17">
        <v>44440</v>
      </c>
      <c r="BT34" s="17">
        <v>44470</v>
      </c>
      <c r="BU34" s="17">
        <v>44501</v>
      </c>
      <c r="BV34" s="17">
        <v>44531</v>
      </c>
      <c r="BW34" s="17">
        <v>44562</v>
      </c>
      <c r="BX34" s="17">
        <v>44593</v>
      </c>
      <c r="BY34" s="15">
        <v>44621</v>
      </c>
      <c r="BZ34" s="15">
        <v>44652</v>
      </c>
      <c r="CA34" s="15">
        <v>44682</v>
      </c>
      <c r="CB34" s="15">
        <v>44713</v>
      </c>
      <c r="CC34" s="15">
        <v>44743</v>
      </c>
      <c r="CD34" s="15">
        <v>44774</v>
      </c>
      <c r="CE34" s="15">
        <v>44805</v>
      </c>
      <c r="CF34" s="15">
        <v>44835</v>
      </c>
      <c r="CG34" s="15">
        <v>44866</v>
      </c>
      <c r="CH34" s="15">
        <v>44896</v>
      </c>
      <c r="CI34" s="15">
        <v>44927</v>
      </c>
      <c r="CJ34" s="15">
        <v>44958</v>
      </c>
    </row>
    <row r="35" spans="1:88" ht="15" customHeight="1" x14ac:dyDescent="0.3">
      <c r="A35" s="218" t="s">
        <v>29</v>
      </c>
      <c r="B35" s="47" t="s">
        <v>9</v>
      </c>
      <c r="C35" s="11"/>
      <c r="D35" s="11"/>
      <c r="E35" s="50"/>
      <c r="F35" s="73"/>
      <c r="G35" s="73"/>
      <c r="H35" s="73"/>
      <c r="I35" s="73"/>
      <c r="J35" s="134"/>
      <c r="K35" s="134"/>
      <c r="L35" s="134"/>
      <c r="M35" s="134"/>
      <c r="N35" s="134"/>
      <c r="O35" s="134"/>
      <c r="P35" s="134"/>
      <c r="Q35" s="134"/>
      <c r="R35" s="134"/>
      <c r="S35" s="134"/>
      <c r="T35" s="134"/>
      <c r="U35" s="134"/>
      <c r="V35" s="134"/>
      <c r="W35" s="134"/>
      <c r="X35" s="134"/>
      <c r="Y35" s="134"/>
      <c r="Z35" s="134"/>
      <c r="AA35" s="134"/>
      <c r="AB35" s="134"/>
      <c r="AC35" s="137"/>
      <c r="AD35" s="137"/>
      <c r="AE35" s="137"/>
      <c r="AF35" s="137"/>
      <c r="AG35" s="137"/>
      <c r="AH35" s="137"/>
      <c r="AI35" s="11"/>
      <c r="AJ35" s="11"/>
      <c r="AK35" s="11"/>
      <c r="AL35" s="11"/>
      <c r="AM35" s="11"/>
      <c r="AN35" s="11"/>
      <c r="AO35" s="11"/>
      <c r="AP35" s="11"/>
      <c r="AQ35" s="11"/>
      <c r="AR35" s="11"/>
      <c r="AS35" s="11"/>
      <c r="AT35" s="11"/>
      <c r="AU35" s="11"/>
      <c r="AV35" s="11"/>
      <c r="AW35" s="11"/>
      <c r="AX35" s="11"/>
      <c r="AY35" s="11"/>
      <c r="AZ35" s="11"/>
      <c r="BA35" s="11"/>
      <c r="BB35" s="11"/>
      <c r="BC35" s="11"/>
      <c r="BD35" s="11"/>
      <c r="BE35" s="11"/>
      <c r="BF35" s="11"/>
      <c r="BG35" s="11"/>
      <c r="BH35" s="11"/>
      <c r="BI35" s="11"/>
      <c r="BJ35" s="11"/>
      <c r="BK35" s="11"/>
      <c r="BL35" s="11"/>
      <c r="BM35" s="11"/>
      <c r="BN35" s="11"/>
      <c r="BO35" s="11"/>
      <c r="BP35" s="11"/>
      <c r="BQ35" s="11"/>
      <c r="BR35" s="11"/>
      <c r="BS35" s="11"/>
      <c r="BT35" s="11"/>
      <c r="BU35" s="11"/>
      <c r="BV35" s="11"/>
      <c r="BW35" s="11"/>
      <c r="BX35" s="11"/>
      <c r="BY35" s="11"/>
      <c r="BZ35" s="11"/>
      <c r="CA35" s="11"/>
      <c r="CB35" s="11"/>
      <c r="CC35" s="11"/>
      <c r="CD35" s="11"/>
      <c r="CE35" s="11"/>
      <c r="CF35" s="11"/>
      <c r="CG35" s="11"/>
      <c r="CH35" s="11"/>
      <c r="CI35" s="11"/>
      <c r="CJ35" s="11"/>
    </row>
    <row r="36" spans="1:88" x14ac:dyDescent="0.3">
      <c r="A36" s="218"/>
      <c r="B36" s="47" t="s">
        <v>6</v>
      </c>
      <c r="C36" s="11"/>
      <c r="D36" s="11"/>
      <c r="E36" s="50"/>
      <c r="F36" s="73"/>
      <c r="G36" s="73"/>
      <c r="H36" s="73"/>
      <c r="I36" s="73"/>
      <c r="J36" s="134"/>
      <c r="K36" s="134"/>
      <c r="L36" s="134"/>
      <c r="M36" s="134"/>
      <c r="N36" s="134"/>
      <c r="O36" s="134"/>
      <c r="P36" s="134"/>
      <c r="Q36" s="134"/>
      <c r="R36" s="134"/>
      <c r="S36" s="134"/>
      <c r="T36" s="134"/>
      <c r="U36" s="134"/>
      <c r="V36" s="134"/>
      <c r="W36" s="134"/>
      <c r="X36" s="134"/>
      <c r="Y36" s="134"/>
      <c r="Z36" s="134"/>
      <c r="AA36" s="134"/>
      <c r="AB36" s="134"/>
      <c r="AC36" s="137"/>
      <c r="AD36" s="137"/>
      <c r="AE36" s="137"/>
      <c r="AF36" s="137"/>
      <c r="AG36" s="137"/>
      <c r="AH36" s="137"/>
      <c r="AI36" s="11"/>
      <c r="AJ36" s="11"/>
      <c r="AK36" s="11"/>
      <c r="AL36" s="11"/>
      <c r="AM36" s="11"/>
      <c r="AN36" s="11"/>
      <c r="AO36" s="11"/>
      <c r="AP36" s="11"/>
      <c r="AQ36" s="11"/>
      <c r="AR36" s="11"/>
      <c r="AS36" s="11"/>
      <c r="AT36" s="11"/>
      <c r="AU36" s="11"/>
      <c r="AV36" s="11"/>
      <c r="AW36" s="11"/>
      <c r="AX36" s="11"/>
      <c r="AY36" s="11"/>
      <c r="AZ36" s="11"/>
      <c r="BA36" s="11"/>
      <c r="BB36" s="11"/>
      <c r="BC36" s="11"/>
      <c r="BD36" s="11"/>
      <c r="BE36" s="11"/>
      <c r="BF36" s="11"/>
      <c r="BG36" s="11"/>
      <c r="BH36" s="11"/>
      <c r="BI36" s="11"/>
      <c r="BJ36" s="11"/>
      <c r="BK36" s="11"/>
      <c r="BL36" s="11"/>
      <c r="BM36" s="11"/>
      <c r="BN36" s="11"/>
      <c r="BO36" s="11"/>
      <c r="BP36" s="11"/>
      <c r="BQ36" s="11"/>
      <c r="BR36" s="11"/>
      <c r="BS36" s="11"/>
      <c r="BT36" s="11"/>
      <c r="BU36" s="11"/>
      <c r="BV36" s="11"/>
      <c r="BW36" s="11"/>
      <c r="BX36" s="11"/>
      <c r="BY36" s="11"/>
      <c r="BZ36" s="11"/>
      <c r="CA36" s="11"/>
      <c r="CB36" s="11"/>
      <c r="CC36" s="11"/>
      <c r="CD36" s="11"/>
      <c r="CE36" s="11"/>
      <c r="CF36" s="11"/>
      <c r="CG36" s="11"/>
      <c r="CH36" s="11"/>
      <c r="CI36" s="11"/>
      <c r="CJ36" s="11"/>
    </row>
    <row r="37" spans="1:88" x14ac:dyDescent="0.3">
      <c r="A37" s="218"/>
      <c r="B37" s="47" t="s">
        <v>10</v>
      </c>
      <c r="C37" s="11"/>
      <c r="D37" s="11"/>
      <c r="E37" s="50"/>
      <c r="F37" s="73"/>
      <c r="G37" s="73"/>
      <c r="H37" s="73"/>
      <c r="I37" s="73"/>
      <c r="J37" s="134"/>
      <c r="K37" s="134"/>
      <c r="L37" s="134"/>
      <c r="M37" s="134"/>
      <c r="N37" s="134"/>
      <c r="O37" s="134"/>
      <c r="P37" s="134"/>
      <c r="Q37" s="134"/>
      <c r="R37" s="134"/>
      <c r="S37" s="134"/>
      <c r="T37" s="134"/>
      <c r="U37" s="134"/>
      <c r="V37" s="134"/>
      <c r="W37" s="134"/>
      <c r="X37" s="134"/>
      <c r="Y37" s="134"/>
      <c r="Z37" s="134"/>
      <c r="AA37" s="134"/>
      <c r="AB37" s="134"/>
      <c r="AC37" s="134"/>
      <c r="AD37" s="134"/>
      <c r="AE37" s="134"/>
      <c r="AF37" s="134"/>
      <c r="AG37" s="134"/>
      <c r="AH37" s="134"/>
      <c r="AI37" s="134"/>
      <c r="AJ37" s="134"/>
      <c r="AK37" s="134"/>
      <c r="AL37" s="134"/>
      <c r="AM37" s="134"/>
      <c r="AN37" s="11"/>
      <c r="AO37" s="11"/>
      <c r="AP37" s="11"/>
      <c r="AQ37" s="11"/>
      <c r="AR37" s="11"/>
      <c r="AS37" s="11"/>
      <c r="AT37" s="11"/>
      <c r="AU37" s="11"/>
      <c r="AV37" s="11"/>
      <c r="AW37" s="11"/>
      <c r="AX37" s="11"/>
      <c r="AY37" s="11"/>
      <c r="AZ37" s="11"/>
      <c r="BA37" s="11"/>
      <c r="BB37" s="11"/>
      <c r="BC37" s="11"/>
      <c r="BD37" s="11"/>
      <c r="BE37" s="11"/>
      <c r="BF37" s="11"/>
      <c r="BG37" s="11"/>
      <c r="BH37" s="11"/>
      <c r="BI37" s="11"/>
      <c r="BJ37" s="11"/>
      <c r="BK37" s="11"/>
      <c r="BL37" s="11"/>
      <c r="BM37" s="11"/>
      <c r="BN37" s="11"/>
      <c r="BO37" s="11"/>
      <c r="BP37" s="11"/>
      <c r="BQ37" s="11"/>
      <c r="BR37" s="11"/>
      <c r="BS37" s="11"/>
      <c r="BT37" s="11"/>
      <c r="BU37" s="11"/>
      <c r="BV37" s="11"/>
      <c r="BW37" s="11"/>
      <c r="BX37" s="11"/>
      <c r="BY37" s="11"/>
      <c r="BZ37" s="11"/>
      <c r="CA37" s="11"/>
      <c r="CB37" s="11"/>
      <c r="CC37" s="11"/>
      <c r="CD37" s="11"/>
      <c r="CE37" s="11"/>
      <c r="CF37" s="11"/>
      <c r="CG37" s="11"/>
      <c r="CH37" s="11"/>
      <c r="CI37" s="11"/>
      <c r="CJ37" s="11"/>
    </row>
    <row r="38" spans="1:88" x14ac:dyDescent="0.3">
      <c r="A38" s="218"/>
      <c r="B38" s="47" t="s">
        <v>1</v>
      </c>
      <c r="C38" s="11"/>
      <c r="D38" s="11"/>
      <c r="E38" s="50"/>
      <c r="F38" s="73"/>
      <c r="G38" s="73"/>
      <c r="H38" s="73"/>
      <c r="I38" s="73"/>
      <c r="J38" s="134"/>
      <c r="K38" s="134"/>
      <c r="L38" s="134"/>
      <c r="M38" s="134"/>
      <c r="N38" s="134"/>
      <c r="O38" s="134"/>
      <c r="P38" s="134"/>
      <c r="Q38" s="134"/>
      <c r="R38" s="134"/>
      <c r="S38" s="134"/>
      <c r="T38" s="134"/>
      <c r="U38" s="134"/>
      <c r="V38" s="134"/>
      <c r="W38" s="134"/>
      <c r="X38" s="134"/>
      <c r="Y38" s="134"/>
      <c r="Z38" s="134"/>
      <c r="AA38" s="134"/>
      <c r="AB38" s="134"/>
      <c r="AC38" s="134"/>
      <c r="AD38" s="134"/>
      <c r="AE38" s="134"/>
      <c r="AF38" s="134"/>
      <c r="AG38" s="134"/>
      <c r="AH38" s="134"/>
      <c r="AI38" s="134"/>
      <c r="AJ38" s="134"/>
      <c r="AK38" s="134"/>
      <c r="AL38" s="134"/>
      <c r="AM38" s="134"/>
      <c r="AN38" s="11"/>
      <c r="AO38" s="11"/>
      <c r="AP38" s="11"/>
      <c r="AQ38" s="11"/>
      <c r="AR38" s="11"/>
      <c r="AS38" s="11"/>
      <c r="AT38" s="11"/>
      <c r="AU38" s="11"/>
      <c r="AV38" s="11"/>
      <c r="AW38" s="11"/>
      <c r="AX38" s="11"/>
      <c r="AY38" s="11"/>
      <c r="AZ38" s="11"/>
      <c r="BA38" s="11"/>
      <c r="BB38" s="11"/>
      <c r="BC38" s="11"/>
      <c r="BD38" s="11"/>
      <c r="BE38" s="11"/>
      <c r="BF38" s="11"/>
      <c r="BG38" s="11"/>
      <c r="BH38" s="11"/>
      <c r="BI38" s="11"/>
      <c r="BJ38" s="11"/>
      <c r="BK38" s="11"/>
      <c r="BL38" s="11"/>
      <c r="BM38" s="11"/>
      <c r="BN38" s="11"/>
      <c r="BO38" s="11"/>
      <c r="BP38" s="11"/>
      <c r="BQ38" s="11"/>
      <c r="BR38" s="11"/>
      <c r="BS38" s="11"/>
      <c r="BT38" s="11"/>
      <c r="BU38" s="11"/>
      <c r="BV38" s="11"/>
      <c r="BW38" s="11"/>
      <c r="BX38" s="11"/>
      <c r="BY38" s="11"/>
      <c r="BZ38" s="11"/>
      <c r="CA38" s="11"/>
      <c r="CB38" s="11"/>
      <c r="CC38" s="11"/>
      <c r="CD38" s="11"/>
      <c r="CE38" s="11"/>
      <c r="CF38" s="11"/>
      <c r="CG38" s="11"/>
      <c r="CH38" s="11"/>
      <c r="CI38" s="11"/>
      <c r="CJ38" s="11"/>
    </row>
    <row r="39" spans="1:88" x14ac:dyDescent="0.3">
      <c r="A39" s="218"/>
      <c r="B39" s="47" t="s">
        <v>11</v>
      </c>
      <c r="C39" s="11"/>
      <c r="D39" s="11"/>
      <c r="E39" s="50"/>
      <c r="F39" s="73"/>
      <c r="G39" s="73"/>
      <c r="H39" s="73"/>
      <c r="I39" s="73"/>
      <c r="J39" s="134"/>
      <c r="K39" s="134"/>
      <c r="L39" s="134"/>
      <c r="M39" s="134"/>
      <c r="N39" s="134"/>
      <c r="O39" s="134"/>
      <c r="P39" s="134"/>
      <c r="Q39" s="134"/>
      <c r="R39" s="134"/>
      <c r="S39" s="134"/>
      <c r="T39" s="134"/>
      <c r="U39" s="134"/>
      <c r="V39" s="134"/>
      <c r="W39" s="134"/>
      <c r="X39" s="134"/>
      <c r="Y39" s="134"/>
      <c r="Z39" s="134"/>
      <c r="AA39" s="134"/>
      <c r="AB39" s="134"/>
      <c r="AC39" s="134"/>
      <c r="AD39" s="134"/>
      <c r="AE39" s="134"/>
      <c r="AF39" s="134"/>
      <c r="AG39" s="134"/>
      <c r="AH39" s="134"/>
      <c r="AI39" s="134"/>
      <c r="AJ39" s="134"/>
      <c r="AK39" s="134"/>
      <c r="AL39" s="134"/>
      <c r="AM39" s="134"/>
      <c r="AN39" s="11"/>
      <c r="AO39" s="11"/>
      <c r="AP39" s="11"/>
      <c r="AQ39" s="11"/>
      <c r="AR39" s="11"/>
      <c r="AS39" s="11"/>
      <c r="AT39" s="11"/>
      <c r="AU39" s="11"/>
      <c r="AV39" s="11"/>
      <c r="AW39" s="11"/>
      <c r="AX39" s="11"/>
      <c r="AY39" s="11"/>
      <c r="AZ39" s="11"/>
      <c r="BA39" s="11"/>
      <c r="BB39" s="11"/>
      <c r="BC39" s="11"/>
      <c r="BD39" s="11"/>
      <c r="BE39" s="11"/>
      <c r="BF39" s="11"/>
      <c r="BG39" s="11"/>
      <c r="BH39" s="11"/>
      <c r="BI39" s="11"/>
      <c r="BJ39" s="11"/>
      <c r="BK39" s="11"/>
      <c r="BL39" s="11"/>
      <c r="BM39" s="11"/>
      <c r="BN39" s="11"/>
      <c r="BO39" s="11"/>
      <c r="BP39" s="11"/>
      <c r="BQ39" s="11"/>
      <c r="BR39" s="11"/>
      <c r="BS39" s="11"/>
      <c r="BT39" s="11"/>
      <c r="BU39" s="11"/>
      <c r="BV39" s="11"/>
      <c r="BW39" s="11"/>
      <c r="BX39" s="11"/>
      <c r="BY39" s="11"/>
      <c r="BZ39" s="11"/>
      <c r="CA39" s="11"/>
      <c r="CB39" s="11"/>
      <c r="CC39" s="11"/>
      <c r="CD39" s="11"/>
      <c r="CE39" s="11"/>
      <c r="CF39" s="11"/>
      <c r="CG39" s="11"/>
      <c r="CH39" s="11"/>
      <c r="CI39" s="11"/>
      <c r="CJ39" s="11"/>
    </row>
    <row r="40" spans="1:88" x14ac:dyDescent="0.3">
      <c r="A40" s="218"/>
      <c r="B40" s="47" t="s">
        <v>12</v>
      </c>
      <c r="C40" s="11"/>
      <c r="D40" s="11"/>
      <c r="E40" s="50"/>
      <c r="F40" s="73"/>
      <c r="G40" s="73"/>
      <c r="H40" s="73"/>
      <c r="I40" s="73"/>
      <c r="J40" s="134"/>
      <c r="K40" s="134"/>
      <c r="L40" s="134"/>
      <c r="M40" s="134"/>
      <c r="N40" s="134"/>
      <c r="O40" s="134"/>
      <c r="P40" s="134"/>
      <c r="Q40" s="134"/>
      <c r="R40" s="134"/>
      <c r="S40" s="134"/>
      <c r="T40" s="134"/>
      <c r="U40" s="134"/>
      <c r="V40" s="134"/>
      <c r="W40" s="134"/>
      <c r="X40" s="134"/>
      <c r="Y40" s="134"/>
      <c r="Z40" s="134"/>
      <c r="AA40" s="134"/>
      <c r="AB40" s="134"/>
      <c r="AC40" s="134"/>
      <c r="AD40" s="134"/>
      <c r="AE40" s="134"/>
      <c r="AF40" s="134"/>
      <c r="AG40" s="134"/>
      <c r="AH40" s="134"/>
      <c r="AI40" s="134"/>
      <c r="AJ40" s="134"/>
      <c r="AK40" s="134"/>
      <c r="AL40" s="134"/>
      <c r="AM40" s="134"/>
      <c r="AN40" s="11"/>
      <c r="AO40" s="11"/>
      <c r="AP40" s="11"/>
      <c r="AQ40" s="11"/>
      <c r="AR40" s="11"/>
      <c r="AS40" s="11"/>
      <c r="AT40" s="11"/>
      <c r="AU40" s="11"/>
      <c r="AV40" s="11"/>
      <c r="AW40" s="11"/>
      <c r="AX40" s="11"/>
      <c r="AY40" s="11"/>
      <c r="AZ40" s="11"/>
      <c r="BA40" s="11"/>
      <c r="BB40" s="11"/>
      <c r="BC40" s="11"/>
      <c r="BD40" s="11"/>
      <c r="BE40" s="11"/>
      <c r="BF40" s="11"/>
      <c r="BG40" s="11"/>
      <c r="BH40" s="11"/>
      <c r="BI40" s="11"/>
      <c r="BJ40" s="11"/>
      <c r="BK40" s="11"/>
      <c r="BL40" s="11"/>
      <c r="BM40" s="11"/>
      <c r="BN40" s="11"/>
      <c r="BO40" s="11"/>
      <c r="BP40" s="11"/>
      <c r="BQ40" s="11"/>
      <c r="BR40" s="11"/>
      <c r="BS40" s="11"/>
      <c r="BT40" s="11"/>
      <c r="BU40" s="11"/>
      <c r="BV40" s="11"/>
      <c r="BW40" s="11"/>
      <c r="BX40" s="11"/>
      <c r="BY40" s="11"/>
      <c r="BZ40" s="11"/>
      <c r="CA40" s="11"/>
      <c r="CB40" s="11"/>
      <c r="CC40" s="11"/>
      <c r="CD40" s="11"/>
      <c r="CE40" s="11"/>
      <c r="CF40" s="11"/>
      <c r="CG40" s="11"/>
      <c r="CH40" s="11"/>
      <c r="CI40" s="11"/>
      <c r="CJ40" s="11"/>
    </row>
    <row r="41" spans="1:88" x14ac:dyDescent="0.3">
      <c r="A41" s="218"/>
      <c r="B41" s="47" t="s">
        <v>3</v>
      </c>
      <c r="C41" s="11"/>
      <c r="D41" s="11"/>
      <c r="E41" s="50"/>
      <c r="F41" s="73"/>
      <c r="G41" s="73"/>
      <c r="H41" s="73"/>
      <c r="I41" s="73"/>
      <c r="J41" s="134"/>
      <c r="K41" s="134"/>
      <c r="L41" s="134"/>
      <c r="M41" s="134"/>
      <c r="N41" s="134"/>
      <c r="O41" s="134"/>
      <c r="P41" s="134"/>
      <c r="Q41" s="134"/>
      <c r="R41" s="134"/>
      <c r="S41" s="134"/>
      <c r="T41" s="134"/>
      <c r="U41" s="134"/>
      <c r="V41" s="134"/>
      <c r="W41" s="134"/>
      <c r="X41" s="134"/>
      <c r="Y41" s="134"/>
      <c r="Z41" s="134"/>
      <c r="AA41" s="134"/>
      <c r="AB41" s="134"/>
      <c r="AC41" s="134"/>
      <c r="AD41" s="134"/>
      <c r="AE41" s="134"/>
      <c r="AF41" s="134"/>
      <c r="AG41" s="134"/>
      <c r="AH41" s="134"/>
      <c r="AI41" s="134"/>
      <c r="AJ41" s="134"/>
      <c r="AK41" s="134"/>
      <c r="AL41" s="134"/>
      <c r="AM41" s="134"/>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row>
    <row r="42" spans="1:88" x14ac:dyDescent="0.3">
      <c r="A42" s="218"/>
      <c r="B42" s="47" t="s">
        <v>13</v>
      </c>
      <c r="C42" s="11"/>
      <c r="D42" s="11"/>
      <c r="E42" s="50"/>
      <c r="F42" s="73"/>
      <c r="G42" s="73"/>
      <c r="H42" s="73"/>
      <c r="I42" s="73"/>
      <c r="J42" s="134"/>
      <c r="K42" s="134"/>
      <c r="L42" s="134"/>
      <c r="M42" s="134"/>
      <c r="N42" s="134"/>
      <c r="O42" s="134"/>
      <c r="P42" s="134"/>
      <c r="Q42" s="134"/>
      <c r="R42" s="134"/>
      <c r="S42" s="134"/>
      <c r="T42" s="134"/>
      <c r="U42" s="134"/>
      <c r="V42" s="134"/>
      <c r="W42" s="134"/>
      <c r="X42" s="134"/>
      <c r="Y42" s="134"/>
      <c r="Z42" s="134"/>
      <c r="AA42" s="134"/>
      <c r="AB42" s="134"/>
      <c r="AC42" s="134"/>
      <c r="AD42" s="134"/>
      <c r="AE42" s="134"/>
      <c r="AF42" s="134"/>
      <c r="AG42" s="134"/>
      <c r="AH42" s="134"/>
      <c r="AI42" s="134"/>
      <c r="AJ42" s="134"/>
      <c r="AK42" s="134"/>
      <c r="AL42" s="134"/>
      <c r="AM42" s="134"/>
      <c r="AN42" s="11"/>
      <c r="AO42" s="11"/>
      <c r="AP42" s="11"/>
      <c r="AQ42" s="11"/>
      <c r="AR42" s="11"/>
      <c r="AS42" s="11"/>
      <c r="AT42" s="11"/>
      <c r="AU42" s="11"/>
      <c r="AV42" s="11"/>
      <c r="AW42" s="11"/>
      <c r="AX42" s="11"/>
      <c r="AY42" s="11"/>
      <c r="AZ42" s="11"/>
      <c r="BA42" s="11"/>
      <c r="BB42" s="11"/>
      <c r="BC42" s="11"/>
      <c r="BD42" s="11"/>
      <c r="BE42" s="11"/>
      <c r="BF42" s="11"/>
      <c r="BG42" s="11"/>
      <c r="BH42" s="11"/>
      <c r="BI42" s="11"/>
      <c r="BJ42" s="11"/>
      <c r="BK42" s="11"/>
      <c r="BL42" s="11"/>
      <c r="BM42" s="11"/>
      <c r="BN42" s="11"/>
      <c r="BO42" s="11"/>
      <c r="BP42" s="11"/>
      <c r="BQ42" s="11"/>
      <c r="BR42" s="11"/>
      <c r="BS42" s="11"/>
      <c r="BT42" s="11"/>
      <c r="BU42" s="11"/>
      <c r="BV42" s="11"/>
      <c r="BW42" s="11"/>
      <c r="BX42" s="11"/>
      <c r="BY42" s="11"/>
      <c r="BZ42" s="11"/>
      <c r="CA42" s="11"/>
      <c r="CB42" s="11"/>
      <c r="CC42" s="11"/>
      <c r="CD42" s="11"/>
      <c r="CE42" s="11"/>
      <c r="CF42" s="11"/>
      <c r="CG42" s="11"/>
      <c r="CH42" s="11"/>
      <c r="CI42" s="11"/>
      <c r="CJ42" s="11"/>
    </row>
    <row r="43" spans="1:88" x14ac:dyDescent="0.3">
      <c r="A43" s="218"/>
      <c r="B43" s="47" t="s">
        <v>4</v>
      </c>
      <c r="C43" s="11"/>
      <c r="D43" s="11"/>
      <c r="E43" s="50"/>
      <c r="F43" s="73"/>
      <c r="G43" s="73"/>
      <c r="H43" s="73"/>
      <c r="I43" s="73"/>
      <c r="J43" s="134"/>
      <c r="K43" s="134"/>
      <c r="L43" s="134"/>
      <c r="M43" s="134"/>
      <c r="N43" s="134"/>
      <c r="O43" s="134"/>
      <c r="P43" s="134"/>
      <c r="Q43" s="134"/>
      <c r="R43" s="134"/>
      <c r="S43" s="134"/>
      <c r="T43" s="134"/>
      <c r="U43" s="134"/>
      <c r="V43" s="134"/>
      <c r="W43" s="134"/>
      <c r="X43" s="134"/>
      <c r="Y43" s="134"/>
      <c r="Z43" s="134"/>
      <c r="AA43" s="134"/>
      <c r="AB43" s="134"/>
      <c r="AC43" s="134"/>
      <c r="AD43" s="134"/>
      <c r="AE43" s="134"/>
      <c r="AF43" s="134"/>
      <c r="AG43" s="134"/>
      <c r="AH43" s="134"/>
      <c r="AI43" s="134"/>
      <c r="AJ43" s="134"/>
      <c r="AK43" s="134"/>
      <c r="AL43" s="134"/>
      <c r="AM43" s="134"/>
      <c r="AN43" s="11"/>
      <c r="AO43" s="11"/>
      <c r="AP43" s="11"/>
      <c r="AQ43" s="11"/>
      <c r="AR43" s="11"/>
      <c r="AS43" s="11"/>
      <c r="AT43" s="11"/>
      <c r="AU43" s="11"/>
      <c r="AV43" s="11"/>
      <c r="AW43" s="11"/>
      <c r="AX43" s="11"/>
      <c r="AY43" s="11"/>
      <c r="AZ43" s="11"/>
      <c r="BA43" s="11"/>
      <c r="BB43" s="11"/>
      <c r="BC43" s="11"/>
      <c r="BD43" s="11"/>
      <c r="BE43" s="11"/>
      <c r="BF43" s="11"/>
      <c r="BG43" s="11"/>
      <c r="BH43" s="11"/>
      <c r="BI43" s="11"/>
      <c r="BJ43" s="11"/>
      <c r="BK43" s="11"/>
      <c r="BL43" s="11"/>
      <c r="BM43" s="11"/>
      <c r="BN43" s="11"/>
      <c r="BO43" s="11"/>
      <c r="BP43" s="11"/>
      <c r="BQ43" s="11"/>
      <c r="BR43" s="11"/>
      <c r="BS43" s="11"/>
      <c r="BT43" s="11"/>
      <c r="BU43" s="11"/>
      <c r="BV43" s="11"/>
      <c r="BW43" s="11"/>
      <c r="BX43" s="11"/>
      <c r="BY43" s="11"/>
      <c r="BZ43" s="11"/>
      <c r="CA43" s="11"/>
      <c r="CB43" s="11"/>
      <c r="CC43" s="11"/>
      <c r="CD43" s="11"/>
      <c r="CE43" s="11"/>
      <c r="CF43" s="11"/>
      <c r="CG43" s="11"/>
      <c r="CH43" s="11"/>
      <c r="CI43" s="11"/>
      <c r="CJ43" s="11"/>
    </row>
    <row r="44" spans="1:88" x14ac:dyDescent="0.3">
      <c r="A44" s="219"/>
      <c r="B44" s="47" t="s">
        <v>14</v>
      </c>
      <c r="C44" s="11"/>
      <c r="D44" s="11"/>
      <c r="E44" s="50"/>
      <c r="F44" s="73"/>
      <c r="G44" s="73"/>
      <c r="H44" s="73"/>
      <c r="I44" s="73"/>
      <c r="J44" s="134"/>
      <c r="K44" s="134"/>
      <c r="L44" s="134"/>
      <c r="M44" s="134"/>
      <c r="N44" s="134"/>
      <c r="O44" s="134"/>
      <c r="P44" s="134"/>
      <c r="Q44" s="134"/>
      <c r="R44" s="134"/>
      <c r="S44" s="134"/>
      <c r="T44" s="134"/>
      <c r="U44" s="134"/>
      <c r="V44" s="134"/>
      <c r="W44" s="134"/>
      <c r="X44" s="134"/>
      <c r="Y44" s="134"/>
      <c r="Z44" s="134"/>
      <c r="AA44" s="134"/>
      <c r="AB44" s="134"/>
      <c r="AC44" s="134"/>
      <c r="AD44" s="134"/>
      <c r="AE44" s="134"/>
      <c r="AF44" s="134"/>
      <c r="AG44" s="134"/>
      <c r="AH44" s="134"/>
      <c r="AI44" s="134"/>
      <c r="AJ44" s="134"/>
      <c r="AK44" s="134"/>
      <c r="AL44" s="134"/>
      <c r="AM44" s="134"/>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row>
    <row r="45" spans="1:88" x14ac:dyDescent="0.3">
      <c r="A45" s="219"/>
      <c r="B45" s="47" t="s">
        <v>15</v>
      </c>
      <c r="C45" s="11"/>
      <c r="D45" s="11"/>
      <c r="E45" s="50"/>
      <c r="F45" s="73"/>
      <c r="G45" s="73"/>
      <c r="H45" s="73"/>
      <c r="I45" s="73"/>
      <c r="J45" s="134"/>
      <c r="K45" s="134"/>
      <c r="L45" s="134"/>
      <c r="M45" s="134"/>
      <c r="N45" s="134"/>
      <c r="O45" s="134"/>
      <c r="P45" s="134"/>
      <c r="Q45" s="134"/>
      <c r="R45" s="134"/>
      <c r="S45" s="134"/>
      <c r="T45" s="134"/>
      <c r="U45" s="134"/>
      <c r="V45" s="134"/>
      <c r="W45" s="134"/>
      <c r="X45" s="134"/>
      <c r="Y45" s="134"/>
      <c r="Z45" s="134"/>
      <c r="AA45" s="134"/>
      <c r="AB45" s="134"/>
      <c r="AC45" s="134"/>
      <c r="AD45" s="134"/>
      <c r="AE45" s="134"/>
      <c r="AF45" s="134"/>
      <c r="AG45" s="134"/>
      <c r="AH45" s="134"/>
      <c r="AI45" s="134"/>
      <c r="AJ45" s="134"/>
      <c r="AK45" s="134"/>
      <c r="AL45" s="134"/>
      <c r="AM45" s="134"/>
      <c r="AN45" s="11"/>
      <c r="AO45" s="11"/>
      <c r="AP45" s="11"/>
      <c r="AQ45" s="11"/>
      <c r="AR45" s="11"/>
      <c r="AS45" s="11"/>
      <c r="AT45" s="11"/>
      <c r="AU45" s="11"/>
      <c r="AV45" s="11"/>
      <c r="AW45" s="11"/>
      <c r="AX45" s="11"/>
      <c r="AY45" s="11"/>
      <c r="AZ45" s="11"/>
      <c r="BA45" s="11"/>
      <c r="BB45" s="11"/>
      <c r="BC45" s="11"/>
      <c r="BD45" s="11"/>
      <c r="BE45" s="11"/>
      <c r="BF45" s="11"/>
      <c r="BG45" s="11"/>
      <c r="BH45" s="11"/>
      <c r="BI45" s="11"/>
      <c r="BJ45" s="11"/>
      <c r="BK45" s="11"/>
      <c r="BL45" s="11"/>
      <c r="BM45" s="11"/>
      <c r="BN45" s="11"/>
      <c r="BO45" s="11"/>
      <c r="BP45" s="11"/>
      <c r="BQ45" s="11"/>
      <c r="BR45" s="11"/>
      <c r="BS45" s="11"/>
      <c r="BT45" s="11"/>
      <c r="BU45" s="11"/>
      <c r="BV45" s="11"/>
      <c r="BW45" s="11"/>
      <c r="BX45" s="11"/>
      <c r="BY45" s="11"/>
      <c r="BZ45" s="11"/>
      <c r="CA45" s="11"/>
      <c r="CB45" s="11"/>
      <c r="CC45" s="11"/>
      <c r="CD45" s="11"/>
      <c r="CE45" s="11"/>
      <c r="CF45" s="11"/>
      <c r="CG45" s="11"/>
      <c r="CH45" s="11"/>
      <c r="CI45" s="11"/>
      <c r="CJ45" s="11"/>
    </row>
    <row r="46" spans="1:88" x14ac:dyDescent="0.3">
      <c r="A46" s="219"/>
      <c r="B46" s="47" t="s">
        <v>7</v>
      </c>
      <c r="C46" s="11"/>
      <c r="D46" s="11"/>
      <c r="E46" s="50"/>
      <c r="F46" s="73"/>
      <c r="G46" s="73"/>
      <c r="H46" s="73"/>
      <c r="I46" s="73"/>
      <c r="J46" s="134"/>
      <c r="K46" s="134"/>
      <c r="L46" s="134"/>
      <c r="M46" s="134"/>
      <c r="N46" s="134"/>
      <c r="O46" s="134"/>
      <c r="P46" s="134"/>
      <c r="Q46" s="134"/>
      <c r="R46" s="134"/>
      <c r="S46" s="134"/>
      <c r="T46" s="134"/>
      <c r="U46" s="134"/>
      <c r="V46" s="134"/>
      <c r="W46" s="134"/>
      <c r="X46" s="134"/>
      <c r="Y46" s="134"/>
      <c r="Z46" s="134"/>
      <c r="AA46" s="134"/>
      <c r="AB46" s="134"/>
      <c r="AC46" s="134"/>
      <c r="AD46" s="134"/>
      <c r="AE46" s="134"/>
      <c r="AF46" s="134"/>
      <c r="AG46" s="134"/>
      <c r="AH46" s="134"/>
      <c r="AI46" s="134"/>
      <c r="AJ46" s="134"/>
      <c r="AK46" s="134"/>
      <c r="AL46" s="134"/>
      <c r="AM46" s="134"/>
      <c r="AN46" s="11"/>
      <c r="AO46" s="11"/>
      <c r="AP46" s="11"/>
      <c r="AQ46" s="11"/>
      <c r="AR46" s="11"/>
      <c r="AS46" s="11"/>
      <c r="AT46" s="11"/>
      <c r="AU46" s="11"/>
      <c r="AV46" s="11"/>
      <c r="AW46" s="11"/>
      <c r="AX46" s="11"/>
      <c r="AY46" s="11"/>
      <c r="AZ46" s="11"/>
      <c r="BA46" s="11"/>
      <c r="BB46" s="11"/>
      <c r="BC46" s="11"/>
      <c r="BD46" s="11"/>
      <c r="BE46" s="11"/>
      <c r="BF46" s="11"/>
      <c r="BG46" s="11"/>
      <c r="BH46" s="11"/>
      <c r="BI46" s="11"/>
      <c r="BJ46" s="11"/>
      <c r="BK46" s="11"/>
      <c r="BL46" s="11"/>
      <c r="BM46" s="11"/>
      <c r="BN46" s="11"/>
      <c r="BO46" s="11"/>
      <c r="BP46" s="11"/>
      <c r="BQ46" s="11"/>
      <c r="BR46" s="11"/>
      <c r="BS46" s="11"/>
      <c r="BT46" s="11"/>
      <c r="BU46" s="11"/>
      <c r="BV46" s="11"/>
      <c r="BW46" s="11"/>
      <c r="BX46" s="11"/>
      <c r="BY46" s="11"/>
      <c r="BZ46" s="11"/>
      <c r="CA46" s="11"/>
      <c r="CB46" s="11"/>
      <c r="CC46" s="11"/>
      <c r="CD46" s="11"/>
      <c r="CE46" s="11"/>
      <c r="CF46" s="11"/>
      <c r="CG46" s="11"/>
      <c r="CH46" s="11"/>
      <c r="CI46" s="11"/>
      <c r="CJ46" s="11"/>
    </row>
    <row r="47" spans="1:88" ht="15" thickBot="1" x14ac:dyDescent="0.35">
      <c r="A47" s="220"/>
      <c r="B47" s="47" t="s">
        <v>8</v>
      </c>
      <c r="C47" s="11"/>
      <c r="D47" s="11"/>
      <c r="E47" s="50"/>
      <c r="F47" s="73"/>
      <c r="G47" s="73"/>
      <c r="H47" s="73"/>
      <c r="I47" s="73"/>
      <c r="J47" s="134"/>
      <c r="K47" s="134"/>
      <c r="L47" s="134"/>
      <c r="M47" s="134"/>
      <c r="N47" s="134"/>
      <c r="O47" s="134"/>
      <c r="P47" s="134"/>
      <c r="Q47" s="134"/>
      <c r="R47" s="134"/>
      <c r="S47" s="134"/>
      <c r="T47" s="134"/>
      <c r="U47" s="134"/>
      <c r="V47" s="134"/>
      <c r="W47" s="134"/>
      <c r="X47" s="134"/>
      <c r="Y47" s="134"/>
      <c r="Z47" s="134"/>
      <c r="AA47" s="134"/>
      <c r="AB47" s="134"/>
      <c r="AC47" s="134"/>
      <c r="AD47" s="134"/>
      <c r="AE47" s="134"/>
      <c r="AF47" s="134"/>
      <c r="AG47" s="134"/>
      <c r="AH47" s="134"/>
      <c r="AI47" s="134"/>
      <c r="AJ47" s="134"/>
      <c r="AK47" s="134"/>
      <c r="AL47" s="134"/>
      <c r="AM47" s="134"/>
      <c r="AN47" s="11"/>
      <c r="AO47" s="11"/>
      <c r="AP47" s="11"/>
      <c r="AQ47" s="11"/>
      <c r="AR47" s="11"/>
      <c r="AS47" s="11"/>
      <c r="AT47" s="11"/>
      <c r="AU47" s="11"/>
      <c r="AV47" s="11"/>
      <c r="AW47" s="11"/>
      <c r="AX47" s="11"/>
      <c r="AY47" s="11"/>
      <c r="AZ47" s="11"/>
      <c r="BA47" s="11"/>
      <c r="BB47" s="11"/>
      <c r="BC47" s="11"/>
      <c r="BD47" s="11"/>
      <c r="BE47" s="11"/>
      <c r="BF47" s="11"/>
      <c r="BG47" s="11"/>
      <c r="BH47" s="11"/>
      <c r="BI47" s="11"/>
      <c r="BJ47" s="11"/>
      <c r="BK47" s="11"/>
      <c r="BL47" s="11"/>
      <c r="BM47" s="11"/>
      <c r="BN47" s="11"/>
      <c r="BO47" s="11"/>
      <c r="BP47" s="11"/>
      <c r="BQ47" s="11"/>
      <c r="BR47" s="11"/>
      <c r="BS47" s="11"/>
      <c r="BT47" s="11"/>
      <c r="BU47" s="11"/>
      <c r="BV47" s="11"/>
      <c r="BW47" s="11"/>
      <c r="BX47" s="11"/>
      <c r="BY47" s="11"/>
      <c r="BZ47" s="11"/>
      <c r="CA47" s="11"/>
      <c r="CB47" s="11"/>
      <c r="CC47" s="11"/>
      <c r="CD47" s="11"/>
      <c r="CE47" s="11"/>
      <c r="CF47" s="11"/>
      <c r="CG47" s="11"/>
      <c r="CH47" s="11"/>
      <c r="CI47" s="11"/>
      <c r="CJ47" s="11"/>
    </row>
    <row r="48" spans="1:88" ht="15" thickBot="1" x14ac:dyDescent="0.35">
      <c r="A48" s="56"/>
      <c r="B48" s="56"/>
      <c r="E48" s="56"/>
      <c r="F48" s="56"/>
      <c r="G48" s="56"/>
      <c r="H48" s="56"/>
      <c r="I48" s="56"/>
      <c r="J48" s="135"/>
      <c r="K48" s="135"/>
      <c r="L48" s="135"/>
      <c r="M48" s="135"/>
      <c r="N48" s="135"/>
      <c r="O48" s="135"/>
      <c r="P48" s="135"/>
      <c r="Q48" s="135"/>
      <c r="R48" s="135"/>
      <c r="S48" s="135"/>
      <c r="T48" s="135"/>
      <c r="U48" s="135"/>
      <c r="V48" s="135"/>
      <c r="W48" s="135"/>
      <c r="X48" s="135"/>
      <c r="Y48" s="135"/>
      <c r="Z48" s="135"/>
      <c r="AA48" s="135"/>
      <c r="AB48" s="135"/>
      <c r="AC48" s="135"/>
      <c r="AD48" s="135"/>
      <c r="AE48" s="135"/>
      <c r="AF48" s="135"/>
      <c r="AG48" s="135"/>
      <c r="AH48" s="135"/>
    </row>
    <row r="49" spans="1:88" ht="15.6" x14ac:dyDescent="0.3">
      <c r="A49" s="20"/>
      <c r="B49" s="83" t="s">
        <v>32</v>
      </c>
      <c r="C49" s="17">
        <v>42370</v>
      </c>
      <c r="D49" s="17">
        <v>42401</v>
      </c>
      <c r="E49" s="51">
        <v>42430</v>
      </c>
      <c r="F49" s="51">
        <v>42461</v>
      </c>
      <c r="G49" s="51">
        <v>42491</v>
      </c>
      <c r="H49" s="51">
        <v>42522</v>
      </c>
      <c r="I49" s="51">
        <v>42552</v>
      </c>
      <c r="J49" s="136">
        <v>42583</v>
      </c>
      <c r="K49" s="136">
        <v>42614</v>
      </c>
      <c r="L49" s="136">
        <v>42644</v>
      </c>
      <c r="M49" s="136">
        <v>42675</v>
      </c>
      <c r="N49" s="136">
        <v>42705</v>
      </c>
      <c r="O49" s="136">
        <v>42736</v>
      </c>
      <c r="P49" s="136">
        <v>42767</v>
      </c>
      <c r="Q49" s="52">
        <v>42795</v>
      </c>
      <c r="R49" s="52">
        <v>42826</v>
      </c>
      <c r="S49" s="52">
        <v>42856</v>
      </c>
      <c r="T49" s="52">
        <v>42887</v>
      </c>
      <c r="U49" s="52">
        <v>42917</v>
      </c>
      <c r="V49" s="52">
        <v>42948</v>
      </c>
      <c r="W49" s="52">
        <v>42979</v>
      </c>
      <c r="X49" s="52">
        <v>43009</v>
      </c>
      <c r="Y49" s="52">
        <v>43040</v>
      </c>
      <c r="Z49" s="52">
        <v>43070</v>
      </c>
      <c r="AA49" s="53">
        <v>43101</v>
      </c>
      <c r="AB49" s="52">
        <v>43132</v>
      </c>
      <c r="AC49" s="53">
        <v>43160</v>
      </c>
      <c r="AD49" s="53">
        <v>43191</v>
      </c>
      <c r="AE49" s="53">
        <v>43221</v>
      </c>
      <c r="AF49" s="53">
        <v>43252</v>
      </c>
      <c r="AG49" s="53">
        <v>43282</v>
      </c>
      <c r="AH49" s="53">
        <v>43313</v>
      </c>
      <c r="AI49" s="17">
        <v>43344</v>
      </c>
      <c r="AJ49" s="17">
        <v>43374</v>
      </c>
      <c r="AK49" s="17">
        <v>43405</v>
      </c>
      <c r="AL49" s="17">
        <v>43435</v>
      </c>
      <c r="AM49" s="17">
        <v>43466</v>
      </c>
      <c r="AN49" s="17">
        <v>43497</v>
      </c>
      <c r="AO49" s="15">
        <v>43525</v>
      </c>
      <c r="AP49" s="15">
        <v>43556</v>
      </c>
      <c r="AQ49" s="15">
        <v>43586</v>
      </c>
      <c r="AR49" s="15">
        <v>43617</v>
      </c>
      <c r="AS49" s="15">
        <v>43647</v>
      </c>
      <c r="AT49" s="15">
        <v>43678</v>
      </c>
      <c r="AU49" s="15">
        <v>43709</v>
      </c>
      <c r="AV49" s="15">
        <v>43739</v>
      </c>
      <c r="AW49" s="15">
        <v>43770</v>
      </c>
      <c r="AX49" s="15">
        <v>43800</v>
      </c>
      <c r="AY49" s="15">
        <v>43831</v>
      </c>
      <c r="AZ49" s="15">
        <v>43862</v>
      </c>
      <c r="BA49" s="16">
        <v>43891</v>
      </c>
      <c r="BB49" s="16">
        <v>43922</v>
      </c>
      <c r="BC49" s="16">
        <v>43952</v>
      </c>
      <c r="BD49" s="16">
        <v>43983</v>
      </c>
      <c r="BE49" s="16">
        <v>44013</v>
      </c>
      <c r="BF49" s="16">
        <v>44044</v>
      </c>
      <c r="BG49" s="16">
        <v>44075</v>
      </c>
      <c r="BH49" s="16">
        <v>44105</v>
      </c>
      <c r="BI49" s="16">
        <v>44136</v>
      </c>
      <c r="BJ49" s="16">
        <v>44166</v>
      </c>
      <c r="BK49" s="16">
        <v>44197</v>
      </c>
      <c r="BL49" s="16">
        <v>44228</v>
      </c>
      <c r="BM49" s="17">
        <v>44256</v>
      </c>
      <c r="BN49" s="17">
        <v>44287</v>
      </c>
      <c r="BO49" s="17">
        <v>44317</v>
      </c>
      <c r="BP49" s="17">
        <v>44348</v>
      </c>
      <c r="BQ49" s="17">
        <v>44378</v>
      </c>
      <c r="BR49" s="17">
        <v>44409</v>
      </c>
      <c r="BS49" s="17">
        <v>44440</v>
      </c>
      <c r="BT49" s="17">
        <v>44470</v>
      </c>
      <c r="BU49" s="17">
        <v>44501</v>
      </c>
      <c r="BV49" s="17">
        <v>44531</v>
      </c>
      <c r="BW49" s="17">
        <v>44562</v>
      </c>
      <c r="BX49" s="17">
        <v>44593</v>
      </c>
      <c r="BY49" s="15">
        <v>44621</v>
      </c>
      <c r="BZ49" s="15">
        <v>44652</v>
      </c>
      <c r="CA49" s="15">
        <v>44682</v>
      </c>
      <c r="CB49" s="15">
        <v>44713</v>
      </c>
      <c r="CC49" s="15">
        <v>44743</v>
      </c>
      <c r="CD49" s="15">
        <v>44774</v>
      </c>
      <c r="CE49" s="15">
        <v>44805</v>
      </c>
      <c r="CF49" s="15">
        <v>44835</v>
      </c>
      <c r="CG49" s="15">
        <v>44866</v>
      </c>
      <c r="CH49" s="15">
        <v>44896</v>
      </c>
      <c r="CI49" s="15">
        <v>44927</v>
      </c>
      <c r="CJ49" s="15">
        <v>44958</v>
      </c>
    </row>
    <row r="50" spans="1:88" ht="15" customHeight="1" x14ac:dyDescent="0.3">
      <c r="A50" s="218" t="s">
        <v>29</v>
      </c>
      <c r="B50" s="47" t="s">
        <v>9</v>
      </c>
      <c r="C50" s="11"/>
      <c r="D50" s="11"/>
      <c r="E50" s="50"/>
      <c r="F50" s="50"/>
      <c r="G50" s="50"/>
      <c r="H50" s="50"/>
      <c r="I50" s="50"/>
      <c r="J50" s="134"/>
      <c r="K50" s="134"/>
      <c r="L50" s="134"/>
      <c r="M50" s="137"/>
      <c r="N50" s="137"/>
      <c r="O50" s="137"/>
      <c r="P50" s="137"/>
      <c r="Q50" s="137"/>
      <c r="R50" s="137"/>
      <c r="S50" s="137"/>
      <c r="T50" s="134"/>
      <c r="U50" s="134"/>
      <c r="V50" s="134"/>
      <c r="W50" s="137"/>
      <c r="X50" s="137"/>
      <c r="Y50" s="137"/>
      <c r="Z50" s="137"/>
      <c r="AA50" s="137"/>
      <c r="AB50" s="134"/>
      <c r="AC50" s="137"/>
      <c r="AD50" s="137"/>
      <c r="AE50" s="137"/>
      <c r="AF50" s="137"/>
      <c r="AG50" s="137"/>
      <c r="AH50" s="137"/>
      <c r="AI50" s="11"/>
      <c r="AJ50" s="11"/>
      <c r="AK50" s="11"/>
      <c r="AL50" s="11"/>
      <c r="AM50" s="11"/>
      <c r="AN50" s="11"/>
      <c r="AO50" s="11"/>
      <c r="AP50" s="11"/>
      <c r="AQ50" s="11"/>
      <c r="AR50" s="11"/>
      <c r="AS50" s="11"/>
      <c r="AT50" s="11"/>
      <c r="AU50" s="11"/>
      <c r="AV50" s="11"/>
      <c r="AW50" s="11"/>
      <c r="AX50" s="11"/>
      <c r="AY50" s="11"/>
      <c r="AZ50" s="11"/>
      <c r="BA50" s="11"/>
      <c r="BB50" s="11"/>
      <c r="BC50" s="11"/>
      <c r="BD50" s="11"/>
      <c r="BE50" s="11"/>
      <c r="BF50" s="11"/>
      <c r="BG50" s="11"/>
      <c r="BH50" s="11"/>
      <c r="BI50" s="11"/>
      <c r="BJ50" s="11"/>
      <c r="BK50" s="11"/>
      <c r="BL50" s="11"/>
      <c r="BM50" s="11"/>
      <c r="BN50" s="11"/>
      <c r="BO50" s="11"/>
      <c r="BP50" s="11"/>
      <c r="BQ50" s="11"/>
      <c r="BR50" s="11"/>
      <c r="BS50" s="11"/>
      <c r="BT50" s="11"/>
      <c r="BU50" s="11"/>
      <c r="BV50" s="11"/>
      <c r="BW50" s="11"/>
      <c r="BX50" s="11"/>
      <c r="BY50" s="11"/>
      <c r="BZ50" s="11"/>
      <c r="CA50" s="11"/>
      <c r="CB50" s="11"/>
      <c r="CC50" s="11"/>
      <c r="CD50" s="11"/>
      <c r="CE50" s="11"/>
      <c r="CF50" s="11"/>
      <c r="CG50" s="11"/>
      <c r="CH50" s="11"/>
      <c r="CI50" s="11"/>
      <c r="CJ50" s="11"/>
    </row>
    <row r="51" spans="1:88" x14ac:dyDescent="0.3">
      <c r="A51" s="218"/>
      <c r="B51" s="47" t="s">
        <v>6</v>
      </c>
      <c r="C51" s="11"/>
      <c r="D51" s="11"/>
      <c r="E51" s="50"/>
      <c r="F51" s="50"/>
      <c r="G51" s="50"/>
      <c r="H51" s="50"/>
      <c r="I51" s="50"/>
      <c r="J51" s="134"/>
      <c r="K51" s="134"/>
      <c r="L51" s="134"/>
      <c r="M51" s="137"/>
      <c r="N51" s="137"/>
      <c r="O51" s="137"/>
      <c r="P51" s="137"/>
      <c r="Q51" s="137"/>
      <c r="R51" s="137"/>
      <c r="S51" s="137"/>
      <c r="T51" s="134"/>
      <c r="U51" s="134"/>
      <c r="V51" s="134"/>
      <c r="W51" s="134"/>
      <c r="X51" s="134"/>
      <c r="Y51" s="134"/>
      <c r="Z51" s="134"/>
      <c r="AA51" s="134"/>
      <c r="AB51" s="134"/>
      <c r="AC51" s="134"/>
      <c r="AD51" s="134"/>
      <c r="AE51" s="134"/>
      <c r="AF51" s="134"/>
      <c r="AG51" s="134"/>
      <c r="AH51" s="134"/>
      <c r="AI51" s="134"/>
      <c r="AJ51" s="134"/>
      <c r="AK51" s="134"/>
      <c r="AL51" s="134"/>
      <c r="AM51" s="11"/>
      <c r="AN51" s="11"/>
      <c r="AO51" s="11"/>
      <c r="AP51" s="11"/>
      <c r="AQ51" s="11"/>
      <c r="AR51" s="11"/>
      <c r="AS51" s="11"/>
      <c r="AT51" s="11"/>
      <c r="AU51" s="11"/>
      <c r="AV51" s="11"/>
      <c r="AW51" s="11"/>
      <c r="AX51" s="11"/>
      <c r="AY51" s="11"/>
      <c r="AZ51" s="11"/>
      <c r="BA51" s="11"/>
      <c r="BB51" s="11"/>
      <c r="BC51" s="11"/>
      <c r="BD51" s="11"/>
      <c r="BE51" s="11"/>
      <c r="BF51" s="11"/>
      <c r="BG51" s="11"/>
      <c r="BH51" s="11"/>
      <c r="BI51" s="11"/>
      <c r="BJ51" s="11"/>
      <c r="BK51" s="11"/>
      <c r="BL51" s="11"/>
      <c r="BM51" s="11"/>
      <c r="BN51" s="11"/>
      <c r="BO51" s="11"/>
      <c r="BP51" s="11"/>
      <c r="BQ51" s="11"/>
      <c r="BR51" s="11"/>
      <c r="BS51" s="11"/>
      <c r="BT51" s="11"/>
      <c r="BU51" s="11"/>
      <c r="BV51" s="11"/>
      <c r="BW51" s="11"/>
      <c r="BX51" s="11"/>
      <c r="BY51" s="11"/>
      <c r="BZ51" s="11"/>
      <c r="CA51" s="11"/>
      <c r="CB51" s="11"/>
      <c r="CC51" s="11"/>
      <c r="CD51" s="11"/>
      <c r="CE51" s="11"/>
      <c r="CF51" s="11"/>
      <c r="CG51" s="11"/>
      <c r="CH51" s="11"/>
      <c r="CI51" s="11"/>
      <c r="CJ51" s="11"/>
    </row>
    <row r="52" spans="1:88" x14ac:dyDescent="0.3">
      <c r="A52" s="218"/>
      <c r="B52" s="47" t="s">
        <v>10</v>
      </c>
      <c r="C52" s="11"/>
      <c r="D52" s="11"/>
      <c r="E52" s="50"/>
      <c r="F52" s="50"/>
      <c r="G52" s="50"/>
      <c r="H52" s="50"/>
      <c r="I52" s="50"/>
      <c r="J52" s="134"/>
      <c r="K52" s="134"/>
      <c r="L52" s="134"/>
      <c r="M52" s="137"/>
      <c r="N52" s="137"/>
      <c r="O52" s="137"/>
      <c r="P52" s="137"/>
      <c r="Q52" s="137"/>
      <c r="R52" s="137"/>
      <c r="S52" s="137"/>
      <c r="T52" s="134"/>
      <c r="U52" s="134"/>
      <c r="V52" s="134"/>
      <c r="W52" s="134"/>
      <c r="X52" s="134"/>
      <c r="Y52" s="134"/>
      <c r="Z52" s="134"/>
      <c r="AA52" s="134"/>
      <c r="AB52" s="134"/>
      <c r="AC52" s="134"/>
      <c r="AD52" s="134"/>
      <c r="AE52" s="134"/>
      <c r="AF52" s="134"/>
      <c r="AG52" s="134"/>
      <c r="AH52" s="134"/>
      <c r="AI52" s="134"/>
      <c r="AJ52" s="134"/>
      <c r="AK52" s="134"/>
      <c r="AL52" s="134"/>
      <c r="AM52" s="11"/>
      <c r="AN52" s="11"/>
      <c r="AO52" s="11"/>
      <c r="AP52" s="11"/>
      <c r="AQ52" s="11"/>
      <c r="AR52" s="11"/>
      <c r="AS52" s="11"/>
      <c r="AT52" s="11"/>
      <c r="AU52" s="11"/>
      <c r="AV52" s="11"/>
      <c r="AW52" s="11"/>
      <c r="AX52" s="11"/>
      <c r="AY52" s="11"/>
      <c r="AZ52" s="11"/>
      <c r="BA52" s="11"/>
      <c r="BB52" s="11"/>
      <c r="BC52" s="11"/>
      <c r="BD52" s="11"/>
      <c r="BE52" s="11"/>
      <c r="BF52" s="11"/>
      <c r="BG52" s="11"/>
      <c r="BH52" s="11"/>
      <c r="BI52" s="11"/>
      <c r="BJ52" s="11"/>
      <c r="BK52" s="11"/>
      <c r="BL52" s="11"/>
      <c r="BM52" s="11"/>
      <c r="BN52" s="11"/>
      <c r="BO52" s="11"/>
      <c r="BP52" s="11"/>
      <c r="BQ52" s="11"/>
      <c r="BR52" s="11"/>
      <c r="BS52" s="11"/>
      <c r="BT52" s="11"/>
      <c r="BU52" s="11"/>
      <c r="BV52" s="11"/>
      <c r="BW52" s="11"/>
      <c r="BX52" s="11"/>
      <c r="BY52" s="11"/>
      <c r="BZ52" s="11"/>
      <c r="CA52" s="11"/>
      <c r="CB52" s="11"/>
      <c r="CC52" s="11"/>
      <c r="CD52" s="11"/>
      <c r="CE52" s="11"/>
      <c r="CF52" s="11"/>
      <c r="CG52" s="11"/>
      <c r="CH52" s="11"/>
      <c r="CI52" s="11"/>
      <c r="CJ52" s="11"/>
    </row>
    <row r="53" spans="1:88" x14ac:dyDescent="0.3">
      <c r="A53" s="218"/>
      <c r="B53" s="47" t="s">
        <v>1</v>
      </c>
      <c r="C53" s="11"/>
      <c r="D53" s="11"/>
      <c r="E53" s="50"/>
      <c r="F53" s="50"/>
      <c r="G53" s="50"/>
      <c r="H53" s="50"/>
      <c r="I53" s="50"/>
      <c r="J53" s="134"/>
      <c r="K53" s="134"/>
      <c r="L53" s="134"/>
      <c r="M53" s="137"/>
      <c r="N53" s="137"/>
      <c r="O53" s="137"/>
      <c r="P53" s="137"/>
      <c r="Q53" s="137"/>
      <c r="R53" s="137"/>
      <c r="S53" s="137"/>
      <c r="T53" s="134"/>
      <c r="U53" s="134"/>
      <c r="V53" s="134"/>
      <c r="W53" s="134"/>
      <c r="X53" s="134"/>
      <c r="Y53" s="134"/>
      <c r="Z53" s="134"/>
      <c r="AA53" s="134"/>
      <c r="AB53" s="134"/>
      <c r="AC53" s="134"/>
      <c r="AD53" s="134"/>
      <c r="AE53" s="134"/>
      <c r="AF53" s="134"/>
      <c r="AG53" s="134"/>
      <c r="AH53" s="134"/>
      <c r="AI53" s="134"/>
      <c r="AJ53" s="134"/>
      <c r="AK53" s="134"/>
      <c r="AL53" s="134"/>
      <c r="AM53" s="11"/>
      <c r="AN53" s="11"/>
      <c r="AO53" s="11"/>
      <c r="AP53" s="11"/>
      <c r="AQ53" s="11"/>
      <c r="AR53" s="11"/>
      <c r="AS53" s="11"/>
      <c r="AT53" s="11"/>
      <c r="AU53" s="11"/>
      <c r="AV53" s="11"/>
      <c r="AW53" s="11"/>
      <c r="AX53" s="11"/>
      <c r="AY53" s="11"/>
      <c r="AZ53" s="11"/>
      <c r="BA53" s="11"/>
      <c r="BB53" s="11"/>
      <c r="BC53" s="11"/>
      <c r="BD53" s="11"/>
      <c r="BE53" s="11"/>
      <c r="BF53" s="11"/>
      <c r="BG53" s="11"/>
      <c r="BH53" s="11"/>
      <c r="BI53" s="11"/>
      <c r="BJ53" s="11"/>
      <c r="BK53" s="11"/>
      <c r="BL53" s="11"/>
      <c r="BM53" s="11"/>
      <c r="BN53" s="11"/>
      <c r="BO53" s="11"/>
      <c r="BP53" s="11"/>
      <c r="BQ53" s="11"/>
      <c r="BR53" s="11"/>
      <c r="BS53" s="11"/>
      <c r="BT53" s="11"/>
      <c r="BU53" s="11"/>
      <c r="BV53" s="11"/>
      <c r="BW53" s="11"/>
      <c r="BX53" s="11"/>
      <c r="BY53" s="11"/>
      <c r="BZ53" s="11"/>
      <c r="CA53" s="11"/>
      <c r="CB53" s="11"/>
      <c r="CC53" s="11"/>
      <c r="CD53" s="11"/>
      <c r="CE53" s="11"/>
      <c r="CF53" s="11"/>
      <c r="CG53" s="11"/>
      <c r="CH53" s="11"/>
      <c r="CI53" s="11"/>
      <c r="CJ53" s="11"/>
    </row>
    <row r="54" spans="1:88" x14ac:dyDescent="0.3">
      <c r="A54" s="218"/>
      <c r="B54" s="47" t="s">
        <v>11</v>
      </c>
      <c r="C54" s="11"/>
      <c r="D54" s="11"/>
      <c r="E54" s="50"/>
      <c r="F54" s="50"/>
      <c r="G54" s="50"/>
      <c r="H54" s="50"/>
      <c r="I54" s="50"/>
      <c r="J54" s="134"/>
      <c r="K54" s="134"/>
      <c r="L54" s="134"/>
      <c r="M54" s="137"/>
      <c r="N54" s="137"/>
      <c r="O54" s="137"/>
      <c r="P54" s="137"/>
      <c r="Q54" s="137"/>
      <c r="R54" s="137"/>
      <c r="S54" s="137"/>
      <c r="T54" s="134"/>
      <c r="U54" s="134"/>
      <c r="V54" s="134"/>
      <c r="W54" s="134"/>
      <c r="X54" s="134"/>
      <c r="Y54" s="134"/>
      <c r="Z54" s="134"/>
      <c r="AA54" s="134"/>
      <c r="AB54" s="134"/>
      <c r="AC54" s="134"/>
      <c r="AD54" s="134"/>
      <c r="AE54" s="134"/>
      <c r="AF54" s="134"/>
      <c r="AG54" s="134"/>
      <c r="AH54" s="134"/>
      <c r="AI54" s="134"/>
      <c r="AJ54" s="134"/>
      <c r="AK54" s="134"/>
      <c r="AL54" s="134"/>
      <c r="AM54" s="11"/>
      <c r="AN54" s="11"/>
      <c r="AO54" s="11"/>
      <c r="AP54" s="11"/>
      <c r="AQ54" s="11"/>
      <c r="AR54" s="11"/>
      <c r="AS54" s="11"/>
      <c r="AT54" s="11"/>
      <c r="AU54" s="11"/>
      <c r="AV54" s="11"/>
      <c r="AW54" s="11"/>
      <c r="AX54" s="11"/>
      <c r="AY54" s="11"/>
      <c r="AZ54" s="11"/>
      <c r="BA54" s="11"/>
      <c r="BB54" s="11"/>
      <c r="BC54" s="11"/>
      <c r="BD54" s="11"/>
      <c r="BE54" s="11"/>
      <c r="BF54" s="11"/>
      <c r="BG54" s="11"/>
      <c r="BH54" s="11"/>
      <c r="BI54" s="11"/>
      <c r="BJ54" s="11"/>
      <c r="BK54" s="11"/>
      <c r="BL54" s="11"/>
      <c r="BM54" s="11"/>
      <c r="BN54" s="11"/>
      <c r="BO54" s="11"/>
      <c r="BP54" s="11"/>
      <c r="BQ54" s="11"/>
      <c r="BR54" s="11"/>
      <c r="BS54" s="11"/>
      <c r="BT54" s="11"/>
      <c r="BU54" s="11"/>
      <c r="BV54" s="11"/>
      <c r="BW54" s="11"/>
      <c r="BX54" s="11"/>
      <c r="BY54" s="11"/>
      <c r="BZ54" s="11"/>
      <c r="CA54" s="11"/>
      <c r="CB54" s="11"/>
      <c r="CC54" s="11"/>
      <c r="CD54" s="11"/>
      <c r="CE54" s="11"/>
      <c r="CF54" s="11"/>
      <c r="CG54" s="11"/>
      <c r="CH54" s="11"/>
      <c r="CI54" s="11"/>
      <c r="CJ54" s="11"/>
    </row>
    <row r="55" spans="1:88" x14ac:dyDescent="0.3">
      <c r="A55" s="218"/>
      <c r="B55" s="47" t="s">
        <v>12</v>
      </c>
      <c r="C55" s="11"/>
      <c r="D55" s="11"/>
      <c r="E55" s="50"/>
      <c r="F55" s="50"/>
      <c r="G55" s="50"/>
      <c r="H55" s="50"/>
      <c r="I55" s="50"/>
      <c r="J55" s="137"/>
      <c r="K55" s="137"/>
      <c r="L55" s="137"/>
      <c r="M55" s="137"/>
      <c r="N55" s="137"/>
      <c r="O55" s="137"/>
      <c r="P55" s="137"/>
      <c r="Q55" s="137"/>
      <c r="R55" s="137"/>
      <c r="S55" s="137"/>
      <c r="T55" s="134"/>
      <c r="U55" s="134"/>
      <c r="V55" s="134"/>
      <c r="W55" s="134"/>
      <c r="X55" s="134"/>
      <c r="Y55" s="134"/>
      <c r="Z55" s="134"/>
      <c r="AA55" s="134"/>
      <c r="AB55" s="134"/>
      <c r="AC55" s="134"/>
      <c r="AD55" s="134"/>
      <c r="AE55" s="134"/>
      <c r="AF55" s="134"/>
      <c r="AG55" s="134"/>
      <c r="AH55" s="134"/>
      <c r="AI55" s="134"/>
      <c r="AJ55" s="134"/>
      <c r="AK55" s="134"/>
      <c r="AL55" s="134"/>
      <c r="AM55" s="11"/>
      <c r="AN55" s="11"/>
      <c r="AO55" s="11"/>
      <c r="AP55" s="11"/>
      <c r="AQ55" s="11"/>
      <c r="AR55" s="11"/>
      <c r="AS55" s="11"/>
      <c r="AT55" s="11"/>
      <c r="AU55" s="11"/>
      <c r="AV55" s="11"/>
      <c r="AW55" s="11"/>
      <c r="AX55" s="11"/>
      <c r="AY55" s="11"/>
      <c r="AZ55" s="11"/>
      <c r="BA55" s="11"/>
      <c r="BB55" s="11"/>
      <c r="BC55" s="11"/>
      <c r="BD55" s="11"/>
      <c r="BE55" s="11"/>
      <c r="BF55" s="11"/>
      <c r="BG55" s="11"/>
      <c r="BH55" s="11"/>
      <c r="BI55" s="11"/>
      <c r="BJ55" s="11"/>
      <c r="BK55" s="11"/>
      <c r="BL55" s="11"/>
      <c r="BM55" s="11"/>
      <c r="BN55" s="11"/>
      <c r="BO55" s="11"/>
      <c r="BP55" s="11"/>
      <c r="BQ55" s="11"/>
      <c r="BR55" s="11"/>
      <c r="BS55" s="11"/>
      <c r="BT55" s="11"/>
      <c r="BU55" s="11"/>
      <c r="BV55" s="11"/>
      <c r="BW55" s="11"/>
      <c r="BX55" s="11"/>
      <c r="BY55" s="11"/>
      <c r="BZ55" s="11"/>
      <c r="CA55" s="11"/>
      <c r="CB55" s="11"/>
      <c r="CC55" s="11"/>
      <c r="CD55" s="11"/>
      <c r="CE55" s="11"/>
      <c r="CF55" s="11"/>
      <c r="CG55" s="11"/>
      <c r="CH55" s="11"/>
      <c r="CI55" s="11"/>
      <c r="CJ55" s="11"/>
    </row>
    <row r="56" spans="1:88" x14ac:dyDescent="0.3">
      <c r="A56" s="218"/>
      <c r="B56" s="47" t="s">
        <v>3</v>
      </c>
      <c r="C56" s="11"/>
      <c r="D56" s="11"/>
      <c r="E56" s="50"/>
      <c r="F56" s="50"/>
      <c r="G56" s="50"/>
      <c r="H56" s="50"/>
      <c r="I56" s="50"/>
      <c r="J56" s="137"/>
      <c r="K56" s="137"/>
      <c r="L56" s="137"/>
      <c r="M56" s="137"/>
      <c r="N56" s="137"/>
      <c r="O56" s="137"/>
      <c r="P56" s="137"/>
      <c r="Q56" s="137"/>
      <c r="R56" s="137"/>
      <c r="S56" s="137"/>
      <c r="T56" s="134"/>
      <c r="U56" s="134"/>
      <c r="V56" s="134"/>
      <c r="W56" s="134"/>
      <c r="X56" s="134"/>
      <c r="Y56" s="134"/>
      <c r="Z56" s="134"/>
      <c r="AA56" s="134"/>
      <c r="AB56" s="134"/>
      <c r="AC56" s="134"/>
      <c r="AD56" s="134"/>
      <c r="AE56" s="134"/>
      <c r="AF56" s="134"/>
      <c r="AG56" s="134"/>
      <c r="AH56" s="134"/>
      <c r="AI56" s="134"/>
      <c r="AJ56" s="134"/>
      <c r="AK56" s="134"/>
      <c r="AL56" s="134"/>
      <c r="AM56" s="11"/>
      <c r="AN56" s="11"/>
      <c r="AO56" s="11"/>
      <c r="AP56" s="11"/>
      <c r="AQ56" s="11"/>
      <c r="AR56" s="11"/>
      <c r="AS56" s="11"/>
      <c r="AT56" s="11"/>
      <c r="AU56" s="11"/>
      <c r="AV56" s="11"/>
      <c r="AW56" s="11"/>
      <c r="AX56" s="11"/>
      <c r="AY56" s="11"/>
      <c r="AZ56" s="11"/>
      <c r="BA56" s="11"/>
      <c r="BB56" s="11"/>
      <c r="BC56" s="11"/>
      <c r="BD56" s="11"/>
      <c r="BE56" s="11"/>
      <c r="BF56" s="11"/>
      <c r="BG56" s="11"/>
      <c r="BH56" s="11"/>
      <c r="BI56" s="11"/>
      <c r="BJ56" s="11"/>
      <c r="BK56" s="11"/>
      <c r="BL56" s="11"/>
      <c r="BM56" s="11"/>
      <c r="BN56" s="11"/>
      <c r="BO56" s="11"/>
      <c r="BP56" s="11"/>
      <c r="BQ56" s="11"/>
      <c r="BR56" s="11"/>
      <c r="BS56" s="11"/>
      <c r="BT56" s="11"/>
      <c r="BU56" s="11"/>
      <c r="BV56" s="11"/>
      <c r="BW56" s="11"/>
      <c r="BX56" s="11"/>
      <c r="BY56" s="11"/>
      <c r="BZ56" s="11"/>
      <c r="CA56" s="11"/>
      <c r="CB56" s="11"/>
      <c r="CC56" s="11"/>
      <c r="CD56" s="11"/>
      <c r="CE56" s="11"/>
      <c r="CF56" s="11"/>
      <c r="CG56" s="11"/>
      <c r="CH56" s="11"/>
      <c r="CI56" s="11"/>
      <c r="CJ56" s="11"/>
    </row>
    <row r="57" spans="1:88" x14ac:dyDescent="0.3">
      <c r="A57" s="218"/>
      <c r="B57" s="47" t="s">
        <v>13</v>
      </c>
      <c r="C57" s="11"/>
      <c r="D57" s="11"/>
      <c r="E57" s="50"/>
      <c r="F57" s="50"/>
      <c r="G57" s="50"/>
      <c r="H57" s="50"/>
      <c r="I57" s="50"/>
      <c r="J57" s="134"/>
      <c r="K57" s="134"/>
      <c r="L57" s="134"/>
      <c r="M57" s="137"/>
      <c r="N57" s="137"/>
      <c r="O57" s="137"/>
      <c r="P57" s="137"/>
      <c r="Q57" s="137"/>
      <c r="R57" s="137"/>
      <c r="S57" s="137"/>
      <c r="T57" s="134"/>
      <c r="U57" s="134"/>
      <c r="V57" s="134"/>
      <c r="W57" s="134"/>
      <c r="X57" s="134"/>
      <c r="Y57" s="134"/>
      <c r="Z57" s="134"/>
      <c r="AA57" s="134"/>
      <c r="AB57" s="134"/>
      <c r="AC57" s="134"/>
      <c r="AD57" s="134"/>
      <c r="AE57" s="134"/>
      <c r="AF57" s="134"/>
      <c r="AG57" s="134"/>
      <c r="AH57" s="134"/>
      <c r="AI57" s="134"/>
      <c r="AJ57" s="134"/>
      <c r="AK57" s="134"/>
      <c r="AL57" s="134"/>
      <c r="AM57" s="11"/>
      <c r="AN57" s="11"/>
      <c r="AO57" s="11"/>
      <c r="AP57" s="11"/>
      <c r="AQ57" s="11"/>
      <c r="AR57" s="11"/>
      <c r="AS57" s="11"/>
      <c r="AT57" s="11"/>
      <c r="AU57" s="11"/>
      <c r="AV57" s="11"/>
      <c r="AW57" s="11"/>
      <c r="AX57" s="11"/>
      <c r="AY57" s="11"/>
      <c r="AZ57" s="11"/>
      <c r="BA57" s="11"/>
      <c r="BB57" s="11"/>
      <c r="BC57" s="11"/>
      <c r="BD57" s="11"/>
      <c r="BE57" s="11"/>
      <c r="BF57" s="11"/>
      <c r="BG57" s="11"/>
      <c r="BH57" s="11"/>
      <c r="BI57" s="11"/>
      <c r="BJ57" s="11"/>
      <c r="BK57" s="11"/>
      <c r="BL57" s="11"/>
      <c r="BM57" s="11"/>
      <c r="BN57" s="11"/>
      <c r="BO57" s="11"/>
      <c r="BP57" s="11"/>
      <c r="BQ57" s="11"/>
      <c r="BR57" s="11"/>
      <c r="BS57" s="11"/>
      <c r="BT57" s="11"/>
      <c r="BU57" s="11"/>
      <c r="BV57" s="11"/>
      <c r="BW57" s="11"/>
      <c r="BX57" s="11"/>
      <c r="BY57" s="11"/>
      <c r="BZ57" s="11"/>
      <c r="CA57" s="11"/>
      <c r="CB57" s="11"/>
      <c r="CC57" s="11"/>
      <c r="CD57" s="11"/>
      <c r="CE57" s="11"/>
      <c r="CF57" s="11"/>
      <c r="CG57" s="11"/>
      <c r="CH57" s="11"/>
      <c r="CI57" s="11"/>
      <c r="CJ57" s="11"/>
    </row>
    <row r="58" spans="1:88" x14ac:dyDescent="0.3">
      <c r="A58" s="218"/>
      <c r="B58" s="47" t="s">
        <v>4</v>
      </c>
      <c r="C58" s="11"/>
      <c r="D58" s="11"/>
      <c r="E58" s="50"/>
      <c r="F58" s="50"/>
      <c r="G58" s="50"/>
      <c r="H58" s="50"/>
      <c r="I58" s="50"/>
      <c r="J58" s="134"/>
      <c r="K58" s="134"/>
      <c r="L58" s="134"/>
      <c r="M58" s="137"/>
      <c r="N58" s="137"/>
      <c r="O58" s="137"/>
      <c r="P58" s="137"/>
      <c r="Q58" s="137"/>
      <c r="R58" s="137"/>
      <c r="S58" s="137"/>
      <c r="T58" s="134"/>
      <c r="U58" s="134"/>
      <c r="V58" s="134"/>
      <c r="W58" s="134"/>
      <c r="X58" s="134"/>
      <c r="Y58" s="134"/>
      <c r="Z58" s="134"/>
      <c r="AA58" s="134"/>
      <c r="AB58" s="134"/>
      <c r="AC58" s="134"/>
      <c r="AD58" s="134"/>
      <c r="AE58" s="134"/>
      <c r="AF58" s="134"/>
      <c r="AG58" s="134"/>
      <c r="AH58" s="134"/>
      <c r="AI58" s="134"/>
      <c r="AJ58" s="134"/>
      <c r="AK58" s="134"/>
      <c r="AL58" s="134"/>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c r="BQ58" s="11"/>
      <c r="BR58" s="11"/>
      <c r="BS58" s="11"/>
      <c r="BT58" s="11"/>
      <c r="BU58" s="11"/>
      <c r="BV58" s="11"/>
      <c r="BW58" s="11"/>
      <c r="BX58" s="11"/>
      <c r="BY58" s="11"/>
      <c r="BZ58" s="11"/>
      <c r="CA58" s="11"/>
      <c r="CB58" s="11"/>
      <c r="CC58" s="11"/>
      <c r="CD58" s="11"/>
      <c r="CE58" s="11"/>
      <c r="CF58" s="11"/>
      <c r="CG58" s="11"/>
      <c r="CH58" s="11"/>
      <c r="CI58" s="11"/>
      <c r="CJ58" s="11"/>
    </row>
    <row r="59" spans="1:88" x14ac:dyDescent="0.3">
      <c r="A59" s="219"/>
      <c r="B59" s="47" t="s">
        <v>14</v>
      </c>
      <c r="C59" s="11"/>
      <c r="D59" s="11"/>
      <c r="E59" s="50"/>
      <c r="F59" s="50"/>
      <c r="G59" s="50"/>
      <c r="H59" s="50"/>
      <c r="I59" s="50"/>
      <c r="J59" s="134"/>
      <c r="K59" s="134"/>
      <c r="L59" s="134"/>
      <c r="M59" s="137"/>
      <c r="N59" s="137"/>
      <c r="O59" s="137"/>
      <c r="P59" s="137"/>
      <c r="Q59" s="137"/>
      <c r="R59" s="137"/>
      <c r="S59" s="137"/>
      <c r="T59" s="134"/>
      <c r="U59" s="134"/>
      <c r="V59" s="134"/>
      <c r="W59" s="134"/>
      <c r="X59" s="134"/>
      <c r="Y59" s="134"/>
      <c r="Z59" s="134"/>
      <c r="AA59" s="134"/>
      <c r="AB59" s="134"/>
      <c r="AC59" s="134"/>
      <c r="AD59" s="134"/>
      <c r="AE59" s="134"/>
      <c r="AF59" s="134"/>
      <c r="AG59" s="134"/>
      <c r="AH59" s="134"/>
      <c r="AI59" s="134"/>
      <c r="AJ59" s="134"/>
      <c r="AK59" s="134"/>
      <c r="AL59" s="134"/>
      <c r="AM59" s="11"/>
      <c r="AN59" s="11"/>
      <c r="AO59" s="11"/>
      <c r="AP59" s="11"/>
      <c r="AQ59" s="11"/>
      <c r="AR59" s="11"/>
      <c r="AS59" s="11"/>
      <c r="AT59" s="11"/>
      <c r="AU59" s="11"/>
      <c r="AV59" s="11"/>
      <c r="AW59" s="11"/>
      <c r="AX59" s="11"/>
      <c r="AY59" s="11"/>
      <c r="AZ59" s="11"/>
      <c r="BA59" s="11"/>
      <c r="BB59" s="11"/>
      <c r="BC59" s="11"/>
      <c r="BD59" s="11"/>
      <c r="BE59" s="11"/>
      <c r="BF59" s="11"/>
      <c r="BG59" s="11"/>
      <c r="BH59" s="11"/>
      <c r="BI59" s="11"/>
      <c r="BJ59" s="11"/>
      <c r="BK59" s="11"/>
      <c r="BL59" s="11"/>
      <c r="BM59" s="11"/>
      <c r="BN59" s="11"/>
      <c r="BO59" s="11"/>
      <c r="BP59" s="11"/>
      <c r="BQ59" s="11"/>
      <c r="BR59" s="11"/>
      <c r="BS59" s="11"/>
      <c r="BT59" s="11"/>
      <c r="BU59" s="11"/>
      <c r="BV59" s="11"/>
      <c r="BW59" s="11"/>
      <c r="BX59" s="11"/>
      <c r="BY59" s="11"/>
      <c r="BZ59" s="11"/>
      <c r="CA59" s="11"/>
      <c r="CB59" s="11"/>
      <c r="CC59" s="11"/>
      <c r="CD59" s="11"/>
      <c r="CE59" s="11"/>
      <c r="CF59" s="11"/>
      <c r="CG59" s="11"/>
      <c r="CH59" s="11"/>
      <c r="CI59" s="11"/>
      <c r="CJ59" s="11"/>
    </row>
    <row r="60" spans="1:88" x14ac:dyDescent="0.3">
      <c r="A60" s="219"/>
      <c r="B60" s="47" t="s">
        <v>15</v>
      </c>
      <c r="C60" s="11"/>
      <c r="D60" s="11"/>
      <c r="E60" s="50"/>
      <c r="F60" s="50"/>
      <c r="G60" s="50"/>
      <c r="H60" s="50"/>
      <c r="I60" s="50"/>
      <c r="J60" s="134"/>
      <c r="K60" s="134"/>
      <c r="L60" s="134"/>
      <c r="M60" s="137"/>
      <c r="N60" s="137"/>
      <c r="O60" s="137"/>
      <c r="P60" s="137"/>
      <c r="Q60" s="137"/>
      <c r="R60" s="137"/>
      <c r="S60" s="137"/>
      <c r="T60" s="134"/>
      <c r="U60" s="134"/>
      <c r="V60" s="134"/>
      <c r="W60" s="134"/>
      <c r="X60" s="134"/>
      <c r="Y60" s="134"/>
      <c r="Z60" s="134"/>
      <c r="AA60" s="134"/>
      <c r="AB60" s="134"/>
      <c r="AC60" s="134"/>
      <c r="AD60" s="134"/>
      <c r="AE60" s="134"/>
      <c r="AF60" s="134"/>
      <c r="AG60" s="134"/>
      <c r="AH60" s="134"/>
      <c r="AI60" s="134"/>
      <c r="AJ60" s="134"/>
      <c r="AK60" s="134"/>
      <c r="AL60" s="134"/>
      <c r="AM60" s="11"/>
      <c r="AN60" s="11"/>
      <c r="AO60" s="11"/>
      <c r="AP60" s="11"/>
      <c r="AQ60" s="11"/>
      <c r="AR60" s="11"/>
      <c r="AS60" s="11"/>
      <c r="AT60" s="11"/>
      <c r="AU60" s="11"/>
      <c r="AV60" s="11"/>
      <c r="AW60" s="11"/>
      <c r="AX60" s="11"/>
      <c r="AY60" s="11"/>
      <c r="AZ60" s="11"/>
      <c r="BA60" s="11"/>
      <c r="BB60" s="11"/>
      <c r="BC60" s="11"/>
      <c r="BD60" s="11"/>
      <c r="BE60" s="11"/>
      <c r="BF60" s="11"/>
      <c r="BG60" s="11"/>
      <c r="BH60" s="11"/>
      <c r="BI60" s="11"/>
      <c r="BJ60" s="11"/>
      <c r="BK60" s="11"/>
      <c r="BL60" s="11"/>
      <c r="BM60" s="11"/>
      <c r="BN60" s="11"/>
      <c r="BO60" s="11"/>
      <c r="BP60" s="11"/>
      <c r="BQ60" s="11"/>
      <c r="BR60" s="11"/>
      <c r="BS60" s="11"/>
      <c r="BT60" s="11"/>
      <c r="BU60" s="11"/>
      <c r="BV60" s="11"/>
      <c r="BW60" s="11"/>
      <c r="BX60" s="11"/>
      <c r="BY60" s="11"/>
      <c r="BZ60" s="11"/>
      <c r="CA60" s="11"/>
      <c r="CB60" s="11"/>
      <c r="CC60" s="11"/>
      <c r="CD60" s="11"/>
      <c r="CE60" s="11"/>
      <c r="CF60" s="11"/>
      <c r="CG60" s="11"/>
      <c r="CH60" s="11"/>
      <c r="CI60" s="11"/>
      <c r="CJ60" s="11"/>
    </row>
    <row r="61" spans="1:88" x14ac:dyDescent="0.3">
      <c r="A61" s="219"/>
      <c r="B61" s="47" t="s">
        <v>7</v>
      </c>
      <c r="C61" s="11"/>
      <c r="D61" s="11"/>
      <c r="E61" s="50"/>
      <c r="F61" s="50"/>
      <c r="G61" s="50"/>
      <c r="H61" s="50"/>
      <c r="I61" s="50"/>
      <c r="J61" s="134"/>
      <c r="K61" s="134"/>
      <c r="L61" s="134"/>
      <c r="M61" s="137"/>
      <c r="N61" s="137"/>
      <c r="O61" s="137"/>
      <c r="P61" s="137"/>
      <c r="Q61" s="137"/>
      <c r="R61" s="137"/>
      <c r="S61" s="137"/>
      <c r="T61" s="134"/>
      <c r="U61" s="134"/>
      <c r="V61" s="134"/>
      <c r="W61" s="134"/>
      <c r="X61" s="134"/>
      <c r="Y61" s="134"/>
      <c r="Z61" s="134"/>
      <c r="AA61" s="134"/>
      <c r="AB61" s="134"/>
      <c r="AC61" s="134"/>
      <c r="AD61" s="134"/>
      <c r="AE61" s="134"/>
      <c r="AF61" s="134"/>
      <c r="AG61" s="134"/>
      <c r="AH61" s="134"/>
      <c r="AI61" s="134"/>
      <c r="AJ61" s="134"/>
      <c r="AK61" s="134"/>
      <c r="AL61" s="134"/>
      <c r="AM61" s="11"/>
      <c r="AN61" s="11"/>
      <c r="AO61" s="11"/>
      <c r="AP61" s="11"/>
      <c r="AQ61" s="11"/>
      <c r="AR61" s="11"/>
      <c r="AS61" s="11"/>
      <c r="AT61" s="11"/>
      <c r="AU61" s="11"/>
      <c r="AV61" s="11"/>
      <c r="AW61" s="11"/>
      <c r="AX61" s="11"/>
      <c r="AY61" s="11"/>
      <c r="AZ61" s="11"/>
      <c r="BA61" s="11"/>
      <c r="BB61" s="11"/>
      <c r="BC61" s="11"/>
      <c r="BD61" s="11"/>
      <c r="BE61" s="11"/>
      <c r="BF61" s="11"/>
      <c r="BG61" s="11"/>
      <c r="BH61" s="11"/>
      <c r="BI61" s="11"/>
      <c r="BJ61" s="11"/>
      <c r="BK61" s="11"/>
      <c r="BL61" s="11"/>
      <c r="BM61" s="11"/>
      <c r="BN61" s="11"/>
      <c r="BO61" s="11"/>
      <c r="BP61" s="11"/>
      <c r="BQ61" s="11"/>
      <c r="BR61" s="11"/>
      <c r="BS61" s="11"/>
      <c r="BT61" s="11"/>
      <c r="BU61" s="11"/>
      <c r="BV61" s="11"/>
      <c r="BW61" s="11"/>
      <c r="BX61" s="11"/>
      <c r="BY61" s="11"/>
      <c r="BZ61" s="11"/>
      <c r="CA61" s="11"/>
      <c r="CB61" s="11"/>
      <c r="CC61" s="11"/>
      <c r="CD61" s="11"/>
      <c r="CE61" s="11"/>
      <c r="CF61" s="11"/>
      <c r="CG61" s="11"/>
      <c r="CH61" s="11"/>
      <c r="CI61" s="11"/>
      <c r="CJ61" s="11"/>
    </row>
    <row r="62" spans="1:88" ht="15" thickBot="1" x14ac:dyDescent="0.35">
      <c r="A62" s="220"/>
      <c r="B62" s="47" t="s">
        <v>8</v>
      </c>
      <c r="C62" s="11"/>
      <c r="D62" s="11"/>
      <c r="E62" s="50"/>
      <c r="F62" s="50"/>
      <c r="G62" s="50"/>
      <c r="H62" s="50"/>
      <c r="I62" s="50"/>
      <c r="J62" s="134"/>
      <c r="K62" s="134"/>
      <c r="L62" s="134"/>
      <c r="M62" s="137"/>
      <c r="N62" s="137"/>
      <c r="O62" s="137"/>
      <c r="P62" s="137"/>
      <c r="Q62" s="137"/>
      <c r="R62" s="137"/>
      <c r="S62" s="137"/>
      <c r="T62" s="134"/>
      <c r="U62" s="134"/>
      <c r="V62" s="134"/>
      <c r="W62" s="134"/>
      <c r="X62" s="134"/>
      <c r="Y62" s="134"/>
      <c r="Z62" s="134"/>
      <c r="AA62" s="134"/>
      <c r="AB62" s="134"/>
      <c r="AC62" s="134"/>
      <c r="AD62" s="134"/>
      <c r="AE62" s="134"/>
      <c r="AF62" s="134"/>
      <c r="AG62" s="134"/>
      <c r="AH62" s="134"/>
      <c r="AI62" s="134"/>
      <c r="AJ62" s="134"/>
      <c r="AK62" s="134"/>
      <c r="AL62" s="134"/>
      <c r="AM62" s="11"/>
      <c r="AN62" s="11"/>
      <c r="AO62" s="11"/>
      <c r="AP62" s="11"/>
      <c r="AQ62" s="11"/>
      <c r="AR62" s="11"/>
      <c r="AS62" s="11"/>
      <c r="AT62" s="11"/>
      <c r="AU62" s="11"/>
      <c r="AV62" s="11"/>
      <c r="AW62" s="11"/>
      <c r="AX62" s="11"/>
      <c r="AY62" s="11"/>
      <c r="AZ62" s="11"/>
      <c r="BA62" s="11"/>
      <c r="BB62" s="11"/>
      <c r="BC62" s="11"/>
      <c r="BD62" s="11"/>
      <c r="BE62" s="11"/>
      <c r="BF62" s="11"/>
      <c r="BG62" s="11"/>
      <c r="BH62" s="11"/>
      <c r="BI62" s="11"/>
      <c r="BJ62" s="11"/>
      <c r="BK62" s="11"/>
      <c r="BL62" s="11"/>
      <c r="BM62" s="11"/>
      <c r="BN62" s="11"/>
      <c r="BO62" s="11"/>
      <c r="BP62" s="11"/>
      <c r="BQ62" s="11"/>
      <c r="BR62" s="11"/>
      <c r="BS62" s="11"/>
      <c r="BT62" s="11"/>
      <c r="BU62" s="11"/>
      <c r="BV62" s="11"/>
      <c r="BW62" s="11"/>
      <c r="BX62" s="11"/>
      <c r="BY62" s="11"/>
      <c r="BZ62" s="11"/>
      <c r="CA62" s="11"/>
      <c r="CB62" s="11"/>
      <c r="CC62" s="11"/>
      <c r="CD62" s="11"/>
      <c r="CE62" s="11"/>
      <c r="CF62" s="11"/>
      <c r="CG62" s="11"/>
      <c r="CH62" s="11"/>
      <c r="CI62" s="11"/>
      <c r="CJ62" s="11"/>
    </row>
    <row r="63" spans="1:88" ht="15" thickBot="1" x14ac:dyDescent="0.35">
      <c r="A63" s="56"/>
      <c r="B63" s="56"/>
      <c r="E63" s="56"/>
      <c r="F63" s="56"/>
      <c r="G63" s="56"/>
      <c r="H63" s="56"/>
      <c r="I63" s="56"/>
      <c r="J63" s="135"/>
      <c r="K63" s="135"/>
      <c r="L63" s="135"/>
      <c r="M63" s="135"/>
      <c r="N63" s="135"/>
      <c r="O63" s="135"/>
      <c r="P63" s="135"/>
      <c r="Q63" s="135"/>
      <c r="R63" s="135"/>
      <c r="S63" s="135"/>
      <c r="T63" s="135"/>
      <c r="U63" s="135"/>
      <c r="V63" s="135"/>
      <c r="W63" s="135"/>
      <c r="X63" s="135"/>
      <c r="Y63" s="135"/>
      <c r="Z63" s="135"/>
      <c r="AA63" s="135"/>
      <c r="AB63" s="134"/>
      <c r="AC63" s="135"/>
      <c r="AD63" s="135"/>
      <c r="AE63" s="135"/>
      <c r="AF63" s="135"/>
      <c r="AG63" s="135"/>
      <c r="AH63" s="135"/>
    </row>
    <row r="64" spans="1:88" ht="15.6" x14ac:dyDescent="0.3">
      <c r="A64" s="20"/>
      <c r="B64" s="83" t="s">
        <v>33</v>
      </c>
      <c r="C64" s="17">
        <v>42370</v>
      </c>
      <c r="D64" s="17">
        <v>42401</v>
      </c>
      <c r="E64" s="51">
        <v>42430</v>
      </c>
      <c r="F64" s="51">
        <v>42461</v>
      </c>
      <c r="G64" s="51">
        <v>42491</v>
      </c>
      <c r="H64" s="51">
        <v>42522</v>
      </c>
      <c r="I64" s="51">
        <v>42552</v>
      </c>
      <c r="J64" s="136">
        <v>42583</v>
      </c>
      <c r="K64" s="136">
        <v>42614</v>
      </c>
      <c r="L64" s="136">
        <v>42644</v>
      </c>
      <c r="M64" s="136">
        <v>42675</v>
      </c>
      <c r="N64" s="136">
        <v>42705</v>
      </c>
      <c r="O64" s="136">
        <v>42736</v>
      </c>
      <c r="P64" s="136">
        <v>42767</v>
      </c>
      <c r="Q64" s="52">
        <v>42795</v>
      </c>
      <c r="R64" s="52">
        <v>42826</v>
      </c>
      <c r="S64" s="52">
        <v>42856</v>
      </c>
      <c r="T64" s="52">
        <v>42887</v>
      </c>
      <c r="U64" s="52">
        <v>42917</v>
      </c>
      <c r="V64" s="52">
        <v>42948</v>
      </c>
      <c r="W64" s="52">
        <v>42979</v>
      </c>
      <c r="X64" s="52">
        <v>43009</v>
      </c>
      <c r="Y64" s="52">
        <v>43040</v>
      </c>
      <c r="Z64" s="52">
        <v>43070</v>
      </c>
      <c r="AA64" s="52">
        <v>43101</v>
      </c>
      <c r="AB64" s="52">
        <v>43132</v>
      </c>
      <c r="AC64" s="53">
        <v>43160</v>
      </c>
      <c r="AD64" s="53">
        <v>43191</v>
      </c>
      <c r="AE64" s="53">
        <v>43221</v>
      </c>
      <c r="AF64" s="53">
        <v>43252</v>
      </c>
      <c r="AG64" s="53">
        <v>43282</v>
      </c>
      <c r="AH64" s="53">
        <v>43313</v>
      </c>
      <c r="AI64" s="17">
        <v>43344</v>
      </c>
      <c r="AJ64" s="17">
        <v>43374</v>
      </c>
      <c r="AK64" s="17">
        <v>43405</v>
      </c>
      <c r="AL64" s="17">
        <v>43435</v>
      </c>
      <c r="AM64" s="17">
        <v>43466</v>
      </c>
      <c r="AN64" s="17">
        <v>43497</v>
      </c>
      <c r="AO64" s="15">
        <v>43525</v>
      </c>
      <c r="AP64" s="15">
        <v>43556</v>
      </c>
      <c r="AQ64" s="15">
        <v>43586</v>
      </c>
      <c r="AR64" s="15">
        <v>43617</v>
      </c>
      <c r="AS64" s="15">
        <v>43647</v>
      </c>
      <c r="AT64" s="15">
        <v>43678</v>
      </c>
      <c r="AU64" s="15">
        <v>43709</v>
      </c>
      <c r="AV64" s="15">
        <v>43739</v>
      </c>
      <c r="AW64" s="15">
        <v>43770</v>
      </c>
      <c r="AX64" s="15">
        <v>43800</v>
      </c>
      <c r="AY64" s="15">
        <v>43831</v>
      </c>
      <c r="AZ64" s="15">
        <v>43862</v>
      </c>
      <c r="BA64" s="16">
        <v>43891</v>
      </c>
      <c r="BB64" s="16">
        <v>43922</v>
      </c>
      <c r="BC64" s="16">
        <v>43952</v>
      </c>
      <c r="BD64" s="16">
        <v>43983</v>
      </c>
      <c r="BE64" s="16">
        <v>44013</v>
      </c>
      <c r="BF64" s="16">
        <v>44044</v>
      </c>
      <c r="BG64" s="16">
        <v>44075</v>
      </c>
      <c r="BH64" s="16">
        <v>44105</v>
      </c>
      <c r="BI64" s="16">
        <v>44136</v>
      </c>
      <c r="BJ64" s="16">
        <v>44166</v>
      </c>
      <c r="BK64" s="16">
        <v>44197</v>
      </c>
      <c r="BL64" s="16">
        <v>44228</v>
      </c>
      <c r="BM64" s="17">
        <v>44256</v>
      </c>
      <c r="BN64" s="17">
        <v>44287</v>
      </c>
      <c r="BO64" s="17">
        <v>44317</v>
      </c>
      <c r="BP64" s="17">
        <v>44348</v>
      </c>
      <c r="BQ64" s="17">
        <v>44378</v>
      </c>
      <c r="BR64" s="17">
        <v>44409</v>
      </c>
      <c r="BS64" s="17">
        <v>44440</v>
      </c>
      <c r="BT64" s="17">
        <v>44470</v>
      </c>
      <c r="BU64" s="17">
        <v>44501</v>
      </c>
      <c r="BV64" s="17">
        <v>44531</v>
      </c>
      <c r="BW64" s="17">
        <v>44562</v>
      </c>
      <c r="BX64" s="17">
        <v>44593</v>
      </c>
      <c r="BY64" s="15">
        <v>44621</v>
      </c>
      <c r="BZ64" s="15">
        <v>44652</v>
      </c>
      <c r="CA64" s="15">
        <v>44682</v>
      </c>
      <c r="CB64" s="15">
        <v>44713</v>
      </c>
      <c r="CC64" s="15">
        <v>44743</v>
      </c>
      <c r="CD64" s="15">
        <v>44774</v>
      </c>
      <c r="CE64" s="15">
        <v>44805</v>
      </c>
      <c r="CF64" s="15">
        <v>44835</v>
      </c>
      <c r="CG64" s="15">
        <v>44866</v>
      </c>
      <c r="CH64" s="15">
        <v>44896</v>
      </c>
      <c r="CI64" s="15">
        <v>44927</v>
      </c>
      <c r="CJ64" s="15">
        <v>44958</v>
      </c>
    </row>
    <row r="65" spans="1:88" ht="15" customHeight="1" x14ac:dyDescent="0.3">
      <c r="A65" s="218" t="s">
        <v>29</v>
      </c>
      <c r="B65" s="47" t="s">
        <v>9</v>
      </c>
      <c r="C65" s="11"/>
      <c r="D65" s="11"/>
      <c r="E65" s="50"/>
      <c r="F65" s="50"/>
      <c r="G65" s="50"/>
      <c r="H65" s="50"/>
      <c r="I65" s="50"/>
      <c r="J65" s="134"/>
      <c r="K65" s="134"/>
      <c r="L65" s="134"/>
      <c r="M65" s="137"/>
      <c r="N65" s="137"/>
      <c r="O65" s="137"/>
      <c r="P65" s="137"/>
      <c r="Q65" s="137"/>
      <c r="R65" s="137"/>
      <c r="S65" s="137"/>
      <c r="T65" s="137"/>
      <c r="U65" s="137"/>
      <c r="V65" s="137"/>
      <c r="W65" s="137"/>
      <c r="X65" s="137"/>
      <c r="Y65" s="137"/>
      <c r="Z65" s="137"/>
      <c r="AA65" s="137"/>
      <c r="AB65" s="137"/>
      <c r="AC65" s="137"/>
      <c r="AD65" s="137"/>
      <c r="AE65" s="137"/>
      <c r="AF65" s="137"/>
      <c r="AG65" s="137"/>
      <c r="AH65" s="137"/>
      <c r="AI65" s="11"/>
      <c r="AJ65" s="11"/>
      <c r="AK65" s="11"/>
      <c r="AL65" s="11"/>
      <c r="AM65" s="11"/>
      <c r="AN65" s="11"/>
      <c r="AO65" s="11"/>
      <c r="AP65" s="11"/>
      <c r="AQ65" s="11"/>
      <c r="AR65" s="11"/>
      <c r="AS65" s="11"/>
      <c r="AT65" s="11"/>
      <c r="AU65" s="11"/>
      <c r="AV65" s="11"/>
      <c r="AW65" s="11"/>
      <c r="AX65" s="11"/>
      <c r="AY65" s="11"/>
      <c r="AZ65" s="11"/>
      <c r="BA65" s="11"/>
      <c r="BB65" s="11"/>
      <c r="BC65" s="11"/>
      <c r="BD65" s="11"/>
      <c r="BE65" s="11"/>
      <c r="BF65" s="11"/>
      <c r="BG65" s="11"/>
      <c r="BH65" s="11"/>
      <c r="BI65" s="11"/>
      <c r="BJ65" s="11"/>
      <c r="BK65" s="11"/>
      <c r="BL65" s="11"/>
      <c r="BM65" s="11"/>
      <c r="BN65" s="11"/>
      <c r="BO65" s="11"/>
      <c r="BP65" s="11"/>
      <c r="BQ65" s="11"/>
      <c r="BR65" s="11"/>
      <c r="BS65" s="11"/>
      <c r="BT65" s="11"/>
      <c r="BU65" s="11"/>
      <c r="BV65" s="11"/>
      <c r="BW65" s="11"/>
      <c r="BX65" s="11"/>
      <c r="BY65" s="11"/>
      <c r="BZ65" s="11"/>
      <c r="CA65" s="11"/>
      <c r="CB65" s="11"/>
      <c r="CC65" s="11"/>
      <c r="CD65" s="11"/>
      <c r="CE65" s="11"/>
      <c r="CF65" s="11"/>
      <c r="CG65" s="11"/>
      <c r="CH65" s="11"/>
      <c r="CI65" s="11"/>
      <c r="CJ65" s="11"/>
    </row>
    <row r="66" spans="1:88" x14ac:dyDescent="0.3">
      <c r="A66" s="218"/>
      <c r="B66" s="47" t="s">
        <v>6</v>
      </c>
      <c r="C66" s="11"/>
      <c r="D66" s="11"/>
      <c r="E66" s="50"/>
      <c r="F66" s="50"/>
      <c r="G66" s="50"/>
      <c r="H66" s="50"/>
      <c r="I66" s="50"/>
      <c r="J66" s="134"/>
      <c r="K66" s="134"/>
      <c r="L66" s="134"/>
      <c r="M66" s="137"/>
      <c r="N66" s="137"/>
      <c r="O66" s="137"/>
      <c r="P66" s="137"/>
      <c r="Q66" s="137"/>
      <c r="R66" s="137"/>
      <c r="S66" s="137"/>
      <c r="T66" s="137"/>
      <c r="U66" s="137"/>
      <c r="V66" s="137"/>
      <c r="W66" s="137"/>
      <c r="X66" s="137"/>
      <c r="Y66" s="137"/>
      <c r="Z66" s="137"/>
      <c r="AA66" s="137"/>
      <c r="AB66" s="137"/>
      <c r="AC66" s="137"/>
      <c r="AD66" s="137"/>
      <c r="AE66" s="137"/>
      <c r="AF66" s="137"/>
      <c r="AG66" s="137"/>
      <c r="AH66" s="137"/>
      <c r="AI66" s="11"/>
      <c r="AJ66" s="11"/>
      <c r="AK66" s="11"/>
      <c r="AL66" s="11"/>
      <c r="AM66" s="11"/>
      <c r="AN66" s="11"/>
      <c r="AO66" s="11"/>
      <c r="AP66" s="11"/>
      <c r="AQ66" s="11"/>
      <c r="AR66" s="11"/>
      <c r="AS66" s="11"/>
      <c r="AT66" s="11"/>
      <c r="AU66" s="11"/>
      <c r="AV66" s="11"/>
      <c r="AW66" s="11"/>
      <c r="AX66" s="11"/>
      <c r="AY66" s="11"/>
      <c r="AZ66" s="11"/>
      <c r="BA66" s="11"/>
      <c r="BB66" s="11"/>
      <c r="BC66" s="11"/>
      <c r="BD66" s="11"/>
      <c r="BE66" s="11"/>
      <c r="BF66" s="11"/>
      <c r="BG66" s="11"/>
      <c r="BH66" s="11"/>
      <c r="BI66" s="11"/>
      <c r="BJ66" s="11"/>
      <c r="BK66" s="11"/>
      <c r="BL66" s="11"/>
      <c r="BM66" s="11"/>
      <c r="BN66" s="11"/>
      <c r="BO66" s="11"/>
      <c r="BP66" s="11"/>
      <c r="BQ66" s="11"/>
      <c r="BR66" s="11"/>
      <c r="BS66" s="11"/>
      <c r="BT66" s="11"/>
      <c r="BU66" s="11"/>
      <c r="BV66" s="11"/>
      <c r="BW66" s="11"/>
      <c r="BX66" s="11"/>
      <c r="BY66" s="11"/>
      <c r="BZ66" s="11"/>
      <c r="CA66" s="11"/>
      <c r="CB66" s="11"/>
      <c r="CC66" s="11"/>
      <c r="CD66" s="11"/>
      <c r="CE66" s="11"/>
      <c r="CF66" s="11"/>
      <c r="CG66" s="11"/>
      <c r="CH66" s="11"/>
      <c r="CI66" s="11"/>
      <c r="CJ66" s="11"/>
    </row>
    <row r="67" spans="1:88" x14ac:dyDescent="0.3">
      <c r="A67" s="218"/>
      <c r="B67" s="47" t="s">
        <v>10</v>
      </c>
      <c r="C67" s="11"/>
      <c r="D67" s="11"/>
      <c r="E67" s="50"/>
      <c r="F67" s="50"/>
      <c r="G67" s="50"/>
      <c r="H67" s="50"/>
      <c r="I67" s="50"/>
      <c r="J67" s="134"/>
      <c r="K67" s="134"/>
      <c r="L67" s="134"/>
      <c r="M67" s="137"/>
      <c r="N67" s="137"/>
      <c r="O67" s="137"/>
      <c r="P67" s="137"/>
      <c r="Q67" s="137"/>
      <c r="R67" s="137"/>
      <c r="S67" s="137"/>
      <c r="T67" s="137"/>
      <c r="U67" s="137"/>
      <c r="V67" s="137"/>
      <c r="W67" s="137"/>
      <c r="X67" s="137"/>
      <c r="Y67" s="137"/>
      <c r="Z67" s="137"/>
      <c r="AA67" s="137"/>
      <c r="AB67" s="137"/>
      <c r="AC67" s="137"/>
      <c r="AD67" s="137"/>
      <c r="AE67" s="137"/>
      <c r="AF67" s="137"/>
      <c r="AG67" s="137"/>
      <c r="AH67" s="137"/>
      <c r="AI67" s="11"/>
      <c r="AJ67" s="11"/>
      <c r="AK67" s="11"/>
      <c r="AL67" s="11"/>
      <c r="AM67" s="11"/>
      <c r="AN67" s="11"/>
      <c r="AO67" s="11"/>
      <c r="AP67" s="11"/>
      <c r="AQ67" s="11"/>
      <c r="AR67" s="11"/>
      <c r="AS67" s="11"/>
      <c r="AT67" s="11"/>
      <c r="AU67" s="11"/>
      <c r="AV67" s="11"/>
      <c r="AW67" s="11"/>
      <c r="AX67" s="11"/>
      <c r="AY67" s="11"/>
      <c r="AZ67" s="11"/>
      <c r="BA67" s="11"/>
      <c r="BB67" s="11"/>
      <c r="BC67" s="11"/>
      <c r="BD67" s="11"/>
      <c r="BE67" s="11"/>
      <c r="BF67" s="11"/>
      <c r="BG67" s="11"/>
      <c r="BH67" s="11"/>
      <c r="BI67" s="11"/>
      <c r="BJ67" s="11"/>
      <c r="BK67" s="11"/>
      <c r="BL67" s="11"/>
      <c r="BM67" s="11"/>
      <c r="BN67" s="11"/>
      <c r="BO67" s="11"/>
      <c r="BP67" s="11"/>
      <c r="BQ67" s="11"/>
      <c r="BR67" s="11"/>
      <c r="BS67" s="11"/>
      <c r="BT67" s="11"/>
      <c r="BU67" s="11"/>
      <c r="BV67" s="11"/>
      <c r="BW67" s="11"/>
      <c r="BX67" s="11"/>
      <c r="BY67" s="11"/>
      <c r="BZ67" s="11"/>
      <c r="CA67" s="11"/>
      <c r="CB67" s="11"/>
      <c r="CC67" s="11"/>
      <c r="CD67" s="11"/>
      <c r="CE67" s="11"/>
      <c r="CF67" s="11"/>
      <c r="CG67" s="11"/>
      <c r="CH67" s="11"/>
      <c r="CI67" s="11"/>
      <c r="CJ67" s="11"/>
    </row>
    <row r="68" spans="1:88" x14ac:dyDescent="0.3">
      <c r="A68" s="218"/>
      <c r="B68" s="47" t="s">
        <v>1</v>
      </c>
      <c r="C68" s="11"/>
      <c r="D68" s="11"/>
      <c r="E68" s="50"/>
      <c r="F68" s="50"/>
      <c r="G68" s="50"/>
      <c r="H68" s="50"/>
      <c r="I68" s="50"/>
      <c r="J68" s="134"/>
      <c r="K68" s="134"/>
      <c r="L68" s="134"/>
      <c r="M68" s="137"/>
      <c r="N68" s="137"/>
      <c r="O68" s="137"/>
      <c r="P68" s="137"/>
      <c r="Q68" s="137"/>
      <c r="R68" s="137"/>
      <c r="S68" s="137"/>
      <c r="T68" s="137"/>
      <c r="U68" s="137"/>
      <c r="V68" s="137"/>
      <c r="W68" s="137"/>
      <c r="X68" s="137"/>
      <c r="Y68" s="137"/>
      <c r="Z68" s="137"/>
      <c r="AA68" s="137"/>
      <c r="AB68" s="137"/>
      <c r="AC68" s="137"/>
      <c r="AD68" s="137"/>
      <c r="AE68" s="137"/>
      <c r="AF68" s="137"/>
      <c r="AG68" s="137"/>
      <c r="AH68" s="137"/>
      <c r="AI68" s="137"/>
      <c r="AJ68" s="137"/>
      <c r="AK68" s="137"/>
      <c r="AL68" s="137"/>
      <c r="AM68" s="11"/>
      <c r="AN68" s="11"/>
      <c r="AO68" s="11"/>
      <c r="AP68" s="11"/>
      <c r="AQ68" s="11"/>
      <c r="AR68" s="11"/>
      <c r="AS68" s="11"/>
      <c r="AT68" s="11"/>
      <c r="AU68" s="11"/>
      <c r="AV68" s="11"/>
      <c r="AW68" s="11"/>
      <c r="AX68" s="11"/>
      <c r="AY68" s="11"/>
      <c r="AZ68" s="11"/>
      <c r="BA68" s="11"/>
      <c r="BB68" s="11"/>
      <c r="BC68" s="11"/>
      <c r="BD68" s="11"/>
      <c r="BE68" s="11"/>
      <c r="BF68" s="11"/>
      <c r="BG68" s="11"/>
      <c r="BH68" s="11"/>
      <c r="BI68" s="11"/>
      <c r="BJ68" s="11"/>
      <c r="BK68" s="11"/>
      <c r="BL68" s="11"/>
      <c r="BM68" s="11"/>
      <c r="BN68" s="11"/>
      <c r="BO68" s="11"/>
      <c r="BP68" s="11"/>
      <c r="BQ68" s="11"/>
      <c r="BR68" s="11"/>
      <c r="BS68" s="11"/>
      <c r="BT68" s="11"/>
      <c r="BU68" s="11"/>
      <c r="BV68" s="11"/>
      <c r="BW68" s="11"/>
      <c r="BX68" s="11"/>
      <c r="BY68" s="11"/>
      <c r="BZ68" s="11"/>
      <c r="CA68" s="11"/>
      <c r="CB68" s="11"/>
      <c r="CC68" s="11"/>
      <c r="CD68" s="11"/>
      <c r="CE68" s="11"/>
      <c r="CF68" s="11"/>
      <c r="CG68" s="11"/>
      <c r="CH68" s="11"/>
      <c r="CI68" s="11"/>
      <c r="CJ68" s="11"/>
    </row>
    <row r="69" spans="1:88" x14ac:dyDescent="0.3">
      <c r="A69" s="218"/>
      <c r="B69" s="47" t="s">
        <v>11</v>
      </c>
      <c r="C69" s="11"/>
      <c r="D69" s="11"/>
      <c r="E69" s="50"/>
      <c r="F69" s="50"/>
      <c r="G69" s="50"/>
      <c r="H69" s="50"/>
      <c r="I69" s="50"/>
      <c r="J69" s="134"/>
      <c r="K69" s="134"/>
      <c r="L69" s="134"/>
      <c r="M69" s="137"/>
      <c r="N69" s="137"/>
      <c r="O69" s="137"/>
      <c r="P69" s="137"/>
      <c r="Q69" s="137"/>
      <c r="R69" s="137"/>
      <c r="S69" s="137"/>
      <c r="T69" s="137"/>
      <c r="U69" s="137"/>
      <c r="V69" s="137"/>
      <c r="W69" s="137"/>
      <c r="X69" s="137"/>
      <c r="Y69" s="137"/>
      <c r="Z69" s="137"/>
      <c r="AA69" s="137"/>
      <c r="AB69" s="137"/>
      <c r="AC69" s="137"/>
      <c r="AD69" s="137"/>
      <c r="AE69" s="137"/>
      <c r="AF69" s="137"/>
      <c r="AG69" s="137"/>
      <c r="AH69" s="137"/>
      <c r="AI69" s="137"/>
      <c r="AJ69" s="137"/>
      <c r="AK69" s="137"/>
      <c r="AL69" s="137"/>
      <c r="AM69" s="11"/>
      <c r="AN69" s="11"/>
      <c r="AO69" s="11"/>
      <c r="AP69" s="11"/>
      <c r="AQ69" s="11"/>
      <c r="AR69" s="11"/>
      <c r="AS69" s="11"/>
      <c r="AT69" s="11"/>
      <c r="AU69" s="11"/>
      <c r="AV69" s="11"/>
      <c r="AW69" s="11"/>
      <c r="AX69" s="11"/>
      <c r="AY69" s="11"/>
      <c r="AZ69" s="11"/>
      <c r="BA69" s="11"/>
      <c r="BB69" s="11"/>
      <c r="BC69" s="11"/>
      <c r="BD69" s="11"/>
      <c r="BE69" s="11"/>
      <c r="BF69" s="11"/>
      <c r="BG69" s="11"/>
      <c r="BH69" s="11"/>
      <c r="BI69" s="11"/>
      <c r="BJ69" s="11"/>
      <c r="BK69" s="11"/>
      <c r="BL69" s="11"/>
      <c r="BM69" s="11"/>
      <c r="BN69" s="11"/>
      <c r="BO69" s="11"/>
      <c r="BP69" s="11"/>
      <c r="BQ69" s="11"/>
      <c r="BR69" s="11"/>
      <c r="BS69" s="11"/>
      <c r="BT69" s="11"/>
      <c r="BU69" s="11"/>
      <c r="BV69" s="11"/>
      <c r="BW69" s="11"/>
      <c r="BX69" s="11"/>
      <c r="BY69" s="11"/>
      <c r="BZ69" s="11"/>
      <c r="CA69" s="11"/>
      <c r="CB69" s="11"/>
      <c r="CC69" s="11"/>
      <c r="CD69" s="11"/>
      <c r="CE69" s="11"/>
      <c r="CF69" s="11"/>
      <c r="CG69" s="11"/>
      <c r="CH69" s="11"/>
      <c r="CI69" s="11"/>
      <c r="CJ69" s="11"/>
    </row>
    <row r="70" spans="1:88" x14ac:dyDescent="0.3">
      <c r="A70" s="218"/>
      <c r="B70" s="47" t="s">
        <v>12</v>
      </c>
      <c r="C70" s="11"/>
      <c r="D70" s="11"/>
      <c r="E70" s="50"/>
      <c r="F70" s="50"/>
      <c r="G70" s="50"/>
      <c r="H70" s="50"/>
      <c r="I70" s="50"/>
      <c r="J70" s="134"/>
      <c r="K70" s="134"/>
      <c r="L70" s="134"/>
      <c r="M70" s="137"/>
      <c r="N70" s="137"/>
      <c r="O70" s="137"/>
      <c r="P70" s="137"/>
      <c r="Q70" s="137"/>
      <c r="R70" s="137"/>
      <c r="S70" s="137"/>
      <c r="T70" s="137"/>
      <c r="U70" s="137"/>
      <c r="V70" s="137"/>
      <c r="W70" s="137"/>
      <c r="X70" s="137"/>
      <c r="Y70" s="137"/>
      <c r="Z70" s="137"/>
      <c r="AA70" s="137"/>
      <c r="AB70" s="137"/>
      <c r="AC70" s="137"/>
      <c r="AD70" s="137"/>
      <c r="AE70" s="137"/>
      <c r="AF70" s="137"/>
      <c r="AG70" s="137"/>
      <c r="AH70" s="137"/>
      <c r="AI70" s="137"/>
      <c r="AJ70" s="137"/>
      <c r="AK70" s="137"/>
      <c r="AL70" s="137"/>
      <c r="AM70" s="11"/>
      <c r="AN70" s="11"/>
      <c r="AO70" s="11"/>
      <c r="AP70" s="11"/>
      <c r="AQ70" s="11"/>
      <c r="AR70" s="11"/>
      <c r="AS70" s="11"/>
      <c r="AT70" s="11"/>
      <c r="AU70" s="11"/>
      <c r="AV70" s="11"/>
      <c r="AW70" s="11"/>
      <c r="AX70" s="11"/>
      <c r="AY70" s="11"/>
      <c r="AZ70" s="11"/>
      <c r="BA70" s="11"/>
      <c r="BB70" s="11"/>
      <c r="BC70" s="11"/>
      <c r="BD70" s="11"/>
      <c r="BE70" s="11"/>
      <c r="BF70" s="11"/>
      <c r="BG70" s="11"/>
      <c r="BH70" s="11"/>
      <c r="BI70" s="11"/>
      <c r="BJ70" s="11"/>
      <c r="BK70" s="11"/>
      <c r="BL70" s="11"/>
      <c r="BM70" s="11"/>
      <c r="BN70" s="11"/>
      <c r="BO70" s="11"/>
      <c r="BP70" s="11"/>
      <c r="BQ70" s="11"/>
      <c r="BR70" s="11"/>
      <c r="BS70" s="11"/>
      <c r="BT70" s="11"/>
      <c r="BU70" s="11"/>
      <c r="BV70" s="11"/>
      <c r="BW70" s="11"/>
      <c r="BX70" s="11"/>
      <c r="BY70" s="11"/>
      <c r="BZ70" s="11"/>
      <c r="CA70" s="11"/>
      <c r="CB70" s="11"/>
      <c r="CC70" s="11"/>
      <c r="CD70" s="11"/>
      <c r="CE70" s="11"/>
      <c r="CF70" s="11"/>
      <c r="CG70" s="11"/>
      <c r="CH70" s="11"/>
      <c r="CI70" s="11"/>
      <c r="CJ70" s="11"/>
    </row>
    <row r="71" spans="1:88" x14ac:dyDescent="0.3">
      <c r="A71" s="218"/>
      <c r="B71" s="47" t="s">
        <v>3</v>
      </c>
      <c r="C71" s="11"/>
      <c r="D71" s="11"/>
      <c r="E71" s="50"/>
      <c r="F71" s="50"/>
      <c r="G71" s="50"/>
      <c r="H71" s="50"/>
      <c r="I71" s="50"/>
      <c r="J71" s="134"/>
      <c r="K71" s="134"/>
      <c r="L71" s="134"/>
      <c r="M71" s="137"/>
      <c r="N71" s="137"/>
      <c r="O71" s="137"/>
      <c r="P71" s="137"/>
      <c r="Q71" s="137"/>
      <c r="R71" s="137"/>
      <c r="S71" s="137"/>
      <c r="T71" s="137"/>
      <c r="U71" s="137"/>
      <c r="V71" s="137"/>
      <c r="W71" s="137"/>
      <c r="X71" s="137"/>
      <c r="Y71" s="137"/>
      <c r="Z71" s="137"/>
      <c r="AA71" s="137"/>
      <c r="AB71" s="137"/>
      <c r="AC71" s="137"/>
      <c r="AD71" s="137"/>
      <c r="AE71" s="137"/>
      <c r="AF71" s="137"/>
      <c r="AG71" s="137"/>
      <c r="AH71" s="137"/>
      <c r="AI71" s="137"/>
      <c r="AJ71" s="137"/>
      <c r="AK71" s="137"/>
      <c r="AL71" s="137"/>
      <c r="AM71" s="11"/>
      <c r="AN71" s="11"/>
      <c r="AO71" s="11"/>
      <c r="AP71" s="11"/>
      <c r="AQ71" s="11"/>
      <c r="AR71" s="11"/>
      <c r="AS71" s="11"/>
      <c r="AT71" s="11"/>
      <c r="AU71" s="11"/>
      <c r="AV71" s="11"/>
      <c r="AW71" s="11"/>
      <c r="AX71" s="11"/>
      <c r="AY71" s="11"/>
      <c r="AZ71" s="11"/>
      <c r="BA71" s="11"/>
      <c r="BB71" s="11"/>
      <c r="BC71" s="11"/>
      <c r="BD71" s="11"/>
      <c r="BE71" s="11"/>
      <c r="BF71" s="11"/>
      <c r="BG71" s="11"/>
      <c r="BH71" s="11"/>
      <c r="BI71" s="11"/>
      <c r="BJ71" s="11"/>
      <c r="BK71" s="11"/>
      <c r="BL71" s="11"/>
      <c r="BM71" s="11"/>
      <c r="BN71" s="11"/>
      <c r="BO71" s="11"/>
      <c r="BP71" s="11"/>
      <c r="BQ71" s="11"/>
      <c r="BR71" s="11"/>
      <c r="BS71" s="11"/>
      <c r="BT71" s="11"/>
      <c r="BU71" s="11"/>
      <c r="BV71" s="11"/>
      <c r="BW71" s="11"/>
      <c r="BX71" s="11"/>
      <c r="BY71" s="11"/>
      <c r="BZ71" s="11"/>
      <c r="CA71" s="11"/>
      <c r="CB71" s="11"/>
      <c r="CC71" s="11"/>
      <c r="CD71" s="11"/>
      <c r="CE71" s="11"/>
      <c r="CF71" s="11"/>
      <c r="CG71" s="11"/>
      <c r="CH71" s="11"/>
      <c r="CI71" s="11"/>
      <c r="CJ71" s="11"/>
    </row>
    <row r="72" spans="1:88" x14ac:dyDescent="0.3">
      <c r="A72" s="218"/>
      <c r="B72" s="47" t="s">
        <v>13</v>
      </c>
      <c r="C72" s="11"/>
      <c r="D72" s="11"/>
      <c r="E72" s="50"/>
      <c r="F72" s="50"/>
      <c r="G72" s="50"/>
      <c r="H72" s="50"/>
      <c r="I72" s="50"/>
      <c r="J72" s="134"/>
      <c r="K72" s="134"/>
      <c r="L72" s="134"/>
      <c r="M72" s="137"/>
      <c r="N72" s="137"/>
      <c r="O72" s="137"/>
      <c r="P72" s="137"/>
      <c r="Q72" s="137"/>
      <c r="R72" s="137"/>
      <c r="S72" s="137"/>
      <c r="T72" s="137"/>
      <c r="U72" s="137"/>
      <c r="V72" s="137"/>
      <c r="W72" s="137"/>
      <c r="X72" s="137"/>
      <c r="Y72" s="137"/>
      <c r="Z72" s="137"/>
      <c r="AA72" s="137"/>
      <c r="AB72" s="137"/>
      <c r="AC72" s="137"/>
      <c r="AD72" s="137"/>
      <c r="AE72" s="137"/>
      <c r="AF72" s="137"/>
      <c r="AG72" s="137"/>
      <c r="AH72" s="137"/>
      <c r="AI72" s="137"/>
      <c r="AJ72" s="137"/>
      <c r="AK72" s="137"/>
      <c r="AL72" s="137"/>
      <c r="AM72" s="11"/>
      <c r="AN72" s="11"/>
      <c r="AO72" s="11"/>
      <c r="AP72" s="11"/>
      <c r="AQ72" s="11"/>
      <c r="AR72" s="11"/>
      <c r="AS72" s="11"/>
      <c r="AT72" s="11"/>
      <c r="AU72" s="11"/>
      <c r="AV72" s="11"/>
      <c r="AW72" s="11"/>
      <c r="AX72" s="11"/>
      <c r="AY72" s="11"/>
      <c r="AZ72" s="11"/>
      <c r="BA72" s="11"/>
      <c r="BB72" s="11"/>
      <c r="BC72" s="11"/>
      <c r="BD72" s="11"/>
      <c r="BE72" s="11"/>
      <c r="BF72" s="11"/>
      <c r="BG72" s="11"/>
      <c r="BH72" s="11"/>
      <c r="BI72" s="11"/>
      <c r="BJ72" s="11"/>
      <c r="BK72" s="11"/>
      <c r="BL72" s="11"/>
      <c r="BM72" s="11"/>
      <c r="BN72" s="11"/>
      <c r="BO72" s="11"/>
      <c r="BP72" s="11"/>
      <c r="BQ72" s="11"/>
      <c r="BR72" s="11"/>
      <c r="BS72" s="11"/>
      <c r="BT72" s="11"/>
      <c r="BU72" s="11"/>
      <c r="BV72" s="11"/>
      <c r="BW72" s="11"/>
      <c r="BX72" s="11"/>
      <c r="BY72" s="11"/>
      <c r="BZ72" s="11"/>
      <c r="CA72" s="11"/>
      <c r="CB72" s="11"/>
      <c r="CC72" s="11"/>
      <c r="CD72" s="11"/>
      <c r="CE72" s="11"/>
      <c r="CF72" s="11"/>
      <c r="CG72" s="11"/>
      <c r="CH72" s="11"/>
      <c r="CI72" s="11"/>
      <c r="CJ72" s="11"/>
    </row>
    <row r="73" spans="1:88" x14ac:dyDescent="0.3">
      <c r="A73" s="218"/>
      <c r="B73" s="47" t="s">
        <v>4</v>
      </c>
      <c r="C73" s="11"/>
      <c r="D73" s="11"/>
      <c r="E73" s="50"/>
      <c r="F73" s="50"/>
      <c r="G73" s="50"/>
      <c r="H73" s="50"/>
      <c r="I73" s="50"/>
      <c r="J73" s="134"/>
      <c r="K73" s="134"/>
      <c r="L73" s="134"/>
      <c r="M73" s="137"/>
      <c r="N73" s="137"/>
      <c r="O73" s="137"/>
      <c r="P73" s="137"/>
      <c r="Q73" s="137"/>
      <c r="R73" s="137"/>
      <c r="S73" s="137"/>
      <c r="T73" s="137"/>
      <c r="U73" s="137"/>
      <c r="V73" s="137"/>
      <c r="W73" s="137"/>
      <c r="X73" s="137"/>
      <c r="Y73" s="137"/>
      <c r="Z73" s="137"/>
      <c r="AA73" s="137"/>
      <c r="AB73" s="137"/>
      <c r="AC73" s="137"/>
      <c r="AD73" s="137"/>
      <c r="AE73" s="137"/>
      <c r="AF73" s="137"/>
      <c r="AG73" s="137"/>
      <c r="AH73" s="137"/>
      <c r="AI73" s="137"/>
      <c r="AJ73" s="137"/>
      <c r="AK73" s="137"/>
      <c r="AL73" s="137"/>
      <c r="AM73" s="11"/>
      <c r="AN73" s="11"/>
      <c r="AO73" s="11"/>
      <c r="AP73" s="11"/>
      <c r="AQ73" s="11"/>
      <c r="AR73" s="11"/>
      <c r="AS73" s="11"/>
      <c r="AT73" s="11"/>
      <c r="AU73" s="11"/>
      <c r="AV73" s="11"/>
      <c r="AW73" s="11"/>
      <c r="AX73" s="11"/>
      <c r="AY73" s="11"/>
      <c r="AZ73" s="11"/>
      <c r="BA73" s="11"/>
      <c r="BB73" s="11"/>
      <c r="BC73" s="11"/>
      <c r="BD73" s="11"/>
      <c r="BE73" s="11"/>
      <c r="BF73" s="11"/>
      <c r="BG73" s="11"/>
      <c r="BH73" s="11"/>
      <c r="BI73" s="11"/>
      <c r="BJ73" s="11"/>
      <c r="BK73" s="11"/>
      <c r="BL73" s="11"/>
      <c r="BM73" s="11"/>
      <c r="BN73" s="11"/>
      <c r="BO73" s="11"/>
      <c r="BP73" s="11"/>
      <c r="BQ73" s="11"/>
      <c r="BR73" s="11"/>
      <c r="BS73" s="11"/>
      <c r="BT73" s="11"/>
      <c r="BU73" s="11"/>
      <c r="BV73" s="11"/>
      <c r="BW73" s="11"/>
      <c r="BX73" s="11"/>
      <c r="BY73" s="11"/>
      <c r="BZ73" s="11"/>
      <c r="CA73" s="11"/>
      <c r="CB73" s="11"/>
      <c r="CC73" s="11"/>
      <c r="CD73" s="11"/>
      <c r="CE73" s="11"/>
      <c r="CF73" s="11"/>
      <c r="CG73" s="11"/>
      <c r="CH73" s="11"/>
      <c r="CI73" s="11"/>
      <c r="CJ73" s="11"/>
    </row>
    <row r="74" spans="1:88" x14ac:dyDescent="0.3">
      <c r="A74" s="219"/>
      <c r="B74" s="47" t="s">
        <v>14</v>
      </c>
      <c r="C74" s="11"/>
      <c r="D74" s="11"/>
      <c r="E74" s="50"/>
      <c r="F74" s="50"/>
      <c r="G74" s="50"/>
      <c r="H74" s="50"/>
      <c r="I74" s="50"/>
      <c r="J74" s="134"/>
      <c r="K74" s="134"/>
      <c r="L74" s="134"/>
      <c r="M74" s="137"/>
      <c r="N74" s="137"/>
      <c r="O74" s="137"/>
      <c r="P74" s="137"/>
      <c r="Q74" s="137"/>
      <c r="R74" s="137"/>
      <c r="S74" s="137"/>
      <c r="T74" s="137"/>
      <c r="U74" s="137"/>
      <c r="V74" s="137"/>
      <c r="W74" s="137"/>
      <c r="X74" s="137"/>
      <c r="Y74" s="137"/>
      <c r="Z74" s="137"/>
      <c r="AA74" s="137"/>
      <c r="AB74" s="137"/>
      <c r="AC74" s="137"/>
      <c r="AD74" s="137"/>
      <c r="AE74" s="137"/>
      <c r="AF74" s="137"/>
      <c r="AG74" s="137"/>
      <c r="AH74" s="137"/>
      <c r="AI74" s="137"/>
      <c r="AJ74" s="137"/>
      <c r="AK74" s="137"/>
      <c r="AL74" s="137"/>
      <c r="AM74" s="11"/>
      <c r="AN74" s="11"/>
      <c r="AO74" s="11"/>
      <c r="AP74" s="11"/>
      <c r="AQ74" s="11"/>
      <c r="AR74" s="11"/>
      <c r="AS74" s="11"/>
      <c r="AT74" s="11"/>
      <c r="AU74" s="11"/>
      <c r="AV74" s="11"/>
      <c r="AW74" s="11"/>
      <c r="AX74" s="11"/>
      <c r="AY74" s="11"/>
      <c r="AZ74" s="11"/>
      <c r="BA74" s="11"/>
      <c r="BB74" s="11"/>
      <c r="BC74" s="11"/>
      <c r="BD74" s="11"/>
      <c r="BE74" s="11"/>
      <c r="BF74" s="11"/>
      <c r="BG74" s="11"/>
      <c r="BH74" s="11"/>
      <c r="BI74" s="11"/>
      <c r="BJ74" s="11"/>
      <c r="BK74" s="11"/>
      <c r="BL74" s="11"/>
      <c r="BM74" s="11"/>
      <c r="BN74" s="11"/>
      <c r="BO74" s="11"/>
      <c r="BP74" s="11"/>
      <c r="BQ74" s="11"/>
      <c r="BR74" s="11"/>
      <c r="BS74" s="11"/>
      <c r="BT74" s="11"/>
      <c r="BU74" s="11"/>
      <c r="BV74" s="11"/>
      <c r="BW74" s="11"/>
      <c r="BX74" s="11"/>
      <c r="BY74" s="11"/>
      <c r="BZ74" s="11"/>
      <c r="CA74" s="11"/>
      <c r="CB74" s="11"/>
      <c r="CC74" s="11"/>
      <c r="CD74" s="11"/>
      <c r="CE74" s="11"/>
      <c r="CF74" s="11"/>
      <c r="CG74" s="11"/>
      <c r="CH74" s="11"/>
      <c r="CI74" s="11"/>
      <c r="CJ74" s="11"/>
    </row>
    <row r="75" spans="1:88" x14ac:dyDescent="0.3">
      <c r="A75" s="219"/>
      <c r="B75" s="47" t="s">
        <v>15</v>
      </c>
      <c r="C75" s="11"/>
      <c r="D75" s="11"/>
      <c r="E75" s="50"/>
      <c r="F75" s="50"/>
      <c r="G75" s="50"/>
      <c r="H75" s="50"/>
      <c r="I75" s="50"/>
      <c r="J75" s="134"/>
      <c r="K75" s="134"/>
      <c r="L75" s="134"/>
      <c r="M75" s="137"/>
      <c r="N75" s="137"/>
      <c r="O75" s="137"/>
      <c r="P75" s="137"/>
      <c r="Q75" s="137"/>
      <c r="R75" s="137"/>
      <c r="S75" s="137"/>
      <c r="T75" s="137"/>
      <c r="U75" s="137"/>
      <c r="V75" s="137"/>
      <c r="W75" s="137"/>
      <c r="X75" s="137"/>
      <c r="Y75" s="137"/>
      <c r="Z75" s="137"/>
      <c r="AA75" s="137"/>
      <c r="AB75" s="137"/>
      <c r="AC75" s="137"/>
      <c r="AD75" s="137"/>
      <c r="AE75" s="137"/>
      <c r="AF75" s="137"/>
      <c r="AG75" s="137"/>
      <c r="AH75" s="137"/>
      <c r="AI75" s="137"/>
      <c r="AJ75" s="137"/>
      <c r="AK75" s="137"/>
      <c r="AL75" s="137"/>
      <c r="AM75" s="11"/>
      <c r="AN75" s="11"/>
      <c r="AO75" s="11"/>
      <c r="AP75" s="11"/>
      <c r="AQ75" s="11"/>
      <c r="AR75" s="11"/>
      <c r="AS75" s="11"/>
      <c r="AT75" s="11"/>
      <c r="AU75" s="11"/>
      <c r="AV75" s="11"/>
      <c r="AW75" s="11"/>
      <c r="AX75" s="11"/>
      <c r="AY75" s="11"/>
      <c r="AZ75" s="11"/>
      <c r="BA75" s="11"/>
      <c r="BB75" s="11"/>
      <c r="BC75" s="11"/>
      <c r="BD75" s="11"/>
      <c r="BE75" s="11"/>
      <c r="BF75" s="11"/>
      <c r="BG75" s="11"/>
      <c r="BH75" s="11"/>
      <c r="BI75" s="11"/>
      <c r="BJ75" s="11"/>
      <c r="BK75" s="11"/>
      <c r="BL75" s="11"/>
      <c r="BM75" s="11"/>
      <c r="BN75" s="11"/>
      <c r="BO75" s="11"/>
      <c r="BP75" s="11"/>
      <c r="BQ75" s="11"/>
      <c r="BR75" s="11"/>
      <c r="BS75" s="11"/>
      <c r="BT75" s="11"/>
      <c r="BU75" s="11"/>
      <c r="BV75" s="11"/>
      <c r="BW75" s="11"/>
      <c r="BX75" s="11"/>
      <c r="BY75" s="11"/>
      <c r="BZ75" s="11"/>
      <c r="CA75" s="11"/>
      <c r="CB75" s="11"/>
      <c r="CC75" s="11"/>
      <c r="CD75" s="11"/>
      <c r="CE75" s="11"/>
      <c r="CF75" s="11"/>
      <c r="CG75" s="11"/>
      <c r="CH75" s="11"/>
      <c r="CI75" s="11"/>
      <c r="CJ75" s="11"/>
    </row>
    <row r="76" spans="1:88" x14ac:dyDescent="0.3">
      <c r="A76" s="219"/>
      <c r="B76" s="47" t="s">
        <v>7</v>
      </c>
      <c r="C76" s="11"/>
      <c r="D76" s="11"/>
      <c r="E76" s="50"/>
      <c r="F76" s="50"/>
      <c r="G76" s="50"/>
      <c r="H76" s="50"/>
      <c r="I76" s="50"/>
      <c r="J76" s="134"/>
      <c r="K76" s="134"/>
      <c r="L76" s="134"/>
      <c r="M76" s="137"/>
      <c r="N76" s="137"/>
      <c r="O76" s="137"/>
      <c r="P76" s="137"/>
      <c r="Q76" s="137"/>
      <c r="R76" s="137"/>
      <c r="S76" s="137"/>
      <c r="T76" s="137"/>
      <c r="U76" s="137"/>
      <c r="V76" s="137"/>
      <c r="W76" s="137"/>
      <c r="X76" s="137"/>
      <c r="Y76" s="137"/>
      <c r="Z76" s="137"/>
      <c r="AA76" s="137"/>
      <c r="AB76" s="137"/>
      <c r="AC76" s="137"/>
      <c r="AD76" s="137"/>
      <c r="AE76" s="137"/>
      <c r="AF76" s="137"/>
      <c r="AG76" s="137"/>
      <c r="AH76" s="137"/>
      <c r="AI76" s="137"/>
      <c r="AJ76" s="137"/>
      <c r="AK76" s="137"/>
      <c r="AL76" s="137"/>
      <c r="AM76" s="11"/>
      <c r="AN76" s="11"/>
      <c r="AO76" s="11"/>
      <c r="AP76" s="11"/>
      <c r="AQ76" s="11"/>
      <c r="AR76" s="11"/>
      <c r="AS76" s="11"/>
      <c r="AT76" s="11"/>
      <c r="AU76" s="11"/>
      <c r="AV76" s="11"/>
      <c r="AW76" s="11"/>
      <c r="AX76" s="11"/>
      <c r="AY76" s="11"/>
      <c r="AZ76" s="11"/>
      <c r="BA76" s="11"/>
      <c r="BB76" s="11"/>
      <c r="BC76" s="11"/>
      <c r="BD76" s="11"/>
      <c r="BE76" s="11"/>
      <c r="BF76" s="11"/>
      <c r="BG76" s="11"/>
      <c r="BH76" s="11"/>
      <c r="BI76" s="11"/>
      <c r="BJ76" s="11"/>
      <c r="BK76" s="11"/>
      <c r="BL76" s="11"/>
      <c r="BM76" s="11"/>
      <c r="BN76" s="11"/>
      <c r="BO76" s="11"/>
      <c r="BP76" s="11"/>
      <c r="BQ76" s="11"/>
      <c r="BR76" s="11"/>
      <c r="BS76" s="11"/>
      <c r="BT76" s="11"/>
      <c r="BU76" s="11"/>
      <c r="BV76" s="11"/>
      <c r="BW76" s="11"/>
      <c r="BX76" s="11"/>
      <c r="BY76" s="11"/>
      <c r="BZ76" s="11"/>
      <c r="CA76" s="11"/>
      <c r="CB76" s="11"/>
      <c r="CC76" s="11"/>
      <c r="CD76" s="11"/>
      <c r="CE76" s="11"/>
      <c r="CF76" s="11"/>
      <c r="CG76" s="11"/>
      <c r="CH76" s="11"/>
      <c r="CI76" s="11"/>
      <c r="CJ76" s="11"/>
    </row>
    <row r="77" spans="1:88" ht="15" thickBot="1" x14ac:dyDescent="0.35">
      <c r="A77" s="220"/>
      <c r="B77" s="47" t="s">
        <v>8</v>
      </c>
      <c r="C77" s="11"/>
      <c r="D77" s="11"/>
      <c r="E77" s="50"/>
      <c r="F77" s="50"/>
      <c r="G77" s="50"/>
      <c r="H77" s="50"/>
      <c r="I77" s="50"/>
      <c r="J77" s="134"/>
      <c r="K77" s="134"/>
      <c r="L77" s="134"/>
      <c r="M77" s="137"/>
      <c r="N77" s="137"/>
      <c r="O77" s="137"/>
      <c r="P77" s="137"/>
      <c r="Q77" s="137"/>
      <c r="R77" s="137"/>
      <c r="S77" s="137"/>
      <c r="T77" s="137"/>
      <c r="U77" s="137"/>
      <c r="V77" s="137"/>
      <c r="W77" s="137"/>
      <c r="X77" s="137"/>
      <c r="Y77" s="137"/>
      <c r="Z77" s="137"/>
      <c r="AA77" s="137"/>
      <c r="AB77" s="137"/>
      <c r="AC77" s="137"/>
      <c r="AD77" s="137"/>
      <c r="AE77" s="137"/>
      <c r="AF77" s="137"/>
      <c r="AG77" s="137"/>
      <c r="AH77" s="137"/>
      <c r="AI77" s="137"/>
      <c r="AJ77" s="137"/>
      <c r="AK77" s="137"/>
      <c r="AL77" s="137"/>
      <c r="AM77" s="11"/>
      <c r="AN77" s="11"/>
      <c r="AO77" s="11"/>
      <c r="AP77" s="11"/>
      <c r="AQ77" s="11"/>
      <c r="AR77" s="11"/>
      <c r="AS77" s="11"/>
      <c r="AT77" s="11"/>
      <c r="AU77" s="11"/>
      <c r="AV77" s="11"/>
      <c r="AW77" s="11"/>
      <c r="AX77" s="11"/>
      <c r="AY77" s="11"/>
      <c r="AZ77" s="11"/>
      <c r="BA77" s="11"/>
      <c r="BB77" s="11"/>
      <c r="BC77" s="11"/>
      <c r="BD77" s="11"/>
      <c r="BE77" s="11"/>
      <c r="BF77" s="11"/>
      <c r="BG77" s="11"/>
      <c r="BH77" s="11"/>
      <c r="BI77" s="11"/>
      <c r="BJ77" s="11"/>
      <c r="BK77" s="11"/>
      <c r="BL77" s="11"/>
      <c r="BM77" s="11"/>
      <c r="BN77" s="11"/>
      <c r="BO77" s="11"/>
      <c r="BP77" s="11"/>
      <c r="BQ77" s="11"/>
      <c r="BR77" s="11"/>
      <c r="BS77" s="11"/>
      <c r="BT77" s="11"/>
      <c r="BU77" s="11"/>
      <c r="BV77" s="11"/>
      <c r="BW77" s="11"/>
      <c r="BX77" s="11"/>
      <c r="BY77" s="11"/>
      <c r="BZ77" s="11"/>
      <c r="CA77" s="11"/>
      <c r="CB77" s="11"/>
      <c r="CC77" s="11"/>
      <c r="CD77" s="11"/>
      <c r="CE77" s="11"/>
      <c r="CF77" s="11"/>
      <c r="CG77" s="11"/>
      <c r="CH77" s="11"/>
      <c r="CI77" s="11"/>
      <c r="CJ77" s="11"/>
    </row>
    <row r="78" spans="1:88" ht="15" thickBot="1" x14ac:dyDescent="0.35">
      <c r="A78" s="56"/>
      <c r="B78" s="56"/>
      <c r="E78" s="56"/>
      <c r="F78" s="56"/>
      <c r="G78" s="56"/>
      <c r="H78" s="56"/>
      <c r="I78" s="56"/>
      <c r="J78" s="135"/>
      <c r="K78" s="135"/>
      <c r="L78" s="135"/>
      <c r="M78" s="135"/>
      <c r="N78" s="135"/>
      <c r="O78" s="135"/>
      <c r="P78" s="135"/>
      <c r="Q78" s="135"/>
      <c r="R78" s="135"/>
      <c r="S78" s="135"/>
      <c r="T78" s="135"/>
      <c r="U78" s="135"/>
      <c r="V78" s="135"/>
      <c r="W78" s="135"/>
      <c r="X78" s="135"/>
      <c r="Y78" s="135"/>
      <c r="Z78" s="135"/>
      <c r="AA78" s="135"/>
      <c r="AB78" s="135"/>
      <c r="AC78" s="135"/>
      <c r="AD78" s="135"/>
      <c r="AE78" s="135"/>
      <c r="AF78" s="135"/>
      <c r="AG78" s="135"/>
      <c r="AH78" s="135"/>
    </row>
    <row r="79" spans="1:88" ht="15.6" x14ac:dyDescent="0.3">
      <c r="A79" s="20"/>
      <c r="B79" s="83" t="s">
        <v>34</v>
      </c>
      <c r="C79" s="17">
        <v>42370</v>
      </c>
      <c r="D79" s="17">
        <v>42401</v>
      </c>
      <c r="E79" s="51">
        <v>42430</v>
      </c>
      <c r="F79" s="51">
        <v>42461</v>
      </c>
      <c r="G79" s="51">
        <v>42491</v>
      </c>
      <c r="H79" s="51">
        <v>42522</v>
      </c>
      <c r="I79" s="51">
        <v>42552</v>
      </c>
      <c r="J79" s="136">
        <v>42583</v>
      </c>
      <c r="K79" s="136">
        <v>42614</v>
      </c>
      <c r="L79" s="136">
        <v>42644</v>
      </c>
      <c r="M79" s="136">
        <v>42675</v>
      </c>
      <c r="N79" s="136">
        <v>42705</v>
      </c>
      <c r="O79" s="136">
        <v>42736</v>
      </c>
      <c r="P79" s="136">
        <v>42767</v>
      </c>
      <c r="Q79" s="52">
        <v>42795</v>
      </c>
      <c r="R79" s="52">
        <v>42826</v>
      </c>
      <c r="S79" s="52">
        <v>42856</v>
      </c>
      <c r="T79" s="52">
        <v>42887</v>
      </c>
      <c r="U79" s="52">
        <v>42917</v>
      </c>
      <c r="V79" s="52">
        <v>42948</v>
      </c>
      <c r="W79" s="52">
        <v>42979</v>
      </c>
      <c r="X79" s="52">
        <v>43009</v>
      </c>
      <c r="Y79" s="52">
        <v>43040</v>
      </c>
      <c r="Z79" s="52">
        <v>43070</v>
      </c>
      <c r="AA79" s="52">
        <v>43101</v>
      </c>
      <c r="AB79" s="52">
        <v>43132</v>
      </c>
      <c r="AC79" s="53">
        <v>43160</v>
      </c>
      <c r="AD79" s="53">
        <v>43191</v>
      </c>
      <c r="AE79" s="53">
        <v>43221</v>
      </c>
      <c r="AF79" s="53">
        <v>43252</v>
      </c>
      <c r="AG79" s="53">
        <v>43282</v>
      </c>
      <c r="AH79" s="53">
        <v>43313</v>
      </c>
      <c r="AI79" s="17">
        <v>43344</v>
      </c>
      <c r="AJ79" s="17">
        <v>43374</v>
      </c>
      <c r="AK79" s="17">
        <v>43405</v>
      </c>
      <c r="AL79" s="17">
        <v>43435</v>
      </c>
      <c r="AM79" s="17">
        <v>43466</v>
      </c>
      <c r="AN79" s="17">
        <v>43497</v>
      </c>
      <c r="AO79" s="15">
        <v>43525</v>
      </c>
      <c r="AP79" s="15">
        <v>43556</v>
      </c>
      <c r="AQ79" s="15">
        <v>43586</v>
      </c>
      <c r="AR79" s="15">
        <v>43617</v>
      </c>
      <c r="AS79" s="15">
        <v>43647</v>
      </c>
      <c r="AT79" s="15">
        <v>43678</v>
      </c>
      <c r="AU79" s="15">
        <v>43709</v>
      </c>
      <c r="AV79" s="15">
        <v>43739</v>
      </c>
      <c r="AW79" s="15">
        <v>43770</v>
      </c>
      <c r="AX79" s="15">
        <v>43800</v>
      </c>
      <c r="AY79" s="15">
        <v>43831</v>
      </c>
      <c r="AZ79" s="15">
        <v>43862</v>
      </c>
      <c r="BA79" s="16">
        <v>43891</v>
      </c>
      <c r="BB79" s="16">
        <v>43922</v>
      </c>
      <c r="BC79" s="16">
        <v>43952</v>
      </c>
      <c r="BD79" s="16">
        <v>43983</v>
      </c>
      <c r="BE79" s="16">
        <v>44013</v>
      </c>
      <c r="BF79" s="16">
        <v>44044</v>
      </c>
      <c r="BG79" s="16">
        <v>44075</v>
      </c>
      <c r="BH79" s="16">
        <v>44105</v>
      </c>
      <c r="BI79" s="16">
        <v>44136</v>
      </c>
      <c r="BJ79" s="16">
        <v>44166</v>
      </c>
      <c r="BK79" s="16">
        <v>44197</v>
      </c>
      <c r="BL79" s="16">
        <v>44228</v>
      </c>
      <c r="BM79" s="17">
        <v>44256</v>
      </c>
      <c r="BN79" s="17">
        <v>44287</v>
      </c>
      <c r="BO79" s="17">
        <v>44317</v>
      </c>
      <c r="BP79" s="17">
        <v>44348</v>
      </c>
      <c r="BQ79" s="17">
        <v>44378</v>
      </c>
      <c r="BR79" s="17">
        <v>44409</v>
      </c>
      <c r="BS79" s="17">
        <v>44440</v>
      </c>
      <c r="BT79" s="17">
        <v>44470</v>
      </c>
      <c r="BU79" s="17">
        <v>44501</v>
      </c>
      <c r="BV79" s="17">
        <v>44531</v>
      </c>
      <c r="BW79" s="17">
        <v>44562</v>
      </c>
      <c r="BX79" s="17">
        <v>44593</v>
      </c>
      <c r="BY79" s="15">
        <v>44621</v>
      </c>
      <c r="BZ79" s="15">
        <v>44652</v>
      </c>
      <c r="CA79" s="15">
        <v>44682</v>
      </c>
      <c r="CB79" s="15">
        <v>44713</v>
      </c>
      <c r="CC79" s="15">
        <v>44743</v>
      </c>
      <c r="CD79" s="15">
        <v>44774</v>
      </c>
      <c r="CE79" s="15">
        <v>44805</v>
      </c>
      <c r="CF79" s="15">
        <v>44835</v>
      </c>
      <c r="CG79" s="15">
        <v>44866</v>
      </c>
      <c r="CH79" s="15">
        <v>44896</v>
      </c>
      <c r="CI79" s="15">
        <v>44927</v>
      </c>
      <c r="CJ79" s="15">
        <v>44958</v>
      </c>
    </row>
    <row r="80" spans="1:88" ht="15" customHeight="1" x14ac:dyDescent="0.3">
      <c r="A80" s="218" t="s">
        <v>29</v>
      </c>
      <c r="B80" s="47" t="s">
        <v>9</v>
      </c>
      <c r="C80" s="11"/>
      <c r="D80" s="11"/>
      <c r="E80" s="50"/>
      <c r="F80" s="50"/>
      <c r="G80" s="50"/>
      <c r="H80" s="50"/>
      <c r="I80" s="50"/>
      <c r="J80" s="137"/>
      <c r="K80" s="137"/>
      <c r="L80" s="137"/>
      <c r="M80" s="137"/>
      <c r="N80" s="137"/>
      <c r="O80" s="137"/>
      <c r="P80" s="137"/>
      <c r="Q80" s="137"/>
      <c r="R80" s="137"/>
      <c r="S80" s="137"/>
      <c r="T80" s="137"/>
      <c r="U80" s="137"/>
      <c r="V80" s="137"/>
      <c r="W80" s="137"/>
      <c r="X80" s="137"/>
      <c r="Y80" s="137"/>
      <c r="Z80" s="137"/>
      <c r="AA80" s="137"/>
      <c r="AB80" s="137"/>
      <c r="AC80" s="137"/>
      <c r="AD80" s="137"/>
      <c r="AE80" s="137"/>
      <c r="AF80" s="137"/>
      <c r="AG80" s="137"/>
      <c r="AH80" s="137"/>
      <c r="AI80" s="11"/>
      <c r="AJ80" s="11"/>
      <c r="AK80" s="11"/>
      <c r="AL80" s="11"/>
      <c r="AM80" s="11"/>
      <c r="AN80" s="11"/>
      <c r="AO80" s="11"/>
      <c r="AP80" s="11"/>
      <c r="AQ80" s="11"/>
      <c r="AR80" s="11"/>
      <c r="AS80" s="11"/>
      <c r="AT80" s="11"/>
      <c r="AU80" s="11"/>
      <c r="AV80" s="11"/>
      <c r="AW80" s="11"/>
      <c r="AX80" s="11"/>
      <c r="AY80" s="11"/>
      <c r="AZ80" s="11"/>
      <c r="BA80" s="11"/>
      <c r="BB80" s="11"/>
      <c r="BC80" s="11"/>
      <c r="BD80" s="11"/>
      <c r="BE80" s="11"/>
      <c r="BF80" s="11"/>
      <c r="BG80" s="11"/>
      <c r="BH80" s="11"/>
      <c r="BI80" s="11"/>
      <c r="BJ80" s="11"/>
      <c r="BK80" s="11"/>
      <c r="BL80" s="11"/>
      <c r="BM80" s="11"/>
      <c r="BN80" s="11"/>
      <c r="BO80" s="11"/>
      <c r="BP80" s="11"/>
      <c r="BQ80" s="11"/>
      <c r="BR80" s="11"/>
      <c r="BS80" s="11"/>
      <c r="BT80" s="11"/>
      <c r="BU80" s="11"/>
      <c r="BV80" s="11"/>
      <c r="BW80" s="11"/>
      <c r="BX80" s="11"/>
      <c r="BY80" s="11"/>
      <c r="BZ80" s="11"/>
      <c r="CA80" s="11"/>
      <c r="CB80" s="11"/>
      <c r="CC80" s="11"/>
      <c r="CD80" s="11"/>
      <c r="CE80" s="11"/>
      <c r="CF80" s="11"/>
      <c r="CG80" s="11"/>
      <c r="CH80" s="11"/>
      <c r="CI80" s="11"/>
      <c r="CJ80" s="11"/>
    </row>
    <row r="81" spans="1:88" x14ac:dyDescent="0.3">
      <c r="A81" s="218"/>
      <c r="B81" s="47" t="s">
        <v>6</v>
      </c>
      <c r="C81" s="11"/>
      <c r="D81" s="11"/>
      <c r="E81" s="50"/>
      <c r="F81" s="50"/>
      <c r="G81" s="50"/>
      <c r="H81" s="50"/>
      <c r="I81" s="50"/>
      <c r="J81" s="137"/>
      <c r="K81" s="137"/>
      <c r="L81" s="137"/>
      <c r="M81" s="137"/>
      <c r="N81" s="137"/>
      <c r="O81" s="137"/>
      <c r="P81" s="137"/>
      <c r="Q81" s="137"/>
      <c r="R81" s="137"/>
      <c r="S81" s="137"/>
      <c r="T81" s="137"/>
      <c r="U81" s="137"/>
      <c r="V81" s="137"/>
      <c r="W81" s="137"/>
      <c r="X81" s="137"/>
      <c r="Y81" s="137"/>
      <c r="Z81" s="137"/>
      <c r="AA81" s="137"/>
      <c r="AB81" s="137"/>
      <c r="AC81" s="137"/>
      <c r="AD81" s="137"/>
      <c r="AE81" s="137"/>
      <c r="AF81" s="137"/>
      <c r="AG81" s="137"/>
      <c r="AH81" s="137"/>
      <c r="AI81" s="11"/>
      <c r="AJ81" s="11"/>
      <c r="AK81" s="11"/>
      <c r="AL81" s="11"/>
      <c r="AM81" s="11"/>
      <c r="AN81" s="11"/>
      <c r="AO81" s="11"/>
      <c r="AP81" s="11"/>
      <c r="AQ81" s="11"/>
      <c r="AR81" s="11"/>
      <c r="AS81" s="11"/>
      <c r="AT81" s="11"/>
      <c r="AU81" s="11"/>
      <c r="AV81" s="11"/>
      <c r="AW81" s="11"/>
      <c r="AX81" s="11"/>
      <c r="AY81" s="11"/>
      <c r="AZ81" s="11"/>
      <c r="BA81" s="11"/>
      <c r="BB81" s="11"/>
      <c r="BC81" s="11"/>
      <c r="BD81" s="11"/>
      <c r="BE81" s="11"/>
      <c r="BF81" s="11"/>
      <c r="BG81" s="11"/>
      <c r="BH81" s="11"/>
      <c r="BI81" s="11"/>
      <c r="BJ81" s="11"/>
      <c r="BK81" s="11"/>
      <c r="BL81" s="11"/>
      <c r="BM81" s="11"/>
      <c r="BN81" s="11"/>
      <c r="BO81" s="11"/>
      <c r="BP81" s="11"/>
      <c r="BQ81" s="11"/>
      <c r="BR81" s="11"/>
      <c r="BS81" s="11"/>
      <c r="BT81" s="11"/>
      <c r="BU81" s="11"/>
      <c r="BV81" s="11"/>
      <c r="BW81" s="11"/>
      <c r="BX81" s="11"/>
      <c r="BY81" s="11"/>
      <c r="BZ81" s="11"/>
      <c r="CA81" s="11"/>
      <c r="CB81" s="11"/>
      <c r="CC81" s="11"/>
      <c r="CD81" s="11"/>
      <c r="CE81" s="11"/>
      <c r="CF81" s="11"/>
      <c r="CG81" s="11"/>
      <c r="CH81" s="11"/>
      <c r="CI81" s="11"/>
      <c r="CJ81" s="11"/>
    </row>
    <row r="82" spans="1:88" x14ac:dyDescent="0.3">
      <c r="A82" s="218"/>
      <c r="B82" s="47" t="s">
        <v>10</v>
      </c>
      <c r="C82" s="11"/>
      <c r="D82" s="11"/>
      <c r="E82" s="50"/>
      <c r="F82" s="50"/>
      <c r="G82" s="50"/>
      <c r="H82" s="50"/>
      <c r="I82" s="50"/>
      <c r="J82" s="137"/>
      <c r="K82" s="137"/>
      <c r="L82" s="137"/>
      <c r="M82" s="137"/>
      <c r="N82" s="137"/>
      <c r="O82" s="137"/>
      <c r="P82" s="137"/>
      <c r="Q82" s="137"/>
      <c r="R82" s="137"/>
      <c r="S82" s="137"/>
      <c r="T82" s="137"/>
      <c r="U82" s="137"/>
      <c r="V82" s="137"/>
      <c r="W82" s="137"/>
      <c r="X82" s="137"/>
      <c r="Y82" s="137"/>
      <c r="Z82" s="137"/>
      <c r="AA82" s="137"/>
      <c r="AB82" s="137"/>
      <c r="AC82" s="137"/>
      <c r="AD82" s="137"/>
      <c r="AE82" s="137"/>
      <c r="AF82" s="137"/>
      <c r="AG82" s="137"/>
      <c r="AH82" s="137"/>
      <c r="AI82" s="11"/>
      <c r="AJ82" s="11"/>
      <c r="AK82" s="11"/>
      <c r="AL82" s="11"/>
      <c r="AM82" s="11"/>
      <c r="AN82" s="11"/>
      <c r="AO82" s="11"/>
      <c r="AP82" s="11"/>
      <c r="AQ82" s="11"/>
      <c r="AR82" s="11"/>
      <c r="AS82" s="11"/>
      <c r="AT82" s="11"/>
      <c r="AU82" s="11"/>
      <c r="AV82" s="11"/>
      <c r="AW82" s="11"/>
      <c r="AX82" s="11"/>
      <c r="AY82" s="11"/>
      <c r="AZ82" s="11"/>
      <c r="BA82" s="11"/>
      <c r="BB82" s="11"/>
      <c r="BC82" s="11"/>
      <c r="BD82" s="11"/>
      <c r="BE82" s="11"/>
      <c r="BF82" s="11"/>
      <c r="BG82" s="11"/>
      <c r="BH82" s="11"/>
      <c r="BI82" s="11"/>
      <c r="BJ82" s="11"/>
      <c r="BK82" s="11"/>
      <c r="BL82" s="11"/>
      <c r="BM82" s="11"/>
      <c r="BN82" s="11"/>
      <c r="BO82" s="11"/>
      <c r="BP82" s="11"/>
      <c r="BQ82" s="11"/>
      <c r="BR82" s="11"/>
      <c r="BS82" s="11"/>
      <c r="BT82" s="11"/>
      <c r="BU82" s="11"/>
      <c r="BV82" s="11"/>
      <c r="BW82" s="11"/>
      <c r="BX82" s="11"/>
      <c r="BY82" s="11"/>
      <c r="BZ82" s="11"/>
      <c r="CA82" s="11"/>
      <c r="CB82" s="11"/>
      <c r="CC82" s="11"/>
      <c r="CD82" s="11"/>
      <c r="CE82" s="11"/>
      <c r="CF82" s="11"/>
      <c r="CG82" s="11"/>
      <c r="CH82" s="11"/>
      <c r="CI82" s="11"/>
      <c r="CJ82" s="11"/>
    </row>
    <row r="83" spans="1:88" x14ac:dyDescent="0.3">
      <c r="A83" s="218"/>
      <c r="B83" s="47" t="s">
        <v>1</v>
      </c>
      <c r="C83" s="11"/>
      <c r="D83" s="11"/>
      <c r="E83" s="50"/>
      <c r="F83" s="50"/>
      <c r="G83" s="50"/>
      <c r="H83" s="50"/>
      <c r="I83" s="50"/>
      <c r="J83" s="137"/>
      <c r="K83" s="137"/>
      <c r="L83" s="137"/>
      <c r="M83" s="137"/>
      <c r="N83" s="137"/>
      <c r="O83" s="137"/>
      <c r="P83" s="137"/>
      <c r="Q83" s="137"/>
      <c r="R83" s="137"/>
      <c r="S83" s="137"/>
      <c r="T83" s="137"/>
      <c r="U83" s="137"/>
      <c r="V83" s="137"/>
      <c r="W83" s="137"/>
      <c r="X83" s="137"/>
      <c r="Y83" s="137"/>
      <c r="Z83" s="137"/>
      <c r="AA83" s="137"/>
      <c r="AB83" s="137"/>
      <c r="AC83" s="137"/>
      <c r="AD83" s="137"/>
      <c r="AE83" s="137"/>
      <c r="AF83" s="137"/>
      <c r="AG83" s="137"/>
      <c r="AH83" s="137"/>
      <c r="AI83" s="11"/>
      <c r="AJ83" s="11"/>
      <c r="AK83" s="11"/>
      <c r="AL83" s="11"/>
      <c r="AM83" s="11"/>
      <c r="AN83" s="11"/>
      <c r="AO83" s="11"/>
      <c r="AP83" s="11"/>
      <c r="AQ83" s="11"/>
      <c r="AR83" s="11"/>
      <c r="AS83" s="11"/>
      <c r="AT83" s="11"/>
      <c r="AU83" s="11"/>
      <c r="AV83" s="11"/>
      <c r="AW83" s="11"/>
      <c r="AX83" s="11"/>
      <c r="AY83" s="11"/>
      <c r="AZ83" s="11"/>
      <c r="BA83" s="11"/>
      <c r="BB83" s="11"/>
      <c r="BC83" s="11"/>
      <c r="BD83" s="11"/>
      <c r="BE83" s="11"/>
      <c r="BF83" s="11"/>
      <c r="BG83" s="11"/>
      <c r="BH83" s="11"/>
      <c r="BI83" s="11"/>
      <c r="BJ83" s="11"/>
      <c r="BK83" s="11"/>
      <c r="BL83" s="11"/>
      <c r="BM83" s="11"/>
      <c r="BN83" s="11"/>
      <c r="BO83" s="11"/>
      <c r="BP83" s="11"/>
      <c r="BQ83" s="11"/>
      <c r="BR83" s="11"/>
      <c r="BS83" s="11"/>
      <c r="BT83" s="11"/>
      <c r="BU83" s="11"/>
      <c r="BV83" s="11"/>
      <c r="BW83" s="11"/>
      <c r="BX83" s="11"/>
      <c r="BY83" s="11"/>
      <c r="BZ83" s="11"/>
      <c r="CA83" s="11"/>
      <c r="CB83" s="11"/>
      <c r="CC83" s="11"/>
      <c r="CD83" s="11"/>
      <c r="CE83" s="11"/>
      <c r="CF83" s="11"/>
      <c r="CG83" s="11"/>
      <c r="CH83" s="11"/>
      <c r="CI83" s="11"/>
      <c r="CJ83" s="11"/>
    </row>
    <row r="84" spans="1:88" x14ac:dyDescent="0.3">
      <c r="A84" s="218"/>
      <c r="B84" s="47" t="s">
        <v>11</v>
      </c>
      <c r="C84" s="11"/>
      <c r="D84" s="11"/>
      <c r="E84" s="50"/>
      <c r="F84" s="50"/>
      <c r="G84" s="50"/>
      <c r="H84" s="50"/>
      <c r="I84" s="50"/>
      <c r="J84" s="137"/>
      <c r="K84" s="137"/>
      <c r="L84" s="137"/>
      <c r="M84" s="137"/>
      <c r="N84" s="137"/>
      <c r="O84" s="137"/>
      <c r="P84" s="137"/>
      <c r="Q84" s="137"/>
      <c r="R84" s="137"/>
      <c r="S84" s="137"/>
      <c r="T84" s="137"/>
      <c r="U84" s="137"/>
      <c r="V84" s="137"/>
      <c r="W84" s="137"/>
      <c r="X84" s="137"/>
      <c r="Y84" s="137"/>
      <c r="Z84" s="137"/>
      <c r="AA84" s="137"/>
      <c r="AB84" s="137"/>
      <c r="AC84" s="137"/>
      <c r="AD84" s="137"/>
      <c r="AE84" s="137"/>
      <c r="AF84" s="137"/>
      <c r="AG84" s="137"/>
      <c r="AH84" s="137"/>
      <c r="AI84" s="11"/>
      <c r="AJ84" s="11"/>
      <c r="AK84" s="11"/>
      <c r="AL84" s="11"/>
      <c r="AM84" s="11"/>
      <c r="AN84" s="11"/>
      <c r="AO84" s="11"/>
      <c r="AP84" s="11"/>
      <c r="AQ84" s="11"/>
      <c r="AR84" s="11"/>
      <c r="AS84" s="11"/>
      <c r="AT84" s="11"/>
      <c r="AU84" s="11"/>
      <c r="AV84" s="11"/>
      <c r="AW84" s="11"/>
      <c r="AX84" s="11"/>
      <c r="AY84" s="11"/>
      <c r="AZ84" s="11"/>
      <c r="BA84" s="11"/>
      <c r="BB84" s="11"/>
      <c r="BC84" s="11"/>
      <c r="BD84" s="11"/>
      <c r="BE84" s="11"/>
      <c r="BF84" s="11"/>
      <c r="BG84" s="11"/>
      <c r="BH84" s="11"/>
      <c r="BI84" s="11"/>
      <c r="BJ84" s="11"/>
      <c r="BK84" s="11"/>
      <c r="BL84" s="11"/>
      <c r="BM84" s="11"/>
      <c r="BN84" s="11"/>
      <c r="BO84" s="11"/>
      <c r="BP84" s="11"/>
      <c r="BQ84" s="11"/>
      <c r="BR84" s="11"/>
      <c r="BS84" s="11"/>
      <c r="BT84" s="11"/>
      <c r="BU84" s="11"/>
      <c r="BV84" s="11"/>
      <c r="BW84" s="11"/>
      <c r="BX84" s="11"/>
      <c r="BY84" s="11"/>
      <c r="BZ84" s="11"/>
      <c r="CA84" s="11"/>
      <c r="CB84" s="11"/>
      <c r="CC84" s="11"/>
      <c r="CD84" s="11"/>
      <c r="CE84" s="11"/>
      <c r="CF84" s="11"/>
      <c r="CG84" s="11"/>
      <c r="CH84" s="11"/>
      <c r="CI84" s="11"/>
      <c r="CJ84" s="11"/>
    </row>
    <row r="85" spans="1:88" x14ac:dyDescent="0.3">
      <c r="A85" s="218"/>
      <c r="B85" s="47" t="s">
        <v>12</v>
      </c>
      <c r="C85" s="11"/>
      <c r="D85" s="11"/>
      <c r="E85" s="50"/>
      <c r="F85" s="50"/>
      <c r="G85" s="50"/>
      <c r="H85" s="50"/>
      <c r="I85" s="50"/>
      <c r="J85" s="137"/>
      <c r="K85" s="137"/>
      <c r="L85" s="137"/>
      <c r="M85" s="137"/>
      <c r="N85" s="137"/>
      <c r="O85" s="137"/>
      <c r="P85" s="137"/>
      <c r="Q85" s="137"/>
      <c r="R85" s="137"/>
      <c r="S85" s="137"/>
      <c r="T85" s="137"/>
      <c r="U85" s="137"/>
      <c r="V85" s="137"/>
      <c r="W85" s="137"/>
      <c r="X85" s="137"/>
      <c r="Y85" s="137"/>
      <c r="Z85" s="137"/>
      <c r="AA85" s="137"/>
      <c r="AB85" s="137"/>
      <c r="AC85" s="137"/>
      <c r="AD85" s="137"/>
      <c r="AE85" s="137"/>
      <c r="AF85" s="137"/>
      <c r="AG85" s="137"/>
      <c r="AH85" s="137"/>
      <c r="AI85" s="11"/>
      <c r="AJ85" s="11"/>
      <c r="AK85" s="11"/>
      <c r="AL85" s="11"/>
      <c r="AM85" s="11"/>
      <c r="AN85" s="11"/>
      <c r="AO85" s="11"/>
      <c r="AP85" s="11"/>
      <c r="AQ85" s="11"/>
      <c r="AR85" s="11"/>
      <c r="AS85" s="11"/>
      <c r="AT85" s="11"/>
      <c r="AU85" s="11"/>
      <c r="AV85" s="11"/>
      <c r="AW85" s="11"/>
      <c r="AX85" s="11"/>
      <c r="AY85" s="11"/>
      <c r="AZ85" s="11"/>
      <c r="BA85" s="11"/>
      <c r="BB85" s="11"/>
      <c r="BC85" s="11"/>
      <c r="BD85" s="11"/>
      <c r="BE85" s="11"/>
      <c r="BF85" s="11"/>
      <c r="BG85" s="11"/>
      <c r="BH85" s="11"/>
      <c r="BI85" s="11"/>
      <c r="BJ85" s="11"/>
      <c r="BK85" s="11"/>
      <c r="BL85" s="11"/>
      <c r="BM85" s="11"/>
      <c r="BN85" s="11"/>
      <c r="BO85" s="11"/>
      <c r="BP85" s="11"/>
      <c r="BQ85" s="11"/>
      <c r="BR85" s="11"/>
      <c r="BS85" s="11"/>
      <c r="BT85" s="11"/>
      <c r="BU85" s="11"/>
      <c r="BV85" s="11"/>
      <c r="BW85" s="11"/>
      <c r="BX85" s="11"/>
      <c r="BY85" s="11"/>
      <c r="BZ85" s="11"/>
      <c r="CA85" s="11"/>
      <c r="CB85" s="11"/>
      <c r="CC85" s="11"/>
      <c r="CD85" s="11"/>
      <c r="CE85" s="11"/>
      <c r="CF85" s="11"/>
      <c r="CG85" s="11"/>
      <c r="CH85" s="11"/>
      <c r="CI85" s="11"/>
      <c r="CJ85" s="11"/>
    </row>
    <row r="86" spans="1:88" x14ac:dyDescent="0.3">
      <c r="A86" s="218"/>
      <c r="B86" s="47" t="s">
        <v>3</v>
      </c>
      <c r="C86" s="11"/>
      <c r="D86" s="11"/>
      <c r="E86" s="50"/>
      <c r="F86" s="50"/>
      <c r="G86" s="50"/>
      <c r="H86" s="50"/>
      <c r="I86" s="50"/>
      <c r="J86" s="137"/>
      <c r="K86" s="137"/>
      <c r="L86" s="137"/>
      <c r="M86" s="137"/>
      <c r="N86" s="137"/>
      <c r="O86" s="137"/>
      <c r="P86" s="137"/>
      <c r="Q86" s="137"/>
      <c r="R86" s="137"/>
      <c r="S86" s="137"/>
      <c r="T86" s="137"/>
      <c r="U86" s="137"/>
      <c r="V86" s="137"/>
      <c r="W86" s="137"/>
      <c r="X86" s="137"/>
      <c r="Y86" s="137"/>
      <c r="Z86" s="137"/>
      <c r="AA86" s="137"/>
      <c r="AB86" s="137"/>
      <c r="AC86" s="137"/>
      <c r="AD86" s="137"/>
      <c r="AE86" s="137"/>
      <c r="AF86" s="137"/>
      <c r="AG86" s="137"/>
      <c r="AH86" s="137"/>
      <c r="AI86" s="11"/>
      <c r="AJ86" s="11"/>
      <c r="AK86" s="11"/>
      <c r="AL86" s="11"/>
      <c r="AM86" s="11"/>
      <c r="AN86" s="11"/>
      <c r="AO86" s="11"/>
      <c r="AP86" s="11"/>
      <c r="AQ86" s="11"/>
      <c r="AR86" s="11"/>
      <c r="AS86" s="11"/>
      <c r="AT86" s="11"/>
      <c r="AU86" s="11"/>
      <c r="AV86" s="11"/>
      <c r="AW86" s="11"/>
      <c r="AX86" s="11"/>
      <c r="AY86" s="11"/>
      <c r="AZ86" s="11"/>
      <c r="BA86" s="11"/>
      <c r="BB86" s="11"/>
      <c r="BC86" s="11"/>
      <c r="BD86" s="11"/>
      <c r="BE86" s="11"/>
      <c r="BF86" s="11"/>
      <c r="BG86" s="11"/>
      <c r="BH86" s="11"/>
      <c r="BI86" s="11"/>
      <c r="BJ86" s="11"/>
      <c r="BK86" s="11"/>
      <c r="BL86" s="11"/>
      <c r="BM86" s="11"/>
      <c r="BN86" s="11"/>
      <c r="BO86" s="11"/>
      <c r="BP86" s="11"/>
      <c r="BQ86" s="11"/>
      <c r="BR86" s="11"/>
      <c r="BS86" s="11"/>
      <c r="BT86" s="11"/>
      <c r="BU86" s="11"/>
      <c r="BV86" s="11"/>
      <c r="BW86" s="11"/>
      <c r="BX86" s="11"/>
      <c r="BY86" s="11"/>
      <c r="BZ86" s="11"/>
      <c r="CA86" s="11"/>
      <c r="CB86" s="11"/>
      <c r="CC86" s="11"/>
      <c r="CD86" s="11"/>
      <c r="CE86" s="11"/>
      <c r="CF86" s="11"/>
      <c r="CG86" s="11"/>
      <c r="CH86" s="11"/>
      <c r="CI86" s="11"/>
      <c r="CJ86" s="11"/>
    </row>
    <row r="87" spans="1:88" x14ac:dyDescent="0.3">
      <c r="A87" s="218"/>
      <c r="B87" s="47" t="s">
        <v>13</v>
      </c>
      <c r="C87" s="11"/>
      <c r="D87" s="11"/>
      <c r="E87" s="50"/>
      <c r="F87" s="50"/>
      <c r="G87" s="50"/>
      <c r="H87" s="50"/>
      <c r="I87" s="50"/>
      <c r="J87" s="137"/>
      <c r="K87" s="137"/>
      <c r="L87" s="137"/>
      <c r="M87" s="137"/>
      <c r="N87" s="137"/>
      <c r="O87" s="137"/>
      <c r="P87" s="137"/>
      <c r="Q87" s="137"/>
      <c r="R87" s="137"/>
      <c r="S87" s="137"/>
      <c r="T87" s="137"/>
      <c r="U87" s="137"/>
      <c r="V87" s="137"/>
      <c r="W87" s="137"/>
      <c r="X87" s="137"/>
      <c r="Y87" s="137"/>
      <c r="Z87" s="137"/>
      <c r="AA87" s="137"/>
      <c r="AB87" s="137"/>
      <c r="AC87" s="137"/>
      <c r="AD87" s="137"/>
      <c r="AE87" s="137"/>
      <c r="AF87" s="137"/>
      <c r="AG87" s="137"/>
      <c r="AH87" s="137"/>
      <c r="AI87" s="11"/>
      <c r="AJ87" s="11"/>
      <c r="AK87" s="11"/>
      <c r="AL87" s="11"/>
      <c r="AM87" s="11"/>
      <c r="AN87" s="11"/>
      <c r="AO87" s="11"/>
      <c r="AP87" s="11"/>
      <c r="AQ87" s="11"/>
      <c r="AR87" s="11"/>
      <c r="AS87" s="11"/>
      <c r="AT87" s="11"/>
      <c r="AU87" s="11"/>
      <c r="AV87" s="11"/>
      <c r="AW87" s="11"/>
      <c r="AX87" s="11"/>
      <c r="AY87" s="11"/>
      <c r="AZ87" s="11"/>
      <c r="BA87" s="11"/>
      <c r="BB87" s="11"/>
      <c r="BC87" s="11"/>
      <c r="BD87" s="11"/>
      <c r="BE87" s="11"/>
      <c r="BF87" s="11"/>
      <c r="BG87" s="11"/>
      <c r="BH87" s="11"/>
      <c r="BI87" s="11"/>
      <c r="BJ87" s="11"/>
      <c r="BK87" s="11"/>
      <c r="BL87" s="11"/>
      <c r="BM87" s="11"/>
      <c r="BN87" s="11"/>
      <c r="BO87" s="11"/>
      <c r="BP87" s="11"/>
      <c r="BQ87" s="11"/>
      <c r="BR87" s="11"/>
      <c r="BS87" s="11"/>
      <c r="BT87" s="11"/>
      <c r="BU87" s="11"/>
      <c r="BV87" s="11"/>
      <c r="BW87" s="11"/>
      <c r="BX87" s="11"/>
      <c r="BY87" s="11"/>
      <c r="BZ87" s="11"/>
      <c r="CA87" s="11"/>
      <c r="CB87" s="11"/>
      <c r="CC87" s="11"/>
      <c r="CD87" s="11"/>
      <c r="CE87" s="11"/>
      <c r="CF87" s="11"/>
      <c r="CG87" s="11"/>
      <c r="CH87" s="11"/>
      <c r="CI87" s="11"/>
      <c r="CJ87" s="11"/>
    </row>
    <row r="88" spans="1:88" x14ac:dyDescent="0.3">
      <c r="A88" s="218"/>
      <c r="B88" s="47" t="s">
        <v>4</v>
      </c>
      <c r="C88" s="11"/>
      <c r="D88" s="11"/>
      <c r="E88" s="50"/>
      <c r="F88" s="50"/>
      <c r="G88" s="50"/>
      <c r="H88" s="50"/>
      <c r="I88" s="50"/>
      <c r="J88" s="137"/>
      <c r="K88" s="137"/>
      <c r="L88" s="137"/>
      <c r="M88" s="137"/>
      <c r="N88" s="137"/>
      <c r="O88" s="137"/>
      <c r="P88" s="137"/>
      <c r="Q88" s="137"/>
      <c r="R88" s="137"/>
      <c r="S88" s="137"/>
      <c r="T88" s="137"/>
      <c r="U88" s="137"/>
      <c r="V88" s="137"/>
      <c r="W88" s="137"/>
      <c r="X88" s="137"/>
      <c r="Y88" s="137"/>
      <c r="Z88" s="137"/>
      <c r="AA88" s="137"/>
      <c r="AB88" s="137"/>
      <c r="AC88" s="137"/>
      <c r="AD88" s="137"/>
      <c r="AE88" s="137"/>
      <c r="AF88" s="137"/>
      <c r="AG88" s="137"/>
      <c r="AH88" s="137"/>
      <c r="AI88" s="11"/>
      <c r="AJ88" s="11"/>
      <c r="AK88" s="11"/>
      <c r="AL88" s="11"/>
      <c r="AM88" s="11"/>
      <c r="AN88" s="11"/>
      <c r="AO88" s="11"/>
      <c r="AP88" s="11"/>
      <c r="AQ88" s="11"/>
      <c r="AR88" s="11"/>
      <c r="AS88" s="11"/>
      <c r="AT88" s="11"/>
      <c r="AU88" s="11"/>
      <c r="AV88" s="11"/>
      <c r="AW88" s="11"/>
      <c r="AX88" s="11"/>
      <c r="AY88" s="11"/>
      <c r="AZ88" s="11"/>
      <c r="BA88" s="11"/>
      <c r="BB88" s="11"/>
      <c r="BC88" s="11"/>
      <c r="BD88" s="11"/>
      <c r="BE88" s="11"/>
      <c r="BF88" s="11"/>
      <c r="BG88" s="11"/>
      <c r="BH88" s="11"/>
      <c r="BI88" s="11"/>
      <c r="BJ88" s="11"/>
      <c r="BK88" s="11"/>
      <c r="BL88" s="11"/>
      <c r="BM88" s="11"/>
      <c r="BN88" s="11"/>
      <c r="BO88" s="11"/>
      <c r="BP88" s="11"/>
      <c r="BQ88" s="11"/>
      <c r="BR88" s="11"/>
      <c r="BS88" s="11"/>
      <c r="BT88" s="11"/>
      <c r="BU88" s="11"/>
      <c r="BV88" s="11"/>
      <c r="BW88" s="11"/>
      <c r="BX88" s="11"/>
      <c r="BY88" s="11"/>
      <c r="BZ88" s="11"/>
      <c r="CA88" s="11"/>
      <c r="CB88" s="11"/>
      <c r="CC88" s="11"/>
      <c r="CD88" s="11"/>
      <c r="CE88" s="11"/>
      <c r="CF88" s="11"/>
      <c r="CG88" s="11"/>
      <c r="CH88" s="11"/>
      <c r="CI88" s="11"/>
      <c r="CJ88" s="11"/>
    </row>
    <row r="89" spans="1:88" x14ac:dyDescent="0.3">
      <c r="A89" s="219"/>
      <c r="B89" s="47" t="s">
        <v>14</v>
      </c>
      <c r="C89" s="11"/>
      <c r="D89" s="11"/>
      <c r="E89" s="50"/>
      <c r="F89" s="50"/>
      <c r="G89" s="50"/>
      <c r="H89" s="50"/>
      <c r="I89" s="50"/>
      <c r="J89" s="137"/>
      <c r="K89" s="137"/>
      <c r="L89" s="137"/>
      <c r="M89" s="137"/>
      <c r="N89" s="137"/>
      <c r="O89" s="137"/>
      <c r="P89" s="137"/>
      <c r="Q89" s="137"/>
      <c r="R89" s="137"/>
      <c r="S89" s="137"/>
      <c r="T89" s="137"/>
      <c r="U89" s="137"/>
      <c r="V89" s="137"/>
      <c r="W89" s="137"/>
      <c r="X89" s="137"/>
      <c r="Y89" s="137"/>
      <c r="Z89" s="137"/>
      <c r="AA89" s="137"/>
      <c r="AB89" s="137"/>
      <c r="AC89" s="137"/>
      <c r="AD89" s="137"/>
      <c r="AE89" s="137"/>
      <c r="AF89" s="137"/>
      <c r="AG89" s="137"/>
      <c r="AH89" s="137"/>
      <c r="AI89" s="11"/>
      <c r="AJ89" s="11"/>
      <c r="AK89" s="11"/>
      <c r="AL89" s="11"/>
      <c r="AM89" s="11"/>
      <c r="AN89" s="11"/>
      <c r="AO89" s="11"/>
      <c r="AP89" s="11"/>
      <c r="AQ89" s="11"/>
      <c r="AR89" s="11"/>
      <c r="AS89" s="11"/>
      <c r="AT89" s="11"/>
      <c r="AU89" s="11"/>
      <c r="AV89" s="11"/>
      <c r="AW89" s="11"/>
      <c r="AX89" s="11"/>
      <c r="AY89" s="11"/>
      <c r="AZ89" s="11"/>
      <c r="BA89" s="11"/>
      <c r="BB89" s="11"/>
      <c r="BC89" s="11"/>
      <c r="BD89" s="11"/>
      <c r="BE89" s="11"/>
      <c r="BF89" s="11"/>
      <c r="BG89" s="11"/>
      <c r="BH89" s="11"/>
      <c r="BI89" s="11"/>
      <c r="BJ89" s="11"/>
      <c r="BK89" s="11"/>
      <c r="BL89" s="11"/>
      <c r="BM89" s="11"/>
      <c r="BN89" s="11"/>
      <c r="BO89" s="11"/>
      <c r="BP89" s="11"/>
      <c r="BQ89" s="11"/>
      <c r="BR89" s="11"/>
      <c r="BS89" s="11"/>
      <c r="BT89" s="11"/>
      <c r="BU89" s="11"/>
      <c r="BV89" s="11"/>
      <c r="BW89" s="11"/>
      <c r="BX89" s="11"/>
      <c r="BY89" s="11"/>
      <c r="BZ89" s="11"/>
      <c r="CA89" s="11"/>
      <c r="CB89" s="11"/>
      <c r="CC89" s="11"/>
      <c r="CD89" s="11"/>
      <c r="CE89" s="11"/>
      <c r="CF89" s="11"/>
      <c r="CG89" s="11"/>
      <c r="CH89" s="11"/>
      <c r="CI89" s="11"/>
      <c r="CJ89" s="11"/>
    </row>
    <row r="90" spans="1:88" x14ac:dyDescent="0.3">
      <c r="A90" s="219"/>
      <c r="B90" s="47" t="s">
        <v>15</v>
      </c>
      <c r="C90" s="11"/>
      <c r="D90" s="11"/>
      <c r="E90" s="50"/>
      <c r="F90" s="50"/>
      <c r="G90" s="50"/>
      <c r="H90" s="50"/>
      <c r="I90" s="50"/>
      <c r="J90" s="137"/>
      <c r="K90" s="137"/>
      <c r="L90" s="137"/>
      <c r="M90" s="137"/>
      <c r="N90" s="137"/>
      <c r="O90" s="137"/>
      <c r="P90" s="137"/>
      <c r="Q90" s="137"/>
      <c r="R90" s="137"/>
      <c r="S90" s="137"/>
      <c r="T90" s="137"/>
      <c r="U90" s="137"/>
      <c r="V90" s="137"/>
      <c r="W90" s="137"/>
      <c r="X90" s="137"/>
      <c r="Y90" s="137"/>
      <c r="Z90" s="137"/>
      <c r="AA90" s="137"/>
      <c r="AB90" s="137"/>
      <c r="AC90" s="137"/>
      <c r="AD90" s="137"/>
      <c r="AE90" s="137"/>
      <c r="AF90" s="137"/>
      <c r="AG90" s="137"/>
      <c r="AH90" s="137"/>
      <c r="AI90" s="11"/>
      <c r="AJ90" s="11"/>
      <c r="AK90" s="11"/>
      <c r="AL90" s="11"/>
      <c r="AM90" s="11"/>
      <c r="AN90" s="11"/>
      <c r="AO90" s="11"/>
      <c r="AP90" s="11"/>
      <c r="AQ90" s="11"/>
      <c r="AR90" s="11"/>
      <c r="AS90" s="11"/>
      <c r="AT90" s="11"/>
      <c r="AU90" s="11"/>
      <c r="AV90" s="11"/>
      <c r="AW90" s="11"/>
      <c r="AX90" s="11"/>
      <c r="AY90" s="11"/>
      <c r="AZ90" s="11"/>
      <c r="BA90" s="11"/>
      <c r="BB90" s="11"/>
      <c r="BC90" s="11"/>
      <c r="BD90" s="11"/>
      <c r="BE90" s="11"/>
      <c r="BF90" s="11"/>
      <c r="BG90" s="11"/>
      <c r="BH90" s="11"/>
      <c r="BI90" s="11"/>
      <c r="BJ90" s="11"/>
      <c r="BK90" s="11"/>
      <c r="BL90" s="11"/>
      <c r="BM90" s="11"/>
      <c r="BN90" s="11"/>
      <c r="BO90" s="11"/>
      <c r="BP90" s="11"/>
      <c r="BQ90" s="11"/>
      <c r="BR90" s="11"/>
      <c r="BS90" s="11"/>
      <c r="BT90" s="11"/>
      <c r="BU90" s="11"/>
      <c r="BV90" s="11"/>
      <c r="BW90" s="11"/>
      <c r="BX90" s="11"/>
      <c r="BY90" s="11"/>
      <c r="BZ90" s="11"/>
      <c r="CA90" s="11"/>
      <c r="CB90" s="11"/>
      <c r="CC90" s="11"/>
      <c r="CD90" s="11"/>
      <c r="CE90" s="11"/>
      <c r="CF90" s="11"/>
      <c r="CG90" s="11"/>
      <c r="CH90" s="11"/>
      <c r="CI90" s="11"/>
      <c r="CJ90" s="11"/>
    </row>
    <row r="91" spans="1:88" x14ac:dyDescent="0.3">
      <c r="A91" s="219"/>
      <c r="B91" s="47" t="s">
        <v>7</v>
      </c>
      <c r="C91" s="11"/>
      <c r="D91" s="11"/>
      <c r="E91" s="50"/>
      <c r="F91" s="50"/>
      <c r="G91" s="50"/>
      <c r="H91" s="50"/>
      <c r="I91" s="50"/>
      <c r="J91" s="137"/>
      <c r="K91" s="137"/>
      <c r="L91" s="137"/>
      <c r="M91" s="137"/>
      <c r="N91" s="137"/>
      <c r="O91" s="137"/>
      <c r="P91" s="137"/>
      <c r="Q91" s="137"/>
      <c r="R91" s="137"/>
      <c r="S91" s="137"/>
      <c r="T91" s="137"/>
      <c r="U91" s="137"/>
      <c r="V91" s="137"/>
      <c r="W91" s="137"/>
      <c r="X91" s="137"/>
      <c r="Y91" s="137"/>
      <c r="Z91" s="137"/>
      <c r="AA91" s="137"/>
      <c r="AB91" s="137"/>
      <c r="AC91" s="137"/>
      <c r="AD91" s="137"/>
      <c r="AE91" s="137"/>
      <c r="AF91" s="137"/>
      <c r="AG91" s="137"/>
      <c r="AH91" s="137"/>
      <c r="AI91" s="11"/>
      <c r="AJ91" s="11"/>
      <c r="AK91" s="11"/>
      <c r="AL91" s="11"/>
      <c r="AM91" s="11"/>
      <c r="AN91" s="11"/>
      <c r="AO91" s="11"/>
      <c r="AP91" s="11"/>
      <c r="AQ91" s="11"/>
      <c r="AR91" s="11"/>
      <c r="AS91" s="11"/>
      <c r="AT91" s="11"/>
      <c r="AU91" s="11"/>
      <c r="AV91" s="11"/>
      <c r="AW91" s="11"/>
      <c r="AX91" s="11"/>
      <c r="AY91" s="11"/>
      <c r="AZ91" s="11"/>
      <c r="BA91" s="11"/>
      <c r="BB91" s="11"/>
      <c r="BC91" s="11"/>
      <c r="BD91" s="11"/>
      <c r="BE91" s="11"/>
      <c r="BF91" s="11"/>
      <c r="BG91" s="11"/>
      <c r="BH91" s="11"/>
      <c r="BI91" s="11"/>
      <c r="BJ91" s="11"/>
      <c r="BK91" s="11"/>
      <c r="BL91" s="11"/>
      <c r="BM91" s="11"/>
      <c r="BN91" s="11"/>
      <c r="BO91" s="11"/>
      <c r="BP91" s="11"/>
      <c r="BQ91" s="11"/>
      <c r="BR91" s="11"/>
      <c r="BS91" s="11"/>
      <c r="BT91" s="11"/>
      <c r="BU91" s="11"/>
      <c r="BV91" s="11"/>
      <c r="BW91" s="11"/>
      <c r="BX91" s="11"/>
      <c r="BY91" s="11"/>
      <c r="BZ91" s="11"/>
      <c r="CA91" s="11"/>
      <c r="CB91" s="11"/>
      <c r="CC91" s="11"/>
      <c r="CD91" s="11"/>
      <c r="CE91" s="11"/>
      <c r="CF91" s="11"/>
      <c r="CG91" s="11"/>
      <c r="CH91" s="11"/>
      <c r="CI91" s="11"/>
      <c r="CJ91" s="11"/>
    </row>
    <row r="92" spans="1:88" ht="15" thickBot="1" x14ac:dyDescent="0.35">
      <c r="A92" s="220"/>
      <c r="B92" s="47" t="s">
        <v>8</v>
      </c>
      <c r="C92" s="11"/>
      <c r="D92" s="11"/>
      <c r="E92" s="50"/>
      <c r="F92" s="50"/>
      <c r="G92" s="50"/>
      <c r="H92" s="50"/>
      <c r="I92" s="50"/>
      <c r="J92" s="137"/>
      <c r="K92" s="137"/>
      <c r="L92" s="137"/>
      <c r="M92" s="137"/>
      <c r="N92" s="137"/>
      <c r="O92" s="137"/>
      <c r="P92" s="137"/>
      <c r="Q92" s="137"/>
      <c r="R92" s="137"/>
      <c r="S92" s="137"/>
      <c r="T92" s="137"/>
      <c r="U92" s="137"/>
      <c r="V92" s="137"/>
      <c r="W92" s="137"/>
      <c r="X92" s="137"/>
      <c r="Y92" s="137"/>
      <c r="Z92" s="137"/>
      <c r="AA92" s="137"/>
      <c r="AB92" s="137"/>
      <c r="AC92" s="137"/>
      <c r="AD92" s="137"/>
      <c r="AE92" s="137"/>
      <c r="AF92" s="137"/>
      <c r="AG92" s="137"/>
      <c r="AH92" s="137"/>
      <c r="AI92" s="11"/>
      <c r="AJ92" s="11"/>
      <c r="AK92" s="11"/>
      <c r="AL92" s="11"/>
      <c r="AM92" s="11"/>
      <c r="AN92" s="11"/>
      <c r="AO92" s="11"/>
      <c r="AP92" s="11"/>
      <c r="AQ92" s="11"/>
      <c r="AR92" s="11"/>
      <c r="AS92" s="11"/>
      <c r="AT92" s="11"/>
      <c r="AU92" s="11"/>
      <c r="AV92" s="11"/>
      <c r="AW92" s="11"/>
      <c r="AX92" s="11"/>
      <c r="AY92" s="11"/>
      <c r="AZ92" s="11"/>
      <c r="BA92" s="11"/>
      <c r="BB92" s="11"/>
      <c r="BC92" s="11"/>
      <c r="BD92" s="11"/>
      <c r="BE92" s="11"/>
      <c r="BF92" s="11"/>
      <c r="BG92" s="11"/>
      <c r="BH92" s="11"/>
      <c r="BI92" s="11"/>
      <c r="BJ92" s="11"/>
      <c r="BK92" s="11"/>
      <c r="BL92" s="11"/>
      <c r="BM92" s="11"/>
      <c r="BN92" s="11"/>
      <c r="BO92" s="11"/>
      <c r="BP92" s="11"/>
      <c r="BQ92" s="11"/>
      <c r="BR92" s="11"/>
      <c r="BS92" s="11"/>
      <c r="BT92" s="11"/>
      <c r="BU92" s="11"/>
      <c r="BV92" s="11"/>
      <c r="BW92" s="11"/>
      <c r="BX92" s="11"/>
      <c r="BY92" s="11"/>
      <c r="BZ92" s="11"/>
      <c r="CA92" s="11"/>
      <c r="CB92" s="11"/>
      <c r="CC92" s="11"/>
      <c r="CD92" s="11"/>
      <c r="CE92" s="11"/>
      <c r="CF92" s="11"/>
      <c r="CG92" s="11"/>
      <c r="CH92" s="11"/>
      <c r="CI92" s="11"/>
      <c r="CJ92" s="11"/>
    </row>
    <row r="94" spans="1:88" x14ac:dyDescent="0.3">
      <c r="E94" s="9"/>
      <c r="F94" s="9"/>
      <c r="G94" s="9"/>
      <c r="H94" s="9"/>
      <c r="I94" s="9"/>
      <c r="J94" s="9">
        <v>42583</v>
      </c>
      <c r="K94" s="9">
        <v>42614</v>
      </c>
      <c r="L94" s="9">
        <v>42644</v>
      </c>
      <c r="M94" s="9">
        <v>42675</v>
      </c>
      <c r="N94" s="9">
        <v>42705</v>
      </c>
      <c r="O94" s="9">
        <v>42736</v>
      </c>
      <c r="P94" s="9">
        <v>42767</v>
      </c>
      <c r="Q94" s="9">
        <v>42795</v>
      </c>
      <c r="R94" s="9">
        <v>42826</v>
      </c>
      <c r="S94" s="9">
        <v>42856</v>
      </c>
      <c r="T94" s="9">
        <v>42887</v>
      </c>
      <c r="U94" s="9">
        <v>42917</v>
      </c>
      <c r="V94" s="9">
        <v>42948</v>
      </c>
      <c r="W94" s="9">
        <v>42979</v>
      </c>
      <c r="X94" s="9">
        <v>43009</v>
      </c>
      <c r="Y94" s="9">
        <v>43040</v>
      </c>
      <c r="Z94" s="9">
        <v>43070</v>
      </c>
      <c r="AA94" s="9">
        <v>43101</v>
      </c>
      <c r="AB94" s="9">
        <v>43132</v>
      </c>
      <c r="AC94" s="9">
        <v>43160</v>
      </c>
      <c r="AD94" s="9">
        <v>43191</v>
      </c>
      <c r="AE94" s="9">
        <v>43221</v>
      </c>
      <c r="AF94" s="9">
        <v>43252</v>
      </c>
      <c r="AG94" s="9">
        <v>43282</v>
      </c>
      <c r="AH94" s="9">
        <v>43313</v>
      </c>
      <c r="AI94" s="9">
        <v>43344</v>
      </c>
      <c r="AJ94" s="9">
        <v>43374</v>
      </c>
      <c r="AK94" s="9">
        <v>43405</v>
      </c>
      <c r="AL94" s="9"/>
      <c r="AM94" s="9"/>
      <c r="AN94" s="9"/>
    </row>
  </sheetData>
  <mergeCells count="7">
    <mergeCell ref="A9:A15"/>
    <mergeCell ref="C21:O21"/>
    <mergeCell ref="A80:A92"/>
    <mergeCell ref="A23:A31"/>
    <mergeCell ref="A35:A47"/>
    <mergeCell ref="A50:A62"/>
    <mergeCell ref="A65:A77"/>
  </mergeCells>
  <pageMargins left="0.7" right="0.7" top="0.75" bottom="0.75" header="0.3" footer="0.3"/>
  <pageSetup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A00D16565766046AD66FE5CD799F667" ma:contentTypeVersion="" ma:contentTypeDescription="Create a new document." ma:contentTypeScope="" ma:versionID="6f244a38415ea8df7e1d91395d71836f">
  <xsd:schema xmlns:xsd="http://www.w3.org/2001/XMLSchema" xmlns:xs="http://www.w3.org/2001/XMLSchema" xmlns:p="http://schemas.microsoft.com/office/2006/metadata/properties" xmlns:ns2="$ListId:Library;" xmlns:ns3="67e41609-3a20-4215-b51d-97d9b7cff2fa" targetNamespace="http://schemas.microsoft.com/office/2006/metadata/properties" ma:root="true" ma:fieldsID="ad1225efa2e736a808bbefa3c6abcfdc" ns2:_="" ns3:_="">
    <xsd:import namespace="$ListId:Library;"/>
    <xsd:import namespace="67e41609-3a20-4215-b51d-97d9b7cff2fa"/>
    <xsd:element name="properties">
      <xsd:complexType>
        <xsd:sequence>
          <xsd:element name="documentManagement">
            <xsd:complexType>
              <xsd:all>
                <xsd:element ref="ns2:Comments"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ListId:Library;" elementFormDefault="qualified">
    <xsd:import namespace="http://schemas.microsoft.com/office/2006/documentManagement/types"/>
    <xsd:import namespace="http://schemas.microsoft.com/office/infopath/2007/PartnerControls"/>
    <xsd:element name="Comments" ma:index="8" nillable="true" ma:displayName="Comments" ma:internalName="Comment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7e41609-3a20-4215-b51d-97d9b7cff2fa" elementFormDefault="qualified">
    <xsd:import namespace="http://schemas.microsoft.com/office/2006/documentManagement/types"/>
    <xsd:import namespace="http://schemas.microsoft.com/office/infopath/2007/PartnerControls"/>
    <xsd:element name="SharedWithUsers" ma:index="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Comments xmlns="$ListId:Library;" xsi:nil="true"/>
  </documentManagement>
</p:properties>
</file>

<file path=customXml/itemProps1.xml><?xml version="1.0" encoding="utf-8"?>
<ds:datastoreItem xmlns:ds="http://schemas.openxmlformats.org/officeDocument/2006/customXml" ds:itemID="{39E97BF3-6563-42A2-8746-7672430E664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ListId:Library;"/>
    <ds:schemaRef ds:uri="67e41609-3a20-4215-b51d-97d9b7cff2f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5C6E582-A2A6-4213-9257-0BC2E93D6201}">
  <ds:schemaRefs>
    <ds:schemaRef ds:uri="http://schemas.microsoft.com/sharepoint/v3/contenttype/forms"/>
  </ds:schemaRefs>
</ds:datastoreItem>
</file>

<file path=customXml/itemProps3.xml><?xml version="1.0" encoding="utf-8"?>
<ds:datastoreItem xmlns:ds="http://schemas.openxmlformats.org/officeDocument/2006/customXml" ds:itemID="{DE0290EE-94E9-46E3-93FE-2309B51BBC1C}">
  <ds:schemaRefs>
    <ds:schemaRef ds:uri="http://schemas.microsoft.com/office/2006/documentManagement/types"/>
    <ds:schemaRef ds:uri="http://schemas.microsoft.com/office/2006/metadata/properties"/>
    <ds:schemaRef ds:uri="$ListId:Library;"/>
    <ds:schemaRef ds:uri="http://purl.org/dc/terms/"/>
    <ds:schemaRef ds:uri="http://schemas.openxmlformats.org/package/2006/metadata/core-properties"/>
    <ds:schemaRef ds:uri="http://purl.org/dc/dcmitype/"/>
    <ds:schemaRef ds:uri="http://schemas.microsoft.com/office/infopath/2007/PartnerControls"/>
    <ds:schemaRef ds:uri="67e41609-3a20-4215-b51d-97d9b7cff2fa"/>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Procedure - Q&amp;A - Notes-SOx</vt:lpstr>
      <vt:lpstr>KWh Summary</vt:lpstr>
      <vt:lpstr>TD CALC Summary (Cumulative) </vt:lpstr>
      <vt:lpstr>KWh (Monthly) ENTRY NLI </vt:lpstr>
      <vt:lpstr>KWh (Cumulative) NLI</vt:lpstr>
      <vt:lpstr>TD Calc. NLI (Monthly)</vt:lpstr>
      <vt:lpstr>Rebasing adj NLI</vt:lpstr>
      <vt:lpstr>Index</vt:lpstr>
      <vt:lpstr>KWh (Monthly) ENTRY LI</vt:lpstr>
      <vt:lpstr>KWh (Cumulative) LI</vt:lpstr>
      <vt:lpstr>TD Calc. LI (Monthly)</vt:lpstr>
      <vt:lpstr>Rebasing adj LI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2021-11-18T16:55:02Z</dcterms:created>
  <dcterms:modified xsi:type="dcterms:W3CDTF">2021-12-01T15:49:37Z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0x0101003A00D16565766046AD66FE5CD799F667</vt:lpwstr>
  </property>
</Properties>
</file>