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30720" windowHeight="13512" tabRatio="795" activeTab="2"/>
  </bookViews>
  <sheets>
    <sheet name="Procedure - Q&amp;A - Notes-SOx" sheetId="18" r:id="rId1"/>
    <sheet name="KWh Summary" sheetId="37" r:id="rId2"/>
    <sheet name="TD CALC Summary (Cumulative) " sheetId="25" r:id="rId3"/>
    <sheet name="KWh (Monthly) ENTRY NLI " sheetId="22" r:id="rId4"/>
    <sheet name="KWh (Cumulative) NLI" sheetId="23" r:id="rId5"/>
    <sheet name="TD Calc. NLI (Monthly)" sheetId="24" r:id="rId6"/>
    <sheet name="Rebasing adj NLI" sheetId="26" r:id="rId7"/>
    <sheet name="Index" sheetId="27" r:id="rId8"/>
    <sheet name="KWh (Monthly) ENTRY LI" sheetId="12" state="hidden" r:id="rId9"/>
    <sheet name="KWh (Cumulative) LI" sheetId="4" state="hidden" r:id="rId10"/>
    <sheet name="TD Calc. LI (Monthly)" sheetId="6" state="hidden" r:id="rId11"/>
    <sheet name="Rebasing adj LI" sheetId="14" state="hidden" r:id="rId12"/>
  </sheets>
  <externalReferences>
    <externalReference r:id="rId13"/>
  </externalReferences>
  <definedNames>
    <definedName name="_xlnm._FilterDatabase" localSheetId="0" hidden="1">'Procedure - Q&amp;A - Notes-SOx'!$A$34:$P$89</definedName>
  </definedNames>
  <calcPr calcId="162913"/>
</workbook>
</file>

<file path=xl/calcChain.xml><?xml version="1.0" encoding="utf-8"?>
<calcChain xmlns="http://schemas.openxmlformats.org/spreadsheetml/2006/main">
  <c r="AP80" i="22" l="1"/>
  <c r="AQ80" i="22"/>
  <c r="AR80" i="22"/>
  <c r="AS80" i="22"/>
  <c r="AT80" i="22"/>
  <c r="AU80" i="22"/>
  <c r="AV80" i="22"/>
  <c r="AW80" i="22"/>
  <c r="AX80" i="22"/>
  <c r="AY80" i="22"/>
  <c r="AZ80" i="22"/>
  <c r="BA80" i="22"/>
  <c r="BB80" i="22"/>
  <c r="BC80" i="22"/>
  <c r="BD80" i="22"/>
  <c r="BE80" i="22"/>
  <c r="BF80" i="22"/>
  <c r="BG80" i="22"/>
  <c r="BH80" i="22"/>
  <c r="BI80" i="22"/>
  <c r="BJ80" i="22"/>
  <c r="BK80" i="22"/>
  <c r="BL80" i="22"/>
  <c r="BM80" i="22"/>
  <c r="BN80" i="22"/>
  <c r="BO80" i="22"/>
  <c r="BP80" i="22"/>
  <c r="BQ80" i="22"/>
  <c r="BR80" i="22"/>
  <c r="BS80" i="22"/>
  <c r="BT80" i="22"/>
  <c r="BU80" i="22"/>
  <c r="BV80" i="22"/>
  <c r="BW80" i="22"/>
  <c r="BX80" i="22"/>
  <c r="BY80" i="22"/>
  <c r="BZ80" i="22"/>
  <c r="CA80" i="22"/>
  <c r="CB80" i="22"/>
  <c r="CC80" i="22"/>
  <c r="CD80" i="22"/>
  <c r="CE80" i="22"/>
  <c r="CF80" i="22"/>
  <c r="CG80" i="22"/>
  <c r="CH80" i="22"/>
  <c r="CI80" i="22"/>
  <c r="CJ80" i="22"/>
  <c r="AP81" i="22"/>
  <c r="AQ81" i="22"/>
  <c r="AR81" i="22"/>
  <c r="AS81" i="22"/>
  <c r="AT81" i="22"/>
  <c r="AU81" i="22"/>
  <c r="AV81" i="22"/>
  <c r="AW81" i="22"/>
  <c r="AX81" i="22"/>
  <c r="AY81" i="22"/>
  <c r="AZ81" i="22"/>
  <c r="BA81" i="22"/>
  <c r="BB81" i="22"/>
  <c r="BC81" i="22"/>
  <c r="BD81" i="22"/>
  <c r="BE81" i="22"/>
  <c r="BF81" i="22"/>
  <c r="BG81" i="22"/>
  <c r="BH81" i="22"/>
  <c r="BI81" i="22"/>
  <c r="BJ81" i="22"/>
  <c r="BK81" i="22"/>
  <c r="BL81" i="22"/>
  <c r="BM81" i="22"/>
  <c r="BN81" i="22"/>
  <c r="BO81" i="22"/>
  <c r="BP81" i="22"/>
  <c r="BQ81" i="22"/>
  <c r="BR81" i="22"/>
  <c r="BS81" i="22"/>
  <c r="BT81" i="22"/>
  <c r="BU81" i="22"/>
  <c r="BV81" i="22"/>
  <c r="BW81" i="22"/>
  <c r="BX81" i="22"/>
  <c r="BY81" i="22"/>
  <c r="BZ81" i="22"/>
  <c r="CA81" i="22"/>
  <c r="CB81" i="22"/>
  <c r="CC81" i="22"/>
  <c r="CD81" i="22"/>
  <c r="CE81" i="22"/>
  <c r="CF81" i="22"/>
  <c r="CG81" i="22"/>
  <c r="CH81" i="22"/>
  <c r="CI81" i="22"/>
  <c r="CJ81" i="22"/>
  <c r="AP82" i="22"/>
  <c r="AQ82" i="22"/>
  <c r="AR82" i="22"/>
  <c r="AS82" i="22"/>
  <c r="AT82" i="22"/>
  <c r="AU82" i="22"/>
  <c r="AV82" i="22"/>
  <c r="AW82" i="22"/>
  <c r="AX82" i="22"/>
  <c r="AY82" i="22"/>
  <c r="AZ82" i="22"/>
  <c r="BA82" i="22"/>
  <c r="BB82" i="22"/>
  <c r="BC82" i="22"/>
  <c r="BD82" i="22"/>
  <c r="BE82" i="22"/>
  <c r="BF82" i="22"/>
  <c r="BG82" i="22"/>
  <c r="BH82" i="22"/>
  <c r="BI82" i="22"/>
  <c r="BJ82" i="22"/>
  <c r="BK82" i="22"/>
  <c r="BL82" i="22"/>
  <c r="BM82" i="22"/>
  <c r="BN82" i="22"/>
  <c r="BO82" i="22"/>
  <c r="BP82" i="22"/>
  <c r="BQ82" i="22"/>
  <c r="BR82" i="22"/>
  <c r="BS82" i="22"/>
  <c r="BT82" i="22"/>
  <c r="BU82" i="22"/>
  <c r="BV82" i="22"/>
  <c r="BW82" i="22"/>
  <c r="BX82" i="22"/>
  <c r="BY82" i="22"/>
  <c r="BZ82" i="22"/>
  <c r="CA82" i="22"/>
  <c r="CB82" i="22"/>
  <c r="CC82" i="22"/>
  <c r="CD82" i="22"/>
  <c r="CE82" i="22"/>
  <c r="CF82" i="22"/>
  <c r="CG82" i="22"/>
  <c r="CH82" i="22"/>
  <c r="CI82" i="22"/>
  <c r="CJ82" i="22"/>
  <c r="AP83" i="22"/>
  <c r="AQ83" i="22"/>
  <c r="AR83" i="22"/>
  <c r="AS83" i="22"/>
  <c r="AT83" i="22"/>
  <c r="AU83" i="22"/>
  <c r="AV83" i="22"/>
  <c r="AW83" i="22"/>
  <c r="AX83" i="22"/>
  <c r="AY83" i="22"/>
  <c r="AZ83" i="22"/>
  <c r="BA83" i="22"/>
  <c r="BB83" i="22"/>
  <c r="BC83" i="22"/>
  <c r="BD83" i="22"/>
  <c r="BE83" i="22"/>
  <c r="BF83" i="22"/>
  <c r="BG83" i="22"/>
  <c r="BH83" i="22"/>
  <c r="BI83" i="22"/>
  <c r="BJ83" i="22"/>
  <c r="BK83" i="22"/>
  <c r="BL83" i="22"/>
  <c r="BM83" i="22"/>
  <c r="BN83" i="22"/>
  <c r="BO83" i="22"/>
  <c r="BP83" i="22"/>
  <c r="BQ83" i="22"/>
  <c r="BR83" i="22"/>
  <c r="BS83" i="22"/>
  <c r="BT83" i="22"/>
  <c r="BU83" i="22"/>
  <c r="BV83" i="22"/>
  <c r="BW83" i="22"/>
  <c r="BX83" i="22"/>
  <c r="BY83" i="22"/>
  <c r="BZ83" i="22"/>
  <c r="CA83" i="22"/>
  <c r="CB83" i="22"/>
  <c r="CC83" i="22"/>
  <c r="CD83" i="22"/>
  <c r="CE83" i="22"/>
  <c r="CF83" i="22"/>
  <c r="CG83" i="22"/>
  <c r="CH83" i="22"/>
  <c r="CI83" i="22"/>
  <c r="CJ83" i="22"/>
  <c r="AP84" i="22"/>
  <c r="AQ84" i="22"/>
  <c r="AR84" i="22"/>
  <c r="AS84" i="22"/>
  <c r="AT84" i="22"/>
  <c r="AU84" i="22"/>
  <c r="AV84" i="22"/>
  <c r="AW84" i="22"/>
  <c r="AX84" i="22"/>
  <c r="AY84" i="22"/>
  <c r="AZ84" i="22"/>
  <c r="BA84" i="22"/>
  <c r="BB84" i="22"/>
  <c r="BC84" i="22"/>
  <c r="BD84" i="22"/>
  <c r="BE84" i="22"/>
  <c r="BF84" i="22"/>
  <c r="BG84" i="22"/>
  <c r="BH84" i="22"/>
  <c r="BI84" i="22"/>
  <c r="BJ84" i="22"/>
  <c r="BK84" i="22"/>
  <c r="BL84" i="22"/>
  <c r="BM84" i="22"/>
  <c r="BN84" i="22"/>
  <c r="BO84" i="22"/>
  <c r="BP84" i="22"/>
  <c r="BQ84" i="22"/>
  <c r="BR84" i="22"/>
  <c r="BS84" i="22"/>
  <c r="BT84" i="22"/>
  <c r="BU84" i="22"/>
  <c r="BV84" i="22"/>
  <c r="BW84" i="22"/>
  <c r="BX84" i="22"/>
  <c r="BY84" i="22"/>
  <c r="BZ84" i="22"/>
  <c r="CA84" i="22"/>
  <c r="CB84" i="22"/>
  <c r="CC84" i="22"/>
  <c r="CD84" i="22"/>
  <c r="CE84" i="22"/>
  <c r="CF84" i="22"/>
  <c r="CG84" i="22"/>
  <c r="CH84" i="22"/>
  <c r="CI84" i="22"/>
  <c r="CJ84" i="22"/>
  <c r="AP85" i="22"/>
  <c r="AQ85" i="22"/>
  <c r="AR85" i="22"/>
  <c r="AS85" i="22"/>
  <c r="AT85" i="22"/>
  <c r="AU85" i="22"/>
  <c r="AV85" i="22"/>
  <c r="AW85" i="22"/>
  <c r="AX85" i="22"/>
  <c r="AY85" i="22"/>
  <c r="AZ85" i="22"/>
  <c r="BA85" i="22"/>
  <c r="BB85" i="22"/>
  <c r="BC85" i="22"/>
  <c r="BD85" i="22"/>
  <c r="BE85" i="22"/>
  <c r="BF85" i="22"/>
  <c r="BG85" i="22"/>
  <c r="BH85" i="22"/>
  <c r="BI85" i="22"/>
  <c r="BJ85" i="22"/>
  <c r="BK85" i="22"/>
  <c r="BL85" i="22"/>
  <c r="BM85" i="22"/>
  <c r="BN85" i="22"/>
  <c r="BO85" i="22"/>
  <c r="BP85" i="22"/>
  <c r="BQ85" i="22"/>
  <c r="BR85" i="22"/>
  <c r="BS85" i="22"/>
  <c r="BT85" i="22"/>
  <c r="BU85" i="22"/>
  <c r="BV85" i="22"/>
  <c r="BW85" i="22"/>
  <c r="BX85" i="22"/>
  <c r="BY85" i="22"/>
  <c r="BZ85" i="22"/>
  <c r="CA85" i="22"/>
  <c r="CB85" i="22"/>
  <c r="CC85" i="22"/>
  <c r="CD85" i="22"/>
  <c r="CE85" i="22"/>
  <c r="CF85" i="22"/>
  <c r="CG85" i="22"/>
  <c r="CH85" i="22"/>
  <c r="CI85" i="22"/>
  <c r="CJ85" i="22"/>
  <c r="AP86" i="22"/>
  <c r="AQ86" i="22"/>
  <c r="AR86" i="22"/>
  <c r="AS86" i="22"/>
  <c r="AT86" i="22"/>
  <c r="AU86" i="22"/>
  <c r="AV86" i="22"/>
  <c r="AW86" i="22"/>
  <c r="AX86" i="22"/>
  <c r="AY86" i="22"/>
  <c r="AZ86" i="22"/>
  <c r="BA86" i="22"/>
  <c r="BB86" i="22"/>
  <c r="BC86" i="22"/>
  <c r="BD86" i="22"/>
  <c r="BE86" i="22"/>
  <c r="BF86" i="22"/>
  <c r="BG86" i="22"/>
  <c r="BH86" i="22"/>
  <c r="BI86" i="22"/>
  <c r="BJ86" i="22"/>
  <c r="BK86" i="22"/>
  <c r="BL86" i="22"/>
  <c r="BM86" i="22"/>
  <c r="BN86" i="22"/>
  <c r="BO86" i="22"/>
  <c r="BP86" i="22"/>
  <c r="BQ86" i="22"/>
  <c r="BR86" i="22"/>
  <c r="BS86" i="22"/>
  <c r="BT86" i="22"/>
  <c r="BU86" i="22"/>
  <c r="BV86" i="22"/>
  <c r="BW86" i="22"/>
  <c r="BX86" i="22"/>
  <c r="BY86" i="22"/>
  <c r="BZ86" i="22"/>
  <c r="CA86" i="22"/>
  <c r="CB86" i="22"/>
  <c r="CC86" i="22"/>
  <c r="CD86" i="22"/>
  <c r="CE86" i="22"/>
  <c r="CF86" i="22"/>
  <c r="CG86" i="22"/>
  <c r="CH86" i="22"/>
  <c r="CI86" i="22"/>
  <c r="CJ86" i="22"/>
  <c r="AP87" i="22"/>
  <c r="AQ87" i="22"/>
  <c r="AR87" i="22"/>
  <c r="AS87" i="22"/>
  <c r="AT87" i="22"/>
  <c r="AU87" i="22"/>
  <c r="AV87" i="22"/>
  <c r="AW87" i="22"/>
  <c r="AX87" i="22"/>
  <c r="AY87" i="22"/>
  <c r="AZ87" i="22"/>
  <c r="BA87" i="22"/>
  <c r="BB87" i="22"/>
  <c r="BC87" i="22"/>
  <c r="BD87" i="22"/>
  <c r="BE87" i="22"/>
  <c r="BF87" i="22"/>
  <c r="BG87" i="22"/>
  <c r="BH87" i="22"/>
  <c r="BI87" i="22"/>
  <c r="BJ87" i="22"/>
  <c r="BK87" i="22"/>
  <c r="BL87" i="22"/>
  <c r="BM87" i="22"/>
  <c r="BN87" i="22"/>
  <c r="BO87" i="22"/>
  <c r="BP87" i="22"/>
  <c r="BQ87" i="22"/>
  <c r="BR87" i="22"/>
  <c r="BS87" i="22"/>
  <c r="BT87" i="22"/>
  <c r="BU87" i="22"/>
  <c r="BV87" i="22"/>
  <c r="BW87" i="22"/>
  <c r="BX87" i="22"/>
  <c r="BY87" i="22"/>
  <c r="BZ87" i="22"/>
  <c r="CA87" i="22"/>
  <c r="CB87" i="22"/>
  <c r="CC87" i="22"/>
  <c r="CD87" i="22"/>
  <c r="CE87" i="22"/>
  <c r="CF87" i="22"/>
  <c r="CG87" i="22"/>
  <c r="CH87" i="22"/>
  <c r="CI87" i="22"/>
  <c r="CJ87" i="22"/>
  <c r="AP88" i="22"/>
  <c r="AQ88" i="22"/>
  <c r="AR88" i="22"/>
  <c r="AS88" i="22"/>
  <c r="AT88" i="22"/>
  <c r="AU88" i="22"/>
  <c r="AV88" i="22"/>
  <c r="AW88" i="22"/>
  <c r="AX88" i="22"/>
  <c r="AY88" i="22"/>
  <c r="AZ88" i="22"/>
  <c r="BA88" i="22"/>
  <c r="BB88" i="22"/>
  <c r="BC88" i="22"/>
  <c r="BD88" i="22"/>
  <c r="BE88" i="22"/>
  <c r="BF88" i="22"/>
  <c r="BG88" i="22"/>
  <c r="BH88" i="22"/>
  <c r="BI88" i="22"/>
  <c r="BJ88" i="22"/>
  <c r="BK88" i="22"/>
  <c r="BL88" i="22"/>
  <c r="BM88" i="22"/>
  <c r="BN88" i="22"/>
  <c r="BO88" i="22"/>
  <c r="BP88" i="22"/>
  <c r="BQ88" i="22"/>
  <c r="BR88" i="22"/>
  <c r="BS88" i="22"/>
  <c r="BT88" i="22"/>
  <c r="BU88" i="22"/>
  <c r="BV88" i="22"/>
  <c r="BW88" i="22"/>
  <c r="BX88" i="22"/>
  <c r="BY88" i="22"/>
  <c r="BZ88" i="22"/>
  <c r="CA88" i="22"/>
  <c r="CB88" i="22"/>
  <c r="CC88" i="22"/>
  <c r="CD88" i="22"/>
  <c r="CE88" i="22"/>
  <c r="CF88" i="22"/>
  <c r="CG88" i="22"/>
  <c r="CH88" i="22"/>
  <c r="CI88" i="22"/>
  <c r="CJ88" i="22"/>
  <c r="AP89" i="22"/>
  <c r="AQ89" i="22"/>
  <c r="AR89" i="22"/>
  <c r="AS89" i="22"/>
  <c r="AT89" i="22"/>
  <c r="AU89" i="22"/>
  <c r="AV89" i="22"/>
  <c r="AW89" i="22"/>
  <c r="AX89" i="22"/>
  <c r="AY89" i="22"/>
  <c r="AZ89" i="22"/>
  <c r="BA89" i="22"/>
  <c r="BB89" i="22"/>
  <c r="BC89" i="22"/>
  <c r="BD89" i="22"/>
  <c r="BE89" i="22"/>
  <c r="BF89" i="22"/>
  <c r="BG89" i="22"/>
  <c r="BH89" i="22"/>
  <c r="BI89" i="22"/>
  <c r="BJ89" i="22"/>
  <c r="BK89" i="22"/>
  <c r="BL89" i="22"/>
  <c r="BM89" i="22"/>
  <c r="BN89" i="22"/>
  <c r="BO89" i="22"/>
  <c r="BP89" i="22"/>
  <c r="BQ89" i="22"/>
  <c r="BR89" i="22"/>
  <c r="BS89" i="22"/>
  <c r="BT89" i="22"/>
  <c r="BU89" i="22"/>
  <c r="BV89" i="22"/>
  <c r="BW89" i="22"/>
  <c r="BX89" i="22"/>
  <c r="BY89" i="22"/>
  <c r="BZ89" i="22"/>
  <c r="CA89" i="22"/>
  <c r="CB89" i="22"/>
  <c r="CC89" i="22"/>
  <c r="CD89" i="22"/>
  <c r="CE89" i="22"/>
  <c r="CF89" i="22"/>
  <c r="CG89" i="22"/>
  <c r="CH89" i="22"/>
  <c r="CI89" i="22"/>
  <c r="CJ89" i="22"/>
  <c r="AP90" i="22"/>
  <c r="AQ90" i="22"/>
  <c r="AR90" i="22"/>
  <c r="AS90" i="22"/>
  <c r="AT90" i="22"/>
  <c r="AU90" i="22"/>
  <c r="AV90" i="22"/>
  <c r="AW90" i="22"/>
  <c r="AX90" i="22"/>
  <c r="AY90" i="22"/>
  <c r="AZ90" i="22"/>
  <c r="BA90" i="22"/>
  <c r="BB90" i="22"/>
  <c r="BC90" i="22"/>
  <c r="BD90" i="22"/>
  <c r="BE90" i="22"/>
  <c r="BF90" i="22"/>
  <c r="BG90" i="22"/>
  <c r="BH90" i="22"/>
  <c r="BI90" i="22"/>
  <c r="BJ90" i="22"/>
  <c r="BK90" i="22"/>
  <c r="BL90" i="22"/>
  <c r="BM90" i="22"/>
  <c r="BN90" i="22"/>
  <c r="BO90" i="22"/>
  <c r="BP90" i="22"/>
  <c r="BQ90" i="22"/>
  <c r="BR90" i="22"/>
  <c r="BS90" i="22"/>
  <c r="BT90" i="22"/>
  <c r="BU90" i="22"/>
  <c r="BV90" i="22"/>
  <c r="BW90" i="22"/>
  <c r="BX90" i="22"/>
  <c r="BY90" i="22"/>
  <c r="BZ90" i="22"/>
  <c r="CA90" i="22"/>
  <c r="CB90" i="22"/>
  <c r="CC90" i="22"/>
  <c r="CD90" i="22"/>
  <c r="CE90" i="22"/>
  <c r="CF90" i="22"/>
  <c r="CG90" i="22"/>
  <c r="CH90" i="22"/>
  <c r="CI90" i="22"/>
  <c r="CJ90" i="22"/>
  <c r="AP91" i="22"/>
  <c r="AQ91" i="22"/>
  <c r="AR91" i="22"/>
  <c r="AS91" i="22"/>
  <c r="AT91" i="22"/>
  <c r="AU91" i="22"/>
  <c r="AV91" i="22"/>
  <c r="AW91" i="22"/>
  <c r="AX91" i="22"/>
  <c r="AY91" i="22"/>
  <c r="AZ91" i="22"/>
  <c r="BA91" i="22"/>
  <c r="BB91" i="22"/>
  <c r="BC91" i="22"/>
  <c r="BD91" i="22"/>
  <c r="BE91" i="22"/>
  <c r="BF91" i="22"/>
  <c r="BG91" i="22"/>
  <c r="BH91" i="22"/>
  <c r="BI91" i="22"/>
  <c r="BJ91" i="22"/>
  <c r="BK91" i="22"/>
  <c r="BL91" i="22"/>
  <c r="BM91" i="22"/>
  <c r="BN91" i="22"/>
  <c r="BO91" i="22"/>
  <c r="BP91" i="22"/>
  <c r="BQ91" i="22"/>
  <c r="BR91" i="22"/>
  <c r="BS91" i="22"/>
  <c r="BT91" i="22"/>
  <c r="BU91" i="22"/>
  <c r="BV91" i="22"/>
  <c r="BW91" i="22"/>
  <c r="BX91" i="22"/>
  <c r="BY91" i="22"/>
  <c r="BZ91" i="22"/>
  <c r="CA91" i="22"/>
  <c r="CB91" i="22"/>
  <c r="CC91" i="22"/>
  <c r="CD91" i="22"/>
  <c r="CE91" i="22"/>
  <c r="CF91" i="22"/>
  <c r="CG91" i="22"/>
  <c r="CH91" i="22"/>
  <c r="CI91" i="22"/>
  <c r="CJ91" i="22"/>
  <c r="AP92" i="22"/>
  <c r="AQ92" i="22"/>
  <c r="AR92" i="22"/>
  <c r="AS92" i="22"/>
  <c r="AT92" i="22"/>
  <c r="AU92" i="22"/>
  <c r="AV92" i="22"/>
  <c r="AW92" i="22"/>
  <c r="AX92" i="22"/>
  <c r="AY92" i="22"/>
  <c r="AZ92" i="22"/>
  <c r="BA92" i="22"/>
  <c r="BB92" i="22"/>
  <c r="BC92" i="22"/>
  <c r="BD92" i="22"/>
  <c r="BE92" i="22"/>
  <c r="BF92" i="22"/>
  <c r="BG92" i="22"/>
  <c r="BH92" i="22"/>
  <c r="BI92" i="22"/>
  <c r="BJ92" i="22"/>
  <c r="BK92" i="22"/>
  <c r="BL92" i="22"/>
  <c r="BM92" i="22"/>
  <c r="BN92" i="22"/>
  <c r="BO92" i="22"/>
  <c r="BP92" i="22"/>
  <c r="BQ92" i="22"/>
  <c r="BR92" i="22"/>
  <c r="BS92" i="22"/>
  <c r="BT92" i="22"/>
  <c r="BU92" i="22"/>
  <c r="BV92" i="22"/>
  <c r="BW92" i="22"/>
  <c r="BX92" i="22"/>
  <c r="BY92" i="22"/>
  <c r="BZ92" i="22"/>
  <c r="CA92" i="22"/>
  <c r="CB92" i="22"/>
  <c r="CC92" i="22"/>
  <c r="CD92" i="22"/>
  <c r="CE92" i="22"/>
  <c r="CF92" i="22"/>
  <c r="CG92" i="22"/>
  <c r="CH92" i="22"/>
  <c r="CI92" i="22"/>
  <c r="CJ92" i="22"/>
  <c r="AO81" i="22"/>
  <c r="AO82" i="22"/>
  <c r="AO83" i="22"/>
  <c r="AO84" i="22"/>
  <c r="AO85" i="22"/>
  <c r="AO86" i="22"/>
  <c r="AO87" i="22"/>
  <c r="AO88" i="22"/>
  <c r="AO89" i="22"/>
  <c r="AO90" i="22"/>
  <c r="AO91" i="22"/>
  <c r="AO92" i="22"/>
  <c r="AO80" i="22"/>
  <c r="AP65" i="22"/>
  <c r="AQ65" i="22"/>
  <c r="AR65" i="22"/>
  <c r="AS65" i="22"/>
  <c r="AT65" i="22"/>
  <c r="AU65" i="22"/>
  <c r="AV65" i="22"/>
  <c r="AW65" i="22"/>
  <c r="AX65" i="22"/>
  <c r="AY65" i="22"/>
  <c r="AZ65" i="22"/>
  <c r="BA65" i="22"/>
  <c r="BB65" i="22"/>
  <c r="BC65" i="22"/>
  <c r="BD65" i="22"/>
  <c r="BE65" i="22"/>
  <c r="BF65" i="22"/>
  <c r="BG65" i="22"/>
  <c r="BH65" i="22"/>
  <c r="BI65" i="22"/>
  <c r="BJ65" i="22"/>
  <c r="BK65" i="22"/>
  <c r="BL65" i="22"/>
  <c r="BM65" i="22"/>
  <c r="BN65" i="22"/>
  <c r="BO65" i="22"/>
  <c r="BP65" i="22"/>
  <c r="BQ65" i="22"/>
  <c r="BR65" i="22"/>
  <c r="BS65" i="22"/>
  <c r="BT65" i="22"/>
  <c r="BU65" i="22"/>
  <c r="BV65" i="22"/>
  <c r="BW65" i="22"/>
  <c r="BX65" i="22"/>
  <c r="BY65" i="22"/>
  <c r="BZ65" i="22"/>
  <c r="CA65" i="22"/>
  <c r="CB65" i="22"/>
  <c r="CC65" i="22"/>
  <c r="CD65" i="22"/>
  <c r="CE65" i="22"/>
  <c r="CF65" i="22"/>
  <c r="CG65" i="22"/>
  <c r="CH65" i="22"/>
  <c r="CI65" i="22"/>
  <c r="CJ65" i="22"/>
  <c r="AP66" i="22"/>
  <c r="AQ66" i="22"/>
  <c r="AR66" i="22"/>
  <c r="AS66" i="22"/>
  <c r="AT66" i="22"/>
  <c r="AU66" i="22"/>
  <c r="AV66" i="22"/>
  <c r="AW66" i="22"/>
  <c r="AX66" i="22"/>
  <c r="AY66" i="22"/>
  <c r="AZ66" i="22"/>
  <c r="BA66" i="22"/>
  <c r="BB66" i="22"/>
  <c r="BC66" i="22"/>
  <c r="BD66" i="22"/>
  <c r="BE66" i="22"/>
  <c r="BF66" i="22"/>
  <c r="BG66" i="22"/>
  <c r="BH66" i="22"/>
  <c r="BI66" i="22"/>
  <c r="BJ66" i="22"/>
  <c r="BK66" i="22"/>
  <c r="BL66" i="22"/>
  <c r="BM66" i="22"/>
  <c r="BN66" i="22"/>
  <c r="BO66" i="22"/>
  <c r="BP66" i="22"/>
  <c r="BQ66" i="22"/>
  <c r="BR66" i="22"/>
  <c r="BS66" i="22"/>
  <c r="BT66" i="22"/>
  <c r="BU66" i="22"/>
  <c r="BV66" i="22"/>
  <c r="BW66" i="22"/>
  <c r="BX66" i="22"/>
  <c r="BY66" i="22"/>
  <c r="BZ66" i="22"/>
  <c r="CA66" i="22"/>
  <c r="CB66" i="22"/>
  <c r="CC66" i="22"/>
  <c r="CD66" i="22"/>
  <c r="CE66" i="22"/>
  <c r="CF66" i="22"/>
  <c r="CG66" i="22"/>
  <c r="CH66" i="22"/>
  <c r="CI66" i="22"/>
  <c r="CJ66" i="22"/>
  <c r="AP67" i="22"/>
  <c r="AQ67" i="22"/>
  <c r="AR67" i="22"/>
  <c r="AS67" i="22"/>
  <c r="AT67" i="22"/>
  <c r="AU67" i="22"/>
  <c r="AV67" i="22"/>
  <c r="AW67" i="22"/>
  <c r="AX67" i="22"/>
  <c r="AY67" i="22"/>
  <c r="AZ67" i="22"/>
  <c r="BA67" i="22"/>
  <c r="BB67" i="22"/>
  <c r="BC67" i="22"/>
  <c r="BD67" i="22"/>
  <c r="BE67" i="22"/>
  <c r="BF67" i="22"/>
  <c r="BG67" i="22"/>
  <c r="BH67" i="22"/>
  <c r="BI67" i="22"/>
  <c r="BJ67" i="22"/>
  <c r="BK67" i="22"/>
  <c r="BL67" i="22"/>
  <c r="BM67" i="22"/>
  <c r="BN67" i="22"/>
  <c r="BO67" i="22"/>
  <c r="BP67" i="22"/>
  <c r="BQ67" i="22"/>
  <c r="BR67" i="22"/>
  <c r="BS67" i="22"/>
  <c r="BT67" i="22"/>
  <c r="BU67" i="22"/>
  <c r="BV67" i="22"/>
  <c r="BW67" i="22"/>
  <c r="BX67" i="22"/>
  <c r="BY67" i="22"/>
  <c r="BZ67" i="22"/>
  <c r="CA67" i="22"/>
  <c r="CB67" i="22"/>
  <c r="CC67" i="22"/>
  <c r="CD67" i="22"/>
  <c r="CE67" i="22"/>
  <c r="CF67" i="22"/>
  <c r="CG67" i="22"/>
  <c r="CH67" i="22"/>
  <c r="CI67" i="22"/>
  <c r="CJ67" i="22"/>
  <c r="AP68" i="22"/>
  <c r="AQ68" i="22"/>
  <c r="AR68" i="22"/>
  <c r="AS68" i="22"/>
  <c r="AT68" i="22"/>
  <c r="AU68" i="22"/>
  <c r="AV68" i="22"/>
  <c r="AW68" i="22"/>
  <c r="AX68" i="22"/>
  <c r="AY68" i="22"/>
  <c r="AZ68" i="22"/>
  <c r="BA68" i="22"/>
  <c r="BB68" i="22"/>
  <c r="BC68" i="22"/>
  <c r="BD68" i="22"/>
  <c r="BE68" i="22"/>
  <c r="BF68" i="22"/>
  <c r="BG68" i="22"/>
  <c r="BH68" i="22"/>
  <c r="BI68" i="22"/>
  <c r="BJ68" i="22"/>
  <c r="BK68" i="22"/>
  <c r="BL68" i="22"/>
  <c r="BM68" i="22"/>
  <c r="BN68" i="22"/>
  <c r="BO68" i="22"/>
  <c r="BP68" i="22"/>
  <c r="BQ68" i="22"/>
  <c r="BR68" i="22"/>
  <c r="BS68" i="22"/>
  <c r="BT68" i="22"/>
  <c r="BU68" i="22"/>
  <c r="BV68" i="22"/>
  <c r="BW68" i="22"/>
  <c r="BX68" i="22"/>
  <c r="BY68" i="22"/>
  <c r="BZ68" i="22"/>
  <c r="CA68" i="22"/>
  <c r="CB68" i="22"/>
  <c r="CC68" i="22"/>
  <c r="CD68" i="22"/>
  <c r="CE68" i="22"/>
  <c r="CF68" i="22"/>
  <c r="CG68" i="22"/>
  <c r="CH68" i="22"/>
  <c r="CI68" i="22"/>
  <c r="CJ68" i="22"/>
  <c r="AP69" i="22"/>
  <c r="AQ69" i="22"/>
  <c r="AR69" i="22"/>
  <c r="AS69" i="22"/>
  <c r="AT69" i="22"/>
  <c r="AU69" i="22"/>
  <c r="AV69" i="22"/>
  <c r="AW69" i="22"/>
  <c r="AX69" i="22"/>
  <c r="AY69" i="22"/>
  <c r="AZ69" i="22"/>
  <c r="BA69" i="22"/>
  <c r="BB69" i="22"/>
  <c r="BC69" i="22"/>
  <c r="BD69" i="22"/>
  <c r="BE69" i="22"/>
  <c r="BF69" i="22"/>
  <c r="BG69" i="22"/>
  <c r="BH69" i="22"/>
  <c r="BI69" i="22"/>
  <c r="BJ69" i="22"/>
  <c r="BK69" i="22"/>
  <c r="BL69" i="22"/>
  <c r="BM69" i="22"/>
  <c r="BN69" i="22"/>
  <c r="BO69" i="22"/>
  <c r="BP69" i="22"/>
  <c r="BQ69" i="22"/>
  <c r="BR69" i="22"/>
  <c r="BS69" i="22"/>
  <c r="BT69" i="22"/>
  <c r="BU69" i="22"/>
  <c r="BV69" i="22"/>
  <c r="BW69" i="22"/>
  <c r="BX69" i="22"/>
  <c r="BY69" i="22"/>
  <c r="BZ69" i="22"/>
  <c r="CA69" i="22"/>
  <c r="CB69" i="22"/>
  <c r="CC69" i="22"/>
  <c r="CD69" i="22"/>
  <c r="CE69" i="22"/>
  <c r="CF69" i="22"/>
  <c r="CG69" i="22"/>
  <c r="CH69" i="22"/>
  <c r="CI69" i="22"/>
  <c r="CJ69" i="22"/>
  <c r="AP70" i="22"/>
  <c r="AQ70" i="22"/>
  <c r="AR70" i="22"/>
  <c r="AS70" i="22"/>
  <c r="AT70" i="22"/>
  <c r="AU70" i="22"/>
  <c r="AV70" i="22"/>
  <c r="AW70" i="22"/>
  <c r="AX70" i="22"/>
  <c r="AY70" i="22"/>
  <c r="AZ70" i="22"/>
  <c r="BA70" i="22"/>
  <c r="BB70" i="22"/>
  <c r="BC70" i="22"/>
  <c r="BD70" i="22"/>
  <c r="BE70" i="22"/>
  <c r="BF70" i="22"/>
  <c r="BG70" i="22"/>
  <c r="BH70" i="22"/>
  <c r="BI70" i="22"/>
  <c r="BJ70" i="22"/>
  <c r="BK70" i="22"/>
  <c r="BL70" i="22"/>
  <c r="BM70" i="22"/>
  <c r="BN70" i="22"/>
  <c r="BO70" i="22"/>
  <c r="BP70" i="22"/>
  <c r="BQ70" i="22"/>
  <c r="BR70" i="22"/>
  <c r="BS70" i="22"/>
  <c r="BT70" i="22"/>
  <c r="BU70" i="22"/>
  <c r="BV70" i="22"/>
  <c r="BW70" i="22"/>
  <c r="BX70" i="22"/>
  <c r="BY70" i="22"/>
  <c r="BZ70" i="22"/>
  <c r="CA70" i="22"/>
  <c r="CB70" i="22"/>
  <c r="CC70" i="22"/>
  <c r="CD70" i="22"/>
  <c r="CE70" i="22"/>
  <c r="CF70" i="22"/>
  <c r="CG70" i="22"/>
  <c r="CH70" i="22"/>
  <c r="CI70" i="22"/>
  <c r="CJ70" i="22"/>
  <c r="AP71" i="22"/>
  <c r="AQ71" i="22"/>
  <c r="AR71" i="22"/>
  <c r="AS71" i="22"/>
  <c r="AT71" i="22"/>
  <c r="AU71" i="22"/>
  <c r="AV71" i="22"/>
  <c r="AW71" i="22"/>
  <c r="AX71" i="22"/>
  <c r="AY71" i="22"/>
  <c r="AZ71" i="22"/>
  <c r="BA71" i="22"/>
  <c r="BB71" i="22"/>
  <c r="BC71" i="22"/>
  <c r="BD71" i="22"/>
  <c r="BE71" i="22"/>
  <c r="BF71" i="22"/>
  <c r="BG71" i="22"/>
  <c r="BH71" i="22"/>
  <c r="BI71" i="22"/>
  <c r="BJ71" i="22"/>
  <c r="BK71" i="22"/>
  <c r="BL71" i="22"/>
  <c r="BM71" i="22"/>
  <c r="BN71" i="22"/>
  <c r="BO71" i="22"/>
  <c r="BP71" i="22"/>
  <c r="BQ71" i="22"/>
  <c r="BR71" i="22"/>
  <c r="BS71" i="22"/>
  <c r="BT71" i="22"/>
  <c r="BU71" i="22"/>
  <c r="BV71" i="22"/>
  <c r="BW71" i="22"/>
  <c r="BX71" i="22"/>
  <c r="BY71" i="22"/>
  <c r="BZ71" i="22"/>
  <c r="CA71" i="22"/>
  <c r="CB71" i="22"/>
  <c r="CC71" i="22"/>
  <c r="CD71" i="22"/>
  <c r="CE71" i="22"/>
  <c r="CF71" i="22"/>
  <c r="CG71" i="22"/>
  <c r="CH71" i="22"/>
  <c r="CI71" i="22"/>
  <c r="CJ71" i="22"/>
  <c r="AP72" i="22"/>
  <c r="AQ72" i="22"/>
  <c r="AR72" i="22"/>
  <c r="AS72" i="22"/>
  <c r="AT72" i="22"/>
  <c r="AU72" i="22"/>
  <c r="AV72" i="22"/>
  <c r="AW72" i="22"/>
  <c r="AX72" i="22"/>
  <c r="AY72" i="22"/>
  <c r="AZ72" i="22"/>
  <c r="BA72" i="22"/>
  <c r="BB72" i="22"/>
  <c r="BC72" i="22"/>
  <c r="BD72" i="22"/>
  <c r="BE72" i="22"/>
  <c r="BF72" i="22"/>
  <c r="BG72" i="22"/>
  <c r="BH72" i="22"/>
  <c r="BI72" i="22"/>
  <c r="BJ72" i="22"/>
  <c r="BK72" i="22"/>
  <c r="BL72" i="22"/>
  <c r="BM72" i="22"/>
  <c r="BN72" i="22"/>
  <c r="BO72" i="22"/>
  <c r="BP72" i="22"/>
  <c r="BQ72" i="22"/>
  <c r="BR72" i="22"/>
  <c r="BS72" i="22"/>
  <c r="BT72" i="22"/>
  <c r="BU72" i="22"/>
  <c r="BV72" i="22"/>
  <c r="BW72" i="22"/>
  <c r="BX72" i="22"/>
  <c r="BY72" i="22"/>
  <c r="BZ72" i="22"/>
  <c r="CA72" i="22"/>
  <c r="CB72" i="22"/>
  <c r="CC72" i="22"/>
  <c r="CD72" i="22"/>
  <c r="CE72" i="22"/>
  <c r="CF72" i="22"/>
  <c r="CG72" i="22"/>
  <c r="CH72" i="22"/>
  <c r="CI72" i="22"/>
  <c r="CJ72" i="22"/>
  <c r="AP73" i="22"/>
  <c r="AQ73" i="22"/>
  <c r="AR73" i="22"/>
  <c r="AS73" i="22"/>
  <c r="AT73" i="22"/>
  <c r="AU73" i="22"/>
  <c r="AV73" i="22"/>
  <c r="AW73" i="22"/>
  <c r="AX73" i="22"/>
  <c r="AY73" i="22"/>
  <c r="AZ73" i="22"/>
  <c r="BA73" i="22"/>
  <c r="BB73" i="22"/>
  <c r="BC73" i="22"/>
  <c r="BD73" i="22"/>
  <c r="BE73" i="22"/>
  <c r="BF73" i="22"/>
  <c r="BG73" i="22"/>
  <c r="BH73" i="22"/>
  <c r="BI73" i="22"/>
  <c r="BJ73" i="22"/>
  <c r="BK73" i="22"/>
  <c r="BL73" i="22"/>
  <c r="BM73" i="22"/>
  <c r="BN73" i="22"/>
  <c r="BO73" i="22"/>
  <c r="BP73" i="22"/>
  <c r="BQ73" i="22"/>
  <c r="BR73" i="22"/>
  <c r="BS73" i="22"/>
  <c r="BT73" i="22"/>
  <c r="BU73" i="22"/>
  <c r="BV73" i="22"/>
  <c r="BW73" i="22"/>
  <c r="BX73" i="22"/>
  <c r="BY73" i="22"/>
  <c r="BZ73" i="22"/>
  <c r="CA73" i="22"/>
  <c r="CB73" i="22"/>
  <c r="CC73" i="22"/>
  <c r="CD73" i="22"/>
  <c r="CE73" i="22"/>
  <c r="CF73" i="22"/>
  <c r="CG73" i="22"/>
  <c r="CH73" i="22"/>
  <c r="CI73" i="22"/>
  <c r="CJ73" i="22"/>
  <c r="AP74" i="22"/>
  <c r="AQ74" i="22"/>
  <c r="AR74" i="22"/>
  <c r="AS74" i="22"/>
  <c r="AT74" i="22"/>
  <c r="AU74" i="22"/>
  <c r="AV74" i="22"/>
  <c r="AW74" i="22"/>
  <c r="AX74" i="22"/>
  <c r="AY74" i="22"/>
  <c r="AZ74" i="22"/>
  <c r="BA74" i="22"/>
  <c r="BB74" i="22"/>
  <c r="BC74" i="22"/>
  <c r="BD74" i="22"/>
  <c r="BE74" i="22"/>
  <c r="BF74" i="22"/>
  <c r="BG74" i="22"/>
  <c r="BH74" i="22"/>
  <c r="BI74" i="22"/>
  <c r="BJ74" i="22"/>
  <c r="BK74" i="22"/>
  <c r="BL74" i="22"/>
  <c r="BM74" i="22"/>
  <c r="BN74" i="22"/>
  <c r="BO74" i="22"/>
  <c r="BP74" i="22"/>
  <c r="BQ74" i="22"/>
  <c r="BR74" i="22"/>
  <c r="BS74" i="22"/>
  <c r="BT74" i="22"/>
  <c r="BU74" i="22"/>
  <c r="BV74" i="22"/>
  <c r="BW74" i="22"/>
  <c r="BX74" i="22"/>
  <c r="BY74" i="22"/>
  <c r="BZ74" i="22"/>
  <c r="CA74" i="22"/>
  <c r="CB74" i="22"/>
  <c r="CC74" i="22"/>
  <c r="CD74" i="22"/>
  <c r="CE74" i="22"/>
  <c r="CF74" i="22"/>
  <c r="CG74" i="22"/>
  <c r="CH74" i="22"/>
  <c r="CI74" i="22"/>
  <c r="CJ74" i="22"/>
  <c r="AP75" i="22"/>
  <c r="AQ75" i="22"/>
  <c r="AR75" i="22"/>
  <c r="AS75" i="22"/>
  <c r="AT75" i="22"/>
  <c r="AU75" i="22"/>
  <c r="AV75" i="22"/>
  <c r="AW75" i="22"/>
  <c r="AX75" i="22"/>
  <c r="AY75" i="22"/>
  <c r="AZ75" i="22"/>
  <c r="BA75" i="22"/>
  <c r="BB75" i="22"/>
  <c r="BC75" i="22"/>
  <c r="BD75" i="22"/>
  <c r="BE75" i="22"/>
  <c r="BF75" i="22"/>
  <c r="BG75" i="22"/>
  <c r="BH75" i="22"/>
  <c r="BI75" i="22"/>
  <c r="BJ75" i="22"/>
  <c r="BK75" i="22"/>
  <c r="BL75" i="22"/>
  <c r="BM75" i="22"/>
  <c r="BN75" i="22"/>
  <c r="BO75" i="22"/>
  <c r="BP75" i="22"/>
  <c r="BQ75" i="22"/>
  <c r="BR75" i="22"/>
  <c r="BS75" i="22"/>
  <c r="BT75" i="22"/>
  <c r="BU75" i="22"/>
  <c r="BV75" i="22"/>
  <c r="BW75" i="22"/>
  <c r="BX75" i="22"/>
  <c r="BY75" i="22"/>
  <c r="BZ75" i="22"/>
  <c r="CA75" i="22"/>
  <c r="CB75" i="22"/>
  <c r="CC75" i="22"/>
  <c r="CD75" i="22"/>
  <c r="CE75" i="22"/>
  <c r="CF75" i="22"/>
  <c r="CG75" i="22"/>
  <c r="CH75" i="22"/>
  <c r="CI75" i="22"/>
  <c r="CJ75" i="22"/>
  <c r="AP76" i="22"/>
  <c r="AQ76" i="22"/>
  <c r="AR76" i="22"/>
  <c r="AS76" i="22"/>
  <c r="AT76" i="22"/>
  <c r="AU76" i="22"/>
  <c r="AV76" i="22"/>
  <c r="AW76" i="22"/>
  <c r="AX76" i="22"/>
  <c r="AY76" i="22"/>
  <c r="AZ76" i="22"/>
  <c r="BA76" i="22"/>
  <c r="BB76" i="22"/>
  <c r="BC76" i="22"/>
  <c r="BD76" i="22"/>
  <c r="BE76" i="22"/>
  <c r="BF76" i="22"/>
  <c r="BG76" i="22"/>
  <c r="BH76" i="22"/>
  <c r="BI76" i="22"/>
  <c r="BJ76" i="22"/>
  <c r="BK76" i="22"/>
  <c r="BL76" i="22"/>
  <c r="BM76" i="22"/>
  <c r="BN76" i="22"/>
  <c r="BO76" i="22"/>
  <c r="BP76" i="22"/>
  <c r="BQ76" i="22"/>
  <c r="BR76" i="22"/>
  <c r="BS76" i="22"/>
  <c r="BT76" i="22"/>
  <c r="BU76" i="22"/>
  <c r="BV76" i="22"/>
  <c r="BW76" i="22"/>
  <c r="BX76" i="22"/>
  <c r="BY76" i="22"/>
  <c r="BZ76" i="22"/>
  <c r="CA76" i="22"/>
  <c r="CB76" i="22"/>
  <c r="CC76" i="22"/>
  <c r="CD76" i="22"/>
  <c r="CE76" i="22"/>
  <c r="CF76" i="22"/>
  <c r="CG76" i="22"/>
  <c r="CH76" i="22"/>
  <c r="CI76" i="22"/>
  <c r="CJ76" i="22"/>
  <c r="AP77" i="22"/>
  <c r="AQ77" i="22"/>
  <c r="AR77" i="22"/>
  <c r="AS77" i="22"/>
  <c r="AT77" i="22"/>
  <c r="AU77" i="22"/>
  <c r="AV77" i="22"/>
  <c r="AW77" i="22"/>
  <c r="AX77" i="22"/>
  <c r="AY77" i="22"/>
  <c r="AZ77" i="22"/>
  <c r="BA77" i="22"/>
  <c r="BB77" i="22"/>
  <c r="BC77" i="22"/>
  <c r="BD77" i="22"/>
  <c r="BE77" i="22"/>
  <c r="BF77" i="22"/>
  <c r="BG77" i="22"/>
  <c r="BH77" i="22"/>
  <c r="BI77" i="22"/>
  <c r="BJ77" i="22"/>
  <c r="BK77" i="22"/>
  <c r="BL77" i="22"/>
  <c r="BM77" i="22"/>
  <c r="BN77" i="22"/>
  <c r="BO77" i="22"/>
  <c r="BP77" i="22"/>
  <c r="BQ77" i="22"/>
  <c r="BR77" i="22"/>
  <c r="BS77" i="22"/>
  <c r="BT77" i="22"/>
  <c r="BU77" i="22"/>
  <c r="BV77" i="22"/>
  <c r="BW77" i="22"/>
  <c r="BX77" i="22"/>
  <c r="BY77" i="22"/>
  <c r="BZ77" i="22"/>
  <c r="CA77" i="22"/>
  <c r="CB77" i="22"/>
  <c r="CC77" i="22"/>
  <c r="CD77" i="22"/>
  <c r="CE77" i="22"/>
  <c r="CF77" i="22"/>
  <c r="CG77" i="22"/>
  <c r="CH77" i="22"/>
  <c r="CI77" i="22"/>
  <c r="CJ77" i="22"/>
  <c r="AO66" i="22"/>
  <c r="AO67" i="22"/>
  <c r="AO68" i="22"/>
  <c r="AO69" i="22"/>
  <c r="AO70" i="22"/>
  <c r="AO71" i="22"/>
  <c r="AO72" i="22"/>
  <c r="AO73" i="22"/>
  <c r="AO74" i="22"/>
  <c r="AO75" i="22"/>
  <c r="AO76" i="22"/>
  <c r="AO77" i="22"/>
  <c r="AO65" i="22"/>
  <c r="AQ50" i="22"/>
  <c r="AR50" i="22"/>
  <c r="AS50" i="22"/>
  <c r="AT50" i="22"/>
  <c r="AU50" i="22"/>
  <c r="AV50" i="22"/>
  <c r="AW50" i="22"/>
  <c r="AX50" i="22"/>
  <c r="AY50" i="22"/>
  <c r="AZ50" i="22"/>
  <c r="BA50" i="22"/>
  <c r="BB50" i="22"/>
  <c r="BC50" i="22"/>
  <c r="BD50" i="22"/>
  <c r="BE50" i="22"/>
  <c r="BF50" i="22"/>
  <c r="BG50" i="22"/>
  <c r="BH50" i="22"/>
  <c r="BI50" i="22"/>
  <c r="BJ50" i="22"/>
  <c r="BK50" i="22"/>
  <c r="BL50" i="22"/>
  <c r="BM50" i="22"/>
  <c r="BN50" i="22"/>
  <c r="BO50" i="22"/>
  <c r="BP50" i="22"/>
  <c r="BQ50" i="22"/>
  <c r="BR50" i="22"/>
  <c r="BS50" i="22"/>
  <c r="BT50" i="22"/>
  <c r="BU50" i="22"/>
  <c r="BV50" i="22"/>
  <c r="BW50" i="22"/>
  <c r="BX50" i="22"/>
  <c r="BY50" i="22"/>
  <c r="BZ50" i="22"/>
  <c r="CA50" i="22"/>
  <c r="CB50" i="22"/>
  <c r="CC50" i="22"/>
  <c r="CD50" i="22"/>
  <c r="CE50" i="22"/>
  <c r="CF50" i="22"/>
  <c r="CG50" i="22"/>
  <c r="CH50" i="22"/>
  <c r="CI50" i="22"/>
  <c r="CJ50" i="22"/>
  <c r="AQ51" i="22"/>
  <c r="AR51" i="22"/>
  <c r="AS51" i="22"/>
  <c r="AT51" i="22"/>
  <c r="AU51" i="22"/>
  <c r="AV51" i="22"/>
  <c r="AW51" i="22"/>
  <c r="AX51" i="22"/>
  <c r="AY51" i="22"/>
  <c r="AZ51" i="22"/>
  <c r="BA51" i="22"/>
  <c r="BB51" i="22"/>
  <c r="BC51" i="22"/>
  <c r="BD51" i="22"/>
  <c r="BE51" i="22"/>
  <c r="BF51" i="22"/>
  <c r="BG51" i="22"/>
  <c r="BH51" i="22"/>
  <c r="BI51" i="22"/>
  <c r="BJ51" i="22"/>
  <c r="BK51" i="22"/>
  <c r="BL51" i="22"/>
  <c r="BM51" i="22"/>
  <c r="BN51" i="22"/>
  <c r="BO51" i="22"/>
  <c r="BP51" i="22"/>
  <c r="BQ51" i="22"/>
  <c r="BR51" i="22"/>
  <c r="BS51" i="22"/>
  <c r="BT51" i="22"/>
  <c r="BU51" i="22"/>
  <c r="BV51" i="22"/>
  <c r="BW51" i="22"/>
  <c r="BX51" i="22"/>
  <c r="BY51" i="22"/>
  <c r="BZ51" i="22"/>
  <c r="CA51" i="22"/>
  <c r="CB51" i="22"/>
  <c r="CC51" i="22"/>
  <c r="CD51" i="22"/>
  <c r="CE51" i="22"/>
  <c r="CF51" i="22"/>
  <c r="CG51" i="22"/>
  <c r="CH51" i="22"/>
  <c r="CI51" i="22"/>
  <c r="CJ51" i="22"/>
  <c r="AQ52" i="22"/>
  <c r="AR52" i="22"/>
  <c r="AS52" i="22"/>
  <c r="AT52" i="22"/>
  <c r="AU52" i="22"/>
  <c r="AV52" i="22"/>
  <c r="AW52" i="22"/>
  <c r="AX52" i="22"/>
  <c r="AY52" i="22"/>
  <c r="AZ52" i="22"/>
  <c r="BA52" i="22"/>
  <c r="BB52" i="22"/>
  <c r="BC52" i="22"/>
  <c r="BD52" i="22"/>
  <c r="BE52" i="22"/>
  <c r="BF52" i="22"/>
  <c r="BG52" i="22"/>
  <c r="BH52" i="22"/>
  <c r="BI52" i="22"/>
  <c r="BJ52" i="22"/>
  <c r="BK52" i="22"/>
  <c r="BL52" i="22"/>
  <c r="BM52" i="22"/>
  <c r="BN52" i="22"/>
  <c r="BO52" i="22"/>
  <c r="BP52" i="22"/>
  <c r="BQ52" i="22"/>
  <c r="BR52" i="22"/>
  <c r="BS52" i="22"/>
  <c r="BT52" i="22"/>
  <c r="BU52" i="22"/>
  <c r="BV52" i="22"/>
  <c r="BW52" i="22"/>
  <c r="BX52" i="22"/>
  <c r="BY52" i="22"/>
  <c r="BZ52" i="22"/>
  <c r="CA52" i="22"/>
  <c r="CB52" i="22"/>
  <c r="CC52" i="22"/>
  <c r="CD52" i="22"/>
  <c r="CE52" i="22"/>
  <c r="CF52" i="22"/>
  <c r="CG52" i="22"/>
  <c r="CH52" i="22"/>
  <c r="CI52" i="22"/>
  <c r="CJ52" i="22"/>
  <c r="AQ53" i="22"/>
  <c r="AR53" i="22"/>
  <c r="AS53" i="22"/>
  <c r="AT53" i="22"/>
  <c r="AU53" i="22"/>
  <c r="AV53" i="22"/>
  <c r="AW53" i="22"/>
  <c r="AX53" i="22"/>
  <c r="AY53" i="22"/>
  <c r="AZ53" i="22"/>
  <c r="BA53" i="22"/>
  <c r="BB53" i="22"/>
  <c r="BC53" i="22"/>
  <c r="BD53" i="22"/>
  <c r="BE53" i="22"/>
  <c r="BF53" i="22"/>
  <c r="BG53" i="22"/>
  <c r="BH53" i="22"/>
  <c r="BI53" i="22"/>
  <c r="BJ53" i="22"/>
  <c r="BK53" i="22"/>
  <c r="BL53" i="22"/>
  <c r="BM53" i="22"/>
  <c r="BN53" i="22"/>
  <c r="BO53" i="22"/>
  <c r="BP53" i="22"/>
  <c r="BQ53" i="22"/>
  <c r="BR53" i="22"/>
  <c r="BS53" i="22"/>
  <c r="BT53" i="22"/>
  <c r="BU53" i="22"/>
  <c r="BV53" i="22"/>
  <c r="BW53" i="22"/>
  <c r="BX53" i="22"/>
  <c r="BY53" i="22"/>
  <c r="BZ53" i="22"/>
  <c r="CA53" i="22"/>
  <c r="CB53" i="22"/>
  <c r="CC53" i="22"/>
  <c r="CD53" i="22"/>
  <c r="CE53" i="22"/>
  <c r="CF53" i="22"/>
  <c r="CG53" i="22"/>
  <c r="CH53" i="22"/>
  <c r="CI53" i="22"/>
  <c r="CJ53" i="22"/>
  <c r="AQ54" i="22"/>
  <c r="AR54" i="22"/>
  <c r="AS54" i="22"/>
  <c r="AT54" i="22"/>
  <c r="AU54" i="22"/>
  <c r="AV54" i="22"/>
  <c r="AW54" i="22"/>
  <c r="AX54" i="22"/>
  <c r="AY54" i="22"/>
  <c r="AZ54" i="22"/>
  <c r="BA54" i="22"/>
  <c r="BB54" i="22"/>
  <c r="BC54" i="22"/>
  <c r="BD54" i="22"/>
  <c r="BE54" i="22"/>
  <c r="BF54" i="22"/>
  <c r="BG54" i="22"/>
  <c r="BH54" i="22"/>
  <c r="BI54" i="22"/>
  <c r="BJ54" i="22"/>
  <c r="BK54" i="22"/>
  <c r="BL54" i="22"/>
  <c r="BM54" i="22"/>
  <c r="BN54" i="22"/>
  <c r="BO54" i="22"/>
  <c r="BP54" i="22"/>
  <c r="BQ54" i="22"/>
  <c r="BR54" i="22"/>
  <c r="BS54" i="22"/>
  <c r="BT54" i="22"/>
  <c r="BU54" i="22"/>
  <c r="BV54" i="22"/>
  <c r="BW54" i="22"/>
  <c r="BX54" i="22"/>
  <c r="BY54" i="22"/>
  <c r="BZ54" i="22"/>
  <c r="CA54" i="22"/>
  <c r="CB54" i="22"/>
  <c r="CC54" i="22"/>
  <c r="CD54" i="22"/>
  <c r="CE54" i="22"/>
  <c r="CF54" i="22"/>
  <c r="CG54" i="22"/>
  <c r="CH54" i="22"/>
  <c r="CI54" i="22"/>
  <c r="CJ54" i="22"/>
  <c r="AQ55" i="22"/>
  <c r="AR55" i="22"/>
  <c r="AS55" i="22"/>
  <c r="AT55" i="22"/>
  <c r="AU55" i="22"/>
  <c r="AV55" i="22"/>
  <c r="AW55" i="22"/>
  <c r="AX55" i="22"/>
  <c r="AY55" i="22"/>
  <c r="AZ55" i="22"/>
  <c r="BA55" i="22"/>
  <c r="BB55" i="22"/>
  <c r="BC55" i="22"/>
  <c r="BD55" i="22"/>
  <c r="BE55" i="22"/>
  <c r="BF55" i="22"/>
  <c r="BG55" i="22"/>
  <c r="BH55" i="22"/>
  <c r="BI55" i="22"/>
  <c r="BJ55" i="22"/>
  <c r="BK55" i="22"/>
  <c r="BL55" i="22"/>
  <c r="BM55" i="22"/>
  <c r="BN55" i="22"/>
  <c r="BO55" i="22"/>
  <c r="BP55" i="22"/>
  <c r="BQ55" i="22"/>
  <c r="BR55" i="22"/>
  <c r="BS55" i="22"/>
  <c r="BT55" i="22"/>
  <c r="BU55" i="22"/>
  <c r="BV55" i="22"/>
  <c r="BW55" i="22"/>
  <c r="BX55" i="22"/>
  <c r="BY55" i="22"/>
  <c r="BZ55" i="22"/>
  <c r="CA55" i="22"/>
  <c r="CB55" i="22"/>
  <c r="CC55" i="22"/>
  <c r="CD55" i="22"/>
  <c r="CE55" i="22"/>
  <c r="CF55" i="22"/>
  <c r="CG55" i="22"/>
  <c r="CH55" i="22"/>
  <c r="CI55" i="22"/>
  <c r="CJ55" i="22"/>
  <c r="AQ56" i="22"/>
  <c r="AR56" i="22"/>
  <c r="AS56" i="22"/>
  <c r="AT56" i="22"/>
  <c r="AU56" i="22"/>
  <c r="AV56" i="22"/>
  <c r="AW56" i="22"/>
  <c r="AX56" i="22"/>
  <c r="AY56" i="22"/>
  <c r="AZ56" i="22"/>
  <c r="BA56" i="22"/>
  <c r="BB56" i="22"/>
  <c r="BC56" i="22"/>
  <c r="BD56" i="22"/>
  <c r="BE56" i="22"/>
  <c r="BF56" i="22"/>
  <c r="BG56" i="22"/>
  <c r="BH56" i="22"/>
  <c r="BI56" i="22"/>
  <c r="BJ56" i="22"/>
  <c r="BK56" i="22"/>
  <c r="BL56" i="22"/>
  <c r="BM56" i="22"/>
  <c r="BN56" i="22"/>
  <c r="BO56" i="22"/>
  <c r="BP56" i="22"/>
  <c r="BQ56" i="22"/>
  <c r="BR56" i="22"/>
  <c r="BS56" i="22"/>
  <c r="BT56" i="22"/>
  <c r="BU56" i="22"/>
  <c r="BV56" i="22"/>
  <c r="BW56" i="22"/>
  <c r="BX56" i="22"/>
  <c r="BY56" i="22"/>
  <c r="BZ56" i="22"/>
  <c r="CA56" i="22"/>
  <c r="CB56" i="22"/>
  <c r="CC56" i="22"/>
  <c r="CD56" i="22"/>
  <c r="CE56" i="22"/>
  <c r="CF56" i="22"/>
  <c r="CG56" i="22"/>
  <c r="CH56" i="22"/>
  <c r="CI56" i="22"/>
  <c r="CJ56" i="22"/>
  <c r="AQ57" i="22"/>
  <c r="AR57" i="22"/>
  <c r="AS57" i="22"/>
  <c r="AT57" i="22"/>
  <c r="AU57" i="22"/>
  <c r="AV57" i="22"/>
  <c r="AW57" i="22"/>
  <c r="AX57" i="22"/>
  <c r="AY57" i="22"/>
  <c r="AZ57" i="22"/>
  <c r="BA57" i="22"/>
  <c r="BB57" i="22"/>
  <c r="BC57" i="22"/>
  <c r="BD57" i="22"/>
  <c r="BE57" i="22"/>
  <c r="BF57" i="22"/>
  <c r="BG57" i="22"/>
  <c r="BH57" i="22"/>
  <c r="BI57" i="22"/>
  <c r="BJ57" i="22"/>
  <c r="BK57" i="22"/>
  <c r="BL57" i="22"/>
  <c r="BM57" i="22"/>
  <c r="BN57" i="22"/>
  <c r="BO57" i="22"/>
  <c r="BP57" i="22"/>
  <c r="BQ57" i="22"/>
  <c r="BR57" i="22"/>
  <c r="BS57" i="22"/>
  <c r="BT57" i="22"/>
  <c r="BU57" i="22"/>
  <c r="BV57" i="22"/>
  <c r="BW57" i="22"/>
  <c r="BX57" i="22"/>
  <c r="BY57" i="22"/>
  <c r="BZ57" i="22"/>
  <c r="CA57" i="22"/>
  <c r="CB57" i="22"/>
  <c r="CC57" i="22"/>
  <c r="CD57" i="22"/>
  <c r="CE57" i="22"/>
  <c r="CF57" i="22"/>
  <c r="CG57" i="22"/>
  <c r="CH57" i="22"/>
  <c r="CI57" i="22"/>
  <c r="CJ57" i="22"/>
  <c r="AQ58" i="22"/>
  <c r="AR58" i="22"/>
  <c r="AS58" i="22"/>
  <c r="AT58" i="22"/>
  <c r="AU58" i="22"/>
  <c r="AV58" i="22"/>
  <c r="AW58" i="22"/>
  <c r="AX58" i="22"/>
  <c r="AY58" i="22"/>
  <c r="AZ58" i="22"/>
  <c r="BA58" i="22"/>
  <c r="BB58" i="22"/>
  <c r="BC58" i="22"/>
  <c r="BD58" i="22"/>
  <c r="BE58" i="22"/>
  <c r="BF58" i="22"/>
  <c r="BG58" i="22"/>
  <c r="BH58" i="22"/>
  <c r="BI58" i="22"/>
  <c r="BJ58" i="22"/>
  <c r="BK58" i="22"/>
  <c r="BL58" i="22"/>
  <c r="BM58" i="22"/>
  <c r="BN58" i="22"/>
  <c r="BO58" i="22"/>
  <c r="BP58" i="22"/>
  <c r="BQ58" i="22"/>
  <c r="BR58" i="22"/>
  <c r="BS58" i="22"/>
  <c r="BT58" i="22"/>
  <c r="BU58" i="22"/>
  <c r="BV58" i="22"/>
  <c r="BW58" i="22"/>
  <c r="BX58" i="22"/>
  <c r="BY58" i="22"/>
  <c r="BZ58" i="22"/>
  <c r="CA58" i="22"/>
  <c r="CB58" i="22"/>
  <c r="CC58" i="22"/>
  <c r="CD58" i="22"/>
  <c r="CE58" i="22"/>
  <c r="CF58" i="22"/>
  <c r="CG58" i="22"/>
  <c r="CH58" i="22"/>
  <c r="CI58" i="22"/>
  <c r="CJ58" i="22"/>
  <c r="AQ59" i="22"/>
  <c r="AR59" i="22"/>
  <c r="AS59" i="22"/>
  <c r="AT59" i="22"/>
  <c r="AU59" i="22"/>
  <c r="AV59" i="22"/>
  <c r="AW59" i="22"/>
  <c r="AX59" i="22"/>
  <c r="AY59" i="22"/>
  <c r="AZ59" i="22"/>
  <c r="BA59" i="22"/>
  <c r="BB59" i="22"/>
  <c r="BC59" i="22"/>
  <c r="BD59" i="22"/>
  <c r="BE59" i="22"/>
  <c r="BF59" i="22"/>
  <c r="BG59" i="22"/>
  <c r="BH59" i="22"/>
  <c r="BI59" i="22"/>
  <c r="BJ59" i="22"/>
  <c r="BK59" i="22"/>
  <c r="BL59" i="22"/>
  <c r="BM59" i="22"/>
  <c r="BN59" i="22"/>
  <c r="BO59" i="22"/>
  <c r="BP59" i="22"/>
  <c r="BQ59" i="22"/>
  <c r="BR59" i="22"/>
  <c r="BS59" i="22"/>
  <c r="BT59" i="22"/>
  <c r="BU59" i="22"/>
  <c r="BV59" i="22"/>
  <c r="BW59" i="22"/>
  <c r="BX59" i="22"/>
  <c r="BY59" i="22"/>
  <c r="BZ59" i="22"/>
  <c r="CA59" i="22"/>
  <c r="CB59" i="22"/>
  <c r="CC59" i="22"/>
  <c r="CD59" i="22"/>
  <c r="CE59" i="22"/>
  <c r="CF59" i="22"/>
  <c r="CG59" i="22"/>
  <c r="CH59" i="22"/>
  <c r="CI59" i="22"/>
  <c r="CJ59" i="22"/>
  <c r="AQ60" i="22"/>
  <c r="AR60" i="22"/>
  <c r="AS60" i="22"/>
  <c r="AT60" i="22"/>
  <c r="AU60" i="22"/>
  <c r="AV60" i="22"/>
  <c r="AW60" i="22"/>
  <c r="AX60" i="22"/>
  <c r="AY60" i="22"/>
  <c r="AZ60" i="22"/>
  <c r="BA60" i="22"/>
  <c r="BB60" i="22"/>
  <c r="BC60" i="22"/>
  <c r="BD60" i="22"/>
  <c r="BE60" i="22"/>
  <c r="BF60" i="22"/>
  <c r="BG60" i="22"/>
  <c r="BH60" i="22"/>
  <c r="BI60" i="22"/>
  <c r="BJ60" i="22"/>
  <c r="BK60" i="22"/>
  <c r="BL60" i="22"/>
  <c r="BM60" i="22"/>
  <c r="BN60" i="22"/>
  <c r="BO60" i="22"/>
  <c r="BP60" i="22"/>
  <c r="BQ60" i="22"/>
  <c r="BR60" i="22"/>
  <c r="BS60" i="22"/>
  <c r="BT60" i="22"/>
  <c r="BU60" i="22"/>
  <c r="BV60" i="22"/>
  <c r="BW60" i="22"/>
  <c r="BX60" i="22"/>
  <c r="BY60" i="22"/>
  <c r="BZ60" i="22"/>
  <c r="CA60" i="22"/>
  <c r="CB60" i="22"/>
  <c r="CC60" i="22"/>
  <c r="CD60" i="22"/>
  <c r="CE60" i="22"/>
  <c r="CF60" i="22"/>
  <c r="CG60" i="22"/>
  <c r="CH60" i="22"/>
  <c r="CI60" i="22"/>
  <c r="CJ60" i="22"/>
  <c r="AQ61" i="22"/>
  <c r="AR61" i="22"/>
  <c r="AS61" i="22"/>
  <c r="AT61" i="22"/>
  <c r="AU61" i="22"/>
  <c r="AV61" i="22"/>
  <c r="AW61" i="22"/>
  <c r="AX61" i="22"/>
  <c r="AY61" i="22"/>
  <c r="AZ61" i="22"/>
  <c r="BA61" i="22"/>
  <c r="BB61" i="22"/>
  <c r="BC61" i="22"/>
  <c r="BD61" i="22"/>
  <c r="BE61" i="22"/>
  <c r="BF61" i="22"/>
  <c r="BG61" i="22"/>
  <c r="BH61" i="22"/>
  <c r="BI61" i="22"/>
  <c r="BJ61" i="22"/>
  <c r="BK61" i="22"/>
  <c r="BL61" i="22"/>
  <c r="BM61" i="22"/>
  <c r="BN61" i="22"/>
  <c r="BO61" i="22"/>
  <c r="BP61" i="22"/>
  <c r="BQ61" i="22"/>
  <c r="BR61" i="22"/>
  <c r="BS61" i="22"/>
  <c r="BT61" i="22"/>
  <c r="BU61" i="22"/>
  <c r="BV61" i="22"/>
  <c r="BW61" i="22"/>
  <c r="BX61" i="22"/>
  <c r="BY61" i="22"/>
  <c r="BZ61" i="22"/>
  <c r="CA61" i="22"/>
  <c r="CB61" i="22"/>
  <c r="CC61" i="22"/>
  <c r="CD61" i="22"/>
  <c r="CE61" i="22"/>
  <c r="CF61" i="22"/>
  <c r="CG61" i="22"/>
  <c r="CH61" i="22"/>
  <c r="CI61" i="22"/>
  <c r="CJ61" i="22"/>
  <c r="AQ62" i="22"/>
  <c r="AR62" i="22"/>
  <c r="AS62" i="22"/>
  <c r="AT62" i="22"/>
  <c r="AU62" i="22"/>
  <c r="AV62" i="22"/>
  <c r="AW62" i="22"/>
  <c r="AX62" i="22"/>
  <c r="AY62" i="22"/>
  <c r="AZ62" i="22"/>
  <c r="BA62" i="22"/>
  <c r="BB62" i="22"/>
  <c r="BC62" i="22"/>
  <c r="BD62" i="22"/>
  <c r="BE62" i="22"/>
  <c r="BF62" i="22"/>
  <c r="BG62" i="22"/>
  <c r="BH62" i="22"/>
  <c r="BI62" i="22"/>
  <c r="BJ62" i="22"/>
  <c r="BK62" i="22"/>
  <c r="BL62" i="22"/>
  <c r="BM62" i="22"/>
  <c r="BN62" i="22"/>
  <c r="BO62" i="22"/>
  <c r="BP62" i="22"/>
  <c r="BQ62" i="22"/>
  <c r="BR62" i="22"/>
  <c r="BS62" i="22"/>
  <c r="BT62" i="22"/>
  <c r="BU62" i="22"/>
  <c r="BV62" i="22"/>
  <c r="BW62" i="22"/>
  <c r="BX62" i="22"/>
  <c r="BY62" i="22"/>
  <c r="BZ62" i="22"/>
  <c r="CA62" i="22"/>
  <c r="CB62" i="22"/>
  <c r="CC62" i="22"/>
  <c r="CD62" i="22"/>
  <c r="CE62" i="22"/>
  <c r="CF62" i="22"/>
  <c r="CG62" i="22"/>
  <c r="CH62" i="22"/>
  <c r="CI62" i="22"/>
  <c r="CJ62" i="22"/>
  <c r="AP50" i="22"/>
  <c r="AP51" i="22"/>
  <c r="AP52" i="22"/>
  <c r="AP53" i="22"/>
  <c r="AP54" i="22"/>
  <c r="AP55" i="22"/>
  <c r="AP56" i="22"/>
  <c r="AP57" i="22"/>
  <c r="AP58" i="22"/>
  <c r="AP59" i="22"/>
  <c r="AP60" i="22"/>
  <c r="AP61" i="22"/>
  <c r="AP62" i="22"/>
  <c r="AO51" i="22"/>
  <c r="AO52" i="22"/>
  <c r="AO53" i="22"/>
  <c r="AO54" i="22"/>
  <c r="AO55" i="22"/>
  <c r="AO56" i="22"/>
  <c r="AO57" i="22"/>
  <c r="AO58" i="22"/>
  <c r="AO59" i="22"/>
  <c r="AO60" i="22"/>
  <c r="AO61" i="22"/>
  <c r="AO62" i="22"/>
  <c r="AO50" i="22"/>
  <c r="AT35" i="22"/>
  <c r="AU35" i="22"/>
  <c r="AV35" i="22"/>
  <c r="AW35" i="22"/>
  <c r="AX35" i="22"/>
  <c r="AY35" i="22"/>
  <c r="AZ35" i="22"/>
  <c r="BA35" i="22"/>
  <c r="BB35" i="22"/>
  <c r="BC35" i="22"/>
  <c r="BD35" i="22"/>
  <c r="BE35" i="22"/>
  <c r="BF35" i="22"/>
  <c r="BG35" i="22"/>
  <c r="BH35" i="22"/>
  <c r="BI35" i="22"/>
  <c r="BJ35" i="22"/>
  <c r="BK35" i="22"/>
  <c r="BL35" i="22"/>
  <c r="BM35" i="22"/>
  <c r="BN35" i="22"/>
  <c r="BO35" i="22"/>
  <c r="BP35" i="22"/>
  <c r="BQ35" i="22"/>
  <c r="BR35" i="22"/>
  <c r="BS35" i="22"/>
  <c r="BT35" i="22"/>
  <c r="BU35" i="22"/>
  <c r="BV35" i="22"/>
  <c r="BW35" i="22"/>
  <c r="BX35" i="22"/>
  <c r="BY35" i="22"/>
  <c r="BZ35" i="22"/>
  <c r="CA35" i="22"/>
  <c r="CB35" i="22"/>
  <c r="CC35" i="22"/>
  <c r="CD35" i="22"/>
  <c r="CE35" i="22"/>
  <c r="CF35" i="22"/>
  <c r="CG35" i="22"/>
  <c r="CH35" i="22"/>
  <c r="CI35" i="22"/>
  <c r="CJ35" i="22"/>
  <c r="AT36" i="22"/>
  <c r="AU36" i="22"/>
  <c r="AV36" i="22"/>
  <c r="AW36" i="22"/>
  <c r="AX36" i="22"/>
  <c r="AY36" i="22"/>
  <c r="AZ36" i="22"/>
  <c r="BA36" i="22"/>
  <c r="BB36" i="22"/>
  <c r="BC36" i="22"/>
  <c r="BD36" i="22"/>
  <c r="BE36" i="22"/>
  <c r="BF36" i="22"/>
  <c r="BG36" i="22"/>
  <c r="BH36" i="22"/>
  <c r="BI36" i="22"/>
  <c r="BJ36" i="22"/>
  <c r="BK36" i="22"/>
  <c r="BL36" i="22"/>
  <c r="BM36" i="22"/>
  <c r="BN36" i="22"/>
  <c r="BO36" i="22"/>
  <c r="BP36" i="22"/>
  <c r="BQ36" i="22"/>
  <c r="BR36" i="22"/>
  <c r="BS36" i="22"/>
  <c r="BT36" i="22"/>
  <c r="BU36" i="22"/>
  <c r="BV36" i="22"/>
  <c r="BW36" i="22"/>
  <c r="BX36" i="22"/>
  <c r="BY36" i="22"/>
  <c r="BZ36" i="22"/>
  <c r="CA36" i="22"/>
  <c r="CB36" i="22"/>
  <c r="CC36" i="22"/>
  <c r="CD36" i="22"/>
  <c r="CE36" i="22"/>
  <c r="CF36" i="22"/>
  <c r="CG36" i="22"/>
  <c r="CH36" i="22"/>
  <c r="CI36" i="22"/>
  <c r="CJ36" i="22"/>
  <c r="AT37" i="22"/>
  <c r="AU37" i="22"/>
  <c r="AV37" i="22"/>
  <c r="AW37" i="22"/>
  <c r="AX37" i="22"/>
  <c r="AY37" i="22"/>
  <c r="AZ37" i="22"/>
  <c r="BA37" i="22"/>
  <c r="BB37" i="22"/>
  <c r="BC37" i="22"/>
  <c r="BD37" i="22"/>
  <c r="BE37" i="22"/>
  <c r="BF37" i="22"/>
  <c r="BG37" i="22"/>
  <c r="BH37" i="22"/>
  <c r="BI37" i="22"/>
  <c r="BJ37" i="22"/>
  <c r="BK37" i="22"/>
  <c r="BL37" i="22"/>
  <c r="BM37" i="22"/>
  <c r="BN37" i="22"/>
  <c r="BO37" i="22"/>
  <c r="BP37" i="22"/>
  <c r="BQ37" i="22"/>
  <c r="BR37" i="22"/>
  <c r="BS37" i="22"/>
  <c r="BT37" i="22"/>
  <c r="BU37" i="22"/>
  <c r="BV37" i="22"/>
  <c r="BW37" i="22"/>
  <c r="BX37" i="22"/>
  <c r="BY37" i="22"/>
  <c r="BZ37" i="22"/>
  <c r="CA37" i="22"/>
  <c r="CB37" i="22"/>
  <c r="CC37" i="22"/>
  <c r="CD37" i="22"/>
  <c r="CE37" i="22"/>
  <c r="CF37" i="22"/>
  <c r="CG37" i="22"/>
  <c r="CH37" i="22"/>
  <c r="CI37" i="22"/>
  <c r="CJ37" i="22"/>
  <c r="AT38" i="22"/>
  <c r="AU38" i="22"/>
  <c r="AV38" i="22"/>
  <c r="AW38" i="22"/>
  <c r="AX38" i="22"/>
  <c r="AY38" i="22"/>
  <c r="AZ38" i="22"/>
  <c r="BA38" i="22"/>
  <c r="BB38" i="22"/>
  <c r="BC38" i="22"/>
  <c r="BD38" i="22"/>
  <c r="BE38" i="22"/>
  <c r="BF38" i="22"/>
  <c r="BG38" i="22"/>
  <c r="BH38" i="22"/>
  <c r="BI38" i="22"/>
  <c r="BJ38" i="22"/>
  <c r="BK38" i="22"/>
  <c r="BL38" i="22"/>
  <c r="BM38" i="22"/>
  <c r="BN38" i="22"/>
  <c r="BO38" i="22"/>
  <c r="BP38" i="22"/>
  <c r="BQ38" i="22"/>
  <c r="BR38" i="22"/>
  <c r="BS38" i="22"/>
  <c r="BT38" i="22"/>
  <c r="BU38" i="22"/>
  <c r="BV38" i="22"/>
  <c r="BW38" i="22"/>
  <c r="BX38" i="22"/>
  <c r="BY38" i="22"/>
  <c r="BZ38" i="22"/>
  <c r="CA38" i="22"/>
  <c r="CB38" i="22"/>
  <c r="CC38" i="22"/>
  <c r="CD38" i="22"/>
  <c r="CE38" i="22"/>
  <c r="CF38" i="22"/>
  <c r="CG38" i="22"/>
  <c r="CH38" i="22"/>
  <c r="CI38" i="22"/>
  <c r="CJ38" i="22"/>
  <c r="AT39" i="22"/>
  <c r="AU39" i="22"/>
  <c r="AV39" i="22"/>
  <c r="AW39" i="22"/>
  <c r="AX39" i="22"/>
  <c r="AY39" i="22"/>
  <c r="AZ39" i="22"/>
  <c r="BA39" i="22"/>
  <c r="BB39" i="22"/>
  <c r="BC39" i="22"/>
  <c r="BD39" i="22"/>
  <c r="BE39" i="22"/>
  <c r="BF39" i="22"/>
  <c r="BG39" i="22"/>
  <c r="BH39" i="22"/>
  <c r="BI39" i="22"/>
  <c r="BJ39" i="22"/>
  <c r="BK39" i="22"/>
  <c r="BL39" i="22"/>
  <c r="BM39" i="22"/>
  <c r="BN39" i="22"/>
  <c r="BO39" i="22"/>
  <c r="BP39" i="22"/>
  <c r="BQ39" i="22"/>
  <c r="BR39" i="22"/>
  <c r="BS39" i="22"/>
  <c r="BT39" i="22"/>
  <c r="BU39" i="22"/>
  <c r="BV39" i="22"/>
  <c r="BW39" i="22"/>
  <c r="BX39" i="22"/>
  <c r="BY39" i="22"/>
  <c r="BZ39" i="22"/>
  <c r="CA39" i="22"/>
  <c r="CB39" i="22"/>
  <c r="CC39" i="22"/>
  <c r="CD39" i="22"/>
  <c r="CE39" i="22"/>
  <c r="CF39" i="22"/>
  <c r="CG39" i="22"/>
  <c r="CH39" i="22"/>
  <c r="CI39" i="22"/>
  <c r="CJ39" i="22"/>
  <c r="AT40" i="22"/>
  <c r="AU40" i="22"/>
  <c r="AV40" i="22"/>
  <c r="AW40" i="22"/>
  <c r="AX40" i="22"/>
  <c r="AY40" i="22"/>
  <c r="AZ40" i="22"/>
  <c r="BA40" i="22"/>
  <c r="BB40" i="22"/>
  <c r="BC40" i="22"/>
  <c r="BD40" i="22"/>
  <c r="BE40" i="22"/>
  <c r="BF40" i="22"/>
  <c r="BG40" i="22"/>
  <c r="BH40" i="22"/>
  <c r="BI40" i="22"/>
  <c r="BJ40" i="22"/>
  <c r="BK40" i="22"/>
  <c r="BL40" i="22"/>
  <c r="BM40" i="22"/>
  <c r="BN40" i="22"/>
  <c r="BO40" i="22"/>
  <c r="BP40" i="22"/>
  <c r="BQ40" i="22"/>
  <c r="BR40" i="22"/>
  <c r="BS40" i="22"/>
  <c r="BT40" i="22"/>
  <c r="BU40" i="22"/>
  <c r="BV40" i="22"/>
  <c r="BW40" i="22"/>
  <c r="BX40" i="22"/>
  <c r="BY40" i="22"/>
  <c r="BZ40" i="22"/>
  <c r="CA40" i="22"/>
  <c r="CB40" i="22"/>
  <c r="CC40" i="22"/>
  <c r="CD40" i="22"/>
  <c r="CE40" i="22"/>
  <c r="CF40" i="22"/>
  <c r="CG40" i="22"/>
  <c r="CH40" i="22"/>
  <c r="CI40" i="22"/>
  <c r="CJ40" i="22"/>
  <c r="AT41" i="22"/>
  <c r="AU41" i="22"/>
  <c r="AV41" i="22"/>
  <c r="AW41" i="22"/>
  <c r="AX41" i="22"/>
  <c r="AY41" i="22"/>
  <c r="AZ41" i="22"/>
  <c r="BA41" i="22"/>
  <c r="BB41" i="22"/>
  <c r="BC41" i="22"/>
  <c r="BD41" i="22"/>
  <c r="BE41" i="22"/>
  <c r="BF41" i="22"/>
  <c r="BG41" i="22"/>
  <c r="BH41" i="22"/>
  <c r="BI41" i="22"/>
  <c r="BJ41" i="22"/>
  <c r="BK41" i="22"/>
  <c r="BL41" i="22"/>
  <c r="BM41" i="22"/>
  <c r="BN41" i="22"/>
  <c r="BO41" i="22"/>
  <c r="BP41" i="22"/>
  <c r="BQ41" i="22"/>
  <c r="BR41" i="22"/>
  <c r="BS41" i="22"/>
  <c r="BT41" i="22"/>
  <c r="BU41" i="22"/>
  <c r="BV41" i="22"/>
  <c r="BW41" i="22"/>
  <c r="BX41" i="22"/>
  <c r="BY41" i="22"/>
  <c r="BZ41" i="22"/>
  <c r="CA41" i="22"/>
  <c r="CB41" i="22"/>
  <c r="CC41" i="22"/>
  <c r="CD41" i="22"/>
  <c r="CE41" i="22"/>
  <c r="CF41" i="22"/>
  <c r="CG41" i="22"/>
  <c r="CH41" i="22"/>
  <c r="CI41" i="22"/>
  <c r="CJ41" i="22"/>
  <c r="AT42" i="22"/>
  <c r="AU42" i="22"/>
  <c r="AV42" i="22"/>
  <c r="AW42" i="22"/>
  <c r="AX42" i="22"/>
  <c r="AY42" i="22"/>
  <c r="AZ42" i="22"/>
  <c r="BA42" i="22"/>
  <c r="BB42" i="22"/>
  <c r="BC42" i="22"/>
  <c r="BD42" i="22"/>
  <c r="BE42" i="22"/>
  <c r="BF42" i="22"/>
  <c r="BG42" i="22"/>
  <c r="BH42" i="22"/>
  <c r="BI42" i="22"/>
  <c r="BJ42" i="22"/>
  <c r="BK42" i="22"/>
  <c r="BL42" i="22"/>
  <c r="BM42" i="22"/>
  <c r="BN42" i="22"/>
  <c r="BO42" i="22"/>
  <c r="BP42" i="22"/>
  <c r="BQ42" i="22"/>
  <c r="BR42" i="22"/>
  <c r="BS42" i="22"/>
  <c r="BT42" i="22"/>
  <c r="BU42" i="22"/>
  <c r="BV42" i="22"/>
  <c r="BW42" i="22"/>
  <c r="BX42" i="22"/>
  <c r="BY42" i="22"/>
  <c r="BZ42" i="22"/>
  <c r="CA42" i="22"/>
  <c r="CB42" i="22"/>
  <c r="CC42" i="22"/>
  <c r="CD42" i="22"/>
  <c r="CE42" i="22"/>
  <c r="CF42" i="22"/>
  <c r="CG42" i="22"/>
  <c r="CH42" i="22"/>
  <c r="CI42" i="22"/>
  <c r="CJ42" i="22"/>
  <c r="AT43" i="22"/>
  <c r="AU43" i="22"/>
  <c r="AV43" i="22"/>
  <c r="AW43" i="22"/>
  <c r="AX43" i="22"/>
  <c r="AY43" i="22"/>
  <c r="AZ43" i="22"/>
  <c r="BA43" i="22"/>
  <c r="BB43" i="22"/>
  <c r="BC43" i="22"/>
  <c r="BD43" i="22"/>
  <c r="BE43" i="22"/>
  <c r="BF43" i="22"/>
  <c r="BG43" i="22"/>
  <c r="BH43" i="22"/>
  <c r="BI43" i="22"/>
  <c r="BJ43" i="22"/>
  <c r="BK43" i="22"/>
  <c r="BL43" i="22"/>
  <c r="BM43" i="22"/>
  <c r="BN43" i="22"/>
  <c r="BO43" i="22"/>
  <c r="BP43" i="22"/>
  <c r="BQ43" i="22"/>
  <c r="BR43" i="22"/>
  <c r="BS43" i="22"/>
  <c r="BT43" i="22"/>
  <c r="BU43" i="22"/>
  <c r="BV43" i="22"/>
  <c r="BW43" i="22"/>
  <c r="BX43" i="22"/>
  <c r="BY43" i="22"/>
  <c r="BZ43" i="22"/>
  <c r="CA43" i="22"/>
  <c r="CB43" i="22"/>
  <c r="CC43" i="22"/>
  <c r="CD43" i="22"/>
  <c r="CE43" i="22"/>
  <c r="CF43" i="22"/>
  <c r="CG43" i="22"/>
  <c r="CH43" i="22"/>
  <c r="CI43" i="22"/>
  <c r="CJ43" i="22"/>
  <c r="AT44" i="22"/>
  <c r="AU44" i="22"/>
  <c r="AV44" i="22"/>
  <c r="AW44" i="22"/>
  <c r="AX44" i="22"/>
  <c r="AY44" i="22"/>
  <c r="AZ44" i="22"/>
  <c r="BA44" i="22"/>
  <c r="BB44" i="22"/>
  <c r="BC44" i="22"/>
  <c r="BD44" i="22"/>
  <c r="BE44" i="22"/>
  <c r="BF44" i="22"/>
  <c r="BG44" i="22"/>
  <c r="BH44" i="22"/>
  <c r="BI44" i="22"/>
  <c r="BJ44" i="22"/>
  <c r="BK44" i="22"/>
  <c r="BL44" i="22"/>
  <c r="BM44" i="22"/>
  <c r="BN44" i="22"/>
  <c r="BO44" i="22"/>
  <c r="BP44" i="22"/>
  <c r="BQ44" i="22"/>
  <c r="BR44" i="22"/>
  <c r="BS44" i="22"/>
  <c r="BT44" i="22"/>
  <c r="BU44" i="22"/>
  <c r="BV44" i="22"/>
  <c r="BW44" i="22"/>
  <c r="BX44" i="22"/>
  <c r="BY44" i="22"/>
  <c r="BZ44" i="22"/>
  <c r="CA44" i="22"/>
  <c r="CB44" i="22"/>
  <c r="CC44" i="22"/>
  <c r="CD44" i="22"/>
  <c r="CE44" i="22"/>
  <c r="CF44" i="22"/>
  <c r="CG44" i="22"/>
  <c r="CH44" i="22"/>
  <c r="CI44" i="22"/>
  <c r="CJ44" i="22"/>
  <c r="AT45" i="22"/>
  <c r="AU45" i="22"/>
  <c r="AV45" i="22"/>
  <c r="AW45" i="22"/>
  <c r="AX45" i="22"/>
  <c r="AY45" i="22"/>
  <c r="AZ45" i="22"/>
  <c r="BA45" i="22"/>
  <c r="BB45" i="22"/>
  <c r="BC45" i="22"/>
  <c r="BD45" i="22"/>
  <c r="BE45" i="22"/>
  <c r="BF45" i="22"/>
  <c r="BG45" i="22"/>
  <c r="BH45" i="22"/>
  <c r="BI45" i="22"/>
  <c r="BJ45" i="22"/>
  <c r="BK45" i="22"/>
  <c r="BL45" i="22"/>
  <c r="BM45" i="22"/>
  <c r="BN45" i="22"/>
  <c r="BO45" i="22"/>
  <c r="BP45" i="22"/>
  <c r="BQ45" i="22"/>
  <c r="BR45" i="22"/>
  <c r="BS45" i="22"/>
  <c r="BT45" i="22"/>
  <c r="BU45" i="22"/>
  <c r="BV45" i="22"/>
  <c r="BW45" i="22"/>
  <c r="BX45" i="22"/>
  <c r="BY45" i="22"/>
  <c r="BZ45" i="22"/>
  <c r="CA45" i="22"/>
  <c r="CB45" i="22"/>
  <c r="CC45" i="22"/>
  <c r="CD45" i="22"/>
  <c r="CE45" i="22"/>
  <c r="CF45" i="22"/>
  <c r="CG45" i="22"/>
  <c r="CH45" i="22"/>
  <c r="CI45" i="22"/>
  <c r="CJ45" i="22"/>
  <c r="AT46" i="22"/>
  <c r="AU46" i="22"/>
  <c r="AV46" i="22"/>
  <c r="AW46" i="22"/>
  <c r="AX46" i="22"/>
  <c r="AY46" i="22"/>
  <c r="AZ46" i="22"/>
  <c r="BA46" i="22"/>
  <c r="BB46" i="22"/>
  <c r="BC46" i="22"/>
  <c r="BD46" i="22"/>
  <c r="BE46" i="22"/>
  <c r="BF46" i="22"/>
  <c r="BG46" i="22"/>
  <c r="BH46" i="22"/>
  <c r="BI46" i="22"/>
  <c r="BJ46" i="22"/>
  <c r="BK46" i="22"/>
  <c r="BL46" i="22"/>
  <c r="BM46" i="22"/>
  <c r="BN46" i="22"/>
  <c r="BO46" i="22"/>
  <c r="BP46" i="22"/>
  <c r="BQ46" i="22"/>
  <c r="BR46" i="22"/>
  <c r="BS46" i="22"/>
  <c r="BT46" i="22"/>
  <c r="BU46" i="22"/>
  <c r="BV46" i="22"/>
  <c r="BW46" i="22"/>
  <c r="BX46" i="22"/>
  <c r="BY46" i="22"/>
  <c r="BZ46" i="22"/>
  <c r="CA46" i="22"/>
  <c r="CB46" i="22"/>
  <c r="CC46" i="22"/>
  <c r="CD46" i="22"/>
  <c r="CE46" i="22"/>
  <c r="CF46" i="22"/>
  <c r="CG46" i="22"/>
  <c r="CH46" i="22"/>
  <c r="CI46" i="22"/>
  <c r="CJ46" i="22"/>
  <c r="AT47" i="22"/>
  <c r="AU47" i="22"/>
  <c r="AV47" i="22"/>
  <c r="AW47" i="22"/>
  <c r="AX47" i="22"/>
  <c r="AY47" i="22"/>
  <c r="AZ47" i="22"/>
  <c r="BA47" i="22"/>
  <c r="BB47" i="22"/>
  <c r="BC47" i="22"/>
  <c r="BD47" i="22"/>
  <c r="BE47" i="22"/>
  <c r="BF47" i="22"/>
  <c r="BG47" i="22"/>
  <c r="BH47" i="22"/>
  <c r="BI47" i="22"/>
  <c r="BJ47" i="22"/>
  <c r="BK47" i="22"/>
  <c r="BL47" i="22"/>
  <c r="BM47" i="22"/>
  <c r="BN47" i="22"/>
  <c r="BO47" i="22"/>
  <c r="BP47" i="22"/>
  <c r="BQ47" i="22"/>
  <c r="BR47" i="22"/>
  <c r="BS47" i="22"/>
  <c r="BT47" i="22"/>
  <c r="BU47" i="22"/>
  <c r="BV47" i="22"/>
  <c r="BW47" i="22"/>
  <c r="BX47" i="22"/>
  <c r="BY47" i="22"/>
  <c r="BZ47" i="22"/>
  <c r="CA47" i="22"/>
  <c r="CB47" i="22"/>
  <c r="CC47" i="22"/>
  <c r="CD47" i="22"/>
  <c r="CE47" i="22"/>
  <c r="CF47" i="22"/>
  <c r="CG47" i="22"/>
  <c r="CH47" i="22"/>
  <c r="CI47" i="22"/>
  <c r="CJ47" i="22"/>
  <c r="AP35" i="22"/>
  <c r="AQ35" i="22"/>
  <c r="AR35" i="22"/>
  <c r="AS35" i="22"/>
  <c r="AP36" i="22"/>
  <c r="AQ36" i="22"/>
  <c r="AR36" i="22"/>
  <c r="AS36" i="22"/>
  <c r="AP37" i="22"/>
  <c r="AQ37" i="22"/>
  <c r="AR37" i="22"/>
  <c r="AS37" i="22"/>
  <c r="AP38" i="22"/>
  <c r="AQ38" i="22"/>
  <c r="AR38" i="22"/>
  <c r="AS38" i="22"/>
  <c r="AP39" i="22"/>
  <c r="AQ39" i="22"/>
  <c r="AR39" i="22"/>
  <c r="AS39" i="22"/>
  <c r="AP40" i="22"/>
  <c r="AQ40" i="22"/>
  <c r="AR40" i="22"/>
  <c r="AS40" i="22"/>
  <c r="AP41" i="22"/>
  <c r="AQ41" i="22"/>
  <c r="AR41" i="22"/>
  <c r="AS41" i="22"/>
  <c r="AP42" i="22"/>
  <c r="AQ42" i="22"/>
  <c r="AR42" i="22"/>
  <c r="AS42" i="22"/>
  <c r="AP43" i="22"/>
  <c r="AQ43" i="22"/>
  <c r="AR43" i="22"/>
  <c r="AS43" i="22"/>
  <c r="AP44" i="22"/>
  <c r="AQ44" i="22"/>
  <c r="AR44" i="22"/>
  <c r="AS44" i="22"/>
  <c r="AP45" i="22"/>
  <c r="AQ45" i="22"/>
  <c r="AR45" i="22"/>
  <c r="AS45" i="22"/>
  <c r="AP46" i="22"/>
  <c r="AQ46" i="22"/>
  <c r="AR46" i="22"/>
  <c r="AS46" i="22"/>
  <c r="AP47" i="22"/>
  <c r="AQ47" i="22"/>
  <c r="AR47" i="22"/>
  <c r="AS47" i="22"/>
  <c r="AO36" i="22"/>
  <c r="AO37" i="22"/>
  <c r="AO38" i="22"/>
  <c r="AO39" i="22"/>
  <c r="AO40" i="22"/>
  <c r="AO41" i="22"/>
  <c r="AO42" i="22"/>
  <c r="AO43" i="22"/>
  <c r="AO44" i="22"/>
  <c r="AO45" i="22"/>
  <c r="AO46" i="22"/>
  <c r="AO47" i="22"/>
  <c r="AO35" i="22"/>
  <c r="AP23" i="22"/>
  <c r="AQ23" i="22"/>
  <c r="AR23" i="22"/>
  <c r="AS23" i="22"/>
  <c r="AT23" i="22"/>
  <c r="AU23" i="22"/>
  <c r="AV23" i="22"/>
  <c r="AW23" i="22"/>
  <c r="AX23" i="22"/>
  <c r="AY23" i="22"/>
  <c r="AZ23" i="22"/>
  <c r="BA23" i="22"/>
  <c r="BB23" i="22"/>
  <c r="BC23" i="22"/>
  <c r="BD23" i="22"/>
  <c r="BE23" i="22"/>
  <c r="BF23" i="22"/>
  <c r="BG23" i="22"/>
  <c r="BH23" i="22"/>
  <c r="BI23" i="22"/>
  <c r="BJ23" i="22"/>
  <c r="BK23" i="22"/>
  <c r="BL23" i="22"/>
  <c r="BM23" i="22"/>
  <c r="BN23" i="22"/>
  <c r="BO23" i="22"/>
  <c r="BP23" i="22"/>
  <c r="BQ23" i="22"/>
  <c r="BR23" i="22"/>
  <c r="BS23" i="22"/>
  <c r="BT23" i="22"/>
  <c r="BU23" i="22"/>
  <c r="BV23" i="22"/>
  <c r="BW23" i="22"/>
  <c r="BX23" i="22"/>
  <c r="BY23" i="22"/>
  <c r="BZ23" i="22"/>
  <c r="CA23" i="22"/>
  <c r="CB23" i="22"/>
  <c r="CC23" i="22"/>
  <c r="CD23" i="22"/>
  <c r="CE23" i="22"/>
  <c r="CF23" i="22"/>
  <c r="CG23" i="22"/>
  <c r="CH23" i="22"/>
  <c r="CI23" i="22"/>
  <c r="CJ23" i="22"/>
  <c r="AP24" i="22"/>
  <c r="AQ24" i="22"/>
  <c r="AR24" i="22"/>
  <c r="AS24" i="22"/>
  <c r="AT24" i="22"/>
  <c r="AU24" i="22"/>
  <c r="AV24" i="22"/>
  <c r="AW24" i="22"/>
  <c r="AX24" i="22"/>
  <c r="AY24" i="22"/>
  <c r="AZ24" i="22"/>
  <c r="BA24" i="22"/>
  <c r="BB24" i="22"/>
  <c r="BC24" i="22"/>
  <c r="BD24" i="22"/>
  <c r="BE24" i="22"/>
  <c r="BF24" i="22"/>
  <c r="BG24" i="22"/>
  <c r="BH24" i="22"/>
  <c r="BI24" i="22"/>
  <c r="BJ24" i="22"/>
  <c r="BK24" i="22"/>
  <c r="BL24" i="22"/>
  <c r="BM24" i="22"/>
  <c r="BN24" i="22"/>
  <c r="BO24" i="22"/>
  <c r="BP24" i="22"/>
  <c r="BQ24" i="22"/>
  <c r="BR24" i="22"/>
  <c r="BS24" i="22"/>
  <c r="BT24" i="22"/>
  <c r="BU24" i="22"/>
  <c r="BV24" i="22"/>
  <c r="BW24" i="22"/>
  <c r="BX24" i="22"/>
  <c r="BY24" i="22"/>
  <c r="BZ24" i="22"/>
  <c r="CA24" i="22"/>
  <c r="CB24" i="22"/>
  <c r="CC24" i="22"/>
  <c r="CD24" i="22"/>
  <c r="CE24" i="22"/>
  <c r="CF24" i="22"/>
  <c r="CG24" i="22"/>
  <c r="CH24" i="22"/>
  <c r="CI24" i="22"/>
  <c r="CJ24" i="22"/>
  <c r="AP25" i="22"/>
  <c r="AQ25" i="22"/>
  <c r="AR25" i="22"/>
  <c r="AS25" i="22"/>
  <c r="AT25" i="22"/>
  <c r="AU25" i="22"/>
  <c r="AV25" i="22"/>
  <c r="AW25" i="22"/>
  <c r="AX25" i="22"/>
  <c r="AY25" i="22"/>
  <c r="AZ25" i="22"/>
  <c r="BA25" i="22"/>
  <c r="BB25" i="22"/>
  <c r="BC25" i="22"/>
  <c r="BD25" i="22"/>
  <c r="BE25" i="22"/>
  <c r="BF25" i="22"/>
  <c r="BG25" i="22"/>
  <c r="BH25" i="22"/>
  <c r="BI25" i="22"/>
  <c r="BJ25" i="22"/>
  <c r="BK25" i="22"/>
  <c r="BL25" i="22"/>
  <c r="BM25" i="22"/>
  <c r="BN25" i="22"/>
  <c r="BO25" i="22"/>
  <c r="BP25" i="22"/>
  <c r="BQ25" i="22"/>
  <c r="BR25" i="22"/>
  <c r="BS25" i="22"/>
  <c r="BT25" i="22"/>
  <c r="BU25" i="22"/>
  <c r="BV25" i="22"/>
  <c r="BW25" i="22"/>
  <c r="BX25" i="22"/>
  <c r="BY25" i="22"/>
  <c r="BZ25" i="22"/>
  <c r="CA25" i="22"/>
  <c r="CB25" i="22"/>
  <c r="CC25" i="22"/>
  <c r="CD25" i="22"/>
  <c r="CE25" i="22"/>
  <c r="CF25" i="22"/>
  <c r="CG25" i="22"/>
  <c r="CH25" i="22"/>
  <c r="CI25" i="22"/>
  <c r="CJ25" i="22"/>
  <c r="AP26" i="22"/>
  <c r="AQ26" i="22"/>
  <c r="AR26" i="22"/>
  <c r="AS26" i="22"/>
  <c r="AT26" i="22"/>
  <c r="AU26" i="22"/>
  <c r="AV26" i="22"/>
  <c r="AW26" i="22"/>
  <c r="AX26" i="22"/>
  <c r="AY26" i="22"/>
  <c r="AZ26" i="22"/>
  <c r="BA26" i="22"/>
  <c r="BB26" i="22"/>
  <c r="BC26" i="22"/>
  <c r="BD26" i="22"/>
  <c r="BE26" i="22"/>
  <c r="BF26" i="22"/>
  <c r="BG26" i="22"/>
  <c r="BH26" i="22"/>
  <c r="BI26" i="22"/>
  <c r="BJ26" i="22"/>
  <c r="BK26" i="22"/>
  <c r="BL26" i="22"/>
  <c r="BM26" i="22"/>
  <c r="BN26" i="22"/>
  <c r="BO26" i="22"/>
  <c r="BP26" i="22"/>
  <c r="BQ26" i="22"/>
  <c r="BR26" i="22"/>
  <c r="BS26" i="22"/>
  <c r="BT26" i="22"/>
  <c r="BU26" i="22"/>
  <c r="BV26" i="22"/>
  <c r="BW26" i="22"/>
  <c r="BX26" i="22"/>
  <c r="BY26" i="22"/>
  <c r="BZ26" i="22"/>
  <c r="CA26" i="22"/>
  <c r="CB26" i="22"/>
  <c r="CC26" i="22"/>
  <c r="CD26" i="22"/>
  <c r="CE26" i="22"/>
  <c r="CF26" i="22"/>
  <c r="CG26" i="22"/>
  <c r="CH26" i="22"/>
  <c r="CI26" i="22"/>
  <c r="CJ26" i="22"/>
  <c r="AP27" i="22"/>
  <c r="AQ27" i="22"/>
  <c r="AR27" i="22"/>
  <c r="AS27" i="22"/>
  <c r="AT27" i="22"/>
  <c r="AU27" i="22"/>
  <c r="AV27" i="22"/>
  <c r="AW27" i="22"/>
  <c r="AX27" i="22"/>
  <c r="AY27" i="22"/>
  <c r="AZ27" i="22"/>
  <c r="BA27" i="22"/>
  <c r="BB27" i="22"/>
  <c r="BC27" i="22"/>
  <c r="BD27" i="22"/>
  <c r="BE27" i="22"/>
  <c r="BF27" i="22"/>
  <c r="BG27" i="22"/>
  <c r="BH27" i="22"/>
  <c r="BI27" i="22"/>
  <c r="BJ27" i="22"/>
  <c r="BK27" i="22"/>
  <c r="BL27" i="22"/>
  <c r="BM27" i="22"/>
  <c r="BN27" i="22"/>
  <c r="BO27" i="22"/>
  <c r="BP27" i="22"/>
  <c r="BQ27" i="22"/>
  <c r="BR27" i="22"/>
  <c r="BS27" i="22"/>
  <c r="BT27" i="22"/>
  <c r="BU27" i="22"/>
  <c r="BV27" i="22"/>
  <c r="BW27" i="22"/>
  <c r="BX27" i="22"/>
  <c r="BY27" i="22"/>
  <c r="BZ27" i="22"/>
  <c r="CA27" i="22"/>
  <c r="CB27" i="22"/>
  <c r="CC27" i="22"/>
  <c r="CD27" i="22"/>
  <c r="CE27" i="22"/>
  <c r="CF27" i="22"/>
  <c r="CG27" i="22"/>
  <c r="CH27" i="22"/>
  <c r="CI27" i="22"/>
  <c r="CJ27" i="22"/>
  <c r="AP28" i="22"/>
  <c r="AQ28" i="22"/>
  <c r="AR28" i="22"/>
  <c r="AS28" i="22"/>
  <c r="AT28" i="22"/>
  <c r="AU28" i="22"/>
  <c r="AV28" i="22"/>
  <c r="AW28" i="22"/>
  <c r="AX28" i="22"/>
  <c r="AY28" i="22"/>
  <c r="AZ28" i="22"/>
  <c r="BA28" i="22"/>
  <c r="BB28" i="22"/>
  <c r="BC28" i="22"/>
  <c r="BD28" i="22"/>
  <c r="BE28" i="22"/>
  <c r="BF28" i="22"/>
  <c r="BG28" i="22"/>
  <c r="BH28" i="22"/>
  <c r="BI28" i="22"/>
  <c r="BJ28" i="22"/>
  <c r="BK28" i="22"/>
  <c r="BL28" i="22"/>
  <c r="BM28" i="22"/>
  <c r="BN28" i="22"/>
  <c r="BO28" i="22"/>
  <c r="BP28" i="22"/>
  <c r="BQ28" i="22"/>
  <c r="BR28" i="22"/>
  <c r="BS28" i="22"/>
  <c r="BT28" i="22"/>
  <c r="BU28" i="22"/>
  <c r="BV28" i="22"/>
  <c r="BW28" i="22"/>
  <c r="BX28" i="22"/>
  <c r="BY28" i="22"/>
  <c r="BZ28" i="22"/>
  <c r="CA28" i="22"/>
  <c r="CB28" i="22"/>
  <c r="CC28" i="22"/>
  <c r="CD28" i="22"/>
  <c r="CE28" i="22"/>
  <c r="CF28" i="22"/>
  <c r="CG28" i="22"/>
  <c r="CH28" i="22"/>
  <c r="CI28" i="22"/>
  <c r="CJ28" i="22"/>
  <c r="AP29" i="22"/>
  <c r="AQ29" i="22"/>
  <c r="AR29" i="22"/>
  <c r="AS29" i="22"/>
  <c r="AT29" i="22"/>
  <c r="AU29" i="22"/>
  <c r="AV29" i="22"/>
  <c r="AW29" i="22"/>
  <c r="AX29" i="22"/>
  <c r="AY29" i="22"/>
  <c r="AZ29" i="22"/>
  <c r="BA29" i="22"/>
  <c r="BB29" i="22"/>
  <c r="BC29" i="22"/>
  <c r="BD29" i="22"/>
  <c r="BE29" i="22"/>
  <c r="BF29" i="22"/>
  <c r="BG29" i="22"/>
  <c r="BH29" i="22"/>
  <c r="BI29" i="22"/>
  <c r="BJ29" i="22"/>
  <c r="BK29" i="22"/>
  <c r="BL29" i="22"/>
  <c r="BM29" i="22"/>
  <c r="BN29" i="22"/>
  <c r="BO29" i="22"/>
  <c r="BP29" i="22"/>
  <c r="BQ29" i="22"/>
  <c r="BR29" i="22"/>
  <c r="BS29" i="22"/>
  <c r="BT29" i="22"/>
  <c r="BU29" i="22"/>
  <c r="BV29" i="22"/>
  <c r="BW29" i="22"/>
  <c r="BX29" i="22"/>
  <c r="BY29" i="22"/>
  <c r="BZ29" i="22"/>
  <c r="CA29" i="22"/>
  <c r="CB29" i="22"/>
  <c r="CC29" i="22"/>
  <c r="CD29" i="22"/>
  <c r="CE29" i="22"/>
  <c r="CF29" i="22"/>
  <c r="CG29" i="22"/>
  <c r="CH29" i="22"/>
  <c r="CI29" i="22"/>
  <c r="CJ29" i="22"/>
  <c r="AP30" i="22"/>
  <c r="AQ30" i="22"/>
  <c r="AR30" i="22"/>
  <c r="AS30" i="22"/>
  <c r="AT30" i="22"/>
  <c r="AU30" i="22"/>
  <c r="AV30" i="22"/>
  <c r="AW30" i="22"/>
  <c r="AX30" i="22"/>
  <c r="AY30" i="22"/>
  <c r="AZ30" i="22"/>
  <c r="BA30" i="22"/>
  <c r="BB30" i="22"/>
  <c r="BC30" i="22"/>
  <c r="BD30" i="22"/>
  <c r="BE30" i="22"/>
  <c r="BF30" i="22"/>
  <c r="BG30" i="22"/>
  <c r="BH30" i="22"/>
  <c r="BI30" i="22"/>
  <c r="BJ30" i="22"/>
  <c r="BK30" i="22"/>
  <c r="BL30" i="22"/>
  <c r="BM30" i="22"/>
  <c r="BN30" i="22"/>
  <c r="BO30" i="22"/>
  <c r="BP30" i="22"/>
  <c r="BQ30" i="22"/>
  <c r="BR30" i="22"/>
  <c r="BS30" i="22"/>
  <c r="BT30" i="22"/>
  <c r="BU30" i="22"/>
  <c r="BV30" i="22"/>
  <c r="BW30" i="22"/>
  <c r="BX30" i="22"/>
  <c r="BY30" i="22"/>
  <c r="BZ30" i="22"/>
  <c r="CA30" i="22"/>
  <c r="CB30" i="22"/>
  <c r="CC30" i="22"/>
  <c r="CD30" i="22"/>
  <c r="CE30" i="22"/>
  <c r="CF30" i="22"/>
  <c r="CG30" i="22"/>
  <c r="CH30" i="22"/>
  <c r="CI30" i="22"/>
  <c r="CJ30" i="22"/>
  <c r="AP31" i="22"/>
  <c r="AQ31" i="22"/>
  <c r="AR31" i="22"/>
  <c r="AS31" i="22"/>
  <c r="AT31" i="22"/>
  <c r="AU31" i="22"/>
  <c r="AV31" i="22"/>
  <c r="AW31" i="22"/>
  <c r="AX31" i="22"/>
  <c r="AY31" i="22"/>
  <c r="AZ31" i="22"/>
  <c r="BA31" i="22"/>
  <c r="BB31" i="22"/>
  <c r="BC31" i="22"/>
  <c r="BD31" i="22"/>
  <c r="BE31" i="22"/>
  <c r="BF31" i="22"/>
  <c r="BG31" i="22"/>
  <c r="BH31" i="22"/>
  <c r="BI31" i="22"/>
  <c r="BJ31" i="22"/>
  <c r="BK31" i="22"/>
  <c r="BL31" i="22"/>
  <c r="BM31" i="22"/>
  <c r="BN31" i="22"/>
  <c r="BO31" i="22"/>
  <c r="BP31" i="22"/>
  <c r="BQ31" i="22"/>
  <c r="BR31" i="22"/>
  <c r="BS31" i="22"/>
  <c r="BT31" i="22"/>
  <c r="BU31" i="22"/>
  <c r="BV31" i="22"/>
  <c r="BW31" i="22"/>
  <c r="BX31" i="22"/>
  <c r="BY31" i="22"/>
  <c r="BZ31" i="22"/>
  <c r="CA31" i="22"/>
  <c r="CB31" i="22"/>
  <c r="CC31" i="22"/>
  <c r="CD31" i="22"/>
  <c r="CE31" i="22"/>
  <c r="CF31" i="22"/>
  <c r="CG31" i="22"/>
  <c r="CH31" i="22"/>
  <c r="CI31" i="22"/>
  <c r="CJ31" i="22"/>
  <c r="AP32" i="22"/>
  <c r="AQ32" i="22"/>
  <c r="AR32" i="22"/>
  <c r="AS32" i="22"/>
  <c r="AT32" i="22"/>
  <c r="AU32" i="22"/>
  <c r="AV32" i="22"/>
  <c r="AW32" i="22"/>
  <c r="AX32" i="22"/>
  <c r="AY32" i="22"/>
  <c r="AZ32" i="22"/>
  <c r="BA32" i="22"/>
  <c r="BB32" i="22"/>
  <c r="BC32" i="22"/>
  <c r="BD32" i="22"/>
  <c r="BE32" i="22"/>
  <c r="BF32" i="22"/>
  <c r="BG32" i="22"/>
  <c r="BH32" i="22"/>
  <c r="BI32" i="22"/>
  <c r="BJ32" i="22"/>
  <c r="BK32" i="22"/>
  <c r="BL32" i="22"/>
  <c r="BM32" i="22"/>
  <c r="BN32" i="22"/>
  <c r="BO32" i="22"/>
  <c r="BP32" i="22"/>
  <c r="BQ32" i="22"/>
  <c r="BR32" i="22"/>
  <c r="BS32" i="22"/>
  <c r="BT32" i="22"/>
  <c r="BU32" i="22"/>
  <c r="BV32" i="22"/>
  <c r="BW32" i="22"/>
  <c r="BX32" i="22"/>
  <c r="BY32" i="22"/>
  <c r="BZ32" i="22"/>
  <c r="CA32" i="22"/>
  <c r="CB32" i="22"/>
  <c r="CC32" i="22"/>
  <c r="CD32" i="22"/>
  <c r="CE32" i="22"/>
  <c r="CF32" i="22"/>
  <c r="CG32" i="22"/>
  <c r="CH32" i="22"/>
  <c r="CI32" i="22"/>
  <c r="CJ32" i="22"/>
  <c r="AO24" i="22"/>
  <c r="AO25" i="22"/>
  <c r="AO26" i="22"/>
  <c r="AO27" i="22"/>
  <c r="AO28" i="22"/>
  <c r="AO29" i="22"/>
  <c r="AO30" i="22"/>
  <c r="AO31" i="22"/>
  <c r="AO32" i="22"/>
  <c r="AO23" i="22"/>
  <c r="BC22" i="25" l="1"/>
  <c r="BL17" i="22"/>
  <c r="BK17" i="23" l="1"/>
  <c r="BL21" i="22"/>
  <c r="BK21" i="23" s="1"/>
  <c r="BL20" i="22"/>
  <c r="BL19" i="22"/>
  <c r="BL18" i="22"/>
  <c r="BK18" i="23" s="1"/>
  <c r="BM21" i="22" l="1"/>
  <c r="BL21" i="23" s="1"/>
  <c r="BK20" i="23"/>
  <c r="BK19" i="23"/>
  <c r="AV50" i="4" l="1"/>
  <c r="AW50" i="4"/>
  <c r="AX50" i="4"/>
  <c r="AY50" i="4"/>
  <c r="AZ50" i="4"/>
  <c r="BA50" i="4"/>
  <c r="BB50" i="4"/>
  <c r="BC50" i="4"/>
  <c r="BD50" i="4"/>
  <c r="BE50" i="4"/>
  <c r="BF50" i="4"/>
  <c r="BG50" i="4"/>
  <c r="BH50" i="4"/>
  <c r="BI50" i="4"/>
  <c r="BJ50" i="4"/>
  <c r="BK50" i="4"/>
  <c r="BL50" i="4"/>
  <c r="BM50" i="4"/>
  <c r="BN50" i="4"/>
  <c r="BO50" i="4"/>
  <c r="BP50" i="4"/>
  <c r="BQ50" i="4"/>
  <c r="BR50" i="4"/>
  <c r="BS50" i="4"/>
  <c r="BT50" i="4"/>
  <c r="BU50" i="4"/>
  <c r="BV50" i="4"/>
  <c r="BW50" i="4"/>
  <c r="BX50" i="4"/>
  <c r="BY50" i="4"/>
  <c r="BZ50" i="4"/>
  <c r="CA50" i="4"/>
  <c r="CB50" i="4"/>
  <c r="CC50" i="4"/>
  <c r="CD50" i="4"/>
  <c r="CE50" i="4"/>
  <c r="CF50" i="4"/>
  <c r="CG50" i="4"/>
  <c r="CH50" i="4"/>
  <c r="CI50" i="4"/>
  <c r="CJ50" i="4"/>
  <c r="AV51" i="4"/>
  <c r="AW51" i="4"/>
  <c r="AX51" i="4"/>
  <c r="AY51" i="4"/>
  <c r="AZ51" i="4"/>
  <c r="BA51" i="4"/>
  <c r="BB51" i="4"/>
  <c r="BC51" i="4"/>
  <c r="BD51" i="4"/>
  <c r="BE51" i="4"/>
  <c r="BF51" i="4"/>
  <c r="BG51" i="4"/>
  <c r="BH51" i="4"/>
  <c r="BI51" i="4"/>
  <c r="BJ51" i="4"/>
  <c r="BK51" i="4"/>
  <c r="BL51" i="4"/>
  <c r="BM51" i="4"/>
  <c r="BN51" i="4"/>
  <c r="BO51" i="4"/>
  <c r="BP51" i="4"/>
  <c r="BQ51" i="4"/>
  <c r="BR51" i="4"/>
  <c r="BS51" i="4"/>
  <c r="BT51" i="4"/>
  <c r="BU51" i="4"/>
  <c r="BV51" i="4"/>
  <c r="BW51" i="4"/>
  <c r="BX51" i="4"/>
  <c r="BY51" i="4"/>
  <c r="BZ51" i="4"/>
  <c r="CA51" i="4"/>
  <c r="CB51" i="4"/>
  <c r="CC51" i="4"/>
  <c r="CD51" i="4"/>
  <c r="CE51" i="4"/>
  <c r="CF51" i="4"/>
  <c r="CG51" i="4"/>
  <c r="CH51" i="4"/>
  <c r="CI51" i="4"/>
  <c r="CJ51" i="4"/>
  <c r="AV52" i="4"/>
  <c r="AW52" i="4"/>
  <c r="AX52" i="4"/>
  <c r="AY52" i="4"/>
  <c r="AZ52" i="4"/>
  <c r="BA52" i="4"/>
  <c r="BB52" i="4"/>
  <c r="BC52" i="4"/>
  <c r="BD52" i="4"/>
  <c r="BE52" i="4"/>
  <c r="BF52" i="4"/>
  <c r="BG52" i="4"/>
  <c r="BH52" i="4"/>
  <c r="BI52" i="4"/>
  <c r="BJ52" i="4"/>
  <c r="BK52" i="4"/>
  <c r="BL52" i="4"/>
  <c r="BM52" i="4"/>
  <c r="BN52" i="4"/>
  <c r="BO52" i="4"/>
  <c r="BP52" i="4"/>
  <c r="BQ52" i="4"/>
  <c r="BR52" i="4"/>
  <c r="BS52" i="4"/>
  <c r="BT52" i="4"/>
  <c r="BU52" i="4"/>
  <c r="BV52" i="4"/>
  <c r="BW52" i="4"/>
  <c r="BX52" i="4"/>
  <c r="BY52" i="4"/>
  <c r="BZ52" i="4"/>
  <c r="CA52" i="4"/>
  <c r="CB52" i="4"/>
  <c r="CC52" i="4"/>
  <c r="CD52" i="4"/>
  <c r="CE52" i="4"/>
  <c r="CF52" i="4"/>
  <c r="CG52" i="4"/>
  <c r="CH52" i="4"/>
  <c r="CI52" i="4"/>
  <c r="CJ52" i="4"/>
  <c r="AV53" i="4"/>
  <c r="AW53" i="4"/>
  <c r="AX53" i="4"/>
  <c r="AY53" i="4"/>
  <c r="AZ53" i="4"/>
  <c r="BA53" i="4"/>
  <c r="BB53" i="4"/>
  <c r="BC53" i="4"/>
  <c r="BD53" i="4"/>
  <c r="BE53" i="4"/>
  <c r="BF53" i="4"/>
  <c r="BG53" i="4"/>
  <c r="BH53" i="4"/>
  <c r="BI53" i="4"/>
  <c r="BJ53" i="4"/>
  <c r="BK53" i="4"/>
  <c r="BL53" i="4"/>
  <c r="BM53" i="4"/>
  <c r="BN53" i="4"/>
  <c r="BO53" i="4"/>
  <c r="BP53" i="4"/>
  <c r="BQ53" i="4"/>
  <c r="BR53" i="4"/>
  <c r="BS53" i="4"/>
  <c r="BT53" i="4"/>
  <c r="BU53" i="4"/>
  <c r="BV53" i="4"/>
  <c r="BW53" i="4"/>
  <c r="BX53" i="4"/>
  <c r="BY53" i="4"/>
  <c r="BZ53" i="4"/>
  <c r="CA53" i="4"/>
  <c r="CB53" i="4"/>
  <c r="CC53" i="4"/>
  <c r="CD53" i="4"/>
  <c r="CE53" i="4"/>
  <c r="CF53" i="4"/>
  <c r="CG53" i="4"/>
  <c r="CH53" i="4"/>
  <c r="CI53" i="4"/>
  <c r="CJ53" i="4"/>
  <c r="AV54" i="4"/>
  <c r="AW54" i="4"/>
  <c r="AX54" i="4"/>
  <c r="AY54" i="4"/>
  <c r="AZ54" i="4"/>
  <c r="BA54" i="4"/>
  <c r="BB54" i="4"/>
  <c r="BC54" i="4"/>
  <c r="BD54" i="4"/>
  <c r="BE54" i="4"/>
  <c r="BF54" i="4"/>
  <c r="BG54" i="4"/>
  <c r="BH54" i="4"/>
  <c r="BI54" i="4"/>
  <c r="BJ54" i="4"/>
  <c r="BK54" i="4"/>
  <c r="BL54" i="4"/>
  <c r="BM54" i="4"/>
  <c r="BN54" i="4"/>
  <c r="BO54" i="4"/>
  <c r="BP54" i="4"/>
  <c r="BQ54" i="4"/>
  <c r="BR54" i="4"/>
  <c r="BS54" i="4"/>
  <c r="BT54" i="4"/>
  <c r="BU54" i="4"/>
  <c r="BV54" i="4"/>
  <c r="BW54" i="4"/>
  <c r="BX54" i="4"/>
  <c r="BY54" i="4"/>
  <c r="BZ54" i="4"/>
  <c r="CA54" i="4"/>
  <c r="CB54" i="4"/>
  <c r="CC54" i="4"/>
  <c r="CD54" i="4"/>
  <c r="CE54" i="4"/>
  <c r="CF54" i="4"/>
  <c r="CG54" i="4"/>
  <c r="CH54" i="4"/>
  <c r="CI54" i="4"/>
  <c r="CJ54" i="4"/>
  <c r="AV55" i="4"/>
  <c r="AW55" i="4"/>
  <c r="AX55" i="4"/>
  <c r="AY55" i="4"/>
  <c r="AZ55" i="4"/>
  <c r="BA55" i="4"/>
  <c r="BB55" i="4"/>
  <c r="BC55" i="4"/>
  <c r="BD55" i="4"/>
  <c r="BE55" i="4"/>
  <c r="BF55" i="4"/>
  <c r="BG55" i="4"/>
  <c r="BH55" i="4"/>
  <c r="BI55" i="4"/>
  <c r="BJ55" i="4"/>
  <c r="BK55" i="4"/>
  <c r="BL55" i="4"/>
  <c r="BM55" i="4"/>
  <c r="BN55" i="4"/>
  <c r="BO55" i="4"/>
  <c r="BP55" i="4"/>
  <c r="BQ55" i="4"/>
  <c r="BR55" i="4"/>
  <c r="BS55" i="4"/>
  <c r="BT55" i="4"/>
  <c r="BU55" i="4"/>
  <c r="BV55" i="4"/>
  <c r="BW55" i="4"/>
  <c r="BX55" i="4"/>
  <c r="BY55" i="4"/>
  <c r="BZ55" i="4"/>
  <c r="CA55" i="4"/>
  <c r="CB55" i="4"/>
  <c r="CC55" i="4"/>
  <c r="CD55" i="4"/>
  <c r="CE55" i="4"/>
  <c r="CF55" i="4"/>
  <c r="CG55" i="4"/>
  <c r="CH55" i="4"/>
  <c r="CI55" i="4"/>
  <c r="CJ55" i="4"/>
  <c r="AV56" i="4"/>
  <c r="AW56" i="4"/>
  <c r="AX56" i="4"/>
  <c r="AY56" i="4"/>
  <c r="AZ56" i="4"/>
  <c r="BA56" i="4"/>
  <c r="BB56" i="4"/>
  <c r="BC56" i="4"/>
  <c r="BD56" i="4"/>
  <c r="BE56" i="4"/>
  <c r="BF56" i="4"/>
  <c r="BG56" i="4"/>
  <c r="BH56" i="4"/>
  <c r="BI56" i="4"/>
  <c r="BJ56" i="4"/>
  <c r="BK56" i="4"/>
  <c r="BL56" i="4"/>
  <c r="BM56" i="4"/>
  <c r="BN56" i="4"/>
  <c r="BO56" i="4"/>
  <c r="BP56" i="4"/>
  <c r="BQ56" i="4"/>
  <c r="BR56" i="4"/>
  <c r="BS56" i="4"/>
  <c r="BT56" i="4"/>
  <c r="BU56" i="4"/>
  <c r="BV56" i="4"/>
  <c r="BW56" i="4"/>
  <c r="BX56" i="4"/>
  <c r="BY56" i="4"/>
  <c r="BZ56" i="4"/>
  <c r="CA56" i="4"/>
  <c r="CB56" i="4"/>
  <c r="CC56" i="4"/>
  <c r="CD56" i="4"/>
  <c r="CE56" i="4"/>
  <c r="CF56" i="4"/>
  <c r="CG56" i="4"/>
  <c r="CH56" i="4"/>
  <c r="CI56" i="4"/>
  <c r="CJ56" i="4"/>
  <c r="AV57" i="4"/>
  <c r="AW57" i="4"/>
  <c r="AX57" i="4"/>
  <c r="AY57" i="4"/>
  <c r="AZ57" i="4"/>
  <c r="BA57" i="4"/>
  <c r="BB57" i="4"/>
  <c r="BC57" i="4"/>
  <c r="BD57" i="4"/>
  <c r="BE57" i="4"/>
  <c r="BF57" i="4"/>
  <c r="BG57" i="4"/>
  <c r="BH57" i="4"/>
  <c r="BI57" i="4"/>
  <c r="BJ57" i="4"/>
  <c r="BK57" i="4"/>
  <c r="BL57" i="4"/>
  <c r="BM57" i="4"/>
  <c r="BN57" i="4"/>
  <c r="BO57" i="4"/>
  <c r="BP57" i="4"/>
  <c r="BQ57" i="4"/>
  <c r="BR57" i="4"/>
  <c r="BS57" i="4"/>
  <c r="BT57" i="4"/>
  <c r="BU57" i="4"/>
  <c r="BV57" i="4"/>
  <c r="BW57" i="4"/>
  <c r="BX57" i="4"/>
  <c r="BY57" i="4"/>
  <c r="BZ57" i="4"/>
  <c r="CA57" i="4"/>
  <c r="CB57" i="4"/>
  <c r="CC57" i="4"/>
  <c r="CD57" i="4"/>
  <c r="CE57" i="4"/>
  <c r="CF57" i="4"/>
  <c r="CG57" i="4"/>
  <c r="CH57" i="4"/>
  <c r="CI57" i="4"/>
  <c r="CJ57" i="4"/>
  <c r="AV58" i="4"/>
  <c r="AW58" i="4"/>
  <c r="AX58" i="4"/>
  <c r="AY58" i="4"/>
  <c r="AZ58" i="4"/>
  <c r="BA58" i="4"/>
  <c r="BB58" i="4"/>
  <c r="BC58" i="4"/>
  <c r="BD58" i="4"/>
  <c r="BE58" i="4"/>
  <c r="BF58" i="4"/>
  <c r="BG58" i="4"/>
  <c r="BH58" i="4"/>
  <c r="BI58" i="4"/>
  <c r="BJ58" i="4"/>
  <c r="BK58" i="4"/>
  <c r="BL58" i="4"/>
  <c r="BM58" i="4"/>
  <c r="BN58" i="4"/>
  <c r="BO58" i="4"/>
  <c r="BP58" i="4"/>
  <c r="BQ58" i="4"/>
  <c r="BR58" i="4"/>
  <c r="BS58" i="4"/>
  <c r="BT58" i="4"/>
  <c r="BU58" i="4"/>
  <c r="BV58" i="4"/>
  <c r="BW58" i="4"/>
  <c r="BX58" i="4"/>
  <c r="BY58" i="4"/>
  <c r="BZ58" i="4"/>
  <c r="CA58" i="4"/>
  <c r="CB58" i="4"/>
  <c r="CC58" i="4"/>
  <c r="CD58" i="4"/>
  <c r="CE58" i="4"/>
  <c r="CF58" i="4"/>
  <c r="CG58" i="4"/>
  <c r="CH58" i="4"/>
  <c r="CI58" i="4"/>
  <c r="CJ58" i="4"/>
  <c r="AV59" i="4"/>
  <c r="AW59" i="4"/>
  <c r="AX59" i="4"/>
  <c r="AY59" i="4"/>
  <c r="AZ59" i="4"/>
  <c r="BA59" i="4"/>
  <c r="BB59" i="4"/>
  <c r="BC59" i="4"/>
  <c r="BD59" i="4"/>
  <c r="BE59" i="4"/>
  <c r="BF59" i="4"/>
  <c r="BG59" i="4"/>
  <c r="BH59" i="4"/>
  <c r="BI59" i="4"/>
  <c r="BJ59" i="4"/>
  <c r="BK59" i="4"/>
  <c r="BL59" i="4"/>
  <c r="BM59" i="4"/>
  <c r="BN59" i="4"/>
  <c r="BO59" i="4"/>
  <c r="BP59" i="4"/>
  <c r="BQ59" i="4"/>
  <c r="BR59" i="4"/>
  <c r="BS59" i="4"/>
  <c r="BT59" i="4"/>
  <c r="BU59" i="4"/>
  <c r="BV59" i="4"/>
  <c r="BW59" i="4"/>
  <c r="BX59" i="4"/>
  <c r="BY59" i="4"/>
  <c r="BZ59" i="4"/>
  <c r="CA59" i="4"/>
  <c r="CB59" i="4"/>
  <c r="CC59" i="4"/>
  <c r="CD59" i="4"/>
  <c r="CE59" i="4"/>
  <c r="CF59" i="4"/>
  <c r="CG59" i="4"/>
  <c r="CH59" i="4"/>
  <c r="CI59" i="4"/>
  <c r="CJ59" i="4"/>
  <c r="AV60" i="4"/>
  <c r="AW60" i="4"/>
  <c r="AX60" i="4"/>
  <c r="AY60" i="4"/>
  <c r="AZ60" i="4"/>
  <c r="BA60" i="4"/>
  <c r="BB60" i="4"/>
  <c r="BC60" i="4"/>
  <c r="BD60" i="4"/>
  <c r="BE60" i="4"/>
  <c r="BF60" i="4"/>
  <c r="BG60" i="4"/>
  <c r="BH60" i="4"/>
  <c r="BI60" i="4"/>
  <c r="BJ60" i="4"/>
  <c r="BK60" i="4"/>
  <c r="BL60" i="4"/>
  <c r="BM60" i="4"/>
  <c r="BN60" i="4"/>
  <c r="BO60" i="4"/>
  <c r="BP60" i="4"/>
  <c r="BQ60" i="4"/>
  <c r="BR60" i="4"/>
  <c r="BS60" i="4"/>
  <c r="BT60" i="4"/>
  <c r="BU60" i="4"/>
  <c r="BV60" i="4"/>
  <c r="BW60" i="4"/>
  <c r="BX60" i="4"/>
  <c r="BY60" i="4"/>
  <c r="BZ60" i="4"/>
  <c r="CA60" i="4"/>
  <c r="CB60" i="4"/>
  <c r="CC60" i="4"/>
  <c r="CD60" i="4"/>
  <c r="CE60" i="4"/>
  <c r="CF60" i="4"/>
  <c r="CG60" i="4"/>
  <c r="CH60" i="4"/>
  <c r="CI60" i="4"/>
  <c r="CJ60" i="4"/>
  <c r="AV61" i="4"/>
  <c r="AW61" i="4"/>
  <c r="AX61" i="4"/>
  <c r="AY61" i="4"/>
  <c r="AZ61" i="4"/>
  <c r="BA61" i="4"/>
  <c r="BB61" i="4"/>
  <c r="BC61" i="4"/>
  <c r="BD61" i="4"/>
  <c r="BE61" i="4"/>
  <c r="BF61" i="4"/>
  <c r="BG61" i="4"/>
  <c r="BH61" i="4"/>
  <c r="BI61" i="4"/>
  <c r="BJ61" i="4"/>
  <c r="BK61" i="4"/>
  <c r="BL61" i="4"/>
  <c r="BM61" i="4"/>
  <c r="BN61" i="4"/>
  <c r="BO61" i="4"/>
  <c r="BP61" i="4"/>
  <c r="BQ61" i="4"/>
  <c r="BR61" i="4"/>
  <c r="BS61" i="4"/>
  <c r="BT61" i="4"/>
  <c r="BU61" i="4"/>
  <c r="BV61" i="4"/>
  <c r="BW61" i="4"/>
  <c r="BX61" i="4"/>
  <c r="BY61" i="4"/>
  <c r="BZ61" i="4"/>
  <c r="CA61" i="4"/>
  <c r="CB61" i="4"/>
  <c r="CC61" i="4"/>
  <c r="CD61" i="4"/>
  <c r="CE61" i="4"/>
  <c r="CF61" i="4"/>
  <c r="CG61" i="4"/>
  <c r="CH61" i="4"/>
  <c r="CI61" i="4"/>
  <c r="CJ61" i="4"/>
  <c r="AV62" i="4"/>
  <c r="AW62" i="4"/>
  <c r="AX62" i="4"/>
  <c r="AY62" i="4"/>
  <c r="AZ62" i="4"/>
  <c r="BA62" i="4"/>
  <c r="BB62" i="4"/>
  <c r="BC62" i="4"/>
  <c r="BD62" i="4"/>
  <c r="BE62" i="4"/>
  <c r="BF62" i="4"/>
  <c r="BG62" i="4"/>
  <c r="BH62" i="4"/>
  <c r="BI62" i="4"/>
  <c r="BJ62" i="4"/>
  <c r="BK62" i="4"/>
  <c r="BL62" i="4"/>
  <c r="BM62" i="4"/>
  <c r="BN62" i="4"/>
  <c r="BO62" i="4"/>
  <c r="BP62" i="4"/>
  <c r="BQ62" i="4"/>
  <c r="BR62" i="4"/>
  <c r="BS62" i="4"/>
  <c r="BT62" i="4"/>
  <c r="BU62" i="4"/>
  <c r="BV62" i="4"/>
  <c r="BW62" i="4"/>
  <c r="BX62" i="4"/>
  <c r="BY62" i="4"/>
  <c r="BZ62" i="4"/>
  <c r="CA62" i="4"/>
  <c r="CB62" i="4"/>
  <c r="CC62" i="4"/>
  <c r="CD62" i="4"/>
  <c r="CE62" i="4"/>
  <c r="CF62" i="4"/>
  <c r="CG62" i="4"/>
  <c r="CH62" i="4"/>
  <c r="CI62" i="4"/>
  <c r="CJ62" i="4"/>
  <c r="AV65" i="4"/>
  <c r="AW65" i="4"/>
  <c r="AX65" i="4"/>
  <c r="AY65" i="4"/>
  <c r="AZ65" i="4"/>
  <c r="BA65" i="4"/>
  <c r="BB65" i="4"/>
  <c r="BC65" i="4"/>
  <c r="BD65" i="4"/>
  <c r="BE65" i="4"/>
  <c r="BF65" i="4"/>
  <c r="BG65" i="4"/>
  <c r="BH65" i="4"/>
  <c r="BI65" i="4"/>
  <c r="BJ65" i="4"/>
  <c r="BK65" i="4"/>
  <c r="BL65" i="4"/>
  <c r="BM65" i="4"/>
  <c r="BN65" i="4"/>
  <c r="BO65" i="4"/>
  <c r="BP65" i="4"/>
  <c r="BQ65" i="4"/>
  <c r="BR65" i="4"/>
  <c r="BS65" i="4"/>
  <c r="BT65" i="4"/>
  <c r="BU65" i="4"/>
  <c r="BV65" i="4"/>
  <c r="BW65" i="4"/>
  <c r="BX65" i="4"/>
  <c r="BY65" i="4"/>
  <c r="BZ65" i="4"/>
  <c r="CA65" i="4"/>
  <c r="CB65" i="4"/>
  <c r="CC65" i="4"/>
  <c r="CD65" i="4"/>
  <c r="CE65" i="4"/>
  <c r="CF65" i="4"/>
  <c r="CG65" i="4"/>
  <c r="CH65" i="4"/>
  <c r="CI65" i="4"/>
  <c r="CJ65" i="4"/>
  <c r="AV66" i="4"/>
  <c r="AW66" i="4"/>
  <c r="AX66" i="4"/>
  <c r="AY66" i="4"/>
  <c r="AZ66" i="4"/>
  <c r="BA66" i="4"/>
  <c r="BB66" i="4"/>
  <c r="BC66" i="4"/>
  <c r="BD66" i="4"/>
  <c r="BE66" i="4"/>
  <c r="BF66" i="4"/>
  <c r="BG66" i="4"/>
  <c r="BH66" i="4"/>
  <c r="BI66" i="4"/>
  <c r="BJ66" i="4"/>
  <c r="BK66" i="4"/>
  <c r="BL66" i="4"/>
  <c r="BM66" i="4"/>
  <c r="BN66" i="4"/>
  <c r="BO66" i="4"/>
  <c r="BP66" i="4"/>
  <c r="BQ66" i="4"/>
  <c r="BR66" i="4"/>
  <c r="BS66" i="4"/>
  <c r="BT66" i="4"/>
  <c r="BU66" i="4"/>
  <c r="BV66" i="4"/>
  <c r="BW66" i="4"/>
  <c r="BX66" i="4"/>
  <c r="BY66" i="4"/>
  <c r="BZ66" i="4"/>
  <c r="CA66" i="4"/>
  <c r="CB66" i="4"/>
  <c r="CC66" i="4"/>
  <c r="CD66" i="4"/>
  <c r="CE66" i="4"/>
  <c r="CF66" i="4"/>
  <c r="CG66" i="4"/>
  <c r="CH66" i="4"/>
  <c r="CI66" i="4"/>
  <c r="CJ66" i="4"/>
  <c r="AV67" i="4"/>
  <c r="AW67" i="4"/>
  <c r="AX67" i="4"/>
  <c r="AY67" i="4"/>
  <c r="AZ67" i="4"/>
  <c r="BA67" i="4"/>
  <c r="BB67" i="4"/>
  <c r="BC67" i="4"/>
  <c r="BD67" i="4"/>
  <c r="BE67" i="4"/>
  <c r="BF67" i="4"/>
  <c r="BG67" i="4"/>
  <c r="BH67" i="4"/>
  <c r="BI67" i="4"/>
  <c r="BJ67" i="4"/>
  <c r="BK67" i="4"/>
  <c r="BL67" i="4"/>
  <c r="BM67" i="4"/>
  <c r="BN67" i="4"/>
  <c r="BO67" i="4"/>
  <c r="BP67" i="4"/>
  <c r="BQ67" i="4"/>
  <c r="BR67" i="4"/>
  <c r="BS67" i="4"/>
  <c r="BT67" i="4"/>
  <c r="BU67" i="4"/>
  <c r="BV67" i="4"/>
  <c r="BW67" i="4"/>
  <c r="BX67" i="4"/>
  <c r="BY67" i="4"/>
  <c r="BZ67" i="4"/>
  <c r="CA67" i="4"/>
  <c r="CB67" i="4"/>
  <c r="CC67" i="4"/>
  <c r="CD67" i="4"/>
  <c r="CE67" i="4"/>
  <c r="CF67" i="4"/>
  <c r="CG67" i="4"/>
  <c r="CH67" i="4"/>
  <c r="CI67" i="4"/>
  <c r="CJ67" i="4"/>
  <c r="AV68" i="4"/>
  <c r="AW68" i="4"/>
  <c r="AX68" i="4"/>
  <c r="AY68" i="4"/>
  <c r="AZ68" i="4"/>
  <c r="BA68" i="4"/>
  <c r="BB68" i="4"/>
  <c r="BC68" i="4"/>
  <c r="BD68" i="4"/>
  <c r="BE68" i="4"/>
  <c r="BF68" i="4"/>
  <c r="BG68" i="4"/>
  <c r="BH68" i="4"/>
  <c r="BI68" i="4"/>
  <c r="BJ68" i="4"/>
  <c r="BK68" i="4"/>
  <c r="BL68" i="4"/>
  <c r="BM68" i="4"/>
  <c r="BN68" i="4"/>
  <c r="BO68" i="4"/>
  <c r="BP68" i="4"/>
  <c r="BQ68" i="4"/>
  <c r="BR68" i="4"/>
  <c r="BS68" i="4"/>
  <c r="BT68" i="4"/>
  <c r="BU68" i="4"/>
  <c r="BV68" i="4"/>
  <c r="BW68" i="4"/>
  <c r="BX68" i="4"/>
  <c r="BY68" i="4"/>
  <c r="BZ68" i="4"/>
  <c r="CA68" i="4"/>
  <c r="CB68" i="4"/>
  <c r="CC68" i="4"/>
  <c r="CD68" i="4"/>
  <c r="CE68" i="4"/>
  <c r="CF68" i="4"/>
  <c r="CG68" i="4"/>
  <c r="CH68" i="4"/>
  <c r="CI68" i="4"/>
  <c r="CJ68" i="4"/>
  <c r="AV69" i="4"/>
  <c r="AW69" i="4"/>
  <c r="AX69" i="4"/>
  <c r="AY69" i="4"/>
  <c r="AZ69" i="4"/>
  <c r="BA69" i="4"/>
  <c r="BB69" i="4"/>
  <c r="BC69" i="4"/>
  <c r="BD69" i="4"/>
  <c r="BE69" i="4"/>
  <c r="BF69" i="4"/>
  <c r="BG69" i="4"/>
  <c r="BH69" i="4"/>
  <c r="BI69" i="4"/>
  <c r="BJ69" i="4"/>
  <c r="BK69" i="4"/>
  <c r="BL69" i="4"/>
  <c r="BM69" i="4"/>
  <c r="BN69" i="4"/>
  <c r="BO69" i="4"/>
  <c r="BP69" i="4"/>
  <c r="BQ69" i="4"/>
  <c r="BR69" i="4"/>
  <c r="BS69" i="4"/>
  <c r="BT69" i="4"/>
  <c r="BU69" i="4"/>
  <c r="BV69" i="4"/>
  <c r="BW69" i="4"/>
  <c r="BX69" i="4"/>
  <c r="BY69" i="4"/>
  <c r="BZ69" i="4"/>
  <c r="CA69" i="4"/>
  <c r="CB69" i="4"/>
  <c r="CC69" i="4"/>
  <c r="CD69" i="4"/>
  <c r="CE69" i="4"/>
  <c r="CF69" i="4"/>
  <c r="CG69" i="4"/>
  <c r="CH69" i="4"/>
  <c r="CI69" i="4"/>
  <c r="CJ69" i="4"/>
  <c r="AV70" i="4"/>
  <c r="AW70" i="4"/>
  <c r="AX70" i="4"/>
  <c r="AY70" i="4"/>
  <c r="AZ70" i="4"/>
  <c r="BA70" i="4"/>
  <c r="BB70" i="4"/>
  <c r="BC70" i="4"/>
  <c r="BD70" i="4"/>
  <c r="BE70" i="4"/>
  <c r="BF70" i="4"/>
  <c r="BG70" i="4"/>
  <c r="BH70" i="4"/>
  <c r="BI70" i="4"/>
  <c r="BJ70" i="4"/>
  <c r="BK70" i="4"/>
  <c r="BL70" i="4"/>
  <c r="BM70" i="4"/>
  <c r="BN70" i="4"/>
  <c r="BO70" i="4"/>
  <c r="BP70" i="4"/>
  <c r="BQ70" i="4"/>
  <c r="BR70" i="4"/>
  <c r="BS70" i="4"/>
  <c r="BT70" i="4"/>
  <c r="BU70" i="4"/>
  <c r="BV70" i="4"/>
  <c r="BW70" i="4"/>
  <c r="BX70" i="4"/>
  <c r="BY70" i="4"/>
  <c r="BZ70" i="4"/>
  <c r="CA70" i="4"/>
  <c r="CB70" i="4"/>
  <c r="CC70" i="4"/>
  <c r="CD70" i="4"/>
  <c r="CE70" i="4"/>
  <c r="CF70" i="4"/>
  <c r="CG70" i="4"/>
  <c r="CH70" i="4"/>
  <c r="CI70" i="4"/>
  <c r="CJ70" i="4"/>
  <c r="AV71" i="4"/>
  <c r="AW71" i="4"/>
  <c r="AX71" i="4"/>
  <c r="AY71" i="4"/>
  <c r="AZ71" i="4"/>
  <c r="BA71" i="4"/>
  <c r="BB71" i="4"/>
  <c r="BC71" i="4"/>
  <c r="BD71" i="4"/>
  <c r="BE71" i="4"/>
  <c r="BF71" i="4"/>
  <c r="BG71" i="4"/>
  <c r="BH71" i="4"/>
  <c r="BI71" i="4"/>
  <c r="BJ71" i="4"/>
  <c r="BK71" i="4"/>
  <c r="BL71" i="4"/>
  <c r="BM71" i="4"/>
  <c r="BN71" i="4"/>
  <c r="BO71" i="4"/>
  <c r="BP71" i="4"/>
  <c r="BQ71" i="4"/>
  <c r="BR71" i="4"/>
  <c r="BS71" i="4"/>
  <c r="BT71" i="4"/>
  <c r="BU71" i="4"/>
  <c r="BV71" i="4"/>
  <c r="BW71" i="4"/>
  <c r="BX71" i="4"/>
  <c r="BY71" i="4"/>
  <c r="BZ71" i="4"/>
  <c r="CA71" i="4"/>
  <c r="CB71" i="4"/>
  <c r="CC71" i="4"/>
  <c r="CD71" i="4"/>
  <c r="CE71" i="4"/>
  <c r="CF71" i="4"/>
  <c r="CG71" i="4"/>
  <c r="CH71" i="4"/>
  <c r="CI71" i="4"/>
  <c r="CJ71" i="4"/>
  <c r="AV72" i="4"/>
  <c r="AW72" i="4"/>
  <c r="AX72" i="4"/>
  <c r="AY72" i="4"/>
  <c r="AZ72" i="4"/>
  <c r="BA72" i="4"/>
  <c r="BB72" i="4"/>
  <c r="BC72" i="4"/>
  <c r="BD72" i="4"/>
  <c r="BE72" i="4"/>
  <c r="BF72" i="4"/>
  <c r="BG72" i="4"/>
  <c r="BH72" i="4"/>
  <c r="BI72" i="4"/>
  <c r="BJ72" i="4"/>
  <c r="BK72" i="4"/>
  <c r="BL72" i="4"/>
  <c r="BM72" i="4"/>
  <c r="BN72" i="4"/>
  <c r="BO72" i="4"/>
  <c r="BP72" i="4"/>
  <c r="BQ72" i="4"/>
  <c r="BR72" i="4"/>
  <c r="BS72" i="4"/>
  <c r="BT72" i="4"/>
  <c r="BU72" i="4"/>
  <c r="BV72" i="4"/>
  <c r="BW72" i="4"/>
  <c r="BX72" i="4"/>
  <c r="BY72" i="4"/>
  <c r="BZ72" i="4"/>
  <c r="CA72" i="4"/>
  <c r="CB72" i="4"/>
  <c r="CC72" i="4"/>
  <c r="CD72" i="4"/>
  <c r="CE72" i="4"/>
  <c r="CF72" i="4"/>
  <c r="CG72" i="4"/>
  <c r="CH72" i="4"/>
  <c r="CI72" i="4"/>
  <c r="CJ72" i="4"/>
  <c r="AV73" i="4"/>
  <c r="AW73" i="4"/>
  <c r="AX73" i="4"/>
  <c r="AY73" i="4"/>
  <c r="AZ73" i="4"/>
  <c r="BA73" i="4"/>
  <c r="BB73" i="4"/>
  <c r="BC73" i="4"/>
  <c r="BD73" i="4"/>
  <c r="BE73" i="4"/>
  <c r="BF73" i="4"/>
  <c r="BG73" i="4"/>
  <c r="BH73" i="4"/>
  <c r="BI73" i="4"/>
  <c r="BJ73" i="4"/>
  <c r="BK73" i="4"/>
  <c r="BL73" i="4"/>
  <c r="BM73" i="4"/>
  <c r="BN73" i="4"/>
  <c r="BO73" i="4"/>
  <c r="BP73" i="4"/>
  <c r="BQ73" i="4"/>
  <c r="BR73" i="4"/>
  <c r="BS73" i="4"/>
  <c r="BT73" i="4"/>
  <c r="BU73" i="4"/>
  <c r="BV73" i="4"/>
  <c r="BW73" i="4"/>
  <c r="BX73" i="4"/>
  <c r="BY73" i="4"/>
  <c r="BZ73" i="4"/>
  <c r="CA73" i="4"/>
  <c r="CB73" i="4"/>
  <c r="CC73" i="4"/>
  <c r="CD73" i="4"/>
  <c r="CE73" i="4"/>
  <c r="CF73" i="4"/>
  <c r="CG73" i="4"/>
  <c r="CH73" i="4"/>
  <c r="CI73" i="4"/>
  <c r="CJ73" i="4"/>
  <c r="AV74" i="4"/>
  <c r="AW74" i="4"/>
  <c r="AX74" i="4"/>
  <c r="AY74" i="4"/>
  <c r="AZ74" i="4"/>
  <c r="BA74" i="4"/>
  <c r="BB74" i="4"/>
  <c r="BC74" i="4"/>
  <c r="BD74" i="4"/>
  <c r="BE74" i="4"/>
  <c r="BF74" i="4"/>
  <c r="BG74" i="4"/>
  <c r="BH74" i="4"/>
  <c r="BI74" i="4"/>
  <c r="BJ74" i="4"/>
  <c r="BK74" i="4"/>
  <c r="BL74" i="4"/>
  <c r="BM74" i="4"/>
  <c r="BN74" i="4"/>
  <c r="BO74" i="4"/>
  <c r="BP74" i="4"/>
  <c r="BQ74" i="4"/>
  <c r="BR74" i="4"/>
  <c r="BS74" i="4"/>
  <c r="BT74" i="4"/>
  <c r="BU74" i="4"/>
  <c r="BV74" i="4"/>
  <c r="BW74" i="4"/>
  <c r="BX74" i="4"/>
  <c r="BY74" i="4"/>
  <c r="BZ74" i="4"/>
  <c r="CA74" i="4"/>
  <c r="CB74" i="4"/>
  <c r="CC74" i="4"/>
  <c r="CD74" i="4"/>
  <c r="CE74" i="4"/>
  <c r="CF74" i="4"/>
  <c r="CG74" i="4"/>
  <c r="CH74" i="4"/>
  <c r="CI74" i="4"/>
  <c r="CJ74" i="4"/>
  <c r="AV75" i="4"/>
  <c r="AW75" i="4"/>
  <c r="AX75" i="4"/>
  <c r="AY75" i="4"/>
  <c r="AZ75" i="4"/>
  <c r="BA75" i="4"/>
  <c r="BB75" i="4"/>
  <c r="BC75" i="4"/>
  <c r="BD75" i="4"/>
  <c r="BE75" i="4"/>
  <c r="BF75" i="4"/>
  <c r="BG75" i="4"/>
  <c r="BH75" i="4"/>
  <c r="BI75" i="4"/>
  <c r="BJ75" i="4"/>
  <c r="BK75" i="4"/>
  <c r="BL75" i="4"/>
  <c r="BM75" i="4"/>
  <c r="BN75" i="4"/>
  <c r="BO75" i="4"/>
  <c r="BP75" i="4"/>
  <c r="BQ75" i="4"/>
  <c r="BR75" i="4"/>
  <c r="BS75" i="4"/>
  <c r="BT75" i="4"/>
  <c r="BU75" i="4"/>
  <c r="BV75" i="4"/>
  <c r="BW75" i="4"/>
  <c r="BX75" i="4"/>
  <c r="BY75" i="4"/>
  <c r="BZ75" i="4"/>
  <c r="CA75" i="4"/>
  <c r="CB75" i="4"/>
  <c r="CC75" i="4"/>
  <c r="CD75" i="4"/>
  <c r="CE75" i="4"/>
  <c r="CF75" i="4"/>
  <c r="CG75" i="4"/>
  <c r="CH75" i="4"/>
  <c r="CI75" i="4"/>
  <c r="CJ75" i="4"/>
  <c r="AV76" i="4"/>
  <c r="AW76" i="4"/>
  <c r="AX76" i="4"/>
  <c r="AY76" i="4"/>
  <c r="AZ76" i="4"/>
  <c r="BA76" i="4"/>
  <c r="BB76" i="4"/>
  <c r="BC76" i="4"/>
  <c r="BD76" i="4"/>
  <c r="BE76" i="4"/>
  <c r="BF76" i="4"/>
  <c r="BG76" i="4"/>
  <c r="BH76" i="4"/>
  <c r="BI76" i="4"/>
  <c r="BJ76" i="4"/>
  <c r="BK76" i="4"/>
  <c r="BL76" i="4"/>
  <c r="BM76" i="4"/>
  <c r="BN76" i="4"/>
  <c r="BO76" i="4"/>
  <c r="BP76" i="4"/>
  <c r="BQ76" i="4"/>
  <c r="BR76" i="4"/>
  <c r="BS76" i="4"/>
  <c r="BT76" i="4"/>
  <c r="BU76" i="4"/>
  <c r="BV76" i="4"/>
  <c r="BW76" i="4"/>
  <c r="BX76" i="4"/>
  <c r="BY76" i="4"/>
  <c r="BZ76" i="4"/>
  <c r="CA76" i="4"/>
  <c r="CB76" i="4"/>
  <c r="CC76" i="4"/>
  <c r="CD76" i="4"/>
  <c r="CE76" i="4"/>
  <c r="CF76" i="4"/>
  <c r="CG76" i="4"/>
  <c r="CH76" i="4"/>
  <c r="CI76" i="4"/>
  <c r="CJ76" i="4"/>
  <c r="AV77" i="4"/>
  <c r="AW77" i="4"/>
  <c r="AX77" i="4"/>
  <c r="AY77" i="4"/>
  <c r="AZ77" i="4"/>
  <c r="BA77" i="4"/>
  <c r="BB77" i="4"/>
  <c r="BC77" i="4"/>
  <c r="BD77" i="4"/>
  <c r="BE77" i="4"/>
  <c r="BF77" i="4"/>
  <c r="BG77" i="4"/>
  <c r="BH77" i="4"/>
  <c r="BI77" i="4"/>
  <c r="BJ77" i="4"/>
  <c r="BK77" i="4"/>
  <c r="BL77" i="4"/>
  <c r="BM77" i="4"/>
  <c r="BN77" i="4"/>
  <c r="BO77" i="4"/>
  <c r="BP77" i="4"/>
  <c r="BQ77" i="4"/>
  <c r="BR77" i="4"/>
  <c r="BS77" i="4"/>
  <c r="BT77" i="4"/>
  <c r="BU77" i="4"/>
  <c r="BV77" i="4"/>
  <c r="BW77" i="4"/>
  <c r="BX77" i="4"/>
  <c r="BY77" i="4"/>
  <c r="BZ77" i="4"/>
  <c r="CA77" i="4"/>
  <c r="CB77" i="4"/>
  <c r="CC77" i="4"/>
  <c r="CD77" i="4"/>
  <c r="CE77" i="4"/>
  <c r="CF77" i="4"/>
  <c r="CG77" i="4"/>
  <c r="CH77" i="4"/>
  <c r="CI77" i="4"/>
  <c r="CJ77"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BW35" i="4"/>
  <c r="BX35" i="4"/>
  <c r="BY35" i="4"/>
  <c r="BZ35" i="4"/>
  <c r="CA35" i="4"/>
  <c r="CB35" i="4"/>
  <c r="CC35" i="4"/>
  <c r="CD35" i="4"/>
  <c r="CE35" i="4"/>
  <c r="CF35" i="4"/>
  <c r="CG35" i="4"/>
  <c r="CH35" i="4"/>
  <c r="CI35" i="4"/>
  <c r="CJ35" i="4"/>
  <c r="AV36" i="4"/>
  <c r="AW36" i="4"/>
  <c r="AX36" i="4"/>
  <c r="AY36" i="4"/>
  <c r="AZ36" i="4"/>
  <c r="BA36" i="4"/>
  <c r="BB36" i="4"/>
  <c r="BC36" i="4"/>
  <c r="BD36" i="4"/>
  <c r="BE36" i="4"/>
  <c r="BF36" i="4"/>
  <c r="BG36" i="4"/>
  <c r="BH36" i="4"/>
  <c r="BI36" i="4"/>
  <c r="BJ36" i="4"/>
  <c r="BK36" i="4"/>
  <c r="BL36" i="4"/>
  <c r="BM36" i="4"/>
  <c r="BN36" i="4"/>
  <c r="BO36" i="4"/>
  <c r="BP36" i="4"/>
  <c r="BQ36" i="4"/>
  <c r="BR36" i="4"/>
  <c r="BS36" i="4"/>
  <c r="BT36" i="4"/>
  <c r="BU36" i="4"/>
  <c r="BV36" i="4"/>
  <c r="BW36" i="4"/>
  <c r="BX36" i="4"/>
  <c r="BY36" i="4"/>
  <c r="BZ36" i="4"/>
  <c r="CA36" i="4"/>
  <c r="CB36" i="4"/>
  <c r="CC36" i="4"/>
  <c r="CD36" i="4"/>
  <c r="CE36" i="4"/>
  <c r="CF36" i="4"/>
  <c r="CG36" i="4"/>
  <c r="CH36" i="4"/>
  <c r="CI36" i="4"/>
  <c r="CJ36"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BW37" i="4"/>
  <c r="BX37" i="4"/>
  <c r="BY37" i="4"/>
  <c r="BZ37" i="4"/>
  <c r="CA37" i="4"/>
  <c r="CB37" i="4"/>
  <c r="CC37" i="4"/>
  <c r="CD37" i="4"/>
  <c r="CE37" i="4"/>
  <c r="CF37" i="4"/>
  <c r="CG37" i="4"/>
  <c r="CH37" i="4"/>
  <c r="CI37" i="4"/>
  <c r="CJ37" i="4"/>
  <c r="AV38" i="4"/>
  <c r="AW38" i="4"/>
  <c r="AX38" i="4"/>
  <c r="AY38" i="4"/>
  <c r="AZ38" i="4"/>
  <c r="BA38" i="4"/>
  <c r="BB38" i="4"/>
  <c r="BC38" i="4"/>
  <c r="BD38" i="4"/>
  <c r="BE38" i="4"/>
  <c r="BF38" i="4"/>
  <c r="BG38" i="4"/>
  <c r="BH38" i="4"/>
  <c r="BI38" i="4"/>
  <c r="BJ38" i="4"/>
  <c r="BK38" i="4"/>
  <c r="BL38" i="4"/>
  <c r="BM38" i="4"/>
  <c r="BN38" i="4"/>
  <c r="BO38" i="4"/>
  <c r="BP38" i="4"/>
  <c r="BQ38" i="4"/>
  <c r="BR38" i="4"/>
  <c r="BS38" i="4"/>
  <c r="BT38" i="4"/>
  <c r="BU38" i="4"/>
  <c r="BV38" i="4"/>
  <c r="BW38" i="4"/>
  <c r="BX38" i="4"/>
  <c r="BY38" i="4"/>
  <c r="BZ38" i="4"/>
  <c r="CA38" i="4"/>
  <c r="CB38" i="4"/>
  <c r="CC38" i="4"/>
  <c r="CD38" i="4"/>
  <c r="CE38" i="4"/>
  <c r="CF38" i="4"/>
  <c r="CG38" i="4"/>
  <c r="CH38" i="4"/>
  <c r="CI38" i="4"/>
  <c r="CJ38"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BX39" i="4"/>
  <c r="BY39" i="4"/>
  <c r="BZ39" i="4"/>
  <c r="CA39" i="4"/>
  <c r="CB39" i="4"/>
  <c r="CC39" i="4"/>
  <c r="CD39" i="4"/>
  <c r="CE39" i="4"/>
  <c r="CF39" i="4"/>
  <c r="CG39" i="4"/>
  <c r="CH39" i="4"/>
  <c r="CI39" i="4"/>
  <c r="CJ39" i="4"/>
  <c r="AV40" i="4"/>
  <c r="AW40" i="4"/>
  <c r="AX40" i="4"/>
  <c r="AY40" i="4"/>
  <c r="AZ40" i="4"/>
  <c r="BA40" i="4"/>
  <c r="BB40" i="4"/>
  <c r="BC40" i="4"/>
  <c r="BD40" i="4"/>
  <c r="BE40" i="4"/>
  <c r="BF40" i="4"/>
  <c r="BG40" i="4"/>
  <c r="BH40" i="4"/>
  <c r="BI40" i="4"/>
  <c r="BJ40" i="4"/>
  <c r="BK40" i="4"/>
  <c r="BL40" i="4"/>
  <c r="BM40" i="4"/>
  <c r="BN40" i="4"/>
  <c r="BO40" i="4"/>
  <c r="BP40" i="4"/>
  <c r="BQ40" i="4"/>
  <c r="BR40" i="4"/>
  <c r="BS40" i="4"/>
  <c r="BT40" i="4"/>
  <c r="BU40" i="4"/>
  <c r="BV40" i="4"/>
  <c r="BW40" i="4"/>
  <c r="BX40" i="4"/>
  <c r="BY40" i="4"/>
  <c r="BZ40" i="4"/>
  <c r="CA40" i="4"/>
  <c r="CB40" i="4"/>
  <c r="CC40" i="4"/>
  <c r="CD40" i="4"/>
  <c r="CE40" i="4"/>
  <c r="CF40" i="4"/>
  <c r="CG40" i="4"/>
  <c r="CH40" i="4"/>
  <c r="CI40" i="4"/>
  <c r="CJ40" i="4"/>
  <c r="AV41" i="4"/>
  <c r="AW41" i="4"/>
  <c r="AX41" i="4"/>
  <c r="AY41" i="4"/>
  <c r="AZ41" i="4"/>
  <c r="BA41" i="4"/>
  <c r="BB41" i="4"/>
  <c r="BC41" i="4"/>
  <c r="BD41" i="4"/>
  <c r="BE41" i="4"/>
  <c r="BF41" i="4"/>
  <c r="BG41" i="4"/>
  <c r="BH41" i="4"/>
  <c r="BI41" i="4"/>
  <c r="BJ41" i="4"/>
  <c r="BK41" i="4"/>
  <c r="BL41" i="4"/>
  <c r="BM41" i="4"/>
  <c r="BN41" i="4"/>
  <c r="BO41" i="4"/>
  <c r="BP41" i="4"/>
  <c r="BQ41" i="4"/>
  <c r="BR41" i="4"/>
  <c r="BS41" i="4"/>
  <c r="BT41" i="4"/>
  <c r="BU41" i="4"/>
  <c r="BV41" i="4"/>
  <c r="BW41" i="4"/>
  <c r="BX41" i="4"/>
  <c r="BY41" i="4"/>
  <c r="BZ41" i="4"/>
  <c r="CA41" i="4"/>
  <c r="CB41" i="4"/>
  <c r="CC41" i="4"/>
  <c r="CD41" i="4"/>
  <c r="CE41" i="4"/>
  <c r="CF41" i="4"/>
  <c r="CG41" i="4"/>
  <c r="CH41" i="4"/>
  <c r="CI41" i="4"/>
  <c r="CJ41" i="4"/>
  <c r="AV42" i="4"/>
  <c r="AW42" i="4"/>
  <c r="AX42" i="4"/>
  <c r="AY42" i="4"/>
  <c r="AZ42" i="4"/>
  <c r="BA42" i="4"/>
  <c r="BB42" i="4"/>
  <c r="BC42" i="4"/>
  <c r="BD42" i="4"/>
  <c r="BE42" i="4"/>
  <c r="BF42" i="4"/>
  <c r="BG42" i="4"/>
  <c r="BH42" i="4"/>
  <c r="BI42" i="4"/>
  <c r="BJ42" i="4"/>
  <c r="BK42" i="4"/>
  <c r="BL42" i="4"/>
  <c r="BM42" i="4"/>
  <c r="BN42" i="4"/>
  <c r="BO42" i="4"/>
  <c r="BP42" i="4"/>
  <c r="BQ42" i="4"/>
  <c r="BR42" i="4"/>
  <c r="BS42" i="4"/>
  <c r="BT42" i="4"/>
  <c r="BU42" i="4"/>
  <c r="BV42" i="4"/>
  <c r="BW42" i="4"/>
  <c r="BX42" i="4"/>
  <c r="BY42" i="4"/>
  <c r="BZ42" i="4"/>
  <c r="CA42" i="4"/>
  <c r="CB42" i="4"/>
  <c r="CC42" i="4"/>
  <c r="CD42" i="4"/>
  <c r="CE42" i="4"/>
  <c r="CF42" i="4"/>
  <c r="CG42" i="4"/>
  <c r="CH42" i="4"/>
  <c r="CI42" i="4"/>
  <c r="CJ42" i="4"/>
  <c r="AV43" i="4"/>
  <c r="AW43" i="4"/>
  <c r="AX43" i="4"/>
  <c r="AY43" i="4"/>
  <c r="AZ43" i="4"/>
  <c r="BA43" i="4"/>
  <c r="BB43" i="4"/>
  <c r="BC43" i="4"/>
  <c r="BD43" i="4"/>
  <c r="BE43" i="4"/>
  <c r="BF43" i="4"/>
  <c r="BG43" i="4"/>
  <c r="BH43" i="4"/>
  <c r="BI43" i="4"/>
  <c r="BJ43" i="4"/>
  <c r="BK43" i="4"/>
  <c r="BL43" i="4"/>
  <c r="BM43" i="4"/>
  <c r="BN43" i="4"/>
  <c r="BO43" i="4"/>
  <c r="BP43" i="4"/>
  <c r="BQ43" i="4"/>
  <c r="BR43" i="4"/>
  <c r="BS43" i="4"/>
  <c r="BT43" i="4"/>
  <c r="BU43" i="4"/>
  <c r="BV43" i="4"/>
  <c r="BW43" i="4"/>
  <c r="BX43" i="4"/>
  <c r="BY43" i="4"/>
  <c r="BZ43" i="4"/>
  <c r="CA43" i="4"/>
  <c r="CB43" i="4"/>
  <c r="CC43" i="4"/>
  <c r="CD43" i="4"/>
  <c r="CE43" i="4"/>
  <c r="CF43" i="4"/>
  <c r="CG43" i="4"/>
  <c r="CH43" i="4"/>
  <c r="CI43" i="4"/>
  <c r="CJ43" i="4"/>
  <c r="AV44" i="4"/>
  <c r="AW44" i="4"/>
  <c r="AX44" i="4"/>
  <c r="AY44" i="4"/>
  <c r="AZ44" i="4"/>
  <c r="BA44" i="4"/>
  <c r="BB44" i="4"/>
  <c r="BC44" i="4"/>
  <c r="BD44" i="4"/>
  <c r="BE44" i="4"/>
  <c r="BF44" i="4"/>
  <c r="BG44" i="4"/>
  <c r="BH44" i="4"/>
  <c r="BI44" i="4"/>
  <c r="BJ44" i="4"/>
  <c r="BK44" i="4"/>
  <c r="BL44" i="4"/>
  <c r="BM44" i="4"/>
  <c r="BN44" i="4"/>
  <c r="BO44" i="4"/>
  <c r="BP44" i="4"/>
  <c r="BQ44" i="4"/>
  <c r="BR44" i="4"/>
  <c r="BS44" i="4"/>
  <c r="BT44" i="4"/>
  <c r="BU44" i="4"/>
  <c r="BV44" i="4"/>
  <c r="BW44" i="4"/>
  <c r="BX44" i="4"/>
  <c r="BY44" i="4"/>
  <c r="BZ44" i="4"/>
  <c r="CA44" i="4"/>
  <c r="CB44" i="4"/>
  <c r="CC44" i="4"/>
  <c r="CD44" i="4"/>
  <c r="CE44" i="4"/>
  <c r="CF44" i="4"/>
  <c r="CG44" i="4"/>
  <c r="CH44" i="4"/>
  <c r="CI44" i="4"/>
  <c r="CJ44" i="4"/>
  <c r="AV45" i="4"/>
  <c r="AW45" i="4"/>
  <c r="AX45" i="4"/>
  <c r="AY45" i="4"/>
  <c r="AZ45" i="4"/>
  <c r="BA45" i="4"/>
  <c r="BB45" i="4"/>
  <c r="BC45" i="4"/>
  <c r="BD45" i="4"/>
  <c r="BE45" i="4"/>
  <c r="BF45" i="4"/>
  <c r="BG45" i="4"/>
  <c r="BH45" i="4"/>
  <c r="BI45" i="4"/>
  <c r="BJ45" i="4"/>
  <c r="BK45" i="4"/>
  <c r="BL45" i="4"/>
  <c r="BM45" i="4"/>
  <c r="BN45" i="4"/>
  <c r="BO45" i="4"/>
  <c r="BP45" i="4"/>
  <c r="BQ45" i="4"/>
  <c r="BR45" i="4"/>
  <c r="BS45" i="4"/>
  <c r="BT45" i="4"/>
  <c r="BU45" i="4"/>
  <c r="BV45" i="4"/>
  <c r="BW45" i="4"/>
  <c r="BX45" i="4"/>
  <c r="BY45" i="4"/>
  <c r="BZ45" i="4"/>
  <c r="CA45" i="4"/>
  <c r="CB45" i="4"/>
  <c r="CC45" i="4"/>
  <c r="CD45" i="4"/>
  <c r="CE45" i="4"/>
  <c r="CF45" i="4"/>
  <c r="CG45" i="4"/>
  <c r="CH45" i="4"/>
  <c r="CI45" i="4"/>
  <c r="CJ45" i="4"/>
  <c r="AV46" i="4"/>
  <c r="AW46" i="4"/>
  <c r="AX46" i="4"/>
  <c r="AY46" i="4"/>
  <c r="AZ46" i="4"/>
  <c r="BA46" i="4"/>
  <c r="BB46" i="4"/>
  <c r="BC46" i="4"/>
  <c r="BD46" i="4"/>
  <c r="BE46" i="4"/>
  <c r="BF46" i="4"/>
  <c r="BG46" i="4"/>
  <c r="BH46" i="4"/>
  <c r="BI46" i="4"/>
  <c r="BJ46" i="4"/>
  <c r="BK46" i="4"/>
  <c r="BL46" i="4"/>
  <c r="BM46" i="4"/>
  <c r="BN46" i="4"/>
  <c r="BO46" i="4"/>
  <c r="BP46" i="4"/>
  <c r="BQ46" i="4"/>
  <c r="BR46" i="4"/>
  <c r="BS46" i="4"/>
  <c r="BT46" i="4"/>
  <c r="BU46" i="4"/>
  <c r="BV46" i="4"/>
  <c r="BW46" i="4"/>
  <c r="BX46" i="4"/>
  <c r="BY46" i="4"/>
  <c r="BZ46" i="4"/>
  <c r="CA46" i="4"/>
  <c r="CB46" i="4"/>
  <c r="CC46" i="4"/>
  <c r="CD46" i="4"/>
  <c r="CE46" i="4"/>
  <c r="CF46" i="4"/>
  <c r="CG46" i="4"/>
  <c r="CH46" i="4"/>
  <c r="CI46" i="4"/>
  <c r="CJ46" i="4"/>
  <c r="AV47" i="4"/>
  <c r="AW47" i="4"/>
  <c r="AX47" i="4"/>
  <c r="AY47" i="4"/>
  <c r="AZ47" i="4"/>
  <c r="BA47" i="4"/>
  <c r="BB47" i="4"/>
  <c r="BC47" i="4"/>
  <c r="BD47" i="4"/>
  <c r="BE47" i="4"/>
  <c r="BF47" i="4"/>
  <c r="BG47" i="4"/>
  <c r="BH47" i="4"/>
  <c r="BI47" i="4"/>
  <c r="BJ47" i="4"/>
  <c r="BK47" i="4"/>
  <c r="BL47" i="4"/>
  <c r="BM47" i="4"/>
  <c r="BN47" i="4"/>
  <c r="BO47" i="4"/>
  <c r="BP47" i="4"/>
  <c r="BQ47" i="4"/>
  <c r="BR47" i="4"/>
  <c r="BS47" i="4"/>
  <c r="BT47" i="4"/>
  <c r="BU47" i="4"/>
  <c r="BV47" i="4"/>
  <c r="BW47" i="4"/>
  <c r="BX47" i="4"/>
  <c r="BY47" i="4"/>
  <c r="BZ47" i="4"/>
  <c r="CA47" i="4"/>
  <c r="CB47" i="4"/>
  <c r="CC47" i="4"/>
  <c r="CD47" i="4"/>
  <c r="CE47" i="4"/>
  <c r="CF47" i="4"/>
  <c r="CG47" i="4"/>
  <c r="CH47" i="4"/>
  <c r="CI47" i="4"/>
  <c r="CJ47" i="4"/>
  <c r="AV23" i="4"/>
  <c r="AW23" i="4"/>
  <c r="AX23" i="4"/>
  <c r="AY23" i="4"/>
  <c r="AZ23" i="4"/>
  <c r="BA23" i="4"/>
  <c r="BB23" i="4"/>
  <c r="BC23" i="4"/>
  <c r="BD23" i="4"/>
  <c r="BE23" i="4"/>
  <c r="BF23" i="4"/>
  <c r="BG23" i="4"/>
  <c r="BH23" i="4"/>
  <c r="BI23" i="4"/>
  <c r="BJ23" i="4"/>
  <c r="BK23" i="4"/>
  <c r="BL23" i="4"/>
  <c r="BM23" i="4"/>
  <c r="BN23" i="4"/>
  <c r="BO23" i="4"/>
  <c r="BP23" i="4"/>
  <c r="BQ23" i="4"/>
  <c r="BR23" i="4"/>
  <c r="BS23" i="4"/>
  <c r="BT23" i="4"/>
  <c r="BU23" i="4"/>
  <c r="BV23" i="4"/>
  <c r="BW23" i="4"/>
  <c r="BX23" i="4"/>
  <c r="BY23" i="4"/>
  <c r="BZ23" i="4"/>
  <c r="CA23" i="4"/>
  <c r="CB23" i="4"/>
  <c r="CC23" i="4"/>
  <c r="CD23" i="4"/>
  <c r="CE23" i="4"/>
  <c r="CF23" i="4"/>
  <c r="CG23" i="4"/>
  <c r="CH23" i="4"/>
  <c r="CI23" i="4"/>
  <c r="CJ23" i="4"/>
  <c r="AV24" i="4"/>
  <c r="AW24" i="4"/>
  <c r="AX24" i="4"/>
  <c r="AY24" i="4"/>
  <c r="AZ24" i="4"/>
  <c r="BA24" i="4"/>
  <c r="BB24" i="4"/>
  <c r="BC24" i="4"/>
  <c r="BD24" i="4"/>
  <c r="BE24" i="4"/>
  <c r="BF24" i="4"/>
  <c r="BG24" i="4"/>
  <c r="BH24" i="4"/>
  <c r="BI24" i="4"/>
  <c r="BJ24" i="4"/>
  <c r="BK24" i="4"/>
  <c r="BL24" i="4"/>
  <c r="BM24" i="4"/>
  <c r="BN24" i="4"/>
  <c r="BO24" i="4"/>
  <c r="BP24" i="4"/>
  <c r="BQ24" i="4"/>
  <c r="BR24" i="4"/>
  <c r="BS24" i="4"/>
  <c r="BT24" i="4"/>
  <c r="BU24" i="4"/>
  <c r="BV24" i="4"/>
  <c r="BW24" i="4"/>
  <c r="BX24" i="4"/>
  <c r="BY24" i="4"/>
  <c r="BZ24" i="4"/>
  <c r="CA24" i="4"/>
  <c r="CB24" i="4"/>
  <c r="CC24" i="4"/>
  <c r="CD24" i="4"/>
  <c r="CE24" i="4"/>
  <c r="CF24" i="4"/>
  <c r="CG24" i="4"/>
  <c r="CH24" i="4"/>
  <c r="CI24" i="4"/>
  <c r="CJ24" i="4"/>
  <c r="AV25" i="4"/>
  <c r="AW25" i="4"/>
  <c r="AX25" i="4"/>
  <c r="AY25" i="4"/>
  <c r="AZ25" i="4"/>
  <c r="BA25" i="4"/>
  <c r="BB25" i="4"/>
  <c r="BC25" i="4"/>
  <c r="BD25" i="4"/>
  <c r="BE25" i="4"/>
  <c r="BF25" i="4"/>
  <c r="BG25" i="4"/>
  <c r="BH25" i="4"/>
  <c r="BI25" i="4"/>
  <c r="BJ25" i="4"/>
  <c r="BK25" i="4"/>
  <c r="BL25" i="4"/>
  <c r="BM25" i="4"/>
  <c r="BN25" i="4"/>
  <c r="BO25" i="4"/>
  <c r="BP25" i="4"/>
  <c r="BQ25" i="4"/>
  <c r="BR25" i="4"/>
  <c r="BS25" i="4"/>
  <c r="BT25" i="4"/>
  <c r="BU25" i="4"/>
  <c r="BV25" i="4"/>
  <c r="BW25" i="4"/>
  <c r="BX25" i="4"/>
  <c r="BY25" i="4"/>
  <c r="BZ25" i="4"/>
  <c r="CA25" i="4"/>
  <c r="CB25" i="4"/>
  <c r="CC25" i="4"/>
  <c r="CD25" i="4"/>
  <c r="CE25" i="4"/>
  <c r="CF25" i="4"/>
  <c r="CG25" i="4"/>
  <c r="CH25" i="4"/>
  <c r="CI25" i="4"/>
  <c r="CJ25" i="4"/>
  <c r="AV26" i="4"/>
  <c r="AW26" i="4"/>
  <c r="AX26" i="4"/>
  <c r="AY26" i="4"/>
  <c r="AZ26" i="4"/>
  <c r="BA26" i="4"/>
  <c r="BB26" i="4"/>
  <c r="BC26" i="4"/>
  <c r="BD26" i="4"/>
  <c r="BE26" i="4"/>
  <c r="BF26" i="4"/>
  <c r="BG26" i="4"/>
  <c r="BH26" i="4"/>
  <c r="BI26" i="4"/>
  <c r="BJ26" i="4"/>
  <c r="BK26" i="4"/>
  <c r="BL26" i="4"/>
  <c r="BM26" i="4"/>
  <c r="BN26" i="4"/>
  <c r="BO26" i="4"/>
  <c r="BP26" i="4"/>
  <c r="BQ26" i="4"/>
  <c r="BR26" i="4"/>
  <c r="BS26" i="4"/>
  <c r="BT26" i="4"/>
  <c r="BU26" i="4"/>
  <c r="BV26" i="4"/>
  <c r="BW26" i="4"/>
  <c r="BX26" i="4"/>
  <c r="BY26" i="4"/>
  <c r="BZ26" i="4"/>
  <c r="CA26" i="4"/>
  <c r="CB26" i="4"/>
  <c r="CC26" i="4"/>
  <c r="CD26" i="4"/>
  <c r="CE26" i="4"/>
  <c r="CF26" i="4"/>
  <c r="CG26" i="4"/>
  <c r="CH26" i="4"/>
  <c r="CI26" i="4"/>
  <c r="CJ26" i="4"/>
  <c r="AV27" i="4"/>
  <c r="AW27" i="4"/>
  <c r="AX27" i="4"/>
  <c r="AY27" i="4"/>
  <c r="AZ27" i="4"/>
  <c r="BA27" i="4"/>
  <c r="BB27" i="4"/>
  <c r="BC27" i="4"/>
  <c r="BD27" i="4"/>
  <c r="BE27" i="4"/>
  <c r="BF27" i="4"/>
  <c r="BG27" i="4"/>
  <c r="BH27" i="4"/>
  <c r="BI27" i="4"/>
  <c r="BJ27" i="4"/>
  <c r="BK27" i="4"/>
  <c r="BL27" i="4"/>
  <c r="BM27" i="4"/>
  <c r="BN27" i="4"/>
  <c r="BO27" i="4"/>
  <c r="BP27" i="4"/>
  <c r="BQ27" i="4"/>
  <c r="BR27" i="4"/>
  <c r="BS27" i="4"/>
  <c r="BT27" i="4"/>
  <c r="BU27" i="4"/>
  <c r="BV27" i="4"/>
  <c r="BW27" i="4"/>
  <c r="BX27" i="4"/>
  <c r="BY27" i="4"/>
  <c r="BZ27" i="4"/>
  <c r="CA27" i="4"/>
  <c r="CB27" i="4"/>
  <c r="CC27" i="4"/>
  <c r="CD27" i="4"/>
  <c r="CE27" i="4"/>
  <c r="CF27" i="4"/>
  <c r="CG27" i="4"/>
  <c r="CH27" i="4"/>
  <c r="CI27" i="4"/>
  <c r="CJ27" i="4"/>
  <c r="AV28" i="4"/>
  <c r="AW28" i="4"/>
  <c r="AX28" i="4"/>
  <c r="AY28" i="4"/>
  <c r="AZ28" i="4"/>
  <c r="BA28" i="4"/>
  <c r="BB28" i="4"/>
  <c r="BC28" i="4"/>
  <c r="BD28" i="4"/>
  <c r="BE28" i="4"/>
  <c r="BF28" i="4"/>
  <c r="BG28" i="4"/>
  <c r="BH28" i="4"/>
  <c r="BI28" i="4"/>
  <c r="BJ28" i="4"/>
  <c r="BK28" i="4"/>
  <c r="BL28" i="4"/>
  <c r="BM28" i="4"/>
  <c r="BN28" i="4"/>
  <c r="BO28" i="4"/>
  <c r="BP28" i="4"/>
  <c r="BQ28" i="4"/>
  <c r="BR28" i="4"/>
  <c r="BS28" i="4"/>
  <c r="BT28" i="4"/>
  <c r="BU28" i="4"/>
  <c r="BV28" i="4"/>
  <c r="BW28" i="4"/>
  <c r="BX28" i="4"/>
  <c r="BY28" i="4"/>
  <c r="BZ28" i="4"/>
  <c r="CA28" i="4"/>
  <c r="CB28" i="4"/>
  <c r="CC28" i="4"/>
  <c r="CD28" i="4"/>
  <c r="CE28" i="4"/>
  <c r="CF28" i="4"/>
  <c r="CG28" i="4"/>
  <c r="CH28" i="4"/>
  <c r="CI28" i="4"/>
  <c r="CJ28"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BX29" i="4"/>
  <c r="BY29" i="4"/>
  <c r="BZ29" i="4"/>
  <c r="CA29" i="4"/>
  <c r="CB29" i="4"/>
  <c r="CC29" i="4"/>
  <c r="CD29" i="4"/>
  <c r="CE29" i="4"/>
  <c r="CF29" i="4"/>
  <c r="CG29" i="4"/>
  <c r="CH29" i="4"/>
  <c r="CI29" i="4"/>
  <c r="CJ29"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BX30" i="4"/>
  <c r="BY30" i="4"/>
  <c r="BZ30" i="4"/>
  <c r="CA30" i="4"/>
  <c r="CB30" i="4"/>
  <c r="CC30" i="4"/>
  <c r="CD30" i="4"/>
  <c r="CE30" i="4"/>
  <c r="CF30" i="4"/>
  <c r="CG30" i="4"/>
  <c r="CH30" i="4"/>
  <c r="CI30" i="4"/>
  <c r="CJ30"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BX31" i="4"/>
  <c r="BY31" i="4"/>
  <c r="BZ31" i="4"/>
  <c r="CA31" i="4"/>
  <c r="CB31" i="4"/>
  <c r="CC31" i="4"/>
  <c r="CD31" i="4"/>
  <c r="CE31" i="4"/>
  <c r="CF31" i="4"/>
  <c r="CG31" i="4"/>
  <c r="CH31" i="4"/>
  <c r="CI31" i="4"/>
  <c r="CJ31"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BX32" i="4"/>
  <c r="BY32" i="4"/>
  <c r="BZ32" i="4"/>
  <c r="CA32" i="4"/>
  <c r="CB32" i="4"/>
  <c r="CC32" i="4"/>
  <c r="CD32" i="4"/>
  <c r="CE32" i="4"/>
  <c r="CF32" i="4"/>
  <c r="CG32" i="4"/>
  <c r="CH32" i="4"/>
  <c r="CI32" i="4"/>
  <c r="CJ32" i="4"/>
  <c r="C5" i="22" l="1"/>
  <c r="C81" i="23" s="1"/>
  <c r="C81" i="24" s="1"/>
  <c r="D5" i="22"/>
  <c r="D32" i="23" s="1"/>
  <c r="D32" i="24" s="1"/>
  <c r="E5" i="22"/>
  <c r="F5" i="22"/>
  <c r="D64" i="25"/>
  <c r="D65" i="25"/>
  <c r="E5" i="12"/>
  <c r="E36" i="4" s="1"/>
  <c r="E36" i="6" s="1"/>
  <c r="F5" i="12"/>
  <c r="F45" i="4" s="1"/>
  <c r="F45" i="6" s="1"/>
  <c r="D66" i="25"/>
  <c r="D67" i="25"/>
  <c r="E75" i="4"/>
  <c r="E75" i="6" s="1"/>
  <c r="D68" i="25"/>
  <c r="E87" i="4"/>
  <c r="E87" i="6" s="1"/>
  <c r="E88" i="4"/>
  <c r="E88" i="6" s="1"/>
  <c r="D69" i="25"/>
  <c r="C69" i="25"/>
  <c r="C65" i="25"/>
  <c r="C66" i="25"/>
  <c r="C67" i="25"/>
  <c r="C68" i="25"/>
  <c r="C64" i="25"/>
  <c r="D35" i="23"/>
  <c r="D35" i="24" s="1"/>
  <c r="D50" i="23"/>
  <c r="D50" i="24" s="1"/>
  <c r="D80" i="23"/>
  <c r="D80" i="24" s="1"/>
  <c r="D36" i="23"/>
  <c r="D36" i="24" s="1"/>
  <c r="D51" i="23"/>
  <c r="D81" i="23"/>
  <c r="D81" i="24" s="1"/>
  <c r="D37" i="23"/>
  <c r="D37" i="24" s="1"/>
  <c r="D52" i="23"/>
  <c r="D52" i="24" s="1"/>
  <c r="D82" i="23"/>
  <c r="D82" i="24" s="1"/>
  <c r="D38" i="23"/>
  <c r="D38" i="24" s="1"/>
  <c r="D53" i="23"/>
  <c r="D53" i="24" s="1"/>
  <c r="D83" i="23"/>
  <c r="D83" i="24" s="1"/>
  <c r="D39" i="23"/>
  <c r="D54" i="23"/>
  <c r="D54" i="24" s="1"/>
  <c r="D84" i="23"/>
  <c r="D84" i="24" s="1"/>
  <c r="D40" i="23"/>
  <c r="D40" i="24" s="1"/>
  <c r="D55" i="23"/>
  <c r="D55" i="24" s="1"/>
  <c r="D85" i="23"/>
  <c r="D85" i="24" s="1"/>
  <c r="D41" i="23"/>
  <c r="D41" i="24" s="1"/>
  <c r="D56" i="23"/>
  <c r="D56" i="24" s="1"/>
  <c r="D86" i="23"/>
  <c r="D42" i="23"/>
  <c r="D42" i="24" s="1"/>
  <c r="D57" i="23"/>
  <c r="D57" i="24" s="1"/>
  <c r="D87" i="23"/>
  <c r="D87" i="24" s="1"/>
  <c r="D43" i="23"/>
  <c r="D43" i="24" s="1"/>
  <c r="D58" i="23"/>
  <c r="D58" i="24" s="1"/>
  <c r="D88" i="23"/>
  <c r="D88" i="24" s="1"/>
  <c r="D44" i="23"/>
  <c r="D44" i="24" s="1"/>
  <c r="D59" i="23"/>
  <c r="D59" i="24" s="1"/>
  <c r="D89" i="23"/>
  <c r="D89" i="24" s="1"/>
  <c r="D45" i="23"/>
  <c r="D45" i="24" s="1"/>
  <c r="D60" i="23"/>
  <c r="D60" i="24" s="1"/>
  <c r="D90" i="23"/>
  <c r="D90" i="24" s="1"/>
  <c r="D46" i="23"/>
  <c r="D46" i="24" s="1"/>
  <c r="D61" i="23"/>
  <c r="D61" i="24" s="1"/>
  <c r="D91" i="23"/>
  <c r="D91" i="24" s="1"/>
  <c r="D47" i="23"/>
  <c r="D47" i="24" s="1"/>
  <c r="D62" i="23"/>
  <c r="D62" i="24" s="1"/>
  <c r="D92" i="23"/>
  <c r="D92" i="24" s="1"/>
  <c r="C10" i="22"/>
  <c r="C10" i="12"/>
  <c r="D10" i="22"/>
  <c r="D10" i="12"/>
  <c r="D10" i="37" s="1"/>
  <c r="D6" i="37" s="1"/>
  <c r="E10" i="22"/>
  <c r="E10" i="12"/>
  <c r="C11" i="22"/>
  <c r="C11" i="12"/>
  <c r="C12" i="22"/>
  <c r="C12" i="12"/>
  <c r="C13" i="22"/>
  <c r="C13" i="12"/>
  <c r="C14" i="22"/>
  <c r="C14" i="12"/>
  <c r="D11" i="22"/>
  <c r="D11" i="12"/>
  <c r="D12" i="22"/>
  <c r="D12" i="12"/>
  <c r="D13" i="22"/>
  <c r="D13" i="12"/>
  <c r="D14" i="22"/>
  <c r="D14" i="12"/>
  <c r="E11" i="22"/>
  <c r="E11" i="12"/>
  <c r="E12" i="22"/>
  <c r="E12" i="12"/>
  <c r="E13" i="22"/>
  <c r="E13" i="12"/>
  <c r="E14" i="22"/>
  <c r="E14" i="12"/>
  <c r="F11" i="22"/>
  <c r="F11" i="12"/>
  <c r="F12" i="22"/>
  <c r="F12" i="12"/>
  <c r="F13" i="22"/>
  <c r="F13" i="12"/>
  <c r="F14" i="22"/>
  <c r="F14" i="12"/>
  <c r="G14" i="22"/>
  <c r="G14" i="12"/>
  <c r="H14" i="22"/>
  <c r="H14" i="12"/>
  <c r="Q10" i="12"/>
  <c r="Q11" i="12"/>
  <c r="Q12" i="12"/>
  <c r="Q13" i="12"/>
  <c r="Q14" i="12"/>
  <c r="U10" i="12"/>
  <c r="U11" i="12"/>
  <c r="U12" i="12"/>
  <c r="U13" i="12"/>
  <c r="U14" i="12"/>
  <c r="Y10" i="12"/>
  <c r="Y11" i="12"/>
  <c r="Y12" i="12"/>
  <c r="Y13" i="12"/>
  <c r="Y14" i="12"/>
  <c r="AC10" i="22"/>
  <c r="AC10" i="12"/>
  <c r="AC11" i="22"/>
  <c r="AC11" i="12"/>
  <c r="AC12" i="22"/>
  <c r="AC12" i="12"/>
  <c r="AC13" i="22"/>
  <c r="AC13" i="12"/>
  <c r="AC14" i="22"/>
  <c r="AC14" i="12"/>
  <c r="AG10" i="22"/>
  <c r="AG10" i="12"/>
  <c r="AG11" i="22"/>
  <c r="AG11" i="12"/>
  <c r="AG12" i="22"/>
  <c r="AG12" i="12"/>
  <c r="AG13" i="22"/>
  <c r="AG13" i="12"/>
  <c r="AG14" i="22"/>
  <c r="AG14" i="12"/>
  <c r="AK10" i="22"/>
  <c r="AK10" i="12"/>
  <c r="AK11" i="22"/>
  <c r="AK11" i="12"/>
  <c r="AK12" i="22"/>
  <c r="AK12" i="12"/>
  <c r="AK13" i="22"/>
  <c r="AK13" i="12"/>
  <c r="AK14" i="22"/>
  <c r="AK14" i="12"/>
  <c r="AO10" i="22"/>
  <c r="AO10" i="12"/>
  <c r="AO15" i="12" s="1"/>
  <c r="AO11" i="22"/>
  <c r="AO11" i="37" s="1"/>
  <c r="AO11" i="12"/>
  <c r="AO12" i="22"/>
  <c r="AO12" i="37" s="1"/>
  <c r="AO12" i="12"/>
  <c r="AO13" i="22"/>
  <c r="AO13" i="12"/>
  <c r="AO14" i="22"/>
  <c r="AO14" i="37" s="1"/>
  <c r="AO14" i="12"/>
  <c r="AS10" i="22"/>
  <c r="AS10" i="12"/>
  <c r="AS11" i="22"/>
  <c r="AS11" i="37" s="1"/>
  <c r="AS11" i="12"/>
  <c r="AS12" i="22"/>
  <c r="AS12" i="37" s="1"/>
  <c r="AS12" i="12"/>
  <c r="AS13" i="22"/>
  <c r="AS13" i="37" s="1"/>
  <c r="AS13" i="12"/>
  <c r="AS14" i="22"/>
  <c r="AS14" i="37" s="1"/>
  <c r="AS14" i="12"/>
  <c r="AW10" i="22"/>
  <c r="AW10" i="12"/>
  <c r="AW11" i="22"/>
  <c r="AW11" i="37" s="1"/>
  <c r="AW11" i="12"/>
  <c r="AW12" i="22"/>
  <c r="AW12" i="37" s="1"/>
  <c r="AW12" i="12"/>
  <c r="AW13" i="22"/>
  <c r="AW13" i="12"/>
  <c r="AW14" i="22"/>
  <c r="AW14" i="37" s="1"/>
  <c r="AW14" i="12"/>
  <c r="BA10" i="22"/>
  <c r="BA10" i="12"/>
  <c r="BA11" i="22"/>
  <c r="BA11" i="37" s="1"/>
  <c r="BA11" i="12"/>
  <c r="BA12" i="22"/>
  <c r="BA12" i="37" s="1"/>
  <c r="BA12" i="12"/>
  <c r="BA13" i="22"/>
  <c r="BA13" i="37" s="1"/>
  <c r="BA13" i="12"/>
  <c r="BA14" i="22"/>
  <c r="BA14" i="37" s="1"/>
  <c r="BA14" i="12"/>
  <c r="BE10" i="22"/>
  <c r="BE10" i="37" s="1"/>
  <c r="BE6" i="37" s="1"/>
  <c r="BE10" i="12"/>
  <c r="BE11" i="22"/>
  <c r="BE11" i="37" s="1"/>
  <c r="BE11" i="12"/>
  <c r="BE12" i="22"/>
  <c r="BE12" i="37" s="1"/>
  <c r="BE12" i="12"/>
  <c r="BE13" i="22"/>
  <c r="BE13" i="12"/>
  <c r="BE14" i="22"/>
  <c r="BE14" i="37" s="1"/>
  <c r="BE14" i="12"/>
  <c r="BI10" i="22"/>
  <c r="BI10" i="12"/>
  <c r="BI11" i="22"/>
  <c r="BI11" i="37" s="1"/>
  <c r="BI11" i="12"/>
  <c r="BI12" i="22"/>
  <c r="BI12" i="12"/>
  <c r="BI12" i="37"/>
  <c r="BI13" i="22"/>
  <c r="BI13" i="37" s="1"/>
  <c r="BI13" i="12"/>
  <c r="BI14" i="22"/>
  <c r="BI14" i="37" s="1"/>
  <c r="BI14" i="12"/>
  <c r="BM10" i="22"/>
  <c r="BM10" i="37" s="1"/>
  <c r="BM6" i="37" s="1"/>
  <c r="BM10" i="12"/>
  <c r="BM11" i="22"/>
  <c r="BM11" i="37" s="1"/>
  <c r="BM11" i="12"/>
  <c r="BM12" i="22"/>
  <c r="BM12" i="37" s="1"/>
  <c r="BM12" i="12"/>
  <c r="BM13" i="22"/>
  <c r="BM13" i="12"/>
  <c r="BM14" i="22"/>
  <c r="BM14" i="37" s="1"/>
  <c r="BM14" i="12"/>
  <c r="P10" i="22"/>
  <c r="P10" i="12"/>
  <c r="P11" i="22"/>
  <c r="P11" i="12"/>
  <c r="P12" i="22"/>
  <c r="P12" i="12"/>
  <c r="P13" i="22"/>
  <c r="P13" i="12"/>
  <c r="P14" i="22"/>
  <c r="P14" i="12"/>
  <c r="R10" i="12"/>
  <c r="R11" i="12"/>
  <c r="R12" i="12"/>
  <c r="R13" i="12"/>
  <c r="R14" i="12"/>
  <c r="S10" i="12"/>
  <c r="T10" i="12"/>
  <c r="T11" i="12"/>
  <c r="T12" i="12"/>
  <c r="T13" i="12"/>
  <c r="T14" i="12"/>
  <c r="V10" i="12"/>
  <c r="V11" i="12"/>
  <c r="V12" i="12"/>
  <c r="V13" i="12"/>
  <c r="V14" i="12"/>
  <c r="W10" i="12"/>
  <c r="X10" i="12"/>
  <c r="X11" i="12"/>
  <c r="X12" i="12"/>
  <c r="X13" i="12"/>
  <c r="X14" i="12"/>
  <c r="Z10" i="12"/>
  <c r="Z11" i="12"/>
  <c r="Z12" i="12"/>
  <c r="Z13" i="12"/>
  <c r="Z14" i="12"/>
  <c r="AA10" i="22"/>
  <c r="AA10" i="12"/>
  <c r="AB10" i="22"/>
  <c r="AB10" i="12"/>
  <c r="AB11" i="22"/>
  <c r="AB11" i="12"/>
  <c r="AB12" i="22"/>
  <c r="AB12" i="12"/>
  <c r="AB13" i="22"/>
  <c r="AB13" i="12"/>
  <c r="AB14" i="22"/>
  <c r="AB14" i="12"/>
  <c r="AD10" i="22"/>
  <c r="AD10" i="12"/>
  <c r="AD11" i="22"/>
  <c r="AD11" i="12"/>
  <c r="AD12" i="22"/>
  <c r="AD12" i="12"/>
  <c r="AD13" i="22"/>
  <c r="AD13" i="12"/>
  <c r="AD14" i="22"/>
  <c r="AD14" i="12"/>
  <c r="AE10" i="22"/>
  <c r="AE10" i="12"/>
  <c r="AF10" i="22"/>
  <c r="AF10" i="12"/>
  <c r="AF11" i="22"/>
  <c r="AF11" i="12"/>
  <c r="AF12" i="22"/>
  <c r="AF12" i="12"/>
  <c r="AF13" i="22"/>
  <c r="AF13" i="12"/>
  <c r="AF14" i="22"/>
  <c r="AF14" i="12"/>
  <c r="AH10" i="22"/>
  <c r="AH10" i="12"/>
  <c r="AH11" i="22"/>
  <c r="AH11" i="12"/>
  <c r="AH12" i="22"/>
  <c r="AH12" i="12"/>
  <c r="AH13" i="22"/>
  <c r="AH13" i="12"/>
  <c r="AH14" i="22"/>
  <c r="AH14" i="12"/>
  <c r="AI10" i="22"/>
  <c r="AI10" i="12"/>
  <c r="AJ10" i="22"/>
  <c r="AJ10" i="12"/>
  <c r="AJ11" i="22"/>
  <c r="AJ11" i="12"/>
  <c r="AJ12" i="22"/>
  <c r="AJ12" i="12"/>
  <c r="AJ13" i="22"/>
  <c r="AJ13" i="12"/>
  <c r="AJ14" i="22"/>
  <c r="AJ14" i="12"/>
  <c r="AL10" i="22"/>
  <c r="AL10" i="12"/>
  <c r="AL11" i="22"/>
  <c r="AL11" i="12"/>
  <c r="AL12" i="22"/>
  <c r="AL12" i="12"/>
  <c r="AL13" i="22"/>
  <c r="AL13" i="12"/>
  <c r="AL14" i="22"/>
  <c r="AL14" i="12"/>
  <c r="AM10" i="22"/>
  <c r="AM10" i="12"/>
  <c r="AN10" i="22"/>
  <c r="AN10" i="12"/>
  <c r="AN11" i="22"/>
  <c r="AN11" i="12"/>
  <c r="AN12" i="22"/>
  <c r="AN12" i="12"/>
  <c r="AN13" i="22"/>
  <c r="AN13" i="12"/>
  <c r="AN14" i="22"/>
  <c r="AN14" i="37" s="1"/>
  <c r="AN14" i="12"/>
  <c r="AP10" i="22"/>
  <c r="AP10" i="37" s="1"/>
  <c r="AP10" i="12"/>
  <c r="AP11" i="22"/>
  <c r="AP11" i="37" s="1"/>
  <c r="AP11" i="12"/>
  <c r="AP12" i="22"/>
  <c r="AP12" i="37" s="1"/>
  <c r="AP12" i="12"/>
  <c r="AP13" i="22"/>
  <c r="AP13" i="12"/>
  <c r="AP14" i="22"/>
  <c r="AP14" i="37" s="1"/>
  <c r="AP14" i="12"/>
  <c r="AQ10" i="22"/>
  <c r="AQ10" i="12"/>
  <c r="AR10" i="22"/>
  <c r="AR10" i="37" s="1"/>
  <c r="AR10" i="12"/>
  <c r="AR11" i="22"/>
  <c r="AR11" i="12"/>
  <c r="AR12" i="22"/>
  <c r="AR12" i="37" s="1"/>
  <c r="AR12" i="12"/>
  <c r="AR13" i="22"/>
  <c r="AR13" i="37" s="1"/>
  <c r="AR13" i="12"/>
  <c r="AR14" i="22"/>
  <c r="AR14" i="37" s="1"/>
  <c r="AR14" i="12"/>
  <c r="AT10" i="22"/>
  <c r="AT10" i="12"/>
  <c r="AT11" i="22"/>
  <c r="AT11" i="37" s="1"/>
  <c r="AT11" i="12"/>
  <c r="AT12" i="22"/>
  <c r="AT12" i="37" s="1"/>
  <c r="AT12" i="12"/>
  <c r="AT13" i="22"/>
  <c r="AT13" i="12"/>
  <c r="AT14" i="22"/>
  <c r="AT14" i="37" s="1"/>
  <c r="AT14" i="12"/>
  <c r="AU10" i="22"/>
  <c r="AU10" i="12"/>
  <c r="AV10" i="22"/>
  <c r="AV10" i="12"/>
  <c r="AV11" i="22"/>
  <c r="AV11" i="12"/>
  <c r="AV12" i="22"/>
  <c r="AV12" i="37" s="1"/>
  <c r="AV12" i="12"/>
  <c r="AV13" i="22"/>
  <c r="AV13" i="37" s="1"/>
  <c r="AV13" i="12"/>
  <c r="AV14" i="22"/>
  <c r="AV14" i="37" s="1"/>
  <c r="AV14" i="12"/>
  <c r="AX10" i="22"/>
  <c r="AX10" i="37" s="1"/>
  <c r="AX6" i="37" s="1"/>
  <c r="AX10" i="12"/>
  <c r="AX11" i="22"/>
  <c r="AX11" i="37" s="1"/>
  <c r="AX11" i="12"/>
  <c r="AX12" i="22"/>
  <c r="AX12" i="37" s="1"/>
  <c r="AX12" i="12"/>
  <c r="AX13" i="22"/>
  <c r="AX13" i="37" s="1"/>
  <c r="AX13" i="12"/>
  <c r="AX14" i="22"/>
  <c r="AX14" i="37" s="1"/>
  <c r="AX14" i="12"/>
  <c r="AY10" i="22"/>
  <c r="AY10" i="12"/>
  <c r="AZ10" i="22"/>
  <c r="AZ10" i="12"/>
  <c r="AZ11" i="22"/>
  <c r="AZ11" i="12"/>
  <c r="AZ12" i="22"/>
  <c r="AZ12" i="37" s="1"/>
  <c r="AZ12" i="12"/>
  <c r="AZ13" i="22"/>
  <c r="AZ13" i="37" s="1"/>
  <c r="AZ13" i="12"/>
  <c r="AZ14" i="22"/>
  <c r="AZ14" i="12"/>
  <c r="BB10" i="22"/>
  <c r="BB10" i="12"/>
  <c r="BB11" i="22"/>
  <c r="BB11" i="37" s="1"/>
  <c r="BB11" i="12"/>
  <c r="BB12" i="22"/>
  <c r="BB12" i="37" s="1"/>
  <c r="BB12" i="12"/>
  <c r="BB13" i="22"/>
  <c r="BB13" i="37" s="1"/>
  <c r="BB13" i="12"/>
  <c r="BB14" i="22"/>
  <c r="BB14" i="37" s="1"/>
  <c r="BB14" i="12"/>
  <c r="BC10" i="22"/>
  <c r="BC10" i="37" s="1"/>
  <c r="BC6" i="37" s="1"/>
  <c r="BC10" i="12"/>
  <c r="BD10" i="22"/>
  <c r="BD10" i="37" s="1"/>
  <c r="BD6" i="37" s="1"/>
  <c r="BD10" i="12"/>
  <c r="BD11" i="22"/>
  <c r="BD11" i="37" s="1"/>
  <c r="BD11" i="12"/>
  <c r="BD12" i="22"/>
  <c r="BD12" i="37" s="1"/>
  <c r="BD12" i="12"/>
  <c r="BD13" i="22"/>
  <c r="BD13" i="12"/>
  <c r="BD14" i="22"/>
  <c r="BD14" i="37" s="1"/>
  <c r="BD14" i="12"/>
  <c r="BF10" i="22"/>
  <c r="BF10" i="37" s="1"/>
  <c r="BF10" i="12"/>
  <c r="BF11" i="22"/>
  <c r="BF11" i="12"/>
  <c r="BF12" i="22"/>
  <c r="BF12" i="37" s="1"/>
  <c r="BF12" i="12"/>
  <c r="BF13" i="22"/>
  <c r="BF13" i="37" s="1"/>
  <c r="BF13" i="12"/>
  <c r="BF14" i="22"/>
  <c r="BF14" i="37" s="1"/>
  <c r="BF14" i="12"/>
  <c r="BG10" i="22"/>
  <c r="BG10" i="37" s="1"/>
  <c r="BG6" i="37" s="1"/>
  <c r="BG10" i="12"/>
  <c r="BH10" i="22"/>
  <c r="BH10" i="37" s="1"/>
  <c r="BH6" i="37" s="1"/>
  <c r="BH10" i="12"/>
  <c r="BH11" i="22"/>
  <c r="BH11" i="37" s="1"/>
  <c r="BH11" i="12"/>
  <c r="BH12" i="22"/>
  <c r="BH12" i="37" s="1"/>
  <c r="BH12" i="12"/>
  <c r="BH13" i="22"/>
  <c r="BH13" i="37" s="1"/>
  <c r="BH13" i="12"/>
  <c r="BH14" i="22"/>
  <c r="BH14" i="37" s="1"/>
  <c r="BH14" i="12"/>
  <c r="BJ10" i="22"/>
  <c r="BJ10" i="12"/>
  <c r="BJ11" i="22"/>
  <c r="BJ11" i="12"/>
  <c r="BJ12" i="22"/>
  <c r="BJ12" i="37" s="1"/>
  <c r="BJ12" i="12"/>
  <c r="BJ13" i="22"/>
  <c r="BJ13" i="37" s="1"/>
  <c r="BJ13" i="12"/>
  <c r="BJ14" i="22"/>
  <c r="BJ14" i="37" s="1"/>
  <c r="BJ14" i="12"/>
  <c r="BK10" i="22"/>
  <c r="BK10" i="37" s="1"/>
  <c r="BK6" i="37" s="1"/>
  <c r="BK10" i="12"/>
  <c r="BL10" i="22"/>
  <c r="BL10" i="37" s="1"/>
  <c r="BL6" i="37" s="1"/>
  <c r="BL10" i="12"/>
  <c r="BL11" i="22"/>
  <c r="BL11" i="37" s="1"/>
  <c r="BL11" i="12"/>
  <c r="BL12" i="22"/>
  <c r="BL12" i="12"/>
  <c r="BL13" i="22"/>
  <c r="BL13" i="12"/>
  <c r="BL14" i="22"/>
  <c r="BL14" i="37" s="1"/>
  <c r="BL14" i="12"/>
  <c r="BN10" i="22"/>
  <c r="BN10" i="12"/>
  <c r="BN11" i="22"/>
  <c r="BN11" i="12"/>
  <c r="BN12" i="22"/>
  <c r="BN12" i="37" s="1"/>
  <c r="BN12" i="12"/>
  <c r="BN13" i="22"/>
  <c r="BN13" i="37" s="1"/>
  <c r="BN13" i="12"/>
  <c r="BN14" i="22"/>
  <c r="BN14" i="12"/>
  <c r="BO10" i="22"/>
  <c r="BO10" i="37" s="1"/>
  <c r="BO6" i="37" s="1"/>
  <c r="BO10" i="12"/>
  <c r="BP10" i="22"/>
  <c r="BP10" i="37" s="1"/>
  <c r="BP10" i="12"/>
  <c r="BP11" i="22"/>
  <c r="BP11" i="37" s="1"/>
  <c r="BP11" i="12"/>
  <c r="BP12" i="22"/>
  <c r="BP12" i="37" s="1"/>
  <c r="BP12" i="12"/>
  <c r="BP13" i="22"/>
  <c r="BP13" i="12"/>
  <c r="BP14" i="22"/>
  <c r="BP14" i="37" s="1"/>
  <c r="BP14" i="12"/>
  <c r="BQ10" i="22"/>
  <c r="BQ10" i="37" s="1"/>
  <c r="BQ10" i="12"/>
  <c r="BR10" i="22"/>
  <c r="BR10" i="37" s="1"/>
  <c r="BR6" i="37" s="1"/>
  <c r="BR10" i="12"/>
  <c r="BR11" i="22"/>
  <c r="BR11" i="37" s="1"/>
  <c r="BR11" i="12"/>
  <c r="BR12" i="22"/>
  <c r="BR12" i="37" s="1"/>
  <c r="BR12" i="12"/>
  <c r="BR13" i="22"/>
  <c r="BR13" i="37" s="1"/>
  <c r="BR13" i="12"/>
  <c r="BR14" i="22"/>
  <c r="BR14" i="37" s="1"/>
  <c r="BR14" i="12"/>
  <c r="BS10" i="22"/>
  <c r="BS10" i="12"/>
  <c r="BT10" i="22"/>
  <c r="BT10" i="12"/>
  <c r="BT11" i="22"/>
  <c r="BT15" i="22" s="1"/>
  <c r="BT11" i="12"/>
  <c r="BT12" i="22"/>
  <c r="BT12" i="37" s="1"/>
  <c r="BT12" i="12"/>
  <c r="BT13" i="22"/>
  <c r="BT13" i="37" s="1"/>
  <c r="BT13" i="12"/>
  <c r="BT14" i="22"/>
  <c r="BT14" i="12"/>
  <c r="BU10" i="22"/>
  <c r="BU10" i="37" s="1"/>
  <c r="BU6" i="37" s="1"/>
  <c r="BU10" i="12"/>
  <c r="BV10" i="22"/>
  <c r="BV10" i="37" s="1"/>
  <c r="BV10" i="12"/>
  <c r="BV11" i="22"/>
  <c r="BV11" i="37" s="1"/>
  <c r="BV11" i="12"/>
  <c r="BV12" i="22"/>
  <c r="BV12" i="37" s="1"/>
  <c r="BV12" i="12"/>
  <c r="BV13" i="22"/>
  <c r="BV13" i="37" s="1"/>
  <c r="BV13" i="12"/>
  <c r="BV14" i="22"/>
  <c r="BV14" i="12"/>
  <c r="BW10" i="22"/>
  <c r="BW10" i="12"/>
  <c r="BX10" i="22"/>
  <c r="BX10" i="37" s="1"/>
  <c r="BX6" i="37" s="1"/>
  <c r="BX10" i="12"/>
  <c r="BX11" i="22"/>
  <c r="BX11" i="37" s="1"/>
  <c r="BX11" i="12"/>
  <c r="BX12" i="22"/>
  <c r="BX12" i="12"/>
  <c r="BX13" i="22"/>
  <c r="BX13" i="37" s="1"/>
  <c r="BX13" i="12"/>
  <c r="BX14" i="22"/>
  <c r="BX14" i="37" s="1"/>
  <c r="BX14" i="12"/>
  <c r="BY10" i="22"/>
  <c r="BY10" i="37" s="1"/>
  <c r="BY10" i="12"/>
  <c r="BZ10" i="22"/>
  <c r="BZ10" i="37" s="1"/>
  <c r="BZ6" i="37" s="1"/>
  <c r="BZ10" i="12"/>
  <c r="BZ11" i="22"/>
  <c r="BZ11" i="37" s="1"/>
  <c r="BZ11" i="12"/>
  <c r="BZ12" i="22"/>
  <c r="BZ12" i="37" s="1"/>
  <c r="BZ12" i="12"/>
  <c r="BZ13" i="22"/>
  <c r="BZ13" i="12"/>
  <c r="BZ14" i="22"/>
  <c r="BZ14" i="12"/>
  <c r="BZ14" i="37"/>
  <c r="CA10" i="22"/>
  <c r="CA10" i="37" s="1"/>
  <c r="CA6" i="37" s="1"/>
  <c r="CA10" i="12"/>
  <c r="CB10" i="22"/>
  <c r="CB10" i="37" s="1"/>
  <c r="CB10" i="12"/>
  <c r="CB11" i="22"/>
  <c r="CB11" i="37" s="1"/>
  <c r="CB11" i="12"/>
  <c r="CB12" i="22"/>
  <c r="CB12" i="12"/>
  <c r="CB12" i="37" s="1"/>
  <c r="CB13" i="22"/>
  <c r="CB13" i="37" s="1"/>
  <c r="CB13" i="12"/>
  <c r="CB14" i="22"/>
  <c r="CB14" i="37" s="1"/>
  <c r="CB14" i="12"/>
  <c r="CC10" i="22"/>
  <c r="CC10" i="37" s="1"/>
  <c r="CC6" i="37" s="1"/>
  <c r="CC10" i="12"/>
  <c r="CD10" i="22"/>
  <c r="CD10" i="37" s="1"/>
  <c r="CD10" i="12"/>
  <c r="CD11" i="22"/>
  <c r="CD11" i="37" s="1"/>
  <c r="CD11" i="12"/>
  <c r="CD12" i="22"/>
  <c r="CD12" i="37" s="1"/>
  <c r="CD12" i="12"/>
  <c r="CD13" i="22"/>
  <c r="CD13" i="37" s="1"/>
  <c r="CD13" i="12"/>
  <c r="CD14" i="22"/>
  <c r="CD14" i="12"/>
  <c r="CE10" i="22"/>
  <c r="CE10" i="37" s="1"/>
  <c r="CE6" i="37" s="1"/>
  <c r="CE10" i="12"/>
  <c r="CF10" i="22"/>
  <c r="CF10" i="37" s="1"/>
  <c r="CF6" i="37" s="1"/>
  <c r="CF10" i="12"/>
  <c r="CF11" i="22"/>
  <c r="CF11" i="12"/>
  <c r="CF12" i="22"/>
  <c r="CF12" i="37" s="1"/>
  <c r="CF12" i="12"/>
  <c r="CF13" i="22"/>
  <c r="CF13" i="37" s="1"/>
  <c r="CF13" i="12"/>
  <c r="CF14" i="22"/>
  <c r="CF14" i="37" s="1"/>
  <c r="CF14" i="12"/>
  <c r="CG10" i="22"/>
  <c r="CG10" i="37" s="1"/>
  <c r="CG10" i="12"/>
  <c r="CH10" i="22"/>
  <c r="CH10" i="37" s="1"/>
  <c r="CH6" i="37" s="1"/>
  <c r="CH10" i="12"/>
  <c r="CH11" i="22"/>
  <c r="CH11" i="12"/>
  <c r="CH12" i="22"/>
  <c r="CH12" i="37" s="1"/>
  <c r="CH12" i="12"/>
  <c r="CH13" i="22"/>
  <c r="CH13" i="37" s="1"/>
  <c r="CH13" i="12"/>
  <c r="CH14" i="22"/>
  <c r="CH14" i="37" s="1"/>
  <c r="CH14" i="12"/>
  <c r="CI10" i="22"/>
  <c r="CI10" i="37" s="1"/>
  <c r="CI10" i="12"/>
  <c r="CJ10" i="22"/>
  <c r="CJ10" i="37" s="1"/>
  <c r="CJ6" i="37" s="1"/>
  <c r="CJ10" i="12"/>
  <c r="CJ11" i="22"/>
  <c r="CJ11" i="37" s="1"/>
  <c r="CJ11" i="12"/>
  <c r="CJ12" i="22"/>
  <c r="CJ12" i="12"/>
  <c r="CJ13" i="22"/>
  <c r="CJ13" i="37" s="1"/>
  <c r="CJ13" i="12"/>
  <c r="CJ14" i="22"/>
  <c r="CJ14" i="12"/>
  <c r="CJ14" i="37" s="1"/>
  <c r="E14" i="37"/>
  <c r="S11" i="12"/>
  <c r="S12" i="12"/>
  <c r="S13" i="12"/>
  <c r="S14" i="12"/>
  <c r="W11" i="12"/>
  <c r="W12" i="12"/>
  <c r="W13" i="12"/>
  <c r="W14" i="12"/>
  <c r="AA11" i="22"/>
  <c r="AA11" i="12"/>
  <c r="AA12" i="22"/>
  <c r="AA12" i="12"/>
  <c r="AA13" i="22"/>
  <c r="AA13" i="12"/>
  <c r="AA14" i="22"/>
  <c r="AA14" i="12"/>
  <c r="AE11" i="22"/>
  <c r="AE11" i="12"/>
  <c r="AE12" i="22"/>
  <c r="AE12" i="12"/>
  <c r="AE13" i="22"/>
  <c r="AE13" i="12"/>
  <c r="AE14" i="22"/>
  <c r="AE14" i="12"/>
  <c r="AI11" i="22"/>
  <c r="AI11" i="12"/>
  <c r="AI12" i="22"/>
  <c r="AI12" i="12"/>
  <c r="AI13" i="22"/>
  <c r="AI13" i="12"/>
  <c r="AI14" i="22"/>
  <c r="AI14" i="12"/>
  <c r="AM11" i="22"/>
  <c r="AM11" i="12"/>
  <c r="AM12" i="22"/>
  <c r="AM12" i="12"/>
  <c r="AM13" i="22"/>
  <c r="AM13" i="12"/>
  <c r="AM14" i="22"/>
  <c r="AM14" i="12"/>
  <c r="AQ11" i="22"/>
  <c r="AQ11" i="12"/>
  <c r="AQ12" i="22"/>
  <c r="AQ12" i="37" s="1"/>
  <c r="AQ12" i="12"/>
  <c r="AQ13" i="22"/>
  <c r="AQ13" i="12"/>
  <c r="AQ14" i="22"/>
  <c r="AQ14" i="37" s="1"/>
  <c r="AQ14" i="12"/>
  <c r="AU11" i="22"/>
  <c r="AU11" i="37" s="1"/>
  <c r="AU11" i="12"/>
  <c r="AU12" i="22"/>
  <c r="AU12" i="37" s="1"/>
  <c r="AU12" i="12"/>
  <c r="AU13" i="22"/>
  <c r="AU13" i="37" s="1"/>
  <c r="AU13" i="12"/>
  <c r="AU14" i="22"/>
  <c r="AU14" i="37" s="1"/>
  <c r="AU14" i="12"/>
  <c r="AY11" i="22"/>
  <c r="AY11" i="37" s="1"/>
  <c r="AY11" i="12"/>
  <c r="AY12" i="22"/>
  <c r="AY12" i="37" s="1"/>
  <c r="AY12" i="12"/>
  <c r="AY13" i="22"/>
  <c r="AY13" i="37" s="1"/>
  <c r="AY13" i="12"/>
  <c r="AY14" i="22"/>
  <c r="AY14" i="37" s="1"/>
  <c r="AY14" i="12"/>
  <c r="BC11" i="22"/>
  <c r="BC11" i="37" s="1"/>
  <c r="BC11" i="12"/>
  <c r="BC12" i="22"/>
  <c r="BC12" i="37" s="1"/>
  <c r="BC12" i="12"/>
  <c r="BC13" i="22"/>
  <c r="BC13" i="12"/>
  <c r="BC14" i="22"/>
  <c r="BC14" i="37" s="1"/>
  <c r="BC14" i="12"/>
  <c r="BG11" i="22"/>
  <c r="BG11" i="37" s="1"/>
  <c r="BG11" i="12"/>
  <c r="BG12" i="22"/>
  <c r="BG12" i="37" s="1"/>
  <c r="BG12" i="12"/>
  <c r="BG13" i="22"/>
  <c r="BG13" i="37" s="1"/>
  <c r="BG13" i="12"/>
  <c r="BG14" i="22"/>
  <c r="BG14" i="37" s="1"/>
  <c r="BG14" i="12"/>
  <c r="BK11" i="22"/>
  <c r="BK11" i="12"/>
  <c r="BK12" i="22"/>
  <c r="BK12" i="37" s="1"/>
  <c r="BK12" i="12"/>
  <c r="BK13" i="22"/>
  <c r="BK13" i="12"/>
  <c r="BK14" i="22"/>
  <c r="BK14" i="37" s="1"/>
  <c r="BK14" i="12"/>
  <c r="BO11" i="22"/>
  <c r="BO11" i="12"/>
  <c r="BO12" i="22"/>
  <c r="BO12" i="37" s="1"/>
  <c r="BO12" i="12"/>
  <c r="BO13" i="22"/>
  <c r="BO13" i="37" s="1"/>
  <c r="BO13" i="12"/>
  <c r="BO14" i="22"/>
  <c r="BO14" i="37" s="1"/>
  <c r="BO14" i="12"/>
  <c r="BQ11" i="22"/>
  <c r="BQ11" i="12"/>
  <c r="BQ12" i="22"/>
  <c r="BQ12" i="37" s="1"/>
  <c r="BQ12" i="12"/>
  <c r="BQ13" i="22"/>
  <c r="BQ13" i="12"/>
  <c r="BQ14" i="22"/>
  <c r="BQ14" i="37" s="1"/>
  <c r="BQ14" i="12"/>
  <c r="BS11" i="22"/>
  <c r="BS11" i="12"/>
  <c r="BS12" i="22"/>
  <c r="BS12" i="37" s="1"/>
  <c r="BS12" i="12"/>
  <c r="BS13" i="22"/>
  <c r="BS13" i="12"/>
  <c r="BS14" i="22"/>
  <c r="BS14" i="37" s="1"/>
  <c r="BS14" i="12"/>
  <c r="BU11" i="22"/>
  <c r="BU11" i="37" s="1"/>
  <c r="BU11" i="12"/>
  <c r="BU12" i="22"/>
  <c r="BU12" i="12"/>
  <c r="BU13" i="22"/>
  <c r="BU13" i="37" s="1"/>
  <c r="BU13" i="12"/>
  <c r="BU14" i="22"/>
  <c r="BU14" i="37" s="1"/>
  <c r="BU14" i="12"/>
  <c r="BW11" i="22"/>
  <c r="BW11" i="37" s="1"/>
  <c r="BW11" i="12"/>
  <c r="BW12" i="22"/>
  <c r="BW12" i="12"/>
  <c r="BW13" i="22"/>
  <c r="BW13" i="37" s="1"/>
  <c r="BW13" i="12"/>
  <c r="BW14" i="22"/>
  <c r="BW14" i="12"/>
  <c r="BY11" i="22"/>
  <c r="BY11" i="37" s="1"/>
  <c r="BY11" i="12"/>
  <c r="BY12" i="22"/>
  <c r="BY12" i="37" s="1"/>
  <c r="BY12" i="12"/>
  <c r="BY13" i="22"/>
  <c r="BY13" i="37" s="1"/>
  <c r="BY13" i="12"/>
  <c r="BY14" i="22"/>
  <c r="BY14" i="12"/>
  <c r="CA11" i="22"/>
  <c r="CA11" i="12"/>
  <c r="CA12" i="22"/>
  <c r="CA12" i="37" s="1"/>
  <c r="CA12" i="12"/>
  <c r="CA13" i="22"/>
  <c r="CA13" i="37" s="1"/>
  <c r="CA13" i="12"/>
  <c r="CA14" i="22"/>
  <c r="CA14" i="37" s="1"/>
  <c r="CA14" i="12"/>
  <c r="CC11" i="22"/>
  <c r="CC11" i="37" s="1"/>
  <c r="CC11" i="12"/>
  <c r="CC12" i="22"/>
  <c r="CC12" i="12"/>
  <c r="CC13" i="22"/>
  <c r="CC13" i="37" s="1"/>
  <c r="CC13" i="12"/>
  <c r="CC14" i="22"/>
  <c r="CC14" i="37" s="1"/>
  <c r="CC14" i="12"/>
  <c r="CE11" i="22"/>
  <c r="CE11" i="37" s="1"/>
  <c r="CE11" i="12"/>
  <c r="CE12" i="22"/>
  <c r="CE12" i="12"/>
  <c r="CE12" i="37" s="1"/>
  <c r="CE13" i="22"/>
  <c r="CE13" i="37" s="1"/>
  <c r="CE13" i="12"/>
  <c r="CE14" i="22"/>
  <c r="CE14" i="12"/>
  <c r="CG11" i="22"/>
  <c r="CG11" i="37" s="1"/>
  <c r="CG11" i="12"/>
  <c r="CG12" i="22"/>
  <c r="CG12" i="12"/>
  <c r="CG13" i="22"/>
  <c r="CG13" i="37" s="1"/>
  <c r="CG13" i="12"/>
  <c r="CG14" i="22"/>
  <c r="CG15" i="22" s="1"/>
  <c r="CG14" i="12"/>
  <c r="CI11" i="22"/>
  <c r="CI11" i="12"/>
  <c r="CI12" i="22"/>
  <c r="CI12" i="37" s="1"/>
  <c r="CI12" i="12"/>
  <c r="CI13" i="22"/>
  <c r="CI13" i="37" s="1"/>
  <c r="CI13" i="12"/>
  <c r="CI14" i="22"/>
  <c r="CI14" i="37" s="1"/>
  <c r="CI14" i="12"/>
  <c r="C11" i="37"/>
  <c r="C13" i="37"/>
  <c r="D5" i="12"/>
  <c r="D23" i="4" s="1"/>
  <c r="D23" i="23"/>
  <c r="D23" i="24" s="1"/>
  <c r="D24" i="23"/>
  <c r="D25" i="23"/>
  <c r="D26" i="23"/>
  <c r="D26" i="24" s="1"/>
  <c r="D27" i="23"/>
  <c r="D27" i="24" s="1"/>
  <c r="D28" i="23"/>
  <c r="D28" i="24" s="1"/>
  <c r="D29" i="23"/>
  <c r="D29" i="24" s="1"/>
  <c r="D30" i="23"/>
  <c r="D30" i="24" s="1"/>
  <c r="D31" i="23"/>
  <c r="D31" i="24" s="1"/>
  <c r="C5" i="12"/>
  <c r="C25" i="4" s="1"/>
  <c r="C25" i="6" s="1"/>
  <c r="E19" i="6"/>
  <c r="F19" i="6" s="1"/>
  <c r="G19" i="6" s="1"/>
  <c r="H19" i="6" s="1"/>
  <c r="I19" i="6" s="1"/>
  <c r="J19" i="6" s="1"/>
  <c r="K19" i="6" s="1"/>
  <c r="L19" i="6" s="1"/>
  <c r="M19" i="6" s="1"/>
  <c r="N19" i="6" s="1"/>
  <c r="O19" i="6" s="1"/>
  <c r="P19" i="6" s="1"/>
  <c r="Q19" i="6" s="1"/>
  <c r="R19" i="6" s="1"/>
  <c r="S19" i="6" s="1"/>
  <c r="T19" i="6" s="1"/>
  <c r="U19" i="6" s="1"/>
  <c r="V19" i="6" s="1"/>
  <c r="W19" i="6" s="1"/>
  <c r="X19" i="6" s="1"/>
  <c r="Y19" i="6" s="1"/>
  <c r="Z19" i="6" s="1"/>
  <c r="AA19" i="6" s="1"/>
  <c r="AB19" i="6" s="1"/>
  <c r="AC19" i="6" s="1"/>
  <c r="AD19" i="6" s="1"/>
  <c r="AE19" i="6" s="1"/>
  <c r="AF19" i="6" s="1"/>
  <c r="AG19" i="6" s="1"/>
  <c r="AH19" i="6" s="1"/>
  <c r="AI19" i="6" s="1"/>
  <c r="AJ19" i="6" s="1"/>
  <c r="AK19" i="6" s="1"/>
  <c r="AL19" i="6" s="1"/>
  <c r="AM19" i="6" s="1"/>
  <c r="AN19" i="6" s="1"/>
  <c r="AO19" i="6" s="1"/>
  <c r="AP19" i="6" s="1"/>
  <c r="AQ19" i="6" s="1"/>
  <c r="AR19" i="6" s="1"/>
  <c r="AS19" i="6" s="1"/>
  <c r="AT19" i="6" s="1"/>
  <c r="AU19" i="6" s="1"/>
  <c r="AV19" i="6" s="1"/>
  <c r="AW19" i="6" s="1"/>
  <c r="AX19" i="6" s="1"/>
  <c r="AY19" i="6" s="1"/>
  <c r="AZ19" i="6" s="1"/>
  <c r="BA19" i="6" s="1"/>
  <c r="BB19" i="6" s="1"/>
  <c r="BC19" i="6" s="1"/>
  <c r="BD19" i="6" s="1"/>
  <c r="BE19" i="6" s="1"/>
  <c r="BF19" i="6" s="1"/>
  <c r="BG19" i="6" s="1"/>
  <c r="BH19" i="6" s="1"/>
  <c r="BI19" i="6" s="1"/>
  <c r="BJ19" i="6" s="1"/>
  <c r="BK19" i="6" s="1"/>
  <c r="BL19" i="6" s="1"/>
  <c r="BM19" i="6" s="1"/>
  <c r="BN19" i="6" s="1"/>
  <c r="BO19" i="6" s="1"/>
  <c r="BP19" i="6" s="1"/>
  <c r="BQ19" i="6" s="1"/>
  <c r="BR19" i="6" s="1"/>
  <c r="BS19" i="6" s="1"/>
  <c r="BT19" i="6" s="1"/>
  <c r="BU19" i="6" s="1"/>
  <c r="BV19" i="6" s="1"/>
  <c r="BW19" i="6" s="1"/>
  <c r="BX19" i="6" s="1"/>
  <c r="BY19" i="6" s="1"/>
  <c r="BZ19" i="6" s="1"/>
  <c r="CA19" i="6" s="1"/>
  <c r="CB19" i="6" s="1"/>
  <c r="CC19" i="6" s="1"/>
  <c r="CD19" i="6" s="1"/>
  <c r="CE19" i="6" s="1"/>
  <c r="CF19" i="6" s="1"/>
  <c r="CG19" i="6" s="1"/>
  <c r="CH19" i="6" s="1"/>
  <c r="CI19" i="6" s="1"/>
  <c r="CJ19" i="6" s="1"/>
  <c r="F19" i="24"/>
  <c r="G19" i="24"/>
  <c r="H19" i="24"/>
  <c r="I19" i="24" s="1"/>
  <c r="J19" i="24" s="1"/>
  <c r="K19" i="24" s="1"/>
  <c r="L19" i="24" s="1"/>
  <c r="M19" i="24" s="1"/>
  <c r="N19" i="24" s="1"/>
  <c r="O19" i="24" s="1"/>
  <c r="P19" i="24" s="1"/>
  <c r="Q19" i="24" s="1"/>
  <c r="R19" i="24" s="1"/>
  <c r="S19" i="24" s="1"/>
  <c r="T19" i="24" s="1"/>
  <c r="U19" i="24" s="1"/>
  <c r="V19" i="24" s="1"/>
  <c r="W19" i="24" s="1"/>
  <c r="X19" i="24" s="1"/>
  <c r="Y19" i="24" s="1"/>
  <c r="Z19" i="24" s="1"/>
  <c r="AA19" i="24" s="1"/>
  <c r="AB19" i="24" s="1"/>
  <c r="AC19" i="24" s="1"/>
  <c r="AD19" i="24" s="1"/>
  <c r="AE19" i="24" s="1"/>
  <c r="AF19" i="24" s="1"/>
  <c r="AG19" i="24" s="1"/>
  <c r="AH19" i="24" s="1"/>
  <c r="AI19" i="24" s="1"/>
  <c r="AJ19" i="24" s="1"/>
  <c r="AK19" i="24" s="1"/>
  <c r="AL19" i="24" s="1"/>
  <c r="AM19" i="24" s="1"/>
  <c r="AN19" i="24" s="1"/>
  <c r="AO19" i="24" s="1"/>
  <c r="AP19" i="24" s="1"/>
  <c r="AQ19" i="24" s="1"/>
  <c r="AR19" i="24" s="1"/>
  <c r="AS19" i="24" s="1"/>
  <c r="AT19" i="24" s="1"/>
  <c r="AU19" i="24" s="1"/>
  <c r="AV19" i="24" s="1"/>
  <c r="AW19" i="24" s="1"/>
  <c r="AX19" i="24" s="1"/>
  <c r="AY19" i="24" s="1"/>
  <c r="AZ19" i="24" s="1"/>
  <c r="BA19" i="24" s="1"/>
  <c r="BB19" i="24" s="1"/>
  <c r="BC19" i="24" s="1"/>
  <c r="BD19" i="24" s="1"/>
  <c r="BE19" i="24" s="1"/>
  <c r="BF19" i="24" s="1"/>
  <c r="BG19" i="24" s="1"/>
  <c r="BH19" i="24" s="1"/>
  <c r="BI19" i="24" s="1"/>
  <c r="BJ19" i="24" s="1"/>
  <c r="BK19" i="24" s="1"/>
  <c r="BL19" i="24" s="1"/>
  <c r="BM19" i="24" s="1"/>
  <c r="BN19" i="24" s="1"/>
  <c r="BO19" i="24" s="1"/>
  <c r="BP19" i="24" s="1"/>
  <c r="BQ19" i="24" s="1"/>
  <c r="BR19" i="24" s="1"/>
  <c r="BS19" i="24" s="1"/>
  <c r="BT19" i="24" s="1"/>
  <c r="BU19" i="24" s="1"/>
  <c r="BV19" i="24" s="1"/>
  <c r="BW19" i="24" s="1"/>
  <c r="BX19" i="24" s="1"/>
  <c r="BY19" i="24" s="1"/>
  <c r="BZ19" i="24" s="1"/>
  <c r="CA19" i="24" s="1"/>
  <c r="CB19" i="24" s="1"/>
  <c r="CC19" i="24" s="1"/>
  <c r="CD19" i="24" s="1"/>
  <c r="CE19" i="24" s="1"/>
  <c r="CF19" i="24" s="1"/>
  <c r="CG19" i="24" s="1"/>
  <c r="CH19" i="24" s="1"/>
  <c r="CI19" i="24" s="1"/>
  <c r="CJ19" i="24" s="1"/>
  <c r="K10" i="22"/>
  <c r="D27" i="25"/>
  <c r="D31" i="25" s="1"/>
  <c r="D22" i="25"/>
  <c r="C22" i="25"/>
  <c r="C10" i="25"/>
  <c r="D10" i="25"/>
  <c r="C27" i="25"/>
  <c r="BA7" i="26"/>
  <c r="AZ7" i="26"/>
  <c r="AY7" i="26"/>
  <c r="AX7" i="26"/>
  <c r="AW7" i="26"/>
  <c r="AV7" i="26"/>
  <c r="AU7" i="26"/>
  <c r="AT7" i="26"/>
  <c r="AS7" i="26"/>
  <c r="AR7" i="26"/>
  <c r="AQ7" i="26"/>
  <c r="AP7" i="26"/>
  <c r="AO7" i="26"/>
  <c r="AN7" i="26"/>
  <c r="AM7" i="26"/>
  <c r="AL7" i="26"/>
  <c r="AK7" i="26"/>
  <c r="AJ7" i="26"/>
  <c r="AI7" i="26"/>
  <c r="AH7" i="26"/>
  <c r="AG7" i="26"/>
  <c r="AF7" i="26"/>
  <c r="AE7" i="26"/>
  <c r="AD7" i="26"/>
  <c r="AC7" i="26"/>
  <c r="AB7" i="26"/>
  <c r="AA7" i="26"/>
  <c r="Z7" i="26"/>
  <c r="Y7" i="26"/>
  <c r="X7" i="26"/>
  <c r="W7" i="26"/>
  <c r="V7" i="26"/>
  <c r="U7" i="26"/>
  <c r="T7" i="26"/>
  <c r="S7" i="26"/>
  <c r="Q7" i="26"/>
  <c r="P7" i="26"/>
  <c r="O7" i="26"/>
  <c r="N7" i="26"/>
  <c r="M7" i="26"/>
  <c r="L7" i="26"/>
  <c r="K7" i="26"/>
  <c r="J7" i="26"/>
  <c r="I7" i="26"/>
  <c r="H7" i="26"/>
  <c r="G7" i="26"/>
  <c r="F7" i="26"/>
  <c r="E7" i="26"/>
  <c r="D7" i="26"/>
  <c r="C7" i="26"/>
  <c r="BA6" i="26"/>
  <c r="AZ6" i="26"/>
  <c r="AY6" i="26"/>
  <c r="AX6" i="26"/>
  <c r="AW6" i="26"/>
  <c r="AV6" i="26"/>
  <c r="AU6" i="26"/>
  <c r="AT6" i="26"/>
  <c r="AS6" i="26"/>
  <c r="AR6" i="26"/>
  <c r="AQ6" i="26"/>
  <c r="AP6" i="26"/>
  <c r="AO6" i="26"/>
  <c r="AN6" i="26"/>
  <c r="AM6" i="26"/>
  <c r="AL6" i="26"/>
  <c r="AK6" i="26"/>
  <c r="AJ6" i="26"/>
  <c r="AI6" i="26"/>
  <c r="AH6" i="26"/>
  <c r="AG6" i="26"/>
  <c r="AF6" i="26"/>
  <c r="AE6" i="26"/>
  <c r="AD6" i="26"/>
  <c r="AC6" i="26"/>
  <c r="AB6" i="26"/>
  <c r="AA6" i="26"/>
  <c r="Z6" i="26"/>
  <c r="Y6" i="26"/>
  <c r="X6" i="26"/>
  <c r="W6" i="26"/>
  <c r="V6" i="26"/>
  <c r="U6" i="26"/>
  <c r="T6" i="26"/>
  <c r="S6" i="26"/>
  <c r="Q6" i="26"/>
  <c r="P6" i="26"/>
  <c r="O6" i="26"/>
  <c r="N6" i="26"/>
  <c r="M6" i="26"/>
  <c r="L6" i="26"/>
  <c r="K6" i="26"/>
  <c r="J6" i="26"/>
  <c r="I6" i="26"/>
  <c r="H6" i="26"/>
  <c r="G6" i="26"/>
  <c r="F6" i="26"/>
  <c r="E6" i="26"/>
  <c r="D6" i="26"/>
  <c r="C6" i="26"/>
  <c r="BA5" i="26"/>
  <c r="AZ5" i="26"/>
  <c r="AY5" i="26"/>
  <c r="AX5" i="26"/>
  <c r="AW5" i="26"/>
  <c r="AV5" i="26"/>
  <c r="AU5" i="26"/>
  <c r="AT5" i="26"/>
  <c r="AS5" i="26"/>
  <c r="AR5" i="26"/>
  <c r="AQ5" i="26"/>
  <c r="AP5" i="26"/>
  <c r="AO5" i="26"/>
  <c r="AN5" i="26"/>
  <c r="AM5" i="26"/>
  <c r="AL5" i="26"/>
  <c r="AK5" i="26"/>
  <c r="AJ5" i="26"/>
  <c r="AI5" i="26"/>
  <c r="AH5" i="26"/>
  <c r="AG5" i="26"/>
  <c r="AF5" i="26"/>
  <c r="AE5" i="26"/>
  <c r="AD5" i="26"/>
  <c r="AC5" i="26"/>
  <c r="AB5" i="26"/>
  <c r="AA5" i="26"/>
  <c r="Z5" i="26"/>
  <c r="Y5" i="26"/>
  <c r="X5" i="26"/>
  <c r="W5" i="26"/>
  <c r="V5" i="26"/>
  <c r="U5" i="26"/>
  <c r="T5" i="26"/>
  <c r="S5" i="26"/>
  <c r="Q5" i="26"/>
  <c r="P5" i="26"/>
  <c r="O5" i="26"/>
  <c r="N5" i="26"/>
  <c r="M5" i="26"/>
  <c r="L5" i="26"/>
  <c r="K5" i="26"/>
  <c r="J5" i="26"/>
  <c r="I5" i="26"/>
  <c r="H5" i="26"/>
  <c r="G5" i="26"/>
  <c r="F5" i="26"/>
  <c r="E5" i="26"/>
  <c r="D5" i="26"/>
  <c r="C5" i="26"/>
  <c r="C2" i="26" s="1"/>
  <c r="BX15" i="22"/>
  <c r="BX5" i="22"/>
  <c r="BD5" i="22"/>
  <c r="O14" i="22"/>
  <c r="N14" i="22"/>
  <c r="M14" i="22"/>
  <c r="L14" i="22"/>
  <c r="K14" i="22"/>
  <c r="J14" i="22"/>
  <c r="I14" i="22"/>
  <c r="O13" i="22"/>
  <c r="N13" i="22"/>
  <c r="M13" i="22"/>
  <c r="L13" i="22"/>
  <c r="K13" i="22"/>
  <c r="J13" i="22"/>
  <c r="I13" i="22"/>
  <c r="H13" i="22"/>
  <c r="G13" i="22"/>
  <c r="O12" i="22"/>
  <c r="N12" i="22"/>
  <c r="M12" i="22"/>
  <c r="L12" i="22"/>
  <c r="K12" i="22"/>
  <c r="J12" i="22"/>
  <c r="I12" i="22"/>
  <c r="H12" i="22"/>
  <c r="G12" i="22"/>
  <c r="CF5" i="22"/>
  <c r="BH5" i="22"/>
  <c r="O11" i="22"/>
  <c r="N11" i="22"/>
  <c r="M11" i="22"/>
  <c r="L11" i="22"/>
  <c r="K11" i="22"/>
  <c r="J11" i="22"/>
  <c r="H11" i="22"/>
  <c r="G11" i="22"/>
  <c r="CJ15" i="22"/>
  <c r="CJ5" i="22"/>
  <c r="CH15" i="22"/>
  <c r="CH5" i="22"/>
  <c r="CG5" i="22"/>
  <c r="CD5" i="22"/>
  <c r="CC5" i="22"/>
  <c r="BZ5" i="22"/>
  <c r="BY5" i="22"/>
  <c r="BV5" i="22"/>
  <c r="BU5" i="22"/>
  <c r="BT5" i="22"/>
  <c r="BR5" i="22"/>
  <c r="BQ5" i="22"/>
  <c r="BP15" i="22"/>
  <c r="BP5" i="22"/>
  <c r="BN15" i="22"/>
  <c r="BN5" i="22"/>
  <c r="BM5" i="22"/>
  <c r="BJ15" i="22"/>
  <c r="BJ5" i="22"/>
  <c r="BI5" i="22"/>
  <c r="BF15" i="22"/>
  <c r="BF5" i="22"/>
  <c r="BE5" i="22"/>
  <c r="BB5" i="22"/>
  <c r="BA15" i="22"/>
  <c r="BA5" i="22"/>
  <c r="AZ5" i="22"/>
  <c r="AX5" i="22"/>
  <c r="AW5" i="22"/>
  <c r="AT5" i="22"/>
  <c r="AS5" i="22"/>
  <c r="AR5" i="22"/>
  <c r="AP5" i="22"/>
  <c r="AO5" i="22"/>
  <c r="O10" i="22"/>
  <c r="N10" i="22"/>
  <c r="M10" i="22"/>
  <c r="L10" i="22"/>
  <c r="J10" i="22"/>
  <c r="I10" i="22"/>
  <c r="H10" i="22"/>
  <c r="G10" i="22"/>
  <c r="F10" i="22"/>
  <c r="CJ7" i="22"/>
  <c r="CI7" i="22"/>
  <c r="CH7" i="22"/>
  <c r="CG7" i="22"/>
  <c r="CF7" i="22"/>
  <c r="CE7" i="22"/>
  <c r="CD7" i="22"/>
  <c r="CC7" i="22"/>
  <c r="CB7" i="22"/>
  <c r="CA7" i="22"/>
  <c r="BZ7" i="22"/>
  <c r="BY7" i="22"/>
  <c r="BX7" i="22"/>
  <c r="BW7" i="22"/>
  <c r="BV7" i="22"/>
  <c r="BU7" i="22"/>
  <c r="BT7" i="22"/>
  <c r="BS7" i="22"/>
  <c r="BR7" i="22"/>
  <c r="BQ7" i="22"/>
  <c r="BP7" i="22"/>
  <c r="BO7" i="22"/>
  <c r="BN7" i="22"/>
  <c r="BM7" i="22"/>
  <c r="BL7" i="22"/>
  <c r="BK7" i="22"/>
  <c r="BJ7" i="22"/>
  <c r="BI7" i="22"/>
  <c r="BH7" i="22"/>
  <c r="BG7" i="22"/>
  <c r="BF7" i="22"/>
  <c r="BE7" i="22"/>
  <c r="BD7" i="22"/>
  <c r="BC7" i="22"/>
  <c r="BB7" i="22"/>
  <c r="BA7" i="22"/>
  <c r="AZ7" i="22"/>
  <c r="AY7" i="22"/>
  <c r="AX7" i="22"/>
  <c r="AW7" i="22"/>
  <c r="AV7" i="22"/>
  <c r="AU7" i="22"/>
  <c r="AT7" i="22"/>
  <c r="AS7" i="22"/>
  <c r="AR7" i="22"/>
  <c r="AQ7" i="22"/>
  <c r="AP7" i="22"/>
  <c r="AO7" i="22"/>
  <c r="AN7" i="22"/>
  <c r="AM7" i="22"/>
  <c r="AL7" i="22"/>
  <c r="AK7" i="22"/>
  <c r="AJ7" i="22"/>
  <c r="AI7" i="22"/>
  <c r="AH7" i="22"/>
  <c r="AG7" i="22"/>
  <c r="AF7" i="22"/>
  <c r="AE7" i="22"/>
  <c r="AD7" i="22"/>
  <c r="AC7" i="22"/>
  <c r="AB7" i="22"/>
  <c r="AA7" i="22"/>
  <c r="P7" i="22"/>
  <c r="O7" i="22"/>
  <c r="N7" i="22"/>
  <c r="M7" i="22"/>
  <c r="L7" i="22"/>
  <c r="K7" i="22"/>
  <c r="J7" i="22"/>
  <c r="H7" i="22"/>
  <c r="G7" i="22"/>
  <c r="F7" i="22"/>
  <c r="E7" i="22"/>
  <c r="D7" i="22"/>
  <c r="C7" i="22"/>
  <c r="CJ6" i="22"/>
  <c r="CI6" i="22"/>
  <c r="CH6" i="22"/>
  <c r="CG6" i="22"/>
  <c r="CF6" i="22"/>
  <c r="CE6" i="22"/>
  <c r="CD6" i="22"/>
  <c r="CC6" i="22"/>
  <c r="CB6" i="22"/>
  <c r="CA6" i="22"/>
  <c r="BZ6" i="22"/>
  <c r="BY6" i="22"/>
  <c r="BX6" i="22"/>
  <c r="BW6" i="22"/>
  <c r="BV6" i="22"/>
  <c r="BU6" i="22"/>
  <c r="BT6" i="22"/>
  <c r="BS6" i="22"/>
  <c r="BR6" i="22"/>
  <c r="BQ6" i="22"/>
  <c r="BP6" i="22"/>
  <c r="BO6" i="22"/>
  <c r="BN6" i="22"/>
  <c r="BM6" i="22"/>
  <c r="BL6" i="22"/>
  <c r="BK6" i="22"/>
  <c r="BJ6" i="22"/>
  <c r="BI6" i="22"/>
  <c r="BH6" i="22"/>
  <c r="BG6" i="22"/>
  <c r="BF6" i="22"/>
  <c r="BE6" i="22"/>
  <c r="BD6" i="22"/>
  <c r="BC6" i="22"/>
  <c r="BB6" i="22"/>
  <c r="BA6" i="22"/>
  <c r="AZ6" i="22"/>
  <c r="AY6" i="22"/>
  <c r="AX6" i="22"/>
  <c r="AW6" i="22"/>
  <c r="AV6" i="22"/>
  <c r="AU6" i="22"/>
  <c r="AT6" i="22"/>
  <c r="AS6" i="22"/>
  <c r="AR6" i="22"/>
  <c r="AQ6" i="22"/>
  <c r="AP6" i="22"/>
  <c r="AO6" i="22"/>
  <c r="AN6" i="22"/>
  <c r="AM6" i="22"/>
  <c r="AL6" i="22"/>
  <c r="AK6" i="22"/>
  <c r="AJ6" i="22"/>
  <c r="AI6" i="22"/>
  <c r="AH6" i="22"/>
  <c r="AG6" i="22"/>
  <c r="AF6" i="22"/>
  <c r="AE6" i="22"/>
  <c r="AD6" i="22"/>
  <c r="AC6" i="22"/>
  <c r="AB6" i="22"/>
  <c r="AA6" i="22"/>
  <c r="P6" i="22"/>
  <c r="O6" i="22"/>
  <c r="N6" i="22"/>
  <c r="M6" i="22"/>
  <c r="L6" i="22"/>
  <c r="K6" i="22"/>
  <c r="J6" i="22"/>
  <c r="I6" i="22"/>
  <c r="H6" i="22"/>
  <c r="G6" i="22"/>
  <c r="F6" i="22"/>
  <c r="E6" i="22"/>
  <c r="D6" i="22"/>
  <c r="C6" i="22"/>
  <c r="CI5" i="22"/>
  <c r="CE5" i="22"/>
  <c r="CB5" i="22"/>
  <c r="CA5" i="22"/>
  <c r="BW5" i="22"/>
  <c r="BS5" i="22"/>
  <c r="BO5" i="22"/>
  <c r="BL5" i="22"/>
  <c r="BK5" i="22"/>
  <c r="BG5" i="22"/>
  <c r="BC5" i="22"/>
  <c r="AY5" i="22"/>
  <c r="AV5" i="22"/>
  <c r="AU5" i="22"/>
  <c r="AQ5" i="22"/>
  <c r="AN5" i="22"/>
  <c r="AM5" i="22"/>
  <c r="AL5" i="22"/>
  <c r="AK5" i="22"/>
  <c r="AJ5" i="22"/>
  <c r="AI5" i="22"/>
  <c r="AH5" i="22"/>
  <c r="AG5" i="22"/>
  <c r="AF5" i="22"/>
  <c r="AE5" i="22"/>
  <c r="AD5" i="22"/>
  <c r="AC5" i="22"/>
  <c r="AB5" i="22"/>
  <c r="AA5" i="22"/>
  <c r="P5" i="22"/>
  <c r="O5" i="22"/>
  <c r="N5" i="22"/>
  <c r="M5" i="22"/>
  <c r="L5" i="22"/>
  <c r="K5" i="22"/>
  <c r="J5" i="22"/>
  <c r="H5" i="22"/>
  <c r="G5" i="22"/>
  <c r="O14" i="12"/>
  <c r="O13" i="12"/>
  <c r="O12" i="12"/>
  <c r="O11" i="12"/>
  <c r="N13" i="12"/>
  <c r="N14" i="12"/>
  <c r="N12" i="12"/>
  <c r="M12" i="12"/>
  <c r="M14" i="12"/>
  <c r="M11" i="12"/>
  <c r="M13" i="12"/>
  <c r="L12" i="12"/>
  <c r="L13" i="12"/>
  <c r="L11" i="12"/>
  <c r="L14" i="12"/>
  <c r="K12" i="12"/>
  <c r="K14" i="12"/>
  <c r="K13" i="12"/>
  <c r="K11" i="12"/>
  <c r="J13" i="12"/>
  <c r="J14" i="12"/>
  <c r="J11" i="12"/>
  <c r="J12" i="12"/>
  <c r="I10" i="12"/>
  <c r="I14" i="12"/>
  <c r="I13" i="12"/>
  <c r="I12" i="12"/>
  <c r="I11" i="12"/>
  <c r="H10" i="12"/>
  <c r="H13" i="12"/>
  <c r="H12" i="12"/>
  <c r="H11" i="12"/>
  <c r="G13" i="12"/>
  <c r="G12" i="12"/>
  <c r="G11" i="12"/>
  <c r="F10" i="12"/>
  <c r="G10" i="12"/>
  <c r="AN15" i="22"/>
  <c r="BK15" i="22"/>
  <c r="E24" i="4"/>
  <c r="E24" i="6" s="1"/>
  <c r="E26" i="4"/>
  <c r="E26" i="6" s="1"/>
  <c r="E30" i="4"/>
  <c r="E30" i="6" s="1"/>
  <c r="E29" i="4"/>
  <c r="E29" i="6" s="1"/>
  <c r="E27" i="4"/>
  <c r="E27" i="6" s="1"/>
  <c r="E32" i="4"/>
  <c r="E32" i="6" s="1"/>
  <c r="E23" i="4"/>
  <c r="E23" i="6" s="1"/>
  <c r="E25" i="4"/>
  <c r="E25" i="6" s="1"/>
  <c r="E28" i="4"/>
  <c r="E28" i="6" s="1"/>
  <c r="E31" i="4"/>
  <c r="E31" i="6" s="1"/>
  <c r="G5" i="12"/>
  <c r="G66" i="4" s="1"/>
  <c r="G66" i="6" s="1"/>
  <c r="H5" i="12"/>
  <c r="H26" i="4" s="1"/>
  <c r="H26" i="6" s="1"/>
  <c r="I5" i="12"/>
  <c r="CI15" i="12"/>
  <c r="CI5" i="12"/>
  <c r="CI16" i="12" s="1"/>
  <c r="CE15" i="12"/>
  <c r="CE16" i="12" s="1"/>
  <c r="CE5" i="12"/>
  <c r="CA15" i="12"/>
  <c r="CA16" i="12" s="1"/>
  <c r="CA5" i="12"/>
  <c r="BW15" i="12"/>
  <c r="BW5" i="12"/>
  <c r="BW16" i="12"/>
  <c r="BS15" i="12"/>
  <c r="BS5" i="12"/>
  <c r="BS16" i="12" s="1"/>
  <c r="BO15" i="12"/>
  <c r="BO5" i="12"/>
  <c r="BK15" i="12"/>
  <c r="BK16" i="12" s="1"/>
  <c r="BK5" i="12"/>
  <c r="BG15" i="12"/>
  <c r="BG5" i="12"/>
  <c r="BG16" i="12" s="1"/>
  <c r="BC15" i="12"/>
  <c r="BC5" i="12"/>
  <c r="BC16" i="12" s="1"/>
  <c r="AY15" i="12"/>
  <c r="AY16" i="12" s="1"/>
  <c r="AY5" i="12"/>
  <c r="AU15" i="12"/>
  <c r="AU5" i="12"/>
  <c r="AQ15" i="12"/>
  <c r="AQ5" i="12"/>
  <c r="N11" i="12"/>
  <c r="CJ15" i="12"/>
  <c r="CJ5" i="12"/>
  <c r="CJ16" i="12"/>
  <c r="CH15" i="12"/>
  <c r="CH5" i="12"/>
  <c r="CH16" i="12" s="1"/>
  <c r="CG15" i="12"/>
  <c r="CG16" i="12" s="1"/>
  <c r="CG5" i="12"/>
  <c r="CF15" i="12"/>
  <c r="CF16" i="12" s="1"/>
  <c r="CF5" i="12"/>
  <c r="CD15" i="12"/>
  <c r="CD5" i="12"/>
  <c r="CD16" i="12"/>
  <c r="CC15" i="12"/>
  <c r="CC5" i="12"/>
  <c r="CC16" i="12" s="1"/>
  <c r="CB15" i="12"/>
  <c r="CB16" i="12" s="1"/>
  <c r="CB5" i="12"/>
  <c r="BZ15" i="12"/>
  <c r="BZ16" i="12" s="1"/>
  <c r="BZ5" i="12"/>
  <c r="BY15" i="12"/>
  <c r="BY5" i="12"/>
  <c r="BY16" i="12"/>
  <c r="BX15" i="12"/>
  <c r="BX5" i="12"/>
  <c r="BX16" i="12" s="1"/>
  <c r="BV15" i="12"/>
  <c r="BV16" i="12" s="1"/>
  <c r="BV5" i="12"/>
  <c r="BU15" i="12"/>
  <c r="BU16" i="12" s="1"/>
  <c r="BU5" i="12"/>
  <c r="BT15" i="12"/>
  <c r="BT5" i="12"/>
  <c r="BT16" i="12"/>
  <c r="BR15" i="12"/>
  <c r="BR5" i="12"/>
  <c r="BR16" i="12" s="1"/>
  <c r="BQ15" i="12"/>
  <c r="BQ16" i="12" s="1"/>
  <c r="BQ5" i="12"/>
  <c r="BP15" i="12"/>
  <c r="BP5" i="12"/>
  <c r="BN15" i="12"/>
  <c r="BN5" i="12"/>
  <c r="BN16" i="12" s="1"/>
  <c r="BM15" i="12"/>
  <c r="BM5" i="12"/>
  <c r="BM16" i="12" s="1"/>
  <c r="BL15" i="12"/>
  <c r="BL16" i="12" s="1"/>
  <c r="BL5" i="12"/>
  <c r="BJ15" i="12"/>
  <c r="BJ5" i="12"/>
  <c r="BI15" i="12"/>
  <c r="BI5" i="12"/>
  <c r="BI16" i="12"/>
  <c r="BH15" i="12"/>
  <c r="BH5" i="12"/>
  <c r="BH16" i="12" s="1"/>
  <c r="BF15" i="12"/>
  <c r="BF5" i="12"/>
  <c r="BE15" i="12"/>
  <c r="BE5" i="12"/>
  <c r="BD15" i="12"/>
  <c r="BD5" i="12"/>
  <c r="BD16" i="12"/>
  <c r="BB15" i="12"/>
  <c r="BB5" i="12"/>
  <c r="BB16" i="12" s="1"/>
  <c r="BA15" i="12"/>
  <c r="BA5" i="12"/>
  <c r="AZ15" i="12"/>
  <c r="AZ16" i="12" s="1"/>
  <c r="AZ5" i="12"/>
  <c r="AX15" i="12"/>
  <c r="AX5" i="12"/>
  <c r="AX16" i="12"/>
  <c r="AW15" i="12"/>
  <c r="AW5" i="12"/>
  <c r="AW16" i="12" s="1"/>
  <c r="AV15" i="12"/>
  <c r="AV5" i="12"/>
  <c r="AT15" i="12"/>
  <c r="AT5" i="12"/>
  <c r="AS15" i="12"/>
  <c r="AS5" i="12"/>
  <c r="AR15" i="12"/>
  <c r="AR5" i="12"/>
  <c r="AP15" i="12"/>
  <c r="AP5" i="12"/>
  <c r="AO5" i="12"/>
  <c r="AJ15" i="12"/>
  <c r="L5" i="12"/>
  <c r="K5" i="12"/>
  <c r="J5" i="12"/>
  <c r="L5" i="14"/>
  <c r="M5" i="14"/>
  <c r="N5" i="14"/>
  <c r="O5" i="14"/>
  <c r="P5" i="14"/>
  <c r="Q5" i="14"/>
  <c r="R5" i="14"/>
  <c r="S5" i="14"/>
  <c r="T5" i="14"/>
  <c r="U5" i="14"/>
  <c r="V5" i="14"/>
  <c r="W5" i="14"/>
  <c r="X5" i="14"/>
  <c r="Y5" i="14"/>
  <c r="Z5" i="14"/>
  <c r="AA5" i="14"/>
  <c r="AB5" i="14"/>
  <c r="AC5" i="14"/>
  <c r="AD5" i="14"/>
  <c r="AE5" i="14"/>
  <c r="AF5" i="14"/>
  <c r="AG5" i="14"/>
  <c r="AH5" i="14"/>
  <c r="AI5" i="14"/>
  <c r="AJ5" i="14"/>
  <c r="AK5" i="14"/>
  <c r="AL5" i="14"/>
  <c r="AM5" i="14"/>
  <c r="AN5" i="14"/>
  <c r="AO5" i="14"/>
  <c r="AP5" i="14"/>
  <c r="AQ5" i="14"/>
  <c r="AR5" i="14"/>
  <c r="AS5" i="14"/>
  <c r="AT5" i="14"/>
  <c r="AU5" i="14"/>
  <c r="AV5" i="14"/>
  <c r="AW5" i="14"/>
  <c r="AX5" i="14"/>
  <c r="AY5" i="14"/>
  <c r="AZ5" i="14"/>
  <c r="BA5" i="14"/>
  <c r="BB5" i="14"/>
  <c r="BC5" i="14"/>
  <c r="BD5" i="14"/>
  <c r="BE5" i="14"/>
  <c r="BF5" i="14"/>
  <c r="BG5" i="14"/>
  <c r="BH5" i="14"/>
  <c r="BI5" i="14"/>
  <c r="BJ5" i="14"/>
  <c r="BK5" i="14"/>
  <c r="BL5" i="14"/>
  <c r="BM5" i="14"/>
  <c r="BN5" i="14"/>
  <c r="BO5" i="14"/>
  <c r="BP5" i="14"/>
  <c r="BQ5" i="14"/>
  <c r="BR5" i="14"/>
  <c r="BS5" i="14"/>
  <c r="BT5" i="14"/>
  <c r="BU5" i="14"/>
  <c r="BV5" i="14"/>
  <c r="BW5" i="14"/>
  <c r="BX5" i="14"/>
  <c r="BY5" i="14"/>
  <c r="BZ5" i="14"/>
  <c r="CA5" i="14"/>
  <c r="CB5" i="14"/>
  <c r="CC5" i="14"/>
  <c r="CD5" i="14"/>
  <c r="CE5" i="14"/>
  <c r="CF5" i="14"/>
  <c r="CG5" i="14"/>
  <c r="CH5" i="14"/>
  <c r="CI5" i="14"/>
  <c r="CJ5" i="14"/>
  <c r="L6" i="14"/>
  <c r="M6" i="14"/>
  <c r="N6" i="14"/>
  <c r="O6" i="14"/>
  <c r="P6" i="14"/>
  <c r="Q6" i="14"/>
  <c r="R6" i="14"/>
  <c r="S6" i="14"/>
  <c r="T6" i="14"/>
  <c r="U6" i="14"/>
  <c r="V6" i="14"/>
  <c r="W6" i="14"/>
  <c r="X6" i="14"/>
  <c r="Y6" i="14"/>
  <c r="Z6" i="14"/>
  <c r="AA6" i="14"/>
  <c r="AB6" i="14"/>
  <c r="AC6" i="14"/>
  <c r="AD6" i="14"/>
  <c r="AE6" i="14"/>
  <c r="AF6" i="14"/>
  <c r="AG6" i="14"/>
  <c r="AH6" i="14"/>
  <c r="AI6" i="14"/>
  <c r="AJ6" i="14"/>
  <c r="AK6" i="14"/>
  <c r="AL6" i="14"/>
  <c r="AM6" i="14"/>
  <c r="AN6" i="14"/>
  <c r="AO6" i="14"/>
  <c r="AP6" i="14"/>
  <c r="AQ6" i="14"/>
  <c r="AR6" i="14"/>
  <c r="AS6" i="14"/>
  <c r="AT6" i="14"/>
  <c r="AU6" i="14"/>
  <c r="AV6" i="14"/>
  <c r="AW6" i="14"/>
  <c r="AX6" i="14"/>
  <c r="AY6" i="14"/>
  <c r="AZ6" i="14"/>
  <c r="BA6" i="14"/>
  <c r="BB6" i="14"/>
  <c r="BC6" i="14"/>
  <c r="BD6" i="14"/>
  <c r="BE6" i="14"/>
  <c r="BF6" i="14"/>
  <c r="BG6" i="14"/>
  <c r="BH6" i="14"/>
  <c r="BI6" i="14"/>
  <c r="BJ6" i="14"/>
  <c r="BK6" i="14"/>
  <c r="BL6" i="14"/>
  <c r="BM6" i="14"/>
  <c r="BN6" i="14"/>
  <c r="BO6" i="14"/>
  <c r="BP6" i="14"/>
  <c r="BQ6" i="14"/>
  <c r="BR6" i="14"/>
  <c r="BS6" i="14"/>
  <c r="BT6" i="14"/>
  <c r="BU6" i="14"/>
  <c r="BV6" i="14"/>
  <c r="BW6" i="14"/>
  <c r="BX6" i="14"/>
  <c r="BY6" i="14"/>
  <c r="BZ6" i="14"/>
  <c r="CA6" i="14"/>
  <c r="CB6" i="14"/>
  <c r="CC6" i="14"/>
  <c r="CD6" i="14"/>
  <c r="CE6" i="14"/>
  <c r="CF6" i="14"/>
  <c r="CG6" i="14"/>
  <c r="CH6" i="14"/>
  <c r="CI6" i="14"/>
  <c r="CJ6"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BF7" i="14"/>
  <c r="BG7" i="14"/>
  <c r="BH7" i="14"/>
  <c r="BI7" i="14"/>
  <c r="BJ7" i="14"/>
  <c r="BK7" i="14"/>
  <c r="BL7" i="14"/>
  <c r="BM7" i="14"/>
  <c r="BN7" i="14"/>
  <c r="BO7" i="14"/>
  <c r="BP7" i="14"/>
  <c r="BQ7" i="14"/>
  <c r="BR7" i="14"/>
  <c r="BS7" i="14"/>
  <c r="BT7" i="14"/>
  <c r="BU7" i="14"/>
  <c r="BV7" i="14"/>
  <c r="BW7" i="14"/>
  <c r="BX7" i="14"/>
  <c r="BY7" i="14"/>
  <c r="BZ7" i="14"/>
  <c r="CA7" i="14"/>
  <c r="CB7" i="14"/>
  <c r="CC7" i="14"/>
  <c r="CD7" i="14"/>
  <c r="CE7" i="14"/>
  <c r="CF7" i="14"/>
  <c r="CG7" i="14"/>
  <c r="CH7" i="14"/>
  <c r="CI7" i="14"/>
  <c r="CJ7" i="14"/>
  <c r="CI7" i="12"/>
  <c r="CJ7" i="12"/>
  <c r="K7" i="14"/>
  <c r="J7" i="14"/>
  <c r="I7" i="14"/>
  <c r="H7" i="14"/>
  <c r="G7" i="14"/>
  <c r="F7" i="14"/>
  <c r="E7" i="14"/>
  <c r="D7" i="14"/>
  <c r="C7" i="14"/>
  <c r="K6" i="14"/>
  <c r="J6" i="14"/>
  <c r="I6" i="14"/>
  <c r="H6" i="14"/>
  <c r="G6" i="14"/>
  <c r="F6" i="14"/>
  <c r="E6" i="14"/>
  <c r="D6" i="14"/>
  <c r="C6" i="14"/>
  <c r="K5" i="14"/>
  <c r="J5" i="14"/>
  <c r="I5" i="14"/>
  <c r="H5" i="14"/>
  <c r="G5" i="14"/>
  <c r="F5" i="14"/>
  <c r="E5" i="14"/>
  <c r="D5" i="14"/>
  <c r="C5" i="14"/>
  <c r="CH7" i="12"/>
  <c r="CG7" i="12"/>
  <c r="CF7" i="12"/>
  <c r="CE7" i="12"/>
  <c r="CD7" i="12"/>
  <c r="CC7" i="12"/>
  <c r="CB7" i="12"/>
  <c r="CA7" i="12"/>
  <c r="BZ7" i="12"/>
  <c r="BY7" i="12"/>
  <c r="BX7" i="12"/>
  <c r="BW7" i="12"/>
  <c r="BV7" i="12"/>
  <c r="BU7" i="12"/>
  <c r="BT7" i="12"/>
  <c r="BS7" i="12"/>
  <c r="BR7" i="12"/>
  <c r="BQ7" i="12"/>
  <c r="BP7" i="12"/>
  <c r="BO7" i="12"/>
  <c r="BN7" i="12"/>
  <c r="BM7" i="12"/>
  <c r="BL7" i="12"/>
  <c r="BK7" i="12"/>
  <c r="BJ7" i="12"/>
  <c r="BI7" i="12"/>
  <c r="BH7" i="12"/>
  <c r="BG7" i="12"/>
  <c r="BF7" i="12"/>
  <c r="BE7" i="12"/>
  <c r="BD7" i="12"/>
  <c r="BC7" i="12"/>
  <c r="BB7" i="12"/>
  <c r="BA7" i="12"/>
  <c r="AZ7" i="12"/>
  <c r="AY7" i="12"/>
  <c r="AX7" i="12"/>
  <c r="AW7" i="12"/>
  <c r="AV7" i="12"/>
  <c r="AU7" i="12"/>
  <c r="AT7" i="12"/>
  <c r="AS7" i="12"/>
  <c r="AR7" i="12"/>
  <c r="AQ7" i="12"/>
  <c r="AP7" i="12"/>
  <c r="AO7" i="12"/>
  <c r="D7" i="12"/>
  <c r="C7" i="12"/>
  <c r="D6" i="12"/>
  <c r="C6" i="12"/>
  <c r="C85" i="4"/>
  <c r="C85" i="6" s="1"/>
  <c r="C75" i="4"/>
  <c r="C75" i="6" s="1"/>
  <c r="C67" i="4"/>
  <c r="C67" i="6" s="1"/>
  <c r="C57" i="4"/>
  <c r="C57" i="6" s="1"/>
  <c r="C90" i="4"/>
  <c r="C90" i="6" s="1"/>
  <c r="C72" i="4"/>
  <c r="C72" i="6" s="1"/>
  <c r="C54" i="4"/>
  <c r="C54" i="6" s="1"/>
  <c r="C39" i="4"/>
  <c r="C39" i="6" s="1"/>
  <c r="C38" i="4"/>
  <c r="C38" i="6" s="1"/>
  <c r="C46" i="4"/>
  <c r="C46" i="6" s="1"/>
  <c r="C80" i="4"/>
  <c r="C80" i="6" s="1"/>
  <c r="C60" i="4"/>
  <c r="C60" i="6" s="1"/>
  <c r="C45" i="4"/>
  <c r="C45" i="6" s="1"/>
  <c r="D43" i="4"/>
  <c r="D43" i="6" s="1"/>
  <c r="D44" i="4"/>
  <c r="D44" i="6" s="1"/>
  <c r="D77" i="4"/>
  <c r="D77" i="6" s="1"/>
  <c r="D59" i="4"/>
  <c r="D59" i="6" s="1"/>
  <c r="D92" i="4"/>
  <c r="D92" i="6" s="1"/>
  <c r="D84" i="4"/>
  <c r="D84" i="6" s="1"/>
  <c r="D74" i="4"/>
  <c r="D74" i="6" s="1"/>
  <c r="D66" i="4"/>
  <c r="D66" i="6" s="1"/>
  <c r="D50" i="4"/>
  <c r="D50" i="6" s="1"/>
  <c r="D42" i="4"/>
  <c r="D42" i="6" s="1"/>
  <c r="D81" i="4"/>
  <c r="D81" i="6" s="1"/>
  <c r="D61" i="4"/>
  <c r="D61" i="6" s="1"/>
  <c r="AA6" i="12"/>
  <c r="Y6" i="12"/>
  <c r="AB6" i="12"/>
  <c r="Q6" i="12"/>
  <c r="X6" i="12"/>
  <c r="T6" i="12"/>
  <c r="P6" i="12"/>
  <c r="Z6" i="12"/>
  <c r="V6" i="12"/>
  <c r="U6" i="12"/>
  <c r="R6" i="12"/>
  <c r="W6" i="12"/>
  <c r="S6" i="12"/>
  <c r="AB5" i="12"/>
  <c r="X5" i="12"/>
  <c r="H7" i="12"/>
  <c r="Q5" i="12"/>
  <c r="Y5" i="12"/>
  <c r="T7" i="12"/>
  <c r="F7" i="12"/>
  <c r="AL7" i="12"/>
  <c r="AM7" i="12"/>
  <c r="R5" i="12"/>
  <c r="V5" i="12"/>
  <c r="S7" i="12"/>
  <c r="Z7" i="12"/>
  <c r="AA7" i="12"/>
  <c r="G7" i="12"/>
  <c r="AF7" i="12"/>
  <c r="N7" i="12"/>
  <c r="V7" i="12"/>
  <c r="AD7" i="12"/>
  <c r="O7" i="12"/>
  <c r="AK7" i="12"/>
  <c r="Q7" i="12"/>
  <c r="AI7" i="12"/>
  <c r="AJ7" i="12"/>
  <c r="Z5" i="12"/>
  <c r="AA5" i="12"/>
  <c r="M7" i="12"/>
  <c r="U7" i="12"/>
  <c r="K7" i="12"/>
  <c r="P7" i="12"/>
  <c r="S5" i="12"/>
  <c r="P5" i="12"/>
  <c r="T5" i="12"/>
  <c r="L7" i="12"/>
  <c r="AH7" i="12"/>
  <c r="I7" i="12"/>
  <c r="AC7" i="12"/>
  <c r="X7" i="12"/>
  <c r="AB7" i="12"/>
  <c r="AN7" i="12"/>
  <c r="J7" i="12"/>
  <c r="R7" i="12"/>
  <c r="Y7" i="12"/>
  <c r="AG7" i="12"/>
  <c r="E7" i="12"/>
  <c r="W7" i="12"/>
  <c r="AE7" i="12"/>
  <c r="W5" i="12"/>
  <c r="U5" i="12"/>
  <c r="CI6" i="12"/>
  <c r="CA6" i="12"/>
  <c r="BS6" i="12"/>
  <c r="BC6" i="12"/>
  <c r="AU6" i="12"/>
  <c r="AT6" i="12"/>
  <c r="BY6" i="12"/>
  <c r="BI6" i="12"/>
  <c r="AS6" i="12"/>
  <c r="BM6" i="12"/>
  <c r="AW6" i="12"/>
  <c r="CF6" i="12"/>
  <c r="BL6" i="12"/>
  <c r="AV6" i="12"/>
  <c r="BP6" i="12"/>
  <c r="AZ6" i="12"/>
  <c r="CJ6" i="12"/>
  <c r="CD6" i="12"/>
  <c r="BV6" i="12"/>
  <c r="BN6" i="12"/>
  <c r="BF6" i="12"/>
  <c r="AX6" i="12"/>
  <c r="CC6" i="12"/>
  <c r="BW6" i="12"/>
  <c r="AK5" i="12"/>
  <c r="AK6" i="12"/>
  <c r="AM6" i="12"/>
  <c r="AL6" i="12"/>
  <c r="AL5" i="12"/>
  <c r="AN5" i="12"/>
  <c r="AN6" i="12"/>
  <c r="AJ6" i="12"/>
  <c r="AJ5" i="12"/>
  <c r="AH5" i="12"/>
  <c r="AH6" i="12"/>
  <c r="AC6" i="12"/>
  <c r="CE6" i="12"/>
  <c r="BO6" i="12"/>
  <c r="BG6" i="12"/>
  <c r="AY6" i="12"/>
  <c r="AQ6" i="12"/>
  <c r="CG6" i="12"/>
  <c r="BQ6" i="12"/>
  <c r="BA6" i="12"/>
  <c r="BU6" i="12"/>
  <c r="BE6" i="12"/>
  <c r="AO6" i="12"/>
  <c r="BT6" i="12"/>
  <c r="BD6" i="12"/>
  <c r="BX6" i="12"/>
  <c r="BH6" i="12"/>
  <c r="AR6" i="12"/>
  <c r="CH6" i="12"/>
  <c r="BZ6" i="12"/>
  <c r="BR6" i="12"/>
  <c r="BJ6" i="12"/>
  <c r="BB6" i="12"/>
  <c r="AP6" i="12"/>
  <c r="CB6" i="12"/>
  <c r="AD6" i="12"/>
  <c r="AD5" i="12"/>
  <c r="AE6" i="12"/>
  <c r="AE5" i="12"/>
  <c r="AG5" i="12"/>
  <c r="AG6" i="12"/>
  <c r="AI6" i="12"/>
  <c r="AI5" i="12"/>
  <c r="AF5" i="12"/>
  <c r="AF6" i="12"/>
  <c r="AC5" i="12"/>
  <c r="BK6" i="12"/>
  <c r="AM5" i="12"/>
  <c r="I2" i="12"/>
  <c r="O10" i="12"/>
  <c r="J10" i="12"/>
  <c r="K10" i="12"/>
  <c r="L10" i="12"/>
  <c r="M10" i="12"/>
  <c r="N10" i="12"/>
  <c r="F6" i="12"/>
  <c r="E6" i="12"/>
  <c r="G6" i="12"/>
  <c r="H6" i="12"/>
  <c r="I6" i="12"/>
  <c r="K6" i="12"/>
  <c r="L6" i="12"/>
  <c r="J6" i="12"/>
  <c r="M6" i="12"/>
  <c r="M5" i="12"/>
  <c r="N6" i="12"/>
  <c r="N5" i="12"/>
  <c r="O6" i="12"/>
  <c r="O5" i="12"/>
  <c r="CA15" i="22" l="1"/>
  <c r="CD14" i="37"/>
  <c r="BI15" i="22"/>
  <c r="CF11" i="37"/>
  <c r="BN10" i="37"/>
  <c r="BN6" i="37" s="1"/>
  <c r="BF11" i="37"/>
  <c r="BB10" i="37"/>
  <c r="AZ11" i="37"/>
  <c r="BY14" i="37"/>
  <c r="BD13" i="37"/>
  <c r="BE15" i="22"/>
  <c r="BQ13" i="37"/>
  <c r="AQ15" i="22"/>
  <c r="CD15" i="22"/>
  <c r="BS15" i="22"/>
  <c r="BS16" i="22" s="1"/>
  <c r="BQ15" i="22"/>
  <c r="BQ16" i="22" s="1"/>
  <c r="CB15" i="22"/>
  <c r="BW12" i="37"/>
  <c r="BU12" i="37"/>
  <c r="BR15" i="22"/>
  <c r="BR16" i="22" s="1"/>
  <c r="CE15" i="22"/>
  <c r="AZ15" i="22"/>
  <c r="BV15" i="22"/>
  <c r="BV16" i="22" s="1"/>
  <c r="BP13" i="37"/>
  <c r="BP15" i="37" s="1"/>
  <c r="BJ10" i="37"/>
  <c r="CC15" i="22"/>
  <c r="BV14" i="37"/>
  <c r="BZ15" i="22"/>
  <c r="CG14" i="37"/>
  <c r="BU15" i="22"/>
  <c r="BU16" i="22" s="1"/>
  <c r="BK13" i="37"/>
  <c r="BL15" i="22"/>
  <c r="BL16" i="22" s="1"/>
  <c r="BR7" i="37"/>
  <c r="BH15" i="22"/>
  <c r="BY15" i="22"/>
  <c r="BY16" i="22" s="1"/>
  <c r="CF15" i="22"/>
  <c r="CF16" i="22" s="1"/>
  <c r="BW15" i="22"/>
  <c r="BW16" i="22" s="1"/>
  <c r="CH16" i="22"/>
  <c r="BZ13" i="37"/>
  <c r="BL13" i="37"/>
  <c r="CA16" i="22"/>
  <c r="CI15" i="22"/>
  <c r="CI16" i="22" s="1"/>
  <c r="BO15" i="22"/>
  <c r="BO16" i="22" s="1"/>
  <c r="BX12" i="37"/>
  <c r="BH7" i="37"/>
  <c r="BH5" i="37" s="1"/>
  <c r="BM15" i="22"/>
  <c r="BM16" i="22" s="1"/>
  <c r="BS11" i="37"/>
  <c r="BT11" i="37"/>
  <c r="CC16" i="22"/>
  <c r="BN11" i="37"/>
  <c r="BJ11" i="37"/>
  <c r="CE16" i="22"/>
  <c r="CD16" i="22"/>
  <c r="BO11" i="37"/>
  <c r="BO15" i="37" s="1"/>
  <c r="CG16" i="22"/>
  <c r="CA11" i="37"/>
  <c r="CA15" i="37" s="1"/>
  <c r="CH11" i="37"/>
  <c r="BK29" i="23"/>
  <c r="BL29" i="23" s="1"/>
  <c r="BK23" i="23"/>
  <c r="BL23" i="23" s="1"/>
  <c r="BK31" i="23"/>
  <c r="BL31" i="23" s="1"/>
  <c r="BK24" i="23"/>
  <c r="BK32" i="23"/>
  <c r="BL32" i="23" s="1"/>
  <c r="BK25" i="23"/>
  <c r="BL25" i="23" s="1"/>
  <c r="BK27" i="23"/>
  <c r="BL27" i="23" s="1"/>
  <c r="BK28" i="23"/>
  <c r="BL28" i="23" s="1"/>
  <c r="BK26" i="23"/>
  <c r="BL26" i="23" s="1"/>
  <c r="BK30" i="23"/>
  <c r="BL30" i="23" s="1"/>
  <c r="CI23" i="23"/>
  <c r="CI31" i="23"/>
  <c r="CI25" i="23"/>
  <c r="CI26" i="23"/>
  <c r="CI35" i="23"/>
  <c r="CI39" i="23"/>
  <c r="CI43" i="23"/>
  <c r="CI47" i="23"/>
  <c r="CI83" i="23"/>
  <c r="CI87" i="23"/>
  <c r="CI27" i="23"/>
  <c r="CI29" i="23"/>
  <c r="CI30" i="23"/>
  <c r="CI37" i="23"/>
  <c r="CI41" i="23"/>
  <c r="CI45" i="23"/>
  <c r="CI81" i="23"/>
  <c r="CI85" i="23"/>
  <c r="CI89" i="23"/>
  <c r="CI36" i="23"/>
  <c r="CI84" i="23"/>
  <c r="CI40" i="23"/>
  <c r="CI88" i="23"/>
  <c r="CI42" i="23"/>
  <c r="CI65" i="23"/>
  <c r="CI69" i="23"/>
  <c r="CI73" i="23"/>
  <c r="CI77" i="23"/>
  <c r="CI53" i="23"/>
  <c r="CI57" i="23"/>
  <c r="CI61" i="23"/>
  <c r="CI44" i="23"/>
  <c r="CI28" i="23"/>
  <c r="CI80" i="23"/>
  <c r="CI32" i="23"/>
  <c r="CI82" i="23"/>
  <c r="CI91" i="23"/>
  <c r="CI67" i="23"/>
  <c r="CI71" i="23"/>
  <c r="CI75" i="23"/>
  <c r="CI51" i="23"/>
  <c r="CI55" i="23"/>
  <c r="CI59" i="23"/>
  <c r="CI70" i="23"/>
  <c r="CI92" i="23"/>
  <c r="CI56" i="23"/>
  <c r="CI72" i="23"/>
  <c r="CI60" i="23"/>
  <c r="CI58" i="23"/>
  <c r="CI74" i="23"/>
  <c r="CI68" i="23"/>
  <c r="CI76" i="23"/>
  <c r="CI54" i="23"/>
  <c r="CI24" i="23"/>
  <c r="CI90" i="23"/>
  <c r="CI50" i="23"/>
  <c r="CI62" i="23"/>
  <c r="CI38" i="23"/>
  <c r="CI52" i="23"/>
  <c r="CI46" i="23"/>
  <c r="CI66" i="23"/>
  <c r="CI86" i="23"/>
  <c r="CD28" i="23"/>
  <c r="CD36" i="23"/>
  <c r="CD40" i="23"/>
  <c r="CD44" i="23"/>
  <c r="CD80" i="23"/>
  <c r="CD84" i="23"/>
  <c r="CD88" i="23"/>
  <c r="CD30" i="23"/>
  <c r="CD37" i="23"/>
  <c r="CD41" i="23"/>
  <c r="CD45" i="23"/>
  <c r="CD81" i="23"/>
  <c r="CD85" i="23"/>
  <c r="CD89" i="23"/>
  <c r="CD23" i="23"/>
  <c r="CD31" i="23"/>
  <c r="CD24" i="23"/>
  <c r="CD32" i="23"/>
  <c r="CD38" i="23"/>
  <c r="CD42" i="23"/>
  <c r="CD46" i="23"/>
  <c r="CD82" i="23"/>
  <c r="CD86" i="23"/>
  <c r="CD90" i="23"/>
  <c r="CD26" i="23"/>
  <c r="CD35" i="23"/>
  <c r="CD39" i="23"/>
  <c r="CD43" i="23"/>
  <c r="CD47" i="23"/>
  <c r="CD83" i="23"/>
  <c r="CD87" i="23"/>
  <c r="CD27" i="23"/>
  <c r="CD66" i="23"/>
  <c r="CD70" i="23"/>
  <c r="CD74" i="23"/>
  <c r="CD50" i="23"/>
  <c r="CD54" i="23"/>
  <c r="CD58" i="23"/>
  <c r="CD62" i="23"/>
  <c r="CD25" i="23"/>
  <c r="CD91" i="23"/>
  <c r="CD67" i="23"/>
  <c r="CD71" i="23"/>
  <c r="CD75" i="23"/>
  <c r="CD51" i="23"/>
  <c r="CD55" i="23"/>
  <c r="CD59" i="23"/>
  <c r="CD29" i="23"/>
  <c r="CD92" i="23"/>
  <c r="CD68" i="23"/>
  <c r="CD72" i="23"/>
  <c r="CD76" i="23"/>
  <c r="CD52" i="23"/>
  <c r="CD56" i="23"/>
  <c r="CD60" i="23"/>
  <c r="CD65" i="23"/>
  <c r="CD69" i="23"/>
  <c r="CD73" i="23"/>
  <c r="CD77" i="23"/>
  <c r="CD53" i="23"/>
  <c r="CD57" i="23"/>
  <c r="CD61" i="23"/>
  <c r="CJ16" i="22"/>
  <c r="BS10" i="37"/>
  <c r="BS6" i="37" s="1"/>
  <c r="BI16" i="22"/>
  <c r="BI30" i="23"/>
  <c r="BJ30" i="23" s="1"/>
  <c r="BI24" i="23"/>
  <c r="BI32" i="23"/>
  <c r="BJ32" i="23" s="1"/>
  <c r="BI25" i="23"/>
  <c r="BJ25" i="23" s="1"/>
  <c r="BI26" i="23"/>
  <c r="BI28" i="23"/>
  <c r="BJ28" i="23" s="1"/>
  <c r="BI29" i="23"/>
  <c r="BJ29" i="23" s="1"/>
  <c r="BI27" i="23"/>
  <c r="BJ27" i="23" s="1"/>
  <c r="BI31" i="23"/>
  <c r="BJ31" i="23" s="1"/>
  <c r="BI23" i="23"/>
  <c r="BP25" i="23"/>
  <c r="BP27" i="23"/>
  <c r="BP28" i="23"/>
  <c r="BP29" i="23"/>
  <c r="BP23" i="23"/>
  <c r="BP31" i="23"/>
  <c r="BP24" i="23"/>
  <c r="BP32" i="23"/>
  <c r="BP30" i="23"/>
  <c r="BP26" i="23"/>
  <c r="BT30" i="23"/>
  <c r="BT37" i="23"/>
  <c r="BT41" i="23"/>
  <c r="BT45" i="23"/>
  <c r="BT81" i="23"/>
  <c r="BT85" i="23"/>
  <c r="BT89" i="23"/>
  <c r="BT24" i="23"/>
  <c r="BT32" i="23"/>
  <c r="BT38" i="23"/>
  <c r="BT42" i="23"/>
  <c r="BT46" i="23"/>
  <c r="BT82" i="23"/>
  <c r="BT86" i="23"/>
  <c r="BT90" i="23"/>
  <c r="BT25" i="23"/>
  <c r="BT26" i="23"/>
  <c r="BT35" i="23"/>
  <c r="BT39" i="23"/>
  <c r="BT43" i="23"/>
  <c r="BT47" i="23"/>
  <c r="BT83" i="23"/>
  <c r="BT87" i="23"/>
  <c r="BT28" i="23"/>
  <c r="BT36" i="23"/>
  <c r="BT40" i="23"/>
  <c r="BT44" i="23"/>
  <c r="BT80" i="23"/>
  <c r="BT84" i="23"/>
  <c r="BT88" i="23"/>
  <c r="BT29" i="23"/>
  <c r="BT91" i="23"/>
  <c r="BT67" i="23"/>
  <c r="BT71" i="23"/>
  <c r="BT75" i="23"/>
  <c r="BT51" i="23"/>
  <c r="BT55" i="23"/>
  <c r="BT59" i="23"/>
  <c r="BT92" i="23"/>
  <c r="BT68" i="23"/>
  <c r="BT72" i="23"/>
  <c r="BT76" i="23"/>
  <c r="BT52" i="23"/>
  <c r="BT56" i="23"/>
  <c r="BT60" i="23"/>
  <c r="BT23" i="23"/>
  <c r="BT27" i="23"/>
  <c r="BT65" i="23"/>
  <c r="BT69" i="23"/>
  <c r="BT73" i="23"/>
  <c r="BT77" i="23"/>
  <c r="BT53" i="23"/>
  <c r="BT57" i="23"/>
  <c r="BT61" i="23"/>
  <c r="BT66" i="23"/>
  <c r="BT70" i="23"/>
  <c r="BT74" i="23"/>
  <c r="BT50" i="23"/>
  <c r="BT54" i="23"/>
  <c r="BT62" i="23"/>
  <c r="BT58" i="23"/>
  <c r="BT31" i="23"/>
  <c r="BY25" i="23"/>
  <c r="BY27" i="23"/>
  <c r="BY28" i="23"/>
  <c r="BY36" i="23"/>
  <c r="BY40" i="23"/>
  <c r="BY44" i="23"/>
  <c r="BY80" i="23"/>
  <c r="BY84" i="23"/>
  <c r="BY88" i="23"/>
  <c r="BY29" i="23"/>
  <c r="BY23" i="23"/>
  <c r="BY31" i="23"/>
  <c r="BY24" i="23"/>
  <c r="BY32" i="23"/>
  <c r="BY38" i="23"/>
  <c r="BY42" i="23"/>
  <c r="BY46" i="23"/>
  <c r="BY82" i="23"/>
  <c r="BY86" i="23"/>
  <c r="BY90" i="23"/>
  <c r="BY30" i="23"/>
  <c r="BY81" i="23"/>
  <c r="BY37" i="23"/>
  <c r="BY85" i="23"/>
  <c r="BY39" i="23"/>
  <c r="BY87" i="23"/>
  <c r="BY66" i="23"/>
  <c r="BY70" i="23"/>
  <c r="BY74" i="23"/>
  <c r="BY50" i="23"/>
  <c r="BY54" i="23"/>
  <c r="BY58" i="23"/>
  <c r="BY41" i="23"/>
  <c r="BY89" i="23"/>
  <c r="BY45" i="23"/>
  <c r="BY26" i="23"/>
  <c r="BY47" i="23"/>
  <c r="BY92" i="23"/>
  <c r="BY68" i="23"/>
  <c r="BY72" i="23"/>
  <c r="BY76" i="23"/>
  <c r="BY52" i="23"/>
  <c r="BY56" i="23"/>
  <c r="BY60" i="23"/>
  <c r="BY67" i="23"/>
  <c r="BY55" i="23"/>
  <c r="BY61" i="23"/>
  <c r="BY35" i="23"/>
  <c r="BY69" i="23"/>
  <c r="BY57" i="23"/>
  <c r="BY51" i="23"/>
  <c r="BY43" i="23"/>
  <c r="BY71" i="23"/>
  <c r="BY83" i="23"/>
  <c r="BY73" i="23"/>
  <c r="BY77" i="23"/>
  <c r="BY59" i="23"/>
  <c r="BY53" i="23"/>
  <c r="BY75" i="23"/>
  <c r="BY62" i="23"/>
  <c r="BY91" i="23"/>
  <c r="BY65" i="23"/>
  <c r="BO26" i="23"/>
  <c r="BO28" i="23"/>
  <c r="BO29" i="23"/>
  <c r="BO30" i="23"/>
  <c r="BO24" i="23"/>
  <c r="BO32" i="23"/>
  <c r="BO25" i="23"/>
  <c r="BO23" i="23"/>
  <c r="BO27" i="23"/>
  <c r="BO31" i="23"/>
  <c r="BP16" i="22"/>
  <c r="BT16" i="22"/>
  <c r="BZ15" i="37"/>
  <c r="BS23" i="23"/>
  <c r="BS31" i="23"/>
  <c r="BS25" i="23"/>
  <c r="BS26" i="23"/>
  <c r="BS35" i="23"/>
  <c r="BS39" i="23"/>
  <c r="BS43" i="23"/>
  <c r="BS47" i="23"/>
  <c r="BS83" i="23"/>
  <c r="BS87" i="23"/>
  <c r="BS27" i="23"/>
  <c r="BS29" i="23"/>
  <c r="BS30" i="23"/>
  <c r="BS37" i="23"/>
  <c r="BS41" i="23"/>
  <c r="BS45" i="23"/>
  <c r="BS81" i="23"/>
  <c r="BS85" i="23"/>
  <c r="BS89" i="23"/>
  <c r="BS44" i="23"/>
  <c r="BS28" i="23"/>
  <c r="BS80" i="23"/>
  <c r="BS32" i="23"/>
  <c r="BS82" i="23"/>
  <c r="BS65" i="23"/>
  <c r="BS69" i="23"/>
  <c r="BS73" i="23"/>
  <c r="BS77" i="23"/>
  <c r="BS53" i="23"/>
  <c r="BS57" i="23"/>
  <c r="BS61" i="23"/>
  <c r="BS36" i="23"/>
  <c r="BS84" i="23"/>
  <c r="BS40" i="23"/>
  <c r="BS88" i="23"/>
  <c r="BS42" i="23"/>
  <c r="BS90" i="23"/>
  <c r="BS91" i="23"/>
  <c r="BS67" i="23"/>
  <c r="BS71" i="23"/>
  <c r="BS75" i="23"/>
  <c r="BS51" i="23"/>
  <c r="BS55" i="23"/>
  <c r="BS59" i="23"/>
  <c r="BS50" i="23"/>
  <c r="BS92" i="23"/>
  <c r="BS52" i="23"/>
  <c r="BS62" i="23"/>
  <c r="BS66" i="23"/>
  <c r="BS54" i="23"/>
  <c r="BS60" i="23"/>
  <c r="BS46" i="23"/>
  <c r="BS72" i="23"/>
  <c r="BS24" i="23"/>
  <c r="BS68" i="23"/>
  <c r="BS56" i="23"/>
  <c r="BS38" i="23"/>
  <c r="BS70" i="23"/>
  <c r="BS58" i="23"/>
  <c r="BS86" i="23"/>
  <c r="BS74" i="23"/>
  <c r="BS76" i="23"/>
  <c r="BU29" i="23"/>
  <c r="BU23" i="23"/>
  <c r="BU31" i="23"/>
  <c r="BU24" i="23"/>
  <c r="BU32" i="23"/>
  <c r="BU38" i="23"/>
  <c r="BU42" i="23"/>
  <c r="BU46" i="23"/>
  <c r="BU82" i="23"/>
  <c r="BU86" i="23"/>
  <c r="BU90" i="23"/>
  <c r="BU25" i="23"/>
  <c r="BU27" i="23"/>
  <c r="BU28" i="23"/>
  <c r="BU36" i="23"/>
  <c r="BU40" i="23"/>
  <c r="BU44" i="23"/>
  <c r="BU80" i="23"/>
  <c r="BU84" i="23"/>
  <c r="BU88" i="23"/>
  <c r="BU35" i="23"/>
  <c r="BU83" i="23"/>
  <c r="BU39" i="23"/>
  <c r="BU87" i="23"/>
  <c r="BU41" i="23"/>
  <c r="BU89" i="23"/>
  <c r="BU92" i="23"/>
  <c r="BU68" i="23"/>
  <c r="BU72" i="23"/>
  <c r="BU76" i="23"/>
  <c r="BU52" i="23"/>
  <c r="BU56" i="23"/>
  <c r="BU60" i="23"/>
  <c r="BU43" i="23"/>
  <c r="BU26" i="23"/>
  <c r="BU47" i="23"/>
  <c r="BU30" i="23"/>
  <c r="BU81" i="23"/>
  <c r="BU66" i="23"/>
  <c r="BU70" i="23"/>
  <c r="BU74" i="23"/>
  <c r="BU50" i="23"/>
  <c r="BU54" i="23"/>
  <c r="BU58" i="23"/>
  <c r="BU69" i="23"/>
  <c r="BU57" i="23"/>
  <c r="BU61" i="23"/>
  <c r="BU71" i="23"/>
  <c r="BU51" i="23"/>
  <c r="BU55" i="23"/>
  <c r="BU73" i="23"/>
  <c r="BU37" i="23"/>
  <c r="BU75" i="23"/>
  <c r="BU67" i="23"/>
  <c r="BU45" i="23"/>
  <c r="BU77" i="23"/>
  <c r="BU59" i="23"/>
  <c r="BU62" i="23"/>
  <c r="BU85" i="23"/>
  <c r="BU53" i="23"/>
  <c r="BU91" i="23"/>
  <c r="BU65" i="23"/>
  <c r="BZ24" i="23"/>
  <c r="BZ32" i="23"/>
  <c r="BZ38" i="23"/>
  <c r="BZ42" i="23"/>
  <c r="BZ46" i="23"/>
  <c r="BZ82" i="23"/>
  <c r="BZ86" i="23"/>
  <c r="BZ90" i="23"/>
  <c r="BZ26" i="23"/>
  <c r="BZ35" i="23"/>
  <c r="BZ39" i="23"/>
  <c r="BZ43" i="23"/>
  <c r="BZ47" i="23"/>
  <c r="BZ83" i="23"/>
  <c r="BZ87" i="23"/>
  <c r="BZ27" i="23"/>
  <c r="BZ28" i="23"/>
  <c r="BZ36" i="23"/>
  <c r="BZ40" i="23"/>
  <c r="BZ44" i="23"/>
  <c r="BZ80" i="23"/>
  <c r="BZ84" i="23"/>
  <c r="BZ88" i="23"/>
  <c r="BZ30" i="23"/>
  <c r="BZ37" i="23"/>
  <c r="BZ41" i="23"/>
  <c r="BZ45" i="23"/>
  <c r="BZ81" i="23"/>
  <c r="BZ85" i="23"/>
  <c r="BZ89" i="23"/>
  <c r="BZ23" i="23"/>
  <c r="BZ31" i="23"/>
  <c r="BZ92" i="23"/>
  <c r="BZ68" i="23"/>
  <c r="BZ72" i="23"/>
  <c r="BZ76" i="23"/>
  <c r="BZ52" i="23"/>
  <c r="BZ56" i="23"/>
  <c r="BZ60" i="23"/>
  <c r="BZ29" i="23"/>
  <c r="BZ65" i="23"/>
  <c r="BZ69" i="23"/>
  <c r="BZ73" i="23"/>
  <c r="BZ77" i="23"/>
  <c r="BZ53" i="23"/>
  <c r="BZ57" i="23"/>
  <c r="BZ61" i="23"/>
  <c r="BZ66" i="23"/>
  <c r="BZ70" i="23"/>
  <c r="BZ74" i="23"/>
  <c r="BZ50" i="23"/>
  <c r="BZ54" i="23"/>
  <c r="BZ58" i="23"/>
  <c r="BZ62" i="23"/>
  <c r="BZ91" i="23"/>
  <c r="BZ67" i="23"/>
  <c r="BZ71" i="23"/>
  <c r="BZ75" i="23"/>
  <c r="BZ51" i="23"/>
  <c r="BZ55" i="23"/>
  <c r="BZ59" i="23"/>
  <c r="BZ25" i="23"/>
  <c r="CG25" i="23"/>
  <c r="CG27" i="23"/>
  <c r="CG28" i="23"/>
  <c r="CG36" i="23"/>
  <c r="CG40" i="23"/>
  <c r="CG44" i="23"/>
  <c r="CG80" i="23"/>
  <c r="CG84" i="23"/>
  <c r="CG88" i="23"/>
  <c r="CG29" i="23"/>
  <c r="CG23" i="23"/>
  <c r="CG31" i="23"/>
  <c r="CG24" i="23"/>
  <c r="CG32" i="23"/>
  <c r="CG38" i="23"/>
  <c r="CG42" i="23"/>
  <c r="CG46" i="23"/>
  <c r="CG82" i="23"/>
  <c r="CG86" i="23"/>
  <c r="CG90" i="23"/>
  <c r="CG45" i="23"/>
  <c r="CG30" i="23"/>
  <c r="CG81" i="23"/>
  <c r="CG35" i="23"/>
  <c r="CG83" i="23"/>
  <c r="CG66" i="23"/>
  <c r="CG70" i="23"/>
  <c r="CG74" i="23"/>
  <c r="CG50" i="23"/>
  <c r="CG54" i="23"/>
  <c r="CG58" i="23"/>
  <c r="CG37" i="23"/>
  <c r="CG85" i="23"/>
  <c r="CG41" i="23"/>
  <c r="CG89" i="23"/>
  <c r="CG43" i="23"/>
  <c r="CG92" i="23"/>
  <c r="CG68" i="23"/>
  <c r="CG72" i="23"/>
  <c r="CG76" i="23"/>
  <c r="CG52" i="23"/>
  <c r="CG56" i="23"/>
  <c r="CG87" i="23"/>
  <c r="CG91" i="23"/>
  <c r="CG51" i="23"/>
  <c r="CG59" i="23"/>
  <c r="CG60" i="23"/>
  <c r="CG61" i="23"/>
  <c r="CG55" i="23"/>
  <c r="CG62" i="23"/>
  <c r="CG73" i="23"/>
  <c r="CG65" i="23"/>
  <c r="CG53" i="23"/>
  <c r="CG67" i="23"/>
  <c r="CG69" i="23"/>
  <c r="CG57" i="23"/>
  <c r="CG71" i="23"/>
  <c r="CG39" i="23"/>
  <c r="CG75" i="23"/>
  <c r="CG26" i="23"/>
  <c r="CG47" i="23"/>
  <c r="CG77" i="23"/>
  <c r="CF26" i="23"/>
  <c r="CF35" i="23"/>
  <c r="CF39" i="23"/>
  <c r="CF43" i="23"/>
  <c r="CF47" i="23"/>
  <c r="CF83" i="23"/>
  <c r="CF87" i="23"/>
  <c r="CF28" i="23"/>
  <c r="CF36" i="23"/>
  <c r="CF40" i="23"/>
  <c r="CF44" i="23"/>
  <c r="CF80" i="23"/>
  <c r="CF84" i="23"/>
  <c r="CF88" i="23"/>
  <c r="CF29" i="23"/>
  <c r="CF30" i="23"/>
  <c r="CF37" i="23"/>
  <c r="CF41" i="23"/>
  <c r="CF45" i="23"/>
  <c r="CF81" i="23"/>
  <c r="CF85" i="23"/>
  <c r="CF89" i="23"/>
  <c r="CF24" i="23"/>
  <c r="CF32" i="23"/>
  <c r="CF38" i="23"/>
  <c r="CF42" i="23"/>
  <c r="CF46" i="23"/>
  <c r="CF82" i="23"/>
  <c r="CF86" i="23"/>
  <c r="CF25" i="23"/>
  <c r="CF31" i="23"/>
  <c r="CF65" i="23"/>
  <c r="CF69" i="23"/>
  <c r="CF73" i="23"/>
  <c r="CF77" i="23"/>
  <c r="CF53" i="23"/>
  <c r="CF57" i="23"/>
  <c r="CF61" i="23"/>
  <c r="CF66" i="23"/>
  <c r="CF70" i="23"/>
  <c r="CF74" i="23"/>
  <c r="CF50" i="23"/>
  <c r="CF54" i="23"/>
  <c r="CF58" i="23"/>
  <c r="CF62" i="23"/>
  <c r="CF90" i="23"/>
  <c r="CF91" i="23"/>
  <c r="CF67" i="23"/>
  <c r="CF71" i="23"/>
  <c r="CF75" i="23"/>
  <c r="CF51" i="23"/>
  <c r="CF55" i="23"/>
  <c r="CF59" i="23"/>
  <c r="CF23" i="23"/>
  <c r="CF92" i="23"/>
  <c r="CF68" i="23"/>
  <c r="CF72" i="23"/>
  <c r="CF76" i="23"/>
  <c r="CF52" i="23"/>
  <c r="CF56" i="23"/>
  <c r="CF27" i="23"/>
  <c r="CF60" i="23"/>
  <c r="BH15" i="37"/>
  <c r="BW27" i="23"/>
  <c r="BW29" i="23"/>
  <c r="BW30" i="23"/>
  <c r="BW37" i="23"/>
  <c r="BW41" i="23"/>
  <c r="BW45" i="23"/>
  <c r="BW81" i="23"/>
  <c r="BW85" i="23"/>
  <c r="BW89" i="23"/>
  <c r="BW23" i="23"/>
  <c r="BW31" i="23"/>
  <c r="BW25" i="23"/>
  <c r="BW26" i="23"/>
  <c r="BW35" i="23"/>
  <c r="BW39" i="23"/>
  <c r="BW43" i="23"/>
  <c r="BW47" i="23"/>
  <c r="BW83" i="23"/>
  <c r="BW87" i="23"/>
  <c r="BW42" i="23"/>
  <c r="BW90" i="23"/>
  <c r="BW24" i="23"/>
  <c r="BW46" i="23"/>
  <c r="BW28" i="23"/>
  <c r="BW80" i="23"/>
  <c r="BW91" i="23"/>
  <c r="BW67" i="23"/>
  <c r="BW71" i="23"/>
  <c r="BW75" i="23"/>
  <c r="BW51" i="23"/>
  <c r="BW55" i="23"/>
  <c r="BW59" i="23"/>
  <c r="BW32" i="23"/>
  <c r="BW82" i="23"/>
  <c r="BW38" i="23"/>
  <c r="BW86" i="23"/>
  <c r="BW40" i="23"/>
  <c r="BW88" i="23"/>
  <c r="BW65" i="23"/>
  <c r="BW69" i="23"/>
  <c r="BW73" i="23"/>
  <c r="BW77" i="23"/>
  <c r="BW53" i="23"/>
  <c r="BW57" i="23"/>
  <c r="BW76" i="23"/>
  <c r="BW60" i="23"/>
  <c r="BW74" i="23"/>
  <c r="BW50" i="23"/>
  <c r="BW52" i="23"/>
  <c r="BW36" i="23"/>
  <c r="BW92" i="23"/>
  <c r="BW62" i="23"/>
  <c r="BW44" i="23"/>
  <c r="BW66" i="23"/>
  <c r="BW54" i="23"/>
  <c r="BW84" i="23"/>
  <c r="BW68" i="23"/>
  <c r="BW56" i="23"/>
  <c r="BW61" i="23"/>
  <c r="BW70" i="23"/>
  <c r="BW72" i="23"/>
  <c r="BW58" i="23"/>
  <c r="BQ23" i="23"/>
  <c r="BQ31" i="23"/>
  <c r="BQ24" i="23"/>
  <c r="BQ32" i="23"/>
  <c r="BQ25" i="23"/>
  <c r="BQ26" i="23"/>
  <c r="BQ27" i="23"/>
  <c r="BQ28" i="23"/>
  <c r="BQ29" i="23"/>
  <c r="BQ30" i="23"/>
  <c r="CA23" i="23"/>
  <c r="CA31" i="23"/>
  <c r="CA25" i="23"/>
  <c r="CA26" i="23"/>
  <c r="CA35" i="23"/>
  <c r="CA39" i="23"/>
  <c r="CA43" i="23"/>
  <c r="CA47" i="23"/>
  <c r="CA83" i="23"/>
  <c r="CA87" i="23"/>
  <c r="CA27" i="23"/>
  <c r="CA29" i="23"/>
  <c r="CA30" i="23"/>
  <c r="CA37" i="23"/>
  <c r="CA41" i="23"/>
  <c r="CA45" i="23"/>
  <c r="CA81" i="23"/>
  <c r="CA85" i="23"/>
  <c r="CA89" i="23"/>
  <c r="CA40" i="23"/>
  <c r="CA88" i="23"/>
  <c r="CA44" i="23"/>
  <c r="CA90" i="23"/>
  <c r="CA24" i="23"/>
  <c r="CA46" i="23"/>
  <c r="CA65" i="23"/>
  <c r="CA69" i="23"/>
  <c r="CA73" i="23"/>
  <c r="CA77" i="23"/>
  <c r="CA53" i="23"/>
  <c r="CA57" i="23"/>
  <c r="CA61" i="23"/>
  <c r="CA28" i="23"/>
  <c r="CA80" i="23"/>
  <c r="CA36" i="23"/>
  <c r="CA84" i="23"/>
  <c r="CA38" i="23"/>
  <c r="CA86" i="23"/>
  <c r="CA91" i="23"/>
  <c r="CA67" i="23"/>
  <c r="CA71" i="23"/>
  <c r="CA75" i="23"/>
  <c r="CA51" i="23"/>
  <c r="CA55" i="23"/>
  <c r="CA59" i="23"/>
  <c r="CA32" i="23"/>
  <c r="CA74" i="23"/>
  <c r="CA50" i="23"/>
  <c r="CA56" i="23"/>
  <c r="CA42" i="23"/>
  <c r="CA76" i="23"/>
  <c r="CA68" i="23"/>
  <c r="CA60" i="23"/>
  <c r="CA82" i="23"/>
  <c r="CA92" i="23"/>
  <c r="CA52" i="23"/>
  <c r="CA62" i="23"/>
  <c r="CA66" i="23"/>
  <c r="CA54" i="23"/>
  <c r="CA72" i="23"/>
  <c r="CA58" i="23"/>
  <c r="CA70" i="23"/>
  <c r="BE16" i="22"/>
  <c r="BM28" i="23"/>
  <c r="BM30" i="23"/>
  <c r="BM23" i="23"/>
  <c r="BM31" i="23"/>
  <c r="BM24" i="23"/>
  <c r="BM32" i="23"/>
  <c r="BM26" i="23"/>
  <c r="BM27" i="23"/>
  <c r="BM25" i="23"/>
  <c r="BM29" i="23"/>
  <c r="CC29" i="23"/>
  <c r="CC23" i="23"/>
  <c r="CC31" i="23"/>
  <c r="CC24" i="23"/>
  <c r="CC32" i="23"/>
  <c r="CC38" i="23"/>
  <c r="CC42" i="23"/>
  <c r="CC46" i="23"/>
  <c r="CC82" i="23"/>
  <c r="CC86" i="23"/>
  <c r="CC90" i="23"/>
  <c r="CC25" i="23"/>
  <c r="CC27" i="23"/>
  <c r="CC28" i="23"/>
  <c r="CC36" i="23"/>
  <c r="CC40" i="23"/>
  <c r="CC44" i="23"/>
  <c r="CC80" i="23"/>
  <c r="CC84" i="23"/>
  <c r="CC88" i="23"/>
  <c r="CC26" i="23"/>
  <c r="CC47" i="23"/>
  <c r="CC35" i="23"/>
  <c r="CC83" i="23"/>
  <c r="CC37" i="23"/>
  <c r="CC85" i="23"/>
  <c r="CC92" i="23"/>
  <c r="CC68" i="23"/>
  <c r="CC72" i="23"/>
  <c r="CC76" i="23"/>
  <c r="CC52" i="23"/>
  <c r="CC56" i="23"/>
  <c r="CC60" i="23"/>
  <c r="CC39" i="23"/>
  <c r="CC87" i="23"/>
  <c r="CC43" i="23"/>
  <c r="CC45" i="23"/>
  <c r="CC66" i="23"/>
  <c r="CC70" i="23"/>
  <c r="CC74" i="23"/>
  <c r="CC50" i="23"/>
  <c r="CC54" i="23"/>
  <c r="CC58" i="23"/>
  <c r="CC41" i="23"/>
  <c r="CC65" i="23"/>
  <c r="CC53" i="23"/>
  <c r="CC62" i="23"/>
  <c r="CC57" i="23"/>
  <c r="CC61" i="23"/>
  <c r="CC81" i="23"/>
  <c r="CC67" i="23"/>
  <c r="CC55" i="23"/>
  <c r="CC89" i="23"/>
  <c r="CC69" i="23"/>
  <c r="CC51" i="23"/>
  <c r="CC71" i="23"/>
  <c r="CC73" i="23"/>
  <c r="CC30" i="23"/>
  <c r="CC75" i="23"/>
  <c r="CC77" i="23"/>
  <c r="CC59" i="23"/>
  <c r="CC91" i="23"/>
  <c r="CH24" i="23"/>
  <c r="CH32" i="23"/>
  <c r="CH38" i="23"/>
  <c r="CH42" i="23"/>
  <c r="CH46" i="23"/>
  <c r="CH82" i="23"/>
  <c r="CH86" i="23"/>
  <c r="CH90" i="23"/>
  <c r="CH26" i="23"/>
  <c r="CH35" i="23"/>
  <c r="CH39" i="23"/>
  <c r="CH43" i="23"/>
  <c r="CH47" i="23"/>
  <c r="CH83" i="23"/>
  <c r="CH87" i="23"/>
  <c r="CH27" i="23"/>
  <c r="CH28" i="23"/>
  <c r="CH36" i="23"/>
  <c r="CH40" i="23"/>
  <c r="CH44" i="23"/>
  <c r="CH80" i="23"/>
  <c r="CH84" i="23"/>
  <c r="CH88" i="23"/>
  <c r="CH30" i="23"/>
  <c r="CH37" i="23"/>
  <c r="CH41" i="23"/>
  <c r="CH45" i="23"/>
  <c r="CH81" i="23"/>
  <c r="CH85" i="23"/>
  <c r="CH89" i="23"/>
  <c r="CH23" i="23"/>
  <c r="CH31" i="23"/>
  <c r="CH92" i="23"/>
  <c r="CH68" i="23"/>
  <c r="CH72" i="23"/>
  <c r="CH76" i="23"/>
  <c r="CH52" i="23"/>
  <c r="CH56" i="23"/>
  <c r="CH60" i="23"/>
  <c r="CH65" i="23"/>
  <c r="CH69" i="23"/>
  <c r="CH73" i="23"/>
  <c r="CH77" i="23"/>
  <c r="CH53" i="23"/>
  <c r="CH57" i="23"/>
  <c r="CH61" i="23"/>
  <c r="CH25" i="23"/>
  <c r="CH29" i="23"/>
  <c r="CH66" i="23"/>
  <c r="CH70" i="23"/>
  <c r="CH74" i="23"/>
  <c r="CH50" i="23"/>
  <c r="CH54" i="23"/>
  <c r="CH58" i="23"/>
  <c r="CH62" i="23"/>
  <c r="CH91" i="23"/>
  <c r="CH67" i="23"/>
  <c r="CH71" i="23"/>
  <c r="CH75" i="23"/>
  <c r="CH51" i="23"/>
  <c r="CH55" i="23"/>
  <c r="CH59" i="23"/>
  <c r="CB30" i="23"/>
  <c r="CB37" i="23"/>
  <c r="CB41" i="23"/>
  <c r="CB45" i="23"/>
  <c r="CB81" i="23"/>
  <c r="CB85" i="23"/>
  <c r="CB89" i="23"/>
  <c r="CB24" i="23"/>
  <c r="CB32" i="23"/>
  <c r="CB38" i="23"/>
  <c r="CB42" i="23"/>
  <c r="CB46" i="23"/>
  <c r="CB82" i="23"/>
  <c r="CB86" i="23"/>
  <c r="CB90" i="23"/>
  <c r="CB25" i="23"/>
  <c r="CB26" i="23"/>
  <c r="CB35" i="23"/>
  <c r="CB39" i="23"/>
  <c r="CB43" i="23"/>
  <c r="CB47" i="23"/>
  <c r="CB83" i="23"/>
  <c r="CB87" i="23"/>
  <c r="CB28" i="23"/>
  <c r="CB36" i="23"/>
  <c r="CB40" i="23"/>
  <c r="CB44" i="23"/>
  <c r="CB80" i="23"/>
  <c r="CB84" i="23"/>
  <c r="CB88" i="23"/>
  <c r="CB29" i="23"/>
  <c r="CB91" i="23"/>
  <c r="CB67" i="23"/>
  <c r="CB71" i="23"/>
  <c r="CB75" i="23"/>
  <c r="CB51" i="23"/>
  <c r="CB55" i="23"/>
  <c r="CB59" i="23"/>
  <c r="CB92" i="23"/>
  <c r="CB68" i="23"/>
  <c r="CB72" i="23"/>
  <c r="CB76" i="23"/>
  <c r="CB52" i="23"/>
  <c r="CB56" i="23"/>
  <c r="CB60" i="23"/>
  <c r="CB65" i="23"/>
  <c r="CB69" i="23"/>
  <c r="CB73" i="23"/>
  <c r="CB77" i="23"/>
  <c r="CB53" i="23"/>
  <c r="CB57" i="23"/>
  <c r="CB61" i="23"/>
  <c r="CB27" i="23"/>
  <c r="CB66" i="23"/>
  <c r="CB70" i="23"/>
  <c r="CB74" i="23"/>
  <c r="CB50" i="23"/>
  <c r="CB54" i="23"/>
  <c r="CB31" i="23"/>
  <c r="CB58" i="23"/>
  <c r="CB62" i="23"/>
  <c r="CB23" i="23"/>
  <c r="BV28" i="23"/>
  <c r="BV36" i="23"/>
  <c r="BV40" i="23"/>
  <c r="BV44" i="23"/>
  <c r="BV80" i="23"/>
  <c r="BV84" i="23"/>
  <c r="BV88" i="23"/>
  <c r="BV30" i="23"/>
  <c r="BV37" i="23"/>
  <c r="BV41" i="23"/>
  <c r="BV45" i="23"/>
  <c r="BV81" i="23"/>
  <c r="BV85" i="23"/>
  <c r="BV89" i="23"/>
  <c r="BV23" i="23"/>
  <c r="BV31" i="23"/>
  <c r="BV24" i="23"/>
  <c r="BV32" i="23"/>
  <c r="BV38" i="23"/>
  <c r="BV42" i="23"/>
  <c r="BV46" i="23"/>
  <c r="BV82" i="23"/>
  <c r="BV86" i="23"/>
  <c r="BV90" i="23"/>
  <c r="BV26" i="23"/>
  <c r="BV35" i="23"/>
  <c r="BV39" i="23"/>
  <c r="BV43" i="23"/>
  <c r="BV47" i="23"/>
  <c r="BV83" i="23"/>
  <c r="BV87" i="23"/>
  <c r="BV27" i="23"/>
  <c r="BV25" i="23"/>
  <c r="BV66" i="23"/>
  <c r="BV70" i="23"/>
  <c r="BV74" i="23"/>
  <c r="BV50" i="23"/>
  <c r="BV54" i="23"/>
  <c r="BV58" i="23"/>
  <c r="BV62" i="23"/>
  <c r="BV91" i="23"/>
  <c r="BV67" i="23"/>
  <c r="BV71" i="23"/>
  <c r="BV75" i="23"/>
  <c r="BV51" i="23"/>
  <c r="BV55" i="23"/>
  <c r="BV59" i="23"/>
  <c r="BV92" i="23"/>
  <c r="BV68" i="23"/>
  <c r="BV72" i="23"/>
  <c r="BV76" i="23"/>
  <c r="BV52" i="23"/>
  <c r="BV56" i="23"/>
  <c r="BV60" i="23"/>
  <c r="BV65" i="23"/>
  <c r="BV69" i="23"/>
  <c r="BV73" i="23"/>
  <c r="BV77" i="23"/>
  <c r="BV53" i="23"/>
  <c r="BV57" i="23"/>
  <c r="BV29" i="23"/>
  <c r="BV61" i="23"/>
  <c r="BW10" i="37"/>
  <c r="BW6" i="37" s="1"/>
  <c r="BT10" i="37"/>
  <c r="BT6" i="37" s="1"/>
  <c r="CE27" i="23"/>
  <c r="CE29" i="23"/>
  <c r="CE30" i="23"/>
  <c r="CE37" i="23"/>
  <c r="CE41" i="23"/>
  <c r="CE45" i="23"/>
  <c r="CE81" i="23"/>
  <c r="CE85" i="23"/>
  <c r="CE89" i="23"/>
  <c r="CE23" i="23"/>
  <c r="CE31" i="23"/>
  <c r="CE25" i="23"/>
  <c r="CE26" i="23"/>
  <c r="CE35" i="23"/>
  <c r="CE39" i="23"/>
  <c r="CE43" i="23"/>
  <c r="CE47" i="23"/>
  <c r="CE83" i="23"/>
  <c r="CE87" i="23"/>
  <c r="CE38" i="23"/>
  <c r="CE86" i="23"/>
  <c r="CE42" i="23"/>
  <c r="CE44" i="23"/>
  <c r="CE90" i="23"/>
  <c r="CE91" i="23"/>
  <c r="CE67" i="23"/>
  <c r="CE71" i="23"/>
  <c r="CE75" i="23"/>
  <c r="CE51" i="23"/>
  <c r="CE55" i="23"/>
  <c r="CE59" i="23"/>
  <c r="CE24" i="23"/>
  <c r="CE46" i="23"/>
  <c r="CE32" i="23"/>
  <c r="CE82" i="23"/>
  <c r="CE36" i="23"/>
  <c r="CE84" i="23"/>
  <c r="CE65" i="23"/>
  <c r="CE69" i="23"/>
  <c r="CE73" i="23"/>
  <c r="CE77" i="23"/>
  <c r="CE53" i="23"/>
  <c r="CE57" i="23"/>
  <c r="CE80" i="23"/>
  <c r="CE72" i="23"/>
  <c r="CE61" i="23"/>
  <c r="CE62" i="23"/>
  <c r="CE56" i="23"/>
  <c r="CE88" i="23"/>
  <c r="CE74" i="23"/>
  <c r="CE58" i="23"/>
  <c r="CE60" i="23"/>
  <c r="CE70" i="23"/>
  <c r="CE28" i="23"/>
  <c r="CE76" i="23"/>
  <c r="CE54" i="23"/>
  <c r="CE50" i="23"/>
  <c r="CE66" i="23"/>
  <c r="CE92" i="23"/>
  <c r="CE52" i="23"/>
  <c r="CE68" i="23"/>
  <c r="CE40" i="23"/>
  <c r="BN16" i="22"/>
  <c r="BN27" i="23"/>
  <c r="BN29" i="23"/>
  <c r="BN30" i="23"/>
  <c r="BN23" i="23"/>
  <c r="BN31" i="23"/>
  <c r="BN25" i="23"/>
  <c r="BN26" i="23"/>
  <c r="BN24" i="23"/>
  <c r="BN32" i="23"/>
  <c r="BN28" i="23"/>
  <c r="BR80" i="23"/>
  <c r="BR88" i="23"/>
  <c r="BR68" i="23"/>
  <c r="BR76" i="23"/>
  <c r="BR56" i="23"/>
  <c r="BR36" i="23"/>
  <c r="BR44" i="23"/>
  <c r="BR45" i="23"/>
  <c r="BR53" i="23"/>
  <c r="BR54" i="23"/>
  <c r="BR87" i="23"/>
  <c r="BR43" i="23"/>
  <c r="BR81" i="23"/>
  <c r="BR89" i="23"/>
  <c r="BR69" i="23"/>
  <c r="BR77" i="23"/>
  <c r="BR57" i="23"/>
  <c r="BR37" i="23"/>
  <c r="BR74" i="23"/>
  <c r="BR55" i="23"/>
  <c r="BR82" i="23"/>
  <c r="BR90" i="23"/>
  <c r="BR70" i="23"/>
  <c r="BR50" i="23"/>
  <c r="BR58" i="23"/>
  <c r="BR38" i="23"/>
  <c r="BR46" i="23"/>
  <c r="BR61" i="23"/>
  <c r="BR42" i="23"/>
  <c r="BR67" i="23"/>
  <c r="BR83" i="23"/>
  <c r="BR91" i="23"/>
  <c r="BR71" i="23"/>
  <c r="BR51" i="23"/>
  <c r="BR59" i="23"/>
  <c r="BR39" i="23"/>
  <c r="BR47" i="23"/>
  <c r="BR41" i="23"/>
  <c r="BR62" i="23"/>
  <c r="BR75" i="23"/>
  <c r="BR84" i="23"/>
  <c r="BR92" i="23"/>
  <c r="BR72" i="23"/>
  <c r="BR52" i="23"/>
  <c r="BR60" i="23"/>
  <c r="BR40" i="23"/>
  <c r="BR65" i="23"/>
  <c r="BR73" i="23"/>
  <c r="BR66" i="23"/>
  <c r="BR35" i="23"/>
  <c r="BR85" i="23"/>
  <c r="BR86" i="23"/>
  <c r="BR24" i="23"/>
  <c r="BR32" i="23"/>
  <c r="BR26" i="23"/>
  <c r="BR27" i="23"/>
  <c r="BR28" i="23"/>
  <c r="BR30" i="23"/>
  <c r="BR23" i="23"/>
  <c r="BR31" i="23"/>
  <c r="BR29" i="23"/>
  <c r="BR25" i="23"/>
  <c r="CJ30" i="23"/>
  <c r="CJ37" i="23"/>
  <c r="CJ41" i="23"/>
  <c r="CJ45" i="23"/>
  <c r="CJ81" i="23"/>
  <c r="CJ85" i="23"/>
  <c r="CJ89" i="23"/>
  <c r="CJ24" i="23"/>
  <c r="CJ32" i="23"/>
  <c r="CJ38" i="23"/>
  <c r="CJ42" i="23"/>
  <c r="CJ46" i="23"/>
  <c r="CJ82" i="23"/>
  <c r="CJ86" i="23"/>
  <c r="CJ25" i="23"/>
  <c r="CJ26" i="23"/>
  <c r="CJ35" i="23"/>
  <c r="CJ39" i="23"/>
  <c r="CJ43" i="23"/>
  <c r="CJ47" i="23"/>
  <c r="CJ83" i="23"/>
  <c r="CJ87" i="23"/>
  <c r="CJ28" i="23"/>
  <c r="CJ36" i="23"/>
  <c r="CJ40" i="23"/>
  <c r="CJ44" i="23"/>
  <c r="CJ80" i="23"/>
  <c r="CJ84" i="23"/>
  <c r="CJ88" i="23"/>
  <c r="CJ29" i="23"/>
  <c r="CJ27" i="23"/>
  <c r="CJ91" i="23"/>
  <c r="CJ67" i="23"/>
  <c r="CJ71" i="23"/>
  <c r="CJ75" i="23"/>
  <c r="CJ51" i="23"/>
  <c r="CJ55" i="23"/>
  <c r="CJ59" i="23"/>
  <c r="CJ92" i="23"/>
  <c r="CJ68" i="23"/>
  <c r="CJ72" i="23"/>
  <c r="CJ76" i="23"/>
  <c r="CJ52" i="23"/>
  <c r="CJ56" i="23"/>
  <c r="CJ60" i="23"/>
  <c r="CJ65" i="23"/>
  <c r="CJ69" i="23"/>
  <c r="CJ73" i="23"/>
  <c r="CJ77" i="23"/>
  <c r="CJ53" i="23"/>
  <c r="CJ57" i="23"/>
  <c r="CJ61" i="23"/>
  <c r="CJ90" i="23"/>
  <c r="CJ66" i="23"/>
  <c r="CJ70" i="23"/>
  <c r="CJ74" i="23"/>
  <c r="CJ50" i="23"/>
  <c r="CJ54" i="23"/>
  <c r="CJ23" i="23"/>
  <c r="CJ58" i="23"/>
  <c r="CJ62" i="23"/>
  <c r="CJ31" i="23"/>
  <c r="BX16" i="22"/>
  <c r="BX26" i="23"/>
  <c r="BX35" i="23"/>
  <c r="BX39" i="23"/>
  <c r="BX43" i="23"/>
  <c r="BX47" i="23"/>
  <c r="BX83" i="23"/>
  <c r="BX87" i="23"/>
  <c r="BX28" i="23"/>
  <c r="BX36" i="23"/>
  <c r="BX40" i="23"/>
  <c r="BX44" i="23"/>
  <c r="BX80" i="23"/>
  <c r="BX84" i="23"/>
  <c r="BX88" i="23"/>
  <c r="BX29" i="23"/>
  <c r="BX30" i="23"/>
  <c r="BX37" i="23"/>
  <c r="BX41" i="23"/>
  <c r="BX45" i="23"/>
  <c r="BX81" i="23"/>
  <c r="BX85" i="23"/>
  <c r="BX89" i="23"/>
  <c r="BX24" i="23"/>
  <c r="BX32" i="23"/>
  <c r="BX38" i="23"/>
  <c r="BX42" i="23"/>
  <c r="BX46" i="23"/>
  <c r="BX82" i="23"/>
  <c r="BX86" i="23"/>
  <c r="BX25" i="23"/>
  <c r="BX65" i="23"/>
  <c r="BX69" i="23"/>
  <c r="BX73" i="23"/>
  <c r="BX77" i="23"/>
  <c r="BX53" i="23"/>
  <c r="BX57" i="23"/>
  <c r="BX61" i="23"/>
  <c r="BX66" i="23"/>
  <c r="BX70" i="23"/>
  <c r="BX74" i="23"/>
  <c r="BX50" i="23"/>
  <c r="BX54" i="23"/>
  <c r="BX58" i="23"/>
  <c r="BX62" i="23"/>
  <c r="BX23" i="23"/>
  <c r="BX91" i="23"/>
  <c r="BX67" i="23"/>
  <c r="BX71" i="23"/>
  <c r="BX75" i="23"/>
  <c r="BX51" i="23"/>
  <c r="BX55" i="23"/>
  <c r="BX59" i="23"/>
  <c r="BX31" i="23"/>
  <c r="BX92" i="23"/>
  <c r="BX68" i="23"/>
  <c r="BX72" i="23"/>
  <c r="BX76" i="23"/>
  <c r="BX52" i="23"/>
  <c r="BX56" i="23"/>
  <c r="BX27" i="23"/>
  <c r="BX90" i="23"/>
  <c r="BX60" i="23"/>
  <c r="BL24" i="23"/>
  <c r="BJ16" i="22"/>
  <c r="BJ23" i="23"/>
  <c r="BJ24" i="23"/>
  <c r="BJ26" i="23"/>
  <c r="BH16" i="22"/>
  <c r="BG15" i="22"/>
  <c r="BG16" i="22" s="1"/>
  <c r="BF16" i="22"/>
  <c r="BD15" i="37"/>
  <c r="BD15" i="22"/>
  <c r="BD16" i="22" s="1"/>
  <c r="BC13" i="37"/>
  <c r="BC15" i="37" s="1"/>
  <c r="BC15" i="22"/>
  <c r="BC16" i="22" s="1"/>
  <c r="BB15" i="22"/>
  <c r="BB16" i="22" s="1"/>
  <c r="BA16" i="22"/>
  <c r="AZ10" i="37"/>
  <c r="AZ16" i="22"/>
  <c r="AY15" i="22"/>
  <c r="AY16" i="22" s="1"/>
  <c r="AX15" i="22"/>
  <c r="AX16" i="22" s="1"/>
  <c r="AW15" i="22"/>
  <c r="AW16" i="22" s="1"/>
  <c r="AV15" i="22"/>
  <c r="AV16" i="22" s="1"/>
  <c r="AV11" i="37"/>
  <c r="G2" i="14"/>
  <c r="F2" i="26"/>
  <c r="C41" i="4"/>
  <c r="C41" i="6" s="1"/>
  <c r="C66" i="4"/>
  <c r="C66" i="6" s="1"/>
  <c r="C13" i="6" s="1"/>
  <c r="C84" i="4"/>
  <c r="C84" i="6" s="1"/>
  <c r="C44" i="4"/>
  <c r="C44" i="6" s="1"/>
  <c r="C36" i="4"/>
  <c r="C36" i="6" s="1"/>
  <c r="C37" i="4"/>
  <c r="C37" i="6" s="1"/>
  <c r="C58" i="4"/>
  <c r="C58" i="6" s="1"/>
  <c r="C76" i="4"/>
  <c r="C76" i="6" s="1"/>
  <c r="C51" i="4"/>
  <c r="C51" i="6" s="1"/>
  <c r="C59" i="4"/>
  <c r="C59" i="6" s="1"/>
  <c r="C69" i="4"/>
  <c r="C69" i="6" s="1"/>
  <c r="C77" i="4"/>
  <c r="C77" i="6" s="1"/>
  <c r="C87" i="4"/>
  <c r="C87" i="6" s="1"/>
  <c r="F29" i="4"/>
  <c r="F29" i="6" s="1"/>
  <c r="C52" i="4"/>
  <c r="C70" i="4"/>
  <c r="C70" i="6" s="1"/>
  <c r="C88" i="4"/>
  <c r="C88" i="6" s="1"/>
  <c r="C42" i="4"/>
  <c r="C42" i="6" s="1"/>
  <c r="C47" i="4"/>
  <c r="C47" i="6" s="1"/>
  <c r="C35" i="4"/>
  <c r="C62" i="4"/>
  <c r="C62" i="6" s="1"/>
  <c r="C82" i="4"/>
  <c r="C82" i="6" s="1"/>
  <c r="C53" i="4"/>
  <c r="C53" i="6" s="1"/>
  <c r="C61" i="4"/>
  <c r="C61" i="6" s="1"/>
  <c r="C71" i="4"/>
  <c r="C71" i="6" s="1"/>
  <c r="C81" i="4"/>
  <c r="C81" i="6" s="1"/>
  <c r="C14" i="6" s="1"/>
  <c r="C89" i="4"/>
  <c r="C89" i="6" s="1"/>
  <c r="F24" i="4"/>
  <c r="F24" i="6" s="1"/>
  <c r="E62" i="4"/>
  <c r="E62" i="6" s="1"/>
  <c r="C56" i="4"/>
  <c r="C56" i="6" s="1"/>
  <c r="C74" i="4"/>
  <c r="C74" i="6" s="1"/>
  <c r="C92" i="4"/>
  <c r="C92" i="6" s="1"/>
  <c r="C40" i="4"/>
  <c r="C40" i="6" s="1"/>
  <c r="C43" i="4"/>
  <c r="C43" i="6" s="1"/>
  <c r="C50" i="4"/>
  <c r="C50" i="6" s="1"/>
  <c r="C68" i="4"/>
  <c r="C68" i="6" s="1"/>
  <c r="C86" i="4"/>
  <c r="C86" i="6" s="1"/>
  <c r="C55" i="4"/>
  <c r="C55" i="6" s="1"/>
  <c r="C65" i="4"/>
  <c r="C65" i="6" s="1"/>
  <c r="C73" i="4"/>
  <c r="C73" i="6" s="1"/>
  <c r="C83" i="4"/>
  <c r="C83" i="6" s="1"/>
  <c r="C91" i="4"/>
  <c r="C91" i="6" s="1"/>
  <c r="E76" i="4"/>
  <c r="E76" i="6" s="1"/>
  <c r="H39" i="4"/>
  <c r="H39" i="6" s="1"/>
  <c r="E80" i="4"/>
  <c r="E80" i="6" s="1"/>
  <c r="E66" i="4"/>
  <c r="E66" i="6" s="1"/>
  <c r="E56" i="4"/>
  <c r="E56" i="6" s="1"/>
  <c r="E65" i="4"/>
  <c r="E65" i="6" s="1"/>
  <c r="F88" i="4"/>
  <c r="F88" i="6" s="1"/>
  <c r="D67" i="4"/>
  <c r="D67" i="6" s="1"/>
  <c r="D85" i="4"/>
  <c r="D85" i="6" s="1"/>
  <c r="D40" i="4"/>
  <c r="D40" i="6" s="1"/>
  <c r="D52" i="4"/>
  <c r="D52" i="6" s="1"/>
  <c r="D58" i="4"/>
  <c r="D58" i="6" s="1"/>
  <c r="D68" i="4"/>
  <c r="D68" i="6" s="1"/>
  <c r="D76" i="4"/>
  <c r="D76" i="6" s="1"/>
  <c r="D86" i="4"/>
  <c r="D86" i="6" s="1"/>
  <c r="D51" i="4"/>
  <c r="D51" i="6" s="1"/>
  <c r="D65" i="4"/>
  <c r="D65" i="6" s="1"/>
  <c r="D83" i="4"/>
  <c r="D83" i="6" s="1"/>
  <c r="D38" i="4"/>
  <c r="D38" i="6" s="1"/>
  <c r="D41" i="4"/>
  <c r="D41" i="6" s="1"/>
  <c r="F25" i="4"/>
  <c r="F25" i="6" s="1"/>
  <c r="F85" i="4"/>
  <c r="F85" i="6" s="1"/>
  <c r="C14" i="4"/>
  <c r="D71" i="4"/>
  <c r="D71" i="6" s="1"/>
  <c r="D89" i="4"/>
  <c r="D89" i="6" s="1"/>
  <c r="D36" i="4"/>
  <c r="D36" i="6" s="1"/>
  <c r="D54" i="4"/>
  <c r="D54" i="6" s="1"/>
  <c r="D60" i="4"/>
  <c r="D60" i="6" s="1"/>
  <c r="D70" i="4"/>
  <c r="D70" i="6" s="1"/>
  <c r="D80" i="4"/>
  <c r="D80" i="6" s="1"/>
  <c r="D88" i="4"/>
  <c r="D88" i="6" s="1"/>
  <c r="D53" i="4"/>
  <c r="D69" i="4"/>
  <c r="D87" i="4"/>
  <c r="D47" i="4"/>
  <c r="D47" i="6" s="1"/>
  <c r="D39" i="4"/>
  <c r="F23" i="4"/>
  <c r="F23" i="6" s="1"/>
  <c r="F92" i="4"/>
  <c r="F92" i="6" s="1"/>
  <c r="E92" i="4"/>
  <c r="E92" i="6" s="1"/>
  <c r="E84" i="4"/>
  <c r="E84" i="6" s="1"/>
  <c r="F71" i="4"/>
  <c r="F71" i="6" s="1"/>
  <c r="E72" i="4"/>
  <c r="E72" i="6" s="1"/>
  <c r="E54" i="4"/>
  <c r="E54" i="6" s="1"/>
  <c r="D55" i="4"/>
  <c r="D55" i="6" s="1"/>
  <c r="D75" i="4"/>
  <c r="D75" i="6" s="1"/>
  <c r="D46" i="4"/>
  <c r="D46" i="6" s="1"/>
  <c r="D35" i="4"/>
  <c r="D35" i="6" s="1"/>
  <c r="D56" i="4"/>
  <c r="D56" i="6" s="1"/>
  <c r="D62" i="4"/>
  <c r="D62" i="6" s="1"/>
  <c r="D72" i="4"/>
  <c r="D72" i="6" s="1"/>
  <c r="D82" i="4"/>
  <c r="D82" i="6" s="1"/>
  <c r="D90" i="4"/>
  <c r="D90" i="6" s="1"/>
  <c r="D57" i="4"/>
  <c r="D57" i="6" s="1"/>
  <c r="D73" i="4"/>
  <c r="D73" i="6" s="1"/>
  <c r="D91" i="4"/>
  <c r="D91" i="6" s="1"/>
  <c r="D45" i="4"/>
  <c r="D45" i="6" s="1"/>
  <c r="D37" i="4"/>
  <c r="D37" i="6" s="1"/>
  <c r="G61" i="4"/>
  <c r="G61" i="6" s="1"/>
  <c r="F31" i="4"/>
  <c r="F31" i="6" s="1"/>
  <c r="F26" i="4"/>
  <c r="F26" i="6" s="1"/>
  <c r="F89" i="4"/>
  <c r="F89" i="6" s="1"/>
  <c r="E91" i="4"/>
  <c r="E91" i="6" s="1"/>
  <c r="E83" i="4"/>
  <c r="E83" i="6" s="1"/>
  <c r="F68" i="4"/>
  <c r="F68" i="6" s="1"/>
  <c r="E70" i="4"/>
  <c r="E70" i="6" s="1"/>
  <c r="F58" i="4"/>
  <c r="F58" i="6" s="1"/>
  <c r="G70" i="4"/>
  <c r="G70" i="6" s="1"/>
  <c r="C26" i="4"/>
  <c r="C26" i="6" s="1"/>
  <c r="F80" i="4"/>
  <c r="F80" i="6" s="1"/>
  <c r="E89" i="4"/>
  <c r="E89" i="6" s="1"/>
  <c r="E85" i="4"/>
  <c r="E85" i="6" s="1"/>
  <c r="E81" i="4"/>
  <c r="E81" i="6" s="1"/>
  <c r="F74" i="4"/>
  <c r="F74" i="6" s="1"/>
  <c r="E77" i="4"/>
  <c r="E77" i="6" s="1"/>
  <c r="E73" i="4"/>
  <c r="E73" i="6" s="1"/>
  <c r="E68" i="4"/>
  <c r="E68" i="6" s="1"/>
  <c r="F60" i="4"/>
  <c r="F60" i="6" s="1"/>
  <c r="E58" i="4"/>
  <c r="E58" i="6" s="1"/>
  <c r="E51" i="4"/>
  <c r="E51" i="6" s="1"/>
  <c r="E37" i="4"/>
  <c r="E37" i="6" s="1"/>
  <c r="D32" i="4"/>
  <c r="D32" i="6" s="1"/>
  <c r="D29" i="4"/>
  <c r="D29" i="6" s="1"/>
  <c r="C30" i="4"/>
  <c r="C30" i="6" s="1"/>
  <c r="F81" i="4"/>
  <c r="F81" i="6" s="1"/>
  <c r="E90" i="4"/>
  <c r="E90" i="6" s="1"/>
  <c r="E86" i="4"/>
  <c r="E86" i="6" s="1"/>
  <c r="E82" i="4"/>
  <c r="E82" i="6" s="1"/>
  <c r="F75" i="4"/>
  <c r="F75" i="6" s="1"/>
  <c r="F67" i="4"/>
  <c r="F67" i="6" s="1"/>
  <c r="E69" i="4"/>
  <c r="E69" i="6" s="1"/>
  <c r="E59" i="4"/>
  <c r="E59" i="6" s="1"/>
  <c r="E52" i="4"/>
  <c r="E52" i="6" s="1"/>
  <c r="E47" i="4"/>
  <c r="E47" i="6" s="1"/>
  <c r="D77" i="23"/>
  <c r="D77" i="24" s="1"/>
  <c r="D76" i="23"/>
  <c r="D76" i="24" s="1"/>
  <c r="D75" i="23"/>
  <c r="D75" i="24" s="1"/>
  <c r="D74" i="23"/>
  <c r="D74" i="24" s="1"/>
  <c r="D73" i="23"/>
  <c r="D73" i="24" s="1"/>
  <c r="D72" i="23"/>
  <c r="D72" i="24" s="1"/>
  <c r="D71" i="23"/>
  <c r="D71" i="24" s="1"/>
  <c r="D70" i="23"/>
  <c r="D70" i="24" s="1"/>
  <c r="D69" i="23"/>
  <c r="D69" i="24" s="1"/>
  <c r="D68" i="23"/>
  <c r="D68" i="24" s="1"/>
  <c r="D67" i="23"/>
  <c r="D67" i="24" s="1"/>
  <c r="D66" i="23"/>
  <c r="D66" i="24" s="1"/>
  <c r="D65" i="23"/>
  <c r="AU50" i="4"/>
  <c r="AU52" i="4"/>
  <c r="AU54" i="4"/>
  <c r="AU56" i="4"/>
  <c r="AU58" i="4"/>
  <c r="AU60" i="4"/>
  <c r="AU62" i="4"/>
  <c r="AU66" i="4"/>
  <c r="AU68" i="4"/>
  <c r="AU70" i="4"/>
  <c r="AU72" i="4"/>
  <c r="AU74" i="4"/>
  <c r="AU76" i="4"/>
  <c r="AU35" i="4"/>
  <c r="AU37" i="4"/>
  <c r="AU39" i="4"/>
  <c r="AU41" i="4"/>
  <c r="AU43" i="4"/>
  <c r="AU45" i="4"/>
  <c r="AU47" i="4"/>
  <c r="AU24" i="4"/>
  <c r="AU26" i="4"/>
  <c r="AU28" i="4"/>
  <c r="AU30" i="4"/>
  <c r="AU32" i="4"/>
  <c r="AU51" i="4"/>
  <c r="AU53" i="4"/>
  <c r="AU55" i="4"/>
  <c r="AU57" i="4"/>
  <c r="AU59" i="4"/>
  <c r="AU61" i="4"/>
  <c r="AU65" i="4"/>
  <c r="AU67" i="4"/>
  <c r="AU69" i="4"/>
  <c r="AU71" i="4"/>
  <c r="AU73" i="4"/>
  <c r="AU75" i="4"/>
  <c r="AU77" i="4"/>
  <c r="AU36" i="4"/>
  <c r="AU38" i="4"/>
  <c r="AU40" i="4"/>
  <c r="AU42" i="4"/>
  <c r="AU44" i="4"/>
  <c r="AU46" i="4"/>
  <c r="AU23" i="4"/>
  <c r="AU25" i="4"/>
  <c r="AU27" i="4"/>
  <c r="AU29" i="4"/>
  <c r="AU31" i="4"/>
  <c r="AU10" i="37"/>
  <c r="AU15" i="37" s="1"/>
  <c r="AT50" i="4"/>
  <c r="AT54" i="4"/>
  <c r="AT58" i="4"/>
  <c r="AT62" i="4"/>
  <c r="AT68" i="4"/>
  <c r="AT72" i="4"/>
  <c r="AT76" i="4"/>
  <c r="AT37" i="4"/>
  <c r="AT41" i="4"/>
  <c r="AT45" i="4"/>
  <c r="AT24" i="4"/>
  <c r="AT28" i="4"/>
  <c r="AT32" i="4"/>
  <c r="AT53" i="4"/>
  <c r="AT57" i="4"/>
  <c r="AT61" i="4"/>
  <c r="AT67" i="4"/>
  <c r="AT71" i="4"/>
  <c r="AT75" i="4"/>
  <c r="AT36" i="4"/>
  <c r="AT40" i="4"/>
  <c r="AT44" i="4"/>
  <c r="AT23" i="4"/>
  <c r="AT27" i="4"/>
  <c r="AT31" i="4"/>
  <c r="AT52" i="4"/>
  <c r="AT56" i="4"/>
  <c r="AT60" i="4"/>
  <c r="AT66" i="4"/>
  <c r="AT70" i="4"/>
  <c r="AT74" i="4"/>
  <c r="AT35" i="4"/>
  <c r="AT39" i="4"/>
  <c r="AT43" i="4"/>
  <c r="AT47" i="4"/>
  <c r="AT26" i="4"/>
  <c r="AT30" i="4"/>
  <c r="AT51" i="4"/>
  <c r="AT55" i="4"/>
  <c r="AT59" i="4"/>
  <c r="AT65" i="4"/>
  <c r="AT69" i="4"/>
  <c r="AT73" i="4"/>
  <c r="AT77" i="4"/>
  <c r="AT38" i="4"/>
  <c r="AT42" i="4"/>
  <c r="AT46" i="4"/>
  <c r="AT25" i="4"/>
  <c r="AT29" i="4"/>
  <c r="AT10" i="37"/>
  <c r="AT6" i="37" s="1"/>
  <c r="AT13" i="37"/>
  <c r="AT7" i="37" s="1"/>
  <c r="AS16" i="12"/>
  <c r="AS50" i="4"/>
  <c r="AS51" i="4"/>
  <c r="AS52" i="4"/>
  <c r="AS53" i="4"/>
  <c r="AS54" i="4"/>
  <c r="AS55" i="4"/>
  <c r="AS56" i="4"/>
  <c r="AS57" i="4"/>
  <c r="AS58" i="4"/>
  <c r="AS59" i="4"/>
  <c r="AS60" i="4"/>
  <c r="AS61" i="4"/>
  <c r="AS62" i="4"/>
  <c r="AS65" i="4"/>
  <c r="AS66" i="4"/>
  <c r="AS67" i="4"/>
  <c r="AS68" i="4"/>
  <c r="AS69" i="4"/>
  <c r="AS70" i="4"/>
  <c r="AS71" i="4"/>
  <c r="AS72" i="4"/>
  <c r="AS73" i="4"/>
  <c r="AS74" i="4"/>
  <c r="AS75" i="4"/>
  <c r="AS76" i="4"/>
  <c r="AS77" i="4"/>
  <c r="AS35" i="4"/>
  <c r="AS36" i="4"/>
  <c r="AS37" i="4"/>
  <c r="AS38" i="4"/>
  <c r="AS39" i="4"/>
  <c r="AS40" i="4"/>
  <c r="AS41" i="4"/>
  <c r="AS42" i="4"/>
  <c r="AS43" i="4"/>
  <c r="AS44" i="4"/>
  <c r="AS45" i="4"/>
  <c r="AS46" i="4"/>
  <c r="AS47" i="4"/>
  <c r="AS23" i="4"/>
  <c r="AS24" i="4"/>
  <c r="AS25" i="4"/>
  <c r="AS26" i="4"/>
  <c r="AS27" i="4"/>
  <c r="AS28" i="4"/>
  <c r="AS29" i="4"/>
  <c r="AS30" i="4"/>
  <c r="AS31" i="4"/>
  <c r="AS32" i="4"/>
  <c r="AS15" i="22"/>
  <c r="AS16" i="22" s="1"/>
  <c r="AP13" i="37"/>
  <c r="AP15" i="37" s="1"/>
  <c r="AR16" i="12"/>
  <c r="AR50" i="4"/>
  <c r="AR54" i="4"/>
  <c r="AR58" i="4"/>
  <c r="AR62" i="4"/>
  <c r="AR68" i="4"/>
  <c r="AR72" i="4"/>
  <c r="AR76" i="4"/>
  <c r="AR36" i="4"/>
  <c r="AR40" i="4"/>
  <c r="AR44" i="4"/>
  <c r="AR23" i="4"/>
  <c r="AR27" i="4"/>
  <c r="AR31" i="4"/>
  <c r="AR53" i="4"/>
  <c r="AR71" i="4"/>
  <c r="AR35" i="4"/>
  <c r="AR51" i="4"/>
  <c r="AR55" i="4"/>
  <c r="AR59" i="4"/>
  <c r="AR65" i="4"/>
  <c r="AR69" i="4"/>
  <c r="AR73" i="4"/>
  <c r="AR77" i="4"/>
  <c r="AR37" i="4"/>
  <c r="AR41" i="4"/>
  <c r="AR45" i="4"/>
  <c r="AR24" i="4"/>
  <c r="AR28" i="4"/>
  <c r="AR32" i="4"/>
  <c r="AR61" i="4"/>
  <c r="AR67" i="4"/>
  <c r="AR39" i="4"/>
  <c r="AR43" i="4"/>
  <c r="AR52" i="4"/>
  <c r="AR56" i="4"/>
  <c r="AR60" i="4"/>
  <c r="AR66" i="4"/>
  <c r="AR70" i="4"/>
  <c r="AR74" i="4"/>
  <c r="AR38" i="4"/>
  <c r="AR42" i="4"/>
  <c r="AR46" i="4"/>
  <c r="AR25" i="4"/>
  <c r="AR29" i="4"/>
  <c r="AR57" i="4"/>
  <c r="AR75" i="4"/>
  <c r="AR47" i="4"/>
  <c r="AR26" i="4"/>
  <c r="AR30" i="4"/>
  <c r="AR11" i="37"/>
  <c r="AR15" i="37" s="1"/>
  <c r="AQ11" i="37"/>
  <c r="AY10" i="37"/>
  <c r="AY6" i="37" s="1"/>
  <c r="AV10" i="37"/>
  <c r="AV6" i="37" s="1"/>
  <c r="AU15" i="22"/>
  <c r="AU16" i="22" s="1"/>
  <c r="AQ16" i="12"/>
  <c r="AQ65" i="4"/>
  <c r="AQ69" i="4"/>
  <c r="AQ73" i="4"/>
  <c r="AQ77" i="4"/>
  <c r="AQ51" i="4"/>
  <c r="AQ55" i="4"/>
  <c r="AQ59" i="4"/>
  <c r="AQ35" i="4"/>
  <c r="AQ37" i="4"/>
  <c r="AQ39" i="4"/>
  <c r="AQ41" i="4"/>
  <c r="AQ43" i="4"/>
  <c r="AQ45" i="4"/>
  <c r="AQ47" i="4"/>
  <c r="AQ24" i="4"/>
  <c r="AQ26" i="4"/>
  <c r="AQ28" i="4"/>
  <c r="AQ30" i="4"/>
  <c r="AQ32" i="4"/>
  <c r="AQ66" i="4"/>
  <c r="AQ70" i="4"/>
  <c r="AQ74" i="4"/>
  <c r="AQ50" i="4"/>
  <c r="AQ54" i="4"/>
  <c r="AQ58" i="4"/>
  <c r="AQ62" i="4"/>
  <c r="AQ67" i="4"/>
  <c r="AQ71" i="4"/>
  <c r="AQ75" i="4"/>
  <c r="AQ53" i="4"/>
  <c r="AQ57" i="4"/>
  <c r="AQ61" i="4"/>
  <c r="AQ36" i="4"/>
  <c r="AQ38" i="4"/>
  <c r="AQ40" i="4"/>
  <c r="AQ42" i="4"/>
  <c r="AQ44" i="4"/>
  <c r="AQ46" i="4"/>
  <c r="AQ23" i="4"/>
  <c r="AQ25" i="4"/>
  <c r="AQ27" i="4"/>
  <c r="AQ29" i="4"/>
  <c r="AQ31" i="4"/>
  <c r="AQ68" i="4"/>
  <c r="AQ72" i="4"/>
  <c r="AQ76" i="4"/>
  <c r="AQ52" i="4"/>
  <c r="AQ56" i="4"/>
  <c r="AQ60" i="4"/>
  <c r="AR15" i="22"/>
  <c r="AR16" i="22" s="1"/>
  <c r="AT15" i="22"/>
  <c r="AT16" i="22" s="1"/>
  <c r="AQ10" i="37"/>
  <c r="AQ6" i="37" s="1"/>
  <c r="AW10" i="37"/>
  <c r="AW6" i="37" s="1"/>
  <c r="AQ16" i="22"/>
  <c r="AP16" i="12"/>
  <c r="AM15" i="12"/>
  <c r="AM16" i="12" s="1"/>
  <c r="AJ16" i="12"/>
  <c r="F2" i="12"/>
  <c r="I15" i="12"/>
  <c r="AN2" i="12"/>
  <c r="AN15" i="12"/>
  <c r="AP15" i="22"/>
  <c r="AP16" i="22" s="1"/>
  <c r="AN13" i="37"/>
  <c r="AO10" i="37"/>
  <c r="AO6" i="37" s="1"/>
  <c r="AO15" i="22"/>
  <c r="AO16" i="22" s="1"/>
  <c r="AN12" i="37"/>
  <c r="AM14" i="37"/>
  <c r="AN11" i="37"/>
  <c r="AN16" i="12"/>
  <c r="AK15" i="12"/>
  <c r="AK16" i="12" s="1"/>
  <c r="AM13" i="37"/>
  <c r="AM11" i="37"/>
  <c r="AM10" i="37"/>
  <c r="AM6" i="37" s="1"/>
  <c r="AL13" i="37"/>
  <c r="AL11" i="37"/>
  <c r="AL12" i="37"/>
  <c r="AK15" i="22"/>
  <c r="AL10" i="37"/>
  <c r="AL6" i="37" s="1"/>
  <c r="AL15" i="22"/>
  <c r="AL16" i="22" s="1"/>
  <c r="AI15" i="12"/>
  <c r="AH15" i="12"/>
  <c r="AH16" i="12" s="1"/>
  <c r="AG14" i="37"/>
  <c r="AI15" i="22"/>
  <c r="AI16" i="22" s="1"/>
  <c r="F15" i="12"/>
  <c r="F16" i="12" s="1"/>
  <c r="AH11" i="37"/>
  <c r="AF14" i="37"/>
  <c r="AF12" i="37"/>
  <c r="AF10" i="37"/>
  <c r="AF6" i="37" s="1"/>
  <c r="AD14" i="37"/>
  <c r="AD12" i="37"/>
  <c r="AG15" i="12"/>
  <c r="AG16" i="12" s="1"/>
  <c r="F53" i="4"/>
  <c r="F53" i="6" s="1"/>
  <c r="AI13" i="37"/>
  <c r="AI11" i="37"/>
  <c r="F50" i="4"/>
  <c r="F50" i="6" s="1"/>
  <c r="AF15" i="22"/>
  <c r="AF16" i="22" s="1"/>
  <c r="G57" i="4"/>
  <c r="G57" i="6" s="1"/>
  <c r="G82" i="4"/>
  <c r="G82" i="6" s="1"/>
  <c r="I13" i="37"/>
  <c r="C28" i="4"/>
  <c r="C28" i="6" s="1"/>
  <c r="D25" i="4"/>
  <c r="D25" i="6" s="1"/>
  <c r="AF15" i="12"/>
  <c r="E35" i="4"/>
  <c r="E35" i="6" s="1"/>
  <c r="G39" i="4"/>
  <c r="G39" i="6" s="1"/>
  <c r="D15" i="12"/>
  <c r="D16" i="12" s="1"/>
  <c r="G35" i="4"/>
  <c r="G35" i="6" s="1"/>
  <c r="E60" i="4"/>
  <c r="E60" i="6" s="1"/>
  <c r="E55" i="4"/>
  <c r="E55" i="6" s="1"/>
  <c r="E50" i="4"/>
  <c r="E50" i="6" s="1"/>
  <c r="E45" i="4"/>
  <c r="E45" i="6" s="1"/>
  <c r="AE15" i="12"/>
  <c r="AE16" i="12" s="1"/>
  <c r="AE13" i="37"/>
  <c r="AE11" i="37"/>
  <c r="AP6" i="37"/>
  <c r="I16" i="12"/>
  <c r="H2" i="12"/>
  <c r="G2" i="12"/>
  <c r="I54" i="4"/>
  <c r="I54" i="6" s="1"/>
  <c r="I56" i="4"/>
  <c r="I56" i="6" s="1"/>
  <c r="I60" i="4"/>
  <c r="I60" i="6" s="1"/>
  <c r="I85" i="4"/>
  <c r="I85" i="6" s="1"/>
  <c r="CB6" i="37"/>
  <c r="CB15" i="37"/>
  <c r="BX7" i="37"/>
  <c r="BX5" i="37" s="1"/>
  <c r="BX15" i="37"/>
  <c r="AF16" i="12"/>
  <c r="AV16" i="12"/>
  <c r="BE16" i="12"/>
  <c r="BU15" i="37"/>
  <c r="BU7" i="37"/>
  <c r="BU5" i="37" s="1"/>
  <c r="BO7" i="37"/>
  <c r="BO5" i="37" s="1"/>
  <c r="BO16" i="37" s="1"/>
  <c r="F91" i="4"/>
  <c r="F91" i="6" s="1"/>
  <c r="F84" i="4"/>
  <c r="F84" i="6" s="1"/>
  <c r="F72" i="4"/>
  <c r="F72" i="6" s="1"/>
  <c r="F61" i="4"/>
  <c r="F61" i="6" s="1"/>
  <c r="F54" i="4"/>
  <c r="F54" i="6" s="1"/>
  <c r="BV6" i="37"/>
  <c r="BV15" i="37"/>
  <c r="AX7" i="37"/>
  <c r="AX5" i="37" s="1"/>
  <c r="AX15" i="37"/>
  <c r="F36" i="4"/>
  <c r="F36" i="6" s="1"/>
  <c r="F38" i="4"/>
  <c r="F38" i="6" s="1"/>
  <c r="F51" i="4"/>
  <c r="F51" i="6" s="1"/>
  <c r="F55" i="4"/>
  <c r="F55" i="6" s="1"/>
  <c r="F59" i="4"/>
  <c r="F59" i="6" s="1"/>
  <c r="F62" i="4"/>
  <c r="F62" i="6" s="1"/>
  <c r="F65" i="4"/>
  <c r="F65" i="6" s="1"/>
  <c r="F69" i="4"/>
  <c r="F69" i="6" s="1"/>
  <c r="F73" i="4"/>
  <c r="F73" i="6" s="1"/>
  <c r="F76" i="4"/>
  <c r="F76" i="6" s="1"/>
  <c r="F82" i="4"/>
  <c r="F82" i="6" s="1"/>
  <c r="F86" i="4"/>
  <c r="F86" i="6" s="1"/>
  <c r="F90" i="4"/>
  <c r="F90" i="6" s="1"/>
  <c r="F27" i="4"/>
  <c r="F27" i="6" s="1"/>
  <c r="F42" i="4"/>
  <c r="F42" i="6" s="1"/>
  <c r="F52" i="4"/>
  <c r="F52" i="6" s="1"/>
  <c r="F56" i="4"/>
  <c r="F56" i="6" s="1"/>
  <c r="F66" i="4"/>
  <c r="F66" i="6" s="1"/>
  <c r="F70" i="4"/>
  <c r="F70" i="6" s="1"/>
  <c r="F77" i="4"/>
  <c r="F77" i="6" s="1"/>
  <c r="F83" i="4"/>
  <c r="F83" i="6" s="1"/>
  <c r="F87" i="4"/>
  <c r="F87" i="6" s="1"/>
  <c r="F30" i="4"/>
  <c r="F30" i="6" s="1"/>
  <c r="F32" i="4"/>
  <c r="F32" i="6" s="1"/>
  <c r="F28" i="4"/>
  <c r="F28" i="6" s="1"/>
  <c r="CD7" i="37"/>
  <c r="F57" i="4"/>
  <c r="F57" i="6" s="1"/>
  <c r="F46" i="4"/>
  <c r="F46" i="6" s="1"/>
  <c r="AO16" i="12"/>
  <c r="BA16" i="12"/>
  <c r="BJ16" i="12"/>
  <c r="BO16" i="12"/>
  <c r="AD15" i="12"/>
  <c r="AD16" i="12" s="1"/>
  <c r="AG12" i="37"/>
  <c r="BF16" i="12"/>
  <c r="H15" i="12"/>
  <c r="H16" i="12" s="1"/>
  <c r="BY7" i="37"/>
  <c r="CB7" i="37"/>
  <c r="BF7" i="37"/>
  <c r="G15" i="12"/>
  <c r="G16" i="12" s="1"/>
  <c r="E74" i="4"/>
  <c r="E74" i="6" s="1"/>
  <c r="E71" i="4"/>
  <c r="E71" i="6" s="1"/>
  <c r="E67" i="4"/>
  <c r="E67" i="6" s="1"/>
  <c r="E61" i="4"/>
  <c r="E61" i="6" s="1"/>
  <c r="E57" i="4"/>
  <c r="E57" i="6" s="1"/>
  <c r="E53" i="4"/>
  <c r="E53" i="6" s="1"/>
  <c r="E43" i="4"/>
  <c r="E43" i="6" s="1"/>
  <c r="K10" i="37"/>
  <c r="K6" i="37" s="1"/>
  <c r="M15" i="12"/>
  <c r="M16" i="12" s="1"/>
  <c r="AD11" i="37"/>
  <c r="AB13" i="37"/>
  <c r="W15" i="12"/>
  <c r="W16" i="12" s="1"/>
  <c r="K14" i="37"/>
  <c r="E10" i="4"/>
  <c r="H47" i="4"/>
  <c r="H47" i="6" s="1"/>
  <c r="AA13" i="37"/>
  <c r="AA11" i="37"/>
  <c r="AB15" i="12"/>
  <c r="AB16" i="12" s="1"/>
  <c r="X15" i="12"/>
  <c r="X16" i="12" s="1"/>
  <c r="AC13" i="37"/>
  <c r="D13" i="37"/>
  <c r="AA15" i="12"/>
  <c r="AA16" i="12" s="1"/>
  <c r="I87" i="4"/>
  <c r="I87" i="6" s="1"/>
  <c r="I52" i="4"/>
  <c r="I52" i="6" s="1"/>
  <c r="H35" i="4"/>
  <c r="H35" i="6" s="1"/>
  <c r="G53" i="4"/>
  <c r="G53" i="6" s="1"/>
  <c r="G90" i="4"/>
  <c r="G90" i="6" s="1"/>
  <c r="G29" i="4"/>
  <c r="G29" i="6" s="1"/>
  <c r="E10" i="37"/>
  <c r="E6" i="37" s="1"/>
  <c r="C32" i="4"/>
  <c r="C32" i="6" s="1"/>
  <c r="C24" i="4"/>
  <c r="C24" i="6" s="1"/>
  <c r="D30" i="4"/>
  <c r="D30" i="6" s="1"/>
  <c r="D28" i="4"/>
  <c r="D28" i="6" s="1"/>
  <c r="D26" i="4"/>
  <c r="D26" i="6" s="1"/>
  <c r="D24" i="4"/>
  <c r="D24" i="6" s="1"/>
  <c r="AC12" i="37"/>
  <c r="U15" i="12"/>
  <c r="U16" i="12" s="1"/>
  <c r="Q15" i="12"/>
  <c r="Q16" i="12" s="1"/>
  <c r="C14" i="37"/>
  <c r="H86" i="4"/>
  <c r="H86" i="6" s="1"/>
  <c r="H70" i="4"/>
  <c r="H70" i="6" s="1"/>
  <c r="D31" i="4"/>
  <c r="D31" i="6" s="1"/>
  <c r="AC15" i="12"/>
  <c r="AC16" i="12" s="1"/>
  <c r="E41" i="4"/>
  <c r="E41" i="6" s="1"/>
  <c r="D12" i="37"/>
  <c r="E15" i="12"/>
  <c r="E16" i="12" s="1"/>
  <c r="E10" i="6"/>
  <c r="AB12" i="37"/>
  <c r="AB10" i="37"/>
  <c r="F37" i="4"/>
  <c r="F37" i="6" s="1"/>
  <c r="I81" i="4"/>
  <c r="H43" i="4"/>
  <c r="H43" i="6" s="1"/>
  <c r="H23" i="4"/>
  <c r="H23" i="6" s="1"/>
  <c r="G43" i="4"/>
  <c r="G43" i="6" s="1"/>
  <c r="H31" i="4"/>
  <c r="H31" i="6" s="1"/>
  <c r="E6" i="4"/>
  <c r="N15" i="12"/>
  <c r="N16" i="12" s="1"/>
  <c r="F47" i="4"/>
  <c r="F47" i="6" s="1"/>
  <c r="F41" i="4"/>
  <c r="F41" i="6" s="1"/>
  <c r="E39" i="4"/>
  <c r="E39" i="6" s="1"/>
  <c r="J10" i="37"/>
  <c r="J6" i="37" s="1"/>
  <c r="I91" i="4"/>
  <c r="I91" i="6" s="1"/>
  <c r="I89" i="4"/>
  <c r="I62" i="4"/>
  <c r="I62" i="6" s="1"/>
  <c r="H82" i="4"/>
  <c r="H82" i="6" s="1"/>
  <c r="H41" i="4"/>
  <c r="H41" i="6" s="1"/>
  <c r="H74" i="4"/>
  <c r="H74" i="6" s="1"/>
  <c r="H32" i="4"/>
  <c r="H32" i="6" s="1"/>
  <c r="G30" i="4"/>
  <c r="G30" i="6" s="1"/>
  <c r="G32" i="4"/>
  <c r="G32" i="6" s="1"/>
  <c r="G23" i="4"/>
  <c r="G83" i="4"/>
  <c r="G83" i="6" s="1"/>
  <c r="G87" i="4"/>
  <c r="G87" i="6" s="1"/>
  <c r="G91" i="4"/>
  <c r="G91" i="6" s="1"/>
  <c r="G67" i="4"/>
  <c r="G67" i="6" s="1"/>
  <c r="G71" i="4"/>
  <c r="G71" i="6" s="1"/>
  <c r="G75" i="4"/>
  <c r="G75" i="6" s="1"/>
  <c r="G36" i="4"/>
  <c r="G40" i="4"/>
  <c r="G40" i="6" s="1"/>
  <c r="G44" i="4"/>
  <c r="G44" i="6" s="1"/>
  <c r="G50" i="4"/>
  <c r="G54" i="4"/>
  <c r="G54" i="6" s="1"/>
  <c r="G58" i="4"/>
  <c r="G58" i="6" s="1"/>
  <c r="G62" i="4"/>
  <c r="G62" i="6" s="1"/>
  <c r="G26" i="4"/>
  <c r="G26" i="6" s="1"/>
  <c r="G31" i="4"/>
  <c r="G31" i="6" s="1"/>
  <c r="G25" i="4"/>
  <c r="G25" i="6" s="1"/>
  <c r="G80" i="4"/>
  <c r="G84" i="4"/>
  <c r="G84" i="6" s="1"/>
  <c r="G88" i="4"/>
  <c r="G88" i="6" s="1"/>
  <c r="G92" i="4"/>
  <c r="G92" i="6" s="1"/>
  <c r="G68" i="4"/>
  <c r="G68" i="6" s="1"/>
  <c r="G72" i="4"/>
  <c r="G72" i="6" s="1"/>
  <c r="G76" i="4"/>
  <c r="G76" i="6" s="1"/>
  <c r="G37" i="4"/>
  <c r="G37" i="6" s="1"/>
  <c r="G41" i="4"/>
  <c r="G41" i="6" s="1"/>
  <c r="G45" i="4"/>
  <c r="G45" i="6" s="1"/>
  <c r="G51" i="4"/>
  <c r="G51" i="6" s="1"/>
  <c r="G55" i="4"/>
  <c r="G55" i="6" s="1"/>
  <c r="G59" i="4"/>
  <c r="G59" i="6" s="1"/>
  <c r="G24" i="4"/>
  <c r="G24" i="6" s="1"/>
  <c r="G28" i="4"/>
  <c r="G28" i="6" s="1"/>
  <c r="G81" i="4"/>
  <c r="G81" i="6" s="1"/>
  <c r="G85" i="4"/>
  <c r="G85" i="6" s="1"/>
  <c r="G89" i="4"/>
  <c r="G89" i="6" s="1"/>
  <c r="G65" i="4"/>
  <c r="G69" i="4"/>
  <c r="G69" i="6" s="1"/>
  <c r="G73" i="4"/>
  <c r="G73" i="6" s="1"/>
  <c r="G77" i="4"/>
  <c r="G77" i="6" s="1"/>
  <c r="G38" i="4"/>
  <c r="G38" i="6" s="1"/>
  <c r="G42" i="4"/>
  <c r="G42" i="6" s="1"/>
  <c r="G46" i="4"/>
  <c r="G46" i="6" s="1"/>
  <c r="G52" i="4"/>
  <c r="G52" i="6" s="1"/>
  <c r="G56" i="4"/>
  <c r="G56" i="6" s="1"/>
  <c r="G60" i="4"/>
  <c r="G60" i="6" s="1"/>
  <c r="I30" i="4"/>
  <c r="I30" i="6" s="1"/>
  <c r="I25" i="4"/>
  <c r="I25" i="6" s="1"/>
  <c r="I23" i="4"/>
  <c r="I66" i="4"/>
  <c r="I66" i="6" s="1"/>
  <c r="I68" i="4"/>
  <c r="I68" i="6" s="1"/>
  <c r="I70" i="4"/>
  <c r="I72" i="4"/>
  <c r="I72" i="6" s="1"/>
  <c r="I74" i="4"/>
  <c r="I74" i="6" s="1"/>
  <c r="I76" i="4"/>
  <c r="I76" i="6" s="1"/>
  <c r="I35" i="4"/>
  <c r="J35" i="4" s="1"/>
  <c r="I37" i="4"/>
  <c r="I37" i="6" s="1"/>
  <c r="I39" i="4"/>
  <c r="I39" i="6" s="1"/>
  <c r="I41" i="4"/>
  <c r="I43" i="4"/>
  <c r="I43" i="6" s="1"/>
  <c r="I45" i="4"/>
  <c r="I45" i="6" s="1"/>
  <c r="I47" i="4"/>
  <c r="I47" i="6" s="1"/>
  <c r="I26" i="4"/>
  <c r="I29" i="4"/>
  <c r="I29" i="6" s="1"/>
  <c r="I28" i="4"/>
  <c r="I28" i="6" s="1"/>
  <c r="I51" i="4"/>
  <c r="I51" i="6" s="1"/>
  <c r="I53" i="4"/>
  <c r="I53" i="6" s="1"/>
  <c r="I55" i="4"/>
  <c r="I55" i="6" s="1"/>
  <c r="I57" i="4"/>
  <c r="I57" i="6" s="1"/>
  <c r="I59" i="4"/>
  <c r="I59" i="6" s="1"/>
  <c r="I61" i="4"/>
  <c r="I80" i="4"/>
  <c r="J80" i="4" s="1"/>
  <c r="I82" i="4"/>
  <c r="I82" i="6" s="1"/>
  <c r="I84" i="4"/>
  <c r="I84" i="6" s="1"/>
  <c r="I86" i="4"/>
  <c r="I86" i="6" s="1"/>
  <c r="I88" i="4"/>
  <c r="I88" i="6" s="1"/>
  <c r="I24" i="4"/>
  <c r="I24" i="6" s="1"/>
  <c r="I31" i="4"/>
  <c r="I32" i="4"/>
  <c r="I32" i="6" s="1"/>
  <c r="I65" i="4"/>
  <c r="J65" i="4" s="1"/>
  <c r="I67" i="4"/>
  <c r="I69" i="4"/>
  <c r="I69" i="6" s="1"/>
  <c r="I71" i="4"/>
  <c r="I71" i="6" s="1"/>
  <c r="I73" i="4"/>
  <c r="I73" i="6" s="1"/>
  <c r="I75" i="4"/>
  <c r="I77" i="4"/>
  <c r="I77" i="6" s="1"/>
  <c r="I36" i="4"/>
  <c r="I38" i="4"/>
  <c r="I38" i="6" s="1"/>
  <c r="I40" i="4"/>
  <c r="I40" i="6" s="1"/>
  <c r="I42" i="4"/>
  <c r="I42" i="6" s="1"/>
  <c r="I44" i="4"/>
  <c r="I44" i="6" s="1"/>
  <c r="I46" i="4"/>
  <c r="I46" i="6" s="1"/>
  <c r="H24" i="4"/>
  <c r="H50" i="4"/>
  <c r="H52" i="4"/>
  <c r="H52" i="6" s="1"/>
  <c r="H54" i="4"/>
  <c r="H54" i="6" s="1"/>
  <c r="H56" i="4"/>
  <c r="H56" i="6" s="1"/>
  <c r="H58" i="4"/>
  <c r="H58" i="6" s="1"/>
  <c r="H60" i="4"/>
  <c r="H60" i="6" s="1"/>
  <c r="H62" i="4"/>
  <c r="H62" i="6" s="1"/>
  <c r="H67" i="4"/>
  <c r="H67" i="6" s="1"/>
  <c r="H71" i="4"/>
  <c r="H71" i="6" s="1"/>
  <c r="H75" i="4"/>
  <c r="H75" i="6" s="1"/>
  <c r="H83" i="4"/>
  <c r="H83" i="6" s="1"/>
  <c r="H87" i="4"/>
  <c r="H87" i="6" s="1"/>
  <c r="H91" i="4"/>
  <c r="H91" i="6" s="1"/>
  <c r="H30" i="4"/>
  <c r="H30" i="6" s="1"/>
  <c r="H29" i="4"/>
  <c r="H29" i="6" s="1"/>
  <c r="H27" i="4"/>
  <c r="H27" i="6" s="1"/>
  <c r="H28" i="4"/>
  <c r="H28" i="6" s="1"/>
  <c r="H68" i="4"/>
  <c r="H68" i="6" s="1"/>
  <c r="H72" i="4"/>
  <c r="H72" i="6" s="1"/>
  <c r="H76" i="4"/>
  <c r="H76" i="6" s="1"/>
  <c r="H36" i="4"/>
  <c r="H36" i="6" s="1"/>
  <c r="H38" i="4"/>
  <c r="H38" i="6" s="1"/>
  <c r="H40" i="4"/>
  <c r="H40" i="6" s="1"/>
  <c r="H42" i="4"/>
  <c r="H42" i="6" s="1"/>
  <c r="H44" i="4"/>
  <c r="H44" i="6" s="1"/>
  <c r="H46" i="4"/>
  <c r="H46" i="6" s="1"/>
  <c r="H80" i="4"/>
  <c r="H84" i="4"/>
  <c r="H84" i="6" s="1"/>
  <c r="H88" i="4"/>
  <c r="H88" i="6" s="1"/>
  <c r="H92" i="4"/>
  <c r="H92" i="6" s="1"/>
  <c r="H51" i="4"/>
  <c r="H51" i="6" s="1"/>
  <c r="H53" i="4"/>
  <c r="H53" i="6" s="1"/>
  <c r="H55" i="4"/>
  <c r="H55" i="6" s="1"/>
  <c r="H57" i="4"/>
  <c r="H57" i="6" s="1"/>
  <c r="H59" i="4"/>
  <c r="H59" i="6" s="1"/>
  <c r="H61" i="4"/>
  <c r="H61" i="6" s="1"/>
  <c r="H65" i="4"/>
  <c r="H69" i="4"/>
  <c r="H69" i="6" s="1"/>
  <c r="H73" i="4"/>
  <c r="H73" i="6" s="1"/>
  <c r="H77" i="4"/>
  <c r="H77" i="6" s="1"/>
  <c r="H81" i="4"/>
  <c r="H81" i="6" s="1"/>
  <c r="H85" i="4"/>
  <c r="H85" i="6" s="1"/>
  <c r="H89" i="4"/>
  <c r="H89" i="6" s="1"/>
  <c r="Z15" i="12"/>
  <c r="I92" i="4"/>
  <c r="I92" i="6" s="1"/>
  <c r="I90" i="4"/>
  <c r="I90" i="6" s="1"/>
  <c r="I83" i="4"/>
  <c r="I83" i="6" s="1"/>
  <c r="I58" i="4"/>
  <c r="I50" i="4"/>
  <c r="J50" i="4" s="1"/>
  <c r="H90" i="4"/>
  <c r="H90" i="6" s="1"/>
  <c r="H45" i="4"/>
  <c r="H45" i="6" s="1"/>
  <c r="H37" i="4"/>
  <c r="H37" i="6" s="1"/>
  <c r="H66" i="4"/>
  <c r="H66" i="6" s="1"/>
  <c r="I27" i="4"/>
  <c r="I27" i="6" s="1"/>
  <c r="G47" i="4"/>
  <c r="G47" i="6" s="1"/>
  <c r="G74" i="4"/>
  <c r="G74" i="6" s="1"/>
  <c r="G86" i="4"/>
  <c r="G86" i="6" s="1"/>
  <c r="H25" i="4"/>
  <c r="H25" i="6" s="1"/>
  <c r="G27" i="4"/>
  <c r="G27" i="6" s="1"/>
  <c r="I12" i="37"/>
  <c r="I14" i="37"/>
  <c r="S15" i="12"/>
  <c r="S16" i="12" s="1"/>
  <c r="F43" i="4"/>
  <c r="F43" i="6" s="1"/>
  <c r="F40" i="4"/>
  <c r="F40" i="6" s="1"/>
  <c r="F35" i="4"/>
  <c r="T15" i="12"/>
  <c r="T16" i="12" s="1"/>
  <c r="F44" i="4"/>
  <c r="F44" i="6" s="1"/>
  <c r="F39" i="4"/>
  <c r="F39" i="6" s="1"/>
  <c r="Z16" i="12"/>
  <c r="AB15" i="22"/>
  <c r="AB16" i="22" s="1"/>
  <c r="J23" i="4"/>
  <c r="J23" i="6" s="1"/>
  <c r="C2" i="12"/>
  <c r="Y15" i="12"/>
  <c r="Y16" i="12" s="1"/>
  <c r="K15" i="12"/>
  <c r="K16" i="12" s="1"/>
  <c r="L13" i="37"/>
  <c r="D23" i="6"/>
  <c r="AL14" i="37"/>
  <c r="AL15" i="12"/>
  <c r="AL16" i="12" s="1"/>
  <c r="C10" i="37"/>
  <c r="C6" i="37" s="1"/>
  <c r="C15" i="12"/>
  <c r="C16" i="12" s="1"/>
  <c r="L10" i="37"/>
  <c r="L6" i="37" s="1"/>
  <c r="O15" i="12"/>
  <c r="O16" i="12" s="1"/>
  <c r="O10" i="37"/>
  <c r="O6" i="37" s="1"/>
  <c r="E2" i="12"/>
  <c r="AI16" i="12"/>
  <c r="L15" i="12"/>
  <c r="L16" i="12" s="1"/>
  <c r="J15" i="12"/>
  <c r="J16" i="12" s="1"/>
  <c r="N10" i="37"/>
  <c r="N6" i="37" s="1"/>
  <c r="D53" i="6"/>
  <c r="D12" i="6" s="1"/>
  <c r="D69" i="6"/>
  <c r="D87" i="6"/>
  <c r="D39" i="6"/>
  <c r="D11" i="6" s="1"/>
  <c r="C12" i="4"/>
  <c r="C52" i="6"/>
  <c r="C12" i="6" s="1"/>
  <c r="C7" i="4"/>
  <c r="C35" i="6"/>
  <c r="C11" i="6" s="1"/>
  <c r="C11" i="4"/>
  <c r="I2" i="14"/>
  <c r="H2" i="14"/>
  <c r="F2" i="14"/>
  <c r="C13" i="4"/>
  <c r="D2" i="14"/>
  <c r="I10" i="37"/>
  <c r="I6" i="37" s="1"/>
  <c r="I2" i="22"/>
  <c r="M12" i="37"/>
  <c r="J72" i="4"/>
  <c r="J72" i="6" s="1"/>
  <c r="J28" i="4"/>
  <c r="J28" i="6" s="1"/>
  <c r="J91" i="4"/>
  <c r="J91" i="6" s="1"/>
  <c r="J60" i="4"/>
  <c r="J60" i="6" s="1"/>
  <c r="E2" i="14"/>
  <c r="CB16" i="22"/>
  <c r="AT16" i="12"/>
  <c r="BP16" i="12"/>
  <c r="AU16" i="12"/>
  <c r="BZ16" i="22"/>
  <c r="O13" i="37"/>
  <c r="L14" i="37"/>
  <c r="G11" i="37"/>
  <c r="J14" i="37"/>
  <c r="E2" i="26"/>
  <c r="BK16" i="22"/>
  <c r="G10" i="37"/>
  <c r="G6" i="37" s="1"/>
  <c r="N13" i="37"/>
  <c r="CI6" i="37"/>
  <c r="CH7" i="37"/>
  <c r="CH5" i="37" s="1"/>
  <c r="CH15" i="37"/>
  <c r="CA7" i="37"/>
  <c r="CA5" i="37" s="1"/>
  <c r="BG7" i="37"/>
  <c r="BG5" i="37" s="1"/>
  <c r="BG15" i="37"/>
  <c r="BR15" i="37"/>
  <c r="BF6" i="37"/>
  <c r="BF15" i="37"/>
  <c r="BB7" i="37"/>
  <c r="AY15" i="37"/>
  <c r="AU7" i="37"/>
  <c r="CD6" i="37"/>
  <c r="CD15" i="37"/>
  <c r="BY15" i="37"/>
  <c r="BY6" i="37"/>
  <c r="BQ6" i="37"/>
  <c r="BJ7" i="37"/>
  <c r="BB6" i="37"/>
  <c r="BB15" i="37"/>
  <c r="AV7" i="37"/>
  <c r="CI11" i="37"/>
  <c r="CI7" i="37" s="1"/>
  <c r="CG12" i="37"/>
  <c r="BQ11" i="37"/>
  <c r="BQ7" i="37" s="1"/>
  <c r="AM12" i="37"/>
  <c r="CG6" i="37"/>
  <c r="BV7" i="37"/>
  <c r="BJ6" i="37"/>
  <c r="BJ15" i="37"/>
  <c r="C23" i="4"/>
  <c r="C31" i="4"/>
  <c r="C31" i="6" s="1"/>
  <c r="C29" i="4"/>
  <c r="C29" i="6" s="1"/>
  <c r="C27" i="4"/>
  <c r="C27" i="6" s="1"/>
  <c r="D27" i="4"/>
  <c r="CE14" i="37"/>
  <c r="CE7" i="37" s="1"/>
  <c r="CE5" i="37" s="1"/>
  <c r="AY7" i="37"/>
  <c r="CF15" i="37"/>
  <c r="CF7" i="37"/>
  <c r="CF5" i="37" s="1"/>
  <c r="BZ7" i="37"/>
  <c r="BZ5" i="37" s="1"/>
  <c r="BZ16" i="37" s="1"/>
  <c r="BD7" i="37"/>
  <c r="BD5" i="37" s="1"/>
  <c r="AZ6" i="37"/>
  <c r="AR6" i="37"/>
  <c r="BR5" i="37"/>
  <c r="BI7" i="37"/>
  <c r="BA7" i="37"/>
  <c r="AS7" i="37"/>
  <c r="CC12" i="37"/>
  <c r="CC7" i="37" s="1"/>
  <c r="CC5" i="37" s="1"/>
  <c r="BW14" i="37"/>
  <c r="BW7" i="37" s="1"/>
  <c r="BS13" i="37"/>
  <c r="BS15" i="37" s="1"/>
  <c r="BK11" i="37"/>
  <c r="AQ13" i="37"/>
  <c r="AI14" i="37"/>
  <c r="AI12" i="37"/>
  <c r="CJ12" i="37"/>
  <c r="CJ7" i="37" s="1"/>
  <c r="CJ5" i="37" s="1"/>
  <c r="BT14" i="37"/>
  <c r="BP6" i="37"/>
  <c r="BN14" i="37"/>
  <c r="BN15" i="37" s="1"/>
  <c r="BL12" i="37"/>
  <c r="AZ14" i="37"/>
  <c r="AJ14" i="37"/>
  <c r="AE14" i="37"/>
  <c r="AE12" i="37"/>
  <c r="AA14" i="37"/>
  <c r="AA12" i="37"/>
  <c r="AN10" i="37"/>
  <c r="AJ13" i="37"/>
  <c r="AJ11" i="37"/>
  <c r="AI10" i="37"/>
  <c r="AI6" i="37" s="1"/>
  <c r="AH13" i="37"/>
  <c r="AB14" i="37"/>
  <c r="P13" i="37"/>
  <c r="BI10" i="37"/>
  <c r="BA10" i="37"/>
  <c r="AS10" i="37"/>
  <c r="AJ12" i="37"/>
  <c r="AH14" i="37"/>
  <c r="AH12" i="37"/>
  <c r="BM13" i="37"/>
  <c r="BM15" i="37" s="1"/>
  <c r="BE13" i="37"/>
  <c r="BE15" i="37" s="1"/>
  <c r="BE7" i="37"/>
  <c r="BE5" i="37" s="1"/>
  <c r="AW13" i="37"/>
  <c r="AO13" i="37"/>
  <c r="AK14" i="37"/>
  <c r="AK12" i="37"/>
  <c r="AK10" i="37"/>
  <c r="AK6" i="37" s="1"/>
  <c r="AC11" i="37"/>
  <c r="AF13" i="37"/>
  <c r="AF11" i="37"/>
  <c r="AD13" i="37"/>
  <c r="AB11" i="37"/>
  <c r="V15" i="12"/>
  <c r="V16" i="12" s="1"/>
  <c r="AG13" i="37"/>
  <c r="AG11" i="37"/>
  <c r="AC14" i="37"/>
  <c r="P14" i="37"/>
  <c r="P12" i="37"/>
  <c r="AK13" i="37"/>
  <c r="AK11" i="37"/>
  <c r="E46" i="4"/>
  <c r="E46" i="6" s="1"/>
  <c r="E44" i="4"/>
  <c r="E44" i="6" s="1"/>
  <c r="E42" i="4"/>
  <c r="E42" i="6" s="1"/>
  <c r="E40" i="4"/>
  <c r="E40" i="6" s="1"/>
  <c r="E38" i="4"/>
  <c r="AM15" i="22"/>
  <c r="AM16" i="22" s="1"/>
  <c r="AJ10" i="37"/>
  <c r="AJ6" i="37" s="1"/>
  <c r="AJ15" i="22"/>
  <c r="AJ16" i="22" s="1"/>
  <c r="AC10" i="37"/>
  <c r="AC6" i="37" s="1"/>
  <c r="AC15" i="22"/>
  <c r="AC16" i="22" s="1"/>
  <c r="C15" i="22"/>
  <c r="C16" i="22" s="1"/>
  <c r="E15" i="22"/>
  <c r="E12" i="37"/>
  <c r="H13" i="37"/>
  <c r="C27" i="23"/>
  <c r="C27" i="24" s="1"/>
  <c r="M14" i="37"/>
  <c r="F13" i="37"/>
  <c r="E13" i="37"/>
  <c r="H14" i="37"/>
  <c r="D11" i="37"/>
  <c r="C28" i="23"/>
  <c r="C28" i="24" s="1"/>
  <c r="F11" i="37"/>
  <c r="C92" i="23"/>
  <c r="C92" i="24" s="1"/>
  <c r="C74" i="23"/>
  <c r="C74" i="24" s="1"/>
  <c r="C71" i="23"/>
  <c r="C71" i="24" s="1"/>
  <c r="C82" i="23"/>
  <c r="C82" i="24" s="1"/>
  <c r="C50" i="23"/>
  <c r="C50" i="24" s="1"/>
  <c r="C60" i="23"/>
  <c r="C60" i="24" s="1"/>
  <c r="C42" i="23"/>
  <c r="C42" i="24" s="1"/>
  <c r="C53" i="23"/>
  <c r="C53" i="24" s="1"/>
  <c r="C36" i="23"/>
  <c r="C36" i="24" s="1"/>
  <c r="N11" i="37"/>
  <c r="J11" i="37"/>
  <c r="C62" i="23"/>
  <c r="C62" i="24" s="1"/>
  <c r="C88" i="23"/>
  <c r="C88" i="24" s="1"/>
  <c r="C85" i="23"/>
  <c r="C85" i="24" s="1"/>
  <c r="C52" i="23"/>
  <c r="C52" i="24" s="1"/>
  <c r="D11" i="23"/>
  <c r="D15" i="22"/>
  <c r="D16" i="22" s="1"/>
  <c r="C26" i="23"/>
  <c r="C26" i="24" s="1"/>
  <c r="C46" i="23"/>
  <c r="C46" i="24" s="1"/>
  <c r="C87" i="23"/>
  <c r="C87" i="24" s="1"/>
  <c r="C40" i="23"/>
  <c r="C40" i="24" s="1"/>
  <c r="C12" i="37"/>
  <c r="C32" i="23"/>
  <c r="C32" i="24" s="1"/>
  <c r="C51" i="23"/>
  <c r="C68" i="23"/>
  <c r="C68" i="24" s="1"/>
  <c r="C54" i="23"/>
  <c r="C54" i="24" s="1"/>
  <c r="C55" i="23"/>
  <c r="C55" i="24" s="1"/>
  <c r="C43" i="23"/>
  <c r="C43" i="24" s="1"/>
  <c r="C89" i="23"/>
  <c r="C89" i="24" s="1"/>
  <c r="C75" i="23"/>
  <c r="C75" i="24" s="1"/>
  <c r="C91" i="23"/>
  <c r="C91" i="24" s="1"/>
  <c r="C25" i="23"/>
  <c r="C25" i="24" s="1"/>
  <c r="C31" i="23"/>
  <c r="C31" i="24" s="1"/>
  <c r="C65" i="23"/>
  <c r="C37" i="23"/>
  <c r="C37" i="24" s="1"/>
  <c r="C67" i="23"/>
  <c r="C67" i="24" s="1"/>
  <c r="C38" i="23"/>
  <c r="C38" i="24" s="1"/>
  <c r="C83" i="23"/>
  <c r="C83" i="24" s="1"/>
  <c r="C69" i="23"/>
  <c r="C69" i="24" s="1"/>
  <c r="C41" i="23"/>
  <c r="C41" i="24" s="1"/>
  <c r="C86" i="23"/>
  <c r="C86" i="24" s="1"/>
  <c r="C57" i="23"/>
  <c r="C57" i="24" s="1"/>
  <c r="C58" i="23"/>
  <c r="C58" i="24" s="1"/>
  <c r="C44" i="23"/>
  <c r="C44" i="24" s="1"/>
  <c r="C61" i="23"/>
  <c r="C61" i="24" s="1"/>
  <c r="C47" i="23"/>
  <c r="C47" i="24" s="1"/>
  <c r="C77" i="23"/>
  <c r="C77" i="24" s="1"/>
  <c r="C24" i="23"/>
  <c r="C24" i="24" s="1"/>
  <c r="C30" i="23"/>
  <c r="C30" i="24" s="1"/>
  <c r="C23" i="23"/>
  <c r="C23" i="24" s="1"/>
  <c r="C35" i="23"/>
  <c r="C80" i="23"/>
  <c r="C66" i="23"/>
  <c r="C66" i="24" s="1"/>
  <c r="C39" i="23"/>
  <c r="C39" i="24" s="1"/>
  <c r="C84" i="23"/>
  <c r="C84" i="24" s="1"/>
  <c r="C70" i="23"/>
  <c r="C70" i="24" s="1"/>
  <c r="C56" i="23"/>
  <c r="C56" i="24" s="1"/>
  <c r="C72" i="23"/>
  <c r="C72" i="24" s="1"/>
  <c r="C73" i="23"/>
  <c r="C73" i="24" s="1"/>
  <c r="C59" i="23"/>
  <c r="C59" i="24" s="1"/>
  <c r="C45" i="23"/>
  <c r="C45" i="24" s="1"/>
  <c r="C90" i="23"/>
  <c r="C90" i="24" s="1"/>
  <c r="C76" i="23"/>
  <c r="C76" i="24" s="1"/>
  <c r="C29" i="23"/>
  <c r="C29" i="24" s="1"/>
  <c r="N14" i="37"/>
  <c r="L15" i="22"/>
  <c r="L16" i="22" s="1"/>
  <c r="D14" i="37"/>
  <c r="L11" i="37"/>
  <c r="M13" i="37"/>
  <c r="N12" i="37"/>
  <c r="E11" i="37"/>
  <c r="J12" i="37"/>
  <c r="J74" i="4"/>
  <c r="J71" i="4"/>
  <c r="J85" i="4"/>
  <c r="J82" i="4"/>
  <c r="K82" i="4" s="1"/>
  <c r="J62" i="4"/>
  <c r="J57" i="4"/>
  <c r="J24" i="4"/>
  <c r="J76" i="4"/>
  <c r="J76" i="6" s="1"/>
  <c r="J45" i="4"/>
  <c r="J45" i="6" s="1"/>
  <c r="J40" i="4"/>
  <c r="J40" i="6" s="1"/>
  <c r="J37" i="4"/>
  <c r="J37" i="6" s="1"/>
  <c r="J87" i="4"/>
  <c r="J87" i="6" s="1"/>
  <c r="H11" i="37"/>
  <c r="M11" i="37"/>
  <c r="O14" i="37"/>
  <c r="P15" i="22"/>
  <c r="P16" i="22" s="1"/>
  <c r="M15" i="22"/>
  <c r="M16" i="22" s="1"/>
  <c r="D2" i="12"/>
  <c r="P11" i="37"/>
  <c r="P15" i="12"/>
  <c r="P16" i="12" s="1"/>
  <c r="R15" i="12"/>
  <c r="R16" i="12" s="1"/>
  <c r="C2" i="14"/>
  <c r="E35" i="23"/>
  <c r="E35" i="24" s="1"/>
  <c r="E55" i="23"/>
  <c r="E70" i="23"/>
  <c r="E70" i="24" s="1"/>
  <c r="E85" i="23"/>
  <c r="E85" i="24" s="1"/>
  <c r="E26" i="23"/>
  <c r="E29" i="23"/>
  <c r="E25" i="23"/>
  <c r="E25" i="24" s="1"/>
  <c r="E59" i="23"/>
  <c r="E72" i="23"/>
  <c r="E72" i="24" s="1"/>
  <c r="E87" i="23"/>
  <c r="E87" i="24" s="1"/>
  <c r="E16" i="22"/>
  <c r="E24" i="23"/>
  <c r="F24" i="23" s="1"/>
  <c r="F24" i="24" s="1"/>
  <c r="E27" i="23"/>
  <c r="F27" i="23" s="1"/>
  <c r="F27" i="24" s="1"/>
  <c r="E23" i="23"/>
  <c r="E51" i="23"/>
  <c r="E61" i="23"/>
  <c r="E61" i="24" s="1"/>
  <c r="E74" i="23"/>
  <c r="E81" i="23"/>
  <c r="E81" i="24" s="1"/>
  <c r="E89" i="23"/>
  <c r="E89" i="24" s="1"/>
  <c r="E31" i="23"/>
  <c r="E28" i="23"/>
  <c r="E30" i="23"/>
  <c r="F30" i="23" s="1"/>
  <c r="F30" i="24" s="1"/>
  <c r="E53" i="23"/>
  <c r="E53" i="24" s="1"/>
  <c r="F14" i="37"/>
  <c r="E91" i="23"/>
  <c r="E91" i="24" s="1"/>
  <c r="E65" i="23"/>
  <c r="E65" i="24" s="1"/>
  <c r="M10" i="37"/>
  <c r="M6" i="37" s="1"/>
  <c r="AH10" i="37"/>
  <c r="AH6" i="37" s="1"/>
  <c r="AH15" i="22"/>
  <c r="AH16" i="22" s="1"/>
  <c r="AE10" i="37"/>
  <c r="AE6" i="37" s="1"/>
  <c r="AE15" i="22"/>
  <c r="AE16" i="22" s="1"/>
  <c r="AA10" i="37"/>
  <c r="AA6" i="37" s="1"/>
  <c r="AA15" i="22"/>
  <c r="AA16" i="22" s="1"/>
  <c r="D51" i="24"/>
  <c r="D12" i="24" s="1"/>
  <c r="D12" i="23"/>
  <c r="E83" i="23"/>
  <c r="E83" i="24" s="1"/>
  <c r="F70" i="23"/>
  <c r="F10" i="37"/>
  <c r="F6" i="37" s="1"/>
  <c r="F15" i="22"/>
  <c r="F16" i="22" s="1"/>
  <c r="G13" i="37"/>
  <c r="H10" i="37"/>
  <c r="H6" i="37" s="1"/>
  <c r="H15" i="22"/>
  <c r="H16" i="22" s="1"/>
  <c r="D25" i="24"/>
  <c r="D10" i="23"/>
  <c r="AD10" i="37"/>
  <c r="AD6" i="37" s="1"/>
  <c r="AD15" i="22"/>
  <c r="AD16" i="22" s="1"/>
  <c r="AG10" i="37"/>
  <c r="AG6" i="37" s="1"/>
  <c r="AG15" i="22"/>
  <c r="AG16" i="22" s="1"/>
  <c r="D24" i="24"/>
  <c r="D6" i="23"/>
  <c r="D86" i="24"/>
  <c r="D14" i="24" s="1"/>
  <c r="D14" i="23"/>
  <c r="D39" i="24"/>
  <c r="E2" i="22"/>
  <c r="G2" i="22"/>
  <c r="H2" i="22"/>
  <c r="E76" i="23"/>
  <c r="E76" i="24" s="1"/>
  <c r="E68" i="23"/>
  <c r="E68" i="24" s="1"/>
  <c r="E57" i="23"/>
  <c r="E57" i="24" s="1"/>
  <c r="F2" i="22"/>
  <c r="AN16" i="22"/>
  <c r="F25" i="23"/>
  <c r="F25" i="24" s="1"/>
  <c r="G12" i="37"/>
  <c r="K12" i="37"/>
  <c r="K15" i="22"/>
  <c r="K16" i="22" s="1"/>
  <c r="O12" i="37"/>
  <c r="O15" i="22"/>
  <c r="O16" i="22" s="1"/>
  <c r="J13" i="37"/>
  <c r="E30" i="24"/>
  <c r="E24" i="24"/>
  <c r="G15" i="22"/>
  <c r="G16" i="22" s="1"/>
  <c r="N15" i="22"/>
  <c r="N16" i="22" s="1"/>
  <c r="J15" i="22"/>
  <c r="J16" i="22" s="1"/>
  <c r="E31" i="24"/>
  <c r="F31" i="23"/>
  <c r="F31" i="24" s="1"/>
  <c r="AK16" i="22"/>
  <c r="K13" i="37"/>
  <c r="F89" i="23"/>
  <c r="F85" i="23"/>
  <c r="F85" i="24" s="1"/>
  <c r="F81" i="23"/>
  <c r="F81" i="24" s="1"/>
  <c r="E80" i="23"/>
  <c r="E67" i="23"/>
  <c r="E46" i="23"/>
  <c r="E44" i="23"/>
  <c r="E42" i="23"/>
  <c r="E40" i="23"/>
  <c r="E40" i="24" s="1"/>
  <c r="E38" i="23"/>
  <c r="E92" i="23"/>
  <c r="E90" i="23"/>
  <c r="E88" i="23"/>
  <c r="E86" i="23"/>
  <c r="E84" i="23"/>
  <c r="E82" i="23"/>
  <c r="E77" i="23"/>
  <c r="E75" i="23"/>
  <c r="E73" i="23"/>
  <c r="E71" i="23"/>
  <c r="E69" i="23"/>
  <c r="F61" i="23"/>
  <c r="F61" i="24" s="1"/>
  <c r="F57" i="23"/>
  <c r="F57" i="24" s="1"/>
  <c r="F53" i="23"/>
  <c r="F53" i="24" s="1"/>
  <c r="E62" i="23"/>
  <c r="E60" i="23"/>
  <c r="E60" i="24" s="1"/>
  <c r="E58" i="23"/>
  <c r="E58" i="24" s="1"/>
  <c r="E56" i="23"/>
  <c r="E56" i="24" s="1"/>
  <c r="E54" i="23"/>
  <c r="E54" i="24" s="1"/>
  <c r="E52" i="23"/>
  <c r="E52" i="24" s="1"/>
  <c r="E50" i="23"/>
  <c r="F87" i="23"/>
  <c r="F87" i="24" s="1"/>
  <c r="F83" i="23"/>
  <c r="F83" i="24" s="1"/>
  <c r="E66" i="23"/>
  <c r="E47" i="23"/>
  <c r="E47" i="24" s="1"/>
  <c r="E45" i="23"/>
  <c r="E45" i="24" s="1"/>
  <c r="E43" i="23"/>
  <c r="E43" i="24" s="1"/>
  <c r="E41" i="23"/>
  <c r="E41" i="24" s="1"/>
  <c r="E39" i="23"/>
  <c r="E39" i="24" s="1"/>
  <c r="E36" i="23"/>
  <c r="E36" i="24" s="1"/>
  <c r="E32" i="23"/>
  <c r="E32" i="24" s="1"/>
  <c r="E37" i="23"/>
  <c r="H12" i="37"/>
  <c r="L12" i="37"/>
  <c r="F12" i="37"/>
  <c r="O11" i="37"/>
  <c r="G14" i="37"/>
  <c r="F35" i="23"/>
  <c r="K11" i="37"/>
  <c r="P10" i="37"/>
  <c r="P6" i="37" s="1"/>
  <c r="E12" i="6"/>
  <c r="E18" i="25" s="1"/>
  <c r="BH16" i="37" l="1"/>
  <c r="BP7" i="37"/>
  <c r="AZ7" i="37"/>
  <c r="BL15" i="37"/>
  <c r="BT15" i="37"/>
  <c r="CG7" i="37"/>
  <c r="AQ7" i="37"/>
  <c r="AV15" i="37"/>
  <c r="AP7" i="37"/>
  <c r="CD5" i="37"/>
  <c r="CD16" i="37" s="1"/>
  <c r="AX16" i="37"/>
  <c r="AT5" i="37"/>
  <c r="AT15" i="37"/>
  <c r="BC7" i="37"/>
  <c r="BC5" i="37" s="1"/>
  <c r="BX16" i="37"/>
  <c r="BU16" i="37"/>
  <c r="BP5" i="37"/>
  <c r="AR7" i="37"/>
  <c r="BY5" i="37"/>
  <c r="BY16" i="37" s="1"/>
  <c r="CB5" i="37"/>
  <c r="CB16" i="37" s="1"/>
  <c r="BD16" i="37"/>
  <c r="AW15" i="37"/>
  <c r="AU6" i="37"/>
  <c r="BC16" i="37"/>
  <c r="AV5" i="37"/>
  <c r="E14" i="6"/>
  <c r="E20" i="25" s="1"/>
  <c r="E13" i="6"/>
  <c r="E19" i="25" s="1"/>
  <c r="D13" i="6"/>
  <c r="D14" i="6"/>
  <c r="D7" i="6" s="1"/>
  <c r="D11" i="4"/>
  <c r="D13" i="4"/>
  <c r="E12" i="4"/>
  <c r="D7" i="4"/>
  <c r="J32" i="4"/>
  <c r="J32" i="6" s="1"/>
  <c r="J30" i="4"/>
  <c r="J68" i="4"/>
  <c r="J68" i="6" s="1"/>
  <c r="J90" i="4"/>
  <c r="J90" i="6" s="1"/>
  <c r="J39" i="4"/>
  <c r="J39" i="6" s="1"/>
  <c r="D14" i="4"/>
  <c r="D12" i="4"/>
  <c r="E14" i="4"/>
  <c r="AN7" i="37"/>
  <c r="D7" i="23"/>
  <c r="D5" i="23"/>
  <c r="AN15" i="37"/>
  <c r="AQ5" i="37"/>
  <c r="AU5" i="37"/>
  <c r="AU16" i="37" s="1"/>
  <c r="D65" i="24"/>
  <c r="D13" i="24" s="1"/>
  <c r="D13" i="23"/>
  <c r="AP5" i="37"/>
  <c r="K72" i="4"/>
  <c r="J52" i="4"/>
  <c r="J52" i="6" s="1"/>
  <c r="AO15" i="37"/>
  <c r="AO7" i="37"/>
  <c r="AO5" i="37" s="1"/>
  <c r="AM7" i="37"/>
  <c r="AM5" i="37" s="1"/>
  <c r="AL15" i="37"/>
  <c r="AN6" i="37"/>
  <c r="AM15" i="37"/>
  <c r="AL7" i="37"/>
  <c r="AL5" i="37" s="1"/>
  <c r="AK7" i="37"/>
  <c r="AK5" i="37" s="1"/>
  <c r="AJ15" i="37"/>
  <c r="AI15" i="37"/>
  <c r="K23" i="4"/>
  <c r="L23" i="4" s="1"/>
  <c r="M23" i="4" s="1"/>
  <c r="AJ7" i="37"/>
  <c r="AJ5" i="37" s="1"/>
  <c r="G24" i="23"/>
  <c r="H24" i="23" s="1"/>
  <c r="H24" i="24" s="1"/>
  <c r="AF7" i="37"/>
  <c r="AF5" i="37" s="1"/>
  <c r="K37" i="4"/>
  <c r="K37" i="6" s="1"/>
  <c r="J83" i="4"/>
  <c r="J83" i="6" s="1"/>
  <c r="J55" i="4"/>
  <c r="J55" i="6" s="1"/>
  <c r="F10" i="6"/>
  <c r="F12" i="6"/>
  <c r="F18" i="25" s="1"/>
  <c r="F13" i="6"/>
  <c r="F19" i="25" s="1"/>
  <c r="J56" i="4"/>
  <c r="J56" i="6" s="1"/>
  <c r="K28" i="4"/>
  <c r="K28" i="6" s="1"/>
  <c r="AF15" i="37"/>
  <c r="J69" i="4"/>
  <c r="J69" i="6" s="1"/>
  <c r="AH7" i="37"/>
  <c r="AH5" i="37" s="1"/>
  <c r="J2" i="12"/>
  <c r="AH15" i="37"/>
  <c r="F14" i="6"/>
  <c r="F20" i="25" s="1"/>
  <c r="AG7" i="37"/>
  <c r="AG5" i="37" s="1"/>
  <c r="K45" i="4"/>
  <c r="L45" i="4" s="1"/>
  <c r="AE15" i="37"/>
  <c r="AC15" i="37"/>
  <c r="AE7" i="37"/>
  <c r="AE5" i="37" s="1"/>
  <c r="K50" i="4"/>
  <c r="L50" i="4" s="1"/>
  <c r="J50" i="6"/>
  <c r="AK15" i="37"/>
  <c r="AI7" i="37"/>
  <c r="AI5" i="37" s="1"/>
  <c r="J54" i="4"/>
  <c r="J54" i="6" s="1"/>
  <c r="F13" i="4"/>
  <c r="F10" i="4"/>
  <c r="F6" i="4"/>
  <c r="J43" i="4"/>
  <c r="K43" i="4" s="1"/>
  <c r="AD7" i="37"/>
  <c r="AD5" i="37" s="1"/>
  <c r="BP16" i="37"/>
  <c r="AR5" i="37"/>
  <c r="AR16" i="37" s="1"/>
  <c r="AP16" i="37"/>
  <c r="BV5" i="37"/>
  <c r="BV16" i="37" s="1"/>
  <c r="BB5" i="37"/>
  <c r="BB16" i="37" s="1"/>
  <c r="CF16" i="37"/>
  <c r="J92" i="4"/>
  <c r="K92" i="4" s="1"/>
  <c r="AZ15" i="37"/>
  <c r="BF5" i="37"/>
  <c r="BF16" i="37" s="1"/>
  <c r="F12" i="4"/>
  <c r="F14" i="4"/>
  <c r="H11" i="6"/>
  <c r="H17" i="25" s="1"/>
  <c r="E13" i="4"/>
  <c r="G30" i="23"/>
  <c r="G30" i="24" s="1"/>
  <c r="AC7" i="37"/>
  <c r="AC5" i="37" s="1"/>
  <c r="AA7" i="37"/>
  <c r="AA5" i="37" s="1"/>
  <c r="AB7" i="37"/>
  <c r="AB15" i="37"/>
  <c r="K60" i="4"/>
  <c r="K60" i="6" s="1"/>
  <c r="AB6" i="37"/>
  <c r="J84" i="4"/>
  <c r="J84" i="6" s="1"/>
  <c r="J42" i="4"/>
  <c r="J42" i="6" s="1"/>
  <c r="J27" i="4"/>
  <c r="J27" i="6" s="1"/>
  <c r="K91" i="4"/>
  <c r="D15" i="37"/>
  <c r="J77" i="4"/>
  <c r="K77" i="4" s="1"/>
  <c r="J47" i="4"/>
  <c r="J59" i="4"/>
  <c r="J59" i="6" s="1"/>
  <c r="J51" i="4"/>
  <c r="J51" i="6" s="1"/>
  <c r="J66" i="4"/>
  <c r="K66" i="4" s="1"/>
  <c r="K39" i="4"/>
  <c r="F5" i="4"/>
  <c r="F40" i="23"/>
  <c r="F40" i="24" s="1"/>
  <c r="F60" i="23"/>
  <c r="G60" i="23" s="1"/>
  <c r="F91" i="23"/>
  <c r="F91" i="24" s="1"/>
  <c r="E27" i="24"/>
  <c r="D15" i="23"/>
  <c r="F72" i="23"/>
  <c r="F72" i="24" s="1"/>
  <c r="F36" i="23"/>
  <c r="G36" i="23" s="1"/>
  <c r="F65" i="23"/>
  <c r="G65" i="23" s="1"/>
  <c r="J29" i="4"/>
  <c r="K29" i="4" s="1"/>
  <c r="J46" i="4"/>
  <c r="J46" i="6" s="1"/>
  <c r="I81" i="6"/>
  <c r="J81" i="4"/>
  <c r="K52" i="4"/>
  <c r="K52" i="6" s="1"/>
  <c r="J73" i="4"/>
  <c r="J73" i="6" s="1"/>
  <c r="E11" i="4"/>
  <c r="J88" i="4"/>
  <c r="J88" i="6" s="1"/>
  <c r="J25" i="4"/>
  <c r="J25" i="6" s="1"/>
  <c r="J44" i="4"/>
  <c r="J38" i="4"/>
  <c r="J38" i="6" s="1"/>
  <c r="E16" i="25"/>
  <c r="E6" i="6"/>
  <c r="G7" i="37"/>
  <c r="G5" i="37" s="1"/>
  <c r="O7" i="37"/>
  <c r="O5" i="37" s="1"/>
  <c r="M15" i="37"/>
  <c r="M7" i="37"/>
  <c r="M5" i="37" s="1"/>
  <c r="P7" i="37"/>
  <c r="P5" i="37" s="1"/>
  <c r="J7" i="37"/>
  <c r="J5" i="37" s="1"/>
  <c r="N7" i="37"/>
  <c r="N5" i="37" s="1"/>
  <c r="J36" i="4"/>
  <c r="I36" i="6"/>
  <c r="I61" i="6"/>
  <c r="J61" i="4"/>
  <c r="I26" i="6"/>
  <c r="J26" i="4"/>
  <c r="I41" i="6"/>
  <c r="J41" i="4"/>
  <c r="G50" i="6"/>
  <c r="G12" i="6" s="1"/>
  <c r="G18" i="25" s="1"/>
  <c r="G12" i="4"/>
  <c r="L15" i="37"/>
  <c r="I50" i="6"/>
  <c r="I12" i="4"/>
  <c r="H11" i="4"/>
  <c r="H65" i="6"/>
  <c r="H13" i="6" s="1"/>
  <c r="H19" i="25" s="1"/>
  <c r="H13" i="4"/>
  <c r="H50" i="6"/>
  <c r="H12" i="6" s="1"/>
  <c r="H18" i="25" s="1"/>
  <c r="H12" i="4"/>
  <c r="I31" i="6"/>
  <c r="J31" i="4"/>
  <c r="H7" i="4"/>
  <c r="G80" i="6"/>
  <c r="G14" i="6" s="1"/>
  <c r="G20" i="25" s="1"/>
  <c r="G14" i="4"/>
  <c r="J53" i="4"/>
  <c r="F7" i="4"/>
  <c r="F35" i="6"/>
  <c r="F11" i="6" s="1"/>
  <c r="F17" i="25" s="1"/>
  <c r="F11" i="4"/>
  <c r="I58" i="6"/>
  <c r="J58" i="4"/>
  <c r="H24" i="6"/>
  <c r="H10" i="6" s="1"/>
  <c r="H6" i="4"/>
  <c r="H10" i="4"/>
  <c r="H5" i="4"/>
  <c r="I75" i="6"/>
  <c r="J75" i="4"/>
  <c r="I67" i="6"/>
  <c r="J67" i="4"/>
  <c r="I23" i="6"/>
  <c r="I10" i="4"/>
  <c r="I5" i="4"/>
  <c r="I6" i="4"/>
  <c r="G23" i="6"/>
  <c r="G10" i="6" s="1"/>
  <c r="G16" i="25" s="1"/>
  <c r="G5" i="4"/>
  <c r="G6" i="4"/>
  <c r="G10" i="4"/>
  <c r="J89" i="4"/>
  <c r="I89" i="6"/>
  <c r="J86" i="4"/>
  <c r="H80" i="6"/>
  <c r="H14" i="6" s="1"/>
  <c r="H20" i="25" s="1"/>
  <c r="H14" i="4"/>
  <c r="I13" i="4"/>
  <c r="I65" i="6"/>
  <c r="I80" i="6"/>
  <c r="I14" i="4"/>
  <c r="I35" i="6"/>
  <c r="I11" i="4"/>
  <c r="I7" i="4"/>
  <c r="I70" i="6"/>
  <c r="J70" i="4"/>
  <c r="G65" i="6"/>
  <c r="G13" i="6" s="1"/>
  <c r="G19" i="25" s="1"/>
  <c r="G13" i="4"/>
  <c r="G36" i="6"/>
  <c r="G11" i="6" s="1"/>
  <c r="G7" i="4"/>
  <c r="G11" i="4"/>
  <c r="P15" i="37"/>
  <c r="J15" i="37"/>
  <c r="F7" i="37"/>
  <c r="F5" i="37" s="1"/>
  <c r="AA15" i="37"/>
  <c r="N15" i="37"/>
  <c r="D6" i="24"/>
  <c r="BE16" i="37"/>
  <c r="BA6" i="37"/>
  <c r="BA5" i="37" s="1"/>
  <c r="BA15" i="37"/>
  <c r="AZ5" i="37"/>
  <c r="BT7" i="37"/>
  <c r="BT5" i="37" s="1"/>
  <c r="BT16" i="37" s="1"/>
  <c r="CE15" i="37"/>
  <c r="CE16" i="37" s="1"/>
  <c r="BJ5" i="37"/>
  <c r="BJ16" i="37" s="1"/>
  <c r="CG15" i="37"/>
  <c r="BQ15" i="37"/>
  <c r="BR16" i="37"/>
  <c r="BW15" i="37"/>
  <c r="CC15" i="37"/>
  <c r="CC16" i="37" s="1"/>
  <c r="CH16" i="37"/>
  <c r="CJ15" i="37"/>
  <c r="CJ16" i="37" s="1"/>
  <c r="AW7" i="37"/>
  <c r="AW5" i="37" s="1"/>
  <c r="AW16" i="37" s="1"/>
  <c r="BM7" i="37"/>
  <c r="BM5" i="37" s="1"/>
  <c r="BM16" i="37" s="1"/>
  <c r="BI6" i="37"/>
  <c r="BI5" i="37" s="1"/>
  <c r="BI15" i="37"/>
  <c r="D27" i="6"/>
  <c r="D6" i="4"/>
  <c r="D10" i="4"/>
  <c r="D15" i="4" s="1"/>
  <c r="D5" i="4"/>
  <c r="BL7" i="37"/>
  <c r="BL5" i="37" s="1"/>
  <c r="BL16" i="37" s="1"/>
  <c r="CG5" i="37"/>
  <c r="BQ5" i="37"/>
  <c r="BW5" i="37"/>
  <c r="BK7" i="37"/>
  <c r="BK5" i="37" s="1"/>
  <c r="BK15" i="37"/>
  <c r="BS7" i="37"/>
  <c r="BS5" i="37" s="1"/>
  <c r="BS16" i="37" s="1"/>
  <c r="C23" i="6"/>
  <c r="C5" i="4"/>
  <c r="C6" i="4"/>
  <c r="C10" i="4"/>
  <c r="C15" i="4" s="1"/>
  <c r="BN7" i="37"/>
  <c r="BN5" i="37" s="1"/>
  <c r="BN16" i="37" s="1"/>
  <c r="AQ15" i="37"/>
  <c r="CA16" i="37"/>
  <c r="CI15" i="37"/>
  <c r="K80" i="4"/>
  <c r="J80" i="6"/>
  <c r="E38" i="6"/>
  <c r="E11" i="6" s="1"/>
  <c r="E5" i="4"/>
  <c r="E7" i="4"/>
  <c r="AS6" i="37"/>
  <c r="AS5" i="37" s="1"/>
  <c r="AS15" i="37"/>
  <c r="AY5" i="37"/>
  <c r="BG16" i="37"/>
  <c r="CI5" i="37"/>
  <c r="C7" i="6"/>
  <c r="AG15" i="37"/>
  <c r="D7" i="37"/>
  <c r="D5" i="37" s="1"/>
  <c r="F68" i="23"/>
  <c r="F68" i="24" s="1"/>
  <c r="C5" i="23"/>
  <c r="C6" i="23"/>
  <c r="C10" i="23"/>
  <c r="C10" i="24"/>
  <c r="C6" i="24"/>
  <c r="C65" i="24"/>
  <c r="C13" i="24" s="1"/>
  <c r="C13" i="23"/>
  <c r="E7" i="37"/>
  <c r="E5" i="37" s="1"/>
  <c r="E15" i="37"/>
  <c r="C80" i="24"/>
  <c r="C14" i="24" s="1"/>
  <c r="C14" i="23"/>
  <c r="C51" i="24"/>
  <c r="C12" i="23"/>
  <c r="C15" i="37"/>
  <c r="C7" i="37"/>
  <c r="C5" i="37" s="1"/>
  <c r="L7" i="37"/>
  <c r="L5" i="37" s="1"/>
  <c r="C35" i="24"/>
  <c r="C7" i="23"/>
  <c r="C11" i="23"/>
  <c r="F32" i="23"/>
  <c r="G32" i="23" s="1"/>
  <c r="J82" i="6"/>
  <c r="K35" i="4"/>
  <c r="J35" i="6"/>
  <c r="J74" i="6"/>
  <c r="K74" i="4"/>
  <c r="J30" i="6"/>
  <c r="K30" i="4"/>
  <c r="K65" i="4"/>
  <c r="J65" i="6"/>
  <c r="K57" i="4"/>
  <c r="J57" i="6"/>
  <c r="K85" i="4"/>
  <c r="J85" i="6"/>
  <c r="J66" i="6"/>
  <c r="K76" i="4"/>
  <c r="K32" i="4"/>
  <c r="J24" i="6"/>
  <c r="K87" i="4"/>
  <c r="K40" i="4"/>
  <c r="K68" i="4"/>
  <c r="K24" i="4"/>
  <c r="K62" i="4"/>
  <c r="J62" i="6"/>
  <c r="K71" i="4"/>
  <c r="J71" i="6"/>
  <c r="L72" i="4"/>
  <c r="K72" i="6"/>
  <c r="E59" i="24"/>
  <c r="F59" i="23"/>
  <c r="E28" i="24"/>
  <c r="F28" i="23"/>
  <c r="E51" i="24"/>
  <c r="F51" i="23"/>
  <c r="F70" i="24"/>
  <c r="G70" i="23"/>
  <c r="E23" i="24"/>
  <c r="F23" i="23"/>
  <c r="E29" i="24"/>
  <c r="F29" i="23"/>
  <c r="E55" i="24"/>
  <c r="F55" i="23"/>
  <c r="E74" i="24"/>
  <c r="F74" i="23"/>
  <c r="E26" i="24"/>
  <c r="F26" i="23"/>
  <c r="AD15" i="37"/>
  <c r="F56" i="23"/>
  <c r="F56" i="24" s="1"/>
  <c r="D11" i="24"/>
  <c r="D16" i="23"/>
  <c r="D10" i="24"/>
  <c r="F39" i="23"/>
  <c r="G39" i="23" s="1"/>
  <c r="F76" i="23"/>
  <c r="G76" i="23" s="1"/>
  <c r="G27" i="23"/>
  <c r="E50" i="24"/>
  <c r="E12" i="23"/>
  <c r="E73" i="24"/>
  <c r="F73" i="23"/>
  <c r="E86" i="24"/>
  <c r="F86" i="23"/>
  <c r="F41" i="23"/>
  <c r="F58" i="23"/>
  <c r="G53" i="23"/>
  <c r="G85" i="23"/>
  <c r="E6" i="23"/>
  <c r="E10" i="23"/>
  <c r="F75" i="23"/>
  <c r="E75" i="24"/>
  <c r="F88" i="23"/>
  <c r="E88" i="24"/>
  <c r="E42" i="24"/>
  <c r="F42" i="23"/>
  <c r="F45" i="23"/>
  <c r="E67" i="24"/>
  <c r="F67" i="23"/>
  <c r="G83" i="23"/>
  <c r="G57" i="23"/>
  <c r="G25" i="23"/>
  <c r="F47" i="23"/>
  <c r="E66" i="24"/>
  <c r="F66" i="23"/>
  <c r="E13" i="23"/>
  <c r="E62" i="24"/>
  <c r="F62" i="23"/>
  <c r="E69" i="24"/>
  <c r="F69" i="23"/>
  <c r="E77" i="24"/>
  <c r="F77" i="23"/>
  <c r="E82" i="24"/>
  <c r="F82" i="23"/>
  <c r="E90" i="24"/>
  <c r="F90" i="23"/>
  <c r="F44" i="23"/>
  <c r="E44" i="24"/>
  <c r="F50" i="23"/>
  <c r="F89" i="24"/>
  <c r="G89" i="23"/>
  <c r="G81" i="23"/>
  <c r="G31" i="23"/>
  <c r="G87" i="23"/>
  <c r="F52" i="23"/>
  <c r="F71" i="23"/>
  <c r="E71" i="24"/>
  <c r="F84" i="23"/>
  <c r="E84" i="24"/>
  <c r="F92" i="23"/>
  <c r="E92" i="24"/>
  <c r="F38" i="23"/>
  <c r="E38" i="24"/>
  <c r="E46" i="24"/>
  <c r="F46" i="23"/>
  <c r="F54" i="23"/>
  <c r="E80" i="24"/>
  <c r="F80" i="23"/>
  <c r="E14" i="23"/>
  <c r="F43" i="23"/>
  <c r="G61" i="23"/>
  <c r="E37" i="24"/>
  <c r="F37" i="23"/>
  <c r="E5" i="23"/>
  <c r="E7" i="23"/>
  <c r="E11" i="23"/>
  <c r="G15" i="37"/>
  <c r="H7" i="37"/>
  <c r="H5" i="37" s="1"/>
  <c r="H15" i="37"/>
  <c r="O15" i="37"/>
  <c r="F35" i="24"/>
  <c r="G35" i="23"/>
  <c r="F36" i="24"/>
  <c r="F15" i="37"/>
  <c r="L37" i="4"/>
  <c r="K50" i="6"/>
  <c r="L23" i="6"/>
  <c r="K7" i="37"/>
  <c r="K5" i="37" s="1"/>
  <c r="K15" i="37"/>
  <c r="L82" i="4"/>
  <c r="K82" i="6"/>
  <c r="K45" i="6"/>
  <c r="F16" i="25"/>
  <c r="F6" i="6"/>
  <c r="BA16" i="37" l="1"/>
  <c r="AT16" i="37"/>
  <c r="AV16" i="37"/>
  <c r="AZ16" i="37"/>
  <c r="I2" i="37"/>
  <c r="AQ16" i="37"/>
  <c r="D5" i="24"/>
  <c r="D7" i="24"/>
  <c r="G2" i="37"/>
  <c r="AN5" i="37"/>
  <c r="AN16" i="37" s="1"/>
  <c r="D16" i="37"/>
  <c r="E15" i="4"/>
  <c r="K90" i="4"/>
  <c r="L90" i="4" s="1"/>
  <c r="AB5" i="37"/>
  <c r="AB16" i="37" s="1"/>
  <c r="AO16" i="37"/>
  <c r="AL16" i="37"/>
  <c r="M16" i="37"/>
  <c r="AM16" i="37"/>
  <c r="K69" i="4"/>
  <c r="K56" i="4"/>
  <c r="L28" i="4"/>
  <c r="L28" i="6" s="1"/>
  <c r="L60" i="4"/>
  <c r="L60" i="6" s="1"/>
  <c r="K73" i="4"/>
  <c r="K23" i="6"/>
  <c r="AJ16" i="37"/>
  <c r="AK16" i="37"/>
  <c r="K38" i="4"/>
  <c r="K83" i="4"/>
  <c r="K83" i="6" s="1"/>
  <c r="K90" i="6"/>
  <c r="G91" i="23"/>
  <c r="G91" i="24" s="1"/>
  <c r="AF16" i="37"/>
  <c r="K84" i="4"/>
  <c r="K84" i="6" s="1"/>
  <c r="AI16" i="37"/>
  <c r="K55" i="4"/>
  <c r="G24" i="24"/>
  <c r="G68" i="23"/>
  <c r="H68" i="23" s="1"/>
  <c r="H68" i="24" s="1"/>
  <c r="F76" i="24"/>
  <c r="L16" i="37"/>
  <c r="F21" i="25"/>
  <c r="F15" i="4"/>
  <c r="F16" i="4" s="1"/>
  <c r="F60" i="24"/>
  <c r="AH16" i="37"/>
  <c r="H30" i="23"/>
  <c r="H30" i="24" s="1"/>
  <c r="K27" i="4"/>
  <c r="AD16" i="37"/>
  <c r="L52" i="4"/>
  <c r="G40" i="23"/>
  <c r="H40" i="23" s="1"/>
  <c r="H40" i="24" s="1"/>
  <c r="AG16" i="37"/>
  <c r="F7" i="6"/>
  <c r="F5" i="6" s="1"/>
  <c r="F16" i="6" s="1"/>
  <c r="F15" i="6"/>
  <c r="F16" i="37"/>
  <c r="J6" i="4"/>
  <c r="AC16" i="37"/>
  <c r="J43" i="6"/>
  <c r="J29" i="6"/>
  <c r="J92" i="6"/>
  <c r="F32" i="24"/>
  <c r="F65" i="24"/>
  <c r="E16" i="4"/>
  <c r="K54" i="4"/>
  <c r="H7" i="6"/>
  <c r="K59" i="4"/>
  <c r="L59" i="4" s="1"/>
  <c r="K42" i="4"/>
  <c r="G72" i="23"/>
  <c r="G72" i="24" s="1"/>
  <c r="G56" i="23"/>
  <c r="K25" i="4"/>
  <c r="L25" i="4" s="1"/>
  <c r="P16" i="37"/>
  <c r="J47" i="6"/>
  <c r="K47" i="4"/>
  <c r="K91" i="6"/>
  <c r="L91" i="4"/>
  <c r="J77" i="6"/>
  <c r="I11" i="6"/>
  <c r="I17" i="25" s="1"/>
  <c r="I10" i="6"/>
  <c r="H15" i="6"/>
  <c r="H25" i="25" s="1"/>
  <c r="J7" i="4"/>
  <c r="J14" i="4"/>
  <c r="K51" i="4"/>
  <c r="L51" i="4" s="1"/>
  <c r="J10" i="4"/>
  <c r="N16" i="37"/>
  <c r="G15" i="4"/>
  <c r="G16" i="4" s="1"/>
  <c r="L39" i="4"/>
  <c r="K39" i="6"/>
  <c r="F39" i="24"/>
  <c r="K46" i="4"/>
  <c r="L46" i="4" s="1"/>
  <c r="K88" i="4"/>
  <c r="K88" i="6" s="1"/>
  <c r="G7" i="6"/>
  <c r="J81" i="6"/>
  <c r="K81" i="4"/>
  <c r="G15" i="6"/>
  <c r="G6" i="6"/>
  <c r="G5" i="6" s="1"/>
  <c r="E16" i="37"/>
  <c r="I14" i="6"/>
  <c r="I20" i="25" s="1"/>
  <c r="J44" i="6"/>
  <c r="K44" i="4"/>
  <c r="G16" i="37"/>
  <c r="O16" i="37"/>
  <c r="J16" i="37"/>
  <c r="AA16" i="37"/>
  <c r="J67" i="6"/>
  <c r="K67" i="4"/>
  <c r="J41" i="6"/>
  <c r="K41" i="4"/>
  <c r="G17" i="25"/>
  <c r="G21" i="25" s="1"/>
  <c r="J13" i="4"/>
  <c r="J11" i="4"/>
  <c r="J70" i="6"/>
  <c r="K70" i="4"/>
  <c r="J89" i="6"/>
  <c r="K89" i="4"/>
  <c r="H16" i="25"/>
  <c r="H21" i="25" s="1"/>
  <c r="H6" i="6"/>
  <c r="J36" i="6"/>
  <c r="K36" i="4"/>
  <c r="J61" i="6"/>
  <c r="K61" i="4"/>
  <c r="J5" i="4"/>
  <c r="H15" i="4"/>
  <c r="H16" i="4" s="1"/>
  <c r="J53" i="6"/>
  <c r="K53" i="4"/>
  <c r="J58" i="6"/>
  <c r="K58" i="4"/>
  <c r="J12" i="4"/>
  <c r="I13" i="6"/>
  <c r="I19" i="25" s="1"/>
  <c r="J86" i="6"/>
  <c r="K86" i="4"/>
  <c r="I15" i="4"/>
  <c r="I16" i="4" s="1"/>
  <c r="J75" i="6"/>
  <c r="K75" i="4"/>
  <c r="J31" i="6"/>
  <c r="K31" i="4"/>
  <c r="I12" i="6"/>
  <c r="J26" i="6"/>
  <c r="K26" i="4"/>
  <c r="F11" i="23"/>
  <c r="H2" i="37"/>
  <c r="D10" i="6"/>
  <c r="D5" i="6"/>
  <c r="BQ16" i="37"/>
  <c r="AS16" i="37"/>
  <c r="E17" i="25"/>
  <c r="E21" i="25" s="1"/>
  <c r="E7" i="6"/>
  <c r="E5" i="6" s="1"/>
  <c r="E15" i="6"/>
  <c r="C5" i="6"/>
  <c r="C10" i="6"/>
  <c r="K77" i="6"/>
  <c r="L77" i="4"/>
  <c r="L55" i="4"/>
  <c r="K55" i="6"/>
  <c r="BW16" i="37"/>
  <c r="CG16" i="37"/>
  <c r="K80" i="6"/>
  <c r="L80" i="4"/>
  <c r="CI16" i="37"/>
  <c r="C16" i="4"/>
  <c r="D16" i="4"/>
  <c r="BI16" i="37"/>
  <c r="E15" i="23"/>
  <c r="AY16" i="37"/>
  <c r="BK16" i="37"/>
  <c r="K69" i="6"/>
  <c r="L69" i="4"/>
  <c r="C15" i="23"/>
  <c r="C16" i="23" s="1"/>
  <c r="F6" i="23"/>
  <c r="C7" i="24"/>
  <c r="C30" i="25"/>
  <c r="D30" i="25" s="1"/>
  <c r="E30" i="25" s="1"/>
  <c r="C11" i="24"/>
  <c r="C5" i="24"/>
  <c r="C16" i="37"/>
  <c r="C12" i="24"/>
  <c r="F10" i="23"/>
  <c r="L72" i="6"/>
  <c r="M72" i="4"/>
  <c r="M28" i="4"/>
  <c r="L68" i="4"/>
  <c r="K68" i="6"/>
  <c r="L85" i="4"/>
  <c r="K85" i="6"/>
  <c r="L74" i="4"/>
  <c r="K74" i="6"/>
  <c r="K71" i="6"/>
  <c r="L71" i="4"/>
  <c r="L62" i="4"/>
  <c r="K62" i="6"/>
  <c r="L40" i="4"/>
  <c r="K40" i="6"/>
  <c r="L32" i="4"/>
  <c r="K32" i="6"/>
  <c r="L38" i="4"/>
  <c r="K38" i="6"/>
  <c r="L65" i="4"/>
  <c r="K65" i="6"/>
  <c r="K73" i="6"/>
  <c r="L73" i="4"/>
  <c r="K87" i="6"/>
  <c r="L87" i="4"/>
  <c r="L76" i="4"/>
  <c r="K76" i="6"/>
  <c r="K57" i="6"/>
  <c r="L57" i="4"/>
  <c r="L30" i="4"/>
  <c r="K30" i="6"/>
  <c r="K27" i="6"/>
  <c r="L27" i="4"/>
  <c r="K43" i="6"/>
  <c r="L43" i="4"/>
  <c r="L24" i="4"/>
  <c r="K24" i="6"/>
  <c r="L66" i="4"/>
  <c r="K66" i="6"/>
  <c r="K35" i="6"/>
  <c r="L35" i="4"/>
  <c r="K29" i="6"/>
  <c r="L29" i="4"/>
  <c r="L92" i="4"/>
  <c r="K92" i="6"/>
  <c r="F5" i="23"/>
  <c r="F59" i="24"/>
  <c r="G59" i="23"/>
  <c r="D15" i="24"/>
  <c r="F26" i="24"/>
  <c r="G26" i="23"/>
  <c r="F55" i="24"/>
  <c r="G55" i="23"/>
  <c r="F23" i="24"/>
  <c r="G23" i="23"/>
  <c r="F51" i="24"/>
  <c r="G51" i="23"/>
  <c r="E10" i="24"/>
  <c r="F74" i="24"/>
  <c r="G74" i="23"/>
  <c r="F29" i="24"/>
  <c r="G29" i="23"/>
  <c r="G70" i="24"/>
  <c r="H70" i="23"/>
  <c r="H70" i="24" s="1"/>
  <c r="F28" i="24"/>
  <c r="G28" i="23"/>
  <c r="AE16" i="37"/>
  <c r="F13" i="23"/>
  <c r="G27" i="24"/>
  <c r="H27" i="23"/>
  <c r="H27" i="24" s="1"/>
  <c r="G68" i="24"/>
  <c r="F46" i="24"/>
  <c r="G46" i="23"/>
  <c r="F84" i="24"/>
  <c r="G84" i="23"/>
  <c r="G31" i="24"/>
  <c r="H31" i="23"/>
  <c r="H31" i="24" s="1"/>
  <c r="F66" i="24"/>
  <c r="G66" i="23"/>
  <c r="F67" i="24"/>
  <c r="G67" i="23"/>
  <c r="F58" i="24"/>
  <c r="G58" i="23"/>
  <c r="F86" i="24"/>
  <c r="G86" i="23"/>
  <c r="G61" i="24"/>
  <c r="H61" i="23"/>
  <c r="H61" i="24" s="1"/>
  <c r="F80" i="24"/>
  <c r="F14" i="23"/>
  <c r="G80" i="23"/>
  <c r="G81" i="24"/>
  <c r="H81" i="23"/>
  <c r="H81" i="24" s="1"/>
  <c r="G89" i="24"/>
  <c r="H89" i="23"/>
  <c r="H89" i="24" s="1"/>
  <c r="F50" i="24"/>
  <c r="F12" i="23"/>
  <c r="G50" i="23"/>
  <c r="F90" i="24"/>
  <c r="G90" i="23"/>
  <c r="F77" i="24"/>
  <c r="G77" i="23"/>
  <c r="F62" i="24"/>
  <c r="G62" i="23"/>
  <c r="E13" i="24"/>
  <c r="E7" i="25" s="1"/>
  <c r="E67" i="25" s="1"/>
  <c r="G25" i="24"/>
  <c r="H25" i="23"/>
  <c r="H25" i="24" s="1"/>
  <c r="F41" i="24"/>
  <c r="G41" i="23"/>
  <c r="E12" i="24"/>
  <c r="E6" i="25" s="1"/>
  <c r="E66" i="25" s="1"/>
  <c r="G65" i="24"/>
  <c r="H65" i="23"/>
  <c r="E14" i="24"/>
  <c r="E8" i="25" s="1"/>
  <c r="E68" i="25" s="1"/>
  <c r="F92" i="24"/>
  <c r="G92" i="23"/>
  <c r="F71" i="24"/>
  <c r="G71" i="23"/>
  <c r="F47" i="24"/>
  <c r="G47" i="23"/>
  <c r="G57" i="24"/>
  <c r="H57" i="23"/>
  <c r="H57" i="24" s="1"/>
  <c r="F45" i="24"/>
  <c r="G45" i="23"/>
  <c r="F88" i="24"/>
  <c r="G88" i="23"/>
  <c r="F75" i="24"/>
  <c r="G75" i="23"/>
  <c r="G85" i="24"/>
  <c r="H85" i="23"/>
  <c r="H85" i="24" s="1"/>
  <c r="F73" i="24"/>
  <c r="G73" i="23"/>
  <c r="G56" i="24"/>
  <c r="H56" i="23"/>
  <c r="H56" i="24" s="1"/>
  <c r="F43" i="24"/>
  <c r="G43" i="23"/>
  <c r="F54" i="24"/>
  <c r="G54" i="23"/>
  <c r="F38" i="24"/>
  <c r="G38" i="23"/>
  <c r="F52" i="24"/>
  <c r="G52" i="23"/>
  <c r="G87" i="24"/>
  <c r="H87" i="23"/>
  <c r="H87" i="24" s="1"/>
  <c r="F44" i="24"/>
  <c r="G44" i="23"/>
  <c r="F82" i="24"/>
  <c r="G82" i="23"/>
  <c r="F69" i="24"/>
  <c r="G69" i="23"/>
  <c r="H83" i="23"/>
  <c r="H83" i="24" s="1"/>
  <c r="G83" i="24"/>
  <c r="F42" i="24"/>
  <c r="G42" i="23"/>
  <c r="G76" i="24"/>
  <c r="H76" i="23"/>
  <c r="H76" i="24" s="1"/>
  <c r="G60" i="24"/>
  <c r="H60" i="23"/>
  <c r="H60" i="24" s="1"/>
  <c r="G53" i="24"/>
  <c r="H53" i="23"/>
  <c r="H53" i="24" s="1"/>
  <c r="G32" i="24"/>
  <c r="H32" i="23"/>
  <c r="H32" i="24" s="1"/>
  <c r="H16" i="37"/>
  <c r="F37" i="24"/>
  <c r="G37" i="23"/>
  <c r="F7" i="23"/>
  <c r="E16" i="23"/>
  <c r="E11" i="24"/>
  <c r="G36" i="24"/>
  <c r="H36" i="23"/>
  <c r="H36" i="24" s="1"/>
  <c r="G35" i="24"/>
  <c r="H35" i="23"/>
  <c r="H39" i="23"/>
  <c r="H39" i="24" s="1"/>
  <c r="G39" i="24"/>
  <c r="K16" i="37"/>
  <c r="M50" i="4"/>
  <c r="L50" i="6"/>
  <c r="L37" i="6"/>
  <c r="M37" i="4"/>
  <c r="M60" i="4"/>
  <c r="M23" i="6"/>
  <c r="N23" i="4"/>
  <c r="M90" i="4"/>
  <c r="L90" i="6"/>
  <c r="M52" i="4"/>
  <c r="L52" i="6"/>
  <c r="M45" i="4"/>
  <c r="L45" i="6"/>
  <c r="M82" i="4"/>
  <c r="L82" i="6"/>
  <c r="F25" i="25"/>
  <c r="F22" i="25" s="1"/>
  <c r="G25" i="25"/>
  <c r="F2" i="37" l="1"/>
  <c r="D16" i="24"/>
  <c r="H5" i="6"/>
  <c r="H16" i="6" s="1"/>
  <c r="E2" i="37"/>
  <c r="L83" i="4"/>
  <c r="L83" i="6" s="1"/>
  <c r="K51" i="6"/>
  <c r="H91" i="23"/>
  <c r="H91" i="24" s="1"/>
  <c r="G40" i="24"/>
  <c r="K13" i="4"/>
  <c r="K56" i="6"/>
  <c r="L56" i="4"/>
  <c r="K10" i="4"/>
  <c r="J10" i="6"/>
  <c r="K14" i="4"/>
  <c r="K59" i="6"/>
  <c r="K25" i="6"/>
  <c r="L84" i="4"/>
  <c r="J11" i="6"/>
  <c r="J17" i="25" s="1"/>
  <c r="J14" i="6"/>
  <c r="J20" i="25" s="1"/>
  <c r="M83" i="4"/>
  <c r="K46" i="6"/>
  <c r="H72" i="23"/>
  <c r="H72" i="24" s="1"/>
  <c r="L88" i="4"/>
  <c r="L88" i="6" s="1"/>
  <c r="L54" i="4"/>
  <c r="K54" i="6"/>
  <c r="K42" i="6"/>
  <c r="L42" i="4"/>
  <c r="I6" i="6"/>
  <c r="I16" i="25"/>
  <c r="L91" i="6"/>
  <c r="M91" i="4"/>
  <c r="J13" i="6"/>
  <c r="J19" i="25" s="1"/>
  <c r="J15" i="4"/>
  <c r="J16" i="4" s="1"/>
  <c r="L39" i="6"/>
  <c r="M39" i="4"/>
  <c r="L47" i="4"/>
  <c r="K47" i="6"/>
  <c r="L81" i="4"/>
  <c r="K81" i="6"/>
  <c r="K44" i="6"/>
  <c r="L44" i="4"/>
  <c r="J12" i="6"/>
  <c r="H22" i="25"/>
  <c r="K26" i="6"/>
  <c r="L26" i="4"/>
  <c r="K5" i="4"/>
  <c r="K53" i="6"/>
  <c r="K12" i="4"/>
  <c r="L53" i="4"/>
  <c r="K7" i="4"/>
  <c r="L36" i="4"/>
  <c r="K36" i="6"/>
  <c r="K11" i="4"/>
  <c r="L89" i="4"/>
  <c r="K89" i="6"/>
  <c r="K75" i="6"/>
  <c r="L75" i="4"/>
  <c r="L86" i="4"/>
  <c r="K86" i="6"/>
  <c r="I18" i="25"/>
  <c r="I15" i="6"/>
  <c r="I7" i="6"/>
  <c r="K61" i="6"/>
  <c r="L61" i="4"/>
  <c r="K70" i="6"/>
  <c r="L70" i="4"/>
  <c r="L41" i="4"/>
  <c r="K41" i="6"/>
  <c r="L67" i="4"/>
  <c r="K67" i="6"/>
  <c r="K6" i="4"/>
  <c r="L31" i="4"/>
  <c r="K31" i="6"/>
  <c r="L58" i="4"/>
  <c r="K58" i="6"/>
  <c r="M80" i="4"/>
  <c r="L80" i="6"/>
  <c r="L77" i="6"/>
  <c r="M77" i="4"/>
  <c r="E16" i="6"/>
  <c r="E25" i="25"/>
  <c r="E22" i="25" s="1"/>
  <c r="D6" i="6"/>
  <c r="D15" i="6"/>
  <c r="D16" i="6" s="1"/>
  <c r="F30" i="25"/>
  <c r="G22" i="25"/>
  <c r="M69" i="4"/>
  <c r="L69" i="6"/>
  <c r="M25" i="4"/>
  <c r="L25" i="6"/>
  <c r="M55" i="4"/>
  <c r="L55" i="6"/>
  <c r="C15" i="6"/>
  <c r="C16" i="6" s="1"/>
  <c r="C6" i="6"/>
  <c r="G6" i="23"/>
  <c r="C15" i="24"/>
  <c r="C16" i="24" s="1"/>
  <c r="F10" i="24"/>
  <c r="F6" i="24" s="1"/>
  <c r="L92" i="6"/>
  <c r="M92" i="4"/>
  <c r="L59" i="6"/>
  <c r="M59" i="4"/>
  <c r="M24" i="4"/>
  <c r="L24" i="6"/>
  <c r="M46" i="4"/>
  <c r="L46" i="6"/>
  <c r="M32" i="4"/>
  <c r="L32" i="6"/>
  <c r="L62" i="6"/>
  <c r="M62" i="4"/>
  <c r="M51" i="4"/>
  <c r="L51" i="6"/>
  <c r="L74" i="6"/>
  <c r="M74" i="4"/>
  <c r="M29" i="4"/>
  <c r="L29" i="6"/>
  <c r="L84" i="6"/>
  <c r="M84" i="4"/>
  <c r="L66" i="6"/>
  <c r="M66" i="4"/>
  <c r="L43" i="6"/>
  <c r="M43" i="4"/>
  <c r="M73" i="4"/>
  <c r="L73" i="6"/>
  <c r="M71" i="4"/>
  <c r="L71" i="6"/>
  <c r="N28" i="4"/>
  <c r="M28" i="6"/>
  <c r="J6" i="6"/>
  <c r="J16" i="25"/>
  <c r="M30" i="4"/>
  <c r="L30" i="6"/>
  <c r="M76" i="4"/>
  <c r="L76" i="6"/>
  <c r="L38" i="6"/>
  <c r="M38" i="4"/>
  <c r="L40" i="6"/>
  <c r="M40" i="4"/>
  <c r="L85" i="6"/>
  <c r="M85" i="4"/>
  <c r="M72" i="6"/>
  <c r="N72" i="4"/>
  <c r="L35" i="6"/>
  <c r="M35" i="4"/>
  <c r="M27" i="4"/>
  <c r="L27" i="6"/>
  <c r="M57" i="4"/>
  <c r="L57" i="6"/>
  <c r="L87" i="6"/>
  <c r="M87" i="4"/>
  <c r="L65" i="6"/>
  <c r="M65" i="4"/>
  <c r="L68" i="6"/>
  <c r="M68" i="4"/>
  <c r="F15" i="23"/>
  <c r="F16" i="23" s="1"/>
  <c r="G51" i="24"/>
  <c r="H51" i="23"/>
  <c r="H51" i="24" s="1"/>
  <c r="G55" i="24"/>
  <c r="H55" i="23"/>
  <c r="H55" i="24" s="1"/>
  <c r="G74" i="24"/>
  <c r="H74" i="23"/>
  <c r="H74" i="24" s="1"/>
  <c r="H23" i="23"/>
  <c r="H23" i="24" s="1"/>
  <c r="G23" i="24"/>
  <c r="G26" i="24"/>
  <c r="H26" i="23"/>
  <c r="H26" i="24" s="1"/>
  <c r="G28" i="24"/>
  <c r="H28" i="23"/>
  <c r="H28" i="24" s="1"/>
  <c r="H29" i="23"/>
  <c r="H29" i="24" s="1"/>
  <c r="G29" i="24"/>
  <c r="E4" i="25"/>
  <c r="E64" i="25" s="1"/>
  <c r="E6" i="24"/>
  <c r="H59" i="23"/>
  <c r="H59" i="24" s="1"/>
  <c r="G59" i="24"/>
  <c r="G10" i="23"/>
  <c r="G5" i="23"/>
  <c r="G7" i="23"/>
  <c r="G11" i="23"/>
  <c r="F12" i="24"/>
  <c r="F6" i="25" s="1"/>
  <c r="F66" i="25" s="1"/>
  <c r="G13" i="23"/>
  <c r="F13" i="24"/>
  <c r="F7" i="25" s="1"/>
  <c r="F67" i="25" s="1"/>
  <c r="G73" i="24"/>
  <c r="H73" i="23"/>
  <c r="H73" i="24" s="1"/>
  <c r="G75" i="24"/>
  <c r="H75" i="23"/>
  <c r="H75" i="24" s="1"/>
  <c r="G45" i="24"/>
  <c r="H45" i="23"/>
  <c r="H45" i="24" s="1"/>
  <c r="G47" i="24"/>
  <c r="H47" i="23"/>
  <c r="H47" i="24" s="1"/>
  <c r="G71" i="24"/>
  <c r="H71" i="23"/>
  <c r="H71" i="24" s="1"/>
  <c r="G62" i="24"/>
  <c r="H62" i="23"/>
  <c r="H62" i="24" s="1"/>
  <c r="G90" i="24"/>
  <c r="H90" i="23"/>
  <c r="H90" i="24" s="1"/>
  <c r="G86" i="24"/>
  <c r="H86" i="23"/>
  <c r="H86" i="24" s="1"/>
  <c r="G67" i="24"/>
  <c r="H67" i="23"/>
  <c r="H67" i="24" s="1"/>
  <c r="G46" i="24"/>
  <c r="H46" i="23"/>
  <c r="H46" i="24" s="1"/>
  <c r="G42" i="24"/>
  <c r="H42" i="23"/>
  <c r="H42" i="24" s="1"/>
  <c r="G69" i="24"/>
  <c r="H69" i="23"/>
  <c r="H69" i="24" s="1"/>
  <c r="G44" i="24"/>
  <c r="H44" i="23"/>
  <c r="H44" i="24" s="1"/>
  <c r="G52" i="24"/>
  <c r="H52" i="23"/>
  <c r="H52" i="24" s="1"/>
  <c r="G54" i="24"/>
  <c r="H54" i="23"/>
  <c r="H54" i="24" s="1"/>
  <c r="G80" i="24"/>
  <c r="G14" i="23"/>
  <c r="H80" i="23"/>
  <c r="G84" i="24"/>
  <c r="H84" i="23"/>
  <c r="H84" i="24" s="1"/>
  <c r="G88" i="24"/>
  <c r="H88" i="23"/>
  <c r="H88" i="24" s="1"/>
  <c r="G92" i="24"/>
  <c r="H92" i="23"/>
  <c r="H92" i="24" s="1"/>
  <c r="H65" i="24"/>
  <c r="G41" i="24"/>
  <c r="H41" i="23"/>
  <c r="H41" i="24" s="1"/>
  <c r="G77" i="24"/>
  <c r="H77" i="23"/>
  <c r="H77" i="24" s="1"/>
  <c r="G50" i="24"/>
  <c r="G12" i="23"/>
  <c r="H50" i="23"/>
  <c r="G58" i="24"/>
  <c r="H58" i="23"/>
  <c r="H58" i="24" s="1"/>
  <c r="G66" i="24"/>
  <c r="H66" i="23"/>
  <c r="H66" i="24" s="1"/>
  <c r="F11" i="24"/>
  <c r="F5" i="25" s="1"/>
  <c r="G82" i="24"/>
  <c r="H82" i="23"/>
  <c r="H82" i="24" s="1"/>
  <c r="H38" i="23"/>
  <c r="H38" i="24" s="1"/>
  <c r="G38" i="24"/>
  <c r="G43" i="24"/>
  <c r="H43" i="23"/>
  <c r="H43" i="24" s="1"/>
  <c r="F14" i="24"/>
  <c r="F8" i="25" s="1"/>
  <c r="F68" i="25" s="1"/>
  <c r="E5" i="25"/>
  <c r="E7" i="24"/>
  <c r="E15" i="24"/>
  <c r="H37" i="23"/>
  <c r="H37" i="24" s="1"/>
  <c r="G37" i="24"/>
  <c r="H35" i="24"/>
  <c r="N37" i="4"/>
  <c r="M37" i="6"/>
  <c r="M90" i="6"/>
  <c r="N90" i="4"/>
  <c r="O23" i="4"/>
  <c r="N23" i="6"/>
  <c r="M82" i="6"/>
  <c r="N82" i="4"/>
  <c r="N52" i="4"/>
  <c r="M52" i="6"/>
  <c r="M50" i="6"/>
  <c r="N50" i="4"/>
  <c r="M45" i="6"/>
  <c r="N45" i="4"/>
  <c r="M60" i="6"/>
  <c r="N60" i="4"/>
  <c r="G16" i="6"/>
  <c r="E5" i="24" l="1"/>
  <c r="E16" i="24" s="1"/>
  <c r="M56" i="4"/>
  <c r="L56" i="6"/>
  <c r="J7" i="6"/>
  <c r="J5" i="6" s="1"/>
  <c r="M88" i="4"/>
  <c r="M88" i="6" s="1"/>
  <c r="J15" i="6"/>
  <c r="I5" i="6"/>
  <c r="K10" i="6"/>
  <c r="K6" i="6" s="1"/>
  <c r="M83" i="6"/>
  <c r="N83" i="4"/>
  <c r="K15" i="4"/>
  <c r="K16" i="4" s="1"/>
  <c r="M42" i="4"/>
  <c r="L42" i="6"/>
  <c r="M54" i="4"/>
  <c r="L54" i="6"/>
  <c r="L14" i="4"/>
  <c r="L6" i="4"/>
  <c r="K13" i="6"/>
  <c r="K19" i="25" s="1"/>
  <c r="L13" i="4"/>
  <c r="I21" i="25"/>
  <c r="L47" i="6"/>
  <c r="M47" i="4"/>
  <c r="M39" i="6"/>
  <c r="N39" i="4"/>
  <c r="N91" i="4"/>
  <c r="M91" i="6"/>
  <c r="F4" i="25"/>
  <c r="F64" i="25" s="1"/>
  <c r="H10" i="24"/>
  <c r="H6" i="24" s="1"/>
  <c r="H6" i="23"/>
  <c r="M44" i="4"/>
  <c r="L44" i="6"/>
  <c r="K14" i="6"/>
  <c r="K20" i="25" s="1"/>
  <c r="K12" i="6"/>
  <c r="L81" i="6"/>
  <c r="M81" i="4"/>
  <c r="G15" i="23"/>
  <c r="G16" i="23" s="1"/>
  <c r="L58" i="6"/>
  <c r="M58" i="4"/>
  <c r="M31" i="4"/>
  <c r="L31" i="6"/>
  <c r="M61" i="4"/>
  <c r="L61" i="6"/>
  <c r="K11" i="6"/>
  <c r="L53" i="6"/>
  <c r="L12" i="4"/>
  <c r="M53" i="4"/>
  <c r="L41" i="6"/>
  <c r="M41" i="4"/>
  <c r="I16" i="6"/>
  <c r="I25" i="25"/>
  <c r="M86" i="4"/>
  <c r="L86" i="6"/>
  <c r="M36" i="4"/>
  <c r="L36" i="6"/>
  <c r="L11" i="4"/>
  <c r="L7" i="4"/>
  <c r="J18" i="25"/>
  <c r="J21" i="25" s="1"/>
  <c r="M67" i="4"/>
  <c r="L67" i="6"/>
  <c r="M75" i="4"/>
  <c r="L75" i="6"/>
  <c r="L26" i="6"/>
  <c r="L5" i="4"/>
  <c r="M26" i="4"/>
  <c r="L10" i="4"/>
  <c r="L70" i="6"/>
  <c r="M70" i="4"/>
  <c r="M89" i="4"/>
  <c r="L89" i="6"/>
  <c r="N55" i="4"/>
  <c r="M55" i="6"/>
  <c r="M69" i="6"/>
  <c r="N69" i="4"/>
  <c r="N88" i="4"/>
  <c r="M77" i="6"/>
  <c r="N77" i="4"/>
  <c r="N25" i="4"/>
  <c r="M25" i="6"/>
  <c r="N80" i="4"/>
  <c r="M80" i="6"/>
  <c r="N68" i="4"/>
  <c r="M68" i="6"/>
  <c r="M27" i="6"/>
  <c r="N27" i="4"/>
  <c r="N35" i="4"/>
  <c r="M35" i="6"/>
  <c r="N85" i="4"/>
  <c r="M85" i="6"/>
  <c r="N38" i="4"/>
  <c r="M38" i="6"/>
  <c r="N71" i="4"/>
  <c r="M71" i="6"/>
  <c r="M66" i="6"/>
  <c r="N66" i="4"/>
  <c r="M51" i="6"/>
  <c r="N51" i="4"/>
  <c r="N76" i="4"/>
  <c r="M76" i="6"/>
  <c r="O28" i="4"/>
  <c r="N28" i="6"/>
  <c r="M73" i="6"/>
  <c r="N73" i="4"/>
  <c r="N29" i="4"/>
  <c r="M29" i="6"/>
  <c r="M74" i="6"/>
  <c r="N74" i="4"/>
  <c r="M62" i="6"/>
  <c r="N62" i="4"/>
  <c r="L10" i="6"/>
  <c r="N92" i="4"/>
  <c r="M92" i="6"/>
  <c r="N57" i="4"/>
  <c r="M57" i="6"/>
  <c r="O72" i="4"/>
  <c r="N72" i="6"/>
  <c r="N40" i="4"/>
  <c r="M40" i="6"/>
  <c r="M43" i="6"/>
  <c r="N43" i="4"/>
  <c r="N84" i="4"/>
  <c r="M84" i="6"/>
  <c r="N32" i="4"/>
  <c r="M32" i="6"/>
  <c r="M46" i="6"/>
  <c r="N46" i="4"/>
  <c r="M24" i="6"/>
  <c r="N24" i="4"/>
  <c r="M65" i="6"/>
  <c r="N65" i="4"/>
  <c r="N87" i="4"/>
  <c r="M87" i="6"/>
  <c r="N30" i="4"/>
  <c r="M30" i="6"/>
  <c r="M59" i="6"/>
  <c r="N59" i="4"/>
  <c r="H10" i="23"/>
  <c r="H13" i="24"/>
  <c r="G10" i="24"/>
  <c r="G6" i="24" s="1"/>
  <c r="G11" i="24"/>
  <c r="G5" i="25" s="1"/>
  <c r="G65" i="25" s="1"/>
  <c r="F15" i="24"/>
  <c r="F7" i="24"/>
  <c r="F5" i="24" s="1"/>
  <c r="G13" i="24"/>
  <c r="G7" i="25" s="1"/>
  <c r="G67" i="25" s="1"/>
  <c r="H11" i="23"/>
  <c r="H13" i="23"/>
  <c r="G14" i="24"/>
  <c r="G8" i="25" s="1"/>
  <c r="G68" i="25" s="1"/>
  <c r="H12" i="23"/>
  <c r="H50" i="24"/>
  <c r="H12" i="24" s="1"/>
  <c r="H80" i="24"/>
  <c r="H14" i="24" s="1"/>
  <c r="H8" i="25" s="1"/>
  <c r="H68" i="25" s="1"/>
  <c r="H14" i="23"/>
  <c r="G12" i="24"/>
  <c r="G6" i="25" s="1"/>
  <c r="G66" i="25" s="1"/>
  <c r="H5" i="23"/>
  <c r="H7" i="23"/>
  <c r="E65" i="25"/>
  <c r="E9" i="25"/>
  <c r="E13" i="25"/>
  <c r="G30" i="25"/>
  <c r="H11" i="24"/>
  <c r="F65" i="25"/>
  <c r="N45" i="6"/>
  <c r="O45" i="4"/>
  <c r="O23" i="6"/>
  <c r="P23" i="4"/>
  <c r="N60" i="6"/>
  <c r="O60" i="4"/>
  <c r="O52" i="4"/>
  <c r="N52" i="6"/>
  <c r="N37" i="6"/>
  <c r="O37" i="4"/>
  <c r="N50" i="6"/>
  <c r="O50" i="4"/>
  <c r="N82" i="6"/>
  <c r="O82" i="4"/>
  <c r="N90" i="6"/>
  <c r="O90" i="4"/>
  <c r="I22" i="25" l="1"/>
  <c r="J16" i="6"/>
  <c r="K16" i="25"/>
  <c r="L16" i="25" s="1"/>
  <c r="N56" i="4"/>
  <c r="M56" i="6"/>
  <c r="L13" i="6"/>
  <c r="L19" i="25" s="1"/>
  <c r="F9" i="25"/>
  <c r="F69" i="25" s="1"/>
  <c r="N83" i="6"/>
  <c r="O83" i="4"/>
  <c r="K18" i="25"/>
  <c r="N54" i="4"/>
  <c r="M54" i="6"/>
  <c r="M42" i="6"/>
  <c r="N42" i="4"/>
  <c r="L15" i="4"/>
  <c r="L16" i="4" s="1"/>
  <c r="L14" i="6"/>
  <c r="L20" i="25" s="1"/>
  <c r="N47" i="4"/>
  <c r="M47" i="6"/>
  <c r="N91" i="6"/>
  <c r="O91" i="4"/>
  <c r="N39" i="6"/>
  <c r="O39" i="4"/>
  <c r="L11" i="6"/>
  <c r="L17" i="25" s="1"/>
  <c r="N81" i="4"/>
  <c r="M81" i="6"/>
  <c r="M44" i="6"/>
  <c r="N44" i="4"/>
  <c r="N26" i="4"/>
  <c r="M5" i="4"/>
  <c r="M26" i="6"/>
  <c r="N75" i="4"/>
  <c r="M75" i="6"/>
  <c r="N58" i="4"/>
  <c r="M58" i="6"/>
  <c r="M13" i="4"/>
  <c r="M7" i="4"/>
  <c r="M11" i="4"/>
  <c r="N36" i="4"/>
  <c r="M36" i="6"/>
  <c r="M86" i="6"/>
  <c r="M14" i="4"/>
  <c r="N86" i="4"/>
  <c r="M31" i="6"/>
  <c r="N31" i="4"/>
  <c r="N10" i="4" s="1"/>
  <c r="N53" i="4"/>
  <c r="M53" i="6"/>
  <c r="M12" i="4"/>
  <c r="M6" i="4"/>
  <c r="N70" i="4"/>
  <c r="M70" i="6"/>
  <c r="K7" i="6"/>
  <c r="K5" i="6" s="1"/>
  <c r="K17" i="25"/>
  <c r="N61" i="4"/>
  <c r="M61" i="6"/>
  <c r="K15" i="6"/>
  <c r="N89" i="4"/>
  <c r="M89" i="6"/>
  <c r="M10" i="4"/>
  <c r="N67" i="4"/>
  <c r="M67" i="6"/>
  <c r="M41" i="6"/>
  <c r="N41" i="4"/>
  <c r="J25" i="25"/>
  <c r="J22" i="25" s="1"/>
  <c r="L12" i="6"/>
  <c r="N88" i="6"/>
  <c r="O88" i="4"/>
  <c r="N69" i="6"/>
  <c r="O69" i="4"/>
  <c r="F13" i="25"/>
  <c r="N25" i="6"/>
  <c r="O25" i="4"/>
  <c r="N77" i="6"/>
  <c r="O77" i="4"/>
  <c r="N55" i="6"/>
  <c r="O55" i="4"/>
  <c r="N80" i="6"/>
  <c r="O80" i="4"/>
  <c r="N30" i="6"/>
  <c r="O30" i="4"/>
  <c r="N87" i="6"/>
  <c r="O87" i="4"/>
  <c r="O46" i="4"/>
  <c r="N46" i="6"/>
  <c r="O40" i="4"/>
  <c r="N40" i="6"/>
  <c r="O57" i="4"/>
  <c r="N57" i="6"/>
  <c r="L6" i="6"/>
  <c r="N66" i="6"/>
  <c r="O66" i="4"/>
  <c r="O65" i="4"/>
  <c r="N65" i="6"/>
  <c r="N84" i="6"/>
  <c r="O84" i="4"/>
  <c r="N62" i="6"/>
  <c r="O62" i="4"/>
  <c r="N76" i="6"/>
  <c r="O76" i="4"/>
  <c r="O38" i="4"/>
  <c r="N38" i="6"/>
  <c r="N35" i="6"/>
  <c r="O35" i="4"/>
  <c r="N59" i="6"/>
  <c r="O59" i="4"/>
  <c r="O24" i="4"/>
  <c r="N24" i="6"/>
  <c r="N43" i="6"/>
  <c r="O43" i="4"/>
  <c r="O72" i="6"/>
  <c r="P72" i="4"/>
  <c r="O29" i="4"/>
  <c r="N29" i="6"/>
  <c r="O28" i="6"/>
  <c r="P28" i="4"/>
  <c r="N51" i="6"/>
  <c r="O51" i="4"/>
  <c r="O27" i="4"/>
  <c r="N27" i="6"/>
  <c r="O68" i="4"/>
  <c r="N68" i="6"/>
  <c r="O32" i="4"/>
  <c r="N32" i="6"/>
  <c r="N92" i="6"/>
  <c r="O92" i="4"/>
  <c r="N74" i="6"/>
  <c r="O74" i="4"/>
  <c r="O73" i="4"/>
  <c r="N73" i="6"/>
  <c r="N71" i="6"/>
  <c r="O71" i="4"/>
  <c r="N85" i="6"/>
  <c r="O85" i="4"/>
  <c r="H7" i="25"/>
  <c r="H67" i="25" s="1"/>
  <c r="G4" i="25"/>
  <c r="G64" i="25" s="1"/>
  <c r="F16" i="24"/>
  <c r="H15" i="24"/>
  <c r="G7" i="24"/>
  <c r="G5" i="24" s="1"/>
  <c r="H30" i="25"/>
  <c r="G15" i="24"/>
  <c r="H15" i="23"/>
  <c r="H16" i="23" s="1"/>
  <c r="H6" i="25"/>
  <c r="H66" i="25" s="1"/>
  <c r="E10" i="25"/>
  <c r="E69" i="25"/>
  <c r="E27" i="25"/>
  <c r="E31" i="25" s="1"/>
  <c r="H5" i="25"/>
  <c r="H65" i="25" s="1"/>
  <c r="H7" i="24"/>
  <c r="H5" i="24" s="1"/>
  <c r="O37" i="6"/>
  <c r="P37" i="4"/>
  <c r="O60" i="6"/>
  <c r="P60" i="4"/>
  <c r="O90" i="6"/>
  <c r="P90" i="4"/>
  <c r="P82" i="4"/>
  <c r="O82" i="6"/>
  <c r="O52" i="6"/>
  <c r="P52" i="4"/>
  <c r="P23" i="6"/>
  <c r="Q23" i="4"/>
  <c r="O50" i="6"/>
  <c r="P50" i="4"/>
  <c r="O45" i="6"/>
  <c r="P45" i="4"/>
  <c r="F27" i="25" l="1"/>
  <c r="F31" i="25" s="1"/>
  <c r="N56" i="6"/>
  <c r="O56" i="4"/>
  <c r="N6" i="4"/>
  <c r="F10" i="25"/>
  <c r="K21" i="25"/>
  <c r="O83" i="6"/>
  <c r="P83" i="4"/>
  <c r="N42" i="6"/>
  <c r="O42" i="4"/>
  <c r="N54" i="6"/>
  <c r="O54" i="4"/>
  <c r="G13" i="25"/>
  <c r="H13" i="25" s="1"/>
  <c r="M10" i="6"/>
  <c r="M6" i="6" s="1"/>
  <c r="O91" i="6"/>
  <c r="P91" i="4"/>
  <c r="M13" i="6"/>
  <c r="M19" i="25" s="1"/>
  <c r="O39" i="6"/>
  <c r="P39" i="4"/>
  <c r="M15" i="4"/>
  <c r="M16" i="4" s="1"/>
  <c r="N13" i="4"/>
  <c r="N47" i="6"/>
  <c r="O47" i="4"/>
  <c r="M11" i="6"/>
  <c r="M17" i="25" s="1"/>
  <c r="N81" i="6"/>
  <c r="O81" i="4"/>
  <c r="N44" i="6"/>
  <c r="O44" i="4"/>
  <c r="K16" i="6"/>
  <c r="N61" i="6"/>
  <c r="O61" i="4"/>
  <c r="N58" i="6"/>
  <c r="O58" i="4"/>
  <c r="L18" i="25"/>
  <c r="L21" i="25" s="1"/>
  <c r="L7" i="6"/>
  <c r="L5" i="6" s="1"/>
  <c r="O89" i="4"/>
  <c r="N89" i="6"/>
  <c r="M12" i="6"/>
  <c r="M18" i="25" s="1"/>
  <c r="N86" i="6"/>
  <c r="O86" i="4"/>
  <c r="N14" i="4"/>
  <c r="N36" i="6"/>
  <c r="N7" i="4"/>
  <c r="O36" i="4"/>
  <c r="N11" i="4"/>
  <c r="O26" i="4"/>
  <c r="N5" i="4"/>
  <c r="N26" i="6"/>
  <c r="O70" i="4"/>
  <c r="N70" i="6"/>
  <c r="O67" i="4"/>
  <c r="N67" i="6"/>
  <c r="K25" i="25"/>
  <c r="O53" i="4"/>
  <c r="N12" i="4"/>
  <c r="N53" i="6"/>
  <c r="O75" i="4"/>
  <c r="N75" i="6"/>
  <c r="N41" i="6"/>
  <c r="O41" i="4"/>
  <c r="N31" i="6"/>
  <c r="O31" i="4"/>
  <c r="M14" i="6"/>
  <c r="M20" i="25" s="1"/>
  <c r="L15" i="6"/>
  <c r="G9" i="25"/>
  <c r="G69" i="25" s="1"/>
  <c r="O80" i="6"/>
  <c r="P80" i="4"/>
  <c r="O69" i="6"/>
  <c r="P69" i="4"/>
  <c r="P55" i="4"/>
  <c r="O55" i="6"/>
  <c r="O25" i="6"/>
  <c r="P25" i="4"/>
  <c r="O88" i="6"/>
  <c r="P88" i="4"/>
  <c r="P77" i="4"/>
  <c r="O77" i="6"/>
  <c r="O85" i="6"/>
  <c r="P85" i="4"/>
  <c r="O92" i="6"/>
  <c r="P92" i="4"/>
  <c r="O51" i="6"/>
  <c r="P51" i="4"/>
  <c r="P28" i="6"/>
  <c r="Q28" i="4"/>
  <c r="P72" i="6"/>
  <c r="Q72" i="4"/>
  <c r="O43" i="6"/>
  <c r="P43" i="4"/>
  <c r="P35" i="4"/>
  <c r="O35" i="6"/>
  <c r="O76" i="6"/>
  <c r="P76" i="4"/>
  <c r="P66" i="4"/>
  <c r="O66" i="6"/>
  <c r="O87" i="6"/>
  <c r="P87" i="4"/>
  <c r="P73" i="4"/>
  <c r="O73" i="6"/>
  <c r="O32" i="6"/>
  <c r="P32" i="4"/>
  <c r="O68" i="6"/>
  <c r="P68" i="4"/>
  <c r="O24" i="6"/>
  <c r="P24" i="4"/>
  <c r="O40" i="6"/>
  <c r="P40" i="4"/>
  <c r="O71" i="6"/>
  <c r="P71" i="4"/>
  <c r="O74" i="6"/>
  <c r="P74" i="4"/>
  <c r="M16" i="25"/>
  <c r="O59" i="6"/>
  <c r="P59" i="4"/>
  <c r="O62" i="6"/>
  <c r="P62" i="4"/>
  <c r="P84" i="4"/>
  <c r="O84" i="6"/>
  <c r="O65" i="6"/>
  <c r="P65" i="4"/>
  <c r="O30" i="6"/>
  <c r="P30" i="4"/>
  <c r="P27" i="4"/>
  <c r="O27" i="6"/>
  <c r="O29" i="6"/>
  <c r="P29" i="4"/>
  <c r="O38" i="6"/>
  <c r="P38" i="4"/>
  <c r="O57" i="6"/>
  <c r="P57" i="4"/>
  <c r="P46" i="4"/>
  <c r="O46" i="6"/>
  <c r="H4" i="25"/>
  <c r="H64" i="25" s="1"/>
  <c r="H16" i="24"/>
  <c r="G16" i="24"/>
  <c r="P45" i="6"/>
  <c r="Q45" i="4"/>
  <c r="P50" i="6"/>
  <c r="Q50" i="4"/>
  <c r="Q23" i="6"/>
  <c r="R23" i="4"/>
  <c r="S23" i="4" s="1"/>
  <c r="P82" i="6"/>
  <c r="Q82" i="4"/>
  <c r="P60" i="6"/>
  <c r="Q60" i="4"/>
  <c r="P52" i="6"/>
  <c r="Q52" i="4"/>
  <c r="P90" i="6"/>
  <c r="Q90" i="4"/>
  <c r="P37" i="6"/>
  <c r="Q37" i="4"/>
  <c r="P56" i="4" l="1"/>
  <c r="O56" i="6"/>
  <c r="N13" i="6"/>
  <c r="N19" i="25" s="1"/>
  <c r="O14" i="4"/>
  <c r="O6" i="4"/>
  <c r="N10" i="6"/>
  <c r="N11" i="6"/>
  <c r="N17" i="25" s="1"/>
  <c r="P83" i="6"/>
  <c r="Q83" i="4"/>
  <c r="P54" i="4"/>
  <c r="O54" i="6"/>
  <c r="O42" i="6"/>
  <c r="P42" i="4"/>
  <c r="G27" i="25"/>
  <c r="G31" i="25" s="1"/>
  <c r="G10" i="25"/>
  <c r="M21" i="25"/>
  <c r="O10" i="4"/>
  <c r="M15" i="6"/>
  <c r="N15" i="4"/>
  <c r="N16" i="4" s="1"/>
  <c r="N14" i="6"/>
  <c r="N20" i="25" s="1"/>
  <c r="P91" i="6"/>
  <c r="Q91" i="4"/>
  <c r="O47" i="6"/>
  <c r="P47" i="4"/>
  <c r="P39" i="6"/>
  <c r="Q39" i="4"/>
  <c r="L16" i="6"/>
  <c r="O81" i="6"/>
  <c r="P81" i="4"/>
  <c r="M7" i="6"/>
  <c r="M5" i="6" s="1"/>
  <c r="O44" i="6"/>
  <c r="P44" i="4"/>
  <c r="O75" i="6"/>
  <c r="P75" i="4"/>
  <c r="P67" i="4"/>
  <c r="O67" i="6"/>
  <c r="P31" i="4"/>
  <c r="O31" i="6"/>
  <c r="N12" i="6"/>
  <c r="N18" i="25" s="1"/>
  <c r="O36" i="6"/>
  <c r="O11" i="4"/>
  <c r="O7" i="4"/>
  <c r="P36" i="4"/>
  <c r="P86" i="4"/>
  <c r="O86" i="6"/>
  <c r="P89" i="4"/>
  <c r="O89" i="6"/>
  <c r="O58" i="6"/>
  <c r="P58" i="4"/>
  <c r="O41" i="6"/>
  <c r="P41" i="4"/>
  <c r="P53" i="4"/>
  <c r="O12" i="4"/>
  <c r="O53" i="6"/>
  <c r="P26" i="4"/>
  <c r="O26" i="6"/>
  <c r="O61" i="6"/>
  <c r="P61" i="4"/>
  <c r="O13" i="4"/>
  <c r="L25" i="25"/>
  <c r="L22" i="25" s="1"/>
  <c r="K22" i="25"/>
  <c r="P70" i="4"/>
  <c r="O70" i="6"/>
  <c r="O5" i="4"/>
  <c r="P25" i="6"/>
  <c r="Q25" i="4"/>
  <c r="P88" i="6"/>
  <c r="Q88" i="4"/>
  <c r="P55" i="6"/>
  <c r="Q55" i="4"/>
  <c r="P80" i="6"/>
  <c r="Q80" i="4"/>
  <c r="H9" i="25"/>
  <c r="H10" i="25" s="1"/>
  <c r="P77" i="6"/>
  <c r="Q77" i="4"/>
  <c r="Q69" i="4"/>
  <c r="P69" i="6"/>
  <c r="P46" i="6"/>
  <c r="Q46" i="4"/>
  <c r="Q84" i="4"/>
  <c r="P84" i="6"/>
  <c r="P74" i="6"/>
  <c r="Q74" i="4"/>
  <c r="Q68" i="4"/>
  <c r="P68" i="6"/>
  <c r="Q87" i="4"/>
  <c r="P87" i="6"/>
  <c r="P76" i="6"/>
  <c r="Q76" i="4"/>
  <c r="Q57" i="4"/>
  <c r="P57" i="6"/>
  <c r="Q38" i="4"/>
  <c r="P38" i="6"/>
  <c r="P27" i="6"/>
  <c r="Q27" i="4"/>
  <c r="P62" i="6"/>
  <c r="Q62" i="4"/>
  <c r="P40" i="6"/>
  <c r="Q40" i="4"/>
  <c r="Q73" i="4"/>
  <c r="P73" i="6"/>
  <c r="P43" i="6"/>
  <c r="Q43" i="4"/>
  <c r="R28" i="4"/>
  <c r="Q28" i="6"/>
  <c r="P92" i="6"/>
  <c r="Q92" i="4"/>
  <c r="P29" i="6"/>
  <c r="Q29" i="4"/>
  <c r="Q71" i="4"/>
  <c r="P71" i="6"/>
  <c r="Q24" i="4"/>
  <c r="P24" i="6"/>
  <c r="P32" i="6"/>
  <c r="Q32" i="4"/>
  <c r="P30" i="6"/>
  <c r="Q30" i="4"/>
  <c r="P65" i="6"/>
  <c r="Q65" i="4"/>
  <c r="P59" i="6"/>
  <c r="Q59" i="4"/>
  <c r="P66" i="6"/>
  <c r="Q66" i="4"/>
  <c r="P35" i="6"/>
  <c r="Q35" i="4"/>
  <c r="Q72" i="6"/>
  <c r="R72" i="4"/>
  <c r="P51" i="6"/>
  <c r="Q51" i="4"/>
  <c r="P85" i="6"/>
  <c r="Q85" i="4"/>
  <c r="S23" i="6"/>
  <c r="T23" i="4"/>
  <c r="Q37" i="6"/>
  <c r="R37" i="4"/>
  <c r="Q52" i="6"/>
  <c r="R52" i="4"/>
  <c r="Q82" i="6"/>
  <c r="R82" i="4"/>
  <c r="R23" i="6"/>
  <c r="R45" i="4"/>
  <c r="Q45" i="6"/>
  <c r="Q50" i="6"/>
  <c r="R50" i="4"/>
  <c r="S50" i="4" s="1"/>
  <c r="R90" i="4"/>
  <c r="Q90" i="6"/>
  <c r="Q60" i="6"/>
  <c r="R60" i="4"/>
  <c r="N7" i="6" l="1"/>
  <c r="N15" i="6"/>
  <c r="N6" i="6"/>
  <c r="N16" i="25"/>
  <c r="N21" i="25" s="1"/>
  <c r="P56" i="6"/>
  <c r="Q56" i="4"/>
  <c r="P12" i="4"/>
  <c r="O13" i="6"/>
  <c r="O19" i="25" s="1"/>
  <c r="P10" i="4"/>
  <c r="H69" i="25"/>
  <c r="H27" i="25"/>
  <c r="H31" i="25" s="1"/>
  <c r="P6" i="4"/>
  <c r="P11" i="4"/>
  <c r="M16" i="6"/>
  <c r="R83" i="4"/>
  <c r="Q83" i="6"/>
  <c r="O11" i="6"/>
  <c r="O17" i="25" s="1"/>
  <c r="P54" i="6"/>
  <c r="Q54" i="4"/>
  <c r="Q42" i="4"/>
  <c r="P42" i="6"/>
  <c r="O12" i="6"/>
  <c r="O18" i="25" s="1"/>
  <c r="Q39" i="6"/>
  <c r="R39" i="4"/>
  <c r="M25" i="25"/>
  <c r="M22" i="25" s="1"/>
  <c r="R91" i="4"/>
  <c r="Q91" i="6"/>
  <c r="Q47" i="4"/>
  <c r="P47" i="6"/>
  <c r="O15" i="4"/>
  <c r="O16" i="4" s="1"/>
  <c r="O10" i="6"/>
  <c r="O6" i="6" s="1"/>
  <c r="Q81" i="4"/>
  <c r="P81" i="6"/>
  <c r="O14" i="6"/>
  <c r="O20" i="25" s="1"/>
  <c r="P44" i="6"/>
  <c r="Q44" i="4"/>
  <c r="P89" i="6"/>
  <c r="Q89" i="4"/>
  <c r="P61" i="6"/>
  <c r="Q61" i="4"/>
  <c r="P36" i="6"/>
  <c r="P7" i="4"/>
  <c r="Q36" i="4"/>
  <c r="Q70" i="4"/>
  <c r="P70" i="6"/>
  <c r="Q53" i="4"/>
  <c r="P53" i="6"/>
  <c r="P58" i="6"/>
  <c r="Q58" i="4"/>
  <c r="P31" i="6"/>
  <c r="Q31" i="4"/>
  <c r="P75" i="6"/>
  <c r="Q75" i="4"/>
  <c r="Q67" i="4"/>
  <c r="P67" i="6"/>
  <c r="P13" i="4"/>
  <c r="P14" i="4"/>
  <c r="P26" i="6"/>
  <c r="Q26" i="4"/>
  <c r="Q10" i="4" s="1"/>
  <c r="P5" i="4"/>
  <c r="P41" i="6"/>
  <c r="Q41" i="4"/>
  <c r="Q86" i="4"/>
  <c r="P86" i="6"/>
  <c r="R55" i="4"/>
  <c r="Q55" i="6"/>
  <c r="Q88" i="6"/>
  <c r="R88" i="4"/>
  <c r="Q77" i="6"/>
  <c r="R77" i="4"/>
  <c r="Q69" i="6"/>
  <c r="R69" i="4"/>
  <c r="R80" i="4"/>
  <c r="Q80" i="6"/>
  <c r="Q25" i="6"/>
  <c r="R25" i="4"/>
  <c r="R85" i="4"/>
  <c r="Q85" i="6"/>
  <c r="R72" i="6"/>
  <c r="S72" i="4"/>
  <c r="Q66" i="6"/>
  <c r="R66" i="4"/>
  <c r="R28" i="6"/>
  <c r="S28" i="4"/>
  <c r="Q73" i="6"/>
  <c r="R73" i="4"/>
  <c r="Q38" i="6"/>
  <c r="R38" i="4"/>
  <c r="Q74" i="6"/>
  <c r="R74" i="4"/>
  <c r="R65" i="4"/>
  <c r="Q65" i="6"/>
  <c r="R92" i="4"/>
  <c r="Q92" i="6"/>
  <c r="R43" i="4"/>
  <c r="Q43" i="6"/>
  <c r="R40" i="4"/>
  <c r="Q40" i="6"/>
  <c r="Q87" i="6"/>
  <c r="R87" i="4"/>
  <c r="Q46" i="6"/>
  <c r="R46" i="4"/>
  <c r="R51" i="4"/>
  <c r="Q51" i="6"/>
  <c r="Q35" i="6"/>
  <c r="R35" i="4"/>
  <c r="Q59" i="6"/>
  <c r="R59" i="4"/>
  <c r="Q32" i="6"/>
  <c r="R32" i="4"/>
  <c r="R29" i="4"/>
  <c r="Q29" i="6"/>
  <c r="R57" i="4"/>
  <c r="Q57" i="6"/>
  <c r="Q76" i="6"/>
  <c r="R76" i="4"/>
  <c r="R84" i="4"/>
  <c r="Q84" i="6"/>
  <c r="R30" i="4"/>
  <c r="Q30" i="6"/>
  <c r="R24" i="4"/>
  <c r="Q24" i="6"/>
  <c r="Q71" i="6"/>
  <c r="R71" i="4"/>
  <c r="R62" i="4"/>
  <c r="Q62" i="6"/>
  <c r="R27" i="4"/>
  <c r="Q27" i="6"/>
  <c r="Q68" i="6"/>
  <c r="R68" i="4"/>
  <c r="R60" i="6"/>
  <c r="S60" i="4"/>
  <c r="R90" i="6"/>
  <c r="S90" i="4"/>
  <c r="R45" i="6"/>
  <c r="S45" i="4"/>
  <c r="R82" i="6"/>
  <c r="S82" i="4"/>
  <c r="S50" i="6"/>
  <c r="T50" i="4"/>
  <c r="U23" i="4"/>
  <c r="T23" i="6"/>
  <c r="R52" i="6"/>
  <c r="S52" i="4"/>
  <c r="R37" i="6"/>
  <c r="S37" i="4"/>
  <c r="R50" i="6"/>
  <c r="N5" i="6" l="1"/>
  <c r="C2" i="6" s="1"/>
  <c r="Q56" i="6"/>
  <c r="R56" i="4"/>
  <c r="O7" i="6"/>
  <c r="O5" i="6" s="1"/>
  <c r="O15" i="6"/>
  <c r="Q6" i="4"/>
  <c r="P15" i="4"/>
  <c r="P16" i="4" s="1"/>
  <c r="P10" i="6"/>
  <c r="P6" i="6" s="1"/>
  <c r="N25" i="25"/>
  <c r="N22" i="25" s="1"/>
  <c r="Q11" i="4"/>
  <c r="P13" i="6"/>
  <c r="P19" i="25" s="1"/>
  <c r="R83" i="6"/>
  <c r="S83" i="4"/>
  <c r="R54" i="4"/>
  <c r="Q54" i="6"/>
  <c r="O16" i="25"/>
  <c r="O21" i="25" s="1"/>
  <c r="Q42" i="6"/>
  <c r="R42" i="4"/>
  <c r="P14" i="6"/>
  <c r="P20" i="25" s="1"/>
  <c r="Q12" i="4"/>
  <c r="Q13" i="4"/>
  <c r="R47" i="4"/>
  <c r="Q47" i="6"/>
  <c r="S39" i="4"/>
  <c r="R39" i="6"/>
  <c r="R91" i="6"/>
  <c r="S91" i="4"/>
  <c r="Q44" i="6"/>
  <c r="R44" i="4"/>
  <c r="R81" i="4"/>
  <c r="Q81" i="6"/>
  <c r="Q86" i="6"/>
  <c r="R86" i="4"/>
  <c r="R26" i="4"/>
  <c r="Q26" i="6"/>
  <c r="Q75" i="6"/>
  <c r="R75" i="4"/>
  <c r="Q58" i="6"/>
  <c r="R58" i="4"/>
  <c r="P11" i="6"/>
  <c r="R31" i="4"/>
  <c r="Q31" i="6"/>
  <c r="P12" i="6"/>
  <c r="P18" i="25" s="1"/>
  <c r="Q7" i="4"/>
  <c r="Q36" i="6"/>
  <c r="R36" i="4"/>
  <c r="R41" i="4"/>
  <c r="Q41" i="6"/>
  <c r="Q67" i="6"/>
  <c r="R67" i="4"/>
  <c r="Q89" i="6"/>
  <c r="R89" i="4"/>
  <c r="Q14" i="4"/>
  <c r="Q53" i="6"/>
  <c r="R53" i="4"/>
  <c r="Q70" i="6"/>
  <c r="R70" i="4"/>
  <c r="Q61" i="6"/>
  <c r="R61" i="4"/>
  <c r="Q5" i="4"/>
  <c r="S69" i="4"/>
  <c r="R69" i="6"/>
  <c r="S77" i="4"/>
  <c r="R77" i="6"/>
  <c r="S88" i="4"/>
  <c r="R88" i="6"/>
  <c r="S80" i="4"/>
  <c r="R80" i="6"/>
  <c r="R25" i="6"/>
  <c r="S25" i="4"/>
  <c r="S55" i="4"/>
  <c r="R55" i="6"/>
  <c r="R62" i="6"/>
  <c r="S62" i="4"/>
  <c r="R30" i="6"/>
  <c r="S30" i="4"/>
  <c r="R29" i="6"/>
  <c r="S29" i="4"/>
  <c r="R51" i="6"/>
  <c r="S51" i="4"/>
  <c r="R87" i="6"/>
  <c r="S87" i="4"/>
  <c r="R74" i="6"/>
  <c r="S74" i="4"/>
  <c r="T72" i="4"/>
  <c r="S72" i="6"/>
  <c r="R71" i="6"/>
  <c r="S71" i="4"/>
  <c r="R59" i="6"/>
  <c r="S59" i="4"/>
  <c r="S35" i="4"/>
  <c r="R35" i="6"/>
  <c r="R40" i="6"/>
  <c r="S40" i="4"/>
  <c r="R92" i="6"/>
  <c r="S92" i="4"/>
  <c r="R73" i="6"/>
  <c r="S73" i="4"/>
  <c r="R68" i="6"/>
  <c r="S68" i="4"/>
  <c r="R27" i="6"/>
  <c r="S27" i="4"/>
  <c r="R24" i="6"/>
  <c r="S24" i="4"/>
  <c r="R84" i="6"/>
  <c r="S84" i="4"/>
  <c r="R57" i="6"/>
  <c r="S57" i="4"/>
  <c r="R32" i="6"/>
  <c r="S32" i="4"/>
  <c r="R46" i="6"/>
  <c r="S46" i="4"/>
  <c r="N16" i="6"/>
  <c r="S65" i="4"/>
  <c r="R65" i="6"/>
  <c r="R66" i="6"/>
  <c r="S66" i="4"/>
  <c r="R76" i="6"/>
  <c r="S76" i="4"/>
  <c r="R43" i="6"/>
  <c r="S43" i="4"/>
  <c r="R38" i="6"/>
  <c r="S38" i="4"/>
  <c r="S28" i="6"/>
  <c r="T28" i="4"/>
  <c r="R85" i="6"/>
  <c r="S85" i="4"/>
  <c r="U23" i="6"/>
  <c r="V23" i="4"/>
  <c r="T82" i="4"/>
  <c r="S82" i="6"/>
  <c r="T90" i="4"/>
  <c r="S90" i="6"/>
  <c r="S37" i="6"/>
  <c r="T37" i="4"/>
  <c r="S52" i="6"/>
  <c r="T52" i="4"/>
  <c r="T50" i="6"/>
  <c r="U50" i="4"/>
  <c r="S45" i="6"/>
  <c r="T45" i="4"/>
  <c r="T60" i="4"/>
  <c r="S60" i="6"/>
  <c r="P16" i="25" l="1"/>
  <c r="O25" i="25"/>
  <c r="O22" i="25" s="1"/>
  <c r="Q14" i="6"/>
  <c r="Q20" i="25" s="1"/>
  <c r="S56" i="4"/>
  <c r="R56" i="6"/>
  <c r="O16" i="6"/>
  <c r="R6" i="4"/>
  <c r="Q13" i="6"/>
  <c r="Q19" i="25" s="1"/>
  <c r="S83" i="6"/>
  <c r="T83" i="4"/>
  <c r="Q15" i="4"/>
  <c r="Q16" i="4" s="1"/>
  <c r="R42" i="6"/>
  <c r="S42" i="4"/>
  <c r="S54" i="4"/>
  <c r="R54" i="6"/>
  <c r="S39" i="6"/>
  <c r="T39" i="4"/>
  <c r="S91" i="6"/>
  <c r="T91" i="4"/>
  <c r="R14" i="4"/>
  <c r="Q10" i="6"/>
  <c r="Q16" i="25" s="1"/>
  <c r="R47" i="6"/>
  <c r="S47" i="4"/>
  <c r="R5" i="4"/>
  <c r="S44" i="4"/>
  <c r="R44" i="6"/>
  <c r="Q12" i="6"/>
  <c r="Q18" i="25" s="1"/>
  <c r="R7" i="4"/>
  <c r="R81" i="6"/>
  <c r="S81" i="4"/>
  <c r="R70" i="6"/>
  <c r="S70" i="4"/>
  <c r="Q11" i="6"/>
  <c r="S31" i="4"/>
  <c r="R31" i="6"/>
  <c r="R75" i="6"/>
  <c r="S75" i="4"/>
  <c r="S86" i="4"/>
  <c r="R86" i="6"/>
  <c r="S89" i="4"/>
  <c r="R89" i="6"/>
  <c r="P7" i="6"/>
  <c r="P5" i="6" s="1"/>
  <c r="P17" i="25"/>
  <c r="P21" i="25" s="1"/>
  <c r="P15" i="6"/>
  <c r="P25" i="25" s="1"/>
  <c r="R67" i="6"/>
  <c r="S67" i="4"/>
  <c r="R36" i="6"/>
  <c r="S36" i="4"/>
  <c r="R26" i="6"/>
  <c r="S26" i="4"/>
  <c r="R13" i="4"/>
  <c r="R10" i="4"/>
  <c r="R61" i="6"/>
  <c r="S61" i="4"/>
  <c r="R53" i="6"/>
  <c r="S53" i="4"/>
  <c r="R12" i="4"/>
  <c r="R41" i="6"/>
  <c r="S41" i="4"/>
  <c r="S58" i="4"/>
  <c r="R58" i="6"/>
  <c r="R11" i="4"/>
  <c r="S88" i="6"/>
  <c r="T88" i="4"/>
  <c r="S25" i="6"/>
  <c r="T25" i="4"/>
  <c r="S55" i="6"/>
  <c r="T55" i="4"/>
  <c r="S80" i="6"/>
  <c r="T80" i="4"/>
  <c r="S77" i="6"/>
  <c r="T77" i="4"/>
  <c r="S69" i="6"/>
  <c r="T69" i="4"/>
  <c r="S85" i="6"/>
  <c r="T85" i="4"/>
  <c r="T38" i="4"/>
  <c r="S38" i="6"/>
  <c r="S66" i="6"/>
  <c r="T66" i="4"/>
  <c r="S65" i="6"/>
  <c r="T65" i="4"/>
  <c r="S32" i="6"/>
  <c r="T32" i="4"/>
  <c r="S84" i="6"/>
  <c r="T84" i="4"/>
  <c r="S24" i="6"/>
  <c r="T24" i="4"/>
  <c r="T68" i="4"/>
  <c r="S68" i="6"/>
  <c r="S92" i="6"/>
  <c r="T92" i="4"/>
  <c r="S73" i="6"/>
  <c r="T73" i="4"/>
  <c r="S35" i="6"/>
  <c r="T35" i="4"/>
  <c r="S71" i="6"/>
  <c r="T71" i="4"/>
  <c r="U72" i="4"/>
  <c r="T72" i="6"/>
  <c r="S51" i="6"/>
  <c r="T51" i="4"/>
  <c r="S30" i="6"/>
  <c r="T30" i="4"/>
  <c r="U28" i="4"/>
  <c r="T28" i="6"/>
  <c r="S43" i="6"/>
  <c r="T43" i="4"/>
  <c r="S76" i="6"/>
  <c r="T76" i="4"/>
  <c r="S46" i="6"/>
  <c r="T46" i="4"/>
  <c r="T57" i="4"/>
  <c r="S57" i="6"/>
  <c r="T27" i="4"/>
  <c r="S27" i="6"/>
  <c r="S40" i="6"/>
  <c r="T40" i="4"/>
  <c r="S59" i="6"/>
  <c r="T59" i="4"/>
  <c r="S74" i="6"/>
  <c r="T74" i="4"/>
  <c r="S87" i="6"/>
  <c r="T87" i="4"/>
  <c r="S29" i="6"/>
  <c r="T29" i="4"/>
  <c r="T62" i="4"/>
  <c r="S62" i="6"/>
  <c r="T45" i="6"/>
  <c r="U45" i="4"/>
  <c r="T90" i="6"/>
  <c r="U90" i="4"/>
  <c r="V23" i="6"/>
  <c r="W23" i="4"/>
  <c r="X23" i="4" s="1"/>
  <c r="U52" i="4"/>
  <c r="T52" i="6"/>
  <c r="T37" i="6"/>
  <c r="U37" i="4"/>
  <c r="T60" i="6"/>
  <c r="U60" i="4"/>
  <c r="U50" i="6"/>
  <c r="V50" i="4"/>
  <c r="T82" i="6"/>
  <c r="U82" i="4"/>
  <c r="R10" i="6" l="1"/>
  <c r="T56" i="4"/>
  <c r="S56" i="6"/>
  <c r="R14" i="6"/>
  <c r="R20" i="25" s="1"/>
  <c r="S10" i="4"/>
  <c r="Q6" i="6"/>
  <c r="R13" i="6"/>
  <c r="R19" i="25" s="1"/>
  <c r="S5" i="4"/>
  <c r="S6" i="4"/>
  <c r="T83" i="6"/>
  <c r="U83" i="4"/>
  <c r="S42" i="6"/>
  <c r="T42" i="4"/>
  <c r="S54" i="6"/>
  <c r="T54" i="4"/>
  <c r="S12" i="4"/>
  <c r="S11" i="4"/>
  <c r="S47" i="6"/>
  <c r="T47" i="4"/>
  <c r="T91" i="6"/>
  <c r="U91" i="4"/>
  <c r="U39" i="4"/>
  <c r="T39" i="6"/>
  <c r="S81" i="6"/>
  <c r="T81" i="4"/>
  <c r="R12" i="6"/>
  <c r="R18" i="25" s="1"/>
  <c r="R11" i="6"/>
  <c r="P22" i="25"/>
  <c r="S13" i="4"/>
  <c r="T44" i="4"/>
  <c r="S44" i="6"/>
  <c r="P16" i="6"/>
  <c r="Q7" i="6"/>
  <c r="Q17" i="25"/>
  <c r="Q21" i="25" s="1"/>
  <c r="S53" i="6"/>
  <c r="T53" i="4"/>
  <c r="R15" i="4"/>
  <c r="R16" i="4" s="1"/>
  <c r="T36" i="4"/>
  <c r="S36" i="6"/>
  <c r="S7" i="4"/>
  <c r="S86" i="6"/>
  <c r="T86" i="4"/>
  <c r="T31" i="4"/>
  <c r="S31" i="6"/>
  <c r="T58" i="4"/>
  <c r="S58" i="6"/>
  <c r="S61" i="6"/>
  <c r="T61" i="4"/>
  <c r="T26" i="4"/>
  <c r="S26" i="6"/>
  <c r="T67" i="4"/>
  <c r="S67" i="6"/>
  <c r="S70" i="6"/>
  <c r="T70" i="4"/>
  <c r="S75" i="6"/>
  <c r="T75" i="4"/>
  <c r="S41" i="6"/>
  <c r="T41" i="4"/>
  <c r="S14" i="4"/>
  <c r="S89" i="6"/>
  <c r="T89" i="4"/>
  <c r="Q15" i="6"/>
  <c r="Q25" i="25" s="1"/>
  <c r="X23" i="6"/>
  <c r="Y23" i="4"/>
  <c r="Z23" i="4" s="1"/>
  <c r="AA23" i="4" s="1"/>
  <c r="AB23" i="4" s="1"/>
  <c r="AC23" i="4" s="1"/>
  <c r="AD23" i="4" s="1"/>
  <c r="AE23" i="4" s="1"/>
  <c r="AF23" i="4" s="1"/>
  <c r="AG23" i="4" s="1"/>
  <c r="U69" i="4"/>
  <c r="T69" i="6"/>
  <c r="T77" i="6"/>
  <c r="U77" i="4"/>
  <c r="T55" i="6"/>
  <c r="U55" i="4"/>
  <c r="U80" i="4"/>
  <c r="T80" i="6"/>
  <c r="T25" i="6"/>
  <c r="U25" i="4"/>
  <c r="T88" i="6"/>
  <c r="U88" i="4"/>
  <c r="U62" i="4"/>
  <c r="T62" i="6"/>
  <c r="T76" i="6"/>
  <c r="U76" i="4"/>
  <c r="T51" i="6"/>
  <c r="U51" i="4"/>
  <c r="U35" i="4"/>
  <c r="T35" i="6"/>
  <c r="R6" i="6"/>
  <c r="R16" i="25"/>
  <c r="U68" i="4"/>
  <c r="T68" i="6"/>
  <c r="T84" i="6"/>
  <c r="U84" i="4"/>
  <c r="U29" i="4"/>
  <c r="T29" i="6"/>
  <c r="U74" i="4"/>
  <c r="T74" i="6"/>
  <c r="T59" i="6"/>
  <c r="U59" i="4"/>
  <c r="U57" i="4"/>
  <c r="T57" i="6"/>
  <c r="V28" i="4"/>
  <c r="U28" i="6"/>
  <c r="V72" i="4"/>
  <c r="U72" i="6"/>
  <c r="T92" i="6"/>
  <c r="U92" i="4"/>
  <c r="T65" i="6"/>
  <c r="U65" i="4"/>
  <c r="U27" i="4"/>
  <c r="T27" i="6"/>
  <c r="T46" i="6"/>
  <c r="U46" i="4"/>
  <c r="T43" i="6"/>
  <c r="U43" i="4"/>
  <c r="U30" i="4"/>
  <c r="T30" i="6"/>
  <c r="T71" i="6"/>
  <c r="U71" i="4"/>
  <c r="T73" i="6"/>
  <c r="U73" i="4"/>
  <c r="T24" i="6"/>
  <c r="U24" i="4"/>
  <c r="T32" i="6"/>
  <c r="U32" i="4"/>
  <c r="T38" i="6"/>
  <c r="U38" i="4"/>
  <c r="T87" i="6"/>
  <c r="U87" i="4"/>
  <c r="U40" i="4"/>
  <c r="T40" i="6"/>
  <c r="T66" i="6"/>
  <c r="U66" i="4"/>
  <c r="T85" i="6"/>
  <c r="U85" i="4"/>
  <c r="V82" i="4"/>
  <c r="U82" i="6"/>
  <c r="W50" i="4"/>
  <c r="X50" i="4" s="1"/>
  <c r="V50" i="6"/>
  <c r="U60" i="6"/>
  <c r="V60" i="4"/>
  <c r="W23" i="6"/>
  <c r="U52" i="6"/>
  <c r="V52" i="4"/>
  <c r="U37" i="6"/>
  <c r="V37" i="4"/>
  <c r="U90" i="6"/>
  <c r="V90" i="4"/>
  <c r="U45" i="6"/>
  <c r="V45" i="4"/>
  <c r="T14" i="4" l="1"/>
  <c r="S14" i="6"/>
  <c r="S20" i="25" s="1"/>
  <c r="R15" i="6"/>
  <c r="R25" i="25" s="1"/>
  <c r="R7" i="6"/>
  <c r="R5" i="6" s="1"/>
  <c r="T56" i="6"/>
  <c r="U56" i="4"/>
  <c r="T6" i="4"/>
  <c r="Q5" i="6"/>
  <c r="Q16" i="6" s="1"/>
  <c r="S15" i="4"/>
  <c r="S16" i="4" s="1"/>
  <c r="AG23" i="6"/>
  <c r="AH23" i="4"/>
  <c r="AI23" i="4" s="1"/>
  <c r="AJ23" i="4" s="1"/>
  <c r="AK23" i="4" s="1"/>
  <c r="AL23" i="4" s="1"/>
  <c r="AM23" i="4" s="1"/>
  <c r="AN23" i="4" s="1"/>
  <c r="AO23" i="4" s="1"/>
  <c r="AP23" i="4" s="1"/>
  <c r="AF23" i="6"/>
  <c r="S13" i="6"/>
  <c r="S19" i="25" s="1"/>
  <c r="T11" i="4"/>
  <c r="S10" i="6"/>
  <c r="S6" i="6" s="1"/>
  <c r="V83" i="4"/>
  <c r="U83" i="6"/>
  <c r="AE23" i="6"/>
  <c r="S12" i="6"/>
  <c r="S18" i="25" s="1"/>
  <c r="U54" i="4"/>
  <c r="T54" i="6"/>
  <c r="S11" i="6"/>
  <c r="T42" i="6"/>
  <c r="U42" i="4"/>
  <c r="AD23" i="6"/>
  <c r="T47" i="6"/>
  <c r="U47" i="4"/>
  <c r="V39" i="4"/>
  <c r="U39" i="6"/>
  <c r="AC23" i="6"/>
  <c r="V91" i="4"/>
  <c r="U91" i="6"/>
  <c r="AB23" i="6"/>
  <c r="U81" i="4"/>
  <c r="T81" i="6"/>
  <c r="T44" i="6"/>
  <c r="U44" i="4"/>
  <c r="T67" i="6"/>
  <c r="U67" i="4"/>
  <c r="U31" i="4"/>
  <c r="T31" i="6"/>
  <c r="T41" i="6"/>
  <c r="U41" i="4"/>
  <c r="U61" i="4"/>
  <c r="T61" i="6"/>
  <c r="T7" i="4"/>
  <c r="T36" i="6"/>
  <c r="U36" i="4"/>
  <c r="Q22" i="25"/>
  <c r="U89" i="4"/>
  <c r="T89" i="6"/>
  <c r="T10" i="4"/>
  <c r="T70" i="6"/>
  <c r="U70" i="4"/>
  <c r="T86" i="6"/>
  <c r="U86" i="4"/>
  <c r="T53" i="6"/>
  <c r="U53" i="4"/>
  <c r="T12" i="4"/>
  <c r="AA23" i="6"/>
  <c r="T13" i="4"/>
  <c r="T5" i="4"/>
  <c r="T75" i="6"/>
  <c r="U75" i="4"/>
  <c r="T26" i="6"/>
  <c r="U26" i="4"/>
  <c r="U6" i="4" s="1"/>
  <c r="T58" i="6"/>
  <c r="U58" i="4"/>
  <c r="R17" i="25"/>
  <c r="S17" i="25" s="1"/>
  <c r="Z23" i="6"/>
  <c r="X50" i="6"/>
  <c r="Y50" i="4"/>
  <c r="Z50" i="4" s="1"/>
  <c r="AA50" i="4" s="1"/>
  <c r="AB50" i="4" s="1"/>
  <c r="AC50" i="4" s="1"/>
  <c r="AD50" i="4" s="1"/>
  <c r="AE50" i="4" s="1"/>
  <c r="AF50" i="4" s="1"/>
  <c r="AG50" i="4" s="1"/>
  <c r="Y23" i="6"/>
  <c r="U88" i="6"/>
  <c r="V88" i="4"/>
  <c r="V25" i="4"/>
  <c r="U25" i="6"/>
  <c r="V77" i="4"/>
  <c r="U77" i="6"/>
  <c r="U55" i="6"/>
  <c r="V55" i="4"/>
  <c r="V80" i="4"/>
  <c r="U80" i="6"/>
  <c r="U69" i="6"/>
  <c r="V69" i="4"/>
  <c r="U30" i="6"/>
  <c r="V30" i="4"/>
  <c r="V27" i="4"/>
  <c r="U27" i="6"/>
  <c r="U65" i="6"/>
  <c r="V65" i="4"/>
  <c r="V28" i="6"/>
  <c r="W28" i="4"/>
  <c r="V74" i="4"/>
  <c r="U74" i="6"/>
  <c r="V84" i="4"/>
  <c r="U84" i="6"/>
  <c r="V76" i="4"/>
  <c r="U76" i="6"/>
  <c r="V85" i="4"/>
  <c r="U85" i="6"/>
  <c r="U66" i="6"/>
  <c r="V66" i="4"/>
  <c r="U32" i="6"/>
  <c r="V32" i="4"/>
  <c r="V24" i="4"/>
  <c r="U24" i="6"/>
  <c r="U71" i="6"/>
  <c r="V71" i="4"/>
  <c r="U46" i="6"/>
  <c r="V46" i="4"/>
  <c r="V72" i="6"/>
  <c r="W72" i="4"/>
  <c r="S16" i="25"/>
  <c r="V35" i="4"/>
  <c r="U35" i="6"/>
  <c r="U62" i="6"/>
  <c r="V62" i="4"/>
  <c r="U87" i="6"/>
  <c r="V87" i="4"/>
  <c r="V38" i="4"/>
  <c r="U38" i="6"/>
  <c r="U92" i="6"/>
  <c r="V92" i="4"/>
  <c r="V57" i="4"/>
  <c r="U57" i="6"/>
  <c r="V29" i="4"/>
  <c r="U29" i="6"/>
  <c r="U51" i="6"/>
  <c r="V51" i="4"/>
  <c r="V40" i="4"/>
  <c r="U40" i="6"/>
  <c r="U73" i="6"/>
  <c r="V73" i="4"/>
  <c r="V43" i="4"/>
  <c r="U43" i="6"/>
  <c r="V59" i="4"/>
  <c r="U59" i="6"/>
  <c r="U68" i="6"/>
  <c r="V68" i="4"/>
  <c r="V45" i="6"/>
  <c r="W45" i="4"/>
  <c r="W90" i="4"/>
  <c r="V90" i="6"/>
  <c r="V60" i="6"/>
  <c r="W60" i="4"/>
  <c r="W50" i="6"/>
  <c r="V37" i="6"/>
  <c r="W37" i="4"/>
  <c r="X37" i="4" s="1"/>
  <c r="V52" i="6"/>
  <c r="W52" i="4"/>
  <c r="V82" i="6"/>
  <c r="W82" i="4"/>
  <c r="X82" i="4" s="1"/>
  <c r="R16" i="6" l="1"/>
  <c r="U10" i="4"/>
  <c r="AN23" i="6"/>
  <c r="AM23" i="6"/>
  <c r="V56" i="4"/>
  <c r="U56" i="6"/>
  <c r="AL23" i="6"/>
  <c r="AK23" i="6"/>
  <c r="AJ23" i="6"/>
  <c r="AI23" i="6"/>
  <c r="U13" i="4"/>
  <c r="AG50" i="6"/>
  <c r="AH50" i="4"/>
  <c r="AI50" i="4" s="1"/>
  <c r="AJ50" i="4" s="1"/>
  <c r="AK50" i="4" s="1"/>
  <c r="AL50" i="4" s="1"/>
  <c r="AM50" i="4" s="1"/>
  <c r="AN50" i="4" s="1"/>
  <c r="AO50" i="4" s="1"/>
  <c r="AP50" i="4" s="1"/>
  <c r="AH23" i="6"/>
  <c r="U12" i="4"/>
  <c r="S15" i="6"/>
  <c r="S25" i="25" s="1"/>
  <c r="AF50" i="6"/>
  <c r="AE50" i="6"/>
  <c r="T13" i="6"/>
  <c r="T19" i="25" s="1"/>
  <c r="U14" i="4"/>
  <c r="W83" i="4"/>
  <c r="V83" i="6"/>
  <c r="S7" i="6"/>
  <c r="S5" i="6" s="1"/>
  <c r="T14" i="6"/>
  <c r="T20" i="25" s="1"/>
  <c r="R21" i="25"/>
  <c r="R22" i="25" s="1"/>
  <c r="V42" i="4"/>
  <c r="U42" i="6"/>
  <c r="V54" i="4"/>
  <c r="U54" i="6"/>
  <c r="AD50" i="6"/>
  <c r="T11" i="6"/>
  <c r="T17" i="25" s="1"/>
  <c r="W39" i="4"/>
  <c r="V39" i="6"/>
  <c r="V47" i="4"/>
  <c r="U47" i="6"/>
  <c r="AC50" i="6"/>
  <c r="V91" i="6"/>
  <c r="W91" i="4"/>
  <c r="T10" i="6"/>
  <c r="T16" i="25" s="1"/>
  <c r="V44" i="4"/>
  <c r="U44" i="6"/>
  <c r="AB50" i="6"/>
  <c r="T12" i="6"/>
  <c r="T18" i="25" s="1"/>
  <c r="U81" i="6"/>
  <c r="V81" i="4"/>
  <c r="V58" i="4"/>
  <c r="U58" i="6"/>
  <c r="V53" i="4"/>
  <c r="U53" i="6"/>
  <c r="T15" i="4"/>
  <c r="T16" i="4" s="1"/>
  <c r="U89" i="6"/>
  <c r="V89" i="4"/>
  <c r="U61" i="6"/>
  <c r="V61" i="4"/>
  <c r="V41" i="4"/>
  <c r="U41" i="6"/>
  <c r="S21" i="25"/>
  <c r="AA50" i="6"/>
  <c r="V26" i="4"/>
  <c r="U26" i="6"/>
  <c r="U75" i="6"/>
  <c r="V75" i="4"/>
  <c r="V86" i="4"/>
  <c r="U86" i="6"/>
  <c r="U70" i="6"/>
  <c r="V70" i="4"/>
  <c r="U11" i="4"/>
  <c r="V36" i="4"/>
  <c r="U36" i="6"/>
  <c r="V31" i="4"/>
  <c r="U31" i="6"/>
  <c r="U5" i="4"/>
  <c r="U7" i="4"/>
  <c r="V67" i="4"/>
  <c r="U67" i="6"/>
  <c r="Z50" i="6"/>
  <c r="W52" i="6"/>
  <c r="X52" i="4"/>
  <c r="W45" i="6"/>
  <c r="X45" i="4"/>
  <c r="W72" i="6"/>
  <c r="X72" i="4"/>
  <c r="Y50" i="6"/>
  <c r="X82" i="6"/>
  <c r="Y82" i="4"/>
  <c r="X37" i="6"/>
  <c r="Y37" i="4"/>
  <c r="W90" i="6"/>
  <c r="X90" i="4"/>
  <c r="W60" i="6"/>
  <c r="X60" i="4"/>
  <c r="W28" i="6"/>
  <c r="X28" i="4"/>
  <c r="V88" i="6"/>
  <c r="W88" i="4"/>
  <c r="V80" i="6"/>
  <c r="W80" i="4"/>
  <c r="W55" i="4"/>
  <c r="V55" i="6"/>
  <c r="V77" i="6"/>
  <c r="W77" i="4"/>
  <c r="W25" i="4"/>
  <c r="V25" i="6"/>
  <c r="V69" i="6"/>
  <c r="W69" i="4"/>
  <c r="W51" i="4"/>
  <c r="V51" i="6"/>
  <c r="V29" i="6"/>
  <c r="W29" i="4"/>
  <c r="V57" i="6"/>
  <c r="W57" i="4"/>
  <c r="W46" i="4"/>
  <c r="V46" i="6"/>
  <c r="V32" i="6"/>
  <c r="W32" i="4"/>
  <c r="W66" i="4"/>
  <c r="V66" i="6"/>
  <c r="V84" i="6"/>
  <c r="W84" i="4"/>
  <c r="V59" i="6"/>
  <c r="W59" i="4"/>
  <c r="V43" i="6"/>
  <c r="W43" i="4"/>
  <c r="W40" i="4"/>
  <c r="V40" i="6"/>
  <c r="W92" i="4"/>
  <c r="V92" i="6"/>
  <c r="V27" i="6"/>
  <c r="W27" i="4"/>
  <c r="V68" i="6"/>
  <c r="W68" i="4"/>
  <c r="W73" i="4"/>
  <c r="V73" i="6"/>
  <c r="W38" i="4"/>
  <c r="V38" i="6"/>
  <c r="V35" i="6"/>
  <c r="W35" i="4"/>
  <c r="W71" i="4"/>
  <c r="V71" i="6"/>
  <c r="V76" i="6"/>
  <c r="W76" i="4"/>
  <c r="W74" i="4"/>
  <c r="V74" i="6"/>
  <c r="W65" i="4"/>
  <c r="X65" i="4" s="1"/>
  <c r="V65" i="6"/>
  <c r="W30" i="4"/>
  <c r="V30" i="6"/>
  <c r="T6" i="6"/>
  <c r="V87" i="6"/>
  <c r="W87" i="4"/>
  <c r="W62" i="4"/>
  <c r="V62" i="6"/>
  <c r="U13" i="6"/>
  <c r="U19" i="25" s="1"/>
  <c r="V24" i="6"/>
  <c r="W24" i="4"/>
  <c r="X24" i="4" s="1"/>
  <c r="V85" i="6"/>
  <c r="W85" i="4"/>
  <c r="W37" i="6"/>
  <c r="W82" i="6"/>
  <c r="S22" i="25" l="1"/>
  <c r="AN50" i="6"/>
  <c r="AO23" i="6"/>
  <c r="AM50" i="6"/>
  <c r="V56" i="6"/>
  <c r="W56" i="4"/>
  <c r="AL50" i="6"/>
  <c r="V13" i="4"/>
  <c r="T15" i="6"/>
  <c r="T25" i="25" s="1"/>
  <c r="V10" i="4"/>
  <c r="U10" i="6"/>
  <c r="U16" i="25" s="1"/>
  <c r="V12" i="4"/>
  <c r="AK50" i="6"/>
  <c r="U15" i="4"/>
  <c r="U16" i="4" s="1"/>
  <c r="AJ50" i="6"/>
  <c r="AI50" i="6"/>
  <c r="S16" i="6"/>
  <c r="V6" i="4"/>
  <c r="V11" i="4"/>
  <c r="AH50" i="6"/>
  <c r="W83" i="6"/>
  <c r="X83" i="4"/>
  <c r="T7" i="6"/>
  <c r="T5" i="6" s="1"/>
  <c r="V54" i="6"/>
  <c r="W54" i="4"/>
  <c r="U14" i="6"/>
  <c r="U20" i="25" s="1"/>
  <c r="V42" i="6"/>
  <c r="W42" i="4"/>
  <c r="T21" i="25"/>
  <c r="T22" i="25" s="1"/>
  <c r="U11" i="6"/>
  <c r="U17" i="25" s="1"/>
  <c r="V47" i="6"/>
  <c r="W47" i="4"/>
  <c r="W39" i="6"/>
  <c r="X39" i="4"/>
  <c r="X91" i="4"/>
  <c r="W91" i="6"/>
  <c r="U12" i="6"/>
  <c r="U18" i="25" s="1"/>
  <c r="V81" i="6"/>
  <c r="W81" i="4"/>
  <c r="V44" i="6"/>
  <c r="W44" i="4"/>
  <c r="V86" i="6"/>
  <c r="W86" i="4"/>
  <c r="V61" i="6"/>
  <c r="W61" i="4"/>
  <c r="W70" i="4"/>
  <c r="V70" i="6"/>
  <c r="W26" i="4"/>
  <c r="V26" i="6"/>
  <c r="W41" i="4"/>
  <c r="V41" i="6"/>
  <c r="W58" i="4"/>
  <c r="V58" i="6"/>
  <c r="V7" i="4"/>
  <c r="W67" i="4"/>
  <c r="V67" i="6"/>
  <c r="W75" i="4"/>
  <c r="V75" i="6"/>
  <c r="V89" i="6"/>
  <c r="W89" i="4"/>
  <c r="W53" i="4"/>
  <c r="V53" i="6"/>
  <c r="V31" i="6"/>
  <c r="W31" i="4"/>
  <c r="V36" i="6"/>
  <c r="W36" i="4"/>
  <c r="V5" i="4"/>
  <c r="V14" i="4"/>
  <c r="Y82" i="6"/>
  <c r="Z82" i="4"/>
  <c r="Y37" i="6"/>
  <c r="Z37" i="4"/>
  <c r="W85" i="6"/>
  <c r="X85" i="4"/>
  <c r="X24" i="6"/>
  <c r="Y24" i="4"/>
  <c r="Z24" i="4" s="1"/>
  <c r="AA24" i="4" s="1"/>
  <c r="AB24" i="4" s="1"/>
  <c r="AC24" i="4" s="1"/>
  <c r="AD24" i="4" s="1"/>
  <c r="AE24" i="4" s="1"/>
  <c r="AF24" i="4" s="1"/>
  <c r="AG24" i="4" s="1"/>
  <c r="W62" i="6"/>
  <c r="X62" i="4"/>
  <c r="W74" i="6"/>
  <c r="X74" i="4"/>
  <c r="W68" i="6"/>
  <c r="X68" i="4"/>
  <c r="W43" i="6"/>
  <c r="X43" i="4"/>
  <c r="W84" i="6"/>
  <c r="X84" i="4"/>
  <c r="W32" i="6"/>
  <c r="X32" i="4"/>
  <c r="W57" i="6"/>
  <c r="X57" i="4"/>
  <c r="W77" i="6"/>
  <c r="X77" i="4"/>
  <c r="W87" i="6"/>
  <c r="X87" i="4"/>
  <c r="W76" i="6"/>
  <c r="X76" i="4"/>
  <c r="W71" i="6"/>
  <c r="X71" i="4"/>
  <c r="W38" i="6"/>
  <c r="X38" i="4"/>
  <c r="W92" i="6"/>
  <c r="X92" i="4"/>
  <c r="W51" i="6"/>
  <c r="X51" i="4"/>
  <c r="W25" i="6"/>
  <c r="X25" i="4"/>
  <c r="W55" i="6"/>
  <c r="X55" i="4"/>
  <c r="W88" i="6"/>
  <c r="X88" i="4"/>
  <c r="X60" i="6"/>
  <c r="Y60" i="4"/>
  <c r="X65" i="6"/>
  <c r="Y65" i="4"/>
  <c r="Z65" i="4" s="1"/>
  <c r="AA65" i="4" s="1"/>
  <c r="AB65" i="4" s="1"/>
  <c r="AC65" i="4" s="1"/>
  <c r="AD65" i="4" s="1"/>
  <c r="AE65" i="4" s="1"/>
  <c r="AF65" i="4" s="1"/>
  <c r="AG65" i="4" s="1"/>
  <c r="W35" i="6"/>
  <c r="X35" i="4"/>
  <c r="W27" i="6"/>
  <c r="X27" i="4"/>
  <c r="W59" i="6"/>
  <c r="X59" i="4"/>
  <c r="W29" i="6"/>
  <c r="X29" i="4"/>
  <c r="W69" i="6"/>
  <c r="X69" i="4"/>
  <c r="W80" i="6"/>
  <c r="X80" i="4"/>
  <c r="W30" i="6"/>
  <c r="X30" i="4"/>
  <c r="W73" i="6"/>
  <c r="X73" i="4"/>
  <c r="W40" i="6"/>
  <c r="X40" i="4"/>
  <c r="W66" i="6"/>
  <c r="X66" i="4"/>
  <c r="W46" i="6"/>
  <c r="X46" i="4"/>
  <c r="Y28" i="4"/>
  <c r="X28" i="6"/>
  <c r="X90" i="6"/>
  <c r="Y90" i="4"/>
  <c r="X72" i="6"/>
  <c r="Y72" i="4"/>
  <c r="X45" i="6"/>
  <c r="Y45" i="4"/>
  <c r="X52" i="6"/>
  <c r="Y52" i="4"/>
  <c r="W65" i="6"/>
  <c r="W24" i="6"/>
  <c r="U6" i="6"/>
  <c r="W12" i="4" l="1"/>
  <c r="W6" i="4"/>
  <c r="W11" i="4"/>
  <c r="AO50" i="6"/>
  <c r="T16" i="6"/>
  <c r="AP23" i="6"/>
  <c r="W56" i="6"/>
  <c r="X56" i="4"/>
  <c r="U21" i="25"/>
  <c r="V11" i="6"/>
  <c r="V17" i="25" s="1"/>
  <c r="W10" i="4"/>
  <c r="U7" i="6"/>
  <c r="U5" i="6" s="1"/>
  <c r="U15" i="6"/>
  <c r="U25" i="25" s="1"/>
  <c r="AG65" i="6"/>
  <c r="AH65" i="4"/>
  <c r="AI65" i="4" s="1"/>
  <c r="AJ65" i="4" s="1"/>
  <c r="AK65" i="4" s="1"/>
  <c r="AL65" i="4" s="1"/>
  <c r="AM65" i="4" s="1"/>
  <c r="AN65" i="4" s="1"/>
  <c r="AO65" i="4" s="1"/>
  <c r="AP65" i="4" s="1"/>
  <c r="AG24" i="6"/>
  <c r="AH24" i="4"/>
  <c r="AI24" i="4" s="1"/>
  <c r="AJ24" i="4" s="1"/>
  <c r="AK24" i="4" s="1"/>
  <c r="AL24" i="4" s="1"/>
  <c r="AM24" i="4" s="1"/>
  <c r="AN24" i="4" s="1"/>
  <c r="AO24" i="4" s="1"/>
  <c r="AP24" i="4" s="1"/>
  <c r="V15" i="4"/>
  <c r="V16" i="4" s="1"/>
  <c r="AF65" i="6"/>
  <c r="AF24" i="6"/>
  <c r="AE65" i="6"/>
  <c r="AE24" i="6"/>
  <c r="V14" i="6"/>
  <c r="V20" i="25" s="1"/>
  <c r="X83" i="6"/>
  <c r="Y83" i="4"/>
  <c r="V13" i="6"/>
  <c r="V19" i="25" s="1"/>
  <c r="V12" i="6"/>
  <c r="V18" i="25" s="1"/>
  <c r="W14" i="4"/>
  <c r="W54" i="6"/>
  <c r="X54" i="4"/>
  <c r="W42" i="6"/>
  <c r="X42" i="4"/>
  <c r="AD24" i="6"/>
  <c r="AD65" i="6"/>
  <c r="AC24" i="6"/>
  <c r="X91" i="6"/>
  <c r="Y91" i="4"/>
  <c r="W47" i="6"/>
  <c r="X47" i="4"/>
  <c r="AC65" i="6"/>
  <c r="X39" i="6"/>
  <c r="Y39" i="4"/>
  <c r="W44" i="6"/>
  <c r="X44" i="4"/>
  <c r="AB65" i="6"/>
  <c r="V10" i="6"/>
  <c r="V6" i="6" s="1"/>
  <c r="W81" i="6"/>
  <c r="X81" i="4"/>
  <c r="AB24" i="6"/>
  <c r="W5" i="4"/>
  <c r="W70" i="6"/>
  <c r="X70" i="4"/>
  <c r="W31" i="6"/>
  <c r="X31" i="4"/>
  <c r="W89" i="6"/>
  <c r="X89" i="4"/>
  <c r="W67" i="6"/>
  <c r="X67" i="4"/>
  <c r="X58" i="4"/>
  <c r="W58" i="6"/>
  <c r="W41" i="6"/>
  <c r="X41" i="4"/>
  <c r="W13" i="4"/>
  <c r="W7" i="4"/>
  <c r="AA65" i="6"/>
  <c r="AA24" i="6"/>
  <c r="Z37" i="6"/>
  <c r="AA37" i="4"/>
  <c r="Z82" i="6"/>
  <c r="AA82" i="4"/>
  <c r="W36" i="6"/>
  <c r="X36" i="4"/>
  <c r="W75" i="6"/>
  <c r="X75" i="4"/>
  <c r="X61" i="4"/>
  <c r="W61" i="6"/>
  <c r="W53" i="6"/>
  <c r="X53" i="4"/>
  <c r="W26" i="6"/>
  <c r="X26" i="4"/>
  <c r="W86" i="6"/>
  <c r="X86" i="4"/>
  <c r="Y45" i="6"/>
  <c r="Z45" i="4"/>
  <c r="Y90" i="6"/>
  <c r="Z90" i="4"/>
  <c r="Z65" i="6"/>
  <c r="Y60" i="6"/>
  <c r="Z60" i="4"/>
  <c r="Z24" i="6"/>
  <c r="Y52" i="6"/>
  <c r="Z52" i="4"/>
  <c r="Y72" i="6"/>
  <c r="Z72" i="4"/>
  <c r="Y28" i="6"/>
  <c r="Z28" i="4"/>
  <c r="X46" i="6"/>
  <c r="Y46" i="4"/>
  <c r="X40" i="6"/>
  <c r="Y40" i="4"/>
  <c r="X69" i="6"/>
  <c r="Y69" i="4"/>
  <c r="X59" i="6"/>
  <c r="Y59" i="4"/>
  <c r="X35" i="6"/>
  <c r="Y35" i="4"/>
  <c r="Z35" i="4" s="1"/>
  <c r="AA35" i="4" s="1"/>
  <c r="AB35" i="4" s="1"/>
  <c r="AC35" i="4" s="1"/>
  <c r="AD35" i="4" s="1"/>
  <c r="AE35" i="4" s="1"/>
  <c r="AF35" i="4" s="1"/>
  <c r="AG35" i="4" s="1"/>
  <c r="X55" i="6"/>
  <c r="Y55" i="4"/>
  <c r="X51" i="6"/>
  <c r="Y51" i="4"/>
  <c r="Z51" i="4" s="1"/>
  <c r="AA51" i="4" s="1"/>
  <c r="AB51" i="4" s="1"/>
  <c r="AC51" i="4" s="1"/>
  <c r="AD51" i="4" s="1"/>
  <c r="AE51" i="4" s="1"/>
  <c r="AF51" i="4" s="1"/>
  <c r="AG51" i="4" s="1"/>
  <c r="X38" i="6"/>
  <c r="Y38" i="4"/>
  <c r="X76" i="6"/>
  <c r="Y76" i="4"/>
  <c r="Y24" i="6"/>
  <c r="X30" i="6"/>
  <c r="Y30" i="4"/>
  <c r="X77" i="6"/>
  <c r="Y77" i="4"/>
  <c r="X32" i="6"/>
  <c r="Y32" i="4"/>
  <c r="X43" i="6"/>
  <c r="Y43" i="4"/>
  <c r="X74" i="6"/>
  <c r="Y74" i="4"/>
  <c r="X66" i="6"/>
  <c r="Y66" i="4"/>
  <c r="X73" i="6"/>
  <c r="Y73" i="4"/>
  <c r="X80" i="6"/>
  <c r="Y80" i="4"/>
  <c r="Z80" i="4" s="1"/>
  <c r="AA80" i="4" s="1"/>
  <c r="AB80" i="4" s="1"/>
  <c r="AC80" i="4" s="1"/>
  <c r="AD80" i="4" s="1"/>
  <c r="AE80" i="4" s="1"/>
  <c r="AF80" i="4" s="1"/>
  <c r="AG80" i="4" s="1"/>
  <c r="X29" i="6"/>
  <c r="Y29" i="4"/>
  <c r="X27" i="6"/>
  <c r="Y27" i="4"/>
  <c r="X88" i="6"/>
  <c r="Y88" i="4"/>
  <c r="X25" i="6"/>
  <c r="Y25" i="4"/>
  <c r="X92" i="6"/>
  <c r="Y92" i="4"/>
  <c r="X71" i="6"/>
  <c r="Y71" i="4"/>
  <c r="Y87" i="4"/>
  <c r="X87" i="6"/>
  <c r="X85" i="6"/>
  <c r="Y85" i="4"/>
  <c r="Y65" i="6"/>
  <c r="X57" i="6"/>
  <c r="Y57" i="4"/>
  <c r="X84" i="6"/>
  <c r="Y84" i="4"/>
  <c r="X68" i="6"/>
  <c r="Y68" i="4"/>
  <c r="X62" i="6"/>
  <c r="Y62" i="4"/>
  <c r="W15" i="4" l="1"/>
  <c r="AN24" i="6"/>
  <c r="U22" i="25"/>
  <c r="AQ23" i="6"/>
  <c r="AP50" i="6"/>
  <c r="AN65" i="6"/>
  <c r="X56" i="6"/>
  <c r="Y56" i="4"/>
  <c r="AM24" i="6"/>
  <c r="AM65" i="6"/>
  <c r="U16" i="6"/>
  <c r="AL65" i="6"/>
  <c r="AL24" i="6"/>
  <c r="AK65" i="6"/>
  <c r="X13" i="4"/>
  <c r="V16" i="25"/>
  <c r="V21" i="25" s="1"/>
  <c r="AK24" i="6"/>
  <c r="AJ24" i="6"/>
  <c r="AJ65" i="6"/>
  <c r="AI65" i="6"/>
  <c r="AI24" i="6"/>
  <c r="AG51" i="6"/>
  <c r="AH51" i="4"/>
  <c r="AI51" i="4" s="1"/>
  <c r="AJ51" i="4" s="1"/>
  <c r="AK51" i="4" s="1"/>
  <c r="AL51" i="4" s="1"/>
  <c r="AM51" i="4" s="1"/>
  <c r="AN51" i="4" s="1"/>
  <c r="AO51" i="4" s="1"/>
  <c r="AP51" i="4" s="1"/>
  <c r="AG35" i="6"/>
  <c r="AH35" i="4"/>
  <c r="AI35" i="4" s="1"/>
  <c r="AJ35" i="4" s="1"/>
  <c r="AK35" i="4" s="1"/>
  <c r="AL35" i="4" s="1"/>
  <c r="AM35" i="4" s="1"/>
  <c r="AN35" i="4" s="1"/>
  <c r="AO35" i="4" s="1"/>
  <c r="AP35" i="4" s="1"/>
  <c r="X7" i="4"/>
  <c r="AG80" i="6"/>
  <c r="AH80" i="4"/>
  <c r="AI80" i="4" s="1"/>
  <c r="AJ80" i="4" s="1"/>
  <c r="AK80" i="4" s="1"/>
  <c r="AL80" i="4" s="1"/>
  <c r="AM80" i="4" s="1"/>
  <c r="AN80" i="4" s="1"/>
  <c r="AH65" i="6"/>
  <c r="W16" i="4"/>
  <c r="AH24" i="6"/>
  <c r="V15" i="6"/>
  <c r="V25" i="25" s="1"/>
  <c r="V22" i="25" s="1"/>
  <c r="AF35" i="6"/>
  <c r="AF80" i="6"/>
  <c r="AF51" i="6"/>
  <c r="AE51" i="6"/>
  <c r="X6" i="4"/>
  <c r="V7" i="6"/>
  <c r="V5" i="6" s="1"/>
  <c r="AE80" i="6"/>
  <c r="AE35" i="6"/>
  <c r="Y83" i="6"/>
  <c r="Z83" i="4"/>
  <c r="X42" i="6"/>
  <c r="Y42" i="4"/>
  <c r="X10" i="4"/>
  <c r="W14" i="6"/>
  <c r="W20" i="25" s="1"/>
  <c r="Y54" i="4"/>
  <c r="X54" i="6"/>
  <c r="AD51" i="6"/>
  <c r="AD80" i="6"/>
  <c r="AD35" i="6"/>
  <c r="W11" i="6"/>
  <c r="W17" i="25" s="1"/>
  <c r="W13" i="6"/>
  <c r="W19" i="25" s="1"/>
  <c r="Y39" i="6"/>
  <c r="Z39" i="4"/>
  <c r="X47" i="6"/>
  <c r="Y47" i="4"/>
  <c r="AC51" i="6"/>
  <c r="AC80" i="6"/>
  <c r="AC35" i="6"/>
  <c r="Y91" i="6"/>
  <c r="Z91" i="4"/>
  <c r="AB80" i="6"/>
  <c r="AB35" i="6"/>
  <c r="W10" i="6"/>
  <c r="W6" i="6" s="1"/>
  <c r="X5" i="4"/>
  <c r="W12" i="6"/>
  <c r="W18" i="25" s="1"/>
  <c r="X81" i="6"/>
  <c r="Y81" i="4"/>
  <c r="X44" i="6"/>
  <c r="Y44" i="4"/>
  <c r="AB51" i="6"/>
  <c r="AA82" i="6"/>
  <c r="AB82" i="4"/>
  <c r="AA37" i="6"/>
  <c r="AB37" i="4"/>
  <c r="Z45" i="6"/>
  <c r="AA45" i="4"/>
  <c r="X75" i="6"/>
  <c r="Y75" i="4"/>
  <c r="Y89" i="4"/>
  <c r="X89" i="6"/>
  <c r="AA51" i="6"/>
  <c r="X11" i="4"/>
  <c r="Y61" i="4"/>
  <c r="X61" i="6"/>
  <c r="Y53" i="4"/>
  <c r="X53" i="6"/>
  <c r="X14" i="4"/>
  <c r="AA35" i="6"/>
  <c r="Z60" i="6"/>
  <c r="AA60" i="4"/>
  <c r="X58" i="6"/>
  <c r="Y58" i="4"/>
  <c r="Z52" i="6"/>
  <c r="AA52" i="4"/>
  <c r="Y36" i="4"/>
  <c r="X36" i="6"/>
  <c r="AA80" i="6"/>
  <c r="X12" i="4"/>
  <c r="Z28" i="6"/>
  <c r="AA28" i="4"/>
  <c r="Z72" i="6"/>
  <c r="AA72" i="4"/>
  <c r="Z90" i="6"/>
  <c r="AA90" i="4"/>
  <c r="Y86" i="4"/>
  <c r="X86" i="6"/>
  <c r="X26" i="6"/>
  <c r="Y26" i="4"/>
  <c r="Y41" i="4"/>
  <c r="X41" i="6"/>
  <c r="X67" i="6"/>
  <c r="Y67" i="4"/>
  <c r="X31" i="6"/>
  <c r="Y31" i="4"/>
  <c r="X70" i="6"/>
  <c r="Y70" i="4"/>
  <c r="Y85" i="6"/>
  <c r="Z85" i="4"/>
  <c r="Y87" i="6"/>
  <c r="Z87" i="4"/>
  <c r="Y29" i="6"/>
  <c r="Z29" i="4"/>
  <c r="Z51" i="6"/>
  <c r="Y59" i="6"/>
  <c r="Z59" i="4"/>
  <c r="Y40" i="6"/>
  <c r="Z40" i="4"/>
  <c r="Y62" i="6"/>
  <c r="Z62" i="4"/>
  <c r="Y84" i="6"/>
  <c r="Z84" i="4"/>
  <c r="Y71" i="6"/>
  <c r="Z71" i="4"/>
  <c r="Y25" i="6"/>
  <c r="Z25" i="4"/>
  <c r="AA25" i="4" s="1"/>
  <c r="AB25" i="4" s="1"/>
  <c r="AC25" i="4" s="1"/>
  <c r="AD25" i="4" s="1"/>
  <c r="AE25" i="4" s="1"/>
  <c r="AF25" i="4" s="1"/>
  <c r="AG25" i="4" s="1"/>
  <c r="Y73" i="6"/>
  <c r="Z73" i="4"/>
  <c r="Y43" i="6"/>
  <c r="Z43" i="4"/>
  <c r="Y77" i="6"/>
  <c r="Z77" i="4"/>
  <c r="Y38" i="6"/>
  <c r="Z38" i="4"/>
  <c r="Y27" i="6"/>
  <c r="Z27" i="4"/>
  <c r="Y55" i="6"/>
  <c r="Z55" i="4"/>
  <c r="Z35" i="6"/>
  <c r="Y69" i="6"/>
  <c r="Z69" i="4"/>
  <c r="Y46" i="6"/>
  <c r="Z46" i="4"/>
  <c r="Y68" i="6"/>
  <c r="Z68" i="4"/>
  <c r="Y57" i="6"/>
  <c r="Z57" i="4"/>
  <c r="Y92" i="6"/>
  <c r="Z92" i="4"/>
  <c r="Y88" i="6"/>
  <c r="Z88" i="4"/>
  <c r="Z80" i="6"/>
  <c r="Y66" i="6"/>
  <c r="Z66" i="4"/>
  <c r="AA66" i="4" s="1"/>
  <c r="AB66" i="4" s="1"/>
  <c r="AC66" i="4" s="1"/>
  <c r="AD66" i="4" s="1"/>
  <c r="AE66" i="4" s="1"/>
  <c r="AF66" i="4" s="1"/>
  <c r="AG66" i="4" s="1"/>
  <c r="Y74" i="6"/>
  <c r="Z74" i="4"/>
  <c r="Y32" i="6"/>
  <c r="Z32" i="4"/>
  <c r="Y30" i="6"/>
  <c r="Z30" i="4"/>
  <c r="Y76" i="6"/>
  <c r="Z76" i="4"/>
  <c r="Y80" i="6"/>
  <c r="Y35" i="6"/>
  <c r="Y51" i="6"/>
  <c r="Y12" i="4" l="1"/>
  <c r="AO80" i="4"/>
  <c r="AN80" i="6"/>
  <c r="AR23" i="6"/>
  <c r="AN51" i="6"/>
  <c r="AQ50" i="6"/>
  <c r="AO65" i="6"/>
  <c r="AO24" i="6"/>
  <c r="AN35" i="6"/>
  <c r="AM35" i="6"/>
  <c r="X11" i="6"/>
  <c r="X14" i="6"/>
  <c r="X20" i="25" s="1"/>
  <c r="AM80" i="6"/>
  <c r="AM51" i="6"/>
  <c r="Z56" i="4"/>
  <c r="Y56" i="6"/>
  <c r="AL35" i="6"/>
  <c r="AL80" i="6"/>
  <c r="AL51" i="6"/>
  <c r="X12" i="6"/>
  <c r="X18" i="25" s="1"/>
  <c r="AK51" i="6"/>
  <c r="AK80" i="6"/>
  <c r="AK35" i="6"/>
  <c r="AJ80" i="6"/>
  <c r="W16" i="25"/>
  <c r="W21" i="25" s="1"/>
  <c r="AJ51" i="6"/>
  <c r="AJ35" i="6"/>
  <c r="AI35" i="6"/>
  <c r="AI80" i="6"/>
  <c r="V16" i="6"/>
  <c r="AI51" i="6"/>
  <c r="AH80" i="6"/>
  <c r="AG66" i="6"/>
  <c r="AH66" i="4"/>
  <c r="AI66" i="4" s="1"/>
  <c r="AJ66" i="4" s="1"/>
  <c r="AK66" i="4" s="1"/>
  <c r="AL66" i="4" s="1"/>
  <c r="AM66" i="4" s="1"/>
  <c r="AN66" i="4" s="1"/>
  <c r="AO66" i="4" s="1"/>
  <c r="AP66" i="4" s="1"/>
  <c r="AG25" i="6"/>
  <c r="AH25" i="4"/>
  <c r="AI25" i="4" s="1"/>
  <c r="AJ25" i="4" s="1"/>
  <c r="AK25" i="4" s="1"/>
  <c r="AL25" i="4" s="1"/>
  <c r="AM25" i="4" s="1"/>
  <c r="AN25" i="4" s="1"/>
  <c r="AO25" i="4" s="1"/>
  <c r="AP25" i="4" s="1"/>
  <c r="AH51" i="6"/>
  <c r="AH35" i="6"/>
  <c r="AF66" i="6"/>
  <c r="AF25" i="6"/>
  <c r="Y6" i="4"/>
  <c r="AE66" i="6"/>
  <c r="AE25" i="6"/>
  <c r="Z83" i="6"/>
  <c r="AA83" i="4"/>
  <c r="Y10" i="4"/>
  <c r="X15" i="4"/>
  <c r="X16" i="4" s="1"/>
  <c r="Y42" i="6"/>
  <c r="Z42" i="4"/>
  <c r="W7" i="6"/>
  <c r="W5" i="6" s="1"/>
  <c r="Y54" i="6"/>
  <c r="Z54" i="4"/>
  <c r="AD66" i="6"/>
  <c r="AD25" i="6"/>
  <c r="W15" i="6"/>
  <c r="W25" i="25" s="1"/>
  <c r="X10" i="6"/>
  <c r="X6" i="6" s="1"/>
  <c r="Y5" i="4"/>
  <c r="AA39" i="4"/>
  <c r="Z39" i="6"/>
  <c r="AC66" i="6"/>
  <c r="AC25" i="6"/>
  <c r="AB37" i="6"/>
  <c r="AC37" i="4"/>
  <c r="Z91" i="6"/>
  <c r="AA91" i="4"/>
  <c r="Y47" i="6"/>
  <c r="Z47" i="4"/>
  <c r="AB82" i="6"/>
  <c r="AC82" i="4"/>
  <c r="AB66" i="6"/>
  <c r="AB25" i="6"/>
  <c r="AA90" i="6"/>
  <c r="AB90" i="4"/>
  <c r="AA28" i="6"/>
  <c r="AB28" i="4"/>
  <c r="AA45" i="6"/>
  <c r="AB45" i="4"/>
  <c r="Y81" i="6"/>
  <c r="Z81" i="4"/>
  <c r="AA52" i="6"/>
  <c r="AB52" i="4"/>
  <c r="AC52" i="4" s="1"/>
  <c r="AD52" i="4" s="1"/>
  <c r="AE52" i="4" s="1"/>
  <c r="AF52" i="4" s="1"/>
  <c r="AG52" i="4" s="1"/>
  <c r="AA60" i="6"/>
  <c r="AB60" i="4"/>
  <c r="X13" i="6"/>
  <c r="X19" i="25" s="1"/>
  <c r="AA72" i="6"/>
  <c r="AB72" i="4"/>
  <c r="Y44" i="6"/>
  <c r="Z44" i="4"/>
  <c r="Z38" i="6"/>
  <c r="AA38" i="4"/>
  <c r="Z84" i="6"/>
  <c r="AA84" i="4"/>
  <c r="AB84" i="4" s="1"/>
  <c r="Z76" i="6"/>
  <c r="AA76" i="4"/>
  <c r="Z32" i="6"/>
  <c r="AA32" i="4"/>
  <c r="AA66" i="6"/>
  <c r="Z55" i="6"/>
  <c r="AA55" i="4"/>
  <c r="Y31" i="6"/>
  <c r="Z31" i="4"/>
  <c r="Y75" i="6"/>
  <c r="Z75" i="4"/>
  <c r="Z92" i="6"/>
  <c r="AA92" i="4"/>
  <c r="Z69" i="6"/>
  <c r="AA69" i="4"/>
  <c r="Z43" i="6"/>
  <c r="AA43" i="4"/>
  <c r="Z40" i="6"/>
  <c r="AA40" i="4"/>
  <c r="Z87" i="6"/>
  <c r="AA87" i="4"/>
  <c r="Y41" i="6"/>
  <c r="Z41" i="4"/>
  <c r="Y86" i="6"/>
  <c r="Z86" i="4"/>
  <c r="Y7" i="4"/>
  <c r="Y14" i="4"/>
  <c r="Z30" i="6"/>
  <c r="AA30" i="4"/>
  <c r="Z74" i="6"/>
  <c r="AA74" i="4"/>
  <c r="Z27" i="6"/>
  <c r="AA27" i="4"/>
  <c r="Z70" i="4"/>
  <c r="Y70" i="6"/>
  <c r="Y67" i="6"/>
  <c r="Z67" i="4"/>
  <c r="Y13" i="4"/>
  <c r="Z26" i="4"/>
  <c r="Z10" i="4" s="1"/>
  <c r="Y26" i="6"/>
  <c r="Y58" i="6"/>
  <c r="Z58" i="4"/>
  <c r="Z53" i="4"/>
  <c r="Y53" i="6"/>
  <c r="Z68" i="6"/>
  <c r="AA68" i="4"/>
  <c r="AA25" i="6"/>
  <c r="Y11" i="4"/>
  <c r="Z88" i="6"/>
  <c r="AA88" i="4"/>
  <c r="Z57" i="6"/>
  <c r="AA57" i="4"/>
  <c r="Z46" i="6"/>
  <c r="AA46" i="4"/>
  <c r="Z77" i="6"/>
  <c r="AA77" i="4"/>
  <c r="Z73" i="6"/>
  <c r="AA73" i="4"/>
  <c r="Z71" i="6"/>
  <c r="AA71" i="4"/>
  <c r="Z62" i="6"/>
  <c r="AA62" i="4"/>
  <c r="Z59" i="6"/>
  <c r="AA59" i="4"/>
  <c r="Z29" i="6"/>
  <c r="AA29" i="4"/>
  <c r="Z85" i="6"/>
  <c r="AA85" i="4"/>
  <c r="Z36" i="4"/>
  <c r="Y36" i="6"/>
  <c r="Y61" i="6"/>
  <c r="Z61" i="4"/>
  <c r="Z89" i="4"/>
  <c r="Y89" i="6"/>
  <c r="Z66" i="6"/>
  <c r="Z25" i="6"/>
  <c r="Y14" i="6" l="1"/>
  <c r="Y20" i="25" s="1"/>
  <c r="X7" i="6"/>
  <c r="X5" i="6" s="1"/>
  <c r="W16" i="6"/>
  <c r="AN66" i="6"/>
  <c r="X15" i="6"/>
  <c r="X25" i="25" s="1"/>
  <c r="AO35" i="6"/>
  <c r="AP24" i="6"/>
  <c r="AR50" i="6"/>
  <c r="AO51" i="6"/>
  <c r="AS23" i="6"/>
  <c r="AN25" i="6"/>
  <c r="AP65" i="6"/>
  <c r="AO80" i="6"/>
  <c r="AP80" i="4"/>
  <c r="AM66" i="6"/>
  <c r="X17" i="25"/>
  <c r="AM25" i="6"/>
  <c r="AA56" i="4"/>
  <c r="Z56" i="6"/>
  <c r="Y15" i="4"/>
  <c r="Y16" i="4" s="1"/>
  <c r="AL66" i="6"/>
  <c r="AL25" i="6"/>
  <c r="AK25" i="6"/>
  <c r="X16" i="25"/>
  <c r="AK66" i="6"/>
  <c r="AJ25" i="6"/>
  <c r="AJ66" i="6"/>
  <c r="AI25" i="6"/>
  <c r="AI66" i="6"/>
  <c r="Z6" i="4"/>
  <c r="W22" i="25"/>
  <c r="AH66" i="6"/>
  <c r="AG52" i="6"/>
  <c r="AH52" i="4"/>
  <c r="AI52" i="4" s="1"/>
  <c r="AJ52" i="4" s="1"/>
  <c r="AK52" i="4" s="1"/>
  <c r="AL52" i="4" s="1"/>
  <c r="AM52" i="4" s="1"/>
  <c r="AN52" i="4" s="1"/>
  <c r="AO52" i="4" s="1"/>
  <c r="AP52" i="4" s="1"/>
  <c r="AH25" i="6"/>
  <c r="Y10" i="6"/>
  <c r="Y6" i="6" s="1"/>
  <c r="AF52" i="6"/>
  <c r="Y11" i="6"/>
  <c r="Z12" i="4"/>
  <c r="AE52" i="6"/>
  <c r="AA83" i="6"/>
  <c r="AB83" i="4"/>
  <c r="Z54" i="6"/>
  <c r="AA54" i="4"/>
  <c r="Z42" i="6"/>
  <c r="AA42" i="4"/>
  <c r="AD52" i="6"/>
  <c r="AC82" i="6"/>
  <c r="AD82" i="4"/>
  <c r="AC37" i="6"/>
  <c r="AD37" i="4"/>
  <c r="X21" i="25"/>
  <c r="Z13" i="4"/>
  <c r="AC52" i="6"/>
  <c r="AB28" i="6"/>
  <c r="AC28" i="4"/>
  <c r="AB39" i="4"/>
  <c r="AA39" i="6"/>
  <c r="AB72" i="6"/>
  <c r="AC72" i="4"/>
  <c r="AA91" i="6"/>
  <c r="AB91" i="4"/>
  <c r="AB60" i="6"/>
  <c r="AC60" i="4"/>
  <c r="AB45" i="6"/>
  <c r="AC45" i="4"/>
  <c r="AB90" i="6"/>
  <c r="AC90" i="4"/>
  <c r="AB84" i="6"/>
  <c r="AC84" i="4"/>
  <c r="Z47" i="6"/>
  <c r="AA47" i="4"/>
  <c r="AA68" i="6"/>
  <c r="AB68" i="4"/>
  <c r="AA27" i="6"/>
  <c r="AB27" i="4"/>
  <c r="AA30" i="6"/>
  <c r="AB30" i="4"/>
  <c r="Z14" i="4"/>
  <c r="AA87" i="6"/>
  <c r="AB87" i="4"/>
  <c r="AA43" i="6"/>
  <c r="AB43" i="4"/>
  <c r="AA92" i="6"/>
  <c r="AB92" i="4"/>
  <c r="AB52" i="6"/>
  <c r="Z81" i="6"/>
  <c r="AA81" i="4"/>
  <c r="AA29" i="6"/>
  <c r="AB29" i="4"/>
  <c r="AA62" i="6"/>
  <c r="AB62" i="4"/>
  <c r="AA73" i="6"/>
  <c r="AB73" i="4"/>
  <c r="AA46" i="6"/>
  <c r="AB46" i="4"/>
  <c r="AA88" i="6"/>
  <c r="AB88" i="4"/>
  <c r="Y13" i="6"/>
  <c r="Y19" i="25" s="1"/>
  <c r="AA32" i="6"/>
  <c r="AB32" i="4"/>
  <c r="AA44" i="4"/>
  <c r="Z44" i="6"/>
  <c r="Z7" i="4"/>
  <c r="AA74" i="6"/>
  <c r="AB74" i="4"/>
  <c r="AA40" i="6"/>
  <c r="AB40" i="4"/>
  <c r="AA69" i="6"/>
  <c r="AB69" i="4"/>
  <c r="AA55" i="6"/>
  <c r="AB55" i="4"/>
  <c r="AA38" i="6"/>
  <c r="AB38" i="4"/>
  <c r="Z5" i="4"/>
  <c r="AA85" i="6"/>
  <c r="AB85" i="4"/>
  <c r="AA59" i="6"/>
  <c r="AB59" i="4"/>
  <c r="AA71" i="6"/>
  <c r="AB71" i="4"/>
  <c r="AA77" i="6"/>
  <c r="AB77" i="4"/>
  <c r="AA57" i="6"/>
  <c r="AB57" i="4"/>
  <c r="Y12" i="6"/>
  <c r="Y18" i="25" s="1"/>
  <c r="AA76" i="6"/>
  <c r="AB76" i="4"/>
  <c r="Z11" i="4"/>
  <c r="Z61" i="6"/>
  <c r="AA61" i="4"/>
  <c r="Z70" i="6"/>
  <c r="AA70" i="4"/>
  <c r="Z31" i="6"/>
  <c r="AA31" i="4"/>
  <c r="Z86" i="6"/>
  <c r="AA86" i="4"/>
  <c r="Z53" i="6"/>
  <c r="AA53" i="4"/>
  <c r="AB53" i="4" s="1"/>
  <c r="Z26" i="6"/>
  <c r="AA26" i="4"/>
  <c r="AB26" i="4" s="1"/>
  <c r="AC26" i="4" s="1"/>
  <c r="AD26" i="4" s="1"/>
  <c r="AE26" i="4" s="1"/>
  <c r="AF26" i="4" s="1"/>
  <c r="AG26" i="4" s="1"/>
  <c r="Z67" i="6"/>
  <c r="AA67" i="4"/>
  <c r="AB67" i="4" s="1"/>
  <c r="AC67" i="4" s="1"/>
  <c r="AD67" i="4" s="1"/>
  <c r="AE67" i="4" s="1"/>
  <c r="AF67" i="4" s="1"/>
  <c r="AG67" i="4" s="1"/>
  <c r="Z41" i="6"/>
  <c r="AA41" i="4"/>
  <c r="Z75" i="6"/>
  <c r="AA75" i="4"/>
  <c r="AA84" i="6"/>
  <c r="Z36" i="6"/>
  <c r="AA36" i="4"/>
  <c r="AB36" i="4" s="1"/>
  <c r="AC36" i="4" s="1"/>
  <c r="AD36" i="4" s="1"/>
  <c r="AE36" i="4" s="1"/>
  <c r="AF36" i="4" s="1"/>
  <c r="AG36" i="4" s="1"/>
  <c r="Z89" i="6"/>
  <c r="AA89" i="4"/>
  <c r="Z58" i="6"/>
  <c r="AA58" i="4"/>
  <c r="X16" i="6"/>
  <c r="X22" i="25" l="1"/>
  <c r="AP80" i="6"/>
  <c r="AQ80" i="4"/>
  <c r="AR80" i="4" s="1"/>
  <c r="AS80" i="4" s="1"/>
  <c r="AT80" i="4" s="1"/>
  <c r="AU80" i="4" s="1"/>
  <c r="AV80" i="4" s="1"/>
  <c r="AW80" i="4" s="1"/>
  <c r="AX80" i="4" s="1"/>
  <c r="AY80" i="4" s="1"/>
  <c r="AZ80" i="4" s="1"/>
  <c r="BA80" i="4" s="1"/>
  <c r="BB80" i="4" s="1"/>
  <c r="BC80" i="4" s="1"/>
  <c r="BD80" i="4" s="1"/>
  <c r="BE80" i="4" s="1"/>
  <c r="BF80" i="4" s="1"/>
  <c r="BG80" i="4" s="1"/>
  <c r="BH80" i="4" s="1"/>
  <c r="BI80" i="4" s="1"/>
  <c r="BJ80" i="4" s="1"/>
  <c r="BK80" i="4" s="1"/>
  <c r="BL80" i="4" s="1"/>
  <c r="BM80" i="4" s="1"/>
  <c r="BN80" i="4" s="1"/>
  <c r="BO80" i="4" s="1"/>
  <c r="BP80" i="4" s="1"/>
  <c r="BQ80" i="4" s="1"/>
  <c r="BR80" i="4" s="1"/>
  <c r="BS80" i="4" s="1"/>
  <c r="BT80" i="4" s="1"/>
  <c r="BU80" i="4" s="1"/>
  <c r="BV80" i="4" s="1"/>
  <c r="BW80" i="4" s="1"/>
  <c r="BX80" i="4" s="1"/>
  <c r="BY80" i="4" s="1"/>
  <c r="BZ80" i="4" s="1"/>
  <c r="CA80" i="4" s="1"/>
  <c r="CB80" i="4" s="1"/>
  <c r="CC80" i="4" s="1"/>
  <c r="CD80" i="4" s="1"/>
  <c r="CE80" i="4" s="1"/>
  <c r="CF80" i="4" s="1"/>
  <c r="CG80" i="4" s="1"/>
  <c r="CH80" i="4" s="1"/>
  <c r="CI80" i="4" s="1"/>
  <c r="CJ80" i="4" s="1"/>
  <c r="AT23" i="6"/>
  <c r="AQ65" i="6"/>
  <c r="AS50" i="6"/>
  <c r="AO25" i="6"/>
  <c r="AP51" i="6"/>
  <c r="AN52" i="6"/>
  <c r="AQ24" i="6"/>
  <c r="AP35" i="6"/>
  <c r="AO66" i="6"/>
  <c r="Y16" i="25"/>
  <c r="Y17" i="25"/>
  <c r="AM52" i="6"/>
  <c r="AA56" i="6"/>
  <c r="AB56" i="4"/>
  <c r="AL52" i="6"/>
  <c r="AK52" i="6"/>
  <c r="AJ52" i="6"/>
  <c r="AI52" i="6"/>
  <c r="AG67" i="6"/>
  <c r="AH67" i="4"/>
  <c r="AI67" i="4" s="1"/>
  <c r="AJ67" i="4" s="1"/>
  <c r="AK67" i="4" s="1"/>
  <c r="AL67" i="4" s="1"/>
  <c r="AM67" i="4" s="1"/>
  <c r="AN67" i="4" s="1"/>
  <c r="AO67" i="4" s="1"/>
  <c r="AP67" i="4" s="1"/>
  <c r="AG26" i="6"/>
  <c r="AH26" i="4"/>
  <c r="AI26" i="4" s="1"/>
  <c r="AJ26" i="4" s="1"/>
  <c r="AK26" i="4" s="1"/>
  <c r="AL26" i="4" s="1"/>
  <c r="AM26" i="4" s="1"/>
  <c r="AN26" i="4" s="1"/>
  <c r="AO26" i="4" s="1"/>
  <c r="AP26" i="4" s="1"/>
  <c r="AH52" i="6"/>
  <c r="AG36" i="6"/>
  <c r="AH36" i="4"/>
  <c r="AI36" i="4" s="1"/>
  <c r="AJ36" i="4" s="1"/>
  <c r="AK36" i="4" s="1"/>
  <c r="AL36" i="4" s="1"/>
  <c r="AM36" i="4" s="1"/>
  <c r="AN36" i="4" s="1"/>
  <c r="AO36" i="4" s="1"/>
  <c r="AP36" i="4" s="1"/>
  <c r="Z15" i="4"/>
  <c r="Z16" i="4" s="1"/>
  <c r="AF26" i="6"/>
  <c r="AF36" i="6"/>
  <c r="AF67" i="6"/>
  <c r="AE26" i="6"/>
  <c r="AE36" i="6"/>
  <c r="AE67" i="6"/>
  <c r="AD37" i="6"/>
  <c r="AE37" i="4"/>
  <c r="AD82" i="6"/>
  <c r="AE82" i="4"/>
  <c r="AB83" i="6"/>
  <c r="AC83" i="4"/>
  <c r="AA42" i="6"/>
  <c r="AB42" i="4"/>
  <c r="AB54" i="4"/>
  <c r="AA54" i="6"/>
  <c r="AD67" i="6"/>
  <c r="AD26" i="6"/>
  <c r="AC84" i="6"/>
  <c r="AD84" i="4"/>
  <c r="AC90" i="6"/>
  <c r="AD90" i="4"/>
  <c r="AC60" i="6"/>
  <c r="AD60" i="4"/>
  <c r="AD36" i="6"/>
  <c r="AC45" i="6"/>
  <c r="AD45" i="4"/>
  <c r="AC72" i="6"/>
  <c r="AD72" i="4"/>
  <c r="Z12" i="6"/>
  <c r="Z18" i="25" s="1"/>
  <c r="AC28" i="6"/>
  <c r="AD28" i="4"/>
  <c r="AC36" i="6"/>
  <c r="AB76" i="6"/>
  <c r="AC76" i="4"/>
  <c r="AB55" i="6"/>
  <c r="AC55" i="4"/>
  <c r="AB40" i="6"/>
  <c r="AC40" i="4"/>
  <c r="AB46" i="6"/>
  <c r="AC46" i="4"/>
  <c r="AB62" i="6"/>
  <c r="AC62" i="4"/>
  <c r="AB30" i="6"/>
  <c r="AC30" i="4"/>
  <c r="AB68" i="6"/>
  <c r="AC68" i="4"/>
  <c r="AC67" i="6"/>
  <c r="AB53" i="6"/>
  <c r="AC53" i="4"/>
  <c r="AD53" i="4" s="1"/>
  <c r="AE53" i="4" s="1"/>
  <c r="AF53" i="4" s="1"/>
  <c r="AG53" i="4" s="1"/>
  <c r="Z14" i="6"/>
  <c r="Z20" i="25" s="1"/>
  <c r="Y7" i="6"/>
  <c r="Y5" i="6" s="1"/>
  <c r="AB77" i="6"/>
  <c r="AC77" i="4"/>
  <c r="AB59" i="6"/>
  <c r="AC59" i="4"/>
  <c r="AB92" i="6"/>
  <c r="AC92" i="4"/>
  <c r="AB87" i="6"/>
  <c r="AC87" i="4"/>
  <c r="AB91" i="6"/>
  <c r="AC91" i="4"/>
  <c r="AB38" i="6"/>
  <c r="AC38" i="4"/>
  <c r="AB69" i="6"/>
  <c r="AC69" i="4"/>
  <c r="AB74" i="6"/>
  <c r="AC74" i="4"/>
  <c r="AB88" i="6"/>
  <c r="AC88" i="4"/>
  <c r="AB73" i="6"/>
  <c r="AC73" i="4"/>
  <c r="AB29" i="6"/>
  <c r="AC29" i="4"/>
  <c r="AB27" i="6"/>
  <c r="AC27" i="4"/>
  <c r="AB47" i="4"/>
  <c r="AA47" i="6"/>
  <c r="AC26" i="6"/>
  <c r="AB57" i="6"/>
  <c r="AC57" i="4"/>
  <c r="AD57" i="4" s="1"/>
  <c r="AB71" i="6"/>
  <c r="AC71" i="4"/>
  <c r="AB85" i="6"/>
  <c r="AC85" i="4"/>
  <c r="AB32" i="6"/>
  <c r="AC32" i="4"/>
  <c r="AB43" i="6"/>
  <c r="AC43" i="4"/>
  <c r="AB39" i="6"/>
  <c r="AC39" i="4"/>
  <c r="AA89" i="6"/>
  <c r="AB89" i="4"/>
  <c r="Z13" i="6"/>
  <c r="Z19" i="25" s="1"/>
  <c r="Z10" i="6"/>
  <c r="Z6" i="6" s="1"/>
  <c r="AA41" i="6"/>
  <c r="AB41" i="4"/>
  <c r="AB26" i="6"/>
  <c r="Y15" i="6"/>
  <c r="Y25" i="25" s="1"/>
  <c r="AA70" i="6"/>
  <c r="AB70" i="4"/>
  <c r="AA81" i="6"/>
  <c r="AB81" i="4"/>
  <c r="AC81" i="4" s="1"/>
  <c r="AD81" i="4" s="1"/>
  <c r="AE81" i="4" s="1"/>
  <c r="AF81" i="4" s="1"/>
  <c r="AG81" i="4" s="1"/>
  <c r="AA58" i="6"/>
  <c r="AB58" i="4"/>
  <c r="AB36" i="6"/>
  <c r="Z11" i="6"/>
  <c r="Z17" i="25" s="1"/>
  <c r="AA75" i="6"/>
  <c r="AB75" i="4"/>
  <c r="AB67" i="6"/>
  <c r="AA86" i="6"/>
  <c r="AB86" i="4"/>
  <c r="AA31" i="6"/>
  <c r="AB31" i="4"/>
  <c r="AA61" i="6"/>
  <c r="AB61" i="4"/>
  <c r="AA44" i="6"/>
  <c r="AB44" i="4"/>
  <c r="AA67" i="6"/>
  <c r="AA13" i="4"/>
  <c r="AA53" i="6"/>
  <c r="AA12" i="4"/>
  <c r="AA26" i="6"/>
  <c r="AA6" i="4"/>
  <c r="AA5" i="4"/>
  <c r="AA10" i="4"/>
  <c r="AA36" i="6"/>
  <c r="AA11" i="4"/>
  <c r="AA7" i="4"/>
  <c r="AA14" i="4"/>
  <c r="Y21" i="25" l="1"/>
  <c r="AN36" i="6"/>
  <c r="AQ35" i="6"/>
  <c r="AP25" i="6"/>
  <c r="Y22" i="25"/>
  <c r="AN67" i="6"/>
  <c r="AO52" i="6"/>
  <c r="AT50" i="6"/>
  <c r="AQ80" i="6"/>
  <c r="AP66" i="6"/>
  <c r="AQ51" i="6"/>
  <c r="AN26" i="6"/>
  <c r="AR24" i="6"/>
  <c r="AR65" i="6"/>
  <c r="AU23" i="6"/>
  <c r="AM36" i="6"/>
  <c r="AB56" i="6"/>
  <c r="AC56" i="4"/>
  <c r="AM67" i="6"/>
  <c r="AM26" i="6"/>
  <c r="AL26" i="6"/>
  <c r="AL36" i="6"/>
  <c r="AL67" i="6"/>
  <c r="AK67" i="6"/>
  <c r="Z16" i="25"/>
  <c r="Z21" i="25" s="1"/>
  <c r="AK26" i="6"/>
  <c r="AK36" i="6"/>
  <c r="AJ67" i="6"/>
  <c r="AJ36" i="6"/>
  <c r="AJ26" i="6"/>
  <c r="AI26" i="6"/>
  <c r="AI36" i="6"/>
  <c r="AI67" i="6"/>
  <c r="AG81" i="6"/>
  <c r="AH81" i="4"/>
  <c r="AI81" i="4" s="1"/>
  <c r="AJ81" i="4" s="1"/>
  <c r="AK81" i="4" s="1"/>
  <c r="AL81" i="4" s="1"/>
  <c r="AM81" i="4" s="1"/>
  <c r="AN81" i="4" s="1"/>
  <c r="AG53" i="6"/>
  <c r="AH53" i="4"/>
  <c r="AI53" i="4" s="1"/>
  <c r="AJ53" i="4" s="1"/>
  <c r="AK53" i="4" s="1"/>
  <c r="AL53" i="4" s="1"/>
  <c r="AM53" i="4" s="1"/>
  <c r="AN53" i="4" s="1"/>
  <c r="AO53" i="4" s="1"/>
  <c r="AP53" i="4" s="1"/>
  <c r="AH67" i="6"/>
  <c r="Y16" i="6"/>
  <c r="AH36" i="6"/>
  <c r="AH26" i="6"/>
  <c r="AA14" i="6"/>
  <c r="AA20" i="25" s="1"/>
  <c r="AA13" i="6"/>
  <c r="AA19" i="25" s="1"/>
  <c r="AF81" i="6"/>
  <c r="AF53" i="6"/>
  <c r="AE37" i="6"/>
  <c r="AF37" i="4"/>
  <c r="AG37" i="4" s="1"/>
  <c r="AE82" i="6"/>
  <c r="AF82" i="4"/>
  <c r="AE81" i="6"/>
  <c r="AE53" i="6"/>
  <c r="AD60" i="6"/>
  <c r="AE60" i="4"/>
  <c r="AD84" i="6"/>
  <c r="AE84" i="4"/>
  <c r="AD57" i="6"/>
  <c r="AE57" i="4"/>
  <c r="AD72" i="6"/>
  <c r="AE72" i="4"/>
  <c r="AC83" i="6"/>
  <c r="AD83" i="4"/>
  <c r="AD28" i="6"/>
  <c r="AE28" i="4"/>
  <c r="AD90" i="6"/>
  <c r="AE90" i="4"/>
  <c r="AD45" i="6"/>
  <c r="AE45" i="4"/>
  <c r="Z7" i="6"/>
  <c r="AB54" i="6"/>
  <c r="AC54" i="4"/>
  <c r="AB13" i="4"/>
  <c r="Z15" i="6"/>
  <c r="Z25" i="25" s="1"/>
  <c r="AB42" i="6"/>
  <c r="AC42" i="4"/>
  <c r="AC39" i="6"/>
  <c r="AD39" i="4"/>
  <c r="AC32" i="6"/>
  <c r="AD32" i="4"/>
  <c r="AC71" i="6"/>
  <c r="AD71" i="4"/>
  <c r="AC68" i="6"/>
  <c r="AD68" i="4"/>
  <c r="AE68" i="4" s="1"/>
  <c r="AF68" i="4" s="1"/>
  <c r="AG68" i="4" s="1"/>
  <c r="AC62" i="6"/>
  <c r="AD62" i="4"/>
  <c r="AC40" i="6"/>
  <c r="AD40" i="4"/>
  <c r="AC76" i="6"/>
  <c r="AD76" i="4"/>
  <c r="AD81" i="6"/>
  <c r="AC29" i="6"/>
  <c r="AD29" i="4"/>
  <c r="AC88" i="6"/>
  <c r="AD88" i="4"/>
  <c r="AC69" i="6"/>
  <c r="AD69" i="4"/>
  <c r="AC91" i="6"/>
  <c r="AD91" i="4"/>
  <c r="AC92" i="6"/>
  <c r="AD92" i="4"/>
  <c r="AC77" i="6"/>
  <c r="AD77" i="4"/>
  <c r="AD53" i="6"/>
  <c r="AC43" i="6"/>
  <c r="AD43" i="4"/>
  <c r="AC85" i="6"/>
  <c r="AD85" i="4"/>
  <c r="AC57" i="6"/>
  <c r="AC30" i="6"/>
  <c r="AD30" i="4"/>
  <c r="AC46" i="6"/>
  <c r="AD46" i="4"/>
  <c r="AC55" i="6"/>
  <c r="AD55" i="4"/>
  <c r="AC27" i="6"/>
  <c r="AD27" i="4"/>
  <c r="AE27" i="4" s="1"/>
  <c r="AF27" i="4" s="1"/>
  <c r="AG27" i="4" s="1"/>
  <c r="AC73" i="6"/>
  <c r="AD73" i="4"/>
  <c r="AC74" i="6"/>
  <c r="AD74" i="4"/>
  <c r="AC38" i="6"/>
  <c r="AD38" i="4"/>
  <c r="AE38" i="4" s="1"/>
  <c r="AC87" i="6"/>
  <c r="AD87" i="4"/>
  <c r="AC59" i="6"/>
  <c r="AD59" i="4"/>
  <c r="AA11" i="6"/>
  <c r="AA17" i="25" s="1"/>
  <c r="AA10" i="6"/>
  <c r="AA6" i="6" s="1"/>
  <c r="AA12" i="6"/>
  <c r="AA18" i="25" s="1"/>
  <c r="AB31" i="6"/>
  <c r="AB10" i="6" s="1"/>
  <c r="AB6" i="6" s="1"/>
  <c r="AC31" i="4"/>
  <c r="AC10" i="4" s="1"/>
  <c r="AB89" i="6"/>
  <c r="AC89" i="4"/>
  <c r="AB47" i="6"/>
  <c r="AC47" i="4"/>
  <c r="AB58" i="6"/>
  <c r="AC58" i="4"/>
  <c r="AB70" i="6"/>
  <c r="AC70" i="4"/>
  <c r="AB41" i="6"/>
  <c r="AC41" i="4"/>
  <c r="AB12" i="4"/>
  <c r="AB61" i="6"/>
  <c r="AC61" i="4"/>
  <c r="AB86" i="6"/>
  <c r="AC86" i="4"/>
  <c r="AB75" i="6"/>
  <c r="AC75" i="4"/>
  <c r="AB44" i="6"/>
  <c r="AC44" i="4"/>
  <c r="AC81" i="6"/>
  <c r="AC53" i="6"/>
  <c r="AB11" i="4"/>
  <c r="AB6" i="4"/>
  <c r="AB7" i="4"/>
  <c r="AB81" i="6"/>
  <c r="AB14" i="4"/>
  <c r="AB10" i="4"/>
  <c r="AB5" i="4"/>
  <c r="AA15" i="4"/>
  <c r="AA16" i="4" s="1"/>
  <c r="Z5" i="6"/>
  <c r="AN81" i="6" l="1"/>
  <c r="AO81" i="4"/>
  <c r="AS24" i="6"/>
  <c r="AR51" i="6"/>
  <c r="AU50" i="6"/>
  <c r="AP52" i="6"/>
  <c r="AO67" i="6"/>
  <c r="AO36" i="6"/>
  <c r="AO26" i="6"/>
  <c r="AQ25" i="6"/>
  <c r="AR35" i="6"/>
  <c r="AN53" i="6"/>
  <c r="AS65" i="6"/>
  <c r="AR80" i="6"/>
  <c r="AV23" i="6"/>
  <c r="AQ66" i="6"/>
  <c r="AM53" i="6"/>
  <c r="AA16" i="25"/>
  <c r="AM81" i="6"/>
  <c r="AD56" i="4"/>
  <c r="AC56" i="6"/>
  <c r="AL53" i="6"/>
  <c r="AL81" i="6"/>
  <c r="AK81" i="6"/>
  <c r="AC14" i="4"/>
  <c r="AK53" i="6"/>
  <c r="AJ81" i="6"/>
  <c r="AJ53" i="6"/>
  <c r="AI81" i="6"/>
  <c r="AI53" i="6"/>
  <c r="AF82" i="6"/>
  <c r="AG82" i="4"/>
  <c r="AG68" i="6"/>
  <c r="AH68" i="4"/>
  <c r="AI68" i="4" s="1"/>
  <c r="AJ68" i="4" s="1"/>
  <c r="AK68" i="4" s="1"/>
  <c r="AL68" i="4" s="1"/>
  <c r="AM68" i="4" s="1"/>
  <c r="AN68" i="4" s="1"/>
  <c r="AO68" i="4" s="1"/>
  <c r="AP68" i="4" s="1"/>
  <c r="AH81" i="6"/>
  <c r="AG37" i="6"/>
  <c r="AH37" i="4"/>
  <c r="AI37" i="4" s="1"/>
  <c r="AJ37" i="4" s="1"/>
  <c r="AK37" i="4" s="1"/>
  <c r="AL37" i="4" s="1"/>
  <c r="AM37" i="4" s="1"/>
  <c r="AN37" i="4" s="1"/>
  <c r="AO37" i="4" s="1"/>
  <c r="AP37" i="4" s="1"/>
  <c r="AH53" i="6"/>
  <c r="AB15" i="4"/>
  <c r="AB16" i="4" s="1"/>
  <c r="AG27" i="6"/>
  <c r="AH27" i="4"/>
  <c r="AI27" i="4" s="1"/>
  <c r="AJ27" i="4" s="1"/>
  <c r="AK27" i="4" s="1"/>
  <c r="AL27" i="4" s="1"/>
  <c r="AM27" i="4" s="1"/>
  <c r="AN27" i="4" s="1"/>
  <c r="AO27" i="4" s="1"/>
  <c r="AP27" i="4" s="1"/>
  <c r="AB13" i="6"/>
  <c r="AB19" i="25" s="1"/>
  <c r="Z22" i="25"/>
  <c r="AB16" i="25"/>
  <c r="AE90" i="6"/>
  <c r="AF90" i="4"/>
  <c r="AE72" i="6"/>
  <c r="AF72" i="4"/>
  <c r="AE84" i="6"/>
  <c r="AF84" i="4"/>
  <c r="AB11" i="6"/>
  <c r="AF27" i="6"/>
  <c r="AE45" i="6"/>
  <c r="AF45" i="4"/>
  <c r="AE28" i="6"/>
  <c r="AF28" i="4"/>
  <c r="AE57" i="6"/>
  <c r="AF57" i="4"/>
  <c r="AE60" i="6"/>
  <c r="AF60" i="4"/>
  <c r="AF37" i="6"/>
  <c r="AE38" i="6"/>
  <c r="AF38" i="4"/>
  <c r="AF68" i="6"/>
  <c r="AD59" i="6"/>
  <c r="AE59" i="4"/>
  <c r="AD73" i="6"/>
  <c r="AE73" i="4"/>
  <c r="AD55" i="6"/>
  <c r="AE55" i="4"/>
  <c r="AD30" i="6"/>
  <c r="AE30" i="4"/>
  <c r="AD40" i="6"/>
  <c r="AE40" i="4"/>
  <c r="AE68" i="6"/>
  <c r="AD32" i="6"/>
  <c r="AE32" i="4"/>
  <c r="AD43" i="6"/>
  <c r="AE43" i="4"/>
  <c r="AD77" i="6"/>
  <c r="AE77" i="4"/>
  <c r="AD91" i="6"/>
  <c r="AE91" i="4"/>
  <c r="AD88" i="6"/>
  <c r="AE88" i="4"/>
  <c r="AD87" i="6"/>
  <c r="AE87" i="4"/>
  <c r="AD74" i="6"/>
  <c r="AE74" i="4"/>
  <c r="AE27" i="6"/>
  <c r="AD46" i="6"/>
  <c r="AE46" i="4"/>
  <c r="AD76" i="6"/>
  <c r="AE76" i="4"/>
  <c r="AD62" i="6"/>
  <c r="AE62" i="4"/>
  <c r="AD71" i="6"/>
  <c r="AE71" i="4"/>
  <c r="AD39" i="6"/>
  <c r="AE39" i="4"/>
  <c r="AF39" i="4" s="1"/>
  <c r="AB12" i="6"/>
  <c r="AB18" i="25" s="1"/>
  <c r="AA7" i="6"/>
  <c r="AA5" i="6" s="1"/>
  <c r="AD85" i="6"/>
  <c r="AE85" i="4"/>
  <c r="AD92" i="6"/>
  <c r="AE92" i="4"/>
  <c r="AD69" i="6"/>
  <c r="AE69" i="4"/>
  <c r="AD29" i="6"/>
  <c r="AE29" i="4"/>
  <c r="AD83" i="6"/>
  <c r="AE83" i="4"/>
  <c r="AF83" i="4" s="1"/>
  <c r="AC42" i="6"/>
  <c r="AD42" i="4"/>
  <c r="AC54" i="6"/>
  <c r="AD54" i="4"/>
  <c r="AB14" i="6"/>
  <c r="AB20" i="25" s="1"/>
  <c r="AC12" i="4"/>
  <c r="AA15" i="6"/>
  <c r="AA25" i="25" s="1"/>
  <c r="AC41" i="6"/>
  <c r="AD41" i="4"/>
  <c r="AC58" i="6"/>
  <c r="AD58" i="4"/>
  <c r="AC89" i="6"/>
  <c r="AD89" i="4"/>
  <c r="AD68" i="6"/>
  <c r="AC75" i="6"/>
  <c r="AD75" i="4"/>
  <c r="AC61" i="6"/>
  <c r="AD61" i="4"/>
  <c r="AD38" i="6"/>
  <c r="AC44" i="6"/>
  <c r="AD44" i="4"/>
  <c r="AC70" i="6"/>
  <c r="AD70" i="4"/>
  <c r="AC47" i="6"/>
  <c r="AD47" i="4"/>
  <c r="AC5" i="4"/>
  <c r="AD31" i="4"/>
  <c r="AD10" i="4" s="1"/>
  <c r="AC86" i="6"/>
  <c r="AC14" i="6" s="1"/>
  <c r="AC20" i="25" s="1"/>
  <c r="AD86" i="4"/>
  <c r="AD27" i="6"/>
  <c r="AC11" i="4"/>
  <c r="AC7" i="4"/>
  <c r="AC13" i="4"/>
  <c r="AC31" i="6"/>
  <c r="AC10" i="6" s="1"/>
  <c r="AC6" i="4"/>
  <c r="AB17" i="25"/>
  <c r="D2" i="6"/>
  <c r="Z16" i="6"/>
  <c r="AA21" i="25"/>
  <c r="AV50" i="6" l="1"/>
  <c r="AW23" i="6"/>
  <c r="AS80" i="6"/>
  <c r="AT65" i="6"/>
  <c r="AP67" i="6"/>
  <c r="AQ52" i="6"/>
  <c r="AN68" i="6"/>
  <c r="AN27" i="6"/>
  <c r="AN37" i="6"/>
  <c r="AR66" i="6"/>
  <c r="AO53" i="6"/>
  <c r="AS35" i="6"/>
  <c r="AR25" i="6"/>
  <c r="AP26" i="6"/>
  <c r="AP36" i="6"/>
  <c r="AS51" i="6"/>
  <c r="AT24" i="6"/>
  <c r="AO81" i="6"/>
  <c r="AP81" i="4"/>
  <c r="AD56" i="6"/>
  <c r="AE56" i="4"/>
  <c r="AM68" i="6"/>
  <c r="AM27" i="6"/>
  <c r="AM37" i="6"/>
  <c r="AL68" i="6"/>
  <c r="AL27" i="6"/>
  <c r="AL37" i="6"/>
  <c r="AK68" i="6"/>
  <c r="AK27" i="6"/>
  <c r="AK37" i="6"/>
  <c r="AJ27" i="6"/>
  <c r="AJ68" i="6"/>
  <c r="AJ37" i="6"/>
  <c r="AI68" i="6"/>
  <c r="AI27" i="6"/>
  <c r="AI37" i="6"/>
  <c r="AF83" i="6"/>
  <c r="AG83" i="4"/>
  <c r="AF39" i="6"/>
  <c r="AG39" i="4"/>
  <c r="AF60" i="6"/>
  <c r="AG60" i="4"/>
  <c r="AF45" i="6"/>
  <c r="AG45" i="4"/>
  <c r="AF84" i="6"/>
  <c r="AG84" i="4"/>
  <c r="AF90" i="6"/>
  <c r="AG90" i="4"/>
  <c r="AF38" i="6"/>
  <c r="AG38" i="4"/>
  <c r="AF57" i="6"/>
  <c r="AG57" i="4"/>
  <c r="AF28" i="6"/>
  <c r="AG28" i="4"/>
  <c r="AF72" i="6"/>
  <c r="AG72" i="4"/>
  <c r="AH27" i="6"/>
  <c r="AH37" i="6"/>
  <c r="AG82" i="6"/>
  <c r="AH82" i="4"/>
  <c r="AI82" i="4" s="1"/>
  <c r="AJ82" i="4" s="1"/>
  <c r="AK82" i="4" s="1"/>
  <c r="AL82" i="4" s="1"/>
  <c r="AM82" i="4" s="1"/>
  <c r="AN82" i="4" s="1"/>
  <c r="AH68" i="6"/>
  <c r="AB15" i="6"/>
  <c r="AB25" i="25" s="1"/>
  <c r="AB7" i="6"/>
  <c r="AB5" i="6" s="1"/>
  <c r="AD12" i="4"/>
  <c r="AE74" i="6"/>
  <c r="AF74" i="4"/>
  <c r="AE88" i="6"/>
  <c r="AF88" i="4"/>
  <c r="AE77" i="6"/>
  <c r="AF77" i="4"/>
  <c r="AE32" i="6"/>
  <c r="AF32" i="4"/>
  <c r="AG32" i="4" s="1"/>
  <c r="AE69" i="6"/>
  <c r="AF69" i="4"/>
  <c r="AG69" i="4" s="1"/>
  <c r="AE85" i="6"/>
  <c r="AF85" i="4"/>
  <c r="AE62" i="6"/>
  <c r="AF62" i="4"/>
  <c r="AE46" i="6"/>
  <c r="AF46" i="4"/>
  <c r="AE30" i="6"/>
  <c r="AF30" i="4"/>
  <c r="AE73" i="6"/>
  <c r="AF73" i="4"/>
  <c r="AE87" i="6"/>
  <c r="AF87" i="4"/>
  <c r="AE91" i="6"/>
  <c r="AF91" i="4"/>
  <c r="AE43" i="6"/>
  <c r="AF43" i="4"/>
  <c r="AE29" i="6"/>
  <c r="AF29" i="4"/>
  <c r="AE92" i="6"/>
  <c r="AF92" i="4"/>
  <c r="AE71" i="6"/>
  <c r="AF71" i="4"/>
  <c r="AE76" i="6"/>
  <c r="AF76" i="4"/>
  <c r="AE40" i="6"/>
  <c r="AF40" i="4"/>
  <c r="AE55" i="6"/>
  <c r="AF55" i="4"/>
  <c r="AE59" i="6"/>
  <c r="AF59" i="4"/>
  <c r="AD75" i="6"/>
  <c r="AE75" i="4"/>
  <c r="AE39" i="6"/>
  <c r="AD31" i="6"/>
  <c r="AD10" i="6" s="1"/>
  <c r="AD6" i="6" s="1"/>
  <c r="AE31" i="4"/>
  <c r="AF31" i="4" s="1"/>
  <c r="AD70" i="6"/>
  <c r="AE70" i="4"/>
  <c r="AD58" i="6"/>
  <c r="AE58" i="4"/>
  <c r="AD54" i="6"/>
  <c r="AE54" i="4"/>
  <c r="AF54" i="4" s="1"/>
  <c r="AG54" i="4" s="1"/>
  <c r="AB21" i="25"/>
  <c r="AD86" i="6"/>
  <c r="AE86" i="4"/>
  <c r="AD61" i="6"/>
  <c r="AE61" i="4"/>
  <c r="AD47" i="6"/>
  <c r="AE47" i="4"/>
  <c r="AD44" i="6"/>
  <c r="AE44" i="4"/>
  <c r="AC12" i="6"/>
  <c r="AC18" i="25" s="1"/>
  <c r="AD89" i="6"/>
  <c r="AE89" i="4"/>
  <c r="AD41" i="6"/>
  <c r="AE41" i="4"/>
  <c r="AD42" i="6"/>
  <c r="AE42" i="4"/>
  <c r="AE83" i="6"/>
  <c r="AD6" i="4"/>
  <c r="AC11" i="6"/>
  <c r="AC17" i="25" s="1"/>
  <c r="AC13" i="6"/>
  <c r="AC19" i="25" s="1"/>
  <c r="AD14" i="4"/>
  <c r="AD7" i="4"/>
  <c r="AC15" i="4"/>
  <c r="AC16" i="4" s="1"/>
  <c r="AD5" i="4"/>
  <c r="AD11" i="4"/>
  <c r="AD13" i="4"/>
  <c r="AC16" i="25"/>
  <c r="AC6" i="6"/>
  <c r="AB16" i="6"/>
  <c r="AA16" i="6"/>
  <c r="AA22" i="25"/>
  <c r="AD14" i="6" l="1"/>
  <c r="AD20" i="25" s="1"/>
  <c r="AP81" i="6"/>
  <c r="AQ81" i="4"/>
  <c r="AR81" i="4" s="1"/>
  <c r="AS81" i="4" s="1"/>
  <c r="AT81" i="4" s="1"/>
  <c r="AU81" i="4" s="1"/>
  <c r="AV81" i="4" s="1"/>
  <c r="AW81" i="4" s="1"/>
  <c r="AX81" i="4" s="1"/>
  <c r="AY81" i="4" s="1"/>
  <c r="AZ81" i="4" s="1"/>
  <c r="BA81" i="4" s="1"/>
  <c r="BB81" i="4" s="1"/>
  <c r="BC81" i="4" s="1"/>
  <c r="BD81" i="4" s="1"/>
  <c r="BE81" i="4" s="1"/>
  <c r="BF81" i="4" s="1"/>
  <c r="BG81" i="4" s="1"/>
  <c r="BH81" i="4" s="1"/>
  <c r="BI81" i="4" s="1"/>
  <c r="BJ81" i="4" s="1"/>
  <c r="BK81" i="4" s="1"/>
  <c r="BL81" i="4" s="1"/>
  <c r="BM81" i="4" s="1"/>
  <c r="BN81" i="4" s="1"/>
  <c r="BO81" i="4" s="1"/>
  <c r="BP81" i="4" s="1"/>
  <c r="BQ81" i="4" s="1"/>
  <c r="BR81" i="4" s="1"/>
  <c r="BS81" i="4" s="1"/>
  <c r="BT81" i="4" s="1"/>
  <c r="BU81" i="4" s="1"/>
  <c r="BV81" i="4" s="1"/>
  <c r="BW81" i="4" s="1"/>
  <c r="BX81" i="4" s="1"/>
  <c r="BY81" i="4" s="1"/>
  <c r="BZ81" i="4" s="1"/>
  <c r="CA81" i="4" s="1"/>
  <c r="CB81" i="4" s="1"/>
  <c r="CC81" i="4" s="1"/>
  <c r="CD81" i="4" s="1"/>
  <c r="CE81" i="4" s="1"/>
  <c r="CF81" i="4" s="1"/>
  <c r="CG81" i="4" s="1"/>
  <c r="CH81" i="4" s="1"/>
  <c r="CI81" i="4" s="1"/>
  <c r="CJ81" i="4" s="1"/>
  <c r="AT51" i="6"/>
  <c r="AQ67" i="6"/>
  <c r="AU65" i="6"/>
  <c r="AU24" i="6"/>
  <c r="AO37" i="6"/>
  <c r="AR52" i="6"/>
  <c r="AN82" i="6"/>
  <c r="AO82" i="4"/>
  <c r="AQ36" i="6"/>
  <c r="AQ26" i="6"/>
  <c r="AP53" i="6"/>
  <c r="AS66" i="6"/>
  <c r="AO27" i="6"/>
  <c r="AT80" i="6"/>
  <c r="AS25" i="6"/>
  <c r="AT35" i="6"/>
  <c r="AO68" i="6"/>
  <c r="AX23" i="6"/>
  <c r="AW50" i="6"/>
  <c r="AM82" i="6"/>
  <c r="AF56" i="4"/>
  <c r="AE56" i="6"/>
  <c r="AD13" i="6"/>
  <c r="AL82" i="6"/>
  <c r="AK82" i="6"/>
  <c r="AJ82" i="6"/>
  <c r="AD19" i="25"/>
  <c r="AI82" i="6"/>
  <c r="AD11" i="6"/>
  <c r="AD17" i="25" s="1"/>
  <c r="AF31" i="6"/>
  <c r="AG31" i="4"/>
  <c r="AG38" i="6"/>
  <c r="AH38" i="4"/>
  <c r="AI38" i="4" s="1"/>
  <c r="AJ38" i="4" s="1"/>
  <c r="AK38" i="4" s="1"/>
  <c r="AL38" i="4" s="1"/>
  <c r="AM38" i="4" s="1"/>
  <c r="AN38" i="4" s="1"/>
  <c r="AO38" i="4" s="1"/>
  <c r="AP38" i="4" s="1"/>
  <c r="AG84" i="6"/>
  <c r="AH84" i="4"/>
  <c r="AG39" i="6"/>
  <c r="AH39" i="4"/>
  <c r="AF59" i="6"/>
  <c r="AG59" i="4"/>
  <c r="AF40" i="6"/>
  <c r="AG40" i="4"/>
  <c r="AF71" i="6"/>
  <c r="AG71" i="4"/>
  <c r="AF29" i="6"/>
  <c r="AG29" i="4"/>
  <c r="AF91" i="6"/>
  <c r="AG91" i="4"/>
  <c r="AF73" i="6"/>
  <c r="AG73" i="4"/>
  <c r="AF46" i="6"/>
  <c r="AG46" i="4"/>
  <c r="AF85" i="6"/>
  <c r="AG85" i="4"/>
  <c r="AG32" i="6"/>
  <c r="AH32" i="4"/>
  <c r="AI32" i="4" s="1"/>
  <c r="AJ32" i="4" s="1"/>
  <c r="AK32" i="4" s="1"/>
  <c r="AL32" i="4" s="1"/>
  <c r="AM32" i="4" s="1"/>
  <c r="AN32" i="4" s="1"/>
  <c r="AO32" i="4" s="1"/>
  <c r="AP32" i="4" s="1"/>
  <c r="AF88" i="6"/>
  <c r="AG88" i="4"/>
  <c r="AH82" i="6"/>
  <c r="AG72" i="6"/>
  <c r="AH72" i="4"/>
  <c r="AG57" i="6"/>
  <c r="AH57" i="4"/>
  <c r="AG54" i="6"/>
  <c r="AH54" i="4"/>
  <c r="AI54" i="4" s="1"/>
  <c r="AJ54" i="4" s="1"/>
  <c r="AK54" i="4" s="1"/>
  <c r="AL54" i="4" s="1"/>
  <c r="AM54" i="4" s="1"/>
  <c r="AN54" i="4" s="1"/>
  <c r="AO54" i="4" s="1"/>
  <c r="AP54" i="4" s="1"/>
  <c r="AG90" i="6"/>
  <c r="AH90" i="4"/>
  <c r="AG45" i="6"/>
  <c r="AH45" i="4"/>
  <c r="AG60" i="6"/>
  <c r="AH60" i="4"/>
  <c r="AG83" i="6"/>
  <c r="AH83" i="4"/>
  <c r="AF55" i="6"/>
  <c r="AG55" i="4"/>
  <c r="AF76" i="6"/>
  <c r="AG76" i="4"/>
  <c r="AF92" i="6"/>
  <c r="AG92" i="4"/>
  <c r="AF43" i="6"/>
  <c r="AG43" i="4"/>
  <c r="AF87" i="6"/>
  <c r="AG87" i="4"/>
  <c r="AF30" i="6"/>
  <c r="AG30" i="4"/>
  <c r="AF62" i="6"/>
  <c r="AG62" i="4"/>
  <c r="AG69" i="6"/>
  <c r="AH69" i="4"/>
  <c r="AI69" i="4" s="1"/>
  <c r="AJ69" i="4" s="1"/>
  <c r="AK69" i="4" s="1"/>
  <c r="AL69" i="4" s="1"/>
  <c r="AM69" i="4" s="1"/>
  <c r="AN69" i="4" s="1"/>
  <c r="AO69" i="4" s="1"/>
  <c r="AP69" i="4" s="1"/>
  <c r="AF77" i="6"/>
  <c r="AG77" i="4"/>
  <c r="AF74" i="6"/>
  <c r="AG74" i="4"/>
  <c r="AG28" i="6"/>
  <c r="AH28" i="4"/>
  <c r="AB22" i="25"/>
  <c r="AE44" i="6"/>
  <c r="AF44" i="4"/>
  <c r="AE58" i="6"/>
  <c r="AF58" i="4"/>
  <c r="AE42" i="6"/>
  <c r="AF42" i="4"/>
  <c r="AE89" i="6"/>
  <c r="AF89" i="4"/>
  <c r="AE61" i="6"/>
  <c r="AF61" i="4"/>
  <c r="AF32" i="6"/>
  <c r="AF10" i="4"/>
  <c r="AF6" i="4"/>
  <c r="AE47" i="6"/>
  <c r="AF47" i="4"/>
  <c r="AF54" i="6"/>
  <c r="AE70" i="6"/>
  <c r="AF70" i="4"/>
  <c r="AF69" i="6"/>
  <c r="AE41" i="6"/>
  <c r="AF41" i="4"/>
  <c r="AG41" i="4" s="1"/>
  <c r="AE86" i="6"/>
  <c r="AF86" i="4"/>
  <c r="AG86" i="4" s="1"/>
  <c r="AE75" i="6"/>
  <c r="AF75" i="4"/>
  <c r="AD12" i="6"/>
  <c r="AD18" i="25" s="1"/>
  <c r="AE13" i="4"/>
  <c r="AE7" i="4"/>
  <c r="AE31" i="6"/>
  <c r="AE10" i="6" s="1"/>
  <c r="AE5" i="4"/>
  <c r="AE10" i="4"/>
  <c r="AE6" i="4"/>
  <c r="AD15" i="4"/>
  <c r="AD16" i="4" s="1"/>
  <c r="AE14" i="4"/>
  <c r="AE54" i="6"/>
  <c r="AE12" i="4"/>
  <c r="AE11" i="4"/>
  <c r="AC21" i="25"/>
  <c r="AC7" i="6"/>
  <c r="AC5" i="6" s="1"/>
  <c r="AD16" i="25"/>
  <c r="AC15" i="6"/>
  <c r="AC25" i="25" s="1"/>
  <c r="AG10" i="4" l="1"/>
  <c r="AN32" i="6"/>
  <c r="AP68" i="6"/>
  <c r="AP27" i="6"/>
  <c r="AR36" i="6"/>
  <c r="AO82" i="6"/>
  <c r="AP82" i="4"/>
  <c r="AS52" i="6"/>
  <c r="AP37" i="6"/>
  <c r="AV65" i="6"/>
  <c r="AR67" i="6"/>
  <c r="AQ81" i="6"/>
  <c r="AX50" i="6"/>
  <c r="AU35" i="6"/>
  <c r="AT66" i="6"/>
  <c r="AR26" i="6"/>
  <c r="AV24" i="6"/>
  <c r="AN38" i="6"/>
  <c r="AT25" i="6"/>
  <c r="AU51" i="6"/>
  <c r="AN69" i="6"/>
  <c r="AN54" i="6"/>
  <c r="AY23" i="6"/>
  <c r="AU80" i="6"/>
  <c r="AQ53" i="6"/>
  <c r="AM32" i="6"/>
  <c r="AM38" i="6"/>
  <c r="AG56" i="4"/>
  <c r="AF56" i="6"/>
  <c r="AM69" i="6"/>
  <c r="AM54" i="6"/>
  <c r="AL69" i="6"/>
  <c r="AL54" i="6"/>
  <c r="AL32" i="6"/>
  <c r="AL38" i="6"/>
  <c r="AK69" i="6"/>
  <c r="AK54" i="6"/>
  <c r="AF12" i="4"/>
  <c r="AK32" i="6"/>
  <c r="AK38" i="6"/>
  <c r="AE12" i="6"/>
  <c r="AE18" i="25" s="1"/>
  <c r="AJ32" i="6"/>
  <c r="AG6" i="4"/>
  <c r="AJ69" i="6"/>
  <c r="AJ54" i="6"/>
  <c r="AJ38" i="6"/>
  <c r="AI32" i="6"/>
  <c r="AI38" i="6"/>
  <c r="AI69" i="6"/>
  <c r="AH83" i="6"/>
  <c r="AI83" i="4"/>
  <c r="AJ83" i="4" s="1"/>
  <c r="AK83" i="4" s="1"/>
  <c r="AL83" i="4" s="1"/>
  <c r="AM83" i="4" s="1"/>
  <c r="AN83" i="4" s="1"/>
  <c r="AH45" i="6"/>
  <c r="AI45" i="4"/>
  <c r="AI54" i="6"/>
  <c r="AH72" i="6"/>
  <c r="AI72" i="4"/>
  <c r="AH39" i="6"/>
  <c r="AI39" i="4"/>
  <c r="AH84" i="6"/>
  <c r="AI84" i="4"/>
  <c r="AH28" i="6"/>
  <c r="AI28" i="4"/>
  <c r="AH60" i="6"/>
  <c r="AI60" i="4"/>
  <c r="AH90" i="6"/>
  <c r="AI90" i="4"/>
  <c r="AH57" i="6"/>
  <c r="AI57" i="4"/>
  <c r="AE11" i="6"/>
  <c r="AE17" i="25" s="1"/>
  <c r="AF61" i="6"/>
  <c r="AG61" i="4"/>
  <c r="AF42" i="6"/>
  <c r="AG42" i="4"/>
  <c r="AF44" i="6"/>
  <c r="AG44" i="4"/>
  <c r="AG62" i="6"/>
  <c r="AH62" i="4"/>
  <c r="AG87" i="6"/>
  <c r="AH87" i="4"/>
  <c r="AG92" i="6"/>
  <c r="AH92" i="4"/>
  <c r="AG55" i="6"/>
  <c r="AH55" i="4"/>
  <c r="AH54" i="6"/>
  <c r="AG85" i="6"/>
  <c r="AH85" i="4"/>
  <c r="AI85" i="4" s="1"/>
  <c r="AG73" i="6"/>
  <c r="AH73" i="4"/>
  <c r="AG29" i="6"/>
  <c r="AH29" i="4"/>
  <c r="AG40" i="6"/>
  <c r="AH40" i="4"/>
  <c r="AH38" i="6"/>
  <c r="AG86" i="6"/>
  <c r="AH86" i="4"/>
  <c r="AG74" i="6"/>
  <c r="AH74" i="4"/>
  <c r="AG88" i="6"/>
  <c r="AH88" i="4"/>
  <c r="AE14" i="6"/>
  <c r="AE20" i="25" s="1"/>
  <c r="AF70" i="6"/>
  <c r="AG70" i="4"/>
  <c r="AF47" i="6"/>
  <c r="AG47" i="4"/>
  <c r="AF89" i="6"/>
  <c r="AG89" i="4"/>
  <c r="AF58" i="6"/>
  <c r="AG58" i="4"/>
  <c r="AH69" i="6"/>
  <c r="AG30" i="6"/>
  <c r="AH30" i="4"/>
  <c r="AI30" i="4" s="1"/>
  <c r="AG43" i="6"/>
  <c r="AH43" i="4"/>
  <c r="AG76" i="6"/>
  <c r="AH76" i="4"/>
  <c r="AH32" i="6"/>
  <c r="AG46" i="6"/>
  <c r="AH46" i="4"/>
  <c r="AG91" i="6"/>
  <c r="AH91" i="4"/>
  <c r="AG71" i="6"/>
  <c r="AH71" i="4"/>
  <c r="AG59" i="6"/>
  <c r="AH59" i="4"/>
  <c r="AG31" i="6"/>
  <c r="AH31" i="4"/>
  <c r="AF75" i="6"/>
  <c r="AG75" i="4"/>
  <c r="AG41" i="6"/>
  <c r="AH41" i="4"/>
  <c r="AF10" i="6"/>
  <c r="AF6" i="6" s="1"/>
  <c r="AG77" i="6"/>
  <c r="AH77" i="4"/>
  <c r="AD7" i="6"/>
  <c r="AD5" i="6" s="1"/>
  <c r="AD15" i="6"/>
  <c r="AD25" i="25" s="1"/>
  <c r="AF86" i="6"/>
  <c r="AF14" i="4"/>
  <c r="AF13" i="4"/>
  <c r="AE13" i="6"/>
  <c r="AE19" i="25" s="1"/>
  <c r="AF11" i="4"/>
  <c r="AF41" i="6"/>
  <c r="AF7" i="4"/>
  <c r="AF5" i="4"/>
  <c r="AE15" i="4"/>
  <c r="AE16" i="4" s="1"/>
  <c r="AD21" i="25"/>
  <c r="AE6" i="6"/>
  <c r="AE16" i="25"/>
  <c r="AC22" i="25"/>
  <c r="AC16" i="6"/>
  <c r="AN83" i="6" l="1"/>
  <c r="AO83" i="4"/>
  <c r="AO38" i="6"/>
  <c r="AV35" i="6"/>
  <c r="AR81" i="6"/>
  <c r="AP82" i="6"/>
  <c r="AQ82" i="4"/>
  <c r="AR82" i="4" s="1"/>
  <c r="AS82" i="4" s="1"/>
  <c r="AT82" i="4" s="1"/>
  <c r="AU82" i="4" s="1"/>
  <c r="AV82" i="4" s="1"/>
  <c r="AW82" i="4" s="1"/>
  <c r="AX82" i="4" s="1"/>
  <c r="AY82" i="4" s="1"/>
  <c r="AZ82" i="4" s="1"/>
  <c r="BA82" i="4" s="1"/>
  <c r="BB82" i="4" s="1"/>
  <c r="BC82" i="4" s="1"/>
  <c r="BD82" i="4" s="1"/>
  <c r="BE82" i="4" s="1"/>
  <c r="BF82" i="4" s="1"/>
  <c r="BG82" i="4" s="1"/>
  <c r="BH82" i="4" s="1"/>
  <c r="BI82" i="4" s="1"/>
  <c r="BJ82" i="4" s="1"/>
  <c r="BK82" i="4" s="1"/>
  <c r="BL82" i="4" s="1"/>
  <c r="BM82" i="4" s="1"/>
  <c r="BN82" i="4" s="1"/>
  <c r="BO82" i="4" s="1"/>
  <c r="BP82" i="4" s="1"/>
  <c r="BQ82" i="4" s="1"/>
  <c r="BR82" i="4" s="1"/>
  <c r="BS82" i="4" s="1"/>
  <c r="BT82" i="4" s="1"/>
  <c r="BU82" i="4" s="1"/>
  <c r="BV82" i="4" s="1"/>
  <c r="BW82" i="4" s="1"/>
  <c r="BX82" i="4" s="1"/>
  <c r="BY82" i="4" s="1"/>
  <c r="BZ82" i="4" s="1"/>
  <c r="CA82" i="4" s="1"/>
  <c r="CB82" i="4" s="1"/>
  <c r="CC82" i="4" s="1"/>
  <c r="CD82" i="4" s="1"/>
  <c r="CE82" i="4" s="1"/>
  <c r="CF82" i="4" s="1"/>
  <c r="CG82" i="4" s="1"/>
  <c r="CH82" i="4" s="1"/>
  <c r="CI82" i="4" s="1"/>
  <c r="CJ82" i="4" s="1"/>
  <c r="AS36" i="6"/>
  <c r="AO32" i="6"/>
  <c r="AV80" i="6"/>
  <c r="AO69" i="6"/>
  <c r="AU25" i="6"/>
  <c r="AW24" i="6"/>
  <c r="AW65" i="6"/>
  <c r="AZ23" i="6"/>
  <c r="AO54" i="6"/>
  <c r="AV51" i="6"/>
  <c r="AU66" i="6"/>
  <c r="AQ37" i="6"/>
  <c r="AT52" i="6"/>
  <c r="AQ68" i="6"/>
  <c r="AR53" i="6"/>
  <c r="AS26" i="6"/>
  <c r="AY50" i="6"/>
  <c r="AS67" i="6"/>
  <c r="AQ27" i="6"/>
  <c r="AH56" i="4"/>
  <c r="AG56" i="6"/>
  <c r="AD16" i="6"/>
  <c r="AM83" i="6"/>
  <c r="AL83" i="6"/>
  <c r="AF15" i="4"/>
  <c r="AF16" i="4" s="1"/>
  <c r="AG7" i="4"/>
  <c r="AF13" i="6"/>
  <c r="AK83" i="6"/>
  <c r="AI85" i="6"/>
  <c r="AJ85" i="4"/>
  <c r="AF11" i="6"/>
  <c r="AF17" i="25" s="1"/>
  <c r="AI30" i="6"/>
  <c r="AJ30" i="4"/>
  <c r="AJ83" i="6"/>
  <c r="AI90" i="6"/>
  <c r="AJ90" i="4"/>
  <c r="AI28" i="6"/>
  <c r="AJ28" i="4"/>
  <c r="AK28" i="4" s="1"/>
  <c r="AL28" i="4" s="1"/>
  <c r="AM28" i="4" s="1"/>
  <c r="AN28" i="4" s="1"/>
  <c r="AO28" i="4" s="1"/>
  <c r="AP28" i="4" s="1"/>
  <c r="AI39" i="6"/>
  <c r="AJ39" i="4"/>
  <c r="AK39" i="4" s="1"/>
  <c r="AL39" i="4" s="1"/>
  <c r="AM39" i="4" s="1"/>
  <c r="AN39" i="4" s="1"/>
  <c r="AO39" i="4" s="1"/>
  <c r="AP39" i="4" s="1"/>
  <c r="AI45" i="6"/>
  <c r="AJ45" i="4"/>
  <c r="AI57" i="6"/>
  <c r="AJ57" i="4"/>
  <c r="AI60" i="6"/>
  <c r="AJ60" i="4"/>
  <c r="AI84" i="6"/>
  <c r="AJ84" i="4"/>
  <c r="AI72" i="6"/>
  <c r="AJ72" i="4"/>
  <c r="AH59" i="6"/>
  <c r="AI59" i="4"/>
  <c r="AH91" i="6"/>
  <c r="AI91" i="4"/>
  <c r="AH40" i="6"/>
  <c r="AI40" i="4"/>
  <c r="AJ40" i="4" s="1"/>
  <c r="AH73" i="6"/>
  <c r="AI73" i="4"/>
  <c r="AH76" i="6"/>
  <c r="AI76" i="4"/>
  <c r="AH88" i="6"/>
  <c r="AI88" i="4"/>
  <c r="AH86" i="6"/>
  <c r="AI86" i="4"/>
  <c r="AH55" i="6"/>
  <c r="AI55" i="4"/>
  <c r="AH87" i="6"/>
  <c r="AI87" i="4"/>
  <c r="AG12" i="4"/>
  <c r="AH41" i="6"/>
  <c r="AI41" i="4"/>
  <c r="AH31" i="6"/>
  <c r="AI31" i="4"/>
  <c r="AH71" i="6"/>
  <c r="AI71" i="4"/>
  <c r="AH46" i="6"/>
  <c r="AI46" i="4"/>
  <c r="AH29" i="6"/>
  <c r="AI29" i="4"/>
  <c r="AJ29" i="4" s="1"/>
  <c r="AH77" i="6"/>
  <c r="AI77" i="4"/>
  <c r="AJ77" i="4" s="1"/>
  <c r="AK77" i="4" s="1"/>
  <c r="AL77" i="4" s="1"/>
  <c r="AM77" i="4" s="1"/>
  <c r="AN77" i="4" s="1"/>
  <c r="AO77" i="4" s="1"/>
  <c r="AP77" i="4" s="1"/>
  <c r="AH43" i="6"/>
  <c r="AI43" i="4"/>
  <c r="AH74" i="6"/>
  <c r="AI74" i="4"/>
  <c r="AG10" i="6"/>
  <c r="AG6" i="6" s="1"/>
  <c r="AH92" i="6"/>
  <c r="AI92" i="4"/>
  <c r="AH62" i="6"/>
  <c r="AI62" i="4"/>
  <c r="AJ62" i="4" s="1"/>
  <c r="AK62" i="4" s="1"/>
  <c r="AL62" i="4" s="1"/>
  <c r="AM62" i="4" s="1"/>
  <c r="AN62" i="4" s="1"/>
  <c r="AO62" i="4" s="1"/>
  <c r="AP62" i="4" s="1"/>
  <c r="AI83" i="6"/>
  <c r="AF14" i="6"/>
  <c r="AF20" i="25" s="1"/>
  <c r="AH6" i="4"/>
  <c r="AG89" i="6"/>
  <c r="AH89" i="4"/>
  <c r="AG70" i="6"/>
  <c r="AH70" i="4"/>
  <c r="AG14" i="6"/>
  <c r="AG20" i="25" s="1"/>
  <c r="AF19" i="25"/>
  <c r="AG44" i="6"/>
  <c r="AH44" i="4"/>
  <c r="AG61" i="6"/>
  <c r="AH61" i="4"/>
  <c r="AI61" i="4" s="1"/>
  <c r="AG75" i="6"/>
  <c r="AH75" i="4"/>
  <c r="AG13" i="4"/>
  <c r="AG11" i="4"/>
  <c r="AH10" i="4"/>
  <c r="AH30" i="6"/>
  <c r="AG58" i="6"/>
  <c r="AH58" i="4"/>
  <c r="AG47" i="6"/>
  <c r="AH47" i="4"/>
  <c r="AG14" i="4"/>
  <c r="AF12" i="6"/>
  <c r="AF18" i="25" s="1"/>
  <c r="AD22" i="25"/>
  <c r="AG5" i="4"/>
  <c r="AH85" i="6"/>
  <c r="AH14" i="4"/>
  <c r="AH42" i="4"/>
  <c r="AI42" i="4" s="1"/>
  <c r="AG42" i="6"/>
  <c r="AE7" i="6"/>
  <c r="AE5" i="6" s="1"/>
  <c r="AE21" i="25"/>
  <c r="AF16" i="25"/>
  <c r="AE15" i="6"/>
  <c r="AE25" i="25" s="1"/>
  <c r="AG12" i="6" l="1"/>
  <c r="AN62" i="6"/>
  <c r="AN28" i="6"/>
  <c r="AT26" i="6"/>
  <c r="AQ82" i="6"/>
  <c r="AW35" i="6"/>
  <c r="AP38" i="6"/>
  <c r="AN77" i="6"/>
  <c r="AS53" i="6"/>
  <c r="AV66" i="6"/>
  <c r="AW51" i="6"/>
  <c r="BA23" i="6"/>
  <c r="AX65" i="6"/>
  <c r="AW80" i="6"/>
  <c r="AO83" i="6"/>
  <c r="AP83" i="4"/>
  <c r="AN39" i="6"/>
  <c r="AT67" i="6"/>
  <c r="AX24" i="6"/>
  <c r="AP69" i="6"/>
  <c r="AP32" i="6"/>
  <c r="AT36" i="6"/>
  <c r="AR27" i="6"/>
  <c r="AZ50" i="6"/>
  <c r="AR68" i="6"/>
  <c r="AU52" i="6"/>
  <c r="AR37" i="6"/>
  <c r="AP54" i="6"/>
  <c r="AV25" i="6"/>
  <c r="AS81" i="6"/>
  <c r="AM62" i="6"/>
  <c r="AM28" i="6"/>
  <c r="AM77" i="6"/>
  <c r="AM39" i="6"/>
  <c r="AI56" i="4"/>
  <c r="AH56" i="6"/>
  <c r="AL62" i="6"/>
  <c r="AL28" i="6"/>
  <c r="AL77" i="6"/>
  <c r="AL39" i="6"/>
  <c r="AK62" i="6"/>
  <c r="AJ72" i="6"/>
  <c r="AK72" i="4"/>
  <c r="AJ60" i="6"/>
  <c r="AK60" i="4"/>
  <c r="AJ45" i="6"/>
  <c r="AK45" i="4"/>
  <c r="AK28" i="6"/>
  <c r="AK77" i="6"/>
  <c r="AJ40" i="6"/>
  <c r="AK40" i="4"/>
  <c r="AJ84" i="6"/>
  <c r="AK84" i="4"/>
  <c r="AL84" i="4" s="1"/>
  <c r="AM84" i="4" s="1"/>
  <c r="AN84" i="4" s="1"/>
  <c r="AJ57" i="6"/>
  <c r="AK57" i="4"/>
  <c r="AK39" i="6"/>
  <c r="AJ90" i="6"/>
  <c r="AK90" i="4"/>
  <c r="AJ85" i="6"/>
  <c r="AK85" i="4"/>
  <c r="AJ29" i="6"/>
  <c r="AK29" i="4"/>
  <c r="AJ30" i="6"/>
  <c r="AK30" i="4"/>
  <c r="AG13" i="6"/>
  <c r="AI92" i="6"/>
  <c r="AJ92" i="4"/>
  <c r="AI86" i="6"/>
  <c r="AJ86" i="4"/>
  <c r="AI76" i="6"/>
  <c r="AJ76" i="4"/>
  <c r="AF15" i="6"/>
  <c r="AF25" i="25" s="1"/>
  <c r="AI61" i="6"/>
  <c r="AJ61" i="4"/>
  <c r="AI43" i="6"/>
  <c r="AJ43" i="4"/>
  <c r="AI71" i="6"/>
  <c r="AJ71" i="4"/>
  <c r="AI41" i="6"/>
  <c r="AJ41" i="4"/>
  <c r="AJ39" i="6"/>
  <c r="AI42" i="6"/>
  <c r="AJ42" i="4"/>
  <c r="AI87" i="6"/>
  <c r="AJ87" i="4"/>
  <c r="AI59" i="6"/>
  <c r="AJ59" i="4"/>
  <c r="AJ62" i="6"/>
  <c r="AI55" i="6"/>
  <c r="AJ55" i="4"/>
  <c r="AI88" i="6"/>
  <c r="AJ88" i="4"/>
  <c r="AI73" i="6"/>
  <c r="AJ73" i="4"/>
  <c r="AI91" i="6"/>
  <c r="AJ91" i="4"/>
  <c r="AF7" i="6"/>
  <c r="AF5" i="6" s="1"/>
  <c r="AH10" i="6"/>
  <c r="AH6" i="6" s="1"/>
  <c r="AI74" i="6"/>
  <c r="AJ74" i="4"/>
  <c r="AJ77" i="6"/>
  <c r="AI46" i="6"/>
  <c r="AJ46" i="4"/>
  <c r="AI31" i="6"/>
  <c r="AJ31" i="4"/>
  <c r="AJ6" i="4" s="1"/>
  <c r="AJ28" i="6"/>
  <c r="AH58" i="6"/>
  <c r="AI58" i="4"/>
  <c r="AH44" i="6"/>
  <c r="AI44" i="4"/>
  <c r="AH70" i="6"/>
  <c r="AI70" i="4"/>
  <c r="AI62" i="6"/>
  <c r="AI77" i="6"/>
  <c r="AH47" i="6"/>
  <c r="AI47" i="4"/>
  <c r="AJ47" i="4" s="1"/>
  <c r="AH75" i="6"/>
  <c r="AI75" i="4"/>
  <c r="AH89" i="6"/>
  <c r="AH14" i="6" s="1"/>
  <c r="AH20" i="25" s="1"/>
  <c r="AI89" i="4"/>
  <c r="AJ89" i="4" s="1"/>
  <c r="AI40" i="6"/>
  <c r="AG16" i="25"/>
  <c r="AH16" i="25" s="1"/>
  <c r="AI29" i="6"/>
  <c r="AI6" i="4"/>
  <c r="AI10" i="4"/>
  <c r="AH42" i="6"/>
  <c r="AH5" i="4"/>
  <c r="AH11" i="4"/>
  <c r="AH7" i="4"/>
  <c r="AG18" i="25"/>
  <c r="AH61" i="6"/>
  <c r="AH12" i="4"/>
  <c r="AG11" i="6"/>
  <c r="AG17" i="25" s="1"/>
  <c r="AH13" i="4"/>
  <c r="AE22" i="25"/>
  <c r="AG15" i="4"/>
  <c r="AG16" i="4" s="1"/>
  <c r="AG19" i="25"/>
  <c r="AE16" i="6"/>
  <c r="AF21" i="25"/>
  <c r="AS68" i="6" l="1"/>
  <c r="AS27" i="6"/>
  <c r="AQ32" i="6"/>
  <c r="AY24" i="6"/>
  <c r="AT53" i="6"/>
  <c r="AO62" i="6"/>
  <c r="AT81" i="6"/>
  <c r="AQ54" i="6"/>
  <c r="AV52" i="6"/>
  <c r="AU67" i="6"/>
  <c r="AY65" i="6"/>
  <c r="AW66" i="6"/>
  <c r="AQ38" i="6"/>
  <c r="AX35" i="6"/>
  <c r="AR82" i="6"/>
  <c r="AU26" i="6"/>
  <c r="AO28" i="6"/>
  <c r="AN84" i="6"/>
  <c r="AO84" i="4"/>
  <c r="AW25" i="6"/>
  <c r="AS37" i="6"/>
  <c r="AU36" i="6"/>
  <c r="AO39" i="6"/>
  <c r="AX80" i="6"/>
  <c r="AX51" i="6"/>
  <c r="BA50" i="6"/>
  <c r="AQ69" i="6"/>
  <c r="AP83" i="6"/>
  <c r="AQ83" i="4"/>
  <c r="AR83" i="4" s="1"/>
  <c r="AS83" i="4" s="1"/>
  <c r="AT83" i="4" s="1"/>
  <c r="AU83" i="4" s="1"/>
  <c r="AV83" i="4" s="1"/>
  <c r="AW83" i="4" s="1"/>
  <c r="AX83" i="4" s="1"/>
  <c r="AY83" i="4" s="1"/>
  <c r="AZ83" i="4" s="1"/>
  <c r="BA83" i="4" s="1"/>
  <c r="BB83" i="4" s="1"/>
  <c r="BC83" i="4" s="1"/>
  <c r="BD83" i="4" s="1"/>
  <c r="BE83" i="4" s="1"/>
  <c r="BF83" i="4" s="1"/>
  <c r="BG83" i="4" s="1"/>
  <c r="BH83" i="4" s="1"/>
  <c r="BI83" i="4" s="1"/>
  <c r="BJ83" i="4" s="1"/>
  <c r="BK83" i="4" s="1"/>
  <c r="BL83" i="4" s="1"/>
  <c r="BM83" i="4" s="1"/>
  <c r="BN83" i="4" s="1"/>
  <c r="BO83" i="4" s="1"/>
  <c r="BP83" i="4" s="1"/>
  <c r="BQ83" i="4" s="1"/>
  <c r="BR83" i="4" s="1"/>
  <c r="BS83" i="4" s="1"/>
  <c r="BT83" i="4" s="1"/>
  <c r="BU83" i="4" s="1"/>
  <c r="BV83" i="4" s="1"/>
  <c r="BW83" i="4" s="1"/>
  <c r="BX83" i="4" s="1"/>
  <c r="BY83" i="4" s="1"/>
  <c r="BZ83" i="4" s="1"/>
  <c r="CA83" i="4" s="1"/>
  <c r="CB83" i="4" s="1"/>
  <c r="CC83" i="4" s="1"/>
  <c r="CD83" i="4" s="1"/>
  <c r="CE83" i="4" s="1"/>
  <c r="CF83" i="4" s="1"/>
  <c r="CG83" i="4" s="1"/>
  <c r="CH83" i="4" s="1"/>
  <c r="CI83" i="4" s="1"/>
  <c r="CJ83" i="4" s="1"/>
  <c r="BB23" i="6"/>
  <c r="AO77" i="6"/>
  <c r="AI56" i="6"/>
  <c r="AJ56" i="4"/>
  <c r="AJ10" i="4"/>
  <c r="AM84" i="6"/>
  <c r="AH12" i="6"/>
  <c r="AH18" i="25" s="1"/>
  <c r="AH13" i="6"/>
  <c r="AH19" i="25" s="1"/>
  <c r="AK57" i="6"/>
  <c r="AL57" i="4"/>
  <c r="AK40" i="6"/>
  <c r="AL40" i="4"/>
  <c r="AM40" i="4" s="1"/>
  <c r="AK60" i="6"/>
  <c r="AL60" i="4"/>
  <c r="AK29" i="6"/>
  <c r="AL29" i="4"/>
  <c r="AM29" i="4" s="1"/>
  <c r="AN29" i="4" s="1"/>
  <c r="AO29" i="4" s="1"/>
  <c r="AP29" i="4" s="1"/>
  <c r="AK90" i="6"/>
  <c r="AL90" i="4"/>
  <c r="AL84" i="6"/>
  <c r="AK45" i="6"/>
  <c r="AL45" i="4"/>
  <c r="AK72" i="6"/>
  <c r="AL72" i="4"/>
  <c r="AK30" i="6"/>
  <c r="AL30" i="4"/>
  <c r="AK85" i="6"/>
  <c r="AL85" i="4"/>
  <c r="AJ46" i="6"/>
  <c r="AK46" i="4"/>
  <c r="AJ59" i="6"/>
  <c r="AK59" i="4"/>
  <c r="AJ76" i="6"/>
  <c r="AK76" i="4"/>
  <c r="AJ92" i="6"/>
  <c r="AK92" i="4"/>
  <c r="AK84" i="6"/>
  <c r="AJ42" i="6"/>
  <c r="AK42" i="4"/>
  <c r="AJ89" i="6"/>
  <c r="AK89" i="4"/>
  <c r="AJ47" i="6"/>
  <c r="AK47" i="4"/>
  <c r="AL47" i="4" s="1"/>
  <c r="AM47" i="4" s="1"/>
  <c r="AN47" i="4" s="1"/>
  <c r="AO47" i="4" s="1"/>
  <c r="AP47" i="4" s="1"/>
  <c r="AJ73" i="6"/>
  <c r="AK73" i="4"/>
  <c r="AJ55" i="6"/>
  <c r="AK55" i="4"/>
  <c r="AL55" i="4" s="1"/>
  <c r="AM55" i="4" s="1"/>
  <c r="AN55" i="4" s="1"/>
  <c r="AO55" i="4" s="1"/>
  <c r="AP55" i="4" s="1"/>
  <c r="AJ71" i="6"/>
  <c r="AK71" i="4"/>
  <c r="AJ61" i="6"/>
  <c r="AK61" i="4"/>
  <c r="AI10" i="6"/>
  <c r="AI6" i="6" s="1"/>
  <c r="AJ31" i="6"/>
  <c r="AJ10" i="6" s="1"/>
  <c r="AK31" i="4"/>
  <c r="AL31" i="4" s="1"/>
  <c r="AJ87" i="6"/>
  <c r="AK87" i="4"/>
  <c r="AJ86" i="6"/>
  <c r="AK86" i="4"/>
  <c r="AJ74" i="6"/>
  <c r="AK74" i="4"/>
  <c r="AJ91" i="6"/>
  <c r="AK91" i="4"/>
  <c r="AJ88" i="6"/>
  <c r="AK88" i="4"/>
  <c r="AJ41" i="6"/>
  <c r="AK41" i="4"/>
  <c r="AJ43" i="6"/>
  <c r="AK43" i="4"/>
  <c r="AI70" i="6"/>
  <c r="AJ70" i="4"/>
  <c r="AK70" i="4" s="1"/>
  <c r="AL70" i="4" s="1"/>
  <c r="AM70" i="4" s="1"/>
  <c r="AN70" i="4" s="1"/>
  <c r="AO70" i="4" s="1"/>
  <c r="AP70" i="4" s="1"/>
  <c r="AJ14" i="4"/>
  <c r="AF16" i="6"/>
  <c r="AI58" i="6"/>
  <c r="AJ58" i="4"/>
  <c r="AK58" i="4" s="1"/>
  <c r="AI11" i="4"/>
  <c r="AI75" i="6"/>
  <c r="AJ75" i="4"/>
  <c r="AI44" i="6"/>
  <c r="AJ44" i="4"/>
  <c r="AI5" i="4"/>
  <c r="AG21" i="25"/>
  <c r="AH15" i="4"/>
  <c r="AH16" i="4" s="1"/>
  <c r="AI13" i="4"/>
  <c r="AI16" i="25"/>
  <c r="AH11" i="6"/>
  <c r="AH17" i="25" s="1"/>
  <c r="AI89" i="6"/>
  <c r="AI14" i="6" s="1"/>
  <c r="AI20" i="25" s="1"/>
  <c r="AI14" i="4"/>
  <c r="AI47" i="6"/>
  <c r="AI11" i="6" s="1"/>
  <c r="AI7" i="4"/>
  <c r="AI12" i="4"/>
  <c r="AG7" i="6"/>
  <c r="AG5" i="6" s="1"/>
  <c r="AG15" i="6"/>
  <c r="AG25" i="25" s="1"/>
  <c r="AF22" i="25"/>
  <c r="AG22" i="25" l="1"/>
  <c r="AI13" i="6"/>
  <c r="AH7" i="6"/>
  <c r="AH5" i="6" s="1"/>
  <c r="AI12" i="6"/>
  <c r="AI19" i="25"/>
  <c r="AN70" i="6"/>
  <c r="AN55" i="6"/>
  <c r="AN47" i="6"/>
  <c r="AV36" i="6"/>
  <c r="AT37" i="6"/>
  <c r="AZ65" i="6"/>
  <c r="AV67" i="6"/>
  <c r="AR54" i="6"/>
  <c r="AP62" i="6"/>
  <c r="AT27" i="6"/>
  <c r="AY51" i="6"/>
  <c r="AX25" i="6"/>
  <c r="AP28" i="6"/>
  <c r="AX66" i="6"/>
  <c r="AW52" i="6"/>
  <c r="AN29" i="6"/>
  <c r="AM40" i="6"/>
  <c r="AN40" i="4"/>
  <c r="AO40" i="4" s="1"/>
  <c r="AP40" i="4" s="1"/>
  <c r="AP77" i="6"/>
  <c r="AR69" i="6"/>
  <c r="AY80" i="6"/>
  <c r="AP39" i="6"/>
  <c r="AV26" i="6"/>
  <c r="AS82" i="6"/>
  <c r="AY35" i="6"/>
  <c r="AR38" i="6"/>
  <c r="AU81" i="6"/>
  <c r="AZ24" i="6"/>
  <c r="AR32" i="6"/>
  <c r="BC23" i="6"/>
  <c r="AQ83" i="6"/>
  <c r="BB50" i="6"/>
  <c r="AO84" i="6"/>
  <c r="AP84" i="4"/>
  <c r="AU53" i="6"/>
  <c r="AT68" i="6"/>
  <c r="AL72" i="6"/>
  <c r="AM72" i="4"/>
  <c r="AH21" i="25"/>
  <c r="AI18" i="25"/>
  <c r="AL90" i="6"/>
  <c r="AM90" i="4"/>
  <c r="AL60" i="6"/>
  <c r="AM60" i="4"/>
  <c r="AL57" i="6"/>
  <c r="AM57" i="4"/>
  <c r="AI15" i="4"/>
  <c r="AI16" i="4" s="1"/>
  <c r="AM70" i="6"/>
  <c r="AK6" i="4"/>
  <c r="AL30" i="6"/>
  <c r="AM30" i="4"/>
  <c r="AL45" i="6"/>
  <c r="AM45" i="4"/>
  <c r="AJ56" i="6"/>
  <c r="AK56" i="4"/>
  <c r="AL85" i="6"/>
  <c r="AM85" i="4"/>
  <c r="AH15" i="6"/>
  <c r="AH16" i="6" s="1"/>
  <c r="AL31" i="6"/>
  <c r="AM31" i="4"/>
  <c r="AM55" i="6"/>
  <c r="AM47" i="6"/>
  <c r="AM29" i="6"/>
  <c r="AK58" i="6"/>
  <c r="AL58" i="4"/>
  <c r="AK43" i="6"/>
  <c r="AL43" i="4"/>
  <c r="AK88" i="6"/>
  <c r="AL88" i="4"/>
  <c r="AK74" i="6"/>
  <c r="AL74" i="4"/>
  <c r="AK76" i="6"/>
  <c r="AL76" i="4"/>
  <c r="AK46" i="6"/>
  <c r="AL46" i="4"/>
  <c r="AL29" i="6"/>
  <c r="AL6" i="4"/>
  <c r="AL10" i="4"/>
  <c r="AL40" i="6"/>
  <c r="AK87" i="6"/>
  <c r="AL87" i="4"/>
  <c r="AK71" i="6"/>
  <c r="AL71" i="4"/>
  <c r="AK73" i="6"/>
  <c r="AL73" i="4"/>
  <c r="AK89" i="6"/>
  <c r="AL89" i="4"/>
  <c r="AL70" i="6"/>
  <c r="AK41" i="6"/>
  <c r="AL41" i="4"/>
  <c r="AK91" i="6"/>
  <c r="AL91" i="4"/>
  <c r="AJ14" i="6"/>
  <c r="AJ20" i="25" s="1"/>
  <c r="AK92" i="6"/>
  <c r="AL92" i="4"/>
  <c r="AM92" i="4" s="1"/>
  <c r="AN92" i="4" s="1"/>
  <c r="AK59" i="6"/>
  <c r="AL59" i="4"/>
  <c r="AJ7" i="4"/>
  <c r="AK86" i="6"/>
  <c r="AL86" i="4"/>
  <c r="AK61" i="6"/>
  <c r="AL61" i="4"/>
  <c r="AL55" i="6"/>
  <c r="AL47" i="6"/>
  <c r="AK42" i="6"/>
  <c r="AL42" i="4"/>
  <c r="AK55" i="6"/>
  <c r="AK12" i="4"/>
  <c r="AK47" i="6"/>
  <c r="AJ75" i="6"/>
  <c r="AK75" i="4"/>
  <c r="AK13" i="4" s="1"/>
  <c r="AK31" i="6"/>
  <c r="AK10" i="6" s="1"/>
  <c r="AK10" i="4"/>
  <c r="AK14" i="4"/>
  <c r="AJ44" i="6"/>
  <c r="AJ11" i="6" s="1"/>
  <c r="AK44" i="4"/>
  <c r="AK70" i="6"/>
  <c r="AJ6" i="6"/>
  <c r="AJ16" i="25"/>
  <c r="AJ5" i="4"/>
  <c r="AJ70" i="6"/>
  <c r="AJ13" i="4"/>
  <c r="AJ58" i="6"/>
  <c r="AJ12" i="4"/>
  <c r="AJ11" i="4"/>
  <c r="AI15" i="6"/>
  <c r="AI17" i="25"/>
  <c r="AI7" i="6"/>
  <c r="AI5" i="6" s="1"/>
  <c r="AG16" i="6"/>
  <c r="AH25" i="25" l="1"/>
  <c r="AH22" i="25" s="1"/>
  <c r="AM10" i="4"/>
  <c r="AK14" i="6"/>
  <c r="AK20" i="25" s="1"/>
  <c r="AM57" i="6"/>
  <c r="AN57" i="4"/>
  <c r="AO57" i="4" s="1"/>
  <c r="AP57" i="4" s="1"/>
  <c r="AM90" i="6"/>
  <c r="AN90" i="4"/>
  <c r="AM72" i="6"/>
  <c r="AN72" i="4"/>
  <c r="AO72" i="4" s="1"/>
  <c r="AP72" i="4" s="1"/>
  <c r="AU68" i="6"/>
  <c r="AV53" i="6"/>
  <c r="AR83" i="6"/>
  <c r="AT82" i="6"/>
  <c r="AZ51" i="6"/>
  <c r="AQ62" i="6"/>
  <c r="AM85" i="6"/>
  <c r="AN85" i="4"/>
  <c r="AM45" i="6"/>
  <c r="AN45" i="4"/>
  <c r="AO45" i="4" s="1"/>
  <c r="AP45" i="4" s="1"/>
  <c r="AP84" i="6"/>
  <c r="AQ84" i="4"/>
  <c r="AR84" i="4" s="1"/>
  <c r="AS84" i="4" s="1"/>
  <c r="AT84" i="4" s="1"/>
  <c r="AU84" i="4" s="1"/>
  <c r="AV84" i="4" s="1"/>
  <c r="AW84" i="4" s="1"/>
  <c r="AX84" i="4" s="1"/>
  <c r="AY84" i="4" s="1"/>
  <c r="AZ84" i="4" s="1"/>
  <c r="BA84" i="4" s="1"/>
  <c r="BB84" i="4" s="1"/>
  <c r="BC84" i="4" s="1"/>
  <c r="BD84" i="4" s="1"/>
  <c r="BE84" i="4" s="1"/>
  <c r="BF84" i="4" s="1"/>
  <c r="BG84" i="4" s="1"/>
  <c r="BH84" i="4" s="1"/>
  <c r="BI84" i="4" s="1"/>
  <c r="BJ84" i="4" s="1"/>
  <c r="BK84" i="4" s="1"/>
  <c r="BL84" i="4" s="1"/>
  <c r="BM84" i="4" s="1"/>
  <c r="BN84" i="4" s="1"/>
  <c r="BO84" i="4" s="1"/>
  <c r="BP84" i="4" s="1"/>
  <c r="BQ84" i="4" s="1"/>
  <c r="BR84" i="4" s="1"/>
  <c r="BS84" i="4" s="1"/>
  <c r="BT84" i="4" s="1"/>
  <c r="BU84" i="4" s="1"/>
  <c r="BV84" i="4" s="1"/>
  <c r="BW84" i="4" s="1"/>
  <c r="BX84" i="4" s="1"/>
  <c r="BY84" i="4" s="1"/>
  <c r="BZ84" i="4" s="1"/>
  <c r="CA84" i="4" s="1"/>
  <c r="CB84" i="4" s="1"/>
  <c r="CC84" i="4" s="1"/>
  <c r="CD84" i="4" s="1"/>
  <c r="CE84" i="4" s="1"/>
  <c r="CF84" i="4" s="1"/>
  <c r="CG84" i="4" s="1"/>
  <c r="CH84" i="4" s="1"/>
  <c r="CI84" i="4" s="1"/>
  <c r="CJ84" i="4" s="1"/>
  <c r="BC50" i="6"/>
  <c r="BD23" i="6"/>
  <c r="AS32" i="6"/>
  <c r="AV81" i="6"/>
  <c r="AS38" i="6"/>
  <c r="AW26" i="6"/>
  <c r="AQ77" i="6"/>
  <c r="AO29" i="6"/>
  <c r="AQ28" i="6"/>
  <c r="AY25" i="6"/>
  <c r="AU27" i="6"/>
  <c r="AO70" i="6"/>
  <c r="AN92" i="6"/>
  <c r="AO92" i="4"/>
  <c r="AM31" i="6"/>
  <c r="AN31" i="4"/>
  <c r="AO31" i="4" s="1"/>
  <c r="AP31" i="4" s="1"/>
  <c r="AM60" i="6"/>
  <c r="AN60" i="4"/>
  <c r="AO60" i="4" s="1"/>
  <c r="AP60" i="4" s="1"/>
  <c r="AZ35" i="6"/>
  <c r="AZ80" i="6"/>
  <c r="AX52" i="6"/>
  <c r="AY66" i="6"/>
  <c r="AU37" i="6"/>
  <c r="AW36" i="6"/>
  <c r="AO55" i="6"/>
  <c r="AK5" i="4"/>
  <c r="AM30" i="6"/>
  <c r="AM10" i="6" s="1"/>
  <c r="AN30" i="4"/>
  <c r="AO30" i="4" s="1"/>
  <c r="AP30" i="4" s="1"/>
  <c r="BA24" i="6"/>
  <c r="AQ39" i="6"/>
  <c r="AS69" i="6"/>
  <c r="AN40" i="6"/>
  <c r="AS54" i="6"/>
  <c r="AW67" i="6"/>
  <c r="BA65" i="6"/>
  <c r="AO47" i="6"/>
  <c r="AL87" i="6"/>
  <c r="AM87" i="4"/>
  <c r="AL59" i="6"/>
  <c r="AM59" i="4"/>
  <c r="AL88" i="6"/>
  <c r="AM88" i="4"/>
  <c r="AL86" i="6"/>
  <c r="AM86" i="4"/>
  <c r="AL91" i="6"/>
  <c r="AM91" i="4"/>
  <c r="AL10" i="6"/>
  <c r="AL6" i="6" s="1"/>
  <c r="AI21" i="25"/>
  <c r="AJ12" i="6"/>
  <c r="AJ18" i="25" s="1"/>
  <c r="AK7" i="4"/>
  <c r="AL42" i="6"/>
  <c r="AM42" i="4"/>
  <c r="AM92" i="6"/>
  <c r="AL89" i="6"/>
  <c r="AM89" i="4"/>
  <c r="AL71" i="6"/>
  <c r="AM71" i="4"/>
  <c r="AN71" i="4" s="1"/>
  <c r="AO71" i="4" s="1"/>
  <c r="AP71" i="4" s="1"/>
  <c r="AL46" i="6"/>
  <c r="AM46" i="4"/>
  <c r="AL74" i="6"/>
  <c r="AM74" i="4"/>
  <c r="AL43" i="6"/>
  <c r="AM43" i="4"/>
  <c r="AM6" i="4"/>
  <c r="AL73" i="6"/>
  <c r="AM73" i="4"/>
  <c r="AL76" i="6"/>
  <c r="AM76" i="4"/>
  <c r="AL58" i="6"/>
  <c r="AM58" i="4"/>
  <c r="AK56" i="6"/>
  <c r="AK12" i="6" s="1"/>
  <c r="AK18" i="25" s="1"/>
  <c r="AL56" i="4"/>
  <c r="AL61" i="6"/>
  <c r="AM61" i="4"/>
  <c r="AL41" i="6"/>
  <c r="AM41" i="4"/>
  <c r="AN41" i="4" s="1"/>
  <c r="AO41" i="4" s="1"/>
  <c r="AP41" i="4" s="1"/>
  <c r="AK75" i="6"/>
  <c r="AK13" i="6" s="1"/>
  <c r="AL75" i="4"/>
  <c r="AM75" i="4" s="1"/>
  <c r="AL92" i="6"/>
  <c r="AL14" i="4"/>
  <c r="AK44" i="6"/>
  <c r="AK11" i="6" s="1"/>
  <c r="AL44" i="4"/>
  <c r="AJ15" i="4"/>
  <c r="AJ16" i="4" s="1"/>
  <c r="AJ13" i="6"/>
  <c r="AJ19" i="25" s="1"/>
  <c r="AK11" i="4"/>
  <c r="AK15" i="4" s="1"/>
  <c r="AK16" i="4" s="1"/>
  <c r="AJ17" i="25"/>
  <c r="AK6" i="6"/>
  <c r="AK16" i="25"/>
  <c r="AI25" i="25"/>
  <c r="AI16" i="6"/>
  <c r="AL16" i="25" l="1"/>
  <c r="AM74" i="6"/>
  <c r="AN74" i="4"/>
  <c r="AO74" i="4" s="1"/>
  <c r="AP74" i="4" s="1"/>
  <c r="AN71" i="6"/>
  <c r="AM91" i="6"/>
  <c r="AN91" i="4"/>
  <c r="AM88" i="6"/>
  <c r="AN88" i="4"/>
  <c r="AM87" i="6"/>
  <c r="AN87" i="4"/>
  <c r="AX67" i="6"/>
  <c r="AO40" i="6"/>
  <c r="AR39" i="6"/>
  <c r="AN30" i="6"/>
  <c r="AN6" i="4"/>
  <c r="AN10" i="4"/>
  <c r="AO92" i="6"/>
  <c r="AP92" i="4"/>
  <c r="AR62" i="6"/>
  <c r="BA51" i="6"/>
  <c r="AN41" i="6"/>
  <c r="AM76" i="6"/>
  <c r="AN76" i="4"/>
  <c r="AO76" i="4" s="1"/>
  <c r="AP76" i="4" s="1"/>
  <c r="AM42" i="6"/>
  <c r="AN42" i="4"/>
  <c r="AO42" i="4" s="1"/>
  <c r="AP42" i="4" s="1"/>
  <c r="AP47" i="6"/>
  <c r="BB65" i="6"/>
  <c r="AP55" i="6"/>
  <c r="AX36" i="6"/>
  <c r="AY52" i="6"/>
  <c r="BA80" i="6"/>
  <c r="BA35" i="6"/>
  <c r="AN31" i="6"/>
  <c r="AV27" i="6"/>
  <c r="AR77" i="6"/>
  <c r="AT38" i="6"/>
  <c r="AT32" i="6"/>
  <c r="BE23" i="6"/>
  <c r="BD50" i="6"/>
  <c r="AN45" i="6"/>
  <c r="AV68" i="6"/>
  <c r="AN90" i="6"/>
  <c r="AO90" i="4"/>
  <c r="AM43" i="6"/>
  <c r="AN43" i="4"/>
  <c r="AO43" i="4" s="1"/>
  <c r="AP43" i="4" s="1"/>
  <c r="AM46" i="6"/>
  <c r="AN46" i="4"/>
  <c r="AO46" i="4" s="1"/>
  <c r="AP46" i="4" s="1"/>
  <c r="AM89" i="6"/>
  <c r="AN89" i="4"/>
  <c r="AM86" i="6"/>
  <c r="AN86" i="4"/>
  <c r="AM59" i="6"/>
  <c r="AN59" i="4"/>
  <c r="AO59" i="4" s="1"/>
  <c r="AP59" i="4" s="1"/>
  <c r="AT54" i="6"/>
  <c r="BB24" i="6"/>
  <c r="AV37" i="6"/>
  <c r="AZ66" i="6"/>
  <c r="AZ25" i="6"/>
  <c r="AW53" i="6"/>
  <c r="AM75" i="6"/>
  <c r="AN75" i="4"/>
  <c r="AO75" i="4" s="1"/>
  <c r="AP75" i="4" s="1"/>
  <c r="AM61" i="6"/>
  <c r="AN61" i="4"/>
  <c r="AO61" i="4" s="1"/>
  <c r="AP61" i="4" s="1"/>
  <c r="AM58" i="6"/>
  <c r="AN58" i="4"/>
  <c r="AO58" i="4" s="1"/>
  <c r="AP58" i="4" s="1"/>
  <c r="AM73" i="6"/>
  <c r="AN73" i="4"/>
  <c r="AO73" i="4" s="1"/>
  <c r="AP73" i="4" s="1"/>
  <c r="AT69" i="6"/>
  <c r="AN60" i="6"/>
  <c r="AP70" i="6"/>
  <c r="AR28" i="6"/>
  <c r="AP29" i="6"/>
  <c r="AX26" i="6"/>
  <c r="AW81" i="6"/>
  <c r="AQ84" i="6"/>
  <c r="AN85" i="6"/>
  <c r="AO85" i="4"/>
  <c r="AU82" i="6"/>
  <c r="AS83" i="6"/>
  <c r="AN72" i="6"/>
  <c r="AN57" i="6"/>
  <c r="AK19" i="25"/>
  <c r="AL11" i="4"/>
  <c r="AM44" i="4"/>
  <c r="AM16" i="25"/>
  <c r="AM6" i="6"/>
  <c r="AL14" i="6"/>
  <c r="AL20" i="25" s="1"/>
  <c r="AM71" i="6"/>
  <c r="AM13" i="6" s="1"/>
  <c r="AM13" i="4"/>
  <c r="AM14" i="4"/>
  <c r="AI22" i="25"/>
  <c r="AL5" i="4"/>
  <c r="AM41" i="6"/>
  <c r="AL56" i="6"/>
  <c r="AL12" i="6" s="1"/>
  <c r="AL18" i="25" s="1"/>
  <c r="AM56" i="4"/>
  <c r="AN56" i="4" s="1"/>
  <c r="AO56" i="4" s="1"/>
  <c r="AP56" i="4" s="1"/>
  <c r="AL12" i="4"/>
  <c r="AM14" i="6"/>
  <c r="AM20" i="25" s="1"/>
  <c r="AK7" i="6"/>
  <c r="AK5" i="6" s="1"/>
  <c r="AK15" i="6"/>
  <c r="AJ15" i="6"/>
  <c r="AJ25" i="25" s="1"/>
  <c r="AK17" i="25"/>
  <c r="AL75" i="6"/>
  <c r="AL13" i="6" s="1"/>
  <c r="AL19" i="25" s="1"/>
  <c r="AL13" i="4"/>
  <c r="AJ21" i="25"/>
  <c r="AJ7" i="6"/>
  <c r="AJ5" i="6" s="1"/>
  <c r="AL44" i="6"/>
  <c r="AL11" i="6" s="1"/>
  <c r="AL7" i="4"/>
  <c r="AM7" i="4" l="1"/>
  <c r="AK16" i="6"/>
  <c r="AK25" i="25"/>
  <c r="AK21" i="25"/>
  <c r="AO72" i="6"/>
  <c r="AT83" i="6"/>
  <c r="AR84" i="6"/>
  <c r="AX81" i="6"/>
  <c r="BA25" i="6"/>
  <c r="AP90" i="4"/>
  <c r="AO90" i="6"/>
  <c r="AU32" i="6"/>
  <c r="AU38" i="6"/>
  <c r="AY36" i="6"/>
  <c r="AO71" i="6"/>
  <c r="AN56" i="6"/>
  <c r="AN12" i="4"/>
  <c r="AO85" i="6"/>
  <c r="AP85" i="4"/>
  <c r="AY26" i="6"/>
  <c r="AO60" i="6"/>
  <c r="AN73" i="6"/>
  <c r="AO13" i="4"/>
  <c r="AN61" i="6"/>
  <c r="AX53" i="6"/>
  <c r="AU54" i="6"/>
  <c r="AN86" i="6"/>
  <c r="AO86" i="4"/>
  <c r="AN14" i="4"/>
  <c r="AN46" i="6"/>
  <c r="BE50" i="6"/>
  <c r="BB35" i="6"/>
  <c r="AN42" i="6"/>
  <c r="AO41" i="6"/>
  <c r="AP92" i="6"/>
  <c r="AQ92" i="4"/>
  <c r="AR92" i="4" s="1"/>
  <c r="AS92" i="4" s="1"/>
  <c r="AT92" i="4" s="1"/>
  <c r="AU92" i="4" s="1"/>
  <c r="AV92" i="4" s="1"/>
  <c r="AW92" i="4" s="1"/>
  <c r="AX92" i="4" s="1"/>
  <c r="AY92" i="4" s="1"/>
  <c r="AZ92" i="4" s="1"/>
  <c r="BA92" i="4" s="1"/>
  <c r="BB92" i="4" s="1"/>
  <c r="BC92" i="4" s="1"/>
  <c r="BD92" i="4" s="1"/>
  <c r="BE92" i="4" s="1"/>
  <c r="BF92" i="4" s="1"/>
  <c r="BG92" i="4" s="1"/>
  <c r="BH92" i="4" s="1"/>
  <c r="BI92" i="4" s="1"/>
  <c r="BJ92" i="4" s="1"/>
  <c r="BK92" i="4" s="1"/>
  <c r="BL92" i="4" s="1"/>
  <c r="BM92" i="4" s="1"/>
  <c r="BN92" i="4" s="1"/>
  <c r="BO92" i="4" s="1"/>
  <c r="BP92" i="4" s="1"/>
  <c r="BQ92" i="4" s="1"/>
  <c r="BR92" i="4" s="1"/>
  <c r="BS92" i="4" s="1"/>
  <c r="BT92" i="4" s="1"/>
  <c r="BU92" i="4" s="1"/>
  <c r="BV92" i="4" s="1"/>
  <c r="BW92" i="4" s="1"/>
  <c r="BX92" i="4" s="1"/>
  <c r="BY92" i="4" s="1"/>
  <c r="BZ92" i="4" s="1"/>
  <c r="CA92" i="4" s="1"/>
  <c r="CB92" i="4" s="1"/>
  <c r="CC92" i="4" s="1"/>
  <c r="CD92" i="4" s="1"/>
  <c r="CE92" i="4" s="1"/>
  <c r="CF92" i="4" s="1"/>
  <c r="CG92" i="4" s="1"/>
  <c r="CH92" i="4" s="1"/>
  <c r="CI92" i="4" s="1"/>
  <c r="CJ92" i="4" s="1"/>
  <c r="AO30" i="6"/>
  <c r="AO10" i="4"/>
  <c r="AO6" i="4"/>
  <c r="AN87" i="6"/>
  <c r="AO87" i="4"/>
  <c r="AN91" i="6"/>
  <c r="AO91" i="4"/>
  <c r="AM44" i="6"/>
  <c r="AM11" i="6" s="1"/>
  <c r="AN44" i="4"/>
  <c r="AO44" i="4" s="1"/>
  <c r="AP44" i="4" s="1"/>
  <c r="AO57" i="6"/>
  <c r="AQ29" i="6"/>
  <c r="AU69" i="6"/>
  <c r="BA66" i="6"/>
  <c r="BC24" i="6"/>
  <c r="AO45" i="6"/>
  <c r="BF23" i="6"/>
  <c r="AZ52" i="6"/>
  <c r="AS62" i="6"/>
  <c r="AN10" i="6"/>
  <c r="AS39" i="6"/>
  <c r="AY67" i="6"/>
  <c r="AN74" i="6"/>
  <c r="AM11" i="4"/>
  <c r="AV82" i="6"/>
  <c r="AS28" i="6"/>
  <c r="AQ70" i="6"/>
  <c r="AN58" i="6"/>
  <c r="AN75" i="6"/>
  <c r="AW37" i="6"/>
  <c r="AN59" i="6"/>
  <c r="AN89" i="6"/>
  <c r="AO89" i="4"/>
  <c r="AN43" i="6"/>
  <c r="AW68" i="6"/>
  <c r="AS77" i="6"/>
  <c r="AW27" i="6"/>
  <c r="AO31" i="6"/>
  <c r="BB80" i="6"/>
  <c r="AQ55" i="6"/>
  <c r="BC65" i="6"/>
  <c r="AQ47" i="6"/>
  <c r="AN76" i="6"/>
  <c r="BB51" i="6"/>
  <c r="AP40" i="6"/>
  <c r="AN88" i="6"/>
  <c r="AO88" i="4"/>
  <c r="AN13" i="4"/>
  <c r="AJ16" i="6"/>
  <c r="AL15" i="4"/>
  <c r="AL16" i="4" s="1"/>
  <c r="AM56" i="6"/>
  <c r="AM12" i="6" s="1"/>
  <c r="AM18" i="25" s="1"/>
  <c r="AM12" i="4"/>
  <c r="AM15" i="4" s="1"/>
  <c r="AM19" i="25"/>
  <c r="AM5" i="4"/>
  <c r="AL17" i="25"/>
  <c r="AL21" i="25" s="1"/>
  <c r="AL7" i="6"/>
  <c r="AL5" i="6" s="1"/>
  <c r="E2" i="6" s="1"/>
  <c r="AL15" i="6"/>
  <c r="AJ22" i="25"/>
  <c r="AK22" i="25" l="1"/>
  <c r="AN5" i="4"/>
  <c r="AN13" i="6"/>
  <c r="AN19" i="25" s="1"/>
  <c r="AN14" i="6"/>
  <c r="AN20" i="25" s="1"/>
  <c r="AO76" i="6"/>
  <c r="AR47" i="6"/>
  <c r="BD65" i="6"/>
  <c r="AT77" i="6"/>
  <c r="AO43" i="6"/>
  <c r="AO59" i="6"/>
  <c r="AO58" i="6"/>
  <c r="AW82" i="6"/>
  <c r="AO74" i="6"/>
  <c r="AZ67" i="6"/>
  <c r="BB66" i="6"/>
  <c r="AP57" i="6"/>
  <c r="AO10" i="6"/>
  <c r="AZ26" i="6"/>
  <c r="AV38" i="6"/>
  <c r="AQ90" i="4"/>
  <c r="AR90" i="4" s="1"/>
  <c r="AS90" i="4" s="1"/>
  <c r="AT90" i="4" s="1"/>
  <c r="AU90" i="4" s="1"/>
  <c r="AV90" i="4" s="1"/>
  <c r="AW90" i="4" s="1"/>
  <c r="AX90" i="4" s="1"/>
  <c r="AY90" i="4" s="1"/>
  <c r="AZ90" i="4" s="1"/>
  <c r="BA90" i="4" s="1"/>
  <c r="BB90" i="4" s="1"/>
  <c r="BC90" i="4" s="1"/>
  <c r="BD90" i="4" s="1"/>
  <c r="BE90" i="4" s="1"/>
  <c r="BF90" i="4" s="1"/>
  <c r="BG90" i="4" s="1"/>
  <c r="BH90" i="4" s="1"/>
  <c r="BI90" i="4" s="1"/>
  <c r="BJ90" i="4" s="1"/>
  <c r="BK90" i="4" s="1"/>
  <c r="BL90" i="4" s="1"/>
  <c r="BM90" i="4" s="1"/>
  <c r="BN90" i="4" s="1"/>
  <c r="BO90" i="4" s="1"/>
  <c r="BP90" i="4" s="1"/>
  <c r="BQ90" i="4" s="1"/>
  <c r="BR90" i="4" s="1"/>
  <c r="BS90" i="4" s="1"/>
  <c r="BT90" i="4" s="1"/>
  <c r="BU90" i="4" s="1"/>
  <c r="BV90" i="4" s="1"/>
  <c r="BW90" i="4" s="1"/>
  <c r="BX90" i="4" s="1"/>
  <c r="BY90" i="4" s="1"/>
  <c r="BZ90" i="4" s="1"/>
  <c r="CA90" i="4" s="1"/>
  <c r="CB90" i="4" s="1"/>
  <c r="CC90" i="4" s="1"/>
  <c r="CD90" i="4" s="1"/>
  <c r="CE90" i="4" s="1"/>
  <c r="CF90" i="4" s="1"/>
  <c r="CG90" i="4" s="1"/>
  <c r="CH90" i="4" s="1"/>
  <c r="CI90" i="4" s="1"/>
  <c r="CJ90" i="4" s="1"/>
  <c r="AP90" i="6"/>
  <c r="BB25" i="6"/>
  <c r="AS84" i="6"/>
  <c r="AP72" i="6"/>
  <c r="AM16" i="4"/>
  <c r="AQ40" i="6"/>
  <c r="AP31" i="6"/>
  <c r="AX27" i="6"/>
  <c r="AX37" i="6"/>
  <c r="AT28" i="6"/>
  <c r="AN16" i="25"/>
  <c r="AN6" i="6"/>
  <c r="AO91" i="6"/>
  <c r="AP91" i="4"/>
  <c r="AP30" i="6"/>
  <c r="AP6" i="4"/>
  <c r="AP10" i="4"/>
  <c r="AO42" i="6"/>
  <c r="AV54" i="6"/>
  <c r="AY53" i="6"/>
  <c r="AO73" i="6"/>
  <c r="AP85" i="6"/>
  <c r="AQ85" i="4"/>
  <c r="AR85" i="4" s="1"/>
  <c r="AS85" i="4" s="1"/>
  <c r="AT85" i="4" s="1"/>
  <c r="AU85" i="4" s="1"/>
  <c r="AV85" i="4" s="1"/>
  <c r="AW85" i="4" s="1"/>
  <c r="AX85" i="4" s="1"/>
  <c r="AY85" i="4" s="1"/>
  <c r="AZ85" i="4" s="1"/>
  <c r="BA85" i="4" s="1"/>
  <c r="BB85" i="4" s="1"/>
  <c r="BC85" i="4" s="1"/>
  <c r="BD85" i="4" s="1"/>
  <c r="BE85" i="4" s="1"/>
  <c r="BF85" i="4" s="1"/>
  <c r="BG85" i="4" s="1"/>
  <c r="BH85" i="4" s="1"/>
  <c r="BI85" i="4" s="1"/>
  <c r="BJ85" i="4" s="1"/>
  <c r="BK85" i="4" s="1"/>
  <c r="BL85" i="4" s="1"/>
  <c r="BM85" i="4" s="1"/>
  <c r="BN85" i="4" s="1"/>
  <c r="BO85" i="4" s="1"/>
  <c r="BP85" i="4" s="1"/>
  <c r="BQ85" i="4" s="1"/>
  <c r="BR85" i="4" s="1"/>
  <c r="BS85" i="4" s="1"/>
  <c r="BT85" i="4" s="1"/>
  <c r="BU85" i="4" s="1"/>
  <c r="BV85" i="4" s="1"/>
  <c r="BW85" i="4" s="1"/>
  <c r="BX85" i="4" s="1"/>
  <c r="BY85" i="4" s="1"/>
  <c r="BZ85" i="4" s="1"/>
  <c r="CA85" i="4" s="1"/>
  <c r="CB85" i="4" s="1"/>
  <c r="CC85" i="4" s="1"/>
  <c r="CD85" i="4" s="1"/>
  <c r="CE85" i="4" s="1"/>
  <c r="CF85" i="4" s="1"/>
  <c r="CG85" i="4" s="1"/>
  <c r="CH85" i="4" s="1"/>
  <c r="CI85" i="4" s="1"/>
  <c r="CJ85" i="4" s="1"/>
  <c r="AO56" i="6"/>
  <c r="AO12" i="4"/>
  <c r="AP71" i="6"/>
  <c r="AZ36" i="6"/>
  <c r="AV32" i="6"/>
  <c r="AY81" i="6"/>
  <c r="AO88" i="6"/>
  <c r="AP88" i="4"/>
  <c r="AR55" i="6"/>
  <c r="AO89" i="6"/>
  <c r="AP89" i="4"/>
  <c r="AO75" i="6"/>
  <c r="BA52" i="6"/>
  <c r="AP45" i="6"/>
  <c r="AR29" i="6"/>
  <c r="AN44" i="6"/>
  <c r="AN11" i="6" s="1"/>
  <c r="AO11" i="4"/>
  <c r="AN7" i="4"/>
  <c r="AO5" i="4"/>
  <c r="AO7" i="4"/>
  <c r="BF50" i="6"/>
  <c r="AO86" i="6"/>
  <c r="AP86" i="4"/>
  <c r="AN12" i="6"/>
  <c r="AN18" i="25" s="1"/>
  <c r="AU83" i="6"/>
  <c r="AN11" i="4"/>
  <c r="AN15" i="4" s="1"/>
  <c r="AN16" i="4" s="1"/>
  <c r="BC51" i="6"/>
  <c r="BC80" i="6"/>
  <c r="AX68" i="6"/>
  <c r="AR70" i="6"/>
  <c r="AT39" i="6"/>
  <c r="AT62" i="6"/>
  <c r="BG23" i="6"/>
  <c r="BD24" i="6"/>
  <c r="AV69" i="6"/>
  <c r="AO87" i="6"/>
  <c r="AP87" i="4"/>
  <c r="AQ92" i="6"/>
  <c r="AP41" i="6"/>
  <c r="BC35" i="6"/>
  <c r="AO46" i="6"/>
  <c r="AO61" i="6"/>
  <c r="AP60" i="6"/>
  <c r="AO14" i="4"/>
  <c r="AM7" i="6"/>
  <c r="AM5" i="6" s="1"/>
  <c r="AM15" i="6"/>
  <c r="AM17" i="25"/>
  <c r="AM21" i="25" s="1"/>
  <c r="AL25" i="25"/>
  <c r="AL22" i="25" s="1"/>
  <c r="AL16" i="6"/>
  <c r="AO13" i="6" l="1"/>
  <c r="AO19" i="25" s="1"/>
  <c r="AO14" i="6"/>
  <c r="AO20" i="25" s="1"/>
  <c r="AO15" i="4"/>
  <c r="AO16" i="4" s="1"/>
  <c r="AN17" i="25"/>
  <c r="AN21" i="25" s="1"/>
  <c r="AN7" i="6"/>
  <c r="AN5" i="6" s="1"/>
  <c r="AN15" i="6"/>
  <c r="AP61" i="6"/>
  <c r="AP87" i="6"/>
  <c r="AQ87" i="4"/>
  <c r="AR87" i="4" s="1"/>
  <c r="AS87" i="4" s="1"/>
  <c r="AT87" i="4" s="1"/>
  <c r="AU87" i="4" s="1"/>
  <c r="AV87" i="4" s="1"/>
  <c r="AW87" i="4" s="1"/>
  <c r="AX87" i="4" s="1"/>
  <c r="AY87" i="4" s="1"/>
  <c r="AZ87" i="4" s="1"/>
  <c r="BA87" i="4" s="1"/>
  <c r="BB87" i="4" s="1"/>
  <c r="BC87" i="4" s="1"/>
  <c r="BD87" i="4" s="1"/>
  <c r="BE87" i="4" s="1"/>
  <c r="BF87" i="4" s="1"/>
  <c r="BG87" i="4" s="1"/>
  <c r="BH87" i="4" s="1"/>
  <c r="BI87" i="4" s="1"/>
  <c r="BJ87" i="4" s="1"/>
  <c r="BK87" i="4" s="1"/>
  <c r="BL87" i="4" s="1"/>
  <c r="BM87" i="4" s="1"/>
  <c r="BN87" i="4" s="1"/>
  <c r="BO87" i="4" s="1"/>
  <c r="BP87" i="4" s="1"/>
  <c r="BQ87" i="4" s="1"/>
  <c r="BR87" i="4" s="1"/>
  <c r="BS87" i="4" s="1"/>
  <c r="BT87" i="4" s="1"/>
  <c r="BU87" i="4" s="1"/>
  <c r="BV87" i="4" s="1"/>
  <c r="BW87" i="4" s="1"/>
  <c r="BX87" i="4" s="1"/>
  <c r="BY87" i="4" s="1"/>
  <c r="BZ87" i="4" s="1"/>
  <c r="CA87" i="4" s="1"/>
  <c r="CB87" i="4" s="1"/>
  <c r="CC87" i="4" s="1"/>
  <c r="CD87" i="4" s="1"/>
  <c r="CE87" i="4" s="1"/>
  <c r="CF87" i="4" s="1"/>
  <c r="CG87" i="4" s="1"/>
  <c r="CH87" i="4" s="1"/>
  <c r="CI87" i="4" s="1"/>
  <c r="CJ87" i="4" s="1"/>
  <c r="AW69" i="6"/>
  <c r="BD80" i="6"/>
  <c r="AV83" i="6"/>
  <c r="AS29" i="6"/>
  <c r="AP75" i="6"/>
  <c r="AS55" i="6"/>
  <c r="AP13" i="4"/>
  <c r="AP56" i="6"/>
  <c r="AP12" i="4"/>
  <c r="AP73" i="6"/>
  <c r="AZ53" i="6"/>
  <c r="AQ30" i="6"/>
  <c r="AQ6" i="4"/>
  <c r="AQ10" i="4"/>
  <c r="AY27" i="6"/>
  <c r="AW38" i="6"/>
  <c r="BE24" i="6"/>
  <c r="AU39" i="6"/>
  <c r="AY68" i="6"/>
  <c r="BG50" i="6"/>
  <c r="BB52" i="6"/>
  <c r="AQ71" i="6"/>
  <c r="AO12" i="6"/>
  <c r="AO18" i="25" s="1"/>
  <c r="AP91" i="6"/>
  <c r="AQ91" i="4"/>
  <c r="AR91" i="4" s="1"/>
  <c r="AS91" i="4" s="1"/>
  <c r="AT91" i="4" s="1"/>
  <c r="AU91" i="4" s="1"/>
  <c r="AV91" i="4" s="1"/>
  <c r="AW91" i="4" s="1"/>
  <c r="AX91" i="4" s="1"/>
  <c r="AY91" i="4" s="1"/>
  <c r="AZ91" i="4" s="1"/>
  <c r="BA91" i="4" s="1"/>
  <c r="BB91" i="4" s="1"/>
  <c r="BC91" i="4" s="1"/>
  <c r="BD91" i="4" s="1"/>
  <c r="BE91" i="4" s="1"/>
  <c r="BF91" i="4" s="1"/>
  <c r="BG91" i="4" s="1"/>
  <c r="BH91" i="4" s="1"/>
  <c r="BI91" i="4" s="1"/>
  <c r="BJ91" i="4" s="1"/>
  <c r="BK91" i="4" s="1"/>
  <c r="BL91" i="4" s="1"/>
  <c r="BM91" i="4" s="1"/>
  <c r="BN91" i="4" s="1"/>
  <c r="BO91" i="4" s="1"/>
  <c r="BP91" i="4" s="1"/>
  <c r="BQ91" i="4" s="1"/>
  <c r="BR91" i="4" s="1"/>
  <c r="BS91" i="4" s="1"/>
  <c r="BT91" i="4" s="1"/>
  <c r="BU91" i="4" s="1"/>
  <c r="BV91" i="4" s="1"/>
  <c r="BW91" i="4" s="1"/>
  <c r="BX91" i="4" s="1"/>
  <c r="BY91" i="4" s="1"/>
  <c r="BZ91" i="4" s="1"/>
  <c r="CA91" i="4" s="1"/>
  <c r="CB91" i="4" s="1"/>
  <c r="CC91" i="4" s="1"/>
  <c r="CD91" i="4" s="1"/>
  <c r="CE91" i="4" s="1"/>
  <c r="CF91" i="4" s="1"/>
  <c r="CG91" i="4" s="1"/>
  <c r="CH91" i="4" s="1"/>
  <c r="CI91" i="4" s="1"/>
  <c r="CJ91" i="4" s="1"/>
  <c r="AR40" i="6"/>
  <c r="AQ72" i="6"/>
  <c r="AT84" i="6"/>
  <c r="AQ90" i="6"/>
  <c r="BA26" i="6"/>
  <c r="AO6" i="6"/>
  <c r="AO16" i="25"/>
  <c r="AP74" i="6"/>
  <c r="AX82" i="6"/>
  <c r="AP58" i="6"/>
  <c r="AP59" i="6"/>
  <c r="AS47" i="6"/>
  <c r="AQ60" i="6"/>
  <c r="AP46" i="6"/>
  <c r="AQ41" i="6"/>
  <c r="AR92" i="6"/>
  <c r="AU62" i="6"/>
  <c r="AS70" i="6"/>
  <c r="AQ86" i="4"/>
  <c r="AR86" i="4" s="1"/>
  <c r="AS86" i="4" s="1"/>
  <c r="AT86" i="4" s="1"/>
  <c r="AU86" i="4" s="1"/>
  <c r="AV86" i="4" s="1"/>
  <c r="AW86" i="4" s="1"/>
  <c r="AX86" i="4" s="1"/>
  <c r="AY86" i="4" s="1"/>
  <c r="AZ86" i="4" s="1"/>
  <c r="BA86" i="4" s="1"/>
  <c r="BB86" i="4" s="1"/>
  <c r="BC86" i="4" s="1"/>
  <c r="BD86" i="4" s="1"/>
  <c r="BE86" i="4" s="1"/>
  <c r="BF86" i="4" s="1"/>
  <c r="BG86" i="4" s="1"/>
  <c r="BH86" i="4" s="1"/>
  <c r="BI86" i="4" s="1"/>
  <c r="BJ86" i="4" s="1"/>
  <c r="BK86" i="4" s="1"/>
  <c r="BL86" i="4" s="1"/>
  <c r="BM86" i="4" s="1"/>
  <c r="BN86" i="4" s="1"/>
  <c r="BO86" i="4" s="1"/>
  <c r="BP86" i="4" s="1"/>
  <c r="BQ86" i="4" s="1"/>
  <c r="BR86" i="4" s="1"/>
  <c r="BS86" i="4" s="1"/>
  <c r="BT86" i="4" s="1"/>
  <c r="BU86" i="4" s="1"/>
  <c r="BV86" i="4" s="1"/>
  <c r="BW86" i="4" s="1"/>
  <c r="BX86" i="4" s="1"/>
  <c r="BY86" i="4" s="1"/>
  <c r="BZ86" i="4" s="1"/>
  <c r="CA86" i="4" s="1"/>
  <c r="CB86" i="4" s="1"/>
  <c r="CC86" i="4" s="1"/>
  <c r="CD86" i="4" s="1"/>
  <c r="CE86" i="4" s="1"/>
  <c r="CF86" i="4" s="1"/>
  <c r="CG86" i="4" s="1"/>
  <c r="CH86" i="4" s="1"/>
  <c r="CI86" i="4" s="1"/>
  <c r="CJ86" i="4" s="1"/>
  <c r="AP86" i="6"/>
  <c r="AP14" i="4"/>
  <c r="AQ45" i="6"/>
  <c r="AP89" i="6"/>
  <c r="AQ89" i="4"/>
  <c r="AR89" i="4" s="1"/>
  <c r="AS89" i="4" s="1"/>
  <c r="AT89" i="4" s="1"/>
  <c r="AU89" i="4" s="1"/>
  <c r="AV89" i="4" s="1"/>
  <c r="AW89" i="4" s="1"/>
  <c r="AX89" i="4" s="1"/>
  <c r="AY89" i="4" s="1"/>
  <c r="AZ89" i="4" s="1"/>
  <c r="BA89" i="4" s="1"/>
  <c r="BB89" i="4" s="1"/>
  <c r="BC89" i="4" s="1"/>
  <c r="BD89" i="4" s="1"/>
  <c r="BE89" i="4" s="1"/>
  <c r="BF89" i="4" s="1"/>
  <c r="BG89" i="4" s="1"/>
  <c r="BH89" i="4" s="1"/>
  <c r="BI89" i="4" s="1"/>
  <c r="BJ89" i="4" s="1"/>
  <c r="BK89" i="4" s="1"/>
  <c r="BL89" i="4" s="1"/>
  <c r="BM89" i="4" s="1"/>
  <c r="BN89" i="4" s="1"/>
  <c r="BO89" i="4" s="1"/>
  <c r="BP89" i="4" s="1"/>
  <c r="BQ89" i="4" s="1"/>
  <c r="BR89" i="4" s="1"/>
  <c r="BS89" i="4" s="1"/>
  <c r="BT89" i="4" s="1"/>
  <c r="BU89" i="4" s="1"/>
  <c r="BV89" i="4" s="1"/>
  <c r="BW89" i="4" s="1"/>
  <c r="BX89" i="4" s="1"/>
  <c r="BY89" i="4" s="1"/>
  <c r="BZ89" i="4" s="1"/>
  <c r="CA89" i="4" s="1"/>
  <c r="CB89" i="4" s="1"/>
  <c r="CC89" i="4" s="1"/>
  <c r="CD89" i="4" s="1"/>
  <c r="CE89" i="4" s="1"/>
  <c r="CF89" i="4" s="1"/>
  <c r="CG89" i="4" s="1"/>
  <c r="CH89" i="4" s="1"/>
  <c r="CI89" i="4" s="1"/>
  <c r="CJ89" i="4" s="1"/>
  <c r="AW32" i="6"/>
  <c r="BA36" i="6"/>
  <c r="AQ85" i="6"/>
  <c r="AW54" i="6"/>
  <c r="AP42" i="6"/>
  <c r="BE65" i="6"/>
  <c r="BD35" i="6"/>
  <c r="BH23" i="6"/>
  <c r="BD51" i="6"/>
  <c r="AO44" i="6"/>
  <c r="AO11" i="6" s="1"/>
  <c r="AQ88" i="4"/>
  <c r="AR88" i="4" s="1"/>
  <c r="AS88" i="4" s="1"/>
  <c r="AT88" i="4" s="1"/>
  <c r="AU88" i="4" s="1"/>
  <c r="AV88" i="4" s="1"/>
  <c r="AW88" i="4" s="1"/>
  <c r="AX88" i="4" s="1"/>
  <c r="AY88" i="4" s="1"/>
  <c r="AZ88" i="4" s="1"/>
  <c r="BA88" i="4" s="1"/>
  <c r="BB88" i="4" s="1"/>
  <c r="BC88" i="4" s="1"/>
  <c r="BD88" i="4" s="1"/>
  <c r="BE88" i="4" s="1"/>
  <c r="BF88" i="4" s="1"/>
  <c r="BG88" i="4" s="1"/>
  <c r="BH88" i="4" s="1"/>
  <c r="BI88" i="4" s="1"/>
  <c r="BJ88" i="4" s="1"/>
  <c r="BK88" i="4" s="1"/>
  <c r="BL88" i="4" s="1"/>
  <c r="BM88" i="4" s="1"/>
  <c r="BN88" i="4" s="1"/>
  <c r="BO88" i="4" s="1"/>
  <c r="BP88" i="4" s="1"/>
  <c r="BQ88" i="4" s="1"/>
  <c r="BR88" i="4" s="1"/>
  <c r="BS88" i="4" s="1"/>
  <c r="BT88" i="4" s="1"/>
  <c r="BU88" i="4" s="1"/>
  <c r="BV88" i="4" s="1"/>
  <c r="BW88" i="4" s="1"/>
  <c r="BX88" i="4" s="1"/>
  <c r="BY88" i="4" s="1"/>
  <c r="BZ88" i="4" s="1"/>
  <c r="CA88" i="4" s="1"/>
  <c r="CB88" i="4" s="1"/>
  <c r="CC88" i="4" s="1"/>
  <c r="CD88" i="4" s="1"/>
  <c r="CE88" i="4" s="1"/>
  <c r="CF88" i="4" s="1"/>
  <c r="CG88" i="4" s="1"/>
  <c r="CH88" i="4" s="1"/>
  <c r="CI88" i="4" s="1"/>
  <c r="CJ88" i="4" s="1"/>
  <c r="AP88" i="6"/>
  <c r="AZ81" i="6"/>
  <c r="AP10" i="6"/>
  <c r="AU28" i="6"/>
  <c r="AY37" i="6"/>
  <c r="AQ31" i="6"/>
  <c r="BC25" i="6"/>
  <c r="AQ57" i="6"/>
  <c r="BC66" i="6"/>
  <c r="BA67" i="6"/>
  <c r="AP43" i="6"/>
  <c r="AU77" i="6"/>
  <c r="AP76" i="6"/>
  <c r="AM25" i="25"/>
  <c r="AM22" i="25" s="1"/>
  <c r="AM16" i="6"/>
  <c r="AP13" i="6" l="1"/>
  <c r="AP19" i="25" s="1"/>
  <c r="AP14" i="6"/>
  <c r="AP20" i="25" s="1"/>
  <c r="AO17" i="25"/>
  <c r="AO21" i="25" s="1"/>
  <c r="AO7" i="6"/>
  <c r="AO5" i="6" s="1"/>
  <c r="AO15" i="6"/>
  <c r="BA81" i="6"/>
  <c r="AP44" i="6"/>
  <c r="AP11" i="6" s="1"/>
  <c r="AP11" i="4"/>
  <c r="AP15" i="4" s="1"/>
  <c r="AP5" i="4"/>
  <c r="AP7" i="4"/>
  <c r="BE51" i="6"/>
  <c r="AR45" i="6"/>
  <c r="AQ86" i="6"/>
  <c r="AQ14" i="4"/>
  <c r="AV62" i="6"/>
  <c r="AQ58" i="6"/>
  <c r="AR90" i="6"/>
  <c r="AR72" i="6"/>
  <c r="AZ68" i="6"/>
  <c r="AX38" i="6"/>
  <c r="AZ27" i="6"/>
  <c r="AT55" i="6"/>
  <c r="BD66" i="6"/>
  <c r="AR31" i="6"/>
  <c r="AP6" i="6"/>
  <c r="AP16" i="25"/>
  <c r="BI23" i="6"/>
  <c r="BE35" i="6"/>
  <c r="AR85" i="6"/>
  <c r="AQ89" i="6"/>
  <c r="AT70" i="6"/>
  <c r="AS92" i="6"/>
  <c r="BB26" i="6"/>
  <c r="AV39" i="6"/>
  <c r="AQ75" i="6"/>
  <c r="AQ61" i="6"/>
  <c r="AQ43" i="6"/>
  <c r="BB67" i="6"/>
  <c r="AZ37" i="6"/>
  <c r="AV28" i="6"/>
  <c r="AQ88" i="6"/>
  <c r="BF65" i="6"/>
  <c r="AX54" i="6"/>
  <c r="BB36" i="6"/>
  <c r="AX32" i="6"/>
  <c r="AR41" i="6"/>
  <c r="AQ46" i="6"/>
  <c r="AQ59" i="6"/>
  <c r="AQ74" i="6"/>
  <c r="AS40" i="6"/>
  <c r="AQ91" i="6"/>
  <c r="AQ13" i="4"/>
  <c r="BF24" i="6"/>
  <c r="AQ10" i="6"/>
  <c r="BA53" i="6"/>
  <c r="AQ56" i="6"/>
  <c r="AQ12" i="4"/>
  <c r="AT29" i="6"/>
  <c r="AW83" i="6"/>
  <c r="BE80" i="6"/>
  <c r="AX69" i="6"/>
  <c r="AQ76" i="6"/>
  <c r="AV77" i="6"/>
  <c r="AR57" i="6"/>
  <c r="BD25" i="6"/>
  <c r="AQ42" i="6"/>
  <c r="AR60" i="6"/>
  <c r="AT47" i="6"/>
  <c r="AY82" i="6"/>
  <c r="AU84" i="6"/>
  <c r="AR71" i="6"/>
  <c r="BC52" i="6"/>
  <c r="BH50" i="6"/>
  <c r="AQ5" i="4"/>
  <c r="AR30" i="6"/>
  <c r="AR6" i="4"/>
  <c r="AR10" i="4"/>
  <c r="AQ73" i="6"/>
  <c r="AP12" i="6"/>
  <c r="AP18" i="25" s="1"/>
  <c r="AQ87" i="6"/>
  <c r="AQ11" i="4"/>
  <c r="AN25" i="25"/>
  <c r="AN22" i="25" s="1"/>
  <c r="AN16" i="6"/>
  <c r="AQ15" i="4" l="1"/>
  <c r="AQ12" i="6"/>
  <c r="AQ14" i="6"/>
  <c r="AQ20" i="25" s="1"/>
  <c r="AQ13" i="6"/>
  <c r="AQ19" i="25" s="1"/>
  <c r="AQ16" i="4"/>
  <c r="AP16" i="4"/>
  <c r="AP17" i="25"/>
  <c r="AP21" i="25" s="1"/>
  <c r="AP7" i="6"/>
  <c r="AP5" i="6" s="1"/>
  <c r="AP15" i="6"/>
  <c r="AR73" i="6"/>
  <c r="AS71" i="6"/>
  <c r="AS60" i="6"/>
  <c r="AY69" i="6"/>
  <c r="AR91" i="6"/>
  <c r="AR74" i="6"/>
  <c r="AR88" i="6"/>
  <c r="BC67" i="6"/>
  <c r="AU70" i="6"/>
  <c r="AU55" i="6"/>
  <c r="AS45" i="6"/>
  <c r="BF51" i="6"/>
  <c r="BB81" i="6"/>
  <c r="AR10" i="6"/>
  <c r="AS57" i="6"/>
  <c r="AR76" i="6"/>
  <c r="AR56" i="6"/>
  <c r="AR12" i="4"/>
  <c r="BB53" i="6"/>
  <c r="AT40" i="6"/>
  <c r="AS41" i="6"/>
  <c r="AY54" i="6"/>
  <c r="BA37" i="6"/>
  <c r="AR75" i="6"/>
  <c r="BC26" i="6"/>
  <c r="AT92" i="6"/>
  <c r="AS85" i="6"/>
  <c r="BE66" i="6"/>
  <c r="AS72" i="6"/>
  <c r="AR58" i="6"/>
  <c r="AW62" i="6"/>
  <c r="AR86" i="6"/>
  <c r="AQ44" i="6"/>
  <c r="AQ11" i="6" s="1"/>
  <c r="AR87" i="6"/>
  <c r="AS30" i="6"/>
  <c r="AS10" i="4"/>
  <c r="AS6" i="4"/>
  <c r="BD52" i="6"/>
  <c r="AU47" i="6"/>
  <c r="AX83" i="6"/>
  <c r="AU29" i="6"/>
  <c r="AQ18" i="25"/>
  <c r="AQ6" i="6"/>
  <c r="AQ16" i="25"/>
  <c r="AR59" i="6"/>
  <c r="BG65" i="6"/>
  <c r="AW28" i="6"/>
  <c r="AR43" i="6"/>
  <c r="AW39" i="6"/>
  <c r="AR89" i="6"/>
  <c r="BF35" i="6"/>
  <c r="AS31" i="6"/>
  <c r="BA68" i="6"/>
  <c r="AO16" i="6"/>
  <c r="AO25" i="25"/>
  <c r="AO22" i="25" s="1"/>
  <c r="AQ7" i="4"/>
  <c r="BI50" i="6"/>
  <c r="AR13" i="4"/>
  <c r="AV84" i="6"/>
  <c r="AZ82" i="6"/>
  <c r="AR14" i="4"/>
  <c r="AR42" i="6"/>
  <c r="AR7" i="4"/>
  <c r="BE25" i="6"/>
  <c r="AW77" i="6"/>
  <c r="BF80" i="6"/>
  <c r="BG24" i="6"/>
  <c r="AR46" i="6"/>
  <c r="AY32" i="6"/>
  <c r="BC36" i="6"/>
  <c r="AR61" i="6"/>
  <c r="BJ23" i="6"/>
  <c r="BA27" i="6"/>
  <c r="AY38" i="6"/>
  <c r="AS90" i="6"/>
  <c r="AQ15" i="6" l="1"/>
  <c r="AR14" i="6"/>
  <c r="AR20" i="25" s="1"/>
  <c r="AR13" i="6"/>
  <c r="AR19" i="25" s="1"/>
  <c r="AS43" i="6"/>
  <c r="AV29" i="6"/>
  <c r="AV47" i="6"/>
  <c r="BE52" i="6"/>
  <c r="AS87" i="6"/>
  <c r="AR44" i="6"/>
  <c r="AR11" i="6" s="1"/>
  <c r="AR5" i="4"/>
  <c r="AS75" i="6"/>
  <c r="AZ54" i="6"/>
  <c r="AR12" i="6"/>
  <c r="AR18" i="25" s="1"/>
  <c r="AV70" i="6"/>
  <c r="BD67" i="6"/>
  <c r="AS74" i="6"/>
  <c r="AT71" i="6"/>
  <c r="AP25" i="25"/>
  <c r="AP16" i="6"/>
  <c r="AS46" i="6"/>
  <c r="BH24" i="6"/>
  <c r="AX77" i="6"/>
  <c r="BB68" i="6"/>
  <c r="AS89" i="6"/>
  <c r="AX39" i="6"/>
  <c r="AX28" i="6"/>
  <c r="BH65" i="6"/>
  <c r="AS10" i="6"/>
  <c r="AQ17" i="25"/>
  <c r="AQ7" i="6"/>
  <c r="AQ5" i="6" s="1"/>
  <c r="AS58" i="6"/>
  <c r="AU92" i="6"/>
  <c r="AU40" i="6"/>
  <c r="BC53" i="6"/>
  <c r="BC81" i="6"/>
  <c r="AT45" i="6"/>
  <c r="AV55" i="6"/>
  <c r="AS88" i="6"/>
  <c r="AS91" i="6"/>
  <c r="AT60" i="6"/>
  <c r="AS73" i="6"/>
  <c r="AT90" i="6"/>
  <c r="AZ38" i="6"/>
  <c r="AS61" i="6"/>
  <c r="BD36" i="6"/>
  <c r="AS42" i="6"/>
  <c r="AW84" i="6"/>
  <c r="BJ50" i="6"/>
  <c r="AS5" i="4"/>
  <c r="AT30" i="6"/>
  <c r="AT10" i="4"/>
  <c r="AT6" i="4"/>
  <c r="AT72" i="6"/>
  <c r="BF66" i="6"/>
  <c r="AT85" i="6"/>
  <c r="BD26" i="6"/>
  <c r="BB37" i="6"/>
  <c r="AS7" i="4"/>
  <c r="AS76" i="6"/>
  <c r="AZ69" i="6"/>
  <c r="AS13" i="4"/>
  <c r="BB27" i="6"/>
  <c r="BK23" i="6"/>
  <c r="AZ32" i="6"/>
  <c r="BG80" i="6"/>
  <c r="BF25" i="6"/>
  <c r="BA82" i="6"/>
  <c r="AT31" i="6"/>
  <c r="BG35" i="6"/>
  <c r="AS59" i="6"/>
  <c r="AY83" i="6"/>
  <c r="AS86" i="6"/>
  <c r="AS14" i="4"/>
  <c r="AX62" i="6"/>
  <c r="AT41" i="6"/>
  <c r="AS56" i="6"/>
  <c r="AS12" i="4"/>
  <c r="AT57" i="6"/>
  <c r="AR16" i="25"/>
  <c r="AR6" i="6"/>
  <c r="BG51" i="6"/>
  <c r="AR11" i="4"/>
  <c r="AR15" i="4" s="1"/>
  <c r="AQ16" i="6" l="1"/>
  <c r="AQ25" i="25"/>
  <c r="AP22" i="25"/>
  <c r="AR16" i="4"/>
  <c r="AS14" i="6"/>
  <c r="AS20" i="25" s="1"/>
  <c r="AS13" i="6"/>
  <c r="AS19" i="25" s="1"/>
  <c r="AT13" i="4"/>
  <c r="AS12" i="6"/>
  <c r="AS18" i="25" s="1"/>
  <c r="AR7" i="6"/>
  <c r="AR5" i="6" s="1"/>
  <c r="AR17" i="25"/>
  <c r="AR21" i="25" s="1"/>
  <c r="AR15" i="6"/>
  <c r="AR25" i="25" s="1"/>
  <c r="BH51" i="6"/>
  <c r="AT86" i="6"/>
  <c r="AT14" i="4"/>
  <c r="AZ83" i="6"/>
  <c r="BH35" i="6"/>
  <c r="BL23" i="6"/>
  <c r="AU30" i="6"/>
  <c r="AU10" i="4"/>
  <c r="AU6" i="4"/>
  <c r="AX84" i="6"/>
  <c r="AT91" i="6"/>
  <c r="AU45" i="6"/>
  <c r="AV40" i="6"/>
  <c r="AT89" i="6"/>
  <c r="BC68" i="6"/>
  <c r="AT74" i="6"/>
  <c r="AS44" i="6"/>
  <c r="AS11" i="6" s="1"/>
  <c r="AS11" i="4"/>
  <c r="AS15" i="4" s="1"/>
  <c r="AS16" i="4" s="1"/>
  <c r="AW29" i="6"/>
  <c r="AT56" i="6"/>
  <c r="AT12" i="4"/>
  <c r="AU41" i="6"/>
  <c r="AY62" i="6"/>
  <c r="AT59" i="6"/>
  <c r="BH80" i="6"/>
  <c r="BC27" i="6"/>
  <c r="BA69" i="6"/>
  <c r="BC37" i="6"/>
  <c r="AU85" i="6"/>
  <c r="BK50" i="6"/>
  <c r="BA38" i="6"/>
  <c r="BD53" i="6"/>
  <c r="AT58" i="6"/>
  <c r="AS6" i="6"/>
  <c r="AS16" i="25"/>
  <c r="AT75" i="6"/>
  <c r="AT43" i="6"/>
  <c r="AU57" i="6"/>
  <c r="BB82" i="6"/>
  <c r="BA32" i="6"/>
  <c r="BE26" i="6"/>
  <c r="AU72" i="6"/>
  <c r="BE36" i="6"/>
  <c r="AU90" i="6"/>
  <c r="AU60" i="6"/>
  <c r="AT88" i="6"/>
  <c r="AW55" i="6"/>
  <c r="BD81" i="6"/>
  <c r="BI65" i="6"/>
  <c r="AY28" i="6"/>
  <c r="AY39" i="6"/>
  <c r="AT46" i="6"/>
  <c r="AU71" i="6"/>
  <c r="AT87" i="6"/>
  <c r="AQ21" i="25"/>
  <c r="AQ22" i="25" s="1"/>
  <c r="AU31" i="6"/>
  <c r="BG25" i="6"/>
  <c r="AT76" i="6"/>
  <c r="BG66" i="6"/>
  <c r="AT10" i="6"/>
  <c r="AT42" i="6"/>
  <c r="AT61" i="6"/>
  <c r="AT73" i="6"/>
  <c r="AV92" i="6"/>
  <c r="AY77" i="6"/>
  <c r="BI24" i="6"/>
  <c r="BE67" i="6"/>
  <c r="AW70" i="6"/>
  <c r="BA54" i="6"/>
  <c r="BF52" i="6"/>
  <c r="AW47" i="6"/>
  <c r="AT13" i="6" l="1"/>
  <c r="AT19" i="25" s="1"/>
  <c r="AR16" i="6"/>
  <c r="AT14" i="6"/>
  <c r="AT20" i="25" s="1"/>
  <c r="AS17" i="25"/>
  <c r="AS21" i="25" s="1"/>
  <c r="AS7" i="6"/>
  <c r="AS5" i="6" s="1"/>
  <c r="AS15" i="6"/>
  <c r="AX47" i="6"/>
  <c r="BG52" i="6"/>
  <c r="AW92" i="6"/>
  <c r="AV31" i="6"/>
  <c r="AU87" i="6"/>
  <c r="AV71" i="6"/>
  <c r="AU88" i="6"/>
  <c r="AV90" i="6"/>
  <c r="BB32" i="6"/>
  <c r="AU58" i="6"/>
  <c r="BB38" i="6"/>
  <c r="AU89" i="6"/>
  <c r="AV45" i="6"/>
  <c r="AU86" i="6"/>
  <c r="BF67" i="6"/>
  <c r="AZ77" i="6"/>
  <c r="AU61" i="6"/>
  <c r="AT6" i="6"/>
  <c r="AT16" i="25"/>
  <c r="BH66" i="6"/>
  <c r="AU14" i="4"/>
  <c r="BF36" i="6"/>
  <c r="AV57" i="6"/>
  <c r="BI80" i="6"/>
  <c r="AZ62" i="6"/>
  <c r="AY84" i="6"/>
  <c r="AX70" i="6"/>
  <c r="BJ24" i="6"/>
  <c r="AU73" i="6"/>
  <c r="AU13" i="4"/>
  <c r="AU46" i="6"/>
  <c r="AZ39" i="6"/>
  <c r="AX55" i="6"/>
  <c r="AV60" i="6"/>
  <c r="AV72" i="6"/>
  <c r="AU75" i="6"/>
  <c r="BB69" i="6"/>
  <c r="BD27" i="6"/>
  <c r="AU59" i="6"/>
  <c r="AT12" i="6"/>
  <c r="AT18" i="25" s="1"/>
  <c r="AU74" i="6"/>
  <c r="BD68" i="6"/>
  <c r="AU91" i="6"/>
  <c r="AV30" i="6"/>
  <c r="AV6" i="4"/>
  <c r="AV10" i="4"/>
  <c r="BA83" i="6"/>
  <c r="BB54" i="6"/>
  <c r="AU42" i="6"/>
  <c r="AU76" i="6"/>
  <c r="BH25" i="6"/>
  <c r="AZ28" i="6"/>
  <c r="BJ65" i="6"/>
  <c r="BE81" i="6"/>
  <c r="BF26" i="6"/>
  <c r="BC82" i="6"/>
  <c r="AU43" i="6"/>
  <c r="BE53" i="6"/>
  <c r="BL50" i="6"/>
  <c r="AV85" i="6"/>
  <c r="BD37" i="6"/>
  <c r="AV41" i="6"/>
  <c r="AU56" i="6"/>
  <c r="AU12" i="4"/>
  <c r="AX29" i="6"/>
  <c r="AT44" i="6"/>
  <c r="AT11" i="6" s="1"/>
  <c r="AT7" i="4"/>
  <c r="AT11" i="4"/>
  <c r="AT15" i="4" s="1"/>
  <c r="AT5" i="4"/>
  <c r="AW40" i="6"/>
  <c r="AU10" i="6"/>
  <c r="BM23" i="6"/>
  <c r="BI35" i="6"/>
  <c r="BI51" i="6"/>
  <c r="AR22" i="25"/>
  <c r="AU12" i="6" l="1"/>
  <c r="AU18" i="25" s="1"/>
  <c r="AU13" i="6"/>
  <c r="AU19" i="25" s="1"/>
  <c r="AU14" i="6"/>
  <c r="AU20" i="25" s="1"/>
  <c r="AT17" i="25"/>
  <c r="AT21" i="25" s="1"/>
  <c r="AT7" i="6"/>
  <c r="AT5" i="6" s="1"/>
  <c r="AT15" i="6"/>
  <c r="AX40" i="6"/>
  <c r="AU44" i="6"/>
  <c r="AU11" i="6" s="1"/>
  <c r="AV5" i="4"/>
  <c r="BE37" i="6"/>
  <c r="BF53" i="6"/>
  <c r="BK65" i="6"/>
  <c r="BI25" i="6"/>
  <c r="AV42" i="6"/>
  <c r="AV7" i="4"/>
  <c r="BC54" i="6"/>
  <c r="BE68" i="6"/>
  <c r="BC69" i="6"/>
  <c r="AW60" i="6"/>
  <c r="BA39" i="6"/>
  <c r="AV73" i="6"/>
  <c r="AY70" i="6"/>
  <c r="BJ80" i="6"/>
  <c r="AW57" i="6"/>
  <c r="AV61" i="6"/>
  <c r="AW45" i="6"/>
  <c r="BC32" i="6"/>
  <c r="AW71" i="6"/>
  <c r="AY47" i="6"/>
  <c r="AS25" i="25"/>
  <c r="AS16" i="6"/>
  <c r="AU16" i="25"/>
  <c r="AU6" i="6"/>
  <c r="AY29" i="6"/>
  <c r="AV56" i="6"/>
  <c r="AV12" i="4"/>
  <c r="BM50" i="6"/>
  <c r="BD82" i="6"/>
  <c r="BA28" i="6"/>
  <c r="AV91" i="6"/>
  <c r="AV74" i="6"/>
  <c r="BE27" i="6"/>
  <c r="AW72" i="6"/>
  <c r="AV46" i="6"/>
  <c r="BK24" i="6"/>
  <c r="AV86" i="6"/>
  <c r="AV14" i="4"/>
  <c r="BC38" i="6"/>
  <c r="AW90" i="6"/>
  <c r="AT16" i="4"/>
  <c r="AW85" i="6"/>
  <c r="AV43" i="6"/>
  <c r="BG26" i="6"/>
  <c r="BF81" i="6"/>
  <c r="AV76" i="6"/>
  <c r="AV10" i="6"/>
  <c r="AV59" i="6"/>
  <c r="AV75" i="6"/>
  <c r="AY55" i="6"/>
  <c r="AZ84" i="6"/>
  <c r="BA62" i="6"/>
  <c r="BI66" i="6"/>
  <c r="BG67" i="6"/>
  <c r="AU5" i="4"/>
  <c r="AV89" i="6"/>
  <c r="AU7" i="4"/>
  <c r="AV88" i="6"/>
  <c r="AV87" i="6"/>
  <c r="AW31" i="6"/>
  <c r="AX92" i="6"/>
  <c r="BJ51" i="6"/>
  <c r="BJ35" i="6"/>
  <c r="BN23" i="6"/>
  <c r="AW41" i="6"/>
  <c r="BB83" i="6"/>
  <c r="AW30" i="6"/>
  <c r="AW10" i="4"/>
  <c r="AW6" i="4"/>
  <c r="AS22" i="25"/>
  <c r="BG36" i="6"/>
  <c r="BA77" i="6"/>
  <c r="AV58" i="6"/>
  <c r="AV13" i="4"/>
  <c r="BH52" i="6"/>
  <c r="AU11" i="4"/>
  <c r="AU15" i="4" s="1"/>
  <c r="AU15" i="6" l="1"/>
  <c r="AU25" i="25" s="1"/>
  <c r="AV13" i="6"/>
  <c r="AV19" i="25" s="1"/>
  <c r="AV14" i="6"/>
  <c r="AV20" i="25" s="1"/>
  <c r="AW13" i="4"/>
  <c r="AV11" i="4"/>
  <c r="AV15" i="4" s="1"/>
  <c r="AV16" i="4" s="1"/>
  <c r="AU16" i="4"/>
  <c r="BI52" i="6"/>
  <c r="AW58" i="6"/>
  <c r="AX41" i="6"/>
  <c r="BH67" i="6"/>
  <c r="BB62" i="6"/>
  <c r="AW75" i="6"/>
  <c r="AV6" i="6"/>
  <c r="AV16" i="25"/>
  <c r="AX85" i="6"/>
  <c r="AX72" i="6"/>
  <c r="BF27" i="6"/>
  <c r="BN50" i="6"/>
  <c r="AV12" i="6"/>
  <c r="AV18" i="25" s="1"/>
  <c r="AW61" i="6"/>
  <c r="AX57" i="6"/>
  <c r="BB39" i="6"/>
  <c r="BF68" i="6"/>
  <c r="AW42" i="6"/>
  <c r="BJ25" i="6"/>
  <c r="BL65" i="6"/>
  <c r="BG53" i="6"/>
  <c r="BF37" i="6"/>
  <c r="AY40" i="6"/>
  <c r="AT25" i="25"/>
  <c r="AT22" i="25" s="1"/>
  <c r="AT16" i="6"/>
  <c r="AW10" i="6"/>
  <c r="BO23" i="6"/>
  <c r="BK51" i="6"/>
  <c r="AW88" i="6"/>
  <c r="BH26" i="6"/>
  <c r="AX90" i="6"/>
  <c r="AW86" i="6"/>
  <c r="AW91" i="6"/>
  <c r="BB28" i="6"/>
  <c r="AW56" i="6"/>
  <c r="AW12" i="4"/>
  <c r="AZ29" i="6"/>
  <c r="AX45" i="6"/>
  <c r="AX60" i="6"/>
  <c r="BD69" i="6"/>
  <c r="AX30" i="6"/>
  <c r="AX6" i="4"/>
  <c r="AX10" i="4"/>
  <c r="BC83" i="6"/>
  <c r="BK35" i="6"/>
  <c r="AY92" i="6"/>
  <c r="AW87" i="6"/>
  <c r="AZ55" i="6"/>
  <c r="AW76" i="6"/>
  <c r="AW43" i="6"/>
  <c r="AW46" i="6"/>
  <c r="AW74" i="6"/>
  <c r="AZ47" i="6"/>
  <c r="AX71" i="6"/>
  <c r="AZ70" i="6"/>
  <c r="AV44" i="6"/>
  <c r="AV11" i="6" s="1"/>
  <c r="AW14" i="4"/>
  <c r="AU7" i="6"/>
  <c r="AU5" i="6" s="1"/>
  <c r="AU16" i="6" s="1"/>
  <c r="AU17" i="25"/>
  <c r="BB77" i="6"/>
  <c r="BH36" i="6"/>
  <c r="AX31" i="6"/>
  <c r="AW89" i="6"/>
  <c r="BJ66" i="6"/>
  <c r="BA84" i="6"/>
  <c r="AW59" i="6"/>
  <c r="BG81" i="6"/>
  <c r="BD38" i="6"/>
  <c r="BL24" i="6"/>
  <c r="BE82" i="6"/>
  <c r="BD32" i="6"/>
  <c r="BK80" i="6"/>
  <c r="AW73" i="6"/>
  <c r="BD54" i="6"/>
  <c r="AX13" i="4" l="1"/>
  <c r="AW13" i="6"/>
  <c r="AW19" i="25" s="1"/>
  <c r="BE54" i="6"/>
  <c r="BB84" i="6"/>
  <c r="BK66" i="6"/>
  <c r="AW44" i="6"/>
  <c r="AW11" i="6" s="1"/>
  <c r="AW11" i="4"/>
  <c r="AW15" i="4" s="1"/>
  <c r="AW5" i="4"/>
  <c r="AW7" i="4"/>
  <c r="BA70" i="6"/>
  <c r="AX46" i="6"/>
  <c r="AY30" i="6"/>
  <c r="AY6" i="4"/>
  <c r="AY10" i="4"/>
  <c r="AY60" i="6"/>
  <c r="AW12" i="6"/>
  <c r="AW18" i="25" s="1"/>
  <c r="AX91" i="6"/>
  <c r="AY90" i="6"/>
  <c r="BL51" i="6"/>
  <c r="AW16" i="25"/>
  <c r="AW6" i="6"/>
  <c r="AX42" i="6"/>
  <c r="BC62" i="6"/>
  <c r="AX59" i="6"/>
  <c r="AY31" i="6"/>
  <c r="BC77" i="6"/>
  <c r="AV17" i="25"/>
  <c r="AV7" i="6"/>
  <c r="AV5" i="6" s="1"/>
  <c r="AX43" i="6"/>
  <c r="BE69" i="6"/>
  <c r="AU21" i="25"/>
  <c r="BA29" i="6"/>
  <c r="AX56" i="6"/>
  <c r="AX12" i="4"/>
  <c r="AW14" i="6"/>
  <c r="AW20" i="25" s="1"/>
  <c r="BI26" i="6"/>
  <c r="AX88" i="6"/>
  <c r="BM65" i="6"/>
  <c r="BK25" i="6"/>
  <c r="AY57" i="6"/>
  <c r="AY72" i="6"/>
  <c r="BI67" i="6"/>
  <c r="AX58" i="6"/>
  <c r="AX73" i="6"/>
  <c r="BL80" i="6"/>
  <c r="BE32" i="6"/>
  <c r="BF82" i="6"/>
  <c r="AY71" i="6"/>
  <c r="BA55" i="6"/>
  <c r="BC28" i="6"/>
  <c r="AX86" i="6"/>
  <c r="AX14" i="4"/>
  <c r="BP23" i="6"/>
  <c r="AZ40" i="6"/>
  <c r="BH53" i="6"/>
  <c r="BG68" i="6"/>
  <c r="BC39" i="6"/>
  <c r="BO50" i="6"/>
  <c r="BG27" i="6"/>
  <c r="AV15" i="6"/>
  <c r="AX75" i="6"/>
  <c r="BM24" i="6"/>
  <c r="BE38" i="6"/>
  <c r="BH81" i="6"/>
  <c r="AX89" i="6"/>
  <c r="BI36" i="6"/>
  <c r="BA47" i="6"/>
  <c r="AX74" i="6"/>
  <c r="AX76" i="6"/>
  <c r="AX87" i="6"/>
  <c r="AZ92" i="6"/>
  <c r="BL35" i="6"/>
  <c r="BD83" i="6"/>
  <c r="AX10" i="6"/>
  <c r="AY45" i="6"/>
  <c r="BG37" i="6"/>
  <c r="AX61" i="6"/>
  <c r="AY85" i="6"/>
  <c r="AV21" i="25"/>
  <c r="AY41" i="6"/>
  <c r="BJ52" i="6"/>
  <c r="AX13" i="6" l="1"/>
  <c r="AX19" i="25" s="1"/>
  <c r="AW16" i="4"/>
  <c r="AW17" i="25"/>
  <c r="AW21" i="25" s="1"/>
  <c r="AW7" i="6"/>
  <c r="AW5" i="6" s="1"/>
  <c r="AW15" i="6"/>
  <c r="AZ85" i="6"/>
  <c r="AY87" i="6"/>
  <c r="AY74" i="6"/>
  <c r="BB47" i="6"/>
  <c r="AY89" i="6"/>
  <c r="BN24" i="6"/>
  <c r="AY13" i="4"/>
  <c r="AY88" i="6"/>
  <c r="AY43" i="6"/>
  <c r="AZ31" i="6"/>
  <c r="BM51" i="6"/>
  <c r="AY91" i="6"/>
  <c r="AY10" i="6"/>
  <c r="AZ45" i="6"/>
  <c r="BJ36" i="6"/>
  <c r="BH68" i="6"/>
  <c r="BA40" i="6"/>
  <c r="AY86" i="6"/>
  <c r="AY14" i="4"/>
  <c r="AZ71" i="6"/>
  <c r="BG82" i="6"/>
  <c r="BM80" i="6"/>
  <c r="AZ72" i="6"/>
  <c r="AZ57" i="6"/>
  <c r="BN65" i="6"/>
  <c r="BJ26" i="6"/>
  <c r="AU22" i="25"/>
  <c r="AY42" i="6"/>
  <c r="BB70" i="6"/>
  <c r="BL66" i="6"/>
  <c r="AY61" i="6"/>
  <c r="BH37" i="6"/>
  <c r="BM35" i="6"/>
  <c r="BA92" i="6"/>
  <c r="AY76" i="6"/>
  <c r="BF38" i="6"/>
  <c r="AY75" i="6"/>
  <c r="BD39" i="6"/>
  <c r="AX14" i="6"/>
  <c r="AX20" i="25" s="1"/>
  <c r="BD28" i="6"/>
  <c r="BB55" i="6"/>
  <c r="BF32" i="6"/>
  <c r="AY58" i="6"/>
  <c r="BJ67" i="6"/>
  <c r="BL25" i="6"/>
  <c r="AX12" i="6"/>
  <c r="AX18" i="25" s="1"/>
  <c r="BD77" i="6"/>
  <c r="BD62" i="6"/>
  <c r="AZ90" i="6"/>
  <c r="AY46" i="6"/>
  <c r="AX44" i="6"/>
  <c r="AX11" i="6" s="1"/>
  <c r="AY5" i="4"/>
  <c r="AX7" i="4"/>
  <c r="AX11" i="4"/>
  <c r="AX15" i="4" s="1"/>
  <c r="AX5" i="4"/>
  <c r="BK52" i="6"/>
  <c r="AZ41" i="6"/>
  <c r="AX16" i="25"/>
  <c r="AX6" i="6"/>
  <c r="BE83" i="6"/>
  <c r="BI81" i="6"/>
  <c r="AV16" i="6"/>
  <c r="AV25" i="25"/>
  <c r="AV22" i="25" s="1"/>
  <c r="BH27" i="6"/>
  <c r="BP50" i="6"/>
  <c r="BI53" i="6"/>
  <c r="BQ23" i="6"/>
  <c r="AY73" i="6"/>
  <c r="AY56" i="6"/>
  <c r="AY12" i="4"/>
  <c r="BB29" i="6"/>
  <c r="BF69" i="6"/>
  <c r="AY59" i="6"/>
  <c r="AZ60" i="6"/>
  <c r="AZ30" i="6"/>
  <c r="AZ6" i="4"/>
  <c r="AZ10" i="4"/>
  <c r="BC84" i="6"/>
  <c r="BF54" i="6"/>
  <c r="AZ13" i="4" l="1"/>
  <c r="AY13" i="6"/>
  <c r="AY19" i="25" s="1"/>
  <c r="AZ14" i="4"/>
  <c r="AY14" i="6"/>
  <c r="AY20" i="25" s="1"/>
  <c r="AW16" i="6"/>
  <c r="AX17" i="25"/>
  <c r="AX7" i="6"/>
  <c r="AX5" i="6" s="1"/>
  <c r="F2" i="6" s="1"/>
  <c r="AX15" i="6"/>
  <c r="AZ56" i="6"/>
  <c r="AZ12" i="4"/>
  <c r="BG32" i="6"/>
  <c r="BA57" i="6"/>
  <c r="BI68" i="6"/>
  <c r="AY16" i="25"/>
  <c r="AY6" i="6"/>
  <c r="BG54" i="6"/>
  <c r="BD84" i="6"/>
  <c r="BA30" i="6"/>
  <c r="BA10" i="4"/>
  <c r="BA6" i="4"/>
  <c r="AZ73" i="6"/>
  <c r="BL52" i="6"/>
  <c r="BE62" i="6"/>
  <c r="BE28" i="6"/>
  <c r="BB92" i="6"/>
  <c r="BM66" i="6"/>
  <c r="BK26" i="6"/>
  <c r="BN80" i="6"/>
  <c r="BA71" i="6"/>
  <c r="BB40" i="6"/>
  <c r="BA31" i="6"/>
  <c r="BO24" i="6"/>
  <c r="AZ74" i="6"/>
  <c r="BA60" i="6"/>
  <c r="BR23" i="6"/>
  <c r="BI27" i="6"/>
  <c r="AY44" i="6"/>
  <c r="AY11" i="6" s="1"/>
  <c r="AY7" i="4"/>
  <c r="AY11" i="4"/>
  <c r="AY15" i="4" s="1"/>
  <c r="AY16" i="4" s="1"/>
  <c r="BE77" i="6"/>
  <c r="BO65" i="6"/>
  <c r="BK36" i="6"/>
  <c r="AZ87" i="6"/>
  <c r="AZ10" i="6"/>
  <c r="BJ81" i="6"/>
  <c r="AX21" i="25"/>
  <c r="BA41" i="6"/>
  <c r="AX16" i="4"/>
  <c r="AZ46" i="6"/>
  <c r="BA90" i="6"/>
  <c r="BM25" i="6"/>
  <c r="BE39" i="6"/>
  <c r="AZ75" i="6"/>
  <c r="BN35" i="6"/>
  <c r="BI37" i="6"/>
  <c r="BA72" i="6"/>
  <c r="BH82" i="6"/>
  <c r="BA45" i="6"/>
  <c r="AZ43" i="6"/>
  <c r="BC29" i="6"/>
  <c r="BK67" i="6"/>
  <c r="BC55" i="6"/>
  <c r="AZ91" i="6"/>
  <c r="AZ59" i="6"/>
  <c r="BG69" i="6"/>
  <c r="AY12" i="6"/>
  <c r="AY18" i="25" s="1"/>
  <c r="BJ53" i="6"/>
  <c r="BQ50" i="6"/>
  <c r="BF83" i="6"/>
  <c r="AZ58" i="6"/>
  <c r="BG38" i="6"/>
  <c r="AZ76" i="6"/>
  <c r="AZ61" i="6"/>
  <c r="BC70" i="6"/>
  <c r="AZ42" i="6"/>
  <c r="AZ86" i="6"/>
  <c r="BN51" i="6"/>
  <c r="AZ88" i="6"/>
  <c r="AZ89" i="6"/>
  <c r="BC47" i="6"/>
  <c r="BA85" i="6"/>
  <c r="AW25" i="25"/>
  <c r="AW22" i="25" s="1"/>
  <c r="AZ13" i="6" l="1"/>
  <c r="AZ19" i="25" s="1"/>
  <c r="AY17" i="25"/>
  <c r="AY21" i="25" s="1"/>
  <c r="AY7" i="6"/>
  <c r="AY5" i="6" s="1"/>
  <c r="AY15" i="6"/>
  <c r="BB85" i="6"/>
  <c r="BD47" i="6"/>
  <c r="BA76" i="6"/>
  <c r="BR50" i="6"/>
  <c r="BD55" i="6"/>
  <c r="BB90" i="6"/>
  <c r="BK81" i="6"/>
  <c r="BP65" i="6"/>
  <c r="BJ27" i="6"/>
  <c r="BB60" i="6"/>
  <c r="BB31" i="6"/>
  <c r="BB71" i="6"/>
  <c r="BN66" i="6"/>
  <c r="BF62" i="6"/>
  <c r="BA73" i="6"/>
  <c r="BA10" i="6"/>
  <c r="AZ12" i="6"/>
  <c r="AZ18" i="25" s="1"/>
  <c r="AX25" i="25"/>
  <c r="AX22" i="25" s="1"/>
  <c r="AX16" i="6"/>
  <c r="BA89" i="6"/>
  <c r="BA86" i="6"/>
  <c r="BA14" i="4"/>
  <c r="BD70" i="6"/>
  <c r="BH38" i="6"/>
  <c r="BA58" i="6"/>
  <c r="BG83" i="6"/>
  <c r="BA43" i="6"/>
  <c r="BJ37" i="6"/>
  <c r="BA75" i="6"/>
  <c r="BF39" i="6"/>
  <c r="BN25" i="6"/>
  <c r="AZ16" i="25"/>
  <c r="AZ6" i="6"/>
  <c r="BA87" i="6"/>
  <c r="BF77" i="6"/>
  <c r="BS23" i="6"/>
  <c r="BP24" i="6"/>
  <c r="BL26" i="6"/>
  <c r="BC92" i="6"/>
  <c r="BH54" i="6"/>
  <c r="BJ68" i="6"/>
  <c r="BH32" i="6"/>
  <c r="BA56" i="6"/>
  <c r="BA12" i="4"/>
  <c r="AZ14" i="6"/>
  <c r="AZ20" i="25" s="1"/>
  <c r="BA42" i="6"/>
  <c r="BA59" i="6"/>
  <c r="BA91" i="6"/>
  <c r="BB72" i="6"/>
  <c r="BO35" i="6"/>
  <c r="BA46" i="6"/>
  <c r="BL36" i="6"/>
  <c r="AZ44" i="6"/>
  <c r="AZ11" i="6" s="1"/>
  <c r="BA11" i="4"/>
  <c r="AZ11" i="4"/>
  <c r="AZ15" i="4" s="1"/>
  <c r="AZ5" i="4"/>
  <c r="AZ7" i="4"/>
  <c r="BC40" i="6"/>
  <c r="BF28" i="6"/>
  <c r="BM52" i="6"/>
  <c r="BE84" i="6"/>
  <c r="BB57" i="6"/>
  <c r="BA88" i="6"/>
  <c r="BO51" i="6"/>
  <c r="BA61" i="6"/>
  <c r="BK53" i="6"/>
  <c r="BH69" i="6"/>
  <c r="BL67" i="6"/>
  <c r="BD29" i="6"/>
  <c r="BB45" i="6"/>
  <c r="BI82" i="6"/>
  <c r="BB41" i="6"/>
  <c r="BA74" i="6"/>
  <c r="BA13" i="6" s="1"/>
  <c r="BA19" i="25" s="1"/>
  <c r="BA13" i="4"/>
  <c r="BO80" i="6"/>
  <c r="BB30" i="6"/>
  <c r="BB6" i="4"/>
  <c r="BB10" i="4"/>
  <c r="BB14" i="4" l="1"/>
  <c r="BB13" i="4"/>
  <c r="BA14" i="6"/>
  <c r="BA20" i="25" s="1"/>
  <c r="BA15" i="4"/>
  <c r="AZ16" i="4"/>
  <c r="AZ17" i="25"/>
  <c r="AZ7" i="6"/>
  <c r="AZ5" i="6" s="1"/>
  <c r="AZ15" i="6"/>
  <c r="BC45" i="6"/>
  <c r="BE29" i="6"/>
  <c r="BM67" i="6"/>
  <c r="BI69" i="6"/>
  <c r="BD40" i="6"/>
  <c r="BB56" i="6"/>
  <c r="BB12" i="4"/>
  <c r="BK68" i="6"/>
  <c r="BQ24" i="6"/>
  <c r="BG77" i="6"/>
  <c r="BA7" i="4"/>
  <c r="BH83" i="6"/>
  <c r="BB86" i="6"/>
  <c r="BA6" i="6"/>
  <c r="BA16" i="25"/>
  <c r="BQ65" i="6"/>
  <c r="BE55" i="6"/>
  <c r="AY25" i="25"/>
  <c r="BB74" i="6"/>
  <c r="BJ82" i="6"/>
  <c r="BP51" i="6"/>
  <c r="BA44" i="6"/>
  <c r="BA11" i="6" s="1"/>
  <c r="BB46" i="6"/>
  <c r="BA12" i="6"/>
  <c r="BA18" i="25" s="1"/>
  <c r="BI32" i="6"/>
  <c r="BT23" i="6"/>
  <c r="BB87" i="6"/>
  <c r="BO25" i="6"/>
  <c r="BG39" i="6"/>
  <c r="BK27" i="6"/>
  <c r="BC85" i="6"/>
  <c r="BC30" i="6"/>
  <c r="BC10" i="4"/>
  <c r="BC6" i="4"/>
  <c r="BL53" i="6"/>
  <c r="BB61" i="6"/>
  <c r="BF84" i="6"/>
  <c r="BN52" i="6"/>
  <c r="BB91" i="6"/>
  <c r="BB42" i="6"/>
  <c r="BB11" i="4"/>
  <c r="BD92" i="6"/>
  <c r="BM26" i="6"/>
  <c r="BB43" i="6"/>
  <c r="BE70" i="6"/>
  <c r="BG62" i="6"/>
  <c r="BO66" i="6"/>
  <c r="BC71" i="6"/>
  <c r="BC60" i="6"/>
  <c r="BC90" i="6"/>
  <c r="BB76" i="6"/>
  <c r="BE47" i="6"/>
  <c r="BB10" i="6"/>
  <c r="BP80" i="6"/>
  <c r="BC41" i="6"/>
  <c r="BB88" i="6"/>
  <c r="BC57" i="6"/>
  <c r="BG28" i="6"/>
  <c r="BM36" i="6"/>
  <c r="BP35" i="6"/>
  <c r="BC72" i="6"/>
  <c r="BB59" i="6"/>
  <c r="BI54" i="6"/>
  <c r="AZ21" i="25"/>
  <c r="BB75" i="6"/>
  <c r="BK37" i="6"/>
  <c r="BB58" i="6"/>
  <c r="BI38" i="6"/>
  <c r="BB89" i="6"/>
  <c r="AY22" i="25"/>
  <c r="AY16" i="6"/>
  <c r="BB73" i="6"/>
  <c r="BC31" i="6"/>
  <c r="BL81" i="6"/>
  <c r="BS50" i="6"/>
  <c r="BA5" i="4"/>
  <c r="BA16" i="4" s="1"/>
  <c r="BB15" i="4" l="1"/>
  <c r="BB13" i="6"/>
  <c r="BB19" i="25" s="1"/>
  <c r="BA17" i="25"/>
  <c r="BA21" i="25" s="1"/>
  <c r="BA7" i="6"/>
  <c r="BA5" i="6" s="1"/>
  <c r="BA15" i="6"/>
  <c r="BT50" i="6"/>
  <c r="BC75" i="6"/>
  <c r="BC59" i="6"/>
  <c r="BC88" i="6"/>
  <c r="BQ80" i="6"/>
  <c r="BO52" i="6"/>
  <c r="BC61" i="6"/>
  <c r="BC10" i="6"/>
  <c r="BU23" i="6"/>
  <c r="BB44" i="6"/>
  <c r="BB11" i="6" s="1"/>
  <c r="BB5" i="4"/>
  <c r="BQ51" i="6"/>
  <c r="BK82" i="6"/>
  <c r="BH77" i="6"/>
  <c r="BL68" i="6"/>
  <c r="BC56" i="6"/>
  <c r="BC12" i="4"/>
  <c r="BJ69" i="6"/>
  <c r="BM81" i="6"/>
  <c r="BC89" i="6"/>
  <c r="BJ38" i="6"/>
  <c r="BD41" i="6"/>
  <c r="BB6" i="6"/>
  <c r="BB16" i="25"/>
  <c r="BD71" i="6"/>
  <c r="BC43" i="6"/>
  <c r="BC5" i="4"/>
  <c r="BL27" i="6"/>
  <c r="BC87" i="6"/>
  <c r="BI83" i="6"/>
  <c r="BC73" i="6"/>
  <c r="BC58" i="6"/>
  <c r="BJ54" i="6"/>
  <c r="BN36" i="6"/>
  <c r="BD57" i="6"/>
  <c r="BF47" i="6"/>
  <c r="BD60" i="6"/>
  <c r="BH62" i="6"/>
  <c r="BE92" i="6"/>
  <c r="BC91" i="6"/>
  <c r="BC46" i="6"/>
  <c r="BF55" i="6"/>
  <c r="BR65" i="6"/>
  <c r="BB14" i="6"/>
  <c r="BB20" i="25" s="1"/>
  <c r="BR24" i="6"/>
  <c r="BN67" i="6"/>
  <c r="BD45" i="6"/>
  <c r="BB7" i="4"/>
  <c r="BD31" i="6"/>
  <c r="BL37" i="6"/>
  <c r="BD72" i="6"/>
  <c r="BQ35" i="6"/>
  <c r="BH28" i="6"/>
  <c r="BC11" i="4"/>
  <c r="BC76" i="6"/>
  <c r="BD90" i="6"/>
  <c r="BC13" i="4"/>
  <c r="BP66" i="6"/>
  <c r="BF70" i="6"/>
  <c r="BN26" i="6"/>
  <c r="BC42" i="6"/>
  <c r="BG84" i="6"/>
  <c r="BM53" i="6"/>
  <c r="BD30" i="6"/>
  <c r="BD6" i="4"/>
  <c r="BD10" i="4"/>
  <c r="BD85" i="6"/>
  <c r="BH39" i="6"/>
  <c r="BP25" i="6"/>
  <c r="BJ32" i="6"/>
  <c r="BC74" i="6"/>
  <c r="BC86" i="6"/>
  <c r="BC14" i="4"/>
  <c r="BB12" i="6"/>
  <c r="BB18" i="25" s="1"/>
  <c r="BE40" i="6"/>
  <c r="BF29" i="6"/>
  <c r="AZ16" i="6"/>
  <c r="AZ25" i="25"/>
  <c r="AZ22" i="25" s="1"/>
  <c r="BB16" i="4" l="1"/>
  <c r="BC14" i="6"/>
  <c r="BC20" i="25" s="1"/>
  <c r="BC15" i="4"/>
  <c r="BC16" i="4" s="1"/>
  <c r="BC13" i="6"/>
  <c r="BC19" i="25" s="1"/>
  <c r="BB7" i="6"/>
  <c r="BB5" i="6" s="1"/>
  <c r="BB17" i="25"/>
  <c r="BB15" i="6"/>
  <c r="BG29" i="6"/>
  <c r="BD42" i="6"/>
  <c r="BG70" i="6"/>
  <c r="BE72" i="6"/>
  <c r="BO67" i="6"/>
  <c r="BS24" i="6"/>
  <c r="BS65" i="6"/>
  <c r="BG55" i="6"/>
  <c r="BF92" i="6"/>
  <c r="BE57" i="6"/>
  <c r="BO36" i="6"/>
  <c r="BK54" i="6"/>
  <c r="BD43" i="6"/>
  <c r="BE71" i="6"/>
  <c r="BD89" i="6"/>
  <c r="BC12" i="6"/>
  <c r="BC18" i="25" s="1"/>
  <c r="BM68" i="6"/>
  <c r="BN53" i="6"/>
  <c r="BH84" i="6"/>
  <c r="BO26" i="6"/>
  <c r="BQ66" i="6"/>
  <c r="BI28" i="6"/>
  <c r="BE31" i="6"/>
  <c r="BE45" i="6"/>
  <c r="BD91" i="6"/>
  <c r="BG47" i="6"/>
  <c r="BK38" i="6"/>
  <c r="BD56" i="6"/>
  <c r="BD12" i="4"/>
  <c r="BR51" i="6"/>
  <c r="BV23" i="6"/>
  <c r="BC6" i="6"/>
  <c r="BC16" i="25"/>
  <c r="BD75" i="6"/>
  <c r="BA25" i="25"/>
  <c r="BA22" i="25" s="1"/>
  <c r="BD86" i="6"/>
  <c r="BD14" i="4"/>
  <c r="BK32" i="6"/>
  <c r="BE85" i="6"/>
  <c r="BE30" i="6"/>
  <c r="BE6" i="4"/>
  <c r="BE10" i="4"/>
  <c r="BD76" i="6"/>
  <c r="BR35" i="6"/>
  <c r="BE60" i="6"/>
  <c r="BD73" i="6"/>
  <c r="BJ83" i="6"/>
  <c r="BD13" i="4"/>
  <c r="BB21" i="25"/>
  <c r="BE41" i="6"/>
  <c r="BN81" i="6"/>
  <c r="BK69" i="6"/>
  <c r="BL82" i="6"/>
  <c r="BD88" i="6"/>
  <c r="BD59" i="6"/>
  <c r="BF40" i="6"/>
  <c r="BD74" i="6"/>
  <c r="BQ25" i="6"/>
  <c r="BI39" i="6"/>
  <c r="BD10" i="6"/>
  <c r="BE90" i="6"/>
  <c r="BM37" i="6"/>
  <c r="BD46" i="6"/>
  <c r="BI62" i="6"/>
  <c r="BD58" i="6"/>
  <c r="BA16" i="6"/>
  <c r="BD87" i="6"/>
  <c r="BM27" i="6"/>
  <c r="BI77" i="6"/>
  <c r="BC44" i="6"/>
  <c r="BC11" i="6" s="1"/>
  <c r="BC7" i="4"/>
  <c r="BD61" i="6"/>
  <c r="BP52" i="6"/>
  <c r="BR80" i="6"/>
  <c r="BU50" i="6"/>
  <c r="BD13" i="6" l="1"/>
  <c r="BD19" i="25" s="1"/>
  <c r="BE14" i="4"/>
  <c r="BD14" i="6"/>
  <c r="BD20" i="25" s="1"/>
  <c r="BC17" i="25"/>
  <c r="BC21" i="25" s="1"/>
  <c r="BC7" i="6"/>
  <c r="BC5" i="6" s="1"/>
  <c r="BC15" i="6"/>
  <c r="BS80" i="6"/>
  <c r="BD44" i="6"/>
  <c r="BD11" i="6" s="1"/>
  <c r="BD5" i="4"/>
  <c r="BE46" i="6"/>
  <c r="BJ39" i="6"/>
  <c r="BG40" i="6"/>
  <c r="BE88" i="6"/>
  <c r="BM82" i="6"/>
  <c r="BF41" i="6"/>
  <c r="BE73" i="6"/>
  <c r="BF85" i="6"/>
  <c r="BL32" i="6"/>
  <c r="BE86" i="6"/>
  <c r="BE75" i="6"/>
  <c r="BD12" i="6"/>
  <c r="BD18" i="25" s="1"/>
  <c r="BJ28" i="6"/>
  <c r="BI84" i="6"/>
  <c r="BE89" i="6"/>
  <c r="BF71" i="6"/>
  <c r="BG92" i="6"/>
  <c r="BH55" i="6"/>
  <c r="BT24" i="6"/>
  <c r="BE61" i="6"/>
  <c r="BR25" i="6"/>
  <c r="BD11" i="4"/>
  <c r="BD15" i="4" s="1"/>
  <c r="BL69" i="6"/>
  <c r="BK83" i="6"/>
  <c r="BS35" i="6"/>
  <c r="BE76" i="6"/>
  <c r="BE10" i="6"/>
  <c r="BS51" i="6"/>
  <c r="BE56" i="6"/>
  <c r="BE12" i="4"/>
  <c r="BL38" i="6"/>
  <c r="BE91" i="6"/>
  <c r="BD7" i="4"/>
  <c r="BF57" i="6"/>
  <c r="BF72" i="6"/>
  <c r="BH70" i="6"/>
  <c r="BQ52" i="6"/>
  <c r="BE87" i="6"/>
  <c r="BE58" i="6"/>
  <c r="BJ62" i="6"/>
  <c r="BF90" i="6"/>
  <c r="BF60" i="6"/>
  <c r="BF30" i="6"/>
  <c r="BF10" i="4"/>
  <c r="BF6" i="4"/>
  <c r="BW23" i="6"/>
  <c r="BF45" i="6"/>
  <c r="BP26" i="6"/>
  <c r="BN68" i="6"/>
  <c r="BL54" i="6"/>
  <c r="BP36" i="6"/>
  <c r="BT65" i="6"/>
  <c r="BH29" i="6"/>
  <c r="BV50" i="6"/>
  <c r="BJ77" i="6"/>
  <c r="BN27" i="6"/>
  <c r="BN37" i="6"/>
  <c r="BD16" i="25"/>
  <c r="BD6" i="6"/>
  <c r="BE74" i="6"/>
  <c r="BE59" i="6"/>
  <c r="BO81" i="6"/>
  <c r="BH47" i="6"/>
  <c r="BF31" i="6"/>
  <c r="BR66" i="6"/>
  <c r="BO53" i="6"/>
  <c r="BE13" i="4"/>
  <c r="BE43" i="6"/>
  <c r="BP67" i="6"/>
  <c r="BE42" i="6"/>
  <c r="BB25" i="25"/>
  <c r="BB22" i="25" s="1"/>
  <c r="BB16" i="6"/>
  <c r="BD15" i="6" l="1"/>
  <c r="BE13" i="6"/>
  <c r="BE19" i="25" s="1"/>
  <c r="BF14" i="4"/>
  <c r="BD16" i="4"/>
  <c r="BQ67" i="6"/>
  <c r="BF43" i="6"/>
  <c r="BM54" i="6"/>
  <c r="BO68" i="6"/>
  <c r="BF58" i="6"/>
  <c r="BG72" i="6"/>
  <c r="BF91" i="6"/>
  <c r="BE12" i="6"/>
  <c r="BE18" i="25" s="1"/>
  <c r="BE16" i="25"/>
  <c r="BE6" i="6"/>
  <c r="BK28" i="6"/>
  <c r="BE14" i="6"/>
  <c r="BE20" i="25" s="1"/>
  <c r="BG41" i="6"/>
  <c r="BN82" i="6"/>
  <c r="BF46" i="6"/>
  <c r="BD17" i="25"/>
  <c r="BD7" i="6"/>
  <c r="BD5" i="6" s="1"/>
  <c r="BT80" i="6"/>
  <c r="BG31" i="6"/>
  <c r="BI47" i="6"/>
  <c r="BP81" i="6"/>
  <c r="BO37" i="6"/>
  <c r="BK77" i="6"/>
  <c r="BW50" i="6"/>
  <c r="BI29" i="6"/>
  <c r="BQ36" i="6"/>
  <c r="BX23" i="6"/>
  <c r="BR52" i="6"/>
  <c r="BF56" i="6"/>
  <c r="BF12" i="4"/>
  <c r="BM69" i="6"/>
  <c r="BG71" i="6"/>
  <c r="BF86" i="6"/>
  <c r="BM32" i="6"/>
  <c r="BH40" i="6"/>
  <c r="BE44" i="6"/>
  <c r="BE11" i="6" s="1"/>
  <c r="BE5" i="4"/>
  <c r="BE7" i="4"/>
  <c r="BE11" i="4"/>
  <c r="BE15" i="4" s="1"/>
  <c r="BC25" i="25"/>
  <c r="BC16" i="6"/>
  <c r="BF42" i="6"/>
  <c r="BF7" i="4"/>
  <c r="BS66" i="6"/>
  <c r="BF59" i="6"/>
  <c r="BF74" i="6"/>
  <c r="BO27" i="6"/>
  <c r="BU65" i="6"/>
  <c r="BQ26" i="6"/>
  <c r="BF10" i="6"/>
  <c r="BG60" i="6"/>
  <c r="BK62" i="6"/>
  <c r="BF87" i="6"/>
  <c r="BI70" i="6"/>
  <c r="BM38" i="6"/>
  <c r="BF76" i="6"/>
  <c r="BL83" i="6"/>
  <c r="BI55" i="6"/>
  <c r="BH92" i="6"/>
  <c r="BJ84" i="6"/>
  <c r="BF75" i="6"/>
  <c r="BP53" i="6"/>
  <c r="BD25" i="25"/>
  <c r="BD22" i="25" s="1"/>
  <c r="BG45" i="6"/>
  <c r="BG30" i="6"/>
  <c r="BG10" i="4"/>
  <c r="BG6" i="4"/>
  <c r="BG90" i="6"/>
  <c r="BG57" i="6"/>
  <c r="BT51" i="6"/>
  <c r="BT35" i="6"/>
  <c r="BS25" i="6"/>
  <c r="BF61" i="6"/>
  <c r="BU24" i="6"/>
  <c r="BF13" i="4"/>
  <c r="BF89" i="6"/>
  <c r="BG85" i="6"/>
  <c r="BF73" i="6"/>
  <c r="BF88" i="6"/>
  <c r="BK39" i="6"/>
  <c r="BF13" i="6" l="1"/>
  <c r="BF19" i="25" s="1"/>
  <c r="BE16" i="4"/>
  <c r="BE17" i="25"/>
  <c r="BE21" i="25" s="1"/>
  <c r="BE7" i="6"/>
  <c r="BE5" i="6" s="1"/>
  <c r="BE15" i="6"/>
  <c r="BD16" i="6"/>
  <c r="BL39" i="6"/>
  <c r="BG73" i="6"/>
  <c r="BG61" i="6"/>
  <c r="BH57" i="6"/>
  <c r="BG10" i="6"/>
  <c r="BM83" i="6"/>
  <c r="BG42" i="6"/>
  <c r="BF44" i="6"/>
  <c r="BF11" i="6" s="1"/>
  <c r="BG7" i="4"/>
  <c r="BF11" i="4"/>
  <c r="BF15" i="4" s="1"/>
  <c r="BN32" i="6"/>
  <c r="BH71" i="6"/>
  <c r="BF12" i="6"/>
  <c r="BF18" i="25" s="1"/>
  <c r="BJ29" i="6"/>
  <c r="BX50" i="6"/>
  <c r="BH31" i="6"/>
  <c r="BG91" i="6"/>
  <c r="BP68" i="6"/>
  <c r="BR67" i="6"/>
  <c r="BV24" i="6"/>
  <c r="BT25" i="6"/>
  <c r="BU35" i="6"/>
  <c r="BU51" i="6"/>
  <c r="BI92" i="6"/>
  <c r="BJ55" i="6"/>
  <c r="BG87" i="6"/>
  <c r="BR26" i="6"/>
  <c r="BG74" i="6"/>
  <c r="BN69" i="6"/>
  <c r="BG56" i="6"/>
  <c r="BG12" i="4"/>
  <c r="BS52" i="6"/>
  <c r="BJ47" i="6"/>
  <c r="BD21" i="25"/>
  <c r="BG58" i="6"/>
  <c r="BG43" i="6"/>
  <c r="BF5" i="4"/>
  <c r="BH85" i="6"/>
  <c r="BG89" i="6"/>
  <c r="BH45" i="6"/>
  <c r="BG76" i="6"/>
  <c r="BN38" i="6"/>
  <c r="BJ70" i="6"/>
  <c r="BH60" i="6"/>
  <c r="BV65" i="6"/>
  <c r="BT66" i="6"/>
  <c r="BI40" i="6"/>
  <c r="BF14" i="6"/>
  <c r="BF20" i="25" s="1"/>
  <c r="BR36" i="6"/>
  <c r="BP37" i="6"/>
  <c r="BQ81" i="6"/>
  <c r="BO82" i="6"/>
  <c r="BL28" i="6"/>
  <c r="BN54" i="6"/>
  <c r="BG88" i="6"/>
  <c r="BH90" i="6"/>
  <c r="BH30" i="6"/>
  <c r="BH10" i="4"/>
  <c r="BH6" i="4"/>
  <c r="BQ53" i="6"/>
  <c r="BG75" i="6"/>
  <c r="BK84" i="6"/>
  <c r="BL62" i="6"/>
  <c r="BF6" i="6"/>
  <c r="BF16" i="25"/>
  <c r="BP27" i="6"/>
  <c r="BG59" i="6"/>
  <c r="BG86" i="6"/>
  <c r="BG14" i="4"/>
  <c r="BG13" i="4"/>
  <c r="BY23" i="6"/>
  <c r="BL77" i="6"/>
  <c r="BU80" i="6"/>
  <c r="BG46" i="6"/>
  <c r="BH41" i="6"/>
  <c r="BH72" i="6"/>
  <c r="BG14" i="6" l="1"/>
  <c r="BG20" i="25" s="1"/>
  <c r="BG13" i="6"/>
  <c r="BG19" i="25" s="1"/>
  <c r="BH13" i="4"/>
  <c r="BF7" i="6"/>
  <c r="BF5" i="6" s="1"/>
  <c r="BF17" i="25"/>
  <c r="BF15" i="6"/>
  <c r="BH46" i="6"/>
  <c r="BV80" i="6"/>
  <c r="BM77" i="6"/>
  <c r="BM62" i="6"/>
  <c r="BI30" i="6"/>
  <c r="BI6" i="4"/>
  <c r="BI10" i="4"/>
  <c r="BH88" i="6"/>
  <c r="BI60" i="6"/>
  <c r="BH58" i="6"/>
  <c r="BG12" i="6"/>
  <c r="BG18" i="25" s="1"/>
  <c r="BO69" i="6"/>
  <c r="BV51" i="6"/>
  <c r="BV35" i="6"/>
  <c r="BU25" i="6"/>
  <c r="BS67" i="6"/>
  <c r="BQ68" i="6"/>
  <c r="BF16" i="4"/>
  <c r="BG16" i="25"/>
  <c r="BG6" i="6"/>
  <c r="BH61" i="6"/>
  <c r="BH59" i="6"/>
  <c r="BH75" i="6"/>
  <c r="BH10" i="6"/>
  <c r="BM28" i="6"/>
  <c r="BR81" i="6"/>
  <c r="BQ37" i="6"/>
  <c r="BU66" i="6"/>
  <c r="BW65" i="6"/>
  <c r="BH76" i="6"/>
  <c r="BI45" i="6"/>
  <c r="BH89" i="6"/>
  <c r="BH43" i="6"/>
  <c r="BT52" i="6"/>
  <c r="BH56" i="6"/>
  <c r="BH12" i="4"/>
  <c r="BH87" i="6"/>
  <c r="BJ92" i="6"/>
  <c r="BW24" i="6"/>
  <c r="BI31" i="6"/>
  <c r="BK29" i="6"/>
  <c r="BI71" i="6"/>
  <c r="BG44" i="6"/>
  <c r="BG11" i="6" s="1"/>
  <c r="BG5" i="4"/>
  <c r="BN83" i="6"/>
  <c r="BE25" i="25"/>
  <c r="BE22" i="25" s="1"/>
  <c r="BE16" i="6"/>
  <c r="BI72" i="6"/>
  <c r="BI41" i="6"/>
  <c r="BZ23" i="6"/>
  <c r="BH86" i="6"/>
  <c r="BQ27" i="6"/>
  <c r="BL84" i="6"/>
  <c r="BO54" i="6"/>
  <c r="BS36" i="6"/>
  <c r="BO38" i="6"/>
  <c r="BH74" i="6"/>
  <c r="BK55" i="6"/>
  <c r="BH91" i="6"/>
  <c r="BY50" i="6"/>
  <c r="BO32" i="6"/>
  <c r="BH42" i="6"/>
  <c r="BI57" i="6"/>
  <c r="BM39" i="6"/>
  <c r="BF21" i="25"/>
  <c r="BR53" i="6"/>
  <c r="BI90" i="6"/>
  <c r="BP82" i="6"/>
  <c r="BJ40" i="6"/>
  <c r="BK70" i="6"/>
  <c r="BI85" i="6"/>
  <c r="BK47" i="6"/>
  <c r="BS26" i="6"/>
  <c r="BG11" i="4"/>
  <c r="BG15" i="4" s="1"/>
  <c r="BH73" i="6"/>
  <c r="BH14" i="4"/>
  <c r="BI14" i="4" l="1"/>
  <c r="BH13" i="6"/>
  <c r="BH19" i="25" s="1"/>
  <c r="BI13" i="4"/>
  <c r="BG16" i="4"/>
  <c r="BG17" i="25"/>
  <c r="BG21" i="25" s="1"/>
  <c r="BG7" i="6"/>
  <c r="BG15" i="6"/>
  <c r="BL47" i="6"/>
  <c r="BJ85" i="6"/>
  <c r="BJ90" i="6"/>
  <c r="BP32" i="6"/>
  <c r="BZ50" i="6"/>
  <c r="BP38" i="6"/>
  <c r="BT36" i="6"/>
  <c r="BO83" i="6"/>
  <c r="BH44" i="6"/>
  <c r="BH11" i="6" s="1"/>
  <c r="BI5" i="4"/>
  <c r="BH5" i="4"/>
  <c r="BH11" i="4"/>
  <c r="BH15" i="4" s="1"/>
  <c r="BH7" i="4"/>
  <c r="BL29" i="6"/>
  <c r="BX24" i="6"/>
  <c r="BK92" i="6"/>
  <c r="BI87" i="6"/>
  <c r="BI89" i="6"/>
  <c r="BI76" i="6"/>
  <c r="BG5" i="6"/>
  <c r="BG16" i="6" s="1"/>
  <c r="BV25" i="6"/>
  <c r="BW35" i="6"/>
  <c r="BJ30" i="6"/>
  <c r="BJ10" i="4"/>
  <c r="BJ6" i="4"/>
  <c r="BT26" i="6"/>
  <c r="BK40" i="6"/>
  <c r="BJ57" i="6"/>
  <c r="BI86" i="6"/>
  <c r="BJ41" i="6"/>
  <c r="BS81" i="6"/>
  <c r="BI59" i="6"/>
  <c r="BW80" i="6"/>
  <c r="BF25" i="25"/>
  <c r="BF22" i="25" s="1"/>
  <c r="BF16" i="6"/>
  <c r="BI73" i="6"/>
  <c r="BQ82" i="6"/>
  <c r="BI42" i="6"/>
  <c r="BI91" i="6"/>
  <c r="BL55" i="6"/>
  <c r="BM84" i="6"/>
  <c r="BH14" i="6"/>
  <c r="BH20" i="25" s="1"/>
  <c r="CA23" i="6"/>
  <c r="BJ72" i="6"/>
  <c r="BJ31" i="6"/>
  <c r="BI56" i="6"/>
  <c r="BI12" i="4"/>
  <c r="BU52" i="6"/>
  <c r="BI43" i="6"/>
  <c r="BJ45" i="6"/>
  <c r="BV66" i="6"/>
  <c r="BR37" i="6"/>
  <c r="BN28" i="6"/>
  <c r="BI75" i="6"/>
  <c r="BI61" i="6"/>
  <c r="BI58" i="6"/>
  <c r="BI88" i="6"/>
  <c r="BN77" i="6"/>
  <c r="BI46" i="6"/>
  <c r="BL70" i="6"/>
  <c r="BS53" i="6"/>
  <c r="BI11" i="4"/>
  <c r="BN39" i="6"/>
  <c r="BI74" i="6"/>
  <c r="BP54" i="6"/>
  <c r="BR27" i="6"/>
  <c r="BJ71" i="6"/>
  <c r="BH12" i="6"/>
  <c r="BH18" i="25" s="1"/>
  <c r="BX65" i="6"/>
  <c r="BH6" i="6"/>
  <c r="BH16" i="25"/>
  <c r="BR68" i="6"/>
  <c r="BT67" i="6"/>
  <c r="BW51" i="6"/>
  <c r="BP69" i="6"/>
  <c r="BJ60" i="6"/>
  <c r="BI10" i="6"/>
  <c r="BN62" i="6"/>
  <c r="I7" i="22"/>
  <c r="I11" i="22"/>
  <c r="I5" i="22"/>
  <c r="I23" i="23" s="1"/>
  <c r="BI15" i="4" l="1"/>
  <c r="BI16" i="4" s="1"/>
  <c r="BJ14" i="4"/>
  <c r="BI7" i="4"/>
  <c r="BI14" i="6"/>
  <c r="BI20" i="25" s="1"/>
  <c r="BI13" i="6"/>
  <c r="BI19" i="25" s="1"/>
  <c r="BH17" i="25"/>
  <c r="BH21" i="25" s="1"/>
  <c r="BH7" i="6"/>
  <c r="BH5" i="6" s="1"/>
  <c r="BH15" i="6"/>
  <c r="BI16" i="25"/>
  <c r="BI6" i="6"/>
  <c r="BX51" i="6"/>
  <c r="BY65" i="6"/>
  <c r="BJ88" i="6"/>
  <c r="BJ75" i="6"/>
  <c r="BK45" i="6"/>
  <c r="BV52" i="6"/>
  <c r="BI12" i="6"/>
  <c r="BI18" i="25" s="1"/>
  <c r="BJ91" i="6"/>
  <c r="BJ42" i="6"/>
  <c r="BT81" i="6"/>
  <c r="BJ86" i="6"/>
  <c r="BJ76" i="6"/>
  <c r="BL92" i="6"/>
  <c r="BY24" i="6"/>
  <c r="BH16" i="4"/>
  <c r="BQ38" i="6"/>
  <c r="BM47" i="6"/>
  <c r="BQ69" i="6"/>
  <c r="BK71" i="6"/>
  <c r="BQ54" i="6"/>
  <c r="BJ74" i="6"/>
  <c r="BO77" i="6"/>
  <c r="BO28" i="6"/>
  <c r="BS37" i="6"/>
  <c r="BW66" i="6"/>
  <c r="BM55" i="6"/>
  <c r="BK13" i="4"/>
  <c r="BJ73" i="6"/>
  <c r="BK41" i="6"/>
  <c r="BJ10" i="6"/>
  <c r="BJ87" i="6"/>
  <c r="BP83" i="6"/>
  <c r="BK85" i="6"/>
  <c r="BO62" i="6"/>
  <c r="BS68" i="6"/>
  <c r="BS27" i="6"/>
  <c r="BO39" i="6"/>
  <c r="BT53" i="6"/>
  <c r="BM70" i="6"/>
  <c r="BJ61" i="6"/>
  <c r="BJ43" i="6"/>
  <c r="BK72" i="6"/>
  <c r="CB23" i="6"/>
  <c r="BN84" i="6"/>
  <c r="BR82" i="6"/>
  <c r="BK57" i="6"/>
  <c r="BL40" i="6"/>
  <c r="BK30" i="6"/>
  <c r="BK6" i="4"/>
  <c r="BK10" i="4"/>
  <c r="BX35" i="6"/>
  <c r="BJ89" i="6"/>
  <c r="BM29" i="6"/>
  <c r="BI44" i="6"/>
  <c r="BI11" i="6" s="1"/>
  <c r="CA50" i="6"/>
  <c r="BK90" i="6"/>
  <c r="BK60" i="6"/>
  <c r="BU67" i="6"/>
  <c r="BJ13" i="4"/>
  <c r="BJ46" i="6"/>
  <c r="BJ58" i="6"/>
  <c r="BJ56" i="6"/>
  <c r="BJ12" i="4"/>
  <c r="BK31" i="6"/>
  <c r="BX80" i="6"/>
  <c r="BJ59" i="6"/>
  <c r="BU26" i="6"/>
  <c r="BW25" i="6"/>
  <c r="BU36" i="6"/>
  <c r="BQ32" i="6"/>
  <c r="BG25" i="25"/>
  <c r="BG22" i="25" s="1"/>
  <c r="I47" i="23"/>
  <c r="J47" i="23" s="1"/>
  <c r="J47" i="24" s="1"/>
  <c r="I39" i="23"/>
  <c r="J39" i="23" s="1"/>
  <c r="K39" i="23" s="1"/>
  <c r="I40" i="23"/>
  <c r="J40" i="23" s="1"/>
  <c r="K40" i="23" s="1"/>
  <c r="I26" i="23"/>
  <c r="J26" i="23" s="1"/>
  <c r="K26" i="23" s="1"/>
  <c r="C2" i="22"/>
  <c r="I67" i="23"/>
  <c r="I73" i="23"/>
  <c r="I88" i="23"/>
  <c r="I68" i="23"/>
  <c r="I89" i="23"/>
  <c r="I76" i="23"/>
  <c r="I54" i="23"/>
  <c r="I71" i="23"/>
  <c r="I59" i="23"/>
  <c r="I85" i="23"/>
  <c r="I56" i="23"/>
  <c r="I91" i="23"/>
  <c r="I61" i="23"/>
  <c r="I90" i="23"/>
  <c r="I60" i="23"/>
  <c r="I82" i="23"/>
  <c r="I51" i="23"/>
  <c r="I52" i="23"/>
  <c r="I70" i="23"/>
  <c r="I69" i="23"/>
  <c r="I53" i="23"/>
  <c r="I92" i="23"/>
  <c r="I87" i="23"/>
  <c r="I75" i="23"/>
  <c r="I84" i="23"/>
  <c r="I57" i="23"/>
  <c r="I74" i="23"/>
  <c r="I62" i="23"/>
  <c r="I83" i="23"/>
  <c r="I81" i="23"/>
  <c r="I72" i="23"/>
  <c r="I66" i="23"/>
  <c r="I77" i="23"/>
  <c r="I55" i="23"/>
  <c r="I86" i="23"/>
  <c r="I58" i="23"/>
  <c r="I65" i="23"/>
  <c r="I50" i="23"/>
  <c r="I80" i="23"/>
  <c r="I24" i="23"/>
  <c r="I38" i="23"/>
  <c r="I36" i="23"/>
  <c r="I42" i="23"/>
  <c r="I46" i="23"/>
  <c r="I30" i="23"/>
  <c r="I25" i="23"/>
  <c r="I28" i="23"/>
  <c r="I31" i="23"/>
  <c r="I32" i="23"/>
  <c r="I44" i="23"/>
  <c r="I45" i="23"/>
  <c r="I27" i="23"/>
  <c r="J39" i="24"/>
  <c r="I35" i="23"/>
  <c r="I43" i="23"/>
  <c r="I29" i="23"/>
  <c r="J23" i="23"/>
  <c r="I23" i="24"/>
  <c r="I37" i="23"/>
  <c r="I41" i="23"/>
  <c r="I15" i="22"/>
  <c r="I16" i="22" s="1"/>
  <c r="I11" i="37"/>
  <c r="BJ13" i="6" l="1"/>
  <c r="BJ19" i="25" s="1"/>
  <c r="BI17" i="25"/>
  <c r="BI21" i="25" s="1"/>
  <c r="BI7" i="6"/>
  <c r="BI5" i="6" s="1"/>
  <c r="BI15" i="6"/>
  <c r="BY80" i="6"/>
  <c r="BL60" i="6"/>
  <c r="BN29" i="6"/>
  <c r="BK89" i="6"/>
  <c r="BL72" i="6"/>
  <c r="BK61" i="6"/>
  <c r="BN70" i="6"/>
  <c r="BT27" i="6"/>
  <c r="BT68" i="6"/>
  <c r="BJ6" i="6"/>
  <c r="BJ16" i="25"/>
  <c r="BM92" i="6"/>
  <c r="BJ14" i="6"/>
  <c r="BJ20" i="25" s="1"/>
  <c r="BU81" i="6"/>
  <c r="BK91" i="6"/>
  <c r="BW52" i="6"/>
  <c r="BZ65" i="6"/>
  <c r="BR32" i="6"/>
  <c r="BX25" i="6"/>
  <c r="BK59" i="6"/>
  <c r="BK58" i="6"/>
  <c r="BM40" i="6"/>
  <c r="BQ83" i="6"/>
  <c r="BK87" i="6"/>
  <c r="BL41" i="6"/>
  <c r="BN55" i="6"/>
  <c r="BP77" i="6"/>
  <c r="BK74" i="6"/>
  <c r="BZ24" i="6"/>
  <c r="BK86" i="6"/>
  <c r="BK75" i="6"/>
  <c r="BH25" i="25"/>
  <c r="BH22" i="25" s="1"/>
  <c r="BV36" i="6"/>
  <c r="BK56" i="6"/>
  <c r="BK12" i="4"/>
  <c r="BV67" i="6"/>
  <c r="CB50" i="6"/>
  <c r="BK14" i="4"/>
  <c r="BY35" i="6"/>
  <c r="BK10" i="6"/>
  <c r="BL57" i="6"/>
  <c r="BS82" i="6"/>
  <c r="BO84" i="6"/>
  <c r="CC23" i="6"/>
  <c r="BL85" i="6"/>
  <c r="BK73" i="6"/>
  <c r="BX66" i="6"/>
  <c r="BT37" i="6"/>
  <c r="BP28" i="6"/>
  <c r="BL71" i="6"/>
  <c r="BR38" i="6"/>
  <c r="BK76" i="6"/>
  <c r="BY51" i="6"/>
  <c r="BH16" i="6"/>
  <c r="BV26" i="6"/>
  <c r="BL31" i="6"/>
  <c r="BJ12" i="6"/>
  <c r="BJ18" i="25" s="1"/>
  <c r="BK46" i="6"/>
  <c r="BL90" i="6"/>
  <c r="BJ44" i="6"/>
  <c r="BJ11" i="6" s="1"/>
  <c r="BK7" i="4"/>
  <c r="BJ7" i="4"/>
  <c r="BJ11" i="4"/>
  <c r="BJ15" i="4" s="1"/>
  <c r="BL30" i="6"/>
  <c r="BL10" i="4"/>
  <c r="BL6" i="4"/>
  <c r="BK43" i="6"/>
  <c r="BU53" i="6"/>
  <c r="BP39" i="6"/>
  <c r="BP62" i="6"/>
  <c r="BR54" i="6"/>
  <c r="BR69" i="6"/>
  <c r="BN47" i="6"/>
  <c r="BJ5" i="4"/>
  <c r="BK42" i="6"/>
  <c r="BL45" i="6"/>
  <c r="BL14" i="4"/>
  <c r="BK88" i="6"/>
  <c r="I39" i="24"/>
  <c r="J26" i="24"/>
  <c r="I47" i="24"/>
  <c r="K47" i="23"/>
  <c r="I26" i="24"/>
  <c r="I40" i="24"/>
  <c r="J40" i="24"/>
  <c r="I6" i="23"/>
  <c r="I10" i="23"/>
  <c r="K26" i="24"/>
  <c r="L26" i="23"/>
  <c r="J23" i="24"/>
  <c r="K23" i="23"/>
  <c r="J29" i="23"/>
  <c r="I29" i="24"/>
  <c r="J45" i="23"/>
  <c r="I45" i="24"/>
  <c r="J28" i="23"/>
  <c r="I28" i="24"/>
  <c r="J42" i="23"/>
  <c r="I42" i="24"/>
  <c r="I14" i="23"/>
  <c r="I80" i="24"/>
  <c r="J80" i="23"/>
  <c r="I86" i="24"/>
  <c r="J86" i="23"/>
  <c r="I72" i="24"/>
  <c r="J72" i="23"/>
  <c r="I74" i="24"/>
  <c r="J74" i="23"/>
  <c r="I87" i="24"/>
  <c r="J87" i="23"/>
  <c r="I70" i="24"/>
  <c r="J70" i="23"/>
  <c r="I60" i="24"/>
  <c r="J60" i="23"/>
  <c r="I56" i="24"/>
  <c r="J56" i="23"/>
  <c r="I54" i="24"/>
  <c r="J54" i="23"/>
  <c r="J88" i="23"/>
  <c r="I88" i="24"/>
  <c r="J43" i="23"/>
  <c r="I43" i="24"/>
  <c r="K39" i="24"/>
  <c r="L39" i="23"/>
  <c r="J44" i="23"/>
  <c r="I44" i="24"/>
  <c r="J25" i="23"/>
  <c r="I25" i="24"/>
  <c r="J36" i="23"/>
  <c r="I36" i="24"/>
  <c r="I12" i="23"/>
  <c r="I50" i="24"/>
  <c r="J50" i="23"/>
  <c r="I55" i="24"/>
  <c r="J55" i="23"/>
  <c r="I81" i="24"/>
  <c r="J81" i="23"/>
  <c r="I57" i="24"/>
  <c r="J57" i="23"/>
  <c r="I92" i="24"/>
  <c r="J92" i="23"/>
  <c r="I52" i="24"/>
  <c r="J52" i="23"/>
  <c r="I90" i="24"/>
  <c r="J90" i="23"/>
  <c r="J85" i="23"/>
  <c r="I85" i="24"/>
  <c r="I76" i="24"/>
  <c r="J76" i="23"/>
  <c r="J73" i="23"/>
  <c r="I73" i="24"/>
  <c r="J41" i="23"/>
  <c r="I41" i="24"/>
  <c r="K47" i="24"/>
  <c r="L47" i="23"/>
  <c r="I11" i="23"/>
  <c r="I7" i="23"/>
  <c r="J35" i="23"/>
  <c r="I35" i="24"/>
  <c r="J32" i="23"/>
  <c r="I32" i="24"/>
  <c r="J30" i="23"/>
  <c r="I30" i="24"/>
  <c r="J38" i="23"/>
  <c r="I38" i="24"/>
  <c r="I13" i="23"/>
  <c r="I65" i="24"/>
  <c r="J65" i="23"/>
  <c r="I77" i="24"/>
  <c r="J77" i="23"/>
  <c r="I83" i="24"/>
  <c r="J83" i="23"/>
  <c r="I84" i="24"/>
  <c r="J84" i="23"/>
  <c r="I53" i="24"/>
  <c r="J53" i="23"/>
  <c r="I51" i="24"/>
  <c r="J51" i="23"/>
  <c r="I61" i="24"/>
  <c r="J61" i="23"/>
  <c r="I59" i="24"/>
  <c r="J59" i="23"/>
  <c r="I89" i="24"/>
  <c r="J89" i="23"/>
  <c r="I67" i="24"/>
  <c r="J67" i="23"/>
  <c r="I15" i="37"/>
  <c r="I7" i="37"/>
  <c r="I5" i="37" s="1"/>
  <c r="C2" i="37" s="1"/>
  <c r="J37" i="23"/>
  <c r="I37" i="24"/>
  <c r="I5" i="23"/>
  <c r="K40" i="24"/>
  <c r="L40" i="23"/>
  <c r="J27" i="23"/>
  <c r="I27" i="24"/>
  <c r="J31" i="23"/>
  <c r="I31" i="24"/>
  <c r="J46" i="23"/>
  <c r="I46" i="24"/>
  <c r="J24" i="23"/>
  <c r="I24" i="24"/>
  <c r="I58" i="24"/>
  <c r="J58" i="23"/>
  <c r="I66" i="24"/>
  <c r="J66" i="23"/>
  <c r="I62" i="24"/>
  <c r="J62" i="23"/>
  <c r="I75" i="24"/>
  <c r="J75" i="23"/>
  <c r="I69" i="24"/>
  <c r="J69" i="23"/>
  <c r="I82" i="24"/>
  <c r="J82" i="23"/>
  <c r="I91" i="24"/>
  <c r="J91" i="23"/>
  <c r="J71" i="23"/>
  <c r="I71" i="24"/>
  <c r="I68" i="24"/>
  <c r="J68" i="23"/>
  <c r="BI16" i="6" l="1"/>
  <c r="BK13" i="6"/>
  <c r="BK19" i="25" s="1"/>
  <c r="BK12" i="6"/>
  <c r="BK18" i="25" s="1"/>
  <c r="BJ17" i="25"/>
  <c r="BJ21" i="25" s="1"/>
  <c r="BJ7" i="6"/>
  <c r="BJ5" i="6" s="1"/>
  <c r="G2" i="6" s="1"/>
  <c r="BJ15" i="6"/>
  <c r="BL42" i="6"/>
  <c r="BO47" i="6"/>
  <c r="BM90" i="6"/>
  <c r="BM71" i="6"/>
  <c r="CD23" i="6"/>
  <c r="BL86" i="6"/>
  <c r="BL74" i="6"/>
  <c r="BO55" i="6"/>
  <c r="BL87" i="6"/>
  <c r="BL59" i="6"/>
  <c r="BL91" i="6"/>
  <c r="BU68" i="6"/>
  <c r="BL89" i="6"/>
  <c r="BL88" i="6"/>
  <c r="BV53" i="6"/>
  <c r="BM30" i="6"/>
  <c r="BM10" i="4"/>
  <c r="BM6" i="4"/>
  <c r="BK44" i="6"/>
  <c r="BK11" i="6" s="1"/>
  <c r="BL5" i="4"/>
  <c r="BK5" i="4"/>
  <c r="BM31" i="6"/>
  <c r="BY66" i="6"/>
  <c r="BL73" i="6"/>
  <c r="BM57" i="6"/>
  <c r="BL75" i="6"/>
  <c r="CA24" i="6"/>
  <c r="BN40" i="6"/>
  <c r="BL58" i="6"/>
  <c r="BY25" i="6"/>
  <c r="BO70" i="6"/>
  <c r="BM72" i="6"/>
  <c r="BO29" i="6"/>
  <c r="BS69" i="6"/>
  <c r="BK11" i="4"/>
  <c r="BK15" i="4" s="1"/>
  <c r="BQ62" i="6"/>
  <c r="BQ39" i="6"/>
  <c r="BL10" i="6"/>
  <c r="BL46" i="6"/>
  <c r="BW26" i="6"/>
  <c r="BL76" i="6"/>
  <c r="BT82" i="6"/>
  <c r="BK16" i="25"/>
  <c r="BK6" i="6"/>
  <c r="BL56" i="6"/>
  <c r="BL12" i="4"/>
  <c r="BW36" i="6"/>
  <c r="BQ77" i="6"/>
  <c r="BM41" i="6"/>
  <c r="BR83" i="6"/>
  <c r="BS32" i="6"/>
  <c r="CA65" i="6"/>
  <c r="BX52" i="6"/>
  <c r="BU27" i="6"/>
  <c r="BZ80" i="6"/>
  <c r="BI25" i="25"/>
  <c r="BI22" i="25" s="1"/>
  <c r="BM45" i="6"/>
  <c r="BS54" i="6"/>
  <c r="BL43" i="6"/>
  <c r="BJ16" i="4"/>
  <c r="BZ51" i="6"/>
  <c r="BS38" i="6"/>
  <c r="BL13" i="4"/>
  <c r="BQ28" i="6"/>
  <c r="BU37" i="6"/>
  <c r="BM85" i="6"/>
  <c r="BP84" i="6"/>
  <c r="BZ35" i="6"/>
  <c r="CC50" i="6"/>
  <c r="BW67" i="6"/>
  <c r="BK14" i="6"/>
  <c r="BK20" i="25" s="1"/>
  <c r="BV81" i="6"/>
  <c r="BN92" i="6"/>
  <c r="BL61" i="6"/>
  <c r="BM60" i="6"/>
  <c r="I15" i="23"/>
  <c r="I16" i="23" s="1"/>
  <c r="J6" i="23"/>
  <c r="I16" i="37"/>
  <c r="J66" i="24"/>
  <c r="K66" i="23"/>
  <c r="J68" i="24"/>
  <c r="K68" i="23"/>
  <c r="J91" i="24"/>
  <c r="K91" i="23"/>
  <c r="J69" i="24"/>
  <c r="K69" i="23"/>
  <c r="J62" i="24"/>
  <c r="K62" i="23"/>
  <c r="J58" i="24"/>
  <c r="K58" i="23"/>
  <c r="J46" i="24"/>
  <c r="K46" i="23"/>
  <c r="J27" i="24"/>
  <c r="K27" i="23"/>
  <c r="J89" i="24"/>
  <c r="K89" i="23"/>
  <c r="J61" i="24"/>
  <c r="K61" i="23"/>
  <c r="J53" i="24"/>
  <c r="K53" i="23"/>
  <c r="J83" i="24"/>
  <c r="K83" i="23"/>
  <c r="J13" i="23"/>
  <c r="J65" i="24"/>
  <c r="K65" i="23"/>
  <c r="K38" i="23"/>
  <c r="J38" i="24"/>
  <c r="J32" i="24"/>
  <c r="K32" i="23"/>
  <c r="J41" i="24"/>
  <c r="K41" i="23"/>
  <c r="I12" i="24"/>
  <c r="I6" i="25" s="1"/>
  <c r="I66" i="25" s="1"/>
  <c r="L39" i="24"/>
  <c r="M39" i="23"/>
  <c r="J56" i="24"/>
  <c r="K56" i="23"/>
  <c r="J70" i="24"/>
  <c r="K70" i="23"/>
  <c r="J74" i="24"/>
  <c r="K74" i="23"/>
  <c r="J86" i="24"/>
  <c r="K86" i="23"/>
  <c r="K28" i="23"/>
  <c r="J28" i="24"/>
  <c r="J10" i="23"/>
  <c r="K75" i="23"/>
  <c r="J75" i="24"/>
  <c r="M40" i="23"/>
  <c r="L40" i="24"/>
  <c r="I13" i="24"/>
  <c r="I7" i="25" s="1"/>
  <c r="I67" i="25" s="1"/>
  <c r="I30" i="25"/>
  <c r="J52" i="24"/>
  <c r="K52" i="23"/>
  <c r="J57" i="24"/>
  <c r="K57" i="23"/>
  <c r="J55" i="24"/>
  <c r="K55" i="23"/>
  <c r="J25" i="24"/>
  <c r="K25" i="23"/>
  <c r="J88" i="24"/>
  <c r="K88" i="23"/>
  <c r="J29" i="24"/>
  <c r="K29" i="23"/>
  <c r="J71" i="24"/>
  <c r="K71" i="23"/>
  <c r="J24" i="24"/>
  <c r="K24" i="23"/>
  <c r="J31" i="24"/>
  <c r="K31" i="23"/>
  <c r="K67" i="23"/>
  <c r="J67" i="24"/>
  <c r="J59" i="24"/>
  <c r="K59" i="23"/>
  <c r="J51" i="24"/>
  <c r="K51" i="23"/>
  <c r="J84" i="24"/>
  <c r="K84" i="23"/>
  <c r="J77" i="24"/>
  <c r="K77" i="23"/>
  <c r="J30" i="24"/>
  <c r="K30" i="23"/>
  <c r="I11" i="24"/>
  <c r="L47" i="24"/>
  <c r="M47" i="23"/>
  <c r="I10" i="24"/>
  <c r="K73" i="23"/>
  <c r="J73" i="24"/>
  <c r="K85" i="23"/>
  <c r="J85" i="24"/>
  <c r="K54" i="23"/>
  <c r="J54" i="24"/>
  <c r="J60" i="24"/>
  <c r="K60" i="23"/>
  <c r="J87" i="24"/>
  <c r="K87" i="23"/>
  <c r="J72" i="24"/>
  <c r="K72" i="23"/>
  <c r="J14" i="23"/>
  <c r="J80" i="24"/>
  <c r="K80" i="23"/>
  <c r="K42" i="23"/>
  <c r="J42" i="24"/>
  <c r="K45" i="23"/>
  <c r="J45" i="24"/>
  <c r="K23" i="24"/>
  <c r="L23" i="23"/>
  <c r="J5" i="23"/>
  <c r="J82" i="24"/>
  <c r="K82" i="23"/>
  <c r="J37" i="24"/>
  <c r="K37" i="23"/>
  <c r="J11" i="23"/>
  <c r="J7" i="23"/>
  <c r="K35" i="23"/>
  <c r="J35" i="24"/>
  <c r="K76" i="23"/>
  <c r="J76" i="24"/>
  <c r="J90" i="24"/>
  <c r="K90" i="23"/>
  <c r="J92" i="24"/>
  <c r="K92" i="23"/>
  <c r="J81" i="24"/>
  <c r="K81" i="23"/>
  <c r="J12" i="23"/>
  <c r="J50" i="24"/>
  <c r="K50" i="23"/>
  <c r="J36" i="24"/>
  <c r="K36" i="23"/>
  <c r="J44" i="24"/>
  <c r="K44" i="23"/>
  <c r="J43" i="24"/>
  <c r="K43" i="23"/>
  <c r="I14" i="24"/>
  <c r="I8" i="25" s="1"/>
  <c r="I68" i="25" s="1"/>
  <c r="M26" i="23"/>
  <c r="L26" i="24"/>
  <c r="BK16" i="4" l="1"/>
  <c r="BL13" i="6"/>
  <c r="BL19" i="25" s="1"/>
  <c r="BM14" i="4"/>
  <c r="BM13" i="4"/>
  <c r="BK17" i="25"/>
  <c r="BK21" i="25" s="1"/>
  <c r="BK7" i="6"/>
  <c r="BK5" i="6" s="1"/>
  <c r="BK15" i="6"/>
  <c r="BN60" i="6"/>
  <c r="BV37" i="6"/>
  <c r="BM43" i="6"/>
  <c r="BT54" i="6"/>
  <c r="BN41" i="6"/>
  <c r="BM56" i="6"/>
  <c r="BM12" i="4"/>
  <c r="BU82" i="6"/>
  <c r="BX26" i="6"/>
  <c r="BL16" i="25"/>
  <c r="BL6" i="6"/>
  <c r="BT69" i="6"/>
  <c r="BP70" i="6"/>
  <c r="BL44" i="6"/>
  <c r="BL11" i="6" s="1"/>
  <c r="BM11" i="4"/>
  <c r="BM87" i="6"/>
  <c r="BM74" i="6"/>
  <c r="BL14" i="6"/>
  <c r="BL20" i="25" s="1"/>
  <c r="BN90" i="6"/>
  <c r="BM42" i="6"/>
  <c r="BW81" i="6"/>
  <c r="CD50" i="6"/>
  <c r="BN85" i="6"/>
  <c r="CA80" i="6"/>
  <c r="BX36" i="6"/>
  <c r="BL12" i="6"/>
  <c r="BL18" i="25" s="1"/>
  <c r="BR62" i="6"/>
  <c r="BN72" i="6"/>
  <c r="BZ25" i="6"/>
  <c r="BM75" i="6"/>
  <c r="BN57" i="6"/>
  <c r="BN30" i="6"/>
  <c r="BN6" i="4"/>
  <c r="BN10" i="4"/>
  <c r="BW53" i="6"/>
  <c r="BM88" i="6"/>
  <c r="BM89" i="6"/>
  <c r="BV68" i="6"/>
  <c r="BN71" i="6"/>
  <c r="BP47" i="6"/>
  <c r="BO92" i="6"/>
  <c r="BR28" i="6"/>
  <c r="BT38" i="6"/>
  <c r="CA51" i="6"/>
  <c r="BN45" i="6"/>
  <c r="BV27" i="6"/>
  <c r="CB65" i="6"/>
  <c r="BT32" i="6"/>
  <c r="BS83" i="6"/>
  <c r="BM46" i="6"/>
  <c r="BR39" i="6"/>
  <c r="BM58" i="6"/>
  <c r="BO40" i="6"/>
  <c r="BN31" i="6"/>
  <c r="BM10" i="6"/>
  <c r="BM91" i="6"/>
  <c r="BM59" i="6"/>
  <c r="BL11" i="4"/>
  <c r="BL15" i="4" s="1"/>
  <c r="BL16" i="4" s="1"/>
  <c r="BJ25" i="25"/>
  <c r="BJ22" i="25" s="1"/>
  <c r="BJ16" i="6"/>
  <c r="BM61" i="6"/>
  <c r="BX67" i="6"/>
  <c r="CA35" i="6"/>
  <c r="BQ84" i="6"/>
  <c r="BY52" i="6"/>
  <c r="BR77" i="6"/>
  <c r="BM76" i="6"/>
  <c r="BP29" i="6"/>
  <c r="CB24" i="6"/>
  <c r="BM73" i="6"/>
  <c r="BZ66" i="6"/>
  <c r="BM5" i="4"/>
  <c r="BP55" i="6"/>
  <c r="BM86" i="6"/>
  <c r="CE23" i="6"/>
  <c r="BL7" i="4"/>
  <c r="K10" i="23"/>
  <c r="J10" i="24"/>
  <c r="J6" i="24" s="1"/>
  <c r="J12" i="24"/>
  <c r="J6" i="25" s="1"/>
  <c r="J66" i="25" s="1"/>
  <c r="K5" i="23"/>
  <c r="K92" i="24"/>
  <c r="L92" i="23"/>
  <c r="J11" i="24"/>
  <c r="L23" i="24"/>
  <c r="M23" i="23"/>
  <c r="K42" i="24"/>
  <c r="L42" i="23"/>
  <c r="K72" i="24"/>
  <c r="L72" i="23"/>
  <c r="K60" i="24"/>
  <c r="L60" i="23"/>
  <c r="M40" i="24"/>
  <c r="N40" i="23"/>
  <c r="L75" i="23"/>
  <c r="K75" i="24"/>
  <c r="K41" i="24"/>
  <c r="L41" i="23"/>
  <c r="K38" i="24"/>
  <c r="L38" i="23"/>
  <c r="K83" i="24"/>
  <c r="L83" i="23"/>
  <c r="K61" i="24"/>
  <c r="L61" i="23"/>
  <c r="K27" i="24"/>
  <c r="L27" i="23"/>
  <c r="K58" i="24"/>
  <c r="L58" i="23"/>
  <c r="K69" i="24"/>
  <c r="L69" i="23"/>
  <c r="L68" i="23"/>
  <c r="K68" i="24"/>
  <c r="K36" i="24"/>
  <c r="L36" i="23"/>
  <c r="K76" i="24"/>
  <c r="L76" i="23"/>
  <c r="K82" i="24"/>
  <c r="L82" i="23"/>
  <c r="K14" i="23"/>
  <c r="K80" i="24"/>
  <c r="L80" i="23"/>
  <c r="L73" i="23"/>
  <c r="K73" i="24"/>
  <c r="K77" i="24"/>
  <c r="L77" i="23"/>
  <c r="K51" i="24"/>
  <c r="L51" i="23"/>
  <c r="K31" i="24"/>
  <c r="L31" i="23"/>
  <c r="K71" i="24"/>
  <c r="L71" i="23"/>
  <c r="K25" i="24"/>
  <c r="L25" i="23"/>
  <c r="K57" i="24"/>
  <c r="L57" i="23"/>
  <c r="J30" i="25"/>
  <c r="K74" i="24"/>
  <c r="L74" i="23"/>
  <c r="K56" i="24"/>
  <c r="L56" i="23"/>
  <c r="K32" i="24"/>
  <c r="L32" i="23"/>
  <c r="K13" i="23"/>
  <c r="K65" i="24"/>
  <c r="L65" i="23"/>
  <c r="K43" i="24"/>
  <c r="L43" i="23"/>
  <c r="K11" i="23"/>
  <c r="K7" i="23"/>
  <c r="L35" i="23"/>
  <c r="K35" i="24"/>
  <c r="K90" i="24"/>
  <c r="L90" i="23"/>
  <c r="K45" i="24"/>
  <c r="L45" i="23"/>
  <c r="J14" i="24"/>
  <c r="J8" i="25" s="1"/>
  <c r="J68" i="25" s="1"/>
  <c r="K87" i="24"/>
  <c r="L87" i="23"/>
  <c r="I6" i="24"/>
  <c r="I15" i="24"/>
  <c r="I4" i="25"/>
  <c r="I5" i="25"/>
  <c r="I65" i="25" s="1"/>
  <c r="I7" i="24"/>
  <c r="K67" i="24"/>
  <c r="L67" i="23"/>
  <c r="J15" i="23"/>
  <c r="J16" i="23" s="1"/>
  <c r="K28" i="24"/>
  <c r="L28" i="23"/>
  <c r="J13" i="24"/>
  <c r="J7" i="25" s="1"/>
  <c r="J67" i="25" s="1"/>
  <c r="K53" i="24"/>
  <c r="L53" i="23"/>
  <c r="K89" i="24"/>
  <c r="L89" i="23"/>
  <c r="L46" i="23"/>
  <c r="K46" i="24"/>
  <c r="K62" i="24"/>
  <c r="L62" i="23"/>
  <c r="L91" i="23"/>
  <c r="K91" i="24"/>
  <c r="K66" i="24"/>
  <c r="L66" i="23"/>
  <c r="K81" i="24"/>
  <c r="L81" i="23"/>
  <c r="M26" i="24"/>
  <c r="N26" i="23"/>
  <c r="K44" i="24"/>
  <c r="L44" i="23"/>
  <c r="K12" i="23"/>
  <c r="K50" i="24"/>
  <c r="L50" i="23"/>
  <c r="K37" i="24"/>
  <c r="L37" i="23"/>
  <c r="K6" i="23"/>
  <c r="K54" i="24"/>
  <c r="L54" i="23"/>
  <c r="L85" i="23"/>
  <c r="K85" i="24"/>
  <c r="N47" i="23"/>
  <c r="M47" i="24"/>
  <c r="L30" i="23"/>
  <c r="K30" i="24"/>
  <c r="K84" i="24"/>
  <c r="L84" i="23"/>
  <c r="K59" i="24"/>
  <c r="L59" i="23"/>
  <c r="L24" i="23"/>
  <c r="K24" i="24"/>
  <c r="K29" i="24"/>
  <c r="L29" i="23"/>
  <c r="K88" i="24"/>
  <c r="L88" i="23"/>
  <c r="K55" i="24"/>
  <c r="L55" i="23"/>
  <c r="K52" i="24"/>
  <c r="L52" i="23"/>
  <c r="K86" i="24"/>
  <c r="L86" i="23"/>
  <c r="K70" i="24"/>
  <c r="L70" i="23"/>
  <c r="M39" i="24"/>
  <c r="N39" i="23"/>
  <c r="BM15" i="4" l="1"/>
  <c r="BM16" i="4" s="1"/>
  <c r="BM13" i="6"/>
  <c r="BM19" i="25" s="1"/>
  <c r="BM14" i="6"/>
  <c r="BM20" i="25" s="1"/>
  <c r="BM7" i="4"/>
  <c r="BN13" i="4"/>
  <c r="BK16" i="6"/>
  <c r="BL17" i="25"/>
  <c r="BL7" i="6"/>
  <c r="BL5" i="6" s="1"/>
  <c r="BL15" i="6"/>
  <c r="BN76" i="6"/>
  <c r="BR84" i="6"/>
  <c r="CB35" i="6"/>
  <c r="BM16" i="25"/>
  <c r="BM6" i="6"/>
  <c r="BU38" i="6"/>
  <c r="BQ47" i="6"/>
  <c r="BO71" i="6"/>
  <c r="BN89" i="6"/>
  <c r="BN42" i="6"/>
  <c r="BO90" i="6"/>
  <c r="BN7" i="4"/>
  <c r="BM44" i="6"/>
  <c r="BM11" i="6" s="1"/>
  <c r="BN43" i="6"/>
  <c r="BW37" i="6"/>
  <c r="BO60" i="6"/>
  <c r="CF23" i="6"/>
  <c r="CA66" i="6"/>
  <c r="CC24" i="6"/>
  <c r="BZ52" i="6"/>
  <c r="BN61" i="6"/>
  <c r="BN59" i="6"/>
  <c r="BN58" i="6"/>
  <c r="BN46" i="6"/>
  <c r="BO45" i="6"/>
  <c r="CB51" i="6"/>
  <c r="BS28" i="6"/>
  <c r="BO57" i="6"/>
  <c r="BO72" i="6"/>
  <c r="BS62" i="6"/>
  <c r="CB80" i="6"/>
  <c r="BN87" i="6"/>
  <c r="BU69" i="6"/>
  <c r="BN56" i="6"/>
  <c r="BN12" i="4"/>
  <c r="BQ55" i="6"/>
  <c r="BY67" i="6"/>
  <c r="BN91" i="6"/>
  <c r="BT83" i="6"/>
  <c r="CC65" i="6"/>
  <c r="BX53" i="6"/>
  <c r="BN10" i="6"/>
  <c r="BN75" i="6"/>
  <c r="BY36" i="6"/>
  <c r="CE50" i="6"/>
  <c r="BX81" i="6"/>
  <c r="BQ70" i="6"/>
  <c r="BY26" i="6"/>
  <c r="BV82" i="6"/>
  <c r="BM12" i="6"/>
  <c r="BM18" i="25" s="1"/>
  <c r="BO41" i="6"/>
  <c r="BU54" i="6"/>
  <c r="BK25" i="25"/>
  <c r="BK22" i="25" s="1"/>
  <c r="BN86" i="6"/>
  <c r="BN14" i="4"/>
  <c r="BN73" i="6"/>
  <c r="BQ29" i="6"/>
  <c r="BS77" i="6"/>
  <c r="BO31" i="6"/>
  <c r="BP40" i="6"/>
  <c r="BS39" i="6"/>
  <c r="BU32" i="6"/>
  <c r="BW27" i="6"/>
  <c r="BP92" i="6"/>
  <c r="BW68" i="6"/>
  <c r="BN88" i="6"/>
  <c r="BO30" i="6"/>
  <c r="BO10" i="4"/>
  <c r="BO6" i="4"/>
  <c r="CA25" i="6"/>
  <c r="BO85" i="6"/>
  <c r="BN74" i="6"/>
  <c r="BN11" i="4"/>
  <c r="L6" i="23"/>
  <c r="K15" i="23"/>
  <c r="K16" i="23" s="1"/>
  <c r="L55" i="24"/>
  <c r="M55" i="23"/>
  <c r="L59" i="24"/>
  <c r="M59" i="23"/>
  <c r="L54" i="24"/>
  <c r="M54" i="23"/>
  <c r="K12" i="24"/>
  <c r="K6" i="25" s="1"/>
  <c r="K66" i="25" s="1"/>
  <c r="L66" i="24"/>
  <c r="M66" i="23"/>
  <c r="L62" i="24"/>
  <c r="M62" i="23"/>
  <c r="L89" i="24"/>
  <c r="M89" i="23"/>
  <c r="I13" i="25"/>
  <c r="K10" i="24"/>
  <c r="L90" i="24"/>
  <c r="M90" i="23"/>
  <c r="L7" i="23"/>
  <c r="L35" i="24"/>
  <c r="M35" i="23"/>
  <c r="L11" i="23"/>
  <c r="L57" i="24"/>
  <c r="M57" i="23"/>
  <c r="L71" i="24"/>
  <c r="M71" i="23"/>
  <c r="L51" i="24"/>
  <c r="M51" i="23"/>
  <c r="L73" i="24"/>
  <c r="M73" i="23"/>
  <c r="J15" i="24"/>
  <c r="L68" i="24"/>
  <c r="M68" i="23"/>
  <c r="L72" i="24"/>
  <c r="M72" i="23"/>
  <c r="M23" i="24"/>
  <c r="N23" i="23"/>
  <c r="J7" i="24"/>
  <c r="J5" i="24" s="1"/>
  <c r="J5" i="25"/>
  <c r="J65" i="25" s="1"/>
  <c r="L70" i="24"/>
  <c r="M70" i="23"/>
  <c r="O39" i="23"/>
  <c r="N39" i="24"/>
  <c r="L86" i="24"/>
  <c r="M86" i="23"/>
  <c r="L29" i="24"/>
  <c r="M29" i="23"/>
  <c r="L24" i="24"/>
  <c r="M24" i="23"/>
  <c r="L30" i="24"/>
  <c r="M30" i="23"/>
  <c r="L85" i="24"/>
  <c r="M85" i="23"/>
  <c r="L37" i="24"/>
  <c r="M37" i="23"/>
  <c r="O26" i="23"/>
  <c r="N26" i="24"/>
  <c r="I5" i="24"/>
  <c r="I16" i="24" s="1"/>
  <c r="L45" i="24"/>
  <c r="M45" i="23"/>
  <c r="L32" i="24"/>
  <c r="M32" i="23"/>
  <c r="L56" i="24"/>
  <c r="M56" i="23"/>
  <c r="L14" i="23"/>
  <c r="L80" i="24"/>
  <c r="M80" i="23"/>
  <c r="L82" i="24"/>
  <c r="M82" i="23"/>
  <c r="L76" i="24"/>
  <c r="M76" i="23"/>
  <c r="L69" i="24"/>
  <c r="M69" i="23"/>
  <c r="M27" i="23"/>
  <c r="L27" i="24"/>
  <c r="L83" i="24"/>
  <c r="M83" i="23"/>
  <c r="M41" i="23"/>
  <c r="L41" i="24"/>
  <c r="L92" i="24"/>
  <c r="M92" i="23"/>
  <c r="L52" i="24"/>
  <c r="M52" i="23"/>
  <c r="L84" i="24"/>
  <c r="M84" i="23"/>
  <c r="L44" i="24"/>
  <c r="M44" i="23"/>
  <c r="M53" i="23"/>
  <c r="L53" i="24"/>
  <c r="L87" i="24"/>
  <c r="M87" i="23"/>
  <c r="L13" i="23"/>
  <c r="L65" i="24"/>
  <c r="M65" i="23"/>
  <c r="L25" i="24"/>
  <c r="M25" i="23"/>
  <c r="M31" i="23"/>
  <c r="L31" i="24"/>
  <c r="L77" i="24"/>
  <c r="M77" i="23"/>
  <c r="K14" i="24"/>
  <c r="K8" i="25" s="1"/>
  <c r="K68" i="25" s="1"/>
  <c r="L75" i="24"/>
  <c r="M75" i="23"/>
  <c r="M60" i="23"/>
  <c r="L60" i="24"/>
  <c r="L42" i="24"/>
  <c r="M42" i="23"/>
  <c r="L10" i="23"/>
  <c r="L88" i="24"/>
  <c r="M88" i="23"/>
  <c r="N47" i="24"/>
  <c r="O47" i="23"/>
  <c r="L12" i="23"/>
  <c r="L50" i="24"/>
  <c r="M50" i="23"/>
  <c r="L81" i="24"/>
  <c r="M81" i="23"/>
  <c r="L91" i="24"/>
  <c r="M91" i="23"/>
  <c r="L46" i="24"/>
  <c r="M46" i="23"/>
  <c r="L28" i="24"/>
  <c r="M28" i="23"/>
  <c r="M67" i="23"/>
  <c r="L67" i="24"/>
  <c r="I9" i="25"/>
  <c r="I64" i="25"/>
  <c r="K11" i="24"/>
  <c r="L43" i="24"/>
  <c r="M43" i="23"/>
  <c r="K13" i="24"/>
  <c r="K7" i="25" s="1"/>
  <c r="K67" i="25" s="1"/>
  <c r="L74" i="24"/>
  <c r="M74" i="23"/>
  <c r="K30" i="25"/>
  <c r="M36" i="23"/>
  <c r="L36" i="24"/>
  <c r="J4" i="25"/>
  <c r="L58" i="24"/>
  <c r="M58" i="23"/>
  <c r="M61" i="23"/>
  <c r="L61" i="24"/>
  <c r="L38" i="24"/>
  <c r="M38" i="23"/>
  <c r="O40" i="23"/>
  <c r="N40" i="24"/>
  <c r="L5" i="23"/>
  <c r="BN15" i="4" l="1"/>
  <c r="BN12" i="6"/>
  <c r="BN13" i="6"/>
  <c r="BN19" i="25" s="1"/>
  <c r="BO13" i="4"/>
  <c r="BM17" i="25"/>
  <c r="BM21" i="25" s="1"/>
  <c r="BM7" i="6"/>
  <c r="BM5" i="6" s="1"/>
  <c r="BM15" i="6"/>
  <c r="CB25" i="6"/>
  <c r="BO10" i="6"/>
  <c r="BO88" i="6"/>
  <c r="BQ92" i="6"/>
  <c r="BP41" i="6"/>
  <c r="BW82" i="6"/>
  <c r="BZ26" i="6"/>
  <c r="CD65" i="6"/>
  <c r="BR55" i="6"/>
  <c r="BO87" i="6"/>
  <c r="BT62" i="6"/>
  <c r="BP57" i="6"/>
  <c r="CC51" i="6"/>
  <c r="BO58" i="6"/>
  <c r="CA52" i="6"/>
  <c r="CB66" i="6"/>
  <c r="BO43" i="6"/>
  <c r="BO7" i="4"/>
  <c r="BN44" i="6"/>
  <c r="BN11" i="6" s="1"/>
  <c r="BN5" i="4"/>
  <c r="BN16" i="4" s="1"/>
  <c r="BO42" i="6"/>
  <c r="BO11" i="4"/>
  <c r="BR47" i="6"/>
  <c r="CC35" i="6"/>
  <c r="BP30" i="6"/>
  <c r="BP10" i="4"/>
  <c r="BP6" i="4"/>
  <c r="BX27" i="6"/>
  <c r="BQ40" i="6"/>
  <c r="BR29" i="6"/>
  <c r="BO86" i="6"/>
  <c r="BO14" i="4"/>
  <c r="BV54" i="6"/>
  <c r="BO75" i="6"/>
  <c r="BU83" i="6"/>
  <c r="BZ67" i="6"/>
  <c r="BN18" i="25"/>
  <c r="CC80" i="6"/>
  <c r="BO61" i="6"/>
  <c r="CD24" i="6"/>
  <c r="BO89" i="6"/>
  <c r="BL25" i="25"/>
  <c r="BL16" i="6"/>
  <c r="BX68" i="6"/>
  <c r="BV32" i="6"/>
  <c r="BT39" i="6"/>
  <c r="BP31" i="6"/>
  <c r="BN14" i="6"/>
  <c r="BN20" i="25" s="1"/>
  <c r="CF50" i="6"/>
  <c r="BZ36" i="6"/>
  <c r="BN6" i="6"/>
  <c r="BN16" i="25"/>
  <c r="BY53" i="6"/>
  <c r="BO91" i="6"/>
  <c r="BO56" i="6"/>
  <c r="BO12" i="4"/>
  <c r="BV69" i="6"/>
  <c r="BP72" i="6"/>
  <c r="BT28" i="6"/>
  <c r="BP45" i="6"/>
  <c r="BO46" i="6"/>
  <c r="CG23" i="6"/>
  <c r="BP60" i="6"/>
  <c r="BX37" i="6"/>
  <c r="BP90" i="6"/>
  <c r="BO76" i="6"/>
  <c r="BO74" i="6"/>
  <c r="BP85" i="6"/>
  <c r="BT77" i="6"/>
  <c r="BO73" i="6"/>
  <c r="BR70" i="6"/>
  <c r="BY81" i="6"/>
  <c r="BO59" i="6"/>
  <c r="BP71" i="6"/>
  <c r="BP13" i="4"/>
  <c r="BV38" i="6"/>
  <c r="BS84" i="6"/>
  <c r="BL21" i="25"/>
  <c r="M5" i="23"/>
  <c r="J9" i="25"/>
  <c r="J64" i="25"/>
  <c r="P40" i="23"/>
  <c r="O40" i="24"/>
  <c r="M61" i="24"/>
  <c r="N61" i="23"/>
  <c r="K7" i="24"/>
  <c r="K5" i="25"/>
  <c r="K65" i="25" s="1"/>
  <c r="N67" i="23"/>
  <c r="M67" i="24"/>
  <c r="M46" i="24"/>
  <c r="N46" i="23"/>
  <c r="M88" i="24"/>
  <c r="N88" i="23"/>
  <c r="M77" i="24"/>
  <c r="N77" i="23"/>
  <c r="M13" i="23"/>
  <c r="N65" i="23"/>
  <c r="M65" i="24"/>
  <c r="M53" i="24"/>
  <c r="N53" i="23"/>
  <c r="M84" i="24"/>
  <c r="N84" i="23"/>
  <c r="M52" i="24"/>
  <c r="N52" i="23"/>
  <c r="M56" i="24"/>
  <c r="N56" i="23"/>
  <c r="M30" i="24"/>
  <c r="N30" i="23"/>
  <c r="M29" i="24"/>
  <c r="N29" i="23"/>
  <c r="M86" i="24"/>
  <c r="N86" i="23"/>
  <c r="M6" i="23"/>
  <c r="M68" i="24"/>
  <c r="N68" i="23"/>
  <c r="N73" i="23"/>
  <c r="M73" i="24"/>
  <c r="M54" i="24"/>
  <c r="N54" i="23"/>
  <c r="M55" i="24"/>
  <c r="N55" i="23"/>
  <c r="M38" i="24"/>
  <c r="N38" i="23"/>
  <c r="M58" i="24"/>
  <c r="N58" i="23"/>
  <c r="M36" i="24"/>
  <c r="N36" i="23"/>
  <c r="M81" i="24"/>
  <c r="N81" i="23"/>
  <c r="M12" i="23"/>
  <c r="M50" i="24"/>
  <c r="N50" i="23"/>
  <c r="O47" i="24"/>
  <c r="P47" i="23"/>
  <c r="L15" i="23"/>
  <c r="L16" i="23" s="1"/>
  <c r="M60" i="24"/>
  <c r="N60" i="23"/>
  <c r="M25" i="24"/>
  <c r="N25" i="23"/>
  <c r="L13" i="24"/>
  <c r="L7" i="25" s="1"/>
  <c r="L67" i="25" s="1"/>
  <c r="N41" i="23"/>
  <c r="M41" i="24"/>
  <c r="N27" i="23"/>
  <c r="M27" i="24"/>
  <c r="M76" i="24"/>
  <c r="N76" i="23"/>
  <c r="M14" i="23"/>
  <c r="M80" i="24"/>
  <c r="N80" i="23"/>
  <c r="M45" i="24"/>
  <c r="N45" i="23"/>
  <c r="M70" i="24"/>
  <c r="N70" i="23"/>
  <c r="N23" i="24"/>
  <c r="O23" i="23"/>
  <c r="N71" i="23"/>
  <c r="M71" i="24"/>
  <c r="M57" i="24"/>
  <c r="N57" i="23"/>
  <c r="M90" i="24"/>
  <c r="N90" i="23"/>
  <c r="M62" i="24"/>
  <c r="N62" i="23"/>
  <c r="L30" i="25"/>
  <c r="M43" i="24"/>
  <c r="N43" i="23"/>
  <c r="I10" i="25"/>
  <c r="I69" i="25"/>
  <c r="I27" i="25"/>
  <c r="I31" i="25" s="1"/>
  <c r="M28" i="24"/>
  <c r="N28" i="23"/>
  <c r="M91" i="24"/>
  <c r="N91" i="23"/>
  <c r="L12" i="24"/>
  <c r="L6" i="25" s="1"/>
  <c r="L66" i="25" s="1"/>
  <c r="M42" i="24"/>
  <c r="N42" i="23"/>
  <c r="M87" i="24"/>
  <c r="N87" i="23"/>
  <c r="L10" i="24"/>
  <c r="M83" i="24"/>
  <c r="N83" i="23"/>
  <c r="M69" i="24"/>
  <c r="N69" i="23"/>
  <c r="L14" i="24"/>
  <c r="L8" i="25" s="1"/>
  <c r="L68" i="25" s="1"/>
  <c r="N32" i="23"/>
  <c r="M32" i="24"/>
  <c r="P26" i="23"/>
  <c r="O26" i="24"/>
  <c r="N85" i="23"/>
  <c r="M85" i="24"/>
  <c r="M24" i="24"/>
  <c r="N24" i="23"/>
  <c r="M72" i="24"/>
  <c r="N72" i="23"/>
  <c r="J16" i="24"/>
  <c r="J13" i="25"/>
  <c r="M7" i="23"/>
  <c r="M11" i="23"/>
  <c r="M35" i="24"/>
  <c r="N35" i="23"/>
  <c r="M59" i="24"/>
  <c r="N59" i="23"/>
  <c r="M74" i="24"/>
  <c r="N74" i="23"/>
  <c r="M75" i="24"/>
  <c r="N75" i="23"/>
  <c r="N31" i="23"/>
  <c r="M31" i="24"/>
  <c r="M44" i="24"/>
  <c r="N44" i="23"/>
  <c r="M92" i="24"/>
  <c r="N92" i="23"/>
  <c r="M82" i="24"/>
  <c r="N82" i="23"/>
  <c r="M37" i="24"/>
  <c r="N37" i="23"/>
  <c r="O39" i="24"/>
  <c r="P39" i="23"/>
  <c r="M10" i="23"/>
  <c r="M51" i="24"/>
  <c r="N51" i="23"/>
  <c r="L11" i="24"/>
  <c r="K15" i="24"/>
  <c r="K6" i="24"/>
  <c r="K4" i="25"/>
  <c r="M89" i="24"/>
  <c r="N89" i="23"/>
  <c r="M66" i="24"/>
  <c r="N66" i="23"/>
  <c r="BO15" i="4" l="1"/>
  <c r="BO14" i="6"/>
  <c r="BO20" i="25" s="1"/>
  <c r="BN15" i="6"/>
  <c r="BN25" i="25" s="1"/>
  <c r="BO13" i="6"/>
  <c r="BO19" i="25" s="1"/>
  <c r="BQ71" i="6"/>
  <c r="BP59" i="6"/>
  <c r="BP73" i="6"/>
  <c r="BP76" i="6"/>
  <c r="BY37" i="6"/>
  <c r="BP56" i="6"/>
  <c r="BP12" i="4"/>
  <c r="BQ31" i="6"/>
  <c r="CE24" i="6"/>
  <c r="CD80" i="6"/>
  <c r="BP75" i="6"/>
  <c r="BP86" i="6"/>
  <c r="BS29" i="6"/>
  <c r="BP58" i="6"/>
  <c r="CD51" i="6"/>
  <c r="BU62" i="6"/>
  <c r="CA26" i="6"/>
  <c r="BQ41" i="6"/>
  <c r="BP88" i="6"/>
  <c r="CC25" i="6"/>
  <c r="BM25" i="25"/>
  <c r="BM22" i="25" s="1"/>
  <c r="BM16" i="6"/>
  <c r="BT84" i="6"/>
  <c r="BQ85" i="6"/>
  <c r="BQ60" i="6"/>
  <c r="BP46" i="6"/>
  <c r="BQ72" i="6"/>
  <c r="BW69" i="6"/>
  <c r="CG50" i="6"/>
  <c r="BU39" i="6"/>
  <c r="BW32" i="6"/>
  <c r="BY68" i="6"/>
  <c r="BP89" i="6"/>
  <c r="BW54" i="6"/>
  <c r="BS47" i="6"/>
  <c r="BN17" i="25"/>
  <c r="BN7" i="6"/>
  <c r="BN5" i="6" s="1"/>
  <c r="BQ57" i="6"/>
  <c r="CE65" i="6"/>
  <c r="BL22" i="25"/>
  <c r="BS70" i="6"/>
  <c r="CH23" i="6"/>
  <c r="BQ45" i="6"/>
  <c r="BZ53" i="6"/>
  <c r="CA36" i="6"/>
  <c r="CA67" i="6"/>
  <c r="BV83" i="6"/>
  <c r="BY27" i="6"/>
  <c r="BP10" i="6"/>
  <c r="CD35" i="6"/>
  <c r="BO44" i="6"/>
  <c r="BO11" i="6" s="1"/>
  <c r="BO5" i="4"/>
  <c r="BO16" i="4" s="1"/>
  <c r="CB52" i="6"/>
  <c r="BO16" i="25"/>
  <c r="BO6" i="6"/>
  <c r="BW38" i="6"/>
  <c r="BZ81" i="6"/>
  <c r="BU77" i="6"/>
  <c r="BP74" i="6"/>
  <c r="BQ90" i="6"/>
  <c r="BU28" i="6"/>
  <c r="BO12" i="6"/>
  <c r="BO18" i="25" s="1"/>
  <c r="BP91" i="6"/>
  <c r="BP61" i="6"/>
  <c r="BR40" i="6"/>
  <c r="BQ30" i="6"/>
  <c r="BQ6" i="4"/>
  <c r="BQ10" i="4"/>
  <c r="BP42" i="6"/>
  <c r="BP11" i="4"/>
  <c r="BP43" i="6"/>
  <c r="CC66" i="6"/>
  <c r="BP87" i="6"/>
  <c r="BS55" i="6"/>
  <c r="BX82" i="6"/>
  <c r="BR92" i="6"/>
  <c r="BP14" i="4"/>
  <c r="K5" i="24"/>
  <c r="N10" i="23"/>
  <c r="R7" i="26"/>
  <c r="P26" i="24"/>
  <c r="N71" i="24"/>
  <c r="O71" i="23"/>
  <c r="N6" i="23"/>
  <c r="N76" i="24"/>
  <c r="O76" i="23"/>
  <c r="N81" i="24"/>
  <c r="O81" i="23"/>
  <c r="N54" i="24"/>
  <c r="O54" i="23"/>
  <c r="N68" i="24"/>
  <c r="O68" i="23"/>
  <c r="N61" i="24"/>
  <c r="O61" i="23"/>
  <c r="N66" i="24"/>
  <c r="O66" i="23"/>
  <c r="K64" i="25"/>
  <c r="K9" i="25"/>
  <c r="N51" i="24"/>
  <c r="O51" i="23"/>
  <c r="N44" i="24"/>
  <c r="O44" i="23"/>
  <c r="M10" i="24"/>
  <c r="N83" i="24"/>
  <c r="O83" i="23"/>
  <c r="N91" i="24"/>
  <c r="O91" i="23"/>
  <c r="N43" i="24"/>
  <c r="O43" i="23"/>
  <c r="N90" i="24"/>
  <c r="O90" i="23"/>
  <c r="O57" i="23"/>
  <c r="N57" i="24"/>
  <c r="P23" i="23"/>
  <c r="O23" i="24"/>
  <c r="N5" i="23"/>
  <c r="N45" i="24"/>
  <c r="O45" i="23"/>
  <c r="N14" i="23"/>
  <c r="O80" i="23"/>
  <c r="N80" i="24"/>
  <c r="O41" i="23"/>
  <c r="N41" i="24"/>
  <c r="O25" i="23"/>
  <c r="N25" i="24"/>
  <c r="N12" i="23"/>
  <c r="N50" i="24"/>
  <c r="O50" i="23"/>
  <c r="N58" i="24"/>
  <c r="O58" i="23"/>
  <c r="N86" i="24"/>
  <c r="O86" i="23"/>
  <c r="N30" i="24"/>
  <c r="O30" i="23"/>
  <c r="N52" i="24"/>
  <c r="O52" i="23"/>
  <c r="N67" i="24"/>
  <c r="O67" i="23"/>
  <c r="P39" i="24"/>
  <c r="O37" i="23"/>
  <c r="N37" i="24"/>
  <c r="N92" i="24"/>
  <c r="O92" i="23"/>
  <c r="N31" i="24"/>
  <c r="O31" i="23"/>
  <c r="N59" i="24"/>
  <c r="O59" i="23"/>
  <c r="N11" i="23"/>
  <c r="N7" i="23"/>
  <c r="N35" i="24"/>
  <c r="O35" i="23"/>
  <c r="N72" i="24"/>
  <c r="O72" i="23"/>
  <c r="N85" i="24"/>
  <c r="O85" i="23"/>
  <c r="N87" i="24"/>
  <c r="O87" i="23"/>
  <c r="N70" i="24"/>
  <c r="O70" i="23"/>
  <c r="M14" i="24"/>
  <c r="M8" i="25" s="1"/>
  <c r="M68" i="25" s="1"/>
  <c r="M12" i="24"/>
  <c r="M6" i="25" s="1"/>
  <c r="M66" i="25" s="1"/>
  <c r="N55" i="24"/>
  <c r="O55" i="23"/>
  <c r="N56" i="24"/>
  <c r="O56" i="23"/>
  <c r="N53" i="24"/>
  <c r="O53" i="23"/>
  <c r="M13" i="24"/>
  <c r="M7" i="25" s="1"/>
  <c r="M67" i="25" s="1"/>
  <c r="N77" i="24"/>
  <c r="O77" i="23"/>
  <c r="N88" i="24"/>
  <c r="O88" i="23"/>
  <c r="O46" i="23"/>
  <c r="N46" i="24"/>
  <c r="L7" i="24"/>
  <c r="L5" i="25"/>
  <c r="L65" i="25" s="1"/>
  <c r="N89" i="24"/>
  <c r="O89" i="23"/>
  <c r="K13" i="25"/>
  <c r="K16" i="24"/>
  <c r="M15" i="23"/>
  <c r="M16" i="23" s="1"/>
  <c r="N82" i="24"/>
  <c r="O82" i="23"/>
  <c r="O75" i="23"/>
  <c r="N75" i="24"/>
  <c r="N74" i="24"/>
  <c r="O74" i="23"/>
  <c r="M11" i="24"/>
  <c r="O24" i="23"/>
  <c r="N24" i="24"/>
  <c r="N32" i="24"/>
  <c r="O32" i="23"/>
  <c r="N69" i="24"/>
  <c r="O69" i="23"/>
  <c r="L15" i="24"/>
  <c r="L6" i="24"/>
  <c r="L4" i="25"/>
  <c r="O42" i="23"/>
  <c r="N42" i="24"/>
  <c r="N28" i="24"/>
  <c r="O28" i="23"/>
  <c r="M30" i="25"/>
  <c r="N62" i="24"/>
  <c r="O62" i="23"/>
  <c r="O27" i="23"/>
  <c r="N27" i="24"/>
  <c r="O60" i="23"/>
  <c r="N60" i="24"/>
  <c r="P47" i="24"/>
  <c r="N36" i="24"/>
  <c r="O36" i="23"/>
  <c r="N38" i="24"/>
  <c r="O38" i="23"/>
  <c r="N73" i="24"/>
  <c r="O73" i="23"/>
  <c r="N29" i="24"/>
  <c r="O29" i="23"/>
  <c r="N84" i="24"/>
  <c r="O84" i="23"/>
  <c r="N13" i="23"/>
  <c r="N65" i="24"/>
  <c r="O65" i="23"/>
  <c r="P40" i="24"/>
  <c r="J10" i="25"/>
  <c r="J69" i="25"/>
  <c r="J27" i="25"/>
  <c r="J31" i="25" s="1"/>
  <c r="BN16" i="6" l="1"/>
  <c r="BQ14" i="4"/>
  <c r="BP13" i="6"/>
  <c r="BP19" i="25" s="1"/>
  <c r="BP15" i="4"/>
  <c r="BQ13" i="4"/>
  <c r="BO17" i="25"/>
  <c r="BO7" i="6"/>
  <c r="BO5" i="6" s="1"/>
  <c r="BO15" i="6"/>
  <c r="BO25" i="25" s="1"/>
  <c r="CD66" i="6"/>
  <c r="BV28" i="6"/>
  <c r="CC52" i="6"/>
  <c r="BQ11" i="4"/>
  <c r="BP44" i="6"/>
  <c r="BP11" i="6" s="1"/>
  <c r="BP7" i="4"/>
  <c r="BP5" i="4"/>
  <c r="CE35" i="6"/>
  <c r="CA53" i="6"/>
  <c r="BQ89" i="6"/>
  <c r="BX32" i="6"/>
  <c r="BV39" i="6"/>
  <c r="BR60" i="6"/>
  <c r="CD25" i="6"/>
  <c r="CB26" i="6"/>
  <c r="BV62" i="6"/>
  <c r="BP14" i="6"/>
  <c r="BP20" i="25" s="1"/>
  <c r="BR31" i="6"/>
  <c r="BZ37" i="6"/>
  <c r="BS92" i="6"/>
  <c r="BY82" i="6"/>
  <c r="BT55" i="6"/>
  <c r="BQ43" i="6"/>
  <c r="BQ42" i="6"/>
  <c r="BQ7" i="4"/>
  <c r="BS40" i="6"/>
  <c r="BR90" i="6"/>
  <c r="CA81" i="6"/>
  <c r="CB67" i="6"/>
  <c r="CB36" i="6"/>
  <c r="BR45" i="6"/>
  <c r="BT47" i="6"/>
  <c r="BX54" i="6"/>
  <c r="BX69" i="6"/>
  <c r="BU84" i="6"/>
  <c r="BQ58" i="6"/>
  <c r="BQ86" i="6"/>
  <c r="CE80" i="6"/>
  <c r="BP12" i="6"/>
  <c r="BP18" i="25" s="1"/>
  <c r="BQ73" i="6"/>
  <c r="BR71" i="6"/>
  <c r="BR30" i="6"/>
  <c r="BR10" i="4"/>
  <c r="BR6" i="4"/>
  <c r="BQ74" i="6"/>
  <c r="BP16" i="25"/>
  <c r="BP6" i="6"/>
  <c r="BW83" i="6"/>
  <c r="CI23" i="6"/>
  <c r="BT70" i="6"/>
  <c r="CH50" i="6"/>
  <c r="BQ46" i="6"/>
  <c r="BR85" i="6"/>
  <c r="BQ88" i="6"/>
  <c r="BT29" i="6"/>
  <c r="CF24" i="6"/>
  <c r="BQ56" i="6"/>
  <c r="BQ12" i="4"/>
  <c r="BQ76" i="6"/>
  <c r="BQ59" i="6"/>
  <c r="BQ87" i="6"/>
  <c r="BQ5" i="4"/>
  <c r="BQ10" i="6"/>
  <c r="BQ61" i="6"/>
  <c r="BQ91" i="6"/>
  <c r="BV77" i="6"/>
  <c r="BX38" i="6"/>
  <c r="BZ27" i="6"/>
  <c r="CF65" i="6"/>
  <c r="BR57" i="6"/>
  <c r="BZ68" i="6"/>
  <c r="BR72" i="6"/>
  <c r="BR41" i="6"/>
  <c r="CE51" i="6"/>
  <c r="BQ75" i="6"/>
  <c r="BN21" i="25"/>
  <c r="O5" i="23"/>
  <c r="R6" i="26"/>
  <c r="R5" i="26"/>
  <c r="D2" i="26" s="1"/>
  <c r="N30" i="25"/>
  <c r="N15" i="23"/>
  <c r="N16" i="23" s="1"/>
  <c r="O84" i="24"/>
  <c r="P84" i="23"/>
  <c r="P73" i="23"/>
  <c r="O73" i="24"/>
  <c r="O69" i="24"/>
  <c r="P69" i="23"/>
  <c r="P88" i="23"/>
  <c r="O88" i="24"/>
  <c r="O31" i="24"/>
  <c r="P31" i="23"/>
  <c r="P30" i="23"/>
  <c r="O30" i="24"/>
  <c r="O71" i="24"/>
  <c r="P71" i="23"/>
  <c r="O27" i="24"/>
  <c r="P27" i="23"/>
  <c r="O42" i="24"/>
  <c r="P42" i="23"/>
  <c r="O74" i="24"/>
  <c r="P74" i="23"/>
  <c r="O13" i="23"/>
  <c r="O65" i="24"/>
  <c r="P65" i="23"/>
  <c r="P36" i="23"/>
  <c r="O36" i="24"/>
  <c r="O28" i="24"/>
  <c r="P28" i="23"/>
  <c r="L9" i="25"/>
  <c r="L64" i="25"/>
  <c r="P24" i="23"/>
  <c r="O24" i="24"/>
  <c r="O82" i="24"/>
  <c r="P82" i="23"/>
  <c r="O89" i="24"/>
  <c r="P89" i="23"/>
  <c r="O53" i="24"/>
  <c r="P53" i="23"/>
  <c r="O85" i="24"/>
  <c r="P85" i="23"/>
  <c r="O52" i="24"/>
  <c r="P52" i="23"/>
  <c r="O58" i="24"/>
  <c r="P58" i="23"/>
  <c r="P41" i="23"/>
  <c r="O41" i="24"/>
  <c r="O45" i="24"/>
  <c r="P45" i="23"/>
  <c r="O10" i="23"/>
  <c r="O43" i="24"/>
  <c r="P43" i="23"/>
  <c r="M6" i="24"/>
  <c r="M15" i="24"/>
  <c r="M4" i="25"/>
  <c r="O66" i="24"/>
  <c r="P66" i="23"/>
  <c r="P54" i="23"/>
  <c r="O54" i="24"/>
  <c r="N13" i="24"/>
  <c r="N7" i="25" s="1"/>
  <c r="N67" i="25" s="1"/>
  <c r="P29" i="23"/>
  <c r="O29" i="24"/>
  <c r="O60" i="24"/>
  <c r="P60" i="23"/>
  <c r="O62" i="24"/>
  <c r="P62" i="23"/>
  <c r="L5" i="24"/>
  <c r="L16" i="24" s="1"/>
  <c r="O32" i="24"/>
  <c r="P32" i="23"/>
  <c r="O77" i="24"/>
  <c r="P77" i="23"/>
  <c r="O55" i="24"/>
  <c r="P55" i="23"/>
  <c r="O7" i="23"/>
  <c r="O11" i="23"/>
  <c r="P35" i="23"/>
  <c r="O35" i="24"/>
  <c r="O59" i="24"/>
  <c r="P59" i="23"/>
  <c r="O37" i="24"/>
  <c r="P37" i="23"/>
  <c r="O86" i="24"/>
  <c r="P86" i="23"/>
  <c r="O12" i="23"/>
  <c r="P50" i="23"/>
  <c r="O50" i="24"/>
  <c r="N14" i="24"/>
  <c r="N8" i="25" s="1"/>
  <c r="N68" i="25" s="1"/>
  <c r="P23" i="24"/>
  <c r="O57" i="24"/>
  <c r="P57" i="23"/>
  <c r="O44" i="24"/>
  <c r="P44" i="23"/>
  <c r="O76" i="24"/>
  <c r="P76" i="23"/>
  <c r="O38" i="24"/>
  <c r="P38" i="23"/>
  <c r="N10" i="24"/>
  <c r="L13" i="25"/>
  <c r="M7" i="24"/>
  <c r="M5" i="25"/>
  <c r="M65" i="25" s="1"/>
  <c r="P75" i="23"/>
  <c r="O75" i="24"/>
  <c r="O46" i="24"/>
  <c r="P46" i="23"/>
  <c r="O56" i="24"/>
  <c r="P56" i="23"/>
  <c r="P70" i="23"/>
  <c r="O70" i="24"/>
  <c r="O87" i="24"/>
  <c r="P87" i="23"/>
  <c r="O72" i="24"/>
  <c r="P72" i="23"/>
  <c r="N11" i="24"/>
  <c r="P92" i="23"/>
  <c r="O92" i="24"/>
  <c r="O67" i="24"/>
  <c r="P67" i="23"/>
  <c r="N12" i="24"/>
  <c r="N6" i="25" s="1"/>
  <c r="N66" i="25" s="1"/>
  <c r="O25" i="24"/>
  <c r="P25" i="23"/>
  <c r="O14" i="23"/>
  <c r="P80" i="23"/>
  <c r="O80" i="24"/>
  <c r="O6" i="23"/>
  <c r="O90" i="24"/>
  <c r="P90" i="23"/>
  <c r="O91" i="24"/>
  <c r="P91" i="23"/>
  <c r="O83" i="24"/>
  <c r="P83" i="23"/>
  <c r="P51" i="23"/>
  <c r="O51" i="24"/>
  <c r="K10" i="25"/>
  <c r="K69" i="25"/>
  <c r="K27" i="25"/>
  <c r="K31" i="25" s="1"/>
  <c r="O61" i="24"/>
  <c r="P61" i="23"/>
  <c r="P68" i="23"/>
  <c r="O68" i="24"/>
  <c r="O81" i="24"/>
  <c r="P81" i="23"/>
  <c r="BP16" i="4" l="1"/>
  <c r="BQ13" i="6"/>
  <c r="BQ19" i="25" s="1"/>
  <c r="BQ15" i="4"/>
  <c r="BQ16" i="4" s="1"/>
  <c r="BO16" i="6"/>
  <c r="BP17" i="25"/>
  <c r="BP7" i="6"/>
  <c r="BP15" i="6"/>
  <c r="BP25" i="25" s="1"/>
  <c r="BQ12" i="6"/>
  <c r="BQ18" i="25" s="1"/>
  <c r="BS85" i="6"/>
  <c r="BP5" i="6"/>
  <c r="BR86" i="6"/>
  <c r="BR14" i="4"/>
  <c r="BY69" i="6"/>
  <c r="CB81" i="6"/>
  <c r="CA37" i="6"/>
  <c r="BS60" i="6"/>
  <c r="BW39" i="6"/>
  <c r="BO21" i="25"/>
  <c r="BO22" i="25" s="1"/>
  <c r="BR75" i="6"/>
  <c r="BS41" i="6"/>
  <c r="CA68" i="6"/>
  <c r="CA27" i="6"/>
  <c r="BW77" i="6"/>
  <c r="BR61" i="6"/>
  <c r="BR76" i="6"/>
  <c r="CG24" i="6"/>
  <c r="CI50" i="6"/>
  <c r="BR74" i="6"/>
  <c r="BS71" i="6"/>
  <c r="BQ14" i="6"/>
  <c r="BQ20" i="25" s="1"/>
  <c r="BS45" i="6"/>
  <c r="CC36" i="6"/>
  <c r="CC67" i="6"/>
  <c r="BR43" i="6"/>
  <c r="BT92" i="6"/>
  <c r="CE25" i="6"/>
  <c r="CB53" i="6"/>
  <c r="CD52" i="6"/>
  <c r="BS72" i="6"/>
  <c r="BY38" i="6"/>
  <c r="BQ16" i="25"/>
  <c r="BQ6" i="6"/>
  <c r="BR59" i="6"/>
  <c r="BU29" i="6"/>
  <c r="BR88" i="6"/>
  <c r="BR46" i="6"/>
  <c r="BU70" i="6"/>
  <c r="BP21" i="25"/>
  <c r="BR10" i="6"/>
  <c r="BR58" i="6"/>
  <c r="BV84" i="6"/>
  <c r="BY54" i="6"/>
  <c r="BU47" i="6"/>
  <c r="BZ82" i="6"/>
  <c r="BW62" i="6"/>
  <c r="BY32" i="6"/>
  <c r="BN22" i="25"/>
  <c r="CF51" i="6"/>
  <c r="BS57" i="6"/>
  <c r="CG65" i="6"/>
  <c r="BR91" i="6"/>
  <c r="BR87" i="6"/>
  <c r="BR56" i="6"/>
  <c r="BR12" i="4"/>
  <c r="CJ23" i="6"/>
  <c r="BX83" i="6"/>
  <c r="BS30" i="6"/>
  <c r="BS6" i="4"/>
  <c r="BS10" i="4"/>
  <c r="BR13" i="4"/>
  <c r="BR73" i="6"/>
  <c r="CF80" i="6"/>
  <c r="BS90" i="6"/>
  <c r="BT40" i="6"/>
  <c r="BR42" i="6"/>
  <c r="BU55" i="6"/>
  <c r="BS31" i="6"/>
  <c r="CC26" i="6"/>
  <c r="BR89" i="6"/>
  <c r="CF35" i="6"/>
  <c r="BQ44" i="6"/>
  <c r="BQ11" i="6" s="1"/>
  <c r="BW28" i="6"/>
  <c r="CE66" i="6"/>
  <c r="P5" i="23"/>
  <c r="O14" i="24"/>
  <c r="O8" i="25" s="1"/>
  <c r="O68" i="25" s="1"/>
  <c r="P67" i="24"/>
  <c r="P92" i="24"/>
  <c r="P70" i="24"/>
  <c r="P46" i="24"/>
  <c r="P38" i="24"/>
  <c r="P57" i="24"/>
  <c r="P86" i="24"/>
  <c r="P37" i="24"/>
  <c r="O11" i="24"/>
  <c r="P77" i="24"/>
  <c r="P32" i="24"/>
  <c r="P29" i="24"/>
  <c r="P54" i="24"/>
  <c r="M64" i="25"/>
  <c r="M9" i="25"/>
  <c r="P43" i="24"/>
  <c r="P89" i="24"/>
  <c r="P82" i="24"/>
  <c r="P88" i="24"/>
  <c r="P84" i="24"/>
  <c r="P14" i="23"/>
  <c r="P80" i="24"/>
  <c r="P87" i="24"/>
  <c r="P44" i="24"/>
  <c r="P6" i="23"/>
  <c r="O12" i="24"/>
  <c r="O6" i="25" s="1"/>
  <c r="O66" i="25" s="1"/>
  <c r="P11" i="23"/>
  <c r="P7" i="23"/>
  <c r="P35" i="24"/>
  <c r="P60" i="24"/>
  <c r="M13" i="25"/>
  <c r="P52" i="24"/>
  <c r="L27" i="25"/>
  <c r="L31" i="25" s="1"/>
  <c r="L69" i="25"/>
  <c r="L10" i="25"/>
  <c r="P36" i="24"/>
  <c r="P74" i="24"/>
  <c r="P27" i="24"/>
  <c r="P31" i="24"/>
  <c r="P68" i="24"/>
  <c r="P83" i="24"/>
  <c r="P90" i="24"/>
  <c r="P51" i="24"/>
  <c r="N5" i="25"/>
  <c r="N65" i="25" s="1"/>
  <c r="N7" i="24"/>
  <c r="P56" i="24"/>
  <c r="N15" i="24"/>
  <c r="N4" i="25"/>
  <c r="N6" i="24"/>
  <c r="P10" i="23"/>
  <c r="P12" i="23"/>
  <c r="P50" i="24"/>
  <c r="P59" i="24"/>
  <c r="P55" i="24"/>
  <c r="M5" i="24"/>
  <c r="M16" i="24" s="1"/>
  <c r="O15" i="23"/>
  <c r="O16" i="23" s="1"/>
  <c r="P41" i="24"/>
  <c r="P53" i="24"/>
  <c r="P28" i="24"/>
  <c r="P13" i="23"/>
  <c r="P65" i="24"/>
  <c r="O10" i="24"/>
  <c r="P30" i="24"/>
  <c r="P69" i="24"/>
  <c r="P81" i="24"/>
  <c r="P61" i="24"/>
  <c r="P91" i="24"/>
  <c r="P25" i="24"/>
  <c r="P72" i="24"/>
  <c r="P75" i="24"/>
  <c r="P76" i="24"/>
  <c r="P62" i="24"/>
  <c r="O30" i="25"/>
  <c r="P66" i="24"/>
  <c r="P45" i="24"/>
  <c r="P58" i="24"/>
  <c r="P85" i="24"/>
  <c r="P24" i="24"/>
  <c r="O13" i="24"/>
  <c r="O7" i="25" s="1"/>
  <c r="O67" i="25" s="1"/>
  <c r="P42" i="24"/>
  <c r="P71" i="24"/>
  <c r="P73" i="24"/>
  <c r="BP16" i="6" l="1"/>
  <c r="BR14" i="6"/>
  <c r="BR20" i="25" s="1"/>
  <c r="BR13" i="6"/>
  <c r="BR19" i="25" s="1"/>
  <c r="BR12" i="6"/>
  <c r="BR18" i="25" s="1"/>
  <c r="BQ17" i="25"/>
  <c r="BQ21" i="25" s="1"/>
  <c r="BQ7" i="6"/>
  <c r="BQ15" i="6"/>
  <c r="BR44" i="6"/>
  <c r="BR11" i="6" s="1"/>
  <c r="BS11" i="4"/>
  <c r="BR7" i="4"/>
  <c r="BR5" i="4"/>
  <c r="CG35" i="6"/>
  <c r="BR11" i="4"/>
  <c r="BR15" i="4" s="1"/>
  <c r="BU40" i="6"/>
  <c r="BS91" i="6"/>
  <c r="CG51" i="6"/>
  <c r="BV47" i="6"/>
  <c r="BV70" i="6"/>
  <c r="BS59" i="6"/>
  <c r="BX77" i="6"/>
  <c r="BT60" i="6"/>
  <c r="CF66" i="6"/>
  <c r="BS89" i="6"/>
  <c r="BT30" i="6"/>
  <c r="BT6" i="4"/>
  <c r="BT10" i="4"/>
  <c r="BY83" i="6"/>
  <c r="BS87" i="6"/>
  <c r="BT57" i="6"/>
  <c r="BP22" i="25"/>
  <c r="BS88" i="6"/>
  <c r="BQ5" i="6"/>
  <c r="CE52" i="6"/>
  <c r="CC53" i="6"/>
  <c r="BS43" i="6"/>
  <c r="BT71" i="6"/>
  <c r="CH24" i="6"/>
  <c r="BS61" i="6"/>
  <c r="CB27" i="6"/>
  <c r="CB37" i="6"/>
  <c r="BS86" i="6"/>
  <c r="BX28" i="6"/>
  <c r="CD26" i="6"/>
  <c r="BT31" i="6"/>
  <c r="BS42" i="6"/>
  <c r="BT90" i="6"/>
  <c r="CG80" i="6"/>
  <c r="BS10" i="6"/>
  <c r="BS7" i="4"/>
  <c r="CH65" i="6"/>
  <c r="BZ32" i="6"/>
  <c r="BZ54" i="6"/>
  <c r="BW84" i="6"/>
  <c r="BR6" i="6"/>
  <c r="BR16" i="25"/>
  <c r="BV29" i="6"/>
  <c r="BZ38" i="6"/>
  <c r="CD67" i="6"/>
  <c r="CD36" i="6"/>
  <c r="CJ50" i="6"/>
  <c r="BS76" i="6"/>
  <c r="BT41" i="6"/>
  <c r="BX39" i="6"/>
  <c r="BS14" i="4"/>
  <c r="CC81" i="6"/>
  <c r="BV55" i="6"/>
  <c r="BS73" i="6"/>
  <c r="BS56" i="6"/>
  <c r="BS12" i="4"/>
  <c r="BX62" i="6"/>
  <c r="CA82" i="6"/>
  <c r="BS58" i="6"/>
  <c r="BS46" i="6"/>
  <c r="BT72" i="6"/>
  <c r="CF25" i="6"/>
  <c r="BU92" i="6"/>
  <c r="BT45" i="6"/>
  <c r="BS13" i="4"/>
  <c r="BS74" i="6"/>
  <c r="CB68" i="6"/>
  <c r="BS75" i="6"/>
  <c r="BZ69" i="6"/>
  <c r="BT85" i="6"/>
  <c r="P15" i="23"/>
  <c r="P16" i="23" s="1"/>
  <c r="P10" i="24"/>
  <c r="P13" i="24"/>
  <c r="P7" i="25" s="1"/>
  <c r="P67" i="25" s="1"/>
  <c r="N13" i="25"/>
  <c r="P14" i="24"/>
  <c r="P8" i="25" s="1"/>
  <c r="P68" i="25" s="1"/>
  <c r="O5" i="25"/>
  <c r="O65" i="25" s="1"/>
  <c r="O7" i="24"/>
  <c r="P30" i="25"/>
  <c r="O15" i="24"/>
  <c r="O4" i="25"/>
  <c r="O6" i="24"/>
  <c r="P12" i="24"/>
  <c r="P6" i="25" s="1"/>
  <c r="P66" i="25" s="1"/>
  <c r="P11" i="24"/>
  <c r="N5" i="24"/>
  <c r="C2" i="24" s="1"/>
  <c r="M10" i="25"/>
  <c r="M69" i="25"/>
  <c r="M27" i="25"/>
  <c r="M31" i="25" s="1"/>
  <c r="N9" i="25"/>
  <c r="N64" i="25"/>
  <c r="BS14" i="6" l="1"/>
  <c r="BS20" i="25" s="1"/>
  <c r="BS5" i="4"/>
  <c r="BS13" i="6"/>
  <c r="BS19" i="25" s="1"/>
  <c r="BS15" i="4"/>
  <c r="BR16" i="4"/>
  <c r="BR17" i="25"/>
  <c r="BR7" i="6"/>
  <c r="BR15" i="6"/>
  <c r="CC68" i="6"/>
  <c r="BV92" i="6"/>
  <c r="BU72" i="6"/>
  <c r="BT56" i="6"/>
  <c r="BT12" i="4"/>
  <c r="CA38" i="6"/>
  <c r="CA32" i="6"/>
  <c r="BU90" i="6"/>
  <c r="BU31" i="6"/>
  <c r="BU71" i="6"/>
  <c r="BT43" i="6"/>
  <c r="CD53" i="6"/>
  <c r="BT88" i="6"/>
  <c r="BU57" i="6"/>
  <c r="BY77" i="6"/>
  <c r="BV40" i="6"/>
  <c r="CH35" i="6"/>
  <c r="BS44" i="6"/>
  <c r="BS11" i="6" s="1"/>
  <c r="BT75" i="6"/>
  <c r="BU45" i="6"/>
  <c r="BT58" i="6"/>
  <c r="BY62" i="6"/>
  <c r="BT76" i="6"/>
  <c r="BW29" i="6"/>
  <c r="BS6" i="6"/>
  <c r="BS16" i="25"/>
  <c r="CH80" i="6"/>
  <c r="BT86" i="6"/>
  <c r="BT14" i="4"/>
  <c r="CC37" i="6"/>
  <c r="BT61" i="6"/>
  <c r="BT87" i="6"/>
  <c r="BZ83" i="6"/>
  <c r="BU60" i="6"/>
  <c r="BW70" i="6"/>
  <c r="BW47" i="6"/>
  <c r="BT91" i="6"/>
  <c r="CA69" i="6"/>
  <c r="BT74" i="6"/>
  <c r="CG25" i="6"/>
  <c r="CB82" i="6"/>
  <c r="BW55" i="6"/>
  <c r="CD81" i="6"/>
  <c r="BY39" i="6"/>
  <c r="BU41" i="6"/>
  <c r="CE67" i="6"/>
  <c r="BR21" i="25"/>
  <c r="BX84" i="6"/>
  <c r="CA54" i="6"/>
  <c r="BT42" i="6"/>
  <c r="CE26" i="6"/>
  <c r="BY28" i="6"/>
  <c r="CC27" i="6"/>
  <c r="CI24" i="6"/>
  <c r="BT10" i="6"/>
  <c r="BT89" i="6"/>
  <c r="CG66" i="6"/>
  <c r="BT59" i="6"/>
  <c r="BU85" i="6"/>
  <c r="BT46" i="6"/>
  <c r="BS12" i="6"/>
  <c r="BS18" i="25" s="1"/>
  <c r="BT73" i="6"/>
  <c r="CE36" i="6"/>
  <c r="BR5" i="6"/>
  <c r="BR16" i="6" s="1"/>
  <c r="CI65" i="6"/>
  <c r="BT13" i="4"/>
  <c r="CF52" i="6"/>
  <c r="BU30" i="6"/>
  <c r="BU6" i="4"/>
  <c r="BU10" i="4"/>
  <c r="CH51" i="6"/>
  <c r="BQ25" i="25"/>
  <c r="BQ22" i="25" s="1"/>
  <c r="BQ16" i="6"/>
  <c r="N16" i="24"/>
  <c r="O5" i="24"/>
  <c r="O16" i="24" s="1"/>
  <c r="N69" i="25"/>
  <c r="N27" i="25"/>
  <c r="N31" i="25" s="1"/>
  <c r="N10" i="25"/>
  <c r="O64" i="25"/>
  <c r="O9" i="25"/>
  <c r="O13" i="25"/>
  <c r="P5" i="25"/>
  <c r="P65" i="25" s="1"/>
  <c r="P7" i="24"/>
  <c r="P4" i="25"/>
  <c r="P15" i="24"/>
  <c r="P6" i="24"/>
  <c r="BS16" i="4" l="1"/>
  <c r="BT14" i="6"/>
  <c r="BT20" i="25" s="1"/>
  <c r="BT13" i="6"/>
  <c r="BT19" i="25" s="1"/>
  <c r="BS7" i="6"/>
  <c r="BS5" i="6" s="1"/>
  <c r="BS17" i="25"/>
  <c r="BS21" i="25" s="1"/>
  <c r="BS15" i="6"/>
  <c r="BU10" i="6"/>
  <c r="CG52" i="6"/>
  <c r="CJ65" i="6"/>
  <c r="CF36" i="6"/>
  <c r="BU89" i="6"/>
  <c r="CF26" i="6"/>
  <c r="CB54" i="6"/>
  <c r="CF67" i="6"/>
  <c r="CC82" i="6"/>
  <c r="CH25" i="6"/>
  <c r="BU86" i="6"/>
  <c r="BU88" i="6"/>
  <c r="BV71" i="6"/>
  <c r="BV72" i="6"/>
  <c r="BW92" i="6"/>
  <c r="BV30" i="6"/>
  <c r="BV10" i="4"/>
  <c r="BV6" i="4"/>
  <c r="BU73" i="6"/>
  <c r="BV85" i="6"/>
  <c r="BT6" i="6"/>
  <c r="BT16" i="25"/>
  <c r="CJ24" i="6"/>
  <c r="CD27" i="6"/>
  <c r="CE81" i="6"/>
  <c r="BX55" i="6"/>
  <c r="CB69" i="6"/>
  <c r="BX47" i="6"/>
  <c r="BX70" i="6"/>
  <c r="BU87" i="6"/>
  <c r="BU61" i="6"/>
  <c r="CD37" i="6"/>
  <c r="BU58" i="6"/>
  <c r="BU75" i="6"/>
  <c r="BT44" i="6"/>
  <c r="BT11" i="6" s="1"/>
  <c r="BT7" i="4"/>
  <c r="BT11" i="4"/>
  <c r="BT15" i="4" s="1"/>
  <c r="BU43" i="6"/>
  <c r="BV31" i="6"/>
  <c r="CB32" i="6"/>
  <c r="BU56" i="6"/>
  <c r="BU12" i="4"/>
  <c r="BR25" i="25"/>
  <c r="BR22" i="25" s="1"/>
  <c r="BT5" i="4"/>
  <c r="BU46" i="6"/>
  <c r="CH66" i="6"/>
  <c r="BY84" i="6"/>
  <c r="BV41" i="6"/>
  <c r="BU91" i="6"/>
  <c r="CI80" i="6"/>
  <c r="BU76" i="6"/>
  <c r="CI35" i="6"/>
  <c r="BZ77" i="6"/>
  <c r="BV57" i="6"/>
  <c r="CE53" i="6"/>
  <c r="BU13" i="4"/>
  <c r="BT12" i="6"/>
  <c r="BT18" i="25" s="1"/>
  <c r="CI51" i="6"/>
  <c r="BU14" i="4"/>
  <c r="BU59" i="6"/>
  <c r="BZ28" i="6"/>
  <c r="BU42" i="6"/>
  <c r="BZ39" i="6"/>
  <c r="BU74" i="6"/>
  <c r="BV60" i="6"/>
  <c r="CA83" i="6"/>
  <c r="BX29" i="6"/>
  <c r="BZ62" i="6"/>
  <c r="BV45" i="6"/>
  <c r="BW40" i="6"/>
  <c r="BV90" i="6"/>
  <c r="CB38" i="6"/>
  <c r="CD68" i="6"/>
  <c r="P5" i="24"/>
  <c r="P16" i="24" s="1"/>
  <c r="P13" i="25"/>
  <c r="P9" i="25"/>
  <c r="P64" i="25"/>
  <c r="O27" i="25"/>
  <c r="O31" i="25" s="1"/>
  <c r="O10" i="25"/>
  <c r="O69" i="25"/>
  <c r="BU13" i="6" l="1"/>
  <c r="BU19" i="25" s="1"/>
  <c r="BV14" i="4"/>
  <c r="BU14" i="6"/>
  <c r="BU20" i="25" s="1"/>
  <c r="BT17" i="25"/>
  <c r="BT21" i="25" s="1"/>
  <c r="BT7" i="6"/>
  <c r="BT15" i="6"/>
  <c r="BW45" i="6"/>
  <c r="CA62" i="6"/>
  <c r="BY29" i="6"/>
  <c r="CB83" i="6"/>
  <c r="BV59" i="6"/>
  <c r="CA77" i="6"/>
  <c r="CJ80" i="6"/>
  <c r="BW41" i="6"/>
  <c r="BZ84" i="6"/>
  <c r="BV46" i="6"/>
  <c r="BU12" i="6"/>
  <c r="BU18" i="25" s="1"/>
  <c r="BV43" i="6"/>
  <c r="BV61" i="6"/>
  <c r="BY70" i="6"/>
  <c r="BY47" i="6"/>
  <c r="BY55" i="6"/>
  <c r="CE27" i="6"/>
  <c r="BV73" i="6"/>
  <c r="BW71" i="6"/>
  <c r="CG67" i="6"/>
  <c r="CG26" i="6"/>
  <c r="BU6" i="6"/>
  <c r="BU16" i="25"/>
  <c r="BV74" i="6"/>
  <c r="CJ35" i="6"/>
  <c r="CC32" i="6"/>
  <c r="BV7" i="4"/>
  <c r="BU44" i="6"/>
  <c r="BU11" i="6" s="1"/>
  <c r="BU7" i="4"/>
  <c r="BU5" i="4"/>
  <c r="BV58" i="6"/>
  <c r="CE37" i="6"/>
  <c r="BX92" i="6"/>
  <c r="BV88" i="6"/>
  <c r="CI25" i="6"/>
  <c r="CD82" i="6"/>
  <c r="BV89" i="6"/>
  <c r="BS25" i="25"/>
  <c r="BS22" i="25" s="1"/>
  <c r="BS16" i="6"/>
  <c r="CE68" i="6"/>
  <c r="BX40" i="6"/>
  <c r="BW60" i="6"/>
  <c r="CA39" i="6"/>
  <c r="BV42" i="6"/>
  <c r="CA28" i="6"/>
  <c r="BW57" i="6"/>
  <c r="BW31" i="6"/>
  <c r="BV87" i="6"/>
  <c r="BT5" i="6"/>
  <c r="BT16" i="6" s="1"/>
  <c r="BW85" i="6"/>
  <c r="BV10" i="6"/>
  <c r="BW72" i="6"/>
  <c r="BV13" i="4"/>
  <c r="BV86" i="6"/>
  <c r="CG36" i="6"/>
  <c r="CC38" i="6"/>
  <c r="BW90" i="6"/>
  <c r="CJ51" i="6"/>
  <c r="CF53" i="6"/>
  <c r="BV76" i="6"/>
  <c r="BW14" i="4"/>
  <c r="BV91" i="6"/>
  <c r="CI66" i="6"/>
  <c r="BV56" i="6"/>
  <c r="BV12" i="4"/>
  <c r="BT16" i="4"/>
  <c r="BV75" i="6"/>
  <c r="CC69" i="6"/>
  <c r="CF81" i="6"/>
  <c r="BW30" i="6"/>
  <c r="BW10" i="4"/>
  <c r="BW6" i="4"/>
  <c r="CC54" i="6"/>
  <c r="CH52" i="6"/>
  <c r="BU11" i="4"/>
  <c r="BU15" i="4" s="1"/>
  <c r="P10" i="25"/>
  <c r="P69" i="25"/>
  <c r="P27" i="25"/>
  <c r="P31" i="25" s="1"/>
  <c r="BV11" i="4" l="1"/>
  <c r="BV5" i="4"/>
  <c r="BV13" i="6"/>
  <c r="BV19" i="25" s="1"/>
  <c r="BV12" i="6"/>
  <c r="BV18" i="25" s="1"/>
  <c r="BV15" i="4"/>
  <c r="BU16" i="4"/>
  <c r="BU17" i="25"/>
  <c r="BU7" i="6"/>
  <c r="BU5" i="6" s="1"/>
  <c r="BU15" i="6"/>
  <c r="CD69" i="6"/>
  <c r="BW75" i="6"/>
  <c r="BW56" i="6"/>
  <c r="BW12" i="4"/>
  <c r="BW86" i="6"/>
  <c r="BV16" i="25"/>
  <c r="BV6" i="6"/>
  <c r="BW87" i="6"/>
  <c r="BX57" i="6"/>
  <c r="BW42" i="6"/>
  <c r="CF37" i="6"/>
  <c r="CH26" i="6"/>
  <c r="CH67" i="6"/>
  <c r="CF27" i="6"/>
  <c r="BZ47" i="6"/>
  <c r="BZ70" i="6"/>
  <c r="BW43" i="6"/>
  <c r="CA84" i="6"/>
  <c r="BW59" i="6"/>
  <c r="BZ29" i="6"/>
  <c r="BX30" i="6"/>
  <c r="BX6" i="4"/>
  <c r="BX10" i="4"/>
  <c r="CJ25" i="6"/>
  <c r="BW88" i="6"/>
  <c r="BY92" i="6"/>
  <c r="BZ55" i="6"/>
  <c r="BW46" i="6"/>
  <c r="CB77" i="6"/>
  <c r="BX45" i="6"/>
  <c r="CI52" i="6"/>
  <c r="CD54" i="6"/>
  <c r="BW10" i="6"/>
  <c r="CG81" i="6"/>
  <c r="BW91" i="6"/>
  <c r="CG53" i="6"/>
  <c r="BX90" i="6"/>
  <c r="CD38" i="6"/>
  <c r="BX72" i="6"/>
  <c r="CB28" i="6"/>
  <c r="BX60" i="6"/>
  <c r="BW58" i="6"/>
  <c r="BV44" i="6"/>
  <c r="BV11" i="6" s="1"/>
  <c r="BW11" i="4"/>
  <c r="CD32" i="6"/>
  <c r="BU21" i="25"/>
  <c r="BW13" i="4"/>
  <c r="BW61" i="6"/>
  <c r="CC83" i="6"/>
  <c r="BT25" i="25"/>
  <c r="BT22" i="25" s="1"/>
  <c r="CJ66" i="6"/>
  <c r="BW76" i="6"/>
  <c r="CH36" i="6"/>
  <c r="BV14" i="6"/>
  <c r="BV20" i="25" s="1"/>
  <c r="BX85" i="6"/>
  <c r="BX31" i="6"/>
  <c r="CB39" i="6"/>
  <c r="BY40" i="6"/>
  <c r="CF68" i="6"/>
  <c r="BW89" i="6"/>
  <c r="CE82" i="6"/>
  <c r="BW74" i="6"/>
  <c r="BX71" i="6"/>
  <c r="BW73" i="6"/>
  <c r="BX41" i="6"/>
  <c r="CB62" i="6"/>
  <c r="BV16" i="4" l="1"/>
  <c r="BW13" i="6"/>
  <c r="BW19" i="25" s="1"/>
  <c r="BX14" i="4"/>
  <c r="BW14" i="6"/>
  <c r="BW20" i="25" s="1"/>
  <c r="BW15" i="4"/>
  <c r="BV17" i="25"/>
  <c r="BV7" i="6"/>
  <c r="BV5" i="6" s="1"/>
  <c r="H2" i="6" s="1"/>
  <c r="BV15" i="6"/>
  <c r="BX89" i="6"/>
  <c r="CC39" i="6"/>
  <c r="BY85" i="6"/>
  <c r="BX76" i="6"/>
  <c r="CD83" i="6"/>
  <c r="CE32" i="6"/>
  <c r="BX58" i="6"/>
  <c r="BY60" i="6"/>
  <c r="CE38" i="6"/>
  <c r="BW16" i="25"/>
  <c r="BW6" i="6"/>
  <c r="CE54" i="6"/>
  <c r="BX46" i="6"/>
  <c r="CB84" i="6"/>
  <c r="CI67" i="6"/>
  <c r="CI26" i="6"/>
  <c r="BY57" i="6"/>
  <c r="BX75" i="6"/>
  <c r="CE69" i="6"/>
  <c r="BY71" i="6"/>
  <c r="BZ40" i="6"/>
  <c r="BX61" i="6"/>
  <c r="CC28" i="6"/>
  <c r="CH53" i="6"/>
  <c r="CA55" i="6"/>
  <c r="BX88" i="6"/>
  <c r="CG37" i="6"/>
  <c r="BU25" i="25"/>
  <c r="BU22" i="25" s="1"/>
  <c r="BU16" i="6"/>
  <c r="BY41" i="6"/>
  <c r="CF82" i="6"/>
  <c r="CI36" i="6"/>
  <c r="BW44" i="6"/>
  <c r="BW11" i="6" s="1"/>
  <c r="BX7" i="4"/>
  <c r="BW5" i="4"/>
  <c r="BW16" i="4" s="1"/>
  <c r="BY90" i="6"/>
  <c r="CH81" i="6"/>
  <c r="BY45" i="6"/>
  <c r="CC77" i="6"/>
  <c r="BY30" i="6"/>
  <c r="BY6" i="4"/>
  <c r="BY10" i="4"/>
  <c r="BX59" i="6"/>
  <c r="CA70" i="6"/>
  <c r="CA47" i="6"/>
  <c r="BX42" i="6"/>
  <c r="BX11" i="4"/>
  <c r="BX87" i="6"/>
  <c r="BX86" i="6"/>
  <c r="BW12" i="6"/>
  <c r="BW18" i="25" s="1"/>
  <c r="BX73" i="6"/>
  <c r="CC62" i="6"/>
  <c r="BX13" i="4"/>
  <c r="BX74" i="6"/>
  <c r="CG68" i="6"/>
  <c r="BY31" i="6"/>
  <c r="BY72" i="6"/>
  <c r="BX91" i="6"/>
  <c r="CJ52" i="6"/>
  <c r="BW7" i="4"/>
  <c r="BZ92" i="6"/>
  <c r="BX10" i="6"/>
  <c r="CA29" i="6"/>
  <c r="BX43" i="6"/>
  <c r="CG27" i="6"/>
  <c r="BX56" i="6"/>
  <c r="BX12" i="4"/>
  <c r="BX12" i="6" l="1"/>
  <c r="BX18" i="25" s="1"/>
  <c r="BX14" i="6"/>
  <c r="BX20" i="25" s="1"/>
  <c r="BY13" i="4"/>
  <c r="BX13" i="6"/>
  <c r="BX19" i="25" s="1"/>
  <c r="BX15" i="4"/>
  <c r="BW17" i="25"/>
  <c r="BW21" i="25" s="1"/>
  <c r="BW7" i="6"/>
  <c r="BW5" i="6" s="1"/>
  <c r="BW15" i="6"/>
  <c r="BY43" i="6"/>
  <c r="CA92" i="6"/>
  <c r="CD62" i="6"/>
  <c r="BY42" i="6"/>
  <c r="CB47" i="6"/>
  <c r="CB70" i="6"/>
  <c r="CD77" i="6"/>
  <c r="CJ36" i="6"/>
  <c r="BZ41" i="6"/>
  <c r="CH37" i="6"/>
  <c r="BY61" i="6"/>
  <c r="BZ85" i="6"/>
  <c r="CD39" i="6"/>
  <c r="BY91" i="6"/>
  <c r="BZ31" i="6"/>
  <c r="CH68" i="6"/>
  <c r="BY87" i="6"/>
  <c r="BY59" i="6"/>
  <c r="BZ90" i="6"/>
  <c r="BY46" i="6"/>
  <c r="BY58" i="6"/>
  <c r="BY89" i="6"/>
  <c r="BV21" i="25"/>
  <c r="CH27" i="6"/>
  <c r="BY56" i="6"/>
  <c r="BY12" i="4"/>
  <c r="CB29" i="6"/>
  <c r="BY73" i="6"/>
  <c r="BY86" i="6"/>
  <c r="BZ30" i="6"/>
  <c r="BZ6" i="4"/>
  <c r="BZ10" i="4"/>
  <c r="BY14" i="4"/>
  <c r="CG82" i="6"/>
  <c r="CI53" i="6"/>
  <c r="CA40" i="6"/>
  <c r="CF69" i="6"/>
  <c r="BZ57" i="6"/>
  <c r="CC84" i="6"/>
  <c r="CF38" i="6"/>
  <c r="CF32" i="6"/>
  <c r="BY76" i="6"/>
  <c r="BX6" i="6"/>
  <c r="BX16" i="25"/>
  <c r="BZ72" i="6"/>
  <c r="BY74" i="6"/>
  <c r="BY10" i="6"/>
  <c r="BZ45" i="6"/>
  <c r="CI81" i="6"/>
  <c r="BY7" i="4"/>
  <c r="BX44" i="6"/>
  <c r="BX11" i="6" s="1"/>
  <c r="BX5" i="4"/>
  <c r="BX16" i="4" s="1"/>
  <c r="BY88" i="6"/>
  <c r="CB55" i="6"/>
  <c r="CD28" i="6"/>
  <c r="BZ71" i="6"/>
  <c r="BY75" i="6"/>
  <c r="CJ26" i="6"/>
  <c r="CJ67" i="6"/>
  <c r="CF54" i="6"/>
  <c r="BZ60" i="6"/>
  <c r="CE83" i="6"/>
  <c r="BV25" i="25"/>
  <c r="BV16" i="6"/>
  <c r="BY12" i="6" l="1"/>
  <c r="BY18" i="25" s="1"/>
  <c r="BZ13" i="4"/>
  <c r="BW16" i="6"/>
  <c r="BY13" i="6"/>
  <c r="BY19" i="25" s="1"/>
  <c r="BX17" i="25"/>
  <c r="BX21" i="25" s="1"/>
  <c r="BX7" i="6"/>
  <c r="BX5" i="6" s="1"/>
  <c r="BX15" i="6"/>
  <c r="CA60" i="6"/>
  <c r="CF83" i="6"/>
  <c r="BZ75" i="6"/>
  <c r="BZ88" i="6"/>
  <c r="CA45" i="6"/>
  <c r="BZ76" i="6"/>
  <c r="CG38" i="6"/>
  <c r="CD84" i="6"/>
  <c r="CA57" i="6"/>
  <c r="CA30" i="6"/>
  <c r="CA10" i="4"/>
  <c r="CA6" i="4"/>
  <c r="CI27" i="6"/>
  <c r="CA31" i="6"/>
  <c r="CC70" i="6"/>
  <c r="CC47" i="6"/>
  <c r="BY11" i="4"/>
  <c r="BY15" i="4" s="1"/>
  <c r="BY6" i="6"/>
  <c r="BY16" i="25"/>
  <c r="CA72" i="6"/>
  <c r="CG32" i="6"/>
  <c r="CH82" i="6"/>
  <c r="BZ10" i="6"/>
  <c r="BZ73" i="6"/>
  <c r="CA13" i="4"/>
  <c r="CA90" i="6"/>
  <c r="BZ59" i="6"/>
  <c r="CE39" i="6"/>
  <c r="BZ61" i="6"/>
  <c r="BW25" i="25"/>
  <c r="BW22" i="25" s="1"/>
  <c r="CJ81" i="6"/>
  <c r="BZ74" i="6"/>
  <c r="CB40" i="6"/>
  <c r="CJ53" i="6"/>
  <c r="BZ86" i="6"/>
  <c r="BZ14" i="4"/>
  <c r="CC29" i="6"/>
  <c r="BZ56" i="6"/>
  <c r="BZ12" i="4"/>
  <c r="BV22" i="25"/>
  <c r="BZ46" i="6"/>
  <c r="BZ91" i="6"/>
  <c r="CA85" i="6"/>
  <c r="CA41" i="6"/>
  <c r="CB92" i="6"/>
  <c r="CG54" i="6"/>
  <c r="CA71" i="6"/>
  <c r="CE28" i="6"/>
  <c r="CC55" i="6"/>
  <c r="BZ7" i="4"/>
  <c r="BY44" i="6"/>
  <c r="BY11" i="6" s="1"/>
  <c r="BY5" i="4"/>
  <c r="CG69" i="6"/>
  <c r="BY14" i="6"/>
  <c r="BY20" i="25" s="1"/>
  <c r="BZ89" i="6"/>
  <c r="BZ58" i="6"/>
  <c r="BZ87" i="6"/>
  <c r="CI68" i="6"/>
  <c r="CI37" i="6"/>
  <c r="CE77" i="6"/>
  <c r="BZ42" i="6"/>
  <c r="CE62" i="6"/>
  <c r="BZ43" i="6"/>
  <c r="BZ13" i="6" l="1"/>
  <c r="BZ19" i="25" s="1"/>
  <c r="BY17" i="25"/>
  <c r="BY21" i="25" s="1"/>
  <c r="BY7" i="6"/>
  <c r="BY15" i="6"/>
  <c r="CF62" i="6"/>
  <c r="CF77" i="6"/>
  <c r="CJ37" i="6"/>
  <c r="CA89" i="6"/>
  <c r="CD55" i="6"/>
  <c r="CB41" i="6"/>
  <c r="CA91" i="6"/>
  <c r="BZ12" i="6"/>
  <c r="BZ18" i="25" s="1"/>
  <c r="BZ14" i="6"/>
  <c r="BZ20" i="25" s="1"/>
  <c r="CA74" i="6"/>
  <c r="CA59" i="6"/>
  <c r="BZ16" i="25"/>
  <c r="BZ6" i="6"/>
  <c r="CB72" i="6"/>
  <c r="CD70" i="6"/>
  <c r="CB57" i="6"/>
  <c r="CE84" i="6"/>
  <c r="CH38" i="6"/>
  <c r="CG83" i="6"/>
  <c r="BX25" i="25"/>
  <c r="BX22" i="25" s="1"/>
  <c r="BX16" i="6"/>
  <c r="CA43" i="6"/>
  <c r="CA87" i="6"/>
  <c r="BZ44" i="6"/>
  <c r="BZ11" i="6" s="1"/>
  <c r="BZ5" i="4"/>
  <c r="BZ11" i="4"/>
  <c r="BZ15" i="4" s="1"/>
  <c r="CF28" i="6"/>
  <c r="CA56" i="6"/>
  <c r="CA12" i="4"/>
  <c r="CA86" i="6"/>
  <c r="CF39" i="6"/>
  <c r="CI82" i="6"/>
  <c r="BY16" i="4"/>
  <c r="CD47" i="6"/>
  <c r="CB31" i="6"/>
  <c r="CJ27" i="6"/>
  <c r="CA14" i="4"/>
  <c r="CA42" i="6"/>
  <c r="CA58" i="6"/>
  <c r="CH69" i="6"/>
  <c r="CC92" i="6"/>
  <c r="CA7" i="4"/>
  <c r="CB85" i="6"/>
  <c r="CA46" i="6"/>
  <c r="CD29" i="6"/>
  <c r="CC40" i="6"/>
  <c r="CA61" i="6"/>
  <c r="CA73" i="6"/>
  <c r="CH32" i="6"/>
  <c r="CA10" i="6"/>
  <c r="CA88" i="6"/>
  <c r="CA75" i="6"/>
  <c r="CJ68" i="6"/>
  <c r="CB71" i="6"/>
  <c r="CH54" i="6"/>
  <c r="CB90" i="6"/>
  <c r="BY5" i="6"/>
  <c r="CA5" i="4"/>
  <c r="CB30" i="6"/>
  <c r="CB6" i="4"/>
  <c r="CB10" i="4"/>
  <c r="CA76" i="6"/>
  <c r="CB45" i="6"/>
  <c r="CB60" i="6"/>
  <c r="CB13" i="4" l="1"/>
  <c r="CA14" i="6"/>
  <c r="CA20" i="25" s="1"/>
  <c r="CA13" i="6"/>
  <c r="CA19" i="25" s="1"/>
  <c r="BZ17" i="25"/>
  <c r="BZ7" i="6"/>
  <c r="BZ15" i="6"/>
  <c r="CC45" i="6"/>
  <c r="CI54" i="6"/>
  <c r="CB88" i="6"/>
  <c r="CB73" i="6"/>
  <c r="CD40" i="6"/>
  <c r="CC31" i="6"/>
  <c r="CE47" i="6"/>
  <c r="CA12" i="6"/>
  <c r="CA18" i="25" s="1"/>
  <c r="BZ16" i="4"/>
  <c r="CH83" i="6"/>
  <c r="CF84" i="6"/>
  <c r="CC72" i="6"/>
  <c r="CB74" i="6"/>
  <c r="CB91" i="6"/>
  <c r="CE55" i="6"/>
  <c r="CG77" i="6"/>
  <c r="CC90" i="6"/>
  <c r="CI32" i="6"/>
  <c r="CI69" i="6"/>
  <c r="CB42" i="6"/>
  <c r="CJ82" i="6"/>
  <c r="CB56" i="6"/>
  <c r="CB12" i="4"/>
  <c r="CB87" i="6"/>
  <c r="CI38" i="6"/>
  <c r="CC57" i="6"/>
  <c r="CE70" i="6"/>
  <c r="CC41" i="6"/>
  <c r="CB76" i="6"/>
  <c r="CA16" i="25"/>
  <c r="CA6" i="6"/>
  <c r="CB61" i="6"/>
  <c r="CE29" i="6"/>
  <c r="CC85" i="6"/>
  <c r="CD92" i="6"/>
  <c r="CB58" i="6"/>
  <c r="CG39" i="6"/>
  <c r="CG28" i="6"/>
  <c r="CA44" i="6"/>
  <c r="CA11" i="6" s="1"/>
  <c r="BZ5" i="6"/>
  <c r="CB59" i="6"/>
  <c r="CB89" i="6"/>
  <c r="CC60" i="6"/>
  <c r="CC30" i="6"/>
  <c r="CC10" i="4"/>
  <c r="CC6" i="4"/>
  <c r="CB10" i="6"/>
  <c r="CC71" i="6"/>
  <c r="CB75" i="6"/>
  <c r="CB46" i="6"/>
  <c r="CB86" i="6"/>
  <c r="CB14" i="4"/>
  <c r="CB43" i="6"/>
  <c r="CG62" i="6"/>
  <c r="BY25" i="25"/>
  <c r="BY22" i="25" s="1"/>
  <c r="BY16" i="6"/>
  <c r="CA11" i="4"/>
  <c r="CA15" i="4" s="1"/>
  <c r="CA16" i="4" s="1"/>
  <c r="CB14" i="6" l="1"/>
  <c r="CB20" i="25" s="1"/>
  <c r="CB13" i="6"/>
  <c r="CB19" i="25" s="1"/>
  <c r="CC14" i="4"/>
  <c r="CA17" i="25"/>
  <c r="CA21" i="25" s="1"/>
  <c r="CA7" i="6"/>
  <c r="CA15" i="6"/>
  <c r="CC75" i="6"/>
  <c r="CC10" i="6"/>
  <c r="CC89" i="6"/>
  <c r="CE92" i="6"/>
  <c r="CC87" i="6"/>
  <c r="CJ69" i="6"/>
  <c r="CJ32" i="6"/>
  <c r="CF55" i="6"/>
  <c r="BZ21" i="25"/>
  <c r="CB16" i="25"/>
  <c r="CB6" i="6"/>
  <c r="CH39" i="6"/>
  <c r="CC58" i="6"/>
  <c r="CC61" i="6"/>
  <c r="CA5" i="6"/>
  <c r="CC76" i="6"/>
  <c r="CD41" i="6"/>
  <c r="CD57" i="6"/>
  <c r="CJ38" i="6"/>
  <c r="CC42" i="6"/>
  <c r="CH77" i="6"/>
  <c r="CD72" i="6"/>
  <c r="CI83" i="6"/>
  <c r="CD31" i="6"/>
  <c r="CC73" i="6"/>
  <c r="CD45" i="6"/>
  <c r="CH62" i="6"/>
  <c r="CC43" i="6"/>
  <c r="CC46" i="6"/>
  <c r="CC13" i="4"/>
  <c r="CD60" i="6"/>
  <c r="CB44" i="6"/>
  <c r="CB11" i="6" s="1"/>
  <c r="CB5" i="4"/>
  <c r="CB7" i="4"/>
  <c r="CD85" i="6"/>
  <c r="CF29" i="6"/>
  <c r="CC56" i="6"/>
  <c r="CC12" i="4"/>
  <c r="CD90" i="6"/>
  <c r="CC91" i="6"/>
  <c r="CG84" i="6"/>
  <c r="CC88" i="6"/>
  <c r="CJ54" i="6"/>
  <c r="BZ16" i="6"/>
  <c r="BZ25" i="25"/>
  <c r="CC86" i="6"/>
  <c r="CD71" i="6"/>
  <c r="CD30" i="6"/>
  <c r="CD6" i="4"/>
  <c r="CD10" i="4"/>
  <c r="CC59" i="6"/>
  <c r="CH28" i="6"/>
  <c r="CF70" i="6"/>
  <c r="CB12" i="6"/>
  <c r="CB18" i="25" s="1"/>
  <c r="CB11" i="4"/>
  <c r="CB15" i="4" s="1"/>
  <c r="CC74" i="6"/>
  <c r="CF47" i="6"/>
  <c r="CE40" i="6"/>
  <c r="CB16" i="4" l="1"/>
  <c r="BZ22" i="25"/>
  <c r="CC14" i="6"/>
  <c r="CC20" i="25" s="1"/>
  <c r="CC13" i="6"/>
  <c r="CC19" i="25" s="1"/>
  <c r="CA16" i="6"/>
  <c r="CB17" i="25"/>
  <c r="CB21" i="25" s="1"/>
  <c r="CB7" i="6"/>
  <c r="CB5" i="6" s="1"/>
  <c r="CB15" i="6"/>
  <c r="CE71" i="6"/>
  <c r="CD88" i="6"/>
  <c r="CE90" i="6"/>
  <c r="CD56" i="6"/>
  <c r="CD12" i="4"/>
  <c r="CG29" i="6"/>
  <c r="CD46" i="6"/>
  <c r="CD42" i="6"/>
  <c r="CD58" i="6"/>
  <c r="CD10" i="6"/>
  <c r="CH84" i="6"/>
  <c r="CE60" i="6"/>
  <c r="CE45" i="6"/>
  <c r="CE31" i="6"/>
  <c r="CE72" i="6"/>
  <c r="CI77" i="6"/>
  <c r="CE41" i="6"/>
  <c r="CG55" i="6"/>
  <c r="CG70" i="6"/>
  <c r="CE30" i="6"/>
  <c r="CE6" i="4"/>
  <c r="CE10" i="4"/>
  <c r="CC44" i="6"/>
  <c r="CC11" i="6" s="1"/>
  <c r="CD11" i="4"/>
  <c r="CC5" i="4"/>
  <c r="CC7" i="4"/>
  <c r="CE57" i="6"/>
  <c r="CD76" i="6"/>
  <c r="CD61" i="6"/>
  <c r="CD87" i="6"/>
  <c r="CF92" i="6"/>
  <c r="CD89" i="6"/>
  <c r="CD75" i="6"/>
  <c r="CD74" i="6"/>
  <c r="CD59" i="6"/>
  <c r="CF40" i="6"/>
  <c r="CG47" i="6"/>
  <c r="CI28" i="6"/>
  <c r="CD13" i="4"/>
  <c r="CD86" i="6"/>
  <c r="CD14" i="4"/>
  <c r="CD91" i="6"/>
  <c r="CC12" i="6"/>
  <c r="CC18" i="25" s="1"/>
  <c r="CE85" i="6"/>
  <c r="CD43" i="6"/>
  <c r="CI62" i="6"/>
  <c r="CD73" i="6"/>
  <c r="CJ83" i="6"/>
  <c r="CC11" i="4"/>
  <c r="CC15" i="4" s="1"/>
  <c r="CI39" i="6"/>
  <c r="CC6" i="6"/>
  <c r="CC16" i="25"/>
  <c r="CA25" i="25"/>
  <c r="CA22" i="25" s="1"/>
  <c r="CD14" i="6" l="1"/>
  <c r="CD20" i="25" s="1"/>
  <c r="CD13" i="6"/>
  <c r="CD19" i="25" s="1"/>
  <c r="CD15" i="4"/>
  <c r="CC16" i="4"/>
  <c r="CC7" i="6"/>
  <c r="CC5" i="6" s="1"/>
  <c r="CC17" i="25"/>
  <c r="CC15" i="6"/>
  <c r="CE73" i="6"/>
  <c r="CE43" i="6"/>
  <c r="CE86" i="6"/>
  <c r="CH47" i="6"/>
  <c r="CE75" i="6"/>
  <c r="CE87" i="6"/>
  <c r="CE76" i="6"/>
  <c r="CF30" i="6"/>
  <c r="CF10" i="4"/>
  <c r="CF6" i="4"/>
  <c r="CF45" i="6"/>
  <c r="CI84" i="6"/>
  <c r="CE58" i="6"/>
  <c r="CD12" i="6"/>
  <c r="CD18" i="25" s="1"/>
  <c r="CE88" i="6"/>
  <c r="CF71" i="6"/>
  <c r="CB25" i="25"/>
  <c r="CB22" i="25" s="1"/>
  <c r="CB16" i="6"/>
  <c r="CF72" i="6"/>
  <c r="CE46" i="6"/>
  <c r="CH29" i="6"/>
  <c r="CE56" i="6"/>
  <c r="CE12" i="4"/>
  <c r="CC21" i="25"/>
  <c r="CG40" i="6"/>
  <c r="CG92" i="6"/>
  <c r="CE10" i="6"/>
  <c r="CE91" i="6"/>
  <c r="CF57" i="6"/>
  <c r="CF31" i="6"/>
  <c r="CF60" i="6"/>
  <c r="CD16" i="25"/>
  <c r="CD6" i="6"/>
  <c r="CE42" i="6"/>
  <c r="CF90" i="6"/>
  <c r="CE13" i="4"/>
  <c r="CH70" i="6"/>
  <c r="CE74" i="6"/>
  <c r="CJ39" i="6"/>
  <c r="CJ62" i="6"/>
  <c r="CF85" i="6"/>
  <c r="CJ28" i="6"/>
  <c r="CE59" i="6"/>
  <c r="CE89" i="6"/>
  <c r="CE61" i="6"/>
  <c r="CE7" i="4"/>
  <c r="CD44" i="6"/>
  <c r="CD11" i="6" s="1"/>
  <c r="CD5" i="4"/>
  <c r="CD16" i="4" s="1"/>
  <c r="CH55" i="6"/>
  <c r="CF41" i="6"/>
  <c r="CJ77" i="6"/>
  <c r="CD7" i="4"/>
  <c r="CE14" i="4"/>
  <c r="CE13" i="6" l="1"/>
  <c r="CE19" i="25" s="1"/>
  <c r="CE14" i="6"/>
  <c r="CE20" i="25" s="1"/>
  <c r="CE11" i="4"/>
  <c r="CE15" i="4" s="1"/>
  <c r="CD17" i="25"/>
  <c r="CD7" i="6"/>
  <c r="CD5" i="6" s="1"/>
  <c r="CD15" i="6"/>
  <c r="CF42" i="6"/>
  <c r="CF56" i="6"/>
  <c r="CF12" i="4"/>
  <c r="CF43" i="6"/>
  <c r="CF61" i="6"/>
  <c r="CF59" i="6"/>
  <c r="CG60" i="6"/>
  <c r="CG57" i="6"/>
  <c r="CE12" i="6"/>
  <c r="CE18" i="25" s="1"/>
  <c r="CI29" i="6"/>
  <c r="CG71" i="6"/>
  <c r="CF58" i="6"/>
  <c r="CF10" i="6"/>
  <c r="CF87" i="6"/>
  <c r="CC16" i="6"/>
  <c r="CC25" i="25"/>
  <c r="CC22" i="25" s="1"/>
  <c r="CG30" i="6"/>
  <c r="CG6" i="4"/>
  <c r="CG10" i="4"/>
  <c r="CF74" i="6"/>
  <c r="CG31" i="6"/>
  <c r="CE6" i="6"/>
  <c r="CE16" i="25"/>
  <c r="CH92" i="6"/>
  <c r="CF88" i="6"/>
  <c r="CG45" i="6"/>
  <c r="CF76" i="6"/>
  <c r="CF75" i="6"/>
  <c r="CG90" i="6"/>
  <c r="CH40" i="6"/>
  <c r="CJ84" i="6"/>
  <c r="CG41" i="6"/>
  <c r="CI55" i="6"/>
  <c r="CE44" i="6"/>
  <c r="CE11" i="6" s="1"/>
  <c r="CF89" i="6"/>
  <c r="CG85" i="6"/>
  <c r="CI70" i="6"/>
  <c r="CE5" i="4"/>
  <c r="CE16" i="4" s="1"/>
  <c r="CF91" i="6"/>
  <c r="CF46" i="6"/>
  <c r="CG72" i="6"/>
  <c r="CF13" i="4"/>
  <c r="CI47" i="6"/>
  <c r="CF86" i="6"/>
  <c r="CF14" i="4"/>
  <c r="CF73" i="6"/>
  <c r="CD16" i="6" l="1"/>
  <c r="CF14" i="6"/>
  <c r="CF20" i="25" s="1"/>
  <c r="CF13" i="6"/>
  <c r="CF19" i="25" s="1"/>
  <c r="CE17" i="25"/>
  <c r="CE21" i="25" s="1"/>
  <c r="CE7" i="6"/>
  <c r="CE5" i="6" s="1"/>
  <c r="CE15" i="6"/>
  <c r="CG86" i="6"/>
  <c r="CG14" i="4"/>
  <c r="CJ47" i="6"/>
  <c r="CH72" i="6"/>
  <c r="CH85" i="6"/>
  <c r="CF44" i="6"/>
  <c r="CF11" i="6" s="1"/>
  <c r="CH90" i="6"/>
  <c r="CG76" i="6"/>
  <c r="CH45" i="6"/>
  <c r="CF7" i="4"/>
  <c r="CH30" i="6"/>
  <c r="CH10" i="4"/>
  <c r="CH6" i="4"/>
  <c r="CH71" i="6"/>
  <c r="CG61" i="6"/>
  <c r="CJ70" i="6"/>
  <c r="CI92" i="6"/>
  <c r="CH31" i="6"/>
  <c r="CG10" i="6"/>
  <c r="CG87" i="6"/>
  <c r="CJ29" i="6"/>
  <c r="CF11" i="4"/>
  <c r="CF15" i="4" s="1"/>
  <c r="CF12" i="6"/>
  <c r="CF18" i="25" s="1"/>
  <c r="CD25" i="25"/>
  <c r="CG73" i="6"/>
  <c r="CG91" i="6"/>
  <c r="CH41" i="6"/>
  <c r="CJ40" i="6"/>
  <c r="CI40" i="6"/>
  <c r="CF5" i="4"/>
  <c r="CG88" i="6"/>
  <c r="CG58" i="6"/>
  <c r="CH57" i="6"/>
  <c r="CG59" i="6"/>
  <c r="CG43" i="6"/>
  <c r="CG56" i="6"/>
  <c r="CG12" i="4"/>
  <c r="CG46" i="6"/>
  <c r="CG89" i="6"/>
  <c r="CJ55" i="6"/>
  <c r="CG75" i="6"/>
  <c r="CG74" i="6"/>
  <c r="CF6" i="6"/>
  <c r="CF16" i="25"/>
  <c r="CG13" i="4"/>
  <c r="CH60" i="6"/>
  <c r="CG42" i="6"/>
  <c r="CD21" i="25"/>
  <c r="CG13" i="6" l="1"/>
  <c r="CG19" i="25" s="1"/>
  <c r="CG12" i="6"/>
  <c r="CG18" i="25" s="1"/>
  <c r="CG14" i="6"/>
  <c r="CG20" i="25" s="1"/>
  <c r="CF7" i="6"/>
  <c r="CF5" i="6" s="1"/>
  <c r="CF17" i="25"/>
  <c r="CF21" i="25" s="1"/>
  <c r="CF15" i="6"/>
  <c r="CH89" i="6"/>
  <c r="CI60" i="6"/>
  <c r="CJ60" i="6"/>
  <c r="CH75" i="6"/>
  <c r="CH43" i="6"/>
  <c r="CJ57" i="6"/>
  <c r="CI57" i="6"/>
  <c r="CH88" i="6"/>
  <c r="CH86" i="6"/>
  <c r="CE25" i="25"/>
  <c r="CE22" i="25" s="1"/>
  <c r="CE16" i="6"/>
  <c r="CH91" i="6"/>
  <c r="CI14" i="4"/>
  <c r="CH87" i="6"/>
  <c r="CJ92" i="6"/>
  <c r="CH61" i="6"/>
  <c r="CI71" i="6"/>
  <c r="CH10" i="6"/>
  <c r="CH76" i="6"/>
  <c r="CI85" i="6"/>
  <c r="CJ85" i="6"/>
  <c r="CH56" i="6"/>
  <c r="CH12" i="4"/>
  <c r="CH42" i="6"/>
  <c r="CH74" i="6"/>
  <c r="CJ41" i="6"/>
  <c r="CI41" i="6"/>
  <c r="CH73" i="6"/>
  <c r="CF16" i="4"/>
  <c r="CG16" i="25"/>
  <c r="CG6" i="6"/>
  <c r="CI31" i="6"/>
  <c r="CJ31" i="6"/>
  <c r="CI30" i="6"/>
  <c r="CI10" i="4"/>
  <c r="CI6" i="4"/>
  <c r="CH5" i="4"/>
  <c r="CG44" i="6"/>
  <c r="CG11" i="6" s="1"/>
  <c r="CG7" i="4"/>
  <c r="CG5" i="4"/>
  <c r="CH59" i="6"/>
  <c r="CD22" i="25"/>
  <c r="CH14" i="4"/>
  <c r="CH46" i="6"/>
  <c r="CH58" i="6"/>
  <c r="CH13" i="4"/>
  <c r="CI45" i="6"/>
  <c r="CJ45" i="6"/>
  <c r="CJ90" i="6"/>
  <c r="CI90" i="6"/>
  <c r="CI72" i="6"/>
  <c r="CJ72" i="6"/>
  <c r="CG11" i="4"/>
  <c r="CG15" i="4" s="1"/>
  <c r="CH13" i="6" l="1"/>
  <c r="CH19" i="25" s="1"/>
  <c r="CG16" i="4"/>
  <c r="CG17" i="25"/>
  <c r="CG21" i="25" s="1"/>
  <c r="CG7" i="6"/>
  <c r="CG5" i="6" s="1"/>
  <c r="CG15" i="6"/>
  <c r="CH16" i="25"/>
  <c r="CH6" i="6"/>
  <c r="CJ91" i="6"/>
  <c r="CI91" i="6"/>
  <c r="CJ86" i="6"/>
  <c r="CI86" i="6"/>
  <c r="CH11" i="4"/>
  <c r="CH15" i="4" s="1"/>
  <c r="CH16" i="4" s="1"/>
  <c r="CH12" i="6"/>
  <c r="CH18" i="25" s="1"/>
  <c r="CH7" i="4"/>
  <c r="CI75" i="6"/>
  <c r="CJ75" i="6"/>
  <c r="CF25" i="25"/>
  <c r="CF22" i="25" s="1"/>
  <c r="CJ58" i="6"/>
  <c r="CI58" i="6"/>
  <c r="CJ73" i="6"/>
  <c r="CI73" i="6"/>
  <c r="CH44" i="6"/>
  <c r="CH11" i="6" s="1"/>
  <c r="CJ30" i="6"/>
  <c r="CJ6" i="4"/>
  <c r="CJ10" i="4"/>
  <c r="CI74" i="6"/>
  <c r="CJ74" i="6"/>
  <c r="CJ42" i="6"/>
  <c r="CI42" i="6"/>
  <c r="CI56" i="6"/>
  <c r="CI12" i="4"/>
  <c r="CJ76" i="6"/>
  <c r="CI76" i="6"/>
  <c r="CI13" i="4"/>
  <c r="CJ61" i="6"/>
  <c r="CI61" i="6"/>
  <c r="CJ87" i="6"/>
  <c r="CI87" i="6"/>
  <c r="CJ89" i="6"/>
  <c r="CI89" i="6"/>
  <c r="CI59" i="6"/>
  <c r="CJ59" i="6"/>
  <c r="CJ46" i="6"/>
  <c r="CI46" i="6"/>
  <c r="CI10" i="6"/>
  <c r="CJ71" i="6"/>
  <c r="CH14" i="6"/>
  <c r="CH20" i="25" s="1"/>
  <c r="CI88" i="6"/>
  <c r="CJ88" i="6"/>
  <c r="CJ43" i="6"/>
  <c r="CI43" i="6"/>
  <c r="CF16" i="6"/>
  <c r="CI13" i="6" l="1"/>
  <c r="CI19" i="25" s="1"/>
  <c r="CI14" i="6"/>
  <c r="CI20" i="25" s="1"/>
  <c r="CJ14" i="6"/>
  <c r="CJ20" i="25" s="1"/>
  <c r="CJ13" i="4"/>
  <c r="CH7" i="6"/>
  <c r="CH5" i="6" s="1"/>
  <c r="I2" i="6" s="1"/>
  <c r="CH17" i="25"/>
  <c r="CH15" i="6"/>
  <c r="CI6" i="6"/>
  <c r="CI16" i="25"/>
  <c r="CH21" i="25"/>
  <c r="CJ56" i="6"/>
  <c r="CJ12" i="6" s="1"/>
  <c r="CJ12" i="4"/>
  <c r="CJ5" i="4"/>
  <c r="CI44" i="6"/>
  <c r="CI11" i="6" s="1"/>
  <c r="CI11" i="4"/>
  <c r="CI15" i="4" s="1"/>
  <c r="CI5" i="4"/>
  <c r="CG25" i="25"/>
  <c r="CG22" i="25" s="1"/>
  <c r="CG16" i="6"/>
  <c r="CJ14" i="4"/>
  <c r="CI7" i="4"/>
  <c r="CI12" i="6"/>
  <c r="CI18" i="25" s="1"/>
  <c r="CJ13" i="6"/>
  <c r="CJ19" i="25" s="1"/>
  <c r="CJ10" i="6"/>
  <c r="CJ11" i="4" l="1"/>
  <c r="CJ15" i="4" s="1"/>
  <c r="CJ16" i="4" s="1"/>
  <c r="CI17" i="25"/>
  <c r="CI21" i="25" s="1"/>
  <c r="CI7" i="6"/>
  <c r="CI5" i="6" s="1"/>
  <c r="CI15" i="6"/>
  <c r="CI25" i="25" s="1"/>
  <c r="CJ6" i="6"/>
  <c r="CJ16" i="25"/>
  <c r="CJ44" i="6"/>
  <c r="CJ11" i="6" s="1"/>
  <c r="CJ7" i="4"/>
  <c r="CI16" i="4"/>
  <c r="CH25" i="25"/>
  <c r="CH22" i="25" s="1"/>
  <c r="CH16" i="6"/>
  <c r="CJ18" i="25"/>
  <c r="CI16" i="6" l="1"/>
  <c r="CJ17" i="25"/>
  <c r="CJ7" i="6"/>
  <c r="CJ5" i="6" s="1"/>
  <c r="J2" i="6" s="1"/>
  <c r="CI22" i="25"/>
  <c r="CJ15" i="6"/>
  <c r="CJ21" i="25" l="1"/>
  <c r="CJ25" i="25"/>
  <c r="CJ16" i="6"/>
  <c r="CJ22" i="25" l="1"/>
  <c r="Q7" i="22" l="1"/>
  <c r="Q11" i="22"/>
  <c r="Q11" i="37" s="1"/>
  <c r="Q12" i="22"/>
  <c r="Q12" i="37" s="1"/>
  <c r="Q14" i="22"/>
  <c r="Q14" i="37" s="1"/>
  <c r="Q13" i="22"/>
  <c r="Q13" i="37" s="1"/>
  <c r="Q7" i="37" l="1"/>
  <c r="R12" i="22"/>
  <c r="R12" i="37" s="1"/>
  <c r="R7" i="22"/>
  <c r="R11" i="22"/>
  <c r="R11" i="37" s="1"/>
  <c r="R14" i="22"/>
  <c r="R14" i="37" s="1"/>
  <c r="R13" i="22"/>
  <c r="R13" i="37" s="1"/>
  <c r="Q5" i="22" l="1"/>
  <c r="Q10" i="22"/>
  <c r="Q6" i="22"/>
  <c r="R7" i="37"/>
  <c r="S12" i="22"/>
  <c r="S12" i="37" s="1"/>
  <c r="S11" i="22"/>
  <c r="S11" i="37" s="1"/>
  <c r="S7" i="22"/>
  <c r="S13" i="22"/>
  <c r="S13" i="37" s="1"/>
  <c r="S14" i="22"/>
  <c r="S14" i="37" s="1"/>
  <c r="Q10" i="37" l="1"/>
  <c r="Q15" i="22"/>
  <c r="Q16" i="22" s="1"/>
  <c r="R5" i="22"/>
  <c r="R10" i="22"/>
  <c r="R6" i="22"/>
  <c r="Q47" i="23"/>
  <c r="Q47" i="24" s="1"/>
  <c r="Q23" i="23"/>
  <c r="Q84" i="23"/>
  <c r="Q84" i="24" s="1"/>
  <c r="Q83" i="23"/>
  <c r="Q83" i="24" s="1"/>
  <c r="Q61" i="23"/>
  <c r="Q61" i="24" s="1"/>
  <c r="Q42" i="23"/>
  <c r="Q42" i="24" s="1"/>
  <c r="Q76" i="23"/>
  <c r="Q76" i="24" s="1"/>
  <c r="Q77" i="23"/>
  <c r="Q77" i="24" s="1"/>
  <c r="Q59" i="23"/>
  <c r="Q59" i="24" s="1"/>
  <c r="Q69" i="23"/>
  <c r="Q69" i="24" s="1"/>
  <c r="Q29" i="23"/>
  <c r="Q29" i="24" s="1"/>
  <c r="Q27" i="23"/>
  <c r="Q27" i="24" s="1"/>
  <c r="Q81" i="23"/>
  <c r="Q81" i="24" s="1"/>
  <c r="Q25" i="23"/>
  <c r="Q25" i="24" s="1"/>
  <c r="Q89" i="23"/>
  <c r="Q89" i="24" s="1"/>
  <c r="Q50" i="23"/>
  <c r="Q40" i="23"/>
  <c r="Q40" i="24" s="1"/>
  <c r="Q70" i="23"/>
  <c r="Q70" i="24" s="1"/>
  <c r="Q60" i="23"/>
  <c r="Q60" i="24" s="1"/>
  <c r="Q51" i="23"/>
  <c r="Q51" i="24" s="1"/>
  <c r="Q75" i="23"/>
  <c r="Q75" i="24" s="1"/>
  <c r="Q73" i="23"/>
  <c r="Q73" i="24" s="1"/>
  <c r="Q71" i="23"/>
  <c r="Q71" i="24" s="1"/>
  <c r="Q82" i="23"/>
  <c r="Q82" i="24" s="1"/>
  <c r="Q41" i="23"/>
  <c r="Q41" i="24" s="1"/>
  <c r="Q92" i="23"/>
  <c r="Q92" i="24" s="1"/>
  <c r="Q80" i="23"/>
  <c r="Q68" i="23"/>
  <c r="Q68" i="24" s="1"/>
  <c r="Q91" i="23"/>
  <c r="Q91" i="24" s="1"/>
  <c r="Q67" i="23"/>
  <c r="Q67" i="24" s="1"/>
  <c r="Q87" i="23"/>
  <c r="Q87" i="24" s="1"/>
  <c r="Q55" i="23"/>
  <c r="Q55" i="24" s="1"/>
  <c r="Q39" i="23"/>
  <c r="Q39" i="24" s="1"/>
  <c r="Q38" i="23"/>
  <c r="Q38" i="24" s="1"/>
  <c r="Q52" i="23"/>
  <c r="Q52" i="24" s="1"/>
  <c r="Q53" i="23"/>
  <c r="Q53" i="24" s="1"/>
  <c r="Q45" i="23"/>
  <c r="Q45" i="24" s="1"/>
  <c r="Q62" i="23"/>
  <c r="Q62" i="24" s="1"/>
  <c r="Q46" i="23"/>
  <c r="Q46" i="24" s="1"/>
  <c r="Q88" i="23"/>
  <c r="Q88" i="24" s="1"/>
  <c r="Q30" i="23"/>
  <c r="Q30" i="24" s="1"/>
  <c r="Q57" i="23"/>
  <c r="Q57" i="24" s="1"/>
  <c r="Q44" i="23"/>
  <c r="Q44" i="24" s="1"/>
  <c r="Q90" i="23"/>
  <c r="Q90" i="24" s="1"/>
  <c r="Q72" i="23"/>
  <c r="Q72" i="24" s="1"/>
  <c r="Q37" i="23"/>
  <c r="Q37" i="24" s="1"/>
  <c r="Q31" i="23"/>
  <c r="Q31" i="24" s="1"/>
  <c r="Q26" i="23"/>
  <c r="Q26" i="24" s="1"/>
  <c r="Q43" i="23"/>
  <c r="Q43" i="24" s="1"/>
  <c r="Q74" i="23"/>
  <c r="Q74" i="24" s="1"/>
  <c r="Q65" i="23"/>
  <c r="Q85" i="23"/>
  <c r="Q85" i="24" s="1"/>
  <c r="Q24" i="23"/>
  <c r="Q24" i="24" s="1"/>
  <c r="Q86" i="23"/>
  <c r="Q86" i="24" s="1"/>
  <c r="Q36" i="23"/>
  <c r="Q36" i="24" s="1"/>
  <c r="Q66" i="23"/>
  <c r="Q66" i="24" s="1"/>
  <c r="Q32" i="23"/>
  <c r="Q32" i="24" s="1"/>
  <c r="Q35" i="23"/>
  <c r="Q28" i="23"/>
  <c r="Q28" i="24" s="1"/>
  <c r="Q58" i="23"/>
  <c r="Q58" i="24" s="1"/>
  <c r="Q54" i="23"/>
  <c r="Q54" i="24" s="1"/>
  <c r="Q56" i="23"/>
  <c r="Q56" i="24" s="1"/>
  <c r="T12" i="22"/>
  <c r="T12" i="37" s="1"/>
  <c r="T13" i="22"/>
  <c r="T13" i="37" s="1"/>
  <c r="S7" i="37"/>
  <c r="T7" i="22"/>
  <c r="T11" i="22"/>
  <c r="T11" i="37" s="1"/>
  <c r="T14" i="22"/>
  <c r="T14" i="37" s="1"/>
  <c r="Q13" i="23" l="1"/>
  <c r="Q65" i="24"/>
  <c r="Q13" i="24" s="1"/>
  <c r="Q7" i="25" s="1"/>
  <c r="Q67" i="25" s="1"/>
  <c r="Q14" i="23"/>
  <c r="Q80" i="24"/>
  <c r="Q14" i="24" s="1"/>
  <c r="Q8" i="25" s="1"/>
  <c r="Q68" i="25" s="1"/>
  <c r="R15" i="22"/>
  <c r="R16" i="22" s="1"/>
  <c r="R10" i="37"/>
  <c r="Q7" i="23"/>
  <c r="Q35" i="24"/>
  <c r="Q11" i="23"/>
  <c r="Q10" i="23"/>
  <c r="Q6" i="23"/>
  <c r="Q5" i="23"/>
  <c r="Q23" i="24"/>
  <c r="R26" i="23"/>
  <c r="R26" i="24" s="1"/>
  <c r="R53" i="23"/>
  <c r="R53" i="24" s="1"/>
  <c r="R76" i="23"/>
  <c r="R76" i="24" s="1"/>
  <c r="R83" i="23"/>
  <c r="R83" i="24" s="1"/>
  <c r="R69" i="23"/>
  <c r="R69" i="24" s="1"/>
  <c r="R43" i="23"/>
  <c r="R43" i="24" s="1"/>
  <c r="R81" i="23"/>
  <c r="R81" i="24" s="1"/>
  <c r="R88" i="23"/>
  <c r="R88" i="24" s="1"/>
  <c r="R92" i="23"/>
  <c r="R92" i="24" s="1"/>
  <c r="R84" i="23"/>
  <c r="R84" i="24" s="1"/>
  <c r="R75" i="23"/>
  <c r="R75" i="24" s="1"/>
  <c r="R38" i="23"/>
  <c r="R38" i="24" s="1"/>
  <c r="R28" i="23"/>
  <c r="R28" i="24" s="1"/>
  <c r="R37" i="23"/>
  <c r="R37" i="24" s="1"/>
  <c r="R80" i="23"/>
  <c r="R47" i="23"/>
  <c r="R47" i="24" s="1"/>
  <c r="R68" i="23"/>
  <c r="R68" i="24" s="1"/>
  <c r="R77" i="23"/>
  <c r="R77" i="24" s="1"/>
  <c r="R42" i="23"/>
  <c r="R42" i="24" s="1"/>
  <c r="R66" i="23"/>
  <c r="R66" i="24" s="1"/>
  <c r="R70" i="23"/>
  <c r="R70" i="24" s="1"/>
  <c r="R30" i="23"/>
  <c r="R30" i="24" s="1"/>
  <c r="R90" i="23"/>
  <c r="R90" i="24" s="1"/>
  <c r="R55" i="23"/>
  <c r="R55" i="24" s="1"/>
  <c r="R56" i="23"/>
  <c r="R56" i="24" s="1"/>
  <c r="R71" i="23"/>
  <c r="R71" i="24" s="1"/>
  <c r="R25" i="23"/>
  <c r="R25" i="24" s="1"/>
  <c r="R41" i="23"/>
  <c r="R41" i="24" s="1"/>
  <c r="R87" i="23"/>
  <c r="R87" i="24" s="1"/>
  <c r="R35" i="23"/>
  <c r="R50" i="23"/>
  <c r="R23" i="23"/>
  <c r="R40" i="23"/>
  <c r="R40" i="24" s="1"/>
  <c r="R36" i="23"/>
  <c r="R36" i="24" s="1"/>
  <c r="R29" i="23"/>
  <c r="R29" i="24" s="1"/>
  <c r="R74" i="23"/>
  <c r="R74" i="24" s="1"/>
  <c r="R45" i="23"/>
  <c r="R45" i="24" s="1"/>
  <c r="R61" i="23"/>
  <c r="R61" i="24" s="1"/>
  <c r="R82" i="23"/>
  <c r="R82" i="24" s="1"/>
  <c r="R59" i="23"/>
  <c r="R59" i="24" s="1"/>
  <c r="R27" i="23"/>
  <c r="R27" i="24" s="1"/>
  <c r="R51" i="23"/>
  <c r="R51" i="24" s="1"/>
  <c r="R73" i="23"/>
  <c r="R73" i="24" s="1"/>
  <c r="R72" i="23"/>
  <c r="R72" i="24" s="1"/>
  <c r="R46" i="23"/>
  <c r="R46" i="24" s="1"/>
  <c r="R31" i="23"/>
  <c r="R31" i="24" s="1"/>
  <c r="R67" i="23"/>
  <c r="R67" i="24" s="1"/>
  <c r="R39" i="23"/>
  <c r="R39" i="24" s="1"/>
  <c r="R86" i="23"/>
  <c r="R86" i="24" s="1"/>
  <c r="R57" i="23"/>
  <c r="R57" i="24" s="1"/>
  <c r="R60" i="23"/>
  <c r="R60" i="24" s="1"/>
  <c r="R58" i="23"/>
  <c r="R58" i="24" s="1"/>
  <c r="R44" i="23"/>
  <c r="R44" i="24" s="1"/>
  <c r="R62" i="23"/>
  <c r="R62" i="24" s="1"/>
  <c r="R54" i="23"/>
  <c r="R54" i="24" s="1"/>
  <c r="R32" i="23"/>
  <c r="R32" i="24" s="1"/>
  <c r="R52" i="23"/>
  <c r="R52" i="24" s="1"/>
  <c r="R85" i="23"/>
  <c r="R85" i="24" s="1"/>
  <c r="R24" i="23"/>
  <c r="R24" i="24" s="1"/>
  <c r="R91" i="23"/>
  <c r="R91" i="24" s="1"/>
  <c r="R89" i="23"/>
  <c r="R89" i="24" s="1"/>
  <c r="R65" i="23"/>
  <c r="Q50" i="24"/>
  <c r="Q12" i="24" s="1"/>
  <c r="Q6" i="25" s="1"/>
  <c r="Q66" i="25" s="1"/>
  <c r="Q12" i="23"/>
  <c r="S6" i="22"/>
  <c r="S5" i="22"/>
  <c r="S10" i="22"/>
  <c r="Q15" i="37"/>
  <c r="Q6" i="37"/>
  <c r="Q5" i="37" s="1"/>
  <c r="T7" i="37"/>
  <c r="U12" i="22"/>
  <c r="U12" i="37" s="1"/>
  <c r="U13" i="22"/>
  <c r="U13" i="37" s="1"/>
  <c r="U11" i="22"/>
  <c r="U11" i="37" s="1"/>
  <c r="U7" i="22"/>
  <c r="U14" i="22"/>
  <c r="U14" i="37" s="1"/>
  <c r="Q16" i="37" l="1"/>
  <c r="R10" i="23"/>
  <c r="R5" i="23"/>
  <c r="R23" i="24"/>
  <c r="R6" i="23"/>
  <c r="Q15" i="23"/>
  <c r="Q16" i="23" s="1"/>
  <c r="R12" i="23"/>
  <c r="R50" i="24"/>
  <c r="R12" i="24" s="1"/>
  <c r="R6" i="25" s="1"/>
  <c r="R66" i="25" s="1"/>
  <c r="R80" i="24"/>
  <c r="R14" i="24" s="1"/>
  <c r="R8" i="25" s="1"/>
  <c r="R68" i="25" s="1"/>
  <c r="R14" i="23"/>
  <c r="Q30" i="25"/>
  <c r="Q10" i="24"/>
  <c r="R6" i="37"/>
  <c r="R5" i="37" s="1"/>
  <c r="R15" i="37"/>
  <c r="S15" i="22"/>
  <c r="S16" i="22" s="1"/>
  <c r="S10" i="37"/>
  <c r="R13" i="23"/>
  <c r="R65" i="24"/>
  <c r="R13" i="24" s="1"/>
  <c r="R7" i="25" s="1"/>
  <c r="R67" i="25" s="1"/>
  <c r="R7" i="23"/>
  <c r="R11" i="23"/>
  <c r="R35" i="24"/>
  <c r="S39" i="23"/>
  <c r="S39" i="24" s="1"/>
  <c r="S62" i="23"/>
  <c r="S62" i="24" s="1"/>
  <c r="S58" i="23"/>
  <c r="S58" i="24" s="1"/>
  <c r="S57" i="23"/>
  <c r="S57" i="24" s="1"/>
  <c r="S31" i="23"/>
  <c r="S31" i="24" s="1"/>
  <c r="S75" i="23"/>
  <c r="S75" i="24" s="1"/>
  <c r="S92" i="23"/>
  <c r="S92" i="24" s="1"/>
  <c r="S54" i="23"/>
  <c r="S54" i="24" s="1"/>
  <c r="S43" i="23"/>
  <c r="S43" i="24" s="1"/>
  <c r="S83" i="23"/>
  <c r="S83" i="24" s="1"/>
  <c r="S53" i="23"/>
  <c r="S53" i="24" s="1"/>
  <c r="S91" i="23"/>
  <c r="S91" i="24" s="1"/>
  <c r="S52" i="23"/>
  <c r="S52" i="24" s="1"/>
  <c r="S72" i="23"/>
  <c r="S72" i="24" s="1"/>
  <c r="S26" i="23"/>
  <c r="S26" i="24" s="1"/>
  <c r="S67" i="23"/>
  <c r="S67" i="24" s="1"/>
  <c r="S70" i="23"/>
  <c r="S70" i="24" s="1"/>
  <c r="S42" i="23"/>
  <c r="S42" i="24" s="1"/>
  <c r="S68" i="23"/>
  <c r="S68" i="24" s="1"/>
  <c r="S28" i="23"/>
  <c r="S28" i="24" s="1"/>
  <c r="S73" i="23"/>
  <c r="S73" i="24" s="1"/>
  <c r="S27" i="23"/>
  <c r="S27" i="24" s="1"/>
  <c r="S59" i="23"/>
  <c r="S59" i="24" s="1"/>
  <c r="S61" i="23"/>
  <c r="S61" i="24" s="1"/>
  <c r="S74" i="23"/>
  <c r="S74" i="24" s="1"/>
  <c r="S36" i="23"/>
  <c r="S36" i="24" s="1"/>
  <c r="S25" i="23"/>
  <c r="S25" i="24" s="1"/>
  <c r="S55" i="23"/>
  <c r="S55" i="24" s="1"/>
  <c r="S23" i="23"/>
  <c r="S65" i="23"/>
  <c r="S24" i="23"/>
  <c r="S24" i="24" s="1"/>
  <c r="S35" i="23"/>
  <c r="S40" i="23"/>
  <c r="S40" i="24" s="1"/>
  <c r="S87" i="23"/>
  <c r="S87" i="24" s="1"/>
  <c r="S44" i="23"/>
  <c r="S44" i="24" s="1"/>
  <c r="S60" i="23"/>
  <c r="S60" i="24" s="1"/>
  <c r="S86" i="23"/>
  <c r="S86" i="24" s="1"/>
  <c r="S46" i="23"/>
  <c r="S46" i="24" s="1"/>
  <c r="S84" i="23"/>
  <c r="S84" i="24" s="1"/>
  <c r="S88" i="23"/>
  <c r="S88" i="24" s="1"/>
  <c r="S81" i="23"/>
  <c r="S81" i="24" s="1"/>
  <c r="S69" i="23"/>
  <c r="S69" i="24" s="1"/>
  <c r="S76" i="23"/>
  <c r="S76" i="24" s="1"/>
  <c r="S89" i="23"/>
  <c r="S89" i="24" s="1"/>
  <c r="S85" i="23"/>
  <c r="S85" i="24" s="1"/>
  <c r="S32" i="23"/>
  <c r="S32" i="24" s="1"/>
  <c r="S50" i="23"/>
  <c r="S80" i="23"/>
  <c r="S47" i="23"/>
  <c r="S47" i="24" s="1"/>
  <c r="S30" i="23"/>
  <c r="S30" i="24" s="1"/>
  <c r="S66" i="23"/>
  <c r="S66" i="24" s="1"/>
  <c r="S77" i="23"/>
  <c r="S77" i="24" s="1"/>
  <c r="S37" i="23"/>
  <c r="S37" i="24" s="1"/>
  <c r="S38" i="23"/>
  <c r="S38" i="24" s="1"/>
  <c r="S51" i="23"/>
  <c r="S51" i="24" s="1"/>
  <c r="S71" i="23"/>
  <c r="S71" i="24" s="1"/>
  <c r="S82" i="23"/>
  <c r="S82" i="24" s="1"/>
  <c r="S45" i="23"/>
  <c r="S45" i="24" s="1"/>
  <c r="S29" i="23"/>
  <c r="S29" i="24" s="1"/>
  <c r="S41" i="23"/>
  <c r="S41" i="24" s="1"/>
  <c r="S56" i="23"/>
  <c r="S56" i="24" s="1"/>
  <c r="S90" i="23"/>
  <c r="S90" i="24" s="1"/>
  <c r="Q11" i="24"/>
  <c r="T5" i="22"/>
  <c r="T10" i="22"/>
  <c r="T6" i="22"/>
  <c r="V13" i="22"/>
  <c r="V13" i="37" s="1"/>
  <c r="U7" i="37"/>
  <c r="V12" i="22"/>
  <c r="V12" i="37" s="1"/>
  <c r="V11" i="22"/>
  <c r="V11" i="37" s="1"/>
  <c r="V7" i="22"/>
  <c r="V14" i="22"/>
  <c r="V14" i="37" s="1"/>
  <c r="R16" i="37" l="1"/>
  <c r="R30" i="25"/>
  <c r="T23" i="23"/>
  <c r="T26" i="23"/>
  <c r="T26" i="24" s="1"/>
  <c r="T25" i="23"/>
  <c r="T25" i="24" s="1"/>
  <c r="T45" i="23"/>
  <c r="T45" i="24" s="1"/>
  <c r="T61" i="23"/>
  <c r="T61" i="24" s="1"/>
  <c r="T46" i="23"/>
  <c r="T46" i="24" s="1"/>
  <c r="T60" i="23"/>
  <c r="T60" i="24" s="1"/>
  <c r="T75" i="23"/>
  <c r="T75" i="24" s="1"/>
  <c r="T87" i="23"/>
  <c r="T87" i="24" s="1"/>
  <c r="T53" i="23"/>
  <c r="T53" i="24" s="1"/>
  <c r="T55" i="23"/>
  <c r="T55" i="24" s="1"/>
  <c r="T54" i="23"/>
  <c r="T54" i="24" s="1"/>
  <c r="T68" i="23"/>
  <c r="T68" i="24" s="1"/>
  <c r="T73" i="23"/>
  <c r="T73" i="24" s="1"/>
  <c r="T51" i="23"/>
  <c r="T51" i="24" s="1"/>
  <c r="T66" i="23"/>
  <c r="T66" i="24" s="1"/>
  <c r="T36" i="23"/>
  <c r="T36" i="24" s="1"/>
  <c r="T35" i="23"/>
  <c r="T39" i="23"/>
  <c r="T39" i="24" s="1"/>
  <c r="T70" i="23"/>
  <c r="T70" i="24" s="1"/>
  <c r="T41" i="23"/>
  <c r="T41" i="24" s="1"/>
  <c r="T32" i="23"/>
  <c r="T32" i="24" s="1"/>
  <c r="T82" i="23"/>
  <c r="T82" i="24" s="1"/>
  <c r="T31" i="23"/>
  <c r="T31" i="24" s="1"/>
  <c r="T88" i="23"/>
  <c r="T88" i="24" s="1"/>
  <c r="T58" i="23"/>
  <c r="T58" i="24" s="1"/>
  <c r="T72" i="23"/>
  <c r="T72" i="24" s="1"/>
  <c r="T76" i="23"/>
  <c r="T76" i="24" s="1"/>
  <c r="T56" i="23"/>
  <c r="T56" i="24" s="1"/>
  <c r="T38" i="23"/>
  <c r="T38" i="24" s="1"/>
  <c r="T77" i="23"/>
  <c r="T77" i="24" s="1"/>
  <c r="T80" i="23"/>
  <c r="T40" i="23"/>
  <c r="T40" i="24" s="1"/>
  <c r="T30" i="23"/>
  <c r="T30" i="24" s="1"/>
  <c r="T29" i="23"/>
  <c r="T29" i="24" s="1"/>
  <c r="T52" i="23"/>
  <c r="T52" i="24" s="1"/>
  <c r="T59" i="23"/>
  <c r="T59" i="24" s="1"/>
  <c r="T86" i="23"/>
  <c r="T86" i="24" s="1"/>
  <c r="T92" i="23"/>
  <c r="T92" i="24" s="1"/>
  <c r="T44" i="23"/>
  <c r="T44" i="24" s="1"/>
  <c r="T91" i="23"/>
  <c r="T91" i="24" s="1"/>
  <c r="T83" i="23"/>
  <c r="T83" i="24" s="1"/>
  <c r="T69" i="23"/>
  <c r="T69" i="24" s="1"/>
  <c r="T28" i="23"/>
  <c r="T28" i="24" s="1"/>
  <c r="T42" i="23"/>
  <c r="T42" i="24" s="1"/>
  <c r="T65" i="23"/>
  <c r="T50" i="23"/>
  <c r="T47" i="23"/>
  <c r="T47" i="24" s="1"/>
  <c r="T67" i="23"/>
  <c r="T67" i="24" s="1"/>
  <c r="T74" i="23"/>
  <c r="T74" i="24" s="1"/>
  <c r="T85" i="23"/>
  <c r="T85" i="24" s="1"/>
  <c r="T71" i="23"/>
  <c r="T71" i="24" s="1"/>
  <c r="T57" i="23"/>
  <c r="T57" i="24" s="1"/>
  <c r="T84" i="23"/>
  <c r="T84" i="24" s="1"/>
  <c r="T62" i="23"/>
  <c r="T62" i="24" s="1"/>
  <c r="T89" i="23"/>
  <c r="T89" i="24" s="1"/>
  <c r="T90" i="23"/>
  <c r="T90" i="24" s="1"/>
  <c r="T43" i="23"/>
  <c r="T43" i="24" s="1"/>
  <c r="T37" i="23"/>
  <c r="T37" i="24" s="1"/>
  <c r="T27" i="23"/>
  <c r="T27" i="24" s="1"/>
  <c r="T24" i="23"/>
  <c r="T24" i="24" s="1"/>
  <c r="T81" i="23"/>
  <c r="T81" i="24" s="1"/>
  <c r="S13" i="23"/>
  <c r="S65" i="24"/>
  <c r="S13" i="24" s="1"/>
  <c r="S7" i="25" s="1"/>
  <c r="S67" i="25" s="1"/>
  <c r="U10" i="22"/>
  <c r="U6" i="22"/>
  <c r="U5" i="22"/>
  <c r="S10" i="23"/>
  <c r="S23" i="24"/>
  <c r="S6" i="23"/>
  <c r="S5" i="23"/>
  <c r="S6" i="37"/>
  <c r="S5" i="37" s="1"/>
  <c r="S15" i="37"/>
  <c r="R15" i="23"/>
  <c r="R16" i="23" s="1"/>
  <c r="Q5" i="25"/>
  <c r="Q65" i="25" s="1"/>
  <c r="Q7" i="24"/>
  <c r="S80" i="24"/>
  <c r="S14" i="24" s="1"/>
  <c r="S8" i="25" s="1"/>
  <c r="S68" i="25" s="1"/>
  <c r="S14" i="23"/>
  <c r="S11" i="23"/>
  <c r="S35" i="24"/>
  <c r="S7" i="23"/>
  <c r="T10" i="37"/>
  <c r="T15" i="22"/>
  <c r="T16" i="22" s="1"/>
  <c r="S12" i="23"/>
  <c r="S50" i="24"/>
  <c r="S12" i="24" s="1"/>
  <c r="S6" i="25" s="1"/>
  <c r="S66" i="25" s="1"/>
  <c r="R11" i="24"/>
  <c r="Q15" i="24"/>
  <c r="Q4" i="25"/>
  <c r="Q6" i="24"/>
  <c r="R10" i="24"/>
  <c r="W12" i="22"/>
  <c r="W12" i="37" s="1"/>
  <c r="V7" i="37"/>
  <c r="W14" i="22"/>
  <c r="W14" i="37" s="1"/>
  <c r="W11" i="22"/>
  <c r="W11" i="37" s="1"/>
  <c r="W7" i="22"/>
  <c r="W13" i="22"/>
  <c r="W13" i="37" s="1"/>
  <c r="Q13" i="25" l="1"/>
  <c r="S30" i="25"/>
  <c r="S10" i="24"/>
  <c r="U10" i="37"/>
  <c r="U15" i="22"/>
  <c r="U16" i="22" s="1"/>
  <c r="T50" i="24"/>
  <c r="T12" i="24" s="1"/>
  <c r="T6" i="25" s="1"/>
  <c r="T66" i="25" s="1"/>
  <c r="T12" i="23"/>
  <c r="R7" i="24"/>
  <c r="R5" i="25"/>
  <c r="R65" i="25" s="1"/>
  <c r="T6" i="37"/>
  <c r="T5" i="37" s="1"/>
  <c r="T15" i="37"/>
  <c r="S16" i="37"/>
  <c r="S15" i="23"/>
  <c r="S16" i="23" s="1"/>
  <c r="V5" i="22"/>
  <c r="V6" i="22"/>
  <c r="V10" i="22"/>
  <c r="T65" i="24"/>
  <c r="T13" i="24" s="1"/>
  <c r="T7" i="25" s="1"/>
  <c r="T67" i="25" s="1"/>
  <c r="T13" i="23"/>
  <c r="T11" i="23"/>
  <c r="T35" i="24"/>
  <c r="T7" i="23"/>
  <c r="S11" i="24"/>
  <c r="Q5" i="24"/>
  <c r="Q16" i="24" s="1"/>
  <c r="U65" i="23"/>
  <c r="U26" i="23"/>
  <c r="U26" i="24" s="1"/>
  <c r="U66" i="23"/>
  <c r="U66" i="24" s="1"/>
  <c r="U60" i="23"/>
  <c r="U60" i="24" s="1"/>
  <c r="U44" i="23"/>
  <c r="U44" i="24" s="1"/>
  <c r="U68" i="23"/>
  <c r="U68" i="24" s="1"/>
  <c r="U70" i="23"/>
  <c r="U70" i="24" s="1"/>
  <c r="U56" i="23"/>
  <c r="U56" i="24" s="1"/>
  <c r="U43" i="23"/>
  <c r="U43" i="24" s="1"/>
  <c r="U73" i="23"/>
  <c r="U73" i="24" s="1"/>
  <c r="U62" i="23"/>
  <c r="U62" i="24" s="1"/>
  <c r="U77" i="23"/>
  <c r="U77" i="24" s="1"/>
  <c r="U88" i="23"/>
  <c r="U88" i="24" s="1"/>
  <c r="U55" i="23"/>
  <c r="U55" i="24" s="1"/>
  <c r="U69" i="23"/>
  <c r="U69" i="24" s="1"/>
  <c r="U50" i="23"/>
  <c r="U47" i="23"/>
  <c r="U47" i="24" s="1"/>
  <c r="U36" i="23"/>
  <c r="U36" i="24" s="1"/>
  <c r="U86" i="23"/>
  <c r="U86" i="24" s="1"/>
  <c r="U27" i="23"/>
  <c r="U27" i="24" s="1"/>
  <c r="U28" i="23"/>
  <c r="U28" i="24" s="1"/>
  <c r="U92" i="23"/>
  <c r="U92" i="24" s="1"/>
  <c r="U90" i="23"/>
  <c r="U90" i="24" s="1"/>
  <c r="U85" i="23"/>
  <c r="U85" i="24" s="1"/>
  <c r="U57" i="23"/>
  <c r="U57" i="24" s="1"/>
  <c r="U71" i="23"/>
  <c r="U71" i="24" s="1"/>
  <c r="U37" i="23"/>
  <c r="U37" i="24" s="1"/>
  <c r="U89" i="23"/>
  <c r="U89" i="24" s="1"/>
  <c r="U83" i="23"/>
  <c r="U83" i="24" s="1"/>
  <c r="U52" i="23"/>
  <c r="U52" i="24" s="1"/>
  <c r="U23" i="23"/>
  <c r="U80" i="23"/>
  <c r="U40" i="23"/>
  <c r="U40" i="24" s="1"/>
  <c r="U81" i="23"/>
  <c r="U81" i="24" s="1"/>
  <c r="U46" i="23"/>
  <c r="U46" i="24" s="1"/>
  <c r="U75" i="23"/>
  <c r="U75" i="24" s="1"/>
  <c r="U54" i="23"/>
  <c r="U54" i="24" s="1"/>
  <c r="U91" i="23"/>
  <c r="U91" i="24" s="1"/>
  <c r="U76" i="23"/>
  <c r="U76" i="24" s="1"/>
  <c r="U32" i="23"/>
  <c r="U32" i="24" s="1"/>
  <c r="U31" i="23"/>
  <c r="U31" i="24" s="1"/>
  <c r="U41" i="23"/>
  <c r="U41" i="24" s="1"/>
  <c r="U38" i="23"/>
  <c r="U38" i="24" s="1"/>
  <c r="U72" i="23"/>
  <c r="U72" i="24" s="1"/>
  <c r="U53" i="23"/>
  <c r="U53" i="24" s="1"/>
  <c r="U45" i="23"/>
  <c r="U45" i="24" s="1"/>
  <c r="U35" i="23"/>
  <c r="U24" i="23"/>
  <c r="U24" i="24" s="1"/>
  <c r="U39" i="23"/>
  <c r="U39" i="24" s="1"/>
  <c r="U51" i="23"/>
  <c r="U51" i="24" s="1"/>
  <c r="U87" i="23"/>
  <c r="U87" i="24" s="1"/>
  <c r="U42" i="23"/>
  <c r="U42" i="24" s="1"/>
  <c r="U67" i="23"/>
  <c r="U67" i="24" s="1"/>
  <c r="U82" i="23"/>
  <c r="U82" i="24" s="1"/>
  <c r="U58" i="23"/>
  <c r="U58" i="24" s="1"/>
  <c r="U74" i="23"/>
  <c r="U74" i="24" s="1"/>
  <c r="U59" i="23"/>
  <c r="U59" i="24" s="1"/>
  <c r="U84" i="23"/>
  <c r="U84" i="24" s="1"/>
  <c r="U30" i="23"/>
  <c r="U30" i="24" s="1"/>
  <c r="U61" i="23"/>
  <c r="U61" i="24" s="1"/>
  <c r="U25" i="23"/>
  <c r="U25" i="24" s="1"/>
  <c r="U29" i="23"/>
  <c r="U29" i="24" s="1"/>
  <c r="T23" i="24"/>
  <c r="T10" i="23"/>
  <c r="T5" i="23"/>
  <c r="T6" i="23"/>
  <c r="R6" i="24"/>
  <c r="R4" i="25"/>
  <c r="R15" i="24"/>
  <c r="Q64" i="25"/>
  <c r="Q9" i="25"/>
  <c r="T80" i="24"/>
  <c r="T14" i="24" s="1"/>
  <c r="T8" i="25" s="1"/>
  <c r="T68" i="25" s="1"/>
  <c r="T14" i="23"/>
  <c r="W7" i="37"/>
  <c r="X12" i="22"/>
  <c r="X12" i="37" s="1"/>
  <c r="X13" i="22"/>
  <c r="X13" i="37" s="1"/>
  <c r="X14" i="22"/>
  <c r="X14" i="37" s="1"/>
  <c r="X11" i="22"/>
  <c r="X11" i="37" s="1"/>
  <c r="X7" i="22"/>
  <c r="R5" i="24" l="1"/>
  <c r="X7" i="37"/>
  <c r="T16" i="37"/>
  <c r="V10" i="37"/>
  <c r="V15" i="22"/>
  <c r="V16" i="22" s="1"/>
  <c r="R13" i="25"/>
  <c r="R16" i="24"/>
  <c r="U65" i="24"/>
  <c r="U13" i="24" s="1"/>
  <c r="U7" i="25" s="1"/>
  <c r="U67" i="25" s="1"/>
  <c r="U13" i="23"/>
  <c r="S15" i="24"/>
  <c r="S4" i="25"/>
  <c r="S6" i="24"/>
  <c r="R64" i="25"/>
  <c r="R9" i="25"/>
  <c r="T15" i="23"/>
  <c r="T16" i="23" s="1"/>
  <c r="U80" i="24"/>
  <c r="U14" i="24" s="1"/>
  <c r="U8" i="25" s="1"/>
  <c r="U68" i="25" s="1"/>
  <c r="U14" i="23"/>
  <c r="U12" i="23"/>
  <c r="U50" i="24"/>
  <c r="U12" i="24" s="1"/>
  <c r="U6" i="25" s="1"/>
  <c r="U66" i="25" s="1"/>
  <c r="V72" i="23"/>
  <c r="V72" i="24" s="1"/>
  <c r="V59" i="23"/>
  <c r="V59" i="24" s="1"/>
  <c r="V41" i="23"/>
  <c r="V41" i="24" s="1"/>
  <c r="V54" i="23"/>
  <c r="V54" i="24" s="1"/>
  <c r="V23" i="23"/>
  <c r="V83" i="23"/>
  <c r="V83" i="24" s="1"/>
  <c r="V57" i="23"/>
  <c r="V57" i="24" s="1"/>
  <c r="V56" i="23"/>
  <c r="V56" i="24" s="1"/>
  <c r="V81" i="23"/>
  <c r="V81" i="24" s="1"/>
  <c r="V90" i="23"/>
  <c r="V90" i="24" s="1"/>
  <c r="V69" i="23"/>
  <c r="V69" i="24" s="1"/>
  <c r="V84" i="23"/>
  <c r="V84" i="24" s="1"/>
  <c r="V25" i="23"/>
  <c r="V25" i="24" s="1"/>
  <c r="V82" i="23"/>
  <c r="V82" i="24" s="1"/>
  <c r="V70" i="23"/>
  <c r="V70" i="24" s="1"/>
  <c r="V80" i="23"/>
  <c r="V46" i="23"/>
  <c r="V46" i="24" s="1"/>
  <c r="V88" i="23"/>
  <c r="V88" i="24" s="1"/>
  <c r="V76" i="23"/>
  <c r="V76" i="24" s="1"/>
  <c r="V32" i="23"/>
  <c r="V32" i="24" s="1"/>
  <c r="V50" i="23"/>
  <c r="V60" i="23"/>
  <c r="V60" i="24" s="1"/>
  <c r="V38" i="23"/>
  <c r="V38" i="24" s="1"/>
  <c r="V65" i="23"/>
  <c r="V61" i="23"/>
  <c r="V61" i="24" s="1"/>
  <c r="V74" i="23"/>
  <c r="V74" i="24" s="1"/>
  <c r="V68" i="23"/>
  <c r="V68" i="24" s="1"/>
  <c r="V35" i="23"/>
  <c r="V44" i="23"/>
  <c r="V44" i="24" s="1"/>
  <c r="V85" i="23"/>
  <c r="V85" i="24" s="1"/>
  <c r="V75" i="23"/>
  <c r="V75" i="24" s="1"/>
  <c r="V39" i="23"/>
  <c r="V39" i="24" s="1"/>
  <c r="V92" i="23"/>
  <c r="V92" i="24" s="1"/>
  <c r="V53" i="23"/>
  <c r="V53" i="24" s="1"/>
  <c r="V73" i="23"/>
  <c r="V73" i="24" s="1"/>
  <c r="V37" i="23"/>
  <c r="V37" i="24" s="1"/>
  <c r="V47" i="23"/>
  <c r="V47" i="24" s="1"/>
  <c r="V67" i="23"/>
  <c r="V67" i="24" s="1"/>
  <c r="V55" i="23"/>
  <c r="V55" i="24" s="1"/>
  <c r="V24" i="23"/>
  <c r="V24" i="24" s="1"/>
  <c r="V29" i="23"/>
  <c r="V29" i="24" s="1"/>
  <c r="V77" i="23"/>
  <c r="V77" i="24" s="1"/>
  <c r="V62" i="23"/>
  <c r="V62" i="24" s="1"/>
  <c r="V26" i="23"/>
  <c r="V26" i="24" s="1"/>
  <c r="V52" i="23"/>
  <c r="V52" i="24" s="1"/>
  <c r="V89" i="23"/>
  <c r="V89" i="24" s="1"/>
  <c r="V31" i="23"/>
  <c r="V31" i="24" s="1"/>
  <c r="V66" i="23"/>
  <c r="V66" i="24" s="1"/>
  <c r="V42" i="23"/>
  <c r="V42" i="24" s="1"/>
  <c r="V86" i="23"/>
  <c r="V86" i="24" s="1"/>
  <c r="V91" i="23"/>
  <c r="V91" i="24" s="1"/>
  <c r="V30" i="23"/>
  <c r="V30" i="24" s="1"/>
  <c r="V51" i="23"/>
  <c r="V51" i="24" s="1"/>
  <c r="V58" i="23"/>
  <c r="V58" i="24" s="1"/>
  <c r="V45" i="23"/>
  <c r="V45" i="24" s="1"/>
  <c r="V40" i="23"/>
  <c r="V40" i="24" s="1"/>
  <c r="V71" i="23"/>
  <c r="V71" i="24" s="1"/>
  <c r="V27" i="23"/>
  <c r="V27" i="24" s="1"/>
  <c r="V43" i="23"/>
  <c r="V43" i="24" s="1"/>
  <c r="V36" i="23"/>
  <c r="V36" i="24" s="1"/>
  <c r="V28" i="23"/>
  <c r="V28" i="24" s="1"/>
  <c r="V87" i="23"/>
  <c r="V87" i="24" s="1"/>
  <c r="U6" i="37"/>
  <c r="U5" i="37" s="1"/>
  <c r="U15" i="37"/>
  <c r="Q27" i="25"/>
  <c r="Q31" i="25" s="1"/>
  <c r="Q69" i="25"/>
  <c r="Q10" i="25"/>
  <c r="T10" i="24"/>
  <c r="U11" i="23"/>
  <c r="U7" i="23"/>
  <c r="U35" i="24"/>
  <c r="U23" i="24"/>
  <c r="U5" i="23"/>
  <c r="U10" i="23"/>
  <c r="U6" i="23"/>
  <c r="S5" i="25"/>
  <c r="S65" i="25" s="1"/>
  <c r="S7" i="24"/>
  <c r="T11" i="24"/>
  <c r="W5" i="22"/>
  <c r="W6" i="22"/>
  <c r="W10" i="22"/>
  <c r="T30" i="25"/>
  <c r="Y7" i="22"/>
  <c r="Y11" i="22"/>
  <c r="Y11" i="37" s="1"/>
  <c r="Y12" i="22"/>
  <c r="Y12" i="37" s="1"/>
  <c r="Y14" i="22"/>
  <c r="Y14" i="37" s="1"/>
  <c r="Y13" i="22"/>
  <c r="Y13" i="37" s="1"/>
  <c r="S13" i="25" l="1"/>
  <c r="U15" i="23"/>
  <c r="U30" i="25"/>
  <c r="U16" i="37"/>
  <c r="W15" i="22"/>
  <c r="W16" i="22" s="1"/>
  <c r="W10" i="37"/>
  <c r="U10" i="24"/>
  <c r="V12" i="23"/>
  <c r="V50" i="24"/>
  <c r="V12" i="24" s="1"/>
  <c r="V6" i="25" s="1"/>
  <c r="V66" i="25" s="1"/>
  <c r="V6" i="23"/>
  <c r="V5" i="23"/>
  <c r="V23" i="24"/>
  <c r="V10" i="23"/>
  <c r="R10" i="25"/>
  <c r="R69" i="25"/>
  <c r="R27" i="25"/>
  <c r="R31" i="25" s="1"/>
  <c r="T5" i="25"/>
  <c r="T65" i="25" s="1"/>
  <c r="T7" i="24"/>
  <c r="V35" i="24"/>
  <c r="V11" i="23"/>
  <c r="V7" i="23"/>
  <c r="V65" i="24"/>
  <c r="V13" i="24" s="1"/>
  <c r="V7" i="25" s="1"/>
  <c r="V67" i="25" s="1"/>
  <c r="V13" i="23"/>
  <c r="V14" i="23"/>
  <c r="V80" i="24"/>
  <c r="V14" i="24" s="1"/>
  <c r="V8" i="25" s="1"/>
  <c r="V68" i="25" s="1"/>
  <c r="X10" i="22"/>
  <c r="X5" i="22"/>
  <c r="X6" i="22"/>
  <c r="S5" i="24"/>
  <c r="S16" i="24" s="1"/>
  <c r="W28" i="23"/>
  <c r="W28" i="24" s="1"/>
  <c r="W77" i="23"/>
  <c r="W77" i="24" s="1"/>
  <c r="W56" i="23"/>
  <c r="W56" i="24" s="1"/>
  <c r="W91" i="23"/>
  <c r="W91" i="24" s="1"/>
  <c r="W46" i="23"/>
  <c r="W46" i="24" s="1"/>
  <c r="W52" i="23"/>
  <c r="W52" i="24" s="1"/>
  <c r="W38" i="23"/>
  <c r="W38" i="24" s="1"/>
  <c r="W86" i="23"/>
  <c r="W86" i="24" s="1"/>
  <c r="W43" i="23"/>
  <c r="W43" i="24" s="1"/>
  <c r="W61" i="23"/>
  <c r="W61" i="24" s="1"/>
  <c r="W57" i="23"/>
  <c r="W57" i="24" s="1"/>
  <c r="W30" i="23"/>
  <c r="W30" i="24" s="1"/>
  <c r="W62" i="23"/>
  <c r="W62" i="24" s="1"/>
  <c r="W83" i="23"/>
  <c r="W83" i="24" s="1"/>
  <c r="W53" i="23"/>
  <c r="W53" i="24" s="1"/>
  <c r="W44" i="23"/>
  <c r="W44" i="24" s="1"/>
  <c r="W90" i="23"/>
  <c r="W90" i="24" s="1"/>
  <c r="W45" i="23"/>
  <c r="W45" i="24" s="1"/>
  <c r="W88" i="23"/>
  <c r="W88" i="24" s="1"/>
  <c r="W70" i="23"/>
  <c r="W70" i="24" s="1"/>
  <c r="W25" i="23"/>
  <c r="W25" i="24" s="1"/>
  <c r="W58" i="23"/>
  <c r="W58" i="24" s="1"/>
  <c r="W42" i="23"/>
  <c r="W42" i="24" s="1"/>
  <c r="W27" i="23"/>
  <c r="W27" i="24" s="1"/>
  <c r="W40" i="23"/>
  <c r="W40" i="24" s="1"/>
  <c r="W67" i="23"/>
  <c r="W67" i="24" s="1"/>
  <c r="W87" i="23"/>
  <c r="W87" i="24" s="1"/>
  <c r="W81" i="23"/>
  <c r="W81" i="24" s="1"/>
  <c r="W47" i="23"/>
  <c r="W47" i="24" s="1"/>
  <c r="W59" i="23"/>
  <c r="W59" i="24" s="1"/>
  <c r="W75" i="23"/>
  <c r="W75" i="24" s="1"/>
  <c r="W84" i="23"/>
  <c r="W84" i="24" s="1"/>
  <c r="W29" i="23"/>
  <c r="W29" i="24" s="1"/>
  <c r="W51" i="23"/>
  <c r="W51" i="24" s="1"/>
  <c r="W66" i="23"/>
  <c r="W66" i="24" s="1"/>
  <c r="W89" i="23"/>
  <c r="W89" i="24" s="1"/>
  <c r="W68" i="23"/>
  <c r="W68" i="24" s="1"/>
  <c r="W60" i="23"/>
  <c r="W60" i="24" s="1"/>
  <c r="W31" i="23"/>
  <c r="W31" i="24" s="1"/>
  <c r="W74" i="23"/>
  <c r="W74" i="24" s="1"/>
  <c r="W54" i="23"/>
  <c r="W54" i="24" s="1"/>
  <c r="W73" i="23"/>
  <c r="W73" i="24" s="1"/>
  <c r="W36" i="23"/>
  <c r="W36" i="24" s="1"/>
  <c r="W24" i="23"/>
  <c r="W24" i="24" s="1"/>
  <c r="W23" i="23"/>
  <c r="W72" i="23"/>
  <c r="W72" i="24" s="1"/>
  <c r="W85" i="23"/>
  <c r="W85" i="24" s="1"/>
  <c r="W69" i="23"/>
  <c r="W69" i="24" s="1"/>
  <c r="W37" i="23"/>
  <c r="W37" i="24" s="1"/>
  <c r="W50" i="23"/>
  <c r="W80" i="23"/>
  <c r="W82" i="23"/>
  <c r="W82" i="24" s="1"/>
  <c r="W65" i="23"/>
  <c r="W76" i="23"/>
  <c r="W76" i="24" s="1"/>
  <c r="W26" i="23"/>
  <c r="W26" i="24" s="1"/>
  <c r="W71" i="23"/>
  <c r="W71" i="24" s="1"/>
  <c r="W55" i="23"/>
  <c r="W55" i="24" s="1"/>
  <c r="W92" i="23"/>
  <c r="W92" i="24" s="1"/>
  <c r="W35" i="23"/>
  <c r="W32" i="23"/>
  <c r="W32" i="24" s="1"/>
  <c r="W41" i="23"/>
  <c r="W41" i="24" s="1"/>
  <c r="W39" i="23"/>
  <c r="W39" i="24" s="1"/>
  <c r="U16" i="23"/>
  <c r="T4" i="25"/>
  <c r="T6" i="24"/>
  <c r="T5" i="24" s="1"/>
  <c r="T15" i="24"/>
  <c r="S64" i="25"/>
  <c r="S9" i="25"/>
  <c r="V6" i="37"/>
  <c r="V5" i="37" s="1"/>
  <c r="V15" i="37"/>
  <c r="U11" i="24"/>
  <c r="Y7" i="37"/>
  <c r="Z12" i="22"/>
  <c r="Z12" i="37" s="1"/>
  <c r="Z7" i="22"/>
  <c r="Z11" i="22"/>
  <c r="Z11" i="37" s="1"/>
  <c r="Z14" i="22"/>
  <c r="Z14" i="37" s="1"/>
  <c r="Z13" i="22"/>
  <c r="Z13" i="37" s="1"/>
  <c r="V30" i="25" l="1"/>
  <c r="V16" i="37"/>
  <c r="T9" i="25"/>
  <c r="T64" i="25"/>
  <c r="X87" i="23"/>
  <c r="X87" i="24" s="1"/>
  <c r="X40" i="23"/>
  <c r="X40" i="24" s="1"/>
  <c r="X42" i="23"/>
  <c r="X42" i="24" s="1"/>
  <c r="X47" i="23"/>
  <c r="X47" i="24" s="1"/>
  <c r="X82" i="23"/>
  <c r="X82" i="24" s="1"/>
  <c r="X56" i="23"/>
  <c r="X56" i="24" s="1"/>
  <c r="X28" i="23"/>
  <c r="X28" i="24" s="1"/>
  <c r="X36" i="23"/>
  <c r="X36" i="24" s="1"/>
  <c r="X54" i="23"/>
  <c r="X54" i="24" s="1"/>
  <c r="X31" i="23"/>
  <c r="X31" i="24" s="1"/>
  <c r="X91" i="23"/>
  <c r="X91" i="24" s="1"/>
  <c r="X68" i="23"/>
  <c r="X68" i="24" s="1"/>
  <c r="X76" i="23"/>
  <c r="X76" i="24" s="1"/>
  <c r="X69" i="23"/>
  <c r="X69" i="24" s="1"/>
  <c r="X35" i="23"/>
  <c r="X80" i="23"/>
  <c r="X92" i="23"/>
  <c r="X92" i="24" s="1"/>
  <c r="X71" i="23"/>
  <c r="X71" i="24" s="1"/>
  <c r="X60" i="23"/>
  <c r="X60" i="24" s="1"/>
  <c r="X32" i="23"/>
  <c r="X32" i="24" s="1"/>
  <c r="X70" i="23"/>
  <c r="X70" i="24" s="1"/>
  <c r="X29" i="23"/>
  <c r="X29" i="24" s="1"/>
  <c r="X75" i="23"/>
  <c r="X75" i="24" s="1"/>
  <c r="X30" i="23"/>
  <c r="X30" i="24" s="1"/>
  <c r="X61" i="23"/>
  <c r="X61" i="24" s="1"/>
  <c r="X86" i="23"/>
  <c r="X86" i="24" s="1"/>
  <c r="X83" i="23"/>
  <c r="X83" i="24" s="1"/>
  <c r="X52" i="23"/>
  <c r="X52" i="24" s="1"/>
  <c r="X45" i="23"/>
  <c r="X45" i="24" s="1"/>
  <c r="X44" i="23"/>
  <c r="X44" i="24" s="1"/>
  <c r="X65" i="23"/>
  <c r="X72" i="23"/>
  <c r="X72" i="24" s="1"/>
  <c r="X67" i="23"/>
  <c r="X67" i="24" s="1"/>
  <c r="X27" i="23"/>
  <c r="X27" i="24" s="1"/>
  <c r="X38" i="23"/>
  <c r="X38" i="24" s="1"/>
  <c r="X81" i="23"/>
  <c r="X81" i="24" s="1"/>
  <c r="X46" i="23"/>
  <c r="X46" i="24" s="1"/>
  <c r="X77" i="23"/>
  <c r="X77" i="24" s="1"/>
  <c r="X59" i="23"/>
  <c r="X59" i="24" s="1"/>
  <c r="X73" i="23"/>
  <c r="X73" i="24" s="1"/>
  <c r="X74" i="23"/>
  <c r="X74" i="24" s="1"/>
  <c r="X58" i="23"/>
  <c r="X58" i="24" s="1"/>
  <c r="X24" i="23"/>
  <c r="X24" i="24" s="1"/>
  <c r="X89" i="23"/>
  <c r="X89" i="24" s="1"/>
  <c r="X37" i="23"/>
  <c r="X37" i="24" s="1"/>
  <c r="X85" i="23"/>
  <c r="X85" i="24" s="1"/>
  <c r="X23" i="23"/>
  <c r="X53" i="23"/>
  <c r="X53" i="24" s="1"/>
  <c r="X55" i="23"/>
  <c r="X55" i="24" s="1"/>
  <c r="X26" i="23"/>
  <c r="X26" i="24" s="1"/>
  <c r="X88" i="23"/>
  <c r="X88" i="24" s="1"/>
  <c r="X25" i="23"/>
  <c r="X25" i="24" s="1"/>
  <c r="X51" i="23"/>
  <c r="X51" i="24" s="1"/>
  <c r="X84" i="23"/>
  <c r="X84" i="24" s="1"/>
  <c r="X41" i="23"/>
  <c r="X41" i="24" s="1"/>
  <c r="X57" i="23"/>
  <c r="X57" i="24" s="1"/>
  <c r="X43" i="23"/>
  <c r="X43" i="24" s="1"/>
  <c r="X66" i="23"/>
  <c r="X66" i="24" s="1"/>
  <c r="X62" i="23"/>
  <c r="X62" i="24" s="1"/>
  <c r="X39" i="23"/>
  <c r="X39" i="24" s="1"/>
  <c r="X90" i="23"/>
  <c r="X90" i="24" s="1"/>
  <c r="X50" i="23"/>
  <c r="V11" i="24"/>
  <c r="V10" i="24"/>
  <c r="U7" i="24"/>
  <c r="U5" i="25"/>
  <c r="U65" i="25" s="1"/>
  <c r="W7" i="23"/>
  <c r="W11" i="23"/>
  <c r="W35" i="24"/>
  <c r="W80" i="24"/>
  <c r="W14" i="24" s="1"/>
  <c r="W8" i="25" s="1"/>
  <c r="W68" i="25" s="1"/>
  <c r="W14" i="23"/>
  <c r="Y10" i="22"/>
  <c r="Y6" i="22"/>
  <c r="Y5" i="22"/>
  <c r="X15" i="22"/>
  <c r="X16" i="22" s="1"/>
  <c r="X10" i="37"/>
  <c r="S10" i="25"/>
  <c r="S27" i="25"/>
  <c r="S31" i="25" s="1"/>
  <c r="S69" i="25"/>
  <c r="T16" i="24"/>
  <c r="T13" i="25"/>
  <c r="W12" i="23"/>
  <c r="W50" i="24"/>
  <c r="W12" i="24" s="1"/>
  <c r="W6" i="25" s="1"/>
  <c r="W66" i="25" s="1"/>
  <c r="W65" i="24"/>
  <c r="W13" i="24" s="1"/>
  <c r="W7" i="25" s="1"/>
  <c r="W67" i="25" s="1"/>
  <c r="W13" i="23"/>
  <c r="W6" i="23"/>
  <c r="W23" i="24"/>
  <c r="W5" i="23"/>
  <c r="W10" i="23"/>
  <c r="V15" i="23"/>
  <c r="V16" i="23" s="1"/>
  <c r="U15" i="24"/>
  <c r="U4" i="25"/>
  <c r="U6" i="24"/>
  <c r="W15" i="37"/>
  <c r="W6" i="37"/>
  <c r="W5" i="37" s="1"/>
  <c r="Z7" i="37"/>
  <c r="U5" i="24" l="1"/>
  <c r="U13" i="25"/>
  <c r="W15" i="23"/>
  <c r="W16" i="23" s="1"/>
  <c r="U9" i="25"/>
  <c r="U64" i="25"/>
  <c r="W10" i="24"/>
  <c r="W30" i="25"/>
  <c r="Z5" i="22"/>
  <c r="Z6" i="22"/>
  <c r="Z10" i="22"/>
  <c r="Y10" i="37"/>
  <c r="Y15" i="22"/>
  <c r="Y16" i="22" s="1"/>
  <c r="X12" i="23"/>
  <c r="X50" i="24"/>
  <c r="X12" i="24" s="1"/>
  <c r="X6" i="25" s="1"/>
  <c r="X66" i="25" s="1"/>
  <c r="T27" i="25"/>
  <c r="T31" i="25" s="1"/>
  <c r="T10" i="25"/>
  <c r="T69" i="25"/>
  <c r="Y65" i="23"/>
  <c r="Y51" i="23"/>
  <c r="Y51" i="24" s="1"/>
  <c r="Y88" i="23"/>
  <c r="Y88" i="24" s="1"/>
  <c r="Y55" i="23"/>
  <c r="Y55" i="24" s="1"/>
  <c r="Y69" i="23"/>
  <c r="Y69" i="24" s="1"/>
  <c r="Y68" i="23"/>
  <c r="Y68" i="24" s="1"/>
  <c r="Y43" i="23"/>
  <c r="Y43" i="24" s="1"/>
  <c r="Y41" i="23"/>
  <c r="Y41" i="24" s="1"/>
  <c r="Y46" i="23"/>
  <c r="Y46" i="24" s="1"/>
  <c r="Y38" i="23"/>
  <c r="Y38" i="24" s="1"/>
  <c r="Y67" i="23"/>
  <c r="Y67" i="24" s="1"/>
  <c r="Y90" i="23"/>
  <c r="Y90" i="24" s="1"/>
  <c r="Y62" i="23"/>
  <c r="Y62" i="24" s="1"/>
  <c r="Y31" i="23"/>
  <c r="Y31" i="24" s="1"/>
  <c r="Y36" i="23"/>
  <c r="Y36" i="24" s="1"/>
  <c r="Y75" i="23"/>
  <c r="Y75" i="24" s="1"/>
  <c r="Y70" i="23"/>
  <c r="Y70" i="24" s="1"/>
  <c r="Y60" i="23"/>
  <c r="Y60" i="24" s="1"/>
  <c r="Y92" i="23"/>
  <c r="Y92" i="24" s="1"/>
  <c r="Y37" i="23"/>
  <c r="Y37" i="24" s="1"/>
  <c r="Y24" i="23"/>
  <c r="Y24" i="24" s="1"/>
  <c r="Y61" i="23"/>
  <c r="Y61" i="24" s="1"/>
  <c r="Y28" i="23"/>
  <c r="Y28" i="24" s="1"/>
  <c r="Y82" i="23"/>
  <c r="Y82" i="24" s="1"/>
  <c r="Y42" i="23"/>
  <c r="Y42" i="24" s="1"/>
  <c r="Y87" i="23"/>
  <c r="Y87" i="24" s="1"/>
  <c r="Y45" i="23"/>
  <c r="Y45" i="24" s="1"/>
  <c r="Y83" i="23"/>
  <c r="Y83" i="24" s="1"/>
  <c r="Y74" i="23"/>
  <c r="Y74" i="24" s="1"/>
  <c r="Y59" i="23"/>
  <c r="Y59" i="24" s="1"/>
  <c r="Y35" i="23"/>
  <c r="Y84" i="23"/>
  <c r="Y84" i="24" s="1"/>
  <c r="Y25" i="23"/>
  <c r="Y25" i="24" s="1"/>
  <c r="Y26" i="23"/>
  <c r="Y26" i="24" s="1"/>
  <c r="Y53" i="23"/>
  <c r="Y53" i="24" s="1"/>
  <c r="Y76" i="23"/>
  <c r="Y76" i="24" s="1"/>
  <c r="Y66" i="23"/>
  <c r="Y66" i="24" s="1"/>
  <c r="Y57" i="23"/>
  <c r="Y57" i="24" s="1"/>
  <c r="Y77" i="23"/>
  <c r="Y77" i="24" s="1"/>
  <c r="Y81" i="23"/>
  <c r="Y81" i="24" s="1"/>
  <c r="Y27" i="23"/>
  <c r="Y27" i="24" s="1"/>
  <c r="Y72" i="23"/>
  <c r="Y72" i="24" s="1"/>
  <c r="Y39" i="23"/>
  <c r="Y39" i="24" s="1"/>
  <c r="Y91" i="23"/>
  <c r="Y91" i="24" s="1"/>
  <c r="Y54" i="23"/>
  <c r="Y54" i="24" s="1"/>
  <c r="Y80" i="23"/>
  <c r="Y50" i="23"/>
  <c r="Y23" i="23"/>
  <c r="Y29" i="23"/>
  <c r="Y29" i="24" s="1"/>
  <c r="Y32" i="23"/>
  <c r="Y32" i="24" s="1"/>
  <c r="Y71" i="23"/>
  <c r="Y71" i="24" s="1"/>
  <c r="Y85" i="23"/>
  <c r="Y85" i="24" s="1"/>
  <c r="Y89" i="23"/>
  <c r="Y89" i="24" s="1"/>
  <c r="Y86" i="23"/>
  <c r="Y86" i="24" s="1"/>
  <c r="Y30" i="23"/>
  <c r="Y30" i="24" s="1"/>
  <c r="Y56" i="23"/>
  <c r="Y56" i="24" s="1"/>
  <c r="Y47" i="23"/>
  <c r="Y47" i="24" s="1"/>
  <c r="Y40" i="23"/>
  <c r="Y40" i="24" s="1"/>
  <c r="Y44" i="23"/>
  <c r="Y44" i="24" s="1"/>
  <c r="Y52" i="23"/>
  <c r="Y52" i="24" s="1"/>
  <c r="Y58" i="23"/>
  <c r="Y58" i="24" s="1"/>
  <c r="Y73" i="23"/>
  <c r="Y73" i="24" s="1"/>
  <c r="V15" i="24"/>
  <c r="V13" i="25" s="1"/>
  <c r="V4" i="25"/>
  <c r="V6" i="24"/>
  <c r="W16" i="37"/>
  <c r="W11" i="24"/>
  <c r="V7" i="24"/>
  <c r="V5" i="25"/>
  <c r="V65" i="25" s="1"/>
  <c r="X14" i="23"/>
  <c r="X80" i="24"/>
  <c r="X14" i="24" s="1"/>
  <c r="X8" i="25" s="1"/>
  <c r="X68" i="25" s="1"/>
  <c r="U16" i="24"/>
  <c r="X15" i="37"/>
  <c r="X6" i="37"/>
  <c r="X5" i="37" s="1"/>
  <c r="X5" i="23"/>
  <c r="X10" i="23"/>
  <c r="X6" i="23"/>
  <c r="X23" i="24"/>
  <c r="X65" i="24"/>
  <c r="X13" i="24" s="1"/>
  <c r="X7" i="25" s="1"/>
  <c r="X67" i="25" s="1"/>
  <c r="X13" i="23"/>
  <c r="X7" i="23"/>
  <c r="X35" i="24"/>
  <c r="X11" i="23"/>
  <c r="V5" i="24" l="1"/>
  <c r="V16" i="24" s="1"/>
  <c r="Y65" i="24"/>
  <c r="Y13" i="24" s="1"/>
  <c r="Y7" i="25" s="1"/>
  <c r="Y67" i="25" s="1"/>
  <c r="Y13" i="23"/>
  <c r="Z74" i="23"/>
  <c r="Z90" i="23"/>
  <c r="Z60" i="23"/>
  <c r="Z75" i="23"/>
  <c r="Z89" i="23"/>
  <c r="Z40" i="23"/>
  <c r="Z56" i="23"/>
  <c r="Z31" i="23"/>
  <c r="Z44" i="23"/>
  <c r="Z88" i="23"/>
  <c r="Z57" i="23"/>
  <c r="Z69" i="23"/>
  <c r="Z38" i="23"/>
  <c r="D2" i="22"/>
  <c r="K2" i="22" s="1"/>
  <c r="Z23" i="23"/>
  <c r="AA23" i="23" s="1"/>
  <c r="Z80" i="23"/>
  <c r="AA80" i="23" s="1"/>
  <c r="Z50" i="23"/>
  <c r="AA50" i="23" s="1"/>
  <c r="AB50" i="23" s="1"/>
  <c r="AC50" i="23" s="1"/>
  <c r="AD50" i="23" s="1"/>
  <c r="AE50" i="23" s="1"/>
  <c r="AF50" i="23" s="1"/>
  <c r="AG50" i="23" s="1"/>
  <c r="AH50" i="23" s="1"/>
  <c r="AI50" i="23" s="1"/>
  <c r="AJ50" i="23" s="1"/>
  <c r="AK50" i="23" s="1"/>
  <c r="AL50" i="23" s="1"/>
  <c r="AM50" i="23" s="1"/>
  <c r="AN50" i="23" s="1"/>
  <c r="AO50" i="23" s="1"/>
  <c r="AP50" i="23" s="1"/>
  <c r="Z51" i="23"/>
  <c r="Z58" i="23"/>
  <c r="Z91" i="23"/>
  <c r="Z32" i="23"/>
  <c r="Z30" i="23"/>
  <c r="Z37" i="23"/>
  <c r="Z42" i="23"/>
  <c r="Z28" i="23"/>
  <c r="Z83" i="23"/>
  <c r="Z53" i="23"/>
  <c r="Z25" i="23"/>
  <c r="Z43" i="23"/>
  <c r="Z72" i="23"/>
  <c r="Z46" i="23"/>
  <c r="Z65" i="23"/>
  <c r="AA65" i="23" s="1"/>
  <c r="AB65" i="23" s="1"/>
  <c r="AC65" i="23" s="1"/>
  <c r="AD65" i="23" s="1"/>
  <c r="AE65" i="23" s="1"/>
  <c r="AF65" i="23" s="1"/>
  <c r="AG65" i="23" s="1"/>
  <c r="AH65" i="23" s="1"/>
  <c r="AI65" i="23" s="1"/>
  <c r="AJ65" i="23" s="1"/>
  <c r="AK65" i="23" s="1"/>
  <c r="AL65" i="23" s="1"/>
  <c r="AM65" i="23" s="1"/>
  <c r="AN65" i="23" s="1"/>
  <c r="AO65" i="23" s="1"/>
  <c r="AP65" i="23" s="1"/>
  <c r="Z66" i="23"/>
  <c r="Z24" i="23"/>
  <c r="Z62" i="23"/>
  <c r="Z92" i="23"/>
  <c r="Z70" i="23"/>
  <c r="Z61" i="23"/>
  <c r="Z85" i="23"/>
  <c r="Z47" i="23"/>
  <c r="Z59" i="23"/>
  <c r="Z52" i="23"/>
  <c r="Z55" i="23"/>
  <c r="Z84" i="23"/>
  <c r="Z68" i="23"/>
  <c r="Z67" i="23"/>
  <c r="Z77" i="23"/>
  <c r="Z35" i="23"/>
  <c r="AA35" i="23" s="1"/>
  <c r="Z73" i="23"/>
  <c r="Z39" i="23"/>
  <c r="Z71" i="23"/>
  <c r="Z29" i="23"/>
  <c r="Z86" i="23"/>
  <c r="Z87" i="23"/>
  <c r="Z82" i="23"/>
  <c r="Z54" i="23"/>
  <c r="Z45" i="23"/>
  <c r="Z26" i="23"/>
  <c r="Z41" i="23"/>
  <c r="Z76" i="23"/>
  <c r="Z27" i="23"/>
  <c r="Z36" i="23"/>
  <c r="Z81" i="23"/>
  <c r="X15" i="23"/>
  <c r="X16" i="23" s="1"/>
  <c r="X16" i="37"/>
  <c r="V64" i="25"/>
  <c r="V9" i="25"/>
  <c r="Y5" i="23"/>
  <c r="Y23" i="24"/>
  <c r="Y6" i="23"/>
  <c r="Y10" i="23"/>
  <c r="Z15" i="22"/>
  <c r="Z16" i="22" s="1"/>
  <c r="Z10" i="37"/>
  <c r="U27" i="25"/>
  <c r="U31" i="25" s="1"/>
  <c r="U69" i="25"/>
  <c r="U10" i="25"/>
  <c r="X11" i="24"/>
  <c r="Y50" i="24"/>
  <c r="Y12" i="24" s="1"/>
  <c r="Y6" i="25" s="1"/>
  <c r="Y66" i="25" s="1"/>
  <c r="Y12" i="23"/>
  <c r="Y7" i="23"/>
  <c r="Y11" i="23"/>
  <c r="Y35" i="24"/>
  <c r="Y6" i="37"/>
  <c r="Y5" i="37" s="1"/>
  <c r="Y15" i="37"/>
  <c r="X30" i="25"/>
  <c r="X10" i="24"/>
  <c r="W5" i="25"/>
  <c r="W65" i="25" s="1"/>
  <c r="W7" i="24"/>
  <c r="Y80" i="24"/>
  <c r="Y14" i="24" s="1"/>
  <c r="Y8" i="25" s="1"/>
  <c r="Y68" i="25" s="1"/>
  <c r="Y14" i="23"/>
  <c r="W6" i="24"/>
  <c r="W15" i="24"/>
  <c r="W4" i="25"/>
  <c r="AQ50" i="23" l="1"/>
  <c r="AP50" i="24"/>
  <c r="AQ65" i="23"/>
  <c r="AP65" i="24"/>
  <c r="AN50" i="24"/>
  <c r="AN65" i="24"/>
  <c r="AM50" i="24"/>
  <c r="AM65" i="24"/>
  <c r="AL50" i="24"/>
  <c r="AL65" i="24"/>
  <c r="AK50" i="24"/>
  <c r="AK65" i="24"/>
  <c r="AJ50" i="24"/>
  <c r="AJ65" i="24"/>
  <c r="AI50" i="24"/>
  <c r="AI65" i="24"/>
  <c r="AH50" i="24"/>
  <c r="AH65" i="24"/>
  <c r="AG50" i="24"/>
  <c r="AG65" i="24"/>
  <c r="AF50" i="24"/>
  <c r="AF65" i="24"/>
  <c r="AE50" i="24"/>
  <c r="AE65" i="24"/>
  <c r="AD50" i="24"/>
  <c r="AD65" i="24"/>
  <c r="AC50" i="24"/>
  <c r="AC65" i="24"/>
  <c r="AA23" i="24"/>
  <c r="AB23" i="23"/>
  <c r="AC23" i="23" s="1"/>
  <c r="AD23" i="23" s="1"/>
  <c r="AE23" i="23" s="1"/>
  <c r="AF23" i="23" s="1"/>
  <c r="AG23" i="23" s="1"/>
  <c r="AH23" i="23" s="1"/>
  <c r="AI23" i="23" s="1"/>
  <c r="AJ23" i="23" s="1"/>
  <c r="AK23" i="23" s="1"/>
  <c r="AL23" i="23" s="1"/>
  <c r="AM23" i="23" s="1"/>
  <c r="AN23" i="23" s="1"/>
  <c r="AO23" i="23" s="1"/>
  <c r="AP23" i="23" s="1"/>
  <c r="AQ23" i="23" s="1"/>
  <c r="AR23" i="23" s="1"/>
  <c r="AS23" i="23" s="1"/>
  <c r="AT23" i="23" s="1"/>
  <c r="AU23" i="23" s="1"/>
  <c r="AV23" i="23" s="1"/>
  <c r="AW23" i="23" s="1"/>
  <c r="AX23" i="23" s="1"/>
  <c r="AB50" i="24"/>
  <c r="AA35" i="24"/>
  <c r="AB35" i="23"/>
  <c r="AC35" i="23" s="1"/>
  <c r="AD35" i="23" s="1"/>
  <c r="AE35" i="23" s="1"/>
  <c r="AF35" i="23" s="1"/>
  <c r="AG35" i="23" s="1"/>
  <c r="AH35" i="23" s="1"/>
  <c r="AI35" i="23" s="1"/>
  <c r="AJ35" i="23" s="1"/>
  <c r="AK35" i="23" s="1"/>
  <c r="AL35" i="23" s="1"/>
  <c r="AM35" i="23" s="1"/>
  <c r="AN35" i="23" s="1"/>
  <c r="AO35" i="23" s="1"/>
  <c r="AP35" i="23" s="1"/>
  <c r="AB65" i="24"/>
  <c r="AA80" i="24"/>
  <c r="AB80" i="23"/>
  <c r="AC80" i="23" s="1"/>
  <c r="AD80" i="23" s="1"/>
  <c r="AE80" i="23" s="1"/>
  <c r="AF80" i="23" s="1"/>
  <c r="AG80" i="23" s="1"/>
  <c r="AH80" i="23" s="1"/>
  <c r="AI80" i="23" s="1"/>
  <c r="AJ80" i="23" s="1"/>
  <c r="AK80" i="23" s="1"/>
  <c r="AL80" i="23" s="1"/>
  <c r="AM80" i="23" s="1"/>
  <c r="AN80" i="23" s="1"/>
  <c r="AO80" i="23" s="1"/>
  <c r="AP80" i="23" s="1"/>
  <c r="Z81" i="24"/>
  <c r="AA81" i="23"/>
  <c r="AB81" i="23" s="1"/>
  <c r="Z41" i="24"/>
  <c r="AA41" i="23"/>
  <c r="Z82" i="24"/>
  <c r="AA82" i="23"/>
  <c r="Z71" i="24"/>
  <c r="AA71" i="23"/>
  <c r="Z77" i="24"/>
  <c r="AA77" i="23"/>
  <c r="Z55" i="24"/>
  <c r="AA55" i="23"/>
  <c r="Z85" i="24"/>
  <c r="AA85" i="23"/>
  <c r="Z62" i="24"/>
  <c r="AA62" i="23"/>
  <c r="Z46" i="24"/>
  <c r="AA46" i="23"/>
  <c r="Z53" i="24"/>
  <c r="AA53" i="23"/>
  <c r="Z37" i="24"/>
  <c r="AA37" i="23"/>
  <c r="Z58" i="24"/>
  <c r="AA58" i="23"/>
  <c r="Z57" i="24"/>
  <c r="AA57" i="23"/>
  <c r="Z56" i="24"/>
  <c r="AA56" i="23"/>
  <c r="Z60" i="24"/>
  <c r="AA60" i="23"/>
  <c r="Z36" i="24"/>
  <c r="AA36" i="23"/>
  <c r="AB36" i="23" s="1"/>
  <c r="Z26" i="24"/>
  <c r="AA26" i="23"/>
  <c r="Z87" i="24"/>
  <c r="AA87" i="23"/>
  <c r="Z39" i="24"/>
  <c r="AA39" i="23"/>
  <c r="Z67" i="24"/>
  <c r="AA67" i="23"/>
  <c r="Z52" i="24"/>
  <c r="AA52" i="23"/>
  <c r="Z61" i="24"/>
  <c r="AA61" i="23"/>
  <c r="Z24" i="24"/>
  <c r="AA24" i="23"/>
  <c r="AB24" i="23" s="1"/>
  <c r="Z72" i="24"/>
  <c r="AA72" i="23"/>
  <c r="Z83" i="24"/>
  <c r="AA83" i="23"/>
  <c r="Z30" i="24"/>
  <c r="AA30" i="23"/>
  <c r="Z51" i="24"/>
  <c r="AA51" i="23"/>
  <c r="Z88" i="24"/>
  <c r="AA88" i="23"/>
  <c r="Z40" i="24"/>
  <c r="AA40" i="23"/>
  <c r="Z90" i="24"/>
  <c r="AA90" i="23"/>
  <c r="Z27" i="24"/>
  <c r="AA27" i="23"/>
  <c r="Z45" i="24"/>
  <c r="AA45" i="23"/>
  <c r="Z86" i="24"/>
  <c r="AA86" i="23"/>
  <c r="Z73" i="24"/>
  <c r="AA73" i="23"/>
  <c r="Z68" i="24"/>
  <c r="AA68" i="23"/>
  <c r="Z59" i="24"/>
  <c r="AA59" i="23"/>
  <c r="Z70" i="24"/>
  <c r="AA70" i="23"/>
  <c r="Z66" i="24"/>
  <c r="AA66" i="23"/>
  <c r="Z43" i="24"/>
  <c r="AA43" i="23"/>
  <c r="Z28" i="24"/>
  <c r="AA28" i="23"/>
  <c r="Z32" i="24"/>
  <c r="AA32" i="23"/>
  <c r="AA50" i="24"/>
  <c r="Z38" i="24"/>
  <c r="AA38" i="23"/>
  <c r="Z44" i="24"/>
  <c r="AA44" i="23"/>
  <c r="Z89" i="24"/>
  <c r="AA89" i="23"/>
  <c r="Z74" i="24"/>
  <c r="AA74" i="23"/>
  <c r="Z76" i="24"/>
  <c r="AA76" i="23"/>
  <c r="Z54" i="24"/>
  <c r="AA54" i="23"/>
  <c r="Z29" i="24"/>
  <c r="AA29" i="23"/>
  <c r="Z84" i="24"/>
  <c r="AA84" i="23"/>
  <c r="Z47" i="24"/>
  <c r="AA47" i="23"/>
  <c r="Z92" i="24"/>
  <c r="AA92" i="23"/>
  <c r="AA65" i="24"/>
  <c r="Z25" i="24"/>
  <c r="AA25" i="23"/>
  <c r="Z42" i="24"/>
  <c r="AA42" i="23"/>
  <c r="Z91" i="24"/>
  <c r="AA91" i="23"/>
  <c r="Z69" i="24"/>
  <c r="AA69" i="23"/>
  <c r="Z31" i="24"/>
  <c r="AA31" i="23"/>
  <c r="Z75" i="24"/>
  <c r="AA75" i="23"/>
  <c r="Y30" i="25"/>
  <c r="Y15" i="23"/>
  <c r="Y16" i="23" s="1"/>
  <c r="V27" i="25"/>
  <c r="V31" i="25" s="1"/>
  <c r="V10" i="25"/>
  <c r="V69" i="25"/>
  <c r="Y11" i="24"/>
  <c r="Z50" i="24"/>
  <c r="Z12" i="23"/>
  <c r="Z35" i="24"/>
  <c r="Z11" i="23"/>
  <c r="Z7" i="23"/>
  <c r="Z13" i="23"/>
  <c r="Z65" i="24"/>
  <c r="Z14" i="23"/>
  <c r="Z80" i="24"/>
  <c r="W64" i="25"/>
  <c r="W9" i="25"/>
  <c r="W13" i="25"/>
  <c r="X6" i="24"/>
  <c r="X15" i="24"/>
  <c r="X4" i="25"/>
  <c r="X5" i="25"/>
  <c r="X65" i="25" s="1"/>
  <c r="X7" i="24"/>
  <c r="Y10" i="24"/>
  <c r="W5" i="24"/>
  <c r="W16" i="24" s="1"/>
  <c r="Y16" i="37"/>
  <c r="Z6" i="37"/>
  <c r="Z5" i="37" s="1"/>
  <c r="D2" i="37" s="1"/>
  <c r="Z15" i="37"/>
  <c r="Z10" i="23"/>
  <c r="Z6" i="23"/>
  <c r="Z5" i="23"/>
  <c r="Z23" i="24"/>
  <c r="AR50" i="23" l="1"/>
  <c r="AQ50" i="24"/>
  <c r="BB13" i="26"/>
  <c r="AY23" i="23"/>
  <c r="AZ23" i="23" s="1"/>
  <c r="BA23" i="23" s="1"/>
  <c r="BB23" i="23" s="1"/>
  <c r="BC23" i="23" s="1"/>
  <c r="BD23" i="23" s="1"/>
  <c r="AQ35" i="23"/>
  <c r="AP35" i="24"/>
  <c r="AQ80" i="23"/>
  <c r="AP80" i="24"/>
  <c r="AR65" i="23"/>
  <c r="AQ65" i="24"/>
  <c r="AN23" i="24"/>
  <c r="AO65" i="24"/>
  <c r="AN35" i="24"/>
  <c r="AN80" i="24"/>
  <c r="AO50" i="24"/>
  <c r="AM23" i="24"/>
  <c r="AM35" i="24"/>
  <c r="AM80" i="24"/>
  <c r="AL80" i="24"/>
  <c r="AL23" i="24"/>
  <c r="AL35" i="24"/>
  <c r="AK23" i="24"/>
  <c r="AK35" i="24"/>
  <c r="AK80" i="24"/>
  <c r="AJ80" i="24"/>
  <c r="AJ23" i="24"/>
  <c r="AJ35" i="24"/>
  <c r="AI23" i="24"/>
  <c r="AI35" i="24"/>
  <c r="AI80" i="24"/>
  <c r="AH80" i="24"/>
  <c r="AH23" i="24"/>
  <c r="AH35" i="24"/>
  <c r="X5" i="24"/>
  <c r="X16" i="24" s="1"/>
  <c r="AG23" i="24"/>
  <c r="AG35" i="24"/>
  <c r="AG80" i="24"/>
  <c r="AF80" i="24"/>
  <c r="AF23" i="24"/>
  <c r="AF35" i="24"/>
  <c r="AE23" i="24"/>
  <c r="Z12" i="24"/>
  <c r="Z6" i="25" s="1"/>
  <c r="Z66" i="25" s="1"/>
  <c r="AE35" i="24"/>
  <c r="AE80" i="24"/>
  <c r="AD80" i="24"/>
  <c r="AD23" i="24"/>
  <c r="AD35" i="24"/>
  <c r="AB24" i="24"/>
  <c r="AC24" i="23"/>
  <c r="AB81" i="24"/>
  <c r="AC81" i="23"/>
  <c r="AC23" i="24"/>
  <c r="AC35" i="24"/>
  <c r="AB36" i="24"/>
  <c r="AC36" i="23"/>
  <c r="AC80" i="24"/>
  <c r="AA31" i="24"/>
  <c r="AB31" i="23"/>
  <c r="AA91" i="24"/>
  <c r="AB91" i="23"/>
  <c r="AA25" i="24"/>
  <c r="AB25" i="23"/>
  <c r="AA32" i="24"/>
  <c r="AB32" i="23"/>
  <c r="AA43" i="24"/>
  <c r="AB43" i="23"/>
  <c r="AA70" i="24"/>
  <c r="AB70" i="23"/>
  <c r="AA68" i="24"/>
  <c r="AB68" i="23"/>
  <c r="AA86" i="24"/>
  <c r="AB86" i="23"/>
  <c r="AA27" i="24"/>
  <c r="AB27" i="23"/>
  <c r="AA40" i="24"/>
  <c r="AB40" i="23"/>
  <c r="AA51" i="24"/>
  <c r="AB51" i="23"/>
  <c r="AC51" i="23" s="1"/>
  <c r="AD51" i="23" s="1"/>
  <c r="AE51" i="23" s="1"/>
  <c r="AF51" i="23" s="1"/>
  <c r="AG51" i="23" s="1"/>
  <c r="AH51" i="23" s="1"/>
  <c r="AI51" i="23" s="1"/>
  <c r="AJ51" i="23" s="1"/>
  <c r="AK51" i="23" s="1"/>
  <c r="AL51" i="23" s="1"/>
  <c r="AM51" i="23" s="1"/>
  <c r="AN51" i="23" s="1"/>
  <c r="AO51" i="23" s="1"/>
  <c r="AA83" i="24"/>
  <c r="AB83" i="23"/>
  <c r="AA52" i="24"/>
  <c r="AB52" i="23"/>
  <c r="AA39" i="24"/>
  <c r="AB39" i="23"/>
  <c r="AA26" i="24"/>
  <c r="AB26" i="23"/>
  <c r="AA60" i="24"/>
  <c r="AB60" i="23"/>
  <c r="AA57" i="24"/>
  <c r="AB57" i="23"/>
  <c r="AA37" i="24"/>
  <c r="AB37" i="23"/>
  <c r="AA46" i="24"/>
  <c r="AB46" i="23"/>
  <c r="AA85" i="24"/>
  <c r="AB85" i="23"/>
  <c r="AA77" i="24"/>
  <c r="AB77" i="23"/>
  <c r="AA82" i="24"/>
  <c r="AB82" i="23"/>
  <c r="AA29" i="24"/>
  <c r="AB29" i="23"/>
  <c r="AA89" i="24"/>
  <c r="AB89" i="23"/>
  <c r="AA75" i="24"/>
  <c r="AB75" i="23"/>
  <c r="AA69" i="24"/>
  <c r="AB69" i="23"/>
  <c r="AA42" i="24"/>
  <c r="AB42" i="23"/>
  <c r="AA28" i="24"/>
  <c r="AB28" i="23"/>
  <c r="AA66" i="24"/>
  <c r="AB66" i="23"/>
  <c r="AC66" i="23" s="1"/>
  <c r="AD66" i="23" s="1"/>
  <c r="AE66" i="23" s="1"/>
  <c r="AF66" i="23" s="1"/>
  <c r="AG66" i="23" s="1"/>
  <c r="AH66" i="23" s="1"/>
  <c r="AI66" i="23" s="1"/>
  <c r="AJ66" i="23" s="1"/>
  <c r="AK66" i="23" s="1"/>
  <c r="AL66" i="23" s="1"/>
  <c r="AM66" i="23" s="1"/>
  <c r="AN66" i="23" s="1"/>
  <c r="AO66" i="23" s="1"/>
  <c r="AA59" i="24"/>
  <c r="AB59" i="23"/>
  <c r="AA73" i="24"/>
  <c r="AB73" i="23"/>
  <c r="AA45" i="24"/>
  <c r="AB45" i="23"/>
  <c r="AA90" i="24"/>
  <c r="AB90" i="23"/>
  <c r="AA88" i="24"/>
  <c r="AB88" i="23"/>
  <c r="AA30" i="24"/>
  <c r="AB30" i="23"/>
  <c r="AA72" i="24"/>
  <c r="AB72" i="23"/>
  <c r="AA61" i="24"/>
  <c r="AB61" i="23"/>
  <c r="AA67" i="24"/>
  <c r="AB67" i="23"/>
  <c r="AA87" i="24"/>
  <c r="AB87" i="23"/>
  <c r="AA56" i="24"/>
  <c r="AB56" i="23"/>
  <c r="AA58" i="24"/>
  <c r="AB58" i="23"/>
  <c r="AA53" i="24"/>
  <c r="AB53" i="23"/>
  <c r="AA62" i="24"/>
  <c r="AB62" i="23"/>
  <c r="AA55" i="24"/>
  <c r="AB55" i="23"/>
  <c r="AA71" i="24"/>
  <c r="AB71" i="23"/>
  <c r="AA41" i="24"/>
  <c r="AB41" i="23"/>
  <c r="AB80" i="24"/>
  <c r="AB35" i="24"/>
  <c r="AB23" i="24"/>
  <c r="AA47" i="24"/>
  <c r="AB47" i="23"/>
  <c r="AA76" i="24"/>
  <c r="AB76" i="23"/>
  <c r="AA38" i="24"/>
  <c r="AB38" i="23"/>
  <c r="AA92" i="24"/>
  <c r="AB92" i="23"/>
  <c r="AA84" i="24"/>
  <c r="AB84" i="23"/>
  <c r="AA54" i="24"/>
  <c r="AB54" i="23"/>
  <c r="AA74" i="24"/>
  <c r="AB74" i="23"/>
  <c r="AA44" i="24"/>
  <c r="AB44" i="23"/>
  <c r="AA12" i="23"/>
  <c r="AA36" i="24"/>
  <c r="AA7" i="23"/>
  <c r="AA11" i="23"/>
  <c r="Z14" i="24"/>
  <c r="Z8" i="25" s="1"/>
  <c r="Z68" i="25" s="1"/>
  <c r="Z13" i="24"/>
  <c r="Z7" i="25" s="1"/>
  <c r="Z67" i="25" s="1"/>
  <c r="AA13" i="23"/>
  <c r="AA24" i="24"/>
  <c r="AA5" i="23"/>
  <c r="AA6" i="23"/>
  <c r="AA10" i="23"/>
  <c r="AA81" i="24"/>
  <c r="AA14" i="23"/>
  <c r="Z16" i="37"/>
  <c r="Z15" i="23"/>
  <c r="Z16" i="23" s="1"/>
  <c r="Z10" i="24"/>
  <c r="X13" i="25"/>
  <c r="Y5" i="25"/>
  <c r="Y65" i="25" s="1"/>
  <c r="Y7" i="24"/>
  <c r="Y4" i="25"/>
  <c r="Y15" i="24"/>
  <c r="Y6" i="24"/>
  <c r="Z11" i="24"/>
  <c r="X9" i="25"/>
  <c r="X64" i="25"/>
  <c r="W27" i="25"/>
  <c r="W31" i="25" s="1"/>
  <c r="W69" i="25"/>
  <c r="W10" i="25"/>
  <c r="Z30" i="25"/>
  <c r="AR80" i="23" l="1"/>
  <c r="AQ80" i="24"/>
  <c r="AP51" i="23"/>
  <c r="AO51" i="24"/>
  <c r="AR35" i="23"/>
  <c r="AQ35" i="24"/>
  <c r="BE23" i="23"/>
  <c r="BF23" i="23" s="1"/>
  <c r="BG23" i="23" s="1"/>
  <c r="BH23" i="23" s="1"/>
  <c r="BC13" i="26"/>
  <c r="AP66" i="23"/>
  <c r="AO66" i="24"/>
  <c r="AS65" i="23"/>
  <c r="AR65" i="24"/>
  <c r="AS50" i="23"/>
  <c r="AR50" i="24"/>
  <c r="AN51" i="24"/>
  <c r="AO23" i="24"/>
  <c r="AN66" i="24"/>
  <c r="AO80" i="24"/>
  <c r="AO35" i="24"/>
  <c r="AM51" i="24"/>
  <c r="AM66" i="24"/>
  <c r="AL66" i="24"/>
  <c r="AL51" i="24"/>
  <c r="AK51" i="24"/>
  <c r="AK66" i="24"/>
  <c r="AJ51" i="24"/>
  <c r="AJ66" i="24"/>
  <c r="AI51" i="24"/>
  <c r="AI66" i="24"/>
  <c r="AH66" i="24"/>
  <c r="AH51" i="24"/>
  <c r="AG66" i="24"/>
  <c r="AG51" i="24"/>
  <c r="AF66" i="24"/>
  <c r="AF51" i="24"/>
  <c r="AB10" i="23"/>
  <c r="AE51" i="24"/>
  <c r="AE66" i="24"/>
  <c r="AC24" i="24"/>
  <c r="AD24" i="23"/>
  <c r="AE24" i="23" s="1"/>
  <c r="AF24" i="23" s="1"/>
  <c r="AG24" i="23" s="1"/>
  <c r="AH24" i="23" s="1"/>
  <c r="AI24" i="23" s="1"/>
  <c r="AJ24" i="23" s="1"/>
  <c r="AK24" i="23" s="1"/>
  <c r="AL24" i="23" s="1"/>
  <c r="AM24" i="23" s="1"/>
  <c r="AN24" i="23" s="1"/>
  <c r="AO24" i="23" s="1"/>
  <c r="AP24" i="23" s="1"/>
  <c r="AQ24" i="23" s="1"/>
  <c r="AR24" i="23" s="1"/>
  <c r="AS24" i="23" s="1"/>
  <c r="AT24" i="23" s="1"/>
  <c r="AU24" i="23" s="1"/>
  <c r="AV24" i="23" s="1"/>
  <c r="AW24" i="23" s="1"/>
  <c r="AX24" i="23" s="1"/>
  <c r="AA12" i="24"/>
  <c r="AA6" i="25" s="1"/>
  <c r="AA66" i="25" s="1"/>
  <c r="AA30" i="25"/>
  <c r="AD66" i="24"/>
  <c r="AC36" i="24"/>
  <c r="AD36" i="23"/>
  <c r="AE36" i="23" s="1"/>
  <c r="AF36" i="23" s="1"/>
  <c r="AG36" i="23" s="1"/>
  <c r="AH36" i="23" s="1"/>
  <c r="AI36" i="23" s="1"/>
  <c r="AJ36" i="23" s="1"/>
  <c r="AK36" i="23" s="1"/>
  <c r="AL36" i="23" s="1"/>
  <c r="AM36" i="23" s="1"/>
  <c r="AN36" i="23" s="1"/>
  <c r="AO36" i="23" s="1"/>
  <c r="AC81" i="24"/>
  <c r="AD81" i="23"/>
  <c r="AE81" i="23" s="1"/>
  <c r="AF81" i="23" s="1"/>
  <c r="AG81" i="23" s="1"/>
  <c r="AH81" i="23" s="1"/>
  <c r="AI81" i="23" s="1"/>
  <c r="AJ81" i="23" s="1"/>
  <c r="AK81" i="23" s="1"/>
  <c r="AL81" i="23" s="1"/>
  <c r="AM81" i="23" s="1"/>
  <c r="AN81" i="23" s="1"/>
  <c r="AO81" i="23" s="1"/>
  <c r="AD51" i="24"/>
  <c r="AB69" i="24"/>
  <c r="AC69" i="23"/>
  <c r="AB89" i="24"/>
  <c r="AC89" i="23"/>
  <c r="AB74" i="24"/>
  <c r="AC74" i="23"/>
  <c r="AB38" i="24"/>
  <c r="AC38" i="23"/>
  <c r="AB47" i="24"/>
  <c r="AC47" i="23"/>
  <c r="AB71" i="24"/>
  <c r="AC71" i="23"/>
  <c r="AB62" i="24"/>
  <c r="AC62" i="23"/>
  <c r="AB58" i="24"/>
  <c r="AC58" i="23"/>
  <c r="AB87" i="24"/>
  <c r="AC87" i="23"/>
  <c r="AB61" i="24"/>
  <c r="AC61" i="23"/>
  <c r="AB30" i="24"/>
  <c r="AC30" i="23"/>
  <c r="AB90" i="24"/>
  <c r="AC90" i="23"/>
  <c r="AB73" i="24"/>
  <c r="AC73" i="23"/>
  <c r="AC66" i="24"/>
  <c r="AB82" i="24"/>
  <c r="AC82" i="23"/>
  <c r="AD82" i="23" s="1"/>
  <c r="AB85" i="24"/>
  <c r="AC85" i="23"/>
  <c r="AB37" i="24"/>
  <c r="AC37" i="23"/>
  <c r="AB60" i="24"/>
  <c r="AC60" i="23"/>
  <c r="AB39" i="24"/>
  <c r="AC39" i="23"/>
  <c r="AB83" i="24"/>
  <c r="AC83" i="23"/>
  <c r="AB40" i="24"/>
  <c r="AC40" i="23"/>
  <c r="AB86" i="24"/>
  <c r="AC86" i="23"/>
  <c r="AB70" i="24"/>
  <c r="AC70" i="23"/>
  <c r="AB32" i="24"/>
  <c r="AC32" i="23"/>
  <c r="AB91" i="24"/>
  <c r="AC91" i="23"/>
  <c r="AB84" i="24"/>
  <c r="AC84" i="23"/>
  <c r="AA13" i="24"/>
  <c r="AA7" i="25" s="1"/>
  <c r="AA67" i="25" s="1"/>
  <c r="AB42" i="24"/>
  <c r="AC42" i="23"/>
  <c r="AB75" i="24"/>
  <c r="AC75" i="23"/>
  <c r="AB29" i="24"/>
  <c r="AC29" i="23"/>
  <c r="AB44" i="24"/>
  <c r="AC44" i="23"/>
  <c r="AB54" i="24"/>
  <c r="AC54" i="23"/>
  <c r="AB92" i="24"/>
  <c r="AC92" i="23"/>
  <c r="AB76" i="24"/>
  <c r="AC76" i="23"/>
  <c r="AB41" i="24"/>
  <c r="AC41" i="23"/>
  <c r="AB55" i="24"/>
  <c r="AC55" i="23"/>
  <c r="AB53" i="24"/>
  <c r="AC53" i="23"/>
  <c r="AB56" i="24"/>
  <c r="AC56" i="23"/>
  <c r="AB67" i="24"/>
  <c r="AC67" i="23"/>
  <c r="AB72" i="24"/>
  <c r="AC72" i="23"/>
  <c r="AB88" i="24"/>
  <c r="AC88" i="23"/>
  <c r="AB45" i="24"/>
  <c r="AC45" i="23"/>
  <c r="AB59" i="24"/>
  <c r="AC59" i="23"/>
  <c r="AB28" i="24"/>
  <c r="AC28" i="23"/>
  <c r="AB77" i="24"/>
  <c r="AC77" i="23"/>
  <c r="AB46" i="24"/>
  <c r="AC46" i="23"/>
  <c r="AB57" i="24"/>
  <c r="AC57" i="23"/>
  <c r="AB26" i="24"/>
  <c r="AC26" i="23"/>
  <c r="AB52" i="24"/>
  <c r="AC52" i="23"/>
  <c r="AC51" i="24"/>
  <c r="AB27" i="24"/>
  <c r="AC27" i="23"/>
  <c r="AB68" i="24"/>
  <c r="AC68" i="23"/>
  <c r="AB43" i="24"/>
  <c r="AC43" i="23"/>
  <c r="AB25" i="24"/>
  <c r="AC25" i="23"/>
  <c r="AB31" i="24"/>
  <c r="AC31" i="23"/>
  <c r="AB5" i="23"/>
  <c r="AB51" i="24"/>
  <c r="AB12" i="23"/>
  <c r="AB14" i="23"/>
  <c r="AB11" i="23"/>
  <c r="AB66" i="24"/>
  <c r="AB13" i="23"/>
  <c r="AA14" i="24"/>
  <c r="AA8" i="25" s="1"/>
  <c r="AA68" i="25" s="1"/>
  <c r="AB6" i="23"/>
  <c r="AB7" i="23"/>
  <c r="AA10" i="24"/>
  <c r="AA15" i="23"/>
  <c r="AA16" i="23" s="1"/>
  <c r="AA11" i="24"/>
  <c r="Y5" i="24"/>
  <c r="Y16" i="24" s="1"/>
  <c r="X10" i="25"/>
  <c r="X69" i="25"/>
  <c r="X27" i="25"/>
  <c r="X31" i="25" s="1"/>
  <c r="Z5" i="25"/>
  <c r="Z65" i="25" s="1"/>
  <c r="Z7" i="24"/>
  <c r="Y13" i="25"/>
  <c r="Y9" i="25"/>
  <c r="Y64" i="25"/>
  <c r="Z4" i="25"/>
  <c r="Z6" i="24"/>
  <c r="Z15" i="24"/>
  <c r="AS35" i="23" l="1"/>
  <c r="AR35" i="24"/>
  <c r="AT50" i="23"/>
  <c r="AS50" i="24"/>
  <c r="AT65" i="23"/>
  <c r="AS65" i="24"/>
  <c r="AQ66" i="23"/>
  <c r="AP66" i="24"/>
  <c r="AP36" i="23"/>
  <c r="AO36" i="24"/>
  <c r="BB14" i="26"/>
  <c r="AY24" i="23"/>
  <c r="AZ24" i="23" s="1"/>
  <c r="BA24" i="23" s="1"/>
  <c r="BB24" i="23" s="1"/>
  <c r="BC24" i="23" s="1"/>
  <c r="BD24" i="23" s="1"/>
  <c r="AQ51" i="23"/>
  <c r="AP51" i="24"/>
  <c r="AP81" i="23"/>
  <c r="AO81" i="24"/>
  <c r="BD13" i="26"/>
  <c r="AS80" i="23"/>
  <c r="AR80" i="24"/>
  <c r="AN36" i="24"/>
  <c r="AN24" i="24"/>
  <c r="AP23" i="24"/>
  <c r="AN81" i="24"/>
  <c r="AM81" i="24"/>
  <c r="AM36" i="24"/>
  <c r="AM24" i="24"/>
  <c r="AL81" i="24"/>
  <c r="AL36" i="24"/>
  <c r="AL24" i="24"/>
  <c r="AK81" i="24"/>
  <c r="AK36" i="24"/>
  <c r="AK24" i="24"/>
  <c r="AJ81" i="24"/>
  <c r="AJ36" i="24"/>
  <c r="AJ24" i="24"/>
  <c r="AI81" i="24"/>
  <c r="AI36" i="24"/>
  <c r="AI24" i="24"/>
  <c r="AH81" i="24"/>
  <c r="AH36" i="24"/>
  <c r="AH24" i="24"/>
  <c r="AG81" i="24"/>
  <c r="AG36" i="24"/>
  <c r="AG24" i="24"/>
  <c r="AB11" i="24"/>
  <c r="AF81" i="24"/>
  <c r="AF36" i="24"/>
  <c r="AF24" i="24"/>
  <c r="AE81" i="24"/>
  <c r="AD82" i="24"/>
  <c r="AE82" i="23"/>
  <c r="AE36" i="24"/>
  <c r="AE24" i="24"/>
  <c r="AB14" i="24"/>
  <c r="AB8" i="25" s="1"/>
  <c r="AB68" i="25" s="1"/>
  <c r="AC12" i="23"/>
  <c r="AB13" i="24"/>
  <c r="AB7" i="25" s="1"/>
  <c r="AB67" i="25" s="1"/>
  <c r="AC84" i="24"/>
  <c r="AD84" i="23"/>
  <c r="AC90" i="24"/>
  <c r="AD90" i="23"/>
  <c r="AC61" i="24"/>
  <c r="AD61" i="23"/>
  <c r="AC58" i="24"/>
  <c r="AD58" i="23"/>
  <c r="AC71" i="24"/>
  <c r="AD71" i="23"/>
  <c r="AC38" i="24"/>
  <c r="AD38" i="23"/>
  <c r="AC89" i="24"/>
  <c r="AD89" i="23"/>
  <c r="AC75" i="24"/>
  <c r="AD75" i="23"/>
  <c r="AC10" i="23"/>
  <c r="AD25" i="23"/>
  <c r="AC68" i="24"/>
  <c r="AD68" i="23"/>
  <c r="AC26" i="24"/>
  <c r="AD26" i="23"/>
  <c r="AC46" i="24"/>
  <c r="AD46" i="23"/>
  <c r="AC28" i="24"/>
  <c r="AD28" i="23"/>
  <c r="AC45" i="24"/>
  <c r="AD45" i="23"/>
  <c r="AC72" i="24"/>
  <c r="AD72" i="23"/>
  <c r="AC56" i="24"/>
  <c r="AD56" i="23"/>
  <c r="AC55" i="24"/>
  <c r="AD55" i="23"/>
  <c r="AC76" i="24"/>
  <c r="AD76" i="23"/>
  <c r="AC54" i="24"/>
  <c r="AD54" i="23"/>
  <c r="AC32" i="24"/>
  <c r="AD32" i="23"/>
  <c r="AC86" i="24"/>
  <c r="AD86" i="23"/>
  <c r="AC83" i="24"/>
  <c r="AD83" i="23"/>
  <c r="AC60" i="24"/>
  <c r="AD60" i="23"/>
  <c r="AC85" i="24"/>
  <c r="AD85" i="23"/>
  <c r="AD81" i="24"/>
  <c r="AD24" i="24"/>
  <c r="AC29" i="24"/>
  <c r="AD29" i="23"/>
  <c r="AC42" i="24"/>
  <c r="AD42" i="23"/>
  <c r="AC73" i="24"/>
  <c r="AD73" i="23"/>
  <c r="AC30" i="24"/>
  <c r="AD30" i="23"/>
  <c r="AC87" i="24"/>
  <c r="AD87" i="23"/>
  <c r="AC62" i="24"/>
  <c r="AD62" i="23"/>
  <c r="AC47" i="24"/>
  <c r="AD47" i="23"/>
  <c r="AC74" i="24"/>
  <c r="AD74" i="23"/>
  <c r="AC69" i="24"/>
  <c r="AD69" i="23"/>
  <c r="AC31" i="24"/>
  <c r="AD31" i="23"/>
  <c r="AC43" i="24"/>
  <c r="AD43" i="23"/>
  <c r="AC27" i="24"/>
  <c r="AD27" i="23"/>
  <c r="AC52" i="24"/>
  <c r="AD52" i="23"/>
  <c r="AE52" i="23" s="1"/>
  <c r="AF52" i="23" s="1"/>
  <c r="AG52" i="23" s="1"/>
  <c r="AH52" i="23" s="1"/>
  <c r="AI52" i="23" s="1"/>
  <c r="AJ52" i="23" s="1"/>
  <c r="AK52" i="23" s="1"/>
  <c r="AL52" i="23" s="1"/>
  <c r="AM52" i="23" s="1"/>
  <c r="AN52" i="23" s="1"/>
  <c r="AO52" i="23" s="1"/>
  <c r="AC57" i="24"/>
  <c r="AD57" i="23"/>
  <c r="AC77" i="24"/>
  <c r="AD77" i="23"/>
  <c r="AC59" i="24"/>
  <c r="AD59" i="23"/>
  <c r="AC88" i="24"/>
  <c r="AD88" i="23"/>
  <c r="AC67" i="24"/>
  <c r="AD67" i="23"/>
  <c r="AE67" i="23" s="1"/>
  <c r="AF67" i="23" s="1"/>
  <c r="AG67" i="23" s="1"/>
  <c r="AH67" i="23" s="1"/>
  <c r="AI67" i="23" s="1"/>
  <c r="AJ67" i="23" s="1"/>
  <c r="AK67" i="23" s="1"/>
  <c r="AL67" i="23" s="1"/>
  <c r="AM67" i="23" s="1"/>
  <c r="AN67" i="23" s="1"/>
  <c r="AO67" i="23" s="1"/>
  <c r="AC53" i="24"/>
  <c r="AD53" i="23"/>
  <c r="AC41" i="24"/>
  <c r="AD41" i="23"/>
  <c r="AC92" i="24"/>
  <c r="AD92" i="23"/>
  <c r="AC44" i="24"/>
  <c r="AD44" i="23"/>
  <c r="AC91" i="24"/>
  <c r="AD91" i="23"/>
  <c r="AC70" i="24"/>
  <c r="AD70" i="23"/>
  <c r="AC40" i="24"/>
  <c r="AD40" i="23"/>
  <c r="AC39" i="24"/>
  <c r="AD39" i="23"/>
  <c r="AC37" i="24"/>
  <c r="AD37" i="23"/>
  <c r="AD36" i="24"/>
  <c r="AB30" i="25"/>
  <c r="AC11" i="23"/>
  <c r="AC13" i="23"/>
  <c r="AC7" i="23"/>
  <c r="AC25" i="24"/>
  <c r="AC6" i="23"/>
  <c r="AC5" i="23"/>
  <c r="AB15" i="23"/>
  <c r="AB16" i="23" s="1"/>
  <c r="AB10" i="24"/>
  <c r="AB6" i="24" s="1"/>
  <c r="AC82" i="24"/>
  <c r="AC14" i="23"/>
  <c r="Z5" i="24"/>
  <c r="D2" i="24" s="1"/>
  <c r="AB12" i="24"/>
  <c r="AB6" i="25" s="1"/>
  <c r="AB66" i="25" s="1"/>
  <c r="AA5" i="25"/>
  <c r="AA65" i="25" s="1"/>
  <c r="AA7" i="24"/>
  <c r="AA6" i="24"/>
  <c r="AA15" i="24"/>
  <c r="AA4" i="25"/>
  <c r="Z64" i="25"/>
  <c r="Z9" i="25"/>
  <c r="Y69" i="25"/>
  <c r="Y27" i="25"/>
  <c r="Y31" i="25" s="1"/>
  <c r="Y10" i="25"/>
  <c r="Z13" i="25"/>
  <c r="AP67" i="23" l="1"/>
  <c r="AO67" i="24"/>
  <c r="AQ81" i="23"/>
  <c r="AP81" i="24"/>
  <c r="AP52" i="23"/>
  <c r="AO52" i="24"/>
  <c r="AR66" i="23"/>
  <c r="AQ66" i="24"/>
  <c r="AR51" i="23"/>
  <c r="AQ51" i="24"/>
  <c r="AU65" i="23"/>
  <c r="AT65" i="24"/>
  <c r="AT80" i="23"/>
  <c r="AS80" i="24"/>
  <c r="BC14" i="26"/>
  <c r="AU50" i="23"/>
  <c r="AT50" i="24"/>
  <c r="BE24" i="23"/>
  <c r="BF24" i="23" s="1"/>
  <c r="BG24" i="23" s="1"/>
  <c r="BH24" i="23" s="1"/>
  <c r="BE13" i="26"/>
  <c r="AQ36" i="23"/>
  <c r="AP36" i="24"/>
  <c r="AT35" i="23"/>
  <c r="AS35" i="24"/>
  <c r="Z16" i="24"/>
  <c r="AN67" i="24"/>
  <c r="AQ23" i="24"/>
  <c r="AN52" i="24"/>
  <c r="AO24" i="24"/>
  <c r="AM67" i="24"/>
  <c r="AM52" i="24"/>
  <c r="AL52" i="24"/>
  <c r="AL67" i="24"/>
  <c r="AK67" i="24"/>
  <c r="AK52" i="24"/>
  <c r="AJ67" i="24"/>
  <c r="AJ52" i="24"/>
  <c r="AI67" i="24"/>
  <c r="AI52" i="24"/>
  <c r="AH52" i="24"/>
  <c r="AH67" i="24"/>
  <c r="AC12" i="24"/>
  <c r="AC14" i="24"/>
  <c r="AC8" i="25" s="1"/>
  <c r="AC68" i="25" s="1"/>
  <c r="AG67" i="24"/>
  <c r="AG52" i="24"/>
  <c r="AC13" i="24"/>
  <c r="AC7" i="25" s="1"/>
  <c r="AC67" i="25" s="1"/>
  <c r="AF52" i="24"/>
  <c r="AE82" i="24"/>
  <c r="AF82" i="23"/>
  <c r="AG82" i="23" s="1"/>
  <c r="AH82" i="23" s="1"/>
  <c r="AI82" i="23" s="1"/>
  <c r="AJ82" i="23" s="1"/>
  <c r="AK82" i="23" s="1"/>
  <c r="AL82" i="23" s="1"/>
  <c r="AM82" i="23" s="1"/>
  <c r="AN82" i="23" s="1"/>
  <c r="AO82" i="23" s="1"/>
  <c r="AF67" i="24"/>
  <c r="AD39" i="24"/>
  <c r="AE39" i="23"/>
  <c r="AD44" i="24"/>
  <c r="AE44" i="23"/>
  <c r="AE67" i="24"/>
  <c r="AD57" i="24"/>
  <c r="AE57" i="23"/>
  <c r="AD27" i="24"/>
  <c r="AE27" i="23"/>
  <c r="AD74" i="24"/>
  <c r="AE74" i="23"/>
  <c r="AD42" i="24"/>
  <c r="AE42" i="23"/>
  <c r="AC11" i="24"/>
  <c r="AD38" i="24"/>
  <c r="AE38" i="23"/>
  <c r="AD58" i="24"/>
  <c r="AE58" i="23"/>
  <c r="AD90" i="24"/>
  <c r="AE90" i="23"/>
  <c r="AD70" i="24"/>
  <c r="AE70" i="23"/>
  <c r="AD31" i="24"/>
  <c r="AE31" i="23"/>
  <c r="AD60" i="24"/>
  <c r="AE60" i="23"/>
  <c r="AD86" i="24"/>
  <c r="AE86" i="23"/>
  <c r="AD54" i="24"/>
  <c r="AE54" i="23"/>
  <c r="AD55" i="24"/>
  <c r="AE55" i="23"/>
  <c r="AD72" i="24"/>
  <c r="AE72" i="23"/>
  <c r="AD28" i="24"/>
  <c r="AE28" i="23"/>
  <c r="AD26" i="24"/>
  <c r="AE26" i="23"/>
  <c r="AD25" i="24"/>
  <c r="AE25" i="23"/>
  <c r="AF25" i="23" s="1"/>
  <c r="AG25" i="23" s="1"/>
  <c r="AH25" i="23" s="1"/>
  <c r="AI25" i="23" s="1"/>
  <c r="AJ25" i="23" s="1"/>
  <c r="AK25" i="23" s="1"/>
  <c r="AL25" i="23" s="1"/>
  <c r="AM25" i="23" s="1"/>
  <c r="AN25" i="23" s="1"/>
  <c r="AO25" i="23" s="1"/>
  <c r="AP25" i="23" s="1"/>
  <c r="AQ25" i="23" s="1"/>
  <c r="AR25" i="23" s="1"/>
  <c r="AS25" i="23" s="1"/>
  <c r="AT25" i="23" s="1"/>
  <c r="AU25" i="23" s="1"/>
  <c r="AV25" i="23" s="1"/>
  <c r="AW25" i="23" s="1"/>
  <c r="AX25" i="23" s="1"/>
  <c r="AD59" i="24"/>
  <c r="AE59" i="23"/>
  <c r="AD30" i="24"/>
  <c r="AE30" i="23"/>
  <c r="AD89" i="24"/>
  <c r="AE89" i="23"/>
  <c r="AD71" i="24"/>
  <c r="AE71" i="23"/>
  <c r="AD61" i="24"/>
  <c r="AE61" i="23"/>
  <c r="AD84" i="24"/>
  <c r="AE84" i="23"/>
  <c r="AD41" i="24"/>
  <c r="AE41" i="23"/>
  <c r="AD62" i="24"/>
  <c r="AE62" i="23"/>
  <c r="AD37" i="24"/>
  <c r="AE37" i="23"/>
  <c r="AF37" i="23" s="1"/>
  <c r="AG37" i="23" s="1"/>
  <c r="AH37" i="23" s="1"/>
  <c r="AI37" i="23" s="1"/>
  <c r="AJ37" i="23" s="1"/>
  <c r="AK37" i="23" s="1"/>
  <c r="AL37" i="23" s="1"/>
  <c r="AM37" i="23" s="1"/>
  <c r="AN37" i="23" s="1"/>
  <c r="AO37" i="23" s="1"/>
  <c r="AD40" i="24"/>
  <c r="AE40" i="23"/>
  <c r="AD91" i="24"/>
  <c r="AE91" i="23"/>
  <c r="AD92" i="24"/>
  <c r="AE92" i="23"/>
  <c r="AD53" i="24"/>
  <c r="AE53" i="23"/>
  <c r="AD88" i="24"/>
  <c r="AE88" i="23"/>
  <c r="AD77" i="24"/>
  <c r="AE77" i="23"/>
  <c r="AE52" i="24"/>
  <c r="AD43" i="24"/>
  <c r="AE43" i="23"/>
  <c r="AD69" i="24"/>
  <c r="AE69" i="23"/>
  <c r="AD47" i="24"/>
  <c r="AE47" i="23"/>
  <c r="AD87" i="24"/>
  <c r="AE87" i="23"/>
  <c r="AD73" i="24"/>
  <c r="AE73" i="23"/>
  <c r="AD29" i="24"/>
  <c r="AE29" i="23"/>
  <c r="AD85" i="24"/>
  <c r="AE85" i="23"/>
  <c r="AD83" i="24"/>
  <c r="AE83" i="23"/>
  <c r="AF83" i="23" s="1"/>
  <c r="AD32" i="24"/>
  <c r="AE32" i="23"/>
  <c r="AD76" i="24"/>
  <c r="AE76" i="23"/>
  <c r="AD56" i="24"/>
  <c r="AE56" i="23"/>
  <c r="AD45" i="24"/>
  <c r="AE45" i="23"/>
  <c r="AD46" i="24"/>
  <c r="AE46" i="23"/>
  <c r="AD68" i="24"/>
  <c r="AE68" i="23"/>
  <c r="AD75" i="24"/>
  <c r="AE75" i="23"/>
  <c r="AB4" i="25"/>
  <c r="AB64" i="25" s="1"/>
  <c r="AD10" i="23"/>
  <c r="AC15" i="23"/>
  <c r="AC16" i="23" s="1"/>
  <c r="AD7" i="23"/>
  <c r="AD52" i="24"/>
  <c r="AD12" i="23"/>
  <c r="AD11" i="23"/>
  <c r="AD6" i="23"/>
  <c r="AD14" i="23"/>
  <c r="AD67" i="24"/>
  <c r="AD13" i="23"/>
  <c r="AD5" i="23"/>
  <c r="AC10" i="24"/>
  <c r="AC6" i="25"/>
  <c r="AC66" i="25" s="1"/>
  <c r="AC30" i="25"/>
  <c r="AB7" i="24"/>
  <c r="AB5" i="24" s="1"/>
  <c r="AB5" i="25"/>
  <c r="AB65" i="25" s="1"/>
  <c r="AA5" i="24"/>
  <c r="AB15" i="24"/>
  <c r="AA13" i="25"/>
  <c r="AA64" i="25"/>
  <c r="AA9" i="25"/>
  <c r="Z10" i="25"/>
  <c r="Z69" i="25"/>
  <c r="Z27" i="25"/>
  <c r="Z31" i="25" s="1"/>
  <c r="BD14" i="26" l="1"/>
  <c r="AS66" i="23"/>
  <c r="AR66" i="24"/>
  <c r="BB15" i="26"/>
  <c r="AY25" i="23"/>
  <c r="AZ25" i="23" s="1"/>
  <c r="BA25" i="23" s="1"/>
  <c r="BB25" i="23" s="1"/>
  <c r="BC25" i="23" s="1"/>
  <c r="BD25" i="23" s="1"/>
  <c r="BF13" i="26"/>
  <c r="AP37" i="23"/>
  <c r="AO37" i="24"/>
  <c r="AP82" i="23"/>
  <c r="AO82" i="24"/>
  <c r="AU80" i="23"/>
  <c r="AT80" i="24"/>
  <c r="AQ52" i="23"/>
  <c r="AP52" i="24"/>
  <c r="AU35" i="23"/>
  <c r="AT35" i="24"/>
  <c r="AV65" i="23"/>
  <c r="AU65" i="24"/>
  <c r="AR81" i="23"/>
  <c r="AQ81" i="24"/>
  <c r="AV50" i="23"/>
  <c r="AU50" i="24"/>
  <c r="AR36" i="23"/>
  <c r="AQ36" i="24"/>
  <c r="AS51" i="23"/>
  <c r="AR51" i="24"/>
  <c r="AQ67" i="23"/>
  <c r="AP67" i="24"/>
  <c r="AC7" i="24"/>
  <c r="AN37" i="24"/>
  <c r="AN25" i="24"/>
  <c r="AP24" i="24"/>
  <c r="AR23" i="24"/>
  <c r="AN82" i="24"/>
  <c r="AM82" i="24"/>
  <c r="AM37" i="24"/>
  <c r="AM25" i="24"/>
  <c r="AL82" i="24"/>
  <c r="AL37" i="24"/>
  <c r="AL25" i="24"/>
  <c r="AK82" i="24"/>
  <c r="AK37" i="24"/>
  <c r="AK25" i="24"/>
  <c r="AJ82" i="24"/>
  <c r="AJ37" i="24"/>
  <c r="AJ25" i="24"/>
  <c r="AD14" i="24"/>
  <c r="AD8" i="25" s="1"/>
  <c r="AD68" i="25" s="1"/>
  <c r="AI82" i="24"/>
  <c r="AI37" i="24"/>
  <c r="AI25" i="24"/>
  <c r="AH37" i="24"/>
  <c r="AH25" i="24"/>
  <c r="AD11" i="24"/>
  <c r="AH82" i="24"/>
  <c r="AD12" i="24"/>
  <c r="AD6" i="25" s="1"/>
  <c r="AD66" i="25" s="1"/>
  <c r="AF83" i="24"/>
  <c r="AG83" i="23"/>
  <c r="AG82" i="24"/>
  <c r="AG37" i="24"/>
  <c r="AG25" i="24"/>
  <c r="AE77" i="24"/>
  <c r="AF77" i="23"/>
  <c r="AE53" i="24"/>
  <c r="AF53" i="23"/>
  <c r="AG53" i="23" s="1"/>
  <c r="AH53" i="23" s="1"/>
  <c r="AI53" i="23" s="1"/>
  <c r="AJ53" i="23" s="1"/>
  <c r="AK53" i="23" s="1"/>
  <c r="AL53" i="23" s="1"/>
  <c r="AM53" i="23" s="1"/>
  <c r="AN53" i="23" s="1"/>
  <c r="AO53" i="23" s="1"/>
  <c r="AE91" i="24"/>
  <c r="AF91" i="23"/>
  <c r="AF37" i="24"/>
  <c r="AE41" i="24"/>
  <c r="AF41" i="23"/>
  <c r="AF25" i="24"/>
  <c r="AE28" i="24"/>
  <c r="AF28" i="23"/>
  <c r="AE55" i="24"/>
  <c r="AF55" i="23"/>
  <c r="AE86" i="24"/>
  <c r="AF86" i="23"/>
  <c r="AE31" i="24"/>
  <c r="AF31" i="23"/>
  <c r="AE42" i="24"/>
  <c r="AF42" i="23"/>
  <c r="AE27" i="24"/>
  <c r="AF27" i="23"/>
  <c r="AE75" i="24"/>
  <c r="AF75" i="23"/>
  <c r="AE56" i="24"/>
  <c r="AF56" i="23"/>
  <c r="AE85" i="24"/>
  <c r="AF85" i="23"/>
  <c r="AE47" i="24"/>
  <c r="AF47" i="23"/>
  <c r="AE43" i="24"/>
  <c r="AF43" i="23"/>
  <c r="AE61" i="24"/>
  <c r="AF61" i="23"/>
  <c r="AE89" i="24"/>
  <c r="AF89" i="23"/>
  <c r="AE59" i="24"/>
  <c r="AF59" i="23"/>
  <c r="AE90" i="24"/>
  <c r="AF90" i="23"/>
  <c r="AE38" i="24"/>
  <c r="AF38" i="23"/>
  <c r="AE44" i="24"/>
  <c r="AF44" i="23"/>
  <c r="AE46" i="24"/>
  <c r="AF46" i="23"/>
  <c r="AE32" i="24"/>
  <c r="AF32" i="23"/>
  <c r="AE73" i="24"/>
  <c r="AF73" i="23"/>
  <c r="AE88" i="24"/>
  <c r="AF88" i="23"/>
  <c r="AE92" i="24"/>
  <c r="AF92" i="23"/>
  <c r="AE40" i="24"/>
  <c r="AF40" i="23"/>
  <c r="AE62" i="24"/>
  <c r="AF62" i="23"/>
  <c r="AE26" i="24"/>
  <c r="AF26" i="23"/>
  <c r="AE72" i="24"/>
  <c r="AF72" i="23"/>
  <c r="AE54" i="24"/>
  <c r="AF54" i="23"/>
  <c r="AE60" i="24"/>
  <c r="AF60" i="23"/>
  <c r="AE70" i="24"/>
  <c r="AF70" i="23"/>
  <c r="AE74" i="24"/>
  <c r="AF74" i="23"/>
  <c r="AE57" i="24"/>
  <c r="AF57" i="23"/>
  <c r="AF82" i="24"/>
  <c r="AE68" i="24"/>
  <c r="AF68" i="23"/>
  <c r="AG68" i="23" s="1"/>
  <c r="AH68" i="23" s="1"/>
  <c r="AI68" i="23" s="1"/>
  <c r="AJ68" i="23" s="1"/>
  <c r="AK68" i="23" s="1"/>
  <c r="AL68" i="23" s="1"/>
  <c r="AM68" i="23" s="1"/>
  <c r="AN68" i="23" s="1"/>
  <c r="AO68" i="23" s="1"/>
  <c r="AE45" i="24"/>
  <c r="AF45" i="23"/>
  <c r="AE76" i="24"/>
  <c r="AF76" i="23"/>
  <c r="AE29" i="24"/>
  <c r="AF29" i="23"/>
  <c r="AE87" i="24"/>
  <c r="AF87" i="23"/>
  <c r="AE69" i="24"/>
  <c r="AF69" i="23"/>
  <c r="AE84" i="24"/>
  <c r="AF84" i="23"/>
  <c r="AE71" i="24"/>
  <c r="AF71" i="23"/>
  <c r="AE30" i="24"/>
  <c r="AF30" i="23"/>
  <c r="AE58" i="24"/>
  <c r="AF58" i="23"/>
  <c r="AE39" i="24"/>
  <c r="AF39" i="23"/>
  <c r="AD13" i="24"/>
  <c r="AD7" i="25" s="1"/>
  <c r="AD67" i="25" s="1"/>
  <c r="AD10" i="24"/>
  <c r="AD6" i="24" s="1"/>
  <c r="AE25" i="24"/>
  <c r="AE5" i="23"/>
  <c r="AE10" i="23"/>
  <c r="AE6" i="23"/>
  <c r="AE83" i="24"/>
  <c r="AE14" i="23"/>
  <c r="AE12" i="23"/>
  <c r="AE13" i="23"/>
  <c r="AE37" i="24"/>
  <c r="AE7" i="23"/>
  <c r="AE11" i="23"/>
  <c r="AD30" i="25"/>
  <c r="AD15" i="23"/>
  <c r="AD16" i="23" s="1"/>
  <c r="AB13" i="25"/>
  <c r="AB16" i="24"/>
  <c r="AB9" i="25"/>
  <c r="AB69" i="25" s="1"/>
  <c r="AC5" i="25"/>
  <c r="AC65" i="25" s="1"/>
  <c r="AC4" i="25"/>
  <c r="AC6" i="24"/>
  <c r="AC15" i="24"/>
  <c r="AA16" i="24"/>
  <c r="AA10" i="25"/>
  <c r="AA27" i="25"/>
  <c r="AA31" i="25" s="1"/>
  <c r="AA69" i="25"/>
  <c r="AC5" i="24" l="1"/>
  <c r="BG13" i="26"/>
  <c r="AS81" i="23"/>
  <c r="AR81" i="24"/>
  <c r="BE25" i="23"/>
  <c r="BF25" i="23" s="1"/>
  <c r="BG25" i="23" s="1"/>
  <c r="BH25" i="23" s="1"/>
  <c r="BC15" i="26"/>
  <c r="AR67" i="23"/>
  <c r="AQ67" i="24"/>
  <c r="AV80" i="23"/>
  <c r="AU80" i="24"/>
  <c r="AP53" i="23"/>
  <c r="AO53" i="24"/>
  <c r="AT51" i="23"/>
  <c r="AS51" i="24"/>
  <c r="AW65" i="23"/>
  <c r="AV65" i="24"/>
  <c r="AQ82" i="23"/>
  <c r="AP82" i="24"/>
  <c r="AS36" i="23"/>
  <c r="AR36" i="24"/>
  <c r="AU35" i="24"/>
  <c r="AV35" i="23"/>
  <c r="AQ37" i="23"/>
  <c r="AP37" i="24"/>
  <c r="AP68" i="23"/>
  <c r="AO68" i="24"/>
  <c r="AT66" i="23"/>
  <c r="AS66" i="24"/>
  <c r="AW50" i="23"/>
  <c r="AV50" i="24"/>
  <c r="AR52" i="23"/>
  <c r="AQ52" i="24"/>
  <c r="BE14" i="26"/>
  <c r="AC13" i="25"/>
  <c r="AN68" i="24"/>
  <c r="AN53" i="24"/>
  <c r="AQ24" i="24"/>
  <c r="AO25" i="24"/>
  <c r="AS23" i="24"/>
  <c r="AM68" i="24"/>
  <c r="AM53" i="24"/>
  <c r="AL68" i="24"/>
  <c r="AL53" i="24"/>
  <c r="AK68" i="24"/>
  <c r="AK53" i="24"/>
  <c r="AD7" i="24"/>
  <c r="AD5" i="24" s="1"/>
  <c r="AJ68" i="24"/>
  <c r="AJ53" i="24"/>
  <c r="AI68" i="24"/>
  <c r="AI53" i="24"/>
  <c r="AH53" i="24"/>
  <c r="AH68" i="24"/>
  <c r="AG83" i="24"/>
  <c r="AH83" i="23"/>
  <c r="AI83" i="23" s="1"/>
  <c r="AJ83" i="23" s="1"/>
  <c r="AK83" i="23" s="1"/>
  <c r="AL83" i="23" s="1"/>
  <c r="AM83" i="23" s="1"/>
  <c r="AN83" i="23" s="1"/>
  <c r="AO83" i="23" s="1"/>
  <c r="AF44" i="24"/>
  <c r="AG44" i="23"/>
  <c r="AF90" i="24"/>
  <c r="AG90" i="23"/>
  <c r="AF89" i="24"/>
  <c r="AG89" i="23"/>
  <c r="AF43" i="24"/>
  <c r="AG43" i="23"/>
  <c r="AF85" i="24"/>
  <c r="AG85" i="23"/>
  <c r="AF75" i="24"/>
  <c r="AG75" i="23"/>
  <c r="AF42" i="24"/>
  <c r="AG42" i="23"/>
  <c r="AF86" i="24"/>
  <c r="AG86" i="23"/>
  <c r="AF28" i="24"/>
  <c r="AG28" i="23"/>
  <c r="AG53" i="24"/>
  <c r="AF58" i="24"/>
  <c r="AG58" i="23"/>
  <c r="AF71" i="24"/>
  <c r="AG71" i="23"/>
  <c r="AF69" i="24"/>
  <c r="AG69" i="23"/>
  <c r="AF29" i="24"/>
  <c r="AG29" i="23"/>
  <c r="AF45" i="24"/>
  <c r="AG45" i="23"/>
  <c r="AF74" i="24"/>
  <c r="AG74" i="23"/>
  <c r="AF60" i="24"/>
  <c r="AG60" i="23"/>
  <c r="AF72" i="24"/>
  <c r="AG72" i="23"/>
  <c r="AF62" i="24"/>
  <c r="AG62" i="23"/>
  <c r="AF92" i="24"/>
  <c r="AG92" i="23"/>
  <c r="AF73" i="24"/>
  <c r="AG73" i="23"/>
  <c r="AF46" i="24"/>
  <c r="AG46" i="23"/>
  <c r="AD15" i="24"/>
  <c r="AD13" i="25" s="1"/>
  <c r="AF38" i="24"/>
  <c r="AG38" i="23"/>
  <c r="AH38" i="23" s="1"/>
  <c r="AI38" i="23" s="1"/>
  <c r="AJ38" i="23" s="1"/>
  <c r="AK38" i="23" s="1"/>
  <c r="AL38" i="23" s="1"/>
  <c r="AM38" i="23" s="1"/>
  <c r="AN38" i="23" s="1"/>
  <c r="AO38" i="23" s="1"/>
  <c r="AF59" i="24"/>
  <c r="AG59" i="23"/>
  <c r="AF61" i="24"/>
  <c r="AG61" i="23"/>
  <c r="AF47" i="24"/>
  <c r="AG47" i="23"/>
  <c r="AF56" i="24"/>
  <c r="AG56" i="23"/>
  <c r="AF27" i="24"/>
  <c r="AG27" i="23"/>
  <c r="AF31" i="24"/>
  <c r="AG31" i="23"/>
  <c r="AF55" i="24"/>
  <c r="AG55" i="23"/>
  <c r="AF91" i="24"/>
  <c r="AG91" i="23"/>
  <c r="AF77" i="24"/>
  <c r="AG77" i="23"/>
  <c r="AF39" i="24"/>
  <c r="AG39" i="23"/>
  <c r="AF30" i="24"/>
  <c r="AG30" i="23"/>
  <c r="AF84" i="24"/>
  <c r="AG84" i="23"/>
  <c r="AF87" i="24"/>
  <c r="AG87" i="23"/>
  <c r="AF76" i="24"/>
  <c r="AG76" i="23"/>
  <c r="AG68" i="24"/>
  <c r="AF57" i="24"/>
  <c r="AG57" i="23"/>
  <c r="AF70" i="24"/>
  <c r="AG70" i="23"/>
  <c r="AF54" i="24"/>
  <c r="AG54" i="23"/>
  <c r="AF26" i="24"/>
  <c r="AG26" i="23"/>
  <c r="AH26" i="23" s="1"/>
  <c r="AI26" i="23" s="1"/>
  <c r="AJ26" i="23" s="1"/>
  <c r="AK26" i="23" s="1"/>
  <c r="AL26" i="23" s="1"/>
  <c r="AM26" i="23" s="1"/>
  <c r="AN26" i="23" s="1"/>
  <c r="AO26" i="23" s="1"/>
  <c r="AP26" i="23" s="1"/>
  <c r="AQ26" i="23" s="1"/>
  <c r="AR26" i="23" s="1"/>
  <c r="AS26" i="23" s="1"/>
  <c r="AT26" i="23" s="1"/>
  <c r="AU26" i="23" s="1"/>
  <c r="AV26" i="23" s="1"/>
  <c r="AW26" i="23" s="1"/>
  <c r="AX26" i="23" s="1"/>
  <c r="AF40" i="24"/>
  <c r="AG40" i="23"/>
  <c r="AF88" i="24"/>
  <c r="AG88" i="23"/>
  <c r="AF32" i="24"/>
  <c r="AG32" i="23"/>
  <c r="AF41" i="24"/>
  <c r="AG41" i="23"/>
  <c r="AE14" i="24"/>
  <c r="AE8" i="25" s="1"/>
  <c r="AE68" i="25" s="1"/>
  <c r="AE12" i="24"/>
  <c r="AE6" i="25" s="1"/>
  <c r="AE66" i="25" s="1"/>
  <c r="AF14" i="23"/>
  <c r="AF10" i="23"/>
  <c r="AF68" i="24"/>
  <c r="AF13" i="23"/>
  <c r="AF6" i="23"/>
  <c r="AE13" i="24"/>
  <c r="AE7" i="25" s="1"/>
  <c r="AE67" i="25" s="1"/>
  <c r="AF5" i="23"/>
  <c r="AF11" i="23"/>
  <c r="AF7" i="23"/>
  <c r="AF53" i="24"/>
  <c r="AF12" i="23"/>
  <c r="AE15" i="23"/>
  <c r="AE16" i="23" s="1"/>
  <c r="AE11" i="24"/>
  <c r="AD4" i="25"/>
  <c r="AD64" i="25" s="1"/>
  <c r="AE10" i="24"/>
  <c r="AE30" i="25"/>
  <c r="AD5" i="25"/>
  <c r="AD65" i="25" s="1"/>
  <c r="AB27" i="25"/>
  <c r="AB31" i="25" s="1"/>
  <c r="AB10" i="25"/>
  <c r="AC16" i="24"/>
  <c r="AC64" i="25"/>
  <c r="AC9" i="25"/>
  <c r="BB16" i="26" l="1"/>
  <c r="AY26" i="23"/>
  <c r="AZ26" i="23" s="1"/>
  <c r="BA26" i="23" s="1"/>
  <c r="BB26" i="23" s="1"/>
  <c r="BC26" i="23" s="1"/>
  <c r="BD26" i="23" s="1"/>
  <c r="AT36" i="23"/>
  <c r="AS36" i="24"/>
  <c r="BF14" i="26"/>
  <c r="AQ68" i="23"/>
  <c r="AP68" i="24"/>
  <c r="AR82" i="23"/>
  <c r="AQ82" i="24"/>
  <c r="AW80" i="23"/>
  <c r="AV80" i="24"/>
  <c r="AP83" i="23"/>
  <c r="AO83" i="24"/>
  <c r="AT81" i="23"/>
  <c r="AS81" i="24"/>
  <c r="AS52" i="23"/>
  <c r="AR52" i="24"/>
  <c r="AR37" i="23"/>
  <c r="AQ37" i="24"/>
  <c r="AX65" i="23"/>
  <c r="AW65" i="24"/>
  <c r="AS67" i="23"/>
  <c r="AR67" i="24"/>
  <c r="BD15" i="26"/>
  <c r="AU66" i="23"/>
  <c r="AT66" i="24"/>
  <c r="AQ53" i="23"/>
  <c r="AP53" i="24"/>
  <c r="AP38" i="23"/>
  <c r="AO38" i="24"/>
  <c r="AV35" i="24"/>
  <c r="AW35" i="23"/>
  <c r="AX50" i="23"/>
  <c r="AW50" i="24"/>
  <c r="AU51" i="23"/>
  <c r="AT51" i="24"/>
  <c r="BH13" i="26"/>
  <c r="AN26" i="24"/>
  <c r="AP25" i="24"/>
  <c r="AN38" i="24"/>
  <c r="AN83" i="24"/>
  <c r="AR24" i="24"/>
  <c r="AT23" i="24"/>
  <c r="AM83" i="24"/>
  <c r="AM26" i="24"/>
  <c r="AM38" i="24"/>
  <c r="AL83" i="24"/>
  <c r="AL26" i="24"/>
  <c r="AL38" i="24"/>
  <c r="AK83" i="24"/>
  <c r="AK26" i="24"/>
  <c r="AK38" i="24"/>
  <c r="AF11" i="24"/>
  <c r="AJ83" i="24"/>
  <c r="AJ26" i="24"/>
  <c r="AJ38" i="24"/>
  <c r="AI26" i="24"/>
  <c r="AD16" i="24"/>
  <c r="AI38" i="24"/>
  <c r="AI83" i="24"/>
  <c r="AF14" i="24"/>
  <c r="AF8" i="25" s="1"/>
  <c r="AF68" i="25" s="1"/>
  <c r="AG41" i="24"/>
  <c r="AH41" i="23"/>
  <c r="AG88" i="24"/>
  <c r="AH88" i="23"/>
  <c r="AH26" i="24"/>
  <c r="AG70" i="24"/>
  <c r="AH70" i="23"/>
  <c r="AG46" i="24"/>
  <c r="AH46" i="23"/>
  <c r="AG92" i="24"/>
  <c r="AH92" i="23"/>
  <c r="AG72" i="24"/>
  <c r="AH72" i="23"/>
  <c r="AG74" i="24"/>
  <c r="AH74" i="23"/>
  <c r="AG29" i="24"/>
  <c r="AH29" i="23"/>
  <c r="AG71" i="24"/>
  <c r="AH71" i="23"/>
  <c r="AG76" i="24"/>
  <c r="AH76" i="23"/>
  <c r="AG84" i="24"/>
  <c r="AH84" i="23"/>
  <c r="AG39" i="24"/>
  <c r="AH39" i="23"/>
  <c r="AG91" i="24"/>
  <c r="AH91" i="23"/>
  <c r="AG31" i="24"/>
  <c r="AH31" i="23"/>
  <c r="AG56" i="24"/>
  <c r="AH56" i="23"/>
  <c r="AG61" i="24"/>
  <c r="AH61" i="23"/>
  <c r="AH38" i="24"/>
  <c r="AG28" i="24"/>
  <c r="AH28" i="23"/>
  <c r="AG42" i="24"/>
  <c r="AH42" i="23"/>
  <c r="AG85" i="24"/>
  <c r="AH85" i="23"/>
  <c r="AG89" i="24"/>
  <c r="AH89" i="23"/>
  <c r="AG44" i="24"/>
  <c r="AH44" i="23"/>
  <c r="AG32" i="24"/>
  <c r="AH32" i="23"/>
  <c r="AG40" i="24"/>
  <c r="AH40" i="23"/>
  <c r="AG54" i="24"/>
  <c r="AH54" i="23"/>
  <c r="AI54" i="23" s="1"/>
  <c r="AJ54" i="23" s="1"/>
  <c r="AK54" i="23" s="1"/>
  <c r="AL54" i="23" s="1"/>
  <c r="AM54" i="23" s="1"/>
  <c r="AN54" i="23" s="1"/>
  <c r="AO54" i="23" s="1"/>
  <c r="AG57" i="24"/>
  <c r="AH57" i="23"/>
  <c r="AG73" i="24"/>
  <c r="AH73" i="23"/>
  <c r="AG62" i="24"/>
  <c r="AH62" i="23"/>
  <c r="AG60" i="24"/>
  <c r="AH60" i="23"/>
  <c r="AG45" i="24"/>
  <c r="AH45" i="23"/>
  <c r="AG69" i="24"/>
  <c r="AH69" i="23"/>
  <c r="AI69" i="23" s="1"/>
  <c r="AJ69" i="23" s="1"/>
  <c r="AK69" i="23" s="1"/>
  <c r="AL69" i="23" s="1"/>
  <c r="AM69" i="23" s="1"/>
  <c r="AN69" i="23" s="1"/>
  <c r="AO69" i="23" s="1"/>
  <c r="AG58" i="24"/>
  <c r="AH58" i="23"/>
  <c r="AG87" i="24"/>
  <c r="AH87" i="23"/>
  <c r="AG30" i="24"/>
  <c r="AH30" i="23"/>
  <c r="AG77" i="24"/>
  <c r="AH77" i="23"/>
  <c r="AG55" i="24"/>
  <c r="AH55" i="23"/>
  <c r="AG27" i="24"/>
  <c r="AH27" i="23"/>
  <c r="AG47" i="24"/>
  <c r="AH47" i="23"/>
  <c r="AG59" i="24"/>
  <c r="AH59" i="23"/>
  <c r="AG86" i="24"/>
  <c r="AH86" i="23"/>
  <c r="AG75" i="24"/>
  <c r="AH75" i="23"/>
  <c r="AG43" i="24"/>
  <c r="AH43" i="23"/>
  <c r="AG90" i="24"/>
  <c r="AH90" i="23"/>
  <c r="AH83" i="24"/>
  <c r="AF10" i="24"/>
  <c r="AF6" i="24" s="1"/>
  <c r="AF12" i="24"/>
  <c r="AF6" i="25" s="1"/>
  <c r="AF66" i="25" s="1"/>
  <c r="AF13" i="24"/>
  <c r="AF7" i="25" s="1"/>
  <c r="AF67" i="25" s="1"/>
  <c r="AG14" i="23"/>
  <c r="AG38" i="24"/>
  <c r="AG11" i="23"/>
  <c r="AG7" i="23"/>
  <c r="AG12" i="23"/>
  <c r="AG26" i="24"/>
  <c r="AG6" i="23"/>
  <c r="AG5" i="23"/>
  <c r="AG10" i="23"/>
  <c r="AG13" i="23"/>
  <c r="AF30" i="25"/>
  <c r="AF15" i="23"/>
  <c r="AF16" i="23" s="1"/>
  <c r="AD9" i="25"/>
  <c r="AD27" i="25" s="1"/>
  <c r="AD31" i="25" s="1"/>
  <c r="AE7" i="24"/>
  <c r="AE5" i="25"/>
  <c r="AE65" i="25" s="1"/>
  <c r="AE6" i="24"/>
  <c r="AE15" i="24"/>
  <c r="AE4" i="25"/>
  <c r="AC10" i="25"/>
  <c r="AC27" i="25"/>
  <c r="AC31" i="25" s="1"/>
  <c r="AC69" i="25"/>
  <c r="AV51" i="23" l="1"/>
  <c r="AU51" i="24"/>
  <c r="AY65" i="23"/>
  <c r="AX65" i="24"/>
  <c r="BB55" i="26"/>
  <c r="BC55" i="26" s="1"/>
  <c r="BD55" i="26" s="1"/>
  <c r="BE55" i="26" s="1"/>
  <c r="BF55" i="26" s="1"/>
  <c r="BG55" i="26" s="1"/>
  <c r="BH55" i="26" s="1"/>
  <c r="BI55" i="26" s="1"/>
  <c r="BJ55" i="26" s="1"/>
  <c r="BK55" i="26" s="1"/>
  <c r="BL55" i="26" s="1"/>
  <c r="BM55" i="26" s="1"/>
  <c r="BN55" i="26" s="1"/>
  <c r="BO55" i="26" s="1"/>
  <c r="BP55" i="26" s="1"/>
  <c r="BQ55" i="26" s="1"/>
  <c r="BR55" i="26" s="1"/>
  <c r="BS55" i="26" s="1"/>
  <c r="BT55" i="26" s="1"/>
  <c r="BU55" i="26" s="1"/>
  <c r="BV55" i="26" s="1"/>
  <c r="BW55" i="26" s="1"/>
  <c r="BX55" i="26" s="1"/>
  <c r="BY55" i="26" s="1"/>
  <c r="BZ55" i="26" s="1"/>
  <c r="CA55" i="26" s="1"/>
  <c r="CB55" i="26" s="1"/>
  <c r="CC55" i="26" s="1"/>
  <c r="CD55" i="26" s="1"/>
  <c r="CE55" i="26" s="1"/>
  <c r="CF55" i="26" s="1"/>
  <c r="CG55" i="26" s="1"/>
  <c r="CH55" i="26" s="1"/>
  <c r="CI55" i="26" s="1"/>
  <c r="CJ55" i="26" s="1"/>
  <c r="AQ83" i="23"/>
  <c r="AP83" i="24"/>
  <c r="AP54" i="23"/>
  <c r="AO54" i="24"/>
  <c r="AY50" i="23"/>
  <c r="AX50" i="24"/>
  <c r="BB40" i="26"/>
  <c r="BC40" i="26" s="1"/>
  <c r="BD40" i="26" s="1"/>
  <c r="BE40" i="26" s="1"/>
  <c r="BF40" i="26" s="1"/>
  <c r="BG40" i="26" s="1"/>
  <c r="BH40" i="26" s="1"/>
  <c r="BI40" i="26" s="1"/>
  <c r="BJ40" i="26" s="1"/>
  <c r="BK40" i="26" s="1"/>
  <c r="BL40" i="26" s="1"/>
  <c r="BM40" i="26" s="1"/>
  <c r="BN40" i="26" s="1"/>
  <c r="BO40" i="26" s="1"/>
  <c r="BP40" i="26" s="1"/>
  <c r="BQ40" i="26" s="1"/>
  <c r="BR40" i="26" s="1"/>
  <c r="BS40" i="26" s="1"/>
  <c r="BT40" i="26" s="1"/>
  <c r="BU40" i="26" s="1"/>
  <c r="BV40" i="26" s="1"/>
  <c r="BW40" i="26" s="1"/>
  <c r="BX40" i="26" s="1"/>
  <c r="BY40" i="26" s="1"/>
  <c r="BZ40" i="26" s="1"/>
  <c r="CA40" i="26" s="1"/>
  <c r="CB40" i="26" s="1"/>
  <c r="CC40" i="26" s="1"/>
  <c r="CD40" i="26" s="1"/>
  <c r="CE40" i="26" s="1"/>
  <c r="CF40" i="26" s="1"/>
  <c r="CG40" i="26" s="1"/>
  <c r="CH40" i="26" s="1"/>
  <c r="CI40" i="26" s="1"/>
  <c r="CJ40" i="26" s="1"/>
  <c r="AV66" i="23"/>
  <c r="AU66" i="24"/>
  <c r="BG14" i="26"/>
  <c r="AT67" i="23"/>
  <c r="AS67" i="24"/>
  <c r="AR53" i="23"/>
  <c r="AQ53" i="24"/>
  <c r="AW35" i="24"/>
  <c r="AX35" i="23"/>
  <c r="AS37" i="23"/>
  <c r="AR37" i="24"/>
  <c r="AX80" i="23"/>
  <c r="AW80" i="24"/>
  <c r="AR68" i="23"/>
  <c r="AQ68" i="24"/>
  <c r="AU36" i="23"/>
  <c r="AT36" i="24"/>
  <c r="BE15" i="26"/>
  <c r="AT52" i="23"/>
  <c r="AS52" i="24"/>
  <c r="AS82" i="23"/>
  <c r="AR82" i="24"/>
  <c r="BE26" i="23"/>
  <c r="BF26" i="23" s="1"/>
  <c r="BG26" i="23" s="1"/>
  <c r="BH26" i="23" s="1"/>
  <c r="AU81" i="23"/>
  <c r="AT81" i="24"/>
  <c r="AP69" i="23"/>
  <c r="AO69" i="24"/>
  <c r="BI13" i="26"/>
  <c r="AQ38" i="23"/>
  <c r="AP38" i="24"/>
  <c r="BC16" i="26"/>
  <c r="AS24" i="24"/>
  <c r="AN69" i="24"/>
  <c r="AU23" i="24"/>
  <c r="AQ25" i="24"/>
  <c r="AN54" i="24"/>
  <c r="AO26" i="24"/>
  <c r="AM69" i="24"/>
  <c r="AM54" i="24"/>
  <c r="AL69" i="24"/>
  <c r="AL54" i="24"/>
  <c r="AK69" i="24"/>
  <c r="AK54" i="24"/>
  <c r="AJ54" i="24"/>
  <c r="AG12" i="24"/>
  <c r="AG6" i="25" s="1"/>
  <c r="AG66" i="25" s="1"/>
  <c r="AJ69" i="24"/>
  <c r="AI69" i="24"/>
  <c r="AH73" i="24"/>
  <c r="AI73" i="23"/>
  <c r="AH43" i="24"/>
  <c r="AI43" i="23"/>
  <c r="AH86" i="24"/>
  <c r="AI86" i="23"/>
  <c r="AH47" i="24"/>
  <c r="AI47" i="23"/>
  <c r="AH55" i="24"/>
  <c r="AI55" i="23"/>
  <c r="AH30" i="24"/>
  <c r="AI30" i="23"/>
  <c r="AG13" i="24"/>
  <c r="AG7" i="25" s="1"/>
  <c r="AG67" i="25" s="1"/>
  <c r="AI54" i="24"/>
  <c r="AH32" i="24"/>
  <c r="AI32" i="23"/>
  <c r="AH89" i="24"/>
  <c r="AI89" i="23"/>
  <c r="AH42" i="24"/>
  <c r="AI42" i="23"/>
  <c r="AH61" i="24"/>
  <c r="AI61" i="23"/>
  <c r="AH31" i="24"/>
  <c r="AI31" i="23"/>
  <c r="AH39" i="24"/>
  <c r="AI39" i="23"/>
  <c r="AJ39" i="23" s="1"/>
  <c r="AK39" i="23" s="1"/>
  <c r="AL39" i="23" s="1"/>
  <c r="AM39" i="23" s="1"/>
  <c r="AN39" i="23" s="1"/>
  <c r="AO39" i="23" s="1"/>
  <c r="AH76" i="24"/>
  <c r="AI76" i="23"/>
  <c r="AH71" i="24"/>
  <c r="AI71" i="23"/>
  <c r="AH74" i="24"/>
  <c r="AI74" i="23"/>
  <c r="AH92" i="24"/>
  <c r="AI92" i="23"/>
  <c r="AH70" i="24"/>
  <c r="AI70" i="23"/>
  <c r="AH58" i="24"/>
  <c r="AI58" i="23"/>
  <c r="AH45" i="24"/>
  <c r="AI45" i="23"/>
  <c r="AH62" i="24"/>
  <c r="AI62" i="23"/>
  <c r="AH41" i="24"/>
  <c r="AI41" i="23"/>
  <c r="AH90" i="24"/>
  <c r="AI90" i="23"/>
  <c r="AH75" i="24"/>
  <c r="AI75" i="23"/>
  <c r="AH59" i="24"/>
  <c r="AI59" i="23"/>
  <c r="AH27" i="24"/>
  <c r="AI27" i="23"/>
  <c r="AJ27" i="23" s="1"/>
  <c r="AK27" i="23" s="1"/>
  <c r="AL27" i="23" s="1"/>
  <c r="AM27" i="23" s="1"/>
  <c r="AN27" i="23" s="1"/>
  <c r="AO27" i="23" s="1"/>
  <c r="AP27" i="23" s="1"/>
  <c r="AQ27" i="23" s="1"/>
  <c r="AR27" i="23" s="1"/>
  <c r="AS27" i="23" s="1"/>
  <c r="AT27" i="23" s="1"/>
  <c r="AU27" i="23" s="1"/>
  <c r="AV27" i="23" s="1"/>
  <c r="AW27" i="23" s="1"/>
  <c r="AX27" i="23" s="1"/>
  <c r="AH77" i="24"/>
  <c r="AI77" i="23"/>
  <c r="AH87" i="24"/>
  <c r="AI87" i="23"/>
  <c r="AH57" i="24"/>
  <c r="AI57" i="23"/>
  <c r="AH40" i="24"/>
  <c r="AI40" i="23"/>
  <c r="AH44" i="24"/>
  <c r="AI44" i="23"/>
  <c r="AH85" i="24"/>
  <c r="AI85" i="23"/>
  <c r="AH28" i="24"/>
  <c r="AI28" i="23"/>
  <c r="AH56" i="24"/>
  <c r="AI56" i="23"/>
  <c r="AH91" i="24"/>
  <c r="AI91" i="23"/>
  <c r="AH84" i="24"/>
  <c r="AI84" i="23"/>
  <c r="AJ84" i="23" s="1"/>
  <c r="AK84" i="23" s="1"/>
  <c r="AL84" i="23" s="1"/>
  <c r="AM84" i="23" s="1"/>
  <c r="AN84" i="23" s="1"/>
  <c r="AO84" i="23" s="1"/>
  <c r="AH29" i="24"/>
  <c r="AI29" i="23"/>
  <c r="AH72" i="24"/>
  <c r="AI72" i="23"/>
  <c r="AH46" i="24"/>
  <c r="AI46" i="23"/>
  <c r="AH60" i="24"/>
  <c r="AI60" i="23"/>
  <c r="AH88" i="24"/>
  <c r="AI88" i="23"/>
  <c r="AH14" i="23"/>
  <c r="AF15" i="24"/>
  <c r="AG14" i="24"/>
  <c r="AG8" i="25" s="1"/>
  <c r="AG68" i="25" s="1"/>
  <c r="AH69" i="24"/>
  <c r="AH13" i="23"/>
  <c r="AH6" i="23"/>
  <c r="AF7" i="24"/>
  <c r="AF5" i="24" s="1"/>
  <c r="AH54" i="24"/>
  <c r="AH12" i="23"/>
  <c r="AH5" i="23"/>
  <c r="AH7" i="23"/>
  <c r="AF4" i="25"/>
  <c r="AF64" i="25" s="1"/>
  <c r="AH11" i="23"/>
  <c r="AH10" i="23"/>
  <c r="AG10" i="24"/>
  <c r="AG11" i="24"/>
  <c r="AD10" i="25"/>
  <c r="AD69" i="25"/>
  <c r="AG30" i="25"/>
  <c r="AG15" i="23"/>
  <c r="AG16" i="23" s="1"/>
  <c r="AF5" i="25"/>
  <c r="AF65" i="25" s="1"/>
  <c r="AE5" i="24"/>
  <c r="AE13" i="25"/>
  <c r="AE64" i="25"/>
  <c r="AE9" i="25"/>
  <c r="AH11" i="24" l="1"/>
  <c r="AP39" i="23"/>
  <c r="AO39" i="24"/>
  <c r="BJ13" i="26"/>
  <c r="AT82" i="23"/>
  <c r="AS82" i="24"/>
  <c r="AW66" i="23"/>
  <c r="AV66" i="24"/>
  <c r="AT37" i="23"/>
  <c r="AS37" i="24"/>
  <c r="BH14" i="26"/>
  <c r="AR83" i="23"/>
  <c r="AQ83" i="24"/>
  <c r="AP84" i="23"/>
  <c r="AO84" i="24"/>
  <c r="AS68" i="23"/>
  <c r="AR68" i="24"/>
  <c r="AS53" i="23"/>
  <c r="AR53" i="24"/>
  <c r="AR38" i="23"/>
  <c r="AQ38" i="24"/>
  <c r="AQ54" i="23"/>
  <c r="AP54" i="24"/>
  <c r="AU36" i="24"/>
  <c r="AV36" i="23"/>
  <c r="AQ69" i="23"/>
  <c r="AP69" i="24"/>
  <c r="AU52" i="23"/>
  <c r="AT52" i="24"/>
  <c r="AY65" i="24"/>
  <c r="AZ65" i="23"/>
  <c r="AX35" i="24"/>
  <c r="BB25" i="26"/>
  <c r="AY35" i="23"/>
  <c r="BD16" i="26"/>
  <c r="AY80" i="23"/>
  <c r="AX80" i="24"/>
  <c r="BB70" i="26"/>
  <c r="BC70" i="26" s="1"/>
  <c r="BD70" i="26" s="1"/>
  <c r="BE70" i="26" s="1"/>
  <c r="BF70" i="26" s="1"/>
  <c r="BG70" i="26" s="1"/>
  <c r="BH70" i="26" s="1"/>
  <c r="BI70" i="26" s="1"/>
  <c r="BJ70" i="26" s="1"/>
  <c r="BK70" i="26" s="1"/>
  <c r="BL70" i="26" s="1"/>
  <c r="BM70" i="26" s="1"/>
  <c r="BN70" i="26" s="1"/>
  <c r="BO70" i="26" s="1"/>
  <c r="BP70" i="26" s="1"/>
  <c r="BQ70" i="26" s="1"/>
  <c r="BR70" i="26" s="1"/>
  <c r="BS70" i="26" s="1"/>
  <c r="BT70" i="26" s="1"/>
  <c r="BU70" i="26" s="1"/>
  <c r="BV70" i="26" s="1"/>
  <c r="BW70" i="26" s="1"/>
  <c r="BX70" i="26" s="1"/>
  <c r="BY70" i="26" s="1"/>
  <c r="BZ70" i="26" s="1"/>
  <c r="CA70" i="26" s="1"/>
  <c r="CB70" i="26" s="1"/>
  <c r="CC70" i="26" s="1"/>
  <c r="CD70" i="26" s="1"/>
  <c r="CE70" i="26" s="1"/>
  <c r="CF70" i="26" s="1"/>
  <c r="CG70" i="26" s="1"/>
  <c r="CH70" i="26" s="1"/>
  <c r="CI70" i="26" s="1"/>
  <c r="CJ70" i="26" s="1"/>
  <c r="AU67" i="23"/>
  <c r="AT67" i="24"/>
  <c r="AY50" i="24"/>
  <c r="AZ50" i="23"/>
  <c r="BB17" i="26"/>
  <c r="AY27" i="23"/>
  <c r="AZ27" i="23" s="1"/>
  <c r="BA27" i="23" s="1"/>
  <c r="BB27" i="23" s="1"/>
  <c r="BC27" i="23" s="1"/>
  <c r="BD27" i="23" s="1"/>
  <c r="BF15" i="26"/>
  <c r="AV81" i="23"/>
  <c r="AU81" i="24"/>
  <c r="AW51" i="23"/>
  <c r="AV51" i="24"/>
  <c r="AH14" i="24"/>
  <c r="AH8" i="25" s="1"/>
  <c r="AH68" i="25" s="1"/>
  <c r="AN84" i="24"/>
  <c r="AN27" i="24"/>
  <c r="AT24" i="24"/>
  <c r="AN39" i="24"/>
  <c r="AP26" i="24"/>
  <c r="AR25" i="24"/>
  <c r="AV23" i="24"/>
  <c r="AM84" i="24"/>
  <c r="AM27" i="24"/>
  <c r="AM39" i="24"/>
  <c r="AL84" i="24"/>
  <c r="AL27" i="24"/>
  <c r="AL39" i="24"/>
  <c r="AF13" i="25"/>
  <c r="AF16" i="24"/>
  <c r="AH10" i="24"/>
  <c r="AH6" i="24" s="1"/>
  <c r="AH13" i="24"/>
  <c r="AH7" i="25" s="1"/>
  <c r="AH67" i="25" s="1"/>
  <c r="AK84" i="24"/>
  <c r="AK27" i="24"/>
  <c r="AK39" i="24"/>
  <c r="AI46" i="24"/>
  <c r="AJ46" i="23"/>
  <c r="AI29" i="24"/>
  <c r="AJ29" i="23"/>
  <c r="AI91" i="24"/>
  <c r="AJ91" i="23"/>
  <c r="AI28" i="24"/>
  <c r="AJ28" i="23"/>
  <c r="AI44" i="24"/>
  <c r="AJ44" i="23"/>
  <c r="AI57" i="24"/>
  <c r="AJ57" i="23"/>
  <c r="AI77" i="24"/>
  <c r="AJ77" i="23"/>
  <c r="AK77" i="23" s="1"/>
  <c r="AL77" i="23" s="1"/>
  <c r="AM77" i="23" s="1"/>
  <c r="AN77" i="23" s="1"/>
  <c r="AO77" i="23" s="1"/>
  <c r="AI59" i="24"/>
  <c r="AJ59" i="23"/>
  <c r="AI90" i="24"/>
  <c r="AJ90" i="23"/>
  <c r="AI62" i="24"/>
  <c r="AJ62" i="23"/>
  <c r="AK62" i="23" s="1"/>
  <c r="AL62" i="23" s="1"/>
  <c r="AM62" i="23" s="1"/>
  <c r="AN62" i="23" s="1"/>
  <c r="AO62" i="23" s="1"/>
  <c r="AI58" i="24"/>
  <c r="AJ58" i="23"/>
  <c r="AI92" i="24"/>
  <c r="AJ92" i="23"/>
  <c r="AI71" i="24"/>
  <c r="AJ71" i="23"/>
  <c r="AJ39" i="24"/>
  <c r="AI61" i="24"/>
  <c r="AJ61" i="23"/>
  <c r="AI89" i="24"/>
  <c r="AJ89" i="23"/>
  <c r="AI55" i="24"/>
  <c r="AJ55" i="23"/>
  <c r="AI86" i="24"/>
  <c r="AJ86" i="23"/>
  <c r="AI60" i="24"/>
  <c r="AJ60" i="23"/>
  <c r="AI73" i="24"/>
  <c r="AJ73" i="23"/>
  <c r="AH12" i="24"/>
  <c r="AH6" i="25" s="1"/>
  <c r="AH66" i="25" s="1"/>
  <c r="AI72" i="24"/>
  <c r="AJ72" i="23"/>
  <c r="AJ84" i="24"/>
  <c r="AI56" i="24"/>
  <c r="AJ56" i="23"/>
  <c r="AI85" i="24"/>
  <c r="AJ85" i="23"/>
  <c r="AI40" i="24"/>
  <c r="AJ40" i="23"/>
  <c r="AI87" i="24"/>
  <c r="AJ87" i="23"/>
  <c r="AJ27" i="24"/>
  <c r="AI75" i="24"/>
  <c r="AJ75" i="23"/>
  <c r="AI41" i="24"/>
  <c r="AJ41" i="23"/>
  <c r="AI45" i="24"/>
  <c r="AJ45" i="23"/>
  <c r="AI70" i="24"/>
  <c r="AJ70" i="23"/>
  <c r="AI74" i="24"/>
  <c r="AJ74" i="23"/>
  <c r="AI76" i="24"/>
  <c r="AJ76" i="23"/>
  <c r="AI31" i="24"/>
  <c r="AJ31" i="23"/>
  <c r="AI42" i="24"/>
  <c r="AJ42" i="23"/>
  <c r="AI32" i="24"/>
  <c r="AJ32" i="23"/>
  <c r="AI30" i="24"/>
  <c r="AJ30" i="23"/>
  <c r="AI47" i="24"/>
  <c r="AJ47" i="23"/>
  <c r="AI43" i="24"/>
  <c r="AJ43" i="23"/>
  <c r="AI88" i="24"/>
  <c r="AJ88" i="23"/>
  <c r="AI39" i="24"/>
  <c r="AI7" i="23"/>
  <c r="AI11" i="23"/>
  <c r="AI12" i="23"/>
  <c r="AI13" i="23"/>
  <c r="AI84" i="24"/>
  <c r="AI14" i="23"/>
  <c r="AI27" i="24"/>
  <c r="AI10" i="23"/>
  <c r="AI5" i="23"/>
  <c r="AI6" i="23"/>
  <c r="AH30" i="25"/>
  <c r="AH15" i="23"/>
  <c r="AH16" i="23" s="1"/>
  <c r="AG15" i="24"/>
  <c r="AG13" i="25" s="1"/>
  <c r="AG6" i="24"/>
  <c r="AG4" i="25"/>
  <c r="AG7" i="24"/>
  <c r="AG5" i="25"/>
  <c r="AG65" i="25" s="1"/>
  <c r="AF9" i="25"/>
  <c r="AF27" i="25" s="1"/>
  <c r="AF31" i="25" s="1"/>
  <c r="AE16" i="24"/>
  <c r="AE69" i="25"/>
  <c r="AE27" i="25"/>
  <c r="AE31" i="25" s="1"/>
  <c r="AE10" i="25"/>
  <c r="AH4" i="25" l="1"/>
  <c r="BE16" i="26"/>
  <c r="AU82" i="23"/>
  <c r="AT82" i="24"/>
  <c r="AX51" i="23"/>
  <c r="AW51" i="24"/>
  <c r="AW81" i="23"/>
  <c r="AV81" i="24"/>
  <c r="AY35" i="24"/>
  <c r="AZ35" i="23"/>
  <c r="AR69" i="23"/>
  <c r="AQ69" i="24"/>
  <c r="AT53" i="23"/>
  <c r="AS53" i="24"/>
  <c r="AX66" i="23"/>
  <c r="AW66" i="24"/>
  <c r="AV52" i="23"/>
  <c r="AU52" i="24"/>
  <c r="AV67" i="23"/>
  <c r="AU67" i="24"/>
  <c r="BC25" i="26"/>
  <c r="AV36" i="24"/>
  <c r="AW36" i="23"/>
  <c r="BI14" i="26"/>
  <c r="BC17" i="26"/>
  <c r="AS38" i="23"/>
  <c r="AR38" i="24"/>
  <c r="AP77" i="23"/>
  <c r="AO77" i="24"/>
  <c r="AT68" i="23"/>
  <c r="AS68" i="24"/>
  <c r="BK13" i="26"/>
  <c r="BG15" i="26"/>
  <c r="AZ65" i="24"/>
  <c r="BA65" i="23"/>
  <c r="AU37" i="23"/>
  <c r="AT37" i="24"/>
  <c r="AZ50" i="24"/>
  <c r="BA50" i="23"/>
  <c r="AS83" i="23"/>
  <c r="AR83" i="24"/>
  <c r="AP62" i="23"/>
  <c r="AO62" i="24"/>
  <c r="BE27" i="23"/>
  <c r="BF27" i="23" s="1"/>
  <c r="BG27" i="23" s="1"/>
  <c r="BH27" i="23" s="1"/>
  <c r="AY80" i="24"/>
  <c r="AZ80" i="23"/>
  <c r="AR54" i="23"/>
  <c r="AQ54" i="24"/>
  <c r="AQ84" i="23"/>
  <c r="AP84" i="24"/>
  <c r="AQ39" i="23"/>
  <c r="AP39" i="24"/>
  <c r="AH7" i="24"/>
  <c r="AI12" i="24"/>
  <c r="AI6" i="25" s="1"/>
  <c r="AI66" i="25" s="1"/>
  <c r="AI13" i="24"/>
  <c r="AI7" i="25" s="1"/>
  <c r="AI67" i="25" s="1"/>
  <c r="AN77" i="24"/>
  <c r="AS25" i="24"/>
  <c r="AQ26" i="24"/>
  <c r="AN62" i="24"/>
  <c r="AW23" i="24"/>
  <c r="AU24" i="24"/>
  <c r="AO27" i="24"/>
  <c r="AM62" i="24"/>
  <c r="AM77" i="24"/>
  <c r="AL62" i="24"/>
  <c r="AH15" i="24"/>
  <c r="AH13" i="25" s="1"/>
  <c r="AL77" i="24"/>
  <c r="AI14" i="24"/>
  <c r="AI8" i="25" s="1"/>
  <c r="AI68" i="25" s="1"/>
  <c r="AJ43" i="24"/>
  <c r="AK43" i="23"/>
  <c r="AJ30" i="24"/>
  <c r="AK30" i="23"/>
  <c r="AJ42" i="24"/>
  <c r="AK42" i="23"/>
  <c r="AJ76" i="24"/>
  <c r="AK76" i="23"/>
  <c r="AJ70" i="24"/>
  <c r="AK70" i="23"/>
  <c r="AJ41" i="24"/>
  <c r="AK41" i="23"/>
  <c r="AJ60" i="24"/>
  <c r="AK60" i="23"/>
  <c r="AJ55" i="24"/>
  <c r="AK55" i="23"/>
  <c r="AJ61" i="24"/>
  <c r="AK61" i="23"/>
  <c r="AJ87" i="24"/>
  <c r="AK87" i="23"/>
  <c r="AJ85" i="24"/>
  <c r="AK85" i="23"/>
  <c r="AJ73" i="24"/>
  <c r="AK73" i="23"/>
  <c r="AJ92" i="24"/>
  <c r="AK92" i="23"/>
  <c r="AL92" i="23" s="1"/>
  <c r="AM92" i="23" s="1"/>
  <c r="AN92" i="23" s="1"/>
  <c r="AO92" i="23" s="1"/>
  <c r="AK62" i="24"/>
  <c r="AJ59" i="24"/>
  <c r="AK59" i="23"/>
  <c r="AJ57" i="24"/>
  <c r="AK57" i="23"/>
  <c r="AJ28" i="24"/>
  <c r="AK28" i="23"/>
  <c r="AJ29" i="24"/>
  <c r="AK29" i="23"/>
  <c r="AJ88" i="24"/>
  <c r="AK88" i="23"/>
  <c r="AJ47" i="24"/>
  <c r="AK47" i="23"/>
  <c r="AL47" i="23" s="1"/>
  <c r="AM47" i="23" s="1"/>
  <c r="AN47" i="23" s="1"/>
  <c r="AO47" i="23" s="1"/>
  <c r="AJ32" i="24"/>
  <c r="AK32" i="23"/>
  <c r="AL32" i="23" s="1"/>
  <c r="AM32" i="23" s="1"/>
  <c r="AN32" i="23" s="1"/>
  <c r="AO32" i="23" s="1"/>
  <c r="AP32" i="23" s="1"/>
  <c r="AQ32" i="23" s="1"/>
  <c r="AR32" i="23" s="1"/>
  <c r="AS32" i="23" s="1"/>
  <c r="AT32" i="23" s="1"/>
  <c r="AU32" i="23" s="1"/>
  <c r="AV32" i="23" s="1"/>
  <c r="AW32" i="23" s="1"/>
  <c r="AX32" i="23" s="1"/>
  <c r="AJ31" i="24"/>
  <c r="AK31" i="23"/>
  <c r="AJ74" i="24"/>
  <c r="AK74" i="23"/>
  <c r="AJ45" i="24"/>
  <c r="AK45" i="23"/>
  <c r="AJ75" i="24"/>
  <c r="AK75" i="23"/>
  <c r="AJ72" i="24"/>
  <c r="AK72" i="23"/>
  <c r="AJ86" i="24"/>
  <c r="AK86" i="23"/>
  <c r="AJ89" i="24"/>
  <c r="AK89" i="23"/>
  <c r="AJ40" i="24"/>
  <c r="AK40" i="23"/>
  <c r="AJ56" i="24"/>
  <c r="AK56" i="23"/>
  <c r="AJ71" i="24"/>
  <c r="AK71" i="23"/>
  <c r="AJ58" i="24"/>
  <c r="AK58" i="23"/>
  <c r="AJ90" i="24"/>
  <c r="AK90" i="23"/>
  <c r="AK77" i="24"/>
  <c r="AJ44" i="24"/>
  <c r="AK44" i="23"/>
  <c r="AJ91" i="24"/>
  <c r="AK91" i="23"/>
  <c r="AJ46" i="24"/>
  <c r="AK46" i="23"/>
  <c r="AJ10" i="23"/>
  <c r="AJ77" i="24"/>
  <c r="AJ13" i="23"/>
  <c r="AJ11" i="23"/>
  <c r="AJ6" i="23"/>
  <c r="AJ14" i="23"/>
  <c r="AJ7" i="23"/>
  <c r="AJ62" i="24"/>
  <c r="AJ12" i="23"/>
  <c r="AJ5" i="23"/>
  <c r="AI15" i="23"/>
  <c r="AI16" i="23" s="1"/>
  <c r="AI30" i="25"/>
  <c r="AI10" i="24"/>
  <c r="AI11" i="24"/>
  <c r="AH64" i="25"/>
  <c r="AH5" i="24"/>
  <c r="AH5" i="25"/>
  <c r="AH65" i="25" s="1"/>
  <c r="AG5" i="24"/>
  <c r="AG64" i="25"/>
  <c r="AG9" i="25"/>
  <c r="AF69" i="25"/>
  <c r="AF10" i="25"/>
  <c r="BB22" i="26" l="1"/>
  <c r="AY32" i="23"/>
  <c r="AZ32" i="23" s="1"/>
  <c r="BA32" i="23" s="1"/>
  <c r="BB32" i="23" s="1"/>
  <c r="BC32" i="23" s="1"/>
  <c r="BD32" i="23" s="1"/>
  <c r="BD25" i="26"/>
  <c r="AU53" i="23"/>
  <c r="AT53" i="24"/>
  <c r="AY51" i="23"/>
  <c r="AX51" i="24"/>
  <c r="BB41" i="26"/>
  <c r="BC41" i="26" s="1"/>
  <c r="BD41" i="26" s="1"/>
  <c r="BE41" i="26" s="1"/>
  <c r="BF41" i="26" s="1"/>
  <c r="BG41" i="26" s="1"/>
  <c r="BH41" i="26" s="1"/>
  <c r="BI41" i="26" s="1"/>
  <c r="BJ41" i="26" s="1"/>
  <c r="BK41" i="26" s="1"/>
  <c r="BL41" i="26" s="1"/>
  <c r="BM41" i="26" s="1"/>
  <c r="BN41" i="26" s="1"/>
  <c r="BO41" i="26" s="1"/>
  <c r="BP41" i="26" s="1"/>
  <c r="BQ41" i="26" s="1"/>
  <c r="BR41" i="26" s="1"/>
  <c r="BS41" i="26" s="1"/>
  <c r="BT41" i="26" s="1"/>
  <c r="BU41" i="26" s="1"/>
  <c r="BV41" i="26" s="1"/>
  <c r="BW41" i="26" s="1"/>
  <c r="BX41" i="26" s="1"/>
  <c r="BY41" i="26" s="1"/>
  <c r="BZ41" i="26" s="1"/>
  <c r="CA41" i="26" s="1"/>
  <c r="CB41" i="26" s="1"/>
  <c r="CC41" i="26" s="1"/>
  <c r="CD41" i="26" s="1"/>
  <c r="CE41" i="26" s="1"/>
  <c r="CF41" i="26" s="1"/>
  <c r="CG41" i="26" s="1"/>
  <c r="CH41" i="26" s="1"/>
  <c r="CI41" i="26" s="1"/>
  <c r="CJ41" i="26" s="1"/>
  <c r="AU37" i="24"/>
  <c r="AV37" i="23"/>
  <c r="BD17" i="26"/>
  <c r="AY66" i="23"/>
  <c r="AX66" i="24"/>
  <c r="BB56" i="26"/>
  <c r="BC56" i="26" s="1"/>
  <c r="BD56" i="26" s="1"/>
  <c r="BE56" i="26" s="1"/>
  <c r="BF56" i="26" s="1"/>
  <c r="BG56" i="26" s="1"/>
  <c r="BH56" i="26" s="1"/>
  <c r="BI56" i="26" s="1"/>
  <c r="BJ56" i="26" s="1"/>
  <c r="BK56" i="26" s="1"/>
  <c r="BL56" i="26" s="1"/>
  <c r="BM56" i="26" s="1"/>
  <c r="BN56" i="26" s="1"/>
  <c r="BO56" i="26" s="1"/>
  <c r="BP56" i="26" s="1"/>
  <c r="BQ56" i="26" s="1"/>
  <c r="BR56" i="26" s="1"/>
  <c r="BS56" i="26" s="1"/>
  <c r="BT56" i="26" s="1"/>
  <c r="BU56" i="26" s="1"/>
  <c r="BV56" i="26" s="1"/>
  <c r="BW56" i="26" s="1"/>
  <c r="BX56" i="26" s="1"/>
  <c r="BY56" i="26" s="1"/>
  <c r="BZ56" i="26" s="1"/>
  <c r="CA56" i="26" s="1"/>
  <c r="CB56" i="26" s="1"/>
  <c r="CC56" i="26" s="1"/>
  <c r="CD56" i="26" s="1"/>
  <c r="CE56" i="26" s="1"/>
  <c r="CF56" i="26" s="1"/>
  <c r="CG56" i="26" s="1"/>
  <c r="CH56" i="26" s="1"/>
  <c r="CI56" i="26" s="1"/>
  <c r="CJ56" i="26" s="1"/>
  <c r="AP47" i="23"/>
  <c r="AO47" i="24"/>
  <c r="AR39" i="23"/>
  <c r="AQ39" i="24"/>
  <c r="BL13" i="26"/>
  <c r="AX81" i="23"/>
  <c r="AW81" i="24"/>
  <c r="BA65" i="24"/>
  <c r="BB65" i="23"/>
  <c r="AR84" i="23"/>
  <c r="AQ84" i="24"/>
  <c r="AQ62" i="23"/>
  <c r="AP62" i="24"/>
  <c r="AU68" i="23"/>
  <c r="AT68" i="24"/>
  <c r="AW67" i="23"/>
  <c r="AV67" i="24"/>
  <c r="AS69" i="23"/>
  <c r="AR69" i="24"/>
  <c r="AV82" i="23"/>
  <c r="AU82" i="24"/>
  <c r="AJ30" i="25"/>
  <c r="AZ35" i="24"/>
  <c r="BA35" i="23"/>
  <c r="AT38" i="23"/>
  <c r="AS38" i="24"/>
  <c r="AS54" i="23"/>
  <c r="AR54" i="24"/>
  <c r="AT83" i="23"/>
  <c r="AS83" i="24"/>
  <c r="AQ77" i="23"/>
  <c r="AP77" i="24"/>
  <c r="BJ14" i="26"/>
  <c r="AW52" i="23"/>
  <c r="AV52" i="24"/>
  <c r="AP92" i="23"/>
  <c r="AO92" i="24"/>
  <c r="AZ80" i="24"/>
  <c r="BA80" i="23"/>
  <c r="BA50" i="24"/>
  <c r="BB50" i="23"/>
  <c r="BH15" i="26"/>
  <c r="AW36" i="24"/>
  <c r="AX36" i="23"/>
  <c r="BF16" i="26"/>
  <c r="AH16" i="24"/>
  <c r="AJ13" i="24"/>
  <c r="AJ7" i="25" s="1"/>
  <c r="AJ67" i="25" s="1"/>
  <c r="AJ12" i="24"/>
  <c r="AJ6" i="25" s="1"/>
  <c r="AJ66" i="25" s="1"/>
  <c r="AR26" i="24"/>
  <c r="AT25" i="24"/>
  <c r="AN32" i="24"/>
  <c r="AP27" i="24"/>
  <c r="AV24" i="24"/>
  <c r="AN47" i="24"/>
  <c r="AN92" i="24"/>
  <c r="AX23" i="24"/>
  <c r="AM47" i="24"/>
  <c r="AM92" i="24"/>
  <c r="AM32" i="24"/>
  <c r="AJ14" i="24"/>
  <c r="AJ8" i="25" s="1"/>
  <c r="AJ68" i="25" s="1"/>
  <c r="AK58" i="24"/>
  <c r="AL58" i="23"/>
  <c r="AK56" i="24"/>
  <c r="AL56" i="23"/>
  <c r="AK29" i="24"/>
  <c r="AL29" i="23"/>
  <c r="AK57" i="24"/>
  <c r="AL57" i="23"/>
  <c r="AK55" i="24"/>
  <c r="AL55" i="23"/>
  <c r="AM55" i="23" s="1"/>
  <c r="AN55" i="23" s="1"/>
  <c r="AO55" i="23" s="1"/>
  <c r="AK41" i="24"/>
  <c r="AL41" i="23"/>
  <c r="AK76" i="24"/>
  <c r="AL76" i="23"/>
  <c r="AK30" i="24"/>
  <c r="AL30" i="23"/>
  <c r="AK91" i="24"/>
  <c r="AL91" i="23"/>
  <c r="AK89" i="24"/>
  <c r="AL89" i="23"/>
  <c r="AK72" i="24"/>
  <c r="AL72" i="23"/>
  <c r="AK45" i="24"/>
  <c r="AL45" i="23"/>
  <c r="AK31" i="24"/>
  <c r="AL31" i="23"/>
  <c r="AL47" i="24"/>
  <c r="AL92" i="24"/>
  <c r="AK85" i="24"/>
  <c r="AL85" i="23"/>
  <c r="AK90" i="24"/>
  <c r="AL90" i="23"/>
  <c r="AK71" i="24"/>
  <c r="AL71" i="23"/>
  <c r="AK40" i="24"/>
  <c r="AL40" i="23"/>
  <c r="AK28" i="24"/>
  <c r="AL28" i="23"/>
  <c r="AL10" i="23" s="1"/>
  <c r="AK59" i="24"/>
  <c r="AL59" i="23"/>
  <c r="AK61" i="24"/>
  <c r="AL61" i="23"/>
  <c r="AK60" i="24"/>
  <c r="AL60" i="23"/>
  <c r="AK70" i="24"/>
  <c r="AL70" i="23"/>
  <c r="AM70" i="23" s="1"/>
  <c r="AN70" i="23" s="1"/>
  <c r="AO70" i="23" s="1"/>
  <c r="AK42" i="24"/>
  <c r="AL42" i="23"/>
  <c r="AK43" i="24"/>
  <c r="AL43" i="23"/>
  <c r="AK46" i="24"/>
  <c r="AL46" i="23"/>
  <c r="AK44" i="24"/>
  <c r="AL44" i="23"/>
  <c r="AJ11" i="24"/>
  <c r="AK86" i="24"/>
  <c r="AL86" i="23"/>
  <c r="AK75" i="24"/>
  <c r="AL75" i="23"/>
  <c r="AK74" i="24"/>
  <c r="AL74" i="23"/>
  <c r="AL32" i="24"/>
  <c r="AK88" i="24"/>
  <c r="AL88" i="23"/>
  <c r="AK73" i="24"/>
  <c r="AL73" i="23"/>
  <c r="AK87" i="24"/>
  <c r="AL87" i="23"/>
  <c r="AK13" i="23"/>
  <c r="AJ10" i="24"/>
  <c r="AK92" i="24"/>
  <c r="AK14" i="23"/>
  <c r="AK47" i="24"/>
  <c r="AK7" i="23"/>
  <c r="AK11" i="23"/>
  <c r="AK12" i="23"/>
  <c r="AK32" i="24"/>
  <c r="AK5" i="23"/>
  <c r="AK6" i="23"/>
  <c r="AK10" i="23"/>
  <c r="AJ15" i="23"/>
  <c r="AJ16" i="23" s="1"/>
  <c r="AI5" i="25"/>
  <c r="AI65" i="25" s="1"/>
  <c r="AI7" i="24"/>
  <c r="AI15" i="24"/>
  <c r="AI13" i="25" s="1"/>
  <c r="AI6" i="24"/>
  <c r="AI4" i="25"/>
  <c r="AH9" i="25"/>
  <c r="AG16" i="24"/>
  <c r="AG69" i="25"/>
  <c r="AG27" i="25"/>
  <c r="AG31" i="25" s="1"/>
  <c r="AG10" i="25"/>
  <c r="BA80" i="24" l="1"/>
  <c r="BB80" i="23"/>
  <c r="BE32" i="23"/>
  <c r="BF32" i="23" s="1"/>
  <c r="BG32" i="23" s="1"/>
  <c r="BH32" i="23" s="1"/>
  <c r="BC22" i="26"/>
  <c r="AP55" i="23"/>
  <c r="AO55" i="24"/>
  <c r="BI15" i="26"/>
  <c r="AX52" i="23"/>
  <c r="AW52" i="24"/>
  <c r="AW82" i="23"/>
  <c r="AV82" i="24"/>
  <c r="AR62" i="23"/>
  <c r="AQ62" i="24"/>
  <c r="AY66" i="24"/>
  <c r="AZ66" i="23"/>
  <c r="AY51" i="24"/>
  <c r="AZ51" i="23"/>
  <c r="BE17" i="26"/>
  <c r="AV68" i="23"/>
  <c r="AU68" i="24"/>
  <c r="AY81" i="23"/>
  <c r="AX81" i="24"/>
  <c r="BB71" i="26"/>
  <c r="BC71" i="26" s="1"/>
  <c r="BD71" i="26" s="1"/>
  <c r="BE71" i="26" s="1"/>
  <c r="BF71" i="26" s="1"/>
  <c r="BG71" i="26" s="1"/>
  <c r="BH71" i="26" s="1"/>
  <c r="BI71" i="26" s="1"/>
  <c r="BJ71" i="26" s="1"/>
  <c r="BK71" i="26" s="1"/>
  <c r="BL71" i="26" s="1"/>
  <c r="BM71" i="26" s="1"/>
  <c r="BN71" i="26" s="1"/>
  <c r="BO71" i="26" s="1"/>
  <c r="BP71" i="26" s="1"/>
  <c r="BQ71" i="26" s="1"/>
  <c r="BR71" i="26" s="1"/>
  <c r="BS71" i="26" s="1"/>
  <c r="BT71" i="26" s="1"/>
  <c r="BU71" i="26" s="1"/>
  <c r="BV71" i="26" s="1"/>
  <c r="BW71" i="26" s="1"/>
  <c r="BX71" i="26" s="1"/>
  <c r="BY71" i="26" s="1"/>
  <c r="BZ71" i="26" s="1"/>
  <c r="CA71" i="26" s="1"/>
  <c r="CB71" i="26" s="1"/>
  <c r="CC71" i="26" s="1"/>
  <c r="CD71" i="26" s="1"/>
  <c r="CE71" i="26" s="1"/>
  <c r="CF71" i="26" s="1"/>
  <c r="CG71" i="26" s="1"/>
  <c r="CH71" i="26" s="1"/>
  <c r="CI71" i="26" s="1"/>
  <c r="CJ71" i="26" s="1"/>
  <c r="BB50" i="24"/>
  <c r="BC50" i="23"/>
  <c r="AT54" i="23"/>
  <c r="AS54" i="24"/>
  <c r="BM13" i="26"/>
  <c r="AU38" i="23"/>
  <c r="AT38" i="24"/>
  <c r="BB65" i="24"/>
  <c r="BC65" i="23"/>
  <c r="AR77" i="23"/>
  <c r="AQ77" i="24"/>
  <c r="AQ47" i="23"/>
  <c r="AP47" i="24"/>
  <c r="AQ92" i="23"/>
  <c r="AP92" i="24"/>
  <c r="AU83" i="23"/>
  <c r="AT83" i="24"/>
  <c r="AT69" i="23"/>
  <c r="AS69" i="24"/>
  <c r="AS84" i="23"/>
  <c r="AR84" i="24"/>
  <c r="AV53" i="23"/>
  <c r="AU53" i="24"/>
  <c r="BG16" i="26"/>
  <c r="AS39" i="23"/>
  <c r="AR39" i="24"/>
  <c r="AP70" i="23"/>
  <c r="AO70" i="24"/>
  <c r="AX36" i="24"/>
  <c r="BB26" i="26"/>
  <c r="AY36" i="23"/>
  <c r="BA35" i="24"/>
  <c r="BB35" i="23"/>
  <c r="AX67" i="23"/>
  <c r="AW67" i="24"/>
  <c r="AV37" i="24"/>
  <c r="AW37" i="23"/>
  <c r="BE25" i="26"/>
  <c r="BK14" i="26"/>
  <c r="AK12" i="24"/>
  <c r="AK6" i="25" s="1"/>
  <c r="AK66" i="25" s="1"/>
  <c r="AJ7" i="24"/>
  <c r="AJ5" i="24" s="1"/>
  <c r="AJ15" i="24"/>
  <c r="AJ6" i="24"/>
  <c r="AW24" i="24"/>
  <c r="AQ27" i="24"/>
  <c r="AO32" i="24"/>
  <c r="AU25" i="24"/>
  <c r="AS26" i="24"/>
  <c r="AK14" i="24"/>
  <c r="AK8" i="25" s="1"/>
  <c r="AK68" i="25" s="1"/>
  <c r="AN70" i="24"/>
  <c r="AY23" i="24"/>
  <c r="AN55" i="24"/>
  <c r="AL73" i="24"/>
  <c r="AM73" i="23"/>
  <c r="AL75" i="24"/>
  <c r="AM75" i="23"/>
  <c r="AL40" i="24"/>
  <c r="AM40" i="23"/>
  <c r="AN40" i="23" s="1"/>
  <c r="AO40" i="23" s="1"/>
  <c r="AL90" i="24"/>
  <c r="AM90" i="23"/>
  <c r="AL45" i="24"/>
  <c r="AM45" i="23"/>
  <c r="AL89" i="24"/>
  <c r="AM89" i="23"/>
  <c r="AL30" i="24"/>
  <c r="AM30" i="23"/>
  <c r="AL41" i="24"/>
  <c r="AM41" i="23"/>
  <c r="AL57" i="24"/>
  <c r="AM57" i="23"/>
  <c r="AL56" i="24"/>
  <c r="AM56" i="23"/>
  <c r="AL44" i="24"/>
  <c r="AM44" i="23"/>
  <c r="AL43" i="24"/>
  <c r="AM43" i="23"/>
  <c r="AM70" i="24"/>
  <c r="AL61" i="24"/>
  <c r="AM61" i="23"/>
  <c r="AL28" i="24"/>
  <c r="AM28" i="23"/>
  <c r="AN28" i="23" s="1"/>
  <c r="AO28" i="23" s="1"/>
  <c r="AP28" i="23" s="1"/>
  <c r="AQ28" i="23" s="1"/>
  <c r="AR28" i="23" s="1"/>
  <c r="AS28" i="23" s="1"/>
  <c r="AT28" i="23" s="1"/>
  <c r="AU28" i="23" s="1"/>
  <c r="AV28" i="23" s="1"/>
  <c r="AW28" i="23" s="1"/>
  <c r="AX28" i="23" s="1"/>
  <c r="AL87" i="24"/>
  <c r="AM87" i="23"/>
  <c r="AL88" i="24"/>
  <c r="AM88" i="23"/>
  <c r="AL74" i="24"/>
  <c r="AM74" i="23"/>
  <c r="AL86" i="24"/>
  <c r="AM86" i="23"/>
  <c r="AL71" i="24"/>
  <c r="AM71" i="23"/>
  <c r="AL85" i="24"/>
  <c r="AM85" i="23"/>
  <c r="AN85" i="23" s="1"/>
  <c r="AO85" i="23" s="1"/>
  <c r="AL31" i="24"/>
  <c r="AM31" i="23"/>
  <c r="AL72" i="24"/>
  <c r="AM72" i="23"/>
  <c r="AL91" i="24"/>
  <c r="AM91" i="23"/>
  <c r="AL76" i="24"/>
  <c r="AM76" i="23"/>
  <c r="AM55" i="24"/>
  <c r="AL29" i="24"/>
  <c r="AM29" i="23"/>
  <c r="AL58" i="24"/>
  <c r="AM58" i="23"/>
  <c r="AL46" i="24"/>
  <c r="AM46" i="23"/>
  <c r="AL42" i="24"/>
  <c r="AM42" i="23"/>
  <c r="AL60" i="24"/>
  <c r="AM60" i="23"/>
  <c r="AL59" i="24"/>
  <c r="AM59" i="23"/>
  <c r="AK13" i="24"/>
  <c r="AK7" i="25" s="1"/>
  <c r="AK67" i="25" s="1"/>
  <c r="AL5" i="23"/>
  <c r="AL11" i="23"/>
  <c r="AK15" i="23"/>
  <c r="AK16" i="23" s="1"/>
  <c r="AL70" i="24"/>
  <c r="AL13" i="23"/>
  <c r="AL14" i="23"/>
  <c r="AJ4" i="25"/>
  <c r="AJ64" i="25" s="1"/>
  <c r="AL6" i="23"/>
  <c r="AL55" i="24"/>
  <c r="AL12" i="23"/>
  <c r="AL7" i="23"/>
  <c r="AK10" i="24"/>
  <c r="AK11" i="24"/>
  <c r="AK30" i="25"/>
  <c r="AJ13" i="25"/>
  <c r="AJ5" i="25"/>
  <c r="AJ65" i="25" s="1"/>
  <c r="AI5" i="24"/>
  <c r="AI64" i="25"/>
  <c r="AI9" i="25"/>
  <c r="AH69" i="25"/>
  <c r="AH10" i="25"/>
  <c r="AH27" i="25"/>
  <c r="AH31" i="25" s="1"/>
  <c r="AJ16" i="24" l="1"/>
  <c r="AL14" i="24"/>
  <c r="AL8" i="25" s="1"/>
  <c r="AL68" i="25" s="1"/>
  <c r="AP85" i="23"/>
  <c r="AO85" i="24"/>
  <c r="AS77" i="23"/>
  <c r="AR77" i="24"/>
  <c r="BB80" i="24"/>
  <c r="BC80" i="23"/>
  <c r="BF25" i="26"/>
  <c r="BH16" i="26"/>
  <c r="BD50" i="23"/>
  <c r="BC50" i="24"/>
  <c r="AP40" i="23"/>
  <c r="AO40" i="24"/>
  <c r="AW37" i="24"/>
  <c r="AX37" i="23"/>
  <c r="BF17" i="26"/>
  <c r="AX82" i="23"/>
  <c r="AW82" i="24"/>
  <c r="AU69" i="23"/>
  <c r="AT69" i="24"/>
  <c r="AV83" i="23"/>
  <c r="AU83" i="24"/>
  <c r="AW53" i="23"/>
  <c r="AV53" i="24"/>
  <c r="AR92" i="23"/>
  <c r="AQ92" i="24"/>
  <c r="AU38" i="24"/>
  <c r="AV38" i="23"/>
  <c r="AZ51" i="24"/>
  <c r="BA51" i="23"/>
  <c r="AT84" i="23"/>
  <c r="AS84" i="24"/>
  <c r="BJ15" i="26"/>
  <c r="BC26" i="26"/>
  <c r="AQ55" i="23"/>
  <c r="AP55" i="24"/>
  <c r="BB18" i="26"/>
  <c r="AY28" i="23"/>
  <c r="AZ28" i="23" s="1"/>
  <c r="BA28" i="23" s="1"/>
  <c r="BB28" i="23" s="1"/>
  <c r="BC28" i="23" s="1"/>
  <c r="BD28" i="23" s="1"/>
  <c r="AQ70" i="23"/>
  <c r="AP70" i="24"/>
  <c r="AY52" i="23"/>
  <c r="AX52" i="24"/>
  <c r="BB42" i="26"/>
  <c r="BC42" i="26" s="1"/>
  <c r="BD42" i="26" s="1"/>
  <c r="BE42" i="26" s="1"/>
  <c r="BF42" i="26" s="1"/>
  <c r="BG42" i="26" s="1"/>
  <c r="BH42" i="26" s="1"/>
  <c r="BI42" i="26" s="1"/>
  <c r="BJ42" i="26" s="1"/>
  <c r="BK42" i="26" s="1"/>
  <c r="BL42" i="26" s="1"/>
  <c r="BM42" i="26" s="1"/>
  <c r="BN42" i="26" s="1"/>
  <c r="BO42" i="26" s="1"/>
  <c r="BP42" i="26" s="1"/>
  <c r="BQ42" i="26" s="1"/>
  <c r="BR42" i="26" s="1"/>
  <c r="BS42" i="26" s="1"/>
  <c r="BT42" i="26" s="1"/>
  <c r="BU42" i="26" s="1"/>
  <c r="BV42" i="26" s="1"/>
  <c r="BW42" i="26" s="1"/>
  <c r="BX42" i="26" s="1"/>
  <c r="BY42" i="26" s="1"/>
  <c r="BZ42" i="26" s="1"/>
  <c r="CA42" i="26" s="1"/>
  <c r="CB42" i="26" s="1"/>
  <c r="CC42" i="26" s="1"/>
  <c r="CD42" i="26" s="1"/>
  <c r="CE42" i="26" s="1"/>
  <c r="CF42" i="26" s="1"/>
  <c r="CG42" i="26" s="1"/>
  <c r="CH42" i="26" s="1"/>
  <c r="CI42" i="26" s="1"/>
  <c r="CJ42" i="26" s="1"/>
  <c r="BD22" i="26"/>
  <c r="AY67" i="23"/>
  <c r="AX67" i="24"/>
  <c r="BB57" i="26"/>
  <c r="BC57" i="26" s="1"/>
  <c r="BD57" i="26" s="1"/>
  <c r="BE57" i="26" s="1"/>
  <c r="BF57" i="26" s="1"/>
  <c r="BG57" i="26" s="1"/>
  <c r="BH57" i="26" s="1"/>
  <c r="BI57" i="26" s="1"/>
  <c r="BJ57" i="26" s="1"/>
  <c r="BK57" i="26" s="1"/>
  <c r="BL57" i="26" s="1"/>
  <c r="BM57" i="26" s="1"/>
  <c r="BN57" i="26" s="1"/>
  <c r="BO57" i="26" s="1"/>
  <c r="BP57" i="26" s="1"/>
  <c r="BQ57" i="26" s="1"/>
  <c r="BR57" i="26" s="1"/>
  <c r="BS57" i="26" s="1"/>
  <c r="BT57" i="26" s="1"/>
  <c r="BU57" i="26" s="1"/>
  <c r="BV57" i="26" s="1"/>
  <c r="BW57" i="26" s="1"/>
  <c r="BX57" i="26" s="1"/>
  <c r="BY57" i="26" s="1"/>
  <c r="BZ57" i="26" s="1"/>
  <c r="CA57" i="26" s="1"/>
  <c r="CB57" i="26" s="1"/>
  <c r="CC57" i="26" s="1"/>
  <c r="CD57" i="26" s="1"/>
  <c r="CE57" i="26" s="1"/>
  <c r="CF57" i="26" s="1"/>
  <c r="CG57" i="26" s="1"/>
  <c r="CH57" i="26" s="1"/>
  <c r="CI57" i="26" s="1"/>
  <c r="CJ57" i="26" s="1"/>
  <c r="AY81" i="24"/>
  <c r="AZ81" i="23"/>
  <c r="AZ66" i="24"/>
  <c r="BA66" i="23"/>
  <c r="BB35" i="24"/>
  <c r="BC35" i="23"/>
  <c r="AT39" i="23"/>
  <c r="AS39" i="24"/>
  <c r="BN13" i="26"/>
  <c r="AR47" i="23"/>
  <c r="AQ47" i="24"/>
  <c r="BL14" i="26"/>
  <c r="AW68" i="23"/>
  <c r="AV68" i="24"/>
  <c r="AY36" i="24"/>
  <c r="AZ36" i="23"/>
  <c r="BD65" i="23"/>
  <c r="BC65" i="24"/>
  <c r="AU54" i="23"/>
  <c r="AT54" i="24"/>
  <c r="AS62" i="23"/>
  <c r="AR62" i="24"/>
  <c r="AL12" i="24"/>
  <c r="AL6" i="25" s="1"/>
  <c r="AL66" i="25" s="1"/>
  <c r="AL10" i="24"/>
  <c r="AL6" i="24" s="1"/>
  <c r="AL11" i="24"/>
  <c r="AL30" i="25"/>
  <c r="AM59" i="24"/>
  <c r="AN59" i="23"/>
  <c r="AO59" i="23" s="1"/>
  <c r="AM42" i="24"/>
  <c r="AN42" i="23"/>
  <c r="AO42" i="23" s="1"/>
  <c r="AM58" i="24"/>
  <c r="AN58" i="23"/>
  <c r="AO58" i="23" s="1"/>
  <c r="AN28" i="24"/>
  <c r="AM73" i="24"/>
  <c r="AN73" i="23"/>
  <c r="AO73" i="23" s="1"/>
  <c r="AM76" i="24"/>
  <c r="AN76" i="23"/>
  <c r="AO76" i="23" s="1"/>
  <c r="AM72" i="24"/>
  <c r="AN72" i="23"/>
  <c r="AO72" i="23" s="1"/>
  <c r="AN85" i="24"/>
  <c r="AM86" i="24"/>
  <c r="AN86" i="23"/>
  <c r="AO86" i="23" s="1"/>
  <c r="AM88" i="24"/>
  <c r="AN88" i="23"/>
  <c r="AO88" i="23" s="1"/>
  <c r="AM43" i="24"/>
  <c r="AN43" i="23"/>
  <c r="AO43" i="23" s="1"/>
  <c r="AM56" i="24"/>
  <c r="AN56" i="23"/>
  <c r="AO56" i="23" s="1"/>
  <c r="AM41" i="24"/>
  <c r="AN41" i="23"/>
  <c r="AO41" i="23" s="1"/>
  <c r="AM89" i="24"/>
  <c r="AN89" i="23"/>
  <c r="AO89" i="23" s="1"/>
  <c r="AM90" i="24"/>
  <c r="AN90" i="23"/>
  <c r="AO90" i="23" s="1"/>
  <c r="AZ23" i="24"/>
  <c r="AV25" i="24"/>
  <c r="AX24" i="24"/>
  <c r="AM60" i="24"/>
  <c r="AN60" i="23"/>
  <c r="AO60" i="23" s="1"/>
  <c r="AM46" i="24"/>
  <c r="AN46" i="23"/>
  <c r="AO46" i="23" s="1"/>
  <c r="AM29" i="24"/>
  <c r="AN29" i="23"/>
  <c r="AO29" i="23" s="1"/>
  <c r="AP29" i="23" s="1"/>
  <c r="AQ29" i="23" s="1"/>
  <c r="AR29" i="23" s="1"/>
  <c r="AS29" i="23" s="1"/>
  <c r="AT29" i="23" s="1"/>
  <c r="AU29" i="23" s="1"/>
  <c r="AV29" i="23" s="1"/>
  <c r="AW29" i="23" s="1"/>
  <c r="AX29" i="23" s="1"/>
  <c r="AM61" i="24"/>
  <c r="AN61" i="23"/>
  <c r="AO61" i="23" s="1"/>
  <c r="AM75" i="24"/>
  <c r="AN75" i="23"/>
  <c r="AO75" i="23" s="1"/>
  <c r="AT26" i="24"/>
  <c r="AP32" i="24"/>
  <c r="AR27" i="24"/>
  <c r="AL13" i="24"/>
  <c r="AM91" i="24"/>
  <c r="AN91" i="23"/>
  <c r="AO91" i="23" s="1"/>
  <c r="AM31" i="24"/>
  <c r="AN31" i="23"/>
  <c r="AO31" i="23" s="1"/>
  <c r="AP31" i="23" s="1"/>
  <c r="AQ31" i="23" s="1"/>
  <c r="AR31" i="23" s="1"/>
  <c r="AS31" i="23" s="1"/>
  <c r="AT31" i="23" s="1"/>
  <c r="AU31" i="23" s="1"/>
  <c r="AV31" i="23" s="1"/>
  <c r="AW31" i="23" s="1"/>
  <c r="AX31" i="23" s="1"/>
  <c r="AM71" i="24"/>
  <c r="AN71" i="23"/>
  <c r="AO71" i="23" s="1"/>
  <c r="AM74" i="24"/>
  <c r="AN74" i="23"/>
  <c r="AO74" i="23" s="1"/>
  <c r="AM87" i="24"/>
  <c r="AN87" i="23"/>
  <c r="AM44" i="24"/>
  <c r="AN44" i="23"/>
  <c r="AO44" i="23" s="1"/>
  <c r="AM57" i="24"/>
  <c r="AN57" i="23"/>
  <c r="AO57" i="23" s="1"/>
  <c r="AM30" i="24"/>
  <c r="AN30" i="23"/>
  <c r="AO30" i="23" s="1"/>
  <c r="AP30" i="23" s="1"/>
  <c r="AQ30" i="23" s="1"/>
  <c r="AR30" i="23" s="1"/>
  <c r="AS30" i="23" s="1"/>
  <c r="AT30" i="23" s="1"/>
  <c r="AU30" i="23" s="1"/>
  <c r="AV30" i="23" s="1"/>
  <c r="AW30" i="23" s="1"/>
  <c r="AX30" i="23" s="1"/>
  <c r="AM45" i="24"/>
  <c r="AN45" i="23"/>
  <c r="AO45" i="23" s="1"/>
  <c r="AN40" i="24"/>
  <c r="AM12" i="23"/>
  <c r="AL15" i="23"/>
  <c r="AL16" i="23" s="1"/>
  <c r="AM40" i="24"/>
  <c r="AM11" i="23"/>
  <c r="AM7" i="23"/>
  <c r="AM85" i="24"/>
  <c r="AM14" i="23"/>
  <c r="AM28" i="24"/>
  <c r="AM10" i="23"/>
  <c r="AM6" i="23"/>
  <c r="AM5" i="23"/>
  <c r="AM13" i="23"/>
  <c r="AK5" i="25"/>
  <c r="AK65" i="25" s="1"/>
  <c r="AK7" i="24"/>
  <c r="AK15" i="24"/>
  <c r="AK13" i="25" s="1"/>
  <c r="AK6" i="24"/>
  <c r="AK4" i="25"/>
  <c r="AJ9" i="25"/>
  <c r="AI16" i="24"/>
  <c r="AI69" i="25"/>
  <c r="AI27" i="25"/>
  <c r="AI31" i="25" s="1"/>
  <c r="AI10" i="25"/>
  <c r="AL7" i="24" l="1"/>
  <c r="AM14" i="24"/>
  <c r="AM8" i="25" s="1"/>
  <c r="AM68" i="25" s="1"/>
  <c r="AP56" i="23"/>
  <c r="AO56" i="24"/>
  <c r="AZ36" i="24"/>
  <c r="BA36" i="23"/>
  <c r="BE50" i="23"/>
  <c r="BD50" i="24"/>
  <c r="AP74" i="23"/>
  <c r="AO74" i="24"/>
  <c r="AP43" i="23"/>
  <c r="AO43" i="24"/>
  <c r="AR55" i="23"/>
  <c r="AQ55" i="24"/>
  <c r="AP71" i="23"/>
  <c r="AO71" i="24"/>
  <c r="AP46" i="23"/>
  <c r="AO46" i="24"/>
  <c r="BO13" i="26"/>
  <c r="AW83" i="23"/>
  <c r="AV83" i="24"/>
  <c r="BI16" i="26"/>
  <c r="AL4" i="25"/>
  <c r="AL64" i="25" s="1"/>
  <c r="AP89" i="23"/>
  <c r="AO89" i="24"/>
  <c r="AP59" i="23"/>
  <c r="AO59" i="24"/>
  <c r="AY52" i="24"/>
  <c r="AZ52" i="23"/>
  <c r="AV38" i="24"/>
  <c r="AW38" i="23"/>
  <c r="AP44" i="23"/>
  <c r="AO44" i="24"/>
  <c r="BB21" i="26"/>
  <c r="BC21" i="26" s="1"/>
  <c r="BD21" i="26" s="1"/>
  <c r="BE21" i="26" s="1"/>
  <c r="BF21" i="26" s="1"/>
  <c r="BG21" i="26" s="1"/>
  <c r="BH21" i="26" s="1"/>
  <c r="BI21" i="26" s="1"/>
  <c r="BJ21" i="26" s="1"/>
  <c r="BK21" i="26" s="1"/>
  <c r="BL21" i="26" s="1"/>
  <c r="BM21" i="26" s="1"/>
  <c r="BN21" i="26" s="1"/>
  <c r="BO21" i="26" s="1"/>
  <c r="BP21" i="26" s="1"/>
  <c r="BQ21" i="26" s="1"/>
  <c r="BR21" i="26" s="1"/>
  <c r="BS21" i="26" s="1"/>
  <c r="BT21" i="26" s="1"/>
  <c r="BU21" i="26" s="1"/>
  <c r="BV21" i="26" s="1"/>
  <c r="BW21" i="26" s="1"/>
  <c r="BX21" i="26" s="1"/>
  <c r="BY21" i="26" s="1"/>
  <c r="BZ21" i="26" s="1"/>
  <c r="CA21" i="26" s="1"/>
  <c r="CB21" i="26" s="1"/>
  <c r="CC21" i="26" s="1"/>
  <c r="CD21" i="26" s="1"/>
  <c r="CE21" i="26" s="1"/>
  <c r="CF21" i="26" s="1"/>
  <c r="CG21" i="26" s="1"/>
  <c r="CH21" i="26" s="1"/>
  <c r="CI21" i="26" s="1"/>
  <c r="CJ21" i="26" s="1"/>
  <c r="AY31" i="23"/>
  <c r="AZ31" i="23" s="1"/>
  <c r="BA31" i="23" s="1"/>
  <c r="BB31" i="23" s="1"/>
  <c r="BC31" i="23" s="1"/>
  <c r="BD31" i="23" s="1"/>
  <c r="BE31" i="23" s="1"/>
  <c r="BF31" i="23" s="1"/>
  <c r="BG31" i="23" s="1"/>
  <c r="BH31" i="23" s="1"/>
  <c r="AP75" i="23"/>
  <c r="AO75" i="24"/>
  <c r="AP60" i="23"/>
  <c r="AO60" i="24"/>
  <c r="AP73" i="23"/>
  <c r="AO73" i="24"/>
  <c r="AV54" i="23"/>
  <c r="AU54" i="24"/>
  <c r="AU39" i="23"/>
  <c r="AT39" i="24"/>
  <c r="AV69" i="23"/>
  <c r="AU69" i="24"/>
  <c r="BG25" i="26"/>
  <c r="BB19" i="26"/>
  <c r="BC19" i="26" s="1"/>
  <c r="BD19" i="26" s="1"/>
  <c r="BE19" i="26" s="1"/>
  <c r="BF19" i="26" s="1"/>
  <c r="BG19" i="26" s="1"/>
  <c r="BH19" i="26" s="1"/>
  <c r="BI19" i="26" s="1"/>
  <c r="BJ19" i="26" s="1"/>
  <c r="BK19" i="26" s="1"/>
  <c r="BL19" i="26" s="1"/>
  <c r="BM19" i="26" s="1"/>
  <c r="BN19" i="26" s="1"/>
  <c r="BO19" i="26" s="1"/>
  <c r="BP19" i="26" s="1"/>
  <c r="BQ19" i="26" s="1"/>
  <c r="BR19" i="26" s="1"/>
  <c r="BS19" i="26" s="1"/>
  <c r="BT19" i="26" s="1"/>
  <c r="BU19" i="26" s="1"/>
  <c r="BV19" i="26" s="1"/>
  <c r="BW19" i="26" s="1"/>
  <c r="BX19" i="26" s="1"/>
  <c r="BY19" i="26" s="1"/>
  <c r="BZ19" i="26" s="1"/>
  <c r="CA19" i="26" s="1"/>
  <c r="CB19" i="26" s="1"/>
  <c r="CC19" i="26" s="1"/>
  <c r="CD19" i="26" s="1"/>
  <c r="CE19" i="26" s="1"/>
  <c r="CF19" i="26" s="1"/>
  <c r="CG19" i="26" s="1"/>
  <c r="CH19" i="26" s="1"/>
  <c r="CI19" i="26" s="1"/>
  <c r="CJ19" i="26" s="1"/>
  <c r="AY29" i="23"/>
  <c r="AZ29" i="23" s="1"/>
  <c r="BA29" i="23" s="1"/>
  <c r="BB29" i="23" s="1"/>
  <c r="BC29" i="23" s="1"/>
  <c r="BD29" i="23" s="1"/>
  <c r="BE29" i="23" s="1"/>
  <c r="BF29" i="23" s="1"/>
  <c r="BG29" i="23" s="1"/>
  <c r="BH29" i="23" s="1"/>
  <c r="AP90" i="23"/>
  <c r="AO90" i="24"/>
  <c r="AP42" i="23"/>
  <c r="AO42" i="24"/>
  <c r="AZ81" i="24"/>
  <c r="BA81" i="23"/>
  <c r="BG17" i="26"/>
  <c r="AP41" i="23"/>
  <c r="AO41" i="24"/>
  <c r="AP86" i="23"/>
  <c r="AO86" i="24"/>
  <c r="BM14" i="26"/>
  <c r="BD35" i="23"/>
  <c r="BC35" i="24"/>
  <c r="AY67" i="24"/>
  <c r="AZ67" i="23"/>
  <c r="AR70" i="23"/>
  <c r="AQ70" i="24"/>
  <c r="AQ40" i="23"/>
  <c r="AP40" i="24"/>
  <c r="BD80" i="23"/>
  <c r="BC80" i="24"/>
  <c r="AP58" i="23"/>
  <c r="AO58" i="24"/>
  <c r="BB20" i="26"/>
  <c r="BC20" i="26" s="1"/>
  <c r="BD20" i="26" s="1"/>
  <c r="BE20" i="26" s="1"/>
  <c r="BF20" i="26" s="1"/>
  <c r="BG20" i="26" s="1"/>
  <c r="BH20" i="26" s="1"/>
  <c r="BI20" i="26" s="1"/>
  <c r="BJ20" i="26" s="1"/>
  <c r="BK20" i="26" s="1"/>
  <c r="BL20" i="26" s="1"/>
  <c r="BM20" i="26" s="1"/>
  <c r="BN20" i="26" s="1"/>
  <c r="BO20" i="26" s="1"/>
  <c r="BP20" i="26" s="1"/>
  <c r="BQ20" i="26" s="1"/>
  <c r="BR20" i="26" s="1"/>
  <c r="BS20" i="26" s="1"/>
  <c r="BT20" i="26" s="1"/>
  <c r="BU20" i="26" s="1"/>
  <c r="BV20" i="26" s="1"/>
  <c r="BW20" i="26" s="1"/>
  <c r="BX20" i="26" s="1"/>
  <c r="BY20" i="26" s="1"/>
  <c r="BZ20" i="26" s="1"/>
  <c r="CA20" i="26" s="1"/>
  <c r="CB20" i="26" s="1"/>
  <c r="CC20" i="26" s="1"/>
  <c r="CD20" i="26" s="1"/>
  <c r="CE20" i="26" s="1"/>
  <c r="CF20" i="26" s="1"/>
  <c r="CG20" i="26" s="1"/>
  <c r="CH20" i="26" s="1"/>
  <c r="CI20" i="26" s="1"/>
  <c r="CJ20" i="26" s="1"/>
  <c r="AY30" i="23"/>
  <c r="AZ30" i="23" s="1"/>
  <c r="BA30" i="23" s="1"/>
  <c r="BB30" i="23" s="1"/>
  <c r="BC30" i="23" s="1"/>
  <c r="BD30" i="23" s="1"/>
  <c r="BE30" i="23" s="1"/>
  <c r="BF30" i="23" s="1"/>
  <c r="BG30" i="23" s="1"/>
  <c r="BH30" i="23" s="1"/>
  <c r="BA51" i="24"/>
  <c r="BB51" i="23"/>
  <c r="AP57" i="23"/>
  <c r="AO57" i="24"/>
  <c r="AP76" i="23"/>
  <c r="AO76" i="24"/>
  <c r="AX68" i="23"/>
  <c r="AW68" i="24"/>
  <c r="AX37" i="24"/>
  <c r="BB27" i="26"/>
  <c r="AY37" i="23"/>
  <c r="AQ85" i="23"/>
  <c r="AP85" i="24"/>
  <c r="AP88" i="23"/>
  <c r="AO88" i="24"/>
  <c r="BD26" i="26"/>
  <c r="AP45" i="23"/>
  <c r="AO45" i="24"/>
  <c r="AP91" i="23"/>
  <c r="AO91" i="24"/>
  <c r="AP61" i="23"/>
  <c r="AO61" i="24"/>
  <c r="BE65" i="23"/>
  <c r="BD65" i="24"/>
  <c r="BE28" i="23"/>
  <c r="BF28" i="23" s="1"/>
  <c r="BG28" i="23" s="1"/>
  <c r="BH28" i="23" s="1"/>
  <c r="BK15" i="26"/>
  <c r="AS92" i="23"/>
  <c r="AR92" i="24"/>
  <c r="AY82" i="23"/>
  <c r="AX82" i="24"/>
  <c r="BB72" i="26"/>
  <c r="BC72" i="26" s="1"/>
  <c r="BD72" i="26" s="1"/>
  <c r="BE72" i="26" s="1"/>
  <c r="BF72" i="26" s="1"/>
  <c r="BG72" i="26" s="1"/>
  <c r="BH72" i="26" s="1"/>
  <c r="BI72" i="26" s="1"/>
  <c r="BJ72" i="26" s="1"/>
  <c r="BK72" i="26" s="1"/>
  <c r="BL72" i="26" s="1"/>
  <c r="BM72" i="26" s="1"/>
  <c r="BN72" i="26" s="1"/>
  <c r="BO72" i="26" s="1"/>
  <c r="BP72" i="26" s="1"/>
  <c r="BQ72" i="26" s="1"/>
  <c r="BR72" i="26" s="1"/>
  <c r="BS72" i="26" s="1"/>
  <c r="BT72" i="26" s="1"/>
  <c r="BU72" i="26" s="1"/>
  <c r="BV72" i="26" s="1"/>
  <c r="BW72" i="26" s="1"/>
  <c r="BX72" i="26" s="1"/>
  <c r="BY72" i="26" s="1"/>
  <c r="BZ72" i="26" s="1"/>
  <c r="CA72" i="26" s="1"/>
  <c r="CB72" i="26" s="1"/>
  <c r="CC72" i="26" s="1"/>
  <c r="CD72" i="26" s="1"/>
  <c r="CE72" i="26" s="1"/>
  <c r="CF72" i="26" s="1"/>
  <c r="CG72" i="26" s="1"/>
  <c r="CH72" i="26" s="1"/>
  <c r="CI72" i="26" s="1"/>
  <c r="CJ72" i="26" s="1"/>
  <c r="BA66" i="24"/>
  <c r="BB66" i="23"/>
  <c r="BC18" i="26"/>
  <c r="AS47" i="23"/>
  <c r="AR47" i="24"/>
  <c r="AP72" i="23"/>
  <c r="AO72" i="24"/>
  <c r="BE22" i="26"/>
  <c r="AU84" i="23"/>
  <c r="AT84" i="24"/>
  <c r="AX53" i="23"/>
  <c r="AW53" i="24"/>
  <c r="AT77" i="23"/>
  <c r="AS77" i="24"/>
  <c r="AT62" i="23"/>
  <c r="AS62" i="24"/>
  <c r="AL15" i="24"/>
  <c r="AL13" i="25" s="1"/>
  <c r="AM13" i="24"/>
  <c r="AM7" i="25" s="1"/>
  <c r="AM67" i="25" s="1"/>
  <c r="AM12" i="24"/>
  <c r="AM6" i="25" s="1"/>
  <c r="AM66" i="25" s="1"/>
  <c r="AM30" i="25"/>
  <c r="AL7" i="25"/>
  <c r="AL67" i="25" s="1"/>
  <c r="AN14" i="23"/>
  <c r="AO87" i="23"/>
  <c r="AN7" i="23"/>
  <c r="AU26" i="24"/>
  <c r="AN75" i="24"/>
  <c r="AN29" i="24"/>
  <c r="AN60" i="24"/>
  <c r="BA23" i="24"/>
  <c r="AN89" i="24"/>
  <c r="AN56" i="24"/>
  <c r="AN12" i="23"/>
  <c r="AN88" i="24"/>
  <c r="AN73" i="24"/>
  <c r="AN10" i="23"/>
  <c r="AN11" i="23"/>
  <c r="AN45" i="24"/>
  <c r="AN57" i="24"/>
  <c r="AN87" i="24"/>
  <c r="AN71" i="24"/>
  <c r="AN13" i="23"/>
  <c r="AN91" i="24"/>
  <c r="AQ32" i="24"/>
  <c r="AY24" i="24"/>
  <c r="AN76" i="24"/>
  <c r="AO28" i="24"/>
  <c r="AN42" i="24"/>
  <c r="AN61" i="24"/>
  <c r="AN46" i="24"/>
  <c r="AN90" i="24"/>
  <c r="AN41" i="24"/>
  <c r="AN43" i="24"/>
  <c r="AN86" i="24"/>
  <c r="AN5" i="23"/>
  <c r="AN30" i="24"/>
  <c r="AN44" i="24"/>
  <c r="AN74" i="24"/>
  <c r="AN31" i="24"/>
  <c r="AS27" i="24"/>
  <c r="AW25" i="24"/>
  <c r="AN72" i="24"/>
  <c r="AN6" i="23"/>
  <c r="AN58" i="24"/>
  <c r="AN59" i="24"/>
  <c r="AM15" i="23"/>
  <c r="AM16" i="23" s="1"/>
  <c r="AL5" i="25"/>
  <c r="AL65" i="25" s="1"/>
  <c r="AM10" i="24"/>
  <c r="AM11" i="24"/>
  <c r="AL5" i="24"/>
  <c r="AK5" i="24"/>
  <c r="AK64" i="25"/>
  <c r="AK9" i="25"/>
  <c r="AJ10" i="25"/>
  <c r="AJ69" i="25"/>
  <c r="AJ27" i="25"/>
  <c r="AJ31" i="25" s="1"/>
  <c r="AL16" i="24" l="1"/>
  <c r="AS70" i="23"/>
  <c r="AR70" i="24"/>
  <c r="BH25" i="26"/>
  <c r="AQ44" i="23"/>
  <c r="AP44" i="24"/>
  <c r="AQ89" i="23"/>
  <c r="AP89" i="24"/>
  <c r="AP87" i="23"/>
  <c r="AO87" i="24"/>
  <c r="BD18" i="26"/>
  <c r="BC6" i="26"/>
  <c r="AQ61" i="23"/>
  <c r="AP61" i="24"/>
  <c r="AQ88" i="23"/>
  <c r="AP88" i="24"/>
  <c r="AQ86" i="23"/>
  <c r="AP86" i="24"/>
  <c r="AW38" i="24"/>
  <c r="AX38" i="23"/>
  <c r="AQ43" i="23"/>
  <c r="AP43" i="24"/>
  <c r="BF22" i="26"/>
  <c r="BB66" i="24"/>
  <c r="BC66" i="23"/>
  <c r="AQ76" i="23"/>
  <c r="AP76" i="24"/>
  <c r="AQ58" i="23"/>
  <c r="AP58" i="24"/>
  <c r="AQ42" i="23"/>
  <c r="AP42" i="24"/>
  <c r="AW69" i="23"/>
  <c r="AV69" i="24"/>
  <c r="AQ60" i="23"/>
  <c r="AP60" i="24"/>
  <c r="AU77" i="23"/>
  <c r="AT77" i="24"/>
  <c r="BL15" i="26"/>
  <c r="AQ91" i="23"/>
  <c r="AP91" i="24"/>
  <c r="AR85" i="23"/>
  <c r="AQ85" i="24"/>
  <c r="AQ41" i="23"/>
  <c r="AP41" i="24"/>
  <c r="AZ52" i="24"/>
  <c r="BA52" i="23"/>
  <c r="AQ46" i="23"/>
  <c r="AP46" i="24"/>
  <c r="AQ74" i="23"/>
  <c r="AP74" i="24"/>
  <c r="AT92" i="23"/>
  <c r="AS92" i="24"/>
  <c r="AQ72" i="23"/>
  <c r="AP72" i="24"/>
  <c r="AY37" i="24"/>
  <c r="AZ37" i="23"/>
  <c r="AQ57" i="23"/>
  <c r="AP57" i="24"/>
  <c r="BE80" i="23"/>
  <c r="BD80" i="24"/>
  <c r="BE35" i="23"/>
  <c r="BD35" i="24"/>
  <c r="AQ90" i="23"/>
  <c r="AP90" i="24"/>
  <c r="AU39" i="24"/>
  <c r="AV39" i="23"/>
  <c r="AQ75" i="23"/>
  <c r="AP75" i="24"/>
  <c r="BJ16" i="26"/>
  <c r="AY53" i="23"/>
  <c r="AX53" i="24"/>
  <c r="BB43" i="26"/>
  <c r="BC43" i="26" s="1"/>
  <c r="BD43" i="26" s="1"/>
  <c r="BE43" i="26" s="1"/>
  <c r="BF43" i="26" s="1"/>
  <c r="BG43" i="26" s="1"/>
  <c r="BH43" i="26" s="1"/>
  <c r="BI43" i="26" s="1"/>
  <c r="BJ43" i="26" s="1"/>
  <c r="BK43" i="26" s="1"/>
  <c r="BL43" i="26" s="1"/>
  <c r="BM43" i="26" s="1"/>
  <c r="BN43" i="26" s="1"/>
  <c r="BO43" i="26" s="1"/>
  <c r="BP43" i="26" s="1"/>
  <c r="BQ43" i="26" s="1"/>
  <c r="BR43" i="26" s="1"/>
  <c r="BS43" i="26" s="1"/>
  <c r="BT43" i="26" s="1"/>
  <c r="BU43" i="26" s="1"/>
  <c r="BV43" i="26" s="1"/>
  <c r="BW43" i="26" s="1"/>
  <c r="BX43" i="26" s="1"/>
  <c r="BY43" i="26" s="1"/>
  <c r="BZ43" i="26" s="1"/>
  <c r="CA43" i="26" s="1"/>
  <c r="CB43" i="26" s="1"/>
  <c r="CC43" i="26" s="1"/>
  <c r="CD43" i="26" s="1"/>
  <c r="CE43" i="26" s="1"/>
  <c r="CF43" i="26" s="1"/>
  <c r="CG43" i="26" s="1"/>
  <c r="CH43" i="26" s="1"/>
  <c r="CI43" i="26" s="1"/>
  <c r="CJ43" i="26" s="1"/>
  <c r="BC27" i="26"/>
  <c r="BB51" i="24"/>
  <c r="BC51" i="23"/>
  <c r="AQ71" i="23"/>
  <c r="AP71" i="24"/>
  <c r="BF50" i="23"/>
  <c r="BE50" i="24"/>
  <c r="AQ45" i="23"/>
  <c r="AP45" i="24"/>
  <c r="AT47" i="23"/>
  <c r="AS47" i="24"/>
  <c r="AY82" i="24"/>
  <c r="AZ82" i="23"/>
  <c r="AR40" i="23"/>
  <c r="AQ40" i="24"/>
  <c r="BH17" i="26"/>
  <c r="AW54" i="23"/>
  <c r="AV54" i="24"/>
  <c r="AQ59" i="23"/>
  <c r="AP59" i="24"/>
  <c r="AX83" i="23"/>
  <c r="AW83" i="24"/>
  <c r="BA36" i="24"/>
  <c r="BB36" i="23"/>
  <c r="AV84" i="23"/>
  <c r="AU84" i="24"/>
  <c r="BB6" i="26"/>
  <c r="BF65" i="23"/>
  <c r="BE65" i="24"/>
  <c r="BE26" i="26"/>
  <c r="BN14" i="26"/>
  <c r="BA81" i="24"/>
  <c r="BB81" i="23"/>
  <c r="AS55" i="23"/>
  <c r="AR55" i="24"/>
  <c r="AY68" i="23"/>
  <c r="AX68" i="24"/>
  <c r="BB58" i="26"/>
  <c r="BC58" i="26" s="1"/>
  <c r="BD58" i="26" s="1"/>
  <c r="BE58" i="26" s="1"/>
  <c r="BF58" i="26" s="1"/>
  <c r="BG58" i="26" s="1"/>
  <c r="BH58" i="26" s="1"/>
  <c r="BI58" i="26" s="1"/>
  <c r="BJ58" i="26" s="1"/>
  <c r="BK58" i="26" s="1"/>
  <c r="BL58" i="26" s="1"/>
  <c r="BM58" i="26" s="1"/>
  <c r="BN58" i="26" s="1"/>
  <c r="BO58" i="26" s="1"/>
  <c r="BP58" i="26" s="1"/>
  <c r="BQ58" i="26" s="1"/>
  <c r="BR58" i="26" s="1"/>
  <c r="BS58" i="26" s="1"/>
  <c r="BT58" i="26" s="1"/>
  <c r="BU58" i="26" s="1"/>
  <c r="BV58" i="26" s="1"/>
  <c r="BW58" i="26" s="1"/>
  <c r="BX58" i="26" s="1"/>
  <c r="BY58" i="26" s="1"/>
  <c r="BZ58" i="26" s="1"/>
  <c r="CA58" i="26" s="1"/>
  <c r="CB58" i="26" s="1"/>
  <c r="CC58" i="26" s="1"/>
  <c r="CD58" i="26" s="1"/>
  <c r="CE58" i="26" s="1"/>
  <c r="CF58" i="26" s="1"/>
  <c r="CG58" i="26" s="1"/>
  <c r="CH58" i="26" s="1"/>
  <c r="CI58" i="26" s="1"/>
  <c r="CJ58" i="26" s="1"/>
  <c r="AQ73" i="23"/>
  <c r="AP73" i="24"/>
  <c r="AU62" i="23"/>
  <c r="AT62" i="24"/>
  <c r="AZ67" i="24"/>
  <c r="BA67" i="23"/>
  <c r="BP13" i="26"/>
  <c r="AQ56" i="23"/>
  <c r="AP56" i="24"/>
  <c r="AL9" i="25"/>
  <c r="AL10" i="25" s="1"/>
  <c r="AN14" i="24"/>
  <c r="AN8" i="25" s="1"/>
  <c r="AN68" i="25" s="1"/>
  <c r="AO11" i="23"/>
  <c r="AX25" i="24"/>
  <c r="AO30" i="24"/>
  <c r="AN10" i="24"/>
  <c r="AN12" i="24"/>
  <c r="AN6" i="25" s="1"/>
  <c r="AN66" i="25" s="1"/>
  <c r="AN30" i="25"/>
  <c r="AO7" i="23"/>
  <c r="AO10" i="23"/>
  <c r="AP28" i="24"/>
  <c r="AO12" i="23"/>
  <c r="AO29" i="24"/>
  <c r="AO31" i="24"/>
  <c r="AO5" i="23"/>
  <c r="AZ24" i="24"/>
  <c r="AR32" i="24"/>
  <c r="AO13" i="23"/>
  <c r="AN15" i="23"/>
  <c r="AN16" i="23" s="1"/>
  <c r="BB23" i="24"/>
  <c r="AV26" i="24"/>
  <c r="AT27" i="24"/>
  <c r="AO6" i="23"/>
  <c r="AO14" i="23"/>
  <c r="AN13" i="24"/>
  <c r="AN7" i="25" s="1"/>
  <c r="AN67" i="25" s="1"/>
  <c r="AN11" i="24"/>
  <c r="AM5" i="25"/>
  <c r="AM65" i="25" s="1"/>
  <c r="AM7" i="24"/>
  <c r="AM4" i="25"/>
  <c r="AM6" i="24"/>
  <c r="AM15" i="24"/>
  <c r="AM13" i="25" s="1"/>
  <c r="AK16" i="24"/>
  <c r="E2" i="24"/>
  <c r="AK10" i="25"/>
  <c r="AK27" i="25"/>
  <c r="AK31" i="25" s="1"/>
  <c r="AK69" i="25"/>
  <c r="AL27" i="25" l="1"/>
  <c r="AL31" i="25" s="1"/>
  <c r="AL69" i="25"/>
  <c r="BO14" i="26"/>
  <c r="AR45" i="23"/>
  <c r="AQ45" i="24"/>
  <c r="AT55" i="23"/>
  <c r="AS55" i="24"/>
  <c r="AV62" i="23"/>
  <c r="AU62" i="24"/>
  <c r="BG65" i="23"/>
  <c r="BF65" i="24"/>
  <c r="BF50" i="24"/>
  <c r="BG50" i="23"/>
  <c r="AR41" i="23"/>
  <c r="AQ41" i="24"/>
  <c r="AR56" i="23"/>
  <c r="AQ56" i="24"/>
  <c r="AR59" i="23"/>
  <c r="AQ59" i="24"/>
  <c r="AZ82" i="24"/>
  <c r="BA82" i="23"/>
  <c r="AY53" i="24"/>
  <c r="AZ53" i="23"/>
  <c r="AR57" i="23"/>
  <c r="AQ57" i="24"/>
  <c r="AV77" i="23"/>
  <c r="AU77" i="24"/>
  <c r="AR58" i="23"/>
  <c r="AQ58" i="24"/>
  <c r="AR89" i="23"/>
  <c r="AQ89" i="24"/>
  <c r="BG22" i="26"/>
  <c r="AR73" i="23"/>
  <c r="AQ73" i="24"/>
  <c r="AR71" i="23"/>
  <c r="AQ71" i="24"/>
  <c r="AR90" i="23"/>
  <c r="AQ90" i="24"/>
  <c r="AZ37" i="24"/>
  <c r="BA37" i="23"/>
  <c r="AR74" i="23"/>
  <c r="AQ74" i="24"/>
  <c r="AS85" i="23"/>
  <c r="AR85" i="24"/>
  <c r="AR43" i="23"/>
  <c r="AQ43" i="24"/>
  <c r="AR61" i="23"/>
  <c r="AQ61" i="24"/>
  <c r="BD27" i="26"/>
  <c r="AY83" i="23"/>
  <c r="AX83" i="24"/>
  <c r="BB73" i="26"/>
  <c r="BC73" i="26" s="1"/>
  <c r="BD73" i="26" s="1"/>
  <c r="BE73" i="26" s="1"/>
  <c r="BF73" i="26" s="1"/>
  <c r="BG73" i="26" s="1"/>
  <c r="BH73" i="26" s="1"/>
  <c r="BI73" i="26" s="1"/>
  <c r="BJ73" i="26" s="1"/>
  <c r="BK73" i="26" s="1"/>
  <c r="BL73" i="26" s="1"/>
  <c r="BM73" i="26" s="1"/>
  <c r="BN73" i="26" s="1"/>
  <c r="BO73" i="26" s="1"/>
  <c r="BP73" i="26" s="1"/>
  <c r="BQ73" i="26" s="1"/>
  <c r="BR73" i="26" s="1"/>
  <c r="BS73" i="26" s="1"/>
  <c r="BT73" i="26" s="1"/>
  <c r="BU73" i="26" s="1"/>
  <c r="BV73" i="26" s="1"/>
  <c r="BW73" i="26" s="1"/>
  <c r="BX73" i="26" s="1"/>
  <c r="BY73" i="26" s="1"/>
  <c r="BZ73" i="26" s="1"/>
  <c r="CA73" i="26" s="1"/>
  <c r="CB73" i="26" s="1"/>
  <c r="CC73" i="26" s="1"/>
  <c r="CD73" i="26" s="1"/>
  <c r="CE73" i="26" s="1"/>
  <c r="CF73" i="26" s="1"/>
  <c r="CG73" i="26" s="1"/>
  <c r="CH73" i="26" s="1"/>
  <c r="CI73" i="26" s="1"/>
  <c r="CJ73" i="26" s="1"/>
  <c r="BB81" i="24"/>
  <c r="BC81" i="23"/>
  <c r="AS40" i="23"/>
  <c r="AR40" i="24"/>
  <c r="AU92" i="23"/>
  <c r="AT92" i="24"/>
  <c r="AR88" i="23"/>
  <c r="AQ88" i="24"/>
  <c r="AW84" i="23"/>
  <c r="AV84" i="24"/>
  <c r="AX54" i="23"/>
  <c r="AW54" i="24"/>
  <c r="BD51" i="23"/>
  <c r="BC51" i="24"/>
  <c r="AR60" i="23"/>
  <c r="AQ60" i="24"/>
  <c r="AR76" i="23"/>
  <c r="AQ76" i="24"/>
  <c r="AX38" i="24"/>
  <c r="BB28" i="26"/>
  <c r="AY38" i="23"/>
  <c r="AR44" i="23"/>
  <c r="AQ44" i="24"/>
  <c r="AU47" i="23"/>
  <c r="AT47" i="24"/>
  <c r="BK16" i="26"/>
  <c r="AR46" i="23"/>
  <c r="AQ46" i="24"/>
  <c r="AR91" i="23"/>
  <c r="AQ91" i="24"/>
  <c r="BD66" i="23"/>
  <c r="BC66" i="24"/>
  <c r="BA67" i="24"/>
  <c r="BB67" i="23"/>
  <c r="AY68" i="24"/>
  <c r="AZ68" i="23"/>
  <c r="BF35" i="23"/>
  <c r="BE35" i="24"/>
  <c r="BA52" i="24"/>
  <c r="BB52" i="23"/>
  <c r="AX69" i="23"/>
  <c r="AW69" i="24"/>
  <c r="BE18" i="26"/>
  <c r="BD6" i="26"/>
  <c r="BI25" i="26"/>
  <c r="BQ13" i="26"/>
  <c r="BF26" i="26"/>
  <c r="BI17" i="26"/>
  <c r="AR75" i="23"/>
  <c r="AQ75" i="24"/>
  <c r="AR72" i="23"/>
  <c r="AQ72" i="24"/>
  <c r="AR86" i="23"/>
  <c r="AQ86" i="24"/>
  <c r="BB36" i="24"/>
  <c r="BC36" i="23"/>
  <c r="AV39" i="24"/>
  <c r="AW39" i="23"/>
  <c r="BF80" i="23"/>
  <c r="BE80" i="24"/>
  <c r="BM15" i="26"/>
  <c r="AR42" i="23"/>
  <c r="AQ42" i="24"/>
  <c r="AQ87" i="23"/>
  <c r="AP87" i="24"/>
  <c r="AT70" i="23"/>
  <c r="AS70" i="24"/>
  <c r="AM5" i="24"/>
  <c r="AM16" i="24" s="1"/>
  <c r="AO11" i="24"/>
  <c r="AO5" i="25" s="1"/>
  <c r="AO14" i="24"/>
  <c r="AU27" i="24"/>
  <c r="BC23" i="24"/>
  <c r="AP29" i="24"/>
  <c r="AO12" i="24"/>
  <c r="AQ28" i="24"/>
  <c r="AO30" i="25"/>
  <c r="AN5" i="25"/>
  <c r="AN65" i="25" s="1"/>
  <c r="AN7" i="24"/>
  <c r="AO13" i="24"/>
  <c r="AS32" i="24"/>
  <c r="AP31" i="24"/>
  <c r="AP10" i="23"/>
  <c r="AO10" i="24"/>
  <c r="AO4" i="25" s="1"/>
  <c r="AP7" i="23"/>
  <c r="AP13" i="23"/>
  <c r="AP6" i="23"/>
  <c r="AO15" i="23"/>
  <c r="AO16" i="23" s="1"/>
  <c r="AP14" i="23"/>
  <c r="AP30" i="24"/>
  <c r="AY25" i="24"/>
  <c r="AP11" i="23"/>
  <c r="AW26" i="24"/>
  <c r="BA24" i="24"/>
  <c r="AP12" i="23"/>
  <c r="AP5" i="23"/>
  <c r="AN4" i="25"/>
  <c r="AN6" i="24"/>
  <c r="AN15" i="24"/>
  <c r="AN13" i="25" s="1"/>
  <c r="AM64" i="25"/>
  <c r="AM9" i="25"/>
  <c r="AS61" i="23" l="1"/>
  <c r="AR61" i="24"/>
  <c r="BJ17" i="26"/>
  <c r="BG35" i="23"/>
  <c r="BF35" i="24"/>
  <c r="AS91" i="23"/>
  <c r="AR91" i="24"/>
  <c r="AS43" i="23"/>
  <c r="AR43" i="24"/>
  <c r="AS90" i="23"/>
  <c r="AR90" i="24"/>
  <c r="AZ53" i="24"/>
  <c r="BA53" i="23"/>
  <c r="AS56" i="23"/>
  <c r="AR56" i="24"/>
  <c r="BN15" i="26"/>
  <c r="AS86" i="23"/>
  <c r="AR86" i="24"/>
  <c r="AZ68" i="24"/>
  <c r="BA68" i="23"/>
  <c r="AS44" i="23"/>
  <c r="AR44" i="24"/>
  <c r="AS60" i="23"/>
  <c r="AR60" i="24"/>
  <c r="AS88" i="23"/>
  <c r="AR88" i="24"/>
  <c r="AS89" i="23"/>
  <c r="AR89" i="24"/>
  <c r="AS41" i="23"/>
  <c r="AR41" i="24"/>
  <c r="AU55" i="23"/>
  <c r="AT55" i="24"/>
  <c r="AS76" i="23"/>
  <c r="AR76" i="24"/>
  <c r="BH22" i="26"/>
  <c r="AW62" i="23"/>
  <c r="AV62" i="24"/>
  <c r="BF18" i="26"/>
  <c r="BE6" i="26"/>
  <c r="AT85" i="23"/>
  <c r="AS85" i="24"/>
  <c r="AN5" i="24"/>
  <c r="AN16" i="24" s="1"/>
  <c r="BG80" i="23"/>
  <c r="BF80" i="24"/>
  <c r="AS72" i="23"/>
  <c r="AR72" i="24"/>
  <c r="BB67" i="24"/>
  <c r="BC67" i="23"/>
  <c r="AY38" i="24"/>
  <c r="AZ38" i="23"/>
  <c r="BE51" i="23"/>
  <c r="BD51" i="24"/>
  <c r="AV92" i="23"/>
  <c r="AU92" i="24"/>
  <c r="AS58" i="23"/>
  <c r="AR58" i="24"/>
  <c r="AS45" i="23"/>
  <c r="AR45" i="24"/>
  <c r="AS42" i="23"/>
  <c r="AR42" i="24"/>
  <c r="BJ25" i="26"/>
  <c r="AY83" i="24"/>
  <c r="AZ83" i="23"/>
  <c r="AS71" i="23"/>
  <c r="AR71" i="24"/>
  <c r="BA82" i="24"/>
  <c r="BB82" i="23"/>
  <c r="BG50" i="24"/>
  <c r="BH50" i="23"/>
  <c r="AR87" i="23"/>
  <c r="AQ87" i="24"/>
  <c r="AW39" i="24"/>
  <c r="AX39" i="23"/>
  <c r="AY69" i="23"/>
  <c r="AX69" i="24"/>
  <c r="BB59" i="26"/>
  <c r="BC59" i="26" s="1"/>
  <c r="BD59" i="26" s="1"/>
  <c r="BE59" i="26" s="1"/>
  <c r="BF59" i="26" s="1"/>
  <c r="BG59" i="26" s="1"/>
  <c r="BH59" i="26" s="1"/>
  <c r="BI59" i="26" s="1"/>
  <c r="BJ59" i="26" s="1"/>
  <c r="BK59" i="26" s="1"/>
  <c r="BL59" i="26" s="1"/>
  <c r="BM59" i="26" s="1"/>
  <c r="BN59" i="26" s="1"/>
  <c r="BO59" i="26" s="1"/>
  <c r="BP59" i="26" s="1"/>
  <c r="BQ59" i="26" s="1"/>
  <c r="BR59" i="26" s="1"/>
  <c r="BS59" i="26" s="1"/>
  <c r="BT59" i="26" s="1"/>
  <c r="BU59" i="26" s="1"/>
  <c r="BV59" i="26" s="1"/>
  <c r="BW59" i="26" s="1"/>
  <c r="BX59" i="26" s="1"/>
  <c r="BY59" i="26" s="1"/>
  <c r="BZ59" i="26" s="1"/>
  <c r="CA59" i="26" s="1"/>
  <c r="CB59" i="26" s="1"/>
  <c r="CC59" i="26" s="1"/>
  <c r="CD59" i="26" s="1"/>
  <c r="CE59" i="26" s="1"/>
  <c r="CF59" i="26" s="1"/>
  <c r="CG59" i="26" s="1"/>
  <c r="CH59" i="26" s="1"/>
  <c r="CI59" i="26" s="1"/>
  <c r="CJ59" i="26" s="1"/>
  <c r="BC28" i="26"/>
  <c r="BE27" i="26"/>
  <c r="AS74" i="23"/>
  <c r="AR74" i="24"/>
  <c r="AS73" i="23"/>
  <c r="AR73" i="24"/>
  <c r="BD36" i="23"/>
  <c r="BC36" i="24"/>
  <c r="BD81" i="23"/>
  <c r="BC81" i="24"/>
  <c r="AU47" i="24"/>
  <c r="AV47" i="23"/>
  <c r="AX84" i="23"/>
  <c r="AW84" i="24"/>
  <c r="AS57" i="23"/>
  <c r="AR57" i="24"/>
  <c r="AU70" i="23"/>
  <c r="AT70" i="24"/>
  <c r="BG26" i="26"/>
  <c r="AS46" i="23"/>
  <c r="AR46" i="24"/>
  <c r="AS75" i="23"/>
  <c r="AR75" i="24"/>
  <c r="BR13" i="26"/>
  <c r="BB52" i="24"/>
  <c r="BC52" i="23"/>
  <c r="BL16" i="26"/>
  <c r="AY54" i="23"/>
  <c r="AX54" i="24"/>
  <c r="BB44" i="26"/>
  <c r="BC44" i="26" s="1"/>
  <c r="BD44" i="26" s="1"/>
  <c r="BE44" i="26" s="1"/>
  <c r="BF44" i="26" s="1"/>
  <c r="BG44" i="26" s="1"/>
  <c r="BH44" i="26" s="1"/>
  <c r="BI44" i="26" s="1"/>
  <c r="BJ44" i="26" s="1"/>
  <c r="BK44" i="26" s="1"/>
  <c r="BL44" i="26" s="1"/>
  <c r="BM44" i="26" s="1"/>
  <c r="BN44" i="26" s="1"/>
  <c r="BO44" i="26" s="1"/>
  <c r="BP44" i="26" s="1"/>
  <c r="BQ44" i="26" s="1"/>
  <c r="BR44" i="26" s="1"/>
  <c r="BS44" i="26" s="1"/>
  <c r="BT44" i="26" s="1"/>
  <c r="BU44" i="26" s="1"/>
  <c r="BV44" i="26" s="1"/>
  <c r="BW44" i="26" s="1"/>
  <c r="BX44" i="26" s="1"/>
  <c r="BY44" i="26" s="1"/>
  <c r="BZ44" i="26" s="1"/>
  <c r="CA44" i="26" s="1"/>
  <c r="CB44" i="26" s="1"/>
  <c r="CC44" i="26" s="1"/>
  <c r="CD44" i="26" s="1"/>
  <c r="CE44" i="26" s="1"/>
  <c r="CF44" i="26" s="1"/>
  <c r="CG44" i="26" s="1"/>
  <c r="CH44" i="26" s="1"/>
  <c r="CI44" i="26" s="1"/>
  <c r="CJ44" i="26" s="1"/>
  <c r="AT40" i="23"/>
  <c r="AS40" i="24"/>
  <c r="BA37" i="24"/>
  <c r="BB37" i="23"/>
  <c r="AW77" i="23"/>
  <c r="AV77" i="24"/>
  <c r="AS59" i="23"/>
  <c r="AR59" i="24"/>
  <c r="BG65" i="24"/>
  <c r="BH65" i="23"/>
  <c r="BE66" i="23"/>
  <c r="BD66" i="24"/>
  <c r="BP14" i="26"/>
  <c r="AO8" i="25"/>
  <c r="AO68" i="25" s="1"/>
  <c r="AO7" i="25"/>
  <c r="AO67" i="25" s="1"/>
  <c r="AO6" i="25"/>
  <c r="AO66" i="25" s="1"/>
  <c r="AQ10" i="23"/>
  <c r="AP14" i="24"/>
  <c r="AP12" i="24"/>
  <c r="AQ14" i="23"/>
  <c r="BB24" i="24"/>
  <c r="AX26" i="24"/>
  <c r="AO6" i="24"/>
  <c r="AO15" i="24"/>
  <c r="AO13" i="25" s="1"/>
  <c r="AV27" i="24"/>
  <c r="AP11" i="24"/>
  <c r="AP5" i="25" s="1"/>
  <c r="AQ30" i="24"/>
  <c r="AP15" i="23"/>
  <c r="AP16" i="23" s="1"/>
  <c r="AP30" i="25"/>
  <c r="AO7" i="24"/>
  <c r="AN9" i="25"/>
  <c r="AN64" i="25"/>
  <c r="AQ12" i="23"/>
  <c r="AZ25" i="24"/>
  <c r="AP13" i="24"/>
  <c r="AQ31" i="24"/>
  <c r="AT32" i="24"/>
  <c r="AQ11" i="23"/>
  <c r="AQ6" i="23"/>
  <c r="AR28" i="24"/>
  <c r="AQ13" i="23"/>
  <c r="AP10" i="24"/>
  <c r="AP4" i="25" s="1"/>
  <c r="AQ7" i="23"/>
  <c r="AQ5" i="23"/>
  <c r="AQ29" i="24"/>
  <c r="BD23" i="24"/>
  <c r="AM27" i="25"/>
  <c r="AM31" i="25" s="1"/>
  <c r="AM10" i="25"/>
  <c r="AM69" i="25"/>
  <c r="AP6" i="25" l="1"/>
  <c r="BE81" i="23"/>
  <c r="BD81" i="24"/>
  <c r="AX77" i="23"/>
  <c r="AW77" i="24"/>
  <c r="AT45" i="23"/>
  <c r="AS45" i="24"/>
  <c r="AT56" i="23"/>
  <c r="AS56" i="24"/>
  <c r="BB37" i="24"/>
  <c r="BC37" i="23"/>
  <c r="AT75" i="23"/>
  <c r="AS75" i="24"/>
  <c r="AT57" i="23"/>
  <c r="AS57" i="24"/>
  <c r="BE36" i="23"/>
  <c r="BD36" i="24"/>
  <c r="AS87" i="23"/>
  <c r="AR87" i="24"/>
  <c r="AZ83" i="24"/>
  <c r="BA83" i="23"/>
  <c r="BC67" i="24"/>
  <c r="BD67" i="23"/>
  <c r="AU85" i="23"/>
  <c r="AT85" i="24"/>
  <c r="BI22" i="26"/>
  <c r="AT89" i="23"/>
  <c r="AS89" i="24"/>
  <c r="BA53" i="24"/>
  <c r="BB53" i="23"/>
  <c r="AT91" i="23"/>
  <c r="AS91" i="24"/>
  <c r="BF66" i="23"/>
  <c r="BE66" i="24"/>
  <c r="BM16" i="26"/>
  <c r="BD28" i="26"/>
  <c r="BH50" i="24"/>
  <c r="BI50" i="23"/>
  <c r="AT58" i="23"/>
  <c r="AS58" i="24"/>
  <c r="BG35" i="24"/>
  <c r="BH35" i="23"/>
  <c r="BS13" i="26"/>
  <c r="BF27" i="26"/>
  <c r="AZ38" i="24"/>
  <c r="BA38" i="23"/>
  <c r="BA68" i="24"/>
  <c r="BB68" i="23"/>
  <c r="BI65" i="23"/>
  <c r="BH65" i="24"/>
  <c r="AT76" i="23"/>
  <c r="AS76" i="24"/>
  <c r="AT88" i="23"/>
  <c r="AS88" i="24"/>
  <c r="AT86" i="23"/>
  <c r="AS86" i="24"/>
  <c r="AY54" i="24"/>
  <c r="AZ54" i="23"/>
  <c r="BQ14" i="26"/>
  <c r="AT71" i="23"/>
  <c r="AS71" i="24"/>
  <c r="BC52" i="24"/>
  <c r="BD52" i="23"/>
  <c r="AT46" i="23"/>
  <c r="AS46" i="24"/>
  <c r="AY84" i="23"/>
  <c r="AX84" i="24"/>
  <c r="BB74" i="26"/>
  <c r="BC74" i="26" s="1"/>
  <c r="BD74" i="26" s="1"/>
  <c r="BE74" i="26" s="1"/>
  <c r="BF74" i="26" s="1"/>
  <c r="BG74" i="26" s="1"/>
  <c r="BH74" i="26" s="1"/>
  <c r="BI74" i="26" s="1"/>
  <c r="BJ74" i="26" s="1"/>
  <c r="BK74" i="26" s="1"/>
  <c r="BL74" i="26" s="1"/>
  <c r="BM74" i="26" s="1"/>
  <c r="BN74" i="26" s="1"/>
  <c r="BO74" i="26" s="1"/>
  <c r="BP74" i="26" s="1"/>
  <c r="BQ74" i="26" s="1"/>
  <c r="BR74" i="26" s="1"/>
  <c r="BS74" i="26" s="1"/>
  <c r="BT74" i="26" s="1"/>
  <c r="BU74" i="26" s="1"/>
  <c r="BV74" i="26" s="1"/>
  <c r="BW74" i="26" s="1"/>
  <c r="BX74" i="26" s="1"/>
  <c r="BY74" i="26" s="1"/>
  <c r="BZ74" i="26" s="1"/>
  <c r="CA74" i="26" s="1"/>
  <c r="CB74" i="26" s="1"/>
  <c r="CC74" i="26" s="1"/>
  <c r="CD74" i="26" s="1"/>
  <c r="CE74" i="26" s="1"/>
  <c r="CF74" i="26" s="1"/>
  <c r="CG74" i="26" s="1"/>
  <c r="CH74" i="26" s="1"/>
  <c r="CI74" i="26" s="1"/>
  <c r="CJ74" i="26" s="1"/>
  <c r="AT73" i="23"/>
  <c r="AS73" i="24"/>
  <c r="AU40" i="23"/>
  <c r="AT40" i="24"/>
  <c r="AV47" i="24"/>
  <c r="AW47" i="23"/>
  <c r="BK25" i="26"/>
  <c r="AW92" i="23"/>
  <c r="AV92" i="24"/>
  <c r="AT72" i="23"/>
  <c r="AS72" i="24"/>
  <c r="BG18" i="26"/>
  <c r="BF6" i="26"/>
  <c r="AT90" i="23"/>
  <c r="AS90" i="24"/>
  <c r="BH26" i="26"/>
  <c r="BB82" i="24"/>
  <c r="BC82" i="23"/>
  <c r="AV55" i="23"/>
  <c r="AU55" i="24"/>
  <c r="AT74" i="23"/>
  <c r="AS74" i="24"/>
  <c r="AY69" i="24"/>
  <c r="AZ69" i="23"/>
  <c r="AT60" i="23"/>
  <c r="AS60" i="24"/>
  <c r="BK17" i="26"/>
  <c r="AT59" i="23"/>
  <c r="AS59" i="24"/>
  <c r="AX39" i="24"/>
  <c r="BB29" i="26"/>
  <c r="AY39" i="23"/>
  <c r="AT42" i="23"/>
  <c r="AS42" i="24"/>
  <c r="BF51" i="23"/>
  <c r="BE51" i="24"/>
  <c r="BG80" i="24"/>
  <c r="BH80" i="23"/>
  <c r="AX62" i="23"/>
  <c r="AW62" i="24"/>
  <c r="BO15" i="26"/>
  <c r="AT43" i="23"/>
  <c r="AS43" i="24"/>
  <c r="AV70" i="23"/>
  <c r="AU70" i="24"/>
  <c r="AT41" i="23"/>
  <c r="AS41" i="24"/>
  <c r="AT44" i="23"/>
  <c r="AS44" i="24"/>
  <c r="AT61" i="23"/>
  <c r="AS61" i="24"/>
  <c r="AP8" i="25"/>
  <c r="AP68" i="25" s="1"/>
  <c r="AP7" i="25"/>
  <c r="AO65" i="25"/>
  <c r="AP66" i="25"/>
  <c r="AQ13" i="24"/>
  <c r="AR11" i="23"/>
  <c r="AQ11" i="24"/>
  <c r="AQ5" i="25" s="1"/>
  <c r="AQ14" i="24"/>
  <c r="AQ15" i="23"/>
  <c r="AQ16" i="23" s="1"/>
  <c r="BE23" i="24"/>
  <c r="AR29" i="24"/>
  <c r="AP6" i="24"/>
  <c r="AP15" i="24"/>
  <c r="AP13" i="25" s="1"/>
  <c r="AR13" i="23"/>
  <c r="AR6" i="23"/>
  <c r="AR14" i="23"/>
  <c r="AR31" i="24"/>
  <c r="AQ10" i="24"/>
  <c r="AQ4" i="25" s="1"/>
  <c r="AQ30" i="25"/>
  <c r="AO5" i="24"/>
  <c r="BA25" i="24"/>
  <c r="AQ12" i="24"/>
  <c r="AQ6" i="25" s="1"/>
  <c r="AR7" i="23"/>
  <c r="AP65" i="25"/>
  <c r="AP7" i="24"/>
  <c r="AO9" i="25"/>
  <c r="AO64" i="25"/>
  <c r="AY26" i="24"/>
  <c r="BC24" i="24"/>
  <c r="AR5" i="23"/>
  <c r="AS28" i="24"/>
  <c r="AU32" i="24"/>
  <c r="AR12" i="23"/>
  <c r="AN10" i="25"/>
  <c r="AN27" i="25"/>
  <c r="AN31" i="25" s="1"/>
  <c r="AN69" i="25"/>
  <c r="AS10" i="23"/>
  <c r="AR30" i="24"/>
  <c r="AW27" i="24"/>
  <c r="AR10" i="23"/>
  <c r="BI35" i="23" l="1"/>
  <c r="BH35" i="24"/>
  <c r="BP15" i="26"/>
  <c r="BA38" i="24"/>
  <c r="BB38" i="23"/>
  <c r="BE67" i="23"/>
  <c r="BD67" i="24"/>
  <c r="AU41" i="23"/>
  <c r="AT41" i="24"/>
  <c r="AY39" i="24"/>
  <c r="AZ39" i="23"/>
  <c r="BC82" i="24"/>
  <c r="BD82" i="23"/>
  <c r="BH18" i="26"/>
  <c r="BG6" i="26"/>
  <c r="AY84" i="24"/>
  <c r="AZ84" i="23"/>
  <c r="BF36" i="23"/>
  <c r="BE36" i="24"/>
  <c r="AU56" i="23"/>
  <c r="AT56" i="24"/>
  <c r="BL25" i="26"/>
  <c r="AU42" i="23"/>
  <c r="AT42" i="24"/>
  <c r="AU88" i="23"/>
  <c r="AT88" i="24"/>
  <c r="AY62" i="23"/>
  <c r="AX62" i="24"/>
  <c r="BB52" i="26"/>
  <c r="BC52" i="26" s="1"/>
  <c r="BD52" i="26" s="1"/>
  <c r="BE52" i="26" s="1"/>
  <c r="BF52" i="26" s="1"/>
  <c r="BG52" i="26" s="1"/>
  <c r="BH52" i="26" s="1"/>
  <c r="BI52" i="26" s="1"/>
  <c r="BJ52" i="26" s="1"/>
  <c r="BK52" i="26" s="1"/>
  <c r="BL52" i="26" s="1"/>
  <c r="BM52" i="26" s="1"/>
  <c r="BN52" i="26" s="1"/>
  <c r="BO52" i="26" s="1"/>
  <c r="BP52" i="26" s="1"/>
  <c r="BQ52" i="26" s="1"/>
  <c r="BR52" i="26" s="1"/>
  <c r="BS52" i="26" s="1"/>
  <c r="BT52" i="26" s="1"/>
  <c r="BU52" i="26" s="1"/>
  <c r="BV52" i="26" s="1"/>
  <c r="BW52" i="26" s="1"/>
  <c r="BX52" i="26" s="1"/>
  <c r="BY52" i="26" s="1"/>
  <c r="BZ52" i="26" s="1"/>
  <c r="CA52" i="26" s="1"/>
  <c r="CB52" i="26" s="1"/>
  <c r="CC52" i="26" s="1"/>
  <c r="CD52" i="26" s="1"/>
  <c r="CE52" i="26" s="1"/>
  <c r="CF52" i="26" s="1"/>
  <c r="CG52" i="26" s="1"/>
  <c r="CH52" i="26" s="1"/>
  <c r="CI52" i="26" s="1"/>
  <c r="CJ52" i="26" s="1"/>
  <c r="BC29" i="26"/>
  <c r="AU60" i="23"/>
  <c r="AT60" i="24"/>
  <c r="BR14" i="26"/>
  <c r="AU76" i="23"/>
  <c r="AT76" i="24"/>
  <c r="AU58" i="23"/>
  <c r="AT58" i="24"/>
  <c r="BN16" i="26"/>
  <c r="AU89" i="23"/>
  <c r="AT89" i="24"/>
  <c r="BA83" i="24"/>
  <c r="BB83" i="23"/>
  <c r="AW47" i="24"/>
  <c r="AX47" i="23"/>
  <c r="AU71" i="23"/>
  <c r="AT71" i="24"/>
  <c r="BL17" i="26"/>
  <c r="AU40" i="24"/>
  <c r="AV40" i="23"/>
  <c r="BJ50" i="23"/>
  <c r="BI50" i="24"/>
  <c r="AU57" i="23"/>
  <c r="AT57" i="24"/>
  <c r="AU45" i="23"/>
  <c r="AT45" i="24"/>
  <c r="BI26" i="26"/>
  <c r="BD52" i="24"/>
  <c r="BE52" i="23"/>
  <c r="BG66" i="23"/>
  <c r="BF66" i="24"/>
  <c r="AU44" i="23"/>
  <c r="AT44" i="24"/>
  <c r="BI80" i="23"/>
  <c r="BH80" i="24"/>
  <c r="AU46" i="23"/>
  <c r="AT46" i="24"/>
  <c r="AU61" i="23"/>
  <c r="AT61" i="24"/>
  <c r="AU43" i="23"/>
  <c r="AT43" i="24"/>
  <c r="AU59" i="23"/>
  <c r="AT59" i="24"/>
  <c r="AX92" i="23"/>
  <c r="AW92" i="24"/>
  <c r="BI65" i="24"/>
  <c r="BJ65" i="23"/>
  <c r="BJ22" i="26"/>
  <c r="AT87" i="23"/>
  <c r="AS87" i="24"/>
  <c r="AU75" i="23"/>
  <c r="AT75" i="24"/>
  <c r="AY77" i="23"/>
  <c r="AX77" i="24"/>
  <c r="BB67" i="26"/>
  <c r="BC67" i="26" s="1"/>
  <c r="BD67" i="26" s="1"/>
  <c r="BE67" i="26" s="1"/>
  <c r="BF67" i="26" s="1"/>
  <c r="BG67" i="26" s="1"/>
  <c r="BH67" i="26" s="1"/>
  <c r="BI67" i="26" s="1"/>
  <c r="BJ67" i="26" s="1"/>
  <c r="BK67" i="26" s="1"/>
  <c r="BL67" i="26" s="1"/>
  <c r="BM67" i="26" s="1"/>
  <c r="BN67" i="26" s="1"/>
  <c r="BO67" i="26" s="1"/>
  <c r="BP67" i="26" s="1"/>
  <c r="BQ67" i="26" s="1"/>
  <c r="BR67" i="26" s="1"/>
  <c r="BS67" i="26" s="1"/>
  <c r="BT67" i="26" s="1"/>
  <c r="BU67" i="26" s="1"/>
  <c r="BV67" i="26" s="1"/>
  <c r="BW67" i="26" s="1"/>
  <c r="BX67" i="26" s="1"/>
  <c r="BY67" i="26" s="1"/>
  <c r="BZ67" i="26" s="1"/>
  <c r="CA67" i="26" s="1"/>
  <c r="CB67" i="26" s="1"/>
  <c r="CC67" i="26" s="1"/>
  <c r="CD67" i="26" s="1"/>
  <c r="CE67" i="26" s="1"/>
  <c r="CF67" i="26" s="1"/>
  <c r="CG67" i="26" s="1"/>
  <c r="CH67" i="26" s="1"/>
  <c r="CI67" i="26" s="1"/>
  <c r="CJ67" i="26" s="1"/>
  <c r="AW55" i="23"/>
  <c r="AV55" i="24"/>
  <c r="AW70" i="23"/>
  <c r="AV70" i="24"/>
  <c r="AZ69" i="24"/>
  <c r="BA69" i="23"/>
  <c r="AU72" i="23"/>
  <c r="AT72" i="24"/>
  <c r="AZ54" i="24"/>
  <c r="BA54" i="23"/>
  <c r="BG27" i="26"/>
  <c r="BG51" i="23"/>
  <c r="BF51" i="24"/>
  <c r="AU74" i="23"/>
  <c r="AT74" i="24"/>
  <c r="AU90" i="23"/>
  <c r="AT90" i="24"/>
  <c r="AU73" i="23"/>
  <c r="AT73" i="24"/>
  <c r="AU86" i="23"/>
  <c r="AT86" i="24"/>
  <c r="BB68" i="24"/>
  <c r="BC68" i="23"/>
  <c r="BT13" i="26"/>
  <c r="AU91" i="23"/>
  <c r="AT91" i="24"/>
  <c r="BC37" i="24"/>
  <c r="BD37" i="23"/>
  <c r="BE28" i="26"/>
  <c r="BB53" i="24"/>
  <c r="BC53" i="23"/>
  <c r="AV85" i="23"/>
  <c r="AU85" i="24"/>
  <c r="BF81" i="23"/>
  <c r="BE81" i="24"/>
  <c r="AQ8" i="25"/>
  <c r="AQ68" i="25" s="1"/>
  <c r="AQ7" i="25"/>
  <c r="AP67" i="25"/>
  <c r="AR15" i="23"/>
  <c r="AR16" i="23" s="1"/>
  <c r="AR14" i="24"/>
  <c r="AS7" i="23"/>
  <c r="AX27" i="24"/>
  <c r="AR30" i="25"/>
  <c r="AR13" i="24"/>
  <c r="AS29" i="24"/>
  <c r="AS30" i="24"/>
  <c r="AV32" i="24"/>
  <c r="BB25" i="24"/>
  <c r="AQ15" i="24"/>
  <c r="AQ13" i="25" s="1"/>
  <c r="AQ6" i="24"/>
  <c r="BF23" i="24"/>
  <c r="AQ7" i="24"/>
  <c r="AS11" i="23"/>
  <c r="AR12" i="24"/>
  <c r="AR6" i="25" s="1"/>
  <c r="AS6" i="23"/>
  <c r="AT28" i="24"/>
  <c r="AR10" i="24"/>
  <c r="AR4" i="25" s="1"/>
  <c r="AO16" i="24"/>
  <c r="AP5" i="24"/>
  <c r="AP16" i="24" s="1"/>
  <c r="AQ65" i="25"/>
  <c r="AS12" i="23"/>
  <c r="AS5" i="23"/>
  <c r="BD24" i="24"/>
  <c r="AZ26" i="24"/>
  <c r="AO10" i="25"/>
  <c r="AO27" i="25"/>
  <c r="AO31" i="25" s="1"/>
  <c r="AO69" i="25"/>
  <c r="AS14" i="23"/>
  <c r="AR11" i="24"/>
  <c r="AR5" i="25" s="1"/>
  <c r="AS31" i="24"/>
  <c r="AS13" i="23"/>
  <c r="AP9" i="25"/>
  <c r="AP64" i="25"/>
  <c r="BG66" i="24" l="1"/>
  <c r="BH66" i="23"/>
  <c r="BC53" i="24"/>
  <c r="BD53" i="23"/>
  <c r="AV91" i="23"/>
  <c r="AU91" i="24"/>
  <c r="AV75" i="23"/>
  <c r="AU75" i="24"/>
  <c r="BF52" i="23"/>
  <c r="BE52" i="24"/>
  <c r="AV71" i="23"/>
  <c r="AU71" i="24"/>
  <c r="BS14" i="26"/>
  <c r="AY62" i="24"/>
  <c r="AZ62" i="23"/>
  <c r="AV56" i="23"/>
  <c r="AU56" i="24"/>
  <c r="BD82" i="24"/>
  <c r="BE82" i="23"/>
  <c r="BB38" i="24"/>
  <c r="BC38" i="23"/>
  <c r="BI18" i="26"/>
  <c r="BH6" i="26"/>
  <c r="AV73" i="23"/>
  <c r="AU73" i="24"/>
  <c r="BH27" i="26"/>
  <c r="AX70" i="23"/>
  <c r="AW70" i="24"/>
  <c r="AY92" i="23"/>
  <c r="AX92" i="24"/>
  <c r="BB82" i="26"/>
  <c r="BC82" i="26" s="1"/>
  <c r="BD82" i="26" s="1"/>
  <c r="BE82" i="26" s="1"/>
  <c r="BF82" i="26" s="1"/>
  <c r="BG82" i="26" s="1"/>
  <c r="BH82" i="26" s="1"/>
  <c r="BI82" i="26" s="1"/>
  <c r="BJ82" i="26" s="1"/>
  <c r="BK82" i="26" s="1"/>
  <c r="BL82" i="26" s="1"/>
  <c r="BM82" i="26" s="1"/>
  <c r="BN82" i="26" s="1"/>
  <c r="BO82" i="26" s="1"/>
  <c r="BP82" i="26" s="1"/>
  <c r="BQ82" i="26" s="1"/>
  <c r="BR82" i="26" s="1"/>
  <c r="BS82" i="26" s="1"/>
  <c r="BT82" i="26" s="1"/>
  <c r="BU82" i="26" s="1"/>
  <c r="BV82" i="26" s="1"/>
  <c r="BW82" i="26" s="1"/>
  <c r="BX82" i="26" s="1"/>
  <c r="BY82" i="26" s="1"/>
  <c r="BZ82" i="26" s="1"/>
  <c r="CA82" i="26" s="1"/>
  <c r="CB82" i="26" s="1"/>
  <c r="CC82" i="26" s="1"/>
  <c r="CD82" i="26" s="1"/>
  <c r="CE82" i="26" s="1"/>
  <c r="CF82" i="26" s="1"/>
  <c r="CG82" i="26" s="1"/>
  <c r="CH82" i="26" s="1"/>
  <c r="CI82" i="26" s="1"/>
  <c r="CJ82" i="26" s="1"/>
  <c r="AU46" i="24"/>
  <c r="AV46" i="23"/>
  <c r="BJ50" i="24"/>
  <c r="BK50" i="23"/>
  <c r="AX47" i="24"/>
  <c r="BB37" i="26"/>
  <c r="AY47" i="23"/>
  <c r="BO16" i="26"/>
  <c r="AV57" i="23"/>
  <c r="AU57" i="24"/>
  <c r="BA54" i="24"/>
  <c r="BB54" i="23"/>
  <c r="AU87" i="23"/>
  <c r="AT87" i="24"/>
  <c r="AV40" i="24"/>
  <c r="AW40" i="23"/>
  <c r="AV60" i="23"/>
  <c r="AU60" i="24"/>
  <c r="AV88" i="23"/>
  <c r="AU88" i="24"/>
  <c r="BG36" i="23"/>
  <c r="BF36" i="24"/>
  <c r="AZ39" i="24"/>
  <c r="BA39" i="23"/>
  <c r="AW85" i="23"/>
  <c r="AV85" i="24"/>
  <c r="AV61" i="23"/>
  <c r="AU61" i="24"/>
  <c r="BF67" i="23"/>
  <c r="BE67" i="24"/>
  <c r="BU13" i="26"/>
  <c r="AV90" i="23"/>
  <c r="AU90" i="24"/>
  <c r="AX55" i="23"/>
  <c r="AW55" i="24"/>
  <c r="AV59" i="23"/>
  <c r="AU59" i="24"/>
  <c r="BI80" i="24"/>
  <c r="BJ80" i="23"/>
  <c r="BJ26" i="26"/>
  <c r="BB83" i="24"/>
  <c r="BC83" i="23"/>
  <c r="AV58" i="23"/>
  <c r="AU58" i="24"/>
  <c r="AZ84" i="24"/>
  <c r="BA84" i="23"/>
  <c r="AV86" i="23"/>
  <c r="AU86" i="24"/>
  <c r="BF28" i="26"/>
  <c r="BD68" i="23"/>
  <c r="BC68" i="24"/>
  <c r="AU42" i="24"/>
  <c r="AV42" i="23"/>
  <c r="BQ15" i="26"/>
  <c r="BG81" i="23"/>
  <c r="BF81" i="24"/>
  <c r="BE37" i="23"/>
  <c r="BD37" i="24"/>
  <c r="AV74" i="23"/>
  <c r="AU74" i="24"/>
  <c r="AV72" i="23"/>
  <c r="AU72" i="24"/>
  <c r="BK22" i="26"/>
  <c r="AU43" i="24"/>
  <c r="AV43" i="23"/>
  <c r="AU44" i="24"/>
  <c r="AV44" i="23"/>
  <c r="AU45" i="24"/>
  <c r="AV45" i="23"/>
  <c r="AV76" i="23"/>
  <c r="AU76" i="24"/>
  <c r="BD29" i="26"/>
  <c r="AU41" i="24"/>
  <c r="AV41" i="23"/>
  <c r="BG51" i="24"/>
  <c r="BH51" i="23"/>
  <c r="BA69" i="24"/>
  <c r="BB69" i="23"/>
  <c r="AY77" i="24"/>
  <c r="AZ77" i="23"/>
  <c r="BK65" i="23"/>
  <c r="BJ65" i="24"/>
  <c r="BM17" i="26"/>
  <c r="AV89" i="23"/>
  <c r="AU89" i="24"/>
  <c r="BM25" i="26"/>
  <c r="BI35" i="24"/>
  <c r="BJ35" i="23"/>
  <c r="AR8" i="25"/>
  <c r="AR68" i="25" s="1"/>
  <c r="AR7" i="25"/>
  <c r="AQ67" i="25"/>
  <c r="AQ66" i="25"/>
  <c r="AS11" i="24"/>
  <c r="AS5" i="25" s="1"/>
  <c r="AS13" i="24"/>
  <c r="AS12" i="24"/>
  <c r="AS6" i="25" s="1"/>
  <c r="AT14" i="23"/>
  <c r="AS14" i="24"/>
  <c r="AS15" i="23"/>
  <c r="AS16" i="23" s="1"/>
  <c r="AT5" i="23"/>
  <c r="BA26" i="24"/>
  <c r="AU28" i="24"/>
  <c r="AQ9" i="25"/>
  <c r="AQ64" i="25"/>
  <c r="AW32" i="24"/>
  <c r="AR65" i="25"/>
  <c r="AR7" i="24"/>
  <c r="BE24" i="24"/>
  <c r="AR6" i="24"/>
  <c r="AR15" i="24"/>
  <c r="AR13" i="25" s="1"/>
  <c r="AT6" i="23"/>
  <c r="AT30" i="24"/>
  <c r="AT29" i="24"/>
  <c r="AT11" i="23"/>
  <c r="AT12" i="23"/>
  <c r="AS30" i="25"/>
  <c r="AT7" i="23"/>
  <c r="AT31" i="24"/>
  <c r="AP10" i="25"/>
  <c r="AP69" i="25"/>
  <c r="AP27" i="25"/>
  <c r="AP31" i="25" s="1"/>
  <c r="AT13" i="23"/>
  <c r="AT10" i="23"/>
  <c r="BG23" i="24"/>
  <c r="AQ5" i="24"/>
  <c r="BC25" i="24"/>
  <c r="AS10" i="24"/>
  <c r="AS4" i="25" s="1"/>
  <c r="AY27" i="24"/>
  <c r="BE29" i="26" l="1"/>
  <c r="AW88" i="23"/>
  <c r="AV88" i="24"/>
  <c r="BK35" i="23"/>
  <c r="BJ35" i="24"/>
  <c r="AV42" i="24"/>
  <c r="AW42" i="23"/>
  <c r="AW86" i="23"/>
  <c r="AV86" i="24"/>
  <c r="BK26" i="26"/>
  <c r="AW90" i="23"/>
  <c r="AV90" i="24"/>
  <c r="BK50" i="24"/>
  <c r="BL50" i="23"/>
  <c r="AY70" i="23"/>
  <c r="AX70" i="24"/>
  <c r="BB60" i="26"/>
  <c r="BC60" i="26" s="1"/>
  <c r="BD60" i="26" s="1"/>
  <c r="BE60" i="26" s="1"/>
  <c r="BF60" i="26" s="1"/>
  <c r="BG60" i="26" s="1"/>
  <c r="BH60" i="26" s="1"/>
  <c r="BI60" i="26" s="1"/>
  <c r="BJ60" i="26" s="1"/>
  <c r="BK60" i="26" s="1"/>
  <c r="BL60" i="26" s="1"/>
  <c r="BM60" i="26" s="1"/>
  <c r="BN60" i="26" s="1"/>
  <c r="BO60" i="26" s="1"/>
  <c r="BP60" i="26" s="1"/>
  <c r="BQ60" i="26" s="1"/>
  <c r="BR60" i="26" s="1"/>
  <c r="BS60" i="26" s="1"/>
  <c r="BT60" i="26" s="1"/>
  <c r="BU60" i="26" s="1"/>
  <c r="BV60" i="26" s="1"/>
  <c r="BW60" i="26" s="1"/>
  <c r="BX60" i="26" s="1"/>
  <c r="BY60" i="26" s="1"/>
  <c r="BZ60" i="26" s="1"/>
  <c r="CA60" i="26" s="1"/>
  <c r="CB60" i="26" s="1"/>
  <c r="CC60" i="26" s="1"/>
  <c r="CD60" i="26" s="1"/>
  <c r="CE60" i="26" s="1"/>
  <c r="CF60" i="26" s="1"/>
  <c r="CG60" i="26" s="1"/>
  <c r="CH60" i="26" s="1"/>
  <c r="CI60" i="26" s="1"/>
  <c r="CJ60" i="26" s="1"/>
  <c r="BD38" i="23"/>
  <c r="BC38" i="24"/>
  <c r="AW75" i="23"/>
  <c r="AV75" i="24"/>
  <c r="BN17" i="26"/>
  <c r="AW76" i="23"/>
  <c r="AV76" i="24"/>
  <c r="BA84" i="24"/>
  <c r="BB84" i="23"/>
  <c r="BJ80" i="24"/>
  <c r="BK80" i="23"/>
  <c r="AX85" i="23"/>
  <c r="AW85" i="24"/>
  <c r="AW60" i="23"/>
  <c r="AV60" i="24"/>
  <c r="AW57" i="23"/>
  <c r="AV57" i="24"/>
  <c r="BR15" i="26"/>
  <c r="AV45" i="24"/>
  <c r="AW45" i="23"/>
  <c r="BL22" i="26"/>
  <c r="BF37" i="23"/>
  <c r="BE37" i="24"/>
  <c r="BA39" i="24"/>
  <c r="BB39" i="23"/>
  <c r="AW40" i="24"/>
  <c r="AX40" i="23"/>
  <c r="AV46" i="24"/>
  <c r="AW46" i="23"/>
  <c r="BI27" i="26"/>
  <c r="BF82" i="23"/>
  <c r="BE82" i="24"/>
  <c r="BT14" i="26"/>
  <c r="AW91" i="23"/>
  <c r="AV91" i="24"/>
  <c r="BH51" i="24"/>
  <c r="BI51" i="23"/>
  <c r="BK65" i="24"/>
  <c r="BL65" i="23"/>
  <c r="AV41" i="24"/>
  <c r="AW41" i="23"/>
  <c r="BE68" i="23"/>
  <c r="BD68" i="24"/>
  <c r="BV13" i="26"/>
  <c r="BE53" i="23"/>
  <c r="BD53" i="24"/>
  <c r="AW61" i="23"/>
  <c r="AV61" i="24"/>
  <c r="BN25" i="26"/>
  <c r="AZ77" i="24"/>
  <c r="BA77" i="23"/>
  <c r="AV44" i="24"/>
  <c r="AW44" i="23"/>
  <c r="AW72" i="23"/>
  <c r="AV72" i="24"/>
  <c r="BG81" i="24"/>
  <c r="BH81" i="23"/>
  <c r="AW58" i="23"/>
  <c r="AV58" i="24"/>
  <c r="AW59" i="23"/>
  <c r="AV59" i="24"/>
  <c r="BP16" i="26"/>
  <c r="AW73" i="23"/>
  <c r="AV73" i="24"/>
  <c r="AW71" i="23"/>
  <c r="AV71" i="24"/>
  <c r="BC83" i="24"/>
  <c r="BD83" i="23"/>
  <c r="BG67" i="23"/>
  <c r="BF67" i="24"/>
  <c r="BG36" i="24"/>
  <c r="BH36" i="23"/>
  <c r="AV87" i="23"/>
  <c r="AU87" i="24"/>
  <c r="AY47" i="24"/>
  <c r="AZ47" i="23"/>
  <c r="AW56" i="23"/>
  <c r="AV56" i="24"/>
  <c r="BH66" i="24"/>
  <c r="BI66" i="23"/>
  <c r="BJ18" i="26"/>
  <c r="BI6" i="26"/>
  <c r="AW89" i="23"/>
  <c r="AV89" i="24"/>
  <c r="BB69" i="24"/>
  <c r="BC69" i="23"/>
  <c r="AV43" i="24"/>
  <c r="AW43" i="23"/>
  <c r="AW74" i="23"/>
  <c r="AV74" i="24"/>
  <c r="BG28" i="26"/>
  <c r="AY55" i="23"/>
  <c r="AX55" i="24"/>
  <c r="BB45" i="26"/>
  <c r="BC45" i="26" s="1"/>
  <c r="BD45" i="26" s="1"/>
  <c r="BE45" i="26" s="1"/>
  <c r="BF45" i="26" s="1"/>
  <c r="BG45" i="26" s="1"/>
  <c r="BH45" i="26" s="1"/>
  <c r="BI45" i="26" s="1"/>
  <c r="BJ45" i="26" s="1"/>
  <c r="BK45" i="26" s="1"/>
  <c r="BL45" i="26" s="1"/>
  <c r="BM45" i="26" s="1"/>
  <c r="BN45" i="26" s="1"/>
  <c r="BO45" i="26" s="1"/>
  <c r="BP45" i="26" s="1"/>
  <c r="BQ45" i="26" s="1"/>
  <c r="BR45" i="26" s="1"/>
  <c r="BS45" i="26" s="1"/>
  <c r="BT45" i="26" s="1"/>
  <c r="BU45" i="26" s="1"/>
  <c r="BV45" i="26" s="1"/>
  <c r="BW45" i="26" s="1"/>
  <c r="BX45" i="26" s="1"/>
  <c r="BY45" i="26" s="1"/>
  <c r="BZ45" i="26" s="1"/>
  <c r="CA45" i="26" s="1"/>
  <c r="CB45" i="26" s="1"/>
  <c r="CC45" i="26" s="1"/>
  <c r="CD45" i="26" s="1"/>
  <c r="CE45" i="26" s="1"/>
  <c r="CF45" i="26" s="1"/>
  <c r="CG45" i="26" s="1"/>
  <c r="CH45" i="26" s="1"/>
  <c r="CI45" i="26" s="1"/>
  <c r="CJ45" i="26" s="1"/>
  <c r="BB54" i="24"/>
  <c r="BC54" i="23"/>
  <c r="BC37" i="26"/>
  <c r="AY92" i="24"/>
  <c r="AZ92" i="23"/>
  <c r="AZ62" i="24"/>
  <c r="BA62" i="23"/>
  <c r="BG52" i="23"/>
  <c r="BF52" i="24"/>
  <c r="AS8" i="25"/>
  <c r="AS68" i="25" s="1"/>
  <c r="AS7" i="25"/>
  <c r="AR67" i="25"/>
  <c r="AS66" i="25"/>
  <c r="AR66" i="25"/>
  <c r="AT11" i="24"/>
  <c r="AT5" i="25" s="1"/>
  <c r="AU14" i="23"/>
  <c r="AU7" i="23"/>
  <c r="AT14" i="24"/>
  <c r="AR5" i="24"/>
  <c r="AR16" i="24" s="1"/>
  <c r="AT13" i="24"/>
  <c r="AS7" i="24"/>
  <c r="AS6" i="24"/>
  <c r="AS15" i="24"/>
  <c r="AS13" i="25" s="1"/>
  <c r="AT12" i="24"/>
  <c r="AT6" i="25" s="1"/>
  <c r="AU29" i="24"/>
  <c r="AU11" i="23"/>
  <c r="AX32" i="24"/>
  <c r="AQ10" i="25"/>
  <c r="AQ69" i="25"/>
  <c r="AQ27" i="25"/>
  <c r="AQ31" i="25" s="1"/>
  <c r="AV28" i="24"/>
  <c r="BD25" i="24"/>
  <c r="AQ16" i="24"/>
  <c r="AT30" i="25"/>
  <c r="AU12" i="23"/>
  <c r="AU6" i="23"/>
  <c r="AS65" i="25"/>
  <c r="BH23" i="24"/>
  <c r="AU13" i="23"/>
  <c r="AU31" i="24"/>
  <c r="AT10" i="24"/>
  <c r="AT4" i="25" s="1"/>
  <c r="AU5" i="23"/>
  <c r="AZ27" i="24"/>
  <c r="AT15" i="23"/>
  <c r="AT16" i="23" s="1"/>
  <c r="AU30" i="24"/>
  <c r="AR9" i="25"/>
  <c r="AR64" i="25"/>
  <c r="BF24" i="24"/>
  <c r="AU10" i="23"/>
  <c r="BB26" i="24"/>
  <c r="AX56" i="23" l="1"/>
  <c r="AW56" i="24"/>
  <c r="BS15" i="26"/>
  <c r="BD37" i="26"/>
  <c r="BH28" i="26"/>
  <c r="AX89" i="23"/>
  <c r="AW89" i="24"/>
  <c r="BG67" i="24"/>
  <c r="BH67" i="23"/>
  <c r="BF68" i="23"/>
  <c r="BE68" i="24"/>
  <c r="AX91" i="23"/>
  <c r="AW91" i="24"/>
  <c r="AW46" i="24"/>
  <c r="AX46" i="23"/>
  <c r="BB84" i="24"/>
  <c r="BC84" i="23"/>
  <c r="AX75" i="23"/>
  <c r="AW75" i="24"/>
  <c r="BJ27" i="26"/>
  <c r="AZ47" i="24"/>
  <c r="BA47" i="23"/>
  <c r="BE83" i="23"/>
  <c r="BD83" i="24"/>
  <c r="BQ16" i="26"/>
  <c r="AX72" i="23"/>
  <c r="AW72" i="24"/>
  <c r="AX61" i="23"/>
  <c r="AW61" i="24"/>
  <c r="AW41" i="24"/>
  <c r="AX41" i="23"/>
  <c r="AX57" i="23"/>
  <c r="AW57" i="24"/>
  <c r="AX90" i="23"/>
  <c r="AW90" i="24"/>
  <c r="BK35" i="24"/>
  <c r="BL35" i="23"/>
  <c r="BG52" i="24"/>
  <c r="BH52" i="23"/>
  <c r="AX74" i="23"/>
  <c r="AW74" i="24"/>
  <c r="AW44" i="24"/>
  <c r="AX44" i="23"/>
  <c r="AX40" i="24"/>
  <c r="BB30" i="26"/>
  <c r="AY40" i="23"/>
  <c r="BM22" i="26"/>
  <c r="BE38" i="23"/>
  <c r="BD38" i="24"/>
  <c r="BD54" i="23"/>
  <c r="BC54" i="24"/>
  <c r="BA62" i="24"/>
  <c r="BB62" i="23"/>
  <c r="AW43" i="24"/>
  <c r="AX43" i="23"/>
  <c r="BK18" i="26"/>
  <c r="BJ6" i="26"/>
  <c r="AX59" i="23"/>
  <c r="AW59" i="24"/>
  <c r="BF53" i="23"/>
  <c r="BE53" i="24"/>
  <c r="BL65" i="24"/>
  <c r="BM65" i="23"/>
  <c r="BU14" i="26"/>
  <c r="AW45" i="24"/>
  <c r="AX45" i="23"/>
  <c r="AX60" i="23"/>
  <c r="AW60" i="24"/>
  <c r="AX76" i="23"/>
  <c r="AW76" i="24"/>
  <c r="BL26" i="26"/>
  <c r="AX88" i="23"/>
  <c r="AW88" i="24"/>
  <c r="BO25" i="26"/>
  <c r="BI66" i="24"/>
  <c r="BJ66" i="23"/>
  <c r="AW87" i="23"/>
  <c r="AV87" i="24"/>
  <c r="AX71" i="23"/>
  <c r="AW71" i="24"/>
  <c r="BA77" i="24"/>
  <c r="BB77" i="23"/>
  <c r="BB39" i="24"/>
  <c r="BC39" i="23"/>
  <c r="AZ92" i="24"/>
  <c r="BA92" i="23"/>
  <c r="AY55" i="24"/>
  <c r="AZ55" i="23"/>
  <c r="BD69" i="23"/>
  <c r="BC69" i="24"/>
  <c r="BH36" i="24"/>
  <c r="BI36" i="23"/>
  <c r="AX58" i="23"/>
  <c r="AW58" i="24"/>
  <c r="BI51" i="24"/>
  <c r="BJ51" i="23"/>
  <c r="BG82" i="23"/>
  <c r="BF82" i="24"/>
  <c r="AY85" i="23"/>
  <c r="AX85" i="24"/>
  <c r="BB75" i="26"/>
  <c r="BC75" i="26" s="1"/>
  <c r="BD75" i="26" s="1"/>
  <c r="BE75" i="26" s="1"/>
  <c r="BF75" i="26" s="1"/>
  <c r="BG75" i="26" s="1"/>
  <c r="BH75" i="26" s="1"/>
  <c r="BI75" i="26" s="1"/>
  <c r="BJ75" i="26" s="1"/>
  <c r="BK75" i="26" s="1"/>
  <c r="BL75" i="26" s="1"/>
  <c r="BM75" i="26" s="1"/>
  <c r="BN75" i="26" s="1"/>
  <c r="BO75" i="26" s="1"/>
  <c r="BP75" i="26" s="1"/>
  <c r="BQ75" i="26" s="1"/>
  <c r="BR75" i="26" s="1"/>
  <c r="BS75" i="26" s="1"/>
  <c r="BT75" i="26" s="1"/>
  <c r="BU75" i="26" s="1"/>
  <c r="BV75" i="26" s="1"/>
  <c r="BW75" i="26" s="1"/>
  <c r="BX75" i="26" s="1"/>
  <c r="BY75" i="26" s="1"/>
  <c r="BZ75" i="26" s="1"/>
  <c r="CA75" i="26" s="1"/>
  <c r="CB75" i="26" s="1"/>
  <c r="CC75" i="26" s="1"/>
  <c r="CD75" i="26" s="1"/>
  <c r="CE75" i="26" s="1"/>
  <c r="CF75" i="26" s="1"/>
  <c r="CG75" i="26" s="1"/>
  <c r="CH75" i="26" s="1"/>
  <c r="CI75" i="26" s="1"/>
  <c r="CJ75" i="26" s="1"/>
  <c r="AY70" i="24"/>
  <c r="AZ70" i="23"/>
  <c r="AX86" i="23"/>
  <c r="AW86" i="24"/>
  <c r="BG37" i="23"/>
  <c r="BF37" i="24"/>
  <c r="AX73" i="23"/>
  <c r="AW73" i="24"/>
  <c r="BH81" i="24"/>
  <c r="BI81" i="23"/>
  <c r="BW13" i="26"/>
  <c r="BK80" i="24"/>
  <c r="BL80" i="23"/>
  <c r="BO17" i="26"/>
  <c r="BM50" i="23"/>
  <c r="BL50" i="24"/>
  <c r="AW42" i="24"/>
  <c r="AX42" i="23"/>
  <c r="BF29" i="26"/>
  <c r="AT8" i="25"/>
  <c r="AT68" i="25" s="1"/>
  <c r="AT7" i="25"/>
  <c r="AS67" i="25"/>
  <c r="AT7" i="24"/>
  <c r="AV11" i="23"/>
  <c r="AU15" i="23"/>
  <c r="AU16" i="23" s="1"/>
  <c r="AV14" i="23"/>
  <c r="AS5" i="24"/>
  <c r="AS16" i="24" s="1"/>
  <c r="AU14" i="24"/>
  <c r="AV30" i="24"/>
  <c r="AU30" i="25"/>
  <c r="BE25" i="24"/>
  <c r="AV5" i="23"/>
  <c r="AV29" i="24"/>
  <c r="BA27" i="24"/>
  <c r="BI23" i="24"/>
  <c r="AU12" i="24"/>
  <c r="AU6" i="25" s="1"/>
  <c r="AV6" i="23"/>
  <c r="AS9" i="25"/>
  <c r="AS64" i="25"/>
  <c r="BG24" i="24"/>
  <c r="AT6" i="24"/>
  <c r="AT15" i="24"/>
  <c r="AT13" i="25" s="1"/>
  <c r="AU13" i="24"/>
  <c r="AV12" i="23"/>
  <c r="BC26" i="24"/>
  <c r="AV7" i="23"/>
  <c r="AR10" i="25"/>
  <c r="AR27" i="25"/>
  <c r="AR31" i="25" s="1"/>
  <c r="AR69" i="25"/>
  <c r="AU11" i="24"/>
  <c r="AU5" i="25" s="1"/>
  <c r="AV31" i="24"/>
  <c r="AV13" i="23"/>
  <c r="AU10" i="24"/>
  <c r="AU4" i="25" s="1"/>
  <c r="AT65" i="25"/>
  <c r="AV10" i="23"/>
  <c r="AW28" i="24"/>
  <c r="AY32" i="24"/>
  <c r="AY58" i="23" l="1"/>
  <c r="AX58" i="24"/>
  <c r="BB48" i="26"/>
  <c r="BC48" i="26" s="1"/>
  <c r="BD48" i="26" s="1"/>
  <c r="BE48" i="26" s="1"/>
  <c r="BF48" i="26" s="1"/>
  <c r="BG48" i="26" s="1"/>
  <c r="BH48" i="26" s="1"/>
  <c r="BI48" i="26" s="1"/>
  <c r="BJ48" i="26" s="1"/>
  <c r="BK48" i="26" s="1"/>
  <c r="BL48" i="26" s="1"/>
  <c r="BM48" i="26" s="1"/>
  <c r="BN48" i="26" s="1"/>
  <c r="BO48" i="26" s="1"/>
  <c r="BP48" i="26" s="1"/>
  <c r="BQ48" i="26" s="1"/>
  <c r="BR48" i="26" s="1"/>
  <c r="BS48" i="26" s="1"/>
  <c r="BT48" i="26" s="1"/>
  <c r="BU48" i="26" s="1"/>
  <c r="BV48" i="26" s="1"/>
  <c r="BW48" i="26" s="1"/>
  <c r="BX48" i="26" s="1"/>
  <c r="BY48" i="26" s="1"/>
  <c r="BZ48" i="26" s="1"/>
  <c r="CA48" i="26" s="1"/>
  <c r="CB48" i="26" s="1"/>
  <c r="CC48" i="26" s="1"/>
  <c r="CD48" i="26" s="1"/>
  <c r="CE48" i="26" s="1"/>
  <c r="CF48" i="26" s="1"/>
  <c r="CG48" i="26" s="1"/>
  <c r="CH48" i="26" s="1"/>
  <c r="CI48" i="26" s="1"/>
  <c r="CJ48" i="26" s="1"/>
  <c r="BM26" i="26"/>
  <c r="BE54" i="23"/>
  <c r="BD54" i="24"/>
  <c r="BG29" i="26"/>
  <c r="BL80" i="24"/>
  <c r="BM80" i="23"/>
  <c r="AY73" i="23"/>
  <c r="AX73" i="24"/>
  <c r="BB63" i="26"/>
  <c r="BC63" i="26" s="1"/>
  <c r="BD63" i="26" s="1"/>
  <c r="BE63" i="26" s="1"/>
  <c r="BF63" i="26" s="1"/>
  <c r="BG63" i="26" s="1"/>
  <c r="BH63" i="26" s="1"/>
  <c r="BI63" i="26" s="1"/>
  <c r="BJ63" i="26" s="1"/>
  <c r="BK63" i="26" s="1"/>
  <c r="BL63" i="26" s="1"/>
  <c r="BM63" i="26" s="1"/>
  <c r="BN63" i="26" s="1"/>
  <c r="BO63" i="26" s="1"/>
  <c r="BP63" i="26" s="1"/>
  <c r="BQ63" i="26" s="1"/>
  <c r="BR63" i="26" s="1"/>
  <c r="BS63" i="26" s="1"/>
  <c r="BT63" i="26" s="1"/>
  <c r="BU63" i="26" s="1"/>
  <c r="BV63" i="26" s="1"/>
  <c r="BW63" i="26" s="1"/>
  <c r="BX63" i="26" s="1"/>
  <c r="BY63" i="26" s="1"/>
  <c r="BZ63" i="26" s="1"/>
  <c r="CA63" i="26" s="1"/>
  <c r="CB63" i="26" s="1"/>
  <c r="CC63" i="26" s="1"/>
  <c r="CD63" i="26" s="1"/>
  <c r="CE63" i="26" s="1"/>
  <c r="CF63" i="26" s="1"/>
  <c r="CG63" i="26" s="1"/>
  <c r="CH63" i="26" s="1"/>
  <c r="CI63" i="26" s="1"/>
  <c r="CJ63" i="26" s="1"/>
  <c r="BI36" i="24"/>
  <c r="BJ36" i="23"/>
  <c r="BC39" i="24"/>
  <c r="BD39" i="23"/>
  <c r="BJ66" i="24"/>
  <c r="BK66" i="23"/>
  <c r="BV14" i="26"/>
  <c r="BL35" i="24"/>
  <c r="BM35" i="23"/>
  <c r="BF83" i="23"/>
  <c r="BE83" i="24"/>
  <c r="BD84" i="23"/>
  <c r="BC84" i="24"/>
  <c r="BI67" i="23"/>
  <c r="BH67" i="24"/>
  <c r="AY85" i="24"/>
  <c r="AZ85" i="23"/>
  <c r="AY76" i="23"/>
  <c r="AX76" i="24"/>
  <c r="BB66" i="26"/>
  <c r="BC66" i="26" s="1"/>
  <c r="BD66" i="26" s="1"/>
  <c r="BE66" i="26" s="1"/>
  <c r="BF66" i="26" s="1"/>
  <c r="BG66" i="26" s="1"/>
  <c r="BH66" i="26" s="1"/>
  <c r="BI66" i="26" s="1"/>
  <c r="BJ66" i="26" s="1"/>
  <c r="BK66" i="26" s="1"/>
  <c r="BL66" i="26" s="1"/>
  <c r="BM66" i="26" s="1"/>
  <c r="BN66" i="26" s="1"/>
  <c r="BO66" i="26" s="1"/>
  <c r="BP66" i="26" s="1"/>
  <c r="BQ66" i="26" s="1"/>
  <c r="BR66" i="26" s="1"/>
  <c r="BS66" i="26" s="1"/>
  <c r="BT66" i="26" s="1"/>
  <c r="BU66" i="26" s="1"/>
  <c r="BV66" i="26" s="1"/>
  <c r="BW66" i="26" s="1"/>
  <c r="BX66" i="26" s="1"/>
  <c r="BY66" i="26" s="1"/>
  <c r="BZ66" i="26" s="1"/>
  <c r="CA66" i="26" s="1"/>
  <c r="CB66" i="26" s="1"/>
  <c r="CC66" i="26" s="1"/>
  <c r="CD66" i="26" s="1"/>
  <c r="CE66" i="26" s="1"/>
  <c r="CF66" i="26" s="1"/>
  <c r="CG66" i="26" s="1"/>
  <c r="CH66" i="26" s="1"/>
  <c r="CI66" i="26" s="1"/>
  <c r="CJ66" i="26" s="1"/>
  <c r="BM65" i="24"/>
  <c r="BN65" i="23"/>
  <c r="BL18" i="26"/>
  <c r="BK6" i="26"/>
  <c r="AX44" i="24"/>
  <c r="BB34" i="26"/>
  <c r="BC34" i="26" s="1"/>
  <c r="BD34" i="26" s="1"/>
  <c r="BE34" i="26" s="1"/>
  <c r="BF34" i="26" s="1"/>
  <c r="BG34" i="26" s="1"/>
  <c r="BH34" i="26" s="1"/>
  <c r="BI34" i="26" s="1"/>
  <c r="BJ34" i="26" s="1"/>
  <c r="BK34" i="26" s="1"/>
  <c r="BL34" i="26" s="1"/>
  <c r="BM34" i="26" s="1"/>
  <c r="BN34" i="26" s="1"/>
  <c r="BO34" i="26" s="1"/>
  <c r="BP34" i="26" s="1"/>
  <c r="BQ34" i="26" s="1"/>
  <c r="BR34" i="26" s="1"/>
  <c r="BS34" i="26" s="1"/>
  <c r="BT34" i="26" s="1"/>
  <c r="BU34" i="26" s="1"/>
  <c r="BV34" i="26" s="1"/>
  <c r="BW34" i="26" s="1"/>
  <c r="BX34" i="26" s="1"/>
  <c r="BY34" i="26" s="1"/>
  <c r="BZ34" i="26" s="1"/>
  <c r="CA34" i="26" s="1"/>
  <c r="CB34" i="26" s="1"/>
  <c r="CC34" i="26" s="1"/>
  <c r="CD34" i="26" s="1"/>
  <c r="CE34" i="26" s="1"/>
  <c r="CF34" i="26" s="1"/>
  <c r="CG34" i="26" s="1"/>
  <c r="CH34" i="26" s="1"/>
  <c r="CI34" i="26" s="1"/>
  <c r="CJ34" i="26" s="1"/>
  <c r="AY44" i="23"/>
  <c r="AY61" i="23"/>
  <c r="AX61" i="24"/>
  <c r="BB51" i="26"/>
  <c r="BC51" i="26" s="1"/>
  <c r="BD51" i="26" s="1"/>
  <c r="BE51" i="26" s="1"/>
  <c r="BF51" i="26" s="1"/>
  <c r="BG51" i="26" s="1"/>
  <c r="BH51" i="26" s="1"/>
  <c r="BI51" i="26" s="1"/>
  <c r="BJ51" i="26" s="1"/>
  <c r="BK51" i="26" s="1"/>
  <c r="BL51" i="26" s="1"/>
  <c r="BM51" i="26" s="1"/>
  <c r="BN51" i="26" s="1"/>
  <c r="BO51" i="26" s="1"/>
  <c r="BP51" i="26" s="1"/>
  <c r="BQ51" i="26" s="1"/>
  <c r="BR51" i="26" s="1"/>
  <c r="BS51" i="26" s="1"/>
  <c r="BT51" i="26" s="1"/>
  <c r="BU51" i="26" s="1"/>
  <c r="BV51" i="26" s="1"/>
  <c r="BW51" i="26" s="1"/>
  <c r="BX51" i="26" s="1"/>
  <c r="BY51" i="26" s="1"/>
  <c r="BZ51" i="26" s="1"/>
  <c r="CA51" i="26" s="1"/>
  <c r="CB51" i="26" s="1"/>
  <c r="CC51" i="26" s="1"/>
  <c r="CD51" i="26" s="1"/>
  <c r="CE51" i="26" s="1"/>
  <c r="CF51" i="26" s="1"/>
  <c r="CG51" i="26" s="1"/>
  <c r="CH51" i="26" s="1"/>
  <c r="CI51" i="26" s="1"/>
  <c r="CJ51" i="26" s="1"/>
  <c r="BA47" i="24"/>
  <c r="BB47" i="23"/>
  <c r="BE37" i="26"/>
  <c r="BC30" i="26"/>
  <c r="BG37" i="24"/>
  <c r="BH37" i="23"/>
  <c r="BB77" i="24"/>
  <c r="BC77" i="23"/>
  <c r="AX43" i="24"/>
  <c r="BB33" i="26"/>
  <c r="BC33" i="26" s="1"/>
  <c r="BD33" i="26" s="1"/>
  <c r="BE33" i="26" s="1"/>
  <c r="BF33" i="26" s="1"/>
  <c r="BG33" i="26" s="1"/>
  <c r="BH33" i="26" s="1"/>
  <c r="BI33" i="26" s="1"/>
  <c r="BJ33" i="26" s="1"/>
  <c r="BK33" i="26" s="1"/>
  <c r="BL33" i="26" s="1"/>
  <c r="BM33" i="26" s="1"/>
  <c r="BN33" i="26" s="1"/>
  <c r="BO33" i="26" s="1"/>
  <c r="BP33" i="26" s="1"/>
  <c r="BQ33" i="26" s="1"/>
  <c r="BR33" i="26" s="1"/>
  <c r="BS33" i="26" s="1"/>
  <c r="BT33" i="26" s="1"/>
  <c r="BU33" i="26" s="1"/>
  <c r="BV33" i="26" s="1"/>
  <c r="BW33" i="26" s="1"/>
  <c r="BX33" i="26" s="1"/>
  <c r="BY33" i="26" s="1"/>
  <c r="BZ33" i="26" s="1"/>
  <c r="CA33" i="26" s="1"/>
  <c r="CB33" i="26" s="1"/>
  <c r="CC33" i="26" s="1"/>
  <c r="CD33" i="26" s="1"/>
  <c r="CE33" i="26" s="1"/>
  <c r="CF33" i="26" s="1"/>
  <c r="CG33" i="26" s="1"/>
  <c r="CH33" i="26" s="1"/>
  <c r="CI33" i="26" s="1"/>
  <c r="CJ33" i="26" s="1"/>
  <c r="AY43" i="23"/>
  <c r="BF38" i="23"/>
  <c r="BE38" i="24"/>
  <c r="AX46" i="24"/>
  <c r="BB36" i="26"/>
  <c r="BC36" i="26" s="1"/>
  <c r="BD36" i="26" s="1"/>
  <c r="BE36" i="26" s="1"/>
  <c r="BF36" i="26" s="1"/>
  <c r="BG36" i="26" s="1"/>
  <c r="BH36" i="26" s="1"/>
  <c r="BI36" i="26" s="1"/>
  <c r="BJ36" i="26" s="1"/>
  <c r="BK36" i="26" s="1"/>
  <c r="BL36" i="26" s="1"/>
  <c r="BM36" i="26" s="1"/>
  <c r="BN36" i="26" s="1"/>
  <c r="BO36" i="26" s="1"/>
  <c r="BP36" i="26" s="1"/>
  <c r="BQ36" i="26" s="1"/>
  <c r="BR36" i="26" s="1"/>
  <c r="BS36" i="26" s="1"/>
  <c r="BT36" i="26" s="1"/>
  <c r="BU36" i="26" s="1"/>
  <c r="BV36" i="26" s="1"/>
  <c r="BW36" i="26" s="1"/>
  <c r="BX36" i="26" s="1"/>
  <c r="BY36" i="26" s="1"/>
  <c r="BZ36" i="26" s="1"/>
  <c r="CA36" i="26" s="1"/>
  <c r="CB36" i="26" s="1"/>
  <c r="CC36" i="26" s="1"/>
  <c r="CD36" i="26" s="1"/>
  <c r="CE36" i="26" s="1"/>
  <c r="CF36" i="26" s="1"/>
  <c r="CG36" i="26" s="1"/>
  <c r="CH36" i="26" s="1"/>
  <c r="CI36" i="26" s="1"/>
  <c r="CJ36" i="26" s="1"/>
  <c r="AY46" i="23"/>
  <c r="AX87" i="23"/>
  <c r="AW87" i="24"/>
  <c r="AY75" i="23"/>
  <c r="AX75" i="24"/>
  <c r="BB65" i="26"/>
  <c r="BC65" i="26" s="1"/>
  <c r="BD65" i="26" s="1"/>
  <c r="BE65" i="26" s="1"/>
  <c r="BF65" i="26" s="1"/>
  <c r="BG65" i="26" s="1"/>
  <c r="BH65" i="26" s="1"/>
  <c r="BI65" i="26" s="1"/>
  <c r="BJ65" i="26" s="1"/>
  <c r="BK65" i="26" s="1"/>
  <c r="BL65" i="26" s="1"/>
  <c r="BM65" i="26" s="1"/>
  <c r="BN65" i="26" s="1"/>
  <c r="BO65" i="26" s="1"/>
  <c r="BP65" i="26" s="1"/>
  <c r="BQ65" i="26" s="1"/>
  <c r="BR65" i="26" s="1"/>
  <c r="BS65" i="26" s="1"/>
  <c r="BT65" i="26" s="1"/>
  <c r="BU65" i="26" s="1"/>
  <c r="BV65" i="26" s="1"/>
  <c r="BW65" i="26" s="1"/>
  <c r="BX65" i="26" s="1"/>
  <c r="BY65" i="26" s="1"/>
  <c r="BZ65" i="26" s="1"/>
  <c r="CA65" i="26" s="1"/>
  <c r="CB65" i="26" s="1"/>
  <c r="CC65" i="26" s="1"/>
  <c r="CD65" i="26" s="1"/>
  <c r="CE65" i="26" s="1"/>
  <c r="CF65" i="26" s="1"/>
  <c r="CG65" i="26" s="1"/>
  <c r="CH65" i="26" s="1"/>
  <c r="CI65" i="26" s="1"/>
  <c r="CJ65" i="26" s="1"/>
  <c r="BG82" i="24"/>
  <c r="BH82" i="23"/>
  <c r="BE69" i="23"/>
  <c r="BD69" i="24"/>
  <c r="BP25" i="26"/>
  <c r="AY60" i="23"/>
  <c r="AX60" i="24"/>
  <c r="BB50" i="26"/>
  <c r="BC50" i="26" s="1"/>
  <c r="BD50" i="26" s="1"/>
  <c r="BE50" i="26" s="1"/>
  <c r="BF50" i="26" s="1"/>
  <c r="BG50" i="26" s="1"/>
  <c r="BH50" i="26" s="1"/>
  <c r="BI50" i="26" s="1"/>
  <c r="BJ50" i="26" s="1"/>
  <c r="BK50" i="26" s="1"/>
  <c r="BL50" i="26" s="1"/>
  <c r="BM50" i="26" s="1"/>
  <c r="BN50" i="26" s="1"/>
  <c r="BO50" i="26" s="1"/>
  <c r="BP50" i="26" s="1"/>
  <c r="BQ50" i="26" s="1"/>
  <c r="BR50" i="26" s="1"/>
  <c r="BS50" i="26" s="1"/>
  <c r="BT50" i="26" s="1"/>
  <c r="BU50" i="26" s="1"/>
  <c r="BV50" i="26" s="1"/>
  <c r="BW50" i="26" s="1"/>
  <c r="BX50" i="26" s="1"/>
  <c r="BY50" i="26" s="1"/>
  <c r="BZ50" i="26" s="1"/>
  <c r="CA50" i="26" s="1"/>
  <c r="CB50" i="26" s="1"/>
  <c r="CC50" i="26" s="1"/>
  <c r="CD50" i="26" s="1"/>
  <c r="CE50" i="26" s="1"/>
  <c r="CF50" i="26" s="1"/>
  <c r="CG50" i="26" s="1"/>
  <c r="CH50" i="26" s="1"/>
  <c r="CI50" i="26" s="1"/>
  <c r="CJ50" i="26" s="1"/>
  <c r="AY90" i="23"/>
  <c r="AX90" i="24"/>
  <c r="BB80" i="26"/>
  <c r="BC80" i="26" s="1"/>
  <c r="BD80" i="26" s="1"/>
  <c r="BE80" i="26" s="1"/>
  <c r="BF80" i="26" s="1"/>
  <c r="BG80" i="26" s="1"/>
  <c r="BH80" i="26" s="1"/>
  <c r="BI80" i="26" s="1"/>
  <c r="BJ80" i="26" s="1"/>
  <c r="BK80" i="26" s="1"/>
  <c r="BL80" i="26" s="1"/>
  <c r="BM80" i="26" s="1"/>
  <c r="BN80" i="26" s="1"/>
  <c r="BO80" i="26" s="1"/>
  <c r="BP80" i="26" s="1"/>
  <c r="BQ80" i="26" s="1"/>
  <c r="BR80" i="26" s="1"/>
  <c r="BS80" i="26" s="1"/>
  <c r="BT80" i="26" s="1"/>
  <c r="BU80" i="26" s="1"/>
  <c r="BV80" i="26" s="1"/>
  <c r="BW80" i="26" s="1"/>
  <c r="BX80" i="26" s="1"/>
  <c r="BY80" i="26" s="1"/>
  <c r="BZ80" i="26" s="1"/>
  <c r="CA80" i="26" s="1"/>
  <c r="CB80" i="26" s="1"/>
  <c r="CC80" i="26" s="1"/>
  <c r="CD80" i="26" s="1"/>
  <c r="CE80" i="26" s="1"/>
  <c r="CF80" i="26" s="1"/>
  <c r="CG80" i="26" s="1"/>
  <c r="CH80" i="26" s="1"/>
  <c r="CI80" i="26" s="1"/>
  <c r="CJ80" i="26" s="1"/>
  <c r="AY72" i="23"/>
  <c r="AX72" i="24"/>
  <c r="BB62" i="26"/>
  <c r="BC62" i="26" s="1"/>
  <c r="BD62" i="26" s="1"/>
  <c r="BE62" i="26" s="1"/>
  <c r="BF62" i="26" s="1"/>
  <c r="BG62" i="26" s="1"/>
  <c r="BH62" i="26" s="1"/>
  <c r="BI62" i="26" s="1"/>
  <c r="BJ62" i="26" s="1"/>
  <c r="BK62" i="26" s="1"/>
  <c r="BL62" i="26" s="1"/>
  <c r="BM62" i="26" s="1"/>
  <c r="BN62" i="26" s="1"/>
  <c r="BO62" i="26" s="1"/>
  <c r="BP62" i="26" s="1"/>
  <c r="BQ62" i="26" s="1"/>
  <c r="BR62" i="26" s="1"/>
  <c r="BS62" i="26" s="1"/>
  <c r="BT62" i="26" s="1"/>
  <c r="BU62" i="26" s="1"/>
  <c r="BV62" i="26" s="1"/>
  <c r="BW62" i="26" s="1"/>
  <c r="BX62" i="26" s="1"/>
  <c r="BY62" i="26" s="1"/>
  <c r="BZ62" i="26" s="1"/>
  <c r="CA62" i="26" s="1"/>
  <c r="CB62" i="26" s="1"/>
  <c r="CC62" i="26" s="1"/>
  <c r="CD62" i="26" s="1"/>
  <c r="CE62" i="26" s="1"/>
  <c r="CF62" i="26" s="1"/>
  <c r="CG62" i="26" s="1"/>
  <c r="CH62" i="26" s="1"/>
  <c r="CI62" i="26" s="1"/>
  <c r="CJ62" i="26" s="1"/>
  <c r="AY89" i="23"/>
  <c r="AX89" i="24"/>
  <c r="BB79" i="26"/>
  <c r="BC79" i="26" s="1"/>
  <c r="BD79" i="26" s="1"/>
  <c r="BE79" i="26" s="1"/>
  <c r="BF79" i="26" s="1"/>
  <c r="BG79" i="26" s="1"/>
  <c r="BH79" i="26" s="1"/>
  <c r="BI79" i="26" s="1"/>
  <c r="BJ79" i="26" s="1"/>
  <c r="BK79" i="26" s="1"/>
  <c r="BL79" i="26" s="1"/>
  <c r="BM79" i="26" s="1"/>
  <c r="BN79" i="26" s="1"/>
  <c r="BO79" i="26" s="1"/>
  <c r="BP79" i="26" s="1"/>
  <c r="BQ79" i="26" s="1"/>
  <c r="BR79" i="26" s="1"/>
  <c r="BS79" i="26" s="1"/>
  <c r="BT79" i="26" s="1"/>
  <c r="BU79" i="26" s="1"/>
  <c r="BV79" i="26" s="1"/>
  <c r="BW79" i="26" s="1"/>
  <c r="BX79" i="26" s="1"/>
  <c r="BY79" i="26" s="1"/>
  <c r="BZ79" i="26" s="1"/>
  <c r="CA79" i="26" s="1"/>
  <c r="CB79" i="26" s="1"/>
  <c r="CC79" i="26" s="1"/>
  <c r="CD79" i="26" s="1"/>
  <c r="CE79" i="26" s="1"/>
  <c r="CF79" i="26" s="1"/>
  <c r="CG79" i="26" s="1"/>
  <c r="CH79" i="26" s="1"/>
  <c r="CI79" i="26" s="1"/>
  <c r="CJ79" i="26" s="1"/>
  <c r="BG68" i="23"/>
  <c r="BF68" i="24"/>
  <c r="BM50" i="24"/>
  <c r="BN50" i="23"/>
  <c r="BX13" i="26"/>
  <c r="AY86" i="23"/>
  <c r="AX86" i="24"/>
  <c r="BB76" i="26"/>
  <c r="BC76" i="26" s="1"/>
  <c r="BD76" i="26" s="1"/>
  <c r="BE76" i="26" s="1"/>
  <c r="BF76" i="26" s="1"/>
  <c r="BG76" i="26" s="1"/>
  <c r="BH76" i="26" s="1"/>
  <c r="BI76" i="26" s="1"/>
  <c r="BJ76" i="26" s="1"/>
  <c r="BK76" i="26" s="1"/>
  <c r="BL76" i="26" s="1"/>
  <c r="BM76" i="26" s="1"/>
  <c r="BN76" i="26" s="1"/>
  <c r="BO76" i="26" s="1"/>
  <c r="BP76" i="26" s="1"/>
  <c r="BQ76" i="26" s="1"/>
  <c r="BR76" i="26" s="1"/>
  <c r="BS76" i="26" s="1"/>
  <c r="BT76" i="26" s="1"/>
  <c r="BU76" i="26" s="1"/>
  <c r="BV76" i="26" s="1"/>
  <c r="BW76" i="26" s="1"/>
  <c r="BX76" i="26" s="1"/>
  <c r="BY76" i="26" s="1"/>
  <c r="BZ76" i="26" s="1"/>
  <c r="CA76" i="26" s="1"/>
  <c r="CB76" i="26" s="1"/>
  <c r="CC76" i="26" s="1"/>
  <c r="CD76" i="26" s="1"/>
  <c r="CE76" i="26" s="1"/>
  <c r="CF76" i="26" s="1"/>
  <c r="CG76" i="26" s="1"/>
  <c r="CH76" i="26" s="1"/>
  <c r="CI76" i="26" s="1"/>
  <c r="CJ76" i="26" s="1"/>
  <c r="BJ51" i="24"/>
  <c r="BK51" i="23"/>
  <c r="AZ55" i="24"/>
  <c r="BA55" i="23"/>
  <c r="AX45" i="24"/>
  <c r="BB35" i="26"/>
  <c r="BC35" i="26" s="1"/>
  <c r="BD35" i="26" s="1"/>
  <c r="BE35" i="26" s="1"/>
  <c r="BF35" i="26" s="1"/>
  <c r="BG35" i="26" s="1"/>
  <c r="BH35" i="26" s="1"/>
  <c r="BI35" i="26" s="1"/>
  <c r="BJ35" i="26" s="1"/>
  <c r="BK35" i="26" s="1"/>
  <c r="BL35" i="26" s="1"/>
  <c r="BM35" i="26" s="1"/>
  <c r="BN35" i="26" s="1"/>
  <c r="BO35" i="26" s="1"/>
  <c r="BP35" i="26" s="1"/>
  <c r="BQ35" i="26" s="1"/>
  <c r="BR35" i="26" s="1"/>
  <c r="BS35" i="26" s="1"/>
  <c r="BT35" i="26" s="1"/>
  <c r="BU35" i="26" s="1"/>
  <c r="BV35" i="26" s="1"/>
  <c r="BW35" i="26" s="1"/>
  <c r="BX35" i="26" s="1"/>
  <c r="BY35" i="26" s="1"/>
  <c r="BZ35" i="26" s="1"/>
  <c r="CA35" i="26" s="1"/>
  <c r="CB35" i="26" s="1"/>
  <c r="CC35" i="26" s="1"/>
  <c r="CD35" i="26" s="1"/>
  <c r="CE35" i="26" s="1"/>
  <c r="CF35" i="26" s="1"/>
  <c r="CG35" i="26" s="1"/>
  <c r="CH35" i="26" s="1"/>
  <c r="CI35" i="26" s="1"/>
  <c r="CJ35" i="26" s="1"/>
  <c r="AY45" i="23"/>
  <c r="BG53" i="23"/>
  <c r="BF53" i="24"/>
  <c r="BB62" i="24"/>
  <c r="BC62" i="23"/>
  <c r="AY74" i="23"/>
  <c r="AX74" i="24"/>
  <c r="BB64" i="26"/>
  <c r="BC64" i="26" s="1"/>
  <c r="BD64" i="26" s="1"/>
  <c r="BE64" i="26" s="1"/>
  <c r="BF64" i="26" s="1"/>
  <c r="BG64" i="26" s="1"/>
  <c r="BH64" i="26" s="1"/>
  <c r="BI64" i="26" s="1"/>
  <c r="BJ64" i="26" s="1"/>
  <c r="BK64" i="26" s="1"/>
  <c r="BL64" i="26" s="1"/>
  <c r="BM64" i="26" s="1"/>
  <c r="BN64" i="26" s="1"/>
  <c r="BO64" i="26" s="1"/>
  <c r="BP64" i="26" s="1"/>
  <c r="BQ64" i="26" s="1"/>
  <c r="BR64" i="26" s="1"/>
  <c r="BS64" i="26" s="1"/>
  <c r="BT64" i="26" s="1"/>
  <c r="BU64" i="26" s="1"/>
  <c r="BV64" i="26" s="1"/>
  <c r="BW64" i="26" s="1"/>
  <c r="BX64" i="26" s="1"/>
  <c r="BY64" i="26" s="1"/>
  <c r="BZ64" i="26" s="1"/>
  <c r="CA64" i="26" s="1"/>
  <c r="CB64" i="26" s="1"/>
  <c r="CC64" i="26" s="1"/>
  <c r="CD64" i="26" s="1"/>
  <c r="CE64" i="26" s="1"/>
  <c r="CF64" i="26" s="1"/>
  <c r="CG64" i="26" s="1"/>
  <c r="CH64" i="26" s="1"/>
  <c r="CI64" i="26" s="1"/>
  <c r="CJ64" i="26" s="1"/>
  <c r="BT15" i="26"/>
  <c r="BP17" i="26"/>
  <c r="AX42" i="24"/>
  <c r="BB32" i="26"/>
  <c r="BC32" i="26" s="1"/>
  <c r="BD32" i="26" s="1"/>
  <c r="BE32" i="26" s="1"/>
  <c r="BF32" i="26" s="1"/>
  <c r="BG32" i="26" s="1"/>
  <c r="BH32" i="26" s="1"/>
  <c r="BI32" i="26" s="1"/>
  <c r="BJ32" i="26" s="1"/>
  <c r="BK32" i="26" s="1"/>
  <c r="BL32" i="26" s="1"/>
  <c r="BM32" i="26" s="1"/>
  <c r="BN32" i="26" s="1"/>
  <c r="BO32" i="26" s="1"/>
  <c r="BP32" i="26" s="1"/>
  <c r="BQ32" i="26" s="1"/>
  <c r="BR32" i="26" s="1"/>
  <c r="BS32" i="26" s="1"/>
  <c r="BT32" i="26" s="1"/>
  <c r="BU32" i="26" s="1"/>
  <c r="BV32" i="26" s="1"/>
  <c r="BW32" i="26" s="1"/>
  <c r="BX32" i="26" s="1"/>
  <c r="BY32" i="26" s="1"/>
  <c r="BZ32" i="26" s="1"/>
  <c r="CA32" i="26" s="1"/>
  <c r="CB32" i="26" s="1"/>
  <c r="CC32" i="26" s="1"/>
  <c r="CD32" i="26" s="1"/>
  <c r="CE32" i="26" s="1"/>
  <c r="CF32" i="26" s="1"/>
  <c r="CG32" i="26" s="1"/>
  <c r="CH32" i="26" s="1"/>
  <c r="CI32" i="26" s="1"/>
  <c r="CJ32" i="26" s="1"/>
  <c r="AY42" i="23"/>
  <c r="BI81" i="24"/>
  <c r="BJ81" i="23"/>
  <c r="AZ70" i="24"/>
  <c r="BA70" i="23"/>
  <c r="AY71" i="23"/>
  <c r="AX71" i="24"/>
  <c r="BB61" i="26"/>
  <c r="BC61" i="26" s="1"/>
  <c r="BD61" i="26" s="1"/>
  <c r="BE61" i="26" s="1"/>
  <c r="BF61" i="26" s="1"/>
  <c r="BG61" i="26" s="1"/>
  <c r="BH61" i="26" s="1"/>
  <c r="BI61" i="26" s="1"/>
  <c r="BJ61" i="26" s="1"/>
  <c r="BK61" i="26" s="1"/>
  <c r="BL61" i="26" s="1"/>
  <c r="BM61" i="26" s="1"/>
  <c r="BN61" i="26" s="1"/>
  <c r="BO61" i="26" s="1"/>
  <c r="BP61" i="26" s="1"/>
  <c r="BQ61" i="26" s="1"/>
  <c r="BR61" i="26" s="1"/>
  <c r="BS61" i="26" s="1"/>
  <c r="BT61" i="26" s="1"/>
  <c r="BU61" i="26" s="1"/>
  <c r="BV61" i="26" s="1"/>
  <c r="BW61" i="26" s="1"/>
  <c r="BX61" i="26" s="1"/>
  <c r="BY61" i="26" s="1"/>
  <c r="BZ61" i="26" s="1"/>
  <c r="CA61" i="26" s="1"/>
  <c r="CB61" i="26" s="1"/>
  <c r="CC61" i="26" s="1"/>
  <c r="CD61" i="26" s="1"/>
  <c r="CE61" i="26" s="1"/>
  <c r="CF61" i="26" s="1"/>
  <c r="CG61" i="26" s="1"/>
  <c r="CH61" i="26" s="1"/>
  <c r="CI61" i="26" s="1"/>
  <c r="CJ61" i="26" s="1"/>
  <c r="AY88" i="23"/>
  <c r="AX88" i="24"/>
  <c r="BB78" i="26"/>
  <c r="BC78" i="26" s="1"/>
  <c r="BD78" i="26" s="1"/>
  <c r="BE78" i="26" s="1"/>
  <c r="BF78" i="26" s="1"/>
  <c r="BG78" i="26" s="1"/>
  <c r="BH78" i="26" s="1"/>
  <c r="BI78" i="26" s="1"/>
  <c r="BJ78" i="26" s="1"/>
  <c r="BK78" i="26" s="1"/>
  <c r="BL78" i="26" s="1"/>
  <c r="BM78" i="26" s="1"/>
  <c r="BN78" i="26" s="1"/>
  <c r="BO78" i="26" s="1"/>
  <c r="BP78" i="26" s="1"/>
  <c r="BQ78" i="26" s="1"/>
  <c r="BR78" i="26" s="1"/>
  <c r="BS78" i="26" s="1"/>
  <c r="BT78" i="26" s="1"/>
  <c r="BU78" i="26" s="1"/>
  <c r="BV78" i="26" s="1"/>
  <c r="BW78" i="26" s="1"/>
  <c r="BX78" i="26" s="1"/>
  <c r="BY78" i="26" s="1"/>
  <c r="BZ78" i="26" s="1"/>
  <c r="CA78" i="26" s="1"/>
  <c r="CB78" i="26" s="1"/>
  <c r="CC78" i="26" s="1"/>
  <c r="CD78" i="26" s="1"/>
  <c r="CE78" i="26" s="1"/>
  <c r="CF78" i="26" s="1"/>
  <c r="CG78" i="26" s="1"/>
  <c r="CH78" i="26" s="1"/>
  <c r="CI78" i="26" s="1"/>
  <c r="CJ78" i="26" s="1"/>
  <c r="BN22" i="26"/>
  <c r="AY57" i="23"/>
  <c r="AX57" i="24"/>
  <c r="BB47" i="26"/>
  <c r="BC47" i="26" s="1"/>
  <c r="BD47" i="26" s="1"/>
  <c r="BE47" i="26" s="1"/>
  <c r="BF47" i="26" s="1"/>
  <c r="BG47" i="26" s="1"/>
  <c r="BH47" i="26" s="1"/>
  <c r="BI47" i="26" s="1"/>
  <c r="BJ47" i="26" s="1"/>
  <c r="BK47" i="26" s="1"/>
  <c r="BL47" i="26" s="1"/>
  <c r="BM47" i="26" s="1"/>
  <c r="BN47" i="26" s="1"/>
  <c r="BO47" i="26" s="1"/>
  <c r="BP47" i="26" s="1"/>
  <c r="BQ47" i="26" s="1"/>
  <c r="BR47" i="26" s="1"/>
  <c r="BS47" i="26" s="1"/>
  <c r="BT47" i="26" s="1"/>
  <c r="BU47" i="26" s="1"/>
  <c r="BV47" i="26" s="1"/>
  <c r="BW47" i="26" s="1"/>
  <c r="BX47" i="26" s="1"/>
  <c r="BY47" i="26" s="1"/>
  <c r="BZ47" i="26" s="1"/>
  <c r="CA47" i="26" s="1"/>
  <c r="CB47" i="26" s="1"/>
  <c r="CC47" i="26" s="1"/>
  <c r="CD47" i="26" s="1"/>
  <c r="CE47" i="26" s="1"/>
  <c r="CF47" i="26" s="1"/>
  <c r="CG47" i="26" s="1"/>
  <c r="CH47" i="26" s="1"/>
  <c r="CI47" i="26" s="1"/>
  <c r="CJ47" i="26" s="1"/>
  <c r="BK27" i="26"/>
  <c r="AY91" i="23"/>
  <c r="AX91" i="24"/>
  <c r="BB81" i="26"/>
  <c r="BC81" i="26" s="1"/>
  <c r="BD81" i="26" s="1"/>
  <c r="BE81" i="26" s="1"/>
  <c r="BF81" i="26" s="1"/>
  <c r="BG81" i="26" s="1"/>
  <c r="BH81" i="26" s="1"/>
  <c r="BI81" i="26" s="1"/>
  <c r="BJ81" i="26" s="1"/>
  <c r="BK81" i="26" s="1"/>
  <c r="BL81" i="26" s="1"/>
  <c r="BM81" i="26" s="1"/>
  <c r="BN81" i="26" s="1"/>
  <c r="BO81" i="26" s="1"/>
  <c r="BP81" i="26" s="1"/>
  <c r="BQ81" i="26" s="1"/>
  <c r="BR81" i="26" s="1"/>
  <c r="BS81" i="26" s="1"/>
  <c r="BT81" i="26" s="1"/>
  <c r="BU81" i="26" s="1"/>
  <c r="BV81" i="26" s="1"/>
  <c r="BW81" i="26" s="1"/>
  <c r="BX81" i="26" s="1"/>
  <c r="BY81" i="26" s="1"/>
  <c r="BZ81" i="26" s="1"/>
  <c r="CA81" i="26" s="1"/>
  <c r="CB81" i="26" s="1"/>
  <c r="CC81" i="26" s="1"/>
  <c r="CD81" i="26" s="1"/>
  <c r="CE81" i="26" s="1"/>
  <c r="CF81" i="26" s="1"/>
  <c r="CG81" i="26" s="1"/>
  <c r="CH81" i="26" s="1"/>
  <c r="CI81" i="26" s="1"/>
  <c r="CJ81" i="26" s="1"/>
  <c r="BA92" i="24"/>
  <c r="BB92" i="23"/>
  <c r="AY59" i="23"/>
  <c r="AX59" i="24"/>
  <c r="BB49" i="26"/>
  <c r="BC49" i="26" s="1"/>
  <c r="BD49" i="26" s="1"/>
  <c r="BE49" i="26" s="1"/>
  <c r="BF49" i="26" s="1"/>
  <c r="BG49" i="26" s="1"/>
  <c r="BH49" i="26" s="1"/>
  <c r="BI49" i="26" s="1"/>
  <c r="BJ49" i="26" s="1"/>
  <c r="BK49" i="26" s="1"/>
  <c r="BL49" i="26" s="1"/>
  <c r="BM49" i="26" s="1"/>
  <c r="BN49" i="26" s="1"/>
  <c r="BO49" i="26" s="1"/>
  <c r="BP49" i="26" s="1"/>
  <c r="BQ49" i="26" s="1"/>
  <c r="BR49" i="26" s="1"/>
  <c r="BS49" i="26" s="1"/>
  <c r="BT49" i="26" s="1"/>
  <c r="BU49" i="26" s="1"/>
  <c r="BV49" i="26" s="1"/>
  <c r="BW49" i="26" s="1"/>
  <c r="BX49" i="26" s="1"/>
  <c r="BY49" i="26" s="1"/>
  <c r="BZ49" i="26" s="1"/>
  <c r="CA49" i="26" s="1"/>
  <c r="CB49" i="26" s="1"/>
  <c r="CC49" i="26" s="1"/>
  <c r="CD49" i="26" s="1"/>
  <c r="CE49" i="26" s="1"/>
  <c r="CF49" i="26" s="1"/>
  <c r="CG49" i="26" s="1"/>
  <c r="CH49" i="26" s="1"/>
  <c r="CI49" i="26" s="1"/>
  <c r="CJ49" i="26" s="1"/>
  <c r="AY40" i="24"/>
  <c r="AZ40" i="23"/>
  <c r="BI52" i="23"/>
  <c r="BH52" i="24"/>
  <c r="AX41" i="24"/>
  <c r="BB31" i="26"/>
  <c r="BC31" i="26" s="1"/>
  <c r="BD31" i="26" s="1"/>
  <c r="BE31" i="26" s="1"/>
  <c r="BF31" i="26" s="1"/>
  <c r="BG31" i="26" s="1"/>
  <c r="BH31" i="26" s="1"/>
  <c r="BI31" i="26" s="1"/>
  <c r="BJ31" i="26" s="1"/>
  <c r="BK31" i="26" s="1"/>
  <c r="BL31" i="26" s="1"/>
  <c r="BM31" i="26" s="1"/>
  <c r="BN31" i="26" s="1"/>
  <c r="BO31" i="26" s="1"/>
  <c r="BP31" i="26" s="1"/>
  <c r="BQ31" i="26" s="1"/>
  <c r="BR31" i="26" s="1"/>
  <c r="BS31" i="26" s="1"/>
  <c r="BT31" i="26" s="1"/>
  <c r="BU31" i="26" s="1"/>
  <c r="BV31" i="26" s="1"/>
  <c r="BW31" i="26" s="1"/>
  <c r="BX31" i="26" s="1"/>
  <c r="BY31" i="26" s="1"/>
  <c r="BZ31" i="26" s="1"/>
  <c r="CA31" i="26" s="1"/>
  <c r="CB31" i="26" s="1"/>
  <c r="CC31" i="26" s="1"/>
  <c r="CD31" i="26" s="1"/>
  <c r="CE31" i="26" s="1"/>
  <c r="CF31" i="26" s="1"/>
  <c r="CG31" i="26" s="1"/>
  <c r="CH31" i="26" s="1"/>
  <c r="CI31" i="26" s="1"/>
  <c r="CJ31" i="26" s="1"/>
  <c r="AY41" i="23"/>
  <c r="BR16" i="26"/>
  <c r="BI28" i="26"/>
  <c r="AY56" i="23"/>
  <c r="AX56" i="24"/>
  <c r="BB46" i="26"/>
  <c r="BC46" i="26" s="1"/>
  <c r="BD46" i="26" s="1"/>
  <c r="BE46" i="26" s="1"/>
  <c r="BF46" i="26" s="1"/>
  <c r="BG46" i="26" s="1"/>
  <c r="BH46" i="26" s="1"/>
  <c r="BI46" i="26" s="1"/>
  <c r="BJ46" i="26" s="1"/>
  <c r="BK46" i="26" s="1"/>
  <c r="BL46" i="26" s="1"/>
  <c r="BM46" i="26" s="1"/>
  <c r="BN46" i="26" s="1"/>
  <c r="BO46" i="26" s="1"/>
  <c r="BP46" i="26" s="1"/>
  <c r="BQ46" i="26" s="1"/>
  <c r="BR46" i="26" s="1"/>
  <c r="BS46" i="26" s="1"/>
  <c r="BT46" i="26" s="1"/>
  <c r="BU46" i="26" s="1"/>
  <c r="BV46" i="26" s="1"/>
  <c r="BW46" i="26" s="1"/>
  <c r="BX46" i="26" s="1"/>
  <c r="BY46" i="26" s="1"/>
  <c r="BZ46" i="26" s="1"/>
  <c r="CA46" i="26" s="1"/>
  <c r="CB46" i="26" s="1"/>
  <c r="CC46" i="26" s="1"/>
  <c r="CD46" i="26" s="1"/>
  <c r="CE46" i="26" s="1"/>
  <c r="CF46" i="26" s="1"/>
  <c r="CG46" i="26" s="1"/>
  <c r="CH46" i="26" s="1"/>
  <c r="CI46" i="26" s="1"/>
  <c r="CJ46" i="26" s="1"/>
  <c r="AU8" i="25"/>
  <c r="AU68" i="25" s="1"/>
  <c r="AU7" i="25"/>
  <c r="AT67" i="25"/>
  <c r="AT5" i="24"/>
  <c r="AT16" i="24" s="1"/>
  <c r="AU66" i="25"/>
  <c r="AT66" i="25"/>
  <c r="AW5" i="23"/>
  <c r="AW6" i="23"/>
  <c r="AV13" i="24"/>
  <c r="AV15" i="23"/>
  <c r="AV16" i="23" s="1"/>
  <c r="AV11" i="24"/>
  <c r="AV5" i="25" s="1"/>
  <c r="AW10" i="23"/>
  <c r="AV14" i="24"/>
  <c r="AW31" i="24"/>
  <c r="BD26" i="24"/>
  <c r="AS10" i="25"/>
  <c r="AS69" i="25"/>
  <c r="AS27" i="25"/>
  <c r="AS31" i="25" s="1"/>
  <c r="BB27" i="24"/>
  <c r="AW29" i="24"/>
  <c r="BF25" i="24"/>
  <c r="AV12" i="24"/>
  <c r="AV6" i="25" s="1"/>
  <c r="AT9" i="25"/>
  <c r="AT64" i="25"/>
  <c r="AZ32" i="24"/>
  <c r="AU6" i="24"/>
  <c r="AU15" i="24"/>
  <c r="AU13" i="25" s="1"/>
  <c r="AV10" i="24"/>
  <c r="AV4" i="25" s="1"/>
  <c r="AW12" i="23"/>
  <c r="AW11" i="23"/>
  <c r="AV30" i="25"/>
  <c r="AW30" i="24"/>
  <c r="AX6" i="23"/>
  <c r="AX28" i="24"/>
  <c r="AW14" i="23"/>
  <c r="AW13" i="23"/>
  <c r="AU65" i="25"/>
  <c r="AU7" i="24"/>
  <c r="BH24" i="24"/>
  <c r="BJ23" i="24"/>
  <c r="AW7" i="23"/>
  <c r="BG38" i="23" l="1"/>
  <c r="BF38" i="24"/>
  <c r="BM18" i="26"/>
  <c r="BL6" i="26"/>
  <c r="BH29" i="26"/>
  <c r="AY91" i="24"/>
  <c r="AZ91" i="23"/>
  <c r="BO22" i="26"/>
  <c r="BQ17" i="26"/>
  <c r="BK51" i="24"/>
  <c r="BL51" i="23"/>
  <c r="BO50" i="23"/>
  <c r="BN50" i="24"/>
  <c r="AY75" i="24"/>
  <c r="AZ75" i="23"/>
  <c r="AY43" i="24"/>
  <c r="AZ43" i="23"/>
  <c r="BN65" i="24"/>
  <c r="BO65" i="23"/>
  <c r="BI67" i="24"/>
  <c r="BJ67" i="23"/>
  <c r="BJ81" i="24"/>
  <c r="BK81" i="23"/>
  <c r="AY72" i="24"/>
  <c r="AZ72" i="23"/>
  <c r="BQ25" i="26"/>
  <c r="BD30" i="26"/>
  <c r="AY61" i="24"/>
  <c r="AZ61" i="23"/>
  <c r="BW14" i="26"/>
  <c r="BF54" i="23"/>
  <c r="BE54" i="24"/>
  <c r="AY60" i="24"/>
  <c r="AZ60" i="23"/>
  <c r="AY87" i="23"/>
  <c r="AX87" i="24"/>
  <c r="BB77" i="26"/>
  <c r="BC77" i="26" s="1"/>
  <c r="BD77" i="26" s="1"/>
  <c r="BE77" i="26" s="1"/>
  <c r="BF77" i="26" s="1"/>
  <c r="BG77" i="26" s="1"/>
  <c r="BH77" i="26" s="1"/>
  <c r="BI77" i="26" s="1"/>
  <c r="BJ77" i="26" s="1"/>
  <c r="BK77" i="26" s="1"/>
  <c r="BL77" i="26" s="1"/>
  <c r="BM77" i="26" s="1"/>
  <c r="BN77" i="26" s="1"/>
  <c r="BO77" i="26" s="1"/>
  <c r="BP77" i="26" s="1"/>
  <c r="BQ77" i="26" s="1"/>
  <c r="BR77" i="26" s="1"/>
  <c r="BS77" i="26" s="1"/>
  <c r="BT77" i="26" s="1"/>
  <c r="BU77" i="26" s="1"/>
  <c r="BV77" i="26" s="1"/>
  <c r="BW77" i="26" s="1"/>
  <c r="BX77" i="26" s="1"/>
  <c r="BY77" i="26" s="1"/>
  <c r="BZ77" i="26" s="1"/>
  <c r="CA77" i="26" s="1"/>
  <c r="CB77" i="26" s="1"/>
  <c r="CC77" i="26" s="1"/>
  <c r="CD77" i="26" s="1"/>
  <c r="CE77" i="26" s="1"/>
  <c r="CF77" i="26" s="1"/>
  <c r="CG77" i="26" s="1"/>
  <c r="CH77" i="26" s="1"/>
  <c r="CI77" i="26" s="1"/>
  <c r="CJ77" i="26" s="1"/>
  <c r="AY44" i="24"/>
  <c r="AZ44" i="23"/>
  <c r="BE84" i="23"/>
  <c r="BD84" i="24"/>
  <c r="BK66" i="24"/>
  <c r="BL66" i="23"/>
  <c r="AY73" i="24"/>
  <c r="AZ73" i="23"/>
  <c r="AZ40" i="24"/>
  <c r="BA40" i="23"/>
  <c r="AY56" i="24"/>
  <c r="AZ56" i="23"/>
  <c r="AY59" i="24"/>
  <c r="AZ59" i="23"/>
  <c r="AY88" i="24"/>
  <c r="AZ88" i="23"/>
  <c r="AY42" i="24"/>
  <c r="AZ42" i="23"/>
  <c r="BU15" i="26"/>
  <c r="AY45" i="24"/>
  <c r="AZ45" i="23"/>
  <c r="BG68" i="24"/>
  <c r="BH68" i="23"/>
  <c r="BF69" i="23"/>
  <c r="BE69" i="24"/>
  <c r="AY46" i="24"/>
  <c r="AZ46" i="23"/>
  <c r="BD77" i="23"/>
  <c r="BC77" i="24"/>
  <c r="BF37" i="26"/>
  <c r="BM80" i="24"/>
  <c r="BN80" i="23"/>
  <c r="BN26" i="26"/>
  <c r="BS16" i="26"/>
  <c r="AY41" i="24"/>
  <c r="AZ41" i="23"/>
  <c r="AY86" i="24"/>
  <c r="AZ86" i="23"/>
  <c r="AY90" i="24"/>
  <c r="AZ90" i="23"/>
  <c r="BI82" i="23"/>
  <c r="BH82" i="24"/>
  <c r="AY76" i="24"/>
  <c r="AZ76" i="23"/>
  <c r="BG83" i="23"/>
  <c r="BF83" i="24"/>
  <c r="BE39" i="23"/>
  <c r="BD39" i="24"/>
  <c r="BA70" i="24"/>
  <c r="BB70" i="23"/>
  <c r="BD62" i="23"/>
  <c r="BC62" i="24"/>
  <c r="BY13" i="26"/>
  <c r="BL27" i="26"/>
  <c r="BG53" i="24"/>
  <c r="BH53" i="23"/>
  <c r="BB92" i="24"/>
  <c r="BC92" i="23"/>
  <c r="AY57" i="24"/>
  <c r="AZ57" i="23"/>
  <c r="BH37" i="24"/>
  <c r="BI37" i="23"/>
  <c r="BB47" i="24"/>
  <c r="BC47" i="23"/>
  <c r="AZ85" i="24"/>
  <c r="BA85" i="23"/>
  <c r="BM35" i="24"/>
  <c r="BN35" i="23"/>
  <c r="BJ28" i="26"/>
  <c r="BI52" i="24"/>
  <c r="BJ52" i="23"/>
  <c r="AY71" i="24"/>
  <c r="AZ71" i="23"/>
  <c r="AY74" i="24"/>
  <c r="AZ74" i="23"/>
  <c r="BA55" i="24"/>
  <c r="BB55" i="23"/>
  <c r="AY89" i="24"/>
  <c r="AZ89" i="23"/>
  <c r="BJ36" i="24"/>
  <c r="BK36" i="23"/>
  <c r="AY58" i="24"/>
  <c r="AZ58" i="23"/>
  <c r="AV8" i="25"/>
  <c r="AV7" i="25"/>
  <c r="AV67" i="25" s="1"/>
  <c r="AU67" i="25"/>
  <c r="AX10" i="23"/>
  <c r="AW13" i="24"/>
  <c r="AW15" i="23"/>
  <c r="AW16" i="23" s="1"/>
  <c r="AX11" i="23"/>
  <c r="AW14" i="24"/>
  <c r="AX13" i="23"/>
  <c r="AY28" i="24"/>
  <c r="AW30" i="25"/>
  <c r="AW12" i="24"/>
  <c r="AW6" i="25" s="1"/>
  <c r="BA32" i="24"/>
  <c r="AX29" i="24"/>
  <c r="AX31" i="24"/>
  <c r="AW10" i="24"/>
  <c r="AW4" i="25" s="1"/>
  <c r="BK23" i="24"/>
  <c r="AV6" i="24"/>
  <c r="AV15" i="24"/>
  <c r="AV13" i="25" s="1"/>
  <c r="AW11" i="24"/>
  <c r="AW5" i="25" s="1"/>
  <c r="BC27" i="24"/>
  <c r="BE26" i="24"/>
  <c r="AV65" i="25"/>
  <c r="AX5" i="23"/>
  <c r="AU9" i="25"/>
  <c r="AU64" i="25"/>
  <c r="AX7" i="23"/>
  <c r="BG25" i="24"/>
  <c r="AV7" i="24"/>
  <c r="BI24" i="24"/>
  <c r="AX30" i="24"/>
  <c r="AX12" i="23"/>
  <c r="AU5" i="24"/>
  <c r="AT10" i="25"/>
  <c r="AT69" i="25"/>
  <c r="AT27" i="25"/>
  <c r="AT31" i="25" s="1"/>
  <c r="AX14" i="23"/>
  <c r="BC7" i="26" l="1"/>
  <c r="BC5" i="26"/>
  <c r="BZ13" i="26"/>
  <c r="AZ46" i="24"/>
  <c r="BA46" i="23"/>
  <c r="AZ60" i="24"/>
  <c r="BA60" i="23"/>
  <c r="BC47" i="24"/>
  <c r="BD47" i="23"/>
  <c r="BG83" i="24"/>
  <c r="BH83" i="23"/>
  <c r="BN80" i="24"/>
  <c r="BO80" i="23"/>
  <c r="AZ56" i="24"/>
  <c r="BA56" i="23"/>
  <c r="AZ75" i="24"/>
  <c r="BA75" i="23"/>
  <c r="BR17" i="26"/>
  <c r="BI29" i="26"/>
  <c r="BB55" i="24"/>
  <c r="BC55" i="23"/>
  <c r="BH53" i="24"/>
  <c r="BI53" i="23"/>
  <c r="BE62" i="23"/>
  <c r="BD62" i="24"/>
  <c r="AZ76" i="24"/>
  <c r="BA76" i="23"/>
  <c r="AZ41" i="24"/>
  <c r="BA41" i="23"/>
  <c r="BV15" i="26"/>
  <c r="BF84" i="23"/>
  <c r="BE84" i="24"/>
  <c r="BK67" i="23"/>
  <c r="BJ67" i="24"/>
  <c r="BK52" i="23"/>
  <c r="BJ52" i="24"/>
  <c r="BA40" i="24"/>
  <c r="BB40" i="23"/>
  <c r="BE30" i="26"/>
  <c r="BD5" i="26"/>
  <c r="BD7" i="26"/>
  <c r="AZ89" i="24"/>
  <c r="BA89" i="23"/>
  <c r="AZ86" i="24"/>
  <c r="BA86" i="23"/>
  <c r="BB70" i="24"/>
  <c r="BC70" i="23"/>
  <c r="BG69" i="23"/>
  <c r="BF69" i="24"/>
  <c r="AZ42" i="24"/>
  <c r="BA42" i="23"/>
  <c r="AZ44" i="24"/>
  <c r="BA44" i="23"/>
  <c r="BG54" i="23"/>
  <c r="BF54" i="24"/>
  <c r="AW7" i="25"/>
  <c r="AW67" i="25" s="1"/>
  <c r="AZ74" i="24"/>
  <c r="BA74" i="23"/>
  <c r="BK28" i="26"/>
  <c r="BH68" i="24"/>
  <c r="BI68" i="23"/>
  <c r="BO65" i="24"/>
  <c r="BP65" i="23"/>
  <c r="BO50" i="24"/>
  <c r="BP50" i="23"/>
  <c r="BP22" i="26"/>
  <c r="BN18" i="26"/>
  <c r="BM6" i="26"/>
  <c r="BA85" i="24"/>
  <c r="BB85" i="23"/>
  <c r="BO26" i="26"/>
  <c r="AZ58" i="24"/>
  <c r="BA58" i="23"/>
  <c r="BI37" i="24"/>
  <c r="BJ37" i="23"/>
  <c r="BK36" i="24"/>
  <c r="BL36" i="23"/>
  <c r="BN35" i="24"/>
  <c r="BO35" i="23"/>
  <c r="AZ57" i="24"/>
  <c r="BA57" i="23"/>
  <c r="BM27" i="26"/>
  <c r="BI82" i="24"/>
  <c r="BJ82" i="23"/>
  <c r="BG37" i="26"/>
  <c r="AZ88" i="24"/>
  <c r="BA88" i="23"/>
  <c r="AZ73" i="24"/>
  <c r="BA73" i="23"/>
  <c r="BR25" i="26"/>
  <c r="BL51" i="24"/>
  <c r="BM51" i="23"/>
  <c r="AZ91" i="24"/>
  <c r="BA91" i="23"/>
  <c r="BB7" i="26"/>
  <c r="BK81" i="24"/>
  <c r="BL81" i="23"/>
  <c r="AZ71" i="24"/>
  <c r="BA71" i="23"/>
  <c r="AZ90" i="24"/>
  <c r="BA90" i="23"/>
  <c r="BT16" i="26"/>
  <c r="AZ45" i="24"/>
  <c r="BA45" i="23"/>
  <c r="BX14" i="26"/>
  <c r="AZ72" i="24"/>
  <c r="BA72" i="23"/>
  <c r="BB5" i="26"/>
  <c r="BD92" i="23"/>
  <c r="BC92" i="24"/>
  <c r="BF39" i="23"/>
  <c r="BE39" i="24"/>
  <c r="BE77" i="23"/>
  <c r="BD77" i="24"/>
  <c r="AZ59" i="24"/>
  <c r="BA59" i="23"/>
  <c r="BL66" i="24"/>
  <c r="BM66" i="23"/>
  <c r="AY87" i="24"/>
  <c r="AZ87" i="23"/>
  <c r="AZ61" i="24"/>
  <c r="BA61" i="23"/>
  <c r="AZ43" i="24"/>
  <c r="BA43" i="23"/>
  <c r="BG38" i="24"/>
  <c r="BH38" i="23"/>
  <c r="AW8" i="25"/>
  <c r="AW68" i="25" s="1"/>
  <c r="AV68" i="25"/>
  <c r="AV66" i="25"/>
  <c r="AW66" i="25"/>
  <c r="AX15" i="23"/>
  <c r="AX16" i="23" s="1"/>
  <c r="AX11" i="24"/>
  <c r="AX5" i="25" s="1"/>
  <c r="AX10" i="24"/>
  <c r="AX4" i="25" s="1"/>
  <c r="AY10" i="23"/>
  <c r="AY14" i="23"/>
  <c r="AX14" i="24"/>
  <c r="BJ24" i="24"/>
  <c r="BH25" i="24"/>
  <c r="BD27" i="24"/>
  <c r="AW15" i="24"/>
  <c r="AW13" i="25" s="1"/>
  <c r="AW6" i="24"/>
  <c r="AY7" i="23"/>
  <c r="AY12" i="23"/>
  <c r="AY30" i="24"/>
  <c r="BF26" i="24"/>
  <c r="AW7" i="24"/>
  <c r="AV9" i="25"/>
  <c r="AV64" i="25"/>
  <c r="BL23" i="24"/>
  <c r="AY29" i="24"/>
  <c r="AY11" i="23"/>
  <c r="BB32" i="24"/>
  <c r="AX30" i="25"/>
  <c r="AY6" i="23"/>
  <c r="AX13" i="24"/>
  <c r="AU16" i="24"/>
  <c r="AX12" i="24"/>
  <c r="AX6" i="25" s="1"/>
  <c r="AY31" i="24"/>
  <c r="AY13" i="23"/>
  <c r="AU10" i="25"/>
  <c r="AU27" i="25"/>
  <c r="AU31" i="25" s="1"/>
  <c r="AU69" i="25"/>
  <c r="AV5" i="24"/>
  <c r="AV16" i="24" s="1"/>
  <c r="AY5" i="23"/>
  <c r="AZ28" i="24"/>
  <c r="AX6" i="24" l="1"/>
  <c r="BA43" i="24"/>
  <c r="BB43" i="23"/>
  <c r="BP65" i="24"/>
  <c r="BQ65" i="23"/>
  <c r="BQ65" i="24" s="1"/>
  <c r="BK67" i="24"/>
  <c r="BL67" i="23"/>
  <c r="BA72" i="24"/>
  <c r="BB72" i="23"/>
  <c r="BN27" i="26"/>
  <c r="BG69" i="24"/>
  <c r="BH69" i="23"/>
  <c r="BU16" i="26"/>
  <c r="BA91" i="24"/>
  <c r="BB91" i="23"/>
  <c r="BA88" i="24"/>
  <c r="BB88" i="23"/>
  <c r="BA57" i="24"/>
  <c r="BB57" i="23"/>
  <c r="BA58" i="24"/>
  <c r="BB58" i="23"/>
  <c r="BO18" i="26"/>
  <c r="BN6" i="26"/>
  <c r="BI68" i="24"/>
  <c r="BJ68" i="23"/>
  <c r="BD70" i="23"/>
  <c r="BC70" i="24"/>
  <c r="BF30" i="26"/>
  <c r="BE7" i="26"/>
  <c r="BE5" i="26"/>
  <c r="BG84" i="23"/>
  <c r="BF84" i="24"/>
  <c r="BJ29" i="26"/>
  <c r="BO80" i="24"/>
  <c r="BP80" i="23"/>
  <c r="BA46" i="24"/>
  <c r="BB46" i="23"/>
  <c r="BA61" i="24"/>
  <c r="BB61" i="23"/>
  <c r="BF77" i="23"/>
  <c r="BE77" i="24"/>
  <c r="BA90" i="24"/>
  <c r="BB90" i="23"/>
  <c r="BG54" i="24"/>
  <c r="BH54" i="23"/>
  <c r="BB40" i="24"/>
  <c r="BC40" i="23"/>
  <c r="BF62" i="23"/>
  <c r="BE62" i="24"/>
  <c r="BK37" i="23"/>
  <c r="BJ37" i="24"/>
  <c r="BA56" i="24"/>
  <c r="BB56" i="23"/>
  <c r="AZ87" i="24"/>
  <c r="BA87" i="23"/>
  <c r="BM51" i="24"/>
  <c r="BN51" i="23"/>
  <c r="BO35" i="24"/>
  <c r="BP35" i="23"/>
  <c r="BA44" i="24"/>
  <c r="BB44" i="23"/>
  <c r="BA86" i="24"/>
  <c r="BB86" i="23"/>
  <c r="BI53" i="24"/>
  <c r="BJ53" i="23"/>
  <c r="BH83" i="24"/>
  <c r="BI83" i="23"/>
  <c r="BA59" i="24"/>
  <c r="BB59" i="23"/>
  <c r="BA73" i="24"/>
  <c r="BB73" i="23"/>
  <c r="BA76" i="24"/>
  <c r="BB76" i="23"/>
  <c r="BG39" i="23"/>
  <c r="BF39" i="24"/>
  <c r="BY14" i="26"/>
  <c r="BA71" i="24"/>
  <c r="BB71" i="23"/>
  <c r="BH37" i="26"/>
  <c r="BP26" i="26"/>
  <c r="BQ22" i="26"/>
  <c r="BW15" i="26"/>
  <c r="BS17" i="26"/>
  <c r="BA60" i="24"/>
  <c r="BB60" i="23"/>
  <c r="BH38" i="24"/>
  <c r="BI38" i="23"/>
  <c r="BM66" i="24"/>
  <c r="BN66" i="23"/>
  <c r="BA45" i="24"/>
  <c r="BB45" i="23"/>
  <c r="BJ82" i="24"/>
  <c r="BK82" i="23"/>
  <c r="BL36" i="24"/>
  <c r="BM36" i="23"/>
  <c r="BB85" i="24"/>
  <c r="BC85" i="23"/>
  <c r="BQ50" i="23"/>
  <c r="BQ50" i="24" s="1"/>
  <c r="BP50" i="24"/>
  <c r="BL28" i="26"/>
  <c r="BA42" i="24"/>
  <c r="BB42" i="23"/>
  <c r="BA89" i="24"/>
  <c r="BB89" i="23"/>
  <c r="BK52" i="24"/>
  <c r="BL52" i="23"/>
  <c r="BA41" i="24"/>
  <c r="BB41" i="23"/>
  <c r="BD55" i="23"/>
  <c r="BC55" i="24"/>
  <c r="BA75" i="24"/>
  <c r="BB75" i="23"/>
  <c r="BE47" i="23"/>
  <c r="BD47" i="24"/>
  <c r="CA13" i="26"/>
  <c r="BE92" i="23"/>
  <c r="BD92" i="24"/>
  <c r="BL81" i="24"/>
  <c r="BM81" i="23"/>
  <c r="BS25" i="26"/>
  <c r="BA74" i="24"/>
  <c r="BB74" i="23"/>
  <c r="AX8" i="25"/>
  <c r="AX7" i="25"/>
  <c r="AX65" i="25"/>
  <c r="AY5" i="25"/>
  <c r="AW65" i="25"/>
  <c r="AZ10" i="23"/>
  <c r="AZ6" i="23"/>
  <c r="AZ11" i="23"/>
  <c r="AX7" i="24"/>
  <c r="AX5" i="24" s="1"/>
  <c r="AY11" i="24"/>
  <c r="AZ14" i="23"/>
  <c r="AY14" i="24"/>
  <c r="AZ5" i="23"/>
  <c r="AX15" i="24"/>
  <c r="AX13" i="25" s="1"/>
  <c r="AY15" i="23"/>
  <c r="AY16" i="23" s="1"/>
  <c r="BC32" i="24"/>
  <c r="AZ29" i="24"/>
  <c r="AY12" i="24"/>
  <c r="AY6" i="25" s="1"/>
  <c r="AZ13" i="23"/>
  <c r="AZ7" i="23"/>
  <c r="AY30" i="25"/>
  <c r="AZ30" i="24"/>
  <c r="BA28" i="24"/>
  <c r="AX64" i="25"/>
  <c r="AY13" i="24"/>
  <c r="AV10" i="25"/>
  <c r="AV27" i="25"/>
  <c r="AV31" i="25" s="1"/>
  <c r="AV69" i="25"/>
  <c r="AW5" i="24"/>
  <c r="AW16" i="24" s="1"/>
  <c r="BE27" i="24"/>
  <c r="BI25" i="24"/>
  <c r="AY10" i="24"/>
  <c r="AY4" i="25" s="1"/>
  <c r="AZ31" i="24"/>
  <c r="BM23" i="24"/>
  <c r="BG26" i="24"/>
  <c r="AZ12" i="23"/>
  <c r="AW9" i="25"/>
  <c r="AW64" i="25"/>
  <c r="BK24" i="24"/>
  <c r="BB60" i="24" l="1"/>
  <c r="BC60" i="23"/>
  <c r="BL52" i="24"/>
  <c r="BM52" i="23"/>
  <c r="BM28" i="26"/>
  <c r="BB73" i="24"/>
  <c r="BC73" i="23"/>
  <c r="BB86" i="24"/>
  <c r="BC86" i="23"/>
  <c r="BA87" i="24"/>
  <c r="BB87" i="23"/>
  <c r="BD40" i="23"/>
  <c r="BC40" i="24"/>
  <c r="BG77" i="23"/>
  <c r="BF77" i="24"/>
  <c r="BB45" i="24"/>
  <c r="BC45" i="23"/>
  <c r="BR22" i="26"/>
  <c r="BB61" i="24"/>
  <c r="BC61" i="23"/>
  <c r="BE70" i="23"/>
  <c r="BD70" i="24"/>
  <c r="BB57" i="24"/>
  <c r="BC57" i="23"/>
  <c r="BV16" i="26"/>
  <c r="BL67" i="24"/>
  <c r="BM67" i="23"/>
  <c r="BK82" i="24"/>
  <c r="BL82" i="23"/>
  <c r="BB71" i="24"/>
  <c r="BC71" i="23"/>
  <c r="BG30" i="26"/>
  <c r="BF5" i="26"/>
  <c r="BF7" i="26"/>
  <c r="BF92" i="23"/>
  <c r="BE92" i="24"/>
  <c r="BB75" i="24"/>
  <c r="BC75" i="23"/>
  <c r="BB89" i="24"/>
  <c r="BC89" i="23"/>
  <c r="BB59" i="24"/>
  <c r="BC59" i="23"/>
  <c r="BB44" i="24"/>
  <c r="BC44" i="23"/>
  <c r="BB56" i="24"/>
  <c r="BC56" i="23"/>
  <c r="BK29" i="26"/>
  <c r="BJ68" i="24"/>
  <c r="BK68" i="23"/>
  <c r="BI69" i="23"/>
  <c r="BH69" i="24"/>
  <c r="BM81" i="24"/>
  <c r="BN81" i="23"/>
  <c r="BB72" i="24"/>
  <c r="BC72" i="23"/>
  <c r="BB74" i="24"/>
  <c r="BC74" i="23"/>
  <c r="BD85" i="23"/>
  <c r="BC85" i="24"/>
  <c r="BN66" i="24"/>
  <c r="BO66" i="23"/>
  <c r="BT17" i="26"/>
  <c r="BQ26" i="26"/>
  <c r="BZ14" i="26"/>
  <c r="BI54" i="23"/>
  <c r="BH54" i="24"/>
  <c r="BB88" i="24"/>
  <c r="BC88" i="23"/>
  <c r="BB42" i="24"/>
  <c r="BC42" i="23"/>
  <c r="BI83" i="24"/>
  <c r="BJ83" i="23"/>
  <c r="BP35" i="24"/>
  <c r="BQ35" i="23"/>
  <c r="BQ35" i="24" s="1"/>
  <c r="BB46" i="24"/>
  <c r="BC46" i="23"/>
  <c r="BG84" i="24"/>
  <c r="BH84" i="23"/>
  <c r="BG62" i="23"/>
  <c r="BF62" i="24"/>
  <c r="BB58" i="24"/>
  <c r="BC58" i="23"/>
  <c r="BF47" i="23"/>
  <c r="BE47" i="24"/>
  <c r="CB13" i="26"/>
  <c r="BE55" i="23"/>
  <c r="BD55" i="24"/>
  <c r="BM36" i="24"/>
  <c r="BN36" i="23"/>
  <c r="BI38" i="24"/>
  <c r="BJ38" i="23"/>
  <c r="BG39" i="24"/>
  <c r="BH39" i="23"/>
  <c r="BK37" i="24"/>
  <c r="BL37" i="23"/>
  <c r="BB90" i="24"/>
  <c r="BC90" i="23"/>
  <c r="BB91" i="24"/>
  <c r="BC91" i="23"/>
  <c r="BB43" i="24"/>
  <c r="BC43" i="23"/>
  <c r="BT25" i="26"/>
  <c r="BB41" i="24"/>
  <c r="BC41" i="23"/>
  <c r="BX15" i="26"/>
  <c r="BI37" i="26"/>
  <c r="BB76" i="24"/>
  <c r="BC76" i="23"/>
  <c r="BJ53" i="24"/>
  <c r="BK53" i="23"/>
  <c r="BN51" i="24"/>
  <c r="BO51" i="23"/>
  <c r="BP80" i="24"/>
  <c r="BQ80" i="23"/>
  <c r="BQ80" i="24" s="1"/>
  <c r="BP18" i="26"/>
  <c r="BO6" i="26"/>
  <c r="BO27" i="26"/>
  <c r="AY8" i="25"/>
  <c r="AX9" i="25"/>
  <c r="AX69" i="25" s="1"/>
  <c r="AX68" i="25"/>
  <c r="AY7" i="25"/>
  <c r="AY67" i="25" s="1"/>
  <c r="AX67" i="25"/>
  <c r="AY65" i="25"/>
  <c r="AX66" i="25"/>
  <c r="AZ15" i="23"/>
  <c r="AZ16" i="23" s="1"/>
  <c r="AZ12" i="24"/>
  <c r="AZ6" i="25" s="1"/>
  <c r="AY7" i="24"/>
  <c r="AX16" i="24"/>
  <c r="BA7" i="23"/>
  <c r="AZ14" i="24"/>
  <c r="BA10" i="23"/>
  <c r="AY15" i="24"/>
  <c r="AY13" i="25" s="1"/>
  <c r="AY6" i="24"/>
  <c r="AZ30" i="25"/>
  <c r="BA29" i="24"/>
  <c r="BA11" i="23"/>
  <c r="BA12" i="23"/>
  <c r="BH26" i="24"/>
  <c r="BA31" i="24"/>
  <c r="BJ25" i="24"/>
  <c r="BB28" i="24"/>
  <c r="AZ10" i="24"/>
  <c r="AZ4" i="25" s="1"/>
  <c r="BD32" i="24"/>
  <c r="BL24" i="24"/>
  <c r="AZ11" i="24"/>
  <c r="AZ5" i="25" s="1"/>
  <c r="BF27" i="24"/>
  <c r="BA6" i="23"/>
  <c r="BA30" i="24"/>
  <c r="AZ13" i="24"/>
  <c r="AW10" i="25"/>
  <c r="AW27" i="25"/>
  <c r="AW31" i="25" s="1"/>
  <c r="AW69" i="25"/>
  <c r="BN23" i="24"/>
  <c r="BA5" i="23"/>
  <c r="BA14" i="23"/>
  <c r="BA13" i="23"/>
  <c r="F2" i="24"/>
  <c r="AX10" i="25" l="1"/>
  <c r="BC90" i="24"/>
  <c r="BD90" i="23"/>
  <c r="BD59" i="23"/>
  <c r="BC59" i="24"/>
  <c r="BG77" i="24"/>
  <c r="BH77" i="23"/>
  <c r="BQ18" i="26"/>
  <c r="BP6" i="26"/>
  <c r="BD58" i="23"/>
  <c r="BC58" i="24"/>
  <c r="BD72" i="23"/>
  <c r="BC72" i="24"/>
  <c r="BG47" i="23"/>
  <c r="BF47" i="24"/>
  <c r="BL37" i="24"/>
  <c r="BM37" i="23"/>
  <c r="BJ54" i="23"/>
  <c r="BI54" i="24"/>
  <c r="BU17" i="26"/>
  <c r="BD89" i="23"/>
  <c r="BC89" i="24"/>
  <c r="BH30" i="26"/>
  <c r="BG7" i="26"/>
  <c r="BG5" i="26"/>
  <c r="BE40" i="23"/>
  <c r="BD40" i="24"/>
  <c r="BN36" i="24"/>
  <c r="BO36" i="23"/>
  <c r="BF55" i="23"/>
  <c r="BE55" i="24"/>
  <c r="BJ83" i="24"/>
  <c r="BK83" i="23"/>
  <c r="BO66" i="24"/>
  <c r="BP66" i="23"/>
  <c r="BW16" i="26"/>
  <c r="BB87" i="24"/>
  <c r="BC87" i="23"/>
  <c r="BO51" i="24"/>
  <c r="BP51" i="23"/>
  <c r="BJ37" i="26"/>
  <c r="BC43" i="24"/>
  <c r="BD43" i="23"/>
  <c r="BH39" i="24"/>
  <c r="BI39" i="23"/>
  <c r="BG62" i="24"/>
  <c r="BH62" i="23"/>
  <c r="BC56" i="24"/>
  <c r="BD56" i="23"/>
  <c r="BC75" i="24"/>
  <c r="BD75" i="23"/>
  <c r="BC57" i="24"/>
  <c r="BD57" i="23"/>
  <c r="BS22" i="26"/>
  <c r="BM52" i="24"/>
  <c r="BN52" i="23"/>
  <c r="BC41" i="24"/>
  <c r="BD41" i="23"/>
  <c r="BC61" i="24"/>
  <c r="BD61" i="23"/>
  <c r="BL29" i="26"/>
  <c r="BI84" i="23"/>
  <c r="BH84" i="24"/>
  <c r="BD42" i="23"/>
  <c r="BC42" i="24"/>
  <c r="CA14" i="26"/>
  <c r="BL82" i="24"/>
  <c r="BM82" i="23"/>
  <c r="BC45" i="24"/>
  <c r="BD45" i="23"/>
  <c r="BC86" i="24"/>
  <c r="BD86" i="23"/>
  <c r="BD76" i="23"/>
  <c r="BC76" i="24"/>
  <c r="BU25" i="26"/>
  <c r="BN81" i="24"/>
  <c r="BO81" i="23"/>
  <c r="BC71" i="24"/>
  <c r="BD71" i="23"/>
  <c r="BN28" i="26"/>
  <c r="AX27" i="25"/>
  <c r="AX31" i="25" s="1"/>
  <c r="BP27" i="26"/>
  <c r="BK53" i="24"/>
  <c r="BL53" i="23"/>
  <c r="BC91" i="24"/>
  <c r="BD91" i="23"/>
  <c r="BJ38" i="24"/>
  <c r="BK38" i="23"/>
  <c r="CC13" i="26"/>
  <c r="BE85" i="23"/>
  <c r="BD85" i="24"/>
  <c r="BI69" i="24"/>
  <c r="BJ69" i="23"/>
  <c r="BD44" i="23"/>
  <c r="BC44" i="24"/>
  <c r="BC60" i="24"/>
  <c r="BD60" i="23"/>
  <c r="BY15" i="26"/>
  <c r="BD46" i="23"/>
  <c r="BC46" i="24"/>
  <c r="BD88" i="23"/>
  <c r="BC88" i="24"/>
  <c r="BR26" i="26"/>
  <c r="BD74" i="23"/>
  <c r="BC74" i="24"/>
  <c r="BK68" i="24"/>
  <c r="BL68" i="23"/>
  <c r="BG92" i="23"/>
  <c r="BF92" i="24"/>
  <c r="BM67" i="24"/>
  <c r="BN67" i="23"/>
  <c r="BF70" i="23"/>
  <c r="BE70" i="24"/>
  <c r="BD73" i="23"/>
  <c r="BC73" i="24"/>
  <c r="AZ8" i="25"/>
  <c r="AY68" i="25"/>
  <c r="AZ7" i="25"/>
  <c r="AZ66" i="25"/>
  <c r="AY66" i="25"/>
  <c r="AY5" i="24"/>
  <c r="AY16" i="24" s="1"/>
  <c r="BA13" i="24"/>
  <c r="BA11" i="24"/>
  <c r="BA5" i="25" s="1"/>
  <c r="BA14" i="24"/>
  <c r="BA15" i="23"/>
  <c r="BA16" i="23" s="1"/>
  <c r="BB11" i="23"/>
  <c r="BB13" i="23"/>
  <c r="BB30" i="24"/>
  <c r="BG27" i="24"/>
  <c r="BB6" i="23"/>
  <c r="BB31" i="24"/>
  <c r="BB12" i="23"/>
  <c r="BB29" i="24"/>
  <c r="BA10" i="24"/>
  <c r="BA4" i="25" s="1"/>
  <c r="BE32" i="24"/>
  <c r="BB5" i="23"/>
  <c r="BA12" i="24"/>
  <c r="BA6" i="25" s="1"/>
  <c r="BO23" i="24"/>
  <c r="BB7" i="23"/>
  <c r="AZ7" i="24"/>
  <c r="AZ65" i="25"/>
  <c r="BM24" i="24"/>
  <c r="AZ15" i="24"/>
  <c r="AZ13" i="25" s="1"/>
  <c r="AZ6" i="24"/>
  <c r="BB14" i="23"/>
  <c r="AY9" i="25"/>
  <c r="AY64" i="25"/>
  <c r="BB10" i="23"/>
  <c r="BC28" i="24"/>
  <c r="BK25" i="24"/>
  <c r="BI26" i="24"/>
  <c r="BA30" i="25"/>
  <c r="BB30" i="25" s="1"/>
  <c r="BG70" i="23" l="1"/>
  <c r="BF70" i="24"/>
  <c r="BE76" i="23"/>
  <c r="BD76" i="24"/>
  <c r="BM29" i="26"/>
  <c r="BI62" i="23"/>
  <c r="BH62" i="24"/>
  <c r="BK37" i="26"/>
  <c r="BP66" i="24"/>
  <c r="BQ66" i="23"/>
  <c r="BQ66" i="24" s="1"/>
  <c r="BE89" i="23"/>
  <c r="BD89" i="24"/>
  <c r="BN67" i="24"/>
  <c r="BO67" i="23"/>
  <c r="BZ15" i="26"/>
  <c r="BF85" i="23"/>
  <c r="BE85" i="24"/>
  <c r="BL53" i="24"/>
  <c r="BM53" i="23"/>
  <c r="BE71" i="23"/>
  <c r="BD71" i="24"/>
  <c r="BD86" i="24"/>
  <c r="BE86" i="23"/>
  <c r="CB14" i="26"/>
  <c r="BE61" i="23"/>
  <c r="BD61" i="24"/>
  <c r="BT22" i="26"/>
  <c r="BP51" i="24"/>
  <c r="BQ51" i="23"/>
  <c r="BQ51" i="24" s="1"/>
  <c r="BG47" i="24"/>
  <c r="BH47" i="23"/>
  <c r="BR18" i="26"/>
  <c r="BQ6" i="26"/>
  <c r="BS26" i="26"/>
  <c r="BD60" i="24"/>
  <c r="BE60" i="23"/>
  <c r="BE57" i="23"/>
  <c r="BD57" i="24"/>
  <c r="BI39" i="24"/>
  <c r="BJ39" i="23"/>
  <c r="BK83" i="24"/>
  <c r="BL83" i="23"/>
  <c r="BI77" i="23"/>
  <c r="BH77" i="24"/>
  <c r="BE42" i="23"/>
  <c r="BD42" i="24"/>
  <c r="BF40" i="23"/>
  <c r="BE40" i="24"/>
  <c r="BE45" i="23"/>
  <c r="BD45" i="24"/>
  <c r="BC87" i="24"/>
  <c r="BD87" i="23"/>
  <c r="BV17" i="26"/>
  <c r="BG92" i="24"/>
  <c r="BH92" i="23"/>
  <c r="BE88" i="23"/>
  <c r="BD88" i="24"/>
  <c r="CD13" i="26"/>
  <c r="BQ27" i="26"/>
  <c r="BE75" i="23"/>
  <c r="BD75" i="24"/>
  <c r="BE43" i="23"/>
  <c r="BD43" i="24"/>
  <c r="BE72" i="23"/>
  <c r="BD72" i="24"/>
  <c r="BO81" i="24"/>
  <c r="BP81" i="23"/>
  <c r="BL68" i="24"/>
  <c r="BM68" i="23"/>
  <c r="BE44" i="23"/>
  <c r="BD44" i="24"/>
  <c r="BK38" i="24"/>
  <c r="BL38" i="23"/>
  <c r="BM82" i="24"/>
  <c r="BN82" i="23"/>
  <c r="BI84" i="24"/>
  <c r="BJ84" i="23"/>
  <c r="BO52" i="23"/>
  <c r="BN52" i="24"/>
  <c r="BG55" i="23"/>
  <c r="BF55" i="24"/>
  <c r="BK54" i="23"/>
  <c r="BJ54" i="24"/>
  <c r="BE59" i="23"/>
  <c r="BD59" i="24"/>
  <c r="BE91" i="23"/>
  <c r="BD91" i="24"/>
  <c r="BE74" i="23"/>
  <c r="BD74" i="24"/>
  <c r="BO28" i="26"/>
  <c r="BE41" i="23"/>
  <c r="BD41" i="24"/>
  <c r="BE73" i="23"/>
  <c r="BD73" i="24"/>
  <c r="BE46" i="23"/>
  <c r="BD46" i="24"/>
  <c r="BK69" i="23"/>
  <c r="BJ69" i="24"/>
  <c r="BV25" i="26"/>
  <c r="BD56" i="24"/>
  <c r="BE56" i="23"/>
  <c r="BO36" i="24"/>
  <c r="BP36" i="23"/>
  <c r="BI30" i="26"/>
  <c r="BH5" i="26"/>
  <c r="BH7" i="26"/>
  <c r="BM37" i="24"/>
  <c r="BN37" i="23"/>
  <c r="BE58" i="23"/>
  <c r="BD58" i="24"/>
  <c r="BD90" i="24"/>
  <c r="BE90" i="23"/>
  <c r="BX16" i="26"/>
  <c r="BA8" i="25"/>
  <c r="BA68" i="25" s="1"/>
  <c r="AZ68" i="25"/>
  <c r="BA7" i="25"/>
  <c r="AZ67" i="25"/>
  <c r="BA66" i="25"/>
  <c r="BB10" i="24"/>
  <c r="BC14" i="23"/>
  <c r="BC6" i="23"/>
  <c r="BC10" i="23"/>
  <c r="BB15" i="23"/>
  <c r="BB16" i="23" s="1"/>
  <c r="BB14" i="24"/>
  <c r="AY10" i="25"/>
  <c r="AY69" i="25"/>
  <c r="AY27" i="25"/>
  <c r="AY31" i="25" s="1"/>
  <c r="BP23" i="24"/>
  <c r="BB13" i="24"/>
  <c r="BA15" i="24"/>
  <c r="BA13" i="25" s="1"/>
  <c r="BA6" i="24"/>
  <c r="BC12" i="23"/>
  <c r="BC30" i="24"/>
  <c r="BC13" i="23"/>
  <c r="BA7" i="24"/>
  <c r="BL25" i="24"/>
  <c r="BJ26" i="24"/>
  <c r="BD28" i="24"/>
  <c r="BC11" i="23"/>
  <c r="AZ5" i="24"/>
  <c r="AZ16" i="24" s="1"/>
  <c r="BN24" i="24"/>
  <c r="BB12" i="24"/>
  <c r="BB6" i="25" s="1"/>
  <c r="BC31" i="24"/>
  <c r="BA65" i="25"/>
  <c r="BC5" i="23"/>
  <c r="BC7" i="23"/>
  <c r="AZ9" i="25"/>
  <c r="AZ64" i="25"/>
  <c r="BF32" i="24"/>
  <c r="BC29" i="24"/>
  <c r="BH27" i="24"/>
  <c r="BB11" i="24"/>
  <c r="BB5" i="25" s="1"/>
  <c r="BB6" i="24" l="1"/>
  <c r="BB4" i="25"/>
  <c r="BW25" i="26"/>
  <c r="BF41" i="23"/>
  <c r="BE41" i="24"/>
  <c r="BJ84" i="24"/>
  <c r="BK84" i="23"/>
  <c r="BM68" i="24"/>
  <c r="BN68" i="23"/>
  <c r="BF43" i="23"/>
  <c r="BE43" i="24"/>
  <c r="BI77" i="24"/>
  <c r="BJ77" i="23"/>
  <c r="BF89" i="23"/>
  <c r="BE89" i="24"/>
  <c r="BN29" i="26"/>
  <c r="BF60" i="23"/>
  <c r="BE60" i="24"/>
  <c r="BF88" i="23"/>
  <c r="BE88" i="24"/>
  <c r="BL83" i="24"/>
  <c r="BM83" i="23"/>
  <c r="CC14" i="26"/>
  <c r="BG85" i="23"/>
  <c r="BF85" i="24"/>
  <c r="BF90" i="23"/>
  <c r="BE90" i="24"/>
  <c r="BJ30" i="26"/>
  <c r="BI7" i="26"/>
  <c r="BI5" i="26"/>
  <c r="BK69" i="24"/>
  <c r="BL69" i="23"/>
  <c r="BN82" i="24"/>
  <c r="BO82" i="23"/>
  <c r="BF75" i="23"/>
  <c r="BE75" i="24"/>
  <c r="BI92" i="23"/>
  <c r="BH92" i="24"/>
  <c r="BF45" i="23"/>
  <c r="BE45" i="24"/>
  <c r="BT26" i="26"/>
  <c r="BF86" i="23"/>
  <c r="BE86" i="24"/>
  <c r="BF76" i="23"/>
  <c r="BE76" i="24"/>
  <c r="BO52" i="24"/>
  <c r="BP52" i="23"/>
  <c r="CE13" i="26"/>
  <c r="BF59" i="23"/>
  <c r="BE59" i="24"/>
  <c r="BP36" i="24"/>
  <c r="BQ36" i="23"/>
  <c r="BQ36" i="24" s="1"/>
  <c r="BP28" i="26"/>
  <c r="BK54" i="24"/>
  <c r="BL54" i="23"/>
  <c r="BP81" i="24"/>
  <c r="BQ81" i="23"/>
  <c r="BQ81" i="24" s="1"/>
  <c r="BK39" i="23"/>
  <c r="BJ39" i="24"/>
  <c r="BF44" i="23"/>
  <c r="BE44" i="24"/>
  <c r="BY16" i="26"/>
  <c r="BF46" i="23"/>
  <c r="BE46" i="24"/>
  <c r="BL38" i="24"/>
  <c r="BM38" i="23"/>
  <c r="BR27" i="26"/>
  <c r="BG40" i="23"/>
  <c r="BF40" i="24"/>
  <c r="BU22" i="26"/>
  <c r="CA15" i="26"/>
  <c r="BL37" i="26"/>
  <c r="BG70" i="24"/>
  <c r="BH70" i="23"/>
  <c r="BF91" i="23"/>
  <c r="BE91" i="24"/>
  <c r="BE87" i="23"/>
  <c r="BD87" i="24"/>
  <c r="BF58" i="23"/>
  <c r="BE58" i="24"/>
  <c r="BF56" i="23"/>
  <c r="BE56" i="24"/>
  <c r="BF74" i="23"/>
  <c r="BE74" i="24"/>
  <c r="BG55" i="24"/>
  <c r="BH55" i="23"/>
  <c r="BS18" i="26"/>
  <c r="BR6" i="26"/>
  <c r="BF71" i="23"/>
  <c r="BE71" i="24"/>
  <c r="BO67" i="24"/>
  <c r="BP67" i="23"/>
  <c r="BD7" i="23"/>
  <c r="BN37" i="24"/>
  <c r="BO37" i="23"/>
  <c r="BF73" i="23"/>
  <c r="BE73" i="24"/>
  <c r="BF72" i="23"/>
  <c r="BE72" i="24"/>
  <c r="BW17" i="26"/>
  <c r="BF42" i="23"/>
  <c r="BE42" i="24"/>
  <c r="BF57" i="23"/>
  <c r="BE57" i="24"/>
  <c r="BH47" i="24"/>
  <c r="BI47" i="23"/>
  <c r="BF61" i="23"/>
  <c r="BE61" i="24"/>
  <c r="BN53" i="23"/>
  <c r="BM53" i="24"/>
  <c r="BI62" i="24"/>
  <c r="BJ62" i="23"/>
  <c r="BD5" i="23"/>
  <c r="BB8" i="25"/>
  <c r="BB7" i="25"/>
  <c r="BB67" i="25" s="1"/>
  <c r="BA67" i="25"/>
  <c r="BB66" i="25"/>
  <c r="BC15" i="23"/>
  <c r="BC16" i="23" s="1"/>
  <c r="BC14" i="24"/>
  <c r="BD29" i="24"/>
  <c r="BC12" i="24"/>
  <c r="BA9" i="25"/>
  <c r="BA64" i="25"/>
  <c r="BC10" i="24"/>
  <c r="BC4" i="25" s="1"/>
  <c r="BB7" i="24"/>
  <c r="BB5" i="24" s="1"/>
  <c r="BB65" i="25"/>
  <c r="BI27" i="24"/>
  <c r="BR50" i="24"/>
  <c r="BD6" i="23"/>
  <c r="BE28" i="24"/>
  <c r="BK26" i="24"/>
  <c r="BM25" i="24"/>
  <c r="BD12" i="23"/>
  <c r="BD14" i="23"/>
  <c r="BO24" i="24"/>
  <c r="BD13" i="23"/>
  <c r="BD30" i="24"/>
  <c r="BA5" i="24"/>
  <c r="BA16" i="24" s="1"/>
  <c r="BB15" i="24"/>
  <c r="BB13" i="25" s="1"/>
  <c r="BC11" i="24"/>
  <c r="BC5" i="25" s="1"/>
  <c r="BR65" i="24"/>
  <c r="BQ23" i="24"/>
  <c r="BG32" i="24"/>
  <c r="AZ10" i="25"/>
  <c r="AZ69" i="25"/>
  <c r="AZ27" i="25"/>
  <c r="AZ31" i="25" s="1"/>
  <c r="BD31" i="24"/>
  <c r="BD10" i="23"/>
  <c r="BC13" i="24"/>
  <c r="BD11" i="23"/>
  <c r="BC30" i="25"/>
  <c r="BG74" i="23" l="1"/>
  <c r="BF74" i="24"/>
  <c r="BS27" i="26"/>
  <c r="BG73" i="23"/>
  <c r="BF73" i="24"/>
  <c r="BG91" i="23"/>
  <c r="BF91" i="24"/>
  <c r="CB15" i="26"/>
  <c r="BM38" i="24"/>
  <c r="BN38" i="23"/>
  <c r="BG44" i="23"/>
  <c r="BF44" i="24"/>
  <c r="CF13" i="26"/>
  <c r="BU26" i="26"/>
  <c r="BG88" i="23"/>
  <c r="BF88" i="24"/>
  <c r="BK77" i="23"/>
  <c r="BJ77" i="24"/>
  <c r="BN53" i="24"/>
  <c r="BO53" i="23"/>
  <c r="BG42" i="23"/>
  <c r="BF42" i="24"/>
  <c r="BO37" i="24"/>
  <c r="BP37" i="23"/>
  <c r="BG56" i="23"/>
  <c r="BF56" i="24"/>
  <c r="BH70" i="24"/>
  <c r="BI70" i="23"/>
  <c r="BQ28" i="26"/>
  <c r="BP52" i="24"/>
  <c r="BQ52" i="23"/>
  <c r="BQ52" i="24" s="1"/>
  <c r="BL69" i="24"/>
  <c r="BM69" i="23"/>
  <c r="BG85" i="24"/>
  <c r="BH85" i="23"/>
  <c r="BG41" i="23"/>
  <c r="BF41" i="24"/>
  <c r="BG89" i="23"/>
  <c r="BF89" i="24"/>
  <c r="BT18" i="26"/>
  <c r="BS6" i="26"/>
  <c r="BK39" i="24"/>
  <c r="BL39" i="23"/>
  <c r="BG45" i="23"/>
  <c r="BF45" i="24"/>
  <c r="BG60" i="23"/>
  <c r="BF60" i="24"/>
  <c r="BO82" i="24"/>
  <c r="BP82" i="23"/>
  <c r="BG61" i="23"/>
  <c r="BF61" i="24"/>
  <c r="BG58" i="23"/>
  <c r="BF58" i="24"/>
  <c r="BV22" i="26"/>
  <c r="BG46" i="23"/>
  <c r="BF46" i="24"/>
  <c r="BG43" i="23"/>
  <c r="BF43" i="24"/>
  <c r="BX25" i="26"/>
  <c r="BG57" i="23"/>
  <c r="BF57" i="24"/>
  <c r="BG90" i="23"/>
  <c r="BF90" i="24"/>
  <c r="BC8" i="25"/>
  <c r="BI47" i="24"/>
  <c r="BJ47" i="23"/>
  <c r="BX17" i="26"/>
  <c r="BP67" i="24"/>
  <c r="BQ67" i="23"/>
  <c r="BQ67" i="24" s="1"/>
  <c r="BH55" i="24"/>
  <c r="BI55" i="23"/>
  <c r="BG76" i="23"/>
  <c r="BF76" i="24"/>
  <c r="BI92" i="24"/>
  <c r="BJ92" i="23"/>
  <c r="CD14" i="26"/>
  <c r="BN68" i="24"/>
  <c r="BO68" i="23"/>
  <c r="BG71" i="23"/>
  <c r="BF71" i="24"/>
  <c r="BM37" i="26"/>
  <c r="BG40" i="24"/>
  <c r="BH40" i="23"/>
  <c r="BL54" i="24"/>
  <c r="BM54" i="23"/>
  <c r="BG59" i="23"/>
  <c r="BF59" i="24"/>
  <c r="BK30" i="26"/>
  <c r="BJ5" i="26"/>
  <c r="G2" i="26" s="1"/>
  <c r="BJ7" i="26"/>
  <c r="BM83" i="24"/>
  <c r="BN83" i="23"/>
  <c r="BO29" i="26"/>
  <c r="BK62" i="23"/>
  <c r="BJ62" i="24"/>
  <c r="BG72" i="23"/>
  <c r="BF72" i="24"/>
  <c r="BF87" i="23"/>
  <c r="BE87" i="24"/>
  <c r="BZ16" i="26"/>
  <c r="BG86" i="23"/>
  <c r="BF86" i="24"/>
  <c r="BG75" i="23"/>
  <c r="BF75" i="24"/>
  <c r="BK84" i="24"/>
  <c r="BL84" i="23"/>
  <c r="BB68" i="25"/>
  <c r="BC7" i="25"/>
  <c r="BC6" i="25"/>
  <c r="BD14" i="24"/>
  <c r="BE14" i="23"/>
  <c r="BD30" i="25"/>
  <c r="BS65" i="24"/>
  <c r="BC7" i="24"/>
  <c r="BC65" i="25"/>
  <c r="BE13" i="23"/>
  <c r="BB16" i="24"/>
  <c r="BE12" i="23"/>
  <c r="BN25" i="24"/>
  <c r="BL26" i="24"/>
  <c r="BF28" i="24"/>
  <c r="BC6" i="24"/>
  <c r="BC15" i="24"/>
  <c r="BR80" i="24"/>
  <c r="BE31" i="24"/>
  <c r="BH32" i="24"/>
  <c r="BR23" i="24"/>
  <c r="BR35" i="24"/>
  <c r="BE30" i="24"/>
  <c r="BE5" i="23"/>
  <c r="BS50" i="24"/>
  <c r="BJ27" i="24"/>
  <c r="BE11" i="23"/>
  <c r="BA10" i="25"/>
  <c r="BA69" i="25"/>
  <c r="BA27" i="25"/>
  <c r="BA31" i="25" s="1"/>
  <c r="BE10" i="23"/>
  <c r="BE7" i="23"/>
  <c r="BB9" i="25"/>
  <c r="BB64" i="25"/>
  <c r="BE29" i="24"/>
  <c r="BD15" i="23"/>
  <c r="BD16" i="23" s="1"/>
  <c r="BD13" i="24"/>
  <c r="BP24" i="24"/>
  <c r="BD11" i="24"/>
  <c r="BD5" i="25" s="1"/>
  <c r="BD12" i="24"/>
  <c r="BE6" i="23"/>
  <c r="BD10" i="24"/>
  <c r="BD4" i="25" s="1"/>
  <c r="BD8" i="25" l="1"/>
  <c r="BY17" i="26"/>
  <c r="BN83" i="24"/>
  <c r="BO83" i="23"/>
  <c r="BG76" i="24"/>
  <c r="BH76" i="23"/>
  <c r="BG56" i="24"/>
  <c r="BH56" i="23"/>
  <c r="BK77" i="24"/>
  <c r="BL77" i="23"/>
  <c r="BG91" i="24"/>
  <c r="BH91" i="23"/>
  <c r="BG75" i="24"/>
  <c r="BH75" i="23"/>
  <c r="BH40" i="24"/>
  <c r="BI40" i="23"/>
  <c r="BI55" i="24"/>
  <c r="BJ55" i="23"/>
  <c r="BG58" i="24"/>
  <c r="BH58" i="23"/>
  <c r="BG45" i="24"/>
  <c r="BH45" i="23"/>
  <c r="BG89" i="24"/>
  <c r="BH89" i="23"/>
  <c r="BP37" i="24"/>
  <c r="BQ37" i="23"/>
  <c r="BQ37" i="24" s="1"/>
  <c r="BG44" i="24"/>
  <c r="BH44" i="23"/>
  <c r="BY25" i="26"/>
  <c r="BG72" i="24"/>
  <c r="BH72" i="23"/>
  <c r="BG43" i="24"/>
  <c r="BH43" i="23"/>
  <c r="BL39" i="24"/>
  <c r="BM39" i="23"/>
  <c r="BG88" i="24"/>
  <c r="BH88" i="23"/>
  <c r="BN38" i="24"/>
  <c r="BO38" i="23"/>
  <c r="BP29" i="26"/>
  <c r="BM54" i="24"/>
  <c r="BN54" i="23"/>
  <c r="BO68" i="24"/>
  <c r="BP68" i="23"/>
  <c r="BG61" i="24"/>
  <c r="BH61" i="23"/>
  <c r="BG12" i="23"/>
  <c r="BG41" i="24"/>
  <c r="BH41" i="23"/>
  <c r="BG73" i="24"/>
  <c r="BH73" i="23"/>
  <c r="BK62" i="24"/>
  <c r="BL62" i="23"/>
  <c r="BL30" i="26"/>
  <c r="BK5" i="26"/>
  <c r="BK7" i="26"/>
  <c r="CE14" i="26"/>
  <c r="BG90" i="24"/>
  <c r="BH90" i="23"/>
  <c r="BG46" i="24"/>
  <c r="BH46" i="23"/>
  <c r="BP82" i="24"/>
  <c r="BQ82" i="23"/>
  <c r="BQ82" i="24" s="1"/>
  <c r="BH85" i="24"/>
  <c r="BI85" i="23"/>
  <c r="BR28" i="26"/>
  <c r="BG42" i="24"/>
  <c r="BH42" i="23"/>
  <c r="BV26" i="26"/>
  <c r="BG87" i="23"/>
  <c r="BF87" i="24"/>
  <c r="BK47" i="23"/>
  <c r="BJ47" i="24"/>
  <c r="BG86" i="24"/>
  <c r="BH86" i="23"/>
  <c r="BN37" i="26"/>
  <c r="BJ92" i="24"/>
  <c r="BK92" i="23"/>
  <c r="BI70" i="24"/>
  <c r="BJ70" i="23"/>
  <c r="BO53" i="24"/>
  <c r="BP53" i="23"/>
  <c r="BT27" i="26"/>
  <c r="BG71" i="24"/>
  <c r="BH71" i="23"/>
  <c r="BL84" i="24"/>
  <c r="BM84" i="23"/>
  <c r="CA16" i="26"/>
  <c r="BG59" i="24"/>
  <c r="BH59" i="23"/>
  <c r="BG57" i="24"/>
  <c r="BH57" i="23"/>
  <c r="BM69" i="24"/>
  <c r="BN69" i="23"/>
  <c r="CC15" i="26"/>
  <c r="BW22" i="26"/>
  <c r="BG60" i="24"/>
  <c r="BH60" i="23"/>
  <c r="BU18" i="26"/>
  <c r="BT6" i="26"/>
  <c r="CG13" i="26"/>
  <c r="BG74" i="24"/>
  <c r="BH74" i="23"/>
  <c r="BD7" i="25"/>
  <c r="BD67" i="25" s="1"/>
  <c r="BD6" i="25"/>
  <c r="BD66" i="25" s="1"/>
  <c r="BC66" i="25"/>
  <c r="BC68" i="25"/>
  <c r="BC67" i="25"/>
  <c r="BC5" i="24"/>
  <c r="BC16" i="24" s="1"/>
  <c r="BF11" i="23"/>
  <c r="BF5" i="23"/>
  <c r="BE14" i="24"/>
  <c r="BE8" i="25" s="1"/>
  <c r="BE15" i="23"/>
  <c r="BE16" i="23" s="1"/>
  <c r="BF14" i="23"/>
  <c r="BB10" i="25"/>
  <c r="BB69" i="25"/>
  <c r="BB27" i="25"/>
  <c r="BB31" i="25" s="1"/>
  <c r="BE11" i="24"/>
  <c r="BE5" i="25" s="1"/>
  <c r="BM26" i="24"/>
  <c r="BO25" i="24"/>
  <c r="BF12" i="23"/>
  <c r="BE13" i="24"/>
  <c r="BR51" i="24"/>
  <c r="BR66" i="24"/>
  <c r="BD65" i="25"/>
  <c r="BD7" i="24"/>
  <c r="BF29" i="24"/>
  <c r="BK27" i="24"/>
  <c r="BF30" i="24"/>
  <c r="BS35" i="24"/>
  <c r="BC9" i="25"/>
  <c r="BC64" i="25"/>
  <c r="BF6" i="23"/>
  <c r="BF13" i="23"/>
  <c r="BT65" i="24"/>
  <c r="BE30" i="25"/>
  <c r="BT50" i="24"/>
  <c r="BS23" i="24"/>
  <c r="BF31" i="24"/>
  <c r="BS80" i="24"/>
  <c r="BC13" i="25"/>
  <c r="BF7" i="23"/>
  <c r="BD6" i="24"/>
  <c r="BD15" i="24"/>
  <c r="BQ24" i="24"/>
  <c r="BE10" i="24"/>
  <c r="BE4" i="25" s="1"/>
  <c r="BI32" i="24"/>
  <c r="BF10" i="23"/>
  <c r="BG28" i="24"/>
  <c r="BE12" i="24"/>
  <c r="BG13" i="24" l="1"/>
  <c r="BK92" i="24"/>
  <c r="BL92" i="23"/>
  <c r="BG87" i="24"/>
  <c r="BH87" i="23"/>
  <c r="BI85" i="24"/>
  <c r="BJ85" i="23"/>
  <c r="BI73" i="23"/>
  <c r="BH73" i="24"/>
  <c r="BI88" i="23"/>
  <c r="BH88" i="24"/>
  <c r="BH45" i="24"/>
  <c r="BI45" i="23"/>
  <c r="BI75" i="23"/>
  <c r="BH75" i="24"/>
  <c r="BH76" i="24"/>
  <c r="BI76" i="23"/>
  <c r="BU27" i="26"/>
  <c r="BO54" i="23"/>
  <c r="BN54" i="24"/>
  <c r="BZ25" i="26"/>
  <c r="BI90" i="23"/>
  <c r="BH90" i="24"/>
  <c r="BX22" i="26"/>
  <c r="BI71" i="23"/>
  <c r="BH71" i="24"/>
  <c r="BK47" i="24"/>
  <c r="BL47" i="23"/>
  <c r="CH13" i="26"/>
  <c r="BH59" i="24"/>
  <c r="BI59" i="23"/>
  <c r="BS28" i="26"/>
  <c r="BP68" i="24"/>
  <c r="BQ68" i="23"/>
  <c r="BQ68" i="24" s="1"/>
  <c r="CF14" i="26"/>
  <c r="BM39" i="24"/>
  <c r="BN39" i="23"/>
  <c r="BO83" i="24"/>
  <c r="BP83" i="23"/>
  <c r="BH74" i="24"/>
  <c r="BI74" i="23"/>
  <c r="BI60" i="23"/>
  <c r="BH60" i="24"/>
  <c r="BN69" i="24"/>
  <c r="BO69" i="23"/>
  <c r="CB16" i="26"/>
  <c r="BI86" i="23"/>
  <c r="BH86" i="24"/>
  <c r="BH42" i="24"/>
  <c r="BI42" i="23"/>
  <c r="BV18" i="26"/>
  <c r="BU6" i="26"/>
  <c r="BP53" i="24"/>
  <c r="BQ53" i="23"/>
  <c r="BQ53" i="24" s="1"/>
  <c r="BW26" i="26"/>
  <c r="BH41" i="24"/>
  <c r="BI41" i="23"/>
  <c r="BI58" i="23"/>
  <c r="BH58" i="24"/>
  <c r="BM84" i="24"/>
  <c r="BN84" i="23"/>
  <c r="BJ70" i="24"/>
  <c r="BK70" i="23"/>
  <c r="BH46" i="24"/>
  <c r="BI46" i="23"/>
  <c r="BH43" i="24"/>
  <c r="BI43" i="23"/>
  <c r="BK55" i="23"/>
  <c r="BJ55" i="24"/>
  <c r="BL77" i="24"/>
  <c r="BM77" i="23"/>
  <c r="BL62" i="24"/>
  <c r="BM62" i="23"/>
  <c r="CD15" i="26"/>
  <c r="BO37" i="26"/>
  <c r="BH44" i="24"/>
  <c r="BI44" i="23"/>
  <c r="BH91" i="24"/>
  <c r="BI91" i="23"/>
  <c r="BH57" i="24"/>
  <c r="BI57" i="23"/>
  <c r="BM30" i="26"/>
  <c r="BL5" i="26"/>
  <c r="BL7" i="26"/>
  <c r="BH61" i="24"/>
  <c r="BI61" i="23"/>
  <c r="BQ29" i="26"/>
  <c r="BO38" i="24"/>
  <c r="BP38" i="23"/>
  <c r="BH72" i="24"/>
  <c r="BI72" i="23"/>
  <c r="BH89" i="24"/>
  <c r="BI89" i="23"/>
  <c r="BI40" i="24"/>
  <c r="BJ40" i="23"/>
  <c r="BI56" i="23"/>
  <c r="BH56" i="24"/>
  <c r="BZ17" i="26"/>
  <c r="BE7" i="25"/>
  <c r="BE6" i="25"/>
  <c r="BD68" i="25"/>
  <c r="BE7" i="24"/>
  <c r="BF14" i="24"/>
  <c r="BF8" i="25" s="1"/>
  <c r="BD5" i="24"/>
  <c r="BD16" i="24" s="1"/>
  <c r="BG10" i="23"/>
  <c r="BG6" i="23"/>
  <c r="BF15" i="23"/>
  <c r="BF16" i="23" s="1"/>
  <c r="BD13" i="25"/>
  <c r="BG11" i="23"/>
  <c r="BE15" i="24"/>
  <c r="BE6" i="24"/>
  <c r="BR24" i="24"/>
  <c r="BT80" i="24"/>
  <c r="BU50" i="24"/>
  <c r="BL27" i="24"/>
  <c r="BG29" i="24"/>
  <c r="BS66" i="24"/>
  <c r="BE65" i="25"/>
  <c r="BG7" i="23"/>
  <c r="BH28" i="24"/>
  <c r="BF11" i="24"/>
  <c r="BF5" i="25" s="1"/>
  <c r="BD9" i="25"/>
  <c r="BD64" i="25"/>
  <c r="BG31" i="24"/>
  <c r="BT23" i="24"/>
  <c r="BG13" i="23"/>
  <c r="BC10" i="25"/>
  <c r="BC69" i="25"/>
  <c r="BC27" i="25"/>
  <c r="BC31" i="25" s="1"/>
  <c r="BF12" i="24"/>
  <c r="BP25" i="24"/>
  <c r="BJ32" i="24"/>
  <c r="BR36" i="24"/>
  <c r="BF30" i="25"/>
  <c r="BU65" i="24"/>
  <c r="BF13" i="24"/>
  <c r="BG5" i="23"/>
  <c r="BF10" i="24"/>
  <c r="BF4" i="25" s="1"/>
  <c r="BG14" i="23"/>
  <c r="BT35" i="24"/>
  <c r="BG30" i="24"/>
  <c r="BS51" i="24"/>
  <c r="BN26" i="24"/>
  <c r="BR81" i="24"/>
  <c r="BG15" i="23" l="1"/>
  <c r="BI76" i="24"/>
  <c r="BJ76" i="23"/>
  <c r="BI72" i="24"/>
  <c r="BJ72" i="23"/>
  <c r="BI44" i="24"/>
  <c r="BJ44" i="23"/>
  <c r="BI58" i="24"/>
  <c r="BJ58" i="23"/>
  <c r="CC16" i="26"/>
  <c r="BL47" i="24"/>
  <c r="BM47" i="23"/>
  <c r="BI90" i="24"/>
  <c r="BJ90" i="23"/>
  <c r="BI73" i="24"/>
  <c r="BJ73" i="23"/>
  <c r="BM62" i="24"/>
  <c r="BN62" i="23"/>
  <c r="CA17" i="26"/>
  <c r="BM77" i="24"/>
  <c r="BN77" i="23"/>
  <c r="BI46" i="24"/>
  <c r="BJ46" i="23"/>
  <c r="BI41" i="24"/>
  <c r="BJ41" i="23"/>
  <c r="BW18" i="26"/>
  <c r="BV6" i="26"/>
  <c r="BO69" i="24"/>
  <c r="BP69" i="23"/>
  <c r="BN39" i="24"/>
  <c r="BO39" i="23"/>
  <c r="BJ85" i="24"/>
  <c r="BK85" i="23"/>
  <c r="BP83" i="24"/>
  <c r="BQ83" i="23"/>
  <c r="BQ83" i="24" s="1"/>
  <c r="BI42" i="24"/>
  <c r="BJ42" i="23"/>
  <c r="BT28" i="26"/>
  <c r="CA25" i="26"/>
  <c r="BI75" i="24"/>
  <c r="BJ75" i="23"/>
  <c r="BE5" i="24"/>
  <c r="BE16" i="24" s="1"/>
  <c r="BJ56" i="23"/>
  <c r="BI56" i="24"/>
  <c r="BN30" i="26"/>
  <c r="BM7" i="26"/>
  <c r="BM5" i="26"/>
  <c r="BP37" i="26"/>
  <c r="BK70" i="24"/>
  <c r="BL70" i="23"/>
  <c r="BJ59" i="23"/>
  <c r="BI59" i="24"/>
  <c r="BI71" i="24"/>
  <c r="BJ71" i="23"/>
  <c r="BI45" i="24"/>
  <c r="BJ45" i="23"/>
  <c r="BH87" i="24"/>
  <c r="BI87" i="23"/>
  <c r="BJ61" i="23"/>
  <c r="BI61" i="24"/>
  <c r="BJ40" i="24"/>
  <c r="BK40" i="23"/>
  <c r="BI57" i="24"/>
  <c r="BJ57" i="23"/>
  <c r="BK55" i="24"/>
  <c r="BL55" i="23"/>
  <c r="BX26" i="26"/>
  <c r="BI60" i="24"/>
  <c r="BJ60" i="23"/>
  <c r="BO54" i="24"/>
  <c r="BP54" i="23"/>
  <c r="CI13" i="26"/>
  <c r="BI43" i="24"/>
  <c r="BJ43" i="23"/>
  <c r="BN84" i="24"/>
  <c r="BO84" i="23"/>
  <c r="BI86" i="24"/>
  <c r="BJ86" i="23"/>
  <c r="BI74" i="24"/>
  <c r="BJ74" i="23"/>
  <c r="CG14" i="26"/>
  <c r="BL92" i="24"/>
  <c r="BM92" i="23"/>
  <c r="BP38" i="24"/>
  <c r="BQ38" i="23"/>
  <c r="BQ38" i="24" s="1"/>
  <c r="BI89" i="24"/>
  <c r="BJ89" i="23"/>
  <c r="BR29" i="26"/>
  <c r="BI91" i="24"/>
  <c r="BJ91" i="23"/>
  <c r="CE15" i="26"/>
  <c r="BY22" i="26"/>
  <c r="BV27" i="26"/>
  <c r="BI88" i="24"/>
  <c r="BJ88" i="23"/>
  <c r="BF7" i="25"/>
  <c r="BG7" i="25" s="1"/>
  <c r="BF6" i="25"/>
  <c r="BF66" i="25" s="1"/>
  <c r="BE68" i="25"/>
  <c r="BE67" i="25"/>
  <c r="BE66" i="25"/>
  <c r="BE13" i="25"/>
  <c r="BH11" i="23"/>
  <c r="BG14" i="24"/>
  <c r="BG8" i="25" s="1"/>
  <c r="BG16" i="23"/>
  <c r="BH14" i="23"/>
  <c r="BH30" i="24"/>
  <c r="BG10" i="24"/>
  <c r="BG4" i="25" s="1"/>
  <c r="BV65" i="24"/>
  <c r="BH13" i="23"/>
  <c r="BU23" i="24"/>
  <c r="BD10" i="25"/>
  <c r="BD27" i="25"/>
  <c r="BD31" i="25" s="1"/>
  <c r="BD69" i="25"/>
  <c r="BG12" i="24"/>
  <c r="BV50" i="24"/>
  <c r="BU80" i="24"/>
  <c r="BE9" i="25"/>
  <c r="BE64" i="25"/>
  <c r="BU35" i="24"/>
  <c r="BS36" i="24"/>
  <c r="BQ25" i="24"/>
  <c r="BH31" i="24"/>
  <c r="BF65" i="25"/>
  <c r="BF7" i="24"/>
  <c r="BH6" i="23"/>
  <c r="BI28" i="24"/>
  <c r="BM27" i="24"/>
  <c r="BG30" i="25"/>
  <c r="BK32" i="24"/>
  <c r="BH10" i="23"/>
  <c r="BH29" i="24"/>
  <c r="BS24" i="24"/>
  <c r="BT51" i="24"/>
  <c r="BF15" i="24"/>
  <c r="BF6" i="24"/>
  <c r="BG11" i="24"/>
  <c r="BG5" i="25" s="1"/>
  <c r="BS81" i="24"/>
  <c r="BO26" i="24"/>
  <c r="BH7" i="23"/>
  <c r="BR67" i="24"/>
  <c r="BH5" i="23"/>
  <c r="BR52" i="24"/>
  <c r="BH12" i="23"/>
  <c r="BT66" i="24"/>
  <c r="BK60" i="23" l="1"/>
  <c r="BJ60" i="24"/>
  <c r="BK40" i="24"/>
  <c r="BL40" i="23"/>
  <c r="BK71" i="23"/>
  <c r="BJ71" i="24"/>
  <c r="BJ44" i="24"/>
  <c r="BK44" i="23"/>
  <c r="BO84" i="24"/>
  <c r="BP84" i="23"/>
  <c r="CB25" i="26"/>
  <c r="BK85" i="24"/>
  <c r="BL85" i="23"/>
  <c r="BX18" i="26"/>
  <c r="BW6" i="26"/>
  <c r="BM47" i="24"/>
  <c r="BN47" i="23"/>
  <c r="BZ22" i="26"/>
  <c r="BJ89" i="24"/>
  <c r="BK89" i="23"/>
  <c r="CH14" i="26"/>
  <c r="BO30" i="26"/>
  <c r="BN5" i="26"/>
  <c r="BN7" i="26"/>
  <c r="BK41" i="23"/>
  <c r="BJ41" i="24"/>
  <c r="CB17" i="26"/>
  <c r="BJ72" i="24"/>
  <c r="BK72" i="23"/>
  <c r="BJ74" i="24"/>
  <c r="BK74" i="23"/>
  <c r="BY26" i="26"/>
  <c r="BJ61" i="24"/>
  <c r="BK61" i="23"/>
  <c r="BK59" i="23"/>
  <c r="BJ59" i="24"/>
  <c r="BO39" i="24"/>
  <c r="BP39" i="23"/>
  <c r="BO62" i="23"/>
  <c r="BN62" i="24"/>
  <c r="BQ37" i="26"/>
  <c r="BJ90" i="24"/>
  <c r="BK90" i="23"/>
  <c r="BK43" i="23"/>
  <c r="BJ43" i="24"/>
  <c r="BJ88" i="24"/>
  <c r="BK88" i="23"/>
  <c r="BL55" i="24"/>
  <c r="BM55" i="23"/>
  <c r="BI87" i="24"/>
  <c r="BJ87" i="23"/>
  <c r="BL70" i="24"/>
  <c r="BM70" i="23"/>
  <c r="BJ56" i="24"/>
  <c r="BK56" i="23"/>
  <c r="BU28" i="26"/>
  <c r="BJ46" i="24"/>
  <c r="BK46" i="23"/>
  <c r="BJ76" i="24"/>
  <c r="BK76" i="23"/>
  <c r="BW27" i="26"/>
  <c r="BS29" i="26"/>
  <c r="CF15" i="26"/>
  <c r="BJ86" i="24"/>
  <c r="BK86" i="23"/>
  <c r="CJ13" i="26"/>
  <c r="BJ42" i="24"/>
  <c r="BK42" i="23"/>
  <c r="BP69" i="24"/>
  <c r="BQ69" i="23"/>
  <c r="BQ69" i="24" s="1"/>
  <c r="BK73" i="23"/>
  <c r="BJ73" i="24"/>
  <c r="CD16" i="26"/>
  <c r="BJ91" i="24"/>
  <c r="BK91" i="23"/>
  <c r="BM92" i="24"/>
  <c r="BN92" i="23"/>
  <c r="BQ54" i="23"/>
  <c r="BQ54" i="24" s="1"/>
  <c r="BP54" i="24"/>
  <c r="BJ57" i="24"/>
  <c r="BK57" i="23"/>
  <c r="BK45" i="23"/>
  <c r="BJ45" i="24"/>
  <c r="BK75" i="23"/>
  <c r="BJ75" i="24"/>
  <c r="BN77" i="24"/>
  <c r="BO77" i="23"/>
  <c r="BJ58" i="24"/>
  <c r="BK58" i="23"/>
  <c r="BF13" i="25"/>
  <c r="BG6" i="25"/>
  <c r="BG68" i="25"/>
  <c r="BF68" i="25"/>
  <c r="BG67" i="25"/>
  <c r="BF67" i="25"/>
  <c r="BF5" i="24"/>
  <c r="BF16" i="24" s="1"/>
  <c r="BH14" i="24"/>
  <c r="BH8" i="25" s="1"/>
  <c r="BI6" i="23"/>
  <c r="BH12" i="24"/>
  <c r="BI11" i="23"/>
  <c r="BU66" i="24"/>
  <c r="BF9" i="25"/>
  <c r="BF64" i="25"/>
  <c r="BR82" i="24"/>
  <c r="BI5" i="23"/>
  <c r="BI31" i="24"/>
  <c r="BE10" i="25"/>
  <c r="BE69" i="25"/>
  <c r="BE27" i="25"/>
  <c r="BE31" i="25" s="1"/>
  <c r="BV23" i="24"/>
  <c r="BG6" i="24"/>
  <c r="BG15" i="24"/>
  <c r="BI30" i="24"/>
  <c r="BP26" i="24"/>
  <c r="BT81" i="24"/>
  <c r="BI7" i="23"/>
  <c r="BI14" i="23"/>
  <c r="BH30" i="25"/>
  <c r="BV35" i="24"/>
  <c r="BW50" i="24"/>
  <c r="BI13" i="23"/>
  <c r="BI12" i="23"/>
  <c r="BG65" i="25"/>
  <c r="BG7" i="24"/>
  <c r="BR37" i="24"/>
  <c r="BT24" i="24"/>
  <c r="BI29" i="24"/>
  <c r="BN27" i="24"/>
  <c r="BH13" i="24"/>
  <c r="BH7" i="25" s="1"/>
  <c r="BW65" i="24"/>
  <c r="BS52" i="24"/>
  <c r="BS67" i="24"/>
  <c r="BU51" i="24"/>
  <c r="BH15" i="23"/>
  <c r="BH16" i="23" s="1"/>
  <c r="BL32" i="24"/>
  <c r="BI10" i="23"/>
  <c r="BJ28" i="24"/>
  <c r="BR25" i="24"/>
  <c r="BT36" i="24"/>
  <c r="BH11" i="24"/>
  <c r="BH5" i="25" s="1"/>
  <c r="BV80" i="24"/>
  <c r="BH10" i="24"/>
  <c r="BH4" i="25" s="1"/>
  <c r="BK43" i="24" l="1"/>
  <c r="BL43" i="23"/>
  <c r="BL85" i="24"/>
  <c r="BM85" i="23"/>
  <c r="BJ87" i="24"/>
  <c r="BK87" i="23"/>
  <c r="BK90" i="24"/>
  <c r="BL90" i="23"/>
  <c r="BK72" i="24"/>
  <c r="BL72" i="23"/>
  <c r="BK71" i="24"/>
  <c r="BL71" i="23"/>
  <c r="BK58" i="24"/>
  <c r="BL58" i="23"/>
  <c r="BK57" i="24"/>
  <c r="BL57" i="23"/>
  <c r="CG15" i="26"/>
  <c r="BK59" i="24"/>
  <c r="BL59" i="23"/>
  <c r="BP30" i="26"/>
  <c r="BO5" i="26"/>
  <c r="BO7" i="26"/>
  <c r="BL40" i="24"/>
  <c r="BM40" i="23"/>
  <c r="BT29" i="26"/>
  <c r="BN92" i="24"/>
  <c r="BO92" i="23"/>
  <c r="BK73" i="24"/>
  <c r="BL73" i="23"/>
  <c r="BK86" i="24"/>
  <c r="BL86" i="23"/>
  <c r="BV28" i="26"/>
  <c r="BR37" i="26"/>
  <c r="BP84" i="24"/>
  <c r="BQ84" i="23"/>
  <c r="BQ84" i="24" s="1"/>
  <c r="BO77" i="24"/>
  <c r="BP77" i="23"/>
  <c r="CE16" i="26"/>
  <c r="CA22" i="26"/>
  <c r="BN55" i="23"/>
  <c r="BM55" i="24"/>
  <c r="BK75" i="24"/>
  <c r="BL75" i="23"/>
  <c r="BX27" i="26"/>
  <c r="BK56" i="24"/>
  <c r="BL56" i="23"/>
  <c r="BK88" i="24"/>
  <c r="BL88" i="23"/>
  <c r="CC17" i="26"/>
  <c r="CI14" i="26"/>
  <c r="BK60" i="24"/>
  <c r="BL60" i="23"/>
  <c r="BK46" i="24"/>
  <c r="BL46" i="23"/>
  <c r="BK61" i="24"/>
  <c r="BL61" i="23"/>
  <c r="CC25" i="26"/>
  <c r="BK91" i="24"/>
  <c r="BL91" i="23"/>
  <c r="BK76" i="24"/>
  <c r="BL76" i="23"/>
  <c r="BP62" i="23"/>
  <c r="BO62" i="24"/>
  <c r="BZ26" i="26"/>
  <c r="BK89" i="24"/>
  <c r="BL89" i="23"/>
  <c r="BK44" i="24"/>
  <c r="BL44" i="23"/>
  <c r="BN47" i="24"/>
  <c r="BO47" i="23"/>
  <c r="BK45" i="24"/>
  <c r="BL45" i="23"/>
  <c r="BK42" i="24"/>
  <c r="BL42" i="23"/>
  <c r="BM70" i="24"/>
  <c r="BN70" i="23"/>
  <c r="BP39" i="24"/>
  <c r="BQ39" i="23"/>
  <c r="BQ39" i="24" s="1"/>
  <c r="BK74" i="24"/>
  <c r="BL74" i="23"/>
  <c r="BK41" i="24"/>
  <c r="BL41" i="23"/>
  <c r="BY18" i="26"/>
  <c r="BX6" i="26"/>
  <c r="BH6" i="25"/>
  <c r="BH66" i="25" s="1"/>
  <c r="BF10" i="25"/>
  <c r="BH68" i="25"/>
  <c r="BH67" i="25"/>
  <c r="BG9" i="25"/>
  <c r="BG66" i="25"/>
  <c r="BJ6" i="23"/>
  <c r="BI15" i="23"/>
  <c r="BI16" i="23" s="1"/>
  <c r="BJ14" i="23"/>
  <c r="BG5" i="24"/>
  <c r="BG16" i="24" s="1"/>
  <c r="BJ5" i="23"/>
  <c r="BI11" i="24"/>
  <c r="BI5" i="25" s="1"/>
  <c r="BJ10" i="23"/>
  <c r="BI14" i="24"/>
  <c r="BT52" i="24"/>
  <c r="BX65" i="24"/>
  <c r="BU24" i="24"/>
  <c r="BS37" i="24"/>
  <c r="BJ11" i="23"/>
  <c r="BI13" i="24"/>
  <c r="BI30" i="25"/>
  <c r="BG64" i="25"/>
  <c r="BS82" i="24"/>
  <c r="BW80" i="24"/>
  <c r="BR53" i="24"/>
  <c r="BV51" i="24"/>
  <c r="BO27" i="24"/>
  <c r="BJ29" i="24"/>
  <c r="BJ12" i="23"/>
  <c r="BJ13" i="23"/>
  <c r="BX50" i="24"/>
  <c r="BU81" i="24"/>
  <c r="BG13" i="25"/>
  <c r="BJ31" i="24"/>
  <c r="BR68" i="24"/>
  <c r="BH7" i="24"/>
  <c r="BH65" i="25"/>
  <c r="BT67" i="24"/>
  <c r="BI12" i="24"/>
  <c r="BQ26" i="24"/>
  <c r="BF27" i="25"/>
  <c r="BF31" i="25" s="1"/>
  <c r="BF69" i="25"/>
  <c r="BV66" i="24"/>
  <c r="BH15" i="24"/>
  <c r="BH6" i="24"/>
  <c r="BU36" i="24"/>
  <c r="BS25" i="24"/>
  <c r="BK28" i="24"/>
  <c r="BM32" i="24"/>
  <c r="BI10" i="24"/>
  <c r="BI4" i="25" s="1"/>
  <c r="BJ7" i="23"/>
  <c r="BW35" i="24"/>
  <c r="BJ30" i="24"/>
  <c r="BW23" i="24"/>
  <c r="BL42" i="24" l="1"/>
  <c r="BM42" i="23"/>
  <c r="BL90" i="24"/>
  <c r="BM90" i="23"/>
  <c r="BL88" i="24"/>
  <c r="BM88" i="23"/>
  <c r="BS37" i="26"/>
  <c r="BO92" i="24"/>
  <c r="BP92" i="23"/>
  <c r="CA26" i="26"/>
  <c r="CD25" i="26"/>
  <c r="BL56" i="24"/>
  <c r="BM56" i="23"/>
  <c r="BP77" i="24"/>
  <c r="BQ77" i="23"/>
  <c r="BQ77" i="24" s="1"/>
  <c r="BL59" i="24"/>
  <c r="BM59" i="23"/>
  <c r="BL41" i="24"/>
  <c r="BM41" i="23"/>
  <c r="BL60" i="24"/>
  <c r="BM60" i="23"/>
  <c r="BL57" i="24"/>
  <c r="BM57" i="23"/>
  <c r="BL45" i="24"/>
  <c r="BM45" i="23"/>
  <c r="BO55" i="23"/>
  <c r="BN55" i="24"/>
  <c r="BK87" i="24"/>
  <c r="BL87" i="23"/>
  <c r="BO47" i="24"/>
  <c r="BP47" i="23"/>
  <c r="BL61" i="24"/>
  <c r="BM61" i="23"/>
  <c r="BW28" i="26"/>
  <c r="BL71" i="24"/>
  <c r="BM71" i="23"/>
  <c r="BM85" i="24"/>
  <c r="BN85" i="23"/>
  <c r="BL91" i="24"/>
  <c r="BM91" i="23"/>
  <c r="CF16" i="26"/>
  <c r="BQ30" i="26"/>
  <c r="BP5" i="26"/>
  <c r="BP7" i="26"/>
  <c r="BP62" i="24"/>
  <c r="BQ62" i="23"/>
  <c r="BQ62" i="24" s="1"/>
  <c r="CJ14" i="26"/>
  <c r="BL86" i="24"/>
  <c r="BM86" i="23"/>
  <c r="BU29" i="26"/>
  <c r="BL89" i="24"/>
  <c r="BM89" i="23"/>
  <c r="CD17" i="26"/>
  <c r="BL58" i="24"/>
  <c r="BM58" i="23"/>
  <c r="BN70" i="24"/>
  <c r="BO70" i="23"/>
  <c r="BL44" i="24"/>
  <c r="BM44" i="23"/>
  <c r="BL76" i="24"/>
  <c r="BM76" i="23"/>
  <c r="BL46" i="24"/>
  <c r="BM46" i="23"/>
  <c r="BY27" i="26"/>
  <c r="BM40" i="24"/>
  <c r="BN40" i="23"/>
  <c r="BL72" i="24"/>
  <c r="BM72" i="23"/>
  <c r="BL43" i="24"/>
  <c r="BM43" i="23"/>
  <c r="BL74" i="24"/>
  <c r="BM74" i="23"/>
  <c r="BZ18" i="26"/>
  <c r="BY6" i="26"/>
  <c r="BL75" i="24"/>
  <c r="BM75" i="23"/>
  <c r="CB22" i="26"/>
  <c r="BL73" i="24"/>
  <c r="BM73" i="23"/>
  <c r="CH15" i="26"/>
  <c r="BI8" i="25"/>
  <c r="BI7" i="25"/>
  <c r="BI6" i="25"/>
  <c r="BH13" i="25"/>
  <c r="BJ14" i="24"/>
  <c r="BH5" i="24"/>
  <c r="BH16" i="24" s="1"/>
  <c r="BJ15" i="23"/>
  <c r="BJ16" i="23" s="1"/>
  <c r="BK6" i="23"/>
  <c r="BN32" i="24"/>
  <c r="BK10" i="23"/>
  <c r="BH9" i="25"/>
  <c r="BH64" i="25"/>
  <c r="BW66" i="24"/>
  <c r="BV81" i="24"/>
  <c r="BK12" i="23"/>
  <c r="BX80" i="24"/>
  <c r="BV24" i="24"/>
  <c r="BU52" i="24"/>
  <c r="BI6" i="24"/>
  <c r="BI15" i="24"/>
  <c r="BT25" i="24"/>
  <c r="BR38" i="24"/>
  <c r="BV36" i="24"/>
  <c r="BK31" i="24"/>
  <c r="BK13" i="23"/>
  <c r="BR83" i="24"/>
  <c r="BK11" i="23"/>
  <c r="BK29" i="24"/>
  <c r="BW51" i="24"/>
  <c r="BT82" i="24"/>
  <c r="BG10" i="25"/>
  <c r="BG27" i="25"/>
  <c r="BG31" i="25" s="1"/>
  <c r="BG69" i="25"/>
  <c r="BL28" i="24"/>
  <c r="BR26" i="24"/>
  <c r="BJ10" i="24"/>
  <c r="BJ4" i="25" s="1"/>
  <c r="BS68" i="24"/>
  <c r="BY50" i="24"/>
  <c r="BJ13" i="24"/>
  <c r="BK7" i="23"/>
  <c r="BP27" i="24"/>
  <c r="BJ30" i="25"/>
  <c r="BT37" i="24"/>
  <c r="BI65" i="25"/>
  <c r="BX23" i="24"/>
  <c r="BK30" i="24"/>
  <c r="BX35" i="24"/>
  <c r="BK5" i="23"/>
  <c r="BJ11" i="24"/>
  <c r="BJ5" i="25" s="1"/>
  <c r="BU67" i="24"/>
  <c r="BK14" i="23"/>
  <c r="BL11" i="23"/>
  <c r="BJ12" i="24"/>
  <c r="BS53" i="24"/>
  <c r="BY65" i="24"/>
  <c r="BI7" i="24"/>
  <c r="BM74" i="24" l="1"/>
  <c r="BN74" i="23"/>
  <c r="BO70" i="24"/>
  <c r="BP70" i="23"/>
  <c r="CG16" i="26"/>
  <c r="BM41" i="24"/>
  <c r="BN41" i="23"/>
  <c r="BT37" i="26"/>
  <c r="BM91" i="24"/>
  <c r="BN91" i="23"/>
  <c r="BX28" i="26"/>
  <c r="CE25" i="26"/>
  <c r="BM88" i="24"/>
  <c r="BN88" i="23"/>
  <c r="CC22" i="26"/>
  <c r="BM43" i="24"/>
  <c r="BN43" i="23"/>
  <c r="BM46" i="24"/>
  <c r="BN46" i="23"/>
  <c r="BM58" i="24"/>
  <c r="BN58" i="23"/>
  <c r="BM61" i="24"/>
  <c r="BN61" i="23"/>
  <c r="BM45" i="24"/>
  <c r="BN45" i="23"/>
  <c r="BM59" i="24"/>
  <c r="BN59" i="23"/>
  <c r="BO55" i="24"/>
  <c r="BP55" i="23"/>
  <c r="BM75" i="24"/>
  <c r="BN75" i="23"/>
  <c r="BV29" i="26"/>
  <c r="BN85" i="24"/>
  <c r="BO85" i="23"/>
  <c r="CB26" i="26"/>
  <c r="BM90" i="24"/>
  <c r="BN90" i="23"/>
  <c r="CA18" i="26"/>
  <c r="BZ6" i="26"/>
  <c r="BM72" i="24"/>
  <c r="BN72" i="23"/>
  <c r="BM76" i="24"/>
  <c r="BN76" i="23"/>
  <c r="BM86" i="24"/>
  <c r="BN86" i="23"/>
  <c r="BP47" i="24"/>
  <c r="BQ47" i="23"/>
  <c r="BQ47" i="24" s="1"/>
  <c r="BM57" i="24"/>
  <c r="BN57" i="23"/>
  <c r="BP92" i="24"/>
  <c r="BQ92" i="23"/>
  <c r="BQ92" i="24" s="1"/>
  <c r="BM89" i="24"/>
  <c r="BN89" i="23"/>
  <c r="BZ27" i="26"/>
  <c r="CI15" i="26"/>
  <c r="BR30" i="26"/>
  <c r="BQ7" i="26"/>
  <c r="BQ5" i="26"/>
  <c r="BM71" i="24"/>
  <c r="BN71" i="23"/>
  <c r="BM42" i="24"/>
  <c r="BN42" i="23"/>
  <c r="BM73" i="24"/>
  <c r="BN73" i="23"/>
  <c r="BN40" i="24"/>
  <c r="BO40" i="23"/>
  <c r="BM44" i="24"/>
  <c r="BN44" i="23"/>
  <c r="CE17" i="26"/>
  <c r="BL87" i="24"/>
  <c r="BM87" i="23"/>
  <c r="BM60" i="24"/>
  <c r="BN60" i="23"/>
  <c r="BN56" i="23"/>
  <c r="BM56" i="24"/>
  <c r="BJ8" i="25"/>
  <c r="BJ68" i="25" s="1"/>
  <c r="BI13" i="25"/>
  <c r="BI68" i="25"/>
  <c r="BJ7" i="25"/>
  <c r="BJ67" i="25" s="1"/>
  <c r="BI67" i="25"/>
  <c r="BJ6" i="25"/>
  <c r="BJ66" i="25" s="1"/>
  <c r="BI66" i="25"/>
  <c r="BK10" i="24"/>
  <c r="BL6" i="23"/>
  <c r="BL14" i="23"/>
  <c r="BK14" i="24"/>
  <c r="BV67" i="24"/>
  <c r="BY23" i="24"/>
  <c r="BL10" i="23"/>
  <c r="BU82" i="24"/>
  <c r="BX51" i="24"/>
  <c r="BW36" i="24"/>
  <c r="BK11" i="24"/>
  <c r="BK5" i="25" s="1"/>
  <c r="BK12" i="24"/>
  <c r="BX66" i="24"/>
  <c r="BR54" i="24"/>
  <c r="BK15" i="23"/>
  <c r="BK16" i="23" s="1"/>
  <c r="BU37" i="24"/>
  <c r="BQ27" i="24"/>
  <c r="BT68" i="24"/>
  <c r="BL13" i="23"/>
  <c r="BS38" i="24"/>
  <c r="BU25" i="24"/>
  <c r="BI5" i="24"/>
  <c r="BI16" i="24" s="1"/>
  <c r="BW24" i="24"/>
  <c r="BY80" i="24"/>
  <c r="BO32" i="24"/>
  <c r="BZ65" i="24"/>
  <c r="BT53" i="24"/>
  <c r="BR69" i="24"/>
  <c r="BY35" i="24"/>
  <c r="BL30" i="24"/>
  <c r="BJ6" i="24"/>
  <c r="BJ15" i="24"/>
  <c r="BM28" i="24"/>
  <c r="BL29" i="24"/>
  <c r="BK13" i="24"/>
  <c r="BI9" i="25"/>
  <c r="BI64" i="25"/>
  <c r="BH10" i="25"/>
  <c r="BH27" i="25"/>
  <c r="BH31" i="25" s="1"/>
  <c r="BH69" i="25"/>
  <c r="BL7" i="23"/>
  <c r="BJ65" i="25"/>
  <c r="BJ7" i="24"/>
  <c r="BK30" i="25"/>
  <c r="BZ50" i="24"/>
  <c r="BS26" i="24"/>
  <c r="BL5" i="23"/>
  <c r="BS83" i="24"/>
  <c r="BL31" i="24"/>
  <c r="BV52" i="24"/>
  <c r="BL12" i="23"/>
  <c r="BW81" i="24"/>
  <c r="BN56" i="24" l="1"/>
  <c r="BO56" i="23"/>
  <c r="BN44" i="24"/>
  <c r="BO44" i="23"/>
  <c r="BN71" i="24"/>
  <c r="BO71" i="23"/>
  <c r="CJ15" i="26"/>
  <c r="BO85" i="24"/>
  <c r="BP85" i="23"/>
  <c r="BN88" i="24"/>
  <c r="BO88" i="23"/>
  <c r="BN42" i="24"/>
  <c r="BO42" i="23"/>
  <c r="BN57" i="24"/>
  <c r="BO57" i="23"/>
  <c r="BN91" i="24"/>
  <c r="BO91" i="23"/>
  <c r="BN60" i="24"/>
  <c r="BO60" i="23"/>
  <c r="BN59" i="24"/>
  <c r="BO59" i="23"/>
  <c r="BN46" i="24"/>
  <c r="BO46" i="23"/>
  <c r="BY28" i="26"/>
  <c r="CF17" i="26"/>
  <c r="BN72" i="24"/>
  <c r="BO72" i="23"/>
  <c r="BO58" i="23"/>
  <c r="BN58" i="24"/>
  <c r="CD22" i="26"/>
  <c r="BO40" i="24"/>
  <c r="BP40" i="23"/>
  <c r="CA27" i="26"/>
  <c r="BU37" i="26"/>
  <c r="BP70" i="24"/>
  <c r="BQ70" i="23"/>
  <c r="BQ70" i="24" s="1"/>
  <c r="CC26" i="26"/>
  <c r="BM87" i="24"/>
  <c r="BN87" i="23"/>
  <c r="BN89" i="24"/>
  <c r="BO89" i="23"/>
  <c r="BN86" i="24"/>
  <c r="BO86" i="23"/>
  <c r="CB18" i="26"/>
  <c r="CA6" i="26"/>
  <c r="BN45" i="24"/>
  <c r="BO45" i="23"/>
  <c r="BN43" i="24"/>
  <c r="BO43" i="23"/>
  <c r="CF25" i="26"/>
  <c r="BN41" i="24"/>
  <c r="BO41" i="23"/>
  <c r="BN73" i="24"/>
  <c r="BO73" i="23"/>
  <c r="BS30" i="26"/>
  <c r="BR5" i="26"/>
  <c r="BR7" i="26"/>
  <c r="BN90" i="24"/>
  <c r="BO90" i="23"/>
  <c r="BW29" i="26"/>
  <c r="BN74" i="24"/>
  <c r="BO74" i="23"/>
  <c r="BQ55" i="23"/>
  <c r="BQ55" i="24" s="1"/>
  <c r="BP55" i="24"/>
  <c r="CH16" i="26"/>
  <c r="BN76" i="24"/>
  <c r="BO76" i="23"/>
  <c r="BN75" i="24"/>
  <c r="BO75" i="23"/>
  <c r="BN61" i="24"/>
  <c r="BO61" i="23"/>
  <c r="BK6" i="24"/>
  <c r="BK4" i="25"/>
  <c r="BK8" i="25"/>
  <c r="BK7" i="25"/>
  <c r="BK6" i="25"/>
  <c r="BL14" i="24"/>
  <c r="BK15" i="24"/>
  <c r="BM11" i="23"/>
  <c r="BL12" i="24"/>
  <c r="BM6" i="23"/>
  <c r="BL11" i="24"/>
  <c r="BL5" i="25" s="1"/>
  <c r="BL30" i="25"/>
  <c r="BJ9" i="25"/>
  <c r="BJ64" i="25"/>
  <c r="BM30" i="24"/>
  <c r="BM7" i="23"/>
  <c r="BL13" i="24"/>
  <c r="BR27" i="24"/>
  <c r="BY66" i="24"/>
  <c r="BY51" i="24"/>
  <c r="BL15" i="23"/>
  <c r="BL16" i="23" s="1"/>
  <c r="BT83" i="24"/>
  <c r="BL10" i="24"/>
  <c r="BL4" i="25" s="1"/>
  <c r="BI10" i="25"/>
  <c r="BI27" i="25"/>
  <c r="BI31" i="25" s="1"/>
  <c r="BI69" i="25"/>
  <c r="BN28" i="24"/>
  <c r="BJ5" i="24"/>
  <c r="G2" i="24" s="1"/>
  <c r="BS69" i="24"/>
  <c r="CA65" i="24"/>
  <c r="BP32" i="24"/>
  <c r="BU68" i="24"/>
  <c r="BV37" i="24"/>
  <c r="BX36" i="24"/>
  <c r="BZ23" i="24"/>
  <c r="BW67" i="24"/>
  <c r="BR39" i="24"/>
  <c r="BM31" i="24"/>
  <c r="BM29" i="24"/>
  <c r="BM5" i="23"/>
  <c r="BZ35" i="24"/>
  <c r="BU53" i="24"/>
  <c r="BZ80" i="24"/>
  <c r="BT38" i="24"/>
  <c r="BS54" i="24"/>
  <c r="BK65" i="25"/>
  <c r="BK7" i="24"/>
  <c r="BX81" i="24"/>
  <c r="BM12" i="23"/>
  <c r="BW52" i="24"/>
  <c r="BT26" i="24"/>
  <c r="CA50" i="24"/>
  <c r="BM10" i="23"/>
  <c r="BJ13" i="25"/>
  <c r="BX24" i="24"/>
  <c r="BV25" i="24"/>
  <c r="BR84" i="24"/>
  <c r="BM14" i="23"/>
  <c r="BM13" i="23"/>
  <c r="BV82" i="24"/>
  <c r="BK5" i="24" l="1"/>
  <c r="BP40" i="24"/>
  <c r="BQ40" i="23"/>
  <c r="BQ40" i="24" s="1"/>
  <c r="CG25" i="26"/>
  <c r="BO86" i="24"/>
  <c r="BP86" i="23"/>
  <c r="BP59" i="23"/>
  <c r="BO59" i="24"/>
  <c r="BO42" i="24"/>
  <c r="BP42" i="23"/>
  <c r="CC18" i="26"/>
  <c r="CB6" i="26"/>
  <c r="BO43" i="24"/>
  <c r="BP43" i="23"/>
  <c r="BO71" i="24"/>
  <c r="BP71" i="23"/>
  <c r="BO74" i="24"/>
  <c r="BP74" i="23"/>
  <c r="BT30" i="26"/>
  <c r="BS5" i="26"/>
  <c r="BS7" i="26"/>
  <c r="BO89" i="24"/>
  <c r="BP89" i="23"/>
  <c r="CG17" i="26"/>
  <c r="BO60" i="24"/>
  <c r="BP60" i="23"/>
  <c r="BO88" i="24"/>
  <c r="BP88" i="23"/>
  <c r="BO61" i="24"/>
  <c r="BP61" i="23"/>
  <c r="CD26" i="26"/>
  <c r="BO76" i="24"/>
  <c r="BP76" i="23"/>
  <c r="BO73" i="24"/>
  <c r="BP73" i="23"/>
  <c r="BO45" i="24"/>
  <c r="BP45" i="23"/>
  <c r="BV37" i="26"/>
  <c r="CE22" i="26"/>
  <c r="BO44" i="24"/>
  <c r="BP44" i="23"/>
  <c r="BN87" i="24"/>
  <c r="BO87" i="23"/>
  <c r="BO91" i="24"/>
  <c r="BP91" i="23"/>
  <c r="BP85" i="24"/>
  <c r="BQ85" i="23"/>
  <c r="BQ85" i="24" s="1"/>
  <c r="BX29" i="26"/>
  <c r="BO41" i="24"/>
  <c r="BP41" i="23"/>
  <c r="BP58" i="23"/>
  <c r="BO58" i="24"/>
  <c r="BZ28" i="26"/>
  <c r="BO56" i="24"/>
  <c r="BP56" i="23"/>
  <c r="CI16" i="26"/>
  <c r="BO75" i="24"/>
  <c r="BP75" i="23"/>
  <c r="BO90" i="24"/>
  <c r="BP90" i="23"/>
  <c r="CB27" i="26"/>
  <c r="BO72" i="24"/>
  <c r="BP72" i="23"/>
  <c r="BO46" i="24"/>
  <c r="BP46" i="23"/>
  <c r="BO57" i="24"/>
  <c r="BP57" i="23"/>
  <c r="BL8" i="25"/>
  <c r="BK68" i="25"/>
  <c r="BL7" i="25"/>
  <c r="BL67" i="25" s="1"/>
  <c r="BK67" i="25"/>
  <c r="BL6" i="25"/>
  <c r="BK66" i="25"/>
  <c r="BK16" i="24"/>
  <c r="BJ16" i="24"/>
  <c r="BK13" i="25"/>
  <c r="BN10" i="23"/>
  <c r="BM14" i="24"/>
  <c r="BN11" i="23"/>
  <c r="BW82" i="24"/>
  <c r="BM12" i="24"/>
  <c r="BK9" i="25"/>
  <c r="BK64" i="25"/>
  <c r="CA35" i="24"/>
  <c r="BN31" i="24"/>
  <c r="BX67" i="24"/>
  <c r="BW37" i="24"/>
  <c r="BV68" i="24"/>
  <c r="CB65" i="24"/>
  <c r="BN14" i="23"/>
  <c r="BR62" i="24"/>
  <c r="BN30" i="24"/>
  <c r="CB50" i="24"/>
  <c r="BX52" i="24"/>
  <c r="BN12" i="23"/>
  <c r="CA80" i="24"/>
  <c r="BS39" i="24"/>
  <c r="CA23" i="24"/>
  <c r="BQ32" i="24"/>
  <c r="BO28" i="24"/>
  <c r="BM30" i="25"/>
  <c r="BL65" i="25"/>
  <c r="BN13" i="23"/>
  <c r="BW25" i="24"/>
  <c r="BY24" i="24"/>
  <c r="BM15" i="23"/>
  <c r="BM16" i="23" s="1"/>
  <c r="BU26" i="24"/>
  <c r="BT54" i="24"/>
  <c r="BV53" i="24"/>
  <c r="BM10" i="24"/>
  <c r="BM4" i="25" s="1"/>
  <c r="BN29" i="24"/>
  <c r="BY36" i="24"/>
  <c r="BT69" i="24"/>
  <c r="BN5" i="23"/>
  <c r="BR77" i="24"/>
  <c r="BL6" i="24"/>
  <c r="BL15" i="24"/>
  <c r="BZ66" i="24"/>
  <c r="BS27" i="24"/>
  <c r="BL7" i="24"/>
  <c r="BM13" i="24"/>
  <c r="BS84" i="24"/>
  <c r="BN7" i="23"/>
  <c r="BY81" i="24"/>
  <c r="BU38" i="24"/>
  <c r="BM11" i="24"/>
  <c r="BM5" i="25" s="1"/>
  <c r="BN6" i="23"/>
  <c r="BU83" i="24"/>
  <c r="BZ51" i="24"/>
  <c r="BJ10" i="25"/>
  <c r="BJ69" i="25"/>
  <c r="BJ27" i="25"/>
  <c r="BJ31" i="25" s="1"/>
  <c r="BP72" i="24" l="1"/>
  <c r="BQ72" i="23"/>
  <c r="BQ72" i="24" s="1"/>
  <c r="BP76" i="24"/>
  <c r="BQ76" i="23"/>
  <c r="BQ76" i="24" s="1"/>
  <c r="BP60" i="24"/>
  <c r="BQ60" i="23"/>
  <c r="BQ60" i="24" s="1"/>
  <c r="BP59" i="24"/>
  <c r="BQ59" i="23"/>
  <c r="BQ59" i="24" s="1"/>
  <c r="BP58" i="24"/>
  <c r="BQ58" i="23"/>
  <c r="BQ58" i="24" s="1"/>
  <c r="BP91" i="24"/>
  <c r="BQ91" i="23"/>
  <c r="BQ91" i="24" s="1"/>
  <c r="CF22" i="26"/>
  <c r="BU30" i="26"/>
  <c r="BT5" i="26"/>
  <c r="BT7" i="26"/>
  <c r="BP86" i="24"/>
  <c r="BQ86" i="23"/>
  <c r="BQ86" i="24" s="1"/>
  <c r="CJ16" i="26"/>
  <c r="BP41" i="24"/>
  <c r="BQ41" i="23"/>
  <c r="BQ41" i="24" s="1"/>
  <c r="BP74" i="24"/>
  <c r="BQ74" i="23"/>
  <c r="BQ74" i="24" s="1"/>
  <c r="CD18" i="26"/>
  <c r="CC6" i="26"/>
  <c r="CC27" i="26"/>
  <c r="BP56" i="24"/>
  <c r="BQ56" i="23"/>
  <c r="BQ56" i="24" s="1"/>
  <c r="BO87" i="24"/>
  <c r="BP87" i="23"/>
  <c r="BW37" i="26"/>
  <c r="CE26" i="26"/>
  <c r="BP57" i="24"/>
  <c r="BQ57" i="23"/>
  <c r="BQ57" i="24" s="1"/>
  <c r="BP90" i="24"/>
  <c r="BQ90" i="23"/>
  <c r="BQ90" i="24" s="1"/>
  <c r="BP45" i="24"/>
  <c r="BQ45" i="23"/>
  <c r="BQ45" i="24" s="1"/>
  <c r="BQ61" i="23"/>
  <c r="BQ61" i="24" s="1"/>
  <c r="BP61" i="24"/>
  <c r="CH17" i="26"/>
  <c r="BP71" i="24"/>
  <c r="BQ71" i="23"/>
  <c r="BQ71" i="24" s="1"/>
  <c r="CH25" i="26"/>
  <c r="BP44" i="24"/>
  <c r="BQ44" i="23"/>
  <c r="BQ44" i="24" s="1"/>
  <c r="BP89" i="24"/>
  <c r="BQ89" i="23"/>
  <c r="BQ89" i="24" s="1"/>
  <c r="BP42" i="24"/>
  <c r="BQ42" i="23"/>
  <c r="BQ42" i="24" s="1"/>
  <c r="CA28" i="26"/>
  <c r="BP46" i="24"/>
  <c r="BQ46" i="23"/>
  <c r="BQ46" i="24" s="1"/>
  <c r="BP75" i="24"/>
  <c r="BQ75" i="23"/>
  <c r="BQ75" i="24" s="1"/>
  <c r="BY29" i="26"/>
  <c r="BP73" i="24"/>
  <c r="BQ73" i="23"/>
  <c r="BQ73" i="24" s="1"/>
  <c r="BP88" i="24"/>
  <c r="BQ88" i="23"/>
  <c r="BQ88" i="24" s="1"/>
  <c r="BP43" i="24"/>
  <c r="BQ43" i="23"/>
  <c r="BQ43" i="24" s="1"/>
  <c r="BM8" i="25"/>
  <c r="BM68" i="25" s="1"/>
  <c r="BL68" i="25"/>
  <c r="BM7" i="25"/>
  <c r="BM6" i="25"/>
  <c r="BL66" i="25"/>
  <c r="BO5" i="23"/>
  <c r="BO11" i="23"/>
  <c r="BN15" i="23"/>
  <c r="BN16" i="23" s="1"/>
  <c r="BO6" i="23"/>
  <c r="BN14" i="24"/>
  <c r="CA51" i="24"/>
  <c r="BV83" i="24"/>
  <c r="BV38" i="24"/>
  <c r="BZ81" i="24"/>
  <c r="BT27" i="24"/>
  <c r="BL5" i="24"/>
  <c r="BL16" i="24" s="1"/>
  <c r="BU69" i="24"/>
  <c r="BW53" i="24"/>
  <c r="CB23" i="24"/>
  <c r="BL9" i="25"/>
  <c r="BL64" i="25"/>
  <c r="BZ36" i="24"/>
  <c r="BM15" i="24"/>
  <c r="BM6" i="24"/>
  <c r="BZ24" i="24"/>
  <c r="BO13" i="23"/>
  <c r="BN30" i="25"/>
  <c r="BP28" i="24"/>
  <c r="CC50" i="24"/>
  <c r="BS62" i="24"/>
  <c r="BN10" i="24"/>
  <c r="BN4" i="25" s="1"/>
  <c r="BR92" i="24"/>
  <c r="CA66" i="24"/>
  <c r="BU54" i="24"/>
  <c r="BV26" i="24"/>
  <c r="BX25" i="24"/>
  <c r="BN13" i="24"/>
  <c r="BO14" i="23"/>
  <c r="BT39" i="24"/>
  <c r="CB80" i="24"/>
  <c r="BO12" i="23"/>
  <c r="BY52" i="24"/>
  <c r="BO30" i="24"/>
  <c r="BY67" i="24"/>
  <c r="BO31" i="24"/>
  <c r="CB35" i="24"/>
  <c r="BK10" i="25"/>
  <c r="BK69" i="25"/>
  <c r="BK27" i="25"/>
  <c r="BK31" i="25" s="1"/>
  <c r="BO7" i="23"/>
  <c r="BM65" i="25"/>
  <c r="BM7" i="24"/>
  <c r="BT84" i="24"/>
  <c r="BL13" i="25"/>
  <c r="BS77" i="24"/>
  <c r="BO29" i="24"/>
  <c r="BN11" i="24"/>
  <c r="BN5" i="25" s="1"/>
  <c r="BO10" i="23"/>
  <c r="BR32" i="24"/>
  <c r="BN12" i="24"/>
  <c r="CC65" i="24"/>
  <c r="BW68" i="24"/>
  <c r="BX37" i="24"/>
  <c r="BR47" i="24"/>
  <c r="BX82" i="24"/>
  <c r="CB28" i="26" l="1"/>
  <c r="CD27" i="26"/>
  <c r="BZ29" i="26"/>
  <c r="BX37" i="26"/>
  <c r="CG22" i="26"/>
  <c r="BP87" i="24"/>
  <c r="BQ87" i="23"/>
  <c r="BQ87" i="24" s="1"/>
  <c r="CE18" i="26"/>
  <c r="CD6" i="26"/>
  <c r="CI25" i="26"/>
  <c r="CI17" i="26"/>
  <c r="CF26" i="26"/>
  <c r="BV30" i="26"/>
  <c r="BU5" i="26"/>
  <c r="BU7" i="26"/>
  <c r="BN8" i="25"/>
  <c r="BN9" i="25" s="1"/>
  <c r="BN7" i="25"/>
  <c r="BM67" i="25"/>
  <c r="BN6" i="25"/>
  <c r="BM66" i="25"/>
  <c r="BP14" i="23"/>
  <c r="BO15" i="23"/>
  <c r="BO16" i="23" s="1"/>
  <c r="BO11" i="24"/>
  <c r="BO5" i="25" s="1"/>
  <c r="BP7" i="23"/>
  <c r="BO14" i="24"/>
  <c r="BP5" i="23"/>
  <c r="BO12" i="24"/>
  <c r="BN65" i="25"/>
  <c r="BN7" i="24"/>
  <c r="BT77" i="24"/>
  <c r="BZ67" i="24"/>
  <c r="BU39" i="24"/>
  <c r="BO10" i="24"/>
  <c r="BO4" i="25" s="1"/>
  <c r="BW26" i="24"/>
  <c r="BV54" i="24"/>
  <c r="CB66" i="24"/>
  <c r="BP13" i="23"/>
  <c r="BM5" i="24"/>
  <c r="BM16" i="24" s="1"/>
  <c r="BL10" i="25"/>
  <c r="BL69" i="25"/>
  <c r="BL27" i="25"/>
  <c r="BL31" i="25" s="1"/>
  <c r="BR55" i="24"/>
  <c r="BW38" i="24"/>
  <c r="BP29" i="24"/>
  <c r="BU84" i="24"/>
  <c r="BR70" i="24"/>
  <c r="BP31" i="24"/>
  <c r="CC80" i="24"/>
  <c r="BY25" i="24"/>
  <c r="CD50" i="24"/>
  <c r="BP10" i="23"/>
  <c r="BO30" i="25"/>
  <c r="CA24" i="24"/>
  <c r="BM13" i="25"/>
  <c r="BX53" i="24"/>
  <c r="BV69" i="24"/>
  <c r="BU27" i="24"/>
  <c r="BS47" i="24"/>
  <c r="BX68" i="24"/>
  <c r="BS32" i="24"/>
  <c r="CC35" i="24"/>
  <c r="BZ52" i="24"/>
  <c r="BP12" i="23"/>
  <c r="BS92" i="24"/>
  <c r="BP6" i="23"/>
  <c r="BM9" i="25"/>
  <c r="BM64" i="25"/>
  <c r="CA36" i="24"/>
  <c r="BY82" i="24"/>
  <c r="BY37" i="24"/>
  <c r="CD65" i="24"/>
  <c r="BP30" i="24"/>
  <c r="BN6" i="24"/>
  <c r="BN15" i="24"/>
  <c r="BT62" i="24"/>
  <c r="BQ28" i="24"/>
  <c r="BO13" i="24"/>
  <c r="BP11" i="23"/>
  <c r="CC23" i="24"/>
  <c r="CA81" i="24"/>
  <c r="BW83" i="24"/>
  <c r="CB51" i="24"/>
  <c r="BN13" i="25" l="1"/>
  <c r="CJ25" i="26"/>
  <c r="CH22" i="26"/>
  <c r="BW30" i="26"/>
  <c r="BV7" i="26"/>
  <c r="BV5" i="26"/>
  <c r="H2" i="26" s="1"/>
  <c r="CA29" i="26"/>
  <c r="CG26" i="26"/>
  <c r="CF18" i="26"/>
  <c r="CE6" i="26"/>
  <c r="CE27" i="26"/>
  <c r="CJ17" i="26"/>
  <c r="BY37" i="26"/>
  <c r="CC28" i="26"/>
  <c r="BO8" i="25"/>
  <c r="BO68" i="25" s="1"/>
  <c r="BN68" i="25"/>
  <c r="BO7" i="25"/>
  <c r="BN67" i="25"/>
  <c r="BN5" i="24"/>
  <c r="BN16" i="24" s="1"/>
  <c r="BO6" i="25"/>
  <c r="BN66" i="25"/>
  <c r="BO65" i="25"/>
  <c r="BQ6" i="23"/>
  <c r="BQ11" i="23"/>
  <c r="BQ5" i="23"/>
  <c r="BQ14" i="23"/>
  <c r="BP14" i="24"/>
  <c r="BP12" i="24"/>
  <c r="BR28" i="24"/>
  <c r="BM10" i="25"/>
  <c r="BM27" i="25"/>
  <c r="BM31" i="25" s="1"/>
  <c r="BM69" i="25"/>
  <c r="CA52" i="24"/>
  <c r="BP15" i="23"/>
  <c r="BP16" i="23" s="1"/>
  <c r="BX38" i="24"/>
  <c r="BP13" i="24"/>
  <c r="BW54" i="24"/>
  <c r="BV39" i="24"/>
  <c r="BX83" i="24"/>
  <c r="BP11" i="24"/>
  <c r="BP5" i="25" s="1"/>
  <c r="BW69" i="24"/>
  <c r="BR40" i="24"/>
  <c r="CD80" i="24"/>
  <c r="BQ13" i="23"/>
  <c r="BO6" i="24"/>
  <c r="BO15" i="24"/>
  <c r="BO13" i="25" s="1"/>
  <c r="CA67" i="24"/>
  <c r="BU77" i="24"/>
  <c r="CB81" i="24"/>
  <c r="BN64" i="25"/>
  <c r="BQ30" i="24"/>
  <c r="CC51" i="24"/>
  <c r="CD23" i="24"/>
  <c r="BQ10" i="23"/>
  <c r="CE65" i="24"/>
  <c r="BZ37" i="24"/>
  <c r="BZ82" i="24"/>
  <c r="BO7" i="24"/>
  <c r="CB36" i="24"/>
  <c r="BT92" i="24"/>
  <c r="BQ12" i="23"/>
  <c r="CD35" i="24"/>
  <c r="BV27" i="24"/>
  <c r="CB24" i="24"/>
  <c r="BZ25" i="24"/>
  <c r="BQ31" i="24"/>
  <c r="BV84" i="24"/>
  <c r="BQ29" i="24"/>
  <c r="BP10" i="24"/>
  <c r="BP4" i="25" s="1"/>
  <c r="CC66" i="24"/>
  <c r="BX26" i="24"/>
  <c r="BU62" i="24"/>
  <c r="BR85" i="24"/>
  <c r="BT32" i="24"/>
  <c r="BY68" i="24"/>
  <c r="BT47" i="24"/>
  <c r="BY53" i="24"/>
  <c r="BQ7" i="23"/>
  <c r="BP30" i="25"/>
  <c r="CE50" i="24"/>
  <c r="BS70" i="24"/>
  <c r="BS55" i="24"/>
  <c r="BZ37" i="26" l="1"/>
  <c r="CG18" i="26"/>
  <c r="CF6" i="26"/>
  <c r="BX30" i="26"/>
  <c r="BW7" i="26"/>
  <c r="BW5" i="26"/>
  <c r="CH26" i="26"/>
  <c r="CI22" i="26"/>
  <c r="CD28" i="26"/>
  <c r="CF27" i="26"/>
  <c r="CB29" i="26"/>
  <c r="BP8" i="25"/>
  <c r="BP68" i="25" s="1"/>
  <c r="BP7" i="25"/>
  <c r="BP67" i="25" s="1"/>
  <c r="BO67" i="25"/>
  <c r="BP6" i="25"/>
  <c r="BP66" i="25" s="1"/>
  <c r="BO66" i="25"/>
  <c r="BQ14" i="24"/>
  <c r="BR10" i="23"/>
  <c r="BR14" i="23"/>
  <c r="BQ30" i="25"/>
  <c r="BQ10" i="24"/>
  <c r="BP6" i="24"/>
  <c r="BP15" i="24"/>
  <c r="BR31" i="24"/>
  <c r="BR45" i="24"/>
  <c r="BR43" i="24"/>
  <c r="BR56" i="24"/>
  <c r="BR12" i="23"/>
  <c r="BR88" i="24"/>
  <c r="BQ13" i="24"/>
  <c r="BS40" i="24"/>
  <c r="BX69" i="24"/>
  <c r="BR73" i="24"/>
  <c r="BX54" i="24"/>
  <c r="BR42" i="24"/>
  <c r="BY38" i="24"/>
  <c r="CB52" i="24"/>
  <c r="BR72" i="24"/>
  <c r="BR90" i="24"/>
  <c r="BR57" i="24"/>
  <c r="BT70" i="24"/>
  <c r="CF50" i="24"/>
  <c r="BZ68" i="24"/>
  <c r="BS85" i="24"/>
  <c r="BR44" i="24"/>
  <c r="CC24" i="24"/>
  <c r="BR59" i="24"/>
  <c r="BW27" i="24"/>
  <c r="CE35" i="24"/>
  <c r="CF65" i="24"/>
  <c r="BQ15" i="23"/>
  <c r="BQ16" i="23" s="1"/>
  <c r="CC81" i="24"/>
  <c r="BV77" i="24"/>
  <c r="CB67" i="24"/>
  <c r="BR71" i="24"/>
  <c r="BR13" i="23"/>
  <c r="BR74" i="24"/>
  <c r="BR41" i="24"/>
  <c r="BS28" i="24"/>
  <c r="BR76" i="24"/>
  <c r="BT55" i="24"/>
  <c r="BU47" i="24"/>
  <c r="BR60" i="24"/>
  <c r="BV62" i="24"/>
  <c r="BR75" i="24"/>
  <c r="CD66" i="24"/>
  <c r="BR29" i="24"/>
  <c r="BW84" i="24"/>
  <c r="CA25" i="24"/>
  <c r="BU92" i="24"/>
  <c r="CC36" i="24"/>
  <c r="BR89" i="24"/>
  <c r="CE23" i="24"/>
  <c r="CD51" i="24"/>
  <c r="BN10" i="25"/>
  <c r="BN27" i="25"/>
  <c r="BN31" i="25" s="1"/>
  <c r="BN69" i="25"/>
  <c r="BO9" i="25"/>
  <c r="BO64" i="25"/>
  <c r="CE80" i="24"/>
  <c r="BR7" i="23"/>
  <c r="BW39" i="24"/>
  <c r="BR46" i="24"/>
  <c r="BR61" i="24"/>
  <c r="BR5" i="23"/>
  <c r="BZ53" i="24"/>
  <c r="BU32" i="24"/>
  <c r="BR91" i="24"/>
  <c r="BR87" i="24"/>
  <c r="BY26" i="24"/>
  <c r="BQ11" i="24"/>
  <c r="BQ5" i="25" s="1"/>
  <c r="BQ12" i="24"/>
  <c r="CA82" i="24"/>
  <c r="CA37" i="24"/>
  <c r="BR30" i="24"/>
  <c r="BR58" i="24"/>
  <c r="BO5" i="24"/>
  <c r="BO16" i="24" s="1"/>
  <c r="BR11" i="23"/>
  <c r="BP7" i="24"/>
  <c r="BP65" i="25"/>
  <c r="BY83" i="24"/>
  <c r="BR86" i="24"/>
  <c r="BR6" i="23"/>
  <c r="BY30" i="26" l="1"/>
  <c r="BX5" i="26"/>
  <c r="BX7" i="26"/>
  <c r="CC29" i="26"/>
  <c r="CJ22" i="26"/>
  <c r="CG27" i="26"/>
  <c r="CH18" i="26"/>
  <c r="CG6" i="26"/>
  <c r="CI26" i="26"/>
  <c r="CE28" i="26"/>
  <c r="CA37" i="26"/>
  <c r="BQ6" i="24"/>
  <c r="BQ4" i="25"/>
  <c r="BQ8" i="25"/>
  <c r="BQ68" i="25" s="1"/>
  <c r="BQ7" i="25"/>
  <c r="BQ67" i="25" s="1"/>
  <c r="BQ6" i="25"/>
  <c r="BQ66" i="25" s="1"/>
  <c r="BS11" i="23"/>
  <c r="BS10" i="23"/>
  <c r="BR14" i="24"/>
  <c r="BR8" i="25" s="1"/>
  <c r="BR15" i="23"/>
  <c r="BR16" i="23" s="1"/>
  <c r="BQ65" i="25"/>
  <c r="BQ7" i="24"/>
  <c r="BZ26" i="24"/>
  <c r="CA53" i="24"/>
  <c r="BO10" i="25"/>
  <c r="BO27" i="25"/>
  <c r="BO31" i="25" s="1"/>
  <c r="BO69" i="25"/>
  <c r="CF23" i="24"/>
  <c r="BV92" i="24"/>
  <c r="CB25" i="24"/>
  <c r="BW62" i="24"/>
  <c r="BS76" i="24"/>
  <c r="BS44" i="24"/>
  <c r="BT85" i="24"/>
  <c r="CA68" i="24"/>
  <c r="BS57" i="24"/>
  <c r="CC52" i="24"/>
  <c r="BZ38" i="24"/>
  <c r="BY54" i="24"/>
  <c r="BS73" i="24"/>
  <c r="BS7" i="23"/>
  <c r="BP5" i="24"/>
  <c r="BP16" i="24" s="1"/>
  <c r="BS86" i="24"/>
  <c r="BS91" i="24"/>
  <c r="BS46" i="24"/>
  <c r="BX39" i="24"/>
  <c r="CF80" i="24"/>
  <c r="BS29" i="24"/>
  <c r="BS75" i="24"/>
  <c r="BS74" i="24"/>
  <c r="CC67" i="24"/>
  <c r="BW77" i="24"/>
  <c r="CG65" i="24"/>
  <c r="CF35" i="24"/>
  <c r="CD24" i="24"/>
  <c r="BS72" i="24"/>
  <c r="BS56" i="24"/>
  <c r="BS12" i="23"/>
  <c r="BS31" i="24"/>
  <c r="BS30" i="24"/>
  <c r="CB82" i="24"/>
  <c r="BS87" i="24"/>
  <c r="BV32" i="24"/>
  <c r="BR10" i="24"/>
  <c r="BR4" i="25" s="1"/>
  <c r="BS61" i="24"/>
  <c r="CE51" i="24"/>
  <c r="BS89" i="24"/>
  <c r="CD36" i="24"/>
  <c r="BS60" i="24"/>
  <c r="BV47" i="24"/>
  <c r="BU55" i="24"/>
  <c r="BS6" i="23"/>
  <c r="BT28" i="24"/>
  <c r="BR11" i="24"/>
  <c r="BR5" i="25" s="1"/>
  <c r="BS71" i="24"/>
  <c r="BS13" i="23"/>
  <c r="BX27" i="24"/>
  <c r="BU70" i="24"/>
  <c r="BS90" i="24"/>
  <c r="BS42" i="24"/>
  <c r="BT40" i="24"/>
  <c r="BR12" i="24"/>
  <c r="BR6" i="25" s="1"/>
  <c r="BS45" i="24"/>
  <c r="BP13" i="25"/>
  <c r="BQ15" i="24"/>
  <c r="BZ83" i="24"/>
  <c r="BS58" i="24"/>
  <c r="CB37" i="24"/>
  <c r="BX84" i="24"/>
  <c r="CE66" i="24"/>
  <c r="BS5" i="23"/>
  <c r="BS41" i="24"/>
  <c r="BR13" i="24"/>
  <c r="BR7" i="25" s="1"/>
  <c r="CD81" i="24"/>
  <c r="BS59" i="24"/>
  <c r="BS14" i="23"/>
  <c r="CG50" i="24"/>
  <c r="BY69" i="24"/>
  <c r="BS88" i="24"/>
  <c r="BS43" i="24"/>
  <c r="BP9" i="25"/>
  <c r="BP64" i="25"/>
  <c r="BR30" i="25"/>
  <c r="CJ26" i="26" l="1"/>
  <c r="CF28" i="26"/>
  <c r="CB37" i="26"/>
  <c r="CD29" i="26"/>
  <c r="CI18" i="26"/>
  <c r="CH6" i="26"/>
  <c r="BQ5" i="24"/>
  <c r="BQ16" i="24" s="1"/>
  <c r="CH27" i="26"/>
  <c r="BZ30" i="26"/>
  <c r="BY7" i="26"/>
  <c r="BY5" i="26"/>
  <c r="BQ9" i="25"/>
  <c r="BR68" i="25"/>
  <c r="BR67" i="25"/>
  <c r="BR9" i="25"/>
  <c r="BQ64" i="25"/>
  <c r="BS30" i="25"/>
  <c r="BT10" i="23"/>
  <c r="BT6" i="23"/>
  <c r="BT11" i="23"/>
  <c r="BT5" i="23"/>
  <c r="BS15" i="23"/>
  <c r="BS16" i="23" s="1"/>
  <c r="BS13" i="24"/>
  <c r="BS7" i="25" s="1"/>
  <c r="BS67" i="25" s="1"/>
  <c r="BS14" i="24"/>
  <c r="BS8" i="25" s="1"/>
  <c r="BS68" i="25" s="1"/>
  <c r="BS11" i="24"/>
  <c r="BZ69" i="24"/>
  <c r="CC37" i="24"/>
  <c r="BQ13" i="25"/>
  <c r="BT45" i="24"/>
  <c r="BV70" i="24"/>
  <c r="BR65" i="25"/>
  <c r="BR7" i="24"/>
  <c r="BT60" i="24"/>
  <c r="CF51" i="24"/>
  <c r="BT87" i="24"/>
  <c r="BS10" i="24"/>
  <c r="BT29" i="24"/>
  <c r="CG80" i="24"/>
  <c r="BY39" i="24"/>
  <c r="BT86" i="24"/>
  <c r="CD52" i="24"/>
  <c r="BT76" i="24"/>
  <c r="BW92" i="24"/>
  <c r="CG23" i="24"/>
  <c r="CA26" i="24"/>
  <c r="BP10" i="25"/>
  <c r="BP69" i="25"/>
  <c r="BP27" i="25"/>
  <c r="BP31" i="25" s="1"/>
  <c r="BT59" i="24"/>
  <c r="BY84" i="24"/>
  <c r="BT90" i="24"/>
  <c r="BU28" i="24"/>
  <c r="BW47" i="24"/>
  <c r="BR15" i="24"/>
  <c r="BR13" i="25" s="1"/>
  <c r="BR6" i="24"/>
  <c r="BS12" i="24"/>
  <c r="BS6" i="25" s="1"/>
  <c r="BS66" i="25" s="1"/>
  <c r="BT72" i="24"/>
  <c r="CE24" i="24"/>
  <c r="CD67" i="24"/>
  <c r="CA38" i="24"/>
  <c r="BU85" i="24"/>
  <c r="CC25" i="24"/>
  <c r="CH50" i="24"/>
  <c r="CF66" i="24"/>
  <c r="CA83" i="24"/>
  <c r="BU40" i="24"/>
  <c r="BY27" i="24"/>
  <c r="BV55" i="24"/>
  <c r="BT89" i="24"/>
  <c r="BW32" i="24"/>
  <c r="BT56" i="24"/>
  <c r="BT12" i="23"/>
  <c r="BX77" i="24"/>
  <c r="BT46" i="24"/>
  <c r="BT73" i="24"/>
  <c r="BZ54" i="24"/>
  <c r="CB68" i="24"/>
  <c r="CB53" i="24"/>
  <c r="BT43" i="24"/>
  <c r="BT88" i="24"/>
  <c r="CE81" i="24"/>
  <c r="BT41" i="24"/>
  <c r="BT58" i="24"/>
  <c r="BT7" i="23"/>
  <c r="BT42" i="24"/>
  <c r="BT71" i="24"/>
  <c r="BT13" i="23"/>
  <c r="CE36" i="24"/>
  <c r="BT61" i="24"/>
  <c r="CC82" i="24"/>
  <c r="BT30" i="24"/>
  <c r="BT31" i="24"/>
  <c r="CG35" i="24"/>
  <c r="CH65" i="24"/>
  <c r="BT74" i="24"/>
  <c r="BT75" i="24"/>
  <c r="BT91" i="24"/>
  <c r="BT57" i="24"/>
  <c r="BT14" i="23"/>
  <c r="BT44" i="24"/>
  <c r="BX62" i="24"/>
  <c r="CJ18" i="26" l="1"/>
  <c r="CI6" i="26"/>
  <c r="CG28" i="26"/>
  <c r="CC37" i="26"/>
  <c r="CA30" i="26"/>
  <c r="BZ7" i="26"/>
  <c r="BZ5" i="26"/>
  <c r="CE29" i="26"/>
  <c r="CI27" i="26"/>
  <c r="BQ27" i="25"/>
  <c r="BQ31" i="25" s="1"/>
  <c r="BR66" i="25"/>
  <c r="BQ10" i="25"/>
  <c r="BQ69" i="25"/>
  <c r="BR5" i="24"/>
  <c r="BR16" i="24" s="1"/>
  <c r="BT11" i="24"/>
  <c r="BT15" i="23"/>
  <c r="BT16" i="23" s="1"/>
  <c r="BT14" i="24"/>
  <c r="BT8" i="25" s="1"/>
  <c r="BT68" i="25" s="1"/>
  <c r="BU74" i="24"/>
  <c r="CH35" i="24"/>
  <c r="BU30" i="24"/>
  <c r="BU61" i="24"/>
  <c r="CF36" i="24"/>
  <c r="BU71" i="24"/>
  <c r="BU13" i="23"/>
  <c r="BU58" i="24"/>
  <c r="BU41" i="24"/>
  <c r="BU46" i="24"/>
  <c r="BU56" i="24"/>
  <c r="BU12" i="23"/>
  <c r="BT10" i="24"/>
  <c r="BZ27" i="24"/>
  <c r="BV40" i="24"/>
  <c r="CB83" i="24"/>
  <c r="BV85" i="24"/>
  <c r="CE67" i="24"/>
  <c r="BU72" i="24"/>
  <c r="BR64" i="25"/>
  <c r="BZ84" i="24"/>
  <c r="BU76" i="24"/>
  <c r="BT30" i="25"/>
  <c r="BY62" i="24"/>
  <c r="BU31" i="24"/>
  <c r="BU88" i="24"/>
  <c r="BU73" i="24"/>
  <c r="BT12" i="24"/>
  <c r="BT6" i="25" s="1"/>
  <c r="BT66" i="25" s="1"/>
  <c r="BU89" i="24"/>
  <c r="CI50" i="24"/>
  <c r="CD25" i="24"/>
  <c r="CB38" i="24"/>
  <c r="BU6" i="23"/>
  <c r="BV28" i="24"/>
  <c r="BX92" i="24"/>
  <c r="CE52" i="24"/>
  <c r="CH80" i="24"/>
  <c r="BU29" i="24"/>
  <c r="BU45" i="24"/>
  <c r="BS5" i="25"/>
  <c r="BS65" i="25" s="1"/>
  <c r="BS7" i="24"/>
  <c r="BU57" i="24"/>
  <c r="BU91" i="24"/>
  <c r="CI65" i="24"/>
  <c r="CC53" i="24"/>
  <c r="CC68" i="24"/>
  <c r="BY77" i="24"/>
  <c r="BW55" i="24"/>
  <c r="BU11" i="23"/>
  <c r="CG66" i="24"/>
  <c r="BU14" i="23"/>
  <c r="CF24" i="24"/>
  <c r="BU10" i="23"/>
  <c r="CB26" i="24"/>
  <c r="BU86" i="24"/>
  <c r="BU60" i="24"/>
  <c r="BU44" i="24"/>
  <c r="BU75" i="24"/>
  <c r="CD82" i="24"/>
  <c r="BT13" i="24"/>
  <c r="BT7" i="25" s="1"/>
  <c r="BT67" i="25" s="1"/>
  <c r="BU42" i="24"/>
  <c r="CF81" i="24"/>
  <c r="BU43" i="24"/>
  <c r="CA54" i="24"/>
  <c r="BX32" i="24"/>
  <c r="BU7" i="23"/>
  <c r="BX47" i="24"/>
  <c r="BU5" i="23"/>
  <c r="BU90" i="24"/>
  <c r="BU59" i="24"/>
  <c r="CH23" i="24"/>
  <c r="BZ39" i="24"/>
  <c r="BS15" i="24"/>
  <c r="BS13" i="25" s="1"/>
  <c r="BS4" i="25"/>
  <c r="BS6" i="24"/>
  <c r="BU87" i="24"/>
  <c r="CG51" i="24"/>
  <c r="BW70" i="24"/>
  <c r="CD37" i="24"/>
  <c r="CA69" i="24"/>
  <c r="CF29" i="26" l="1"/>
  <c r="CD37" i="26"/>
  <c r="CH28" i="26"/>
  <c r="CB30" i="26"/>
  <c r="CA5" i="26"/>
  <c r="CA7" i="26"/>
  <c r="CJ6" i="26"/>
  <c r="CJ27" i="26"/>
  <c r="BS5" i="24"/>
  <c r="BS16" i="24" s="1"/>
  <c r="BU14" i="24"/>
  <c r="BU8" i="25" s="1"/>
  <c r="BU68" i="25" s="1"/>
  <c r="BV11" i="23"/>
  <c r="BV5" i="23"/>
  <c r="CH51" i="24"/>
  <c r="CA39" i="24"/>
  <c r="BV90" i="24"/>
  <c r="CG81" i="24"/>
  <c r="BV86" i="24"/>
  <c r="BU15" i="23"/>
  <c r="BU16" i="23" s="1"/>
  <c r="BX55" i="24"/>
  <c r="CJ65" i="24"/>
  <c r="CC38" i="24"/>
  <c r="CJ50" i="24"/>
  <c r="BZ62" i="24"/>
  <c r="BR10" i="25"/>
  <c r="BR69" i="25"/>
  <c r="BR27" i="25"/>
  <c r="BR31" i="25" s="1"/>
  <c r="BV14" i="23"/>
  <c r="CA27" i="24"/>
  <c r="BV46" i="24"/>
  <c r="BV58" i="24"/>
  <c r="BU13" i="24"/>
  <c r="BU7" i="25" s="1"/>
  <c r="BU67" i="25" s="1"/>
  <c r="BV30" i="24"/>
  <c r="CB69" i="24"/>
  <c r="CE37" i="24"/>
  <c r="BV87" i="24"/>
  <c r="BV42" i="24"/>
  <c r="CE82" i="24"/>
  <c r="BV75" i="24"/>
  <c r="CC26" i="24"/>
  <c r="CH66" i="24"/>
  <c r="CD53" i="24"/>
  <c r="BV57" i="24"/>
  <c r="BV45" i="24"/>
  <c r="BW28" i="24"/>
  <c r="CE25" i="24"/>
  <c r="BV73" i="24"/>
  <c r="BU10" i="24"/>
  <c r="BV72" i="24"/>
  <c r="CF67" i="24"/>
  <c r="BV7" i="23"/>
  <c r="BT6" i="24"/>
  <c r="BT4" i="25"/>
  <c r="BT15" i="24"/>
  <c r="BV71" i="24"/>
  <c r="BV13" i="23"/>
  <c r="CG36" i="24"/>
  <c r="BY47" i="24"/>
  <c r="BV43" i="24"/>
  <c r="BV60" i="24"/>
  <c r="CG24" i="24"/>
  <c r="BV29" i="24"/>
  <c r="BV10" i="23"/>
  <c r="BU11" i="24"/>
  <c r="BV89" i="24"/>
  <c r="BV88" i="24"/>
  <c r="BV31" i="24"/>
  <c r="BU30" i="25"/>
  <c r="CA84" i="24"/>
  <c r="BW85" i="24"/>
  <c r="CC83" i="24"/>
  <c r="BU12" i="24"/>
  <c r="BU6" i="25" s="1"/>
  <c r="BU66" i="25" s="1"/>
  <c r="CI35" i="24"/>
  <c r="BT7" i="24"/>
  <c r="BV59" i="24"/>
  <c r="BX70" i="24"/>
  <c r="BS9" i="25"/>
  <c r="BS64" i="25"/>
  <c r="CI23" i="24"/>
  <c r="BY32" i="24"/>
  <c r="CB54" i="24"/>
  <c r="BV44" i="24"/>
  <c r="BZ77" i="24"/>
  <c r="CD68" i="24"/>
  <c r="BV91" i="24"/>
  <c r="CI80" i="24"/>
  <c r="CF52" i="24"/>
  <c r="BY92" i="24"/>
  <c r="BV6" i="23"/>
  <c r="BV76" i="24"/>
  <c r="BW40" i="24"/>
  <c r="BV56" i="24"/>
  <c r="BV12" i="23"/>
  <c r="BV41" i="24"/>
  <c r="BV61" i="24"/>
  <c r="BV74" i="24"/>
  <c r="BT5" i="25"/>
  <c r="BT65" i="25" s="1"/>
  <c r="CI28" i="26" l="1"/>
  <c r="CE37" i="26"/>
  <c r="CC30" i="26"/>
  <c r="CB5" i="26"/>
  <c r="CB7" i="26"/>
  <c r="CG29" i="26"/>
  <c r="BW11" i="23"/>
  <c r="BV14" i="24"/>
  <c r="BV8" i="25" s="1"/>
  <c r="BV68" i="25" s="1"/>
  <c r="BW56" i="24"/>
  <c r="BW12" i="23"/>
  <c r="BW74" i="24"/>
  <c r="BW61" i="24"/>
  <c r="BW91" i="24"/>
  <c r="BZ32" i="24"/>
  <c r="BW14" i="23"/>
  <c r="CB84" i="24"/>
  <c r="BW31" i="24"/>
  <c r="BW89" i="24"/>
  <c r="BW29" i="24"/>
  <c r="CH36" i="24"/>
  <c r="BW75" i="24"/>
  <c r="CC69" i="24"/>
  <c r="BW58" i="24"/>
  <c r="BV10" i="24"/>
  <c r="CH81" i="24"/>
  <c r="CI51" i="24"/>
  <c r="BV12" i="24"/>
  <c r="BV6" i="25" s="1"/>
  <c r="BV66" i="25" s="1"/>
  <c r="BW76" i="24"/>
  <c r="CJ80" i="24"/>
  <c r="BS10" i="25"/>
  <c r="BS27" i="25"/>
  <c r="BS31" i="25" s="1"/>
  <c r="BS69" i="25"/>
  <c r="BY70" i="24"/>
  <c r="CJ35" i="24"/>
  <c r="BX85" i="24"/>
  <c r="BV15" i="23"/>
  <c r="BV16" i="23" s="1"/>
  <c r="BT13" i="25"/>
  <c r="BW72" i="24"/>
  <c r="CF25" i="24"/>
  <c r="BW5" i="23"/>
  <c r="BX28" i="24"/>
  <c r="BW57" i="24"/>
  <c r="CE53" i="24"/>
  <c r="BW42" i="24"/>
  <c r="CF37" i="24"/>
  <c r="BW46" i="24"/>
  <c r="BW90" i="24"/>
  <c r="BW7" i="23"/>
  <c r="CG52" i="24"/>
  <c r="CJ23" i="24"/>
  <c r="BW59" i="24"/>
  <c r="BV30" i="25"/>
  <c r="BW88" i="24"/>
  <c r="BU5" i="25"/>
  <c r="BU65" i="25" s="1"/>
  <c r="BU7" i="24"/>
  <c r="CH24" i="24"/>
  <c r="BW43" i="24"/>
  <c r="BV13" i="24"/>
  <c r="BV7" i="25" s="1"/>
  <c r="BV67" i="25" s="1"/>
  <c r="BT9" i="25"/>
  <c r="BT64" i="25"/>
  <c r="BW6" i="23"/>
  <c r="CI66" i="24"/>
  <c r="BW87" i="24"/>
  <c r="BY55" i="24"/>
  <c r="CB39" i="24"/>
  <c r="CA77" i="24"/>
  <c r="BW44" i="24"/>
  <c r="BW41" i="24"/>
  <c r="BX40" i="24"/>
  <c r="BZ92" i="24"/>
  <c r="CE68" i="24"/>
  <c r="CC54" i="24"/>
  <c r="BV11" i="24"/>
  <c r="CD83" i="24"/>
  <c r="BW60" i="24"/>
  <c r="BZ47" i="24"/>
  <c r="BW71" i="24"/>
  <c r="BW13" i="23"/>
  <c r="BT5" i="24"/>
  <c r="BT16" i="24" s="1"/>
  <c r="CG67" i="24"/>
  <c r="BU6" i="24"/>
  <c r="BU4" i="25"/>
  <c r="BU15" i="24"/>
  <c r="BW73" i="24"/>
  <c r="BW10" i="23"/>
  <c r="BW45" i="24"/>
  <c r="CD26" i="24"/>
  <c r="CF82" i="24"/>
  <c r="BW30" i="24"/>
  <c r="CB27" i="24"/>
  <c r="CA62" i="24"/>
  <c r="CD38" i="24"/>
  <c r="BW86" i="24"/>
  <c r="CD30" i="26" l="1"/>
  <c r="CC5" i="26"/>
  <c r="CC7" i="26"/>
  <c r="CF37" i="26"/>
  <c r="CH29" i="26"/>
  <c r="CJ28" i="26"/>
  <c r="BU13" i="25"/>
  <c r="BW15" i="23"/>
  <c r="BW16" i="23" s="1"/>
  <c r="BU5" i="24"/>
  <c r="BU16" i="24" s="1"/>
  <c r="BW13" i="24"/>
  <c r="BW7" i="25" s="1"/>
  <c r="BW67" i="25" s="1"/>
  <c r="BX11" i="23"/>
  <c r="BW14" i="24"/>
  <c r="BW8" i="25" s="1"/>
  <c r="BW68" i="25" s="1"/>
  <c r="BX7" i="23"/>
  <c r="BX30" i="24"/>
  <c r="CG82" i="24"/>
  <c r="CE26" i="24"/>
  <c r="CH67" i="24"/>
  <c r="BX71" i="24"/>
  <c r="BX13" i="23"/>
  <c r="BX44" i="24"/>
  <c r="CB77" i="24"/>
  <c r="CC39" i="24"/>
  <c r="BZ55" i="24"/>
  <c r="BX43" i="24"/>
  <c r="CI24" i="24"/>
  <c r="BX59" i="24"/>
  <c r="CH52" i="24"/>
  <c r="BX10" i="23"/>
  <c r="BY28" i="24"/>
  <c r="CI81" i="24"/>
  <c r="BX29" i="24"/>
  <c r="BX31" i="24"/>
  <c r="CC84" i="24"/>
  <c r="CA32" i="24"/>
  <c r="BX91" i="24"/>
  <c r="BX61" i="24"/>
  <c r="BX86" i="24"/>
  <c r="CB62" i="24"/>
  <c r="BU9" i="25"/>
  <c r="BU64" i="25"/>
  <c r="CE83" i="24"/>
  <c r="BX41" i="24"/>
  <c r="BX88" i="24"/>
  <c r="BX90" i="24"/>
  <c r="BX42" i="24"/>
  <c r="CF53" i="24"/>
  <c r="BX5" i="23"/>
  <c r="CG25" i="24"/>
  <c r="BZ70" i="24"/>
  <c r="BX76" i="24"/>
  <c r="CJ51" i="24"/>
  <c r="CD69" i="24"/>
  <c r="BW10" i="24"/>
  <c r="CI36" i="24"/>
  <c r="BX56" i="24"/>
  <c r="BX12" i="23"/>
  <c r="BX73" i="24"/>
  <c r="CA47" i="24"/>
  <c r="CJ66" i="24"/>
  <c r="BW30" i="25"/>
  <c r="BX46" i="24"/>
  <c r="BX6" i="23"/>
  <c r="BX14" i="23"/>
  <c r="BX58" i="24"/>
  <c r="BW11" i="24"/>
  <c r="BX74" i="24"/>
  <c r="BW12" i="24"/>
  <c r="BW6" i="25" s="1"/>
  <c r="BW66" i="25" s="1"/>
  <c r="CE38" i="24"/>
  <c r="BX60" i="24"/>
  <c r="CC27" i="24"/>
  <c r="BX45" i="24"/>
  <c r="BV5" i="25"/>
  <c r="BV65" i="25" s="1"/>
  <c r="BV7" i="24"/>
  <c r="CD54" i="24"/>
  <c r="CF68" i="24"/>
  <c r="CA92" i="24"/>
  <c r="BY40" i="24"/>
  <c r="BX87" i="24"/>
  <c r="BT10" i="25"/>
  <c r="BT27" i="25"/>
  <c r="BT31" i="25" s="1"/>
  <c r="BT69" i="25"/>
  <c r="CG37" i="24"/>
  <c r="BX57" i="24"/>
  <c r="BX72" i="24"/>
  <c r="BY85" i="24"/>
  <c r="BV6" i="24"/>
  <c r="BV15" i="24"/>
  <c r="BV4" i="25"/>
  <c r="BX75" i="24"/>
  <c r="BX89" i="24"/>
  <c r="CI29" i="26" l="1"/>
  <c r="CG37" i="26"/>
  <c r="CE30" i="26"/>
  <c r="CD5" i="26"/>
  <c r="CD7" i="26"/>
  <c r="BV5" i="24"/>
  <c r="H2" i="24" s="1"/>
  <c r="BX14" i="24"/>
  <c r="BX8" i="25" s="1"/>
  <c r="BX68" i="25" s="1"/>
  <c r="BX10" i="24"/>
  <c r="BX6" i="24" s="1"/>
  <c r="BY7" i="23"/>
  <c r="BY89" i="24"/>
  <c r="BV9" i="25"/>
  <c r="BV64" i="25"/>
  <c r="BY14" i="23"/>
  <c r="BY57" i="24"/>
  <c r="BY87" i="24"/>
  <c r="CB92" i="24"/>
  <c r="CG68" i="24"/>
  <c r="BY74" i="24"/>
  <c r="CB47" i="24"/>
  <c r="CJ36" i="24"/>
  <c r="BY76" i="24"/>
  <c r="BY42" i="24"/>
  <c r="BY88" i="24"/>
  <c r="BY86" i="24"/>
  <c r="BY91" i="24"/>
  <c r="BY29" i="24"/>
  <c r="BY10" i="23"/>
  <c r="BY59" i="24"/>
  <c r="BY43" i="24"/>
  <c r="CA55" i="24"/>
  <c r="BY44" i="24"/>
  <c r="BY71" i="24"/>
  <c r="BY13" i="23"/>
  <c r="CF26" i="24"/>
  <c r="CH82" i="24"/>
  <c r="BV13" i="25"/>
  <c r="BZ40" i="24"/>
  <c r="CD27" i="24"/>
  <c r="BY73" i="24"/>
  <c r="BY56" i="24"/>
  <c r="BY12" i="23"/>
  <c r="BW6" i="24"/>
  <c r="BW4" i="25"/>
  <c r="BW15" i="24"/>
  <c r="CF83" i="24"/>
  <c r="BU10" i="25"/>
  <c r="BU69" i="25"/>
  <c r="BU27" i="25"/>
  <c r="BU31" i="25" s="1"/>
  <c r="CC62" i="24"/>
  <c r="BY61" i="24"/>
  <c r="CB32" i="24"/>
  <c r="CD84" i="24"/>
  <c r="BZ28" i="24"/>
  <c r="BY30" i="24"/>
  <c r="BZ85" i="24"/>
  <c r="CE54" i="24"/>
  <c r="BY45" i="24"/>
  <c r="BY60" i="24"/>
  <c r="BW5" i="25"/>
  <c r="BW65" i="25" s="1"/>
  <c r="BW7" i="24"/>
  <c r="BY46" i="24"/>
  <c r="BX30" i="25"/>
  <c r="BX12" i="24"/>
  <c r="BX6" i="25" s="1"/>
  <c r="BX66" i="25" s="1"/>
  <c r="CG53" i="24"/>
  <c r="BY5" i="23"/>
  <c r="CJ24" i="24"/>
  <c r="CC77" i="24"/>
  <c r="BX11" i="24"/>
  <c r="CI67" i="24"/>
  <c r="BY75" i="24"/>
  <c r="BY72" i="24"/>
  <c r="CH37" i="24"/>
  <c r="BY11" i="23"/>
  <c r="CF38" i="24"/>
  <c r="BY58" i="24"/>
  <c r="CE69" i="24"/>
  <c r="CA70" i="24"/>
  <c r="CH25" i="24"/>
  <c r="BY90" i="24"/>
  <c r="BY41" i="24"/>
  <c r="BY31" i="24"/>
  <c r="CJ81" i="24"/>
  <c r="BY6" i="23"/>
  <c r="BX15" i="23"/>
  <c r="BX16" i="23" s="1"/>
  <c r="CI52" i="24"/>
  <c r="CD39" i="24"/>
  <c r="BX13" i="24"/>
  <c r="BX7" i="25" s="1"/>
  <c r="BX67" i="25" s="1"/>
  <c r="CF30" i="26" l="1"/>
  <c r="CE5" i="26"/>
  <c r="CE7" i="26"/>
  <c r="CH37" i="26"/>
  <c r="CJ29" i="26"/>
  <c r="BX4" i="25"/>
  <c r="BX64" i="25" s="1"/>
  <c r="BV16" i="24"/>
  <c r="BW13" i="25"/>
  <c r="BY14" i="24"/>
  <c r="BY8" i="25" s="1"/>
  <c r="BY68" i="25" s="1"/>
  <c r="BZ7" i="23"/>
  <c r="BZ14" i="23"/>
  <c r="CE39" i="24"/>
  <c r="BZ31" i="24"/>
  <c r="BZ58" i="24"/>
  <c r="CI37" i="24"/>
  <c r="CJ67" i="24"/>
  <c r="CH53" i="24"/>
  <c r="BZ45" i="24"/>
  <c r="BY11" i="24"/>
  <c r="CA85" i="24"/>
  <c r="BZ6" i="23"/>
  <c r="CC32" i="24"/>
  <c r="BW5" i="24"/>
  <c r="BW16" i="24" s="1"/>
  <c r="BZ73" i="24"/>
  <c r="CE27" i="24"/>
  <c r="CI82" i="24"/>
  <c r="BY13" i="24"/>
  <c r="BY7" i="25" s="1"/>
  <c r="BY67" i="25" s="1"/>
  <c r="BZ43" i="24"/>
  <c r="BY15" i="23"/>
  <c r="BY16" i="23" s="1"/>
  <c r="BZ76" i="24"/>
  <c r="CH68" i="24"/>
  <c r="BZ57" i="24"/>
  <c r="BV10" i="25"/>
  <c r="BV69" i="25"/>
  <c r="BV27" i="25"/>
  <c r="BV31" i="25" s="1"/>
  <c r="CI25" i="24"/>
  <c r="CG38" i="24"/>
  <c r="BZ72" i="24"/>
  <c r="BX5" i="25"/>
  <c r="BX65" i="25" s="1"/>
  <c r="BX7" i="24"/>
  <c r="BX5" i="24" s="1"/>
  <c r="BY30" i="25"/>
  <c r="BZ30" i="24"/>
  <c r="BZ5" i="23"/>
  <c r="BZ61" i="24"/>
  <c r="CD62" i="24"/>
  <c r="CG26" i="24"/>
  <c r="BZ44" i="24"/>
  <c r="BZ86" i="24"/>
  <c r="BZ42" i="24"/>
  <c r="BZ74" i="24"/>
  <c r="BZ87" i="24"/>
  <c r="BZ89" i="24"/>
  <c r="CJ52" i="24"/>
  <c r="BZ41" i="24"/>
  <c r="BY10" i="24"/>
  <c r="BZ60" i="24"/>
  <c r="CF54" i="24"/>
  <c r="BZ10" i="23"/>
  <c r="CE84" i="24"/>
  <c r="CG83" i="24"/>
  <c r="BZ56" i="24"/>
  <c r="BZ12" i="23"/>
  <c r="CA40" i="24"/>
  <c r="BZ59" i="24"/>
  <c r="BZ88" i="24"/>
  <c r="BZ90" i="24"/>
  <c r="CB70" i="24"/>
  <c r="CF69" i="24"/>
  <c r="BZ75" i="24"/>
  <c r="CD77" i="24"/>
  <c r="BZ46" i="24"/>
  <c r="CA28" i="24"/>
  <c r="BW9" i="25"/>
  <c r="BW64" i="25"/>
  <c r="BY12" i="24"/>
  <c r="BY6" i="25" s="1"/>
  <c r="BY66" i="25" s="1"/>
  <c r="BZ11" i="23"/>
  <c r="BX15" i="24"/>
  <c r="BX13" i="25" s="1"/>
  <c r="BZ71" i="24"/>
  <c r="BZ13" i="23"/>
  <c r="CB55" i="24"/>
  <c r="CA6" i="23"/>
  <c r="BZ29" i="24"/>
  <c r="BZ91" i="24"/>
  <c r="CC47" i="24"/>
  <c r="CC92" i="24"/>
  <c r="CI37" i="26" l="1"/>
  <c r="CG30" i="26"/>
  <c r="CF5" i="26"/>
  <c r="CF7" i="26"/>
  <c r="BZ14" i="24"/>
  <c r="BZ8" i="25" s="1"/>
  <c r="BZ68" i="25" s="1"/>
  <c r="CA11" i="23"/>
  <c r="BZ13" i="24"/>
  <c r="BZ7" i="25" s="1"/>
  <c r="BZ67" i="25" s="1"/>
  <c r="CA14" i="23"/>
  <c r="CD47" i="24"/>
  <c r="CA10" i="23"/>
  <c r="CE77" i="24"/>
  <c r="CA75" i="24"/>
  <c r="BZ12" i="24"/>
  <c r="BZ6" i="25" s="1"/>
  <c r="BZ66" i="25" s="1"/>
  <c r="BZ15" i="23"/>
  <c r="BZ16" i="23" s="1"/>
  <c r="CG54" i="24"/>
  <c r="CA87" i="24"/>
  <c r="BX16" i="24"/>
  <c r="CA72" i="24"/>
  <c r="CA76" i="24"/>
  <c r="CD32" i="24"/>
  <c r="CA45" i="24"/>
  <c r="CI53" i="24"/>
  <c r="CA31" i="24"/>
  <c r="CF39" i="24"/>
  <c r="CD92" i="24"/>
  <c r="CA91" i="24"/>
  <c r="CC55" i="24"/>
  <c r="CA71" i="24"/>
  <c r="CA13" i="23"/>
  <c r="CA46" i="24"/>
  <c r="CA59" i="24"/>
  <c r="CB40" i="24"/>
  <c r="CA56" i="24"/>
  <c r="CA12" i="23"/>
  <c r="CA42" i="24"/>
  <c r="BZ11" i="24"/>
  <c r="CA61" i="24"/>
  <c r="CA30" i="24"/>
  <c r="CJ25" i="24"/>
  <c r="CA43" i="24"/>
  <c r="BX9" i="25"/>
  <c r="CF27" i="24"/>
  <c r="CA73" i="24"/>
  <c r="BZ10" i="24"/>
  <c r="CB85" i="24"/>
  <c r="CJ37" i="24"/>
  <c r="CB28" i="24"/>
  <c r="CC70" i="24"/>
  <c r="CF84" i="24"/>
  <c r="CA60" i="24"/>
  <c r="CA41" i="24"/>
  <c r="CA44" i="24"/>
  <c r="CH26" i="24"/>
  <c r="CJ82" i="24"/>
  <c r="CA29" i="24"/>
  <c r="BW10" i="25"/>
  <c r="BW69" i="25"/>
  <c r="BW27" i="25"/>
  <c r="BW31" i="25" s="1"/>
  <c r="CA5" i="23"/>
  <c r="CG69" i="24"/>
  <c r="CA90" i="24"/>
  <c r="CA88" i="24"/>
  <c r="CA7" i="23"/>
  <c r="CH83" i="24"/>
  <c r="BY6" i="24"/>
  <c r="BY4" i="25"/>
  <c r="BY15" i="24"/>
  <c r="CA89" i="24"/>
  <c r="CA74" i="24"/>
  <c r="CA86" i="24"/>
  <c r="CE62" i="24"/>
  <c r="BZ30" i="25"/>
  <c r="CH38" i="24"/>
  <c r="CA57" i="24"/>
  <c r="CI68" i="24"/>
  <c r="BY5" i="25"/>
  <c r="BY65" i="25" s="1"/>
  <c r="BY7" i="24"/>
  <c r="CA58" i="24"/>
  <c r="CH30" i="26" l="1"/>
  <c r="CG5" i="26"/>
  <c r="CG7" i="26"/>
  <c r="CJ37" i="26"/>
  <c r="BY5" i="24"/>
  <c r="BY16" i="24" s="1"/>
  <c r="CB10" i="23"/>
  <c r="CB11" i="23"/>
  <c r="CA14" i="24"/>
  <c r="CA8" i="25" s="1"/>
  <c r="CA68" i="25" s="1"/>
  <c r="CA30" i="25"/>
  <c r="CB57" i="24"/>
  <c r="CB86" i="24"/>
  <c r="CB89" i="24"/>
  <c r="CB46" i="24"/>
  <c r="CD55" i="24"/>
  <c r="CE92" i="24"/>
  <c r="CB72" i="24"/>
  <c r="CH54" i="24"/>
  <c r="CB75" i="24"/>
  <c r="CF77" i="24"/>
  <c r="CE47" i="24"/>
  <c r="CF62" i="24"/>
  <c r="CB44" i="24"/>
  <c r="CB60" i="24"/>
  <c r="CG84" i="24"/>
  <c r="CC28" i="24"/>
  <c r="CC85" i="24"/>
  <c r="CG27" i="24"/>
  <c r="BZ5" i="25"/>
  <c r="BZ65" i="25" s="1"/>
  <c r="BZ7" i="24"/>
  <c r="CA12" i="24"/>
  <c r="CA6" i="25" s="1"/>
  <c r="CA66" i="25" s="1"/>
  <c r="CB71" i="24"/>
  <c r="CB13" i="23"/>
  <c r="CG39" i="24"/>
  <c r="CJ53" i="24"/>
  <c r="CB87" i="24"/>
  <c r="CA15" i="23"/>
  <c r="CA16" i="23" s="1"/>
  <c r="BY13" i="25"/>
  <c r="CB88" i="24"/>
  <c r="CB29" i="24"/>
  <c r="CA11" i="24"/>
  <c r="CD70" i="24"/>
  <c r="CB5" i="23"/>
  <c r="BZ4" i="25"/>
  <c r="BZ15" i="24"/>
  <c r="BZ6" i="24"/>
  <c r="BX10" i="25"/>
  <c r="BX69" i="25"/>
  <c r="BX27" i="25"/>
  <c r="BX31" i="25" s="1"/>
  <c r="CB30" i="24"/>
  <c r="CB56" i="24"/>
  <c r="CB12" i="23"/>
  <c r="CC40" i="24"/>
  <c r="CA10" i="24"/>
  <c r="CA13" i="24"/>
  <c r="CA7" i="25" s="1"/>
  <c r="CA67" i="25" s="1"/>
  <c r="CB91" i="24"/>
  <c r="CB45" i="24"/>
  <c r="CI38" i="24"/>
  <c r="CB58" i="24"/>
  <c r="CJ68" i="24"/>
  <c r="CB74" i="24"/>
  <c r="BY9" i="25"/>
  <c r="BY64" i="25"/>
  <c r="CI83" i="24"/>
  <c r="CB90" i="24"/>
  <c r="CH69" i="24"/>
  <c r="CI26" i="24"/>
  <c r="CB41" i="24"/>
  <c r="CB6" i="23"/>
  <c r="CB14" i="23"/>
  <c r="CB73" i="24"/>
  <c r="CB43" i="24"/>
  <c r="CB61" i="24"/>
  <c r="CB42" i="24"/>
  <c r="CB7" i="23"/>
  <c r="CB59" i="24"/>
  <c r="CB31" i="24"/>
  <c r="CE32" i="24"/>
  <c r="CB76" i="24"/>
  <c r="CI30" i="26" l="1"/>
  <c r="CH5" i="26"/>
  <c r="I2" i="26" s="1"/>
  <c r="CH7" i="26"/>
  <c r="BZ5" i="24"/>
  <c r="BZ16" i="24" s="1"/>
  <c r="CB15" i="23"/>
  <c r="CB16" i="23" s="1"/>
  <c r="BZ13" i="25"/>
  <c r="CC10" i="23"/>
  <c r="CC14" i="23"/>
  <c r="CB14" i="24"/>
  <c r="CB8" i="25" s="1"/>
  <c r="CB68" i="25" s="1"/>
  <c r="CF32" i="24"/>
  <c r="CC76" i="24"/>
  <c r="CC58" i="24"/>
  <c r="CJ38" i="24"/>
  <c r="CA15" i="24"/>
  <c r="CA13" i="25" s="1"/>
  <c r="CA4" i="25"/>
  <c r="CA6" i="24"/>
  <c r="CD40" i="24"/>
  <c r="CC88" i="24"/>
  <c r="CC71" i="24"/>
  <c r="CC13" i="23"/>
  <c r="CC5" i="23"/>
  <c r="CG77" i="24"/>
  <c r="CC72" i="24"/>
  <c r="CB10" i="24"/>
  <c r="CC31" i="24"/>
  <c r="CC42" i="24"/>
  <c r="CC43" i="24"/>
  <c r="CC41" i="24"/>
  <c r="CI69" i="24"/>
  <c r="BY10" i="25"/>
  <c r="BY27" i="25"/>
  <c r="BY31" i="25" s="1"/>
  <c r="BY69" i="25"/>
  <c r="CC91" i="24"/>
  <c r="CC11" i="23"/>
  <c r="BZ9" i="25"/>
  <c r="BZ64" i="25"/>
  <c r="CE70" i="24"/>
  <c r="CH39" i="24"/>
  <c r="CB11" i="24"/>
  <c r="CD85" i="24"/>
  <c r="CC60" i="24"/>
  <c r="CF47" i="24"/>
  <c r="CI54" i="24"/>
  <c r="CF92" i="24"/>
  <c r="CC86" i="24"/>
  <c r="CJ26" i="24"/>
  <c r="CC7" i="23"/>
  <c r="CC56" i="24"/>
  <c r="CC12" i="23"/>
  <c r="CA7" i="24"/>
  <c r="CA5" i="25"/>
  <c r="CA65" i="25" s="1"/>
  <c r="CC29" i="24"/>
  <c r="CG62" i="24"/>
  <c r="CC46" i="24"/>
  <c r="CC57" i="24"/>
  <c r="CC59" i="24"/>
  <c r="CC61" i="24"/>
  <c r="CC73" i="24"/>
  <c r="CC90" i="24"/>
  <c r="CJ83" i="24"/>
  <c r="CC74" i="24"/>
  <c r="CC45" i="24"/>
  <c r="CB12" i="24"/>
  <c r="CB6" i="25" s="1"/>
  <c r="CB66" i="25" s="1"/>
  <c r="CC30" i="24"/>
  <c r="CC87" i="24"/>
  <c r="CB13" i="24"/>
  <c r="CB7" i="25" s="1"/>
  <c r="CB67" i="25" s="1"/>
  <c r="CH27" i="24"/>
  <c r="CC6" i="23"/>
  <c r="CD28" i="24"/>
  <c r="CH84" i="24"/>
  <c r="CC44" i="24"/>
  <c r="CC75" i="24"/>
  <c r="CE55" i="24"/>
  <c r="CC89" i="24"/>
  <c r="CB30" i="25"/>
  <c r="CJ30" i="26" l="1"/>
  <c r="CI5" i="26"/>
  <c r="CI7" i="26"/>
  <c r="CD6" i="23"/>
  <c r="CD10" i="23"/>
  <c r="CD5" i="23"/>
  <c r="CC30" i="25"/>
  <c r="CC15" i="23"/>
  <c r="CC16" i="23" s="1"/>
  <c r="CC14" i="24"/>
  <c r="CC8" i="25" s="1"/>
  <c r="CC68" i="25" s="1"/>
  <c r="CD7" i="23"/>
  <c r="CD45" i="24"/>
  <c r="CD61" i="24"/>
  <c r="CD57" i="24"/>
  <c r="CD29" i="24"/>
  <c r="CD86" i="24"/>
  <c r="CG92" i="24"/>
  <c r="CB5" i="25"/>
  <c r="CB65" i="25" s="1"/>
  <c r="CB7" i="24"/>
  <c r="CI39" i="24"/>
  <c r="CD42" i="24"/>
  <c r="CD71" i="24"/>
  <c r="CD13" i="23"/>
  <c r="CD87" i="24"/>
  <c r="CC11" i="24"/>
  <c r="CD74" i="24"/>
  <c r="CC12" i="24"/>
  <c r="CC6" i="25" s="1"/>
  <c r="CC66" i="25" s="1"/>
  <c r="CG47" i="24"/>
  <c r="CD14" i="23"/>
  <c r="CJ69" i="24"/>
  <c r="CD43" i="24"/>
  <c r="CH77" i="24"/>
  <c r="CC13" i="24"/>
  <c r="CC7" i="25" s="1"/>
  <c r="CC67" i="25" s="1"/>
  <c r="CE40" i="24"/>
  <c r="CD76" i="24"/>
  <c r="CD89" i="24"/>
  <c r="CD75" i="24"/>
  <c r="CI84" i="24"/>
  <c r="CI27" i="24"/>
  <c r="CD30" i="24"/>
  <c r="CE6" i="23"/>
  <c r="CD90" i="24"/>
  <c r="CD73" i="24"/>
  <c r="CD59" i="24"/>
  <c r="CC10" i="24"/>
  <c r="CD56" i="24"/>
  <c r="CD12" i="23"/>
  <c r="CE85" i="24"/>
  <c r="BZ10" i="25"/>
  <c r="BZ27" i="25"/>
  <c r="BZ31" i="25" s="1"/>
  <c r="BZ69" i="25"/>
  <c r="CD91" i="24"/>
  <c r="CD31" i="24"/>
  <c r="CB6" i="24"/>
  <c r="CB15" i="24"/>
  <c r="CB13" i="25" s="1"/>
  <c r="CB4" i="25"/>
  <c r="CD72" i="24"/>
  <c r="CD88" i="24"/>
  <c r="CA5" i="24"/>
  <c r="CA16" i="24" s="1"/>
  <c r="CD58" i="24"/>
  <c r="CF55" i="24"/>
  <c r="CD44" i="24"/>
  <c r="CE28" i="24"/>
  <c r="CE10" i="23"/>
  <c r="CD46" i="24"/>
  <c r="CH62" i="24"/>
  <c r="CJ54" i="24"/>
  <c r="CD60" i="24"/>
  <c r="CF70" i="24"/>
  <c r="CD41" i="24"/>
  <c r="CD11" i="23"/>
  <c r="CA9" i="25"/>
  <c r="CA64" i="25"/>
  <c r="CG32" i="24"/>
  <c r="CJ7" i="26" l="1"/>
  <c r="CJ5" i="26"/>
  <c r="CD15" i="23"/>
  <c r="CD16" i="23" s="1"/>
  <c r="CB5" i="24"/>
  <c r="CB16" i="24" s="1"/>
  <c r="CE14" i="23"/>
  <c r="CD14" i="24"/>
  <c r="CD8" i="25" s="1"/>
  <c r="CD68" i="25" s="1"/>
  <c r="CE11" i="23"/>
  <c r="CE46" i="24"/>
  <c r="CE5" i="23"/>
  <c r="CE44" i="24"/>
  <c r="CG55" i="24"/>
  <c r="CE72" i="24"/>
  <c r="CE91" i="24"/>
  <c r="CC4" i="25"/>
  <c r="CC6" i="24"/>
  <c r="CC15" i="24"/>
  <c r="CC13" i="25" s="1"/>
  <c r="CE30" i="24"/>
  <c r="CE89" i="24"/>
  <c r="CE7" i="23"/>
  <c r="CH47" i="24"/>
  <c r="CC7" i="24"/>
  <c r="CC5" i="25"/>
  <c r="CC65" i="25" s="1"/>
  <c r="CD11" i="24"/>
  <c r="CE71" i="24"/>
  <c r="CE13" i="23"/>
  <c r="CE29" i="24"/>
  <c r="CE57" i="24"/>
  <c r="CD30" i="25"/>
  <c r="CE60" i="24"/>
  <c r="CI62" i="24"/>
  <c r="CE90" i="24"/>
  <c r="CJ27" i="24"/>
  <c r="CJ84" i="24"/>
  <c r="CE43" i="24"/>
  <c r="CE87" i="24"/>
  <c r="CJ39" i="24"/>
  <c r="CD10" i="24"/>
  <c r="CG70" i="24"/>
  <c r="CH32" i="24"/>
  <c r="CA10" i="25"/>
  <c r="CA69" i="25"/>
  <c r="CA27" i="25"/>
  <c r="CA31" i="25" s="1"/>
  <c r="CE41" i="24"/>
  <c r="CF28" i="24"/>
  <c r="CB9" i="25"/>
  <c r="CB64" i="25"/>
  <c r="CE31" i="24"/>
  <c r="CE56" i="24"/>
  <c r="CE12" i="23"/>
  <c r="CE59" i="24"/>
  <c r="CE75" i="24"/>
  <c r="CE42" i="24"/>
  <c r="CE86" i="24"/>
  <c r="CE61" i="24"/>
  <c r="CE58" i="24"/>
  <c r="CE88" i="24"/>
  <c r="CF85" i="24"/>
  <c r="CD12" i="24"/>
  <c r="CD6" i="25" s="1"/>
  <c r="CD66" i="25" s="1"/>
  <c r="CE73" i="24"/>
  <c r="CE76" i="24"/>
  <c r="CF40" i="24"/>
  <c r="CI77" i="24"/>
  <c r="CE74" i="24"/>
  <c r="CD13" i="24"/>
  <c r="CD7" i="25" s="1"/>
  <c r="CD67" i="25" s="1"/>
  <c r="CH92" i="24"/>
  <c r="CE45" i="24"/>
  <c r="CE15" i="23" l="1"/>
  <c r="CE16" i="23" s="1"/>
  <c r="CE11" i="24"/>
  <c r="CF14" i="23"/>
  <c r="CF6" i="23"/>
  <c r="CE14" i="24"/>
  <c r="CE8" i="25" s="1"/>
  <c r="CE68" i="25" s="1"/>
  <c r="CC5" i="24"/>
  <c r="CC16" i="24" s="1"/>
  <c r="CE10" i="24"/>
  <c r="CE6" i="24" s="1"/>
  <c r="CF45" i="24"/>
  <c r="CF43" i="24"/>
  <c r="CF90" i="24"/>
  <c r="CJ62" i="24"/>
  <c r="CE30" i="25"/>
  <c r="CF57" i="24"/>
  <c r="CE13" i="24"/>
  <c r="CE7" i="25" s="1"/>
  <c r="CE67" i="25" s="1"/>
  <c r="CF89" i="24"/>
  <c r="CJ77" i="24"/>
  <c r="CG40" i="24"/>
  <c r="CF88" i="24"/>
  <c r="CF86" i="24"/>
  <c r="CG28" i="24"/>
  <c r="CH70" i="24"/>
  <c r="CF60" i="24"/>
  <c r="CD5" i="25"/>
  <c r="CD65" i="25" s="1"/>
  <c r="CD7" i="24"/>
  <c r="CC9" i="25"/>
  <c r="CC64" i="25"/>
  <c r="CH55" i="24"/>
  <c r="CF46" i="24"/>
  <c r="CF76" i="24"/>
  <c r="CF59" i="24"/>
  <c r="CB10" i="25"/>
  <c r="CB69" i="25"/>
  <c r="CB27" i="25"/>
  <c r="CB31" i="25" s="1"/>
  <c r="CI92" i="24"/>
  <c r="CE12" i="24"/>
  <c r="CE6" i="25" s="1"/>
  <c r="CE66" i="25" s="1"/>
  <c r="CF31" i="24"/>
  <c r="CF5" i="23"/>
  <c r="CF29" i="24"/>
  <c r="CF30" i="24"/>
  <c r="CF72" i="24"/>
  <c r="CF44" i="24"/>
  <c r="CF7" i="23"/>
  <c r="CF74" i="24"/>
  <c r="CF11" i="23"/>
  <c r="CF73" i="24"/>
  <c r="CG85" i="24"/>
  <c r="CF58" i="24"/>
  <c r="CF61" i="24"/>
  <c r="CF42" i="24"/>
  <c r="CF75" i="24"/>
  <c r="CF56" i="24"/>
  <c r="CF12" i="23"/>
  <c r="CF10" i="23"/>
  <c r="CF41" i="24"/>
  <c r="CI32" i="24"/>
  <c r="CD4" i="25"/>
  <c r="CD6" i="24"/>
  <c r="CD15" i="24"/>
  <c r="CF87" i="24"/>
  <c r="CF71" i="24"/>
  <c r="CF13" i="23"/>
  <c r="CI47" i="24"/>
  <c r="CF91" i="24"/>
  <c r="CD5" i="24" l="1"/>
  <c r="CD16" i="24" s="1"/>
  <c r="CF14" i="24"/>
  <c r="CF8" i="25" s="1"/>
  <c r="CF68" i="25" s="1"/>
  <c r="CG91" i="24"/>
  <c r="CJ47" i="24"/>
  <c r="CG41" i="24"/>
  <c r="CF12" i="24"/>
  <c r="CF6" i="25" s="1"/>
  <c r="CF66" i="25" s="1"/>
  <c r="CG42" i="24"/>
  <c r="CG58" i="24"/>
  <c r="CG73" i="24"/>
  <c r="CG29" i="24"/>
  <c r="CJ92" i="24"/>
  <c r="CI55" i="24"/>
  <c r="CI70" i="24"/>
  <c r="CG10" i="23"/>
  <c r="CG86" i="24"/>
  <c r="CE15" i="24"/>
  <c r="CG11" i="23"/>
  <c r="CG57" i="24"/>
  <c r="CG90" i="24"/>
  <c r="CJ32" i="24"/>
  <c r="CG72" i="24"/>
  <c r="CG30" i="24"/>
  <c r="CG59" i="24"/>
  <c r="CG46" i="24"/>
  <c r="CG60" i="24"/>
  <c r="CG5" i="23"/>
  <c r="CG88" i="24"/>
  <c r="CF10" i="24"/>
  <c r="CG89" i="24"/>
  <c r="CF30" i="25"/>
  <c r="CG45" i="24"/>
  <c r="CD9" i="25"/>
  <c r="CD64" i="25"/>
  <c r="CF15" i="23"/>
  <c r="CF16" i="23" s="1"/>
  <c r="CG75" i="24"/>
  <c r="CG14" i="23"/>
  <c r="CG71" i="24"/>
  <c r="CG13" i="23"/>
  <c r="CG61" i="24"/>
  <c r="CH85" i="24"/>
  <c r="CG74" i="24"/>
  <c r="CG31" i="24"/>
  <c r="CH10" i="23"/>
  <c r="CG76" i="24"/>
  <c r="CC10" i="25"/>
  <c r="CC69" i="25"/>
  <c r="CC27" i="25"/>
  <c r="CC31" i="25" s="1"/>
  <c r="CH40" i="24"/>
  <c r="CG43" i="24"/>
  <c r="CE5" i="25"/>
  <c r="CE65" i="25" s="1"/>
  <c r="CF13" i="24"/>
  <c r="CF7" i="25" s="1"/>
  <c r="CF67" i="25" s="1"/>
  <c r="CG87" i="24"/>
  <c r="CD13" i="25"/>
  <c r="CG56" i="24"/>
  <c r="CG12" i="23"/>
  <c r="CG44" i="24"/>
  <c r="CF11" i="24"/>
  <c r="CG6" i="23"/>
  <c r="CH28" i="24"/>
  <c r="CE4" i="25"/>
  <c r="CG7" i="23"/>
  <c r="CE7" i="24"/>
  <c r="CE5" i="24" s="1"/>
  <c r="CH6" i="23" l="1"/>
  <c r="CG14" i="24"/>
  <c r="CG8" i="25" s="1"/>
  <c r="CG68" i="25" s="1"/>
  <c r="CG10" i="24"/>
  <c r="CG6" i="24" s="1"/>
  <c r="CE16" i="24"/>
  <c r="CH7" i="23"/>
  <c r="CF5" i="25"/>
  <c r="CF65" i="25" s="1"/>
  <c r="CF7" i="24"/>
  <c r="CG12" i="24"/>
  <c r="CG6" i="25" s="1"/>
  <c r="CG66" i="25" s="1"/>
  <c r="CH43" i="24"/>
  <c r="CI40" i="24"/>
  <c r="CH76" i="24"/>
  <c r="CG13" i="24"/>
  <c r="CG7" i="25" s="1"/>
  <c r="CG67" i="25" s="1"/>
  <c r="CH75" i="24"/>
  <c r="CH45" i="24"/>
  <c r="CH88" i="24"/>
  <c r="CH60" i="24"/>
  <c r="CH86" i="24"/>
  <c r="CH73" i="24"/>
  <c r="CH41" i="24"/>
  <c r="CH87" i="24"/>
  <c r="CH11" i="23"/>
  <c r="CH74" i="24"/>
  <c r="CI85" i="24"/>
  <c r="CF4" i="25"/>
  <c r="CF6" i="24"/>
  <c r="CF15" i="24"/>
  <c r="CH59" i="24"/>
  <c r="CH72" i="24"/>
  <c r="CH90" i="24"/>
  <c r="CG15" i="23"/>
  <c r="CG16" i="23" s="1"/>
  <c r="CH42" i="24"/>
  <c r="CH91" i="24"/>
  <c r="CE9" i="25"/>
  <c r="CE64" i="25"/>
  <c r="CH31" i="24"/>
  <c r="CG30" i="25"/>
  <c r="CG11" i="24"/>
  <c r="CH46" i="24"/>
  <c r="CE13" i="25"/>
  <c r="CH29" i="24"/>
  <c r="CH58" i="24"/>
  <c r="CI28" i="24"/>
  <c r="CH44" i="24"/>
  <c r="CH5" i="23"/>
  <c r="CH56" i="24"/>
  <c r="CH12" i="23"/>
  <c r="CH14" i="23"/>
  <c r="CH61" i="24"/>
  <c r="CH71" i="24"/>
  <c r="CH13" i="23"/>
  <c r="CD10" i="25"/>
  <c r="CD69" i="25"/>
  <c r="CD27" i="25"/>
  <c r="CD31" i="25" s="1"/>
  <c r="CH89" i="24"/>
  <c r="CH30" i="24"/>
  <c r="CH57" i="24"/>
  <c r="CJ70" i="24"/>
  <c r="CJ55" i="24"/>
  <c r="CF5" i="24" l="1"/>
  <c r="CF16" i="24" s="1"/>
  <c r="CG4" i="25"/>
  <c r="CG64" i="25" s="1"/>
  <c r="CI10" i="23"/>
  <c r="CH13" i="24"/>
  <c r="CH7" i="25" s="1"/>
  <c r="CH67" i="25" s="1"/>
  <c r="CH11" i="24"/>
  <c r="CH15" i="23"/>
  <c r="CH16" i="23" s="1"/>
  <c r="CH14" i="24"/>
  <c r="CH8" i="25" s="1"/>
  <c r="CH68" i="25" s="1"/>
  <c r="CI56" i="24"/>
  <c r="CI12" i="23"/>
  <c r="CJ44" i="24"/>
  <c r="CI44" i="24"/>
  <c r="CI58" i="24"/>
  <c r="CJ58" i="24"/>
  <c r="CG7" i="24"/>
  <c r="CG5" i="24" s="1"/>
  <c r="CG5" i="25"/>
  <c r="CG65" i="25" s="1"/>
  <c r="CI31" i="24"/>
  <c r="CJ31" i="24"/>
  <c r="CI42" i="24"/>
  <c r="CJ42" i="24"/>
  <c r="CJ72" i="24"/>
  <c r="CI72" i="24"/>
  <c r="CF13" i="25"/>
  <c r="CJ85" i="24"/>
  <c r="CJ86" i="24"/>
  <c r="CI86" i="24"/>
  <c r="CJ76" i="24"/>
  <c r="CI76" i="24"/>
  <c r="CI61" i="24"/>
  <c r="CJ61" i="24"/>
  <c r="CH10" i="24"/>
  <c r="CH30" i="25"/>
  <c r="CE10" i="25"/>
  <c r="CE27" i="25"/>
  <c r="CE31" i="25" s="1"/>
  <c r="CE69" i="25"/>
  <c r="CI90" i="24"/>
  <c r="CJ90" i="24"/>
  <c r="CI41" i="24"/>
  <c r="CJ41" i="24"/>
  <c r="CI45" i="24"/>
  <c r="CJ45" i="24"/>
  <c r="CI7" i="23"/>
  <c r="CI30" i="24"/>
  <c r="CJ30" i="24"/>
  <c r="CI89" i="24"/>
  <c r="CJ89" i="24"/>
  <c r="CI5" i="23"/>
  <c r="CJ28" i="24"/>
  <c r="CI29" i="24"/>
  <c r="CJ29" i="24"/>
  <c r="CI46" i="24"/>
  <c r="CJ46" i="24"/>
  <c r="CG15" i="24"/>
  <c r="CI59" i="24"/>
  <c r="CJ59" i="24"/>
  <c r="CF9" i="25"/>
  <c r="CF64" i="25"/>
  <c r="CJ74" i="24"/>
  <c r="CI74" i="24"/>
  <c r="CI87" i="24"/>
  <c r="CJ87" i="24"/>
  <c r="CI60" i="24"/>
  <c r="CJ60" i="24"/>
  <c r="CI11" i="23"/>
  <c r="CI43" i="24"/>
  <c r="CJ43" i="24"/>
  <c r="CJ57" i="24"/>
  <c r="CI57" i="24"/>
  <c r="CI71" i="24"/>
  <c r="CI13" i="23"/>
  <c r="CH12" i="24"/>
  <c r="CH6" i="25" s="1"/>
  <c r="CH66" i="25" s="1"/>
  <c r="CI6" i="23"/>
  <c r="CI91" i="24"/>
  <c r="CJ91" i="24"/>
  <c r="CI14" i="23"/>
  <c r="CJ73" i="24"/>
  <c r="CI73" i="24"/>
  <c r="CI88" i="24"/>
  <c r="CJ88" i="24"/>
  <c r="CI75" i="24"/>
  <c r="CJ75" i="24"/>
  <c r="CJ40" i="24"/>
  <c r="BL21" i="24" l="1"/>
  <c r="BL17" i="24"/>
  <c r="CG9" i="25"/>
  <c r="CG69" i="25" s="1"/>
  <c r="CJ10" i="23"/>
  <c r="CG16" i="24"/>
  <c r="CI15" i="23"/>
  <c r="CI16" i="23" s="1"/>
  <c r="CJ11" i="23"/>
  <c r="CI11" i="24"/>
  <c r="CI14" i="24"/>
  <c r="CI8" i="25" s="1"/>
  <c r="CI68" i="25" s="1"/>
  <c r="CG13" i="25"/>
  <c r="CH15" i="24"/>
  <c r="CH6" i="24"/>
  <c r="CH4" i="25"/>
  <c r="CJ14" i="24"/>
  <c r="CJ5" i="23"/>
  <c r="CI12" i="24"/>
  <c r="CI6" i="25" s="1"/>
  <c r="CI66" i="25" s="1"/>
  <c r="CJ7" i="23"/>
  <c r="CJ11" i="24"/>
  <c r="CI13" i="24"/>
  <c r="CI7" i="25" s="1"/>
  <c r="CI67" i="25" s="1"/>
  <c r="CF10" i="25"/>
  <c r="CF69" i="25"/>
  <c r="CF27" i="25"/>
  <c r="CF31" i="25" s="1"/>
  <c r="CJ6" i="23"/>
  <c r="CJ56" i="24"/>
  <c r="CJ12" i="24" s="1"/>
  <c r="CJ6" i="25" s="1"/>
  <c r="CJ66" i="25" s="1"/>
  <c r="CJ12" i="23"/>
  <c r="CH7" i="24"/>
  <c r="CJ71" i="24"/>
  <c r="CJ13" i="24" s="1"/>
  <c r="CJ13" i="23"/>
  <c r="CJ10" i="24"/>
  <c r="CI10" i="24"/>
  <c r="CI30" i="25"/>
  <c r="CJ14" i="23"/>
  <c r="CH5" i="25"/>
  <c r="CH65" i="25" s="1"/>
  <c r="BL20" i="24" l="1"/>
  <c r="BL18" i="24"/>
  <c r="CG27" i="25"/>
  <c r="CG31" i="25" s="1"/>
  <c r="CG10" i="25"/>
  <c r="CJ30" i="25"/>
  <c r="CJ15" i="23"/>
  <c r="CJ16" i="23" s="1"/>
  <c r="CJ7" i="25"/>
  <c r="CJ67" i="25" s="1"/>
  <c r="CJ8" i="25"/>
  <c r="CJ68" i="25" s="1"/>
  <c r="CI4" i="25"/>
  <c r="CJ4" i="25" s="1"/>
  <c r="CI15" i="24"/>
  <c r="CI6" i="24"/>
  <c r="CH9" i="25"/>
  <c r="CH64" i="25"/>
  <c r="CH5" i="24"/>
  <c r="I2" i="24" s="1"/>
  <c r="CI7" i="24"/>
  <c r="CJ15" i="24"/>
  <c r="CJ6" i="24"/>
  <c r="CJ7" i="24"/>
  <c r="CH13" i="25"/>
  <c r="CI5" i="25"/>
  <c r="CI65" i="25" s="1"/>
  <c r="BM21" i="24" l="1"/>
  <c r="CH16" i="24"/>
  <c r="CJ5" i="24"/>
  <c r="CI5" i="24"/>
  <c r="CI16" i="24" s="1"/>
  <c r="CJ5" i="25"/>
  <c r="CJ65" i="25" s="1"/>
  <c r="CI13" i="25"/>
  <c r="CJ13" i="25" s="1"/>
  <c r="CI9" i="25"/>
  <c r="CI64" i="25"/>
  <c r="CJ64" i="25"/>
  <c r="CH10" i="25"/>
  <c r="CH69" i="25"/>
  <c r="CH27" i="25"/>
  <c r="CH31" i="25" s="1"/>
  <c r="J2" i="24" l="1"/>
  <c r="CJ16" i="24"/>
  <c r="CJ9" i="25"/>
  <c r="CJ10" i="25" s="1"/>
  <c r="CI10" i="25"/>
  <c r="CI27" i="25"/>
  <c r="CI31" i="25" s="1"/>
  <c r="CI69" i="25"/>
  <c r="CJ69" i="25" l="1"/>
  <c r="CJ27" i="25"/>
  <c r="CJ31" i="25" s="1"/>
</calcChain>
</file>

<file path=xl/comments1.xml><?xml version="1.0" encoding="utf-8"?>
<comments xmlns="http://schemas.openxmlformats.org/spreadsheetml/2006/main">
  <authors>
    <author>Author</author>
  </authors>
  <commentList>
    <comment ref="AN2" authorId="0" shapeId="0">
      <text>
        <r>
          <rPr>
            <b/>
            <sz val="9"/>
            <color indexed="81"/>
            <rFont val="Tahoma"/>
            <family val="2"/>
          </rPr>
          <t>Currently the Cumulative tab is set up so that when kwh values are entered in the "ENTRY" tabs in the last month of the MEEIA2 cycle (FEB 2019) the formulas let the values run out and calculate TD for all future months in the workbook - this was done assuming that no more entries will be made starting in March of 2019.....  If MEEIA3 uses this same workbook, this formula/format may need to be adjusted to work similiar to prior months and only show the current months TD as it moves forward....(Change the (-1) value in the formula to a zero in the "KWh Cumulative tabs)</t>
        </r>
        <r>
          <rPr>
            <sz val="9"/>
            <color indexed="81"/>
            <rFont val="Tahoma"/>
            <family val="2"/>
          </rPr>
          <t xml:space="preserve">
</t>
        </r>
      </text>
    </comment>
    <comment ref="BB5" authorId="0" shapeId="0">
      <text>
        <r>
          <rPr>
            <b/>
            <sz val="9"/>
            <color indexed="81"/>
            <rFont val="Tahoma"/>
            <family val="2"/>
          </rPr>
          <t xml:space="preserve">Author:
</t>
        </r>
      </text>
    </comment>
  </commentList>
</comments>
</file>

<file path=xl/comments2.xml><?xml version="1.0" encoding="utf-8"?>
<comments xmlns="http://schemas.openxmlformats.org/spreadsheetml/2006/main">
  <authors>
    <author>Author</author>
  </authors>
  <commentList>
    <comment ref="AO23" authorId="0" shapeId="0">
      <text>
        <r>
          <rPr>
            <b/>
            <sz val="9"/>
            <color indexed="81"/>
            <rFont val="Tahoma"/>
            <family val="2"/>
          </rPr>
          <t>Author:</t>
        </r>
        <r>
          <rPr>
            <sz val="9"/>
            <color indexed="81"/>
            <rFont val="Tahoma"/>
            <family val="2"/>
          </rPr>
          <t xml:space="preserve">
Formula changes starting with this row:
This may need to adjust depending upon how the current MEEIA Cycle ends and the future one starts (is TD tracked in this same workbook or not, etc.)  
The (-1) value in this formula makes the calculations run out into future months as the last "Entry" for MEEIA 2 would occur in Feb 2019.....  </t>
        </r>
      </text>
    </comment>
  </commentList>
</comments>
</file>

<file path=xl/comments3.xml><?xml version="1.0" encoding="utf-8"?>
<comments xmlns="http://schemas.openxmlformats.org/spreadsheetml/2006/main">
  <authors>
    <author>Author</author>
  </authors>
  <commentList>
    <comment ref="B19" authorId="0" shapeId="0">
      <text>
        <r>
          <rPr>
            <b/>
            <sz val="8"/>
            <color indexed="81"/>
            <rFont val="Tahoma"/>
            <family val="2"/>
          </rPr>
          <t xml:space="preserve">Update  in the future with actual EM&amp;V to recalculate amount of TDNSB to be added or subtracted in Earnings Opportunity </t>
        </r>
        <r>
          <rPr>
            <sz val="8"/>
            <color indexed="81"/>
            <rFont val="Tahoma"/>
            <family val="2"/>
          </rPr>
          <t xml:space="preserve">
</t>
        </r>
      </text>
    </comment>
    <comment ref="E19" authorId="0" shapeId="0">
      <text>
        <r>
          <rPr>
            <b/>
            <sz val="9"/>
            <color indexed="81"/>
            <rFont val="Tahoma"/>
            <family val="2"/>
          </rPr>
          <t>Author:</t>
        </r>
        <r>
          <rPr>
            <sz val="9"/>
            <color indexed="81"/>
            <rFont val="Tahoma"/>
            <family val="2"/>
          </rPr>
          <t xml:space="preserve">
Jeff adjusted the inputs to a 0.85 but this is higher because we assume we will hit the 573,000 as a net number even at 0.85 NTG.  More work needs to be done about this assumption in future updates</t>
        </r>
      </text>
    </comment>
    <comment ref="C23" authorId="0" shapeId="0">
      <text>
        <r>
          <rPr>
            <sz val="8"/>
            <color indexed="81"/>
            <rFont val="Tahoma"/>
            <family val="2"/>
          </rPr>
          <t xml:space="preserve">FORMULA:
TD = (MAScm * 0.5) + CASpm - RB) x LS) x NMR x NTGF
</t>
        </r>
      </text>
    </comment>
    <comment ref="C95" authorId="0" shapeId="0">
      <text>
        <r>
          <rPr>
            <b/>
            <sz val="8"/>
            <color indexed="81"/>
            <rFont val="Tahoma"/>
            <family val="2"/>
          </rPr>
          <t>need to validate these are rounded to same decimal as in the appendices / tariffs...</t>
        </r>
        <r>
          <rPr>
            <sz val="8"/>
            <color indexed="81"/>
            <rFont val="Tahoma"/>
            <family val="2"/>
          </rPr>
          <t xml:space="preserve">
</t>
        </r>
      </text>
    </comment>
    <comment ref="C107" authorId="0" shapeId="0">
      <text>
        <r>
          <rPr>
            <b/>
            <sz val="8"/>
            <color indexed="81"/>
            <rFont val="Tahoma"/>
            <family val="2"/>
          </rPr>
          <t>these are rounded to same decimal as in the appendices / tariffs...</t>
        </r>
        <r>
          <rPr>
            <sz val="8"/>
            <color indexed="81"/>
            <rFont val="Tahoma"/>
            <family val="2"/>
          </rPr>
          <t xml:space="preserve">
</t>
        </r>
      </text>
    </comment>
    <comment ref="C124" authorId="0" shapeId="0">
      <text>
        <r>
          <rPr>
            <b/>
            <sz val="8"/>
            <color indexed="81"/>
            <rFont val="Tahoma"/>
            <family val="2"/>
          </rPr>
          <t>these are rounded to same decimal as in the appendices / tariffs...</t>
        </r>
        <r>
          <rPr>
            <sz val="8"/>
            <color indexed="81"/>
            <rFont val="Tahoma"/>
            <family val="2"/>
          </rPr>
          <t xml:space="preserve">
</t>
        </r>
      </text>
    </comment>
  </commentList>
</comments>
</file>

<file path=xl/comments4.xml><?xml version="1.0" encoding="utf-8"?>
<comments xmlns="http://schemas.openxmlformats.org/spreadsheetml/2006/main">
  <authors>
    <author>Author</author>
  </authors>
  <commentList>
    <comment ref="K24" authorId="0" shapeId="0">
      <text>
        <r>
          <rPr>
            <b/>
            <sz val="9"/>
            <color indexed="81"/>
            <rFont val="Tahoma"/>
            <family val="2"/>
          </rPr>
          <t>Author:</t>
        </r>
        <r>
          <rPr>
            <sz val="9"/>
            <color indexed="81"/>
            <rFont val="Tahoma"/>
            <family val="2"/>
          </rPr>
          <t xml:space="preserve">
Moved from HVAC 2-6-18 JGILLIS</t>
        </r>
      </text>
    </comment>
    <comment ref="J26" authorId="0" shapeId="0">
      <text>
        <r>
          <rPr>
            <b/>
            <sz val="9"/>
            <color indexed="81"/>
            <rFont val="Tahoma"/>
            <family val="2"/>
          </rPr>
          <t>Author:</t>
        </r>
        <r>
          <rPr>
            <sz val="9"/>
            <color indexed="81"/>
            <rFont val="Tahoma"/>
            <family val="2"/>
          </rPr>
          <t xml:space="preserve">
Variance for kWh is due to an error on a tune-up application that was manually updated.  Update made again so savings are in the correct end use 2/6/18 total amount is the same JGILLIS</t>
        </r>
      </text>
    </comment>
    <comment ref="K26" authorId="0" shapeId="0">
      <text>
        <r>
          <rPr>
            <b/>
            <sz val="9"/>
            <color indexed="81"/>
            <rFont val="Tahoma"/>
            <family val="2"/>
          </rPr>
          <t>Author:</t>
        </r>
        <r>
          <rPr>
            <sz val="9"/>
            <color indexed="81"/>
            <rFont val="Tahoma"/>
            <family val="2"/>
          </rPr>
          <t xml:space="preserve">
Was 102,316 - updated to 84250 - moved some to cooling - the rest moved to 3M 2/6/18 JGLIIS</t>
        </r>
      </text>
    </comment>
    <comment ref="L26" authorId="0" shapeId="0">
      <text>
        <r>
          <rPr>
            <b/>
            <sz val="9"/>
            <color indexed="81"/>
            <rFont val="Tahoma"/>
            <family val="2"/>
          </rPr>
          <t>Author:</t>
        </r>
        <r>
          <rPr>
            <sz val="9"/>
            <color indexed="81"/>
            <rFont val="Tahoma"/>
            <family val="2"/>
          </rPr>
          <t xml:space="preserve">
Used accrual data spreadsheet instead of month end report.</t>
        </r>
      </text>
    </comment>
    <comment ref="M26" authorId="0" shapeId="0">
      <text>
        <r>
          <rPr>
            <b/>
            <sz val="9"/>
            <color indexed="81"/>
            <rFont val="Tahoma"/>
            <family val="2"/>
          </rPr>
          <t>Author:</t>
        </r>
        <r>
          <rPr>
            <sz val="9"/>
            <color indexed="81"/>
            <rFont val="Tahoma"/>
            <family val="2"/>
          </rPr>
          <t xml:space="preserve">
Variance for measures, kWh, and kW is due to t-stats being back populated.</t>
        </r>
      </text>
    </comment>
    <comment ref="N26" authorId="0" shapeId="0">
      <text>
        <r>
          <rPr>
            <b/>
            <sz val="9"/>
            <color indexed="81"/>
            <rFont val="Tahoma"/>
            <family val="2"/>
          </rPr>
          <t>Author:</t>
        </r>
        <r>
          <rPr>
            <sz val="9"/>
            <color indexed="81"/>
            <rFont val="Tahoma"/>
            <family val="2"/>
          </rPr>
          <t xml:space="preserve">
Variance for measures, incentives, kWh, and kW is due to an error that occurred during the back population of t-stats in Nov 2016.  36 records were overwriiten with an additional t-stat that had to be adjusted in Vision. UPDATED againVision error was 56554 now 48226 - 2/6/18 JGILLIS</t>
        </r>
      </text>
    </comment>
    <comment ref="P26" authorId="0" shapeId="0">
      <text>
        <r>
          <rPr>
            <b/>
            <sz val="9"/>
            <color indexed="81"/>
            <rFont val="Tahoma"/>
            <family val="2"/>
          </rPr>
          <t>Author:</t>
        </r>
        <r>
          <rPr>
            <sz val="9"/>
            <color indexed="81"/>
            <rFont val="Tahoma"/>
            <family val="2"/>
          </rPr>
          <t xml:space="preserve">
Variance due to Vision error</t>
        </r>
      </text>
    </comment>
    <comment ref="S26" authorId="0" shapeId="0">
      <text>
        <r>
          <rPr>
            <b/>
            <sz val="9"/>
            <color indexed="81"/>
            <rFont val="Tahoma"/>
            <family val="2"/>
          </rPr>
          <t>Author:</t>
        </r>
        <r>
          <rPr>
            <sz val="9"/>
            <color indexed="81"/>
            <rFont val="Tahoma"/>
            <family val="2"/>
          </rPr>
          <t xml:space="preserve">
was 114894 - added hvac measures  2/6/18 JGILLIS</t>
        </r>
      </text>
    </comment>
    <comment ref="T26" authorId="0" shapeId="0">
      <text>
        <r>
          <rPr>
            <b/>
            <sz val="9"/>
            <color indexed="81"/>
            <rFont val="Tahoma"/>
            <family val="2"/>
          </rPr>
          <t>Author:</t>
        </r>
        <r>
          <rPr>
            <sz val="9"/>
            <color indexed="81"/>
            <rFont val="Tahoma"/>
            <family val="2"/>
          </rPr>
          <t xml:space="preserve">
was 4212 - added more measures and filter alarms  2/6/18 JGILLIS</t>
        </r>
      </text>
    </comment>
    <comment ref="V26" authorId="0" shapeId="0">
      <text>
        <r>
          <rPr>
            <b/>
            <sz val="9"/>
            <color indexed="81"/>
            <rFont val="Tahoma"/>
            <family val="2"/>
          </rPr>
          <t>Author:</t>
        </r>
        <r>
          <rPr>
            <sz val="9"/>
            <color indexed="81"/>
            <rFont val="Tahoma"/>
            <family val="2"/>
          </rPr>
          <t xml:space="preserve">
was 180347 - added more measures  2/6/18 JGILLIS added one unit 7/5/18 JG</t>
        </r>
      </text>
    </comment>
    <comment ref="W26" authorId="0" shapeId="0">
      <text>
        <r>
          <rPr>
            <b/>
            <sz val="9"/>
            <color indexed="81"/>
            <rFont val="Tahoma"/>
            <family val="2"/>
          </rPr>
          <t>Author:</t>
        </r>
        <r>
          <rPr>
            <sz val="9"/>
            <color indexed="81"/>
            <rFont val="Tahoma"/>
            <family val="2"/>
          </rPr>
          <t xml:space="preserve">
Removed gas measures  2/6/18 JGILLIS - amount not confirmed might be 354330 JGILLIS   changed from 219,780 - stats added and gas removed  3/6/18 - spire changes 4/5/18 - change made 5/4/18 added hvac measures - added 7/5/18 JG RCA added by contractor 9/7/18</t>
        </r>
      </text>
    </comment>
    <comment ref="X26" authorId="0" shapeId="0">
      <text>
        <r>
          <rPr>
            <b/>
            <sz val="9"/>
            <color indexed="81"/>
            <rFont val="Tahoma"/>
            <family val="2"/>
          </rPr>
          <t>Author:</t>
        </r>
        <r>
          <rPr>
            <sz val="9"/>
            <color indexed="81"/>
            <rFont val="Tahoma"/>
            <family val="2"/>
          </rPr>
          <t xml:space="preserve">
retro change 2/6/18 JGILLIS changed from 200,531 - added stats 3/6/18 cancel error updates 4/5/18 added thermostat 9/7/18</t>
        </r>
      </text>
    </comment>
    <comment ref="Y26" authorId="0" shapeId="0">
      <text>
        <r>
          <rPr>
            <b/>
            <sz val="9"/>
            <color indexed="81"/>
            <rFont val="Tahoma"/>
            <family val="2"/>
          </rPr>
          <t>Author:</t>
        </r>
        <r>
          <rPr>
            <sz val="9"/>
            <color indexed="81"/>
            <rFont val="Tahoma"/>
            <family val="2"/>
          </rPr>
          <t xml:space="preserve">
was 309711 - retro changes  2/6/18 JGILLIS changed from 288,999 - added stats3/6/18</t>
        </r>
      </text>
    </comment>
    <comment ref="Z26" authorId="0" shapeId="0">
      <text>
        <r>
          <rPr>
            <b/>
            <sz val="9"/>
            <color indexed="81"/>
            <rFont val="Tahoma"/>
            <family val="2"/>
          </rPr>
          <t>Author:</t>
        </r>
        <r>
          <rPr>
            <sz val="9"/>
            <color indexed="81"/>
            <rFont val="Tahoma"/>
            <family val="2"/>
          </rPr>
          <t xml:space="preserve">
changed from 29087 - stats added  3/6/18 removed stat 7/5/18</t>
        </r>
      </text>
    </comment>
    <comment ref="AA26" authorId="0" shapeId="0">
      <text>
        <r>
          <rPr>
            <b/>
            <sz val="9"/>
            <color indexed="81"/>
            <rFont val="Tahoma"/>
            <family val="2"/>
          </rPr>
          <t>Gillis, Judith:chnaged from 1540 - stats added  3/6/18</t>
        </r>
      </text>
    </comment>
    <comment ref="AB26" authorId="0" shapeId="0">
      <text>
        <r>
          <rPr>
            <b/>
            <sz val="9"/>
            <color indexed="81"/>
            <rFont val="Tahoma"/>
            <family val="2"/>
          </rPr>
          <t>Author:</t>
        </r>
        <r>
          <rPr>
            <sz val="9"/>
            <color indexed="81"/>
            <rFont val="Tahoma"/>
            <family val="2"/>
          </rPr>
          <t xml:space="preserve">
changed to combo stat 7/5/18 JG</t>
        </r>
      </text>
    </comment>
    <comment ref="AC26" authorId="0" shapeId="0">
      <text>
        <r>
          <rPr>
            <b/>
            <sz val="9"/>
            <color indexed="81"/>
            <rFont val="Tahoma"/>
            <family val="2"/>
          </rPr>
          <t>Author:</t>
        </r>
        <r>
          <rPr>
            <sz val="9"/>
            <color indexed="81"/>
            <rFont val="Tahoma"/>
            <family val="2"/>
          </rPr>
          <t xml:space="preserve">
spire only 7/15/18 JG</t>
        </r>
      </text>
    </comment>
    <comment ref="P27" authorId="0" shapeId="0">
      <text>
        <r>
          <rPr>
            <b/>
            <sz val="9"/>
            <color indexed="81"/>
            <rFont val="Tahoma"/>
            <family val="2"/>
          </rPr>
          <t>Author:</t>
        </r>
        <r>
          <rPr>
            <sz val="9"/>
            <color indexed="81"/>
            <rFont val="Tahoma"/>
            <family val="2"/>
          </rPr>
          <t xml:space="preserve">
updated from 24115 to 10769 - moved some to 2M - 2/6/18 JGILLIS - changed from 10770 to 8332.40 - moved to master metered 4/5/18</t>
        </r>
      </text>
    </comment>
    <comment ref="W27" authorId="0" shapeId="0">
      <text>
        <r>
          <rPr>
            <b/>
            <sz val="9"/>
            <color indexed="81"/>
            <rFont val="Tahoma"/>
            <family val="2"/>
          </rPr>
          <t>Author:</t>
        </r>
        <r>
          <rPr>
            <sz val="9"/>
            <color indexed="81"/>
            <rFont val="Tahoma"/>
            <family val="2"/>
          </rPr>
          <t xml:space="preserve">
moved some to 2M  2/6/18 JGILLIS</t>
        </r>
      </text>
    </comment>
    <comment ref="X27" authorId="0" shapeId="0">
      <text>
        <r>
          <rPr>
            <b/>
            <sz val="9"/>
            <color indexed="81"/>
            <rFont val="Tahoma"/>
            <family val="2"/>
          </rPr>
          <t>Author:</t>
        </r>
        <r>
          <rPr>
            <sz val="9"/>
            <color indexed="81"/>
            <rFont val="Tahoma"/>
            <family val="2"/>
          </rPr>
          <t xml:space="preserve">
retro changes 2/6/18 JGILLIS</t>
        </r>
      </text>
    </comment>
    <comment ref="Y27" authorId="0" shapeId="0">
      <text>
        <r>
          <rPr>
            <b/>
            <sz val="9"/>
            <color indexed="81"/>
            <rFont val="Tahoma"/>
            <family val="2"/>
          </rPr>
          <t>Author:</t>
        </r>
        <r>
          <rPr>
            <sz val="9"/>
            <color indexed="81"/>
            <rFont val="Tahoma"/>
            <family val="2"/>
          </rPr>
          <t xml:space="preserve">
was 105893 - retro chnages made 2/6/18  JGILLIS</t>
        </r>
      </text>
    </comment>
    <comment ref="AA27" authorId="0" shapeId="0">
      <text>
        <r>
          <rPr>
            <b/>
            <sz val="9"/>
            <color indexed="81"/>
            <rFont val="Tahoma"/>
            <family val="2"/>
          </rPr>
          <t>Author:</t>
        </r>
        <r>
          <rPr>
            <sz val="9"/>
            <color indexed="81"/>
            <rFont val="Tahoma"/>
            <family val="2"/>
          </rPr>
          <t xml:space="preserve">
moved 89,085 to 4M 7/5/18 JG</t>
        </r>
      </text>
    </comment>
    <comment ref="AB27" authorId="0" shapeId="0">
      <text>
        <r>
          <rPr>
            <b/>
            <sz val="9"/>
            <color indexed="81"/>
            <rFont val="Tahoma"/>
            <family val="2"/>
          </rPr>
          <t>Author:</t>
        </r>
        <r>
          <rPr>
            <sz val="9"/>
            <color indexed="81"/>
            <rFont val="Tahoma"/>
            <family val="2"/>
          </rPr>
          <t xml:space="preserve">
changed from 186,968 to 135,193.10 due to classification error 4/5/18</t>
        </r>
      </text>
    </comment>
    <comment ref="AC27" authorId="0" shapeId="0">
      <text>
        <r>
          <rPr>
            <b/>
            <sz val="9"/>
            <color indexed="81"/>
            <rFont val="Tahoma"/>
            <family val="2"/>
          </rPr>
          <t>Author:</t>
        </r>
        <r>
          <rPr>
            <sz val="9"/>
            <color indexed="81"/>
            <rFont val="Tahoma"/>
            <family val="2"/>
          </rPr>
          <t xml:space="preserve">
moved end use 7/5/18 JG added 9/7/18</t>
        </r>
      </text>
    </comment>
    <comment ref="AD27" authorId="0" shapeId="0">
      <text>
        <r>
          <rPr>
            <b/>
            <sz val="9"/>
            <color indexed="81"/>
            <rFont val="Tahoma"/>
            <family val="2"/>
          </rPr>
          <t>Author:</t>
        </r>
        <r>
          <rPr>
            <sz val="9"/>
            <color indexed="81"/>
            <rFont val="Tahoma"/>
            <family val="2"/>
          </rPr>
          <t xml:space="preserve">
moved to 3M 7/5/18 JG</t>
        </r>
      </text>
    </comment>
    <comment ref="AG27" authorId="0" shapeId="0">
      <text>
        <r>
          <rPr>
            <b/>
            <sz val="9"/>
            <color indexed="81"/>
            <rFont val="Tahoma"/>
            <family val="2"/>
          </rPr>
          <t>Author:</t>
        </r>
        <r>
          <rPr>
            <sz val="9"/>
            <color indexed="81"/>
            <rFont val="Tahoma"/>
            <family val="2"/>
          </rPr>
          <t xml:space="preserve">
moved to 2M</t>
        </r>
      </text>
    </comment>
    <comment ref="N30" authorId="0" shapeId="0">
      <text>
        <r>
          <rPr>
            <b/>
            <sz val="9"/>
            <color indexed="81"/>
            <rFont val="Tahoma"/>
            <family val="2"/>
          </rPr>
          <t>Author:</t>
        </r>
        <r>
          <rPr>
            <sz val="9"/>
            <color indexed="81"/>
            <rFont val="Tahoma"/>
            <family val="2"/>
          </rPr>
          <t xml:space="preserve">
updated fridge data to correct month</t>
        </r>
      </text>
    </comment>
    <comment ref="O30" authorId="0" shapeId="0">
      <text>
        <r>
          <rPr>
            <b/>
            <sz val="9"/>
            <color indexed="81"/>
            <rFont val="Tahoma"/>
            <family val="2"/>
          </rPr>
          <t>Author:</t>
        </r>
        <r>
          <rPr>
            <sz val="9"/>
            <color indexed="81"/>
            <rFont val="Tahoma"/>
            <family val="2"/>
          </rPr>
          <t xml:space="preserve">
updated fridge data to correct month</t>
        </r>
      </text>
    </comment>
    <comment ref="P30" authorId="0" shapeId="0">
      <text>
        <r>
          <rPr>
            <b/>
            <sz val="9"/>
            <color indexed="81"/>
            <rFont val="Tahoma"/>
            <family val="2"/>
          </rPr>
          <t>Author:</t>
        </r>
        <r>
          <rPr>
            <sz val="9"/>
            <color indexed="81"/>
            <rFont val="Tahoma"/>
            <family val="2"/>
          </rPr>
          <t xml:space="preserve">
Fridge added but will be updated to correct month shortly 2/6/18 JGILLIS
fridge data 297,480 broken out dec-feb 3/6/18</t>
        </r>
      </text>
    </comment>
    <comment ref="Q30" authorId="0" shapeId="0">
      <text>
        <r>
          <rPr>
            <b/>
            <sz val="9"/>
            <color indexed="81"/>
            <rFont val="Tahoma"/>
            <family val="2"/>
          </rPr>
          <t>Author:</t>
        </r>
        <r>
          <rPr>
            <sz val="9"/>
            <color indexed="81"/>
            <rFont val="Tahoma"/>
            <family val="2"/>
          </rPr>
          <t xml:space="preserve">
updated fridge data</t>
        </r>
      </text>
    </comment>
    <comment ref="R30" authorId="0" shapeId="0">
      <text>
        <r>
          <rPr>
            <b/>
            <sz val="9"/>
            <color indexed="81"/>
            <rFont val="Tahoma"/>
            <family val="2"/>
          </rPr>
          <t>Author:</t>
        </r>
        <r>
          <rPr>
            <sz val="9"/>
            <color indexed="81"/>
            <rFont val="Tahoma"/>
            <family val="2"/>
          </rPr>
          <t xml:space="preserve">
updated fridge data</t>
        </r>
      </text>
    </comment>
    <comment ref="V30" authorId="0" shapeId="0">
      <text>
        <r>
          <rPr>
            <b/>
            <sz val="9"/>
            <color indexed="81"/>
            <rFont val="Tahoma"/>
            <family val="2"/>
          </rPr>
          <t>Author:</t>
        </r>
        <r>
          <rPr>
            <sz val="9"/>
            <color indexed="81"/>
            <rFont val="Tahoma"/>
            <family val="2"/>
          </rPr>
          <t xml:space="preserve">
Will be updated to correct month shortly 2/6/18 JGILLIS - removed fridge data to feb, mar and apr 3/6/18 - change made 5/4/18 updated fridge to month of intsall</t>
        </r>
      </text>
    </comment>
    <comment ref="W30" authorId="0" shapeId="0">
      <text>
        <r>
          <rPr>
            <b/>
            <sz val="9"/>
            <color indexed="81"/>
            <rFont val="Tahoma"/>
            <family val="2"/>
          </rPr>
          <t>Author:</t>
        </r>
        <r>
          <rPr>
            <sz val="9"/>
            <color indexed="81"/>
            <rFont val="Tahoma"/>
            <family val="2"/>
          </rPr>
          <t xml:space="preserve">
change made 5/4/18 - fridge moved to correct month</t>
        </r>
      </text>
    </comment>
    <comment ref="X30" authorId="0" shapeId="0">
      <text>
        <r>
          <rPr>
            <b/>
            <sz val="9"/>
            <color indexed="81"/>
            <rFont val="Tahoma"/>
            <family val="2"/>
          </rPr>
          <t>Author:</t>
        </r>
        <r>
          <rPr>
            <sz val="9"/>
            <color indexed="81"/>
            <rFont val="Tahoma"/>
            <family val="2"/>
          </rPr>
          <t xml:space="preserve">
added 3/6/18</t>
        </r>
      </text>
    </comment>
    <comment ref="Y30" authorId="0" shapeId="0">
      <text>
        <r>
          <rPr>
            <b/>
            <sz val="9"/>
            <color indexed="81"/>
            <rFont val="Tahoma"/>
            <family val="2"/>
          </rPr>
          <t>Author:</t>
        </r>
        <r>
          <rPr>
            <sz val="9"/>
            <color indexed="81"/>
            <rFont val="Tahoma"/>
            <family val="2"/>
          </rPr>
          <t xml:space="preserve">
change made 5/4/18- fridge moved to correct month</t>
        </r>
      </text>
    </comment>
    <comment ref="Z30" authorId="0" shapeId="0">
      <text>
        <r>
          <rPr>
            <b/>
            <sz val="9"/>
            <color indexed="81"/>
            <rFont val="Tahoma"/>
            <family val="2"/>
          </rPr>
          <t>Author:</t>
        </r>
        <r>
          <rPr>
            <sz val="9"/>
            <color indexed="81"/>
            <rFont val="Tahoma"/>
            <family val="2"/>
          </rPr>
          <t xml:space="preserve">
change made 5/4/18 - fridge moved to correct month</t>
        </r>
      </text>
    </comment>
    <comment ref="AA30" authorId="0" shapeId="0">
      <text>
        <r>
          <rPr>
            <b/>
            <sz val="9"/>
            <color indexed="81"/>
            <rFont val="Tahoma"/>
            <family val="2"/>
          </rPr>
          <t>Author:</t>
        </r>
        <r>
          <rPr>
            <sz val="9"/>
            <color indexed="81"/>
            <rFont val="Tahoma"/>
            <family val="2"/>
          </rPr>
          <t xml:space="preserve">
will be updated to coorect month shortly 2/6/18  JGILLIS - moved to oct but 1776 savings is missing ? 3/6/18</t>
        </r>
      </text>
    </comment>
    <comment ref="AB30" authorId="0" shapeId="0">
      <text>
        <r>
          <rPr>
            <b/>
            <sz val="9"/>
            <color indexed="81"/>
            <rFont val="Tahoma"/>
            <family val="2"/>
          </rPr>
          <t>Author:</t>
        </r>
        <r>
          <rPr>
            <sz val="9"/>
            <color indexed="81"/>
            <rFont val="Tahoma"/>
            <family val="2"/>
          </rPr>
          <t xml:space="preserve">
refrigeration add on 4/5/18 - change made 5/4/18 - fridge moved to the correct month - moved to 3M and 4M 7/5/18 JG</t>
        </r>
      </text>
    </comment>
    <comment ref="AC30" authorId="0" shapeId="0">
      <text>
        <r>
          <rPr>
            <b/>
            <sz val="9"/>
            <color indexed="81"/>
            <rFont val="Tahoma"/>
            <family val="2"/>
          </rPr>
          <t>Author:</t>
        </r>
        <r>
          <rPr>
            <sz val="9"/>
            <color indexed="81"/>
            <rFont val="Tahoma"/>
            <family val="2"/>
          </rPr>
          <t xml:space="preserve">
fridge removed and moved to month of intsall</t>
        </r>
      </text>
    </comment>
    <comment ref="AE30" authorId="0" shapeId="0">
      <text>
        <r>
          <rPr>
            <b/>
            <sz val="9"/>
            <color indexed="81"/>
            <rFont val="Tahoma"/>
            <family val="2"/>
          </rPr>
          <t>Author:</t>
        </r>
        <r>
          <rPr>
            <sz val="9"/>
            <color indexed="81"/>
            <rFont val="Tahoma"/>
            <family val="2"/>
          </rPr>
          <t xml:space="preserve">
pending reason 7/5/18 JG added 9/7/18</t>
        </r>
      </text>
    </comment>
    <comment ref="AF30" authorId="0" shapeId="0">
      <text>
        <r>
          <rPr>
            <b/>
            <sz val="9"/>
            <color indexed="81"/>
            <rFont val="Tahoma"/>
            <family val="2"/>
          </rPr>
          <t>Author:</t>
        </r>
        <r>
          <rPr>
            <sz val="9"/>
            <color indexed="81"/>
            <rFont val="Tahoma"/>
            <family val="2"/>
          </rPr>
          <t xml:space="preserve">
added 9/7/18</t>
        </r>
      </text>
    </comment>
    <comment ref="L31" authorId="0" shapeId="0">
      <text>
        <r>
          <rPr>
            <b/>
            <sz val="9"/>
            <color indexed="81"/>
            <rFont val="Tahoma"/>
            <family val="2"/>
          </rPr>
          <t>Author:</t>
        </r>
        <r>
          <rPr>
            <sz val="9"/>
            <color indexed="81"/>
            <rFont val="Tahoma"/>
            <family val="2"/>
          </rPr>
          <t xml:space="preserve">
Month end error</t>
        </r>
      </text>
    </comment>
    <comment ref="O31" authorId="0" shapeId="0">
      <text>
        <r>
          <rPr>
            <b/>
            <sz val="9"/>
            <color indexed="81"/>
            <rFont val="Tahoma"/>
            <family val="2"/>
          </rPr>
          <t>Author:</t>
        </r>
        <r>
          <rPr>
            <sz val="9"/>
            <color indexed="81"/>
            <rFont val="Tahoma"/>
            <family val="2"/>
          </rPr>
          <t xml:space="preserve">
Retro adj from 2330,698 to 234,302  - 6/2/18 JGILLIS</t>
        </r>
      </text>
    </comment>
    <comment ref="P31" authorId="0" shapeId="0">
      <text>
        <r>
          <rPr>
            <b/>
            <sz val="9"/>
            <color indexed="81"/>
            <rFont val="Tahoma"/>
            <family val="2"/>
          </rPr>
          <t>Author:</t>
        </r>
        <r>
          <rPr>
            <sz val="9"/>
            <color indexed="81"/>
            <rFont val="Tahoma"/>
            <family val="2"/>
          </rPr>
          <t xml:space="preserve">
Moved some to 2M  2/6/18 JGILLIS -moved to 2M 4/5/18</t>
        </r>
      </text>
    </comment>
    <comment ref="R31" authorId="0" shapeId="0">
      <text>
        <r>
          <rPr>
            <b/>
            <sz val="9"/>
            <color indexed="81"/>
            <rFont val="Tahoma"/>
            <family val="2"/>
          </rPr>
          <t>Author:</t>
        </r>
        <r>
          <rPr>
            <sz val="9"/>
            <color indexed="81"/>
            <rFont val="Tahoma"/>
            <family val="2"/>
          </rPr>
          <t xml:space="preserve">
Retro Changes 2/6/18 JGILLIS</t>
        </r>
      </text>
    </comment>
    <comment ref="S31" authorId="0" shapeId="0">
      <text>
        <r>
          <rPr>
            <b/>
            <sz val="9"/>
            <color indexed="81"/>
            <rFont val="Tahoma"/>
            <family val="2"/>
          </rPr>
          <t>Author:</t>
        </r>
        <r>
          <rPr>
            <sz val="9"/>
            <color indexed="81"/>
            <rFont val="Tahoma"/>
            <family val="2"/>
          </rPr>
          <t xml:space="preserve">
was 195583 chnaged due to retro changes 2/6/18 JGILLIS</t>
        </r>
      </text>
    </comment>
    <comment ref="T31" authorId="0" shapeId="0">
      <text>
        <r>
          <rPr>
            <b/>
            <sz val="9"/>
            <color indexed="81"/>
            <rFont val="Tahoma"/>
            <family val="2"/>
          </rPr>
          <t>Author:</t>
        </r>
        <r>
          <rPr>
            <sz val="9"/>
            <color indexed="81"/>
            <rFont val="Tahoma"/>
            <family val="2"/>
          </rPr>
          <t xml:space="preserve">
was 5678 changed due to retro changes  2/6/18 JGILLIS</t>
        </r>
      </text>
    </comment>
    <comment ref="V31" authorId="0" shapeId="0">
      <text>
        <r>
          <rPr>
            <b/>
            <sz val="9"/>
            <color indexed="81"/>
            <rFont val="Tahoma"/>
            <family val="2"/>
          </rPr>
          <t>Author:</t>
        </r>
        <r>
          <rPr>
            <sz val="9"/>
            <color indexed="81"/>
            <rFont val="Tahoma"/>
            <family val="2"/>
          </rPr>
          <t xml:space="preserve">
was 94274 updated due to retro changes  2/6/18 JGILLIS</t>
        </r>
      </text>
    </comment>
    <comment ref="W31" authorId="0" shapeId="0">
      <text>
        <r>
          <rPr>
            <b/>
            <sz val="9"/>
            <color indexed="81"/>
            <rFont val="Tahoma"/>
            <family val="2"/>
          </rPr>
          <t>Author:</t>
        </r>
        <r>
          <rPr>
            <sz val="9"/>
            <color indexed="81"/>
            <rFont val="Tahoma"/>
            <family val="2"/>
          </rPr>
          <t xml:space="preserve">
This number is incorrect will edit next month when details are clarified with ICF 11-6-17 updated from 295,310 to 109,195 new numbers w/o gas 12-6-17 … moved some to 3M 2/6/18 JGILLIS  changed from 6160 ? 3/6/18 spire changes 4/5/18 - moved to gas 6,555 JG 7/5/18</t>
        </r>
      </text>
    </comment>
    <comment ref="X31" authorId="0" shapeId="0">
      <text>
        <r>
          <rPr>
            <b/>
            <sz val="9"/>
            <color indexed="81"/>
            <rFont val="Tahoma"/>
            <family val="2"/>
          </rPr>
          <t>Author:</t>
        </r>
        <r>
          <rPr>
            <sz val="9"/>
            <color indexed="81"/>
            <rFont val="Tahoma"/>
            <family val="2"/>
          </rPr>
          <t xml:space="preserve">
retro changes  2/6/18 JGILLIS</t>
        </r>
      </text>
    </comment>
    <comment ref="Y31" authorId="0" shapeId="0">
      <text>
        <r>
          <rPr>
            <b/>
            <sz val="9"/>
            <color indexed="81"/>
            <rFont val="Tahoma"/>
            <family val="2"/>
          </rPr>
          <t>Author:</t>
        </r>
        <r>
          <rPr>
            <sz val="9"/>
            <color indexed="81"/>
            <rFont val="Tahoma"/>
            <family val="2"/>
          </rPr>
          <t xml:space="preserve">
was 162441 - retrochanges made 2/6/18  JGILLIS</t>
        </r>
      </text>
    </comment>
    <comment ref="Z31" authorId="0" shapeId="0">
      <text>
        <r>
          <rPr>
            <b/>
            <sz val="9"/>
            <color indexed="81"/>
            <rFont val="Tahoma"/>
            <family val="2"/>
          </rPr>
          <t>Author:</t>
        </r>
        <r>
          <rPr>
            <sz val="9"/>
            <color indexed="81"/>
            <rFont val="Tahoma"/>
            <family val="2"/>
          </rPr>
          <t xml:space="preserve">
retro change 2/6/18 JGILLIS</t>
        </r>
      </text>
    </comment>
    <comment ref="AB31" authorId="0" shapeId="0">
      <text>
        <r>
          <rPr>
            <b/>
            <sz val="9"/>
            <color indexed="81"/>
            <rFont val="Tahoma"/>
            <family val="2"/>
          </rPr>
          <t>Author:</t>
        </r>
        <r>
          <rPr>
            <sz val="9"/>
            <color indexed="81"/>
            <rFont val="Tahoma"/>
            <family val="2"/>
          </rPr>
          <t xml:space="preserve">
changed from gas to electric 7/5/18 JG</t>
        </r>
      </text>
    </comment>
    <comment ref="AC31" authorId="0" shapeId="0">
      <text>
        <r>
          <rPr>
            <b/>
            <sz val="9"/>
            <color indexed="81"/>
            <rFont val="Tahoma"/>
            <family val="2"/>
          </rPr>
          <t>Author:</t>
        </r>
        <r>
          <rPr>
            <sz val="9"/>
            <color indexed="81"/>
            <rFont val="Tahoma"/>
            <family val="2"/>
          </rPr>
          <t xml:space="preserve">
moved to 3M 7/5/18 JG</t>
        </r>
      </text>
    </comment>
    <comment ref="AD31" authorId="0" shapeId="0">
      <text>
        <r>
          <rPr>
            <b/>
            <sz val="9"/>
            <color indexed="81"/>
            <rFont val="Tahoma"/>
            <family val="2"/>
          </rPr>
          <t>Author:</t>
        </r>
        <r>
          <rPr>
            <sz val="9"/>
            <color indexed="81"/>
            <rFont val="Tahoma"/>
            <family val="2"/>
          </rPr>
          <t xml:space="preserve">
moved from electric to gas 7/5/18 JG</t>
        </r>
      </text>
    </comment>
    <comment ref="AG38" authorId="0" shapeId="0">
      <text>
        <r>
          <rPr>
            <b/>
            <sz val="9"/>
            <color indexed="81"/>
            <rFont val="Tahoma"/>
            <family val="2"/>
          </rPr>
          <t>Author:</t>
        </r>
        <r>
          <rPr>
            <sz val="9"/>
            <color indexed="81"/>
            <rFont val="Tahoma"/>
            <family val="2"/>
          </rPr>
          <t xml:space="preserve">
added 9/7/18</t>
        </r>
      </text>
    </comment>
    <comment ref="AG39" authorId="0" shapeId="0">
      <text>
        <r>
          <rPr>
            <b/>
            <sz val="9"/>
            <color indexed="81"/>
            <rFont val="Tahoma"/>
            <family val="2"/>
          </rPr>
          <t>Author:</t>
        </r>
        <r>
          <rPr>
            <sz val="9"/>
            <color indexed="81"/>
            <rFont val="Tahoma"/>
            <family val="2"/>
          </rPr>
          <t xml:space="preserve">
added from 1M 9/1/18</t>
        </r>
      </text>
    </comment>
    <comment ref="X41" authorId="0" shapeId="0">
      <text>
        <r>
          <rPr>
            <b/>
            <sz val="9"/>
            <color indexed="81"/>
            <rFont val="Tahoma"/>
            <family val="2"/>
          </rPr>
          <t>Author:</t>
        </r>
        <r>
          <rPr>
            <sz val="9"/>
            <color indexed="81"/>
            <rFont val="Tahoma"/>
            <family val="2"/>
          </rPr>
          <t xml:space="preserve">
retro changes 2/6/18  JGILLIS</t>
        </r>
      </text>
    </comment>
    <comment ref="AG41" authorId="0" shapeId="0">
      <text>
        <r>
          <rPr>
            <b/>
            <sz val="9"/>
            <color indexed="81"/>
            <rFont val="Tahoma"/>
            <family val="2"/>
          </rPr>
          <t>Author:</t>
        </r>
        <r>
          <rPr>
            <sz val="9"/>
            <color indexed="81"/>
            <rFont val="Tahoma"/>
            <family val="2"/>
          </rPr>
          <t xml:space="preserve">
moved from HVAC 9/7/18</t>
        </r>
      </text>
    </comment>
    <comment ref="P42" authorId="0" shapeId="0">
      <text>
        <r>
          <rPr>
            <b/>
            <sz val="9"/>
            <color indexed="81"/>
            <rFont val="Tahoma"/>
            <family val="2"/>
          </rPr>
          <t>Author:</t>
        </r>
        <r>
          <rPr>
            <sz val="9"/>
            <color indexed="81"/>
            <rFont val="Tahoma"/>
            <family val="2"/>
          </rPr>
          <t xml:space="preserve">
Retro change update might have to remove from 1M - 10-5-17, UPDATED again from 12 655 to 13345 same reason 2/6/18 JGILLIS - added from 1m 4/5/18</t>
        </r>
      </text>
    </comment>
    <comment ref="Q42" authorId="0" shapeId="0">
      <text>
        <r>
          <rPr>
            <b/>
            <sz val="9"/>
            <color indexed="81"/>
            <rFont val="Tahoma"/>
            <family val="2"/>
          </rPr>
          <t>Author:</t>
        </r>
        <r>
          <rPr>
            <sz val="9"/>
            <color indexed="81"/>
            <rFont val="Tahoma"/>
            <family val="2"/>
          </rPr>
          <t xml:space="preserve">
retro changes 2/6/18  JGILLIS  changed from 93,113 corrected numbers - some were incorrectly reporting under 5M 3/6/18</t>
        </r>
      </text>
    </comment>
    <comment ref="X42" authorId="0" shapeId="0">
      <text>
        <r>
          <rPr>
            <b/>
            <sz val="9"/>
            <color indexed="81"/>
            <rFont val="Tahoma"/>
            <family val="2"/>
          </rPr>
          <t>Author:</t>
        </r>
        <r>
          <rPr>
            <sz val="9"/>
            <color indexed="81"/>
            <rFont val="Tahoma"/>
            <family val="2"/>
          </rPr>
          <t xml:space="preserve">
retro changes 2/6/18  JGILLIS</t>
        </r>
      </text>
    </comment>
    <comment ref="Y42" authorId="0" shapeId="0">
      <text>
        <r>
          <rPr>
            <b/>
            <sz val="9"/>
            <color indexed="81"/>
            <rFont val="Tahoma"/>
            <family val="2"/>
          </rPr>
          <t>Author:</t>
        </r>
        <r>
          <rPr>
            <sz val="9"/>
            <color indexed="81"/>
            <rFont val="Tahoma"/>
            <family val="2"/>
          </rPr>
          <t xml:space="preserve">
was 7724 - retrochanges made  2/6/18  JGILLIS</t>
        </r>
      </text>
    </comment>
    <comment ref="Z42" authorId="0" shapeId="0">
      <text>
        <r>
          <rPr>
            <b/>
            <sz val="9"/>
            <color indexed="81"/>
            <rFont val="Tahoma"/>
            <family val="2"/>
          </rPr>
          <t>Author:</t>
        </r>
        <r>
          <rPr>
            <sz val="9"/>
            <color indexed="81"/>
            <rFont val="Tahoma"/>
            <family val="2"/>
          </rPr>
          <t xml:space="preserve">
just added 2/6/18  JGILLIS</t>
        </r>
      </text>
    </comment>
    <comment ref="AB42" authorId="0" shapeId="0">
      <text>
        <r>
          <rPr>
            <b/>
            <sz val="9"/>
            <color indexed="81"/>
            <rFont val="Tahoma"/>
            <family val="2"/>
          </rPr>
          <t>Author:</t>
        </r>
        <r>
          <rPr>
            <sz val="9"/>
            <color indexed="81"/>
            <rFont val="Tahoma"/>
            <family val="2"/>
          </rPr>
          <t xml:space="preserve">
rate class error 4/5/18 - pending reason 7/5/18</t>
        </r>
      </text>
    </comment>
    <comment ref="AC42" authorId="0" shapeId="0">
      <text>
        <r>
          <rPr>
            <b/>
            <sz val="9"/>
            <color indexed="81"/>
            <rFont val="Tahoma"/>
            <family val="2"/>
          </rPr>
          <t>Author:</t>
        </r>
        <r>
          <rPr>
            <sz val="9"/>
            <color indexed="81"/>
            <rFont val="Tahoma"/>
            <family val="2"/>
          </rPr>
          <t xml:space="preserve">
pending reason 7/5/18 JG</t>
        </r>
      </text>
    </comment>
    <comment ref="AG42" authorId="0" shapeId="0">
      <text>
        <r>
          <rPr>
            <b/>
            <sz val="9"/>
            <color indexed="81"/>
            <rFont val="Tahoma"/>
            <family val="2"/>
          </rPr>
          <t>Author:</t>
        </r>
        <r>
          <rPr>
            <sz val="9"/>
            <color indexed="81"/>
            <rFont val="Tahoma"/>
            <family val="2"/>
          </rPr>
          <t xml:space="preserve">
added from 1M 9/7/18</t>
        </r>
      </text>
    </comment>
    <comment ref="P46" authorId="0" shapeId="0">
      <text>
        <r>
          <rPr>
            <b/>
            <sz val="9"/>
            <color indexed="81"/>
            <rFont val="Tahoma"/>
            <family val="2"/>
          </rPr>
          <t>Author:</t>
        </r>
        <r>
          <rPr>
            <sz val="9"/>
            <color indexed="81"/>
            <rFont val="Tahoma"/>
            <family val="2"/>
          </rPr>
          <t xml:space="preserve">
Added Master Metered Fridge - will be updated to correct month shortly 2/6/18  JGILLIS</t>
        </r>
      </text>
    </comment>
    <comment ref="P47" authorId="0" shapeId="0">
      <text>
        <r>
          <rPr>
            <b/>
            <sz val="9"/>
            <color indexed="81"/>
            <rFont val="Tahoma"/>
            <family val="2"/>
          </rPr>
          <t>Author:</t>
        </r>
        <r>
          <rPr>
            <sz val="9"/>
            <color indexed="81"/>
            <rFont val="Tahoma"/>
            <family val="2"/>
          </rPr>
          <t xml:space="preserve">
Retro change might have to remove from 1M - 10-5-17; updated to correct amount from 1M 2/6/18 JGLILLS added from 1M 4/5/18</t>
        </r>
      </text>
    </comment>
    <comment ref="X47" authorId="0" shapeId="0">
      <text>
        <r>
          <rPr>
            <b/>
            <sz val="9"/>
            <color indexed="81"/>
            <rFont val="Tahoma"/>
            <family val="2"/>
          </rPr>
          <t>Author:</t>
        </r>
        <r>
          <rPr>
            <sz val="9"/>
            <color indexed="81"/>
            <rFont val="Tahoma"/>
            <family val="2"/>
          </rPr>
          <t xml:space="preserve">
Retro changes  2/6/18  JGILLIS</t>
        </r>
      </text>
    </comment>
    <comment ref="J56" authorId="0" shapeId="0">
      <text>
        <r>
          <rPr>
            <b/>
            <sz val="9"/>
            <color indexed="81"/>
            <rFont val="Tahoma"/>
            <family val="2"/>
          </rPr>
          <t>Author:</t>
        </r>
        <r>
          <rPr>
            <sz val="9"/>
            <color indexed="81"/>
            <rFont val="Tahoma"/>
            <family val="2"/>
          </rPr>
          <t xml:space="preserve">
Retro update 10-2-17; Update made again savings moved from 1M 2-6-18 JGILLIS</t>
        </r>
      </text>
    </comment>
    <comment ref="K56" authorId="0" shapeId="0">
      <text>
        <r>
          <rPr>
            <b/>
            <sz val="9"/>
            <color indexed="81"/>
            <rFont val="Tahoma"/>
            <family val="2"/>
          </rPr>
          <t>Author:</t>
        </r>
        <r>
          <rPr>
            <sz val="9"/>
            <color indexed="81"/>
            <rFont val="Tahoma"/>
            <family val="2"/>
          </rPr>
          <t xml:space="preserve">
Retro update 10-5-17; Updated from 1790 to correct 2280, some moved from 1M - total is the same  2/6/18 JGILLIS</t>
        </r>
      </text>
    </comment>
    <comment ref="X56" authorId="0" shapeId="0">
      <text>
        <r>
          <rPr>
            <b/>
            <sz val="9"/>
            <color indexed="81"/>
            <rFont val="Tahoma"/>
            <family val="2"/>
          </rPr>
          <t>Author:</t>
        </r>
        <r>
          <rPr>
            <sz val="9"/>
            <color indexed="81"/>
            <rFont val="Tahoma"/>
            <family val="2"/>
          </rPr>
          <t xml:space="preserve">
Retro changes  2/6/18 JGILLIS</t>
        </r>
      </text>
    </comment>
    <comment ref="Y56" authorId="0" shapeId="0">
      <text>
        <r>
          <rPr>
            <b/>
            <sz val="9"/>
            <color indexed="81"/>
            <rFont val="Tahoma"/>
            <family val="2"/>
          </rPr>
          <t>Author:</t>
        </r>
        <r>
          <rPr>
            <sz val="9"/>
            <color indexed="81"/>
            <rFont val="Tahoma"/>
            <family val="2"/>
          </rPr>
          <t xml:space="preserve">
was 110 - retro changes made 2/6/18  JGILLIS</t>
        </r>
      </text>
    </comment>
    <comment ref="W57" authorId="0" shapeId="0">
      <text>
        <r>
          <rPr>
            <b/>
            <sz val="9"/>
            <color indexed="81"/>
            <rFont val="Tahoma"/>
            <family val="2"/>
          </rPr>
          <t>Author:</t>
        </r>
        <r>
          <rPr>
            <sz val="9"/>
            <color indexed="81"/>
            <rFont val="Tahoma"/>
            <family val="2"/>
          </rPr>
          <t xml:space="preserve">
retro changes 2/6/18 JGILLIS</t>
        </r>
      </text>
    </comment>
    <comment ref="Y57" authorId="0" shapeId="0">
      <text>
        <r>
          <rPr>
            <b/>
            <sz val="9"/>
            <color indexed="81"/>
            <rFont val="Tahoma"/>
            <family val="2"/>
          </rPr>
          <t>Author:</t>
        </r>
        <r>
          <rPr>
            <sz val="9"/>
            <color indexed="81"/>
            <rFont val="Tahoma"/>
            <family val="2"/>
          </rPr>
          <t xml:space="preserve">
was 129 - retro change made  2/6/18  JGILLIS  changed from 72,235  new 3M standard measures 3/6/18 - change made 5/4/18</t>
        </r>
      </text>
    </comment>
    <comment ref="Z57" authorId="0" shapeId="0">
      <text>
        <r>
          <rPr>
            <b/>
            <sz val="9"/>
            <color indexed="81"/>
            <rFont val="Tahoma"/>
            <family val="2"/>
          </rPr>
          <t>Author:</t>
        </r>
        <r>
          <rPr>
            <sz val="9"/>
            <color indexed="81"/>
            <rFont val="Tahoma"/>
            <family val="2"/>
          </rPr>
          <t xml:space="preserve">
Just added 2/6/18  JGILLIS removed holy angels project wasn’t complete 4/5/18</t>
        </r>
      </text>
    </comment>
    <comment ref="AB57" authorId="0" shapeId="0">
      <text>
        <r>
          <rPr>
            <b/>
            <sz val="9"/>
            <color indexed="81"/>
            <rFont val="Tahoma"/>
            <family val="2"/>
          </rPr>
          <t>Author:</t>
        </r>
        <r>
          <rPr>
            <sz val="9"/>
            <color indexed="81"/>
            <rFont val="Tahoma"/>
            <family val="2"/>
          </rPr>
          <t xml:space="preserve">
rate clas errot updated 4/5/18 - change made 5/4/18 moved rate clas - added from 1M 7/5/18 JG</t>
        </r>
      </text>
    </comment>
    <comment ref="AC57" authorId="0" shapeId="0">
      <text>
        <r>
          <rPr>
            <b/>
            <sz val="9"/>
            <color indexed="81"/>
            <rFont val="Tahoma"/>
            <family val="2"/>
          </rPr>
          <t>Author:</t>
        </r>
        <r>
          <rPr>
            <sz val="9"/>
            <color indexed="81"/>
            <rFont val="Tahoma"/>
            <family val="2"/>
          </rPr>
          <t xml:space="preserve">
added from 1M 7/5/18 JG</t>
        </r>
      </text>
    </comment>
    <comment ref="AD57" authorId="0" shapeId="0">
      <text>
        <r>
          <rPr>
            <b/>
            <sz val="9"/>
            <color indexed="81"/>
            <rFont val="Tahoma"/>
            <family val="2"/>
          </rPr>
          <t>Author:</t>
        </r>
        <r>
          <rPr>
            <sz val="9"/>
            <color indexed="81"/>
            <rFont val="Tahoma"/>
            <family val="2"/>
          </rPr>
          <t xml:space="preserve">
moved from 1M 7/5/18 JG</t>
        </r>
      </text>
    </comment>
    <comment ref="AB61" authorId="0" shapeId="0">
      <text>
        <r>
          <rPr>
            <b/>
            <sz val="9"/>
            <color indexed="81"/>
            <rFont val="Tahoma"/>
            <family val="2"/>
          </rPr>
          <t>Author:</t>
        </r>
        <r>
          <rPr>
            <sz val="9"/>
            <color indexed="81"/>
            <rFont val="Tahoma"/>
            <family val="2"/>
          </rPr>
          <t xml:space="preserve">
moved from 1M 7/5/18 JG</t>
        </r>
      </text>
    </comment>
    <comment ref="W62" authorId="0" shapeId="0">
      <text>
        <r>
          <rPr>
            <b/>
            <sz val="9"/>
            <color indexed="81"/>
            <rFont val="Tahoma"/>
            <family val="2"/>
          </rPr>
          <t>Author:</t>
        </r>
        <r>
          <rPr>
            <sz val="9"/>
            <color indexed="81"/>
            <rFont val="Tahoma"/>
            <family val="2"/>
          </rPr>
          <t xml:space="preserve">
retro changes 2/6/18  JGILLIS coverted to gas 7/5/18 JG</t>
        </r>
      </text>
    </comment>
    <comment ref="Y62" authorId="0" shapeId="0">
      <text>
        <r>
          <rPr>
            <b/>
            <sz val="9"/>
            <color indexed="81"/>
            <rFont val="Tahoma"/>
            <family val="2"/>
          </rPr>
          <t>Author:</t>
        </r>
        <r>
          <rPr>
            <sz val="9"/>
            <color indexed="81"/>
            <rFont val="Tahoma"/>
            <family val="2"/>
          </rPr>
          <t xml:space="preserve">
was 286 - removed during during retro change   2/6/18  JGILLIS</t>
        </r>
      </text>
    </comment>
    <comment ref="AC62" authorId="0" shapeId="0">
      <text>
        <r>
          <rPr>
            <b/>
            <sz val="9"/>
            <color indexed="81"/>
            <rFont val="Tahoma"/>
            <family val="2"/>
          </rPr>
          <t>Author:</t>
        </r>
        <r>
          <rPr>
            <sz val="9"/>
            <color indexed="81"/>
            <rFont val="Tahoma"/>
            <family val="2"/>
          </rPr>
          <t xml:space="preserve">
moved from 1M 7/5/18 JG</t>
        </r>
      </text>
    </comment>
    <comment ref="AD62" authorId="0" shapeId="0">
      <text>
        <r>
          <rPr>
            <b/>
            <sz val="9"/>
            <color indexed="81"/>
            <rFont val="Tahoma"/>
            <family val="2"/>
          </rPr>
          <t>Author:</t>
        </r>
        <r>
          <rPr>
            <sz val="9"/>
            <color indexed="81"/>
            <rFont val="Tahoma"/>
            <family val="2"/>
          </rPr>
          <t xml:space="preserve">
moved from 1M 7/5/18 JG</t>
        </r>
      </text>
    </comment>
    <comment ref="AA72" authorId="0" shapeId="0">
      <text>
        <r>
          <rPr>
            <b/>
            <sz val="9"/>
            <color indexed="81"/>
            <rFont val="Tahoma"/>
            <family val="2"/>
          </rPr>
          <t>Author:</t>
        </r>
        <r>
          <rPr>
            <sz val="9"/>
            <color indexed="81"/>
            <rFont val="Tahoma"/>
            <family val="2"/>
          </rPr>
          <t xml:space="preserve">
added to TD 9/7/18</t>
        </r>
      </text>
    </comment>
    <comment ref="AB76" authorId="0" shapeId="0">
      <text>
        <r>
          <rPr>
            <b/>
            <sz val="9"/>
            <color indexed="81"/>
            <rFont val="Tahoma"/>
            <family val="2"/>
          </rPr>
          <t>Author:</t>
        </r>
        <r>
          <rPr>
            <sz val="9"/>
            <color indexed="81"/>
            <rFont val="Tahoma"/>
            <family val="2"/>
          </rPr>
          <t xml:space="preserve">
wasn’t added I TD 9/7/18</t>
        </r>
      </text>
    </comment>
  </commentList>
</comments>
</file>

<file path=xl/comments5.xml><?xml version="1.0" encoding="utf-8"?>
<comments xmlns="http://schemas.openxmlformats.org/spreadsheetml/2006/main">
  <authors>
    <author>Author</author>
  </authors>
  <commentList>
    <comment ref="B19" authorId="0" shapeId="0">
      <text>
        <r>
          <rPr>
            <b/>
            <sz val="8"/>
            <color indexed="81"/>
            <rFont val="Tahoma"/>
            <family val="2"/>
          </rPr>
          <t xml:space="preserve">Update  in the future with actual EM&amp;V to recalculate amount of TDNSB to be added or subtracted in Earnings Opportunity </t>
        </r>
        <r>
          <rPr>
            <sz val="8"/>
            <color indexed="81"/>
            <rFont val="Tahoma"/>
            <family val="2"/>
          </rPr>
          <t xml:space="preserve">
</t>
        </r>
      </text>
    </comment>
    <comment ref="C95" authorId="0" shapeId="0">
      <text>
        <r>
          <rPr>
            <b/>
            <sz val="8"/>
            <color indexed="81"/>
            <rFont val="Tahoma"/>
            <family val="2"/>
          </rPr>
          <t>need to validate these are rounded to same decimal as in the appendices / tariffs...</t>
        </r>
        <r>
          <rPr>
            <sz val="8"/>
            <color indexed="81"/>
            <rFont val="Tahoma"/>
            <family val="2"/>
          </rPr>
          <t xml:space="preserve">
</t>
        </r>
      </text>
    </comment>
    <comment ref="C107" authorId="0" shapeId="0">
      <text>
        <r>
          <rPr>
            <b/>
            <sz val="8"/>
            <color indexed="81"/>
            <rFont val="Tahoma"/>
            <family val="2"/>
          </rPr>
          <t>these are rounded to same decimal as in the appendices / tariffs...</t>
        </r>
        <r>
          <rPr>
            <sz val="8"/>
            <color indexed="81"/>
            <rFont val="Tahoma"/>
            <family val="2"/>
          </rPr>
          <t xml:space="preserve">
</t>
        </r>
      </text>
    </comment>
    <comment ref="C124" authorId="0" shapeId="0">
      <text>
        <r>
          <rPr>
            <b/>
            <sz val="8"/>
            <color indexed="81"/>
            <rFont val="Tahoma"/>
            <family val="2"/>
          </rPr>
          <t>these are rounded to same decimal as in the appendices / tariffs...</t>
        </r>
        <r>
          <rPr>
            <sz val="8"/>
            <color indexed="81"/>
            <rFont val="Tahoma"/>
            <family val="2"/>
          </rPr>
          <t xml:space="preserve">
</t>
        </r>
      </text>
    </comment>
  </commentList>
</comments>
</file>

<file path=xl/sharedStrings.xml><?xml version="1.0" encoding="utf-8"?>
<sst xmlns="http://schemas.openxmlformats.org/spreadsheetml/2006/main" count="1483" uniqueCount="158">
  <si>
    <t>Month</t>
  </si>
  <si>
    <t>Cooling</t>
  </si>
  <si>
    <t>Freezer</t>
  </si>
  <si>
    <t>HVAC</t>
  </si>
  <si>
    <t>Miscellaneous</t>
  </si>
  <si>
    <t>Pool Spa</t>
  </si>
  <si>
    <t>Building Shell</t>
  </si>
  <si>
    <t>Refrigeration</t>
  </si>
  <si>
    <t>Water Heating</t>
  </si>
  <si>
    <t>Air Comp</t>
  </si>
  <si>
    <t>Cooking</t>
  </si>
  <si>
    <t>Ext Lighting</t>
  </si>
  <si>
    <t>Heating</t>
  </si>
  <si>
    <t>Lighting</t>
  </si>
  <si>
    <t>Motors</t>
  </si>
  <si>
    <t>Process</t>
  </si>
  <si>
    <t>January</t>
  </si>
  <si>
    <t>February</t>
  </si>
  <si>
    <t>March</t>
  </si>
  <si>
    <t>April</t>
  </si>
  <si>
    <t>May</t>
  </si>
  <si>
    <t>June</t>
  </si>
  <si>
    <t>July</t>
  </si>
  <si>
    <t>August</t>
  </si>
  <si>
    <t>September</t>
  </si>
  <si>
    <t>October</t>
  </si>
  <si>
    <t>November</t>
  </si>
  <si>
    <t>December</t>
  </si>
  <si>
    <t>RESIDENTIAL END USE</t>
  </si>
  <si>
    <t>BUSINESS END USE</t>
  </si>
  <si>
    <t>2M kWh</t>
  </si>
  <si>
    <t>1M kWh</t>
  </si>
  <si>
    <t>3M kWh</t>
  </si>
  <si>
    <t>4M kWh</t>
  </si>
  <si>
    <t>11M kWh</t>
  </si>
  <si>
    <t>Net to Gross Factor (NTGF)</t>
  </si>
  <si>
    <t>1M - RES</t>
  </si>
  <si>
    <t>2M - SGS</t>
  </si>
  <si>
    <t>3M- LGS</t>
  </si>
  <si>
    <t>4M - SPS</t>
  </si>
  <si>
    <t>11M - LPS</t>
  </si>
  <si>
    <t>Residential Load Shapes</t>
  </si>
  <si>
    <t>Business Load Shapes</t>
  </si>
  <si>
    <t>Net Margin Revenue ($)</t>
  </si>
  <si>
    <t>Total Monthly TD Revenue</t>
  </si>
  <si>
    <t>Total Res TD Revenue</t>
  </si>
  <si>
    <t>Total Business TD Revenue ($)</t>
  </si>
  <si>
    <t>Annual TD Revenue Total</t>
  </si>
  <si>
    <t>Annual kWh Savings</t>
  </si>
  <si>
    <t>Total Monthly kWh</t>
  </si>
  <si>
    <t>Total Res kWh</t>
  </si>
  <si>
    <t>Total Business kWh</t>
  </si>
  <si>
    <t>** Depending on how the data is setup coming from Vendors or out of AEG (VISION Database), we may need to add years together if individual measures, etc have different values based on EM&amp;V, etc…..</t>
  </si>
  <si>
    <t>*** Lock all tabs of workbook except entry tab once complete</t>
  </si>
  <si>
    <t>** Need to work with Raysene to create the TD entry workbook and make sure this correlates well with that process</t>
  </si>
  <si>
    <t>Total Cum. kWh</t>
  </si>
  <si>
    <t>Total Res Cum. kWh</t>
  </si>
  <si>
    <t>Total Business Cum.  kWh</t>
  </si>
  <si>
    <t>*** This workbook is setup for forecasting and entering cumulative kWH into the 2nd tab….</t>
  </si>
  <si>
    <t>****Create Similar Workbook to Estimate EO and filter out of KWH data:</t>
  </si>
  <si>
    <t>eligible measures for inclusion in the EO calculation are measures with an expected useful life of
8 years or more for measures installed in 2016, measures with an expected useful life of 7 years
or more for measures installed in 2017, measures installed with an expected useful life of 6 years
or more for measures installed in 2018, and measures installed with an expected useful life of 5
years or more for measures installed in 2019</t>
  </si>
  <si>
    <t>Will have to save one for all programs except Low Income and one with Low Income only -- this is billed at the rate class level differently (based on kwh sales) not  EE Savings</t>
  </si>
  <si>
    <t>TOTAL</t>
  </si>
  <si>
    <t>kWh (Cum.)</t>
  </si>
  <si>
    <t>kWh (Monthly)</t>
  </si>
  <si>
    <t>Monthly TD Revenue ($)</t>
  </si>
  <si>
    <t>Cumulative TD Revenue ($)</t>
  </si>
  <si>
    <t>ALL PROGRAMS EXCEPT LOW INCOME</t>
  </si>
  <si>
    <t>GRAND TOTAL</t>
  </si>
  <si>
    <t>ONLY LOW INCOME</t>
  </si>
  <si>
    <t>RATE CLASS</t>
  </si>
  <si>
    <t>CUMULATIVE THROUGHPUT DISINCENTIVE (TD)</t>
  </si>
  <si>
    <t>Will have to save workbook each month - In case we correct measures historically we will change the savings in the month it actually incurred so it relates to the corresponding load shape factors (monthly).  Raysene will book based upon the cumulative TD so that we are not adjusting revenue historically.</t>
  </si>
  <si>
    <t>Variance against totals (not rounded)</t>
  </si>
  <si>
    <t xml:space="preserve">Q&amp;A </t>
  </si>
  <si>
    <t>Notes</t>
  </si>
  <si>
    <t>Date</t>
  </si>
  <si>
    <t>TD Impact ($)</t>
  </si>
  <si>
    <t>KWh (Monthly) ENTRY NLI</t>
  </si>
  <si>
    <t>KWh (Monthly) ENTRY LI</t>
  </si>
  <si>
    <t>Rebasing adj NLI</t>
  </si>
  <si>
    <t>Rebasing adj LI</t>
  </si>
  <si>
    <r>
      <t xml:space="preserve">ALL PROGRAMS EXCEPT LOW INCOME </t>
    </r>
    <r>
      <rPr>
        <b/>
        <sz val="14"/>
        <color theme="0"/>
        <rFont val="Calibri"/>
        <family val="2"/>
        <scheme val="minor"/>
      </rPr>
      <t>(1st year savings)</t>
    </r>
  </si>
  <si>
    <r>
      <t xml:space="preserve">ONLY LOW INCOME  </t>
    </r>
    <r>
      <rPr>
        <b/>
        <sz val="14"/>
        <color theme="0"/>
        <rFont val="Calibri"/>
        <family val="2"/>
        <scheme val="minor"/>
      </rPr>
      <t>(1st year savings)</t>
    </r>
  </si>
  <si>
    <t xml:space="preserve">ONLY LOW INCOME  </t>
  </si>
  <si>
    <t>1st year kWh</t>
  </si>
  <si>
    <t>Portfolio</t>
  </si>
  <si>
    <t>Program</t>
  </si>
  <si>
    <t>Same as above for Low Income program only</t>
  </si>
  <si>
    <r>
      <t xml:space="preserve">1.  Obtain </t>
    </r>
    <r>
      <rPr>
        <b/>
        <sz val="11"/>
        <color theme="1"/>
        <rFont val="Calibri"/>
        <family val="2"/>
        <scheme val="minor"/>
      </rPr>
      <t>1st year kWh savings data from contractors between the 1st and 3rd business day of each month</t>
    </r>
    <r>
      <rPr>
        <sz val="11"/>
        <color theme="1"/>
        <rFont val="Calibri"/>
        <family val="2"/>
        <scheme val="minor"/>
      </rPr>
      <t xml:space="preserve">. This data must include: 
           Program Name, end-use category, 1st year kWh savings,  Rate Class i.e 1M, 2M, 3M, etc.)  
</t>
    </r>
    <r>
      <rPr>
        <i/>
        <sz val="11"/>
        <color theme="1"/>
        <rFont val="Calibri"/>
        <family val="2"/>
        <scheme val="minor"/>
      </rPr>
      <t xml:space="preserve">For purposes of using this same date for estimating company earnings opportunity, it is preferred to also include the measure name and the measure life (EUL). </t>
    </r>
    <r>
      <rPr>
        <sz val="11"/>
        <color theme="1"/>
        <rFont val="Calibri"/>
        <family val="2"/>
        <scheme val="minor"/>
      </rPr>
      <t xml:space="preserve">
          NOTE:  If vendors provide a measure count that is then multiplied by the kWh savings per measure, it will be necessary to sum
                         individual program year kWh savings and sum the annual totals then by end use and rate class.  This is  due to prospective
                         EM&amp;V that will change the per unit kWh from one year to the next.</t>
    </r>
  </si>
  <si>
    <r>
      <t xml:space="preserve">2.  Reporting will summarize the data into a format similar to that on rows 21-92 of the "kWh (Monthly) ENTRY…" tabs in this workbook.  This summary will separate Low Income data from that of all other programs.  The data is copied and pasted into one of two tabs as follows:
              There is a single tab for all programs excluding Low Income </t>
    </r>
    <r>
      <rPr>
        <sz val="11"/>
        <rFont val="Calibri"/>
        <family val="2"/>
        <scheme val="minor"/>
      </rPr>
      <t>"</t>
    </r>
    <r>
      <rPr>
        <b/>
        <sz val="11"/>
        <rFont val="Calibri"/>
        <family val="2"/>
        <scheme val="minor"/>
      </rPr>
      <t>kWh (Monthly) ENTRY NLI</t>
    </r>
    <r>
      <rPr>
        <sz val="11"/>
        <color theme="1"/>
        <rFont val="Calibri"/>
        <family val="2"/>
        <scheme val="minor"/>
      </rPr>
      <t>" 
              There is a separate tab for Low Income only "</t>
    </r>
    <r>
      <rPr>
        <b/>
        <sz val="11"/>
        <color theme="1"/>
        <rFont val="Calibri"/>
        <family val="2"/>
        <scheme val="minor"/>
      </rPr>
      <t>kWh (Monthly) ENTRY LI</t>
    </r>
    <r>
      <rPr>
        <sz val="11"/>
        <color theme="1"/>
        <rFont val="Calibri"/>
        <family val="2"/>
        <scheme val="minor"/>
      </rPr>
      <t>" 
                     - (Low Income is to be billed across rate classes based on retail sales - see page 14 of Stipulation).</t>
    </r>
  </si>
  <si>
    <t>3.  All Sox or other audit requirements are completed as required by each program and associated program manager.</t>
  </si>
  <si>
    <r>
      <t>4.  The cost data is tracked on a monthly basis and booked separately from throughput disincentive (</t>
    </r>
    <r>
      <rPr>
        <sz val="11"/>
        <color rgb="FFFF0000"/>
        <rFont val="Calibri"/>
        <family val="2"/>
        <scheme val="minor"/>
      </rPr>
      <t>any reason to track LI separate on monthly basis?</t>
    </r>
    <r>
      <rPr>
        <sz val="11"/>
        <color theme="1"/>
        <rFont val="Calibri"/>
        <family val="2"/>
        <scheme val="minor"/>
      </rPr>
      <t>)</t>
    </r>
  </si>
  <si>
    <t>Tab Name</t>
  </si>
  <si>
    <t>EE PROCEDURE TO CALCULATE MONTHLY THROUGHPUT DISINCENTIVE.</t>
  </si>
  <si>
    <t>Description of what is on each tab of this workbook</t>
  </si>
  <si>
    <t>KWh (Cumulative) NLI</t>
  </si>
  <si>
    <t>KWh (Cumulative) LI</t>
  </si>
  <si>
    <t>TD Calc. Summary (Cumulative)</t>
  </si>
  <si>
    <t>TD Calc. NLI</t>
  </si>
  <si>
    <t>TD Calc. LI</t>
  </si>
  <si>
    <t>*Rounded all of the above rows at two decimal places.</t>
  </si>
  <si>
    <t xml:space="preserve">*Rounded the above at two decimal places </t>
  </si>
  <si>
    <t>Bus</t>
  </si>
  <si>
    <t>*There are two sets of tabs in this workbook.  One set is labeled "NLI" for all non-Low Income programs and the others are labeled "LI" for the Low Income program only.  These are calculated separately so they can be billed across rate classes per the stipulation and agreement (pages 13-14).</t>
  </si>
  <si>
    <t>The input for this tab includes the  1st year deemed savings data (net to gross = 1.0) from vendors that is summarized and pasted into this tab on a monthly basis at the rate class level.  
Each month the data for all months cumulative-to-date will be updated (historical kWh may change).  Allowing historical updates to savings allows the most appropriate monthly loadshape and net margin revenue factors to be applied.  A separate copy of this workbook will be saved each month to track changes as they occur.</t>
  </si>
  <si>
    <t>This tab converts the "KWh (Monthly) Entry tab above into cumulative data for each month.</t>
  </si>
  <si>
    <t xml:space="preserve">This tab uses the formula(s) as depicted in the EEIC Rider tariff to calculate the monthly throughput disincentive (TD) from the monthly and cumulative kWh data.  The appropriate load shape and net margin revenue factors are located in tables at the bottom of this tab and are used within the formulas to calculate the monthly TD.  </t>
  </si>
  <si>
    <t xml:space="preserve">This tab will only be used when a adjustments are necessary due to the impact of a rate case.  </t>
  </si>
  <si>
    <t>Update this section monthly with audit check status and/or any corrections with notes,etc.</t>
  </si>
  <si>
    <t>Historical values changed?</t>
  </si>
  <si>
    <t>Yes</t>
  </si>
  <si>
    <t>No</t>
  </si>
  <si>
    <t>o</t>
  </si>
  <si>
    <t>This tab includes the cumulative program to date value of throughput disincentive (TD) dollars for Low Income and non-low income programs.  TD dollars are to be tracked on a cumulative basis in order to pick up any variances within the current month (not change values historically).   TD is  booked as a single total monthly but is tracked at the rate class level for low income and non-low income programs separately.</t>
  </si>
  <si>
    <t>x</t>
  </si>
  <si>
    <t>Detail/Description</t>
  </si>
  <si>
    <r>
      <t xml:space="preserve">5.   On the fifth business day of each month, the controllers group books the TD and program cost with the appropriate interest in the following file (Note the location of this file may change at a future date as we determine the best file structure for combining MEEIA 1 &amp; MEEIA2): </t>
    </r>
    <r>
      <rPr>
        <sz val="11"/>
        <color rgb="FFFF0000"/>
        <rFont val="Calibri"/>
        <family val="2"/>
        <scheme val="minor"/>
      </rPr>
      <t>http://sharepoint1/sites/AmerenUE_DSM/Shared%20Documents/MEEIA_Cycle_1/NetSharedBenefits/MonthlyCalculations/MEEIA%202%20over%20under%20calculations.xlsx</t>
    </r>
  </si>
  <si>
    <t>TBD</t>
  </si>
  <si>
    <t>Complete</t>
  </si>
  <si>
    <t>Complete/Modified</t>
  </si>
  <si>
    <t>90% Complete - may need some modification at later date to remove measure not meeting EUL</t>
  </si>
  <si>
    <t xml:space="preserve">*** When obtaining KWh from vendors do we need to round to a specific decimal? </t>
  </si>
  <si>
    <r>
      <t xml:space="preserve">         and / Or should we round the TD calc dollars to </t>
    </r>
    <r>
      <rPr>
        <b/>
        <sz val="11"/>
        <color theme="1"/>
        <rFont val="Calibri"/>
        <family val="2"/>
        <scheme val="minor"/>
      </rPr>
      <t>2</t>
    </r>
    <r>
      <rPr>
        <sz val="11"/>
        <color theme="1"/>
        <rFont val="Calibri"/>
        <family val="2"/>
        <scheme val="minor"/>
      </rPr>
      <t xml:space="preserve"> decimal places…? </t>
    </r>
  </si>
  <si>
    <t>Plan to round to the nearest Kwh</t>
  </si>
  <si>
    <t>Cumulative tab rounds to the nearest penny after calcs are done.</t>
  </si>
  <si>
    <t xml:space="preserve">Complete workbook set up to capture as needed - outstanding questions around if MFLI uses Business end uses and if need to track by rate class -- </t>
  </si>
  <si>
    <t>Sox Secondary Review Complete</t>
  </si>
  <si>
    <t>Motors(uses bus. load shape)</t>
  </si>
  <si>
    <t>Total LI &amp; NLI</t>
  </si>
  <si>
    <t>NOTE</t>
  </si>
  <si>
    <t>Review Complete</t>
  </si>
  <si>
    <t>Various</t>
  </si>
  <si>
    <t>Reviewed by Greg Lovett and Gary Krautwurst</t>
  </si>
  <si>
    <t xml:space="preserve">Sent to accounting prior to SOX review </t>
  </si>
  <si>
    <t>Reviewed by Greg Lovett, Angie Hwang and Gary Krautwurst</t>
  </si>
  <si>
    <t>Reviewed by Greg Lovett and Angie Hwang</t>
  </si>
  <si>
    <t>Rebasing 4/1/20; values below loaded from rebasing</t>
  </si>
  <si>
    <t>meeia</t>
  </si>
  <si>
    <t>sum from Monthly tab</t>
  </si>
  <si>
    <t>1M</t>
  </si>
  <si>
    <t>2M</t>
  </si>
  <si>
    <t>3M</t>
  </si>
  <si>
    <t>4M</t>
  </si>
  <si>
    <t>11M</t>
  </si>
  <si>
    <t>check</t>
  </si>
  <si>
    <t>Reviewed by Craig Aubuchon and Angie Hwang</t>
  </si>
  <si>
    <t>Margin rates for MEEIA 2 did not change 4/1/20 when rebased. In contrast margin rates for MEEIA 3 did change during 4/1/20 rebasing.</t>
  </si>
  <si>
    <t>revised formula to calc cumulative despite no monthly savings - 2020 April, May, July, Nov; 2021 Jan - extend April calc to May-Jan to calc w/o monthly savings</t>
  </si>
  <si>
    <t>March (no savings after Feb 21)</t>
  </si>
  <si>
    <t>extend formula to calc w/o new monthly savings</t>
  </si>
  <si>
    <t>extend formula to calc all without incremental savings</t>
  </si>
  <si>
    <t>March 2021 - No additional savings reported after 2/2021 (TRC confirmed by email 3/3/21).  Extend TD calculation by removing requirement for monthly incremental savings in kWh (Cumulative) NLI tab and TD CALC Summary (Cumulative) tab.  In yellow highlighted cells.</t>
  </si>
  <si>
    <t>April 2021 - No additional savings reported after 2/2021 (TRC confirmed by email 3/3/21).  Extend TD calculation by removing requirement for monthly incremental savings in kWh (Cumulative) NLI tab and TD CALC Summary (Cumulative) tab.  In yellow highlighted cells.</t>
  </si>
  <si>
    <t>May 2021 - No additional savings reported after 2/2021 (TRC confirmed by email 3/3/21).  Extend TD calculation by removing requirement for monthly incremental savings in kWh (Cumulative) NLI tab and TD CALC Summary (Cumulative) tab.  In yellow highlighted cells.  May cumlative TD shows reasonable growth since April; May 2021 is reasonably greater than May 2020 which is as expected since no rebasing in last 12 months and savings has grown since then.</t>
  </si>
  <si>
    <t>Reviewed by Craig Aubuchon, Laureen Welikson, and Angie Hwang</t>
  </si>
  <si>
    <t>June 2021 - No additional savings reported after 2/2021 (TRC confirmed by email 3/3/21).  Extend TD calculation by removing requirement for monthly incremental savings in kWh (Cumulative) NLI tab and TD CALC Summary (Cumulative) tab.  In yellow highlighted cells.  June cumlative TD shows reasonable growth since May; June 2021 is reasonably greater than June 2020 which is as expected since no rebasing in last 12 months and savings has grown since then.</t>
  </si>
  <si>
    <t>July 2021 - No additional savings reported after 2/2021 (TRC confirmed by email 3/3/21).  Extend TD calculation by removing requirement for monthly incremental savings in kWh (Cumulative) NLI tab and TD CALC Summary (Cumulative) tab.  In yellow highlighted cells.  July cumlative TD shows reasonable growth since June; July 2021 is reasonably greater than July 2020 which is as expected since no rebasing in last 12 months and savings has grown since then.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</si>
</sst>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409]mmm\-yy;@"/>
    <numFmt numFmtId="166" formatCode="_(* #,##0_);_(* \(#,##0\);_(* &quot;-&quot;??_);_(@_)"/>
    <numFmt numFmtId="167" formatCode="_(&quot;$&quot;* #,##0.000000_);_(&quot;$&quot;* \(#,##0.000000\);_(&quot;$&quot;* &quot;-&quot;??_);_(@_)"/>
    <numFmt numFmtId="168" formatCode="0.0%"/>
    <numFmt numFmtId="169" formatCode="_(&quot;$&quot;* #,##0_);_(&quot;$&quot;* \(#,##0\);_(&quot;$&quot;* &quot;-&quot;??_);_(@_)"/>
  </numFmts>
  <fonts count="90"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0"/>
      <name val="Calibri"/>
      <family val="2"/>
      <scheme val="minor"/>
    </font>
    <font>
      <sz val="11"/>
      <color rgb="FFFF0000"/>
      <name val="Calibri"/>
      <family val="2"/>
      <scheme val="minor"/>
    </font>
    <font>
      <sz val="11"/>
      <color theme="0"/>
      <name val="Calibri"/>
      <family val="2"/>
      <scheme val="minor"/>
    </font>
    <font>
      <b/>
      <sz val="16"/>
      <color theme="1"/>
      <name val="Calibri"/>
      <family val="2"/>
      <scheme val="minor"/>
    </font>
    <font>
      <sz val="11"/>
      <name val="Calibri"/>
      <family val="2"/>
      <scheme val="minor"/>
    </font>
    <font>
      <sz val="8"/>
      <color indexed="81"/>
      <name val="Tahoma"/>
      <family val="2"/>
    </font>
    <font>
      <b/>
      <sz val="8"/>
      <color indexed="81"/>
      <name val="Tahoma"/>
      <family val="2"/>
    </font>
    <font>
      <sz val="11"/>
      <color theme="9" tint="-0.499984740745262"/>
      <name val="Calibri"/>
      <family val="2"/>
      <scheme val="minor"/>
    </font>
    <font>
      <sz val="11"/>
      <color theme="0" tint="-0.249977111117893"/>
      <name val="Calibri"/>
      <family val="2"/>
      <scheme val="minor"/>
    </font>
    <font>
      <sz val="11"/>
      <color theme="0" tint="-0.34998626667073579"/>
      <name val="Calibri"/>
      <family val="2"/>
      <scheme val="minor"/>
    </font>
    <font>
      <sz val="10"/>
      <color rgb="FF000000"/>
      <name val="Times New Roman"/>
      <family val="1"/>
    </font>
    <font>
      <sz val="10"/>
      <color indexed="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color theme="1"/>
      <name val="Calibri"/>
      <family val="2"/>
    </font>
    <font>
      <sz val="10"/>
      <color theme="0"/>
      <name val="Calibri"/>
      <family val="2"/>
    </font>
    <font>
      <sz val="10"/>
      <color rgb="FF9C0006"/>
      <name val="Calibri"/>
      <family val="2"/>
    </font>
    <font>
      <b/>
      <sz val="10"/>
      <color rgb="FFFA7D00"/>
      <name val="Calibri"/>
      <family val="2"/>
    </font>
    <font>
      <b/>
      <sz val="10"/>
      <color theme="0"/>
      <name val="Calibri"/>
      <family val="2"/>
    </font>
    <font>
      <i/>
      <sz val="10"/>
      <color rgb="FF7F7F7F"/>
      <name val="Calibri"/>
      <family val="2"/>
    </font>
    <font>
      <sz val="10"/>
      <color rgb="FF006100"/>
      <name val="Calibri"/>
      <family val="2"/>
    </font>
    <font>
      <b/>
      <sz val="15"/>
      <color theme="3"/>
      <name val="Calibri"/>
      <family val="2"/>
    </font>
    <font>
      <b/>
      <sz val="13"/>
      <color theme="3"/>
      <name val="Calibri"/>
      <family val="2"/>
    </font>
    <font>
      <b/>
      <sz val="11"/>
      <color theme="3"/>
      <name val="Calibri"/>
      <family val="2"/>
    </font>
    <font>
      <u/>
      <sz val="6"/>
      <color indexed="12"/>
      <name val="Arial"/>
      <family val="2"/>
    </font>
    <font>
      <u/>
      <sz val="8.5"/>
      <color indexed="12"/>
      <name val="Arial"/>
      <family val="2"/>
    </font>
    <font>
      <u/>
      <sz val="8"/>
      <color rgb="FF0000FF"/>
      <name val="Calibri"/>
      <family val="2"/>
      <scheme val="minor"/>
    </font>
    <font>
      <u/>
      <sz val="11"/>
      <color theme="10"/>
      <name val="Calibri"/>
      <family val="2"/>
      <scheme val="minor"/>
    </font>
    <font>
      <u/>
      <sz val="10"/>
      <color theme="10"/>
      <name val="Arial"/>
      <family val="2"/>
    </font>
    <font>
      <sz val="10"/>
      <color rgb="FF3F3F76"/>
      <name val="Calibri"/>
      <family val="2"/>
    </font>
    <font>
      <sz val="10"/>
      <color rgb="FFFA7D00"/>
      <name val="Calibri"/>
      <family val="2"/>
    </font>
    <font>
      <sz val="10"/>
      <color rgb="FF9C6500"/>
      <name val="Calibri"/>
      <family val="2"/>
    </font>
    <font>
      <b/>
      <sz val="10"/>
      <color rgb="FF3F3F3F"/>
      <name val="Calibri"/>
      <family val="2"/>
    </font>
    <font>
      <b/>
      <sz val="10"/>
      <color theme="1"/>
      <name val="Calibri"/>
      <family val="2"/>
    </font>
    <font>
      <sz val="10"/>
      <color rgb="FFFF0000"/>
      <name val="Calibri"/>
      <family val="2"/>
    </font>
    <font>
      <b/>
      <sz val="10"/>
      <color theme="0"/>
      <name val="Calibri"/>
      <family val="2"/>
      <scheme val="minor"/>
    </font>
    <font>
      <b/>
      <sz val="10"/>
      <color theme="1"/>
      <name val="Calibri"/>
      <family val="2"/>
      <scheme val="minor"/>
    </font>
    <font>
      <b/>
      <sz val="18"/>
      <color theme="0"/>
      <name val="Calibri"/>
      <family val="2"/>
      <scheme val="minor"/>
    </font>
    <font>
      <b/>
      <sz val="12"/>
      <color theme="0"/>
      <name val="Calibri"/>
      <family val="2"/>
      <scheme val="minor"/>
    </font>
    <font>
      <i/>
      <sz val="11"/>
      <color theme="0" tint="-0.499984740745262"/>
      <name val="Calibri"/>
      <family val="2"/>
      <scheme val="minor"/>
    </font>
    <font>
      <b/>
      <sz val="18"/>
      <color rgb="FFFFFF00"/>
      <name val="Calibri"/>
      <family val="2"/>
      <scheme val="minor"/>
    </font>
    <font>
      <b/>
      <sz val="18"/>
      <color rgb="FF00FF00"/>
      <name val="Calibri"/>
      <family val="2"/>
      <scheme val="minor"/>
    </font>
    <font>
      <sz val="18"/>
      <color theme="0"/>
      <name val="Calibri"/>
      <family val="2"/>
      <scheme val="minor"/>
    </font>
    <font>
      <b/>
      <sz val="11"/>
      <name val="Calibri"/>
      <family val="2"/>
      <scheme val="minor"/>
    </font>
    <font>
      <b/>
      <sz val="14"/>
      <color theme="0"/>
      <name val="Calibri"/>
      <family val="2"/>
      <scheme val="minor"/>
    </font>
    <font>
      <i/>
      <sz val="11"/>
      <color theme="1"/>
      <name val="Calibri"/>
      <family val="2"/>
      <scheme val="minor"/>
    </font>
    <font>
      <sz val="11"/>
      <color rgb="FFC00000"/>
      <name val="Calibri"/>
      <family val="2"/>
      <scheme val="minor"/>
    </font>
    <font>
      <u/>
      <sz val="11"/>
      <color theme="1"/>
      <name val="Calibri"/>
      <family val="2"/>
      <scheme val="minor"/>
    </font>
    <font>
      <sz val="12"/>
      <color theme="1"/>
      <name val="Wingdings"/>
      <charset val="2"/>
    </font>
    <font>
      <sz val="9"/>
      <color indexed="81"/>
      <name val="Tahoma"/>
      <family val="2"/>
    </font>
    <font>
      <b/>
      <sz val="9"/>
      <color indexed="81"/>
      <name val="Tahoma"/>
      <family val="2"/>
    </font>
    <font>
      <b/>
      <sz val="11"/>
      <color theme="0" tint="-0.249977111117893"/>
      <name val="Calibri"/>
      <family val="2"/>
      <scheme val="minor"/>
    </font>
    <font>
      <sz val="9"/>
      <color theme="1"/>
      <name val="Calibri"/>
      <family val="2"/>
      <scheme val="minor"/>
    </font>
    <font>
      <b/>
      <sz val="9"/>
      <color rgb="FFFF0000"/>
      <name val="Calibri"/>
      <family val="2"/>
      <scheme val="minor"/>
    </font>
    <font>
      <sz val="11"/>
      <name val="Calibri"/>
      <family val="2"/>
    </font>
    <font>
      <sz val="11"/>
      <color rgb="FF00B050"/>
      <name val="Calibri"/>
      <family val="2"/>
      <scheme val="minor"/>
    </font>
    <font>
      <b/>
      <sz val="11"/>
      <color rgb="FFFF0000"/>
      <name val="Calibri"/>
      <family val="2"/>
      <scheme val="minor"/>
    </font>
  </fonts>
  <fills count="7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249977111117893"/>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00B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theme="0" tint="-0.499984740745262"/>
        <bgColor indexed="64"/>
      </patternFill>
    </fill>
    <fill>
      <patternFill patternType="solid">
        <fgColor theme="3"/>
        <bgColor indexed="64"/>
      </patternFill>
    </fill>
    <fill>
      <patternFill patternType="solid">
        <fgColor rgb="FFC00000"/>
        <bgColor indexed="64"/>
      </patternFill>
    </fill>
    <fill>
      <patternFill patternType="solid">
        <fgColor theme="9" tint="-0.249977111117893"/>
        <bgColor indexed="64"/>
      </patternFill>
    </fill>
    <fill>
      <patternFill patternType="solid">
        <fgColor theme="5" tint="0.59999389629810485"/>
        <bgColor auto="1"/>
      </patternFill>
    </fill>
    <fill>
      <patternFill patternType="solid">
        <fgColor theme="9"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E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825">
    <xf numFmtId="0" fontId="0" fillId="0" borderId="0"/>
    <xf numFmtId="43" fontId="2" fillId="0" borderId="0" applyFont="0" applyFill="0" applyBorder="0" applyAlignment="0" applyProtection="0"/>
    <xf numFmtId="9" fontId="2" fillId="0" borderId="0" applyFont="0" applyFill="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2" fillId="0" borderId="0"/>
    <xf numFmtId="0" fontId="2" fillId="0" borderId="0"/>
    <xf numFmtId="43" fontId="3" fillId="0" borderId="0" applyFont="0" applyFill="0" applyBorder="0" applyAlignment="0" applyProtection="0"/>
    <xf numFmtId="0" fontId="3" fillId="0" borderId="0"/>
    <xf numFmtId="0" fontId="3" fillId="0" borderId="0"/>
    <xf numFmtId="0" fontId="5" fillId="8" borderId="0" applyNumberFormat="0" applyBorder="0" applyAlignment="0" applyProtection="0"/>
    <xf numFmtId="9" fontId="3" fillId="0" borderId="0" applyFont="0" applyFill="0" applyBorder="0" applyAlignment="0" applyProtection="0"/>
    <xf numFmtId="0" fontId="4" fillId="0" borderId="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8" fillId="26" borderId="11"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0" fontId="9" fillId="27" borderId="1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3" fillId="0" borderId="0" applyFont="0" applyFill="0" applyBorder="0" applyAlignment="0" applyProtection="0"/>
    <xf numFmtId="0" fontId="2" fillId="0" borderId="0"/>
    <xf numFmtId="0" fontId="2"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37"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6" fontId="10"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4" fillId="0" borderId="14"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1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6" fillId="13" borderId="11" applyNumberFormat="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10" fillId="0" borderId="0"/>
    <xf numFmtId="0" fontId="10" fillId="0" borderId="0"/>
    <xf numFmtId="0" fontId="10" fillId="0" borderId="0"/>
    <xf numFmtId="0" fontId="5"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5"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3" fillId="29" borderId="17" applyNumberFormat="0" applyFon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0" fontId="19" fillId="26" borderId="1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33" fillId="0" borderId="0"/>
    <xf numFmtId="0" fontId="34" fillId="0" borderId="0"/>
    <xf numFmtId="43" fontId="5" fillId="0" borderId="0" applyFont="0" applyFill="0" applyBorder="0" applyAlignment="0" applyProtection="0"/>
    <xf numFmtId="44" fontId="2" fillId="0" borderId="0" applyFont="0" applyFill="0" applyBorder="0" applyAlignment="0" applyProtection="0"/>
    <xf numFmtId="0" fontId="2" fillId="44" borderId="0" applyNumberFormat="0" applyBorder="0" applyAlignment="0" applyProtection="0"/>
    <xf numFmtId="0" fontId="47" fillId="44"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47" fillId="48"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47" fillId="52"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47" fillId="56" borderId="0" applyNumberFormat="0" applyBorder="0" applyAlignment="0" applyProtection="0"/>
    <xf numFmtId="0" fontId="2" fillId="56" borderId="0" applyNumberFormat="0" applyBorder="0" applyAlignment="0" applyProtection="0"/>
    <xf numFmtId="0" fontId="2" fillId="60" borderId="0" applyNumberFormat="0" applyBorder="0" applyAlignment="0" applyProtection="0"/>
    <xf numFmtId="0" fontId="47" fillId="60" borderId="0" applyNumberFormat="0" applyBorder="0" applyAlignment="0" applyProtection="0"/>
    <xf numFmtId="0" fontId="2" fillId="60" borderId="0" applyNumberFormat="0" applyBorder="0" applyAlignment="0" applyProtection="0"/>
    <xf numFmtId="0" fontId="2" fillId="64" borderId="0" applyNumberFormat="0" applyBorder="0" applyAlignment="0" applyProtection="0"/>
    <xf numFmtId="0" fontId="47" fillId="64" borderId="0" applyNumberFormat="0" applyBorder="0" applyAlignment="0" applyProtection="0"/>
    <xf numFmtId="0" fontId="2" fillId="64" borderId="0" applyNumberFormat="0" applyBorder="0" applyAlignment="0" applyProtection="0"/>
    <xf numFmtId="0" fontId="2" fillId="45" borderId="0" applyNumberFormat="0" applyBorder="0" applyAlignment="0" applyProtection="0"/>
    <xf numFmtId="0" fontId="47" fillId="45"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47" fillId="49"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47" fillId="53" borderId="0" applyNumberFormat="0" applyBorder="0" applyAlignment="0" applyProtection="0"/>
    <xf numFmtId="0" fontId="2" fillId="53" borderId="0" applyNumberFormat="0" applyBorder="0" applyAlignment="0" applyProtection="0"/>
    <xf numFmtId="0" fontId="2" fillId="57" borderId="0" applyNumberFormat="0" applyBorder="0" applyAlignment="0" applyProtection="0"/>
    <xf numFmtId="0" fontId="47" fillId="57" borderId="0" applyNumberFormat="0" applyBorder="0" applyAlignment="0" applyProtection="0"/>
    <xf numFmtId="0" fontId="2" fillId="57" borderId="0" applyNumberFormat="0" applyBorder="0" applyAlignment="0" applyProtection="0"/>
    <xf numFmtId="0" fontId="2" fillId="61" borderId="0" applyNumberFormat="0" applyBorder="0" applyAlignment="0" applyProtection="0"/>
    <xf numFmtId="0" fontId="47"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47" fillId="65" borderId="0" applyNumberFormat="0" applyBorder="0" applyAlignment="0" applyProtection="0"/>
    <xf numFmtId="0" fontId="2" fillId="65" borderId="0" applyNumberFormat="0" applyBorder="0" applyAlignment="0" applyProtection="0"/>
    <xf numFmtId="0" fontId="48" fillId="46" borderId="0" applyNumberFormat="0" applyBorder="0" applyAlignment="0" applyProtection="0"/>
    <xf numFmtId="0" fontId="25" fillId="46" borderId="0" applyNumberFormat="0" applyBorder="0" applyAlignment="0" applyProtection="0"/>
    <xf numFmtId="0" fontId="48" fillId="50" borderId="0" applyNumberFormat="0" applyBorder="0" applyAlignment="0" applyProtection="0"/>
    <xf numFmtId="0" fontId="25" fillId="50" borderId="0" applyNumberFormat="0" applyBorder="0" applyAlignment="0" applyProtection="0"/>
    <xf numFmtId="0" fontId="48" fillId="54" borderId="0" applyNumberFormat="0" applyBorder="0" applyAlignment="0" applyProtection="0"/>
    <xf numFmtId="0" fontId="25" fillId="54" borderId="0" applyNumberFormat="0" applyBorder="0" applyAlignment="0" applyProtection="0"/>
    <xf numFmtId="0" fontId="48" fillId="58" borderId="0" applyNumberFormat="0" applyBorder="0" applyAlignment="0" applyProtection="0"/>
    <xf numFmtId="0" fontId="25" fillId="58" borderId="0" applyNumberFormat="0" applyBorder="0" applyAlignment="0" applyProtection="0"/>
    <xf numFmtId="0" fontId="48" fillId="62" borderId="0" applyNumberFormat="0" applyBorder="0" applyAlignment="0" applyProtection="0"/>
    <xf numFmtId="0" fontId="25" fillId="62" borderId="0" applyNumberFormat="0" applyBorder="0" applyAlignment="0" applyProtection="0"/>
    <xf numFmtId="0" fontId="48" fillId="66" borderId="0" applyNumberFormat="0" applyBorder="0" applyAlignment="0" applyProtection="0"/>
    <xf numFmtId="0" fontId="25" fillId="66" borderId="0" applyNumberFormat="0" applyBorder="0" applyAlignment="0" applyProtection="0"/>
    <xf numFmtId="0" fontId="48" fillId="43" borderId="0" applyNumberFormat="0" applyBorder="0" applyAlignment="0" applyProtection="0"/>
    <xf numFmtId="0" fontId="25" fillId="43" borderId="0" applyNumberFormat="0" applyBorder="0" applyAlignment="0" applyProtection="0"/>
    <xf numFmtId="0" fontId="48" fillId="47" borderId="0" applyNumberFormat="0" applyBorder="0" applyAlignment="0" applyProtection="0"/>
    <xf numFmtId="0" fontId="25" fillId="47" borderId="0" applyNumberFormat="0" applyBorder="0" applyAlignment="0" applyProtection="0"/>
    <xf numFmtId="0" fontId="48" fillId="51" borderId="0" applyNumberFormat="0" applyBorder="0" applyAlignment="0" applyProtection="0"/>
    <xf numFmtId="0" fontId="25" fillId="51" borderId="0" applyNumberFormat="0" applyBorder="0" applyAlignment="0" applyProtection="0"/>
    <xf numFmtId="0" fontId="48" fillId="55" borderId="0" applyNumberFormat="0" applyBorder="0" applyAlignment="0" applyProtection="0"/>
    <xf numFmtId="0" fontId="25" fillId="55" borderId="0" applyNumberFormat="0" applyBorder="0" applyAlignment="0" applyProtection="0"/>
    <xf numFmtId="0" fontId="48" fillId="59" borderId="0" applyNumberFormat="0" applyBorder="0" applyAlignment="0" applyProtection="0"/>
    <xf numFmtId="0" fontId="25" fillId="59" borderId="0" applyNumberFormat="0" applyBorder="0" applyAlignment="0" applyProtection="0"/>
    <xf numFmtId="0" fontId="48" fillId="63" borderId="0" applyNumberFormat="0" applyBorder="0" applyAlignment="0" applyProtection="0"/>
    <xf numFmtId="0" fontId="25" fillId="63" borderId="0" applyNumberFormat="0" applyBorder="0" applyAlignment="0" applyProtection="0"/>
    <xf numFmtId="0" fontId="49" fillId="37" borderId="0" applyNumberFormat="0" applyBorder="0" applyAlignment="0" applyProtection="0"/>
    <xf numFmtId="0" fontId="40" fillId="37" borderId="0" applyNumberFormat="0" applyBorder="0" applyAlignment="0" applyProtection="0"/>
    <xf numFmtId="0" fontId="50" fillId="40" borderId="27" applyNumberFormat="0" applyAlignment="0" applyProtection="0"/>
    <xf numFmtId="0" fontId="44" fillId="40" borderId="27" applyNumberFormat="0" applyAlignment="0" applyProtection="0"/>
    <xf numFmtId="0" fontId="51" fillId="41" borderId="30" applyNumberFormat="0" applyAlignment="0" applyProtection="0"/>
    <xf numFmtId="0" fontId="23" fillId="41" borderId="30" applyNumberFormat="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 fillId="67" borderId="0" applyNumberFormat="0" applyAlignment="0">
      <alignment horizontal="right"/>
    </xf>
    <xf numFmtId="0" fontId="3" fillId="67" borderId="0" applyNumberFormat="0" applyAlignment="0">
      <alignment horizontal="right"/>
    </xf>
    <xf numFmtId="0" fontId="3" fillId="68" borderId="0" applyNumberFormat="0" applyAlignment="0"/>
    <xf numFmtId="0" fontId="3" fillId="68" borderId="0" applyNumberFormat="0" applyAlignment="0"/>
    <xf numFmtId="0" fontId="52" fillId="0" borderId="0" applyNumberFormat="0" applyFill="0" applyBorder="0" applyAlignment="0" applyProtection="0"/>
    <xf numFmtId="0" fontId="46" fillId="0" borderId="0" applyNumberFormat="0" applyFill="0" applyBorder="0" applyAlignment="0" applyProtection="0"/>
    <xf numFmtId="0" fontId="53" fillId="36" borderId="0" applyNumberFormat="0" applyBorder="0" applyAlignment="0" applyProtection="0"/>
    <xf numFmtId="0" fontId="39" fillId="36" borderId="0" applyNumberFormat="0" applyBorder="0" applyAlignment="0" applyProtection="0"/>
    <xf numFmtId="0" fontId="54" fillId="0" borderId="24" applyNumberFormat="0" applyFill="0" applyAlignment="0" applyProtection="0"/>
    <xf numFmtId="0" fontId="36" fillId="0" borderId="24" applyNumberFormat="0" applyFill="0" applyAlignment="0" applyProtection="0"/>
    <xf numFmtId="0" fontId="55" fillId="0" borderId="25" applyNumberFormat="0" applyFill="0" applyAlignment="0" applyProtection="0"/>
    <xf numFmtId="0" fontId="37" fillId="0" borderId="25" applyNumberFormat="0" applyFill="0" applyAlignment="0" applyProtection="0"/>
    <xf numFmtId="0" fontId="56" fillId="0" borderId="26" applyNumberFormat="0" applyFill="0" applyAlignment="0" applyProtection="0"/>
    <xf numFmtId="0" fontId="38" fillId="0" borderId="26" applyNumberFormat="0" applyFill="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39" borderId="27" applyNumberFormat="0" applyAlignment="0" applyProtection="0"/>
    <xf numFmtId="0" fontId="42" fillId="39" borderId="27" applyNumberFormat="0" applyAlignment="0" applyProtection="0"/>
    <xf numFmtId="0" fontId="63" fillId="0" borderId="29" applyNumberFormat="0" applyFill="0" applyAlignment="0" applyProtection="0"/>
    <xf numFmtId="0" fontId="45" fillId="0" borderId="29" applyNumberFormat="0" applyFill="0" applyAlignment="0" applyProtection="0"/>
    <xf numFmtId="0" fontId="64" fillId="38" borderId="0" applyNumberFormat="0" applyBorder="0" applyAlignment="0" applyProtection="0"/>
    <xf numFmtId="0" fontId="41" fillId="38" borderId="0" applyNumberFormat="0" applyBorder="0" applyAlignment="0" applyProtection="0"/>
    <xf numFmtId="0" fontId="3" fillId="0" borderId="0"/>
    <xf numFmtId="0" fontId="3" fillId="0" borderId="0"/>
    <xf numFmtId="0" fontId="3"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3" fillId="0" borderId="0"/>
    <xf numFmtId="0" fontId="2"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4"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2" fillId="42" borderId="31" applyNumberFormat="0" applyFont="0" applyAlignment="0" applyProtection="0"/>
    <xf numFmtId="0" fontId="2" fillId="42" borderId="31" applyNumberFormat="0" applyFont="0" applyAlignment="0" applyProtection="0"/>
    <xf numFmtId="0" fontId="65" fillId="40" borderId="28" applyNumberFormat="0" applyAlignment="0" applyProtection="0"/>
    <xf numFmtId="0" fontId="43" fillId="40" borderId="28" applyNumberFormat="0" applyAlignment="0" applyProtection="0"/>
    <xf numFmtId="9" fontId="3" fillId="0" borderId="0" applyFont="0" applyFill="0" applyBorder="0" applyProtection="0"/>
    <xf numFmtId="9" fontId="47"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0" fontId="35" fillId="0" borderId="0" applyNumberFormat="0" applyFill="0" applyBorder="0" applyAlignment="0" applyProtection="0"/>
    <xf numFmtId="0" fontId="66" fillId="0" borderId="32" applyNumberFormat="0" applyFill="0" applyAlignment="0" applyProtection="0"/>
    <xf numFmtId="0" fontId="1" fillId="0" borderId="32" applyNumberFormat="0" applyFill="0" applyAlignment="0" applyProtection="0"/>
    <xf numFmtId="0" fontId="67" fillId="0" borderId="0" applyNumberFormat="0" applyFill="0" applyBorder="0" applyAlignment="0" applyProtection="0"/>
    <xf numFmtId="0" fontId="24" fillId="0" borderId="0" applyNumberFormat="0" applyFill="0" applyBorder="0" applyAlignment="0" applyProtection="0"/>
    <xf numFmtId="0" fontId="87" fillId="0" borderId="0"/>
    <xf numFmtId="0" fontId="87" fillId="0" borderId="0"/>
    <xf numFmtId="0" fontId="87" fillId="0" borderId="0"/>
    <xf numFmtId="0" fontId="87" fillId="0" borderId="0"/>
  </cellStyleXfs>
  <cellXfs count="238">
    <xf numFmtId="0" fontId="0" fillId="0" borderId="0" xfId="0"/>
    <xf numFmtId="0" fontId="0" fillId="2" borderId="0" xfId="0" applyFill="1"/>
    <xf numFmtId="0" fontId="0" fillId="0" borderId="1" xfId="0" applyBorder="1"/>
    <xf numFmtId="0" fontId="0" fillId="0" borderId="0" xfId="0" applyBorder="1"/>
    <xf numFmtId="0" fontId="0" fillId="0" borderId="6" xfId="0" applyBorder="1"/>
    <xf numFmtId="0" fontId="0" fillId="0" borderId="7" xfId="0" applyBorder="1"/>
    <xf numFmtId="0" fontId="0" fillId="0" borderId="0" xfId="0"/>
    <xf numFmtId="0" fontId="0" fillId="0" borderId="6" xfId="0" applyBorder="1"/>
    <xf numFmtId="166" fontId="0" fillId="0" borderId="0" xfId="1" applyNumberFormat="1" applyFont="1"/>
    <xf numFmtId="166" fontId="0" fillId="0" borderId="0" xfId="0" applyNumberFormat="1"/>
    <xf numFmtId="0" fontId="0" fillId="0" borderId="0" xfId="0" applyAlignment="1">
      <alignment wrapText="1"/>
    </xf>
    <xf numFmtId="166" fontId="0" fillId="0" borderId="1" xfId="1" applyNumberFormat="1" applyFont="1" applyBorder="1"/>
    <xf numFmtId="44" fontId="0" fillId="0" borderId="1" xfId="20539" applyFont="1" applyBorder="1"/>
    <xf numFmtId="0" fontId="24" fillId="0" borderId="0" xfId="0" applyFont="1"/>
    <xf numFmtId="44" fontId="0" fillId="0" borderId="0" xfId="0" applyNumberFormat="1"/>
    <xf numFmtId="165" fontId="25" fillId="30" borderId="1" xfId="0" applyNumberFormat="1" applyFont="1" applyFill="1" applyBorder="1" applyAlignment="1">
      <alignment horizontal="center"/>
    </xf>
    <xf numFmtId="165" fontId="25" fillId="31" borderId="1" xfId="0" applyNumberFormat="1" applyFont="1" applyFill="1" applyBorder="1" applyAlignment="1">
      <alignment horizontal="center"/>
    </xf>
    <xf numFmtId="165" fontId="25" fillId="32" borderId="1" xfId="0" applyNumberFormat="1" applyFont="1" applyFill="1" applyBorder="1" applyAlignment="1">
      <alignment horizontal="center"/>
    </xf>
    <xf numFmtId="164" fontId="0" fillId="0" borderId="1" xfId="2" applyNumberFormat="1" applyFont="1" applyBorder="1"/>
    <xf numFmtId="0" fontId="0" fillId="0" borderId="2" xfId="0" applyBorder="1"/>
    <xf numFmtId="0" fontId="0" fillId="5" borderId="20" xfId="0" applyFill="1" applyBorder="1"/>
    <xf numFmtId="0" fontId="0" fillId="4" borderId="20" xfId="0" applyFill="1" applyBorder="1"/>
    <xf numFmtId="167" fontId="0" fillId="0" borderId="1" xfId="20539" applyNumberFormat="1" applyFont="1" applyBorder="1"/>
    <xf numFmtId="167" fontId="27" fillId="0" borderId="1" xfId="20539" applyNumberFormat="1" applyFont="1" applyBorder="1"/>
    <xf numFmtId="164" fontId="0" fillId="0" borderId="2" xfId="2" applyNumberFormat="1" applyFont="1" applyBorder="1"/>
    <xf numFmtId="0" fontId="1" fillId="2" borderId="0" xfId="0" applyFont="1" applyFill="1" applyBorder="1" applyAlignment="1">
      <alignment horizontal="center" vertical="center" textRotation="90" wrapText="1"/>
    </xf>
    <xf numFmtId="44" fontId="0" fillId="0" borderId="1" xfId="0" applyNumberFormat="1" applyBorder="1"/>
    <xf numFmtId="0" fontId="24" fillId="2" borderId="0" xfId="0" applyFont="1" applyFill="1"/>
    <xf numFmtId="9" fontId="0" fillId="2" borderId="0" xfId="2" applyFont="1" applyFill="1"/>
    <xf numFmtId="164" fontId="30" fillId="0" borderId="1" xfId="2" applyNumberFormat="1" applyFont="1" applyBorder="1"/>
    <xf numFmtId="0" fontId="30" fillId="0" borderId="0" xfId="0" applyFont="1"/>
    <xf numFmtId="167" fontId="30" fillId="0" borderId="1" xfId="20539" applyNumberFormat="1" applyFont="1" applyBorder="1"/>
    <xf numFmtId="9" fontId="0" fillId="2" borderId="1" xfId="2" applyFont="1" applyFill="1" applyBorder="1"/>
    <xf numFmtId="9" fontId="1" fillId="7" borderId="1" xfId="2" applyFont="1" applyFill="1" applyBorder="1"/>
    <xf numFmtId="9" fontId="31" fillId="2" borderId="1" xfId="2" applyFont="1" applyFill="1" applyBorder="1"/>
    <xf numFmtId="0" fontId="0" fillId="7" borderId="1" xfId="0" applyFill="1" applyBorder="1"/>
    <xf numFmtId="0" fontId="23" fillId="6" borderId="1" xfId="0" applyFont="1" applyFill="1" applyBorder="1" applyAlignment="1">
      <alignment horizontal="center"/>
    </xf>
    <xf numFmtId="164" fontId="0" fillId="7" borderId="1" xfId="2" applyNumberFormat="1" applyFont="1" applyFill="1" applyBorder="1"/>
    <xf numFmtId="164" fontId="0" fillId="7" borderId="2" xfId="2" applyNumberFormat="1" applyFont="1" applyFill="1" applyBorder="1"/>
    <xf numFmtId="167" fontId="0" fillId="7" borderId="1" xfId="20539" applyNumberFormat="1" applyFont="1" applyFill="1" applyBorder="1"/>
    <xf numFmtId="166" fontId="1" fillId="0" borderId="0" xfId="1" applyNumberFormat="1" applyFont="1"/>
    <xf numFmtId="166" fontId="1" fillId="0" borderId="1" xfId="1" applyNumberFormat="1" applyFont="1" applyBorder="1"/>
    <xf numFmtId="0" fontId="1" fillId="0" borderId="0" xfId="0" applyFont="1"/>
    <xf numFmtId="0" fontId="1" fillId="0" borderId="1" xfId="0" applyFont="1" applyBorder="1"/>
    <xf numFmtId="0" fontId="0" fillId="2" borderId="0" xfId="0" applyFill="1" applyAlignment="1">
      <alignment wrapText="1"/>
    </xf>
    <xf numFmtId="0" fontId="24" fillId="2" borderId="0" xfId="0" applyFont="1" applyFill="1" applyAlignment="1">
      <alignment horizontal="left" wrapText="1" indent="6"/>
    </xf>
    <xf numFmtId="0" fontId="0" fillId="2" borderId="0" xfId="0" applyFill="1"/>
    <xf numFmtId="0" fontId="0" fillId="0" borderId="1" xfId="0" applyBorder="1"/>
    <xf numFmtId="166" fontId="0" fillId="0" borderId="0" xfId="1" applyNumberFormat="1" applyFont="1"/>
    <xf numFmtId="166" fontId="0" fillId="0" borderId="0" xfId="0" applyNumberFormat="1"/>
    <xf numFmtId="166" fontId="0" fillId="0" borderId="1" xfId="1" applyNumberFormat="1" applyFont="1" applyBorder="1"/>
    <xf numFmtId="165" fontId="25" fillId="30" borderId="1" xfId="0" applyNumberFormat="1" applyFont="1" applyFill="1" applyBorder="1" applyAlignment="1">
      <alignment horizontal="center"/>
    </xf>
    <xf numFmtId="165" fontId="25" fillId="31" borderId="1" xfId="0" applyNumberFormat="1" applyFont="1" applyFill="1" applyBorder="1" applyAlignment="1">
      <alignment horizontal="center"/>
    </xf>
    <xf numFmtId="165" fontId="25" fillId="32" borderId="1" xfId="0" applyNumberFormat="1" applyFont="1" applyFill="1" applyBorder="1" applyAlignment="1">
      <alignment horizontal="center"/>
    </xf>
    <xf numFmtId="166" fontId="1" fillId="0" borderId="0" xfId="1" applyNumberFormat="1" applyFont="1"/>
    <xf numFmtId="166" fontId="1" fillId="0" borderId="1" xfId="1" applyNumberFormat="1" applyFont="1" applyBorder="1"/>
    <xf numFmtId="0" fontId="0" fillId="0" borderId="0" xfId="0"/>
    <xf numFmtId="0" fontId="0" fillId="0" borderId="0" xfId="0" applyAlignment="1">
      <alignment horizontal="left" indent="6"/>
    </xf>
    <xf numFmtId="165" fontId="25" fillId="30" borderId="2" xfId="0" applyNumberFormat="1" applyFont="1" applyFill="1" applyBorder="1" applyAlignment="1">
      <alignment horizontal="center"/>
    </xf>
    <xf numFmtId="167" fontId="0" fillId="0" borderId="2" xfId="20539" applyNumberFormat="1" applyFont="1" applyBorder="1"/>
    <xf numFmtId="164" fontId="30" fillId="7" borderId="1" xfId="2" applyNumberFormat="1" applyFont="1" applyFill="1" applyBorder="1"/>
    <xf numFmtId="167" fontId="30" fillId="7" borderId="1" xfId="20539" applyNumberFormat="1" applyFont="1" applyFill="1" applyBorder="1"/>
    <xf numFmtId="0" fontId="25" fillId="6" borderId="1" xfId="0" applyFont="1" applyFill="1" applyBorder="1"/>
    <xf numFmtId="44" fontId="25" fillId="34" borderId="0" xfId="0" applyNumberFormat="1" applyFont="1" applyFill="1"/>
    <xf numFmtId="165" fontId="25" fillId="32" borderId="1" xfId="1" applyNumberFormat="1" applyFont="1" applyFill="1" applyBorder="1" applyAlignment="1">
      <alignment horizontal="center"/>
    </xf>
    <xf numFmtId="165" fontId="25" fillId="30" borderId="1" xfId="1" applyNumberFormat="1" applyFont="1" applyFill="1" applyBorder="1" applyAlignment="1">
      <alignment horizontal="center"/>
    </xf>
    <xf numFmtId="165" fontId="25" fillId="30" borderId="2" xfId="1" applyNumberFormat="1" applyFont="1" applyFill="1" applyBorder="1" applyAlignment="1">
      <alignment horizontal="center"/>
    </xf>
    <xf numFmtId="165" fontId="25" fillId="31" borderId="1" xfId="1" applyNumberFormat="1" applyFont="1" applyFill="1" applyBorder="1" applyAlignment="1">
      <alignment horizontal="center"/>
    </xf>
    <xf numFmtId="44" fontId="0" fillId="7" borderId="1" xfId="0" applyNumberFormat="1" applyFill="1" applyBorder="1"/>
    <xf numFmtId="44" fontId="1" fillId="7" borderId="1" xfId="0" applyNumberFormat="1" applyFont="1" applyFill="1" applyBorder="1"/>
    <xf numFmtId="0" fontId="32" fillId="0" borderId="0" xfId="0" applyFont="1"/>
    <xf numFmtId="44" fontId="32" fillId="0" borderId="0" xfId="0" applyNumberFormat="1" applyFont="1"/>
    <xf numFmtId="0" fontId="0" fillId="34" borderId="0" xfId="0" applyFill="1"/>
    <xf numFmtId="166" fontId="0" fillId="0" borderId="1" xfId="1" applyNumberFormat="1" applyFont="1" applyBorder="1"/>
    <xf numFmtId="0" fontId="68" fillId="6" borderId="1" xfId="0" applyFont="1" applyFill="1" applyBorder="1"/>
    <xf numFmtId="0" fontId="69" fillId="0" borderId="0" xfId="0" applyFont="1"/>
    <xf numFmtId="0" fontId="70" fillId="6" borderId="1" xfId="0" applyFont="1" applyFill="1" applyBorder="1"/>
    <xf numFmtId="0" fontId="0" fillId="6" borderId="0" xfId="0" applyFill="1"/>
    <xf numFmtId="44" fontId="0" fillId="2" borderId="0" xfId="0" applyNumberFormat="1" applyFill="1"/>
    <xf numFmtId="0" fontId="0" fillId="6" borderId="1" xfId="0" applyFill="1" applyBorder="1"/>
    <xf numFmtId="0" fontId="0" fillId="34" borderId="1" xfId="0" applyFill="1" applyBorder="1"/>
    <xf numFmtId="0" fontId="25" fillId="69" borderId="1" xfId="0" applyFont="1" applyFill="1" applyBorder="1"/>
    <xf numFmtId="0" fontId="72" fillId="2" borderId="23" xfId="0" applyFont="1" applyFill="1" applyBorder="1"/>
    <xf numFmtId="0" fontId="71" fillId="69" borderId="1" xfId="0" applyFont="1" applyFill="1" applyBorder="1"/>
    <xf numFmtId="0" fontId="25" fillId="69" borderId="2" xfId="0" applyFont="1" applyFill="1" applyBorder="1"/>
    <xf numFmtId="0" fontId="25" fillId="6" borderId="2" xfId="0" applyFont="1" applyFill="1" applyBorder="1"/>
    <xf numFmtId="0" fontId="75" fillId="70" borderId="0" xfId="0" applyFont="1" applyFill="1" applyAlignment="1">
      <alignment vertical="center"/>
    </xf>
    <xf numFmtId="0" fontId="25" fillId="70" borderId="0" xfId="0" applyFont="1" applyFill="1" applyAlignment="1">
      <alignment vertical="center"/>
    </xf>
    <xf numFmtId="44" fontId="31" fillId="34" borderId="0" xfId="0" applyNumberFormat="1" applyFont="1" applyFill="1"/>
    <xf numFmtId="0" fontId="31" fillId="0" borderId="0" xfId="0" applyFont="1"/>
    <xf numFmtId="44" fontId="31" fillId="0" borderId="0" xfId="0" applyNumberFormat="1" applyFont="1"/>
    <xf numFmtId="0" fontId="25" fillId="34" borderId="0" xfId="0" applyFont="1" applyFill="1"/>
    <xf numFmtId="0" fontId="0" fillId="0" borderId="1" xfId="0" applyBorder="1" applyAlignment="1">
      <alignment wrapText="1"/>
    </xf>
    <xf numFmtId="0" fontId="23" fillId="6" borderId="1" xfId="0" applyFont="1" applyFill="1" applyBorder="1"/>
    <xf numFmtId="0" fontId="25" fillId="6" borderId="1" xfId="0" applyFont="1" applyFill="1" applyBorder="1" applyAlignment="1">
      <alignment horizontal="center"/>
    </xf>
    <xf numFmtId="0" fontId="0" fillId="34" borderId="35" xfId="0" applyFill="1" applyBorder="1"/>
    <xf numFmtId="0" fontId="0" fillId="34" borderId="5" xfId="0" applyFill="1" applyBorder="1"/>
    <xf numFmtId="0" fontId="23" fillId="71" borderId="34" xfId="0" applyFont="1" applyFill="1" applyBorder="1"/>
    <xf numFmtId="0" fontId="23" fillId="71" borderId="1" xfId="0" applyFont="1" applyFill="1" applyBorder="1" applyAlignment="1">
      <alignment horizontal="center"/>
    </xf>
    <xf numFmtId="44" fontId="1" fillId="72" borderId="1" xfId="0" applyNumberFormat="1" applyFont="1" applyFill="1" applyBorder="1"/>
    <xf numFmtId="0" fontId="0" fillId="73" borderId="22" xfId="0" applyFont="1" applyFill="1" applyBorder="1" applyAlignment="1">
      <alignment horizontal="center" vertical="center" textRotation="90" wrapText="1" readingOrder="1"/>
    </xf>
    <xf numFmtId="0" fontId="0" fillId="2" borderId="1" xfId="0" applyFill="1" applyBorder="1"/>
    <xf numFmtId="0" fontId="0" fillId="0" borderId="0" xfId="0" applyAlignment="1">
      <alignment horizontal="left"/>
    </xf>
    <xf numFmtId="0" fontId="80" fillId="0" borderId="0" xfId="0" applyFont="1"/>
    <xf numFmtId="0" fontId="23" fillId="6" borderId="0" xfId="0" applyFont="1" applyFill="1" applyAlignment="1">
      <alignment wrapText="1"/>
    </xf>
    <xf numFmtId="0" fontId="81" fillId="0" borderId="1" xfId="0" applyFont="1" applyBorder="1" applyAlignment="1">
      <alignment horizontal="center"/>
    </xf>
    <xf numFmtId="0" fontId="23" fillId="6" borderId="0" xfId="0" applyFont="1" applyFill="1" applyAlignment="1"/>
    <xf numFmtId="0" fontId="0" fillId="6" borderId="0" xfId="0" applyFill="1" applyAlignment="1">
      <alignment wrapText="1"/>
    </xf>
    <xf numFmtId="166" fontId="0" fillId="7" borderId="1" xfId="1" applyNumberFormat="1" applyFont="1" applyFill="1" applyBorder="1"/>
    <xf numFmtId="14" fontId="0" fillId="0" borderId="1" xfId="0" applyNumberFormat="1" applyBorder="1"/>
    <xf numFmtId="0" fontId="25" fillId="74" borderId="1" xfId="0" applyFont="1" applyFill="1" applyBorder="1"/>
    <xf numFmtId="0" fontId="25" fillId="74" borderId="1" xfId="0" applyFont="1" applyFill="1" applyBorder="1" applyAlignment="1">
      <alignment horizontal="center"/>
    </xf>
    <xf numFmtId="0" fontId="23" fillId="74" borderId="1" xfId="0" applyFont="1" applyFill="1" applyBorder="1"/>
    <xf numFmtId="0" fontId="31" fillId="75" borderId="0" xfId="0" applyFont="1" applyFill="1"/>
    <xf numFmtId="0" fontId="31" fillId="75" borderId="1" xfId="0" applyFont="1" applyFill="1" applyBorder="1"/>
    <xf numFmtId="165" fontId="31" fillId="75" borderId="1" xfId="0" applyNumberFormat="1" applyFont="1" applyFill="1" applyBorder="1" applyAlignment="1">
      <alignment horizontal="center"/>
    </xf>
    <xf numFmtId="165" fontId="31" fillId="75" borderId="2" xfId="0" applyNumberFormat="1" applyFont="1" applyFill="1" applyBorder="1" applyAlignment="1">
      <alignment horizontal="center"/>
    </xf>
    <xf numFmtId="44" fontId="31" fillId="75" borderId="1" xfId="0" applyNumberFormat="1" applyFont="1" applyFill="1" applyBorder="1"/>
    <xf numFmtId="0" fontId="84" fillId="75" borderId="1" xfId="0" applyFont="1" applyFill="1" applyBorder="1"/>
    <xf numFmtId="44" fontId="84" fillId="75" borderId="1" xfId="0" applyNumberFormat="1" applyFont="1" applyFill="1" applyBorder="1"/>
    <xf numFmtId="0" fontId="84" fillId="75" borderId="0" xfId="0" applyFont="1" applyFill="1"/>
    <xf numFmtId="44" fontId="0" fillId="0" borderId="0" xfId="20539" applyFont="1"/>
    <xf numFmtId="44" fontId="0" fillId="0" borderId="0" xfId="20539" applyFont="1" applyAlignment="1">
      <alignment horizontal="left" indent="6"/>
    </xf>
    <xf numFmtId="44" fontId="23" fillId="6" borderId="0" xfId="20539" applyFont="1" applyFill="1" applyAlignment="1">
      <alignment wrapText="1"/>
    </xf>
    <xf numFmtId="44" fontId="0" fillId="6" borderId="0" xfId="20539" applyFont="1" applyFill="1" applyAlignment="1">
      <alignment wrapText="1"/>
    </xf>
    <xf numFmtId="44" fontId="25" fillId="74" borderId="36" xfId="20539" applyFont="1" applyFill="1" applyBorder="1" applyAlignment="1"/>
    <xf numFmtId="0" fontId="25" fillId="74" borderId="36" xfId="0" applyFont="1" applyFill="1" applyBorder="1" applyAlignment="1"/>
    <xf numFmtId="0" fontId="25" fillId="74" borderId="38" xfId="0" applyFont="1" applyFill="1" applyBorder="1" applyAlignment="1">
      <alignment wrapText="1"/>
    </xf>
    <xf numFmtId="0" fontId="25" fillId="74" borderId="33" xfId="0" applyFont="1" applyFill="1" applyBorder="1" applyAlignment="1">
      <alignment wrapText="1"/>
    </xf>
    <xf numFmtId="0" fontId="25" fillId="74" borderId="39" xfId="0" applyFont="1" applyFill="1" applyBorder="1" applyAlignment="1">
      <alignment wrapText="1"/>
    </xf>
    <xf numFmtId="0" fontId="85" fillId="7" borderId="36" xfId="0" applyFont="1" applyFill="1" applyBorder="1" applyAlignment="1"/>
    <xf numFmtId="44" fontId="1" fillId="0" borderId="0" xfId="0" applyNumberFormat="1" applyFont="1"/>
    <xf numFmtId="0" fontId="23" fillId="3" borderId="1" xfId="0" applyFont="1" applyFill="1" applyBorder="1" applyAlignment="1">
      <alignment horizontal="center"/>
    </xf>
    <xf numFmtId="166" fontId="1" fillId="0" borderId="1" xfId="1" applyNumberFormat="1" applyFont="1" applyBorder="1"/>
    <xf numFmtId="166" fontId="0" fillId="2" borderId="1" xfId="1" applyNumberFormat="1" applyFont="1" applyFill="1" applyBorder="1"/>
    <xf numFmtId="0" fontId="0" fillId="0" borderId="0" xfId="0"/>
    <xf numFmtId="165" fontId="25" fillId="30" borderId="1" xfId="0" applyNumberFormat="1" applyFont="1" applyFill="1" applyBorder="1" applyAlignment="1">
      <alignment horizontal="center"/>
    </xf>
    <xf numFmtId="166" fontId="0" fillId="0" borderId="1" xfId="1" applyNumberFormat="1" applyFont="1" applyBorder="1"/>
    <xf numFmtId="2" fontId="0" fillId="0" borderId="0" xfId="0" applyNumberFormat="1"/>
    <xf numFmtId="43" fontId="0" fillId="0" borderId="1" xfId="1" applyNumberFormat="1" applyFont="1" applyBorder="1"/>
    <xf numFmtId="167" fontId="30" fillId="2" borderId="1" xfId="20539" applyNumberFormat="1" applyFont="1" applyFill="1" applyBorder="1"/>
    <xf numFmtId="0" fontId="26" fillId="7" borderId="0" xfId="0" applyFont="1" applyFill="1" applyAlignment="1">
      <alignment horizontal="center"/>
    </xf>
    <xf numFmtId="166" fontId="1" fillId="0" borderId="0" xfId="0" applyNumberFormat="1" applyFont="1"/>
    <xf numFmtId="43" fontId="0" fillId="0" borderId="1" xfId="1" applyFont="1" applyBorder="1"/>
    <xf numFmtId="169" fontId="0" fillId="0" borderId="0" xfId="20539" applyNumberFormat="1" applyFont="1"/>
    <xf numFmtId="168" fontId="0" fillId="0" borderId="0" xfId="2" applyNumberFormat="1" applyFont="1"/>
    <xf numFmtId="0" fontId="0" fillId="0" borderId="0" xfId="0"/>
    <xf numFmtId="165" fontId="25" fillId="30" borderId="1" xfId="0" applyNumberFormat="1" applyFont="1" applyFill="1" applyBorder="1" applyAlignment="1">
      <alignment horizontal="center"/>
    </xf>
    <xf numFmtId="0" fontId="0" fillId="0" borderId="0" xfId="0"/>
    <xf numFmtId="165" fontId="25" fillId="30" borderId="1" xfId="0" applyNumberFormat="1" applyFont="1" applyFill="1" applyBorder="1" applyAlignment="1">
      <alignment horizontal="center"/>
    </xf>
    <xf numFmtId="166" fontId="0" fillId="0" borderId="1" xfId="1" applyNumberFormat="1" applyFont="1" applyBorder="1"/>
    <xf numFmtId="169" fontId="0" fillId="0" borderId="0" xfId="0" applyNumberFormat="1"/>
    <xf numFmtId="169" fontId="0" fillId="0" borderId="0" xfId="0" applyNumberFormat="1"/>
    <xf numFmtId="14" fontId="0" fillId="0" borderId="0" xfId="0" applyNumberFormat="1"/>
    <xf numFmtId="165" fontId="25" fillId="2" borderId="1" xfId="0" applyNumberFormat="1" applyFont="1" applyFill="1" applyBorder="1" applyAlignment="1">
      <alignment horizontal="center"/>
    </xf>
    <xf numFmtId="166" fontId="23" fillId="2" borderId="1" xfId="1" applyNumberFormat="1" applyFont="1" applyFill="1" applyBorder="1"/>
    <xf numFmtId="166" fontId="25" fillId="2" borderId="1" xfId="1" applyNumberFormat="1" applyFont="1" applyFill="1" applyBorder="1"/>
    <xf numFmtId="0" fontId="25" fillId="2" borderId="0" xfId="0" applyFont="1" applyFill="1"/>
    <xf numFmtId="165" fontId="25" fillId="2" borderId="1" xfId="1" applyNumberFormat="1" applyFont="1" applyFill="1" applyBorder="1" applyAlignment="1">
      <alignment horizontal="center"/>
    </xf>
    <xf numFmtId="165" fontId="25" fillId="2" borderId="2" xfId="1" applyNumberFormat="1" applyFont="1" applyFill="1" applyBorder="1" applyAlignment="1">
      <alignment horizontal="center"/>
    </xf>
    <xf numFmtId="14" fontId="0" fillId="0" borderId="1" xfId="0" applyNumberFormat="1" applyFill="1" applyBorder="1"/>
    <xf numFmtId="166" fontId="24" fillId="0" borderId="1" xfId="1" applyNumberFormat="1" applyFont="1" applyBorder="1"/>
    <xf numFmtId="166" fontId="24" fillId="2" borderId="1" xfId="1" applyNumberFormat="1" applyFont="1" applyFill="1" applyBorder="1"/>
    <xf numFmtId="166" fontId="27" fillId="0" borderId="1" xfId="1" applyNumberFormat="1" applyFont="1" applyBorder="1"/>
    <xf numFmtId="166" fontId="27" fillId="2" borderId="1" xfId="1" applyNumberFormat="1" applyFont="1" applyFill="1" applyBorder="1"/>
    <xf numFmtId="0" fontId="27" fillId="0" borderId="0" xfId="0" applyFont="1"/>
    <xf numFmtId="44" fontId="0" fillId="0" borderId="1" xfId="20539" applyFont="1" applyFill="1" applyBorder="1"/>
    <xf numFmtId="44" fontId="27" fillId="0" borderId="1" xfId="20539" applyFont="1" applyFill="1" applyBorder="1"/>
    <xf numFmtId="0" fontId="0" fillId="77" borderId="0" xfId="0" applyFill="1"/>
    <xf numFmtId="0" fontId="27" fillId="34" borderId="1" xfId="0" applyFont="1" applyFill="1" applyBorder="1"/>
    <xf numFmtId="44" fontId="27" fillId="0" borderId="1" xfId="0" applyNumberFormat="1" applyFont="1" applyBorder="1"/>
    <xf numFmtId="44" fontId="27" fillId="78" borderId="1" xfId="0" applyNumberFormat="1" applyFont="1" applyFill="1" applyBorder="1"/>
    <xf numFmtId="44" fontId="27" fillId="0" borderId="1" xfId="0" applyNumberFormat="1" applyFont="1" applyFill="1" applyBorder="1"/>
    <xf numFmtId="0" fontId="0" fillId="76" borderId="0" xfId="0" applyFill="1"/>
    <xf numFmtId="0" fontId="88" fillId="0" borderId="0" xfId="0" applyFont="1"/>
    <xf numFmtId="41" fontId="88" fillId="0" borderId="0" xfId="0" applyNumberFormat="1" applyFont="1"/>
    <xf numFmtId="44" fontId="88" fillId="0" borderId="0" xfId="0" applyNumberFormat="1" applyFont="1"/>
    <xf numFmtId="0" fontId="88" fillId="0" borderId="0" xfId="0" applyFont="1" applyFill="1" applyBorder="1"/>
    <xf numFmtId="166" fontId="88" fillId="0" borderId="0" xfId="0" applyNumberFormat="1" applyFont="1"/>
    <xf numFmtId="166" fontId="0" fillId="76" borderId="1" xfId="1" applyNumberFormat="1" applyFont="1" applyFill="1" applyBorder="1"/>
    <xf numFmtId="44" fontId="0" fillId="76" borderId="1" xfId="0" applyNumberFormat="1" applyFill="1" applyBorder="1"/>
    <xf numFmtId="44" fontId="27" fillId="76" borderId="1" xfId="0" applyNumberFormat="1" applyFont="1" applyFill="1" applyBorder="1"/>
    <xf numFmtId="0" fontId="0" fillId="0" borderId="0" xfId="0" applyAlignment="1">
      <alignment wrapText="1"/>
    </xf>
    <xf numFmtId="0" fontId="0" fillId="0" borderId="0" xfId="0" applyAlignment="1">
      <alignment wrapText="1"/>
    </xf>
    <xf numFmtId="0" fontId="0" fillId="0" borderId="0" xfId="0" applyAlignment="1">
      <alignment wrapText="1"/>
    </xf>
    <xf numFmtId="0" fontId="89" fillId="0" borderId="0" xfId="0" applyFont="1" applyAlignment="1">
      <alignment wrapText="1"/>
    </xf>
    <xf numFmtId="0" fontId="0" fillId="0" borderId="40" xfId="0" applyBorder="1" applyAlignment="1">
      <alignment wrapText="1"/>
    </xf>
    <xf numFmtId="0" fontId="0" fillId="0" borderId="23" xfId="0" applyBorder="1" applyAlignment="1">
      <alignment wrapText="1"/>
    </xf>
    <xf numFmtId="0" fontId="0" fillId="0" borderId="2" xfId="0" applyBorder="1" applyAlignment="1">
      <alignment wrapText="1"/>
    </xf>
    <xf numFmtId="0" fontId="86" fillId="7" borderId="3" xfId="0" applyFont="1" applyFill="1" applyBorder="1" applyAlignment="1">
      <alignment horizontal="center" wrapText="1"/>
    </xf>
    <xf numFmtId="0" fontId="86" fillId="7" borderId="36" xfId="0" applyFont="1" applyFill="1" applyBorder="1" applyAlignment="1">
      <alignment horizontal="center"/>
    </xf>
    <xf numFmtId="0" fontId="0" fillId="7" borderId="0" xfId="0" applyFill="1" applyAlignment="1">
      <alignment wrapText="1"/>
    </xf>
    <xf numFmtId="0" fontId="24" fillId="7" borderId="0" xfId="0" applyFont="1" applyFill="1" applyAlignment="1">
      <alignment wrapText="1"/>
    </xf>
    <xf numFmtId="0" fontId="0" fillId="0" borderId="0" xfId="0" applyAlignment="1"/>
    <xf numFmtId="0" fontId="25" fillId="74" borderId="3" xfId="0" applyFont="1" applyFill="1" applyBorder="1" applyAlignment="1"/>
    <xf numFmtId="0" fontId="25" fillId="74" borderId="36" xfId="0" applyFont="1" applyFill="1" applyBorder="1" applyAlignment="1"/>
    <xf numFmtId="0" fontId="25" fillId="74" borderId="34" xfId="0" applyFont="1" applyFill="1" applyBorder="1" applyAlignment="1">
      <alignment wrapText="1"/>
    </xf>
    <xf numFmtId="0" fontId="25" fillId="74" borderId="37" xfId="0" applyFont="1" applyFill="1" applyBorder="1" applyAlignment="1">
      <alignment wrapText="1"/>
    </xf>
    <xf numFmtId="0" fontId="25" fillId="74" borderId="4" xfId="0" applyFont="1" applyFill="1" applyBorder="1" applyAlignment="1">
      <alignment wrapText="1"/>
    </xf>
    <xf numFmtId="0" fontId="25" fillId="74" borderId="38" xfId="0" applyFont="1" applyFill="1" applyBorder="1" applyAlignment="1">
      <alignment wrapText="1"/>
    </xf>
    <xf numFmtId="0" fontId="25" fillId="74" borderId="33" xfId="0" applyFont="1" applyFill="1" applyBorder="1" applyAlignment="1">
      <alignment wrapText="1"/>
    </xf>
    <xf numFmtId="0" fontId="25" fillId="74" borderId="39" xfId="0" applyFont="1" applyFill="1" applyBorder="1" applyAlignment="1">
      <alignment wrapText="1"/>
    </xf>
    <xf numFmtId="0" fontId="24" fillId="7" borderId="0" xfId="0" applyFont="1" applyFill="1" applyAlignment="1">
      <alignment horizontal="left" wrapText="1" indent="6"/>
    </xf>
    <xf numFmtId="0" fontId="0" fillId="0" borderId="0" xfId="0" applyAlignment="1">
      <alignment horizontal="left" indent="6"/>
    </xf>
    <xf numFmtId="0" fontId="25" fillId="74" borderId="1" xfId="0" applyFont="1" applyFill="1" applyBorder="1" applyAlignment="1">
      <alignment horizontal="center" wrapText="1"/>
    </xf>
    <xf numFmtId="44" fontId="25" fillId="74" borderId="3" xfId="20539" applyFont="1" applyFill="1" applyBorder="1" applyAlignment="1"/>
    <xf numFmtId="44" fontId="25" fillId="74" borderId="36" xfId="20539" applyFont="1" applyFill="1" applyBorder="1" applyAlignment="1"/>
    <xf numFmtId="0" fontId="23" fillId="6" borderId="0" xfId="0" applyFont="1" applyFill="1" applyAlignment="1">
      <alignment wrapText="1"/>
    </xf>
    <xf numFmtId="0" fontId="0" fillId="0" borderId="0" xfId="0" applyAlignment="1">
      <alignment wrapText="1"/>
    </xf>
    <xf numFmtId="0" fontId="0" fillId="0" borderId="0" xfId="0" applyAlignment="1">
      <alignment horizontal="left" wrapText="1"/>
    </xf>
    <xf numFmtId="0" fontId="23" fillId="35" borderId="20" xfId="0" applyFont="1" applyFill="1" applyBorder="1" applyAlignment="1">
      <alignment horizontal="center" vertical="center" textRotation="90" wrapText="1"/>
    </xf>
    <xf numFmtId="0" fontId="25" fillId="35" borderId="21" xfId="0" applyFont="1" applyFill="1" applyBorder="1" applyAlignment="1">
      <alignment horizontal="center" vertical="center" textRotation="90" wrapText="1"/>
    </xf>
    <xf numFmtId="0" fontId="0" fillId="0" borderId="22" xfId="0" applyBorder="1" applyAlignment="1">
      <alignment wrapText="1"/>
    </xf>
    <xf numFmtId="0" fontId="23" fillId="35" borderId="9" xfId="0" applyFont="1" applyFill="1" applyBorder="1" applyAlignment="1">
      <alignment horizontal="center" vertical="center" textRotation="90" wrapText="1"/>
    </xf>
    <xf numFmtId="0" fontId="25" fillId="35" borderId="0" xfId="0" applyFont="1" applyFill="1" applyBorder="1" applyAlignment="1">
      <alignment horizontal="center" vertical="center" textRotation="90" wrapText="1"/>
    </xf>
    <xf numFmtId="0" fontId="74" fillId="6" borderId="33" xfId="0" applyFont="1" applyFill="1" applyBorder="1" applyAlignment="1">
      <alignment wrapText="1"/>
    </xf>
    <xf numFmtId="0" fontId="73" fillId="6" borderId="0" xfId="0" applyFont="1" applyFill="1" applyBorder="1" applyAlignment="1">
      <alignment wrapText="1"/>
    </xf>
    <xf numFmtId="0" fontId="73" fillId="6" borderId="5" xfId="0" applyFont="1" applyFill="1" applyBorder="1" applyAlignment="1">
      <alignment wrapText="1"/>
    </xf>
    <xf numFmtId="0" fontId="1" fillId="5" borderId="21" xfId="0" applyFont="1" applyFill="1" applyBorder="1" applyAlignment="1">
      <alignment horizontal="center" vertical="center" textRotation="90" wrapText="1" readingOrder="1"/>
    </xf>
    <xf numFmtId="0" fontId="1" fillId="5" borderId="21" xfId="0" applyFont="1" applyFill="1" applyBorder="1" applyAlignment="1">
      <alignment wrapText="1"/>
    </xf>
    <xf numFmtId="0" fontId="1" fillId="5" borderId="22" xfId="0" applyFont="1" applyFill="1" applyBorder="1" applyAlignment="1">
      <alignment wrapText="1"/>
    </xf>
    <xf numFmtId="0" fontId="1" fillId="4" borderId="21" xfId="0" applyFont="1" applyFill="1" applyBorder="1" applyAlignment="1">
      <alignment horizontal="center" vertical="center" textRotation="90" wrapText="1" readingOrder="1"/>
    </xf>
    <xf numFmtId="0" fontId="24" fillId="2" borderId="0" xfId="0" applyFont="1" applyFill="1" applyAlignment="1">
      <alignment wrapText="1"/>
    </xf>
    <xf numFmtId="0" fontId="0" fillId="2" borderId="0" xfId="0" applyFill="1" applyAlignment="1"/>
    <xf numFmtId="0" fontId="1" fillId="4" borderId="20" xfId="0" applyFont="1" applyFill="1" applyBorder="1" applyAlignment="1">
      <alignment horizontal="center" vertical="center" textRotation="90" wrapText="1"/>
    </xf>
    <xf numFmtId="0" fontId="1" fillId="4" borderId="21" xfId="0" applyFont="1" applyFill="1" applyBorder="1" applyAlignment="1">
      <alignment horizontal="center" vertical="center" textRotation="90" wrapText="1"/>
    </xf>
    <xf numFmtId="0" fontId="1" fillId="4" borderId="22" xfId="0" applyFont="1" applyFill="1" applyBorder="1" applyAlignment="1">
      <alignment horizontal="center" vertical="center" textRotation="90" wrapText="1"/>
    </xf>
    <xf numFmtId="0" fontId="1" fillId="33" borderId="9" xfId="0" applyFont="1" applyFill="1" applyBorder="1" applyAlignment="1">
      <alignment horizontal="center" vertical="center" textRotation="90" wrapText="1"/>
    </xf>
    <xf numFmtId="0" fontId="1" fillId="33" borderId="0" xfId="0" applyFont="1" applyFill="1" applyBorder="1" applyAlignment="1">
      <alignment horizontal="center" vertical="center" textRotation="90" wrapText="1"/>
    </xf>
    <xf numFmtId="0" fontId="0" fillId="33" borderId="0" xfId="0" applyFill="1" applyAlignment="1">
      <alignment wrapText="1"/>
    </xf>
    <xf numFmtId="0" fontId="1" fillId="4" borderId="10" xfId="0" applyFont="1" applyFill="1" applyBorder="1" applyAlignment="1">
      <alignment horizontal="center" vertical="center" textRotation="90" wrapText="1"/>
    </xf>
    <xf numFmtId="0" fontId="0" fillId="0" borderId="6" xfId="0" applyBorder="1" applyAlignment="1">
      <alignment horizontal="center" vertical="center" textRotation="90" wrapText="1"/>
    </xf>
    <xf numFmtId="0" fontId="0" fillId="0" borderId="8" xfId="0" applyBorder="1" applyAlignment="1">
      <alignment horizontal="center" vertical="center" textRotation="90" wrapText="1"/>
    </xf>
    <xf numFmtId="0" fontId="79" fillId="0" borderId="0" xfId="0" applyFont="1" applyAlignment="1">
      <alignment vertical="center" wrapText="1"/>
    </xf>
    <xf numFmtId="0" fontId="79" fillId="0" borderId="0" xfId="0" applyFont="1" applyAlignment="1">
      <alignment wrapText="1"/>
    </xf>
    <xf numFmtId="0" fontId="73" fillId="6" borderId="33" xfId="0" applyFont="1" applyFill="1" applyBorder="1" applyAlignment="1">
      <alignment wrapText="1"/>
    </xf>
    <xf numFmtId="0" fontId="0" fillId="0" borderId="21" xfId="0" applyBorder="1" applyAlignment="1"/>
    <xf numFmtId="0" fontId="0" fillId="0" borderId="22" xfId="0" applyBorder="1" applyAlignment="1"/>
  </cellXfs>
  <cellStyles count="20825">
    <cellStyle name="20% - Accent1 10 2" xfId="3"/>
    <cellStyle name="20% - Accent1 10 3" xfId="16"/>
    <cellStyle name="20% - Accent1 11 2" xfId="4"/>
    <cellStyle name="20% - Accent1 11 3" xfId="5"/>
    <cellStyle name="20% - Accent1 12 2" xfId="19"/>
    <cellStyle name="20% - Accent1 12 3" xfId="20"/>
    <cellStyle name="20% - Accent1 13 2" xfId="21"/>
    <cellStyle name="20% - Accent1 13 3" xfId="22"/>
    <cellStyle name="20% - Accent1 14 2" xfId="23"/>
    <cellStyle name="20% - Accent1 14 3" xfId="24"/>
    <cellStyle name="20% - Accent1 15" xfId="25"/>
    <cellStyle name="20% - Accent1 15 2" xfId="26"/>
    <cellStyle name="20% - Accent1 15 3" xfId="27"/>
    <cellStyle name="20% - Accent1 15 4" xfId="28"/>
    <cellStyle name="20% - Accent1 15 5" xfId="29"/>
    <cellStyle name="20% - Accent1 15 6" xfId="30"/>
    <cellStyle name="20% - Accent1 15 7" xfId="31"/>
    <cellStyle name="20% - Accent1 16" xfId="32"/>
    <cellStyle name="20% - Accent1 17" xfId="33"/>
    <cellStyle name="20% - Accent1 18" xfId="34"/>
    <cellStyle name="20% - Accent1 19" xfId="35"/>
    <cellStyle name="20% - Accent1 2" xfId="20544"/>
    <cellStyle name="20% - Accent1 2 2" xfId="36"/>
    <cellStyle name="20% - Accent1 2 3" xfId="37"/>
    <cellStyle name="20% - Accent1 20" xfId="38"/>
    <cellStyle name="20% - Accent1 21" xfId="39"/>
    <cellStyle name="20% - Accent1 22" xfId="40"/>
    <cellStyle name="20% - Accent1 3" xfId="20545"/>
    <cellStyle name="20% - Accent1 3 2" xfId="41"/>
    <cellStyle name="20% - Accent1 3 3" xfId="42"/>
    <cellStyle name="20% - Accent1 4" xfId="20546"/>
    <cellStyle name="20% - Accent1 4 2" xfId="43"/>
    <cellStyle name="20% - Accent1 4 3" xfId="44"/>
    <cellStyle name="20% - Accent1 5 2" xfId="45"/>
    <cellStyle name="20% - Accent1 5 3" xfId="46"/>
    <cellStyle name="20% - Accent1 6 2" xfId="47"/>
    <cellStyle name="20% - Accent1 6 3" xfId="48"/>
    <cellStyle name="20% - Accent1 7 2" xfId="49"/>
    <cellStyle name="20% - Accent1 7 3" xfId="50"/>
    <cellStyle name="20% - Accent1 8 2" xfId="51"/>
    <cellStyle name="20% - Accent1 8 3" xfId="52"/>
    <cellStyle name="20% - Accent1 9 2" xfId="53"/>
    <cellStyle name="20% - Accent1 9 3" xfId="54"/>
    <cellStyle name="20% - Accent2 10 2" xfId="55"/>
    <cellStyle name="20% - Accent2 10 3" xfId="56"/>
    <cellStyle name="20% - Accent2 11 2" xfId="57"/>
    <cellStyle name="20% - Accent2 11 3" xfId="58"/>
    <cellStyle name="20% - Accent2 12 2" xfId="59"/>
    <cellStyle name="20% - Accent2 12 3" xfId="60"/>
    <cellStyle name="20% - Accent2 13 2" xfId="61"/>
    <cellStyle name="20% - Accent2 13 3" xfId="62"/>
    <cellStyle name="20% - Accent2 14 2" xfId="63"/>
    <cellStyle name="20% - Accent2 14 3" xfId="64"/>
    <cellStyle name="20% - Accent2 15" xfId="65"/>
    <cellStyle name="20% - Accent2 15 2" xfId="66"/>
    <cellStyle name="20% - Accent2 15 3" xfId="67"/>
    <cellStyle name="20% - Accent2 15 4" xfId="68"/>
    <cellStyle name="20% - Accent2 15 5" xfId="69"/>
    <cellStyle name="20% - Accent2 15 6" xfId="70"/>
    <cellStyle name="20% - Accent2 15 7" xfId="71"/>
    <cellStyle name="20% - Accent2 16" xfId="72"/>
    <cellStyle name="20% - Accent2 17" xfId="73"/>
    <cellStyle name="20% - Accent2 18" xfId="74"/>
    <cellStyle name="20% - Accent2 19" xfId="75"/>
    <cellStyle name="20% - Accent2 2" xfId="20547"/>
    <cellStyle name="20% - Accent2 2 2" xfId="76"/>
    <cellStyle name="20% - Accent2 2 3" xfId="77"/>
    <cellStyle name="20% - Accent2 20" xfId="78"/>
    <cellStyle name="20% - Accent2 21" xfId="79"/>
    <cellStyle name="20% - Accent2 22" xfId="80"/>
    <cellStyle name="20% - Accent2 3" xfId="20548"/>
    <cellStyle name="20% - Accent2 3 2" xfId="81"/>
    <cellStyle name="20% - Accent2 3 3" xfId="82"/>
    <cellStyle name="20% - Accent2 4" xfId="20549"/>
    <cellStyle name="20% - Accent2 4 2" xfId="83"/>
    <cellStyle name="20% - Accent2 4 3" xfId="84"/>
    <cellStyle name="20% - Accent2 5 2" xfId="85"/>
    <cellStyle name="20% - Accent2 5 3" xfId="86"/>
    <cellStyle name="20% - Accent2 6 2" xfId="87"/>
    <cellStyle name="20% - Accent2 6 3" xfId="88"/>
    <cellStyle name="20% - Accent2 7 2" xfId="89"/>
    <cellStyle name="20% - Accent2 7 3" xfId="90"/>
    <cellStyle name="20% - Accent2 8 2" xfId="91"/>
    <cellStyle name="20% - Accent2 8 3" xfId="92"/>
    <cellStyle name="20% - Accent2 9 2" xfId="93"/>
    <cellStyle name="20% - Accent2 9 3" xfId="94"/>
    <cellStyle name="20% - Accent3 10 2" xfId="95"/>
    <cellStyle name="20% - Accent3 10 3" xfId="96"/>
    <cellStyle name="20% - Accent3 11 2" xfId="97"/>
    <cellStyle name="20% - Accent3 11 3" xfId="98"/>
    <cellStyle name="20% - Accent3 12 2" xfId="99"/>
    <cellStyle name="20% - Accent3 12 3" xfId="100"/>
    <cellStyle name="20% - Accent3 13 2" xfId="101"/>
    <cellStyle name="20% - Accent3 13 3" xfId="102"/>
    <cellStyle name="20% - Accent3 14 2" xfId="103"/>
    <cellStyle name="20% - Accent3 14 3" xfId="104"/>
    <cellStyle name="20% - Accent3 15" xfId="105"/>
    <cellStyle name="20% - Accent3 15 2" xfId="106"/>
    <cellStyle name="20% - Accent3 15 3" xfId="107"/>
    <cellStyle name="20% - Accent3 15 4" xfId="108"/>
    <cellStyle name="20% - Accent3 15 5" xfId="109"/>
    <cellStyle name="20% - Accent3 15 6" xfId="110"/>
    <cellStyle name="20% - Accent3 15 7" xfId="111"/>
    <cellStyle name="20% - Accent3 16" xfId="112"/>
    <cellStyle name="20% - Accent3 17" xfId="113"/>
    <cellStyle name="20% - Accent3 18" xfId="114"/>
    <cellStyle name="20% - Accent3 19" xfId="115"/>
    <cellStyle name="20% - Accent3 2" xfId="20550"/>
    <cellStyle name="20% - Accent3 2 2" xfId="116"/>
    <cellStyle name="20% - Accent3 2 3" xfId="117"/>
    <cellStyle name="20% - Accent3 20" xfId="118"/>
    <cellStyle name="20% - Accent3 21" xfId="119"/>
    <cellStyle name="20% - Accent3 22" xfId="120"/>
    <cellStyle name="20% - Accent3 3" xfId="20551"/>
    <cellStyle name="20% - Accent3 3 2" xfId="121"/>
    <cellStyle name="20% - Accent3 3 3" xfId="122"/>
    <cellStyle name="20% - Accent3 4" xfId="20552"/>
    <cellStyle name="20% - Accent3 4 2" xfId="123"/>
    <cellStyle name="20% - Accent3 4 3" xfId="124"/>
    <cellStyle name="20% - Accent3 5 2" xfId="125"/>
    <cellStyle name="20% - Accent3 5 3" xfId="126"/>
    <cellStyle name="20% - Accent3 6 2" xfId="127"/>
    <cellStyle name="20% - Accent3 6 3" xfId="128"/>
    <cellStyle name="20% - Accent3 7 2" xfId="129"/>
    <cellStyle name="20% - Accent3 7 3" xfId="130"/>
    <cellStyle name="20% - Accent3 8 2" xfId="131"/>
    <cellStyle name="20% - Accent3 8 3" xfId="132"/>
    <cellStyle name="20% - Accent3 9 2" xfId="133"/>
    <cellStyle name="20% - Accent3 9 3" xfId="134"/>
    <cellStyle name="20% - Accent4 10 2" xfId="135"/>
    <cellStyle name="20% - Accent4 10 3" xfId="136"/>
    <cellStyle name="20% - Accent4 11 2" xfId="137"/>
    <cellStyle name="20% - Accent4 11 3" xfId="138"/>
    <cellStyle name="20% - Accent4 12 2" xfId="139"/>
    <cellStyle name="20% - Accent4 12 3" xfId="140"/>
    <cellStyle name="20% - Accent4 13 2" xfId="141"/>
    <cellStyle name="20% - Accent4 13 3" xfId="142"/>
    <cellStyle name="20% - Accent4 14 2" xfId="143"/>
    <cellStyle name="20% - Accent4 14 3" xfId="144"/>
    <cellStyle name="20% - Accent4 15" xfId="145"/>
    <cellStyle name="20% - Accent4 15 2" xfId="146"/>
    <cellStyle name="20% - Accent4 15 3" xfId="147"/>
    <cellStyle name="20% - Accent4 15 4" xfId="148"/>
    <cellStyle name="20% - Accent4 15 5" xfId="149"/>
    <cellStyle name="20% - Accent4 15 6" xfId="150"/>
    <cellStyle name="20% - Accent4 15 7" xfId="151"/>
    <cellStyle name="20% - Accent4 16" xfId="152"/>
    <cellStyle name="20% - Accent4 17" xfId="153"/>
    <cellStyle name="20% - Accent4 18" xfId="154"/>
    <cellStyle name="20% - Accent4 19" xfId="155"/>
    <cellStyle name="20% - Accent4 2" xfId="20553"/>
    <cellStyle name="20% - Accent4 2 2" xfId="156"/>
    <cellStyle name="20% - Accent4 2 3" xfId="157"/>
    <cellStyle name="20% - Accent4 20" xfId="158"/>
    <cellStyle name="20% - Accent4 21" xfId="159"/>
    <cellStyle name="20% - Accent4 22" xfId="160"/>
    <cellStyle name="20% - Accent4 3" xfId="20554"/>
    <cellStyle name="20% - Accent4 3 2" xfId="161"/>
    <cellStyle name="20% - Accent4 3 3" xfId="162"/>
    <cellStyle name="20% - Accent4 4" xfId="20555"/>
    <cellStyle name="20% - Accent4 4 2" xfId="163"/>
    <cellStyle name="20% - Accent4 4 3" xfId="164"/>
    <cellStyle name="20% - Accent4 5 2" xfId="165"/>
    <cellStyle name="20% - Accent4 5 3" xfId="166"/>
    <cellStyle name="20% - Accent4 6 2" xfId="167"/>
    <cellStyle name="20% - Accent4 6 3" xfId="168"/>
    <cellStyle name="20% - Accent4 7 2" xfId="169"/>
    <cellStyle name="20% - Accent4 7 3" xfId="170"/>
    <cellStyle name="20% - Accent4 8 2" xfId="171"/>
    <cellStyle name="20% - Accent4 8 3" xfId="172"/>
    <cellStyle name="20% - Accent4 9 2" xfId="173"/>
    <cellStyle name="20% - Accent4 9 3" xfId="174"/>
    <cellStyle name="20% - Accent5 10 2" xfId="175"/>
    <cellStyle name="20% - Accent5 10 3" xfId="176"/>
    <cellStyle name="20% - Accent5 11 2" xfId="177"/>
    <cellStyle name="20% - Accent5 11 3" xfId="178"/>
    <cellStyle name="20% - Accent5 12 2" xfId="179"/>
    <cellStyle name="20% - Accent5 12 3" xfId="180"/>
    <cellStyle name="20% - Accent5 13 2" xfId="181"/>
    <cellStyle name="20% - Accent5 13 3" xfId="182"/>
    <cellStyle name="20% - Accent5 14 2" xfId="183"/>
    <cellStyle name="20% - Accent5 14 3" xfId="184"/>
    <cellStyle name="20% - Accent5 15" xfId="185"/>
    <cellStyle name="20% - Accent5 15 2" xfId="186"/>
    <cellStyle name="20% - Accent5 15 3" xfId="187"/>
    <cellStyle name="20% - Accent5 15 4" xfId="188"/>
    <cellStyle name="20% - Accent5 15 5" xfId="189"/>
    <cellStyle name="20% - Accent5 15 6" xfId="190"/>
    <cellStyle name="20% - Accent5 15 7" xfId="191"/>
    <cellStyle name="20% - Accent5 16" xfId="192"/>
    <cellStyle name="20% - Accent5 17" xfId="193"/>
    <cellStyle name="20% - Accent5 18" xfId="194"/>
    <cellStyle name="20% - Accent5 19" xfId="195"/>
    <cellStyle name="20% - Accent5 2" xfId="20556"/>
    <cellStyle name="20% - Accent5 2 2" xfId="196"/>
    <cellStyle name="20% - Accent5 2 3" xfId="197"/>
    <cellStyle name="20% - Accent5 20" xfId="198"/>
    <cellStyle name="20% - Accent5 21" xfId="199"/>
    <cellStyle name="20% - Accent5 22" xfId="200"/>
    <cellStyle name="20% - Accent5 3" xfId="20557"/>
    <cellStyle name="20% - Accent5 3 2" xfId="201"/>
    <cellStyle name="20% - Accent5 3 3" xfId="202"/>
    <cellStyle name="20% - Accent5 4" xfId="20558"/>
    <cellStyle name="20% - Accent5 4 2" xfId="203"/>
    <cellStyle name="20% - Accent5 4 3" xfId="204"/>
    <cellStyle name="20% - Accent5 5 2" xfId="205"/>
    <cellStyle name="20% - Accent5 5 3" xfId="206"/>
    <cellStyle name="20% - Accent5 6 2" xfId="207"/>
    <cellStyle name="20% - Accent5 6 3" xfId="208"/>
    <cellStyle name="20% - Accent5 7 2" xfId="209"/>
    <cellStyle name="20% - Accent5 7 3" xfId="210"/>
    <cellStyle name="20% - Accent5 8 2" xfId="211"/>
    <cellStyle name="20% - Accent5 8 3" xfId="212"/>
    <cellStyle name="20% - Accent5 9 2" xfId="213"/>
    <cellStyle name="20% - Accent5 9 3" xfId="214"/>
    <cellStyle name="20% - Accent6 10 2" xfId="215"/>
    <cellStyle name="20% - Accent6 10 3" xfId="216"/>
    <cellStyle name="20% - Accent6 11 2" xfId="217"/>
    <cellStyle name="20% - Accent6 11 3" xfId="218"/>
    <cellStyle name="20% - Accent6 12 2" xfId="219"/>
    <cellStyle name="20% - Accent6 12 3" xfId="220"/>
    <cellStyle name="20% - Accent6 13 2" xfId="221"/>
    <cellStyle name="20% - Accent6 13 3" xfId="222"/>
    <cellStyle name="20% - Accent6 14 2" xfId="223"/>
    <cellStyle name="20% - Accent6 14 3" xfId="224"/>
    <cellStyle name="20% - Accent6 15" xfId="225"/>
    <cellStyle name="20% - Accent6 15 2" xfId="226"/>
    <cellStyle name="20% - Accent6 15 3" xfId="227"/>
    <cellStyle name="20% - Accent6 15 4" xfId="228"/>
    <cellStyle name="20% - Accent6 15 5" xfId="229"/>
    <cellStyle name="20% - Accent6 15 6" xfId="230"/>
    <cellStyle name="20% - Accent6 15 7" xfId="231"/>
    <cellStyle name="20% - Accent6 16" xfId="232"/>
    <cellStyle name="20% - Accent6 17" xfId="233"/>
    <cellStyle name="20% - Accent6 18" xfId="234"/>
    <cellStyle name="20% - Accent6 19" xfId="235"/>
    <cellStyle name="20% - Accent6 2" xfId="20559"/>
    <cellStyle name="20% - Accent6 2 2" xfId="236"/>
    <cellStyle name="20% - Accent6 2 3" xfId="237"/>
    <cellStyle name="20% - Accent6 20" xfId="238"/>
    <cellStyle name="20% - Accent6 21" xfId="239"/>
    <cellStyle name="20% - Accent6 22" xfId="240"/>
    <cellStyle name="20% - Accent6 3" xfId="20560"/>
    <cellStyle name="20% - Accent6 3 2" xfId="241"/>
    <cellStyle name="20% - Accent6 3 3" xfId="242"/>
    <cellStyle name="20% - Accent6 4" xfId="20561"/>
    <cellStyle name="20% - Accent6 4 2" xfId="243"/>
    <cellStyle name="20% - Accent6 4 3" xfId="244"/>
    <cellStyle name="20% - Accent6 5 2" xfId="245"/>
    <cellStyle name="20% - Accent6 5 3" xfId="246"/>
    <cellStyle name="20% - Accent6 6 2" xfId="247"/>
    <cellStyle name="20% - Accent6 6 3" xfId="248"/>
    <cellStyle name="20% - Accent6 7 2" xfId="249"/>
    <cellStyle name="20% - Accent6 7 3" xfId="250"/>
    <cellStyle name="20% - Accent6 8 2" xfId="251"/>
    <cellStyle name="20% - Accent6 8 3" xfId="252"/>
    <cellStyle name="20% - Accent6 9 2" xfId="253"/>
    <cellStyle name="20% - Accent6 9 3" xfId="254"/>
    <cellStyle name="40% - Accent1 10 2" xfId="255"/>
    <cellStyle name="40% - Accent1 10 3" xfId="256"/>
    <cellStyle name="40% - Accent1 11 2" xfId="257"/>
    <cellStyle name="40% - Accent1 11 3" xfId="258"/>
    <cellStyle name="40% - Accent1 12 2" xfId="259"/>
    <cellStyle name="40% - Accent1 12 3" xfId="260"/>
    <cellStyle name="40% - Accent1 13 2" xfId="261"/>
    <cellStyle name="40% - Accent1 13 3" xfId="262"/>
    <cellStyle name="40% - Accent1 14 2" xfId="263"/>
    <cellStyle name="40% - Accent1 14 3" xfId="264"/>
    <cellStyle name="40% - Accent1 15" xfId="265"/>
    <cellStyle name="40% - Accent1 15 2" xfId="266"/>
    <cellStyle name="40% - Accent1 15 3" xfId="267"/>
    <cellStyle name="40% - Accent1 15 4" xfId="268"/>
    <cellStyle name="40% - Accent1 15 5" xfId="269"/>
    <cellStyle name="40% - Accent1 15 6" xfId="270"/>
    <cellStyle name="40% - Accent1 15 7" xfId="271"/>
    <cellStyle name="40% - Accent1 16" xfId="272"/>
    <cellStyle name="40% - Accent1 17" xfId="273"/>
    <cellStyle name="40% - Accent1 18" xfId="274"/>
    <cellStyle name="40% - Accent1 19" xfId="275"/>
    <cellStyle name="40% - Accent1 2" xfId="20562"/>
    <cellStyle name="40% - Accent1 2 2" xfId="276"/>
    <cellStyle name="40% - Accent1 2 3" xfId="277"/>
    <cellStyle name="40% - Accent1 20" xfId="278"/>
    <cellStyle name="40% - Accent1 21" xfId="279"/>
    <cellStyle name="40% - Accent1 22" xfId="280"/>
    <cellStyle name="40% - Accent1 3" xfId="20563"/>
    <cellStyle name="40% - Accent1 3 2" xfId="281"/>
    <cellStyle name="40% - Accent1 3 3" xfId="282"/>
    <cellStyle name="40% - Accent1 4" xfId="20564"/>
    <cellStyle name="40% - Accent1 4 2" xfId="283"/>
    <cellStyle name="40% - Accent1 4 3" xfId="284"/>
    <cellStyle name="40% - Accent1 5 2" xfId="285"/>
    <cellStyle name="40% - Accent1 5 3" xfId="286"/>
    <cellStyle name="40% - Accent1 6 2" xfId="287"/>
    <cellStyle name="40% - Accent1 6 3" xfId="288"/>
    <cellStyle name="40% - Accent1 7 2" xfId="289"/>
    <cellStyle name="40% - Accent1 7 3" xfId="290"/>
    <cellStyle name="40% - Accent1 8 2" xfId="291"/>
    <cellStyle name="40% - Accent1 8 3" xfId="292"/>
    <cellStyle name="40% - Accent1 9 2" xfId="293"/>
    <cellStyle name="40% - Accent1 9 3" xfId="294"/>
    <cellStyle name="40% - Accent2 10 2" xfId="295"/>
    <cellStyle name="40% - Accent2 10 3" xfId="296"/>
    <cellStyle name="40% - Accent2 11 2" xfId="297"/>
    <cellStyle name="40% - Accent2 11 3" xfId="298"/>
    <cellStyle name="40% - Accent2 12 2" xfId="299"/>
    <cellStyle name="40% - Accent2 12 3" xfId="300"/>
    <cellStyle name="40% - Accent2 13 2" xfId="301"/>
    <cellStyle name="40% - Accent2 13 3" xfId="302"/>
    <cellStyle name="40% - Accent2 14 2" xfId="303"/>
    <cellStyle name="40% - Accent2 14 3" xfId="304"/>
    <cellStyle name="40% - Accent2 15" xfId="305"/>
    <cellStyle name="40% - Accent2 15 2" xfId="306"/>
    <cellStyle name="40% - Accent2 15 3" xfId="307"/>
    <cellStyle name="40% - Accent2 15 4" xfId="308"/>
    <cellStyle name="40% - Accent2 15 5" xfId="309"/>
    <cellStyle name="40% - Accent2 15 6" xfId="310"/>
    <cellStyle name="40% - Accent2 15 7" xfId="311"/>
    <cellStyle name="40% - Accent2 16" xfId="312"/>
    <cellStyle name="40% - Accent2 17" xfId="313"/>
    <cellStyle name="40% - Accent2 18" xfId="314"/>
    <cellStyle name="40% - Accent2 19" xfId="315"/>
    <cellStyle name="40% - Accent2 2" xfId="20565"/>
    <cellStyle name="40% - Accent2 2 2" xfId="316"/>
    <cellStyle name="40% - Accent2 2 3" xfId="317"/>
    <cellStyle name="40% - Accent2 20" xfId="318"/>
    <cellStyle name="40% - Accent2 21" xfId="319"/>
    <cellStyle name="40% - Accent2 22" xfId="320"/>
    <cellStyle name="40% - Accent2 3" xfId="20566"/>
    <cellStyle name="40% - Accent2 3 2" xfId="321"/>
    <cellStyle name="40% - Accent2 3 3" xfId="322"/>
    <cellStyle name="40% - Accent2 4" xfId="20567"/>
    <cellStyle name="40% - Accent2 4 2" xfId="323"/>
    <cellStyle name="40% - Accent2 4 3" xfId="324"/>
    <cellStyle name="40% - Accent2 5 2" xfId="325"/>
    <cellStyle name="40% - Accent2 5 3" xfId="326"/>
    <cellStyle name="40% - Accent2 6 2" xfId="327"/>
    <cellStyle name="40% - Accent2 6 3" xfId="328"/>
    <cellStyle name="40% - Accent2 7 2" xfId="329"/>
    <cellStyle name="40% - Accent2 7 3" xfId="330"/>
    <cellStyle name="40% - Accent2 8 2" xfId="331"/>
    <cellStyle name="40% - Accent2 8 3" xfId="332"/>
    <cellStyle name="40% - Accent2 9 2" xfId="333"/>
    <cellStyle name="40% - Accent2 9 3" xfId="334"/>
    <cellStyle name="40% - Accent3 10 2" xfId="335"/>
    <cellStyle name="40% - Accent3 10 3" xfId="336"/>
    <cellStyle name="40% - Accent3 11 2" xfId="337"/>
    <cellStyle name="40% - Accent3 11 3" xfId="338"/>
    <cellStyle name="40% - Accent3 12 2" xfId="339"/>
    <cellStyle name="40% - Accent3 12 3" xfId="340"/>
    <cellStyle name="40% - Accent3 13 2" xfId="341"/>
    <cellStyle name="40% - Accent3 13 3" xfId="342"/>
    <cellStyle name="40% - Accent3 14 2" xfId="343"/>
    <cellStyle name="40% - Accent3 14 3" xfId="344"/>
    <cellStyle name="40% - Accent3 15" xfId="345"/>
    <cellStyle name="40% - Accent3 15 2" xfId="346"/>
    <cellStyle name="40% - Accent3 15 3" xfId="347"/>
    <cellStyle name="40% - Accent3 15 4" xfId="348"/>
    <cellStyle name="40% - Accent3 15 5" xfId="349"/>
    <cellStyle name="40% - Accent3 15 6" xfId="350"/>
    <cellStyle name="40% - Accent3 15 7" xfId="351"/>
    <cellStyle name="40% - Accent3 16" xfId="352"/>
    <cellStyle name="40% - Accent3 17" xfId="353"/>
    <cellStyle name="40% - Accent3 18" xfId="354"/>
    <cellStyle name="40% - Accent3 19" xfId="355"/>
    <cellStyle name="40% - Accent3 2" xfId="20568"/>
    <cellStyle name="40% - Accent3 2 2" xfId="356"/>
    <cellStyle name="40% - Accent3 2 3" xfId="357"/>
    <cellStyle name="40% - Accent3 20" xfId="358"/>
    <cellStyle name="40% - Accent3 21" xfId="359"/>
    <cellStyle name="40% - Accent3 22" xfId="360"/>
    <cellStyle name="40% - Accent3 3" xfId="20569"/>
    <cellStyle name="40% - Accent3 3 2" xfId="361"/>
    <cellStyle name="40% - Accent3 3 3" xfId="362"/>
    <cellStyle name="40% - Accent3 4" xfId="20570"/>
    <cellStyle name="40% - Accent3 4 2" xfId="363"/>
    <cellStyle name="40% - Accent3 4 3" xfId="364"/>
    <cellStyle name="40% - Accent3 5 2" xfId="365"/>
    <cellStyle name="40% - Accent3 5 3" xfId="366"/>
    <cellStyle name="40% - Accent3 6 2" xfId="367"/>
    <cellStyle name="40% - Accent3 6 3" xfId="368"/>
    <cellStyle name="40% - Accent3 7 2" xfId="369"/>
    <cellStyle name="40% - Accent3 7 3" xfId="370"/>
    <cellStyle name="40% - Accent3 8 2" xfId="371"/>
    <cellStyle name="40% - Accent3 8 3" xfId="372"/>
    <cellStyle name="40% - Accent3 9 2" xfId="373"/>
    <cellStyle name="40% - Accent3 9 3" xfId="374"/>
    <cellStyle name="40% - Accent4 10 2" xfId="375"/>
    <cellStyle name="40% - Accent4 10 3" xfId="376"/>
    <cellStyle name="40% - Accent4 11 2" xfId="377"/>
    <cellStyle name="40% - Accent4 11 3" xfId="378"/>
    <cellStyle name="40% - Accent4 12 2" xfId="379"/>
    <cellStyle name="40% - Accent4 12 3" xfId="380"/>
    <cellStyle name="40% - Accent4 13 2" xfId="381"/>
    <cellStyle name="40% - Accent4 13 3" xfId="382"/>
    <cellStyle name="40% - Accent4 14 2" xfId="383"/>
    <cellStyle name="40% - Accent4 14 3" xfId="384"/>
    <cellStyle name="40% - Accent4 15" xfId="385"/>
    <cellStyle name="40% - Accent4 15 2" xfId="386"/>
    <cellStyle name="40% - Accent4 15 3" xfId="387"/>
    <cellStyle name="40% - Accent4 15 4" xfId="388"/>
    <cellStyle name="40% - Accent4 15 5" xfId="389"/>
    <cellStyle name="40% - Accent4 15 6" xfId="390"/>
    <cellStyle name="40% - Accent4 15 7" xfId="391"/>
    <cellStyle name="40% - Accent4 16" xfId="392"/>
    <cellStyle name="40% - Accent4 17" xfId="393"/>
    <cellStyle name="40% - Accent4 18" xfId="394"/>
    <cellStyle name="40% - Accent4 19" xfId="395"/>
    <cellStyle name="40% - Accent4 2" xfId="20571"/>
    <cellStyle name="40% - Accent4 2 2" xfId="396"/>
    <cellStyle name="40% - Accent4 2 3" xfId="397"/>
    <cellStyle name="40% - Accent4 20" xfId="398"/>
    <cellStyle name="40% - Accent4 21" xfId="399"/>
    <cellStyle name="40% - Accent4 22" xfId="400"/>
    <cellStyle name="40% - Accent4 3" xfId="20572"/>
    <cellStyle name="40% - Accent4 3 2" xfId="401"/>
    <cellStyle name="40% - Accent4 3 3" xfId="402"/>
    <cellStyle name="40% - Accent4 4" xfId="20573"/>
    <cellStyle name="40% - Accent4 4 2" xfId="403"/>
    <cellStyle name="40% - Accent4 4 3" xfId="404"/>
    <cellStyle name="40% - Accent4 5 2" xfId="405"/>
    <cellStyle name="40% - Accent4 5 3" xfId="406"/>
    <cellStyle name="40% - Accent4 6 2" xfId="407"/>
    <cellStyle name="40% - Accent4 6 3" xfId="408"/>
    <cellStyle name="40% - Accent4 7 2" xfId="409"/>
    <cellStyle name="40% - Accent4 7 3" xfId="410"/>
    <cellStyle name="40% - Accent4 8 2" xfId="411"/>
    <cellStyle name="40% - Accent4 8 3" xfId="412"/>
    <cellStyle name="40% - Accent4 9 2" xfId="413"/>
    <cellStyle name="40% - Accent4 9 3" xfId="414"/>
    <cellStyle name="40% - Accent5 10 2" xfId="415"/>
    <cellStyle name="40% - Accent5 10 3" xfId="416"/>
    <cellStyle name="40% - Accent5 11 2" xfId="417"/>
    <cellStyle name="40% - Accent5 11 3" xfId="418"/>
    <cellStyle name="40% - Accent5 12 2" xfId="419"/>
    <cellStyle name="40% - Accent5 12 3" xfId="420"/>
    <cellStyle name="40% - Accent5 13 2" xfId="421"/>
    <cellStyle name="40% - Accent5 13 3" xfId="422"/>
    <cellStyle name="40% - Accent5 14 2" xfId="423"/>
    <cellStyle name="40% - Accent5 14 3" xfId="424"/>
    <cellStyle name="40% - Accent5 15" xfId="425"/>
    <cellStyle name="40% - Accent5 15 2" xfId="426"/>
    <cellStyle name="40% - Accent5 15 3" xfId="427"/>
    <cellStyle name="40% - Accent5 15 4" xfId="428"/>
    <cellStyle name="40% - Accent5 15 5" xfId="429"/>
    <cellStyle name="40% - Accent5 15 6" xfId="430"/>
    <cellStyle name="40% - Accent5 15 7" xfId="431"/>
    <cellStyle name="40% - Accent5 16" xfId="432"/>
    <cellStyle name="40% - Accent5 17" xfId="433"/>
    <cellStyle name="40% - Accent5 18" xfId="434"/>
    <cellStyle name="40% - Accent5 19" xfId="435"/>
    <cellStyle name="40% - Accent5 2" xfId="20574"/>
    <cellStyle name="40% - Accent5 2 2" xfId="436"/>
    <cellStyle name="40% - Accent5 2 3" xfId="437"/>
    <cellStyle name="40% - Accent5 20" xfId="438"/>
    <cellStyle name="40% - Accent5 21" xfId="439"/>
    <cellStyle name="40% - Accent5 22" xfId="440"/>
    <cellStyle name="40% - Accent5 3" xfId="20575"/>
    <cellStyle name="40% - Accent5 3 2" xfId="441"/>
    <cellStyle name="40% - Accent5 3 3" xfId="442"/>
    <cellStyle name="40% - Accent5 4" xfId="20576"/>
    <cellStyle name="40% - Accent5 4 2" xfId="443"/>
    <cellStyle name="40% - Accent5 4 3" xfId="444"/>
    <cellStyle name="40% - Accent5 5 2" xfId="445"/>
    <cellStyle name="40% - Accent5 5 3" xfId="446"/>
    <cellStyle name="40% - Accent5 6 2" xfId="447"/>
    <cellStyle name="40% - Accent5 6 3" xfId="448"/>
    <cellStyle name="40% - Accent5 7 2" xfId="449"/>
    <cellStyle name="40% - Accent5 7 3" xfId="450"/>
    <cellStyle name="40% - Accent5 8 2" xfId="451"/>
    <cellStyle name="40% - Accent5 8 3" xfId="452"/>
    <cellStyle name="40% - Accent5 9 2" xfId="453"/>
    <cellStyle name="40% - Accent5 9 3" xfId="454"/>
    <cellStyle name="40% - Accent6 10 2" xfId="455"/>
    <cellStyle name="40% - Accent6 10 3" xfId="456"/>
    <cellStyle name="40% - Accent6 11 2" xfId="457"/>
    <cellStyle name="40% - Accent6 11 3" xfId="458"/>
    <cellStyle name="40% - Accent6 12 2" xfId="459"/>
    <cellStyle name="40% - Accent6 12 3" xfId="460"/>
    <cellStyle name="40% - Accent6 13 2" xfId="461"/>
    <cellStyle name="40% - Accent6 13 3" xfId="462"/>
    <cellStyle name="40% - Accent6 14 2" xfId="463"/>
    <cellStyle name="40% - Accent6 14 3" xfId="464"/>
    <cellStyle name="40% - Accent6 15" xfId="465"/>
    <cellStyle name="40% - Accent6 15 2" xfId="466"/>
    <cellStyle name="40% - Accent6 15 3" xfId="467"/>
    <cellStyle name="40% - Accent6 15 4" xfId="468"/>
    <cellStyle name="40% - Accent6 15 5" xfId="469"/>
    <cellStyle name="40% - Accent6 15 6" xfId="470"/>
    <cellStyle name="40% - Accent6 15 7" xfId="471"/>
    <cellStyle name="40% - Accent6 16" xfId="472"/>
    <cellStyle name="40% - Accent6 17" xfId="473"/>
    <cellStyle name="40% - Accent6 18" xfId="474"/>
    <cellStyle name="40% - Accent6 19" xfId="475"/>
    <cellStyle name="40% - Accent6 2" xfId="20577"/>
    <cellStyle name="40% - Accent6 2 2" xfId="476"/>
    <cellStyle name="40% - Accent6 2 3" xfId="477"/>
    <cellStyle name="40% - Accent6 20" xfId="478"/>
    <cellStyle name="40% - Accent6 21" xfId="479"/>
    <cellStyle name="40% - Accent6 22" xfId="480"/>
    <cellStyle name="40% - Accent6 3" xfId="20578"/>
    <cellStyle name="40% - Accent6 3 2" xfId="481"/>
    <cellStyle name="40% - Accent6 3 3" xfId="482"/>
    <cellStyle name="40% - Accent6 4" xfId="20579"/>
    <cellStyle name="40% - Accent6 4 2" xfId="483"/>
    <cellStyle name="40% - Accent6 4 3" xfId="484"/>
    <cellStyle name="40% - Accent6 5 2" xfId="485"/>
    <cellStyle name="40% - Accent6 5 3" xfId="486"/>
    <cellStyle name="40% - Accent6 6 2" xfId="487"/>
    <cellStyle name="40% - Accent6 6 3" xfId="488"/>
    <cellStyle name="40% - Accent6 7 2" xfId="489"/>
    <cellStyle name="40% - Accent6 7 3" xfId="490"/>
    <cellStyle name="40% - Accent6 8 2" xfId="491"/>
    <cellStyle name="40% - Accent6 8 3" xfId="492"/>
    <cellStyle name="40% - Accent6 9 2" xfId="493"/>
    <cellStyle name="40% - Accent6 9 3" xfId="494"/>
    <cellStyle name="60% - Accent1 10 2" xfId="495"/>
    <cellStyle name="60% - Accent1 10 3" xfId="496"/>
    <cellStyle name="60% - Accent1 11 2" xfId="497"/>
    <cellStyle name="60% - Accent1 11 3" xfId="498"/>
    <cellStyle name="60% - Accent1 12 2" xfId="499"/>
    <cellStyle name="60% - Accent1 12 3" xfId="500"/>
    <cellStyle name="60% - Accent1 13 2" xfId="501"/>
    <cellStyle name="60% - Accent1 13 3" xfId="502"/>
    <cellStyle name="60% - Accent1 14 2" xfId="503"/>
    <cellStyle name="60% - Accent1 14 3" xfId="504"/>
    <cellStyle name="60% - Accent1 15" xfId="505"/>
    <cellStyle name="60% - Accent1 15 2" xfId="506"/>
    <cellStyle name="60% - Accent1 15 3" xfId="507"/>
    <cellStyle name="60% - Accent1 15 4" xfId="508"/>
    <cellStyle name="60% - Accent1 15 5" xfId="509"/>
    <cellStyle name="60% - Accent1 15 6" xfId="510"/>
    <cellStyle name="60% - Accent1 15 7" xfId="511"/>
    <cellStyle name="60% - Accent1 16" xfId="512"/>
    <cellStyle name="60% - Accent1 17" xfId="513"/>
    <cellStyle name="60% - Accent1 18" xfId="514"/>
    <cellStyle name="60% - Accent1 19" xfId="515"/>
    <cellStyle name="60% - Accent1 2" xfId="20580"/>
    <cellStyle name="60% - Accent1 2 2" xfId="516"/>
    <cellStyle name="60% - Accent1 2 3" xfId="517"/>
    <cellStyle name="60% - Accent1 20" xfId="518"/>
    <cellStyle name="60% - Accent1 21" xfId="519"/>
    <cellStyle name="60% - Accent1 22" xfId="520"/>
    <cellStyle name="60% - Accent1 3" xfId="20581"/>
    <cellStyle name="60% - Accent1 3 2" xfId="521"/>
    <cellStyle name="60% - Accent1 3 3" xfId="522"/>
    <cellStyle name="60% - Accent1 4 2" xfId="523"/>
    <cellStyle name="60% - Accent1 4 3" xfId="524"/>
    <cellStyle name="60% - Accent1 5 2" xfId="525"/>
    <cellStyle name="60% - Accent1 5 3" xfId="526"/>
    <cellStyle name="60% - Accent1 6 2" xfId="527"/>
    <cellStyle name="60% - Accent1 6 3" xfId="528"/>
    <cellStyle name="60% - Accent1 7 2" xfId="529"/>
    <cellStyle name="60% - Accent1 7 3" xfId="530"/>
    <cellStyle name="60% - Accent1 8 2" xfId="531"/>
    <cellStyle name="60% - Accent1 8 3" xfId="532"/>
    <cellStyle name="60% - Accent1 9 2" xfId="533"/>
    <cellStyle name="60% - Accent1 9 3" xfId="534"/>
    <cellStyle name="60% - Accent2 10 2" xfId="535"/>
    <cellStyle name="60% - Accent2 10 3" xfId="536"/>
    <cellStyle name="60% - Accent2 11 2" xfId="537"/>
    <cellStyle name="60% - Accent2 11 3" xfId="538"/>
    <cellStyle name="60% - Accent2 12 2" xfId="539"/>
    <cellStyle name="60% - Accent2 12 3" xfId="540"/>
    <cellStyle name="60% - Accent2 13 2" xfId="541"/>
    <cellStyle name="60% - Accent2 13 3" xfId="542"/>
    <cellStyle name="60% - Accent2 14 2" xfId="543"/>
    <cellStyle name="60% - Accent2 14 3" xfId="544"/>
    <cellStyle name="60% - Accent2 15" xfId="545"/>
    <cellStyle name="60% - Accent2 15 2" xfId="546"/>
    <cellStyle name="60% - Accent2 15 3" xfId="547"/>
    <cellStyle name="60% - Accent2 15 4" xfId="548"/>
    <cellStyle name="60% - Accent2 15 5" xfId="549"/>
    <cellStyle name="60% - Accent2 15 6" xfId="550"/>
    <cellStyle name="60% - Accent2 15 7" xfId="551"/>
    <cellStyle name="60% - Accent2 16" xfId="552"/>
    <cellStyle name="60% - Accent2 17" xfId="553"/>
    <cellStyle name="60% - Accent2 18" xfId="554"/>
    <cellStyle name="60% - Accent2 19" xfId="555"/>
    <cellStyle name="60% - Accent2 2" xfId="20582"/>
    <cellStyle name="60% - Accent2 2 2" xfId="556"/>
    <cellStyle name="60% - Accent2 2 3" xfId="557"/>
    <cellStyle name="60% - Accent2 20" xfId="558"/>
    <cellStyle name="60% - Accent2 21" xfId="559"/>
    <cellStyle name="60% - Accent2 22" xfId="560"/>
    <cellStyle name="60% - Accent2 3" xfId="20583"/>
    <cellStyle name="60% - Accent2 3 2" xfId="561"/>
    <cellStyle name="60% - Accent2 3 3" xfId="562"/>
    <cellStyle name="60% - Accent2 4 2" xfId="563"/>
    <cellStyle name="60% - Accent2 4 3" xfId="564"/>
    <cellStyle name="60% - Accent2 5 2" xfId="565"/>
    <cellStyle name="60% - Accent2 5 3" xfId="566"/>
    <cellStyle name="60% - Accent2 6 2" xfId="567"/>
    <cellStyle name="60% - Accent2 6 3" xfId="568"/>
    <cellStyle name="60% - Accent2 7 2" xfId="569"/>
    <cellStyle name="60% - Accent2 7 3" xfId="570"/>
    <cellStyle name="60% - Accent2 8 2" xfId="571"/>
    <cellStyle name="60% - Accent2 8 3" xfId="572"/>
    <cellStyle name="60% - Accent2 9 2" xfId="573"/>
    <cellStyle name="60% - Accent2 9 3" xfId="574"/>
    <cellStyle name="60% - Accent3 10 2" xfId="575"/>
    <cellStyle name="60% - Accent3 10 3" xfId="576"/>
    <cellStyle name="60% - Accent3 11 2" xfId="577"/>
    <cellStyle name="60% - Accent3 11 3" xfId="578"/>
    <cellStyle name="60% - Accent3 12 2" xfId="579"/>
    <cellStyle name="60% - Accent3 12 3" xfId="580"/>
    <cellStyle name="60% - Accent3 13 2" xfId="581"/>
    <cellStyle name="60% - Accent3 13 3" xfId="582"/>
    <cellStyle name="60% - Accent3 14 2" xfId="583"/>
    <cellStyle name="60% - Accent3 14 3" xfId="584"/>
    <cellStyle name="60% - Accent3 15" xfId="585"/>
    <cellStyle name="60% - Accent3 15 2" xfId="586"/>
    <cellStyle name="60% - Accent3 15 3" xfId="587"/>
    <cellStyle name="60% - Accent3 15 4" xfId="588"/>
    <cellStyle name="60% - Accent3 15 5" xfId="589"/>
    <cellStyle name="60% - Accent3 15 6" xfId="590"/>
    <cellStyle name="60% - Accent3 15 7" xfId="591"/>
    <cellStyle name="60% - Accent3 16" xfId="592"/>
    <cellStyle name="60% - Accent3 17" xfId="593"/>
    <cellStyle name="60% - Accent3 18" xfId="594"/>
    <cellStyle name="60% - Accent3 19" xfId="595"/>
    <cellStyle name="60% - Accent3 2" xfId="20584"/>
    <cellStyle name="60% - Accent3 2 2" xfId="596"/>
    <cellStyle name="60% - Accent3 2 3" xfId="597"/>
    <cellStyle name="60% - Accent3 20" xfId="598"/>
    <cellStyle name="60% - Accent3 21" xfId="599"/>
    <cellStyle name="60% - Accent3 22" xfId="600"/>
    <cellStyle name="60% - Accent3 3" xfId="20585"/>
    <cellStyle name="60% - Accent3 3 2" xfId="601"/>
    <cellStyle name="60% - Accent3 3 3" xfId="602"/>
    <cellStyle name="60% - Accent3 4 2" xfId="603"/>
    <cellStyle name="60% - Accent3 4 3" xfId="604"/>
    <cellStyle name="60% - Accent3 5 2" xfId="605"/>
    <cellStyle name="60% - Accent3 5 3" xfId="606"/>
    <cellStyle name="60% - Accent3 6 2" xfId="607"/>
    <cellStyle name="60% - Accent3 6 3" xfId="608"/>
    <cellStyle name="60% - Accent3 7 2" xfId="609"/>
    <cellStyle name="60% - Accent3 7 3" xfId="610"/>
    <cellStyle name="60% - Accent3 8 2" xfId="611"/>
    <cellStyle name="60% - Accent3 8 3" xfId="612"/>
    <cellStyle name="60% - Accent3 9 2" xfId="613"/>
    <cellStyle name="60% - Accent3 9 3" xfId="614"/>
    <cellStyle name="60% - Accent4 10 2" xfId="615"/>
    <cellStyle name="60% - Accent4 10 3" xfId="616"/>
    <cellStyle name="60% - Accent4 11 2" xfId="617"/>
    <cellStyle name="60% - Accent4 11 3" xfId="618"/>
    <cellStyle name="60% - Accent4 12 2" xfId="619"/>
    <cellStyle name="60% - Accent4 12 3" xfId="620"/>
    <cellStyle name="60% - Accent4 13 2" xfId="621"/>
    <cellStyle name="60% - Accent4 13 3" xfId="622"/>
    <cellStyle name="60% - Accent4 14 2" xfId="623"/>
    <cellStyle name="60% - Accent4 14 3" xfId="624"/>
    <cellStyle name="60% - Accent4 15" xfId="625"/>
    <cellStyle name="60% - Accent4 15 2" xfId="626"/>
    <cellStyle name="60% - Accent4 15 3" xfId="627"/>
    <cellStyle name="60% - Accent4 15 4" xfId="628"/>
    <cellStyle name="60% - Accent4 15 5" xfId="629"/>
    <cellStyle name="60% - Accent4 15 6" xfId="630"/>
    <cellStyle name="60% - Accent4 15 7" xfId="631"/>
    <cellStyle name="60% - Accent4 16" xfId="632"/>
    <cellStyle name="60% - Accent4 17" xfId="633"/>
    <cellStyle name="60% - Accent4 18" xfId="634"/>
    <cellStyle name="60% - Accent4 19" xfId="635"/>
    <cellStyle name="60% - Accent4 2" xfId="20586"/>
    <cellStyle name="60% - Accent4 2 2" xfId="636"/>
    <cellStyle name="60% - Accent4 2 3" xfId="637"/>
    <cellStyle name="60% - Accent4 20" xfId="638"/>
    <cellStyle name="60% - Accent4 21" xfId="639"/>
    <cellStyle name="60% - Accent4 22" xfId="640"/>
    <cellStyle name="60% - Accent4 3" xfId="20587"/>
    <cellStyle name="60% - Accent4 3 2" xfId="641"/>
    <cellStyle name="60% - Accent4 3 3" xfId="642"/>
    <cellStyle name="60% - Accent4 4 2" xfId="643"/>
    <cellStyle name="60% - Accent4 4 3" xfId="644"/>
    <cellStyle name="60% - Accent4 5 2" xfId="645"/>
    <cellStyle name="60% - Accent4 5 3" xfId="646"/>
    <cellStyle name="60% - Accent4 6 2" xfId="647"/>
    <cellStyle name="60% - Accent4 6 3" xfId="648"/>
    <cellStyle name="60% - Accent4 7 2" xfId="649"/>
    <cellStyle name="60% - Accent4 7 3" xfId="650"/>
    <cellStyle name="60% - Accent4 8 2" xfId="651"/>
    <cellStyle name="60% - Accent4 8 3" xfId="652"/>
    <cellStyle name="60% - Accent4 9 2" xfId="653"/>
    <cellStyle name="60% - Accent4 9 3" xfId="654"/>
    <cellStyle name="60% - Accent5 10 2" xfId="655"/>
    <cellStyle name="60% - Accent5 10 3" xfId="656"/>
    <cellStyle name="60% - Accent5 11 2" xfId="657"/>
    <cellStyle name="60% - Accent5 11 3" xfId="658"/>
    <cellStyle name="60% - Accent5 12 2" xfId="659"/>
    <cellStyle name="60% - Accent5 12 3" xfId="660"/>
    <cellStyle name="60% - Accent5 13 2" xfId="661"/>
    <cellStyle name="60% - Accent5 13 3" xfId="662"/>
    <cellStyle name="60% - Accent5 14 2" xfId="663"/>
    <cellStyle name="60% - Accent5 14 3" xfId="664"/>
    <cellStyle name="60% - Accent5 15" xfId="665"/>
    <cellStyle name="60% - Accent5 15 2" xfId="666"/>
    <cellStyle name="60% - Accent5 15 3" xfId="667"/>
    <cellStyle name="60% - Accent5 15 4" xfId="668"/>
    <cellStyle name="60% - Accent5 15 5" xfId="669"/>
    <cellStyle name="60% - Accent5 15 6" xfId="670"/>
    <cellStyle name="60% - Accent5 15 7" xfId="671"/>
    <cellStyle name="60% - Accent5 16" xfId="672"/>
    <cellStyle name="60% - Accent5 17" xfId="673"/>
    <cellStyle name="60% - Accent5 18" xfId="674"/>
    <cellStyle name="60% - Accent5 19" xfId="675"/>
    <cellStyle name="60% - Accent5 2" xfId="20588"/>
    <cellStyle name="60% - Accent5 2 2" xfId="676"/>
    <cellStyle name="60% - Accent5 2 3" xfId="677"/>
    <cellStyle name="60% - Accent5 20" xfId="678"/>
    <cellStyle name="60% - Accent5 21" xfId="679"/>
    <cellStyle name="60% - Accent5 22" xfId="680"/>
    <cellStyle name="60% - Accent5 3" xfId="20589"/>
    <cellStyle name="60% - Accent5 3 2" xfId="681"/>
    <cellStyle name="60% - Accent5 3 3" xfId="682"/>
    <cellStyle name="60% - Accent5 4 2" xfId="683"/>
    <cellStyle name="60% - Accent5 4 3" xfId="684"/>
    <cellStyle name="60% - Accent5 5 2" xfId="685"/>
    <cellStyle name="60% - Accent5 5 3" xfId="686"/>
    <cellStyle name="60% - Accent5 6 2" xfId="687"/>
    <cellStyle name="60% - Accent5 6 3" xfId="688"/>
    <cellStyle name="60% - Accent5 7 2" xfId="689"/>
    <cellStyle name="60% - Accent5 7 3" xfId="690"/>
    <cellStyle name="60% - Accent5 8 2" xfId="691"/>
    <cellStyle name="60% - Accent5 8 3" xfId="692"/>
    <cellStyle name="60% - Accent5 9 2" xfId="693"/>
    <cellStyle name="60% - Accent5 9 3" xfId="694"/>
    <cellStyle name="60% - Accent6 10 2" xfId="695"/>
    <cellStyle name="60% - Accent6 10 3" xfId="696"/>
    <cellStyle name="60% - Accent6 11 2" xfId="697"/>
    <cellStyle name="60% - Accent6 11 3" xfId="698"/>
    <cellStyle name="60% - Accent6 12 2" xfId="699"/>
    <cellStyle name="60% - Accent6 12 3" xfId="700"/>
    <cellStyle name="60% - Accent6 13 2" xfId="701"/>
    <cellStyle name="60% - Accent6 13 3" xfId="702"/>
    <cellStyle name="60% - Accent6 14 2" xfId="703"/>
    <cellStyle name="60% - Accent6 14 3" xfId="704"/>
    <cellStyle name="60% - Accent6 15" xfId="705"/>
    <cellStyle name="60% - Accent6 15 2" xfId="706"/>
    <cellStyle name="60% - Accent6 15 3" xfId="707"/>
    <cellStyle name="60% - Accent6 15 4" xfId="708"/>
    <cellStyle name="60% - Accent6 15 5" xfId="709"/>
    <cellStyle name="60% - Accent6 15 6" xfId="710"/>
    <cellStyle name="60% - Accent6 15 7" xfId="711"/>
    <cellStyle name="60% - Accent6 16" xfId="712"/>
    <cellStyle name="60% - Accent6 17" xfId="713"/>
    <cellStyle name="60% - Accent6 18" xfId="714"/>
    <cellStyle name="60% - Accent6 19" xfId="715"/>
    <cellStyle name="60% - Accent6 2" xfId="20590"/>
    <cellStyle name="60% - Accent6 2 2" xfId="716"/>
    <cellStyle name="60% - Accent6 2 3" xfId="717"/>
    <cellStyle name="60% - Accent6 20" xfId="718"/>
    <cellStyle name="60% - Accent6 21" xfId="719"/>
    <cellStyle name="60% - Accent6 22" xfId="720"/>
    <cellStyle name="60% - Accent6 3" xfId="20591"/>
    <cellStyle name="60% - Accent6 3 2" xfId="721"/>
    <cellStyle name="60% - Accent6 3 3" xfId="722"/>
    <cellStyle name="60% - Accent6 4 2" xfId="723"/>
    <cellStyle name="60% - Accent6 4 3" xfId="724"/>
    <cellStyle name="60% - Accent6 5 2" xfId="725"/>
    <cellStyle name="60% - Accent6 5 3" xfId="726"/>
    <cellStyle name="60% - Accent6 6 2" xfId="727"/>
    <cellStyle name="60% - Accent6 6 3" xfId="728"/>
    <cellStyle name="60% - Accent6 7 2" xfId="729"/>
    <cellStyle name="60% - Accent6 7 3" xfId="730"/>
    <cellStyle name="60% - Accent6 8 2" xfId="731"/>
    <cellStyle name="60% - Accent6 8 3" xfId="732"/>
    <cellStyle name="60% - Accent6 9 2" xfId="733"/>
    <cellStyle name="60% - Accent6 9 3" xfId="734"/>
    <cellStyle name="Accent1 10 2" xfId="735"/>
    <cellStyle name="Accent1 10 3" xfId="736"/>
    <cellStyle name="Accent1 11 2" xfId="737"/>
    <cellStyle name="Accent1 11 3" xfId="738"/>
    <cellStyle name="Accent1 12 2" xfId="739"/>
    <cellStyle name="Accent1 12 3" xfId="740"/>
    <cellStyle name="Accent1 13 2" xfId="741"/>
    <cellStyle name="Accent1 13 3" xfId="742"/>
    <cellStyle name="Accent1 14 2" xfId="743"/>
    <cellStyle name="Accent1 14 3" xfId="744"/>
    <cellStyle name="Accent1 15" xfId="745"/>
    <cellStyle name="Accent1 15 2" xfId="746"/>
    <cellStyle name="Accent1 15 3" xfId="747"/>
    <cellStyle name="Accent1 15 4" xfId="748"/>
    <cellStyle name="Accent1 15 5" xfId="749"/>
    <cellStyle name="Accent1 15 6" xfId="750"/>
    <cellStyle name="Accent1 15 7" xfId="751"/>
    <cellStyle name="Accent1 16" xfId="752"/>
    <cellStyle name="Accent1 17" xfId="753"/>
    <cellStyle name="Accent1 18" xfId="754"/>
    <cellStyle name="Accent1 19" xfId="755"/>
    <cellStyle name="Accent1 2" xfId="20592"/>
    <cellStyle name="Accent1 2 2" xfId="756"/>
    <cellStyle name="Accent1 2 3" xfId="757"/>
    <cellStyle name="Accent1 20" xfId="758"/>
    <cellStyle name="Accent1 21" xfId="759"/>
    <cellStyle name="Accent1 22" xfId="760"/>
    <cellStyle name="Accent1 3" xfId="20593"/>
    <cellStyle name="Accent1 3 2" xfId="761"/>
    <cellStyle name="Accent1 3 3" xfId="762"/>
    <cellStyle name="Accent1 4 2" xfId="763"/>
    <cellStyle name="Accent1 4 3" xfId="764"/>
    <cellStyle name="Accent1 5 2" xfId="765"/>
    <cellStyle name="Accent1 5 3" xfId="766"/>
    <cellStyle name="Accent1 6 2" xfId="767"/>
    <cellStyle name="Accent1 6 3" xfId="768"/>
    <cellStyle name="Accent1 7 2" xfId="769"/>
    <cellStyle name="Accent1 7 3" xfId="770"/>
    <cellStyle name="Accent1 8 2" xfId="771"/>
    <cellStyle name="Accent1 8 3" xfId="772"/>
    <cellStyle name="Accent1 9 2" xfId="773"/>
    <cellStyle name="Accent1 9 3" xfId="774"/>
    <cellStyle name="Accent2 10 2" xfId="775"/>
    <cellStyle name="Accent2 10 3" xfId="776"/>
    <cellStyle name="Accent2 11 2" xfId="777"/>
    <cellStyle name="Accent2 11 3" xfId="778"/>
    <cellStyle name="Accent2 12 2" xfId="779"/>
    <cellStyle name="Accent2 12 3" xfId="780"/>
    <cellStyle name="Accent2 13 2" xfId="781"/>
    <cellStyle name="Accent2 13 3" xfId="782"/>
    <cellStyle name="Accent2 14 2" xfId="783"/>
    <cellStyle name="Accent2 14 3" xfId="784"/>
    <cellStyle name="Accent2 15" xfId="785"/>
    <cellStyle name="Accent2 15 2" xfId="786"/>
    <cellStyle name="Accent2 15 3" xfId="787"/>
    <cellStyle name="Accent2 15 4" xfId="788"/>
    <cellStyle name="Accent2 15 5" xfId="789"/>
    <cellStyle name="Accent2 15 6" xfId="790"/>
    <cellStyle name="Accent2 15 7" xfId="791"/>
    <cellStyle name="Accent2 16" xfId="792"/>
    <cellStyle name="Accent2 17" xfId="793"/>
    <cellStyle name="Accent2 18" xfId="794"/>
    <cellStyle name="Accent2 19" xfId="795"/>
    <cellStyle name="Accent2 2" xfId="20594"/>
    <cellStyle name="Accent2 2 2" xfId="796"/>
    <cellStyle name="Accent2 2 3" xfId="797"/>
    <cellStyle name="Accent2 20" xfId="798"/>
    <cellStyle name="Accent2 21" xfId="799"/>
    <cellStyle name="Accent2 22" xfId="800"/>
    <cellStyle name="Accent2 3" xfId="20595"/>
    <cellStyle name="Accent2 3 2" xfId="801"/>
    <cellStyle name="Accent2 3 3" xfId="802"/>
    <cellStyle name="Accent2 4 2" xfId="803"/>
    <cellStyle name="Accent2 4 3" xfId="804"/>
    <cellStyle name="Accent2 5 2" xfId="805"/>
    <cellStyle name="Accent2 5 3" xfId="806"/>
    <cellStyle name="Accent2 6 2" xfId="807"/>
    <cellStyle name="Accent2 6 3" xfId="808"/>
    <cellStyle name="Accent2 7 2" xfId="809"/>
    <cellStyle name="Accent2 7 3" xfId="810"/>
    <cellStyle name="Accent2 8 2" xfId="811"/>
    <cellStyle name="Accent2 8 3" xfId="812"/>
    <cellStyle name="Accent2 9 2" xfId="813"/>
    <cellStyle name="Accent2 9 3" xfId="814"/>
    <cellStyle name="Accent3 10 2" xfId="815"/>
    <cellStyle name="Accent3 10 3" xfId="816"/>
    <cellStyle name="Accent3 11 2" xfId="817"/>
    <cellStyle name="Accent3 11 3" xfId="818"/>
    <cellStyle name="Accent3 12 2" xfId="819"/>
    <cellStyle name="Accent3 12 3" xfId="820"/>
    <cellStyle name="Accent3 13 2" xfId="821"/>
    <cellStyle name="Accent3 13 3" xfId="822"/>
    <cellStyle name="Accent3 14 2" xfId="823"/>
    <cellStyle name="Accent3 14 3" xfId="824"/>
    <cellStyle name="Accent3 15" xfId="825"/>
    <cellStyle name="Accent3 15 2" xfId="826"/>
    <cellStyle name="Accent3 15 3" xfId="827"/>
    <cellStyle name="Accent3 15 4" xfId="828"/>
    <cellStyle name="Accent3 15 5" xfId="829"/>
    <cellStyle name="Accent3 15 6" xfId="830"/>
    <cellStyle name="Accent3 15 7" xfId="831"/>
    <cellStyle name="Accent3 16" xfId="832"/>
    <cellStyle name="Accent3 17" xfId="833"/>
    <cellStyle name="Accent3 18" xfId="834"/>
    <cellStyle name="Accent3 19" xfId="835"/>
    <cellStyle name="Accent3 2" xfId="20596"/>
    <cellStyle name="Accent3 2 2" xfId="836"/>
    <cellStyle name="Accent3 2 3" xfId="837"/>
    <cellStyle name="Accent3 20" xfId="838"/>
    <cellStyle name="Accent3 21" xfId="839"/>
    <cellStyle name="Accent3 22" xfId="840"/>
    <cellStyle name="Accent3 3" xfId="20597"/>
    <cellStyle name="Accent3 3 2" xfId="841"/>
    <cellStyle name="Accent3 3 3" xfId="842"/>
    <cellStyle name="Accent3 4 2" xfId="843"/>
    <cellStyle name="Accent3 4 3" xfId="844"/>
    <cellStyle name="Accent3 5 2" xfId="845"/>
    <cellStyle name="Accent3 5 3" xfId="846"/>
    <cellStyle name="Accent3 6 2" xfId="847"/>
    <cellStyle name="Accent3 6 3" xfId="848"/>
    <cellStyle name="Accent3 7 2" xfId="849"/>
    <cellStyle name="Accent3 7 3" xfId="850"/>
    <cellStyle name="Accent3 8 2" xfId="851"/>
    <cellStyle name="Accent3 8 3" xfId="852"/>
    <cellStyle name="Accent3 9 2" xfId="853"/>
    <cellStyle name="Accent3 9 3" xfId="854"/>
    <cellStyle name="Accent4 10 2" xfId="855"/>
    <cellStyle name="Accent4 10 3" xfId="856"/>
    <cellStyle name="Accent4 11 2" xfId="857"/>
    <cellStyle name="Accent4 11 3" xfId="858"/>
    <cellStyle name="Accent4 12 2" xfId="859"/>
    <cellStyle name="Accent4 12 3" xfId="860"/>
    <cellStyle name="Accent4 13 2" xfId="861"/>
    <cellStyle name="Accent4 13 3" xfId="862"/>
    <cellStyle name="Accent4 14 2" xfId="863"/>
    <cellStyle name="Accent4 14 3" xfId="864"/>
    <cellStyle name="Accent4 15" xfId="865"/>
    <cellStyle name="Accent4 15 2" xfId="866"/>
    <cellStyle name="Accent4 15 3" xfId="867"/>
    <cellStyle name="Accent4 15 4" xfId="868"/>
    <cellStyle name="Accent4 15 5" xfId="869"/>
    <cellStyle name="Accent4 15 6" xfId="870"/>
    <cellStyle name="Accent4 15 7" xfId="871"/>
    <cellStyle name="Accent4 16" xfId="872"/>
    <cellStyle name="Accent4 17" xfId="873"/>
    <cellStyle name="Accent4 18" xfId="874"/>
    <cellStyle name="Accent4 19" xfId="875"/>
    <cellStyle name="Accent4 2" xfId="20598"/>
    <cellStyle name="Accent4 2 2" xfId="876"/>
    <cellStyle name="Accent4 2 3" xfId="877"/>
    <cellStyle name="Accent4 20" xfId="878"/>
    <cellStyle name="Accent4 21" xfId="879"/>
    <cellStyle name="Accent4 22" xfId="880"/>
    <cellStyle name="Accent4 3" xfId="20599"/>
    <cellStyle name="Accent4 3 2" xfId="881"/>
    <cellStyle name="Accent4 3 3" xfId="882"/>
    <cellStyle name="Accent4 4 2" xfId="883"/>
    <cellStyle name="Accent4 4 3" xfId="884"/>
    <cellStyle name="Accent4 5 2" xfId="885"/>
    <cellStyle name="Accent4 5 3" xfId="886"/>
    <cellStyle name="Accent4 6 2" xfId="887"/>
    <cellStyle name="Accent4 6 3" xfId="888"/>
    <cellStyle name="Accent4 7 2" xfId="889"/>
    <cellStyle name="Accent4 7 3" xfId="890"/>
    <cellStyle name="Accent4 8 2" xfId="891"/>
    <cellStyle name="Accent4 8 3" xfId="892"/>
    <cellStyle name="Accent4 9 2" xfId="893"/>
    <cellStyle name="Accent4 9 3" xfId="894"/>
    <cellStyle name="Accent5 10 2" xfId="895"/>
    <cellStyle name="Accent5 10 3" xfId="896"/>
    <cellStyle name="Accent5 11 2" xfId="897"/>
    <cellStyle name="Accent5 11 3" xfId="898"/>
    <cellStyle name="Accent5 12 2" xfId="899"/>
    <cellStyle name="Accent5 12 3" xfId="900"/>
    <cellStyle name="Accent5 13 2" xfId="901"/>
    <cellStyle name="Accent5 13 3" xfId="902"/>
    <cellStyle name="Accent5 14 2" xfId="903"/>
    <cellStyle name="Accent5 14 3" xfId="904"/>
    <cellStyle name="Accent5 15" xfId="905"/>
    <cellStyle name="Accent5 15 2" xfId="906"/>
    <cellStyle name="Accent5 15 3" xfId="907"/>
    <cellStyle name="Accent5 15 4" xfId="908"/>
    <cellStyle name="Accent5 15 5" xfId="909"/>
    <cellStyle name="Accent5 15 6" xfId="910"/>
    <cellStyle name="Accent5 15 7" xfId="911"/>
    <cellStyle name="Accent5 16" xfId="912"/>
    <cellStyle name="Accent5 17" xfId="913"/>
    <cellStyle name="Accent5 18" xfId="914"/>
    <cellStyle name="Accent5 19" xfId="915"/>
    <cellStyle name="Accent5 2" xfId="20600"/>
    <cellStyle name="Accent5 2 2" xfId="916"/>
    <cellStyle name="Accent5 2 3" xfId="917"/>
    <cellStyle name="Accent5 20" xfId="918"/>
    <cellStyle name="Accent5 21" xfId="919"/>
    <cellStyle name="Accent5 22" xfId="920"/>
    <cellStyle name="Accent5 3" xfId="20601"/>
    <cellStyle name="Accent5 3 2" xfId="921"/>
    <cellStyle name="Accent5 3 3" xfId="922"/>
    <cellStyle name="Accent5 4 2" xfId="923"/>
    <cellStyle name="Accent5 4 3" xfId="924"/>
    <cellStyle name="Accent5 5 2" xfId="925"/>
    <cellStyle name="Accent5 5 3" xfId="926"/>
    <cellStyle name="Accent5 6 2" xfId="927"/>
    <cellStyle name="Accent5 6 3" xfId="928"/>
    <cellStyle name="Accent5 7 2" xfId="929"/>
    <cellStyle name="Accent5 7 3" xfId="930"/>
    <cellStyle name="Accent5 8 2" xfId="931"/>
    <cellStyle name="Accent5 8 3" xfId="932"/>
    <cellStyle name="Accent5 9 2" xfId="933"/>
    <cellStyle name="Accent5 9 3" xfId="934"/>
    <cellStyle name="Accent6 10 2" xfId="935"/>
    <cellStyle name="Accent6 10 3" xfId="936"/>
    <cellStyle name="Accent6 11 2" xfId="937"/>
    <cellStyle name="Accent6 11 3" xfId="938"/>
    <cellStyle name="Accent6 12 2" xfId="939"/>
    <cellStyle name="Accent6 12 3" xfId="940"/>
    <cellStyle name="Accent6 13 2" xfId="941"/>
    <cellStyle name="Accent6 13 3" xfId="942"/>
    <cellStyle name="Accent6 14 2" xfId="943"/>
    <cellStyle name="Accent6 14 3" xfId="944"/>
    <cellStyle name="Accent6 15" xfId="945"/>
    <cellStyle name="Accent6 15 2" xfId="946"/>
    <cellStyle name="Accent6 15 3" xfId="947"/>
    <cellStyle name="Accent6 15 4" xfId="948"/>
    <cellStyle name="Accent6 15 5" xfId="949"/>
    <cellStyle name="Accent6 15 6" xfId="950"/>
    <cellStyle name="Accent6 15 7" xfId="951"/>
    <cellStyle name="Accent6 16" xfId="952"/>
    <cellStyle name="Accent6 17" xfId="953"/>
    <cellStyle name="Accent6 18" xfId="954"/>
    <cellStyle name="Accent6 19" xfId="955"/>
    <cellStyle name="Accent6 2" xfId="20602"/>
    <cellStyle name="Accent6 2 2" xfId="956"/>
    <cellStyle name="Accent6 2 3" xfId="957"/>
    <cellStyle name="Accent6 20" xfId="958"/>
    <cellStyle name="Accent6 21" xfId="959"/>
    <cellStyle name="Accent6 22" xfId="960"/>
    <cellStyle name="Accent6 3" xfId="20603"/>
    <cellStyle name="Accent6 3 2" xfId="961"/>
    <cellStyle name="Accent6 3 3" xfId="962"/>
    <cellStyle name="Accent6 4 2" xfId="963"/>
    <cellStyle name="Accent6 4 3" xfId="964"/>
    <cellStyle name="Accent6 5 2" xfId="965"/>
    <cellStyle name="Accent6 5 3" xfId="966"/>
    <cellStyle name="Accent6 6 2" xfId="967"/>
    <cellStyle name="Accent6 6 3" xfId="968"/>
    <cellStyle name="Accent6 7 2" xfId="969"/>
    <cellStyle name="Accent6 7 3" xfId="970"/>
    <cellStyle name="Accent6 8 2" xfId="971"/>
    <cellStyle name="Accent6 8 3" xfId="972"/>
    <cellStyle name="Accent6 9 2" xfId="973"/>
    <cellStyle name="Accent6 9 3" xfId="974"/>
    <cellStyle name="Bad 10 2" xfId="975"/>
    <cellStyle name="Bad 10 3" xfId="976"/>
    <cellStyle name="Bad 11 2" xfId="977"/>
    <cellStyle name="Bad 11 3" xfId="978"/>
    <cellStyle name="Bad 12 2" xfId="979"/>
    <cellStyle name="Bad 12 3" xfId="980"/>
    <cellStyle name="Bad 13 2" xfId="981"/>
    <cellStyle name="Bad 13 3" xfId="982"/>
    <cellStyle name="Bad 14 2" xfId="983"/>
    <cellStyle name="Bad 14 3" xfId="984"/>
    <cellStyle name="Bad 15" xfId="985"/>
    <cellStyle name="Bad 15 2" xfId="986"/>
    <cellStyle name="Bad 15 3" xfId="987"/>
    <cellStyle name="Bad 15 4" xfId="988"/>
    <cellStyle name="Bad 15 5" xfId="989"/>
    <cellStyle name="Bad 15 6" xfId="990"/>
    <cellStyle name="Bad 15 7" xfId="991"/>
    <cellStyle name="Bad 16" xfId="992"/>
    <cellStyle name="Bad 17" xfId="993"/>
    <cellStyle name="Bad 18" xfId="994"/>
    <cellStyle name="Bad 19" xfId="995"/>
    <cellStyle name="Bad 2" xfId="20604"/>
    <cellStyle name="Bad 2 2" xfId="996"/>
    <cellStyle name="Bad 2 3" xfId="997"/>
    <cellStyle name="Bad 20" xfId="998"/>
    <cellStyle name="Bad 21" xfId="999"/>
    <cellStyle name="Bad 22" xfId="1000"/>
    <cellStyle name="Bad 3" xfId="20605"/>
    <cellStyle name="Bad 3 2" xfId="1001"/>
    <cellStyle name="Bad 3 3" xfId="1002"/>
    <cellStyle name="Bad 4 2" xfId="1003"/>
    <cellStyle name="Bad 4 3" xfId="1004"/>
    <cellStyle name="Bad 5 2" xfId="1005"/>
    <cellStyle name="Bad 5 3" xfId="1006"/>
    <cellStyle name="Bad 6 2" xfId="1007"/>
    <cellStyle name="Bad 6 3" xfId="1008"/>
    <cellStyle name="Bad 7 2" xfId="1009"/>
    <cellStyle name="Bad 7 3" xfId="1010"/>
    <cellStyle name="Bad 8 2" xfId="1011"/>
    <cellStyle name="Bad 8 3" xfId="1012"/>
    <cellStyle name="Bad 9 2" xfId="1013"/>
    <cellStyle name="Bad 9 3" xfId="1014"/>
    <cellStyle name="Calculation 10 2" xfId="1015"/>
    <cellStyle name="Calculation 10 3" xfId="1016"/>
    <cellStyle name="Calculation 11 2" xfId="1017"/>
    <cellStyle name="Calculation 11 3" xfId="1018"/>
    <cellStyle name="Calculation 12 2" xfId="1019"/>
    <cellStyle name="Calculation 12 3" xfId="1020"/>
    <cellStyle name="Calculation 13 2" xfId="1021"/>
    <cellStyle name="Calculation 13 3" xfId="1022"/>
    <cellStyle name="Calculation 14 2" xfId="1023"/>
    <cellStyle name="Calculation 14 3" xfId="1024"/>
    <cellStyle name="Calculation 15" xfId="1025"/>
    <cellStyle name="Calculation 15 2" xfId="1026"/>
    <cellStyle name="Calculation 15 3" xfId="1027"/>
    <cellStyle name="Calculation 15 4" xfId="1028"/>
    <cellStyle name="Calculation 15 5" xfId="1029"/>
    <cellStyle name="Calculation 15 6" xfId="1030"/>
    <cellStyle name="Calculation 15 7" xfId="1031"/>
    <cellStyle name="Calculation 16" xfId="1032"/>
    <cellStyle name="Calculation 17" xfId="1033"/>
    <cellStyle name="Calculation 18" xfId="1034"/>
    <cellStyle name="Calculation 19" xfId="1035"/>
    <cellStyle name="Calculation 2" xfId="20606"/>
    <cellStyle name="Calculation 2 2" xfId="1036"/>
    <cellStyle name="Calculation 2 3" xfId="1037"/>
    <cellStyle name="Calculation 20" xfId="1038"/>
    <cellStyle name="Calculation 21" xfId="1039"/>
    <cellStyle name="Calculation 22" xfId="1040"/>
    <cellStyle name="Calculation 3" xfId="20607"/>
    <cellStyle name="Calculation 3 2" xfId="1041"/>
    <cellStyle name="Calculation 3 3" xfId="1042"/>
    <cellStyle name="Calculation 4 2" xfId="1043"/>
    <cellStyle name="Calculation 4 3" xfId="1044"/>
    <cellStyle name="Calculation 5 2" xfId="1045"/>
    <cellStyle name="Calculation 5 3" xfId="1046"/>
    <cellStyle name="Calculation 6 2" xfId="1047"/>
    <cellStyle name="Calculation 6 3" xfId="1048"/>
    <cellStyle name="Calculation 7 2" xfId="1049"/>
    <cellStyle name="Calculation 7 3" xfId="1050"/>
    <cellStyle name="Calculation 8 2" xfId="1051"/>
    <cellStyle name="Calculation 8 3" xfId="1052"/>
    <cellStyle name="Calculation 9 2" xfId="1053"/>
    <cellStyle name="Calculation 9 3" xfId="1054"/>
    <cellStyle name="Check Cell 10 2" xfId="1055"/>
    <cellStyle name="Check Cell 10 3" xfId="1056"/>
    <cellStyle name="Check Cell 11 2" xfId="1057"/>
    <cellStyle name="Check Cell 11 3" xfId="1058"/>
    <cellStyle name="Check Cell 12 2" xfId="1059"/>
    <cellStyle name="Check Cell 12 3" xfId="1060"/>
    <cellStyle name="Check Cell 13 2" xfId="1061"/>
    <cellStyle name="Check Cell 13 3" xfId="1062"/>
    <cellStyle name="Check Cell 14 2" xfId="1063"/>
    <cellStyle name="Check Cell 14 3" xfId="1064"/>
    <cellStyle name="Check Cell 15" xfId="1065"/>
    <cellStyle name="Check Cell 15 2" xfId="1066"/>
    <cellStyle name="Check Cell 15 3" xfId="1067"/>
    <cellStyle name="Check Cell 15 4" xfId="1068"/>
    <cellStyle name="Check Cell 15 5" xfId="1069"/>
    <cellStyle name="Check Cell 15 6" xfId="1070"/>
    <cellStyle name="Check Cell 15 7" xfId="1071"/>
    <cellStyle name="Check Cell 16" xfId="1072"/>
    <cellStyle name="Check Cell 17" xfId="1073"/>
    <cellStyle name="Check Cell 18" xfId="1074"/>
    <cellStyle name="Check Cell 19" xfId="1075"/>
    <cellStyle name="Check Cell 2" xfId="20608"/>
    <cellStyle name="Check Cell 2 2" xfId="1076"/>
    <cellStyle name="Check Cell 2 3" xfId="1077"/>
    <cellStyle name="Check Cell 20" xfId="1078"/>
    <cellStyle name="Check Cell 21" xfId="1079"/>
    <cellStyle name="Check Cell 22" xfId="1080"/>
    <cellStyle name="Check Cell 3" xfId="20609"/>
    <cellStyle name="Check Cell 3 2" xfId="1081"/>
    <cellStyle name="Check Cell 3 3" xfId="1082"/>
    <cellStyle name="Check Cell 4 2" xfId="1083"/>
    <cellStyle name="Check Cell 4 3" xfId="1084"/>
    <cellStyle name="Check Cell 5 2" xfId="1085"/>
    <cellStyle name="Check Cell 5 3" xfId="1086"/>
    <cellStyle name="Check Cell 6 2" xfId="1087"/>
    <cellStyle name="Check Cell 6 3" xfId="1088"/>
    <cellStyle name="Check Cell 7 2" xfId="1089"/>
    <cellStyle name="Check Cell 7 3" xfId="1090"/>
    <cellStyle name="Check Cell 8 2" xfId="1091"/>
    <cellStyle name="Check Cell 8 3" xfId="1092"/>
    <cellStyle name="Check Cell 9 2" xfId="1093"/>
    <cellStyle name="Check Cell 9 3" xfId="1094"/>
    <cellStyle name="Comma" xfId="1" builtinId="3"/>
    <cellStyle name="Comma 10" xfId="20610"/>
    <cellStyle name="Comma 10 10" xfId="1095"/>
    <cellStyle name="Comma 10 10 2" xfId="20611"/>
    <cellStyle name="Comma 10 11" xfId="1096"/>
    <cellStyle name="Comma 10 12" xfId="1097"/>
    <cellStyle name="Comma 10 13" xfId="1098"/>
    <cellStyle name="Comma 10 14" xfId="1099"/>
    <cellStyle name="Comma 10 15" xfId="1100"/>
    <cellStyle name="Comma 10 16" xfId="1101"/>
    <cellStyle name="Comma 10 17" xfId="1102"/>
    <cellStyle name="Comma 10 2" xfId="1103"/>
    <cellStyle name="Comma 10 2 2" xfId="1104"/>
    <cellStyle name="Comma 10 3" xfId="1105"/>
    <cellStyle name="Comma 10 3 2" xfId="1106"/>
    <cellStyle name="Comma 10 4" xfId="1107"/>
    <cellStyle name="Comma 10 4 2" xfId="1108"/>
    <cellStyle name="Comma 10 5" xfId="1109"/>
    <cellStyle name="Comma 10 5 2" xfId="1110"/>
    <cellStyle name="Comma 10 6" xfId="1111"/>
    <cellStyle name="Comma 10 7" xfId="1112"/>
    <cellStyle name="Comma 10 8" xfId="1113"/>
    <cellStyle name="Comma 10 9" xfId="1114"/>
    <cellStyle name="Comma 11" xfId="1115"/>
    <cellStyle name="Comma 11 2" xfId="1116"/>
    <cellStyle name="Comma 11 2 10" xfId="1117"/>
    <cellStyle name="Comma 11 2 2" xfId="1118"/>
    <cellStyle name="Comma 11 2 3" xfId="1119"/>
    <cellStyle name="Comma 11 2 4" xfId="1120"/>
    <cellStyle name="Comma 11 2 5" xfId="1121"/>
    <cellStyle name="Comma 11 2 6" xfId="1122"/>
    <cellStyle name="Comma 11 2 7" xfId="1123"/>
    <cellStyle name="Comma 11 2 8" xfId="1124"/>
    <cellStyle name="Comma 11 2 9" xfId="1125"/>
    <cellStyle name="Comma 11 3" xfId="1126"/>
    <cellStyle name="Comma 11 3 10" xfId="1127"/>
    <cellStyle name="Comma 11 3 2" xfId="1128"/>
    <cellStyle name="Comma 11 3 3" xfId="1129"/>
    <cellStyle name="Comma 11 3 4" xfId="1130"/>
    <cellStyle name="Comma 11 3 5" xfId="1131"/>
    <cellStyle name="Comma 11 3 6" xfId="1132"/>
    <cellStyle name="Comma 11 3 7" xfId="1133"/>
    <cellStyle name="Comma 11 3 8" xfId="1134"/>
    <cellStyle name="Comma 11 3 9" xfId="1135"/>
    <cellStyle name="Comma 11 4" xfId="1136"/>
    <cellStyle name="Comma 11 4 10" xfId="1137"/>
    <cellStyle name="Comma 11 4 2" xfId="1138"/>
    <cellStyle name="Comma 11 4 3" xfId="1139"/>
    <cellStyle name="Comma 11 4 4" xfId="1140"/>
    <cellStyle name="Comma 11 4 5" xfId="1141"/>
    <cellStyle name="Comma 11 4 6" xfId="1142"/>
    <cellStyle name="Comma 11 4 7" xfId="1143"/>
    <cellStyle name="Comma 11 4 8" xfId="1144"/>
    <cellStyle name="Comma 11 4 9" xfId="1145"/>
    <cellStyle name="Comma 11 5" xfId="1146"/>
    <cellStyle name="Comma 11 5 10" xfId="1147"/>
    <cellStyle name="Comma 11 5 2" xfId="1148"/>
    <cellStyle name="Comma 11 5 3" xfId="1149"/>
    <cellStyle name="Comma 11 5 4" xfId="1150"/>
    <cellStyle name="Comma 11 5 5" xfId="1151"/>
    <cellStyle name="Comma 11 5 6" xfId="1152"/>
    <cellStyle name="Comma 11 5 7" xfId="1153"/>
    <cellStyle name="Comma 11 5 8" xfId="1154"/>
    <cellStyle name="Comma 11 5 9" xfId="1155"/>
    <cellStyle name="Comma 11 6" xfId="1156"/>
    <cellStyle name="Comma 11 6 10" xfId="1157"/>
    <cellStyle name="Comma 11 6 2" xfId="1158"/>
    <cellStyle name="Comma 11 6 3" xfId="1159"/>
    <cellStyle name="Comma 11 6 4" xfId="1160"/>
    <cellStyle name="Comma 11 6 5" xfId="1161"/>
    <cellStyle name="Comma 11 6 6" xfId="1162"/>
    <cellStyle name="Comma 11 6 7" xfId="1163"/>
    <cellStyle name="Comma 11 6 8" xfId="1164"/>
    <cellStyle name="Comma 11 6 9" xfId="1165"/>
    <cellStyle name="Comma 11 7" xfId="1166"/>
    <cellStyle name="Comma 11 7 10" xfId="1167"/>
    <cellStyle name="Comma 11 7 2" xfId="1168"/>
    <cellStyle name="Comma 11 7 3" xfId="1169"/>
    <cellStyle name="Comma 11 7 4" xfId="1170"/>
    <cellStyle name="Comma 11 7 5" xfId="1171"/>
    <cellStyle name="Comma 11 7 6" xfId="1172"/>
    <cellStyle name="Comma 11 7 7" xfId="1173"/>
    <cellStyle name="Comma 11 7 8" xfId="1174"/>
    <cellStyle name="Comma 11 7 9" xfId="1175"/>
    <cellStyle name="Comma 11 8" xfId="1176"/>
    <cellStyle name="Comma 12" xfId="1177"/>
    <cellStyle name="Comma 12 2" xfId="1178"/>
    <cellStyle name="Comma 13" xfId="1179"/>
    <cellStyle name="Comma 13 2" xfId="1180"/>
    <cellStyle name="Comma 14" xfId="1181"/>
    <cellStyle name="Comma 14 2" xfId="1182"/>
    <cellStyle name="Comma 15" xfId="1183"/>
    <cellStyle name="Comma 15 2" xfId="1184"/>
    <cellStyle name="Comma 16" xfId="1185"/>
    <cellStyle name="Comma 16 2" xfId="1186"/>
    <cellStyle name="Comma 17" xfId="1187"/>
    <cellStyle name="Comma 17 2" xfId="1188"/>
    <cellStyle name="Comma 18" xfId="1189"/>
    <cellStyle name="Comma 18 2" xfId="1190"/>
    <cellStyle name="Comma 19" xfId="1191"/>
    <cellStyle name="Comma 19 2" xfId="1192"/>
    <cellStyle name="Comma 2" xfId="1193"/>
    <cellStyle name="Comma 2 10" xfId="1194"/>
    <cellStyle name="Comma 2 11" xfId="1195"/>
    <cellStyle name="Comma 2 12" xfId="1196"/>
    <cellStyle name="Comma 2 13" xfId="1197"/>
    <cellStyle name="Comma 2 14" xfId="1198"/>
    <cellStyle name="Comma 2 15" xfId="1199"/>
    <cellStyle name="Comma 2 16" xfId="1200"/>
    <cellStyle name="Comma 2 17" xfId="1201"/>
    <cellStyle name="Comma 2 18" xfId="1202"/>
    <cellStyle name="Comma 2 19" xfId="1203"/>
    <cellStyle name="Comma 2 2" xfId="1204"/>
    <cellStyle name="Comma 2 2 10" xfId="1205"/>
    <cellStyle name="Comma 2 2 11" xfId="1206"/>
    <cellStyle name="Comma 2 2 12" xfId="1207"/>
    <cellStyle name="Comma 2 2 13" xfId="1208"/>
    <cellStyle name="Comma 2 2 14" xfId="1209"/>
    <cellStyle name="Comma 2 2 15" xfId="1210"/>
    <cellStyle name="Comma 2 2 16" xfId="1211"/>
    <cellStyle name="Comma 2 2 17" xfId="1212"/>
    <cellStyle name="Comma 2 2 18" xfId="1213"/>
    <cellStyle name="Comma 2 2 19" xfId="1214"/>
    <cellStyle name="Comma 2 2 2" xfId="1215"/>
    <cellStyle name="Comma 2 2 2 2" xfId="1216"/>
    <cellStyle name="Comma 2 2 2 3" xfId="1217"/>
    <cellStyle name="Comma 2 2 2 4" xfId="1218"/>
    <cellStyle name="Comma 2 2 20" xfId="1219"/>
    <cellStyle name="Comma 2 2 21" xfId="1220"/>
    <cellStyle name="Comma 2 2 22" xfId="1221"/>
    <cellStyle name="Comma 2 2 23" xfId="1222"/>
    <cellStyle name="Comma 2 2 24" xfId="1223"/>
    <cellStyle name="Comma 2 2 25" xfId="1224"/>
    <cellStyle name="Comma 2 2 26" xfId="1225"/>
    <cellStyle name="Comma 2 2 27" xfId="1226"/>
    <cellStyle name="Comma 2 2 28" xfId="1227"/>
    <cellStyle name="Comma 2 2 29" xfId="1228"/>
    <cellStyle name="Comma 2 2 3" xfId="1229"/>
    <cellStyle name="Comma 2 2 30" xfId="1230"/>
    <cellStyle name="Comma 2 2 31" xfId="1231"/>
    <cellStyle name="Comma 2 2 4" xfId="1232"/>
    <cellStyle name="Comma 2 2 5" xfId="1233"/>
    <cellStyle name="Comma 2 2 6" xfId="1234"/>
    <cellStyle name="Comma 2 2 7" xfId="1235"/>
    <cellStyle name="Comma 2 2 8" xfId="1236"/>
    <cellStyle name="Comma 2 2 9" xfId="1237"/>
    <cellStyle name="Comma 2 20" xfId="1238"/>
    <cellStyle name="Comma 2 21" xfId="1239"/>
    <cellStyle name="Comma 2 22" xfId="1240"/>
    <cellStyle name="Comma 2 23" xfId="1241"/>
    <cellStyle name="Comma 2 24" xfId="1242"/>
    <cellStyle name="Comma 2 25" xfId="1243"/>
    <cellStyle name="Comma 2 26" xfId="1244"/>
    <cellStyle name="Comma 2 27" xfId="1245"/>
    <cellStyle name="Comma 2 28" xfId="1246"/>
    <cellStyle name="Comma 2 29" xfId="1247"/>
    <cellStyle name="Comma 2 3" xfId="1248"/>
    <cellStyle name="Comma 2 3 10" xfId="1249"/>
    <cellStyle name="Comma 2 3 11" xfId="1250"/>
    <cellStyle name="Comma 2 3 12" xfId="1251"/>
    <cellStyle name="Comma 2 3 2" xfId="1252"/>
    <cellStyle name="Comma 2 3 2 2" xfId="1253"/>
    <cellStyle name="Comma 2 3 2 3" xfId="1254"/>
    <cellStyle name="Comma 2 3 2 4" xfId="1255"/>
    <cellStyle name="Comma 2 3 3" xfId="1256"/>
    <cellStyle name="Comma 2 3 3 2" xfId="20613"/>
    <cellStyle name="Comma 2 3 4" xfId="1257"/>
    <cellStyle name="Comma 2 3 5" xfId="1258"/>
    <cellStyle name="Comma 2 3 6" xfId="1259"/>
    <cellStyle name="Comma 2 3 7" xfId="1260"/>
    <cellStyle name="Comma 2 3 8" xfId="1261"/>
    <cellStyle name="Comma 2 3 9" xfId="1262"/>
    <cellStyle name="Comma 2 30" xfId="1263"/>
    <cellStyle name="Comma 2 31" xfId="1264"/>
    <cellStyle name="Comma 2 32" xfId="1265"/>
    <cellStyle name="Comma 2 33" xfId="1266"/>
    <cellStyle name="Comma 2 34" xfId="1267"/>
    <cellStyle name="Comma 2 35" xfId="1268"/>
    <cellStyle name="Comma 2 36" xfId="1269"/>
    <cellStyle name="Comma 2 37" xfId="1270"/>
    <cellStyle name="Comma 2 38" xfId="1271"/>
    <cellStyle name="Comma 2 39" xfId="1272"/>
    <cellStyle name="Comma 2 4" xfId="1273"/>
    <cellStyle name="Comma 2 40" xfId="1274"/>
    <cellStyle name="Comma 2 41" xfId="1275"/>
    <cellStyle name="Comma 2 42" xfId="1276"/>
    <cellStyle name="Comma 2 43" xfId="1277"/>
    <cellStyle name="Comma 2 44" xfId="1278"/>
    <cellStyle name="Comma 2 45" xfId="1279"/>
    <cellStyle name="Comma 2 46" xfId="1280"/>
    <cellStyle name="Comma 2 47" xfId="1281"/>
    <cellStyle name="Comma 2 48" xfId="1282"/>
    <cellStyle name="Comma 2 49" xfId="1283"/>
    <cellStyle name="Comma 2 5" xfId="1284"/>
    <cellStyle name="Comma 2 50" xfId="1285"/>
    <cellStyle name="Comma 2 51" xfId="1286"/>
    <cellStyle name="Comma 2 52" xfId="1287"/>
    <cellStyle name="Comma 2 53" xfId="1288"/>
    <cellStyle name="Comma 2 54" xfId="1289"/>
    <cellStyle name="Comma 2 55" xfId="1290"/>
    <cellStyle name="Comma 2 56" xfId="20612"/>
    <cellStyle name="Comma 2 6" xfId="1291"/>
    <cellStyle name="Comma 2 7" xfId="1292"/>
    <cellStyle name="Comma 2 8" xfId="1293"/>
    <cellStyle name="Comma 2 9" xfId="1294"/>
    <cellStyle name="Comma 20" xfId="1295"/>
    <cellStyle name="Comma 20 2" xfId="1296"/>
    <cellStyle name="Comma 21" xfId="1297"/>
    <cellStyle name="Comma 21 2" xfId="1298"/>
    <cellStyle name="Comma 22" xfId="1299"/>
    <cellStyle name="Comma 22 2" xfId="1300"/>
    <cellStyle name="Comma 23" xfId="1301"/>
    <cellStyle name="Comma 24" xfId="1302"/>
    <cellStyle name="Comma 25" xfId="1303"/>
    <cellStyle name="Comma 26" xfId="1304"/>
    <cellStyle name="Comma 27" xfId="1305"/>
    <cellStyle name="Comma 28" xfId="1306"/>
    <cellStyle name="Comma 29" xfId="1307"/>
    <cellStyle name="Comma 3" xfId="1308"/>
    <cellStyle name="Comma 3 10" xfId="1309"/>
    <cellStyle name="Comma 3 11" xfId="1310"/>
    <cellStyle name="Comma 3 12" xfId="1311"/>
    <cellStyle name="Comma 3 13" xfId="1312"/>
    <cellStyle name="Comma 3 14" xfId="1313"/>
    <cellStyle name="Comma 3 15" xfId="1314"/>
    <cellStyle name="Comma 3 16" xfId="1315"/>
    <cellStyle name="Comma 3 17" xfId="1316"/>
    <cellStyle name="Comma 3 18" xfId="1317"/>
    <cellStyle name="Comma 3 19" xfId="1318"/>
    <cellStyle name="Comma 3 2" xfId="1319"/>
    <cellStyle name="Comma 3 20" xfId="1320"/>
    <cellStyle name="Comma 3 21" xfId="1321"/>
    <cellStyle name="Comma 3 22" xfId="1322"/>
    <cellStyle name="Comma 3 23" xfId="1323"/>
    <cellStyle name="Comma 3 24" xfId="1324"/>
    <cellStyle name="Comma 3 25" xfId="1325"/>
    <cellStyle name="Comma 3 26" xfId="1326"/>
    <cellStyle name="Comma 3 27" xfId="1327"/>
    <cellStyle name="Comma 3 28" xfId="1328"/>
    <cellStyle name="Comma 3 29" xfId="1329"/>
    <cellStyle name="Comma 3 3" xfId="1330"/>
    <cellStyle name="Comma 3 30" xfId="1331"/>
    <cellStyle name="Comma 3 31" xfId="1332"/>
    <cellStyle name="Comma 3 32" xfId="1333"/>
    <cellStyle name="Comma 3 33" xfId="1334"/>
    <cellStyle name="Comma 3 34" xfId="1335"/>
    <cellStyle name="Comma 3 35" xfId="1336"/>
    <cellStyle name="Comma 3 36" xfId="1337"/>
    <cellStyle name="Comma 3 37" xfId="1338"/>
    <cellStyle name="Comma 3 38" xfId="1339"/>
    <cellStyle name="Comma 3 39" xfId="1340"/>
    <cellStyle name="Comma 3 4" xfId="1341"/>
    <cellStyle name="Comma 3 40" xfId="1342"/>
    <cellStyle name="Comma 3 41" xfId="1343"/>
    <cellStyle name="Comma 3 42" xfId="1344"/>
    <cellStyle name="Comma 3 43" xfId="20614"/>
    <cellStyle name="Comma 3 5" xfId="1345"/>
    <cellStyle name="Comma 3 6" xfId="1346"/>
    <cellStyle name="Comma 3 7" xfId="1347"/>
    <cellStyle name="Comma 3 8" xfId="1348"/>
    <cellStyle name="Comma 3 9" xfId="1349"/>
    <cellStyle name="Comma 30" xfId="1350"/>
    <cellStyle name="Comma 31" xfId="1351"/>
    <cellStyle name="Comma 31 2" xfId="1352"/>
    <cellStyle name="Comma 31 3" xfId="1353"/>
    <cellStyle name="Comma 31 4" xfId="1354"/>
    <cellStyle name="Comma 31 5" xfId="1355"/>
    <cellStyle name="Comma 31 6" xfId="1356"/>
    <cellStyle name="Comma 31 7" xfId="1357"/>
    <cellStyle name="Comma 32" xfId="1358"/>
    <cellStyle name="Comma 33" xfId="1359"/>
    <cellStyle name="Comma 34" xfId="1360"/>
    <cellStyle name="Comma 35" xfId="1361"/>
    <cellStyle name="Comma 36" xfId="1362"/>
    <cellStyle name="Comma 37" xfId="1363"/>
    <cellStyle name="Comma 38" xfId="1364"/>
    <cellStyle name="Comma 39" xfId="1365"/>
    <cellStyle name="Comma 39 2" xfId="1366"/>
    <cellStyle name="Comma 4" xfId="20536"/>
    <cellStyle name="Comma 4 2" xfId="1367"/>
    <cellStyle name="Comma 4 3" xfId="1368"/>
    <cellStyle name="Comma 4 4" xfId="1369"/>
    <cellStyle name="Comma 4 5" xfId="1370"/>
    <cellStyle name="Comma 4 6" xfId="20542"/>
    <cellStyle name="Comma 40" xfId="1371"/>
    <cellStyle name="Comma 40 2" xfId="1372"/>
    <cellStyle name="Comma 41" xfId="1373"/>
    <cellStyle name="Comma 41 2" xfId="1374"/>
    <cellStyle name="Comma 42" xfId="1375"/>
    <cellStyle name="Comma 42 2" xfId="1376"/>
    <cellStyle name="Comma 43" xfId="1377"/>
    <cellStyle name="Comma 43 10" xfId="1378"/>
    <cellStyle name="Comma 43 2" xfId="1379"/>
    <cellStyle name="Comma 43 3" xfId="1380"/>
    <cellStyle name="Comma 43 4" xfId="1381"/>
    <cellStyle name="Comma 43 5" xfId="1382"/>
    <cellStyle name="Comma 43 6" xfId="1383"/>
    <cellStyle name="Comma 43 7" xfId="1384"/>
    <cellStyle name="Comma 43 8" xfId="1385"/>
    <cellStyle name="Comma 43 9" xfId="1386"/>
    <cellStyle name="Comma 44" xfId="1387"/>
    <cellStyle name="Comma 44 10" xfId="1388"/>
    <cellStyle name="Comma 44 2" xfId="1389"/>
    <cellStyle name="Comma 44 3" xfId="1390"/>
    <cellStyle name="Comma 44 4" xfId="1391"/>
    <cellStyle name="Comma 44 5" xfId="1392"/>
    <cellStyle name="Comma 44 6" xfId="1393"/>
    <cellStyle name="Comma 44 7" xfId="1394"/>
    <cellStyle name="Comma 44 8" xfId="1395"/>
    <cellStyle name="Comma 44 9" xfId="1396"/>
    <cellStyle name="Comma 45" xfId="1397"/>
    <cellStyle name="Comma 45 10" xfId="1398"/>
    <cellStyle name="Comma 45 2" xfId="1399"/>
    <cellStyle name="Comma 45 3" xfId="1400"/>
    <cellStyle name="Comma 45 4" xfId="1401"/>
    <cellStyle name="Comma 45 5" xfId="1402"/>
    <cellStyle name="Comma 45 6" xfId="1403"/>
    <cellStyle name="Comma 45 7" xfId="1404"/>
    <cellStyle name="Comma 45 8" xfId="1405"/>
    <cellStyle name="Comma 45 9" xfId="1406"/>
    <cellStyle name="Comma 46" xfId="1407"/>
    <cellStyle name="Comma 46 10" xfId="1408"/>
    <cellStyle name="Comma 46 2" xfId="1409"/>
    <cellStyle name="Comma 46 3" xfId="1410"/>
    <cellStyle name="Comma 46 4" xfId="1411"/>
    <cellStyle name="Comma 46 5" xfId="1412"/>
    <cellStyle name="Comma 46 6" xfId="1413"/>
    <cellStyle name="Comma 46 7" xfId="1414"/>
    <cellStyle name="Comma 46 8" xfId="1415"/>
    <cellStyle name="Comma 46 9" xfId="1416"/>
    <cellStyle name="Comma 47" xfId="1417"/>
    <cellStyle name="Comma 47 10" xfId="1418"/>
    <cellStyle name="Comma 47 2" xfId="1419"/>
    <cellStyle name="Comma 47 3" xfId="1420"/>
    <cellStyle name="Comma 47 4" xfId="1421"/>
    <cellStyle name="Comma 47 5" xfId="1422"/>
    <cellStyle name="Comma 47 6" xfId="1423"/>
    <cellStyle name="Comma 47 7" xfId="1424"/>
    <cellStyle name="Comma 47 8" xfId="1425"/>
    <cellStyle name="Comma 47 9" xfId="1426"/>
    <cellStyle name="Comma 48" xfId="1427"/>
    <cellStyle name="Comma 48 10" xfId="1428"/>
    <cellStyle name="Comma 48 2" xfId="1429"/>
    <cellStyle name="Comma 48 3" xfId="1430"/>
    <cellStyle name="Comma 48 4" xfId="1431"/>
    <cellStyle name="Comma 48 5" xfId="1432"/>
    <cellStyle name="Comma 48 6" xfId="1433"/>
    <cellStyle name="Comma 48 7" xfId="1434"/>
    <cellStyle name="Comma 48 8" xfId="1435"/>
    <cellStyle name="Comma 48 9" xfId="1436"/>
    <cellStyle name="Comma 49 2" xfId="1437"/>
    <cellStyle name="Comma 5" xfId="1438"/>
    <cellStyle name="Comma 5 10" xfId="1439"/>
    <cellStyle name="Comma 5 10 2" xfId="1440"/>
    <cellStyle name="Comma 5 11" xfId="1441"/>
    <cellStyle name="Comma 5 11 2" xfId="1442"/>
    <cellStyle name="Comma 5 12" xfId="1443"/>
    <cellStyle name="Comma 5 12 2" xfId="1444"/>
    <cellStyle name="Comma 5 13" xfId="1445"/>
    <cellStyle name="Comma 5 13 2" xfId="1446"/>
    <cellStyle name="Comma 5 14" xfId="1447"/>
    <cellStyle name="Comma 5 14 2" xfId="1448"/>
    <cellStyle name="Comma 5 15" xfId="1449"/>
    <cellStyle name="Comma 5 15 2" xfId="1450"/>
    <cellStyle name="Comma 5 16" xfId="1451"/>
    <cellStyle name="Comma 5 16 2" xfId="1452"/>
    <cellStyle name="Comma 5 17" xfId="1453"/>
    <cellStyle name="Comma 5 17 2" xfId="1454"/>
    <cellStyle name="Comma 5 18" xfId="1455"/>
    <cellStyle name="Comma 5 19" xfId="1456"/>
    <cellStyle name="Comma 5 2" xfId="1457"/>
    <cellStyle name="Comma 5 2 2" xfId="1458"/>
    <cellStyle name="Comma 5 20" xfId="1459"/>
    <cellStyle name="Comma 5 21" xfId="1460"/>
    <cellStyle name="Comma 5 22" xfId="1461"/>
    <cellStyle name="Comma 5 23" xfId="1462"/>
    <cellStyle name="Comma 5 3" xfId="1463"/>
    <cellStyle name="Comma 5 3 2" xfId="1464"/>
    <cellStyle name="Comma 5 4" xfId="1465"/>
    <cellStyle name="Comma 5 4 2" xfId="1466"/>
    <cellStyle name="Comma 5 5" xfId="1467"/>
    <cellStyle name="Comma 5 5 2" xfId="1468"/>
    <cellStyle name="Comma 5 6" xfId="1469"/>
    <cellStyle name="Comma 5 6 2" xfId="1470"/>
    <cellStyle name="Comma 5 7" xfId="1471"/>
    <cellStyle name="Comma 5 7 2" xfId="1472"/>
    <cellStyle name="Comma 5 8" xfId="1473"/>
    <cellStyle name="Comma 5 8 2" xfId="1474"/>
    <cellStyle name="Comma 5 9" xfId="1475"/>
    <cellStyle name="Comma 5 9 2" xfId="1476"/>
    <cellStyle name="Comma 50 2" xfId="1477"/>
    <cellStyle name="Comma 52" xfId="1478"/>
    <cellStyle name="Comma 53" xfId="1479"/>
    <cellStyle name="Comma 59 2" xfId="1480"/>
    <cellStyle name="Comma 59 3" xfId="1481"/>
    <cellStyle name="Comma 6" xfId="13"/>
    <cellStyle name="Comma 6 10" xfId="1482"/>
    <cellStyle name="Comma 6 11" xfId="1483"/>
    <cellStyle name="Comma 6 12" xfId="20615"/>
    <cellStyle name="Comma 6 2" xfId="1484"/>
    <cellStyle name="Comma 6 2 2" xfId="1485"/>
    <cellStyle name="Comma 6 3" xfId="1486"/>
    <cellStyle name="Comma 6 3 2" xfId="1487"/>
    <cellStyle name="Comma 6 4" xfId="1488"/>
    <cellStyle name="Comma 6 4 2" xfId="1489"/>
    <cellStyle name="Comma 6 5" xfId="1490"/>
    <cellStyle name="Comma 6 5 2" xfId="1491"/>
    <cellStyle name="Comma 6 6" xfId="1492"/>
    <cellStyle name="Comma 6 7" xfId="1493"/>
    <cellStyle name="Comma 6 8" xfId="1494"/>
    <cellStyle name="Comma 6 9" xfId="1495"/>
    <cellStyle name="Comma 60 2" xfId="1496"/>
    <cellStyle name="Comma 60 3" xfId="1497"/>
    <cellStyle name="Comma 7" xfId="20616"/>
    <cellStyle name="Comma 7 10" xfId="1498"/>
    <cellStyle name="Comma 7 11" xfId="1499"/>
    <cellStyle name="Comma 7 2" xfId="1500"/>
    <cellStyle name="Comma 7 2 2" xfId="1501"/>
    <cellStyle name="Comma 7 3" xfId="1502"/>
    <cellStyle name="Comma 7 3 2" xfId="1503"/>
    <cellStyle name="Comma 7 4" xfId="1504"/>
    <cellStyle name="Comma 7 4 2" xfId="1505"/>
    <cellStyle name="Comma 7 5" xfId="1506"/>
    <cellStyle name="Comma 7 5 2" xfId="1507"/>
    <cellStyle name="Comma 7 6" xfId="1508"/>
    <cellStyle name="Comma 7 7" xfId="1509"/>
    <cellStyle name="Comma 7 8" xfId="1510"/>
    <cellStyle name="Comma 7 9" xfId="1511"/>
    <cellStyle name="Comma 8" xfId="20617"/>
    <cellStyle name="Comma 8 10" xfId="1512"/>
    <cellStyle name="Comma 8 11" xfId="1513"/>
    <cellStyle name="Comma 8 2" xfId="1514"/>
    <cellStyle name="Comma 8 2 2" xfId="1515"/>
    <cellStyle name="Comma 8 3" xfId="1516"/>
    <cellStyle name="Comma 8 3 2" xfId="1517"/>
    <cellStyle name="Comma 8 4" xfId="1518"/>
    <cellStyle name="Comma 8 4 2" xfId="1519"/>
    <cellStyle name="Comma 8 5" xfId="1520"/>
    <cellStyle name="Comma 8 5 2" xfId="1521"/>
    <cellStyle name="Comma 8 6" xfId="1522"/>
    <cellStyle name="Comma 8 7" xfId="1523"/>
    <cellStyle name="Comma 8 8" xfId="1524"/>
    <cellStyle name="Comma 8 9" xfId="1525"/>
    <cellStyle name="Comma 9" xfId="20618"/>
    <cellStyle name="Comma 9 2" xfId="1526"/>
    <cellStyle name="Comma 9 3" xfId="1527"/>
    <cellStyle name="Comma 9 4" xfId="1528"/>
    <cellStyle name="Comma 9 5" xfId="1529"/>
    <cellStyle name="Currency" xfId="20539" builtinId="4"/>
    <cellStyle name="Currency [0] 2" xfId="20619"/>
    <cellStyle name="Currency [0] 2 2" xfId="20620"/>
    <cellStyle name="Currency 10" xfId="20621"/>
    <cellStyle name="Currency 11" xfId="20622"/>
    <cellStyle name="Currency 11 2" xfId="20623"/>
    <cellStyle name="Currency 11 3" xfId="20624"/>
    <cellStyle name="Currency 12" xfId="20625"/>
    <cellStyle name="Currency 12 2" xfId="20626"/>
    <cellStyle name="Currency 12 3" xfId="20627"/>
    <cellStyle name="Currency 13" xfId="20628"/>
    <cellStyle name="Currency 13 2" xfId="20629"/>
    <cellStyle name="Currency 14" xfId="20630"/>
    <cellStyle name="Currency 15" xfId="20631"/>
    <cellStyle name="Currency 16" xfId="20632"/>
    <cellStyle name="Currency 17" xfId="20633"/>
    <cellStyle name="Currency 18" xfId="20634"/>
    <cellStyle name="Currency 19" xfId="20635"/>
    <cellStyle name="Currency 2" xfId="10"/>
    <cellStyle name="Currency 2 10" xfId="1530"/>
    <cellStyle name="Currency 2 10 2" xfId="1531"/>
    <cellStyle name="Currency 2 10 2 2" xfId="1532"/>
    <cellStyle name="Currency 2 10 2 2 2" xfId="1533"/>
    <cellStyle name="Currency 2 10 2 2 3" xfId="1534"/>
    <cellStyle name="Currency 2 10 2 2 4" xfId="1535"/>
    <cellStyle name="Currency 2 10 2 3" xfId="1536"/>
    <cellStyle name="Currency 2 10 2 4" xfId="1537"/>
    <cellStyle name="Currency 2 10 2 5" xfId="1538"/>
    <cellStyle name="Currency 2 10 3" xfId="1539"/>
    <cellStyle name="Currency 2 10 3 2" xfId="1540"/>
    <cellStyle name="Currency 2 10 3 3" xfId="1541"/>
    <cellStyle name="Currency 2 10 3 4" xfId="1542"/>
    <cellStyle name="Currency 2 10 4" xfId="1543"/>
    <cellStyle name="Currency 2 10 5" xfId="1544"/>
    <cellStyle name="Currency 2 10 6" xfId="1545"/>
    <cellStyle name="Currency 2 11" xfId="1546"/>
    <cellStyle name="Currency 2 11 2" xfId="1547"/>
    <cellStyle name="Currency 2 11 2 2" xfId="1548"/>
    <cellStyle name="Currency 2 11 2 2 2" xfId="1549"/>
    <cellStyle name="Currency 2 11 2 2 3" xfId="1550"/>
    <cellStyle name="Currency 2 11 2 2 4" xfId="1551"/>
    <cellStyle name="Currency 2 11 2 3" xfId="1552"/>
    <cellStyle name="Currency 2 11 2 4" xfId="1553"/>
    <cellStyle name="Currency 2 11 2 5" xfId="1554"/>
    <cellStyle name="Currency 2 11 3" xfId="1555"/>
    <cellStyle name="Currency 2 11 3 2" xfId="1556"/>
    <cellStyle name="Currency 2 11 3 3" xfId="1557"/>
    <cellStyle name="Currency 2 11 3 4" xfId="1558"/>
    <cellStyle name="Currency 2 11 4" xfId="1559"/>
    <cellStyle name="Currency 2 11 5" xfId="1560"/>
    <cellStyle name="Currency 2 11 6" xfId="1561"/>
    <cellStyle name="Currency 2 12" xfId="1562"/>
    <cellStyle name="Currency 2 12 2" xfId="1563"/>
    <cellStyle name="Currency 2 12 2 2" xfId="1564"/>
    <cellStyle name="Currency 2 12 2 2 2" xfId="1565"/>
    <cellStyle name="Currency 2 12 2 2 3" xfId="1566"/>
    <cellStyle name="Currency 2 12 2 2 4" xfId="1567"/>
    <cellStyle name="Currency 2 12 2 3" xfId="1568"/>
    <cellStyle name="Currency 2 12 2 4" xfId="1569"/>
    <cellStyle name="Currency 2 12 2 5" xfId="1570"/>
    <cellStyle name="Currency 2 12 3" xfId="1571"/>
    <cellStyle name="Currency 2 12 3 2" xfId="1572"/>
    <cellStyle name="Currency 2 12 3 3" xfId="1573"/>
    <cellStyle name="Currency 2 12 3 4" xfId="1574"/>
    <cellStyle name="Currency 2 12 4" xfId="1575"/>
    <cellStyle name="Currency 2 12 5" xfId="1576"/>
    <cellStyle name="Currency 2 12 6" xfId="1577"/>
    <cellStyle name="Currency 2 13" xfId="1578"/>
    <cellStyle name="Currency 2 14" xfId="1579"/>
    <cellStyle name="Currency 2 15" xfId="1580"/>
    <cellStyle name="Currency 2 16" xfId="1581"/>
    <cellStyle name="Currency 2 17" xfId="1582"/>
    <cellStyle name="Currency 2 18" xfId="1583"/>
    <cellStyle name="Currency 2 19" xfId="1584"/>
    <cellStyle name="Currency 2 2" xfId="1585"/>
    <cellStyle name="Currency 2 2 10" xfId="1586"/>
    <cellStyle name="Currency 2 2 11" xfId="1587"/>
    <cellStyle name="Currency 2 2 12" xfId="1588"/>
    <cellStyle name="Currency 2 2 13" xfId="1589"/>
    <cellStyle name="Currency 2 2 14" xfId="1590"/>
    <cellStyle name="Currency 2 2 15" xfId="1591"/>
    <cellStyle name="Currency 2 2 16" xfId="1592"/>
    <cellStyle name="Currency 2 2 17" xfId="1593"/>
    <cellStyle name="Currency 2 2 18" xfId="1594"/>
    <cellStyle name="Currency 2 2 19" xfId="1595"/>
    <cellStyle name="Currency 2 2 2" xfId="1596"/>
    <cellStyle name="Currency 2 2 2 2" xfId="1597"/>
    <cellStyle name="Currency 2 2 2 3" xfId="1598"/>
    <cellStyle name="Currency 2 2 2 4" xfId="1599"/>
    <cellStyle name="Currency 2 2 20" xfId="1600"/>
    <cellStyle name="Currency 2 2 21" xfId="1601"/>
    <cellStyle name="Currency 2 2 22" xfId="1602"/>
    <cellStyle name="Currency 2 2 23" xfId="1603"/>
    <cellStyle name="Currency 2 2 24" xfId="1604"/>
    <cellStyle name="Currency 2 2 25" xfId="1605"/>
    <cellStyle name="Currency 2 2 26" xfId="1606"/>
    <cellStyle name="Currency 2 2 27" xfId="1607"/>
    <cellStyle name="Currency 2 2 28" xfId="1608"/>
    <cellStyle name="Currency 2 2 29" xfId="1609"/>
    <cellStyle name="Currency 2 2 3" xfId="1610"/>
    <cellStyle name="Currency 2 2 30" xfId="1611"/>
    <cellStyle name="Currency 2 2 31" xfId="1612"/>
    <cellStyle name="Currency 2 2 4" xfId="1613"/>
    <cellStyle name="Currency 2 2 5" xfId="1614"/>
    <cellStyle name="Currency 2 2 6" xfId="1615"/>
    <cellStyle name="Currency 2 2 7" xfId="1616"/>
    <cellStyle name="Currency 2 2 8" xfId="1617"/>
    <cellStyle name="Currency 2 2 9" xfId="1618"/>
    <cellStyle name="Currency 2 20" xfId="1619"/>
    <cellStyle name="Currency 2 21" xfId="1620"/>
    <cellStyle name="Currency 2 22" xfId="1621"/>
    <cellStyle name="Currency 2 23" xfId="1622"/>
    <cellStyle name="Currency 2 24" xfId="1623"/>
    <cellStyle name="Currency 2 25" xfId="1624"/>
    <cellStyle name="Currency 2 26" xfId="1625"/>
    <cellStyle name="Currency 2 27" xfId="1626"/>
    <cellStyle name="Currency 2 28" xfId="1627"/>
    <cellStyle name="Currency 2 29" xfId="1628"/>
    <cellStyle name="Currency 2 3" xfId="1629"/>
    <cellStyle name="Currency 2 3 10" xfId="1630"/>
    <cellStyle name="Currency 2 3 11" xfId="1631"/>
    <cellStyle name="Currency 2 3 12" xfId="1632"/>
    <cellStyle name="Currency 2 3 13" xfId="1633"/>
    <cellStyle name="Currency 2 3 14" xfId="1634"/>
    <cellStyle name="Currency 2 3 15" xfId="1635"/>
    <cellStyle name="Currency 2 3 16" xfId="1636"/>
    <cellStyle name="Currency 2 3 17" xfId="1637"/>
    <cellStyle name="Currency 2 3 18" xfId="1638"/>
    <cellStyle name="Currency 2 3 19" xfId="1639"/>
    <cellStyle name="Currency 2 3 2" xfId="1640"/>
    <cellStyle name="Currency 2 3 2 2" xfId="1641"/>
    <cellStyle name="Currency 2 3 2 3" xfId="1642"/>
    <cellStyle name="Currency 2 3 2 4" xfId="1643"/>
    <cellStyle name="Currency 2 3 20" xfId="1644"/>
    <cellStyle name="Currency 2 3 21" xfId="1645"/>
    <cellStyle name="Currency 2 3 22" xfId="1646"/>
    <cellStyle name="Currency 2 3 23" xfId="1647"/>
    <cellStyle name="Currency 2 3 24" xfId="1648"/>
    <cellStyle name="Currency 2 3 25" xfId="1649"/>
    <cellStyle name="Currency 2 3 26" xfId="1650"/>
    <cellStyle name="Currency 2 3 27" xfId="1651"/>
    <cellStyle name="Currency 2 3 28" xfId="1652"/>
    <cellStyle name="Currency 2 3 29" xfId="1653"/>
    <cellStyle name="Currency 2 3 3" xfId="1654"/>
    <cellStyle name="Currency 2 3 30" xfId="1655"/>
    <cellStyle name="Currency 2 3 31" xfId="1656"/>
    <cellStyle name="Currency 2 3 4" xfId="1657"/>
    <cellStyle name="Currency 2 3 5" xfId="1658"/>
    <cellStyle name="Currency 2 3 6" xfId="1659"/>
    <cellStyle name="Currency 2 3 7" xfId="1660"/>
    <cellStyle name="Currency 2 3 8" xfId="1661"/>
    <cellStyle name="Currency 2 3 9" xfId="1662"/>
    <cellStyle name="Currency 2 30" xfId="1663"/>
    <cellStyle name="Currency 2 31" xfId="1664"/>
    <cellStyle name="Currency 2 32" xfId="1665"/>
    <cellStyle name="Currency 2 33" xfId="1666"/>
    <cellStyle name="Currency 2 34" xfId="1667"/>
    <cellStyle name="Currency 2 35" xfId="1668"/>
    <cellStyle name="Currency 2 36" xfId="1669"/>
    <cellStyle name="Currency 2 37" xfId="20543"/>
    <cellStyle name="Currency 2 4" xfId="1670"/>
    <cellStyle name="Currency 2 5" xfId="1671"/>
    <cellStyle name="Currency 2 6" xfId="1672"/>
    <cellStyle name="Currency 2 7" xfId="1673"/>
    <cellStyle name="Currency 2 8" xfId="1674"/>
    <cellStyle name="Currency 2 9" xfId="1675"/>
    <cellStyle name="Currency 20" xfId="20636"/>
    <cellStyle name="Currency 21" xfId="20637"/>
    <cellStyle name="Currency 22" xfId="20638"/>
    <cellStyle name="Currency 23" xfId="20639"/>
    <cellStyle name="Currency 23 2" xfId="20640"/>
    <cellStyle name="Currency 24" xfId="20641"/>
    <cellStyle name="Currency 25" xfId="20642"/>
    <cellStyle name="Currency 26" xfId="20643"/>
    <cellStyle name="Currency 27" xfId="20644"/>
    <cellStyle name="Currency 28" xfId="20645"/>
    <cellStyle name="Currency 29" xfId="20646"/>
    <cellStyle name="Currency 3" xfId="1676"/>
    <cellStyle name="Currency 3 10" xfId="1677"/>
    <cellStyle name="Currency 3 11" xfId="1678"/>
    <cellStyle name="Currency 3 12" xfId="1679"/>
    <cellStyle name="Currency 3 13" xfId="1680"/>
    <cellStyle name="Currency 3 14" xfId="1681"/>
    <cellStyle name="Currency 3 15" xfId="1682"/>
    <cellStyle name="Currency 3 16" xfId="1683"/>
    <cellStyle name="Currency 3 17" xfId="1684"/>
    <cellStyle name="Currency 3 18" xfId="1685"/>
    <cellStyle name="Currency 3 19" xfId="1686"/>
    <cellStyle name="Currency 3 2" xfId="1687"/>
    <cellStyle name="Currency 3 2 2" xfId="1688"/>
    <cellStyle name="Currency 3 2 3" xfId="1689"/>
    <cellStyle name="Currency 3 2 4" xfId="1690"/>
    <cellStyle name="Currency 3 3" xfId="1691"/>
    <cellStyle name="Currency 3 4" xfId="1692"/>
    <cellStyle name="Currency 3 5" xfId="1693"/>
    <cellStyle name="Currency 3 6" xfId="1694"/>
    <cellStyle name="Currency 3 7" xfId="1695"/>
    <cellStyle name="Currency 3 8" xfId="1696"/>
    <cellStyle name="Currency 3 9" xfId="1697"/>
    <cellStyle name="Currency 30" xfId="20647"/>
    <cellStyle name="Currency 31" xfId="20648"/>
    <cellStyle name="Currency 32" xfId="20649"/>
    <cellStyle name="Currency 33" xfId="20650"/>
    <cellStyle name="Currency 34" xfId="20651"/>
    <cellStyle name="Currency 35" xfId="20652"/>
    <cellStyle name="Currency 36" xfId="20653"/>
    <cellStyle name="Currency 4" xfId="1698"/>
    <cellStyle name="Currency 4 2" xfId="20655"/>
    <cellStyle name="Currency 4 3" xfId="20656"/>
    <cellStyle name="Currency 4 4" xfId="20654"/>
    <cellStyle name="Currency 5" xfId="1699"/>
    <cellStyle name="Currency 5 10" xfId="1700"/>
    <cellStyle name="Currency 5 11" xfId="20657"/>
    <cellStyle name="Currency 5 2" xfId="1701"/>
    <cellStyle name="Currency 5 2 2" xfId="1702"/>
    <cellStyle name="Currency 5 2 3" xfId="1703"/>
    <cellStyle name="Currency 5 2 4" xfId="1704"/>
    <cellStyle name="Currency 5 3" xfId="1705"/>
    <cellStyle name="Currency 5 4" xfId="1706"/>
    <cellStyle name="Currency 5 5" xfId="1707"/>
    <cellStyle name="Currency 5 6" xfId="1708"/>
    <cellStyle name="Currency 5 7" xfId="1709"/>
    <cellStyle name="Currency 5 8" xfId="1710"/>
    <cellStyle name="Currency 5 9" xfId="1711"/>
    <cellStyle name="Currency 6" xfId="20658"/>
    <cellStyle name="Currency 6 2" xfId="20659"/>
    <cellStyle name="Currency 7" xfId="20660"/>
    <cellStyle name="Currency 7 2" xfId="20661"/>
    <cellStyle name="Currency 8" xfId="20662"/>
    <cellStyle name="Currency 9" xfId="20663"/>
    <cellStyle name="Data Field" xfId="20664"/>
    <cellStyle name="Data Field 2" xfId="20665"/>
    <cellStyle name="Data Name" xfId="20666"/>
    <cellStyle name="Data Name 2" xfId="20667"/>
    <cellStyle name="Explanatory Text 10 2" xfId="1712"/>
    <cellStyle name="Explanatory Text 10 3" xfId="1713"/>
    <cellStyle name="Explanatory Text 11 2" xfId="1714"/>
    <cellStyle name="Explanatory Text 11 3" xfId="1715"/>
    <cellStyle name="Explanatory Text 12 2" xfId="1716"/>
    <cellStyle name="Explanatory Text 12 3" xfId="1717"/>
    <cellStyle name="Explanatory Text 13 2" xfId="1718"/>
    <cellStyle name="Explanatory Text 13 3" xfId="1719"/>
    <cellStyle name="Explanatory Text 14 2" xfId="1720"/>
    <cellStyle name="Explanatory Text 14 3" xfId="1721"/>
    <cellStyle name="Explanatory Text 15" xfId="1722"/>
    <cellStyle name="Explanatory Text 15 2" xfId="1723"/>
    <cellStyle name="Explanatory Text 15 3" xfId="1724"/>
    <cellStyle name="Explanatory Text 15 4" xfId="1725"/>
    <cellStyle name="Explanatory Text 15 5" xfId="1726"/>
    <cellStyle name="Explanatory Text 15 6" xfId="1727"/>
    <cellStyle name="Explanatory Text 15 7" xfId="1728"/>
    <cellStyle name="Explanatory Text 16" xfId="1729"/>
    <cellStyle name="Explanatory Text 17" xfId="1730"/>
    <cellStyle name="Explanatory Text 18" xfId="1731"/>
    <cellStyle name="Explanatory Text 19" xfId="1732"/>
    <cellStyle name="Explanatory Text 2" xfId="20668"/>
    <cellStyle name="Explanatory Text 2 2" xfId="1733"/>
    <cellStyle name="Explanatory Text 2 3" xfId="1734"/>
    <cellStyle name="Explanatory Text 20" xfId="1735"/>
    <cellStyle name="Explanatory Text 21" xfId="1736"/>
    <cellStyle name="Explanatory Text 22" xfId="1737"/>
    <cellStyle name="Explanatory Text 3" xfId="20669"/>
    <cellStyle name="Explanatory Text 3 2" xfId="1738"/>
    <cellStyle name="Explanatory Text 3 3" xfId="1739"/>
    <cellStyle name="Explanatory Text 4 2" xfId="1740"/>
    <cellStyle name="Explanatory Text 4 3" xfId="1741"/>
    <cellStyle name="Explanatory Text 5 2" xfId="1742"/>
    <cellStyle name="Explanatory Text 5 3" xfId="1743"/>
    <cellStyle name="Explanatory Text 6 2" xfId="1744"/>
    <cellStyle name="Explanatory Text 6 3" xfId="1745"/>
    <cellStyle name="Explanatory Text 7 2" xfId="1746"/>
    <cellStyle name="Explanatory Text 7 3" xfId="1747"/>
    <cellStyle name="Explanatory Text 8 2" xfId="1748"/>
    <cellStyle name="Explanatory Text 8 3" xfId="1749"/>
    <cellStyle name="Explanatory Text 9 2" xfId="1750"/>
    <cellStyle name="Explanatory Text 9 3" xfId="1751"/>
    <cellStyle name="Good 10 2" xfId="1752"/>
    <cellStyle name="Good 10 3" xfId="1753"/>
    <cellStyle name="Good 11 2" xfId="1754"/>
    <cellStyle name="Good 11 3" xfId="1755"/>
    <cellStyle name="Good 12 2" xfId="1756"/>
    <cellStyle name="Good 12 3" xfId="1757"/>
    <cellStyle name="Good 13 2" xfId="1758"/>
    <cellStyle name="Good 13 3" xfId="1759"/>
    <cellStyle name="Good 14 2" xfId="1760"/>
    <cellStyle name="Good 14 3" xfId="1761"/>
    <cellStyle name="Good 15" xfId="1762"/>
    <cellStyle name="Good 15 2" xfId="1763"/>
    <cellStyle name="Good 15 3" xfId="1764"/>
    <cellStyle name="Good 15 4" xfId="1765"/>
    <cellStyle name="Good 15 5" xfId="1766"/>
    <cellStyle name="Good 15 6" xfId="1767"/>
    <cellStyle name="Good 15 7" xfId="1768"/>
    <cellStyle name="Good 16" xfId="1769"/>
    <cellStyle name="Good 17" xfId="1770"/>
    <cellStyle name="Good 18" xfId="1771"/>
    <cellStyle name="Good 19" xfId="1772"/>
    <cellStyle name="Good 2" xfId="20670"/>
    <cellStyle name="Good 2 2" xfId="1773"/>
    <cellStyle name="Good 2 3" xfId="1774"/>
    <cellStyle name="Good 20" xfId="1775"/>
    <cellStyle name="Good 21" xfId="1776"/>
    <cellStyle name="Good 22" xfId="1777"/>
    <cellStyle name="Good 3" xfId="20671"/>
    <cellStyle name="Good 3 2" xfId="1778"/>
    <cellStyle name="Good 3 3" xfId="1779"/>
    <cellStyle name="Good 4 2" xfId="1780"/>
    <cellStyle name="Good 4 3" xfId="1781"/>
    <cellStyle name="Good 5 2" xfId="1782"/>
    <cellStyle name="Good 5 3" xfId="1783"/>
    <cellStyle name="Good 6 2" xfId="1784"/>
    <cellStyle name="Good 6 3" xfId="1785"/>
    <cellStyle name="Good 7 2" xfId="1786"/>
    <cellStyle name="Good 7 3" xfId="1787"/>
    <cellStyle name="Good 8 2" xfId="1788"/>
    <cellStyle name="Good 8 3" xfId="1789"/>
    <cellStyle name="Good 9 2" xfId="1790"/>
    <cellStyle name="Good 9 3" xfId="1791"/>
    <cellStyle name="Heading 1 10 2" xfId="1792"/>
    <cellStyle name="Heading 1 10 3" xfId="1793"/>
    <cellStyle name="Heading 1 11 2" xfId="1794"/>
    <cellStyle name="Heading 1 11 3" xfId="1795"/>
    <cellStyle name="Heading 1 12 2" xfId="1796"/>
    <cellStyle name="Heading 1 12 3" xfId="1797"/>
    <cellStyle name="Heading 1 13 2" xfId="1798"/>
    <cellStyle name="Heading 1 13 3" xfId="1799"/>
    <cellStyle name="Heading 1 14 2" xfId="1800"/>
    <cellStyle name="Heading 1 14 3" xfId="1801"/>
    <cellStyle name="Heading 1 15" xfId="1802"/>
    <cellStyle name="Heading 1 15 2" xfId="1803"/>
    <cellStyle name="Heading 1 15 3" xfId="1804"/>
    <cellStyle name="Heading 1 15 4" xfId="1805"/>
    <cellStyle name="Heading 1 15 5" xfId="1806"/>
    <cellStyle name="Heading 1 15 6" xfId="1807"/>
    <cellStyle name="Heading 1 15 7" xfId="1808"/>
    <cellStyle name="Heading 1 16" xfId="1809"/>
    <cellStyle name="Heading 1 17" xfId="1810"/>
    <cellStyle name="Heading 1 18" xfId="1811"/>
    <cellStyle name="Heading 1 19" xfId="1812"/>
    <cellStyle name="Heading 1 2" xfId="20672"/>
    <cellStyle name="Heading 1 2 2" xfId="1813"/>
    <cellStyle name="Heading 1 2 3" xfId="1814"/>
    <cellStyle name="Heading 1 20" xfId="1815"/>
    <cellStyle name="Heading 1 21" xfId="1816"/>
    <cellStyle name="Heading 1 22" xfId="1817"/>
    <cellStyle name="Heading 1 3" xfId="20673"/>
    <cellStyle name="Heading 1 3 2" xfId="1818"/>
    <cellStyle name="Heading 1 3 3" xfId="1819"/>
    <cellStyle name="Heading 1 4 2" xfId="1820"/>
    <cellStyle name="Heading 1 4 3" xfId="1821"/>
    <cellStyle name="Heading 1 5 2" xfId="1822"/>
    <cellStyle name="Heading 1 5 3" xfId="1823"/>
    <cellStyle name="Heading 1 6 2" xfId="1824"/>
    <cellStyle name="Heading 1 6 3" xfId="1825"/>
    <cellStyle name="Heading 1 7 2" xfId="1826"/>
    <cellStyle name="Heading 1 7 3" xfId="1827"/>
    <cellStyle name="Heading 1 8 2" xfId="1828"/>
    <cellStyle name="Heading 1 8 3" xfId="1829"/>
    <cellStyle name="Heading 1 9 2" xfId="1830"/>
    <cellStyle name="Heading 1 9 3" xfId="1831"/>
    <cellStyle name="Heading 2 10 2" xfId="1832"/>
    <cellStyle name="Heading 2 10 3" xfId="1833"/>
    <cellStyle name="Heading 2 11 2" xfId="1834"/>
    <cellStyle name="Heading 2 11 3" xfId="1835"/>
    <cellStyle name="Heading 2 12 2" xfId="1836"/>
    <cellStyle name="Heading 2 12 3" xfId="1837"/>
    <cellStyle name="Heading 2 13 2" xfId="1838"/>
    <cellStyle name="Heading 2 13 3" xfId="1839"/>
    <cellStyle name="Heading 2 14 2" xfId="1840"/>
    <cellStyle name="Heading 2 14 3" xfId="1841"/>
    <cellStyle name="Heading 2 15" xfId="1842"/>
    <cellStyle name="Heading 2 15 2" xfId="1843"/>
    <cellStyle name="Heading 2 15 3" xfId="1844"/>
    <cellStyle name="Heading 2 15 4" xfId="1845"/>
    <cellStyle name="Heading 2 15 5" xfId="1846"/>
    <cellStyle name="Heading 2 15 6" xfId="1847"/>
    <cellStyle name="Heading 2 15 7" xfId="1848"/>
    <cellStyle name="Heading 2 16" xfId="1849"/>
    <cellStyle name="Heading 2 17" xfId="1850"/>
    <cellStyle name="Heading 2 18" xfId="1851"/>
    <cellStyle name="Heading 2 19" xfId="1852"/>
    <cellStyle name="Heading 2 2" xfId="20674"/>
    <cellStyle name="Heading 2 2 10" xfId="1853"/>
    <cellStyle name="Heading 2 2 2" xfId="1854"/>
    <cellStyle name="Heading 2 2 3" xfId="1855"/>
    <cellStyle name="Heading 2 2 4" xfId="1856"/>
    <cellStyle name="Heading 2 2 5" xfId="1857"/>
    <cellStyle name="Heading 2 2 6" xfId="1858"/>
    <cellStyle name="Heading 2 2 7" xfId="1859"/>
    <cellStyle name="Heading 2 2 8" xfId="1860"/>
    <cellStyle name="Heading 2 2 9" xfId="1861"/>
    <cellStyle name="Heading 2 20" xfId="1862"/>
    <cellStyle name="Heading 2 21" xfId="1863"/>
    <cellStyle name="Heading 2 22" xfId="1864"/>
    <cellStyle name="Heading 2 3" xfId="20675"/>
    <cellStyle name="Heading 2 3 2" xfId="1865"/>
    <cellStyle name="Heading 2 3 3" xfId="1866"/>
    <cellStyle name="Heading 2 4 2" xfId="1867"/>
    <cellStyle name="Heading 2 4 3" xfId="1868"/>
    <cellStyle name="Heading 2 5 2" xfId="1869"/>
    <cellStyle name="Heading 2 5 3" xfId="1870"/>
    <cellStyle name="Heading 2 6 2" xfId="1871"/>
    <cellStyle name="Heading 2 6 3" xfId="1872"/>
    <cellStyle name="Heading 2 7 2" xfId="1873"/>
    <cellStyle name="Heading 2 7 3" xfId="1874"/>
    <cellStyle name="Heading 2 8 2" xfId="1875"/>
    <cellStyle name="Heading 2 8 3" xfId="1876"/>
    <cellStyle name="Heading 2 9 2" xfId="1877"/>
    <cellStyle name="Heading 2 9 3" xfId="1878"/>
    <cellStyle name="Heading 3 10 2" xfId="1879"/>
    <cellStyle name="Heading 3 10 3" xfId="1880"/>
    <cellStyle name="Heading 3 11 2" xfId="1881"/>
    <cellStyle name="Heading 3 11 3" xfId="1882"/>
    <cellStyle name="Heading 3 12 2" xfId="1883"/>
    <cellStyle name="Heading 3 12 3" xfId="1884"/>
    <cellStyle name="Heading 3 13 2" xfId="1885"/>
    <cellStyle name="Heading 3 13 3" xfId="1886"/>
    <cellStyle name="Heading 3 14 2" xfId="1887"/>
    <cellStyle name="Heading 3 14 3" xfId="1888"/>
    <cellStyle name="Heading 3 15" xfId="1889"/>
    <cellStyle name="Heading 3 15 2" xfId="1890"/>
    <cellStyle name="Heading 3 15 3" xfId="1891"/>
    <cellStyle name="Heading 3 15 4" xfId="1892"/>
    <cellStyle name="Heading 3 15 5" xfId="1893"/>
    <cellStyle name="Heading 3 15 6" xfId="1894"/>
    <cellStyle name="Heading 3 15 7" xfId="1895"/>
    <cellStyle name="Heading 3 16" xfId="1896"/>
    <cellStyle name="Heading 3 17" xfId="1897"/>
    <cellStyle name="Heading 3 18" xfId="1898"/>
    <cellStyle name="Heading 3 19" xfId="1899"/>
    <cellStyle name="Heading 3 2" xfId="20676"/>
    <cellStyle name="Heading 3 2 2" xfId="1900"/>
    <cellStyle name="Heading 3 2 3" xfId="1901"/>
    <cellStyle name="Heading 3 20" xfId="1902"/>
    <cellStyle name="Heading 3 21" xfId="1903"/>
    <cellStyle name="Heading 3 22" xfId="1904"/>
    <cellStyle name="Heading 3 3" xfId="20677"/>
    <cellStyle name="Heading 3 3 2" xfId="1905"/>
    <cellStyle name="Heading 3 3 3" xfId="1906"/>
    <cellStyle name="Heading 3 4 2" xfId="1907"/>
    <cellStyle name="Heading 3 4 3" xfId="1908"/>
    <cellStyle name="Heading 3 5 2" xfId="1909"/>
    <cellStyle name="Heading 3 5 3" xfId="1910"/>
    <cellStyle name="Heading 3 6 2" xfId="1911"/>
    <cellStyle name="Heading 3 6 3" xfId="1912"/>
    <cellStyle name="Heading 3 7 2" xfId="1913"/>
    <cellStyle name="Heading 3 7 3" xfId="1914"/>
    <cellStyle name="Heading 3 8 2" xfId="1915"/>
    <cellStyle name="Heading 3 8 3" xfId="1916"/>
    <cellStyle name="Heading 3 9 2" xfId="1917"/>
    <cellStyle name="Heading 3 9 3" xfId="1918"/>
    <cellStyle name="Heading 4 10 2" xfId="1919"/>
    <cellStyle name="Heading 4 10 3" xfId="1920"/>
    <cellStyle name="Heading 4 11 2" xfId="1921"/>
    <cellStyle name="Heading 4 11 3" xfId="1922"/>
    <cellStyle name="Heading 4 12 2" xfId="1923"/>
    <cellStyle name="Heading 4 12 3" xfId="1924"/>
    <cellStyle name="Heading 4 13 2" xfId="1925"/>
    <cellStyle name="Heading 4 13 3" xfId="1926"/>
    <cellStyle name="Heading 4 14 2" xfId="1927"/>
    <cellStyle name="Heading 4 14 3" xfId="1928"/>
    <cellStyle name="Heading 4 15" xfId="1929"/>
    <cellStyle name="Heading 4 15 2" xfId="1930"/>
    <cellStyle name="Heading 4 15 3" xfId="1931"/>
    <cellStyle name="Heading 4 15 4" xfId="1932"/>
    <cellStyle name="Heading 4 15 5" xfId="1933"/>
    <cellStyle name="Heading 4 15 6" xfId="1934"/>
    <cellStyle name="Heading 4 15 7" xfId="1935"/>
    <cellStyle name="Heading 4 16" xfId="1936"/>
    <cellStyle name="Heading 4 17" xfId="1937"/>
    <cellStyle name="Heading 4 18" xfId="1938"/>
    <cellStyle name="Heading 4 19" xfId="1939"/>
    <cellStyle name="Heading 4 2" xfId="20678"/>
    <cellStyle name="Heading 4 2 2" xfId="1940"/>
    <cellStyle name="Heading 4 2 3" xfId="1941"/>
    <cellStyle name="Heading 4 20" xfId="1942"/>
    <cellStyle name="Heading 4 21" xfId="1943"/>
    <cellStyle name="Heading 4 22" xfId="1944"/>
    <cellStyle name="Heading 4 3" xfId="20679"/>
    <cellStyle name="Heading 4 3 2" xfId="1945"/>
    <cellStyle name="Heading 4 3 3" xfId="1946"/>
    <cellStyle name="Heading 4 4 2" xfId="1947"/>
    <cellStyle name="Heading 4 4 3" xfId="1948"/>
    <cellStyle name="Heading 4 5 2" xfId="1949"/>
    <cellStyle name="Heading 4 5 3" xfId="1950"/>
    <cellStyle name="Heading 4 6 2" xfId="1951"/>
    <cellStyle name="Heading 4 6 3" xfId="1952"/>
    <cellStyle name="Heading 4 7 2" xfId="1953"/>
    <cellStyle name="Heading 4 7 3" xfId="1954"/>
    <cellStyle name="Heading 4 8 2" xfId="1955"/>
    <cellStyle name="Heading 4 8 3" xfId="1956"/>
    <cellStyle name="Heading 4 9 2" xfId="1957"/>
    <cellStyle name="Heading 4 9 3" xfId="1958"/>
    <cellStyle name="Hyperlink 2" xfId="20680"/>
    <cellStyle name="Hyperlink 3" xfId="20681"/>
    <cellStyle name="Hyperlink 4" xfId="20682"/>
    <cellStyle name="Hyperlink 5" xfId="20683"/>
    <cellStyle name="Hyperlink 6" xfId="20684"/>
    <cellStyle name="Input 10 2" xfId="1959"/>
    <cellStyle name="Input 10 3" xfId="1960"/>
    <cellStyle name="Input 11 2" xfId="1961"/>
    <cellStyle name="Input 11 3" xfId="1962"/>
    <cellStyle name="Input 12 2" xfId="1963"/>
    <cellStyle name="Input 12 3" xfId="1964"/>
    <cellStyle name="Input 13 2" xfId="1965"/>
    <cellStyle name="Input 13 3" xfId="1966"/>
    <cellStyle name="Input 14 2" xfId="1967"/>
    <cellStyle name="Input 14 3" xfId="1968"/>
    <cellStyle name="Input 15" xfId="1969"/>
    <cellStyle name="Input 15 2" xfId="1970"/>
    <cellStyle name="Input 15 3" xfId="1971"/>
    <cellStyle name="Input 15 4" xfId="1972"/>
    <cellStyle name="Input 15 5" xfId="1973"/>
    <cellStyle name="Input 15 6" xfId="1974"/>
    <cellStyle name="Input 15 7" xfId="1975"/>
    <cellStyle name="Input 16" xfId="1976"/>
    <cellStyle name="Input 17" xfId="1977"/>
    <cellStyle name="Input 18" xfId="1978"/>
    <cellStyle name="Input 19" xfId="1979"/>
    <cellStyle name="Input 2" xfId="20685"/>
    <cellStyle name="Input 2 2" xfId="1980"/>
    <cellStyle name="Input 2 3" xfId="1981"/>
    <cellStyle name="Input 20" xfId="1982"/>
    <cellStyle name="Input 21" xfId="1983"/>
    <cellStyle name="Input 22" xfId="1984"/>
    <cellStyle name="Input 3" xfId="20686"/>
    <cellStyle name="Input 3 2" xfId="1985"/>
    <cellStyle name="Input 3 3" xfId="1986"/>
    <cellStyle name="Input 4 2" xfId="1987"/>
    <cellStyle name="Input 4 3" xfId="1988"/>
    <cellStyle name="Input 5 2" xfId="1989"/>
    <cellStyle name="Input 5 3" xfId="1990"/>
    <cellStyle name="Input 6 2" xfId="1991"/>
    <cellStyle name="Input 6 3" xfId="1992"/>
    <cellStyle name="Input 7 2" xfId="1993"/>
    <cellStyle name="Input 7 3" xfId="1994"/>
    <cellStyle name="Input 8 2" xfId="1995"/>
    <cellStyle name="Input 8 3" xfId="1996"/>
    <cellStyle name="Input 9 2" xfId="1997"/>
    <cellStyle name="Input 9 3" xfId="1998"/>
    <cellStyle name="Linked Cell 10 2" xfId="1999"/>
    <cellStyle name="Linked Cell 10 3" xfId="2000"/>
    <cellStyle name="Linked Cell 11 2" xfId="2001"/>
    <cellStyle name="Linked Cell 11 3" xfId="2002"/>
    <cellStyle name="Linked Cell 12 2" xfId="2003"/>
    <cellStyle name="Linked Cell 12 3" xfId="2004"/>
    <cellStyle name="Linked Cell 13 2" xfId="2005"/>
    <cellStyle name="Linked Cell 13 3" xfId="2006"/>
    <cellStyle name="Linked Cell 14 2" xfId="2007"/>
    <cellStyle name="Linked Cell 14 3" xfId="2008"/>
    <cellStyle name="Linked Cell 15" xfId="2009"/>
    <cellStyle name="Linked Cell 15 2" xfId="2010"/>
    <cellStyle name="Linked Cell 15 3" xfId="2011"/>
    <cellStyle name="Linked Cell 15 4" xfId="2012"/>
    <cellStyle name="Linked Cell 15 5" xfId="2013"/>
    <cellStyle name="Linked Cell 15 6" xfId="2014"/>
    <cellStyle name="Linked Cell 15 7" xfId="2015"/>
    <cellStyle name="Linked Cell 16" xfId="2016"/>
    <cellStyle name="Linked Cell 17" xfId="2017"/>
    <cellStyle name="Linked Cell 18" xfId="2018"/>
    <cellStyle name="Linked Cell 19" xfId="2019"/>
    <cellStyle name="Linked Cell 2" xfId="20687"/>
    <cellStyle name="Linked Cell 2 2" xfId="2020"/>
    <cellStyle name="Linked Cell 2 3" xfId="2021"/>
    <cellStyle name="Linked Cell 20" xfId="2022"/>
    <cellStyle name="Linked Cell 21" xfId="2023"/>
    <cellStyle name="Linked Cell 22" xfId="2024"/>
    <cellStyle name="Linked Cell 3" xfId="20688"/>
    <cellStyle name="Linked Cell 3 2" xfId="2025"/>
    <cellStyle name="Linked Cell 3 3" xfId="2026"/>
    <cellStyle name="Linked Cell 4 2" xfId="2027"/>
    <cellStyle name="Linked Cell 4 3" xfId="2028"/>
    <cellStyle name="Linked Cell 5 2" xfId="2029"/>
    <cellStyle name="Linked Cell 5 3" xfId="2030"/>
    <cellStyle name="Linked Cell 6 2" xfId="2031"/>
    <cellStyle name="Linked Cell 6 3" xfId="2032"/>
    <cellStyle name="Linked Cell 7 2" xfId="2033"/>
    <cellStyle name="Linked Cell 7 3" xfId="2034"/>
    <cellStyle name="Linked Cell 8 2" xfId="2035"/>
    <cellStyle name="Linked Cell 8 3" xfId="2036"/>
    <cellStyle name="Linked Cell 9 2" xfId="2037"/>
    <cellStyle name="Linked Cell 9 3" xfId="2038"/>
    <cellStyle name="Neutral 10 2" xfId="2039"/>
    <cellStyle name="Neutral 10 3" xfId="2040"/>
    <cellStyle name="Neutral 11 2" xfId="2041"/>
    <cellStyle name="Neutral 11 3" xfId="2042"/>
    <cellStyle name="Neutral 12 2" xfId="2043"/>
    <cellStyle name="Neutral 12 3" xfId="2044"/>
    <cellStyle name="Neutral 13 2" xfId="2045"/>
    <cellStyle name="Neutral 13 3" xfId="2046"/>
    <cellStyle name="Neutral 14 2" xfId="2047"/>
    <cellStyle name="Neutral 14 3" xfId="2048"/>
    <cellStyle name="Neutral 15" xfId="2049"/>
    <cellStyle name="Neutral 15 2" xfId="2050"/>
    <cellStyle name="Neutral 15 3" xfId="2051"/>
    <cellStyle name="Neutral 15 4" xfId="2052"/>
    <cellStyle name="Neutral 15 5" xfId="2053"/>
    <cellStyle name="Neutral 15 6" xfId="2054"/>
    <cellStyle name="Neutral 15 7" xfId="2055"/>
    <cellStyle name="Neutral 16" xfId="2056"/>
    <cellStyle name="Neutral 17" xfId="2057"/>
    <cellStyle name="Neutral 18" xfId="2058"/>
    <cellStyle name="Neutral 19" xfId="2059"/>
    <cellStyle name="Neutral 2" xfId="20689"/>
    <cellStyle name="Neutral 2 2" xfId="2060"/>
    <cellStyle name="Neutral 2 3" xfId="2061"/>
    <cellStyle name="Neutral 20" xfId="2062"/>
    <cellStyle name="Neutral 21" xfId="2063"/>
    <cellStyle name="Neutral 22" xfId="2064"/>
    <cellStyle name="Neutral 3" xfId="20690"/>
    <cellStyle name="Neutral 3 2" xfId="2065"/>
    <cellStyle name="Neutral 3 3" xfId="2066"/>
    <cellStyle name="Neutral 4 2" xfId="2067"/>
    <cellStyle name="Neutral 4 3" xfId="2068"/>
    <cellStyle name="Neutral 5 2" xfId="2069"/>
    <cellStyle name="Neutral 5 3" xfId="2070"/>
    <cellStyle name="Neutral 6 2" xfId="2071"/>
    <cellStyle name="Neutral 6 3" xfId="2072"/>
    <cellStyle name="Neutral 7 2" xfId="2073"/>
    <cellStyle name="Neutral 7 3" xfId="2074"/>
    <cellStyle name="Neutral 8 2" xfId="2075"/>
    <cellStyle name="Neutral 8 3" xfId="2076"/>
    <cellStyle name="Neutral 9 2" xfId="2077"/>
    <cellStyle name="Neutral 9 3" xfId="2078"/>
    <cellStyle name="Normal" xfId="0" builtinId="0"/>
    <cellStyle name="Normal 10" xfId="2079"/>
    <cellStyle name="Normal 10 10" xfId="2080"/>
    <cellStyle name="Normal 10 11" xfId="2081"/>
    <cellStyle name="Normal 10 12" xfId="2082"/>
    <cellStyle name="Normal 10 2" xfId="2083"/>
    <cellStyle name="Normal 10 2 2" xfId="20692"/>
    <cellStyle name="Normal 10 2 3" xfId="20691"/>
    <cellStyle name="Normal 10 3" xfId="2084"/>
    <cellStyle name="Normal 10 4" xfId="2085"/>
    <cellStyle name="Normal 10 5" xfId="2086"/>
    <cellStyle name="Normal 10 6" xfId="2087"/>
    <cellStyle name="Normal 10 7" xfId="2088"/>
    <cellStyle name="Normal 10 8" xfId="2089"/>
    <cellStyle name="Normal 10 9" xfId="2090"/>
    <cellStyle name="Normal 100" xfId="2091"/>
    <cellStyle name="Normal 102" xfId="2092"/>
    <cellStyle name="Normal 103" xfId="2093"/>
    <cellStyle name="Normal 11" xfId="2094"/>
    <cellStyle name="Normal 11 2" xfId="2095"/>
    <cellStyle name="Normal 11 3" xfId="2096"/>
    <cellStyle name="Normal 11 4" xfId="2097"/>
    <cellStyle name="Normal 11 5" xfId="2098"/>
    <cellStyle name="Normal 11 6" xfId="2099"/>
    <cellStyle name="Normal 11 7" xfId="2100"/>
    <cellStyle name="Normal 11 8" xfId="2101"/>
    <cellStyle name="Normal 11 9" xfId="2102"/>
    <cellStyle name="Normal 12" xfId="2103"/>
    <cellStyle name="Normal 12 2" xfId="2104"/>
    <cellStyle name="Normal 12 3" xfId="2105"/>
    <cellStyle name="Normal 12 4" xfId="2106"/>
    <cellStyle name="Normal 12 5" xfId="2107"/>
    <cellStyle name="Normal 12 6" xfId="2108"/>
    <cellStyle name="Normal 12 7" xfId="2109"/>
    <cellStyle name="Normal 12 8" xfId="20693"/>
    <cellStyle name="Normal 13" xfId="2110"/>
    <cellStyle name="Normal 13 2" xfId="2111"/>
    <cellStyle name="Normal 13 3" xfId="2112"/>
    <cellStyle name="Normal 13 4" xfId="2113"/>
    <cellStyle name="Normal 13 5" xfId="2114"/>
    <cellStyle name="Normal 13 6" xfId="2115"/>
    <cellStyle name="Normal 13 7" xfId="2116"/>
    <cellStyle name="Normal 13 8" xfId="2117"/>
    <cellStyle name="Normal 13 9" xfId="2118"/>
    <cellStyle name="Normal 14" xfId="2119"/>
    <cellStyle name="Normal 14 2" xfId="2120"/>
    <cellStyle name="Normal 14 3" xfId="2121"/>
    <cellStyle name="Normal 14 4" xfId="2122"/>
    <cellStyle name="Normal 14 5" xfId="2123"/>
    <cellStyle name="Normal 14 6" xfId="2124"/>
    <cellStyle name="Normal 14 7" xfId="2125"/>
    <cellStyle name="Normal 14 8" xfId="2126"/>
    <cellStyle name="Normal 14 9" xfId="2127"/>
    <cellStyle name="Normal 15" xfId="2128"/>
    <cellStyle name="Normal 15 2" xfId="2129"/>
    <cellStyle name="Normal 15 3" xfId="2130"/>
    <cellStyle name="Normal 15 4" xfId="2131"/>
    <cellStyle name="Normal 15 5" xfId="2132"/>
    <cellStyle name="Normal 15 6" xfId="2133"/>
    <cellStyle name="Normal 15 7" xfId="2134"/>
    <cellStyle name="Normal 15 8" xfId="20694"/>
    <cellStyle name="Normal 16" xfId="2135"/>
    <cellStyle name="Normal 16 2" xfId="2136"/>
    <cellStyle name="Normal 16 3" xfId="2137"/>
    <cellStyle name="Normal 17" xfId="2138"/>
    <cellStyle name="Normal 17 2" xfId="2139"/>
    <cellStyle name="Normal 17 3" xfId="2140"/>
    <cellStyle name="Normal 18" xfId="2141"/>
    <cellStyle name="Normal 18 2" xfId="2142"/>
    <cellStyle name="Normal 18 3" xfId="2143"/>
    <cellStyle name="Normal 18 4" xfId="2144"/>
    <cellStyle name="Normal 18 5" xfId="2145"/>
    <cellStyle name="Normal 18 6" xfId="2146"/>
    <cellStyle name="Normal 18 7" xfId="2147"/>
    <cellStyle name="Normal 18 8" xfId="2148"/>
    <cellStyle name="Normal 18 9" xfId="2149"/>
    <cellStyle name="Normal 19" xfId="2150"/>
    <cellStyle name="Normal 19 2" xfId="2151"/>
    <cellStyle name="Normal 19 3" xfId="2152"/>
    <cellStyle name="Normal 2" xfId="9"/>
    <cellStyle name="Normal 2 10" xfId="2153"/>
    <cellStyle name="Normal 2 10 2" xfId="2154"/>
    <cellStyle name="Normal 2 10 2 2" xfId="2155"/>
    <cellStyle name="Normal 2 10 3" xfId="2156"/>
    <cellStyle name="Normal 2 10 3 2" xfId="2157"/>
    <cellStyle name="Normal 2 10 4" xfId="2158"/>
    <cellStyle name="Normal 2 10 4 2" xfId="2159"/>
    <cellStyle name="Normal 2 10 5" xfId="2160"/>
    <cellStyle name="Normal 2 10 5 2" xfId="2161"/>
    <cellStyle name="Normal 2 10 6" xfId="2162"/>
    <cellStyle name="Normal 2 10 6 2" xfId="2163"/>
    <cellStyle name="Normal 2 10 7" xfId="2164"/>
    <cellStyle name="Normal 2 10 7 2" xfId="2165"/>
    <cellStyle name="Normal 2 10 8" xfId="2166"/>
    <cellStyle name="Normal 2 11" xfId="2167"/>
    <cellStyle name="Normal 2 11 2" xfId="2168"/>
    <cellStyle name="Normal 2 11 2 2" xfId="2169"/>
    <cellStyle name="Normal 2 11 3" xfId="2170"/>
    <cellStyle name="Normal 2 11 3 2" xfId="2171"/>
    <cellStyle name="Normal 2 11 4" xfId="2172"/>
    <cellStyle name="Normal 2 11 4 2" xfId="2173"/>
    <cellStyle name="Normal 2 11 5" xfId="2174"/>
    <cellStyle name="Normal 2 11 5 2" xfId="2175"/>
    <cellStyle name="Normal 2 11 6" xfId="2176"/>
    <cellStyle name="Normal 2 11 6 2" xfId="2177"/>
    <cellStyle name="Normal 2 11 7" xfId="2178"/>
    <cellStyle name="Normal 2 11 7 2" xfId="2179"/>
    <cellStyle name="Normal 2 11 8" xfId="2180"/>
    <cellStyle name="Normal 2 12" xfId="2181"/>
    <cellStyle name="Normal 2 12 2" xfId="2182"/>
    <cellStyle name="Normal 2 12 2 2" xfId="2183"/>
    <cellStyle name="Normal 2 12 3" xfId="2184"/>
    <cellStyle name="Normal 2 12 3 2" xfId="2185"/>
    <cellStyle name="Normal 2 12 4" xfId="2186"/>
    <cellStyle name="Normal 2 12 4 2" xfId="2187"/>
    <cellStyle name="Normal 2 12 5" xfId="2188"/>
    <cellStyle name="Normal 2 12 5 2" xfId="2189"/>
    <cellStyle name="Normal 2 12 6" xfId="2190"/>
    <cellStyle name="Normal 2 12 6 2" xfId="2191"/>
    <cellStyle name="Normal 2 12 7" xfId="2192"/>
    <cellStyle name="Normal 2 12 7 2" xfId="2193"/>
    <cellStyle name="Normal 2 12 8" xfId="2194"/>
    <cellStyle name="Normal 2 13" xfId="2195"/>
    <cellStyle name="Normal 2 13 2" xfId="2196"/>
    <cellStyle name="Normal 2 13 2 2" xfId="2197"/>
    <cellStyle name="Normal 2 13 3" xfId="2198"/>
    <cellStyle name="Normal 2 13 3 2" xfId="2199"/>
    <cellStyle name="Normal 2 13 4" xfId="2200"/>
    <cellStyle name="Normal 2 13 4 2" xfId="2201"/>
    <cellStyle name="Normal 2 13 5" xfId="2202"/>
    <cellStyle name="Normal 2 13 5 2" xfId="2203"/>
    <cellStyle name="Normal 2 13 6" xfId="2204"/>
    <cellStyle name="Normal 2 13 6 2" xfId="2205"/>
    <cellStyle name="Normal 2 13 7" xfId="2206"/>
    <cellStyle name="Normal 2 13 7 2" xfId="2207"/>
    <cellStyle name="Normal 2 13 8" xfId="2208"/>
    <cellStyle name="Normal 2 14" xfId="2209"/>
    <cellStyle name="Normal 2 14 2" xfId="2210"/>
    <cellStyle name="Normal 2 15" xfId="2211"/>
    <cellStyle name="Normal 2 15 2" xfId="2212"/>
    <cellStyle name="Normal 2 16" xfId="2213"/>
    <cellStyle name="Normal 2 16 2" xfId="2214"/>
    <cellStyle name="Normal 2 17" xfId="2215"/>
    <cellStyle name="Normal 2 17 2" xfId="2216"/>
    <cellStyle name="Normal 2 18" xfId="2217"/>
    <cellStyle name="Normal 2 18 2" xfId="2218"/>
    <cellStyle name="Normal 2 18 2 2" xfId="2219"/>
    <cellStyle name="Normal 2 18 2 3" xfId="2220"/>
    <cellStyle name="Normal 2 18 2 4" xfId="2221"/>
    <cellStyle name="Normal 2 18 3" xfId="2222"/>
    <cellStyle name="Normal 2 18 4" xfId="2223"/>
    <cellStyle name="Normal 2 18 5" xfId="2224"/>
    <cellStyle name="Normal 2 18 6" xfId="2225"/>
    <cellStyle name="Normal 2 18 7" xfId="2226"/>
    <cellStyle name="Normal 2 18 8" xfId="2227"/>
    <cellStyle name="Normal 2 18 9" xfId="2228"/>
    <cellStyle name="Normal 2 19" xfId="2229"/>
    <cellStyle name="Normal 2 19 2" xfId="2230"/>
    <cellStyle name="Normal 2 19 2 2" xfId="2231"/>
    <cellStyle name="Normal 2 19 2 3" xfId="2232"/>
    <cellStyle name="Normal 2 19 2 4" xfId="2233"/>
    <cellStyle name="Normal 2 19 3" xfId="2234"/>
    <cellStyle name="Normal 2 19 4" xfId="2235"/>
    <cellStyle name="Normal 2 19 5" xfId="2236"/>
    <cellStyle name="Normal 2 19 6" xfId="2237"/>
    <cellStyle name="Normal 2 19 7" xfId="2238"/>
    <cellStyle name="Normal 2 19 8" xfId="2239"/>
    <cellStyle name="Normal 2 19 9" xfId="2240"/>
    <cellStyle name="Normal 2 2" xfId="2241"/>
    <cellStyle name="Normal 2 2 10" xfId="2242"/>
    <cellStyle name="Normal 2 2 11" xfId="2243"/>
    <cellStyle name="Normal 2 2 12" xfId="2244"/>
    <cellStyle name="Normal 2 2 13" xfId="2245"/>
    <cellStyle name="Normal 2 2 14" xfId="2246"/>
    <cellStyle name="Normal 2 2 15" xfId="2247"/>
    <cellStyle name="Normal 2 2 16" xfId="2248"/>
    <cellStyle name="Normal 2 2 17" xfId="2249"/>
    <cellStyle name="Normal 2 2 18" xfId="2250"/>
    <cellStyle name="Normal 2 2 19" xfId="2251"/>
    <cellStyle name="Normal 2 2 2" xfId="2252"/>
    <cellStyle name="Normal 2 2 2 10" xfId="2253"/>
    <cellStyle name="Normal 2 2 2 11" xfId="2254"/>
    <cellStyle name="Normal 2 2 2 12" xfId="2255"/>
    <cellStyle name="Normal 2 2 2 13" xfId="2256"/>
    <cellStyle name="Normal 2 2 2 14" xfId="2257"/>
    <cellStyle name="Normal 2 2 2 15" xfId="2258"/>
    <cellStyle name="Normal 2 2 2 16" xfId="2259"/>
    <cellStyle name="Normal 2 2 2 17" xfId="2260"/>
    <cellStyle name="Normal 2 2 2 18" xfId="2261"/>
    <cellStyle name="Normal 2 2 2 19" xfId="2262"/>
    <cellStyle name="Normal 2 2 2 2" xfId="2263"/>
    <cellStyle name="Normal 2 2 2 2 10" xfId="2264"/>
    <cellStyle name="Normal 2 2 2 2 11" xfId="2265"/>
    <cellStyle name="Normal 2 2 2 2 12" xfId="2266"/>
    <cellStyle name="Normal 2 2 2 2 13" xfId="2267"/>
    <cellStyle name="Normal 2 2 2 2 14" xfId="2268"/>
    <cellStyle name="Normal 2 2 2 2 15" xfId="2269"/>
    <cellStyle name="Normal 2 2 2 2 15 2" xfId="2270"/>
    <cellStyle name="Normal 2 2 2 2 15 3" xfId="2271"/>
    <cellStyle name="Normal 2 2 2 2 16" xfId="2272"/>
    <cellStyle name="Normal 2 2 2 2 17" xfId="2273"/>
    <cellStyle name="Normal 2 2 2 2 18" xfId="2274"/>
    <cellStyle name="Normal 2 2 2 2 18 2" xfId="2275"/>
    <cellStyle name="Normal 2 2 2 2 18 3" xfId="2276"/>
    <cellStyle name="Normal 2 2 2 2 19" xfId="2277"/>
    <cellStyle name="Normal 2 2 2 2 19 2" xfId="2278"/>
    <cellStyle name="Normal 2 2 2 2 19 3" xfId="2279"/>
    <cellStyle name="Normal 2 2 2 2 2" xfId="2280"/>
    <cellStyle name="Normal 2 2 2 2 2 10" xfId="2281"/>
    <cellStyle name="Normal 2 2 2 2 2 11" xfId="2282"/>
    <cellStyle name="Normal 2 2 2 2 2 12" xfId="2283"/>
    <cellStyle name="Normal 2 2 2 2 2 13" xfId="2284"/>
    <cellStyle name="Normal 2 2 2 2 2 14" xfId="2285"/>
    <cellStyle name="Normal 2 2 2 2 2 15" xfId="2286"/>
    <cellStyle name="Normal 2 2 2 2 2 16" xfId="2287"/>
    <cellStyle name="Normal 2 2 2 2 2 17" xfId="2288"/>
    <cellStyle name="Normal 2 2 2 2 2 18" xfId="2289"/>
    <cellStyle name="Normal 2 2 2 2 2 19" xfId="2290"/>
    <cellStyle name="Normal 2 2 2 2 2 2" xfId="2291"/>
    <cellStyle name="Normal 2 2 2 2 2 2 10" xfId="2292"/>
    <cellStyle name="Normal 2 2 2 2 2 2 11" xfId="2293"/>
    <cellStyle name="Normal 2 2 2 2 2 2 12" xfId="2294"/>
    <cellStyle name="Normal 2 2 2 2 2 2 13" xfId="2295"/>
    <cellStyle name="Normal 2 2 2 2 2 2 14" xfId="2296"/>
    <cellStyle name="Normal 2 2 2 2 2 2 15" xfId="2297"/>
    <cellStyle name="Normal 2 2 2 2 2 2 16" xfId="2298"/>
    <cellStyle name="Normal 2 2 2 2 2 2 17" xfId="2299"/>
    <cellStyle name="Normal 2 2 2 2 2 2 2" xfId="2300"/>
    <cellStyle name="Normal 2 2 2 2 2 2 2 10" xfId="2301"/>
    <cellStyle name="Normal 2 2 2 2 2 2 2 2" xfId="2302"/>
    <cellStyle name="Normal 2 2 2 2 2 2 2 2 2" xfId="2303"/>
    <cellStyle name="Normal 2 2 2 2 2 2 2 2 2 10" xfId="2304"/>
    <cellStyle name="Normal 2 2 2 2 2 2 2 2 2 11" xfId="2305"/>
    <cellStyle name="Normal 2 2 2 2 2 2 2 2 2 12" xfId="2306"/>
    <cellStyle name="Normal 2 2 2 2 2 2 2 2 2 13" xfId="2307"/>
    <cellStyle name="Normal 2 2 2 2 2 2 2 2 2 14" xfId="2308"/>
    <cellStyle name="Normal 2 2 2 2 2 2 2 2 2 2" xfId="2309"/>
    <cellStyle name="Normal 2 2 2 2 2 2 2 2 2 3" xfId="2310"/>
    <cellStyle name="Normal 2 2 2 2 2 2 2 2 2 4" xfId="2311"/>
    <cellStyle name="Normal 2 2 2 2 2 2 2 2 2 5" xfId="2312"/>
    <cellStyle name="Normal 2 2 2 2 2 2 2 2 2 6" xfId="2313"/>
    <cellStyle name="Normal 2 2 2 2 2 2 2 2 2 7" xfId="2314"/>
    <cellStyle name="Normal 2 2 2 2 2 2 2 2 2 8" xfId="2315"/>
    <cellStyle name="Normal 2 2 2 2 2 2 2 2 2 9" xfId="2316"/>
    <cellStyle name="Normal 2 2 2 2 2 2 2 3" xfId="2317"/>
    <cellStyle name="Normal 2 2 2 2 2 2 2 4" xfId="2318"/>
    <cellStyle name="Normal 2 2 2 2 2 2 2 5" xfId="2319"/>
    <cellStyle name="Normal 2 2 2 2 2 2 2 6" xfId="2320"/>
    <cellStyle name="Normal 2 2 2 2 2 2 2 7" xfId="2321"/>
    <cellStyle name="Normal 2 2 2 2 2 2 2 8" xfId="2322"/>
    <cellStyle name="Normal 2 2 2 2 2 2 2 9" xfId="2323"/>
    <cellStyle name="Normal 2 2 2 2 2 2 3" xfId="2324"/>
    <cellStyle name="Normal 2 2 2 2 2 2 4" xfId="2325"/>
    <cellStyle name="Normal 2 2 2 2 2 2 5" xfId="2326"/>
    <cellStyle name="Normal 2 2 2 2 2 2 6" xfId="2327"/>
    <cellStyle name="Normal 2 2 2 2 2 2 7" xfId="2328"/>
    <cellStyle name="Normal 2 2 2 2 2 2 8" xfId="2329"/>
    <cellStyle name="Normal 2 2 2 2 2 2 9" xfId="2330"/>
    <cellStyle name="Normal 2 2 2 2 2 3" xfId="2331"/>
    <cellStyle name="Normal 2 2 2 2 2 4" xfId="2332"/>
    <cellStyle name="Normal 2 2 2 2 2 5" xfId="2333"/>
    <cellStyle name="Normal 2 2 2 2 2 5 2" xfId="2334"/>
    <cellStyle name="Normal 2 2 2 2 2 5 3" xfId="2335"/>
    <cellStyle name="Normal 2 2 2 2 2 6" xfId="2336"/>
    <cellStyle name="Normal 2 2 2 2 2 6 2" xfId="2337"/>
    <cellStyle name="Normal 2 2 2 2 2 6 3" xfId="2338"/>
    <cellStyle name="Normal 2 2 2 2 2 7" xfId="2339"/>
    <cellStyle name="Normal 2 2 2 2 2 7 2" xfId="2340"/>
    <cellStyle name="Normal 2 2 2 2 2 7 3" xfId="2341"/>
    <cellStyle name="Normal 2 2 2 2 2 8" xfId="2342"/>
    <cellStyle name="Normal 2 2 2 2 2 8 2" xfId="2343"/>
    <cellStyle name="Normal 2 2 2 2 2 8 3" xfId="2344"/>
    <cellStyle name="Normal 2 2 2 2 2 9" xfId="2345"/>
    <cellStyle name="Normal 2 2 2 2 2 9 2" xfId="2346"/>
    <cellStyle name="Normal 2 2 2 2 2 9 3" xfId="2347"/>
    <cellStyle name="Normal 2 2 2 2 20" xfId="2348"/>
    <cellStyle name="Normal 2 2 2 2 20 2" xfId="2349"/>
    <cellStyle name="Normal 2 2 2 2 20 3" xfId="2350"/>
    <cellStyle name="Normal 2 2 2 2 21" xfId="2351"/>
    <cellStyle name="Normal 2 2 2 2 21 2" xfId="2352"/>
    <cellStyle name="Normal 2 2 2 2 21 3" xfId="2353"/>
    <cellStyle name="Normal 2 2 2 2 22" xfId="2354"/>
    <cellStyle name="Normal 2 2 2 2 23" xfId="2355"/>
    <cellStyle name="Normal 2 2 2 2 24" xfId="2356"/>
    <cellStyle name="Normal 2 2 2 2 25" xfId="2357"/>
    <cellStyle name="Normal 2 2 2 2 26" xfId="2358"/>
    <cellStyle name="Normal 2 2 2 2 27" xfId="2359"/>
    <cellStyle name="Normal 2 2 2 2 28" xfId="2360"/>
    <cellStyle name="Normal 2 2 2 2 29" xfId="2361"/>
    <cellStyle name="Normal 2 2 2 2 3" xfId="2362"/>
    <cellStyle name="Normal 2 2 2 2 30" xfId="2363"/>
    <cellStyle name="Normal 2 2 2 2 31" xfId="2364"/>
    <cellStyle name="Normal 2 2 2 2 32" xfId="2365"/>
    <cellStyle name="Normal 2 2 2 2 4" xfId="2366"/>
    <cellStyle name="Normal 2 2 2 2 5" xfId="2367"/>
    <cellStyle name="Normal 2 2 2 2 6" xfId="2368"/>
    <cellStyle name="Normal 2 2 2 2 7" xfId="2369"/>
    <cellStyle name="Normal 2 2 2 2 8" xfId="2370"/>
    <cellStyle name="Normal 2 2 2 2 9" xfId="2371"/>
    <cellStyle name="Normal 2 2 2 20" xfId="2372"/>
    <cellStyle name="Normal 2 2 2 20 2" xfId="2373"/>
    <cellStyle name="Normal 2 2 2 20 3" xfId="2374"/>
    <cellStyle name="Normal 2 2 2 21" xfId="2375"/>
    <cellStyle name="Normal 2 2 2 22" xfId="2376"/>
    <cellStyle name="Normal 2 2 2 23" xfId="2377"/>
    <cellStyle name="Normal 2 2 2 23 2" xfId="2378"/>
    <cellStyle name="Normal 2 2 2 23 3" xfId="2379"/>
    <cellStyle name="Normal 2 2 2 24" xfId="2380"/>
    <cellStyle name="Normal 2 2 2 24 2" xfId="2381"/>
    <cellStyle name="Normal 2 2 2 24 3" xfId="2382"/>
    <cellStyle name="Normal 2 2 2 25" xfId="2383"/>
    <cellStyle name="Normal 2 2 2 25 2" xfId="2384"/>
    <cellStyle name="Normal 2 2 2 25 3" xfId="2385"/>
    <cellStyle name="Normal 2 2 2 26" xfId="2386"/>
    <cellStyle name="Normal 2 2 2 26 2" xfId="2387"/>
    <cellStyle name="Normal 2 2 2 26 3" xfId="2388"/>
    <cellStyle name="Normal 2 2 2 27" xfId="2389"/>
    <cellStyle name="Normal 2 2 2 28" xfId="2390"/>
    <cellStyle name="Normal 2 2 2 29" xfId="2391"/>
    <cellStyle name="Normal 2 2 2 3" xfId="2392"/>
    <cellStyle name="Normal 2 2 2 3 2" xfId="2393"/>
    <cellStyle name="Normal 2 2 2 30" xfId="2394"/>
    <cellStyle name="Normal 2 2 2 31" xfId="2395"/>
    <cellStyle name="Normal 2 2 2 32" xfId="2396"/>
    <cellStyle name="Normal 2 2 2 33" xfId="2397"/>
    <cellStyle name="Normal 2 2 2 34" xfId="2398"/>
    <cellStyle name="Normal 2 2 2 35" xfId="2399"/>
    <cellStyle name="Normal 2 2 2 36" xfId="2400"/>
    <cellStyle name="Normal 2 2 2 37" xfId="2401"/>
    <cellStyle name="Normal 2 2 2 38" xfId="20695"/>
    <cellStyle name="Normal 2 2 2 4" xfId="2402"/>
    <cellStyle name="Normal 2 2 2 4 2" xfId="2403"/>
    <cellStyle name="Normal 2 2 2 5" xfId="2404"/>
    <cellStyle name="Normal 2 2 2 5 2" xfId="2405"/>
    <cellStyle name="Normal 2 2 2 6" xfId="2406"/>
    <cellStyle name="Normal 2 2 2 6 2" xfId="2407"/>
    <cellStyle name="Normal 2 2 2 7" xfId="2408"/>
    <cellStyle name="Normal 2 2 2 7 2" xfId="2409"/>
    <cellStyle name="Normal 2 2 2 8" xfId="2410"/>
    <cellStyle name="Normal 2 2 2 8 10" xfId="2411"/>
    <cellStyle name="Normal 2 2 2 8 11" xfId="2412"/>
    <cellStyle name="Normal 2 2 2 8 2" xfId="2413"/>
    <cellStyle name="Normal 2 2 2 8 2 2" xfId="2414"/>
    <cellStyle name="Normal 2 2 2 8 2 3" xfId="2415"/>
    <cellStyle name="Normal 2 2 2 8 2 4" xfId="2416"/>
    <cellStyle name="Normal 2 2 2 8 2 5" xfId="2417"/>
    <cellStyle name="Normal 2 2 2 8 2 6" xfId="2418"/>
    <cellStyle name="Normal 2 2 2 8 2 7" xfId="2419"/>
    <cellStyle name="Normal 2 2 2 8 2 8" xfId="2420"/>
    <cellStyle name="Normal 2 2 2 8 2 9" xfId="2421"/>
    <cellStyle name="Normal 2 2 2 8 3" xfId="2422"/>
    <cellStyle name="Normal 2 2 2 8 4" xfId="2423"/>
    <cellStyle name="Normal 2 2 2 8 5" xfId="2424"/>
    <cellStyle name="Normal 2 2 2 8 5 2" xfId="2425"/>
    <cellStyle name="Normal 2 2 2 8 5 3" xfId="2426"/>
    <cellStyle name="Normal 2 2 2 8 6" xfId="2427"/>
    <cellStyle name="Normal 2 2 2 8 6 2" xfId="2428"/>
    <cellStyle name="Normal 2 2 2 8 6 3" xfId="2429"/>
    <cellStyle name="Normal 2 2 2 8 7" xfId="2430"/>
    <cellStyle name="Normal 2 2 2 8 7 2" xfId="2431"/>
    <cellStyle name="Normal 2 2 2 8 7 3" xfId="2432"/>
    <cellStyle name="Normal 2 2 2 8 8" xfId="2433"/>
    <cellStyle name="Normal 2 2 2 8 8 2" xfId="2434"/>
    <cellStyle name="Normal 2 2 2 8 8 3" xfId="2435"/>
    <cellStyle name="Normal 2 2 2 8 9" xfId="2436"/>
    <cellStyle name="Normal 2 2 2 8 9 2" xfId="2437"/>
    <cellStyle name="Normal 2 2 2 8 9 3" xfId="2438"/>
    <cellStyle name="Normal 2 2 2 9" xfId="2439"/>
    <cellStyle name="Normal 2 2 20" xfId="2440"/>
    <cellStyle name="Normal 2 2 20 2" xfId="2441"/>
    <cellStyle name="Normal 2 2 20 3" xfId="2442"/>
    <cellStyle name="Normal 2 2 21" xfId="2443"/>
    <cellStyle name="Normal 2 2 22" xfId="2444"/>
    <cellStyle name="Normal 2 2 23" xfId="2445"/>
    <cellStyle name="Normal 2 2 23 2" xfId="2446"/>
    <cellStyle name="Normal 2 2 23 3" xfId="2447"/>
    <cellStyle name="Normal 2 2 24" xfId="2448"/>
    <cellStyle name="Normal 2 2 24 2" xfId="2449"/>
    <cellStyle name="Normal 2 2 24 3" xfId="2450"/>
    <cellStyle name="Normal 2 2 25" xfId="2451"/>
    <cellStyle name="Normal 2 2 25 2" xfId="2452"/>
    <cellStyle name="Normal 2 2 25 3" xfId="2453"/>
    <cellStyle name="Normal 2 2 26" xfId="2454"/>
    <cellStyle name="Normal 2 2 26 2" xfId="2455"/>
    <cellStyle name="Normal 2 2 26 3" xfId="2456"/>
    <cellStyle name="Normal 2 2 27" xfId="2457"/>
    <cellStyle name="Normal 2 2 28" xfId="2458"/>
    <cellStyle name="Normal 2 2 29" xfId="2459"/>
    <cellStyle name="Normal 2 2 3" xfId="2460"/>
    <cellStyle name="Normal 2 2 3 2" xfId="20696"/>
    <cellStyle name="Normal 2 2 30" xfId="2461"/>
    <cellStyle name="Normal 2 2 31" xfId="2462"/>
    <cellStyle name="Normal 2 2 32" xfId="2463"/>
    <cellStyle name="Normal 2 2 33" xfId="2464"/>
    <cellStyle name="Normal 2 2 34" xfId="2465"/>
    <cellStyle name="Normal 2 2 35" xfId="2466"/>
    <cellStyle name="Normal 2 2 36" xfId="2467"/>
    <cellStyle name="Normal 2 2 37" xfId="2468"/>
    <cellStyle name="Normal 2 2 38" xfId="20541"/>
    <cellStyle name="Normal 2 2 39" xfId="20824"/>
    <cellStyle name="Normal 2 2 4" xfId="2469"/>
    <cellStyle name="Normal 2 2 4 2" xfId="20697"/>
    <cellStyle name="Normal 2 2 5" xfId="2470"/>
    <cellStyle name="Normal 2 2 5 2" xfId="20698"/>
    <cellStyle name="Normal 2 2 6" xfId="2471"/>
    <cellStyle name="Normal 2 2 6 2" xfId="20699"/>
    <cellStyle name="Normal 2 2 7" xfId="2472"/>
    <cellStyle name="Normal 2 2 7 2" xfId="20700"/>
    <cellStyle name="Normal 2 2 8" xfId="2473"/>
    <cellStyle name="Normal 2 2 8 10" xfId="2474"/>
    <cellStyle name="Normal 2 2 8 11" xfId="2475"/>
    <cellStyle name="Normal 2 2 8 12" xfId="20701"/>
    <cellStyle name="Normal 2 2 8 2" xfId="2476"/>
    <cellStyle name="Normal 2 2 8 2 2" xfId="2477"/>
    <cellStyle name="Normal 2 2 8 2 3" xfId="2478"/>
    <cellStyle name="Normal 2 2 8 2 4" xfId="2479"/>
    <cellStyle name="Normal 2 2 8 2 5" xfId="2480"/>
    <cellStyle name="Normal 2 2 8 2 6" xfId="2481"/>
    <cellStyle name="Normal 2 2 8 2 7" xfId="2482"/>
    <cellStyle name="Normal 2 2 8 2 8" xfId="2483"/>
    <cellStyle name="Normal 2 2 8 2 9" xfId="2484"/>
    <cellStyle name="Normal 2 2 8 3" xfId="2485"/>
    <cellStyle name="Normal 2 2 8 4" xfId="2486"/>
    <cellStyle name="Normal 2 2 8 5" xfId="2487"/>
    <cellStyle name="Normal 2 2 8 5 2" xfId="2488"/>
    <cellStyle name="Normal 2 2 8 5 3" xfId="2489"/>
    <cellStyle name="Normal 2 2 8 6" xfId="2490"/>
    <cellStyle name="Normal 2 2 8 6 2" xfId="2491"/>
    <cellStyle name="Normal 2 2 8 6 3" xfId="2492"/>
    <cellStyle name="Normal 2 2 8 7" xfId="2493"/>
    <cellStyle name="Normal 2 2 8 7 2" xfId="2494"/>
    <cellStyle name="Normal 2 2 8 7 3" xfId="2495"/>
    <cellStyle name="Normal 2 2 8 8" xfId="2496"/>
    <cellStyle name="Normal 2 2 8 8 2" xfId="2497"/>
    <cellStyle name="Normal 2 2 8 8 3" xfId="2498"/>
    <cellStyle name="Normal 2 2 8 9" xfId="2499"/>
    <cellStyle name="Normal 2 2 8 9 2" xfId="2500"/>
    <cellStyle name="Normal 2 2 8 9 3" xfId="2501"/>
    <cellStyle name="Normal 2 2 9" xfId="2502"/>
    <cellStyle name="Normal 2 2 9 2" xfId="20702"/>
    <cellStyle name="Normal 2 2_Residential Inputs Inland" xfId="2503"/>
    <cellStyle name="Normal 2 20" xfId="2504"/>
    <cellStyle name="Normal 2 20 2" xfId="2505"/>
    <cellStyle name="Normal 2 20 2 2" xfId="2506"/>
    <cellStyle name="Normal 2 20 2 3" xfId="2507"/>
    <cellStyle name="Normal 2 20 2 4" xfId="2508"/>
    <cellStyle name="Normal 2 20 3" xfId="2509"/>
    <cellStyle name="Normal 2 20 4" xfId="2510"/>
    <cellStyle name="Normal 2 20 5" xfId="2511"/>
    <cellStyle name="Normal 2 20 6" xfId="2512"/>
    <cellStyle name="Normal 2 20 7" xfId="2513"/>
    <cellStyle name="Normal 2 20 8" xfId="2514"/>
    <cellStyle name="Normal 2 20 9" xfId="2515"/>
    <cellStyle name="Normal 2 21" xfId="2516"/>
    <cellStyle name="Normal 2 21 2" xfId="2517"/>
    <cellStyle name="Normal 2 21 2 2" xfId="2518"/>
    <cellStyle name="Normal 2 21 2 3" xfId="2519"/>
    <cellStyle name="Normal 2 21 2 4" xfId="2520"/>
    <cellStyle name="Normal 2 21 3" xfId="2521"/>
    <cellStyle name="Normal 2 21 4" xfId="2522"/>
    <cellStyle name="Normal 2 21 5" xfId="2523"/>
    <cellStyle name="Normal 2 21 6" xfId="2524"/>
    <cellStyle name="Normal 2 21 7" xfId="2525"/>
    <cellStyle name="Normal 2 21 8" xfId="2526"/>
    <cellStyle name="Normal 2 21 9" xfId="2527"/>
    <cellStyle name="Normal 2 22" xfId="2528"/>
    <cellStyle name="Normal 2 22 2" xfId="2529"/>
    <cellStyle name="Normal 2 22 2 2" xfId="2530"/>
    <cellStyle name="Normal 2 22 2 3" xfId="2531"/>
    <cellStyle name="Normal 2 22 2 4" xfId="2532"/>
    <cellStyle name="Normal 2 22 3" xfId="2533"/>
    <cellStyle name="Normal 2 22 4" xfId="2534"/>
    <cellStyle name="Normal 2 22 5" xfId="2535"/>
    <cellStyle name="Normal 2 22 6" xfId="2536"/>
    <cellStyle name="Normal 2 22 7" xfId="2537"/>
    <cellStyle name="Normal 2 22 8" xfId="2538"/>
    <cellStyle name="Normal 2 22 9" xfId="2539"/>
    <cellStyle name="Normal 2 23" xfId="2540"/>
    <cellStyle name="Normal 2 23 2" xfId="2541"/>
    <cellStyle name="Normal 2 23 2 2" xfId="2542"/>
    <cellStyle name="Normal 2 23 2 3" xfId="2543"/>
    <cellStyle name="Normal 2 23 2 4" xfId="2544"/>
    <cellStyle name="Normal 2 23 3" xfId="2545"/>
    <cellStyle name="Normal 2 23 4" xfId="2546"/>
    <cellStyle name="Normal 2 23 5" xfId="2547"/>
    <cellStyle name="Normal 2 23 6" xfId="2548"/>
    <cellStyle name="Normal 2 23 7" xfId="2549"/>
    <cellStyle name="Normal 2 23 8" xfId="2550"/>
    <cellStyle name="Normal 2 23 9" xfId="2551"/>
    <cellStyle name="Normal 2 24" xfId="2552"/>
    <cellStyle name="Normal 2 24 2" xfId="2553"/>
    <cellStyle name="Normal 2 24 2 2" xfId="2554"/>
    <cellStyle name="Normal 2 24 2 3" xfId="2555"/>
    <cellStyle name="Normal 2 24 2 4" xfId="2556"/>
    <cellStyle name="Normal 2 24 3" xfId="2557"/>
    <cellStyle name="Normal 2 24 4" xfId="2558"/>
    <cellStyle name="Normal 2 24 5" xfId="2559"/>
    <cellStyle name="Normal 2 24 6" xfId="2560"/>
    <cellStyle name="Normal 2 24 7" xfId="2561"/>
    <cellStyle name="Normal 2 24 8" xfId="2562"/>
    <cellStyle name="Normal 2 24 9" xfId="2563"/>
    <cellStyle name="Normal 2 25" xfId="2564"/>
    <cellStyle name="Normal 2 25 2" xfId="2565"/>
    <cellStyle name="Normal 2 25 2 2" xfId="2566"/>
    <cellStyle name="Normal 2 25 2 3" xfId="2567"/>
    <cellStyle name="Normal 2 25 2 4" xfId="2568"/>
    <cellStyle name="Normal 2 25 3" xfId="2569"/>
    <cellStyle name="Normal 2 25 4" xfId="2570"/>
    <cellStyle name="Normal 2 25 5" xfId="2571"/>
    <cellStyle name="Normal 2 25 6" xfId="2572"/>
    <cellStyle name="Normal 2 25 7" xfId="2573"/>
    <cellStyle name="Normal 2 25 8" xfId="2574"/>
    <cellStyle name="Normal 2 25 9" xfId="2575"/>
    <cellStyle name="Normal 2 26" xfId="2576"/>
    <cellStyle name="Normal 2 26 2" xfId="2577"/>
    <cellStyle name="Normal 2 26 2 2" xfId="2578"/>
    <cellStyle name="Normal 2 26 2 3" xfId="2579"/>
    <cellStyle name="Normal 2 26 2 4" xfId="2580"/>
    <cellStyle name="Normal 2 26 3" xfId="2581"/>
    <cellStyle name="Normal 2 26 4" xfId="2582"/>
    <cellStyle name="Normal 2 26 5" xfId="2583"/>
    <cellStyle name="Normal 2 26 6" xfId="2584"/>
    <cellStyle name="Normal 2 26 7" xfId="2585"/>
    <cellStyle name="Normal 2 26 8" xfId="2586"/>
    <cellStyle name="Normal 2 26 9" xfId="2587"/>
    <cellStyle name="Normal 2 27" xfId="2588"/>
    <cellStyle name="Normal 2 28" xfId="2589"/>
    <cellStyle name="Normal 2 29" xfId="2590"/>
    <cellStyle name="Normal 2 3" xfId="2591"/>
    <cellStyle name="Normal 2 3 2" xfId="2592"/>
    <cellStyle name="Normal 2 3 2 2" xfId="2593"/>
    <cellStyle name="Normal 2 3 2 2 2" xfId="2594"/>
    <cellStyle name="Normal 2 3 2 3" xfId="2595"/>
    <cellStyle name="Normal 2 3 2 3 2" xfId="2596"/>
    <cellStyle name="Normal 2 3 2 4" xfId="2597"/>
    <cellStyle name="Normal 2 3 2 4 2" xfId="2598"/>
    <cellStyle name="Normal 2 3 2 5" xfId="2599"/>
    <cellStyle name="Normal 2 3 2 5 2" xfId="2600"/>
    <cellStyle name="Normal 2 3 2 6" xfId="2601"/>
    <cellStyle name="Normal 2 3 2 6 2" xfId="2602"/>
    <cellStyle name="Normal 2 3 2 7" xfId="2603"/>
    <cellStyle name="Normal 2 3 2 7 2" xfId="2604"/>
    <cellStyle name="Normal 2 3 3" xfId="2605"/>
    <cellStyle name="Normal 2 3 4" xfId="2606"/>
    <cellStyle name="Normal 2 3 5" xfId="2607"/>
    <cellStyle name="Normal 2 3 6" xfId="2608"/>
    <cellStyle name="Normal 2 3 7" xfId="2609"/>
    <cellStyle name="Normal 2 3 8" xfId="2610"/>
    <cellStyle name="Normal 2 3 9" xfId="20703"/>
    <cellStyle name="Normal 2 30" xfId="2611"/>
    <cellStyle name="Normal 2 30 2" xfId="2612"/>
    <cellStyle name="Normal 2 30 3" xfId="2613"/>
    <cellStyle name="Normal 2 31" xfId="2614"/>
    <cellStyle name="Normal 2 32" xfId="2615"/>
    <cellStyle name="Normal 2 33" xfId="2616"/>
    <cellStyle name="Normal 2 34" xfId="2617"/>
    <cellStyle name="Normal 2 35" xfId="2618"/>
    <cellStyle name="Normal 2 36" xfId="2619"/>
    <cellStyle name="Normal 2 37" xfId="2620"/>
    <cellStyle name="Normal 2 38" xfId="2621"/>
    <cellStyle name="Normal 2 39" xfId="2622"/>
    <cellStyle name="Normal 2 4" xfId="2623"/>
    <cellStyle name="Normal 2 4 10" xfId="2624"/>
    <cellStyle name="Normal 2 4 11" xfId="2625"/>
    <cellStyle name="Normal 2 4 12" xfId="2626"/>
    <cellStyle name="Normal 2 4 13" xfId="2627"/>
    <cellStyle name="Normal 2 4 14" xfId="2628"/>
    <cellStyle name="Normal 2 4 15" xfId="2629"/>
    <cellStyle name="Normal 2 4 16" xfId="2630"/>
    <cellStyle name="Normal 2 4 17" xfId="2631"/>
    <cellStyle name="Normal 2 4 17 10" xfId="2632"/>
    <cellStyle name="Normal 2 4 17 10 10" xfId="2633"/>
    <cellStyle name="Normal 2 4 17 10 11" xfId="2634"/>
    <cellStyle name="Normal 2 4 17 10 12" xfId="2635"/>
    <cellStyle name="Normal 2 4 17 10 13" xfId="2636"/>
    <cellStyle name="Normal 2 4 17 10 14" xfId="2637"/>
    <cellStyle name="Normal 2 4 17 10 2" xfId="2638"/>
    <cellStyle name="Normal 2 4 17 10 3" xfId="2639"/>
    <cellStyle name="Normal 2 4 17 10 4" xfId="2640"/>
    <cellStyle name="Normal 2 4 17 10 5" xfId="2641"/>
    <cellStyle name="Normal 2 4 17 10 6" xfId="2642"/>
    <cellStyle name="Normal 2 4 17 10 7" xfId="2643"/>
    <cellStyle name="Normal 2 4 17 10 8" xfId="2644"/>
    <cellStyle name="Normal 2 4 17 10 9" xfId="2645"/>
    <cellStyle name="Normal 2 4 17 11" xfId="2646"/>
    <cellStyle name="Normal 2 4 17 12" xfId="2647"/>
    <cellStyle name="Normal 2 4 17 13" xfId="2648"/>
    <cellStyle name="Normal 2 4 17 14" xfId="2649"/>
    <cellStyle name="Normal 2 4 17 15" xfId="2650"/>
    <cellStyle name="Normal 2 4 17 16" xfId="2651"/>
    <cellStyle name="Normal 2 4 17 17" xfId="2652"/>
    <cellStyle name="Normal 2 4 17 18" xfId="2653"/>
    <cellStyle name="Normal 2 4 17 19" xfId="2654"/>
    <cellStyle name="Normal 2 4 17 2" xfId="2655"/>
    <cellStyle name="Normal 2 4 17 2 10" xfId="2656"/>
    <cellStyle name="Normal 2 4 17 2 11" xfId="2657"/>
    <cellStyle name="Normal 2 4 17 2 12" xfId="2658"/>
    <cellStyle name="Normal 2 4 17 2 13" xfId="2659"/>
    <cellStyle name="Normal 2 4 17 2 14" xfId="2660"/>
    <cellStyle name="Normal 2 4 17 2 15" xfId="2661"/>
    <cellStyle name="Normal 2 4 17 2 2" xfId="2662"/>
    <cellStyle name="Normal 2 4 17 2 2 10" xfId="2663"/>
    <cellStyle name="Normal 2 4 17 2 2 11" xfId="2664"/>
    <cellStyle name="Normal 2 4 17 2 2 12" xfId="2665"/>
    <cellStyle name="Normal 2 4 17 2 2 13" xfId="2666"/>
    <cellStyle name="Normal 2 4 17 2 2 14" xfId="2667"/>
    <cellStyle name="Normal 2 4 17 2 2 2" xfId="2668"/>
    <cellStyle name="Normal 2 4 17 2 2 3" xfId="2669"/>
    <cellStyle name="Normal 2 4 17 2 2 4" xfId="2670"/>
    <cellStyle name="Normal 2 4 17 2 2 5" xfId="2671"/>
    <cellStyle name="Normal 2 4 17 2 2 6" xfId="2672"/>
    <cellStyle name="Normal 2 4 17 2 2 7" xfId="2673"/>
    <cellStyle name="Normal 2 4 17 2 2 8" xfId="2674"/>
    <cellStyle name="Normal 2 4 17 2 2 9" xfId="2675"/>
    <cellStyle name="Normal 2 4 17 2 3" xfId="2676"/>
    <cellStyle name="Normal 2 4 17 2 4" xfId="2677"/>
    <cellStyle name="Normal 2 4 17 2 5" xfId="2678"/>
    <cellStyle name="Normal 2 4 17 2 6" xfId="2679"/>
    <cellStyle name="Normal 2 4 17 2 7" xfId="2680"/>
    <cellStyle name="Normal 2 4 17 2 8" xfId="2681"/>
    <cellStyle name="Normal 2 4 17 2 9" xfId="2682"/>
    <cellStyle name="Normal 2 4 17 20" xfId="2683"/>
    <cellStyle name="Normal 2 4 17 21" xfId="2684"/>
    <cellStyle name="Normal 2 4 17 22" xfId="2685"/>
    <cellStyle name="Normal 2 4 17 23" xfId="2686"/>
    <cellStyle name="Normal 2 4 17 3" xfId="2687"/>
    <cellStyle name="Normal 2 4 17 3 10" xfId="2688"/>
    <cellStyle name="Normal 2 4 17 3 11" xfId="2689"/>
    <cellStyle name="Normal 2 4 17 3 12" xfId="2690"/>
    <cellStyle name="Normal 2 4 17 3 13" xfId="2691"/>
    <cellStyle name="Normal 2 4 17 3 14" xfId="2692"/>
    <cellStyle name="Normal 2 4 17 3 15" xfId="2693"/>
    <cellStyle name="Normal 2 4 17 3 2" xfId="2694"/>
    <cellStyle name="Normal 2 4 17 3 2 10" xfId="2695"/>
    <cellStyle name="Normal 2 4 17 3 2 11" xfId="2696"/>
    <cellStyle name="Normal 2 4 17 3 2 12" xfId="2697"/>
    <cellStyle name="Normal 2 4 17 3 2 13" xfId="2698"/>
    <cellStyle name="Normal 2 4 17 3 2 14" xfId="2699"/>
    <cellStyle name="Normal 2 4 17 3 2 2" xfId="2700"/>
    <cellStyle name="Normal 2 4 17 3 2 3" xfId="2701"/>
    <cellStyle name="Normal 2 4 17 3 2 4" xfId="2702"/>
    <cellStyle name="Normal 2 4 17 3 2 5" xfId="2703"/>
    <cellStyle name="Normal 2 4 17 3 2 6" xfId="2704"/>
    <cellStyle name="Normal 2 4 17 3 2 7" xfId="2705"/>
    <cellStyle name="Normal 2 4 17 3 2 8" xfId="2706"/>
    <cellStyle name="Normal 2 4 17 3 2 9" xfId="2707"/>
    <cellStyle name="Normal 2 4 17 3 3" xfId="2708"/>
    <cellStyle name="Normal 2 4 17 3 4" xfId="2709"/>
    <cellStyle name="Normal 2 4 17 3 5" xfId="2710"/>
    <cellStyle name="Normal 2 4 17 3 6" xfId="2711"/>
    <cellStyle name="Normal 2 4 17 3 7" xfId="2712"/>
    <cellStyle name="Normal 2 4 17 3 8" xfId="2713"/>
    <cellStyle name="Normal 2 4 17 3 9" xfId="2714"/>
    <cellStyle name="Normal 2 4 17 4" xfId="2715"/>
    <cellStyle name="Normal 2 4 17 4 10" xfId="2716"/>
    <cellStyle name="Normal 2 4 17 4 11" xfId="2717"/>
    <cellStyle name="Normal 2 4 17 4 12" xfId="2718"/>
    <cellStyle name="Normal 2 4 17 4 13" xfId="2719"/>
    <cellStyle name="Normal 2 4 17 4 14" xfId="2720"/>
    <cellStyle name="Normal 2 4 17 4 15" xfId="2721"/>
    <cellStyle name="Normal 2 4 17 4 2" xfId="2722"/>
    <cellStyle name="Normal 2 4 17 4 2 10" xfId="2723"/>
    <cellStyle name="Normal 2 4 17 4 2 11" xfId="2724"/>
    <cellStyle name="Normal 2 4 17 4 2 12" xfId="2725"/>
    <cellStyle name="Normal 2 4 17 4 2 13" xfId="2726"/>
    <cellStyle name="Normal 2 4 17 4 2 14" xfId="2727"/>
    <cellStyle name="Normal 2 4 17 4 2 2" xfId="2728"/>
    <cellStyle name="Normal 2 4 17 4 2 3" xfId="2729"/>
    <cellStyle name="Normal 2 4 17 4 2 4" xfId="2730"/>
    <cellStyle name="Normal 2 4 17 4 2 5" xfId="2731"/>
    <cellStyle name="Normal 2 4 17 4 2 6" xfId="2732"/>
    <cellStyle name="Normal 2 4 17 4 2 7" xfId="2733"/>
    <cellStyle name="Normal 2 4 17 4 2 8" xfId="2734"/>
    <cellStyle name="Normal 2 4 17 4 2 9" xfId="2735"/>
    <cellStyle name="Normal 2 4 17 4 3" xfId="2736"/>
    <cellStyle name="Normal 2 4 17 4 4" xfId="2737"/>
    <cellStyle name="Normal 2 4 17 4 5" xfId="2738"/>
    <cellStyle name="Normal 2 4 17 4 6" xfId="2739"/>
    <cellStyle name="Normal 2 4 17 4 7" xfId="2740"/>
    <cellStyle name="Normal 2 4 17 4 8" xfId="2741"/>
    <cellStyle name="Normal 2 4 17 4 9" xfId="2742"/>
    <cellStyle name="Normal 2 4 17 5" xfId="2743"/>
    <cellStyle name="Normal 2 4 17 5 10" xfId="2744"/>
    <cellStyle name="Normal 2 4 17 5 11" xfId="2745"/>
    <cellStyle name="Normal 2 4 17 5 12" xfId="2746"/>
    <cellStyle name="Normal 2 4 17 5 13" xfId="2747"/>
    <cellStyle name="Normal 2 4 17 5 14" xfId="2748"/>
    <cellStyle name="Normal 2 4 17 5 2" xfId="2749"/>
    <cellStyle name="Normal 2 4 17 5 3" xfId="2750"/>
    <cellStyle name="Normal 2 4 17 5 4" xfId="2751"/>
    <cellStyle name="Normal 2 4 17 5 5" xfId="2752"/>
    <cellStyle name="Normal 2 4 17 5 6" xfId="2753"/>
    <cellStyle name="Normal 2 4 17 5 7" xfId="2754"/>
    <cellStyle name="Normal 2 4 17 5 8" xfId="2755"/>
    <cellStyle name="Normal 2 4 17 5 9" xfId="2756"/>
    <cellStyle name="Normal 2 4 17 6" xfId="2757"/>
    <cellStyle name="Normal 2 4 17 6 10" xfId="2758"/>
    <cellStyle name="Normal 2 4 17 6 11" xfId="2759"/>
    <cellStyle name="Normal 2 4 17 6 12" xfId="2760"/>
    <cellStyle name="Normal 2 4 17 6 13" xfId="2761"/>
    <cellStyle name="Normal 2 4 17 6 14" xfId="2762"/>
    <cellStyle name="Normal 2 4 17 6 2" xfId="2763"/>
    <cellStyle name="Normal 2 4 17 6 3" xfId="2764"/>
    <cellStyle name="Normal 2 4 17 6 4" xfId="2765"/>
    <cellStyle name="Normal 2 4 17 6 5" xfId="2766"/>
    <cellStyle name="Normal 2 4 17 6 6" xfId="2767"/>
    <cellStyle name="Normal 2 4 17 6 7" xfId="2768"/>
    <cellStyle name="Normal 2 4 17 6 8" xfId="2769"/>
    <cellStyle name="Normal 2 4 17 6 9" xfId="2770"/>
    <cellStyle name="Normal 2 4 17 7" xfId="2771"/>
    <cellStyle name="Normal 2 4 17 7 10" xfId="2772"/>
    <cellStyle name="Normal 2 4 17 7 11" xfId="2773"/>
    <cellStyle name="Normal 2 4 17 7 12" xfId="2774"/>
    <cellStyle name="Normal 2 4 17 7 13" xfId="2775"/>
    <cellStyle name="Normal 2 4 17 7 14" xfId="2776"/>
    <cellStyle name="Normal 2 4 17 7 2" xfId="2777"/>
    <cellStyle name="Normal 2 4 17 7 3" xfId="2778"/>
    <cellStyle name="Normal 2 4 17 7 4" xfId="2779"/>
    <cellStyle name="Normal 2 4 17 7 5" xfId="2780"/>
    <cellStyle name="Normal 2 4 17 7 6" xfId="2781"/>
    <cellStyle name="Normal 2 4 17 7 7" xfId="2782"/>
    <cellStyle name="Normal 2 4 17 7 8" xfId="2783"/>
    <cellStyle name="Normal 2 4 17 7 9" xfId="2784"/>
    <cellStyle name="Normal 2 4 17 8" xfId="2785"/>
    <cellStyle name="Normal 2 4 17 8 10" xfId="2786"/>
    <cellStyle name="Normal 2 4 17 8 11" xfId="2787"/>
    <cellStyle name="Normal 2 4 17 8 12" xfId="2788"/>
    <cellStyle name="Normal 2 4 17 8 13" xfId="2789"/>
    <cellStyle name="Normal 2 4 17 8 14" xfId="2790"/>
    <cellStyle name="Normal 2 4 17 8 2" xfId="2791"/>
    <cellStyle name="Normal 2 4 17 8 3" xfId="2792"/>
    <cellStyle name="Normal 2 4 17 8 4" xfId="2793"/>
    <cellStyle name="Normal 2 4 17 8 5" xfId="2794"/>
    <cellStyle name="Normal 2 4 17 8 6" xfId="2795"/>
    <cellStyle name="Normal 2 4 17 8 7" xfId="2796"/>
    <cellStyle name="Normal 2 4 17 8 8" xfId="2797"/>
    <cellStyle name="Normal 2 4 17 8 9" xfId="2798"/>
    <cellStyle name="Normal 2 4 17 9" xfId="2799"/>
    <cellStyle name="Normal 2 4 17 9 10" xfId="2800"/>
    <cellStyle name="Normal 2 4 17 9 11" xfId="2801"/>
    <cellStyle name="Normal 2 4 17 9 12" xfId="2802"/>
    <cellStyle name="Normal 2 4 17 9 13" xfId="2803"/>
    <cellStyle name="Normal 2 4 17 9 14" xfId="2804"/>
    <cellStyle name="Normal 2 4 17 9 2" xfId="2805"/>
    <cellStyle name="Normal 2 4 17 9 3" xfId="2806"/>
    <cellStyle name="Normal 2 4 17 9 4" xfId="2807"/>
    <cellStyle name="Normal 2 4 17 9 5" xfId="2808"/>
    <cellStyle name="Normal 2 4 17 9 6" xfId="2809"/>
    <cellStyle name="Normal 2 4 17 9 7" xfId="2810"/>
    <cellStyle name="Normal 2 4 17 9 8" xfId="2811"/>
    <cellStyle name="Normal 2 4 17 9 9" xfId="2812"/>
    <cellStyle name="Normal 2 4 18" xfId="2813"/>
    <cellStyle name="Normal 2 4 18 10" xfId="2814"/>
    <cellStyle name="Normal 2 4 18 10 10" xfId="2815"/>
    <cellStyle name="Normal 2 4 18 10 11" xfId="2816"/>
    <cellStyle name="Normal 2 4 18 10 12" xfId="2817"/>
    <cellStyle name="Normal 2 4 18 10 13" xfId="2818"/>
    <cellStyle name="Normal 2 4 18 10 14" xfId="2819"/>
    <cellStyle name="Normal 2 4 18 10 2" xfId="2820"/>
    <cellStyle name="Normal 2 4 18 10 3" xfId="2821"/>
    <cellStyle name="Normal 2 4 18 10 4" xfId="2822"/>
    <cellStyle name="Normal 2 4 18 10 5" xfId="2823"/>
    <cellStyle name="Normal 2 4 18 10 6" xfId="2824"/>
    <cellStyle name="Normal 2 4 18 10 7" xfId="2825"/>
    <cellStyle name="Normal 2 4 18 10 8" xfId="2826"/>
    <cellStyle name="Normal 2 4 18 10 9" xfId="2827"/>
    <cellStyle name="Normal 2 4 18 11" xfId="2828"/>
    <cellStyle name="Normal 2 4 18 12" xfId="2829"/>
    <cellStyle name="Normal 2 4 18 13" xfId="2830"/>
    <cellStyle name="Normal 2 4 18 14" xfId="2831"/>
    <cellStyle name="Normal 2 4 18 15" xfId="2832"/>
    <cellStyle name="Normal 2 4 18 16" xfId="2833"/>
    <cellStyle name="Normal 2 4 18 17" xfId="2834"/>
    <cellStyle name="Normal 2 4 18 18" xfId="2835"/>
    <cellStyle name="Normal 2 4 18 19" xfId="2836"/>
    <cellStyle name="Normal 2 4 18 2" xfId="2837"/>
    <cellStyle name="Normal 2 4 18 2 10" xfId="2838"/>
    <cellStyle name="Normal 2 4 18 2 11" xfId="2839"/>
    <cellStyle name="Normal 2 4 18 2 12" xfId="2840"/>
    <cellStyle name="Normal 2 4 18 2 13" xfId="2841"/>
    <cellStyle name="Normal 2 4 18 2 14" xfId="2842"/>
    <cellStyle name="Normal 2 4 18 2 15" xfId="2843"/>
    <cellStyle name="Normal 2 4 18 2 2" xfId="2844"/>
    <cellStyle name="Normal 2 4 18 2 2 10" xfId="2845"/>
    <cellStyle name="Normal 2 4 18 2 2 11" xfId="2846"/>
    <cellStyle name="Normal 2 4 18 2 2 12" xfId="2847"/>
    <cellStyle name="Normal 2 4 18 2 2 13" xfId="2848"/>
    <cellStyle name="Normal 2 4 18 2 2 14" xfId="2849"/>
    <cellStyle name="Normal 2 4 18 2 2 2" xfId="2850"/>
    <cellStyle name="Normal 2 4 18 2 2 3" xfId="2851"/>
    <cellStyle name="Normal 2 4 18 2 2 4" xfId="2852"/>
    <cellStyle name="Normal 2 4 18 2 2 5" xfId="2853"/>
    <cellStyle name="Normal 2 4 18 2 2 6" xfId="2854"/>
    <cellStyle name="Normal 2 4 18 2 2 7" xfId="2855"/>
    <cellStyle name="Normal 2 4 18 2 2 8" xfId="2856"/>
    <cellStyle name="Normal 2 4 18 2 2 9" xfId="2857"/>
    <cellStyle name="Normal 2 4 18 2 3" xfId="2858"/>
    <cellStyle name="Normal 2 4 18 2 4" xfId="2859"/>
    <cellStyle name="Normal 2 4 18 2 5" xfId="2860"/>
    <cellStyle name="Normal 2 4 18 2 6" xfId="2861"/>
    <cellStyle name="Normal 2 4 18 2 7" xfId="2862"/>
    <cellStyle name="Normal 2 4 18 2 8" xfId="2863"/>
    <cellStyle name="Normal 2 4 18 2 9" xfId="2864"/>
    <cellStyle name="Normal 2 4 18 20" xfId="2865"/>
    <cellStyle name="Normal 2 4 18 21" xfId="2866"/>
    <cellStyle name="Normal 2 4 18 22" xfId="2867"/>
    <cellStyle name="Normal 2 4 18 23" xfId="2868"/>
    <cellStyle name="Normal 2 4 18 3" xfId="2869"/>
    <cellStyle name="Normal 2 4 18 3 10" xfId="2870"/>
    <cellStyle name="Normal 2 4 18 3 11" xfId="2871"/>
    <cellStyle name="Normal 2 4 18 3 12" xfId="2872"/>
    <cellStyle name="Normal 2 4 18 3 13" xfId="2873"/>
    <cellStyle name="Normal 2 4 18 3 14" xfId="2874"/>
    <cellStyle name="Normal 2 4 18 3 15" xfId="2875"/>
    <cellStyle name="Normal 2 4 18 3 2" xfId="2876"/>
    <cellStyle name="Normal 2 4 18 3 2 10" xfId="2877"/>
    <cellStyle name="Normal 2 4 18 3 2 11" xfId="2878"/>
    <cellStyle name="Normal 2 4 18 3 2 12" xfId="2879"/>
    <cellStyle name="Normal 2 4 18 3 2 13" xfId="2880"/>
    <cellStyle name="Normal 2 4 18 3 2 14" xfId="2881"/>
    <cellStyle name="Normal 2 4 18 3 2 2" xfId="2882"/>
    <cellStyle name="Normal 2 4 18 3 2 3" xfId="2883"/>
    <cellStyle name="Normal 2 4 18 3 2 4" xfId="2884"/>
    <cellStyle name="Normal 2 4 18 3 2 5" xfId="2885"/>
    <cellStyle name="Normal 2 4 18 3 2 6" xfId="2886"/>
    <cellStyle name="Normal 2 4 18 3 2 7" xfId="2887"/>
    <cellStyle name="Normal 2 4 18 3 2 8" xfId="2888"/>
    <cellStyle name="Normal 2 4 18 3 2 9" xfId="2889"/>
    <cellStyle name="Normal 2 4 18 3 3" xfId="2890"/>
    <cellStyle name="Normal 2 4 18 3 4" xfId="2891"/>
    <cellStyle name="Normal 2 4 18 3 5" xfId="2892"/>
    <cellStyle name="Normal 2 4 18 3 6" xfId="2893"/>
    <cellStyle name="Normal 2 4 18 3 7" xfId="2894"/>
    <cellStyle name="Normal 2 4 18 3 8" xfId="2895"/>
    <cellStyle name="Normal 2 4 18 3 9" xfId="2896"/>
    <cellStyle name="Normal 2 4 18 4" xfId="2897"/>
    <cellStyle name="Normal 2 4 18 4 10" xfId="2898"/>
    <cellStyle name="Normal 2 4 18 4 11" xfId="2899"/>
    <cellStyle name="Normal 2 4 18 4 12" xfId="2900"/>
    <cellStyle name="Normal 2 4 18 4 13" xfId="2901"/>
    <cellStyle name="Normal 2 4 18 4 14" xfId="2902"/>
    <cellStyle name="Normal 2 4 18 4 15" xfId="2903"/>
    <cellStyle name="Normal 2 4 18 4 2" xfId="2904"/>
    <cellStyle name="Normal 2 4 18 4 2 10" xfId="2905"/>
    <cellStyle name="Normal 2 4 18 4 2 11" xfId="2906"/>
    <cellStyle name="Normal 2 4 18 4 2 12" xfId="2907"/>
    <cellStyle name="Normal 2 4 18 4 2 13" xfId="2908"/>
    <cellStyle name="Normal 2 4 18 4 2 14" xfId="2909"/>
    <cellStyle name="Normal 2 4 18 4 2 2" xfId="2910"/>
    <cellStyle name="Normal 2 4 18 4 2 3" xfId="2911"/>
    <cellStyle name="Normal 2 4 18 4 2 4" xfId="2912"/>
    <cellStyle name="Normal 2 4 18 4 2 5" xfId="2913"/>
    <cellStyle name="Normal 2 4 18 4 2 6" xfId="2914"/>
    <cellStyle name="Normal 2 4 18 4 2 7" xfId="2915"/>
    <cellStyle name="Normal 2 4 18 4 2 8" xfId="2916"/>
    <cellStyle name="Normal 2 4 18 4 2 9" xfId="2917"/>
    <cellStyle name="Normal 2 4 18 4 3" xfId="2918"/>
    <cellStyle name="Normal 2 4 18 4 4" xfId="2919"/>
    <cellStyle name="Normal 2 4 18 4 5" xfId="2920"/>
    <cellStyle name="Normal 2 4 18 4 6" xfId="2921"/>
    <cellStyle name="Normal 2 4 18 4 7" xfId="2922"/>
    <cellStyle name="Normal 2 4 18 4 8" xfId="2923"/>
    <cellStyle name="Normal 2 4 18 4 9" xfId="2924"/>
    <cellStyle name="Normal 2 4 18 5" xfId="2925"/>
    <cellStyle name="Normal 2 4 18 5 10" xfId="2926"/>
    <cellStyle name="Normal 2 4 18 5 11" xfId="2927"/>
    <cellStyle name="Normal 2 4 18 5 12" xfId="2928"/>
    <cellStyle name="Normal 2 4 18 5 13" xfId="2929"/>
    <cellStyle name="Normal 2 4 18 5 14" xfId="2930"/>
    <cellStyle name="Normal 2 4 18 5 2" xfId="2931"/>
    <cellStyle name="Normal 2 4 18 5 3" xfId="2932"/>
    <cellStyle name="Normal 2 4 18 5 4" xfId="2933"/>
    <cellStyle name="Normal 2 4 18 5 5" xfId="2934"/>
    <cellStyle name="Normal 2 4 18 5 6" xfId="2935"/>
    <cellStyle name="Normal 2 4 18 5 7" xfId="2936"/>
    <cellStyle name="Normal 2 4 18 5 8" xfId="2937"/>
    <cellStyle name="Normal 2 4 18 5 9" xfId="2938"/>
    <cellStyle name="Normal 2 4 18 6" xfId="2939"/>
    <cellStyle name="Normal 2 4 18 6 10" xfId="2940"/>
    <cellStyle name="Normal 2 4 18 6 11" xfId="2941"/>
    <cellStyle name="Normal 2 4 18 6 12" xfId="2942"/>
    <cellStyle name="Normal 2 4 18 6 13" xfId="2943"/>
    <cellStyle name="Normal 2 4 18 6 14" xfId="2944"/>
    <cellStyle name="Normal 2 4 18 6 2" xfId="2945"/>
    <cellStyle name="Normal 2 4 18 6 3" xfId="2946"/>
    <cellStyle name="Normal 2 4 18 6 4" xfId="2947"/>
    <cellStyle name="Normal 2 4 18 6 5" xfId="2948"/>
    <cellStyle name="Normal 2 4 18 6 6" xfId="2949"/>
    <cellStyle name="Normal 2 4 18 6 7" xfId="2950"/>
    <cellStyle name="Normal 2 4 18 6 8" xfId="2951"/>
    <cellStyle name="Normal 2 4 18 6 9" xfId="2952"/>
    <cellStyle name="Normal 2 4 18 7" xfId="2953"/>
    <cellStyle name="Normal 2 4 18 7 10" xfId="2954"/>
    <cellStyle name="Normal 2 4 18 7 11" xfId="2955"/>
    <cellStyle name="Normal 2 4 18 7 12" xfId="2956"/>
    <cellStyle name="Normal 2 4 18 7 13" xfId="2957"/>
    <cellStyle name="Normal 2 4 18 7 14" xfId="2958"/>
    <cellStyle name="Normal 2 4 18 7 2" xfId="2959"/>
    <cellStyle name="Normal 2 4 18 7 3" xfId="2960"/>
    <cellStyle name="Normal 2 4 18 7 4" xfId="2961"/>
    <cellStyle name="Normal 2 4 18 7 5" xfId="2962"/>
    <cellStyle name="Normal 2 4 18 7 6" xfId="2963"/>
    <cellStyle name="Normal 2 4 18 7 7" xfId="2964"/>
    <cellStyle name="Normal 2 4 18 7 8" xfId="2965"/>
    <cellStyle name="Normal 2 4 18 7 9" xfId="2966"/>
    <cellStyle name="Normal 2 4 18 8" xfId="2967"/>
    <cellStyle name="Normal 2 4 18 8 10" xfId="2968"/>
    <cellStyle name="Normal 2 4 18 8 11" xfId="2969"/>
    <cellStyle name="Normal 2 4 18 8 12" xfId="2970"/>
    <cellStyle name="Normal 2 4 18 8 13" xfId="2971"/>
    <cellStyle name="Normal 2 4 18 8 14" xfId="2972"/>
    <cellStyle name="Normal 2 4 18 8 2" xfId="2973"/>
    <cellStyle name="Normal 2 4 18 8 3" xfId="2974"/>
    <cellStyle name="Normal 2 4 18 8 4" xfId="2975"/>
    <cellStyle name="Normal 2 4 18 8 5" xfId="2976"/>
    <cellStyle name="Normal 2 4 18 8 6" xfId="2977"/>
    <cellStyle name="Normal 2 4 18 8 7" xfId="2978"/>
    <cellStyle name="Normal 2 4 18 8 8" xfId="2979"/>
    <cellStyle name="Normal 2 4 18 8 9" xfId="2980"/>
    <cellStyle name="Normal 2 4 18 9" xfId="2981"/>
    <cellStyle name="Normal 2 4 18 9 10" xfId="2982"/>
    <cellStyle name="Normal 2 4 18 9 11" xfId="2983"/>
    <cellStyle name="Normal 2 4 18 9 12" xfId="2984"/>
    <cellStyle name="Normal 2 4 18 9 13" xfId="2985"/>
    <cellStyle name="Normal 2 4 18 9 14" xfId="2986"/>
    <cellStyle name="Normal 2 4 18 9 2" xfId="2987"/>
    <cellStyle name="Normal 2 4 18 9 3" xfId="2988"/>
    <cellStyle name="Normal 2 4 18 9 4" xfId="2989"/>
    <cellStyle name="Normal 2 4 18 9 5" xfId="2990"/>
    <cellStyle name="Normal 2 4 18 9 6" xfId="2991"/>
    <cellStyle name="Normal 2 4 18 9 7" xfId="2992"/>
    <cellStyle name="Normal 2 4 18 9 8" xfId="2993"/>
    <cellStyle name="Normal 2 4 18 9 9" xfId="2994"/>
    <cellStyle name="Normal 2 4 19" xfId="2995"/>
    <cellStyle name="Normal 2 4 19 10" xfId="2996"/>
    <cellStyle name="Normal 2 4 19 10 10" xfId="2997"/>
    <cellStyle name="Normal 2 4 19 10 11" xfId="2998"/>
    <cellStyle name="Normal 2 4 19 10 12" xfId="2999"/>
    <cellStyle name="Normal 2 4 19 10 13" xfId="3000"/>
    <cellStyle name="Normal 2 4 19 10 14" xfId="3001"/>
    <cellStyle name="Normal 2 4 19 10 2" xfId="3002"/>
    <cellStyle name="Normal 2 4 19 10 3" xfId="3003"/>
    <cellStyle name="Normal 2 4 19 10 4" xfId="3004"/>
    <cellStyle name="Normal 2 4 19 10 5" xfId="3005"/>
    <cellStyle name="Normal 2 4 19 10 6" xfId="3006"/>
    <cellStyle name="Normal 2 4 19 10 7" xfId="3007"/>
    <cellStyle name="Normal 2 4 19 10 8" xfId="3008"/>
    <cellStyle name="Normal 2 4 19 10 9" xfId="3009"/>
    <cellStyle name="Normal 2 4 19 11" xfId="3010"/>
    <cellStyle name="Normal 2 4 19 12" xfId="3011"/>
    <cellStyle name="Normal 2 4 19 13" xfId="3012"/>
    <cellStyle name="Normal 2 4 19 14" xfId="3013"/>
    <cellStyle name="Normal 2 4 19 15" xfId="3014"/>
    <cellStyle name="Normal 2 4 19 16" xfId="3015"/>
    <cellStyle name="Normal 2 4 19 17" xfId="3016"/>
    <cellStyle name="Normal 2 4 19 18" xfId="3017"/>
    <cellStyle name="Normal 2 4 19 19" xfId="3018"/>
    <cellStyle name="Normal 2 4 19 2" xfId="3019"/>
    <cellStyle name="Normal 2 4 19 2 10" xfId="3020"/>
    <cellStyle name="Normal 2 4 19 2 11" xfId="3021"/>
    <cellStyle name="Normal 2 4 19 2 12" xfId="3022"/>
    <cellStyle name="Normal 2 4 19 2 13" xfId="3023"/>
    <cellStyle name="Normal 2 4 19 2 14" xfId="3024"/>
    <cellStyle name="Normal 2 4 19 2 15" xfId="3025"/>
    <cellStyle name="Normal 2 4 19 2 2" xfId="3026"/>
    <cellStyle name="Normal 2 4 19 2 2 10" xfId="3027"/>
    <cellStyle name="Normal 2 4 19 2 2 11" xfId="3028"/>
    <cellStyle name="Normal 2 4 19 2 2 12" xfId="3029"/>
    <cellStyle name="Normal 2 4 19 2 2 13" xfId="3030"/>
    <cellStyle name="Normal 2 4 19 2 2 14" xfId="3031"/>
    <cellStyle name="Normal 2 4 19 2 2 2" xfId="3032"/>
    <cellStyle name="Normal 2 4 19 2 2 3" xfId="3033"/>
    <cellStyle name="Normal 2 4 19 2 2 4" xfId="3034"/>
    <cellStyle name="Normal 2 4 19 2 2 5" xfId="3035"/>
    <cellStyle name="Normal 2 4 19 2 2 6" xfId="3036"/>
    <cellStyle name="Normal 2 4 19 2 2 7" xfId="3037"/>
    <cellStyle name="Normal 2 4 19 2 2 8" xfId="3038"/>
    <cellStyle name="Normal 2 4 19 2 2 9" xfId="3039"/>
    <cellStyle name="Normal 2 4 19 2 3" xfId="3040"/>
    <cellStyle name="Normal 2 4 19 2 4" xfId="3041"/>
    <cellStyle name="Normal 2 4 19 2 5" xfId="3042"/>
    <cellStyle name="Normal 2 4 19 2 6" xfId="3043"/>
    <cellStyle name="Normal 2 4 19 2 7" xfId="3044"/>
    <cellStyle name="Normal 2 4 19 2 8" xfId="3045"/>
    <cellStyle name="Normal 2 4 19 2 9" xfId="3046"/>
    <cellStyle name="Normal 2 4 19 20" xfId="3047"/>
    <cellStyle name="Normal 2 4 19 21" xfId="3048"/>
    <cellStyle name="Normal 2 4 19 22" xfId="3049"/>
    <cellStyle name="Normal 2 4 19 23" xfId="3050"/>
    <cellStyle name="Normal 2 4 19 3" xfId="3051"/>
    <cellStyle name="Normal 2 4 19 3 10" xfId="3052"/>
    <cellStyle name="Normal 2 4 19 3 11" xfId="3053"/>
    <cellStyle name="Normal 2 4 19 3 12" xfId="3054"/>
    <cellStyle name="Normal 2 4 19 3 13" xfId="3055"/>
    <cellStyle name="Normal 2 4 19 3 14" xfId="3056"/>
    <cellStyle name="Normal 2 4 19 3 15" xfId="3057"/>
    <cellStyle name="Normal 2 4 19 3 2" xfId="3058"/>
    <cellStyle name="Normal 2 4 19 3 2 10" xfId="3059"/>
    <cellStyle name="Normal 2 4 19 3 2 11" xfId="3060"/>
    <cellStyle name="Normal 2 4 19 3 2 12" xfId="3061"/>
    <cellStyle name="Normal 2 4 19 3 2 13" xfId="3062"/>
    <cellStyle name="Normal 2 4 19 3 2 14" xfId="3063"/>
    <cellStyle name="Normal 2 4 19 3 2 2" xfId="3064"/>
    <cellStyle name="Normal 2 4 19 3 2 3" xfId="3065"/>
    <cellStyle name="Normal 2 4 19 3 2 4" xfId="3066"/>
    <cellStyle name="Normal 2 4 19 3 2 5" xfId="3067"/>
    <cellStyle name="Normal 2 4 19 3 2 6" xfId="3068"/>
    <cellStyle name="Normal 2 4 19 3 2 7" xfId="3069"/>
    <cellStyle name="Normal 2 4 19 3 2 8" xfId="3070"/>
    <cellStyle name="Normal 2 4 19 3 2 9" xfId="3071"/>
    <cellStyle name="Normal 2 4 19 3 3" xfId="3072"/>
    <cellStyle name="Normal 2 4 19 3 4" xfId="3073"/>
    <cellStyle name="Normal 2 4 19 3 5" xfId="3074"/>
    <cellStyle name="Normal 2 4 19 3 6" xfId="3075"/>
    <cellStyle name="Normal 2 4 19 3 7" xfId="3076"/>
    <cellStyle name="Normal 2 4 19 3 8" xfId="3077"/>
    <cellStyle name="Normal 2 4 19 3 9" xfId="3078"/>
    <cellStyle name="Normal 2 4 19 4" xfId="3079"/>
    <cellStyle name="Normal 2 4 19 4 10" xfId="3080"/>
    <cellStyle name="Normal 2 4 19 4 11" xfId="3081"/>
    <cellStyle name="Normal 2 4 19 4 12" xfId="3082"/>
    <cellStyle name="Normal 2 4 19 4 13" xfId="3083"/>
    <cellStyle name="Normal 2 4 19 4 14" xfId="3084"/>
    <cellStyle name="Normal 2 4 19 4 15" xfId="3085"/>
    <cellStyle name="Normal 2 4 19 4 2" xfId="3086"/>
    <cellStyle name="Normal 2 4 19 4 2 10" xfId="3087"/>
    <cellStyle name="Normal 2 4 19 4 2 11" xfId="3088"/>
    <cellStyle name="Normal 2 4 19 4 2 12" xfId="3089"/>
    <cellStyle name="Normal 2 4 19 4 2 13" xfId="3090"/>
    <cellStyle name="Normal 2 4 19 4 2 14" xfId="3091"/>
    <cellStyle name="Normal 2 4 19 4 2 2" xfId="3092"/>
    <cellStyle name="Normal 2 4 19 4 2 3" xfId="3093"/>
    <cellStyle name="Normal 2 4 19 4 2 4" xfId="3094"/>
    <cellStyle name="Normal 2 4 19 4 2 5" xfId="3095"/>
    <cellStyle name="Normal 2 4 19 4 2 6" xfId="3096"/>
    <cellStyle name="Normal 2 4 19 4 2 7" xfId="3097"/>
    <cellStyle name="Normal 2 4 19 4 2 8" xfId="3098"/>
    <cellStyle name="Normal 2 4 19 4 2 9" xfId="3099"/>
    <cellStyle name="Normal 2 4 19 4 3" xfId="3100"/>
    <cellStyle name="Normal 2 4 19 4 4" xfId="3101"/>
    <cellStyle name="Normal 2 4 19 4 5" xfId="3102"/>
    <cellStyle name="Normal 2 4 19 4 6" xfId="3103"/>
    <cellStyle name="Normal 2 4 19 4 7" xfId="3104"/>
    <cellStyle name="Normal 2 4 19 4 8" xfId="3105"/>
    <cellStyle name="Normal 2 4 19 4 9" xfId="3106"/>
    <cellStyle name="Normal 2 4 19 5" xfId="3107"/>
    <cellStyle name="Normal 2 4 19 5 10" xfId="3108"/>
    <cellStyle name="Normal 2 4 19 5 11" xfId="3109"/>
    <cellStyle name="Normal 2 4 19 5 12" xfId="3110"/>
    <cellStyle name="Normal 2 4 19 5 13" xfId="3111"/>
    <cellStyle name="Normal 2 4 19 5 14" xfId="3112"/>
    <cellStyle name="Normal 2 4 19 5 2" xfId="3113"/>
    <cellStyle name="Normal 2 4 19 5 3" xfId="3114"/>
    <cellStyle name="Normal 2 4 19 5 4" xfId="3115"/>
    <cellStyle name="Normal 2 4 19 5 5" xfId="3116"/>
    <cellStyle name="Normal 2 4 19 5 6" xfId="3117"/>
    <cellStyle name="Normal 2 4 19 5 7" xfId="3118"/>
    <cellStyle name="Normal 2 4 19 5 8" xfId="3119"/>
    <cellStyle name="Normal 2 4 19 5 9" xfId="3120"/>
    <cellStyle name="Normal 2 4 19 6" xfId="3121"/>
    <cellStyle name="Normal 2 4 19 6 10" xfId="3122"/>
    <cellStyle name="Normal 2 4 19 6 11" xfId="3123"/>
    <cellStyle name="Normal 2 4 19 6 12" xfId="3124"/>
    <cellStyle name="Normal 2 4 19 6 13" xfId="3125"/>
    <cellStyle name="Normal 2 4 19 6 14" xfId="3126"/>
    <cellStyle name="Normal 2 4 19 6 2" xfId="3127"/>
    <cellStyle name="Normal 2 4 19 6 3" xfId="3128"/>
    <cellStyle name="Normal 2 4 19 6 4" xfId="3129"/>
    <cellStyle name="Normal 2 4 19 6 5" xfId="3130"/>
    <cellStyle name="Normal 2 4 19 6 6" xfId="3131"/>
    <cellStyle name="Normal 2 4 19 6 7" xfId="3132"/>
    <cellStyle name="Normal 2 4 19 6 8" xfId="3133"/>
    <cellStyle name="Normal 2 4 19 6 9" xfId="3134"/>
    <cellStyle name="Normal 2 4 19 7" xfId="3135"/>
    <cellStyle name="Normal 2 4 19 7 10" xfId="3136"/>
    <cellStyle name="Normal 2 4 19 7 11" xfId="3137"/>
    <cellStyle name="Normal 2 4 19 7 12" xfId="3138"/>
    <cellStyle name="Normal 2 4 19 7 13" xfId="3139"/>
    <cellStyle name="Normal 2 4 19 7 14" xfId="3140"/>
    <cellStyle name="Normal 2 4 19 7 2" xfId="3141"/>
    <cellStyle name="Normal 2 4 19 7 3" xfId="3142"/>
    <cellStyle name="Normal 2 4 19 7 4" xfId="3143"/>
    <cellStyle name="Normal 2 4 19 7 5" xfId="3144"/>
    <cellStyle name="Normal 2 4 19 7 6" xfId="3145"/>
    <cellStyle name="Normal 2 4 19 7 7" xfId="3146"/>
    <cellStyle name="Normal 2 4 19 7 8" xfId="3147"/>
    <cellStyle name="Normal 2 4 19 7 9" xfId="3148"/>
    <cellStyle name="Normal 2 4 19 8" xfId="3149"/>
    <cellStyle name="Normal 2 4 19 8 10" xfId="3150"/>
    <cellStyle name="Normal 2 4 19 8 11" xfId="3151"/>
    <cellStyle name="Normal 2 4 19 8 12" xfId="3152"/>
    <cellStyle name="Normal 2 4 19 8 13" xfId="3153"/>
    <cellStyle name="Normal 2 4 19 8 14" xfId="3154"/>
    <cellStyle name="Normal 2 4 19 8 2" xfId="3155"/>
    <cellStyle name="Normal 2 4 19 8 3" xfId="3156"/>
    <cellStyle name="Normal 2 4 19 8 4" xfId="3157"/>
    <cellStyle name="Normal 2 4 19 8 5" xfId="3158"/>
    <cellStyle name="Normal 2 4 19 8 6" xfId="3159"/>
    <cellStyle name="Normal 2 4 19 8 7" xfId="3160"/>
    <cellStyle name="Normal 2 4 19 8 8" xfId="3161"/>
    <cellStyle name="Normal 2 4 19 8 9" xfId="3162"/>
    <cellStyle name="Normal 2 4 19 9" xfId="3163"/>
    <cellStyle name="Normal 2 4 19 9 10" xfId="3164"/>
    <cellStyle name="Normal 2 4 19 9 11" xfId="3165"/>
    <cellStyle name="Normal 2 4 19 9 12" xfId="3166"/>
    <cellStyle name="Normal 2 4 19 9 13" xfId="3167"/>
    <cellStyle name="Normal 2 4 19 9 14" xfId="3168"/>
    <cellStyle name="Normal 2 4 19 9 2" xfId="3169"/>
    <cellStyle name="Normal 2 4 19 9 3" xfId="3170"/>
    <cellStyle name="Normal 2 4 19 9 4" xfId="3171"/>
    <cellStyle name="Normal 2 4 19 9 5" xfId="3172"/>
    <cellStyle name="Normal 2 4 19 9 6" xfId="3173"/>
    <cellStyle name="Normal 2 4 19 9 7" xfId="3174"/>
    <cellStyle name="Normal 2 4 19 9 8" xfId="3175"/>
    <cellStyle name="Normal 2 4 19 9 9" xfId="3176"/>
    <cellStyle name="Normal 2 4 2" xfId="3177"/>
    <cellStyle name="Normal 2 4 2 10" xfId="3178"/>
    <cellStyle name="Normal 2 4 2 11" xfId="3179"/>
    <cellStyle name="Normal 2 4 2 12" xfId="3180"/>
    <cellStyle name="Normal 2 4 2 13" xfId="3181"/>
    <cellStyle name="Normal 2 4 2 14" xfId="3182"/>
    <cellStyle name="Normal 2 4 2 15" xfId="3183"/>
    <cellStyle name="Normal 2 4 2 16" xfId="3184"/>
    <cellStyle name="Normal 2 4 2 16 10" xfId="3185"/>
    <cellStyle name="Normal 2 4 2 16 11" xfId="3186"/>
    <cellStyle name="Normal 2 4 2 16 12" xfId="3187"/>
    <cellStyle name="Normal 2 4 2 16 13" xfId="3188"/>
    <cellStyle name="Normal 2 4 2 16 14" xfId="3189"/>
    <cellStyle name="Normal 2 4 2 16 15" xfId="3190"/>
    <cellStyle name="Normal 2 4 2 16 16" xfId="3191"/>
    <cellStyle name="Normal 2 4 2 16 17" xfId="3192"/>
    <cellStyle name="Normal 2 4 2 16 2" xfId="3193"/>
    <cellStyle name="Normal 2 4 2 16 3" xfId="3194"/>
    <cellStyle name="Normal 2 4 2 16 4" xfId="3195"/>
    <cellStyle name="Normal 2 4 2 16 5" xfId="3196"/>
    <cellStyle name="Normal 2 4 2 16 6" xfId="3197"/>
    <cellStyle name="Normal 2 4 2 16 7" xfId="3198"/>
    <cellStyle name="Normal 2 4 2 16 8" xfId="3199"/>
    <cellStyle name="Normal 2 4 2 16 9" xfId="3200"/>
    <cellStyle name="Normal 2 4 2 17" xfId="3201"/>
    <cellStyle name="Normal 2 4 2 18" xfId="3202"/>
    <cellStyle name="Normal 2 4 2 19" xfId="3203"/>
    <cellStyle name="Normal 2 4 2 19 10" xfId="3204"/>
    <cellStyle name="Normal 2 4 2 19 11" xfId="3205"/>
    <cellStyle name="Normal 2 4 2 19 12" xfId="3206"/>
    <cellStyle name="Normal 2 4 2 19 13" xfId="3207"/>
    <cellStyle name="Normal 2 4 2 19 14" xfId="3208"/>
    <cellStyle name="Normal 2 4 2 19 15" xfId="3209"/>
    <cellStyle name="Normal 2 4 2 19 2" xfId="3210"/>
    <cellStyle name="Normal 2 4 2 19 2 10" xfId="3211"/>
    <cellStyle name="Normal 2 4 2 19 2 11" xfId="3212"/>
    <cellStyle name="Normal 2 4 2 19 2 12" xfId="3213"/>
    <cellStyle name="Normal 2 4 2 19 2 13" xfId="3214"/>
    <cellStyle name="Normal 2 4 2 19 2 14" xfId="3215"/>
    <cellStyle name="Normal 2 4 2 19 2 2" xfId="3216"/>
    <cellStyle name="Normal 2 4 2 19 2 3" xfId="3217"/>
    <cellStyle name="Normal 2 4 2 19 2 4" xfId="3218"/>
    <cellStyle name="Normal 2 4 2 19 2 5" xfId="3219"/>
    <cellStyle name="Normal 2 4 2 19 2 6" xfId="3220"/>
    <cellStyle name="Normal 2 4 2 19 2 7" xfId="3221"/>
    <cellStyle name="Normal 2 4 2 19 2 8" xfId="3222"/>
    <cellStyle name="Normal 2 4 2 19 2 9" xfId="3223"/>
    <cellStyle name="Normal 2 4 2 19 3" xfId="3224"/>
    <cellStyle name="Normal 2 4 2 19 4" xfId="3225"/>
    <cellStyle name="Normal 2 4 2 19 5" xfId="3226"/>
    <cellStyle name="Normal 2 4 2 19 6" xfId="3227"/>
    <cellStyle name="Normal 2 4 2 19 7" xfId="3228"/>
    <cellStyle name="Normal 2 4 2 19 8" xfId="3229"/>
    <cellStyle name="Normal 2 4 2 19 9" xfId="3230"/>
    <cellStyle name="Normal 2 4 2 2" xfId="3231"/>
    <cellStyle name="Normal 2 4 2 2 10" xfId="3232"/>
    <cellStyle name="Normal 2 4 2 2 11" xfId="3233"/>
    <cellStyle name="Normal 2 4 2 2 12" xfId="3234"/>
    <cellStyle name="Normal 2 4 2 2 13" xfId="3235"/>
    <cellStyle name="Normal 2 4 2 2 14" xfId="3236"/>
    <cellStyle name="Normal 2 4 2 2 2" xfId="3237"/>
    <cellStyle name="Normal 2 4 2 2 2 2" xfId="3238"/>
    <cellStyle name="Normal 2 4 2 2 2 3" xfId="3239"/>
    <cellStyle name="Normal 2 4 2 2 2 4" xfId="3240"/>
    <cellStyle name="Normal 2 4 2 2 2 5" xfId="3241"/>
    <cellStyle name="Normal 2 4 2 2 2 6" xfId="3242"/>
    <cellStyle name="Normal 2 4 2 2 3" xfId="3243"/>
    <cellStyle name="Normal 2 4 2 2 4" xfId="3244"/>
    <cellStyle name="Normal 2 4 2 2 5" xfId="3245"/>
    <cellStyle name="Normal 2 4 2 2 6" xfId="3246"/>
    <cellStyle name="Normal 2 4 2 2 7" xfId="3247"/>
    <cellStyle name="Normal 2 4 2 2 8" xfId="3248"/>
    <cellStyle name="Normal 2 4 2 2 9" xfId="3249"/>
    <cellStyle name="Normal 2 4 2 20" xfId="3250"/>
    <cellStyle name="Normal 2 4 2 20 10" xfId="3251"/>
    <cellStyle name="Normal 2 4 2 20 11" xfId="3252"/>
    <cellStyle name="Normal 2 4 2 20 12" xfId="3253"/>
    <cellStyle name="Normal 2 4 2 20 13" xfId="3254"/>
    <cellStyle name="Normal 2 4 2 20 14" xfId="3255"/>
    <cellStyle name="Normal 2 4 2 20 15" xfId="3256"/>
    <cellStyle name="Normal 2 4 2 20 2" xfId="3257"/>
    <cellStyle name="Normal 2 4 2 20 2 10" xfId="3258"/>
    <cellStyle name="Normal 2 4 2 20 2 11" xfId="3259"/>
    <cellStyle name="Normal 2 4 2 20 2 12" xfId="3260"/>
    <cellStyle name="Normal 2 4 2 20 2 13" xfId="3261"/>
    <cellStyle name="Normal 2 4 2 20 2 14" xfId="3262"/>
    <cellStyle name="Normal 2 4 2 20 2 2" xfId="3263"/>
    <cellStyle name="Normal 2 4 2 20 2 3" xfId="3264"/>
    <cellStyle name="Normal 2 4 2 20 2 4" xfId="3265"/>
    <cellStyle name="Normal 2 4 2 20 2 5" xfId="3266"/>
    <cellStyle name="Normal 2 4 2 20 2 6" xfId="3267"/>
    <cellStyle name="Normal 2 4 2 20 2 7" xfId="3268"/>
    <cellStyle name="Normal 2 4 2 20 2 8" xfId="3269"/>
    <cellStyle name="Normal 2 4 2 20 2 9" xfId="3270"/>
    <cellStyle name="Normal 2 4 2 20 3" xfId="3271"/>
    <cellStyle name="Normal 2 4 2 20 4" xfId="3272"/>
    <cellStyle name="Normal 2 4 2 20 5" xfId="3273"/>
    <cellStyle name="Normal 2 4 2 20 6" xfId="3274"/>
    <cellStyle name="Normal 2 4 2 20 7" xfId="3275"/>
    <cellStyle name="Normal 2 4 2 20 8" xfId="3276"/>
    <cellStyle name="Normal 2 4 2 20 9" xfId="3277"/>
    <cellStyle name="Normal 2 4 2 21" xfId="3278"/>
    <cellStyle name="Normal 2 4 2 21 10" xfId="3279"/>
    <cellStyle name="Normal 2 4 2 21 11" xfId="3280"/>
    <cellStyle name="Normal 2 4 2 21 12" xfId="3281"/>
    <cellStyle name="Normal 2 4 2 21 13" xfId="3282"/>
    <cellStyle name="Normal 2 4 2 21 14" xfId="3283"/>
    <cellStyle name="Normal 2 4 2 21 15" xfId="3284"/>
    <cellStyle name="Normal 2 4 2 21 2" xfId="3285"/>
    <cellStyle name="Normal 2 4 2 21 2 10" xfId="3286"/>
    <cellStyle name="Normal 2 4 2 21 2 11" xfId="3287"/>
    <cellStyle name="Normal 2 4 2 21 2 12" xfId="3288"/>
    <cellStyle name="Normal 2 4 2 21 2 13" xfId="3289"/>
    <cellStyle name="Normal 2 4 2 21 2 14" xfId="3290"/>
    <cellStyle name="Normal 2 4 2 21 2 2" xfId="3291"/>
    <cellStyle name="Normal 2 4 2 21 2 3" xfId="3292"/>
    <cellStyle name="Normal 2 4 2 21 2 4" xfId="3293"/>
    <cellStyle name="Normal 2 4 2 21 2 5" xfId="3294"/>
    <cellStyle name="Normal 2 4 2 21 2 6" xfId="3295"/>
    <cellStyle name="Normal 2 4 2 21 2 7" xfId="3296"/>
    <cellStyle name="Normal 2 4 2 21 2 8" xfId="3297"/>
    <cellStyle name="Normal 2 4 2 21 2 9" xfId="3298"/>
    <cellStyle name="Normal 2 4 2 21 3" xfId="3299"/>
    <cellStyle name="Normal 2 4 2 21 4" xfId="3300"/>
    <cellStyle name="Normal 2 4 2 21 5" xfId="3301"/>
    <cellStyle name="Normal 2 4 2 21 6" xfId="3302"/>
    <cellStyle name="Normal 2 4 2 21 7" xfId="3303"/>
    <cellStyle name="Normal 2 4 2 21 8" xfId="3304"/>
    <cellStyle name="Normal 2 4 2 21 9" xfId="3305"/>
    <cellStyle name="Normal 2 4 2 22" xfId="3306"/>
    <cellStyle name="Normal 2 4 2 22 10" xfId="3307"/>
    <cellStyle name="Normal 2 4 2 22 11" xfId="3308"/>
    <cellStyle name="Normal 2 4 2 22 12" xfId="3309"/>
    <cellStyle name="Normal 2 4 2 22 13" xfId="3310"/>
    <cellStyle name="Normal 2 4 2 22 14" xfId="3311"/>
    <cellStyle name="Normal 2 4 2 22 2" xfId="3312"/>
    <cellStyle name="Normal 2 4 2 22 3" xfId="3313"/>
    <cellStyle name="Normal 2 4 2 22 4" xfId="3314"/>
    <cellStyle name="Normal 2 4 2 22 5" xfId="3315"/>
    <cellStyle name="Normal 2 4 2 22 6" xfId="3316"/>
    <cellStyle name="Normal 2 4 2 22 7" xfId="3317"/>
    <cellStyle name="Normal 2 4 2 22 8" xfId="3318"/>
    <cellStyle name="Normal 2 4 2 22 9" xfId="3319"/>
    <cellStyle name="Normal 2 4 2 23" xfId="3320"/>
    <cellStyle name="Normal 2 4 2 23 10" xfId="3321"/>
    <cellStyle name="Normal 2 4 2 23 11" xfId="3322"/>
    <cellStyle name="Normal 2 4 2 23 12" xfId="3323"/>
    <cellStyle name="Normal 2 4 2 23 13" xfId="3324"/>
    <cellStyle name="Normal 2 4 2 23 14" xfId="3325"/>
    <cellStyle name="Normal 2 4 2 23 2" xfId="3326"/>
    <cellStyle name="Normal 2 4 2 23 3" xfId="3327"/>
    <cellStyle name="Normal 2 4 2 23 4" xfId="3328"/>
    <cellStyle name="Normal 2 4 2 23 5" xfId="3329"/>
    <cellStyle name="Normal 2 4 2 23 6" xfId="3330"/>
    <cellStyle name="Normal 2 4 2 23 7" xfId="3331"/>
    <cellStyle name="Normal 2 4 2 23 8" xfId="3332"/>
    <cellStyle name="Normal 2 4 2 23 9" xfId="3333"/>
    <cellStyle name="Normal 2 4 2 24" xfId="3334"/>
    <cellStyle name="Normal 2 4 2 24 10" xfId="3335"/>
    <cellStyle name="Normal 2 4 2 24 11" xfId="3336"/>
    <cellStyle name="Normal 2 4 2 24 12" xfId="3337"/>
    <cellStyle name="Normal 2 4 2 24 13" xfId="3338"/>
    <cellStyle name="Normal 2 4 2 24 14" xfId="3339"/>
    <cellStyle name="Normal 2 4 2 24 2" xfId="3340"/>
    <cellStyle name="Normal 2 4 2 24 3" xfId="3341"/>
    <cellStyle name="Normal 2 4 2 24 4" xfId="3342"/>
    <cellStyle name="Normal 2 4 2 24 5" xfId="3343"/>
    <cellStyle name="Normal 2 4 2 24 6" xfId="3344"/>
    <cellStyle name="Normal 2 4 2 24 7" xfId="3345"/>
    <cellStyle name="Normal 2 4 2 24 8" xfId="3346"/>
    <cellStyle name="Normal 2 4 2 24 9" xfId="3347"/>
    <cellStyle name="Normal 2 4 2 25" xfId="3348"/>
    <cellStyle name="Normal 2 4 2 25 10" xfId="3349"/>
    <cellStyle name="Normal 2 4 2 25 11" xfId="3350"/>
    <cellStyle name="Normal 2 4 2 25 12" xfId="3351"/>
    <cellStyle name="Normal 2 4 2 25 13" xfId="3352"/>
    <cellStyle name="Normal 2 4 2 25 14" xfId="3353"/>
    <cellStyle name="Normal 2 4 2 25 2" xfId="3354"/>
    <cellStyle name="Normal 2 4 2 25 3" xfId="3355"/>
    <cellStyle name="Normal 2 4 2 25 4" xfId="3356"/>
    <cellStyle name="Normal 2 4 2 25 5" xfId="3357"/>
    <cellStyle name="Normal 2 4 2 25 6" xfId="3358"/>
    <cellStyle name="Normal 2 4 2 25 7" xfId="3359"/>
    <cellStyle name="Normal 2 4 2 25 8" xfId="3360"/>
    <cellStyle name="Normal 2 4 2 25 9" xfId="3361"/>
    <cellStyle name="Normal 2 4 2 26" xfId="3362"/>
    <cellStyle name="Normal 2 4 2 26 10" xfId="3363"/>
    <cellStyle name="Normal 2 4 2 26 11" xfId="3364"/>
    <cellStyle name="Normal 2 4 2 26 12" xfId="3365"/>
    <cellStyle name="Normal 2 4 2 26 13" xfId="3366"/>
    <cellStyle name="Normal 2 4 2 26 14" xfId="3367"/>
    <cellStyle name="Normal 2 4 2 26 2" xfId="3368"/>
    <cellStyle name="Normal 2 4 2 26 3" xfId="3369"/>
    <cellStyle name="Normal 2 4 2 26 4" xfId="3370"/>
    <cellStyle name="Normal 2 4 2 26 5" xfId="3371"/>
    <cellStyle name="Normal 2 4 2 26 6" xfId="3372"/>
    <cellStyle name="Normal 2 4 2 26 7" xfId="3373"/>
    <cellStyle name="Normal 2 4 2 26 8" xfId="3374"/>
    <cellStyle name="Normal 2 4 2 26 9" xfId="3375"/>
    <cellStyle name="Normal 2 4 2 27" xfId="3376"/>
    <cellStyle name="Normal 2 4 2 27 10" xfId="3377"/>
    <cellStyle name="Normal 2 4 2 27 11" xfId="3378"/>
    <cellStyle name="Normal 2 4 2 27 12" xfId="3379"/>
    <cellStyle name="Normal 2 4 2 27 13" xfId="3380"/>
    <cellStyle name="Normal 2 4 2 27 14" xfId="3381"/>
    <cellStyle name="Normal 2 4 2 27 2" xfId="3382"/>
    <cellStyle name="Normal 2 4 2 27 3" xfId="3383"/>
    <cellStyle name="Normal 2 4 2 27 4" xfId="3384"/>
    <cellStyle name="Normal 2 4 2 27 5" xfId="3385"/>
    <cellStyle name="Normal 2 4 2 27 6" xfId="3386"/>
    <cellStyle name="Normal 2 4 2 27 7" xfId="3387"/>
    <cellStyle name="Normal 2 4 2 27 8" xfId="3388"/>
    <cellStyle name="Normal 2 4 2 27 9" xfId="3389"/>
    <cellStyle name="Normal 2 4 2 28" xfId="3390"/>
    <cellStyle name="Normal 2 4 2 28 10" xfId="3391"/>
    <cellStyle name="Normal 2 4 2 28 11" xfId="3392"/>
    <cellStyle name="Normal 2 4 2 28 12" xfId="3393"/>
    <cellStyle name="Normal 2 4 2 28 13" xfId="3394"/>
    <cellStyle name="Normal 2 4 2 28 14" xfId="3395"/>
    <cellStyle name="Normal 2 4 2 28 2" xfId="3396"/>
    <cellStyle name="Normal 2 4 2 28 3" xfId="3397"/>
    <cellStyle name="Normal 2 4 2 28 4" xfId="3398"/>
    <cellStyle name="Normal 2 4 2 28 5" xfId="3399"/>
    <cellStyle name="Normal 2 4 2 28 6" xfId="3400"/>
    <cellStyle name="Normal 2 4 2 28 7" xfId="3401"/>
    <cellStyle name="Normal 2 4 2 28 8" xfId="3402"/>
    <cellStyle name="Normal 2 4 2 28 9" xfId="3403"/>
    <cellStyle name="Normal 2 4 2 29" xfId="3404"/>
    <cellStyle name="Normal 2 4 2 29 10" xfId="3405"/>
    <cellStyle name="Normal 2 4 2 29 11" xfId="3406"/>
    <cellStyle name="Normal 2 4 2 29 12" xfId="3407"/>
    <cellStyle name="Normal 2 4 2 29 13" xfId="3408"/>
    <cellStyle name="Normal 2 4 2 29 14" xfId="3409"/>
    <cellStyle name="Normal 2 4 2 29 2" xfId="3410"/>
    <cellStyle name="Normal 2 4 2 29 3" xfId="3411"/>
    <cellStyle name="Normal 2 4 2 29 4" xfId="3412"/>
    <cellStyle name="Normal 2 4 2 29 5" xfId="3413"/>
    <cellStyle name="Normal 2 4 2 29 6" xfId="3414"/>
    <cellStyle name="Normal 2 4 2 29 7" xfId="3415"/>
    <cellStyle name="Normal 2 4 2 29 8" xfId="3416"/>
    <cellStyle name="Normal 2 4 2 29 9" xfId="3417"/>
    <cellStyle name="Normal 2 4 2 3" xfId="3418"/>
    <cellStyle name="Normal 2 4 2 3 2" xfId="3419"/>
    <cellStyle name="Normal 2 4 2 30" xfId="3420"/>
    <cellStyle name="Normal 2 4 2 30 10" xfId="3421"/>
    <cellStyle name="Normal 2 4 2 30 11" xfId="3422"/>
    <cellStyle name="Normal 2 4 2 30 12" xfId="3423"/>
    <cellStyle name="Normal 2 4 2 30 13" xfId="3424"/>
    <cellStyle name="Normal 2 4 2 30 14" xfId="3425"/>
    <cellStyle name="Normal 2 4 2 30 2" xfId="3426"/>
    <cellStyle name="Normal 2 4 2 30 3" xfId="3427"/>
    <cellStyle name="Normal 2 4 2 30 4" xfId="3428"/>
    <cellStyle name="Normal 2 4 2 30 5" xfId="3429"/>
    <cellStyle name="Normal 2 4 2 30 6" xfId="3430"/>
    <cellStyle name="Normal 2 4 2 30 7" xfId="3431"/>
    <cellStyle name="Normal 2 4 2 30 8" xfId="3432"/>
    <cellStyle name="Normal 2 4 2 30 9" xfId="3433"/>
    <cellStyle name="Normal 2 4 2 31" xfId="3434"/>
    <cellStyle name="Normal 2 4 2 31 10" xfId="3435"/>
    <cellStyle name="Normal 2 4 2 31 11" xfId="3436"/>
    <cellStyle name="Normal 2 4 2 31 12" xfId="3437"/>
    <cellStyle name="Normal 2 4 2 31 13" xfId="3438"/>
    <cellStyle name="Normal 2 4 2 31 14" xfId="3439"/>
    <cellStyle name="Normal 2 4 2 31 2" xfId="3440"/>
    <cellStyle name="Normal 2 4 2 31 3" xfId="3441"/>
    <cellStyle name="Normal 2 4 2 31 4" xfId="3442"/>
    <cellStyle name="Normal 2 4 2 31 5" xfId="3443"/>
    <cellStyle name="Normal 2 4 2 31 6" xfId="3444"/>
    <cellStyle name="Normal 2 4 2 31 7" xfId="3445"/>
    <cellStyle name="Normal 2 4 2 31 8" xfId="3446"/>
    <cellStyle name="Normal 2 4 2 31 9" xfId="3447"/>
    <cellStyle name="Normal 2 4 2 32" xfId="3448"/>
    <cellStyle name="Normal 2 4 2 33" xfId="3449"/>
    <cellStyle name="Normal 2 4 2 34" xfId="3450"/>
    <cellStyle name="Normal 2 4 2 35" xfId="3451"/>
    <cellStyle name="Normal 2 4 2 36" xfId="3452"/>
    <cellStyle name="Normal 2 4 2 37" xfId="3453"/>
    <cellStyle name="Normal 2 4 2 38" xfId="3454"/>
    <cellStyle name="Normal 2 4 2 39" xfId="3455"/>
    <cellStyle name="Normal 2 4 2 4" xfId="3456"/>
    <cellStyle name="Normal 2 4 2 4 2" xfId="3457"/>
    <cellStyle name="Normal 2 4 2 40" xfId="3458"/>
    <cellStyle name="Normal 2 4 2 41" xfId="3459"/>
    <cellStyle name="Normal 2 4 2 42" xfId="3460"/>
    <cellStyle name="Normal 2 4 2 43" xfId="3461"/>
    <cellStyle name="Normal 2 4 2 44" xfId="3462"/>
    <cellStyle name="Normal 2 4 2 45" xfId="3463"/>
    <cellStyle name="Normal 2 4 2 46" xfId="20705"/>
    <cellStyle name="Normal 2 4 2 5" xfId="3464"/>
    <cellStyle name="Normal 2 4 2 5 2" xfId="3465"/>
    <cellStyle name="Normal 2 4 2 6" xfId="3466"/>
    <cellStyle name="Normal 2 4 2 6 2" xfId="3467"/>
    <cellStyle name="Normal 2 4 2 7" xfId="3468"/>
    <cellStyle name="Normal 2 4 2 7 2" xfId="3469"/>
    <cellStyle name="Normal 2 4 2 8" xfId="3470"/>
    <cellStyle name="Normal 2 4 2 9" xfId="3471"/>
    <cellStyle name="Normal 2 4 20" xfId="3472"/>
    <cellStyle name="Normal 2 4 20 10" xfId="3473"/>
    <cellStyle name="Normal 2 4 20 11" xfId="3474"/>
    <cellStyle name="Normal 2 4 20 12" xfId="3475"/>
    <cellStyle name="Normal 2 4 20 13" xfId="3476"/>
    <cellStyle name="Normal 2 4 20 14" xfId="3477"/>
    <cellStyle name="Normal 2 4 20 2" xfId="3478"/>
    <cellStyle name="Normal 2 4 20 3" xfId="3479"/>
    <cellStyle name="Normal 2 4 20 4" xfId="3480"/>
    <cellStyle name="Normal 2 4 20 5" xfId="3481"/>
    <cellStyle name="Normal 2 4 20 6" xfId="3482"/>
    <cellStyle name="Normal 2 4 20 7" xfId="3483"/>
    <cellStyle name="Normal 2 4 20 8" xfId="3484"/>
    <cellStyle name="Normal 2 4 20 9" xfId="3485"/>
    <cellStyle name="Normal 2 4 21" xfId="20704"/>
    <cellStyle name="Normal 2 4 3" xfId="3486"/>
    <cellStyle name="Normal 2 4 3 10" xfId="3487"/>
    <cellStyle name="Normal 2 4 3 11" xfId="3488"/>
    <cellStyle name="Normal 2 4 3 11 2" xfId="3489"/>
    <cellStyle name="Normal 2 4 3 11 2 10" xfId="3490"/>
    <cellStyle name="Normal 2 4 3 11 2 11" xfId="3491"/>
    <cellStyle name="Normal 2 4 3 11 2 12" xfId="3492"/>
    <cellStyle name="Normal 2 4 3 11 2 13" xfId="3493"/>
    <cellStyle name="Normal 2 4 3 11 2 14" xfId="3494"/>
    <cellStyle name="Normal 2 4 3 11 2 2" xfId="3495"/>
    <cellStyle name="Normal 2 4 3 11 2 3" xfId="3496"/>
    <cellStyle name="Normal 2 4 3 11 2 4" xfId="3497"/>
    <cellStyle name="Normal 2 4 3 11 2 5" xfId="3498"/>
    <cellStyle name="Normal 2 4 3 11 2 6" xfId="3499"/>
    <cellStyle name="Normal 2 4 3 11 2 7" xfId="3500"/>
    <cellStyle name="Normal 2 4 3 11 2 8" xfId="3501"/>
    <cellStyle name="Normal 2 4 3 11 2 9" xfId="3502"/>
    <cellStyle name="Normal 2 4 3 11 3" xfId="3503"/>
    <cellStyle name="Normal 2 4 3 11 3 10" xfId="3504"/>
    <cellStyle name="Normal 2 4 3 11 3 11" xfId="3505"/>
    <cellStyle name="Normal 2 4 3 11 3 12" xfId="3506"/>
    <cellStyle name="Normal 2 4 3 11 3 13" xfId="3507"/>
    <cellStyle name="Normal 2 4 3 11 3 14" xfId="3508"/>
    <cellStyle name="Normal 2 4 3 11 3 2" xfId="3509"/>
    <cellStyle name="Normal 2 4 3 11 3 3" xfId="3510"/>
    <cellStyle name="Normal 2 4 3 11 3 4" xfId="3511"/>
    <cellStyle name="Normal 2 4 3 11 3 5" xfId="3512"/>
    <cellStyle name="Normal 2 4 3 11 3 6" xfId="3513"/>
    <cellStyle name="Normal 2 4 3 11 3 7" xfId="3514"/>
    <cellStyle name="Normal 2 4 3 11 3 8" xfId="3515"/>
    <cellStyle name="Normal 2 4 3 11 3 9" xfId="3516"/>
    <cellStyle name="Normal 2 4 3 11 4" xfId="3517"/>
    <cellStyle name="Normal 2 4 3 11 4 10" xfId="3518"/>
    <cellStyle name="Normal 2 4 3 11 4 11" xfId="3519"/>
    <cellStyle name="Normal 2 4 3 11 4 12" xfId="3520"/>
    <cellStyle name="Normal 2 4 3 11 4 13" xfId="3521"/>
    <cellStyle name="Normal 2 4 3 11 4 14" xfId="3522"/>
    <cellStyle name="Normal 2 4 3 11 4 2" xfId="3523"/>
    <cellStyle name="Normal 2 4 3 11 4 3" xfId="3524"/>
    <cellStyle name="Normal 2 4 3 11 4 4" xfId="3525"/>
    <cellStyle name="Normal 2 4 3 11 4 5" xfId="3526"/>
    <cellStyle name="Normal 2 4 3 11 4 6" xfId="3527"/>
    <cellStyle name="Normal 2 4 3 11 4 7" xfId="3528"/>
    <cellStyle name="Normal 2 4 3 11 4 8" xfId="3529"/>
    <cellStyle name="Normal 2 4 3 11 4 9" xfId="3530"/>
    <cellStyle name="Normal 2 4 3 12" xfId="3531"/>
    <cellStyle name="Normal 2 4 3 12 10" xfId="3532"/>
    <cellStyle name="Normal 2 4 3 12 11" xfId="3533"/>
    <cellStyle name="Normal 2 4 3 12 12" xfId="3534"/>
    <cellStyle name="Normal 2 4 3 12 13" xfId="3535"/>
    <cellStyle name="Normal 2 4 3 12 14" xfId="3536"/>
    <cellStyle name="Normal 2 4 3 12 2" xfId="3537"/>
    <cellStyle name="Normal 2 4 3 12 3" xfId="3538"/>
    <cellStyle name="Normal 2 4 3 12 4" xfId="3539"/>
    <cellStyle name="Normal 2 4 3 12 5" xfId="3540"/>
    <cellStyle name="Normal 2 4 3 12 6" xfId="3541"/>
    <cellStyle name="Normal 2 4 3 12 7" xfId="3542"/>
    <cellStyle name="Normal 2 4 3 12 8" xfId="3543"/>
    <cellStyle name="Normal 2 4 3 12 9" xfId="3544"/>
    <cellStyle name="Normal 2 4 3 13" xfId="3545"/>
    <cellStyle name="Normal 2 4 3 14" xfId="3546"/>
    <cellStyle name="Normal 2 4 3 15" xfId="3547"/>
    <cellStyle name="Normal 2 4 3 16" xfId="3548"/>
    <cellStyle name="Normal 2 4 3 17" xfId="3549"/>
    <cellStyle name="Normal 2 4 3 18" xfId="3550"/>
    <cellStyle name="Normal 2 4 3 19" xfId="3551"/>
    <cellStyle name="Normal 2 4 3 2" xfId="3552"/>
    <cellStyle name="Normal 2 4 3 2 2" xfId="3553"/>
    <cellStyle name="Normal 2 4 3 2 2 2" xfId="3554"/>
    <cellStyle name="Normal 2 4 3 2 2 2 2" xfId="3555"/>
    <cellStyle name="Normal 2 4 3 2 2 2 3" xfId="3556"/>
    <cellStyle name="Normal 2 4 3 2 2 2 4" xfId="3557"/>
    <cellStyle name="Normal 2 4 3 2 2 3" xfId="3558"/>
    <cellStyle name="Normal 2 4 3 2 2 4" xfId="3559"/>
    <cellStyle name="Normal 2 4 3 2 2 5" xfId="3560"/>
    <cellStyle name="Normal 2 4 3 2 3" xfId="3561"/>
    <cellStyle name="Normal 2 4 3 2 3 2" xfId="3562"/>
    <cellStyle name="Normal 2 4 3 2 3 3" xfId="3563"/>
    <cellStyle name="Normal 2 4 3 2 3 4" xfId="3564"/>
    <cellStyle name="Normal 2 4 3 2 4" xfId="3565"/>
    <cellStyle name="Normal 2 4 3 2 5" xfId="3566"/>
    <cellStyle name="Normal 2 4 3 2 6" xfId="3567"/>
    <cellStyle name="Normal 2 4 3 20" xfId="3568"/>
    <cellStyle name="Normal 2 4 3 21" xfId="3569"/>
    <cellStyle name="Normal 2 4 3 22" xfId="3570"/>
    <cellStyle name="Normal 2 4 3 23" xfId="3571"/>
    <cellStyle name="Normal 2 4 3 24" xfId="3572"/>
    <cellStyle name="Normal 2 4 3 25" xfId="3573"/>
    <cellStyle name="Normal 2 4 3 26" xfId="3574"/>
    <cellStyle name="Normal 2 4 3 27" xfId="3575"/>
    <cellStyle name="Normal 2 4 3 28" xfId="3576"/>
    <cellStyle name="Normal 2 4 3 3" xfId="3577"/>
    <cellStyle name="Normal 2 4 3 4" xfId="3578"/>
    <cellStyle name="Normal 2 4 3 5" xfId="3579"/>
    <cellStyle name="Normal 2 4 3 6" xfId="3580"/>
    <cellStyle name="Normal 2 4 3 7" xfId="3581"/>
    <cellStyle name="Normal 2 4 3 8" xfId="3582"/>
    <cellStyle name="Normal 2 4 3 9" xfId="3583"/>
    <cellStyle name="Normal 2 4 4" xfId="3584"/>
    <cellStyle name="Normal 2 4 4 10" xfId="3585"/>
    <cellStyle name="Normal 2 4 4 11" xfId="3586"/>
    <cellStyle name="Normal 2 4 4 12" xfId="3587"/>
    <cellStyle name="Normal 2 4 4 13" xfId="3588"/>
    <cellStyle name="Normal 2 4 4 14" xfId="3589"/>
    <cellStyle name="Normal 2 4 4 15" xfId="3590"/>
    <cellStyle name="Normal 2 4 4 16" xfId="3591"/>
    <cellStyle name="Normal 2 4 4 17" xfId="3592"/>
    <cellStyle name="Normal 2 4 4 18" xfId="3593"/>
    <cellStyle name="Normal 2 4 4 19" xfId="3594"/>
    <cellStyle name="Normal 2 4 4 2" xfId="3595"/>
    <cellStyle name="Normal 2 4 4 2 2" xfId="3596"/>
    <cellStyle name="Normal 2 4 4 2 2 10" xfId="3597"/>
    <cellStyle name="Normal 2 4 4 2 2 11" xfId="3598"/>
    <cellStyle name="Normal 2 4 4 2 2 12" xfId="3599"/>
    <cellStyle name="Normal 2 4 4 2 2 13" xfId="3600"/>
    <cellStyle name="Normal 2 4 4 2 2 14" xfId="3601"/>
    <cellStyle name="Normal 2 4 4 2 2 15" xfId="3602"/>
    <cellStyle name="Normal 2 4 4 2 2 16" xfId="3603"/>
    <cellStyle name="Normal 2 4 4 2 2 17" xfId="3604"/>
    <cellStyle name="Normal 2 4 4 2 2 2" xfId="3605"/>
    <cellStyle name="Normal 2 4 4 2 2 3" xfId="3606"/>
    <cellStyle name="Normal 2 4 4 2 2 4" xfId="3607"/>
    <cellStyle name="Normal 2 4 4 2 2 5" xfId="3608"/>
    <cellStyle name="Normal 2 4 4 2 2 6" xfId="3609"/>
    <cellStyle name="Normal 2 4 4 2 2 7" xfId="3610"/>
    <cellStyle name="Normal 2 4 4 2 2 8" xfId="3611"/>
    <cellStyle name="Normal 2 4 4 2 2 9" xfId="3612"/>
    <cellStyle name="Normal 2 4 4 2 3" xfId="3613"/>
    <cellStyle name="Normal 2 4 4 2 4" xfId="3614"/>
    <cellStyle name="Normal 2 4 4 2 4 10" xfId="3615"/>
    <cellStyle name="Normal 2 4 4 2 4 11" xfId="3616"/>
    <cellStyle name="Normal 2 4 4 2 4 12" xfId="3617"/>
    <cellStyle name="Normal 2 4 4 2 4 13" xfId="3618"/>
    <cellStyle name="Normal 2 4 4 2 4 14" xfId="3619"/>
    <cellStyle name="Normal 2 4 4 2 4 2" xfId="3620"/>
    <cellStyle name="Normal 2 4 4 2 4 3" xfId="3621"/>
    <cellStyle name="Normal 2 4 4 2 4 4" xfId="3622"/>
    <cellStyle name="Normal 2 4 4 2 4 5" xfId="3623"/>
    <cellStyle name="Normal 2 4 4 2 4 6" xfId="3624"/>
    <cellStyle name="Normal 2 4 4 2 4 7" xfId="3625"/>
    <cellStyle name="Normal 2 4 4 2 4 8" xfId="3626"/>
    <cellStyle name="Normal 2 4 4 2 4 9" xfId="3627"/>
    <cellStyle name="Normal 2 4 4 2 5" xfId="3628"/>
    <cellStyle name="Normal 2 4 4 2 5 10" xfId="3629"/>
    <cellStyle name="Normal 2 4 4 2 5 11" xfId="3630"/>
    <cellStyle name="Normal 2 4 4 2 5 12" xfId="3631"/>
    <cellStyle name="Normal 2 4 4 2 5 13" xfId="3632"/>
    <cellStyle name="Normal 2 4 4 2 5 14" xfId="3633"/>
    <cellStyle name="Normal 2 4 4 2 5 2" xfId="3634"/>
    <cellStyle name="Normal 2 4 4 2 5 3" xfId="3635"/>
    <cellStyle name="Normal 2 4 4 2 5 4" xfId="3636"/>
    <cellStyle name="Normal 2 4 4 2 5 5" xfId="3637"/>
    <cellStyle name="Normal 2 4 4 2 5 6" xfId="3638"/>
    <cellStyle name="Normal 2 4 4 2 5 7" xfId="3639"/>
    <cellStyle name="Normal 2 4 4 2 5 8" xfId="3640"/>
    <cellStyle name="Normal 2 4 4 2 5 9" xfId="3641"/>
    <cellStyle name="Normal 2 4 4 3" xfId="3642"/>
    <cellStyle name="Normal 2 4 4 3 2" xfId="3643"/>
    <cellStyle name="Normal 2 4 4 3 2 10" xfId="3644"/>
    <cellStyle name="Normal 2 4 4 3 2 11" xfId="3645"/>
    <cellStyle name="Normal 2 4 4 3 2 12" xfId="3646"/>
    <cellStyle name="Normal 2 4 4 3 2 13" xfId="3647"/>
    <cellStyle name="Normal 2 4 4 3 2 14" xfId="3648"/>
    <cellStyle name="Normal 2 4 4 3 2 2" xfId="3649"/>
    <cellStyle name="Normal 2 4 4 3 2 3" xfId="3650"/>
    <cellStyle name="Normal 2 4 4 3 2 4" xfId="3651"/>
    <cellStyle name="Normal 2 4 4 3 2 5" xfId="3652"/>
    <cellStyle name="Normal 2 4 4 3 2 6" xfId="3653"/>
    <cellStyle name="Normal 2 4 4 3 2 7" xfId="3654"/>
    <cellStyle name="Normal 2 4 4 3 2 8" xfId="3655"/>
    <cellStyle name="Normal 2 4 4 3 2 9" xfId="3656"/>
    <cellStyle name="Normal 2 4 4 3 3" xfId="3657"/>
    <cellStyle name="Normal 2 4 4 3 3 10" xfId="3658"/>
    <cellStyle name="Normal 2 4 4 3 3 11" xfId="3659"/>
    <cellStyle name="Normal 2 4 4 3 3 12" xfId="3660"/>
    <cellStyle name="Normal 2 4 4 3 3 13" xfId="3661"/>
    <cellStyle name="Normal 2 4 4 3 3 14" xfId="3662"/>
    <cellStyle name="Normal 2 4 4 3 3 2" xfId="3663"/>
    <cellStyle name="Normal 2 4 4 3 3 3" xfId="3664"/>
    <cellStyle name="Normal 2 4 4 3 3 4" xfId="3665"/>
    <cellStyle name="Normal 2 4 4 3 3 5" xfId="3666"/>
    <cellStyle name="Normal 2 4 4 3 3 6" xfId="3667"/>
    <cellStyle name="Normal 2 4 4 3 3 7" xfId="3668"/>
    <cellStyle name="Normal 2 4 4 3 3 8" xfId="3669"/>
    <cellStyle name="Normal 2 4 4 3 3 9" xfId="3670"/>
    <cellStyle name="Normal 2 4 4 3 4" xfId="3671"/>
    <cellStyle name="Normal 2 4 4 3 4 10" xfId="3672"/>
    <cellStyle name="Normal 2 4 4 3 4 11" xfId="3673"/>
    <cellStyle name="Normal 2 4 4 3 4 12" xfId="3674"/>
    <cellStyle name="Normal 2 4 4 3 4 13" xfId="3675"/>
    <cellStyle name="Normal 2 4 4 3 4 14" xfId="3676"/>
    <cellStyle name="Normal 2 4 4 3 4 2" xfId="3677"/>
    <cellStyle name="Normal 2 4 4 3 4 3" xfId="3678"/>
    <cellStyle name="Normal 2 4 4 3 4 4" xfId="3679"/>
    <cellStyle name="Normal 2 4 4 3 4 5" xfId="3680"/>
    <cellStyle name="Normal 2 4 4 3 4 6" xfId="3681"/>
    <cellStyle name="Normal 2 4 4 3 4 7" xfId="3682"/>
    <cellStyle name="Normal 2 4 4 3 4 8" xfId="3683"/>
    <cellStyle name="Normal 2 4 4 3 4 9" xfId="3684"/>
    <cellStyle name="Normal 2 4 4 4" xfId="3685"/>
    <cellStyle name="Normal 2 4 4 5" xfId="3686"/>
    <cellStyle name="Normal 2 4 4 6" xfId="3687"/>
    <cellStyle name="Normal 2 4 4 7" xfId="3688"/>
    <cellStyle name="Normal 2 4 4 8" xfId="3689"/>
    <cellStyle name="Normal 2 4 4 9" xfId="3690"/>
    <cellStyle name="Normal 2 4 5" xfId="3691"/>
    <cellStyle name="Normal 2 4 5 10" xfId="3692"/>
    <cellStyle name="Normal 2 4 5 11" xfId="3693"/>
    <cellStyle name="Normal 2 4 5 12" xfId="3694"/>
    <cellStyle name="Normal 2 4 5 13" xfId="3695"/>
    <cellStyle name="Normal 2 4 5 14" xfId="3696"/>
    <cellStyle name="Normal 2 4 5 15" xfId="3697"/>
    <cellStyle name="Normal 2 4 5 16" xfId="3698"/>
    <cellStyle name="Normal 2 4 5 17" xfId="3699"/>
    <cellStyle name="Normal 2 4 5 18" xfId="3700"/>
    <cellStyle name="Normal 2 4 5 19" xfId="3701"/>
    <cellStyle name="Normal 2 4 5 2" xfId="3702"/>
    <cellStyle name="Normal 2 4 5 2 2" xfId="3703"/>
    <cellStyle name="Normal 2 4 5 2 2 10" xfId="3704"/>
    <cellStyle name="Normal 2 4 5 2 2 11" xfId="3705"/>
    <cellStyle name="Normal 2 4 5 2 2 12" xfId="3706"/>
    <cellStyle name="Normal 2 4 5 2 2 13" xfId="3707"/>
    <cellStyle name="Normal 2 4 5 2 2 14" xfId="3708"/>
    <cellStyle name="Normal 2 4 5 2 2 15" xfId="3709"/>
    <cellStyle name="Normal 2 4 5 2 2 16" xfId="3710"/>
    <cellStyle name="Normal 2 4 5 2 2 17" xfId="3711"/>
    <cellStyle name="Normal 2 4 5 2 2 2" xfId="3712"/>
    <cellStyle name="Normal 2 4 5 2 2 3" xfId="3713"/>
    <cellStyle name="Normal 2 4 5 2 2 4" xfId="3714"/>
    <cellStyle name="Normal 2 4 5 2 2 5" xfId="3715"/>
    <cellStyle name="Normal 2 4 5 2 2 6" xfId="3716"/>
    <cellStyle name="Normal 2 4 5 2 2 7" xfId="3717"/>
    <cellStyle name="Normal 2 4 5 2 2 8" xfId="3718"/>
    <cellStyle name="Normal 2 4 5 2 2 9" xfId="3719"/>
    <cellStyle name="Normal 2 4 5 2 3" xfId="3720"/>
    <cellStyle name="Normal 2 4 5 2 4" xfId="3721"/>
    <cellStyle name="Normal 2 4 5 2 4 10" xfId="3722"/>
    <cellStyle name="Normal 2 4 5 2 4 11" xfId="3723"/>
    <cellStyle name="Normal 2 4 5 2 4 12" xfId="3724"/>
    <cellStyle name="Normal 2 4 5 2 4 13" xfId="3725"/>
    <cellStyle name="Normal 2 4 5 2 4 14" xfId="3726"/>
    <cellStyle name="Normal 2 4 5 2 4 2" xfId="3727"/>
    <cellStyle name="Normal 2 4 5 2 4 3" xfId="3728"/>
    <cellStyle name="Normal 2 4 5 2 4 4" xfId="3729"/>
    <cellStyle name="Normal 2 4 5 2 4 5" xfId="3730"/>
    <cellStyle name="Normal 2 4 5 2 4 6" xfId="3731"/>
    <cellStyle name="Normal 2 4 5 2 4 7" xfId="3732"/>
    <cellStyle name="Normal 2 4 5 2 4 8" xfId="3733"/>
    <cellStyle name="Normal 2 4 5 2 4 9" xfId="3734"/>
    <cellStyle name="Normal 2 4 5 2 5" xfId="3735"/>
    <cellStyle name="Normal 2 4 5 2 5 10" xfId="3736"/>
    <cellStyle name="Normal 2 4 5 2 5 11" xfId="3737"/>
    <cellStyle name="Normal 2 4 5 2 5 12" xfId="3738"/>
    <cellStyle name="Normal 2 4 5 2 5 13" xfId="3739"/>
    <cellStyle name="Normal 2 4 5 2 5 14" xfId="3740"/>
    <cellStyle name="Normal 2 4 5 2 5 2" xfId="3741"/>
    <cellStyle name="Normal 2 4 5 2 5 3" xfId="3742"/>
    <cellStyle name="Normal 2 4 5 2 5 4" xfId="3743"/>
    <cellStyle name="Normal 2 4 5 2 5 5" xfId="3744"/>
    <cellStyle name="Normal 2 4 5 2 5 6" xfId="3745"/>
    <cellStyle name="Normal 2 4 5 2 5 7" xfId="3746"/>
    <cellStyle name="Normal 2 4 5 2 5 8" xfId="3747"/>
    <cellStyle name="Normal 2 4 5 2 5 9" xfId="3748"/>
    <cellStyle name="Normal 2 4 5 3" xfId="3749"/>
    <cellStyle name="Normal 2 4 5 3 2" xfId="3750"/>
    <cellStyle name="Normal 2 4 5 3 2 10" xfId="3751"/>
    <cellStyle name="Normal 2 4 5 3 2 11" xfId="3752"/>
    <cellStyle name="Normal 2 4 5 3 2 12" xfId="3753"/>
    <cellStyle name="Normal 2 4 5 3 2 13" xfId="3754"/>
    <cellStyle name="Normal 2 4 5 3 2 14" xfId="3755"/>
    <cellStyle name="Normal 2 4 5 3 2 2" xfId="3756"/>
    <cellStyle name="Normal 2 4 5 3 2 3" xfId="3757"/>
    <cellStyle name="Normal 2 4 5 3 2 4" xfId="3758"/>
    <cellStyle name="Normal 2 4 5 3 2 5" xfId="3759"/>
    <cellStyle name="Normal 2 4 5 3 2 6" xfId="3760"/>
    <cellStyle name="Normal 2 4 5 3 2 7" xfId="3761"/>
    <cellStyle name="Normal 2 4 5 3 2 8" xfId="3762"/>
    <cellStyle name="Normal 2 4 5 3 2 9" xfId="3763"/>
    <cellStyle name="Normal 2 4 5 3 3" xfId="3764"/>
    <cellStyle name="Normal 2 4 5 3 3 10" xfId="3765"/>
    <cellStyle name="Normal 2 4 5 3 3 11" xfId="3766"/>
    <cellStyle name="Normal 2 4 5 3 3 12" xfId="3767"/>
    <cellStyle name="Normal 2 4 5 3 3 13" xfId="3768"/>
    <cellStyle name="Normal 2 4 5 3 3 14" xfId="3769"/>
    <cellStyle name="Normal 2 4 5 3 3 2" xfId="3770"/>
    <cellStyle name="Normal 2 4 5 3 3 3" xfId="3771"/>
    <cellStyle name="Normal 2 4 5 3 3 4" xfId="3772"/>
    <cellStyle name="Normal 2 4 5 3 3 5" xfId="3773"/>
    <cellStyle name="Normal 2 4 5 3 3 6" xfId="3774"/>
    <cellStyle name="Normal 2 4 5 3 3 7" xfId="3775"/>
    <cellStyle name="Normal 2 4 5 3 3 8" xfId="3776"/>
    <cellStyle name="Normal 2 4 5 3 3 9" xfId="3777"/>
    <cellStyle name="Normal 2 4 5 3 4" xfId="3778"/>
    <cellStyle name="Normal 2 4 5 3 4 10" xfId="3779"/>
    <cellStyle name="Normal 2 4 5 3 4 11" xfId="3780"/>
    <cellStyle name="Normal 2 4 5 3 4 12" xfId="3781"/>
    <cellStyle name="Normal 2 4 5 3 4 13" xfId="3782"/>
    <cellStyle name="Normal 2 4 5 3 4 14" xfId="3783"/>
    <cellStyle name="Normal 2 4 5 3 4 2" xfId="3784"/>
    <cellStyle name="Normal 2 4 5 3 4 3" xfId="3785"/>
    <cellStyle name="Normal 2 4 5 3 4 4" xfId="3786"/>
    <cellStyle name="Normal 2 4 5 3 4 5" xfId="3787"/>
    <cellStyle name="Normal 2 4 5 3 4 6" xfId="3788"/>
    <cellStyle name="Normal 2 4 5 3 4 7" xfId="3789"/>
    <cellStyle name="Normal 2 4 5 3 4 8" xfId="3790"/>
    <cellStyle name="Normal 2 4 5 3 4 9" xfId="3791"/>
    <cellStyle name="Normal 2 4 5 4" xfId="3792"/>
    <cellStyle name="Normal 2 4 5 5" xfId="3793"/>
    <cellStyle name="Normal 2 4 5 6" xfId="3794"/>
    <cellStyle name="Normal 2 4 5 7" xfId="3795"/>
    <cellStyle name="Normal 2 4 5 8" xfId="3796"/>
    <cellStyle name="Normal 2 4 5 9" xfId="3797"/>
    <cellStyle name="Normal 2 4 6" xfId="3798"/>
    <cellStyle name="Normal 2 4 7" xfId="3799"/>
    <cellStyle name="Normal 2 4 8" xfId="3800"/>
    <cellStyle name="Normal 2 4 9" xfId="3801"/>
    <cellStyle name="Normal 2 40" xfId="3802"/>
    <cellStyle name="Normal 2 41" xfId="3803"/>
    <cellStyle name="Normal 2 42" xfId="3804"/>
    <cellStyle name="Normal 2 43" xfId="3805"/>
    <cellStyle name="Normal 2 44" xfId="3806"/>
    <cellStyle name="Normal 2 45" xfId="3807"/>
    <cellStyle name="Normal 2 46" xfId="3808"/>
    <cellStyle name="Normal 2 47" xfId="3809"/>
    <cellStyle name="Normal 2 48" xfId="3810"/>
    <cellStyle name="Normal 2 49" xfId="3811"/>
    <cellStyle name="Normal 2 49 10" xfId="3812"/>
    <cellStyle name="Normal 2 49 10 10" xfId="3813"/>
    <cellStyle name="Normal 2 49 10 11" xfId="3814"/>
    <cellStyle name="Normal 2 49 10 12" xfId="3815"/>
    <cellStyle name="Normal 2 49 10 13" xfId="3816"/>
    <cellStyle name="Normal 2 49 10 14" xfId="3817"/>
    <cellStyle name="Normal 2 49 10 2" xfId="3818"/>
    <cellStyle name="Normal 2 49 10 3" xfId="3819"/>
    <cellStyle name="Normal 2 49 10 4" xfId="3820"/>
    <cellStyle name="Normal 2 49 10 5" xfId="3821"/>
    <cellStyle name="Normal 2 49 10 6" xfId="3822"/>
    <cellStyle name="Normal 2 49 10 7" xfId="3823"/>
    <cellStyle name="Normal 2 49 10 8" xfId="3824"/>
    <cellStyle name="Normal 2 49 10 9" xfId="3825"/>
    <cellStyle name="Normal 2 49 11" xfId="3826"/>
    <cellStyle name="Normal 2 49 12" xfId="3827"/>
    <cellStyle name="Normal 2 49 13" xfId="3828"/>
    <cellStyle name="Normal 2 49 14" xfId="3829"/>
    <cellStyle name="Normal 2 49 15" xfId="3830"/>
    <cellStyle name="Normal 2 49 16" xfId="3831"/>
    <cellStyle name="Normal 2 49 17" xfId="3832"/>
    <cellStyle name="Normal 2 49 18" xfId="3833"/>
    <cellStyle name="Normal 2 49 19" xfId="3834"/>
    <cellStyle name="Normal 2 49 2" xfId="3835"/>
    <cellStyle name="Normal 2 49 2 10" xfId="3836"/>
    <cellStyle name="Normal 2 49 2 11" xfId="3837"/>
    <cellStyle name="Normal 2 49 2 12" xfId="3838"/>
    <cellStyle name="Normal 2 49 2 13" xfId="3839"/>
    <cellStyle name="Normal 2 49 2 14" xfId="3840"/>
    <cellStyle name="Normal 2 49 2 15" xfId="3841"/>
    <cellStyle name="Normal 2 49 2 2" xfId="3842"/>
    <cellStyle name="Normal 2 49 2 2 10" xfId="3843"/>
    <cellStyle name="Normal 2 49 2 2 11" xfId="3844"/>
    <cellStyle name="Normal 2 49 2 2 12" xfId="3845"/>
    <cellStyle name="Normal 2 49 2 2 13" xfId="3846"/>
    <cellStyle name="Normal 2 49 2 2 14" xfId="3847"/>
    <cellStyle name="Normal 2 49 2 2 2" xfId="3848"/>
    <cellStyle name="Normal 2 49 2 2 3" xfId="3849"/>
    <cellStyle name="Normal 2 49 2 2 4" xfId="3850"/>
    <cellStyle name="Normal 2 49 2 2 5" xfId="3851"/>
    <cellStyle name="Normal 2 49 2 2 6" xfId="3852"/>
    <cellStyle name="Normal 2 49 2 2 7" xfId="3853"/>
    <cellStyle name="Normal 2 49 2 2 8" xfId="3854"/>
    <cellStyle name="Normal 2 49 2 2 9" xfId="3855"/>
    <cellStyle name="Normal 2 49 2 3" xfId="3856"/>
    <cellStyle name="Normal 2 49 2 4" xfId="3857"/>
    <cellStyle name="Normal 2 49 2 5" xfId="3858"/>
    <cellStyle name="Normal 2 49 2 6" xfId="3859"/>
    <cellStyle name="Normal 2 49 2 7" xfId="3860"/>
    <cellStyle name="Normal 2 49 2 8" xfId="3861"/>
    <cellStyle name="Normal 2 49 2 9" xfId="3862"/>
    <cellStyle name="Normal 2 49 20" xfId="3863"/>
    <cellStyle name="Normal 2 49 21" xfId="3864"/>
    <cellStyle name="Normal 2 49 22" xfId="3865"/>
    <cellStyle name="Normal 2 49 23" xfId="3866"/>
    <cellStyle name="Normal 2 49 3" xfId="3867"/>
    <cellStyle name="Normal 2 49 3 10" xfId="3868"/>
    <cellStyle name="Normal 2 49 3 11" xfId="3869"/>
    <cellStyle name="Normal 2 49 3 12" xfId="3870"/>
    <cellStyle name="Normal 2 49 3 13" xfId="3871"/>
    <cellStyle name="Normal 2 49 3 14" xfId="3872"/>
    <cellStyle name="Normal 2 49 3 15" xfId="3873"/>
    <cellStyle name="Normal 2 49 3 2" xfId="3874"/>
    <cellStyle name="Normal 2 49 3 2 10" xfId="3875"/>
    <cellStyle name="Normal 2 49 3 2 11" xfId="3876"/>
    <cellStyle name="Normal 2 49 3 2 12" xfId="3877"/>
    <cellStyle name="Normal 2 49 3 2 13" xfId="3878"/>
    <cellStyle name="Normal 2 49 3 2 14" xfId="3879"/>
    <cellStyle name="Normal 2 49 3 2 2" xfId="3880"/>
    <cellStyle name="Normal 2 49 3 2 3" xfId="3881"/>
    <cellStyle name="Normal 2 49 3 2 4" xfId="3882"/>
    <cellStyle name="Normal 2 49 3 2 5" xfId="3883"/>
    <cellStyle name="Normal 2 49 3 2 6" xfId="3884"/>
    <cellStyle name="Normal 2 49 3 2 7" xfId="3885"/>
    <cellStyle name="Normal 2 49 3 2 8" xfId="3886"/>
    <cellStyle name="Normal 2 49 3 2 9" xfId="3887"/>
    <cellStyle name="Normal 2 49 3 3" xfId="3888"/>
    <cellStyle name="Normal 2 49 3 4" xfId="3889"/>
    <cellStyle name="Normal 2 49 3 5" xfId="3890"/>
    <cellStyle name="Normal 2 49 3 6" xfId="3891"/>
    <cellStyle name="Normal 2 49 3 7" xfId="3892"/>
    <cellStyle name="Normal 2 49 3 8" xfId="3893"/>
    <cellStyle name="Normal 2 49 3 9" xfId="3894"/>
    <cellStyle name="Normal 2 49 4" xfId="3895"/>
    <cellStyle name="Normal 2 49 4 10" xfId="3896"/>
    <cellStyle name="Normal 2 49 4 11" xfId="3897"/>
    <cellStyle name="Normal 2 49 4 12" xfId="3898"/>
    <cellStyle name="Normal 2 49 4 13" xfId="3899"/>
    <cellStyle name="Normal 2 49 4 14" xfId="3900"/>
    <cellStyle name="Normal 2 49 4 15" xfId="3901"/>
    <cellStyle name="Normal 2 49 4 2" xfId="3902"/>
    <cellStyle name="Normal 2 49 4 2 10" xfId="3903"/>
    <cellStyle name="Normal 2 49 4 2 11" xfId="3904"/>
    <cellStyle name="Normal 2 49 4 2 12" xfId="3905"/>
    <cellStyle name="Normal 2 49 4 2 13" xfId="3906"/>
    <cellStyle name="Normal 2 49 4 2 14" xfId="3907"/>
    <cellStyle name="Normal 2 49 4 2 2" xfId="3908"/>
    <cellStyle name="Normal 2 49 4 2 3" xfId="3909"/>
    <cellStyle name="Normal 2 49 4 2 4" xfId="3910"/>
    <cellStyle name="Normal 2 49 4 2 5" xfId="3911"/>
    <cellStyle name="Normal 2 49 4 2 6" xfId="3912"/>
    <cellStyle name="Normal 2 49 4 2 7" xfId="3913"/>
    <cellStyle name="Normal 2 49 4 2 8" xfId="3914"/>
    <cellStyle name="Normal 2 49 4 2 9" xfId="3915"/>
    <cellStyle name="Normal 2 49 4 3" xfId="3916"/>
    <cellStyle name="Normal 2 49 4 4" xfId="3917"/>
    <cellStyle name="Normal 2 49 4 5" xfId="3918"/>
    <cellStyle name="Normal 2 49 4 6" xfId="3919"/>
    <cellStyle name="Normal 2 49 4 7" xfId="3920"/>
    <cellStyle name="Normal 2 49 4 8" xfId="3921"/>
    <cellStyle name="Normal 2 49 4 9" xfId="3922"/>
    <cellStyle name="Normal 2 49 5" xfId="3923"/>
    <cellStyle name="Normal 2 49 5 10" xfId="3924"/>
    <cellStyle name="Normal 2 49 5 11" xfId="3925"/>
    <cellStyle name="Normal 2 49 5 12" xfId="3926"/>
    <cellStyle name="Normal 2 49 5 13" xfId="3927"/>
    <cellStyle name="Normal 2 49 5 14" xfId="3928"/>
    <cellStyle name="Normal 2 49 5 2" xfId="3929"/>
    <cellStyle name="Normal 2 49 5 3" xfId="3930"/>
    <cellStyle name="Normal 2 49 5 4" xfId="3931"/>
    <cellStyle name="Normal 2 49 5 5" xfId="3932"/>
    <cellStyle name="Normal 2 49 5 6" xfId="3933"/>
    <cellStyle name="Normal 2 49 5 7" xfId="3934"/>
    <cellStyle name="Normal 2 49 5 8" xfId="3935"/>
    <cellStyle name="Normal 2 49 5 9" xfId="3936"/>
    <cellStyle name="Normal 2 49 6" xfId="3937"/>
    <cellStyle name="Normal 2 49 6 10" xfId="3938"/>
    <cellStyle name="Normal 2 49 6 11" xfId="3939"/>
    <cellStyle name="Normal 2 49 6 12" xfId="3940"/>
    <cellStyle name="Normal 2 49 6 13" xfId="3941"/>
    <cellStyle name="Normal 2 49 6 14" xfId="3942"/>
    <cellStyle name="Normal 2 49 6 2" xfId="3943"/>
    <cellStyle name="Normal 2 49 6 3" xfId="3944"/>
    <cellStyle name="Normal 2 49 6 4" xfId="3945"/>
    <cellStyle name="Normal 2 49 6 5" xfId="3946"/>
    <cellStyle name="Normal 2 49 6 6" xfId="3947"/>
    <cellStyle name="Normal 2 49 6 7" xfId="3948"/>
    <cellStyle name="Normal 2 49 6 8" xfId="3949"/>
    <cellStyle name="Normal 2 49 6 9" xfId="3950"/>
    <cellStyle name="Normal 2 49 7" xfId="3951"/>
    <cellStyle name="Normal 2 49 7 10" xfId="3952"/>
    <cellStyle name="Normal 2 49 7 11" xfId="3953"/>
    <cellStyle name="Normal 2 49 7 12" xfId="3954"/>
    <cellStyle name="Normal 2 49 7 13" xfId="3955"/>
    <cellStyle name="Normal 2 49 7 14" xfId="3956"/>
    <cellStyle name="Normal 2 49 7 2" xfId="3957"/>
    <cellStyle name="Normal 2 49 7 3" xfId="3958"/>
    <cellStyle name="Normal 2 49 7 4" xfId="3959"/>
    <cellStyle name="Normal 2 49 7 5" xfId="3960"/>
    <cellStyle name="Normal 2 49 7 6" xfId="3961"/>
    <cellStyle name="Normal 2 49 7 7" xfId="3962"/>
    <cellStyle name="Normal 2 49 7 8" xfId="3963"/>
    <cellStyle name="Normal 2 49 7 9" xfId="3964"/>
    <cellStyle name="Normal 2 49 8" xfId="3965"/>
    <cellStyle name="Normal 2 49 8 10" xfId="3966"/>
    <cellStyle name="Normal 2 49 8 11" xfId="3967"/>
    <cellStyle name="Normal 2 49 8 12" xfId="3968"/>
    <cellStyle name="Normal 2 49 8 13" xfId="3969"/>
    <cellStyle name="Normal 2 49 8 14" xfId="3970"/>
    <cellStyle name="Normal 2 49 8 2" xfId="3971"/>
    <cellStyle name="Normal 2 49 8 3" xfId="3972"/>
    <cellStyle name="Normal 2 49 8 4" xfId="3973"/>
    <cellStyle name="Normal 2 49 8 5" xfId="3974"/>
    <cellStyle name="Normal 2 49 8 6" xfId="3975"/>
    <cellStyle name="Normal 2 49 8 7" xfId="3976"/>
    <cellStyle name="Normal 2 49 8 8" xfId="3977"/>
    <cellStyle name="Normal 2 49 8 9" xfId="3978"/>
    <cellStyle name="Normal 2 49 9" xfId="3979"/>
    <cellStyle name="Normal 2 49 9 10" xfId="3980"/>
    <cellStyle name="Normal 2 49 9 11" xfId="3981"/>
    <cellStyle name="Normal 2 49 9 12" xfId="3982"/>
    <cellStyle name="Normal 2 49 9 13" xfId="3983"/>
    <cellStyle name="Normal 2 49 9 14" xfId="3984"/>
    <cellStyle name="Normal 2 49 9 2" xfId="3985"/>
    <cellStyle name="Normal 2 49 9 3" xfId="3986"/>
    <cellStyle name="Normal 2 49 9 4" xfId="3987"/>
    <cellStyle name="Normal 2 49 9 5" xfId="3988"/>
    <cellStyle name="Normal 2 49 9 6" xfId="3989"/>
    <cellStyle name="Normal 2 49 9 7" xfId="3990"/>
    <cellStyle name="Normal 2 49 9 8" xfId="3991"/>
    <cellStyle name="Normal 2 49 9 9" xfId="3992"/>
    <cellStyle name="Normal 2 5" xfId="3993"/>
    <cellStyle name="Normal 2 5 2" xfId="3994"/>
    <cellStyle name="Normal 2 5 2 2" xfId="3995"/>
    <cellStyle name="Normal 2 5 2 2 2" xfId="3996"/>
    <cellStyle name="Normal 2 5 2 3" xfId="3997"/>
    <cellStyle name="Normal 2 5 2 3 2" xfId="3998"/>
    <cellStyle name="Normal 2 5 2 4" xfId="3999"/>
    <cellStyle name="Normal 2 5 2 4 2" xfId="4000"/>
    <cellStyle name="Normal 2 5 2 5" xfId="4001"/>
    <cellStyle name="Normal 2 5 2 5 2" xfId="4002"/>
    <cellStyle name="Normal 2 5 2 6" xfId="4003"/>
    <cellStyle name="Normal 2 5 2 6 2" xfId="4004"/>
    <cellStyle name="Normal 2 5 2 7" xfId="4005"/>
    <cellStyle name="Normal 2 5 2 7 2" xfId="4006"/>
    <cellStyle name="Normal 2 5 3" xfId="4007"/>
    <cellStyle name="Normal 2 5 4" xfId="4008"/>
    <cellStyle name="Normal 2 5 5" xfId="4009"/>
    <cellStyle name="Normal 2 5 6" xfId="4010"/>
    <cellStyle name="Normal 2 5 7" xfId="4011"/>
    <cellStyle name="Normal 2 5 8" xfId="4012"/>
    <cellStyle name="Normal 2 50" xfId="4013"/>
    <cellStyle name="Normal 2 50 10" xfId="4014"/>
    <cellStyle name="Normal 2 50 10 10" xfId="4015"/>
    <cellStyle name="Normal 2 50 10 11" xfId="4016"/>
    <cellStyle name="Normal 2 50 10 12" xfId="4017"/>
    <cellStyle name="Normal 2 50 10 13" xfId="4018"/>
    <cellStyle name="Normal 2 50 10 14" xfId="4019"/>
    <cellStyle name="Normal 2 50 10 2" xfId="4020"/>
    <cellStyle name="Normal 2 50 10 3" xfId="4021"/>
    <cellStyle name="Normal 2 50 10 4" xfId="4022"/>
    <cellStyle name="Normal 2 50 10 5" xfId="4023"/>
    <cellStyle name="Normal 2 50 10 6" xfId="4024"/>
    <cellStyle name="Normal 2 50 10 7" xfId="4025"/>
    <cellStyle name="Normal 2 50 10 8" xfId="4026"/>
    <cellStyle name="Normal 2 50 10 9" xfId="4027"/>
    <cellStyle name="Normal 2 50 11" xfId="4028"/>
    <cellStyle name="Normal 2 50 12" xfId="4029"/>
    <cellStyle name="Normal 2 50 13" xfId="4030"/>
    <cellStyle name="Normal 2 50 14" xfId="4031"/>
    <cellStyle name="Normal 2 50 15" xfId="4032"/>
    <cellStyle name="Normal 2 50 16" xfId="4033"/>
    <cellStyle name="Normal 2 50 17" xfId="4034"/>
    <cellStyle name="Normal 2 50 18" xfId="4035"/>
    <cellStyle name="Normal 2 50 19" xfId="4036"/>
    <cellStyle name="Normal 2 50 2" xfId="4037"/>
    <cellStyle name="Normal 2 50 2 10" xfId="4038"/>
    <cellStyle name="Normal 2 50 2 11" xfId="4039"/>
    <cellStyle name="Normal 2 50 2 12" xfId="4040"/>
    <cellStyle name="Normal 2 50 2 13" xfId="4041"/>
    <cellStyle name="Normal 2 50 2 14" xfId="4042"/>
    <cellStyle name="Normal 2 50 2 15" xfId="4043"/>
    <cellStyle name="Normal 2 50 2 2" xfId="4044"/>
    <cellStyle name="Normal 2 50 2 2 10" xfId="4045"/>
    <cellStyle name="Normal 2 50 2 2 11" xfId="4046"/>
    <cellStyle name="Normal 2 50 2 2 12" xfId="4047"/>
    <cellStyle name="Normal 2 50 2 2 13" xfId="4048"/>
    <cellStyle name="Normal 2 50 2 2 14" xfId="4049"/>
    <cellStyle name="Normal 2 50 2 2 2" xfId="4050"/>
    <cellStyle name="Normal 2 50 2 2 3" xfId="4051"/>
    <cellStyle name="Normal 2 50 2 2 4" xfId="4052"/>
    <cellStyle name="Normal 2 50 2 2 5" xfId="4053"/>
    <cellStyle name="Normal 2 50 2 2 6" xfId="4054"/>
    <cellStyle name="Normal 2 50 2 2 7" xfId="4055"/>
    <cellStyle name="Normal 2 50 2 2 8" xfId="4056"/>
    <cellStyle name="Normal 2 50 2 2 9" xfId="4057"/>
    <cellStyle name="Normal 2 50 2 3" xfId="4058"/>
    <cellStyle name="Normal 2 50 2 4" xfId="4059"/>
    <cellStyle name="Normal 2 50 2 5" xfId="4060"/>
    <cellStyle name="Normal 2 50 2 6" xfId="4061"/>
    <cellStyle name="Normal 2 50 2 7" xfId="4062"/>
    <cellStyle name="Normal 2 50 2 8" xfId="4063"/>
    <cellStyle name="Normal 2 50 2 9" xfId="4064"/>
    <cellStyle name="Normal 2 50 20" xfId="4065"/>
    <cellStyle name="Normal 2 50 21" xfId="4066"/>
    <cellStyle name="Normal 2 50 22" xfId="4067"/>
    <cellStyle name="Normal 2 50 23" xfId="4068"/>
    <cellStyle name="Normal 2 50 3" xfId="4069"/>
    <cellStyle name="Normal 2 50 3 10" xfId="4070"/>
    <cellStyle name="Normal 2 50 3 11" xfId="4071"/>
    <cellStyle name="Normal 2 50 3 12" xfId="4072"/>
    <cellStyle name="Normal 2 50 3 13" xfId="4073"/>
    <cellStyle name="Normal 2 50 3 14" xfId="4074"/>
    <cellStyle name="Normal 2 50 3 15" xfId="4075"/>
    <cellStyle name="Normal 2 50 3 2" xfId="4076"/>
    <cellStyle name="Normal 2 50 3 2 10" xfId="4077"/>
    <cellStyle name="Normal 2 50 3 2 11" xfId="4078"/>
    <cellStyle name="Normal 2 50 3 2 12" xfId="4079"/>
    <cellStyle name="Normal 2 50 3 2 13" xfId="4080"/>
    <cellStyle name="Normal 2 50 3 2 14" xfId="4081"/>
    <cellStyle name="Normal 2 50 3 2 2" xfId="4082"/>
    <cellStyle name="Normal 2 50 3 2 3" xfId="4083"/>
    <cellStyle name="Normal 2 50 3 2 4" xfId="4084"/>
    <cellStyle name="Normal 2 50 3 2 5" xfId="4085"/>
    <cellStyle name="Normal 2 50 3 2 6" xfId="4086"/>
    <cellStyle name="Normal 2 50 3 2 7" xfId="4087"/>
    <cellStyle name="Normal 2 50 3 2 8" xfId="4088"/>
    <cellStyle name="Normal 2 50 3 2 9" xfId="4089"/>
    <cellStyle name="Normal 2 50 3 3" xfId="4090"/>
    <cellStyle name="Normal 2 50 3 4" xfId="4091"/>
    <cellStyle name="Normal 2 50 3 5" xfId="4092"/>
    <cellStyle name="Normal 2 50 3 6" xfId="4093"/>
    <cellStyle name="Normal 2 50 3 7" xfId="4094"/>
    <cellStyle name="Normal 2 50 3 8" xfId="4095"/>
    <cellStyle name="Normal 2 50 3 9" xfId="4096"/>
    <cellStyle name="Normal 2 50 4" xfId="4097"/>
    <cellStyle name="Normal 2 50 4 10" xfId="4098"/>
    <cellStyle name="Normal 2 50 4 11" xfId="4099"/>
    <cellStyle name="Normal 2 50 4 12" xfId="4100"/>
    <cellStyle name="Normal 2 50 4 13" xfId="4101"/>
    <cellStyle name="Normal 2 50 4 14" xfId="4102"/>
    <cellStyle name="Normal 2 50 4 15" xfId="4103"/>
    <cellStyle name="Normal 2 50 4 2" xfId="4104"/>
    <cellStyle name="Normal 2 50 4 2 10" xfId="4105"/>
    <cellStyle name="Normal 2 50 4 2 11" xfId="4106"/>
    <cellStyle name="Normal 2 50 4 2 12" xfId="4107"/>
    <cellStyle name="Normal 2 50 4 2 13" xfId="4108"/>
    <cellStyle name="Normal 2 50 4 2 14" xfId="4109"/>
    <cellStyle name="Normal 2 50 4 2 2" xfId="4110"/>
    <cellStyle name="Normal 2 50 4 2 3" xfId="4111"/>
    <cellStyle name="Normal 2 50 4 2 4" xfId="4112"/>
    <cellStyle name="Normal 2 50 4 2 5" xfId="4113"/>
    <cellStyle name="Normal 2 50 4 2 6" xfId="4114"/>
    <cellStyle name="Normal 2 50 4 2 7" xfId="4115"/>
    <cellStyle name="Normal 2 50 4 2 8" xfId="4116"/>
    <cellStyle name="Normal 2 50 4 2 9" xfId="4117"/>
    <cellStyle name="Normal 2 50 4 3" xfId="4118"/>
    <cellStyle name="Normal 2 50 4 4" xfId="4119"/>
    <cellStyle name="Normal 2 50 4 5" xfId="4120"/>
    <cellStyle name="Normal 2 50 4 6" xfId="4121"/>
    <cellStyle name="Normal 2 50 4 7" xfId="4122"/>
    <cellStyle name="Normal 2 50 4 8" xfId="4123"/>
    <cellStyle name="Normal 2 50 4 9" xfId="4124"/>
    <cellStyle name="Normal 2 50 5" xfId="4125"/>
    <cellStyle name="Normal 2 50 5 10" xfId="4126"/>
    <cellStyle name="Normal 2 50 5 11" xfId="4127"/>
    <cellStyle name="Normal 2 50 5 12" xfId="4128"/>
    <cellStyle name="Normal 2 50 5 13" xfId="4129"/>
    <cellStyle name="Normal 2 50 5 14" xfId="4130"/>
    <cellStyle name="Normal 2 50 5 2" xfId="4131"/>
    <cellStyle name="Normal 2 50 5 3" xfId="4132"/>
    <cellStyle name="Normal 2 50 5 4" xfId="4133"/>
    <cellStyle name="Normal 2 50 5 5" xfId="4134"/>
    <cellStyle name="Normal 2 50 5 6" xfId="4135"/>
    <cellStyle name="Normal 2 50 5 7" xfId="4136"/>
    <cellStyle name="Normal 2 50 5 8" xfId="4137"/>
    <cellStyle name="Normal 2 50 5 9" xfId="4138"/>
    <cellStyle name="Normal 2 50 6" xfId="4139"/>
    <cellStyle name="Normal 2 50 6 10" xfId="4140"/>
    <cellStyle name="Normal 2 50 6 11" xfId="4141"/>
    <cellStyle name="Normal 2 50 6 12" xfId="4142"/>
    <cellStyle name="Normal 2 50 6 13" xfId="4143"/>
    <cellStyle name="Normal 2 50 6 14" xfId="4144"/>
    <cellStyle name="Normal 2 50 6 2" xfId="4145"/>
    <cellStyle name="Normal 2 50 6 3" xfId="4146"/>
    <cellStyle name="Normal 2 50 6 4" xfId="4147"/>
    <cellStyle name="Normal 2 50 6 5" xfId="4148"/>
    <cellStyle name="Normal 2 50 6 6" xfId="4149"/>
    <cellStyle name="Normal 2 50 6 7" xfId="4150"/>
    <cellStyle name="Normal 2 50 6 8" xfId="4151"/>
    <cellStyle name="Normal 2 50 6 9" xfId="4152"/>
    <cellStyle name="Normal 2 50 7" xfId="4153"/>
    <cellStyle name="Normal 2 50 7 10" xfId="4154"/>
    <cellStyle name="Normal 2 50 7 11" xfId="4155"/>
    <cellStyle name="Normal 2 50 7 12" xfId="4156"/>
    <cellStyle name="Normal 2 50 7 13" xfId="4157"/>
    <cellStyle name="Normal 2 50 7 14" xfId="4158"/>
    <cellStyle name="Normal 2 50 7 2" xfId="4159"/>
    <cellStyle name="Normal 2 50 7 3" xfId="4160"/>
    <cellStyle name="Normal 2 50 7 4" xfId="4161"/>
    <cellStyle name="Normal 2 50 7 5" xfId="4162"/>
    <cellStyle name="Normal 2 50 7 6" xfId="4163"/>
    <cellStyle name="Normal 2 50 7 7" xfId="4164"/>
    <cellStyle name="Normal 2 50 7 8" xfId="4165"/>
    <cellStyle name="Normal 2 50 7 9" xfId="4166"/>
    <cellStyle name="Normal 2 50 8" xfId="4167"/>
    <cellStyle name="Normal 2 50 8 10" xfId="4168"/>
    <cellStyle name="Normal 2 50 8 11" xfId="4169"/>
    <cellStyle name="Normal 2 50 8 12" xfId="4170"/>
    <cellStyle name="Normal 2 50 8 13" xfId="4171"/>
    <cellStyle name="Normal 2 50 8 14" xfId="4172"/>
    <cellStyle name="Normal 2 50 8 2" xfId="4173"/>
    <cellStyle name="Normal 2 50 8 3" xfId="4174"/>
    <cellStyle name="Normal 2 50 8 4" xfId="4175"/>
    <cellStyle name="Normal 2 50 8 5" xfId="4176"/>
    <cellStyle name="Normal 2 50 8 6" xfId="4177"/>
    <cellStyle name="Normal 2 50 8 7" xfId="4178"/>
    <cellStyle name="Normal 2 50 8 8" xfId="4179"/>
    <cellStyle name="Normal 2 50 8 9" xfId="4180"/>
    <cellStyle name="Normal 2 50 9" xfId="4181"/>
    <cellStyle name="Normal 2 50 9 10" xfId="4182"/>
    <cellStyle name="Normal 2 50 9 11" xfId="4183"/>
    <cellStyle name="Normal 2 50 9 12" xfId="4184"/>
    <cellStyle name="Normal 2 50 9 13" xfId="4185"/>
    <cellStyle name="Normal 2 50 9 14" xfId="4186"/>
    <cellStyle name="Normal 2 50 9 2" xfId="4187"/>
    <cellStyle name="Normal 2 50 9 3" xfId="4188"/>
    <cellStyle name="Normal 2 50 9 4" xfId="4189"/>
    <cellStyle name="Normal 2 50 9 5" xfId="4190"/>
    <cellStyle name="Normal 2 50 9 6" xfId="4191"/>
    <cellStyle name="Normal 2 50 9 7" xfId="4192"/>
    <cellStyle name="Normal 2 50 9 8" xfId="4193"/>
    <cellStyle name="Normal 2 50 9 9" xfId="4194"/>
    <cellStyle name="Normal 2 51" xfId="4195"/>
    <cellStyle name="Normal 2 51 10" xfId="4196"/>
    <cellStyle name="Normal 2 51 10 10" xfId="4197"/>
    <cellStyle name="Normal 2 51 10 11" xfId="4198"/>
    <cellStyle name="Normal 2 51 10 12" xfId="4199"/>
    <cellStyle name="Normal 2 51 10 13" xfId="4200"/>
    <cellStyle name="Normal 2 51 10 14" xfId="4201"/>
    <cellStyle name="Normal 2 51 10 2" xfId="4202"/>
    <cellStyle name="Normal 2 51 10 3" xfId="4203"/>
    <cellStyle name="Normal 2 51 10 4" xfId="4204"/>
    <cellStyle name="Normal 2 51 10 5" xfId="4205"/>
    <cellStyle name="Normal 2 51 10 6" xfId="4206"/>
    <cellStyle name="Normal 2 51 10 7" xfId="4207"/>
    <cellStyle name="Normal 2 51 10 8" xfId="4208"/>
    <cellStyle name="Normal 2 51 10 9" xfId="4209"/>
    <cellStyle name="Normal 2 51 11" xfId="4210"/>
    <cellStyle name="Normal 2 51 12" xfId="4211"/>
    <cellStyle name="Normal 2 51 13" xfId="4212"/>
    <cellStyle name="Normal 2 51 14" xfId="4213"/>
    <cellStyle name="Normal 2 51 15" xfId="4214"/>
    <cellStyle name="Normal 2 51 16" xfId="4215"/>
    <cellStyle name="Normal 2 51 17" xfId="4216"/>
    <cellStyle name="Normal 2 51 18" xfId="4217"/>
    <cellStyle name="Normal 2 51 19" xfId="4218"/>
    <cellStyle name="Normal 2 51 2" xfId="4219"/>
    <cellStyle name="Normal 2 51 2 10" xfId="4220"/>
    <cellStyle name="Normal 2 51 2 11" xfId="4221"/>
    <cellStyle name="Normal 2 51 2 12" xfId="4222"/>
    <cellStyle name="Normal 2 51 2 13" xfId="4223"/>
    <cellStyle name="Normal 2 51 2 14" xfId="4224"/>
    <cellStyle name="Normal 2 51 2 15" xfId="4225"/>
    <cellStyle name="Normal 2 51 2 2" xfId="4226"/>
    <cellStyle name="Normal 2 51 2 2 10" xfId="4227"/>
    <cellStyle name="Normal 2 51 2 2 11" xfId="4228"/>
    <cellStyle name="Normal 2 51 2 2 12" xfId="4229"/>
    <cellStyle name="Normal 2 51 2 2 13" xfId="4230"/>
    <cellStyle name="Normal 2 51 2 2 14" xfId="4231"/>
    <cellStyle name="Normal 2 51 2 2 2" xfId="4232"/>
    <cellStyle name="Normal 2 51 2 2 3" xfId="4233"/>
    <cellStyle name="Normal 2 51 2 2 4" xfId="4234"/>
    <cellStyle name="Normal 2 51 2 2 5" xfId="4235"/>
    <cellStyle name="Normal 2 51 2 2 6" xfId="4236"/>
    <cellStyle name="Normal 2 51 2 2 7" xfId="4237"/>
    <cellStyle name="Normal 2 51 2 2 8" xfId="4238"/>
    <cellStyle name="Normal 2 51 2 2 9" xfId="4239"/>
    <cellStyle name="Normal 2 51 2 3" xfId="4240"/>
    <cellStyle name="Normal 2 51 2 4" xfId="4241"/>
    <cellStyle name="Normal 2 51 2 5" xfId="4242"/>
    <cellStyle name="Normal 2 51 2 6" xfId="4243"/>
    <cellStyle name="Normal 2 51 2 7" xfId="4244"/>
    <cellStyle name="Normal 2 51 2 8" xfId="4245"/>
    <cellStyle name="Normal 2 51 2 9" xfId="4246"/>
    <cellStyle name="Normal 2 51 20" xfId="4247"/>
    <cellStyle name="Normal 2 51 21" xfId="4248"/>
    <cellStyle name="Normal 2 51 22" xfId="4249"/>
    <cellStyle name="Normal 2 51 23" xfId="4250"/>
    <cellStyle name="Normal 2 51 3" xfId="4251"/>
    <cellStyle name="Normal 2 51 3 10" xfId="4252"/>
    <cellStyle name="Normal 2 51 3 11" xfId="4253"/>
    <cellStyle name="Normal 2 51 3 12" xfId="4254"/>
    <cellStyle name="Normal 2 51 3 13" xfId="4255"/>
    <cellStyle name="Normal 2 51 3 14" xfId="4256"/>
    <cellStyle name="Normal 2 51 3 15" xfId="4257"/>
    <cellStyle name="Normal 2 51 3 2" xfId="4258"/>
    <cellStyle name="Normal 2 51 3 2 10" xfId="4259"/>
    <cellStyle name="Normal 2 51 3 2 11" xfId="4260"/>
    <cellStyle name="Normal 2 51 3 2 12" xfId="4261"/>
    <cellStyle name="Normal 2 51 3 2 13" xfId="4262"/>
    <cellStyle name="Normal 2 51 3 2 14" xfId="4263"/>
    <cellStyle name="Normal 2 51 3 2 2" xfId="4264"/>
    <cellStyle name="Normal 2 51 3 2 3" xfId="4265"/>
    <cellStyle name="Normal 2 51 3 2 4" xfId="4266"/>
    <cellStyle name="Normal 2 51 3 2 5" xfId="4267"/>
    <cellStyle name="Normal 2 51 3 2 6" xfId="4268"/>
    <cellStyle name="Normal 2 51 3 2 7" xfId="4269"/>
    <cellStyle name="Normal 2 51 3 2 8" xfId="4270"/>
    <cellStyle name="Normal 2 51 3 2 9" xfId="4271"/>
    <cellStyle name="Normal 2 51 3 3" xfId="4272"/>
    <cellStyle name="Normal 2 51 3 4" xfId="4273"/>
    <cellStyle name="Normal 2 51 3 5" xfId="4274"/>
    <cellStyle name="Normal 2 51 3 6" xfId="4275"/>
    <cellStyle name="Normal 2 51 3 7" xfId="4276"/>
    <cellStyle name="Normal 2 51 3 8" xfId="4277"/>
    <cellStyle name="Normal 2 51 3 9" xfId="4278"/>
    <cellStyle name="Normal 2 51 4" xfId="4279"/>
    <cellStyle name="Normal 2 51 4 10" xfId="4280"/>
    <cellStyle name="Normal 2 51 4 11" xfId="4281"/>
    <cellStyle name="Normal 2 51 4 12" xfId="4282"/>
    <cellStyle name="Normal 2 51 4 13" xfId="4283"/>
    <cellStyle name="Normal 2 51 4 14" xfId="4284"/>
    <cellStyle name="Normal 2 51 4 15" xfId="4285"/>
    <cellStyle name="Normal 2 51 4 2" xfId="4286"/>
    <cellStyle name="Normal 2 51 4 2 10" xfId="4287"/>
    <cellStyle name="Normal 2 51 4 2 11" xfId="4288"/>
    <cellStyle name="Normal 2 51 4 2 12" xfId="4289"/>
    <cellStyle name="Normal 2 51 4 2 13" xfId="4290"/>
    <cellStyle name="Normal 2 51 4 2 14" xfId="4291"/>
    <cellStyle name="Normal 2 51 4 2 2" xfId="4292"/>
    <cellStyle name="Normal 2 51 4 2 3" xfId="4293"/>
    <cellStyle name="Normal 2 51 4 2 4" xfId="4294"/>
    <cellStyle name="Normal 2 51 4 2 5" xfId="4295"/>
    <cellStyle name="Normal 2 51 4 2 6" xfId="4296"/>
    <cellStyle name="Normal 2 51 4 2 7" xfId="4297"/>
    <cellStyle name="Normal 2 51 4 2 8" xfId="4298"/>
    <cellStyle name="Normal 2 51 4 2 9" xfId="4299"/>
    <cellStyle name="Normal 2 51 4 3" xfId="4300"/>
    <cellStyle name="Normal 2 51 4 4" xfId="4301"/>
    <cellStyle name="Normal 2 51 4 5" xfId="4302"/>
    <cellStyle name="Normal 2 51 4 6" xfId="4303"/>
    <cellStyle name="Normal 2 51 4 7" xfId="4304"/>
    <cellStyle name="Normal 2 51 4 8" xfId="4305"/>
    <cellStyle name="Normal 2 51 4 9" xfId="4306"/>
    <cellStyle name="Normal 2 51 5" xfId="4307"/>
    <cellStyle name="Normal 2 51 5 10" xfId="4308"/>
    <cellStyle name="Normal 2 51 5 11" xfId="4309"/>
    <cellStyle name="Normal 2 51 5 12" xfId="4310"/>
    <cellStyle name="Normal 2 51 5 13" xfId="4311"/>
    <cellStyle name="Normal 2 51 5 14" xfId="4312"/>
    <cellStyle name="Normal 2 51 5 2" xfId="4313"/>
    <cellStyle name="Normal 2 51 5 3" xfId="4314"/>
    <cellStyle name="Normal 2 51 5 4" xfId="4315"/>
    <cellStyle name="Normal 2 51 5 5" xfId="4316"/>
    <cellStyle name="Normal 2 51 5 6" xfId="4317"/>
    <cellStyle name="Normal 2 51 5 7" xfId="4318"/>
    <cellStyle name="Normal 2 51 5 8" xfId="4319"/>
    <cellStyle name="Normal 2 51 5 9" xfId="4320"/>
    <cellStyle name="Normal 2 51 6" xfId="4321"/>
    <cellStyle name="Normal 2 51 6 10" xfId="4322"/>
    <cellStyle name="Normal 2 51 6 11" xfId="4323"/>
    <cellStyle name="Normal 2 51 6 12" xfId="4324"/>
    <cellStyle name="Normal 2 51 6 13" xfId="4325"/>
    <cellStyle name="Normal 2 51 6 14" xfId="4326"/>
    <cellStyle name="Normal 2 51 6 2" xfId="4327"/>
    <cellStyle name="Normal 2 51 6 3" xfId="4328"/>
    <cellStyle name="Normal 2 51 6 4" xfId="4329"/>
    <cellStyle name="Normal 2 51 6 5" xfId="4330"/>
    <cellStyle name="Normal 2 51 6 6" xfId="4331"/>
    <cellStyle name="Normal 2 51 6 7" xfId="4332"/>
    <cellStyle name="Normal 2 51 6 8" xfId="4333"/>
    <cellStyle name="Normal 2 51 6 9" xfId="4334"/>
    <cellStyle name="Normal 2 51 7" xfId="4335"/>
    <cellStyle name="Normal 2 51 7 10" xfId="4336"/>
    <cellStyle name="Normal 2 51 7 11" xfId="4337"/>
    <cellStyle name="Normal 2 51 7 12" xfId="4338"/>
    <cellStyle name="Normal 2 51 7 13" xfId="4339"/>
    <cellStyle name="Normal 2 51 7 14" xfId="4340"/>
    <cellStyle name="Normal 2 51 7 2" xfId="4341"/>
    <cellStyle name="Normal 2 51 7 3" xfId="4342"/>
    <cellStyle name="Normal 2 51 7 4" xfId="4343"/>
    <cellStyle name="Normal 2 51 7 5" xfId="4344"/>
    <cellStyle name="Normal 2 51 7 6" xfId="4345"/>
    <cellStyle name="Normal 2 51 7 7" xfId="4346"/>
    <cellStyle name="Normal 2 51 7 8" xfId="4347"/>
    <cellStyle name="Normal 2 51 7 9" xfId="4348"/>
    <cellStyle name="Normal 2 51 8" xfId="4349"/>
    <cellStyle name="Normal 2 51 8 10" xfId="4350"/>
    <cellStyle name="Normal 2 51 8 11" xfId="4351"/>
    <cellStyle name="Normal 2 51 8 12" xfId="4352"/>
    <cellStyle name="Normal 2 51 8 13" xfId="4353"/>
    <cellStyle name="Normal 2 51 8 14" xfId="4354"/>
    <cellStyle name="Normal 2 51 8 2" xfId="4355"/>
    <cellStyle name="Normal 2 51 8 3" xfId="4356"/>
    <cellStyle name="Normal 2 51 8 4" xfId="4357"/>
    <cellStyle name="Normal 2 51 8 5" xfId="4358"/>
    <cellStyle name="Normal 2 51 8 6" xfId="4359"/>
    <cellStyle name="Normal 2 51 8 7" xfId="4360"/>
    <cellStyle name="Normal 2 51 8 8" xfId="4361"/>
    <cellStyle name="Normal 2 51 8 9" xfId="4362"/>
    <cellStyle name="Normal 2 51 9" xfId="4363"/>
    <cellStyle name="Normal 2 51 9 10" xfId="4364"/>
    <cellStyle name="Normal 2 51 9 11" xfId="4365"/>
    <cellStyle name="Normal 2 51 9 12" xfId="4366"/>
    <cellStyle name="Normal 2 51 9 13" xfId="4367"/>
    <cellStyle name="Normal 2 51 9 14" xfId="4368"/>
    <cellStyle name="Normal 2 51 9 2" xfId="4369"/>
    <cellStyle name="Normal 2 51 9 3" xfId="4370"/>
    <cellStyle name="Normal 2 51 9 4" xfId="4371"/>
    <cellStyle name="Normal 2 51 9 5" xfId="4372"/>
    <cellStyle name="Normal 2 51 9 6" xfId="4373"/>
    <cellStyle name="Normal 2 51 9 7" xfId="4374"/>
    <cellStyle name="Normal 2 51 9 8" xfId="4375"/>
    <cellStyle name="Normal 2 51 9 9" xfId="4376"/>
    <cellStyle name="Normal 2 52" xfId="4377"/>
    <cellStyle name="Normal 2 52 10" xfId="4378"/>
    <cellStyle name="Normal 2 52 10 10" xfId="4379"/>
    <cellStyle name="Normal 2 52 10 11" xfId="4380"/>
    <cellStyle name="Normal 2 52 10 12" xfId="4381"/>
    <cellStyle name="Normal 2 52 10 13" xfId="4382"/>
    <cellStyle name="Normal 2 52 10 14" xfId="4383"/>
    <cellStyle name="Normal 2 52 10 2" xfId="4384"/>
    <cellStyle name="Normal 2 52 10 3" xfId="4385"/>
    <cellStyle name="Normal 2 52 10 4" xfId="4386"/>
    <cellStyle name="Normal 2 52 10 5" xfId="4387"/>
    <cellStyle name="Normal 2 52 10 6" xfId="4388"/>
    <cellStyle name="Normal 2 52 10 7" xfId="4389"/>
    <cellStyle name="Normal 2 52 10 8" xfId="4390"/>
    <cellStyle name="Normal 2 52 10 9" xfId="4391"/>
    <cellStyle name="Normal 2 52 11" xfId="4392"/>
    <cellStyle name="Normal 2 52 12" xfId="4393"/>
    <cellStyle name="Normal 2 52 13" xfId="4394"/>
    <cellStyle name="Normal 2 52 14" xfId="4395"/>
    <cellStyle name="Normal 2 52 15" xfId="4396"/>
    <cellStyle name="Normal 2 52 16" xfId="4397"/>
    <cellStyle name="Normal 2 52 17" xfId="4398"/>
    <cellStyle name="Normal 2 52 18" xfId="4399"/>
    <cellStyle name="Normal 2 52 19" xfId="4400"/>
    <cellStyle name="Normal 2 52 2" xfId="4401"/>
    <cellStyle name="Normal 2 52 2 10" xfId="4402"/>
    <cellStyle name="Normal 2 52 2 11" xfId="4403"/>
    <cellStyle name="Normal 2 52 2 12" xfId="4404"/>
    <cellStyle name="Normal 2 52 2 13" xfId="4405"/>
    <cellStyle name="Normal 2 52 2 14" xfId="4406"/>
    <cellStyle name="Normal 2 52 2 15" xfId="4407"/>
    <cellStyle name="Normal 2 52 2 2" xfId="4408"/>
    <cellStyle name="Normal 2 52 2 2 10" xfId="4409"/>
    <cellStyle name="Normal 2 52 2 2 11" xfId="4410"/>
    <cellStyle name="Normal 2 52 2 2 12" xfId="4411"/>
    <cellStyle name="Normal 2 52 2 2 13" xfId="4412"/>
    <cellStyle name="Normal 2 52 2 2 14" xfId="4413"/>
    <cellStyle name="Normal 2 52 2 2 2" xfId="4414"/>
    <cellStyle name="Normal 2 52 2 2 3" xfId="4415"/>
    <cellStyle name="Normal 2 52 2 2 4" xfId="4416"/>
    <cellStyle name="Normal 2 52 2 2 5" xfId="4417"/>
    <cellStyle name="Normal 2 52 2 2 6" xfId="4418"/>
    <cellStyle name="Normal 2 52 2 2 7" xfId="4419"/>
    <cellStyle name="Normal 2 52 2 2 8" xfId="4420"/>
    <cellStyle name="Normal 2 52 2 2 9" xfId="4421"/>
    <cellStyle name="Normal 2 52 2 3" xfId="4422"/>
    <cellStyle name="Normal 2 52 2 4" xfId="4423"/>
    <cellStyle name="Normal 2 52 2 5" xfId="4424"/>
    <cellStyle name="Normal 2 52 2 6" xfId="4425"/>
    <cellStyle name="Normal 2 52 2 7" xfId="4426"/>
    <cellStyle name="Normal 2 52 2 8" xfId="4427"/>
    <cellStyle name="Normal 2 52 2 9" xfId="4428"/>
    <cellStyle name="Normal 2 52 20" xfId="4429"/>
    <cellStyle name="Normal 2 52 21" xfId="4430"/>
    <cellStyle name="Normal 2 52 22" xfId="4431"/>
    <cellStyle name="Normal 2 52 23" xfId="4432"/>
    <cellStyle name="Normal 2 52 3" xfId="4433"/>
    <cellStyle name="Normal 2 52 3 10" xfId="4434"/>
    <cellStyle name="Normal 2 52 3 11" xfId="4435"/>
    <cellStyle name="Normal 2 52 3 12" xfId="4436"/>
    <cellStyle name="Normal 2 52 3 13" xfId="4437"/>
    <cellStyle name="Normal 2 52 3 14" xfId="4438"/>
    <cellStyle name="Normal 2 52 3 15" xfId="4439"/>
    <cellStyle name="Normal 2 52 3 2" xfId="4440"/>
    <cellStyle name="Normal 2 52 3 2 10" xfId="4441"/>
    <cellStyle name="Normal 2 52 3 2 11" xfId="4442"/>
    <cellStyle name="Normal 2 52 3 2 12" xfId="4443"/>
    <cellStyle name="Normal 2 52 3 2 13" xfId="4444"/>
    <cellStyle name="Normal 2 52 3 2 14" xfId="4445"/>
    <cellStyle name="Normal 2 52 3 2 2" xfId="4446"/>
    <cellStyle name="Normal 2 52 3 2 3" xfId="4447"/>
    <cellStyle name="Normal 2 52 3 2 4" xfId="4448"/>
    <cellStyle name="Normal 2 52 3 2 5" xfId="4449"/>
    <cellStyle name="Normal 2 52 3 2 6" xfId="4450"/>
    <cellStyle name="Normal 2 52 3 2 7" xfId="4451"/>
    <cellStyle name="Normal 2 52 3 2 8" xfId="4452"/>
    <cellStyle name="Normal 2 52 3 2 9" xfId="4453"/>
    <cellStyle name="Normal 2 52 3 3" xfId="4454"/>
    <cellStyle name="Normal 2 52 3 4" xfId="4455"/>
    <cellStyle name="Normal 2 52 3 5" xfId="4456"/>
    <cellStyle name="Normal 2 52 3 6" xfId="4457"/>
    <cellStyle name="Normal 2 52 3 7" xfId="4458"/>
    <cellStyle name="Normal 2 52 3 8" xfId="4459"/>
    <cellStyle name="Normal 2 52 3 9" xfId="4460"/>
    <cellStyle name="Normal 2 52 4" xfId="4461"/>
    <cellStyle name="Normal 2 52 4 10" xfId="4462"/>
    <cellStyle name="Normal 2 52 4 11" xfId="4463"/>
    <cellStyle name="Normal 2 52 4 12" xfId="4464"/>
    <cellStyle name="Normal 2 52 4 13" xfId="4465"/>
    <cellStyle name="Normal 2 52 4 14" xfId="4466"/>
    <cellStyle name="Normal 2 52 4 15" xfId="4467"/>
    <cellStyle name="Normal 2 52 4 2" xfId="4468"/>
    <cellStyle name="Normal 2 52 4 2 10" xfId="4469"/>
    <cellStyle name="Normal 2 52 4 2 11" xfId="4470"/>
    <cellStyle name="Normal 2 52 4 2 12" xfId="4471"/>
    <cellStyle name="Normal 2 52 4 2 13" xfId="4472"/>
    <cellStyle name="Normal 2 52 4 2 14" xfId="4473"/>
    <cellStyle name="Normal 2 52 4 2 2" xfId="4474"/>
    <cellStyle name="Normal 2 52 4 2 3" xfId="4475"/>
    <cellStyle name="Normal 2 52 4 2 4" xfId="4476"/>
    <cellStyle name="Normal 2 52 4 2 5" xfId="4477"/>
    <cellStyle name="Normal 2 52 4 2 6" xfId="4478"/>
    <cellStyle name="Normal 2 52 4 2 7" xfId="4479"/>
    <cellStyle name="Normal 2 52 4 2 8" xfId="4480"/>
    <cellStyle name="Normal 2 52 4 2 9" xfId="4481"/>
    <cellStyle name="Normal 2 52 4 3" xfId="4482"/>
    <cellStyle name="Normal 2 52 4 4" xfId="4483"/>
    <cellStyle name="Normal 2 52 4 5" xfId="4484"/>
    <cellStyle name="Normal 2 52 4 6" xfId="4485"/>
    <cellStyle name="Normal 2 52 4 7" xfId="4486"/>
    <cellStyle name="Normal 2 52 4 8" xfId="4487"/>
    <cellStyle name="Normal 2 52 4 9" xfId="4488"/>
    <cellStyle name="Normal 2 52 5" xfId="4489"/>
    <cellStyle name="Normal 2 52 5 10" xfId="4490"/>
    <cellStyle name="Normal 2 52 5 11" xfId="4491"/>
    <cellStyle name="Normal 2 52 5 12" xfId="4492"/>
    <cellStyle name="Normal 2 52 5 13" xfId="4493"/>
    <cellStyle name="Normal 2 52 5 14" xfId="4494"/>
    <cellStyle name="Normal 2 52 5 2" xfId="4495"/>
    <cellStyle name="Normal 2 52 5 3" xfId="4496"/>
    <cellStyle name="Normal 2 52 5 4" xfId="4497"/>
    <cellStyle name="Normal 2 52 5 5" xfId="4498"/>
    <cellStyle name="Normal 2 52 5 6" xfId="4499"/>
    <cellStyle name="Normal 2 52 5 7" xfId="4500"/>
    <cellStyle name="Normal 2 52 5 8" xfId="4501"/>
    <cellStyle name="Normal 2 52 5 9" xfId="4502"/>
    <cellStyle name="Normal 2 52 6" xfId="4503"/>
    <cellStyle name="Normal 2 52 6 10" xfId="4504"/>
    <cellStyle name="Normal 2 52 6 11" xfId="4505"/>
    <cellStyle name="Normal 2 52 6 12" xfId="4506"/>
    <cellStyle name="Normal 2 52 6 13" xfId="4507"/>
    <cellStyle name="Normal 2 52 6 14" xfId="4508"/>
    <cellStyle name="Normal 2 52 6 2" xfId="4509"/>
    <cellStyle name="Normal 2 52 6 3" xfId="4510"/>
    <cellStyle name="Normal 2 52 6 4" xfId="4511"/>
    <cellStyle name="Normal 2 52 6 5" xfId="4512"/>
    <cellStyle name="Normal 2 52 6 6" xfId="4513"/>
    <cellStyle name="Normal 2 52 6 7" xfId="4514"/>
    <cellStyle name="Normal 2 52 6 8" xfId="4515"/>
    <cellStyle name="Normal 2 52 6 9" xfId="4516"/>
    <cellStyle name="Normal 2 52 7" xfId="4517"/>
    <cellStyle name="Normal 2 52 7 10" xfId="4518"/>
    <cellStyle name="Normal 2 52 7 11" xfId="4519"/>
    <cellStyle name="Normal 2 52 7 12" xfId="4520"/>
    <cellStyle name="Normal 2 52 7 13" xfId="4521"/>
    <cellStyle name="Normal 2 52 7 14" xfId="4522"/>
    <cellStyle name="Normal 2 52 7 2" xfId="4523"/>
    <cellStyle name="Normal 2 52 7 3" xfId="4524"/>
    <cellStyle name="Normal 2 52 7 4" xfId="4525"/>
    <cellStyle name="Normal 2 52 7 5" xfId="4526"/>
    <cellStyle name="Normal 2 52 7 6" xfId="4527"/>
    <cellStyle name="Normal 2 52 7 7" xfId="4528"/>
    <cellStyle name="Normal 2 52 7 8" xfId="4529"/>
    <cellStyle name="Normal 2 52 7 9" xfId="4530"/>
    <cellStyle name="Normal 2 52 8" xfId="4531"/>
    <cellStyle name="Normal 2 52 8 10" xfId="4532"/>
    <cellStyle name="Normal 2 52 8 11" xfId="4533"/>
    <cellStyle name="Normal 2 52 8 12" xfId="4534"/>
    <cellStyle name="Normal 2 52 8 13" xfId="4535"/>
    <cellStyle name="Normal 2 52 8 14" xfId="4536"/>
    <cellStyle name="Normal 2 52 8 2" xfId="4537"/>
    <cellStyle name="Normal 2 52 8 3" xfId="4538"/>
    <cellStyle name="Normal 2 52 8 4" xfId="4539"/>
    <cellStyle name="Normal 2 52 8 5" xfId="4540"/>
    <cellStyle name="Normal 2 52 8 6" xfId="4541"/>
    <cellStyle name="Normal 2 52 8 7" xfId="4542"/>
    <cellStyle name="Normal 2 52 8 8" xfId="4543"/>
    <cellStyle name="Normal 2 52 8 9" xfId="4544"/>
    <cellStyle name="Normal 2 52 9" xfId="4545"/>
    <cellStyle name="Normal 2 52 9 10" xfId="4546"/>
    <cellStyle name="Normal 2 52 9 11" xfId="4547"/>
    <cellStyle name="Normal 2 52 9 12" xfId="4548"/>
    <cellStyle name="Normal 2 52 9 13" xfId="4549"/>
    <cellStyle name="Normal 2 52 9 14" xfId="4550"/>
    <cellStyle name="Normal 2 52 9 2" xfId="4551"/>
    <cellStyle name="Normal 2 52 9 3" xfId="4552"/>
    <cellStyle name="Normal 2 52 9 4" xfId="4553"/>
    <cellStyle name="Normal 2 52 9 5" xfId="4554"/>
    <cellStyle name="Normal 2 52 9 6" xfId="4555"/>
    <cellStyle name="Normal 2 52 9 7" xfId="4556"/>
    <cellStyle name="Normal 2 52 9 8" xfId="4557"/>
    <cellStyle name="Normal 2 52 9 9" xfId="4558"/>
    <cellStyle name="Normal 2 53" xfId="4559"/>
    <cellStyle name="Normal 2 53 10" xfId="4560"/>
    <cellStyle name="Normal 2 53 10 10" xfId="4561"/>
    <cellStyle name="Normal 2 53 10 11" xfId="4562"/>
    <cellStyle name="Normal 2 53 10 12" xfId="4563"/>
    <cellStyle name="Normal 2 53 10 13" xfId="4564"/>
    <cellStyle name="Normal 2 53 10 14" xfId="4565"/>
    <cellStyle name="Normal 2 53 10 2" xfId="4566"/>
    <cellStyle name="Normal 2 53 10 3" xfId="4567"/>
    <cellStyle name="Normal 2 53 10 4" xfId="4568"/>
    <cellStyle name="Normal 2 53 10 5" xfId="4569"/>
    <cellStyle name="Normal 2 53 10 6" xfId="4570"/>
    <cellStyle name="Normal 2 53 10 7" xfId="4571"/>
    <cellStyle name="Normal 2 53 10 8" xfId="4572"/>
    <cellStyle name="Normal 2 53 10 9" xfId="4573"/>
    <cellStyle name="Normal 2 53 11" xfId="4574"/>
    <cellStyle name="Normal 2 53 12" xfId="4575"/>
    <cellStyle name="Normal 2 53 13" xfId="4576"/>
    <cellStyle name="Normal 2 53 14" xfId="4577"/>
    <cellStyle name="Normal 2 53 15" xfId="4578"/>
    <cellStyle name="Normal 2 53 16" xfId="4579"/>
    <cellStyle name="Normal 2 53 17" xfId="4580"/>
    <cellStyle name="Normal 2 53 18" xfId="4581"/>
    <cellStyle name="Normal 2 53 19" xfId="4582"/>
    <cellStyle name="Normal 2 53 2" xfId="4583"/>
    <cellStyle name="Normal 2 53 2 10" xfId="4584"/>
    <cellStyle name="Normal 2 53 2 11" xfId="4585"/>
    <cellStyle name="Normal 2 53 2 12" xfId="4586"/>
    <cellStyle name="Normal 2 53 2 13" xfId="4587"/>
    <cellStyle name="Normal 2 53 2 14" xfId="4588"/>
    <cellStyle name="Normal 2 53 2 15" xfId="4589"/>
    <cellStyle name="Normal 2 53 2 2" xfId="4590"/>
    <cellStyle name="Normal 2 53 2 2 10" xfId="4591"/>
    <cellStyle name="Normal 2 53 2 2 11" xfId="4592"/>
    <cellStyle name="Normal 2 53 2 2 12" xfId="4593"/>
    <cellStyle name="Normal 2 53 2 2 13" xfId="4594"/>
    <cellStyle name="Normal 2 53 2 2 14" xfId="4595"/>
    <cellStyle name="Normal 2 53 2 2 2" xfId="4596"/>
    <cellStyle name="Normal 2 53 2 2 3" xfId="4597"/>
    <cellStyle name="Normal 2 53 2 2 4" xfId="4598"/>
    <cellStyle name="Normal 2 53 2 2 5" xfId="4599"/>
    <cellStyle name="Normal 2 53 2 2 6" xfId="4600"/>
    <cellStyle name="Normal 2 53 2 2 7" xfId="4601"/>
    <cellStyle name="Normal 2 53 2 2 8" xfId="4602"/>
    <cellStyle name="Normal 2 53 2 2 9" xfId="4603"/>
    <cellStyle name="Normal 2 53 2 3" xfId="4604"/>
    <cellStyle name="Normal 2 53 2 4" xfId="4605"/>
    <cellStyle name="Normal 2 53 2 5" xfId="4606"/>
    <cellStyle name="Normal 2 53 2 6" xfId="4607"/>
    <cellStyle name="Normal 2 53 2 7" xfId="4608"/>
    <cellStyle name="Normal 2 53 2 8" xfId="4609"/>
    <cellStyle name="Normal 2 53 2 9" xfId="4610"/>
    <cellStyle name="Normal 2 53 20" xfId="4611"/>
    <cellStyle name="Normal 2 53 21" xfId="4612"/>
    <cellStyle name="Normal 2 53 22" xfId="4613"/>
    <cellStyle name="Normal 2 53 23" xfId="4614"/>
    <cellStyle name="Normal 2 53 3" xfId="4615"/>
    <cellStyle name="Normal 2 53 3 10" xfId="4616"/>
    <cellStyle name="Normal 2 53 3 11" xfId="4617"/>
    <cellStyle name="Normal 2 53 3 12" xfId="4618"/>
    <cellStyle name="Normal 2 53 3 13" xfId="4619"/>
    <cellStyle name="Normal 2 53 3 14" xfId="4620"/>
    <cellStyle name="Normal 2 53 3 15" xfId="4621"/>
    <cellStyle name="Normal 2 53 3 2" xfId="4622"/>
    <cellStyle name="Normal 2 53 3 2 10" xfId="4623"/>
    <cellStyle name="Normal 2 53 3 2 11" xfId="4624"/>
    <cellStyle name="Normal 2 53 3 2 12" xfId="4625"/>
    <cellStyle name="Normal 2 53 3 2 13" xfId="4626"/>
    <cellStyle name="Normal 2 53 3 2 14" xfId="4627"/>
    <cellStyle name="Normal 2 53 3 2 2" xfId="4628"/>
    <cellStyle name="Normal 2 53 3 2 3" xfId="4629"/>
    <cellStyle name="Normal 2 53 3 2 4" xfId="4630"/>
    <cellStyle name="Normal 2 53 3 2 5" xfId="4631"/>
    <cellStyle name="Normal 2 53 3 2 6" xfId="4632"/>
    <cellStyle name="Normal 2 53 3 2 7" xfId="4633"/>
    <cellStyle name="Normal 2 53 3 2 8" xfId="4634"/>
    <cellStyle name="Normal 2 53 3 2 9" xfId="4635"/>
    <cellStyle name="Normal 2 53 3 3" xfId="4636"/>
    <cellStyle name="Normal 2 53 3 4" xfId="4637"/>
    <cellStyle name="Normal 2 53 3 5" xfId="4638"/>
    <cellStyle name="Normal 2 53 3 6" xfId="4639"/>
    <cellStyle name="Normal 2 53 3 7" xfId="4640"/>
    <cellStyle name="Normal 2 53 3 8" xfId="4641"/>
    <cellStyle name="Normal 2 53 3 9" xfId="4642"/>
    <cellStyle name="Normal 2 53 4" xfId="4643"/>
    <cellStyle name="Normal 2 53 4 10" xfId="4644"/>
    <cellStyle name="Normal 2 53 4 11" xfId="4645"/>
    <cellStyle name="Normal 2 53 4 12" xfId="4646"/>
    <cellStyle name="Normal 2 53 4 13" xfId="4647"/>
    <cellStyle name="Normal 2 53 4 14" xfId="4648"/>
    <cellStyle name="Normal 2 53 4 15" xfId="4649"/>
    <cellStyle name="Normal 2 53 4 2" xfId="4650"/>
    <cellStyle name="Normal 2 53 4 2 10" xfId="4651"/>
    <cellStyle name="Normal 2 53 4 2 11" xfId="4652"/>
    <cellStyle name="Normal 2 53 4 2 12" xfId="4653"/>
    <cellStyle name="Normal 2 53 4 2 13" xfId="4654"/>
    <cellStyle name="Normal 2 53 4 2 14" xfId="4655"/>
    <cellStyle name="Normal 2 53 4 2 2" xfId="4656"/>
    <cellStyle name="Normal 2 53 4 2 3" xfId="4657"/>
    <cellStyle name="Normal 2 53 4 2 4" xfId="4658"/>
    <cellStyle name="Normal 2 53 4 2 5" xfId="4659"/>
    <cellStyle name="Normal 2 53 4 2 6" xfId="4660"/>
    <cellStyle name="Normal 2 53 4 2 7" xfId="4661"/>
    <cellStyle name="Normal 2 53 4 2 8" xfId="4662"/>
    <cellStyle name="Normal 2 53 4 2 9" xfId="4663"/>
    <cellStyle name="Normal 2 53 4 3" xfId="4664"/>
    <cellStyle name="Normal 2 53 4 4" xfId="4665"/>
    <cellStyle name="Normal 2 53 4 5" xfId="4666"/>
    <cellStyle name="Normal 2 53 4 6" xfId="4667"/>
    <cellStyle name="Normal 2 53 4 7" xfId="4668"/>
    <cellStyle name="Normal 2 53 4 8" xfId="4669"/>
    <cellStyle name="Normal 2 53 4 9" xfId="4670"/>
    <cellStyle name="Normal 2 53 5" xfId="4671"/>
    <cellStyle name="Normal 2 53 5 10" xfId="4672"/>
    <cellStyle name="Normal 2 53 5 11" xfId="4673"/>
    <cellStyle name="Normal 2 53 5 12" xfId="4674"/>
    <cellStyle name="Normal 2 53 5 13" xfId="4675"/>
    <cellStyle name="Normal 2 53 5 14" xfId="4676"/>
    <cellStyle name="Normal 2 53 5 2" xfId="4677"/>
    <cellStyle name="Normal 2 53 5 3" xfId="4678"/>
    <cellStyle name="Normal 2 53 5 4" xfId="4679"/>
    <cellStyle name="Normal 2 53 5 5" xfId="4680"/>
    <cellStyle name="Normal 2 53 5 6" xfId="4681"/>
    <cellStyle name="Normal 2 53 5 7" xfId="4682"/>
    <cellStyle name="Normal 2 53 5 8" xfId="4683"/>
    <cellStyle name="Normal 2 53 5 9" xfId="4684"/>
    <cellStyle name="Normal 2 53 6" xfId="4685"/>
    <cellStyle name="Normal 2 53 6 10" xfId="4686"/>
    <cellStyle name="Normal 2 53 6 11" xfId="4687"/>
    <cellStyle name="Normal 2 53 6 12" xfId="4688"/>
    <cellStyle name="Normal 2 53 6 13" xfId="4689"/>
    <cellStyle name="Normal 2 53 6 14" xfId="4690"/>
    <cellStyle name="Normal 2 53 6 2" xfId="4691"/>
    <cellStyle name="Normal 2 53 6 3" xfId="4692"/>
    <cellStyle name="Normal 2 53 6 4" xfId="4693"/>
    <cellStyle name="Normal 2 53 6 5" xfId="4694"/>
    <cellStyle name="Normal 2 53 6 6" xfId="4695"/>
    <cellStyle name="Normal 2 53 6 7" xfId="4696"/>
    <cellStyle name="Normal 2 53 6 8" xfId="4697"/>
    <cellStyle name="Normal 2 53 6 9" xfId="4698"/>
    <cellStyle name="Normal 2 53 7" xfId="4699"/>
    <cellStyle name="Normal 2 53 7 10" xfId="4700"/>
    <cellStyle name="Normal 2 53 7 11" xfId="4701"/>
    <cellStyle name="Normal 2 53 7 12" xfId="4702"/>
    <cellStyle name="Normal 2 53 7 13" xfId="4703"/>
    <cellStyle name="Normal 2 53 7 14" xfId="4704"/>
    <cellStyle name="Normal 2 53 7 2" xfId="4705"/>
    <cellStyle name="Normal 2 53 7 3" xfId="4706"/>
    <cellStyle name="Normal 2 53 7 4" xfId="4707"/>
    <cellStyle name="Normal 2 53 7 5" xfId="4708"/>
    <cellStyle name="Normal 2 53 7 6" xfId="4709"/>
    <cellStyle name="Normal 2 53 7 7" xfId="4710"/>
    <cellStyle name="Normal 2 53 7 8" xfId="4711"/>
    <cellStyle name="Normal 2 53 7 9" xfId="4712"/>
    <cellStyle name="Normal 2 53 8" xfId="4713"/>
    <cellStyle name="Normal 2 53 8 10" xfId="4714"/>
    <cellStyle name="Normal 2 53 8 11" xfId="4715"/>
    <cellStyle name="Normal 2 53 8 12" xfId="4716"/>
    <cellStyle name="Normal 2 53 8 13" xfId="4717"/>
    <cellStyle name="Normal 2 53 8 14" xfId="4718"/>
    <cellStyle name="Normal 2 53 8 2" xfId="4719"/>
    <cellStyle name="Normal 2 53 8 3" xfId="4720"/>
    <cellStyle name="Normal 2 53 8 4" xfId="4721"/>
    <cellStyle name="Normal 2 53 8 5" xfId="4722"/>
    <cellStyle name="Normal 2 53 8 6" xfId="4723"/>
    <cellStyle name="Normal 2 53 8 7" xfId="4724"/>
    <cellStyle name="Normal 2 53 8 8" xfId="4725"/>
    <cellStyle name="Normal 2 53 8 9" xfId="4726"/>
    <cellStyle name="Normal 2 53 9" xfId="4727"/>
    <cellStyle name="Normal 2 53 9 10" xfId="4728"/>
    <cellStyle name="Normal 2 53 9 11" xfId="4729"/>
    <cellStyle name="Normal 2 53 9 12" xfId="4730"/>
    <cellStyle name="Normal 2 53 9 13" xfId="4731"/>
    <cellStyle name="Normal 2 53 9 14" xfId="4732"/>
    <cellStyle name="Normal 2 53 9 2" xfId="4733"/>
    <cellStyle name="Normal 2 53 9 3" xfId="4734"/>
    <cellStyle name="Normal 2 53 9 4" xfId="4735"/>
    <cellStyle name="Normal 2 53 9 5" xfId="4736"/>
    <cellStyle name="Normal 2 53 9 6" xfId="4737"/>
    <cellStyle name="Normal 2 53 9 7" xfId="4738"/>
    <cellStyle name="Normal 2 53 9 8" xfId="4739"/>
    <cellStyle name="Normal 2 53 9 9" xfId="4740"/>
    <cellStyle name="Normal 2 54" xfId="4741"/>
    <cellStyle name="Normal 2 54 10" xfId="4742"/>
    <cellStyle name="Normal 2 54 10 10" xfId="4743"/>
    <cellStyle name="Normal 2 54 10 11" xfId="4744"/>
    <cellStyle name="Normal 2 54 10 12" xfId="4745"/>
    <cellStyle name="Normal 2 54 10 13" xfId="4746"/>
    <cellStyle name="Normal 2 54 10 14" xfId="4747"/>
    <cellStyle name="Normal 2 54 10 2" xfId="4748"/>
    <cellStyle name="Normal 2 54 10 3" xfId="4749"/>
    <cellStyle name="Normal 2 54 10 4" xfId="4750"/>
    <cellStyle name="Normal 2 54 10 5" xfId="4751"/>
    <cellStyle name="Normal 2 54 10 6" xfId="4752"/>
    <cellStyle name="Normal 2 54 10 7" xfId="4753"/>
    <cellStyle name="Normal 2 54 10 8" xfId="4754"/>
    <cellStyle name="Normal 2 54 10 9" xfId="4755"/>
    <cellStyle name="Normal 2 54 11" xfId="4756"/>
    <cellStyle name="Normal 2 54 12" xfId="4757"/>
    <cellStyle name="Normal 2 54 13" xfId="4758"/>
    <cellStyle name="Normal 2 54 14" xfId="4759"/>
    <cellStyle name="Normal 2 54 15" xfId="4760"/>
    <cellStyle name="Normal 2 54 16" xfId="4761"/>
    <cellStyle name="Normal 2 54 17" xfId="4762"/>
    <cellStyle name="Normal 2 54 18" xfId="4763"/>
    <cellStyle name="Normal 2 54 19" xfId="4764"/>
    <cellStyle name="Normal 2 54 2" xfId="4765"/>
    <cellStyle name="Normal 2 54 2 10" xfId="4766"/>
    <cellStyle name="Normal 2 54 2 11" xfId="4767"/>
    <cellStyle name="Normal 2 54 2 12" xfId="4768"/>
    <cellStyle name="Normal 2 54 2 13" xfId="4769"/>
    <cellStyle name="Normal 2 54 2 14" xfId="4770"/>
    <cellStyle name="Normal 2 54 2 15" xfId="4771"/>
    <cellStyle name="Normal 2 54 2 2" xfId="4772"/>
    <cellStyle name="Normal 2 54 2 2 10" xfId="4773"/>
    <cellStyle name="Normal 2 54 2 2 11" xfId="4774"/>
    <cellStyle name="Normal 2 54 2 2 12" xfId="4775"/>
    <cellStyle name="Normal 2 54 2 2 13" xfId="4776"/>
    <cellStyle name="Normal 2 54 2 2 14" xfId="4777"/>
    <cellStyle name="Normal 2 54 2 2 2" xfId="4778"/>
    <cellStyle name="Normal 2 54 2 2 3" xfId="4779"/>
    <cellStyle name="Normal 2 54 2 2 4" xfId="4780"/>
    <cellStyle name="Normal 2 54 2 2 5" xfId="4781"/>
    <cellStyle name="Normal 2 54 2 2 6" xfId="4782"/>
    <cellStyle name="Normal 2 54 2 2 7" xfId="4783"/>
    <cellStyle name="Normal 2 54 2 2 8" xfId="4784"/>
    <cellStyle name="Normal 2 54 2 2 9" xfId="4785"/>
    <cellStyle name="Normal 2 54 2 3" xfId="4786"/>
    <cellStyle name="Normal 2 54 2 4" xfId="4787"/>
    <cellStyle name="Normal 2 54 2 5" xfId="4788"/>
    <cellStyle name="Normal 2 54 2 6" xfId="4789"/>
    <cellStyle name="Normal 2 54 2 7" xfId="4790"/>
    <cellStyle name="Normal 2 54 2 8" xfId="4791"/>
    <cellStyle name="Normal 2 54 2 9" xfId="4792"/>
    <cellStyle name="Normal 2 54 20" xfId="4793"/>
    <cellStyle name="Normal 2 54 21" xfId="4794"/>
    <cellStyle name="Normal 2 54 22" xfId="4795"/>
    <cellStyle name="Normal 2 54 23" xfId="4796"/>
    <cellStyle name="Normal 2 54 3" xfId="4797"/>
    <cellStyle name="Normal 2 54 3 10" xfId="4798"/>
    <cellStyle name="Normal 2 54 3 11" xfId="4799"/>
    <cellStyle name="Normal 2 54 3 12" xfId="4800"/>
    <cellStyle name="Normal 2 54 3 13" xfId="4801"/>
    <cellStyle name="Normal 2 54 3 14" xfId="4802"/>
    <cellStyle name="Normal 2 54 3 15" xfId="4803"/>
    <cellStyle name="Normal 2 54 3 2" xfId="4804"/>
    <cellStyle name="Normal 2 54 3 2 10" xfId="4805"/>
    <cellStyle name="Normal 2 54 3 2 11" xfId="4806"/>
    <cellStyle name="Normal 2 54 3 2 12" xfId="4807"/>
    <cellStyle name="Normal 2 54 3 2 13" xfId="4808"/>
    <cellStyle name="Normal 2 54 3 2 14" xfId="4809"/>
    <cellStyle name="Normal 2 54 3 2 2" xfId="4810"/>
    <cellStyle name="Normal 2 54 3 2 3" xfId="4811"/>
    <cellStyle name="Normal 2 54 3 2 4" xfId="4812"/>
    <cellStyle name="Normal 2 54 3 2 5" xfId="4813"/>
    <cellStyle name="Normal 2 54 3 2 6" xfId="4814"/>
    <cellStyle name="Normal 2 54 3 2 7" xfId="4815"/>
    <cellStyle name="Normal 2 54 3 2 8" xfId="4816"/>
    <cellStyle name="Normal 2 54 3 2 9" xfId="4817"/>
    <cellStyle name="Normal 2 54 3 3" xfId="4818"/>
    <cellStyle name="Normal 2 54 3 4" xfId="4819"/>
    <cellStyle name="Normal 2 54 3 5" xfId="4820"/>
    <cellStyle name="Normal 2 54 3 6" xfId="4821"/>
    <cellStyle name="Normal 2 54 3 7" xfId="4822"/>
    <cellStyle name="Normal 2 54 3 8" xfId="4823"/>
    <cellStyle name="Normal 2 54 3 9" xfId="4824"/>
    <cellStyle name="Normal 2 54 4" xfId="4825"/>
    <cellStyle name="Normal 2 54 4 10" xfId="4826"/>
    <cellStyle name="Normal 2 54 4 11" xfId="4827"/>
    <cellStyle name="Normal 2 54 4 12" xfId="4828"/>
    <cellStyle name="Normal 2 54 4 13" xfId="4829"/>
    <cellStyle name="Normal 2 54 4 14" xfId="4830"/>
    <cellStyle name="Normal 2 54 4 15" xfId="4831"/>
    <cellStyle name="Normal 2 54 4 2" xfId="4832"/>
    <cellStyle name="Normal 2 54 4 2 10" xfId="4833"/>
    <cellStyle name="Normal 2 54 4 2 11" xfId="4834"/>
    <cellStyle name="Normal 2 54 4 2 12" xfId="4835"/>
    <cellStyle name="Normal 2 54 4 2 13" xfId="4836"/>
    <cellStyle name="Normal 2 54 4 2 14" xfId="4837"/>
    <cellStyle name="Normal 2 54 4 2 2" xfId="4838"/>
    <cellStyle name="Normal 2 54 4 2 3" xfId="4839"/>
    <cellStyle name="Normal 2 54 4 2 4" xfId="4840"/>
    <cellStyle name="Normal 2 54 4 2 5" xfId="4841"/>
    <cellStyle name="Normal 2 54 4 2 6" xfId="4842"/>
    <cellStyle name="Normal 2 54 4 2 7" xfId="4843"/>
    <cellStyle name="Normal 2 54 4 2 8" xfId="4844"/>
    <cellStyle name="Normal 2 54 4 2 9" xfId="4845"/>
    <cellStyle name="Normal 2 54 4 3" xfId="4846"/>
    <cellStyle name="Normal 2 54 4 4" xfId="4847"/>
    <cellStyle name="Normal 2 54 4 5" xfId="4848"/>
    <cellStyle name="Normal 2 54 4 6" xfId="4849"/>
    <cellStyle name="Normal 2 54 4 7" xfId="4850"/>
    <cellStyle name="Normal 2 54 4 8" xfId="4851"/>
    <cellStyle name="Normal 2 54 4 9" xfId="4852"/>
    <cellStyle name="Normal 2 54 5" xfId="4853"/>
    <cellStyle name="Normal 2 54 5 10" xfId="4854"/>
    <cellStyle name="Normal 2 54 5 11" xfId="4855"/>
    <cellStyle name="Normal 2 54 5 12" xfId="4856"/>
    <cellStyle name="Normal 2 54 5 13" xfId="4857"/>
    <cellStyle name="Normal 2 54 5 14" xfId="4858"/>
    <cellStyle name="Normal 2 54 5 2" xfId="4859"/>
    <cellStyle name="Normal 2 54 5 3" xfId="4860"/>
    <cellStyle name="Normal 2 54 5 4" xfId="4861"/>
    <cellStyle name="Normal 2 54 5 5" xfId="4862"/>
    <cellStyle name="Normal 2 54 5 6" xfId="4863"/>
    <cellStyle name="Normal 2 54 5 7" xfId="4864"/>
    <cellStyle name="Normal 2 54 5 8" xfId="4865"/>
    <cellStyle name="Normal 2 54 5 9" xfId="4866"/>
    <cellStyle name="Normal 2 54 6" xfId="4867"/>
    <cellStyle name="Normal 2 54 6 10" xfId="4868"/>
    <cellStyle name="Normal 2 54 6 11" xfId="4869"/>
    <cellStyle name="Normal 2 54 6 12" xfId="4870"/>
    <cellStyle name="Normal 2 54 6 13" xfId="4871"/>
    <cellStyle name="Normal 2 54 6 14" xfId="4872"/>
    <cellStyle name="Normal 2 54 6 2" xfId="4873"/>
    <cellStyle name="Normal 2 54 6 3" xfId="4874"/>
    <cellStyle name="Normal 2 54 6 4" xfId="4875"/>
    <cellStyle name="Normal 2 54 6 5" xfId="4876"/>
    <cellStyle name="Normal 2 54 6 6" xfId="4877"/>
    <cellStyle name="Normal 2 54 6 7" xfId="4878"/>
    <cellStyle name="Normal 2 54 6 8" xfId="4879"/>
    <cellStyle name="Normal 2 54 6 9" xfId="4880"/>
    <cellStyle name="Normal 2 54 7" xfId="4881"/>
    <cellStyle name="Normal 2 54 7 10" xfId="4882"/>
    <cellStyle name="Normal 2 54 7 11" xfId="4883"/>
    <cellStyle name="Normal 2 54 7 12" xfId="4884"/>
    <cellStyle name="Normal 2 54 7 13" xfId="4885"/>
    <cellStyle name="Normal 2 54 7 14" xfId="4886"/>
    <cellStyle name="Normal 2 54 7 2" xfId="4887"/>
    <cellStyle name="Normal 2 54 7 3" xfId="4888"/>
    <cellStyle name="Normal 2 54 7 4" xfId="4889"/>
    <cellStyle name="Normal 2 54 7 5" xfId="4890"/>
    <cellStyle name="Normal 2 54 7 6" xfId="4891"/>
    <cellStyle name="Normal 2 54 7 7" xfId="4892"/>
    <cellStyle name="Normal 2 54 7 8" xfId="4893"/>
    <cellStyle name="Normal 2 54 7 9" xfId="4894"/>
    <cellStyle name="Normal 2 54 8" xfId="4895"/>
    <cellStyle name="Normal 2 54 8 10" xfId="4896"/>
    <cellStyle name="Normal 2 54 8 11" xfId="4897"/>
    <cellStyle name="Normal 2 54 8 12" xfId="4898"/>
    <cellStyle name="Normal 2 54 8 13" xfId="4899"/>
    <cellStyle name="Normal 2 54 8 14" xfId="4900"/>
    <cellStyle name="Normal 2 54 8 2" xfId="4901"/>
    <cellStyle name="Normal 2 54 8 3" xfId="4902"/>
    <cellStyle name="Normal 2 54 8 4" xfId="4903"/>
    <cellStyle name="Normal 2 54 8 5" xfId="4904"/>
    <cellStyle name="Normal 2 54 8 6" xfId="4905"/>
    <cellStyle name="Normal 2 54 8 7" xfId="4906"/>
    <cellStyle name="Normal 2 54 8 8" xfId="4907"/>
    <cellStyle name="Normal 2 54 8 9" xfId="4908"/>
    <cellStyle name="Normal 2 54 9" xfId="4909"/>
    <cellStyle name="Normal 2 54 9 10" xfId="4910"/>
    <cellStyle name="Normal 2 54 9 11" xfId="4911"/>
    <cellStyle name="Normal 2 54 9 12" xfId="4912"/>
    <cellStyle name="Normal 2 54 9 13" xfId="4913"/>
    <cellStyle name="Normal 2 54 9 14" xfId="4914"/>
    <cellStyle name="Normal 2 54 9 2" xfId="4915"/>
    <cellStyle name="Normal 2 54 9 3" xfId="4916"/>
    <cellStyle name="Normal 2 54 9 4" xfId="4917"/>
    <cellStyle name="Normal 2 54 9 5" xfId="4918"/>
    <cellStyle name="Normal 2 54 9 6" xfId="4919"/>
    <cellStyle name="Normal 2 54 9 7" xfId="4920"/>
    <cellStyle name="Normal 2 54 9 8" xfId="4921"/>
    <cellStyle name="Normal 2 54 9 9" xfId="4922"/>
    <cellStyle name="Normal 2 55" xfId="4923"/>
    <cellStyle name="Normal 2 55 10" xfId="4924"/>
    <cellStyle name="Normal 2 55 10 10" xfId="4925"/>
    <cellStyle name="Normal 2 55 10 11" xfId="4926"/>
    <cellStyle name="Normal 2 55 10 12" xfId="4927"/>
    <cellStyle name="Normal 2 55 10 13" xfId="4928"/>
    <cellStyle name="Normal 2 55 10 14" xfId="4929"/>
    <cellStyle name="Normal 2 55 10 2" xfId="4930"/>
    <cellStyle name="Normal 2 55 10 3" xfId="4931"/>
    <cellStyle name="Normal 2 55 10 4" xfId="4932"/>
    <cellStyle name="Normal 2 55 10 5" xfId="4933"/>
    <cellStyle name="Normal 2 55 10 6" xfId="4934"/>
    <cellStyle name="Normal 2 55 10 7" xfId="4935"/>
    <cellStyle name="Normal 2 55 10 8" xfId="4936"/>
    <cellStyle name="Normal 2 55 10 9" xfId="4937"/>
    <cellStyle name="Normal 2 55 11" xfId="4938"/>
    <cellStyle name="Normal 2 55 12" xfId="4939"/>
    <cellStyle name="Normal 2 55 13" xfId="4940"/>
    <cellStyle name="Normal 2 55 14" xfId="4941"/>
    <cellStyle name="Normal 2 55 15" xfId="4942"/>
    <cellStyle name="Normal 2 55 16" xfId="4943"/>
    <cellStyle name="Normal 2 55 17" xfId="4944"/>
    <cellStyle name="Normal 2 55 18" xfId="4945"/>
    <cellStyle name="Normal 2 55 19" xfId="4946"/>
    <cellStyle name="Normal 2 55 2" xfId="4947"/>
    <cellStyle name="Normal 2 55 2 10" xfId="4948"/>
    <cellStyle name="Normal 2 55 2 11" xfId="4949"/>
    <cellStyle name="Normal 2 55 2 12" xfId="4950"/>
    <cellStyle name="Normal 2 55 2 13" xfId="4951"/>
    <cellStyle name="Normal 2 55 2 14" xfId="4952"/>
    <cellStyle name="Normal 2 55 2 15" xfId="4953"/>
    <cellStyle name="Normal 2 55 2 2" xfId="4954"/>
    <cellStyle name="Normal 2 55 2 2 10" xfId="4955"/>
    <cellStyle name="Normal 2 55 2 2 11" xfId="4956"/>
    <cellStyle name="Normal 2 55 2 2 12" xfId="4957"/>
    <cellStyle name="Normal 2 55 2 2 13" xfId="4958"/>
    <cellStyle name="Normal 2 55 2 2 14" xfId="4959"/>
    <cellStyle name="Normal 2 55 2 2 2" xfId="4960"/>
    <cellStyle name="Normal 2 55 2 2 3" xfId="4961"/>
    <cellStyle name="Normal 2 55 2 2 4" xfId="4962"/>
    <cellStyle name="Normal 2 55 2 2 5" xfId="4963"/>
    <cellStyle name="Normal 2 55 2 2 6" xfId="4964"/>
    <cellStyle name="Normal 2 55 2 2 7" xfId="4965"/>
    <cellStyle name="Normal 2 55 2 2 8" xfId="4966"/>
    <cellStyle name="Normal 2 55 2 2 9" xfId="4967"/>
    <cellStyle name="Normal 2 55 2 3" xfId="4968"/>
    <cellStyle name="Normal 2 55 2 4" xfId="4969"/>
    <cellStyle name="Normal 2 55 2 5" xfId="4970"/>
    <cellStyle name="Normal 2 55 2 6" xfId="4971"/>
    <cellStyle name="Normal 2 55 2 7" xfId="4972"/>
    <cellStyle name="Normal 2 55 2 8" xfId="4973"/>
    <cellStyle name="Normal 2 55 2 9" xfId="4974"/>
    <cellStyle name="Normal 2 55 20" xfId="4975"/>
    <cellStyle name="Normal 2 55 21" xfId="4976"/>
    <cellStyle name="Normal 2 55 22" xfId="4977"/>
    <cellStyle name="Normal 2 55 23" xfId="4978"/>
    <cellStyle name="Normal 2 55 3" xfId="4979"/>
    <cellStyle name="Normal 2 55 3 10" xfId="4980"/>
    <cellStyle name="Normal 2 55 3 11" xfId="4981"/>
    <cellStyle name="Normal 2 55 3 12" xfId="4982"/>
    <cellStyle name="Normal 2 55 3 13" xfId="4983"/>
    <cellStyle name="Normal 2 55 3 14" xfId="4984"/>
    <cellStyle name="Normal 2 55 3 15" xfId="4985"/>
    <cellStyle name="Normal 2 55 3 2" xfId="4986"/>
    <cellStyle name="Normal 2 55 3 2 10" xfId="4987"/>
    <cellStyle name="Normal 2 55 3 2 11" xfId="4988"/>
    <cellStyle name="Normal 2 55 3 2 12" xfId="4989"/>
    <cellStyle name="Normal 2 55 3 2 13" xfId="4990"/>
    <cellStyle name="Normal 2 55 3 2 14" xfId="4991"/>
    <cellStyle name="Normal 2 55 3 2 2" xfId="4992"/>
    <cellStyle name="Normal 2 55 3 2 3" xfId="4993"/>
    <cellStyle name="Normal 2 55 3 2 4" xfId="4994"/>
    <cellStyle name="Normal 2 55 3 2 5" xfId="4995"/>
    <cellStyle name="Normal 2 55 3 2 6" xfId="4996"/>
    <cellStyle name="Normal 2 55 3 2 7" xfId="4997"/>
    <cellStyle name="Normal 2 55 3 2 8" xfId="4998"/>
    <cellStyle name="Normal 2 55 3 2 9" xfId="4999"/>
    <cellStyle name="Normal 2 55 3 3" xfId="5000"/>
    <cellStyle name="Normal 2 55 3 4" xfId="5001"/>
    <cellStyle name="Normal 2 55 3 5" xfId="5002"/>
    <cellStyle name="Normal 2 55 3 6" xfId="5003"/>
    <cellStyle name="Normal 2 55 3 7" xfId="5004"/>
    <cellStyle name="Normal 2 55 3 8" xfId="5005"/>
    <cellStyle name="Normal 2 55 3 9" xfId="5006"/>
    <cellStyle name="Normal 2 55 4" xfId="5007"/>
    <cellStyle name="Normal 2 55 4 10" xfId="5008"/>
    <cellStyle name="Normal 2 55 4 11" xfId="5009"/>
    <cellStyle name="Normal 2 55 4 12" xfId="5010"/>
    <cellStyle name="Normal 2 55 4 13" xfId="5011"/>
    <cellStyle name="Normal 2 55 4 14" xfId="5012"/>
    <cellStyle name="Normal 2 55 4 15" xfId="5013"/>
    <cellStyle name="Normal 2 55 4 2" xfId="5014"/>
    <cellStyle name="Normal 2 55 4 2 10" xfId="5015"/>
    <cellStyle name="Normal 2 55 4 2 11" xfId="5016"/>
    <cellStyle name="Normal 2 55 4 2 12" xfId="5017"/>
    <cellStyle name="Normal 2 55 4 2 13" xfId="5018"/>
    <cellStyle name="Normal 2 55 4 2 14" xfId="5019"/>
    <cellStyle name="Normal 2 55 4 2 2" xfId="5020"/>
    <cellStyle name="Normal 2 55 4 2 3" xfId="5021"/>
    <cellStyle name="Normal 2 55 4 2 4" xfId="5022"/>
    <cellStyle name="Normal 2 55 4 2 5" xfId="5023"/>
    <cellStyle name="Normal 2 55 4 2 6" xfId="5024"/>
    <cellStyle name="Normal 2 55 4 2 7" xfId="5025"/>
    <cellStyle name="Normal 2 55 4 2 8" xfId="5026"/>
    <cellStyle name="Normal 2 55 4 2 9" xfId="5027"/>
    <cellStyle name="Normal 2 55 4 3" xfId="5028"/>
    <cellStyle name="Normal 2 55 4 4" xfId="5029"/>
    <cellStyle name="Normal 2 55 4 5" xfId="5030"/>
    <cellStyle name="Normal 2 55 4 6" xfId="5031"/>
    <cellStyle name="Normal 2 55 4 7" xfId="5032"/>
    <cellStyle name="Normal 2 55 4 8" xfId="5033"/>
    <cellStyle name="Normal 2 55 4 9" xfId="5034"/>
    <cellStyle name="Normal 2 55 5" xfId="5035"/>
    <cellStyle name="Normal 2 55 5 10" xfId="5036"/>
    <cellStyle name="Normal 2 55 5 11" xfId="5037"/>
    <cellStyle name="Normal 2 55 5 12" xfId="5038"/>
    <cellStyle name="Normal 2 55 5 13" xfId="5039"/>
    <cellStyle name="Normal 2 55 5 14" xfId="5040"/>
    <cellStyle name="Normal 2 55 5 2" xfId="5041"/>
    <cellStyle name="Normal 2 55 5 3" xfId="5042"/>
    <cellStyle name="Normal 2 55 5 4" xfId="5043"/>
    <cellStyle name="Normal 2 55 5 5" xfId="5044"/>
    <cellStyle name="Normal 2 55 5 6" xfId="5045"/>
    <cellStyle name="Normal 2 55 5 7" xfId="5046"/>
    <cellStyle name="Normal 2 55 5 8" xfId="5047"/>
    <cellStyle name="Normal 2 55 5 9" xfId="5048"/>
    <cellStyle name="Normal 2 55 6" xfId="5049"/>
    <cellStyle name="Normal 2 55 6 10" xfId="5050"/>
    <cellStyle name="Normal 2 55 6 11" xfId="5051"/>
    <cellStyle name="Normal 2 55 6 12" xfId="5052"/>
    <cellStyle name="Normal 2 55 6 13" xfId="5053"/>
    <cellStyle name="Normal 2 55 6 14" xfId="5054"/>
    <cellStyle name="Normal 2 55 6 2" xfId="5055"/>
    <cellStyle name="Normal 2 55 6 3" xfId="5056"/>
    <cellStyle name="Normal 2 55 6 4" xfId="5057"/>
    <cellStyle name="Normal 2 55 6 5" xfId="5058"/>
    <cellStyle name="Normal 2 55 6 6" xfId="5059"/>
    <cellStyle name="Normal 2 55 6 7" xfId="5060"/>
    <cellStyle name="Normal 2 55 6 8" xfId="5061"/>
    <cellStyle name="Normal 2 55 6 9" xfId="5062"/>
    <cellStyle name="Normal 2 55 7" xfId="5063"/>
    <cellStyle name="Normal 2 55 7 10" xfId="5064"/>
    <cellStyle name="Normal 2 55 7 11" xfId="5065"/>
    <cellStyle name="Normal 2 55 7 12" xfId="5066"/>
    <cellStyle name="Normal 2 55 7 13" xfId="5067"/>
    <cellStyle name="Normal 2 55 7 14" xfId="5068"/>
    <cellStyle name="Normal 2 55 7 2" xfId="5069"/>
    <cellStyle name="Normal 2 55 7 3" xfId="5070"/>
    <cellStyle name="Normal 2 55 7 4" xfId="5071"/>
    <cellStyle name="Normal 2 55 7 5" xfId="5072"/>
    <cellStyle name="Normal 2 55 7 6" xfId="5073"/>
    <cellStyle name="Normal 2 55 7 7" xfId="5074"/>
    <cellStyle name="Normal 2 55 7 8" xfId="5075"/>
    <cellStyle name="Normal 2 55 7 9" xfId="5076"/>
    <cellStyle name="Normal 2 55 8" xfId="5077"/>
    <cellStyle name="Normal 2 55 8 10" xfId="5078"/>
    <cellStyle name="Normal 2 55 8 11" xfId="5079"/>
    <cellStyle name="Normal 2 55 8 12" xfId="5080"/>
    <cellStyle name="Normal 2 55 8 13" xfId="5081"/>
    <cellStyle name="Normal 2 55 8 14" xfId="5082"/>
    <cellStyle name="Normal 2 55 8 2" xfId="5083"/>
    <cellStyle name="Normal 2 55 8 3" xfId="5084"/>
    <cellStyle name="Normal 2 55 8 4" xfId="5085"/>
    <cellStyle name="Normal 2 55 8 5" xfId="5086"/>
    <cellStyle name="Normal 2 55 8 6" xfId="5087"/>
    <cellStyle name="Normal 2 55 8 7" xfId="5088"/>
    <cellStyle name="Normal 2 55 8 8" xfId="5089"/>
    <cellStyle name="Normal 2 55 8 9" xfId="5090"/>
    <cellStyle name="Normal 2 55 9" xfId="5091"/>
    <cellStyle name="Normal 2 55 9 10" xfId="5092"/>
    <cellStyle name="Normal 2 55 9 11" xfId="5093"/>
    <cellStyle name="Normal 2 55 9 12" xfId="5094"/>
    <cellStyle name="Normal 2 55 9 13" xfId="5095"/>
    <cellStyle name="Normal 2 55 9 14" xfId="5096"/>
    <cellStyle name="Normal 2 55 9 2" xfId="5097"/>
    <cellStyle name="Normal 2 55 9 3" xfId="5098"/>
    <cellStyle name="Normal 2 55 9 4" xfId="5099"/>
    <cellStyle name="Normal 2 55 9 5" xfId="5100"/>
    <cellStyle name="Normal 2 55 9 6" xfId="5101"/>
    <cellStyle name="Normal 2 55 9 7" xfId="5102"/>
    <cellStyle name="Normal 2 55 9 8" xfId="5103"/>
    <cellStyle name="Normal 2 55 9 9" xfId="5104"/>
    <cellStyle name="Normal 2 56" xfId="5105"/>
    <cellStyle name="Normal 2 56 10" xfId="5106"/>
    <cellStyle name="Normal 2 56 10 10" xfId="5107"/>
    <cellStyle name="Normal 2 56 10 11" xfId="5108"/>
    <cellStyle name="Normal 2 56 10 12" xfId="5109"/>
    <cellStyle name="Normal 2 56 10 13" xfId="5110"/>
    <cellStyle name="Normal 2 56 10 14" xfId="5111"/>
    <cellStyle name="Normal 2 56 10 2" xfId="5112"/>
    <cellStyle name="Normal 2 56 10 3" xfId="5113"/>
    <cellStyle name="Normal 2 56 10 4" xfId="5114"/>
    <cellStyle name="Normal 2 56 10 5" xfId="5115"/>
    <cellStyle name="Normal 2 56 10 6" xfId="5116"/>
    <cellStyle name="Normal 2 56 10 7" xfId="5117"/>
    <cellStyle name="Normal 2 56 10 8" xfId="5118"/>
    <cellStyle name="Normal 2 56 10 9" xfId="5119"/>
    <cellStyle name="Normal 2 56 11" xfId="5120"/>
    <cellStyle name="Normal 2 56 12" xfId="5121"/>
    <cellStyle name="Normal 2 56 13" xfId="5122"/>
    <cellStyle name="Normal 2 56 14" xfId="5123"/>
    <cellStyle name="Normal 2 56 15" xfId="5124"/>
    <cellStyle name="Normal 2 56 16" xfId="5125"/>
    <cellStyle name="Normal 2 56 17" xfId="5126"/>
    <cellStyle name="Normal 2 56 18" xfId="5127"/>
    <cellStyle name="Normal 2 56 19" xfId="5128"/>
    <cellStyle name="Normal 2 56 2" xfId="5129"/>
    <cellStyle name="Normal 2 56 2 10" xfId="5130"/>
    <cellStyle name="Normal 2 56 2 11" xfId="5131"/>
    <cellStyle name="Normal 2 56 2 12" xfId="5132"/>
    <cellStyle name="Normal 2 56 2 13" xfId="5133"/>
    <cellStyle name="Normal 2 56 2 14" xfId="5134"/>
    <cellStyle name="Normal 2 56 2 15" xfId="5135"/>
    <cellStyle name="Normal 2 56 2 2" xfId="5136"/>
    <cellStyle name="Normal 2 56 2 2 10" xfId="5137"/>
    <cellStyle name="Normal 2 56 2 2 11" xfId="5138"/>
    <cellStyle name="Normal 2 56 2 2 12" xfId="5139"/>
    <cellStyle name="Normal 2 56 2 2 13" xfId="5140"/>
    <cellStyle name="Normal 2 56 2 2 14" xfId="5141"/>
    <cellStyle name="Normal 2 56 2 2 2" xfId="5142"/>
    <cellStyle name="Normal 2 56 2 2 3" xfId="5143"/>
    <cellStyle name="Normal 2 56 2 2 4" xfId="5144"/>
    <cellStyle name="Normal 2 56 2 2 5" xfId="5145"/>
    <cellStyle name="Normal 2 56 2 2 6" xfId="5146"/>
    <cellStyle name="Normal 2 56 2 2 7" xfId="5147"/>
    <cellStyle name="Normal 2 56 2 2 8" xfId="5148"/>
    <cellStyle name="Normal 2 56 2 2 9" xfId="5149"/>
    <cellStyle name="Normal 2 56 2 3" xfId="5150"/>
    <cellStyle name="Normal 2 56 2 4" xfId="5151"/>
    <cellStyle name="Normal 2 56 2 5" xfId="5152"/>
    <cellStyle name="Normal 2 56 2 6" xfId="5153"/>
    <cellStyle name="Normal 2 56 2 7" xfId="5154"/>
    <cellStyle name="Normal 2 56 2 8" xfId="5155"/>
    <cellStyle name="Normal 2 56 2 9" xfId="5156"/>
    <cellStyle name="Normal 2 56 20" xfId="5157"/>
    <cellStyle name="Normal 2 56 21" xfId="5158"/>
    <cellStyle name="Normal 2 56 22" xfId="5159"/>
    <cellStyle name="Normal 2 56 23" xfId="5160"/>
    <cellStyle name="Normal 2 56 3" xfId="5161"/>
    <cellStyle name="Normal 2 56 3 10" xfId="5162"/>
    <cellStyle name="Normal 2 56 3 11" xfId="5163"/>
    <cellStyle name="Normal 2 56 3 12" xfId="5164"/>
    <cellStyle name="Normal 2 56 3 13" xfId="5165"/>
    <cellStyle name="Normal 2 56 3 14" xfId="5166"/>
    <cellStyle name="Normal 2 56 3 15" xfId="5167"/>
    <cellStyle name="Normal 2 56 3 2" xfId="5168"/>
    <cellStyle name="Normal 2 56 3 2 10" xfId="5169"/>
    <cellStyle name="Normal 2 56 3 2 11" xfId="5170"/>
    <cellStyle name="Normal 2 56 3 2 12" xfId="5171"/>
    <cellStyle name="Normal 2 56 3 2 13" xfId="5172"/>
    <cellStyle name="Normal 2 56 3 2 14" xfId="5173"/>
    <cellStyle name="Normal 2 56 3 2 2" xfId="5174"/>
    <cellStyle name="Normal 2 56 3 2 3" xfId="5175"/>
    <cellStyle name="Normal 2 56 3 2 4" xfId="5176"/>
    <cellStyle name="Normal 2 56 3 2 5" xfId="5177"/>
    <cellStyle name="Normal 2 56 3 2 6" xfId="5178"/>
    <cellStyle name="Normal 2 56 3 2 7" xfId="5179"/>
    <cellStyle name="Normal 2 56 3 2 8" xfId="5180"/>
    <cellStyle name="Normal 2 56 3 2 9" xfId="5181"/>
    <cellStyle name="Normal 2 56 3 3" xfId="5182"/>
    <cellStyle name="Normal 2 56 3 4" xfId="5183"/>
    <cellStyle name="Normal 2 56 3 5" xfId="5184"/>
    <cellStyle name="Normal 2 56 3 6" xfId="5185"/>
    <cellStyle name="Normal 2 56 3 7" xfId="5186"/>
    <cellStyle name="Normal 2 56 3 8" xfId="5187"/>
    <cellStyle name="Normal 2 56 3 9" xfId="5188"/>
    <cellStyle name="Normal 2 56 4" xfId="5189"/>
    <cellStyle name="Normal 2 56 4 10" xfId="5190"/>
    <cellStyle name="Normal 2 56 4 11" xfId="5191"/>
    <cellStyle name="Normal 2 56 4 12" xfId="5192"/>
    <cellStyle name="Normal 2 56 4 13" xfId="5193"/>
    <cellStyle name="Normal 2 56 4 14" xfId="5194"/>
    <cellStyle name="Normal 2 56 4 15" xfId="5195"/>
    <cellStyle name="Normal 2 56 4 2" xfId="5196"/>
    <cellStyle name="Normal 2 56 4 2 10" xfId="5197"/>
    <cellStyle name="Normal 2 56 4 2 11" xfId="5198"/>
    <cellStyle name="Normal 2 56 4 2 12" xfId="5199"/>
    <cellStyle name="Normal 2 56 4 2 13" xfId="5200"/>
    <cellStyle name="Normal 2 56 4 2 14" xfId="5201"/>
    <cellStyle name="Normal 2 56 4 2 2" xfId="5202"/>
    <cellStyle name="Normal 2 56 4 2 3" xfId="5203"/>
    <cellStyle name="Normal 2 56 4 2 4" xfId="5204"/>
    <cellStyle name="Normal 2 56 4 2 5" xfId="5205"/>
    <cellStyle name="Normal 2 56 4 2 6" xfId="5206"/>
    <cellStyle name="Normal 2 56 4 2 7" xfId="5207"/>
    <cellStyle name="Normal 2 56 4 2 8" xfId="5208"/>
    <cellStyle name="Normal 2 56 4 2 9" xfId="5209"/>
    <cellStyle name="Normal 2 56 4 3" xfId="5210"/>
    <cellStyle name="Normal 2 56 4 4" xfId="5211"/>
    <cellStyle name="Normal 2 56 4 5" xfId="5212"/>
    <cellStyle name="Normal 2 56 4 6" xfId="5213"/>
    <cellStyle name="Normal 2 56 4 7" xfId="5214"/>
    <cellStyle name="Normal 2 56 4 8" xfId="5215"/>
    <cellStyle name="Normal 2 56 4 9" xfId="5216"/>
    <cellStyle name="Normal 2 56 5" xfId="5217"/>
    <cellStyle name="Normal 2 56 5 10" xfId="5218"/>
    <cellStyle name="Normal 2 56 5 11" xfId="5219"/>
    <cellStyle name="Normal 2 56 5 12" xfId="5220"/>
    <cellStyle name="Normal 2 56 5 13" xfId="5221"/>
    <cellStyle name="Normal 2 56 5 14" xfId="5222"/>
    <cellStyle name="Normal 2 56 5 2" xfId="5223"/>
    <cellStyle name="Normal 2 56 5 3" xfId="5224"/>
    <cellStyle name="Normal 2 56 5 4" xfId="5225"/>
    <cellStyle name="Normal 2 56 5 5" xfId="5226"/>
    <cellStyle name="Normal 2 56 5 6" xfId="5227"/>
    <cellStyle name="Normal 2 56 5 7" xfId="5228"/>
    <cellStyle name="Normal 2 56 5 8" xfId="5229"/>
    <cellStyle name="Normal 2 56 5 9" xfId="5230"/>
    <cellStyle name="Normal 2 56 6" xfId="5231"/>
    <cellStyle name="Normal 2 56 6 10" xfId="5232"/>
    <cellStyle name="Normal 2 56 6 11" xfId="5233"/>
    <cellStyle name="Normal 2 56 6 12" xfId="5234"/>
    <cellStyle name="Normal 2 56 6 13" xfId="5235"/>
    <cellStyle name="Normal 2 56 6 14" xfId="5236"/>
    <cellStyle name="Normal 2 56 6 2" xfId="5237"/>
    <cellStyle name="Normal 2 56 6 3" xfId="5238"/>
    <cellStyle name="Normal 2 56 6 4" xfId="5239"/>
    <cellStyle name="Normal 2 56 6 5" xfId="5240"/>
    <cellStyle name="Normal 2 56 6 6" xfId="5241"/>
    <cellStyle name="Normal 2 56 6 7" xfId="5242"/>
    <cellStyle name="Normal 2 56 6 8" xfId="5243"/>
    <cellStyle name="Normal 2 56 6 9" xfId="5244"/>
    <cellStyle name="Normal 2 56 7" xfId="5245"/>
    <cellStyle name="Normal 2 56 7 10" xfId="5246"/>
    <cellStyle name="Normal 2 56 7 11" xfId="5247"/>
    <cellStyle name="Normal 2 56 7 12" xfId="5248"/>
    <cellStyle name="Normal 2 56 7 13" xfId="5249"/>
    <cellStyle name="Normal 2 56 7 14" xfId="5250"/>
    <cellStyle name="Normal 2 56 7 2" xfId="5251"/>
    <cellStyle name="Normal 2 56 7 3" xfId="5252"/>
    <cellStyle name="Normal 2 56 7 4" xfId="5253"/>
    <cellStyle name="Normal 2 56 7 5" xfId="5254"/>
    <cellStyle name="Normal 2 56 7 6" xfId="5255"/>
    <cellStyle name="Normal 2 56 7 7" xfId="5256"/>
    <cellStyle name="Normal 2 56 7 8" xfId="5257"/>
    <cellStyle name="Normal 2 56 7 9" xfId="5258"/>
    <cellStyle name="Normal 2 56 8" xfId="5259"/>
    <cellStyle name="Normal 2 56 8 10" xfId="5260"/>
    <cellStyle name="Normal 2 56 8 11" xfId="5261"/>
    <cellStyle name="Normal 2 56 8 12" xfId="5262"/>
    <cellStyle name="Normal 2 56 8 13" xfId="5263"/>
    <cellStyle name="Normal 2 56 8 14" xfId="5264"/>
    <cellStyle name="Normal 2 56 8 2" xfId="5265"/>
    <cellStyle name="Normal 2 56 8 3" xfId="5266"/>
    <cellStyle name="Normal 2 56 8 4" xfId="5267"/>
    <cellStyle name="Normal 2 56 8 5" xfId="5268"/>
    <cellStyle name="Normal 2 56 8 6" xfId="5269"/>
    <cellStyle name="Normal 2 56 8 7" xfId="5270"/>
    <cellStyle name="Normal 2 56 8 8" xfId="5271"/>
    <cellStyle name="Normal 2 56 8 9" xfId="5272"/>
    <cellStyle name="Normal 2 56 9" xfId="5273"/>
    <cellStyle name="Normal 2 56 9 10" xfId="5274"/>
    <cellStyle name="Normal 2 56 9 11" xfId="5275"/>
    <cellStyle name="Normal 2 56 9 12" xfId="5276"/>
    <cellStyle name="Normal 2 56 9 13" xfId="5277"/>
    <cellStyle name="Normal 2 56 9 14" xfId="5278"/>
    <cellStyle name="Normal 2 56 9 2" xfId="5279"/>
    <cellStyle name="Normal 2 56 9 3" xfId="5280"/>
    <cellStyle name="Normal 2 56 9 4" xfId="5281"/>
    <cellStyle name="Normal 2 56 9 5" xfId="5282"/>
    <cellStyle name="Normal 2 56 9 6" xfId="5283"/>
    <cellStyle name="Normal 2 56 9 7" xfId="5284"/>
    <cellStyle name="Normal 2 56 9 8" xfId="5285"/>
    <cellStyle name="Normal 2 56 9 9" xfId="5286"/>
    <cellStyle name="Normal 2 57" xfId="5287"/>
    <cellStyle name="Normal 2 57 10" xfId="5288"/>
    <cellStyle name="Normal 2 57 10 10" xfId="5289"/>
    <cellStyle name="Normal 2 57 10 11" xfId="5290"/>
    <cellStyle name="Normal 2 57 10 12" xfId="5291"/>
    <cellStyle name="Normal 2 57 10 13" xfId="5292"/>
    <cellStyle name="Normal 2 57 10 14" xfId="5293"/>
    <cellStyle name="Normal 2 57 10 2" xfId="5294"/>
    <cellStyle name="Normal 2 57 10 3" xfId="5295"/>
    <cellStyle name="Normal 2 57 10 4" xfId="5296"/>
    <cellStyle name="Normal 2 57 10 5" xfId="5297"/>
    <cellStyle name="Normal 2 57 10 6" xfId="5298"/>
    <cellStyle name="Normal 2 57 10 7" xfId="5299"/>
    <cellStyle name="Normal 2 57 10 8" xfId="5300"/>
    <cellStyle name="Normal 2 57 10 9" xfId="5301"/>
    <cellStyle name="Normal 2 57 11" xfId="5302"/>
    <cellStyle name="Normal 2 57 12" xfId="5303"/>
    <cellStyle name="Normal 2 57 13" xfId="5304"/>
    <cellStyle name="Normal 2 57 14" xfId="5305"/>
    <cellStyle name="Normal 2 57 15" xfId="5306"/>
    <cellStyle name="Normal 2 57 16" xfId="5307"/>
    <cellStyle name="Normal 2 57 17" xfId="5308"/>
    <cellStyle name="Normal 2 57 18" xfId="5309"/>
    <cellStyle name="Normal 2 57 19" xfId="5310"/>
    <cellStyle name="Normal 2 57 2" xfId="5311"/>
    <cellStyle name="Normal 2 57 2 10" xfId="5312"/>
    <cellStyle name="Normal 2 57 2 11" xfId="5313"/>
    <cellStyle name="Normal 2 57 2 12" xfId="5314"/>
    <cellStyle name="Normal 2 57 2 13" xfId="5315"/>
    <cellStyle name="Normal 2 57 2 14" xfId="5316"/>
    <cellStyle name="Normal 2 57 2 15" xfId="5317"/>
    <cellStyle name="Normal 2 57 2 2" xfId="5318"/>
    <cellStyle name="Normal 2 57 2 2 10" xfId="5319"/>
    <cellStyle name="Normal 2 57 2 2 11" xfId="5320"/>
    <cellStyle name="Normal 2 57 2 2 12" xfId="5321"/>
    <cellStyle name="Normal 2 57 2 2 13" xfId="5322"/>
    <cellStyle name="Normal 2 57 2 2 14" xfId="5323"/>
    <cellStyle name="Normal 2 57 2 2 2" xfId="5324"/>
    <cellStyle name="Normal 2 57 2 2 3" xfId="5325"/>
    <cellStyle name="Normal 2 57 2 2 4" xfId="5326"/>
    <cellStyle name="Normal 2 57 2 2 5" xfId="5327"/>
    <cellStyle name="Normal 2 57 2 2 6" xfId="5328"/>
    <cellStyle name="Normal 2 57 2 2 7" xfId="5329"/>
    <cellStyle name="Normal 2 57 2 2 8" xfId="5330"/>
    <cellStyle name="Normal 2 57 2 2 9" xfId="5331"/>
    <cellStyle name="Normal 2 57 2 3" xfId="5332"/>
    <cellStyle name="Normal 2 57 2 4" xfId="5333"/>
    <cellStyle name="Normal 2 57 2 5" xfId="5334"/>
    <cellStyle name="Normal 2 57 2 6" xfId="5335"/>
    <cellStyle name="Normal 2 57 2 7" xfId="5336"/>
    <cellStyle name="Normal 2 57 2 8" xfId="5337"/>
    <cellStyle name="Normal 2 57 2 9" xfId="5338"/>
    <cellStyle name="Normal 2 57 20" xfId="5339"/>
    <cellStyle name="Normal 2 57 21" xfId="5340"/>
    <cellStyle name="Normal 2 57 22" xfId="5341"/>
    <cellStyle name="Normal 2 57 23" xfId="5342"/>
    <cellStyle name="Normal 2 57 3" xfId="5343"/>
    <cellStyle name="Normal 2 57 3 10" xfId="5344"/>
    <cellStyle name="Normal 2 57 3 11" xfId="5345"/>
    <cellStyle name="Normal 2 57 3 12" xfId="5346"/>
    <cellStyle name="Normal 2 57 3 13" xfId="5347"/>
    <cellStyle name="Normal 2 57 3 14" xfId="5348"/>
    <cellStyle name="Normal 2 57 3 15" xfId="5349"/>
    <cellStyle name="Normal 2 57 3 2" xfId="5350"/>
    <cellStyle name="Normal 2 57 3 2 10" xfId="5351"/>
    <cellStyle name="Normal 2 57 3 2 11" xfId="5352"/>
    <cellStyle name="Normal 2 57 3 2 12" xfId="5353"/>
    <cellStyle name="Normal 2 57 3 2 13" xfId="5354"/>
    <cellStyle name="Normal 2 57 3 2 14" xfId="5355"/>
    <cellStyle name="Normal 2 57 3 2 2" xfId="5356"/>
    <cellStyle name="Normal 2 57 3 2 3" xfId="5357"/>
    <cellStyle name="Normal 2 57 3 2 4" xfId="5358"/>
    <cellStyle name="Normal 2 57 3 2 5" xfId="5359"/>
    <cellStyle name="Normal 2 57 3 2 6" xfId="5360"/>
    <cellStyle name="Normal 2 57 3 2 7" xfId="5361"/>
    <cellStyle name="Normal 2 57 3 2 8" xfId="5362"/>
    <cellStyle name="Normal 2 57 3 2 9" xfId="5363"/>
    <cellStyle name="Normal 2 57 3 3" xfId="5364"/>
    <cellStyle name="Normal 2 57 3 4" xfId="5365"/>
    <cellStyle name="Normal 2 57 3 5" xfId="5366"/>
    <cellStyle name="Normal 2 57 3 6" xfId="5367"/>
    <cellStyle name="Normal 2 57 3 7" xfId="5368"/>
    <cellStyle name="Normal 2 57 3 8" xfId="5369"/>
    <cellStyle name="Normal 2 57 3 9" xfId="5370"/>
    <cellStyle name="Normal 2 57 4" xfId="5371"/>
    <cellStyle name="Normal 2 57 4 10" xfId="5372"/>
    <cellStyle name="Normal 2 57 4 11" xfId="5373"/>
    <cellStyle name="Normal 2 57 4 12" xfId="5374"/>
    <cellStyle name="Normal 2 57 4 13" xfId="5375"/>
    <cellStyle name="Normal 2 57 4 14" xfId="5376"/>
    <cellStyle name="Normal 2 57 4 15" xfId="5377"/>
    <cellStyle name="Normal 2 57 4 2" xfId="5378"/>
    <cellStyle name="Normal 2 57 4 2 10" xfId="5379"/>
    <cellStyle name="Normal 2 57 4 2 11" xfId="5380"/>
    <cellStyle name="Normal 2 57 4 2 12" xfId="5381"/>
    <cellStyle name="Normal 2 57 4 2 13" xfId="5382"/>
    <cellStyle name="Normal 2 57 4 2 14" xfId="5383"/>
    <cellStyle name="Normal 2 57 4 2 2" xfId="5384"/>
    <cellStyle name="Normal 2 57 4 2 3" xfId="5385"/>
    <cellStyle name="Normal 2 57 4 2 4" xfId="5386"/>
    <cellStyle name="Normal 2 57 4 2 5" xfId="5387"/>
    <cellStyle name="Normal 2 57 4 2 6" xfId="5388"/>
    <cellStyle name="Normal 2 57 4 2 7" xfId="5389"/>
    <cellStyle name="Normal 2 57 4 2 8" xfId="5390"/>
    <cellStyle name="Normal 2 57 4 2 9" xfId="5391"/>
    <cellStyle name="Normal 2 57 4 3" xfId="5392"/>
    <cellStyle name="Normal 2 57 4 4" xfId="5393"/>
    <cellStyle name="Normal 2 57 4 5" xfId="5394"/>
    <cellStyle name="Normal 2 57 4 6" xfId="5395"/>
    <cellStyle name="Normal 2 57 4 7" xfId="5396"/>
    <cellStyle name="Normal 2 57 4 8" xfId="5397"/>
    <cellStyle name="Normal 2 57 4 9" xfId="5398"/>
    <cellStyle name="Normal 2 57 5" xfId="5399"/>
    <cellStyle name="Normal 2 57 5 10" xfId="5400"/>
    <cellStyle name="Normal 2 57 5 11" xfId="5401"/>
    <cellStyle name="Normal 2 57 5 12" xfId="5402"/>
    <cellStyle name="Normal 2 57 5 13" xfId="5403"/>
    <cellStyle name="Normal 2 57 5 14" xfId="5404"/>
    <cellStyle name="Normal 2 57 5 2" xfId="5405"/>
    <cellStyle name="Normal 2 57 5 3" xfId="5406"/>
    <cellStyle name="Normal 2 57 5 4" xfId="5407"/>
    <cellStyle name="Normal 2 57 5 5" xfId="5408"/>
    <cellStyle name="Normal 2 57 5 6" xfId="5409"/>
    <cellStyle name="Normal 2 57 5 7" xfId="5410"/>
    <cellStyle name="Normal 2 57 5 8" xfId="5411"/>
    <cellStyle name="Normal 2 57 5 9" xfId="5412"/>
    <cellStyle name="Normal 2 57 6" xfId="5413"/>
    <cellStyle name="Normal 2 57 6 10" xfId="5414"/>
    <cellStyle name="Normal 2 57 6 11" xfId="5415"/>
    <cellStyle name="Normal 2 57 6 12" xfId="5416"/>
    <cellStyle name="Normal 2 57 6 13" xfId="5417"/>
    <cellStyle name="Normal 2 57 6 14" xfId="5418"/>
    <cellStyle name="Normal 2 57 6 2" xfId="5419"/>
    <cellStyle name="Normal 2 57 6 3" xfId="5420"/>
    <cellStyle name="Normal 2 57 6 4" xfId="5421"/>
    <cellStyle name="Normal 2 57 6 5" xfId="5422"/>
    <cellStyle name="Normal 2 57 6 6" xfId="5423"/>
    <cellStyle name="Normal 2 57 6 7" xfId="5424"/>
    <cellStyle name="Normal 2 57 6 8" xfId="5425"/>
    <cellStyle name="Normal 2 57 6 9" xfId="5426"/>
    <cellStyle name="Normal 2 57 7" xfId="5427"/>
    <cellStyle name="Normal 2 57 7 10" xfId="5428"/>
    <cellStyle name="Normal 2 57 7 11" xfId="5429"/>
    <cellStyle name="Normal 2 57 7 12" xfId="5430"/>
    <cellStyle name="Normal 2 57 7 13" xfId="5431"/>
    <cellStyle name="Normal 2 57 7 14" xfId="5432"/>
    <cellStyle name="Normal 2 57 7 2" xfId="5433"/>
    <cellStyle name="Normal 2 57 7 3" xfId="5434"/>
    <cellStyle name="Normal 2 57 7 4" xfId="5435"/>
    <cellStyle name="Normal 2 57 7 5" xfId="5436"/>
    <cellStyle name="Normal 2 57 7 6" xfId="5437"/>
    <cellStyle name="Normal 2 57 7 7" xfId="5438"/>
    <cellStyle name="Normal 2 57 7 8" xfId="5439"/>
    <cellStyle name="Normal 2 57 7 9" xfId="5440"/>
    <cellStyle name="Normal 2 57 8" xfId="5441"/>
    <cellStyle name="Normal 2 57 8 10" xfId="5442"/>
    <cellStyle name="Normal 2 57 8 11" xfId="5443"/>
    <cellStyle name="Normal 2 57 8 12" xfId="5444"/>
    <cellStyle name="Normal 2 57 8 13" xfId="5445"/>
    <cellStyle name="Normal 2 57 8 14" xfId="5446"/>
    <cellStyle name="Normal 2 57 8 2" xfId="5447"/>
    <cellStyle name="Normal 2 57 8 3" xfId="5448"/>
    <cellStyle name="Normal 2 57 8 4" xfId="5449"/>
    <cellStyle name="Normal 2 57 8 5" xfId="5450"/>
    <cellStyle name="Normal 2 57 8 6" xfId="5451"/>
    <cellStyle name="Normal 2 57 8 7" xfId="5452"/>
    <cellStyle name="Normal 2 57 8 8" xfId="5453"/>
    <cellStyle name="Normal 2 57 8 9" xfId="5454"/>
    <cellStyle name="Normal 2 57 9" xfId="5455"/>
    <cellStyle name="Normal 2 57 9 10" xfId="5456"/>
    <cellStyle name="Normal 2 57 9 11" xfId="5457"/>
    <cellStyle name="Normal 2 57 9 12" xfId="5458"/>
    <cellStyle name="Normal 2 57 9 13" xfId="5459"/>
    <cellStyle name="Normal 2 57 9 14" xfId="5460"/>
    <cellStyle name="Normal 2 57 9 2" xfId="5461"/>
    <cellStyle name="Normal 2 57 9 3" xfId="5462"/>
    <cellStyle name="Normal 2 57 9 4" xfId="5463"/>
    <cellStyle name="Normal 2 57 9 5" xfId="5464"/>
    <cellStyle name="Normal 2 57 9 6" xfId="5465"/>
    <cellStyle name="Normal 2 57 9 7" xfId="5466"/>
    <cellStyle name="Normal 2 57 9 8" xfId="5467"/>
    <cellStyle name="Normal 2 57 9 9" xfId="5468"/>
    <cellStyle name="Normal 2 58" xfId="5469"/>
    <cellStyle name="Normal 2 58 10" xfId="5470"/>
    <cellStyle name="Normal 2 58 10 10" xfId="5471"/>
    <cellStyle name="Normal 2 58 10 11" xfId="5472"/>
    <cellStyle name="Normal 2 58 10 12" xfId="5473"/>
    <cellStyle name="Normal 2 58 10 13" xfId="5474"/>
    <cellStyle name="Normal 2 58 10 14" xfId="5475"/>
    <cellStyle name="Normal 2 58 10 2" xfId="5476"/>
    <cellStyle name="Normal 2 58 10 3" xfId="5477"/>
    <cellStyle name="Normal 2 58 10 4" xfId="5478"/>
    <cellStyle name="Normal 2 58 10 5" xfId="5479"/>
    <cellStyle name="Normal 2 58 10 6" xfId="5480"/>
    <cellStyle name="Normal 2 58 10 7" xfId="5481"/>
    <cellStyle name="Normal 2 58 10 8" xfId="5482"/>
    <cellStyle name="Normal 2 58 10 9" xfId="5483"/>
    <cellStyle name="Normal 2 58 11" xfId="5484"/>
    <cellStyle name="Normal 2 58 12" xfId="5485"/>
    <cellStyle name="Normal 2 58 13" xfId="5486"/>
    <cellStyle name="Normal 2 58 14" xfId="5487"/>
    <cellStyle name="Normal 2 58 15" xfId="5488"/>
    <cellStyle name="Normal 2 58 16" xfId="5489"/>
    <cellStyle name="Normal 2 58 17" xfId="5490"/>
    <cellStyle name="Normal 2 58 18" xfId="5491"/>
    <cellStyle name="Normal 2 58 19" xfId="5492"/>
    <cellStyle name="Normal 2 58 2" xfId="5493"/>
    <cellStyle name="Normal 2 58 2 10" xfId="5494"/>
    <cellStyle name="Normal 2 58 2 11" xfId="5495"/>
    <cellStyle name="Normal 2 58 2 12" xfId="5496"/>
    <cellStyle name="Normal 2 58 2 13" xfId="5497"/>
    <cellStyle name="Normal 2 58 2 14" xfId="5498"/>
    <cellStyle name="Normal 2 58 2 15" xfId="5499"/>
    <cellStyle name="Normal 2 58 2 2" xfId="5500"/>
    <cellStyle name="Normal 2 58 2 2 10" xfId="5501"/>
    <cellStyle name="Normal 2 58 2 2 11" xfId="5502"/>
    <cellStyle name="Normal 2 58 2 2 12" xfId="5503"/>
    <cellStyle name="Normal 2 58 2 2 13" xfId="5504"/>
    <cellStyle name="Normal 2 58 2 2 14" xfId="5505"/>
    <cellStyle name="Normal 2 58 2 2 2" xfId="5506"/>
    <cellStyle name="Normal 2 58 2 2 3" xfId="5507"/>
    <cellStyle name="Normal 2 58 2 2 4" xfId="5508"/>
    <cellStyle name="Normal 2 58 2 2 5" xfId="5509"/>
    <cellStyle name="Normal 2 58 2 2 6" xfId="5510"/>
    <cellStyle name="Normal 2 58 2 2 7" xfId="5511"/>
    <cellStyle name="Normal 2 58 2 2 8" xfId="5512"/>
    <cellStyle name="Normal 2 58 2 2 9" xfId="5513"/>
    <cellStyle name="Normal 2 58 2 3" xfId="5514"/>
    <cellStyle name="Normal 2 58 2 4" xfId="5515"/>
    <cellStyle name="Normal 2 58 2 5" xfId="5516"/>
    <cellStyle name="Normal 2 58 2 6" xfId="5517"/>
    <cellStyle name="Normal 2 58 2 7" xfId="5518"/>
    <cellStyle name="Normal 2 58 2 8" xfId="5519"/>
    <cellStyle name="Normal 2 58 2 9" xfId="5520"/>
    <cellStyle name="Normal 2 58 20" xfId="5521"/>
    <cellStyle name="Normal 2 58 21" xfId="5522"/>
    <cellStyle name="Normal 2 58 22" xfId="5523"/>
    <cellStyle name="Normal 2 58 23" xfId="5524"/>
    <cellStyle name="Normal 2 58 3" xfId="5525"/>
    <cellStyle name="Normal 2 58 3 10" xfId="5526"/>
    <cellStyle name="Normal 2 58 3 11" xfId="5527"/>
    <cellStyle name="Normal 2 58 3 12" xfId="5528"/>
    <cellStyle name="Normal 2 58 3 13" xfId="5529"/>
    <cellStyle name="Normal 2 58 3 14" xfId="5530"/>
    <cellStyle name="Normal 2 58 3 15" xfId="5531"/>
    <cellStyle name="Normal 2 58 3 2" xfId="5532"/>
    <cellStyle name="Normal 2 58 3 2 10" xfId="5533"/>
    <cellStyle name="Normal 2 58 3 2 11" xfId="5534"/>
    <cellStyle name="Normal 2 58 3 2 12" xfId="5535"/>
    <cellStyle name="Normal 2 58 3 2 13" xfId="5536"/>
    <cellStyle name="Normal 2 58 3 2 14" xfId="5537"/>
    <cellStyle name="Normal 2 58 3 2 2" xfId="5538"/>
    <cellStyle name="Normal 2 58 3 2 3" xfId="5539"/>
    <cellStyle name="Normal 2 58 3 2 4" xfId="5540"/>
    <cellStyle name="Normal 2 58 3 2 5" xfId="5541"/>
    <cellStyle name="Normal 2 58 3 2 6" xfId="5542"/>
    <cellStyle name="Normal 2 58 3 2 7" xfId="5543"/>
    <cellStyle name="Normal 2 58 3 2 8" xfId="5544"/>
    <cellStyle name="Normal 2 58 3 2 9" xfId="5545"/>
    <cellStyle name="Normal 2 58 3 3" xfId="5546"/>
    <cellStyle name="Normal 2 58 3 4" xfId="5547"/>
    <cellStyle name="Normal 2 58 3 5" xfId="5548"/>
    <cellStyle name="Normal 2 58 3 6" xfId="5549"/>
    <cellStyle name="Normal 2 58 3 7" xfId="5550"/>
    <cellStyle name="Normal 2 58 3 8" xfId="5551"/>
    <cellStyle name="Normal 2 58 3 9" xfId="5552"/>
    <cellStyle name="Normal 2 58 4" xfId="5553"/>
    <cellStyle name="Normal 2 58 4 10" xfId="5554"/>
    <cellStyle name="Normal 2 58 4 11" xfId="5555"/>
    <cellStyle name="Normal 2 58 4 12" xfId="5556"/>
    <cellStyle name="Normal 2 58 4 13" xfId="5557"/>
    <cellStyle name="Normal 2 58 4 14" xfId="5558"/>
    <cellStyle name="Normal 2 58 4 15" xfId="5559"/>
    <cellStyle name="Normal 2 58 4 2" xfId="5560"/>
    <cellStyle name="Normal 2 58 4 2 10" xfId="5561"/>
    <cellStyle name="Normal 2 58 4 2 11" xfId="5562"/>
    <cellStyle name="Normal 2 58 4 2 12" xfId="5563"/>
    <cellStyle name="Normal 2 58 4 2 13" xfId="5564"/>
    <cellStyle name="Normal 2 58 4 2 14" xfId="5565"/>
    <cellStyle name="Normal 2 58 4 2 2" xfId="5566"/>
    <cellStyle name="Normal 2 58 4 2 3" xfId="5567"/>
    <cellStyle name="Normal 2 58 4 2 4" xfId="5568"/>
    <cellStyle name="Normal 2 58 4 2 5" xfId="5569"/>
    <cellStyle name="Normal 2 58 4 2 6" xfId="5570"/>
    <cellStyle name="Normal 2 58 4 2 7" xfId="5571"/>
    <cellStyle name="Normal 2 58 4 2 8" xfId="5572"/>
    <cellStyle name="Normal 2 58 4 2 9" xfId="5573"/>
    <cellStyle name="Normal 2 58 4 3" xfId="5574"/>
    <cellStyle name="Normal 2 58 4 4" xfId="5575"/>
    <cellStyle name="Normal 2 58 4 5" xfId="5576"/>
    <cellStyle name="Normal 2 58 4 6" xfId="5577"/>
    <cellStyle name="Normal 2 58 4 7" xfId="5578"/>
    <cellStyle name="Normal 2 58 4 8" xfId="5579"/>
    <cellStyle name="Normal 2 58 4 9" xfId="5580"/>
    <cellStyle name="Normal 2 58 5" xfId="5581"/>
    <cellStyle name="Normal 2 58 5 10" xfId="5582"/>
    <cellStyle name="Normal 2 58 5 11" xfId="5583"/>
    <cellStyle name="Normal 2 58 5 12" xfId="5584"/>
    <cellStyle name="Normal 2 58 5 13" xfId="5585"/>
    <cellStyle name="Normal 2 58 5 14" xfId="5586"/>
    <cellStyle name="Normal 2 58 5 2" xfId="5587"/>
    <cellStyle name="Normal 2 58 5 3" xfId="5588"/>
    <cellStyle name="Normal 2 58 5 4" xfId="5589"/>
    <cellStyle name="Normal 2 58 5 5" xfId="5590"/>
    <cellStyle name="Normal 2 58 5 6" xfId="5591"/>
    <cellStyle name="Normal 2 58 5 7" xfId="5592"/>
    <cellStyle name="Normal 2 58 5 8" xfId="5593"/>
    <cellStyle name="Normal 2 58 5 9" xfId="5594"/>
    <cellStyle name="Normal 2 58 6" xfId="5595"/>
    <cellStyle name="Normal 2 58 6 10" xfId="5596"/>
    <cellStyle name="Normal 2 58 6 11" xfId="5597"/>
    <cellStyle name="Normal 2 58 6 12" xfId="5598"/>
    <cellStyle name="Normal 2 58 6 13" xfId="5599"/>
    <cellStyle name="Normal 2 58 6 14" xfId="5600"/>
    <cellStyle name="Normal 2 58 6 2" xfId="5601"/>
    <cellStyle name="Normal 2 58 6 3" xfId="5602"/>
    <cellStyle name="Normal 2 58 6 4" xfId="5603"/>
    <cellStyle name="Normal 2 58 6 5" xfId="5604"/>
    <cellStyle name="Normal 2 58 6 6" xfId="5605"/>
    <cellStyle name="Normal 2 58 6 7" xfId="5606"/>
    <cellStyle name="Normal 2 58 6 8" xfId="5607"/>
    <cellStyle name="Normal 2 58 6 9" xfId="5608"/>
    <cellStyle name="Normal 2 58 7" xfId="5609"/>
    <cellStyle name="Normal 2 58 7 10" xfId="5610"/>
    <cellStyle name="Normal 2 58 7 11" xfId="5611"/>
    <cellStyle name="Normal 2 58 7 12" xfId="5612"/>
    <cellStyle name="Normal 2 58 7 13" xfId="5613"/>
    <cellStyle name="Normal 2 58 7 14" xfId="5614"/>
    <cellStyle name="Normal 2 58 7 2" xfId="5615"/>
    <cellStyle name="Normal 2 58 7 3" xfId="5616"/>
    <cellStyle name="Normal 2 58 7 4" xfId="5617"/>
    <cellStyle name="Normal 2 58 7 5" xfId="5618"/>
    <cellStyle name="Normal 2 58 7 6" xfId="5619"/>
    <cellStyle name="Normal 2 58 7 7" xfId="5620"/>
    <cellStyle name="Normal 2 58 7 8" xfId="5621"/>
    <cellStyle name="Normal 2 58 7 9" xfId="5622"/>
    <cellStyle name="Normal 2 58 8" xfId="5623"/>
    <cellStyle name="Normal 2 58 8 10" xfId="5624"/>
    <cellStyle name="Normal 2 58 8 11" xfId="5625"/>
    <cellStyle name="Normal 2 58 8 12" xfId="5626"/>
    <cellStyle name="Normal 2 58 8 13" xfId="5627"/>
    <cellStyle name="Normal 2 58 8 14" xfId="5628"/>
    <cellStyle name="Normal 2 58 8 2" xfId="5629"/>
    <cellStyle name="Normal 2 58 8 3" xfId="5630"/>
    <cellStyle name="Normal 2 58 8 4" xfId="5631"/>
    <cellStyle name="Normal 2 58 8 5" xfId="5632"/>
    <cellStyle name="Normal 2 58 8 6" xfId="5633"/>
    <cellStyle name="Normal 2 58 8 7" xfId="5634"/>
    <cellStyle name="Normal 2 58 8 8" xfId="5635"/>
    <cellStyle name="Normal 2 58 8 9" xfId="5636"/>
    <cellStyle name="Normal 2 58 9" xfId="5637"/>
    <cellStyle name="Normal 2 58 9 10" xfId="5638"/>
    <cellStyle name="Normal 2 58 9 11" xfId="5639"/>
    <cellStyle name="Normal 2 58 9 12" xfId="5640"/>
    <cellStyle name="Normal 2 58 9 13" xfId="5641"/>
    <cellStyle name="Normal 2 58 9 14" xfId="5642"/>
    <cellStyle name="Normal 2 58 9 2" xfId="5643"/>
    <cellStyle name="Normal 2 58 9 3" xfId="5644"/>
    <cellStyle name="Normal 2 58 9 4" xfId="5645"/>
    <cellStyle name="Normal 2 58 9 5" xfId="5646"/>
    <cellStyle name="Normal 2 58 9 6" xfId="5647"/>
    <cellStyle name="Normal 2 58 9 7" xfId="5648"/>
    <cellStyle name="Normal 2 58 9 8" xfId="5649"/>
    <cellStyle name="Normal 2 58 9 9" xfId="5650"/>
    <cellStyle name="Normal 2 59" xfId="5651"/>
    <cellStyle name="Normal 2 59 10" xfId="5652"/>
    <cellStyle name="Normal 2 59 10 10" xfId="5653"/>
    <cellStyle name="Normal 2 59 10 11" xfId="5654"/>
    <cellStyle name="Normal 2 59 10 12" xfId="5655"/>
    <cellStyle name="Normal 2 59 10 13" xfId="5656"/>
    <cellStyle name="Normal 2 59 10 14" xfId="5657"/>
    <cellStyle name="Normal 2 59 10 2" xfId="5658"/>
    <cellStyle name="Normal 2 59 10 3" xfId="5659"/>
    <cellStyle name="Normal 2 59 10 4" xfId="5660"/>
    <cellStyle name="Normal 2 59 10 5" xfId="5661"/>
    <cellStyle name="Normal 2 59 10 6" xfId="5662"/>
    <cellStyle name="Normal 2 59 10 7" xfId="5663"/>
    <cellStyle name="Normal 2 59 10 8" xfId="5664"/>
    <cellStyle name="Normal 2 59 10 9" xfId="5665"/>
    <cellStyle name="Normal 2 59 11" xfId="5666"/>
    <cellStyle name="Normal 2 59 12" xfId="5667"/>
    <cellStyle name="Normal 2 59 13" xfId="5668"/>
    <cellStyle name="Normal 2 59 14" xfId="5669"/>
    <cellStyle name="Normal 2 59 15" xfId="5670"/>
    <cellStyle name="Normal 2 59 16" xfId="5671"/>
    <cellStyle name="Normal 2 59 17" xfId="5672"/>
    <cellStyle name="Normal 2 59 18" xfId="5673"/>
    <cellStyle name="Normal 2 59 19" xfId="5674"/>
    <cellStyle name="Normal 2 59 2" xfId="5675"/>
    <cellStyle name="Normal 2 59 2 10" xfId="5676"/>
    <cellStyle name="Normal 2 59 2 11" xfId="5677"/>
    <cellStyle name="Normal 2 59 2 12" xfId="5678"/>
    <cellStyle name="Normal 2 59 2 13" xfId="5679"/>
    <cellStyle name="Normal 2 59 2 14" xfId="5680"/>
    <cellStyle name="Normal 2 59 2 15" xfId="5681"/>
    <cellStyle name="Normal 2 59 2 2" xfId="5682"/>
    <cellStyle name="Normal 2 59 2 2 10" xfId="5683"/>
    <cellStyle name="Normal 2 59 2 2 11" xfId="5684"/>
    <cellStyle name="Normal 2 59 2 2 12" xfId="5685"/>
    <cellStyle name="Normal 2 59 2 2 13" xfId="5686"/>
    <cellStyle name="Normal 2 59 2 2 14" xfId="5687"/>
    <cellStyle name="Normal 2 59 2 2 2" xfId="5688"/>
    <cellStyle name="Normal 2 59 2 2 3" xfId="5689"/>
    <cellStyle name="Normal 2 59 2 2 4" xfId="5690"/>
    <cellStyle name="Normal 2 59 2 2 5" xfId="5691"/>
    <cellStyle name="Normal 2 59 2 2 6" xfId="5692"/>
    <cellStyle name="Normal 2 59 2 2 7" xfId="5693"/>
    <cellStyle name="Normal 2 59 2 2 8" xfId="5694"/>
    <cellStyle name="Normal 2 59 2 2 9" xfId="5695"/>
    <cellStyle name="Normal 2 59 2 3" xfId="5696"/>
    <cellStyle name="Normal 2 59 2 4" xfId="5697"/>
    <cellStyle name="Normal 2 59 2 5" xfId="5698"/>
    <cellStyle name="Normal 2 59 2 6" xfId="5699"/>
    <cellStyle name="Normal 2 59 2 7" xfId="5700"/>
    <cellStyle name="Normal 2 59 2 8" xfId="5701"/>
    <cellStyle name="Normal 2 59 2 9" xfId="5702"/>
    <cellStyle name="Normal 2 59 20" xfId="5703"/>
    <cellStyle name="Normal 2 59 21" xfId="5704"/>
    <cellStyle name="Normal 2 59 22" xfId="5705"/>
    <cellStyle name="Normal 2 59 23" xfId="5706"/>
    <cellStyle name="Normal 2 59 3" xfId="5707"/>
    <cellStyle name="Normal 2 59 3 10" xfId="5708"/>
    <cellStyle name="Normal 2 59 3 11" xfId="5709"/>
    <cellStyle name="Normal 2 59 3 12" xfId="5710"/>
    <cellStyle name="Normal 2 59 3 13" xfId="5711"/>
    <cellStyle name="Normal 2 59 3 14" xfId="5712"/>
    <cellStyle name="Normal 2 59 3 15" xfId="5713"/>
    <cellStyle name="Normal 2 59 3 2" xfId="5714"/>
    <cellStyle name="Normal 2 59 3 2 10" xfId="5715"/>
    <cellStyle name="Normal 2 59 3 2 11" xfId="5716"/>
    <cellStyle name="Normal 2 59 3 2 12" xfId="5717"/>
    <cellStyle name="Normal 2 59 3 2 13" xfId="5718"/>
    <cellStyle name="Normal 2 59 3 2 14" xfId="5719"/>
    <cellStyle name="Normal 2 59 3 2 2" xfId="5720"/>
    <cellStyle name="Normal 2 59 3 2 3" xfId="5721"/>
    <cellStyle name="Normal 2 59 3 2 4" xfId="5722"/>
    <cellStyle name="Normal 2 59 3 2 5" xfId="5723"/>
    <cellStyle name="Normal 2 59 3 2 6" xfId="5724"/>
    <cellStyle name="Normal 2 59 3 2 7" xfId="5725"/>
    <cellStyle name="Normal 2 59 3 2 8" xfId="5726"/>
    <cellStyle name="Normal 2 59 3 2 9" xfId="5727"/>
    <cellStyle name="Normal 2 59 3 3" xfId="5728"/>
    <cellStyle name="Normal 2 59 3 4" xfId="5729"/>
    <cellStyle name="Normal 2 59 3 5" xfId="5730"/>
    <cellStyle name="Normal 2 59 3 6" xfId="5731"/>
    <cellStyle name="Normal 2 59 3 7" xfId="5732"/>
    <cellStyle name="Normal 2 59 3 8" xfId="5733"/>
    <cellStyle name="Normal 2 59 3 9" xfId="5734"/>
    <cellStyle name="Normal 2 59 4" xfId="5735"/>
    <cellStyle name="Normal 2 59 4 10" xfId="5736"/>
    <cellStyle name="Normal 2 59 4 11" xfId="5737"/>
    <cellStyle name="Normal 2 59 4 12" xfId="5738"/>
    <cellStyle name="Normal 2 59 4 13" xfId="5739"/>
    <cellStyle name="Normal 2 59 4 14" xfId="5740"/>
    <cellStyle name="Normal 2 59 4 15" xfId="5741"/>
    <cellStyle name="Normal 2 59 4 2" xfId="5742"/>
    <cellStyle name="Normal 2 59 4 2 10" xfId="5743"/>
    <cellStyle name="Normal 2 59 4 2 11" xfId="5744"/>
    <cellStyle name="Normal 2 59 4 2 12" xfId="5745"/>
    <cellStyle name="Normal 2 59 4 2 13" xfId="5746"/>
    <cellStyle name="Normal 2 59 4 2 14" xfId="5747"/>
    <cellStyle name="Normal 2 59 4 2 2" xfId="5748"/>
    <cellStyle name="Normal 2 59 4 2 3" xfId="5749"/>
    <cellStyle name="Normal 2 59 4 2 4" xfId="5750"/>
    <cellStyle name="Normal 2 59 4 2 5" xfId="5751"/>
    <cellStyle name="Normal 2 59 4 2 6" xfId="5752"/>
    <cellStyle name="Normal 2 59 4 2 7" xfId="5753"/>
    <cellStyle name="Normal 2 59 4 2 8" xfId="5754"/>
    <cellStyle name="Normal 2 59 4 2 9" xfId="5755"/>
    <cellStyle name="Normal 2 59 4 3" xfId="5756"/>
    <cellStyle name="Normal 2 59 4 4" xfId="5757"/>
    <cellStyle name="Normal 2 59 4 5" xfId="5758"/>
    <cellStyle name="Normal 2 59 4 6" xfId="5759"/>
    <cellStyle name="Normal 2 59 4 7" xfId="5760"/>
    <cellStyle name="Normal 2 59 4 8" xfId="5761"/>
    <cellStyle name="Normal 2 59 4 9" xfId="5762"/>
    <cellStyle name="Normal 2 59 5" xfId="5763"/>
    <cellStyle name="Normal 2 59 5 10" xfId="5764"/>
    <cellStyle name="Normal 2 59 5 11" xfId="5765"/>
    <cellStyle name="Normal 2 59 5 12" xfId="5766"/>
    <cellStyle name="Normal 2 59 5 13" xfId="5767"/>
    <cellStyle name="Normal 2 59 5 14" xfId="5768"/>
    <cellStyle name="Normal 2 59 5 2" xfId="5769"/>
    <cellStyle name="Normal 2 59 5 3" xfId="5770"/>
    <cellStyle name="Normal 2 59 5 4" xfId="5771"/>
    <cellStyle name="Normal 2 59 5 5" xfId="5772"/>
    <cellStyle name="Normal 2 59 5 6" xfId="5773"/>
    <cellStyle name="Normal 2 59 5 7" xfId="5774"/>
    <cellStyle name="Normal 2 59 5 8" xfId="5775"/>
    <cellStyle name="Normal 2 59 5 9" xfId="5776"/>
    <cellStyle name="Normal 2 59 6" xfId="5777"/>
    <cellStyle name="Normal 2 59 6 10" xfId="5778"/>
    <cellStyle name="Normal 2 59 6 11" xfId="5779"/>
    <cellStyle name="Normal 2 59 6 12" xfId="5780"/>
    <cellStyle name="Normal 2 59 6 13" xfId="5781"/>
    <cellStyle name="Normal 2 59 6 14" xfId="5782"/>
    <cellStyle name="Normal 2 59 6 2" xfId="5783"/>
    <cellStyle name="Normal 2 59 6 3" xfId="5784"/>
    <cellStyle name="Normal 2 59 6 4" xfId="5785"/>
    <cellStyle name="Normal 2 59 6 5" xfId="5786"/>
    <cellStyle name="Normal 2 59 6 6" xfId="5787"/>
    <cellStyle name="Normal 2 59 6 7" xfId="5788"/>
    <cellStyle name="Normal 2 59 6 8" xfId="5789"/>
    <cellStyle name="Normal 2 59 6 9" xfId="5790"/>
    <cellStyle name="Normal 2 59 7" xfId="5791"/>
    <cellStyle name="Normal 2 59 7 10" xfId="5792"/>
    <cellStyle name="Normal 2 59 7 11" xfId="5793"/>
    <cellStyle name="Normal 2 59 7 12" xfId="5794"/>
    <cellStyle name="Normal 2 59 7 13" xfId="5795"/>
    <cellStyle name="Normal 2 59 7 14" xfId="5796"/>
    <cellStyle name="Normal 2 59 7 2" xfId="5797"/>
    <cellStyle name="Normal 2 59 7 3" xfId="5798"/>
    <cellStyle name="Normal 2 59 7 4" xfId="5799"/>
    <cellStyle name="Normal 2 59 7 5" xfId="5800"/>
    <cellStyle name="Normal 2 59 7 6" xfId="5801"/>
    <cellStyle name="Normal 2 59 7 7" xfId="5802"/>
    <cellStyle name="Normal 2 59 7 8" xfId="5803"/>
    <cellStyle name="Normal 2 59 7 9" xfId="5804"/>
    <cellStyle name="Normal 2 59 8" xfId="5805"/>
    <cellStyle name="Normal 2 59 8 10" xfId="5806"/>
    <cellStyle name="Normal 2 59 8 11" xfId="5807"/>
    <cellStyle name="Normal 2 59 8 12" xfId="5808"/>
    <cellStyle name="Normal 2 59 8 13" xfId="5809"/>
    <cellStyle name="Normal 2 59 8 14" xfId="5810"/>
    <cellStyle name="Normal 2 59 8 2" xfId="5811"/>
    <cellStyle name="Normal 2 59 8 3" xfId="5812"/>
    <cellStyle name="Normal 2 59 8 4" xfId="5813"/>
    <cellStyle name="Normal 2 59 8 5" xfId="5814"/>
    <cellStyle name="Normal 2 59 8 6" xfId="5815"/>
    <cellStyle name="Normal 2 59 8 7" xfId="5816"/>
    <cellStyle name="Normal 2 59 8 8" xfId="5817"/>
    <cellStyle name="Normal 2 59 8 9" xfId="5818"/>
    <cellStyle name="Normal 2 59 9" xfId="5819"/>
    <cellStyle name="Normal 2 59 9 10" xfId="5820"/>
    <cellStyle name="Normal 2 59 9 11" xfId="5821"/>
    <cellStyle name="Normal 2 59 9 12" xfId="5822"/>
    <cellStyle name="Normal 2 59 9 13" xfId="5823"/>
    <cellStyle name="Normal 2 59 9 14" xfId="5824"/>
    <cellStyle name="Normal 2 59 9 2" xfId="5825"/>
    <cellStyle name="Normal 2 59 9 3" xfId="5826"/>
    <cellStyle name="Normal 2 59 9 4" xfId="5827"/>
    <cellStyle name="Normal 2 59 9 5" xfId="5828"/>
    <cellStyle name="Normal 2 59 9 6" xfId="5829"/>
    <cellStyle name="Normal 2 59 9 7" xfId="5830"/>
    <cellStyle name="Normal 2 59 9 8" xfId="5831"/>
    <cellStyle name="Normal 2 59 9 9" xfId="5832"/>
    <cellStyle name="Normal 2 6" xfId="5833"/>
    <cellStyle name="Normal 2 6 2" xfId="5834"/>
    <cellStyle name="Normal 2 6 2 2" xfId="5835"/>
    <cellStyle name="Normal 2 6 2 2 2" xfId="5836"/>
    <cellStyle name="Normal 2 6 2 3" xfId="5837"/>
    <cellStyle name="Normal 2 6 2 3 2" xfId="5838"/>
    <cellStyle name="Normal 2 6 2 4" xfId="5839"/>
    <cellStyle name="Normal 2 6 2 4 2" xfId="5840"/>
    <cellStyle name="Normal 2 6 2 5" xfId="5841"/>
    <cellStyle name="Normal 2 6 2 5 2" xfId="5842"/>
    <cellStyle name="Normal 2 6 2 6" xfId="5843"/>
    <cellStyle name="Normal 2 6 2 6 2" xfId="5844"/>
    <cellStyle name="Normal 2 6 2 7" xfId="5845"/>
    <cellStyle name="Normal 2 6 2 7 2" xfId="5846"/>
    <cellStyle name="Normal 2 6 3" xfId="5847"/>
    <cellStyle name="Normal 2 6 4" xfId="5848"/>
    <cellStyle name="Normal 2 6 5" xfId="5849"/>
    <cellStyle name="Normal 2 6 6" xfId="5850"/>
    <cellStyle name="Normal 2 6 7" xfId="5851"/>
    <cellStyle name="Normal 2 6 8" xfId="5852"/>
    <cellStyle name="Normal 2 60" xfId="5853"/>
    <cellStyle name="Normal 2 60 10" xfId="5854"/>
    <cellStyle name="Normal 2 60 10 10" xfId="5855"/>
    <cellStyle name="Normal 2 60 10 11" xfId="5856"/>
    <cellStyle name="Normal 2 60 10 12" xfId="5857"/>
    <cellStyle name="Normal 2 60 10 13" xfId="5858"/>
    <cellStyle name="Normal 2 60 10 14" xfId="5859"/>
    <cellStyle name="Normal 2 60 10 2" xfId="5860"/>
    <cellStyle name="Normal 2 60 10 3" xfId="5861"/>
    <cellStyle name="Normal 2 60 10 4" xfId="5862"/>
    <cellStyle name="Normal 2 60 10 5" xfId="5863"/>
    <cellStyle name="Normal 2 60 10 6" xfId="5864"/>
    <cellStyle name="Normal 2 60 10 7" xfId="5865"/>
    <cellStyle name="Normal 2 60 10 8" xfId="5866"/>
    <cellStyle name="Normal 2 60 10 9" xfId="5867"/>
    <cellStyle name="Normal 2 60 11" xfId="5868"/>
    <cellStyle name="Normal 2 60 12" xfId="5869"/>
    <cellStyle name="Normal 2 60 13" xfId="5870"/>
    <cellStyle name="Normal 2 60 14" xfId="5871"/>
    <cellStyle name="Normal 2 60 15" xfId="5872"/>
    <cellStyle name="Normal 2 60 16" xfId="5873"/>
    <cellStyle name="Normal 2 60 17" xfId="5874"/>
    <cellStyle name="Normal 2 60 18" xfId="5875"/>
    <cellStyle name="Normal 2 60 19" xfId="5876"/>
    <cellStyle name="Normal 2 60 2" xfId="5877"/>
    <cellStyle name="Normal 2 60 2 10" xfId="5878"/>
    <cellStyle name="Normal 2 60 2 11" xfId="5879"/>
    <cellStyle name="Normal 2 60 2 12" xfId="5880"/>
    <cellStyle name="Normal 2 60 2 13" xfId="5881"/>
    <cellStyle name="Normal 2 60 2 14" xfId="5882"/>
    <cellStyle name="Normal 2 60 2 15" xfId="5883"/>
    <cellStyle name="Normal 2 60 2 2" xfId="5884"/>
    <cellStyle name="Normal 2 60 2 2 10" xfId="5885"/>
    <cellStyle name="Normal 2 60 2 2 11" xfId="5886"/>
    <cellStyle name="Normal 2 60 2 2 12" xfId="5887"/>
    <cellStyle name="Normal 2 60 2 2 13" xfId="5888"/>
    <cellStyle name="Normal 2 60 2 2 14" xfId="5889"/>
    <cellStyle name="Normal 2 60 2 2 2" xfId="5890"/>
    <cellStyle name="Normal 2 60 2 2 3" xfId="5891"/>
    <cellStyle name="Normal 2 60 2 2 4" xfId="5892"/>
    <cellStyle name="Normal 2 60 2 2 5" xfId="5893"/>
    <cellStyle name="Normal 2 60 2 2 6" xfId="5894"/>
    <cellStyle name="Normal 2 60 2 2 7" xfId="5895"/>
    <cellStyle name="Normal 2 60 2 2 8" xfId="5896"/>
    <cellStyle name="Normal 2 60 2 2 9" xfId="5897"/>
    <cellStyle name="Normal 2 60 2 3" xfId="5898"/>
    <cellStyle name="Normal 2 60 2 4" xfId="5899"/>
    <cellStyle name="Normal 2 60 2 5" xfId="5900"/>
    <cellStyle name="Normal 2 60 2 6" xfId="5901"/>
    <cellStyle name="Normal 2 60 2 7" xfId="5902"/>
    <cellStyle name="Normal 2 60 2 8" xfId="5903"/>
    <cellStyle name="Normal 2 60 2 9" xfId="5904"/>
    <cellStyle name="Normal 2 60 20" xfId="5905"/>
    <cellStyle name="Normal 2 60 21" xfId="5906"/>
    <cellStyle name="Normal 2 60 22" xfId="5907"/>
    <cellStyle name="Normal 2 60 23" xfId="5908"/>
    <cellStyle name="Normal 2 60 3" xfId="5909"/>
    <cellStyle name="Normal 2 60 3 10" xfId="5910"/>
    <cellStyle name="Normal 2 60 3 11" xfId="5911"/>
    <cellStyle name="Normal 2 60 3 12" xfId="5912"/>
    <cellStyle name="Normal 2 60 3 13" xfId="5913"/>
    <cellStyle name="Normal 2 60 3 14" xfId="5914"/>
    <cellStyle name="Normal 2 60 3 15" xfId="5915"/>
    <cellStyle name="Normal 2 60 3 2" xfId="5916"/>
    <cellStyle name="Normal 2 60 3 2 10" xfId="5917"/>
    <cellStyle name="Normal 2 60 3 2 11" xfId="5918"/>
    <cellStyle name="Normal 2 60 3 2 12" xfId="5919"/>
    <cellStyle name="Normal 2 60 3 2 13" xfId="5920"/>
    <cellStyle name="Normal 2 60 3 2 14" xfId="5921"/>
    <cellStyle name="Normal 2 60 3 2 2" xfId="5922"/>
    <cellStyle name="Normal 2 60 3 2 3" xfId="5923"/>
    <cellStyle name="Normal 2 60 3 2 4" xfId="5924"/>
    <cellStyle name="Normal 2 60 3 2 5" xfId="5925"/>
    <cellStyle name="Normal 2 60 3 2 6" xfId="5926"/>
    <cellStyle name="Normal 2 60 3 2 7" xfId="5927"/>
    <cellStyle name="Normal 2 60 3 2 8" xfId="5928"/>
    <cellStyle name="Normal 2 60 3 2 9" xfId="5929"/>
    <cellStyle name="Normal 2 60 3 3" xfId="5930"/>
    <cellStyle name="Normal 2 60 3 4" xfId="5931"/>
    <cellStyle name="Normal 2 60 3 5" xfId="5932"/>
    <cellStyle name="Normal 2 60 3 6" xfId="5933"/>
    <cellStyle name="Normal 2 60 3 7" xfId="5934"/>
    <cellStyle name="Normal 2 60 3 8" xfId="5935"/>
    <cellStyle name="Normal 2 60 3 9" xfId="5936"/>
    <cellStyle name="Normal 2 60 4" xfId="5937"/>
    <cellStyle name="Normal 2 60 4 10" xfId="5938"/>
    <cellStyle name="Normal 2 60 4 11" xfId="5939"/>
    <cellStyle name="Normal 2 60 4 12" xfId="5940"/>
    <cellStyle name="Normal 2 60 4 13" xfId="5941"/>
    <cellStyle name="Normal 2 60 4 14" xfId="5942"/>
    <cellStyle name="Normal 2 60 4 15" xfId="5943"/>
    <cellStyle name="Normal 2 60 4 2" xfId="5944"/>
    <cellStyle name="Normal 2 60 4 2 10" xfId="5945"/>
    <cellStyle name="Normal 2 60 4 2 11" xfId="5946"/>
    <cellStyle name="Normal 2 60 4 2 12" xfId="5947"/>
    <cellStyle name="Normal 2 60 4 2 13" xfId="5948"/>
    <cellStyle name="Normal 2 60 4 2 14" xfId="5949"/>
    <cellStyle name="Normal 2 60 4 2 2" xfId="5950"/>
    <cellStyle name="Normal 2 60 4 2 3" xfId="5951"/>
    <cellStyle name="Normal 2 60 4 2 4" xfId="5952"/>
    <cellStyle name="Normal 2 60 4 2 5" xfId="5953"/>
    <cellStyle name="Normal 2 60 4 2 6" xfId="5954"/>
    <cellStyle name="Normal 2 60 4 2 7" xfId="5955"/>
    <cellStyle name="Normal 2 60 4 2 8" xfId="5956"/>
    <cellStyle name="Normal 2 60 4 2 9" xfId="5957"/>
    <cellStyle name="Normal 2 60 4 3" xfId="5958"/>
    <cellStyle name="Normal 2 60 4 4" xfId="5959"/>
    <cellStyle name="Normal 2 60 4 5" xfId="5960"/>
    <cellStyle name="Normal 2 60 4 6" xfId="5961"/>
    <cellStyle name="Normal 2 60 4 7" xfId="5962"/>
    <cellStyle name="Normal 2 60 4 8" xfId="5963"/>
    <cellStyle name="Normal 2 60 4 9" xfId="5964"/>
    <cellStyle name="Normal 2 60 5" xfId="5965"/>
    <cellStyle name="Normal 2 60 5 10" xfId="5966"/>
    <cellStyle name="Normal 2 60 5 11" xfId="5967"/>
    <cellStyle name="Normal 2 60 5 12" xfId="5968"/>
    <cellStyle name="Normal 2 60 5 13" xfId="5969"/>
    <cellStyle name="Normal 2 60 5 14" xfId="5970"/>
    <cellStyle name="Normal 2 60 5 2" xfId="5971"/>
    <cellStyle name="Normal 2 60 5 3" xfId="5972"/>
    <cellStyle name="Normal 2 60 5 4" xfId="5973"/>
    <cellStyle name="Normal 2 60 5 5" xfId="5974"/>
    <cellStyle name="Normal 2 60 5 6" xfId="5975"/>
    <cellStyle name="Normal 2 60 5 7" xfId="5976"/>
    <cellStyle name="Normal 2 60 5 8" xfId="5977"/>
    <cellStyle name="Normal 2 60 5 9" xfId="5978"/>
    <cellStyle name="Normal 2 60 6" xfId="5979"/>
    <cellStyle name="Normal 2 60 6 10" xfId="5980"/>
    <cellStyle name="Normal 2 60 6 11" xfId="5981"/>
    <cellStyle name="Normal 2 60 6 12" xfId="5982"/>
    <cellStyle name="Normal 2 60 6 13" xfId="5983"/>
    <cellStyle name="Normal 2 60 6 14" xfId="5984"/>
    <cellStyle name="Normal 2 60 6 2" xfId="5985"/>
    <cellStyle name="Normal 2 60 6 3" xfId="5986"/>
    <cellStyle name="Normal 2 60 6 4" xfId="5987"/>
    <cellStyle name="Normal 2 60 6 5" xfId="5988"/>
    <cellStyle name="Normal 2 60 6 6" xfId="5989"/>
    <cellStyle name="Normal 2 60 6 7" xfId="5990"/>
    <cellStyle name="Normal 2 60 6 8" xfId="5991"/>
    <cellStyle name="Normal 2 60 6 9" xfId="5992"/>
    <cellStyle name="Normal 2 60 7" xfId="5993"/>
    <cellStyle name="Normal 2 60 7 10" xfId="5994"/>
    <cellStyle name="Normal 2 60 7 11" xfId="5995"/>
    <cellStyle name="Normal 2 60 7 12" xfId="5996"/>
    <cellStyle name="Normal 2 60 7 13" xfId="5997"/>
    <cellStyle name="Normal 2 60 7 14" xfId="5998"/>
    <cellStyle name="Normal 2 60 7 2" xfId="5999"/>
    <cellStyle name="Normal 2 60 7 3" xfId="6000"/>
    <cellStyle name="Normal 2 60 7 4" xfId="6001"/>
    <cellStyle name="Normal 2 60 7 5" xfId="6002"/>
    <cellStyle name="Normal 2 60 7 6" xfId="6003"/>
    <cellStyle name="Normal 2 60 7 7" xfId="6004"/>
    <cellStyle name="Normal 2 60 7 8" xfId="6005"/>
    <cellStyle name="Normal 2 60 7 9" xfId="6006"/>
    <cellStyle name="Normal 2 60 8" xfId="6007"/>
    <cellStyle name="Normal 2 60 8 10" xfId="6008"/>
    <cellStyle name="Normal 2 60 8 11" xfId="6009"/>
    <cellStyle name="Normal 2 60 8 12" xfId="6010"/>
    <cellStyle name="Normal 2 60 8 13" xfId="6011"/>
    <cellStyle name="Normal 2 60 8 14" xfId="6012"/>
    <cellStyle name="Normal 2 60 8 2" xfId="6013"/>
    <cellStyle name="Normal 2 60 8 3" xfId="6014"/>
    <cellStyle name="Normal 2 60 8 4" xfId="6015"/>
    <cellStyle name="Normal 2 60 8 5" xfId="6016"/>
    <cellStyle name="Normal 2 60 8 6" xfId="6017"/>
    <cellStyle name="Normal 2 60 8 7" xfId="6018"/>
    <cellStyle name="Normal 2 60 8 8" xfId="6019"/>
    <cellStyle name="Normal 2 60 8 9" xfId="6020"/>
    <cellStyle name="Normal 2 60 9" xfId="6021"/>
    <cellStyle name="Normal 2 60 9 10" xfId="6022"/>
    <cellStyle name="Normal 2 60 9 11" xfId="6023"/>
    <cellStyle name="Normal 2 60 9 12" xfId="6024"/>
    <cellStyle name="Normal 2 60 9 13" xfId="6025"/>
    <cellStyle name="Normal 2 60 9 14" xfId="6026"/>
    <cellStyle name="Normal 2 60 9 2" xfId="6027"/>
    <cellStyle name="Normal 2 60 9 3" xfId="6028"/>
    <cellStyle name="Normal 2 60 9 4" xfId="6029"/>
    <cellStyle name="Normal 2 60 9 5" xfId="6030"/>
    <cellStyle name="Normal 2 60 9 6" xfId="6031"/>
    <cellStyle name="Normal 2 60 9 7" xfId="6032"/>
    <cellStyle name="Normal 2 60 9 8" xfId="6033"/>
    <cellStyle name="Normal 2 60 9 9" xfId="6034"/>
    <cellStyle name="Normal 2 61" xfId="6035"/>
    <cellStyle name="Normal 2 61 10" xfId="6036"/>
    <cellStyle name="Normal 2 61 10 10" xfId="6037"/>
    <cellStyle name="Normal 2 61 10 11" xfId="6038"/>
    <cellStyle name="Normal 2 61 10 12" xfId="6039"/>
    <cellStyle name="Normal 2 61 10 13" xfId="6040"/>
    <cellStyle name="Normal 2 61 10 14" xfId="6041"/>
    <cellStyle name="Normal 2 61 10 2" xfId="6042"/>
    <cellStyle name="Normal 2 61 10 3" xfId="6043"/>
    <cellStyle name="Normal 2 61 10 4" xfId="6044"/>
    <cellStyle name="Normal 2 61 10 5" xfId="6045"/>
    <cellStyle name="Normal 2 61 10 6" xfId="6046"/>
    <cellStyle name="Normal 2 61 10 7" xfId="6047"/>
    <cellStyle name="Normal 2 61 10 8" xfId="6048"/>
    <cellStyle name="Normal 2 61 10 9" xfId="6049"/>
    <cellStyle name="Normal 2 61 11" xfId="6050"/>
    <cellStyle name="Normal 2 61 12" xfId="6051"/>
    <cellStyle name="Normal 2 61 13" xfId="6052"/>
    <cellStyle name="Normal 2 61 14" xfId="6053"/>
    <cellStyle name="Normal 2 61 15" xfId="6054"/>
    <cellStyle name="Normal 2 61 16" xfId="6055"/>
    <cellStyle name="Normal 2 61 17" xfId="6056"/>
    <cellStyle name="Normal 2 61 18" xfId="6057"/>
    <cellStyle name="Normal 2 61 19" xfId="6058"/>
    <cellStyle name="Normal 2 61 2" xfId="6059"/>
    <cellStyle name="Normal 2 61 2 10" xfId="6060"/>
    <cellStyle name="Normal 2 61 2 11" xfId="6061"/>
    <cellStyle name="Normal 2 61 2 12" xfId="6062"/>
    <cellStyle name="Normal 2 61 2 13" xfId="6063"/>
    <cellStyle name="Normal 2 61 2 14" xfId="6064"/>
    <cellStyle name="Normal 2 61 2 15" xfId="6065"/>
    <cellStyle name="Normal 2 61 2 2" xfId="6066"/>
    <cellStyle name="Normal 2 61 2 2 10" xfId="6067"/>
    <cellStyle name="Normal 2 61 2 2 11" xfId="6068"/>
    <cellStyle name="Normal 2 61 2 2 12" xfId="6069"/>
    <cellStyle name="Normal 2 61 2 2 13" xfId="6070"/>
    <cellStyle name="Normal 2 61 2 2 14" xfId="6071"/>
    <cellStyle name="Normal 2 61 2 2 2" xfId="6072"/>
    <cellStyle name="Normal 2 61 2 2 3" xfId="6073"/>
    <cellStyle name="Normal 2 61 2 2 4" xfId="6074"/>
    <cellStyle name="Normal 2 61 2 2 5" xfId="6075"/>
    <cellStyle name="Normal 2 61 2 2 6" xfId="6076"/>
    <cellStyle name="Normal 2 61 2 2 7" xfId="6077"/>
    <cellStyle name="Normal 2 61 2 2 8" xfId="6078"/>
    <cellStyle name="Normal 2 61 2 2 9" xfId="6079"/>
    <cellStyle name="Normal 2 61 2 3" xfId="6080"/>
    <cellStyle name="Normal 2 61 2 4" xfId="6081"/>
    <cellStyle name="Normal 2 61 2 5" xfId="6082"/>
    <cellStyle name="Normal 2 61 2 6" xfId="6083"/>
    <cellStyle name="Normal 2 61 2 7" xfId="6084"/>
    <cellStyle name="Normal 2 61 2 8" xfId="6085"/>
    <cellStyle name="Normal 2 61 2 9" xfId="6086"/>
    <cellStyle name="Normal 2 61 20" xfId="6087"/>
    <cellStyle name="Normal 2 61 21" xfId="6088"/>
    <cellStyle name="Normal 2 61 22" xfId="6089"/>
    <cellStyle name="Normal 2 61 23" xfId="6090"/>
    <cellStyle name="Normal 2 61 3" xfId="6091"/>
    <cellStyle name="Normal 2 61 3 10" xfId="6092"/>
    <cellStyle name="Normal 2 61 3 11" xfId="6093"/>
    <cellStyle name="Normal 2 61 3 12" xfId="6094"/>
    <cellStyle name="Normal 2 61 3 13" xfId="6095"/>
    <cellStyle name="Normal 2 61 3 14" xfId="6096"/>
    <cellStyle name="Normal 2 61 3 15" xfId="6097"/>
    <cellStyle name="Normal 2 61 3 2" xfId="6098"/>
    <cellStyle name="Normal 2 61 3 2 10" xfId="6099"/>
    <cellStyle name="Normal 2 61 3 2 11" xfId="6100"/>
    <cellStyle name="Normal 2 61 3 2 12" xfId="6101"/>
    <cellStyle name="Normal 2 61 3 2 13" xfId="6102"/>
    <cellStyle name="Normal 2 61 3 2 14" xfId="6103"/>
    <cellStyle name="Normal 2 61 3 2 2" xfId="6104"/>
    <cellStyle name="Normal 2 61 3 2 3" xfId="6105"/>
    <cellStyle name="Normal 2 61 3 2 4" xfId="6106"/>
    <cellStyle name="Normal 2 61 3 2 5" xfId="6107"/>
    <cellStyle name="Normal 2 61 3 2 6" xfId="6108"/>
    <cellStyle name="Normal 2 61 3 2 7" xfId="6109"/>
    <cellStyle name="Normal 2 61 3 2 8" xfId="6110"/>
    <cellStyle name="Normal 2 61 3 2 9" xfId="6111"/>
    <cellStyle name="Normal 2 61 3 3" xfId="6112"/>
    <cellStyle name="Normal 2 61 3 4" xfId="6113"/>
    <cellStyle name="Normal 2 61 3 5" xfId="6114"/>
    <cellStyle name="Normal 2 61 3 6" xfId="6115"/>
    <cellStyle name="Normal 2 61 3 7" xfId="6116"/>
    <cellStyle name="Normal 2 61 3 8" xfId="6117"/>
    <cellStyle name="Normal 2 61 3 9" xfId="6118"/>
    <cellStyle name="Normal 2 61 4" xfId="6119"/>
    <cellStyle name="Normal 2 61 4 10" xfId="6120"/>
    <cellStyle name="Normal 2 61 4 11" xfId="6121"/>
    <cellStyle name="Normal 2 61 4 12" xfId="6122"/>
    <cellStyle name="Normal 2 61 4 13" xfId="6123"/>
    <cellStyle name="Normal 2 61 4 14" xfId="6124"/>
    <cellStyle name="Normal 2 61 4 15" xfId="6125"/>
    <cellStyle name="Normal 2 61 4 2" xfId="6126"/>
    <cellStyle name="Normal 2 61 4 2 10" xfId="6127"/>
    <cellStyle name="Normal 2 61 4 2 11" xfId="6128"/>
    <cellStyle name="Normal 2 61 4 2 12" xfId="6129"/>
    <cellStyle name="Normal 2 61 4 2 13" xfId="6130"/>
    <cellStyle name="Normal 2 61 4 2 14" xfId="6131"/>
    <cellStyle name="Normal 2 61 4 2 2" xfId="6132"/>
    <cellStyle name="Normal 2 61 4 2 3" xfId="6133"/>
    <cellStyle name="Normal 2 61 4 2 4" xfId="6134"/>
    <cellStyle name="Normal 2 61 4 2 5" xfId="6135"/>
    <cellStyle name="Normal 2 61 4 2 6" xfId="6136"/>
    <cellStyle name="Normal 2 61 4 2 7" xfId="6137"/>
    <cellStyle name="Normal 2 61 4 2 8" xfId="6138"/>
    <cellStyle name="Normal 2 61 4 2 9" xfId="6139"/>
    <cellStyle name="Normal 2 61 4 3" xfId="6140"/>
    <cellStyle name="Normal 2 61 4 4" xfId="6141"/>
    <cellStyle name="Normal 2 61 4 5" xfId="6142"/>
    <cellStyle name="Normal 2 61 4 6" xfId="6143"/>
    <cellStyle name="Normal 2 61 4 7" xfId="6144"/>
    <cellStyle name="Normal 2 61 4 8" xfId="6145"/>
    <cellStyle name="Normal 2 61 4 9" xfId="6146"/>
    <cellStyle name="Normal 2 61 5" xfId="6147"/>
    <cellStyle name="Normal 2 61 5 10" xfId="6148"/>
    <cellStyle name="Normal 2 61 5 11" xfId="6149"/>
    <cellStyle name="Normal 2 61 5 12" xfId="6150"/>
    <cellStyle name="Normal 2 61 5 13" xfId="6151"/>
    <cellStyle name="Normal 2 61 5 14" xfId="6152"/>
    <cellStyle name="Normal 2 61 5 2" xfId="6153"/>
    <cellStyle name="Normal 2 61 5 3" xfId="6154"/>
    <cellStyle name="Normal 2 61 5 4" xfId="6155"/>
    <cellStyle name="Normal 2 61 5 5" xfId="6156"/>
    <cellStyle name="Normal 2 61 5 6" xfId="6157"/>
    <cellStyle name="Normal 2 61 5 7" xfId="6158"/>
    <cellStyle name="Normal 2 61 5 8" xfId="6159"/>
    <cellStyle name="Normal 2 61 5 9" xfId="6160"/>
    <cellStyle name="Normal 2 61 6" xfId="6161"/>
    <cellStyle name="Normal 2 61 6 10" xfId="6162"/>
    <cellStyle name="Normal 2 61 6 11" xfId="6163"/>
    <cellStyle name="Normal 2 61 6 12" xfId="6164"/>
    <cellStyle name="Normal 2 61 6 13" xfId="6165"/>
    <cellStyle name="Normal 2 61 6 14" xfId="6166"/>
    <cellStyle name="Normal 2 61 6 2" xfId="6167"/>
    <cellStyle name="Normal 2 61 6 3" xfId="6168"/>
    <cellStyle name="Normal 2 61 6 4" xfId="6169"/>
    <cellStyle name="Normal 2 61 6 5" xfId="6170"/>
    <cellStyle name="Normal 2 61 6 6" xfId="6171"/>
    <cellStyle name="Normal 2 61 6 7" xfId="6172"/>
    <cellStyle name="Normal 2 61 6 8" xfId="6173"/>
    <cellStyle name="Normal 2 61 6 9" xfId="6174"/>
    <cellStyle name="Normal 2 61 7" xfId="6175"/>
    <cellStyle name="Normal 2 61 7 10" xfId="6176"/>
    <cellStyle name="Normal 2 61 7 11" xfId="6177"/>
    <cellStyle name="Normal 2 61 7 12" xfId="6178"/>
    <cellStyle name="Normal 2 61 7 13" xfId="6179"/>
    <cellStyle name="Normal 2 61 7 14" xfId="6180"/>
    <cellStyle name="Normal 2 61 7 2" xfId="6181"/>
    <cellStyle name="Normal 2 61 7 3" xfId="6182"/>
    <cellStyle name="Normal 2 61 7 4" xfId="6183"/>
    <cellStyle name="Normal 2 61 7 5" xfId="6184"/>
    <cellStyle name="Normal 2 61 7 6" xfId="6185"/>
    <cellStyle name="Normal 2 61 7 7" xfId="6186"/>
    <cellStyle name="Normal 2 61 7 8" xfId="6187"/>
    <cellStyle name="Normal 2 61 7 9" xfId="6188"/>
    <cellStyle name="Normal 2 61 8" xfId="6189"/>
    <cellStyle name="Normal 2 61 8 10" xfId="6190"/>
    <cellStyle name="Normal 2 61 8 11" xfId="6191"/>
    <cellStyle name="Normal 2 61 8 12" xfId="6192"/>
    <cellStyle name="Normal 2 61 8 13" xfId="6193"/>
    <cellStyle name="Normal 2 61 8 14" xfId="6194"/>
    <cellStyle name="Normal 2 61 8 2" xfId="6195"/>
    <cellStyle name="Normal 2 61 8 3" xfId="6196"/>
    <cellStyle name="Normal 2 61 8 4" xfId="6197"/>
    <cellStyle name="Normal 2 61 8 5" xfId="6198"/>
    <cellStyle name="Normal 2 61 8 6" xfId="6199"/>
    <cellStyle name="Normal 2 61 8 7" xfId="6200"/>
    <cellStyle name="Normal 2 61 8 8" xfId="6201"/>
    <cellStyle name="Normal 2 61 8 9" xfId="6202"/>
    <cellStyle name="Normal 2 61 9" xfId="6203"/>
    <cellStyle name="Normal 2 61 9 10" xfId="6204"/>
    <cellStyle name="Normal 2 61 9 11" xfId="6205"/>
    <cellStyle name="Normal 2 61 9 12" xfId="6206"/>
    <cellStyle name="Normal 2 61 9 13" xfId="6207"/>
    <cellStyle name="Normal 2 61 9 14" xfId="6208"/>
    <cellStyle name="Normal 2 61 9 2" xfId="6209"/>
    <cellStyle name="Normal 2 61 9 3" xfId="6210"/>
    <cellStyle name="Normal 2 61 9 4" xfId="6211"/>
    <cellStyle name="Normal 2 61 9 5" xfId="6212"/>
    <cellStyle name="Normal 2 61 9 6" xfId="6213"/>
    <cellStyle name="Normal 2 61 9 7" xfId="6214"/>
    <cellStyle name="Normal 2 61 9 8" xfId="6215"/>
    <cellStyle name="Normal 2 61 9 9" xfId="6216"/>
    <cellStyle name="Normal 2 62" xfId="6217"/>
    <cellStyle name="Normal 2 62 10" xfId="6218"/>
    <cellStyle name="Normal 2 62 10 10" xfId="6219"/>
    <cellStyle name="Normal 2 62 10 11" xfId="6220"/>
    <cellStyle name="Normal 2 62 10 12" xfId="6221"/>
    <cellStyle name="Normal 2 62 10 13" xfId="6222"/>
    <cellStyle name="Normal 2 62 10 14" xfId="6223"/>
    <cellStyle name="Normal 2 62 10 2" xfId="6224"/>
    <cellStyle name="Normal 2 62 10 3" xfId="6225"/>
    <cellStyle name="Normal 2 62 10 4" xfId="6226"/>
    <cellStyle name="Normal 2 62 10 5" xfId="6227"/>
    <cellStyle name="Normal 2 62 10 6" xfId="6228"/>
    <cellStyle name="Normal 2 62 10 7" xfId="6229"/>
    <cellStyle name="Normal 2 62 10 8" xfId="6230"/>
    <cellStyle name="Normal 2 62 10 9" xfId="6231"/>
    <cellStyle name="Normal 2 62 11" xfId="6232"/>
    <cellStyle name="Normal 2 62 12" xfId="6233"/>
    <cellStyle name="Normal 2 62 13" xfId="6234"/>
    <cellStyle name="Normal 2 62 14" xfId="6235"/>
    <cellStyle name="Normal 2 62 15" xfId="6236"/>
    <cellStyle name="Normal 2 62 16" xfId="6237"/>
    <cellStyle name="Normal 2 62 17" xfId="6238"/>
    <cellStyle name="Normal 2 62 18" xfId="6239"/>
    <cellStyle name="Normal 2 62 19" xfId="6240"/>
    <cellStyle name="Normal 2 62 2" xfId="6241"/>
    <cellStyle name="Normal 2 62 2 10" xfId="6242"/>
    <cellStyle name="Normal 2 62 2 11" xfId="6243"/>
    <cellStyle name="Normal 2 62 2 12" xfId="6244"/>
    <cellStyle name="Normal 2 62 2 13" xfId="6245"/>
    <cellStyle name="Normal 2 62 2 14" xfId="6246"/>
    <cellStyle name="Normal 2 62 2 15" xfId="6247"/>
    <cellStyle name="Normal 2 62 2 2" xfId="6248"/>
    <cellStyle name="Normal 2 62 2 2 10" xfId="6249"/>
    <cellStyle name="Normal 2 62 2 2 11" xfId="6250"/>
    <cellStyle name="Normal 2 62 2 2 12" xfId="6251"/>
    <cellStyle name="Normal 2 62 2 2 13" xfId="6252"/>
    <cellStyle name="Normal 2 62 2 2 14" xfId="6253"/>
    <cellStyle name="Normal 2 62 2 2 2" xfId="6254"/>
    <cellStyle name="Normal 2 62 2 2 3" xfId="6255"/>
    <cellStyle name="Normal 2 62 2 2 4" xfId="6256"/>
    <cellStyle name="Normal 2 62 2 2 5" xfId="6257"/>
    <cellStyle name="Normal 2 62 2 2 6" xfId="6258"/>
    <cellStyle name="Normal 2 62 2 2 7" xfId="6259"/>
    <cellStyle name="Normal 2 62 2 2 8" xfId="6260"/>
    <cellStyle name="Normal 2 62 2 2 9" xfId="6261"/>
    <cellStyle name="Normal 2 62 2 3" xfId="6262"/>
    <cellStyle name="Normal 2 62 2 4" xfId="6263"/>
    <cellStyle name="Normal 2 62 2 5" xfId="6264"/>
    <cellStyle name="Normal 2 62 2 6" xfId="6265"/>
    <cellStyle name="Normal 2 62 2 7" xfId="6266"/>
    <cellStyle name="Normal 2 62 2 8" xfId="6267"/>
    <cellStyle name="Normal 2 62 2 9" xfId="6268"/>
    <cellStyle name="Normal 2 62 20" xfId="6269"/>
    <cellStyle name="Normal 2 62 21" xfId="6270"/>
    <cellStyle name="Normal 2 62 22" xfId="6271"/>
    <cellStyle name="Normal 2 62 23" xfId="6272"/>
    <cellStyle name="Normal 2 62 3" xfId="6273"/>
    <cellStyle name="Normal 2 62 3 10" xfId="6274"/>
    <cellStyle name="Normal 2 62 3 11" xfId="6275"/>
    <cellStyle name="Normal 2 62 3 12" xfId="6276"/>
    <cellStyle name="Normal 2 62 3 13" xfId="6277"/>
    <cellStyle name="Normal 2 62 3 14" xfId="6278"/>
    <cellStyle name="Normal 2 62 3 15" xfId="6279"/>
    <cellStyle name="Normal 2 62 3 2" xfId="6280"/>
    <cellStyle name="Normal 2 62 3 2 10" xfId="6281"/>
    <cellStyle name="Normal 2 62 3 2 11" xfId="6282"/>
    <cellStyle name="Normal 2 62 3 2 12" xfId="6283"/>
    <cellStyle name="Normal 2 62 3 2 13" xfId="6284"/>
    <cellStyle name="Normal 2 62 3 2 14" xfId="6285"/>
    <cellStyle name="Normal 2 62 3 2 2" xfId="6286"/>
    <cellStyle name="Normal 2 62 3 2 3" xfId="6287"/>
    <cellStyle name="Normal 2 62 3 2 4" xfId="6288"/>
    <cellStyle name="Normal 2 62 3 2 5" xfId="6289"/>
    <cellStyle name="Normal 2 62 3 2 6" xfId="6290"/>
    <cellStyle name="Normal 2 62 3 2 7" xfId="6291"/>
    <cellStyle name="Normal 2 62 3 2 8" xfId="6292"/>
    <cellStyle name="Normal 2 62 3 2 9" xfId="6293"/>
    <cellStyle name="Normal 2 62 3 3" xfId="6294"/>
    <cellStyle name="Normal 2 62 3 4" xfId="6295"/>
    <cellStyle name="Normal 2 62 3 5" xfId="6296"/>
    <cellStyle name="Normal 2 62 3 6" xfId="6297"/>
    <cellStyle name="Normal 2 62 3 7" xfId="6298"/>
    <cellStyle name="Normal 2 62 3 8" xfId="6299"/>
    <cellStyle name="Normal 2 62 3 9" xfId="6300"/>
    <cellStyle name="Normal 2 62 4" xfId="6301"/>
    <cellStyle name="Normal 2 62 4 10" xfId="6302"/>
    <cellStyle name="Normal 2 62 4 11" xfId="6303"/>
    <cellStyle name="Normal 2 62 4 12" xfId="6304"/>
    <cellStyle name="Normal 2 62 4 13" xfId="6305"/>
    <cellStyle name="Normal 2 62 4 14" xfId="6306"/>
    <cellStyle name="Normal 2 62 4 15" xfId="6307"/>
    <cellStyle name="Normal 2 62 4 2" xfId="6308"/>
    <cellStyle name="Normal 2 62 4 2 10" xfId="6309"/>
    <cellStyle name="Normal 2 62 4 2 11" xfId="6310"/>
    <cellStyle name="Normal 2 62 4 2 12" xfId="6311"/>
    <cellStyle name="Normal 2 62 4 2 13" xfId="6312"/>
    <cellStyle name="Normal 2 62 4 2 14" xfId="6313"/>
    <cellStyle name="Normal 2 62 4 2 2" xfId="6314"/>
    <cellStyle name="Normal 2 62 4 2 3" xfId="6315"/>
    <cellStyle name="Normal 2 62 4 2 4" xfId="6316"/>
    <cellStyle name="Normal 2 62 4 2 5" xfId="6317"/>
    <cellStyle name="Normal 2 62 4 2 6" xfId="6318"/>
    <cellStyle name="Normal 2 62 4 2 7" xfId="6319"/>
    <cellStyle name="Normal 2 62 4 2 8" xfId="6320"/>
    <cellStyle name="Normal 2 62 4 2 9" xfId="6321"/>
    <cellStyle name="Normal 2 62 4 3" xfId="6322"/>
    <cellStyle name="Normal 2 62 4 4" xfId="6323"/>
    <cellStyle name="Normal 2 62 4 5" xfId="6324"/>
    <cellStyle name="Normal 2 62 4 6" xfId="6325"/>
    <cellStyle name="Normal 2 62 4 7" xfId="6326"/>
    <cellStyle name="Normal 2 62 4 8" xfId="6327"/>
    <cellStyle name="Normal 2 62 4 9" xfId="6328"/>
    <cellStyle name="Normal 2 62 5" xfId="6329"/>
    <cellStyle name="Normal 2 62 5 10" xfId="6330"/>
    <cellStyle name="Normal 2 62 5 11" xfId="6331"/>
    <cellStyle name="Normal 2 62 5 12" xfId="6332"/>
    <cellStyle name="Normal 2 62 5 13" xfId="6333"/>
    <cellStyle name="Normal 2 62 5 14" xfId="6334"/>
    <cellStyle name="Normal 2 62 5 2" xfId="6335"/>
    <cellStyle name="Normal 2 62 5 3" xfId="6336"/>
    <cellStyle name="Normal 2 62 5 4" xfId="6337"/>
    <cellStyle name="Normal 2 62 5 5" xfId="6338"/>
    <cellStyle name="Normal 2 62 5 6" xfId="6339"/>
    <cellStyle name="Normal 2 62 5 7" xfId="6340"/>
    <cellStyle name="Normal 2 62 5 8" xfId="6341"/>
    <cellStyle name="Normal 2 62 5 9" xfId="6342"/>
    <cellStyle name="Normal 2 62 6" xfId="6343"/>
    <cellStyle name="Normal 2 62 6 10" xfId="6344"/>
    <cellStyle name="Normal 2 62 6 11" xfId="6345"/>
    <cellStyle name="Normal 2 62 6 12" xfId="6346"/>
    <cellStyle name="Normal 2 62 6 13" xfId="6347"/>
    <cellStyle name="Normal 2 62 6 14" xfId="6348"/>
    <cellStyle name="Normal 2 62 6 2" xfId="6349"/>
    <cellStyle name="Normal 2 62 6 3" xfId="6350"/>
    <cellStyle name="Normal 2 62 6 4" xfId="6351"/>
    <cellStyle name="Normal 2 62 6 5" xfId="6352"/>
    <cellStyle name="Normal 2 62 6 6" xfId="6353"/>
    <cellStyle name="Normal 2 62 6 7" xfId="6354"/>
    <cellStyle name="Normal 2 62 6 8" xfId="6355"/>
    <cellStyle name="Normal 2 62 6 9" xfId="6356"/>
    <cellStyle name="Normal 2 62 7" xfId="6357"/>
    <cellStyle name="Normal 2 62 7 10" xfId="6358"/>
    <cellStyle name="Normal 2 62 7 11" xfId="6359"/>
    <cellStyle name="Normal 2 62 7 12" xfId="6360"/>
    <cellStyle name="Normal 2 62 7 13" xfId="6361"/>
    <cellStyle name="Normal 2 62 7 14" xfId="6362"/>
    <cellStyle name="Normal 2 62 7 2" xfId="6363"/>
    <cellStyle name="Normal 2 62 7 3" xfId="6364"/>
    <cellStyle name="Normal 2 62 7 4" xfId="6365"/>
    <cellStyle name="Normal 2 62 7 5" xfId="6366"/>
    <cellStyle name="Normal 2 62 7 6" xfId="6367"/>
    <cellStyle name="Normal 2 62 7 7" xfId="6368"/>
    <cellStyle name="Normal 2 62 7 8" xfId="6369"/>
    <cellStyle name="Normal 2 62 7 9" xfId="6370"/>
    <cellStyle name="Normal 2 62 8" xfId="6371"/>
    <cellStyle name="Normal 2 62 8 10" xfId="6372"/>
    <cellStyle name="Normal 2 62 8 11" xfId="6373"/>
    <cellStyle name="Normal 2 62 8 12" xfId="6374"/>
    <cellStyle name="Normal 2 62 8 13" xfId="6375"/>
    <cellStyle name="Normal 2 62 8 14" xfId="6376"/>
    <cellStyle name="Normal 2 62 8 2" xfId="6377"/>
    <cellStyle name="Normal 2 62 8 3" xfId="6378"/>
    <cellStyle name="Normal 2 62 8 4" xfId="6379"/>
    <cellStyle name="Normal 2 62 8 5" xfId="6380"/>
    <cellStyle name="Normal 2 62 8 6" xfId="6381"/>
    <cellStyle name="Normal 2 62 8 7" xfId="6382"/>
    <cellStyle name="Normal 2 62 8 8" xfId="6383"/>
    <cellStyle name="Normal 2 62 8 9" xfId="6384"/>
    <cellStyle name="Normal 2 62 9" xfId="6385"/>
    <cellStyle name="Normal 2 62 9 10" xfId="6386"/>
    <cellStyle name="Normal 2 62 9 11" xfId="6387"/>
    <cellStyle name="Normal 2 62 9 12" xfId="6388"/>
    <cellStyle name="Normal 2 62 9 13" xfId="6389"/>
    <cellStyle name="Normal 2 62 9 14" xfId="6390"/>
    <cellStyle name="Normal 2 62 9 2" xfId="6391"/>
    <cellStyle name="Normal 2 62 9 3" xfId="6392"/>
    <cellStyle name="Normal 2 62 9 4" xfId="6393"/>
    <cellStyle name="Normal 2 62 9 5" xfId="6394"/>
    <cellStyle name="Normal 2 62 9 6" xfId="6395"/>
    <cellStyle name="Normal 2 62 9 7" xfId="6396"/>
    <cellStyle name="Normal 2 62 9 8" xfId="6397"/>
    <cellStyle name="Normal 2 62 9 9" xfId="6398"/>
    <cellStyle name="Normal 2 63" xfId="6399"/>
    <cellStyle name="Normal 2 64" xfId="6400"/>
    <cellStyle name="Normal 2 65" xfId="6401"/>
    <cellStyle name="Normal 2 66" xfId="6402"/>
    <cellStyle name="Normal 2 66 10" xfId="6403"/>
    <cellStyle name="Normal 2 66 11" xfId="6404"/>
    <cellStyle name="Normal 2 66 12" xfId="6405"/>
    <cellStyle name="Normal 2 66 13" xfId="6406"/>
    <cellStyle name="Normal 2 66 14" xfId="6407"/>
    <cellStyle name="Normal 2 66 15" xfId="6408"/>
    <cellStyle name="Normal 2 66 2" xfId="6409"/>
    <cellStyle name="Normal 2 66 2 10" xfId="6410"/>
    <cellStyle name="Normal 2 66 2 11" xfId="6411"/>
    <cellStyle name="Normal 2 66 2 12" xfId="6412"/>
    <cellStyle name="Normal 2 66 2 13" xfId="6413"/>
    <cellStyle name="Normal 2 66 2 14" xfId="6414"/>
    <cellStyle name="Normal 2 66 2 2" xfId="6415"/>
    <cellStyle name="Normal 2 66 2 3" xfId="6416"/>
    <cellStyle name="Normal 2 66 2 4" xfId="6417"/>
    <cellStyle name="Normal 2 66 2 5" xfId="6418"/>
    <cellStyle name="Normal 2 66 2 6" xfId="6419"/>
    <cellStyle name="Normal 2 66 2 7" xfId="6420"/>
    <cellStyle name="Normal 2 66 2 8" xfId="6421"/>
    <cellStyle name="Normal 2 66 2 9" xfId="6422"/>
    <cellStyle name="Normal 2 66 3" xfId="6423"/>
    <cellStyle name="Normal 2 66 4" xfId="6424"/>
    <cellStyle name="Normal 2 66 5" xfId="6425"/>
    <cellStyle name="Normal 2 66 6" xfId="6426"/>
    <cellStyle name="Normal 2 66 7" xfId="6427"/>
    <cellStyle name="Normal 2 66 8" xfId="6428"/>
    <cellStyle name="Normal 2 66 9" xfId="6429"/>
    <cellStyle name="Normal 2 67" xfId="6430"/>
    <cellStyle name="Normal 2 67 10" xfId="6431"/>
    <cellStyle name="Normal 2 67 11" xfId="6432"/>
    <cellStyle name="Normal 2 67 12" xfId="6433"/>
    <cellStyle name="Normal 2 67 13" xfId="6434"/>
    <cellStyle name="Normal 2 67 14" xfId="6435"/>
    <cellStyle name="Normal 2 67 15" xfId="6436"/>
    <cellStyle name="Normal 2 67 2" xfId="6437"/>
    <cellStyle name="Normal 2 67 2 10" xfId="6438"/>
    <cellStyle name="Normal 2 67 2 11" xfId="6439"/>
    <cellStyle name="Normal 2 67 2 12" xfId="6440"/>
    <cellStyle name="Normal 2 67 2 13" xfId="6441"/>
    <cellStyle name="Normal 2 67 2 14" xfId="6442"/>
    <cellStyle name="Normal 2 67 2 2" xfId="6443"/>
    <cellStyle name="Normal 2 67 2 3" xfId="6444"/>
    <cellStyle name="Normal 2 67 2 4" xfId="6445"/>
    <cellStyle name="Normal 2 67 2 5" xfId="6446"/>
    <cellStyle name="Normal 2 67 2 6" xfId="6447"/>
    <cellStyle name="Normal 2 67 2 7" xfId="6448"/>
    <cellStyle name="Normal 2 67 2 8" xfId="6449"/>
    <cellStyle name="Normal 2 67 2 9" xfId="6450"/>
    <cellStyle name="Normal 2 67 3" xfId="6451"/>
    <cellStyle name="Normal 2 67 4" xfId="6452"/>
    <cellStyle name="Normal 2 67 5" xfId="6453"/>
    <cellStyle name="Normal 2 67 6" xfId="6454"/>
    <cellStyle name="Normal 2 67 7" xfId="6455"/>
    <cellStyle name="Normal 2 67 8" xfId="6456"/>
    <cellStyle name="Normal 2 67 9" xfId="6457"/>
    <cellStyle name="Normal 2 68" xfId="6458"/>
    <cellStyle name="Normal 2 68 10" xfId="6459"/>
    <cellStyle name="Normal 2 68 11" xfId="6460"/>
    <cellStyle name="Normal 2 68 12" xfId="6461"/>
    <cellStyle name="Normal 2 68 13" xfId="6462"/>
    <cellStyle name="Normal 2 68 14" xfId="6463"/>
    <cellStyle name="Normal 2 68 15" xfId="6464"/>
    <cellStyle name="Normal 2 68 2" xfId="6465"/>
    <cellStyle name="Normal 2 68 2 10" xfId="6466"/>
    <cellStyle name="Normal 2 68 2 11" xfId="6467"/>
    <cellStyle name="Normal 2 68 2 12" xfId="6468"/>
    <cellStyle name="Normal 2 68 2 13" xfId="6469"/>
    <cellStyle name="Normal 2 68 2 14" xfId="6470"/>
    <cellStyle name="Normal 2 68 2 2" xfId="6471"/>
    <cellStyle name="Normal 2 68 2 3" xfId="6472"/>
    <cellStyle name="Normal 2 68 2 4" xfId="6473"/>
    <cellStyle name="Normal 2 68 2 5" xfId="6474"/>
    <cellStyle name="Normal 2 68 2 6" xfId="6475"/>
    <cellStyle name="Normal 2 68 2 7" xfId="6476"/>
    <cellStyle name="Normal 2 68 2 8" xfId="6477"/>
    <cellStyle name="Normal 2 68 2 9" xfId="6478"/>
    <cellStyle name="Normal 2 68 3" xfId="6479"/>
    <cellStyle name="Normal 2 68 4" xfId="6480"/>
    <cellStyle name="Normal 2 68 5" xfId="6481"/>
    <cellStyle name="Normal 2 68 6" xfId="6482"/>
    <cellStyle name="Normal 2 68 7" xfId="6483"/>
    <cellStyle name="Normal 2 68 8" xfId="6484"/>
    <cellStyle name="Normal 2 68 9" xfId="6485"/>
    <cellStyle name="Normal 2 69" xfId="6486"/>
    <cellStyle name="Normal 2 69 10" xfId="6487"/>
    <cellStyle name="Normal 2 69 11" xfId="6488"/>
    <cellStyle name="Normal 2 69 12" xfId="6489"/>
    <cellStyle name="Normal 2 69 13" xfId="6490"/>
    <cellStyle name="Normal 2 69 14" xfId="6491"/>
    <cellStyle name="Normal 2 69 2" xfId="6492"/>
    <cellStyle name="Normal 2 69 3" xfId="6493"/>
    <cellStyle name="Normal 2 69 4" xfId="6494"/>
    <cellStyle name="Normal 2 69 5" xfId="6495"/>
    <cellStyle name="Normal 2 69 6" xfId="6496"/>
    <cellStyle name="Normal 2 69 7" xfId="6497"/>
    <cellStyle name="Normal 2 69 8" xfId="6498"/>
    <cellStyle name="Normal 2 69 9" xfId="6499"/>
    <cellStyle name="Normal 2 7" xfId="6500"/>
    <cellStyle name="Normal 2 7 2" xfId="6501"/>
    <cellStyle name="Normal 2 7 2 2" xfId="6502"/>
    <cellStyle name="Normal 2 7 2 2 2" xfId="6503"/>
    <cellStyle name="Normal 2 7 2 3" xfId="6504"/>
    <cellStyle name="Normal 2 7 2 3 2" xfId="6505"/>
    <cellStyle name="Normal 2 7 2 4" xfId="6506"/>
    <cellStyle name="Normal 2 7 2 4 2" xfId="6507"/>
    <cellStyle name="Normal 2 7 2 5" xfId="6508"/>
    <cellStyle name="Normal 2 7 2 5 2" xfId="6509"/>
    <cellStyle name="Normal 2 7 2 6" xfId="6510"/>
    <cellStyle name="Normal 2 7 2 6 2" xfId="6511"/>
    <cellStyle name="Normal 2 7 2 7" xfId="6512"/>
    <cellStyle name="Normal 2 7 2 7 2" xfId="6513"/>
    <cellStyle name="Normal 2 7 3" xfId="6514"/>
    <cellStyle name="Normal 2 7 4" xfId="6515"/>
    <cellStyle name="Normal 2 7 5" xfId="6516"/>
    <cellStyle name="Normal 2 7 6" xfId="6517"/>
    <cellStyle name="Normal 2 7 7" xfId="6518"/>
    <cellStyle name="Normal 2 7 8" xfId="6519"/>
    <cellStyle name="Normal 2 70" xfId="6520"/>
    <cellStyle name="Normal 2 70 10" xfId="6521"/>
    <cellStyle name="Normal 2 70 11" xfId="6522"/>
    <cellStyle name="Normal 2 70 12" xfId="6523"/>
    <cellStyle name="Normal 2 70 13" xfId="6524"/>
    <cellStyle name="Normal 2 70 14" xfId="6525"/>
    <cellStyle name="Normal 2 70 2" xfId="6526"/>
    <cellStyle name="Normal 2 70 3" xfId="6527"/>
    <cellStyle name="Normal 2 70 4" xfId="6528"/>
    <cellStyle name="Normal 2 70 5" xfId="6529"/>
    <cellStyle name="Normal 2 70 6" xfId="6530"/>
    <cellStyle name="Normal 2 70 7" xfId="6531"/>
    <cellStyle name="Normal 2 70 8" xfId="6532"/>
    <cellStyle name="Normal 2 70 9" xfId="6533"/>
    <cellStyle name="Normal 2 71" xfId="6534"/>
    <cellStyle name="Normal 2 71 10" xfId="6535"/>
    <cellStyle name="Normal 2 71 11" xfId="6536"/>
    <cellStyle name="Normal 2 71 12" xfId="6537"/>
    <cellStyle name="Normal 2 71 13" xfId="6538"/>
    <cellStyle name="Normal 2 71 14" xfId="6539"/>
    <cellStyle name="Normal 2 71 2" xfId="6540"/>
    <cellStyle name="Normal 2 71 3" xfId="6541"/>
    <cellStyle name="Normal 2 71 4" xfId="6542"/>
    <cellStyle name="Normal 2 71 5" xfId="6543"/>
    <cellStyle name="Normal 2 71 6" xfId="6544"/>
    <cellStyle name="Normal 2 71 7" xfId="6545"/>
    <cellStyle name="Normal 2 71 8" xfId="6546"/>
    <cellStyle name="Normal 2 71 9" xfId="6547"/>
    <cellStyle name="Normal 2 72" xfId="6548"/>
    <cellStyle name="Normal 2 72 10" xfId="6549"/>
    <cellStyle name="Normal 2 72 11" xfId="6550"/>
    <cellStyle name="Normal 2 72 12" xfId="6551"/>
    <cellStyle name="Normal 2 72 13" xfId="6552"/>
    <cellStyle name="Normal 2 72 14" xfId="6553"/>
    <cellStyle name="Normal 2 72 2" xfId="6554"/>
    <cellStyle name="Normal 2 72 3" xfId="6555"/>
    <cellStyle name="Normal 2 72 4" xfId="6556"/>
    <cellStyle name="Normal 2 72 5" xfId="6557"/>
    <cellStyle name="Normal 2 72 6" xfId="6558"/>
    <cellStyle name="Normal 2 72 7" xfId="6559"/>
    <cellStyle name="Normal 2 72 8" xfId="6560"/>
    <cellStyle name="Normal 2 72 9" xfId="6561"/>
    <cellStyle name="Normal 2 73" xfId="6562"/>
    <cellStyle name="Normal 2 73 10" xfId="6563"/>
    <cellStyle name="Normal 2 73 11" xfId="6564"/>
    <cellStyle name="Normal 2 73 12" xfId="6565"/>
    <cellStyle name="Normal 2 73 13" xfId="6566"/>
    <cellStyle name="Normal 2 73 14" xfId="6567"/>
    <cellStyle name="Normal 2 73 2" xfId="6568"/>
    <cellStyle name="Normal 2 73 3" xfId="6569"/>
    <cellStyle name="Normal 2 73 4" xfId="6570"/>
    <cellStyle name="Normal 2 73 5" xfId="6571"/>
    <cellStyle name="Normal 2 73 6" xfId="6572"/>
    <cellStyle name="Normal 2 73 7" xfId="6573"/>
    <cellStyle name="Normal 2 73 8" xfId="6574"/>
    <cellStyle name="Normal 2 73 9" xfId="6575"/>
    <cellStyle name="Normal 2 74" xfId="6576"/>
    <cellStyle name="Normal 2 74 10" xfId="6577"/>
    <cellStyle name="Normal 2 74 11" xfId="6578"/>
    <cellStyle name="Normal 2 74 12" xfId="6579"/>
    <cellStyle name="Normal 2 74 13" xfId="6580"/>
    <cellStyle name="Normal 2 74 14" xfId="6581"/>
    <cellStyle name="Normal 2 74 2" xfId="6582"/>
    <cellStyle name="Normal 2 74 3" xfId="6583"/>
    <cellStyle name="Normal 2 74 4" xfId="6584"/>
    <cellStyle name="Normal 2 74 5" xfId="6585"/>
    <cellStyle name="Normal 2 74 6" xfId="6586"/>
    <cellStyle name="Normal 2 74 7" xfId="6587"/>
    <cellStyle name="Normal 2 74 8" xfId="6588"/>
    <cellStyle name="Normal 2 74 9" xfId="6589"/>
    <cellStyle name="Normal 2 75" xfId="6590"/>
    <cellStyle name="Normal 2 75 10" xfId="6591"/>
    <cellStyle name="Normal 2 75 11" xfId="6592"/>
    <cellStyle name="Normal 2 75 12" xfId="6593"/>
    <cellStyle name="Normal 2 75 13" xfId="6594"/>
    <cellStyle name="Normal 2 75 14" xfId="6595"/>
    <cellStyle name="Normal 2 75 2" xfId="6596"/>
    <cellStyle name="Normal 2 75 3" xfId="6597"/>
    <cellStyle name="Normal 2 75 4" xfId="6598"/>
    <cellStyle name="Normal 2 75 5" xfId="6599"/>
    <cellStyle name="Normal 2 75 6" xfId="6600"/>
    <cellStyle name="Normal 2 75 7" xfId="6601"/>
    <cellStyle name="Normal 2 75 8" xfId="6602"/>
    <cellStyle name="Normal 2 75 9" xfId="6603"/>
    <cellStyle name="Normal 2 76" xfId="6604"/>
    <cellStyle name="Normal 2 76 10" xfId="6605"/>
    <cellStyle name="Normal 2 76 11" xfId="6606"/>
    <cellStyle name="Normal 2 76 12" xfId="6607"/>
    <cellStyle name="Normal 2 76 13" xfId="6608"/>
    <cellStyle name="Normal 2 76 14" xfId="6609"/>
    <cellStyle name="Normal 2 76 2" xfId="6610"/>
    <cellStyle name="Normal 2 76 3" xfId="6611"/>
    <cellStyle name="Normal 2 76 4" xfId="6612"/>
    <cellStyle name="Normal 2 76 5" xfId="6613"/>
    <cellStyle name="Normal 2 76 6" xfId="6614"/>
    <cellStyle name="Normal 2 76 7" xfId="6615"/>
    <cellStyle name="Normal 2 76 8" xfId="6616"/>
    <cellStyle name="Normal 2 76 9" xfId="6617"/>
    <cellStyle name="Normal 2 77" xfId="6618"/>
    <cellStyle name="Normal 2 77 10" xfId="6619"/>
    <cellStyle name="Normal 2 77 11" xfId="6620"/>
    <cellStyle name="Normal 2 77 12" xfId="6621"/>
    <cellStyle name="Normal 2 77 13" xfId="6622"/>
    <cellStyle name="Normal 2 77 14" xfId="6623"/>
    <cellStyle name="Normal 2 77 2" xfId="6624"/>
    <cellStyle name="Normal 2 77 3" xfId="6625"/>
    <cellStyle name="Normal 2 77 4" xfId="6626"/>
    <cellStyle name="Normal 2 77 5" xfId="6627"/>
    <cellStyle name="Normal 2 77 6" xfId="6628"/>
    <cellStyle name="Normal 2 77 7" xfId="6629"/>
    <cellStyle name="Normal 2 77 8" xfId="6630"/>
    <cellStyle name="Normal 2 77 9" xfId="6631"/>
    <cellStyle name="Normal 2 78" xfId="6632"/>
    <cellStyle name="Normal 2 78 10" xfId="6633"/>
    <cellStyle name="Normal 2 78 11" xfId="6634"/>
    <cellStyle name="Normal 2 78 12" xfId="6635"/>
    <cellStyle name="Normal 2 78 13" xfId="6636"/>
    <cellStyle name="Normal 2 78 14" xfId="6637"/>
    <cellStyle name="Normal 2 78 2" xfId="6638"/>
    <cellStyle name="Normal 2 78 3" xfId="6639"/>
    <cellStyle name="Normal 2 78 4" xfId="6640"/>
    <cellStyle name="Normal 2 78 5" xfId="6641"/>
    <cellStyle name="Normal 2 78 6" xfId="6642"/>
    <cellStyle name="Normal 2 78 7" xfId="6643"/>
    <cellStyle name="Normal 2 78 8" xfId="6644"/>
    <cellStyle name="Normal 2 78 9" xfId="6645"/>
    <cellStyle name="Normal 2 79" xfId="6646"/>
    <cellStyle name="Normal 2 8" xfId="6647"/>
    <cellStyle name="Normal 2 8 2" xfId="6648"/>
    <cellStyle name="Normal 2 8 2 2" xfId="6649"/>
    <cellStyle name="Normal 2 8 3" xfId="6650"/>
    <cellStyle name="Normal 2 8 3 2" xfId="6651"/>
    <cellStyle name="Normal 2 8 4" xfId="6652"/>
    <cellStyle name="Normal 2 8 4 2" xfId="6653"/>
    <cellStyle name="Normal 2 8 5" xfId="6654"/>
    <cellStyle name="Normal 2 8 5 2" xfId="6655"/>
    <cellStyle name="Normal 2 8 6" xfId="6656"/>
    <cellStyle name="Normal 2 8 6 2" xfId="6657"/>
    <cellStyle name="Normal 2 8 7" xfId="6658"/>
    <cellStyle name="Normal 2 8 7 2" xfId="6659"/>
    <cellStyle name="Normal 2 8 8" xfId="6660"/>
    <cellStyle name="Normal 2 80" xfId="6661"/>
    <cellStyle name="Normal 2 80 10" xfId="6662"/>
    <cellStyle name="Normal 2 80 11" xfId="6663"/>
    <cellStyle name="Normal 2 80 12" xfId="6664"/>
    <cellStyle name="Normal 2 80 13" xfId="6665"/>
    <cellStyle name="Normal 2 80 14" xfId="6666"/>
    <cellStyle name="Normal 2 80 2" xfId="6667"/>
    <cellStyle name="Normal 2 80 3" xfId="6668"/>
    <cellStyle name="Normal 2 80 4" xfId="6669"/>
    <cellStyle name="Normal 2 80 5" xfId="6670"/>
    <cellStyle name="Normal 2 80 6" xfId="6671"/>
    <cellStyle name="Normal 2 80 7" xfId="6672"/>
    <cellStyle name="Normal 2 80 8" xfId="6673"/>
    <cellStyle name="Normal 2 80 9" xfId="6674"/>
    <cellStyle name="Normal 2 81" xfId="6675"/>
    <cellStyle name="Normal 2 81 10" xfId="6676"/>
    <cellStyle name="Normal 2 81 11" xfId="6677"/>
    <cellStyle name="Normal 2 81 12" xfId="6678"/>
    <cellStyle name="Normal 2 81 13" xfId="6679"/>
    <cellStyle name="Normal 2 81 14" xfId="6680"/>
    <cellStyle name="Normal 2 81 2" xfId="6681"/>
    <cellStyle name="Normal 2 81 3" xfId="6682"/>
    <cellStyle name="Normal 2 81 4" xfId="6683"/>
    <cellStyle name="Normal 2 81 5" xfId="6684"/>
    <cellStyle name="Normal 2 81 6" xfId="6685"/>
    <cellStyle name="Normal 2 81 7" xfId="6686"/>
    <cellStyle name="Normal 2 81 8" xfId="6687"/>
    <cellStyle name="Normal 2 81 9" xfId="6688"/>
    <cellStyle name="Normal 2 9" xfId="6689"/>
    <cellStyle name="Normal 2 9 2" xfId="6690"/>
    <cellStyle name="Normal 2 9 2 2" xfId="6691"/>
    <cellStyle name="Normal 2 9 3" xfId="6692"/>
    <cellStyle name="Normal 2 9 3 2" xfId="6693"/>
    <cellStyle name="Normal 2 9 4" xfId="6694"/>
    <cellStyle name="Normal 2 9 4 2" xfId="6695"/>
    <cellStyle name="Normal 2 9 5" xfId="6696"/>
    <cellStyle name="Normal 2 9 5 2" xfId="6697"/>
    <cellStyle name="Normal 2 9 6" xfId="6698"/>
    <cellStyle name="Normal 2 9 6 2" xfId="6699"/>
    <cellStyle name="Normal 2 9 7" xfId="6700"/>
    <cellStyle name="Normal 2 9 7 2" xfId="6701"/>
    <cellStyle name="Normal 2 9 8" xfId="6702"/>
    <cellStyle name="Normal 20" xfId="6703"/>
    <cellStyle name="Normal 20 2" xfId="6704"/>
    <cellStyle name="Normal 20 3" xfId="6705"/>
    <cellStyle name="Normal 20 4" xfId="6706"/>
    <cellStyle name="Normal 20 5" xfId="6707"/>
    <cellStyle name="Normal 20 6" xfId="6708"/>
    <cellStyle name="Normal 20 7" xfId="6709"/>
    <cellStyle name="Normal 20 8" xfId="6710"/>
    <cellStyle name="Normal 20 9" xfId="6711"/>
    <cellStyle name="Normal 21" xfId="6712"/>
    <cellStyle name="Normal 21 2" xfId="6713"/>
    <cellStyle name="Normal 21 3" xfId="6714"/>
    <cellStyle name="Normal 21 4" xfId="6715"/>
    <cellStyle name="Normal 21 5" xfId="6716"/>
    <cellStyle name="Normal 21 6" xfId="6717"/>
    <cellStyle name="Normal 21 7" xfId="6718"/>
    <cellStyle name="Normal 21 8" xfId="6719"/>
    <cellStyle name="Normal 21 9" xfId="6720"/>
    <cellStyle name="Normal 22" xfId="6721"/>
    <cellStyle name="Normal 22 2" xfId="6722"/>
    <cellStyle name="Normal 23" xfId="6723"/>
    <cellStyle name="Normal 23 2" xfId="6724"/>
    <cellStyle name="Normal 24" xfId="6725"/>
    <cellStyle name="Normal 24 2" xfId="6726"/>
    <cellStyle name="Normal 25" xfId="6727"/>
    <cellStyle name="Normal 25 2" xfId="6728"/>
    <cellStyle name="Normal 26" xfId="7"/>
    <cellStyle name="Normal 26 2" xfId="6729"/>
    <cellStyle name="Normal 26 3" xfId="6730"/>
    <cellStyle name="Normal 26 4" xfId="6731"/>
    <cellStyle name="Normal 26 5" xfId="6732"/>
    <cellStyle name="Normal 26 6" xfId="6733"/>
    <cellStyle name="Normal 26 7" xfId="6734"/>
    <cellStyle name="Normal 27" xfId="8"/>
    <cellStyle name="Normal 27 2" xfId="6735"/>
    <cellStyle name="Normal 27 3" xfId="6736"/>
    <cellStyle name="Normal 27 4" xfId="6737"/>
    <cellStyle name="Normal 27 5" xfId="6738"/>
    <cellStyle name="Normal 27 6" xfId="6739"/>
    <cellStyle name="Normal 27 7" xfId="6740"/>
    <cellStyle name="Normal 27 8" xfId="6741"/>
    <cellStyle name="Normal 28" xfId="6742"/>
    <cellStyle name="Normal 28 2" xfId="6743"/>
    <cellStyle name="Normal 28 3" xfId="6744"/>
    <cellStyle name="Normal 28 3 10" xfId="6745"/>
    <cellStyle name="Normal 28 3 10 10" xfId="6746"/>
    <cellStyle name="Normal 28 3 10 11" xfId="6747"/>
    <cellStyle name="Normal 28 3 10 12" xfId="6748"/>
    <cellStyle name="Normal 28 3 10 13" xfId="6749"/>
    <cellStyle name="Normal 28 3 10 14" xfId="6750"/>
    <cellStyle name="Normal 28 3 10 2" xfId="6751"/>
    <cellStyle name="Normal 28 3 10 3" xfId="6752"/>
    <cellStyle name="Normal 28 3 10 4" xfId="6753"/>
    <cellStyle name="Normal 28 3 10 5" xfId="6754"/>
    <cellStyle name="Normal 28 3 10 6" xfId="6755"/>
    <cellStyle name="Normal 28 3 10 7" xfId="6756"/>
    <cellStyle name="Normal 28 3 10 8" xfId="6757"/>
    <cellStyle name="Normal 28 3 10 9" xfId="6758"/>
    <cellStyle name="Normal 28 3 11" xfId="6759"/>
    <cellStyle name="Normal 28 3 11 10" xfId="6760"/>
    <cellStyle name="Normal 28 3 11 11" xfId="6761"/>
    <cellStyle name="Normal 28 3 11 12" xfId="6762"/>
    <cellStyle name="Normal 28 3 11 13" xfId="6763"/>
    <cellStyle name="Normal 28 3 11 14" xfId="6764"/>
    <cellStyle name="Normal 28 3 11 2" xfId="6765"/>
    <cellStyle name="Normal 28 3 11 3" xfId="6766"/>
    <cellStyle name="Normal 28 3 11 4" xfId="6767"/>
    <cellStyle name="Normal 28 3 11 5" xfId="6768"/>
    <cellStyle name="Normal 28 3 11 6" xfId="6769"/>
    <cellStyle name="Normal 28 3 11 7" xfId="6770"/>
    <cellStyle name="Normal 28 3 11 8" xfId="6771"/>
    <cellStyle name="Normal 28 3 11 9" xfId="6772"/>
    <cellStyle name="Normal 28 3 12" xfId="6773"/>
    <cellStyle name="Normal 28 3 12 10" xfId="6774"/>
    <cellStyle name="Normal 28 3 12 11" xfId="6775"/>
    <cellStyle name="Normal 28 3 12 12" xfId="6776"/>
    <cellStyle name="Normal 28 3 12 13" xfId="6777"/>
    <cellStyle name="Normal 28 3 12 14" xfId="6778"/>
    <cellStyle name="Normal 28 3 12 2" xfId="6779"/>
    <cellStyle name="Normal 28 3 12 3" xfId="6780"/>
    <cellStyle name="Normal 28 3 12 4" xfId="6781"/>
    <cellStyle name="Normal 28 3 12 5" xfId="6782"/>
    <cellStyle name="Normal 28 3 12 6" xfId="6783"/>
    <cellStyle name="Normal 28 3 12 7" xfId="6784"/>
    <cellStyle name="Normal 28 3 12 8" xfId="6785"/>
    <cellStyle name="Normal 28 3 12 9" xfId="6786"/>
    <cellStyle name="Normal 28 3 13" xfId="6787"/>
    <cellStyle name="Normal 28 3 13 10" xfId="6788"/>
    <cellStyle name="Normal 28 3 13 11" xfId="6789"/>
    <cellStyle name="Normal 28 3 13 12" xfId="6790"/>
    <cellStyle name="Normal 28 3 13 13" xfId="6791"/>
    <cellStyle name="Normal 28 3 13 14" xfId="6792"/>
    <cellStyle name="Normal 28 3 13 2" xfId="6793"/>
    <cellStyle name="Normal 28 3 13 3" xfId="6794"/>
    <cellStyle name="Normal 28 3 13 4" xfId="6795"/>
    <cellStyle name="Normal 28 3 13 5" xfId="6796"/>
    <cellStyle name="Normal 28 3 13 6" xfId="6797"/>
    <cellStyle name="Normal 28 3 13 7" xfId="6798"/>
    <cellStyle name="Normal 28 3 13 8" xfId="6799"/>
    <cellStyle name="Normal 28 3 13 9" xfId="6800"/>
    <cellStyle name="Normal 28 3 14" xfId="6801"/>
    <cellStyle name="Normal 28 3 14 10" xfId="6802"/>
    <cellStyle name="Normal 28 3 14 11" xfId="6803"/>
    <cellStyle name="Normal 28 3 14 12" xfId="6804"/>
    <cellStyle name="Normal 28 3 14 13" xfId="6805"/>
    <cellStyle name="Normal 28 3 14 14" xfId="6806"/>
    <cellStyle name="Normal 28 3 14 2" xfId="6807"/>
    <cellStyle name="Normal 28 3 14 3" xfId="6808"/>
    <cellStyle name="Normal 28 3 14 4" xfId="6809"/>
    <cellStyle name="Normal 28 3 14 5" xfId="6810"/>
    <cellStyle name="Normal 28 3 14 6" xfId="6811"/>
    <cellStyle name="Normal 28 3 14 7" xfId="6812"/>
    <cellStyle name="Normal 28 3 14 8" xfId="6813"/>
    <cellStyle name="Normal 28 3 14 9" xfId="6814"/>
    <cellStyle name="Normal 28 3 15" xfId="6815"/>
    <cellStyle name="Normal 28 3 15 10" xfId="6816"/>
    <cellStyle name="Normal 28 3 15 11" xfId="6817"/>
    <cellStyle name="Normal 28 3 15 12" xfId="6818"/>
    <cellStyle name="Normal 28 3 15 13" xfId="6819"/>
    <cellStyle name="Normal 28 3 15 14" xfId="6820"/>
    <cellStyle name="Normal 28 3 15 2" xfId="6821"/>
    <cellStyle name="Normal 28 3 15 3" xfId="6822"/>
    <cellStyle name="Normal 28 3 15 4" xfId="6823"/>
    <cellStyle name="Normal 28 3 15 5" xfId="6824"/>
    <cellStyle name="Normal 28 3 15 6" xfId="6825"/>
    <cellStyle name="Normal 28 3 15 7" xfId="6826"/>
    <cellStyle name="Normal 28 3 15 8" xfId="6827"/>
    <cellStyle name="Normal 28 3 15 9" xfId="6828"/>
    <cellStyle name="Normal 28 3 16" xfId="6829"/>
    <cellStyle name="Normal 28 3 17" xfId="6830"/>
    <cellStyle name="Normal 28 3 18" xfId="6831"/>
    <cellStyle name="Normal 28 3 19" xfId="6832"/>
    <cellStyle name="Normal 28 3 2" xfId="6833"/>
    <cellStyle name="Normal 28 3 2 10" xfId="6834"/>
    <cellStyle name="Normal 28 3 2 11" xfId="6835"/>
    <cellStyle name="Normal 28 3 2 12" xfId="6836"/>
    <cellStyle name="Normal 28 3 2 13" xfId="6837"/>
    <cellStyle name="Normal 28 3 2 14" xfId="6838"/>
    <cellStyle name="Normal 28 3 2 15" xfId="6839"/>
    <cellStyle name="Normal 28 3 2 2" xfId="6840"/>
    <cellStyle name="Normal 28 3 2 2 10" xfId="6841"/>
    <cellStyle name="Normal 28 3 2 2 11" xfId="6842"/>
    <cellStyle name="Normal 28 3 2 2 12" xfId="6843"/>
    <cellStyle name="Normal 28 3 2 2 13" xfId="6844"/>
    <cellStyle name="Normal 28 3 2 2 14" xfId="6845"/>
    <cellStyle name="Normal 28 3 2 2 2" xfId="6846"/>
    <cellStyle name="Normal 28 3 2 2 3" xfId="6847"/>
    <cellStyle name="Normal 28 3 2 2 4" xfId="6848"/>
    <cellStyle name="Normal 28 3 2 2 5" xfId="6849"/>
    <cellStyle name="Normal 28 3 2 2 6" xfId="6850"/>
    <cellStyle name="Normal 28 3 2 2 7" xfId="6851"/>
    <cellStyle name="Normal 28 3 2 2 8" xfId="6852"/>
    <cellStyle name="Normal 28 3 2 2 9" xfId="6853"/>
    <cellStyle name="Normal 28 3 2 3" xfId="6854"/>
    <cellStyle name="Normal 28 3 2 4" xfId="6855"/>
    <cellStyle name="Normal 28 3 2 5" xfId="6856"/>
    <cellStyle name="Normal 28 3 2 6" xfId="6857"/>
    <cellStyle name="Normal 28 3 2 7" xfId="6858"/>
    <cellStyle name="Normal 28 3 2 8" xfId="6859"/>
    <cellStyle name="Normal 28 3 2 9" xfId="6860"/>
    <cellStyle name="Normal 28 3 20" xfId="6861"/>
    <cellStyle name="Normal 28 3 21" xfId="6862"/>
    <cellStyle name="Normal 28 3 22" xfId="6863"/>
    <cellStyle name="Normal 28 3 23" xfId="6864"/>
    <cellStyle name="Normal 28 3 24" xfId="6865"/>
    <cellStyle name="Normal 28 3 25" xfId="6866"/>
    <cellStyle name="Normal 28 3 26" xfId="6867"/>
    <cellStyle name="Normal 28 3 27" xfId="6868"/>
    <cellStyle name="Normal 28 3 28" xfId="6869"/>
    <cellStyle name="Normal 28 3 3" xfId="6870"/>
    <cellStyle name="Normal 28 3 3 10" xfId="6871"/>
    <cellStyle name="Normal 28 3 3 11" xfId="6872"/>
    <cellStyle name="Normal 28 3 3 12" xfId="6873"/>
    <cellStyle name="Normal 28 3 3 13" xfId="6874"/>
    <cellStyle name="Normal 28 3 3 14" xfId="6875"/>
    <cellStyle name="Normal 28 3 3 15" xfId="6876"/>
    <cellStyle name="Normal 28 3 3 2" xfId="6877"/>
    <cellStyle name="Normal 28 3 3 2 10" xfId="6878"/>
    <cellStyle name="Normal 28 3 3 2 11" xfId="6879"/>
    <cellStyle name="Normal 28 3 3 2 12" xfId="6880"/>
    <cellStyle name="Normal 28 3 3 2 13" xfId="6881"/>
    <cellStyle name="Normal 28 3 3 2 14" xfId="6882"/>
    <cellStyle name="Normal 28 3 3 2 2" xfId="6883"/>
    <cellStyle name="Normal 28 3 3 2 3" xfId="6884"/>
    <cellStyle name="Normal 28 3 3 2 4" xfId="6885"/>
    <cellStyle name="Normal 28 3 3 2 5" xfId="6886"/>
    <cellStyle name="Normal 28 3 3 2 6" xfId="6887"/>
    <cellStyle name="Normal 28 3 3 2 7" xfId="6888"/>
    <cellStyle name="Normal 28 3 3 2 8" xfId="6889"/>
    <cellStyle name="Normal 28 3 3 2 9" xfId="6890"/>
    <cellStyle name="Normal 28 3 3 3" xfId="6891"/>
    <cellStyle name="Normal 28 3 3 4" xfId="6892"/>
    <cellStyle name="Normal 28 3 3 5" xfId="6893"/>
    <cellStyle name="Normal 28 3 3 6" xfId="6894"/>
    <cellStyle name="Normal 28 3 3 7" xfId="6895"/>
    <cellStyle name="Normal 28 3 3 8" xfId="6896"/>
    <cellStyle name="Normal 28 3 3 9" xfId="6897"/>
    <cellStyle name="Normal 28 3 4" xfId="6898"/>
    <cellStyle name="Normal 28 3 4 10" xfId="6899"/>
    <cellStyle name="Normal 28 3 4 11" xfId="6900"/>
    <cellStyle name="Normal 28 3 4 12" xfId="6901"/>
    <cellStyle name="Normal 28 3 4 13" xfId="6902"/>
    <cellStyle name="Normal 28 3 4 14" xfId="6903"/>
    <cellStyle name="Normal 28 3 4 15" xfId="6904"/>
    <cellStyle name="Normal 28 3 4 2" xfId="6905"/>
    <cellStyle name="Normal 28 3 4 2 10" xfId="6906"/>
    <cellStyle name="Normal 28 3 4 2 11" xfId="6907"/>
    <cellStyle name="Normal 28 3 4 2 12" xfId="6908"/>
    <cellStyle name="Normal 28 3 4 2 13" xfId="6909"/>
    <cellStyle name="Normal 28 3 4 2 14" xfId="6910"/>
    <cellStyle name="Normal 28 3 4 2 2" xfId="6911"/>
    <cellStyle name="Normal 28 3 4 2 3" xfId="6912"/>
    <cellStyle name="Normal 28 3 4 2 4" xfId="6913"/>
    <cellStyle name="Normal 28 3 4 2 5" xfId="6914"/>
    <cellStyle name="Normal 28 3 4 2 6" xfId="6915"/>
    <cellStyle name="Normal 28 3 4 2 7" xfId="6916"/>
    <cellStyle name="Normal 28 3 4 2 8" xfId="6917"/>
    <cellStyle name="Normal 28 3 4 2 9" xfId="6918"/>
    <cellStyle name="Normal 28 3 4 3" xfId="6919"/>
    <cellStyle name="Normal 28 3 4 4" xfId="6920"/>
    <cellStyle name="Normal 28 3 4 5" xfId="6921"/>
    <cellStyle name="Normal 28 3 4 6" xfId="6922"/>
    <cellStyle name="Normal 28 3 4 7" xfId="6923"/>
    <cellStyle name="Normal 28 3 4 8" xfId="6924"/>
    <cellStyle name="Normal 28 3 4 9" xfId="6925"/>
    <cellStyle name="Normal 28 3 5" xfId="6926"/>
    <cellStyle name="Normal 28 3 5 10" xfId="6927"/>
    <cellStyle name="Normal 28 3 5 11" xfId="6928"/>
    <cellStyle name="Normal 28 3 5 12" xfId="6929"/>
    <cellStyle name="Normal 28 3 5 13" xfId="6930"/>
    <cellStyle name="Normal 28 3 5 14" xfId="6931"/>
    <cellStyle name="Normal 28 3 5 2" xfId="6932"/>
    <cellStyle name="Normal 28 3 5 3" xfId="6933"/>
    <cellStyle name="Normal 28 3 5 4" xfId="6934"/>
    <cellStyle name="Normal 28 3 5 5" xfId="6935"/>
    <cellStyle name="Normal 28 3 5 6" xfId="6936"/>
    <cellStyle name="Normal 28 3 5 7" xfId="6937"/>
    <cellStyle name="Normal 28 3 5 8" xfId="6938"/>
    <cellStyle name="Normal 28 3 5 9" xfId="6939"/>
    <cellStyle name="Normal 28 3 6" xfId="6940"/>
    <cellStyle name="Normal 28 3 6 10" xfId="6941"/>
    <cellStyle name="Normal 28 3 6 11" xfId="6942"/>
    <cellStyle name="Normal 28 3 6 12" xfId="6943"/>
    <cellStyle name="Normal 28 3 6 13" xfId="6944"/>
    <cellStyle name="Normal 28 3 6 14" xfId="6945"/>
    <cellStyle name="Normal 28 3 6 2" xfId="6946"/>
    <cellStyle name="Normal 28 3 6 3" xfId="6947"/>
    <cellStyle name="Normal 28 3 6 4" xfId="6948"/>
    <cellStyle name="Normal 28 3 6 5" xfId="6949"/>
    <cellStyle name="Normal 28 3 6 6" xfId="6950"/>
    <cellStyle name="Normal 28 3 6 7" xfId="6951"/>
    <cellStyle name="Normal 28 3 6 8" xfId="6952"/>
    <cellStyle name="Normal 28 3 6 9" xfId="6953"/>
    <cellStyle name="Normal 28 3 7" xfId="6954"/>
    <cellStyle name="Normal 28 3 7 10" xfId="6955"/>
    <cellStyle name="Normal 28 3 7 11" xfId="6956"/>
    <cellStyle name="Normal 28 3 7 12" xfId="6957"/>
    <cellStyle name="Normal 28 3 7 13" xfId="6958"/>
    <cellStyle name="Normal 28 3 7 14" xfId="6959"/>
    <cellStyle name="Normal 28 3 7 2" xfId="6960"/>
    <cellStyle name="Normal 28 3 7 3" xfId="6961"/>
    <cellStyle name="Normal 28 3 7 4" xfId="6962"/>
    <cellStyle name="Normal 28 3 7 5" xfId="6963"/>
    <cellStyle name="Normal 28 3 7 6" xfId="6964"/>
    <cellStyle name="Normal 28 3 7 7" xfId="6965"/>
    <cellStyle name="Normal 28 3 7 8" xfId="6966"/>
    <cellStyle name="Normal 28 3 7 9" xfId="6967"/>
    <cellStyle name="Normal 28 3 8" xfId="6968"/>
    <cellStyle name="Normal 28 3 8 10" xfId="6969"/>
    <cellStyle name="Normal 28 3 8 11" xfId="6970"/>
    <cellStyle name="Normal 28 3 8 12" xfId="6971"/>
    <cellStyle name="Normal 28 3 8 13" xfId="6972"/>
    <cellStyle name="Normal 28 3 8 14" xfId="6973"/>
    <cellStyle name="Normal 28 3 8 2" xfId="6974"/>
    <cellStyle name="Normal 28 3 8 3" xfId="6975"/>
    <cellStyle name="Normal 28 3 8 4" xfId="6976"/>
    <cellStyle name="Normal 28 3 8 5" xfId="6977"/>
    <cellStyle name="Normal 28 3 8 6" xfId="6978"/>
    <cellStyle name="Normal 28 3 8 7" xfId="6979"/>
    <cellStyle name="Normal 28 3 8 8" xfId="6980"/>
    <cellStyle name="Normal 28 3 8 9" xfId="6981"/>
    <cellStyle name="Normal 28 3 9" xfId="6982"/>
    <cellStyle name="Normal 28 3 9 10" xfId="6983"/>
    <cellStyle name="Normal 28 3 9 11" xfId="6984"/>
    <cellStyle name="Normal 28 3 9 12" xfId="6985"/>
    <cellStyle name="Normal 28 3 9 13" xfId="6986"/>
    <cellStyle name="Normal 28 3 9 14" xfId="6987"/>
    <cellStyle name="Normal 28 3 9 2" xfId="6988"/>
    <cellStyle name="Normal 28 3 9 3" xfId="6989"/>
    <cellStyle name="Normal 28 3 9 4" xfId="6990"/>
    <cellStyle name="Normal 28 3 9 5" xfId="6991"/>
    <cellStyle name="Normal 28 3 9 6" xfId="6992"/>
    <cellStyle name="Normal 28 3 9 7" xfId="6993"/>
    <cellStyle name="Normal 28 3 9 8" xfId="6994"/>
    <cellStyle name="Normal 28 3 9 9" xfId="6995"/>
    <cellStyle name="Normal 28 4" xfId="6996"/>
    <cellStyle name="Normal 28 4 10" xfId="6997"/>
    <cellStyle name="Normal 28 4 10 10" xfId="6998"/>
    <cellStyle name="Normal 28 4 10 11" xfId="6999"/>
    <cellStyle name="Normal 28 4 10 12" xfId="7000"/>
    <cellStyle name="Normal 28 4 10 13" xfId="7001"/>
    <cellStyle name="Normal 28 4 10 14" xfId="7002"/>
    <cellStyle name="Normal 28 4 10 2" xfId="7003"/>
    <cellStyle name="Normal 28 4 10 3" xfId="7004"/>
    <cellStyle name="Normal 28 4 10 4" xfId="7005"/>
    <cellStyle name="Normal 28 4 10 5" xfId="7006"/>
    <cellStyle name="Normal 28 4 10 6" xfId="7007"/>
    <cellStyle name="Normal 28 4 10 7" xfId="7008"/>
    <cellStyle name="Normal 28 4 10 8" xfId="7009"/>
    <cellStyle name="Normal 28 4 10 9" xfId="7010"/>
    <cellStyle name="Normal 28 4 11" xfId="7011"/>
    <cellStyle name="Normal 28 4 11 10" xfId="7012"/>
    <cellStyle name="Normal 28 4 11 11" xfId="7013"/>
    <cellStyle name="Normal 28 4 11 12" xfId="7014"/>
    <cellStyle name="Normal 28 4 11 13" xfId="7015"/>
    <cellStyle name="Normal 28 4 11 14" xfId="7016"/>
    <cellStyle name="Normal 28 4 11 2" xfId="7017"/>
    <cellStyle name="Normal 28 4 11 3" xfId="7018"/>
    <cellStyle name="Normal 28 4 11 4" xfId="7019"/>
    <cellStyle name="Normal 28 4 11 5" xfId="7020"/>
    <cellStyle name="Normal 28 4 11 6" xfId="7021"/>
    <cellStyle name="Normal 28 4 11 7" xfId="7022"/>
    <cellStyle name="Normal 28 4 11 8" xfId="7023"/>
    <cellStyle name="Normal 28 4 11 9" xfId="7024"/>
    <cellStyle name="Normal 28 4 12" xfId="7025"/>
    <cellStyle name="Normal 28 4 12 10" xfId="7026"/>
    <cellStyle name="Normal 28 4 12 11" xfId="7027"/>
    <cellStyle name="Normal 28 4 12 12" xfId="7028"/>
    <cellStyle name="Normal 28 4 12 13" xfId="7029"/>
    <cellStyle name="Normal 28 4 12 14" xfId="7030"/>
    <cellStyle name="Normal 28 4 12 2" xfId="7031"/>
    <cellStyle name="Normal 28 4 12 3" xfId="7032"/>
    <cellStyle name="Normal 28 4 12 4" xfId="7033"/>
    <cellStyle name="Normal 28 4 12 5" xfId="7034"/>
    <cellStyle name="Normal 28 4 12 6" xfId="7035"/>
    <cellStyle name="Normal 28 4 12 7" xfId="7036"/>
    <cellStyle name="Normal 28 4 12 8" xfId="7037"/>
    <cellStyle name="Normal 28 4 12 9" xfId="7038"/>
    <cellStyle name="Normal 28 4 13" xfId="7039"/>
    <cellStyle name="Normal 28 4 13 10" xfId="7040"/>
    <cellStyle name="Normal 28 4 13 11" xfId="7041"/>
    <cellStyle name="Normal 28 4 13 12" xfId="7042"/>
    <cellStyle name="Normal 28 4 13 13" xfId="7043"/>
    <cellStyle name="Normal 28 4 13 14" xfId="7044"/>
    <cellStyle name="Normal 28 4 13 2" xfId="7045"/>
    <cellStyle name="Normal 28 4 13 3" xfId="7046"/>
    <cellStyle name="Normal 28 4 13 4" xfId="7047"/>
    <cellStyle name="Normal 28 4 13 5" xfId="7048"/>
    <cellStyle name="Normal 28 4 13 6" xfId="7049"/>
    <cellStyle name="Normal 28 4 13 7" xfId="7050"/>
    <cellStyle name="Normal 28 4 13 8" xfId="7051"/>
    <cellStyle name="Normal 28 4 13 9" xfId="7052"/>
    <cellStyle name="Normal 28 4 14" xfId="7053"/>
    <cellStyle name="Normal 28 4 14 10" xfId="7054"/>
    <cellStyle name="Normal 28 4 14 11" xfId="7055"/>
    <cellStyle name="Normal 28 4 14 12" xfId="7056"/>
    <cellStyle name="Normal 28 4 14 13" xfId="7057"/>
    <cellStyle name="Normal 28 4 14 14" xfId="7058"/>
    <cellStyle name="Normal 28 4 14 2" xfId="7059"/>
    <cellStyle name="Normal 28 4 14 3" xfId="7060"/>
    <cellStyle name="Normal 28 4 14 4" xfId="7061"/>
    <cellStyle name="Normal 28 4 14 5" xfId="7062"/>
    <cellStyle name="Normal 28 4 14 6" xfId="7063"/>
    <cellStyle name="Normal 28 4 14 7" xfId="7064"/>
    <cellStyle name="Normal 28 4 14 8" xfId="7065"/>
    <cellStyle name="Normal 28 4 14 9" xfId="7066"/>
    <cellStyle name="Normal 28 4 15" xfId="7067"/>
    <cellStyle name="Normal 28 4 15 10" xfId="7068"/>
    <cellStyle name="Normal 28 4 15 11" xfId="7069"/>
    <cellStyle name="Normal 28 4 15 12" xfId="7070"/>
    <cellStyle name="Normal 28 4 15 13" xfId="7071"/>
    <cellStyle name="Normal 28 4 15 14" xfId="7072"/>
    <cellStyle name="Normal 28 4 15 2" xfId="7073"/>
    <cellStyle name="Normal 28 4 15 3" xfId="7074"/>
    <cellStyle name="Normal 28 4 15 4" xfId="7075"/>
    <cellStyle name="Normal 28 4 15 5" xfId="7076"/>
    <cellStyle name="Normal 28 4 15 6" xfId="7077"/>
    <cellStyle name="Normal 28 4 15 7" xfId="7078"/>
    <cellStyle name="Normal 28 4 15 8" xfId="7079"/>
    <cellStyle name="Normal 28 4 15 9" xfId="7080"/>
    <cellStyle name="Normal 28 4 16" xfId="7081"/>
    <cellStyle name="Normal 28 4 17" xfId="7082"/>
    <cellStyle name="Normal 28 4 18" xfId="7083"/>
    <cellStyle name="Normal 28 4 19" xfId="7084"/>
    <cellStyle name="Normal 28 4 2" xfId="7085"/>
    <cellStyle name="Normal 28 4 2 10" xfId="7086"/>
    <cellStyle name="Normal 28 4 2 11" xfId="7087"/>
    <cellStyle name="Normal 28 4 2 12" xfId="7088"/>
    <cellStyle name="Normal 28 4 2 13" xfId="7089"/>
    <cellStyle name="Normal 28 4 2 14" xfId="7090"/>
    <cellStyle name="Normal 28 4 2 15" xfId="7091"/>
    <cellStyle name="Normal 28 4 2 2" xfId="7092"/>
    <cellStyle name="Normal 28 4 2 2 10" xfId="7093"/>
    <cellStyle name="Normal 28 4 2 2 11" xfId="7094"/>
    <cellStyle name="Normal 28 4 2 2 12" xfId="7095"/>
    <cellStyle name="Normal 28 4 2 2 13" xfId="7096"/>
    <cellStyle name="Normal 28 4 2 2 14" xfId="7097"/>
    <cellStyle name="Normal 28 4 2 2 2" xfId="7098"/>
    <cellStyle name="Normal 28 4 2 2 3" xfId="7099"/>
    <cellStyle name="Normal 28 4 2 2 4" xfId="7100"/>
    <cellStyle name="Normal 28 4 2 2 5" xfId="7101"/>
    <cellStyle name="Normal 28 4 2 2 6" xfId="7102"/>
    <cellStyle name="Normal 28 4 2 2 7" xfId="7103"/>
    <cellStyle name="Normal 28 4 2 2 8" xfId="7104"/>
    <cellStyle name="Normal 28 4 2 2 9" xfId="7105"/>
    <cellStyle name="Normal 28 4 2 3" xfId="7106"/>
    <cellStyle name="Normal 28 4 2 4" xfId="7107"/>
    <cellStyle name="Normal 28 4 2 5" xfId="7108"/>
    <cellStyle name="Normal 28 4 2 6" xfId="7109"/>
    <cellStyle name="Normal 28 4 2 7" xfId="7110"/>
    <cellStyle name="Normal 28 4 2 8" xfId="7111"/>
    <cellStyle name="Normal 28 4 2 9" xfId="7112"/>
    <cellStyle name="Normal 28 4 20" xfId="7113"/>
    <cellStyle name="Normal 28 4 21" xfId="7114"/>
    <cellStyle name="Normal 28 4 22" xfId="7115"/>
    <cellStyle name="Normal 28 4 23" xfId="7116"/>
    <cellStyle name="Normal 28 4 24" xfId="7117"/>
    <cellStyle name="Normal 28 4 25" xfId="7118"/>
    <cellStyle name="Normal 28 4 26" xfId="7119"/>
    <cellStyle name="Normal 28 4 27" xfId="7120"/>
    <cellStyle name="Normal 28 4 28" xfId="7121"/>
    <cellStyle name="Normal 28 4 3" xfId="7122"/>
    <cellStyle name="Normal 28 4 3 10" xfId="7123"/>
    <cellStyle name="Normal 28 4 3 11" xfId="7124"/>
    <cellStyle name="Normal 28 4 3 12" xfId="7125"/>
    <cellStyle name="Normal 28 4 3 13" xfId="7126"/>
    <cellStyle name="Normal 28 4 3 14" xfId="7127"/>
    <cellStyle name="Normal 28 4 3 15" xfId="7128"/>
    <cellStyle name="Normal 28 4 3 2" xfId="7129"/>
    <cellStyle name="Normal 28 4 3 2 10" xfId="7130"/>
    <cellStyle name="Normal 28 4 3 2 11" xfId="7131"/>
    <cellStyle name="Normal 28 4 3 2 12" xfId="7132"/>
    <cellStyle name="Normal 28 4 3 2 13" xfId="7133"/>
    <cellStyle name="Normal 28 4 3 2 14" xfId="7134"/>
    <cellStyle name="Normal 28 4 3 2 2" xfId="7135"/>
    <cellStyle name="Normal 28 4 3 2 3" xfId="7136"/>
    <cellStyle name="Normal 28 4 3 2 4" xfId="7137"/>
    <cellStyle name="Normal 28 4 3 2 5" xfId="7138"/>
    <cellStyle name="Normal 28 4 3 2 6" xfId="7139"/>
    <cellStyle name="Normal 28 4 3 2 7" xfId="7140"/>
    <cellStyle name="Normal 28 4 3 2 8" xfId="7141"/>
    <cellStyle name="Normal 28 4 3 2 9" xfId="7142"/>
    <cellStyle name="Normal 28 4 3 3" xfId="7143"/>
    <cellStyle name="Normal 28 4 3 4" xfId="7144"/>
    <cellStyle name="Normal 28 4 3 5" xfId="7145"/>
    <cellStyle name="Normal 28 4 3 6" xfId="7146"/>
    <cellStyle name="Normal 28 4 3 7" xfId="7147"/>
    <cellStyle name="Normal 28 4 3 8" xfId="7148"/>
    <cellStyle name="Normal 28 4 3 9" xfId="7149"/>
    <cellStyle name="Normal 28 4 4" xfId="7150"/>
    <cellStyle name="Normal 28 4 4 10" xfId="7151"/>
    <cellStyle name="Normal 28 4 4 11" xfId="7152"/>
    <cellStyle name="Normal 28 4 4 12" xfId="7153"/>
    <cellStyle name="Normal 28 4 4 13" xfId="7154"/>
    <cellStyle name="Normal 28 4 4 14" xfId="7155"/>
    <cellStyle name="Normal 28 4 4 15" xfId="7156"/>
    <cellStyle name="Normal 28 4 4 2" xfId="7157"/>
    <cellStyle name="Normal 28 4 4 2 10" xfId="7158"/>
    <cellStyle name="Normal 28 4 4 2 11" xfId="7159"/>
    <cellStyle name="Normal 28 4 4 2 12" xfId="7160"/>
    <cellStyle name="Normal 28 4 4 2 13" xfId="7161"/>
    <cellStyle name="Normal 28 4 4 2 14" xfId="7162"/>
    <cellStyle name="Normal 28 4 4 2 2" xfId="7163"/>
    <cellStyle name="Normal 28 4 4 2 3" xfId="7164"/>
    <cellStyle name="Normal 28 4 4 2 4" xfId="7165"/>
    <cellStyle name="Normal 28 4 4 2 5" xfId="7166"/>
    <cellStyle name="Normal 28 4 4 2 6" xfId="7167"/>
    <cellStyle name="Normal 28 4 4 2 7" xfId="7168"/>
    <cellStyle name="Normal 28 4 4 2 8" xfId="7169"/>
    <cellStyle name="Normal 28 4 4 2 9" xfId="7170"/>
    <cellStyle name="Normal 28 4 4 3" xfId="7171"/>
    <cellStyle name="Normal 28 4 4 4" xfId="7172"/>
    <cellStyle name="Normal 28 4 4 5" xfId="7173"/>
    <cellStyle name="Normal 28 4 4 6" xfId="7174"/>
    <cellStyle name="Normal 28 4 4 7" xfId="7175"/>
    <cellStyle name="Normal 28 4 4 8" xfId="7176"/>
    <cellStyle name="Normal 28 4 4 9" xfId="7177"/>
    <cellStyle name="Normal 28 4 5" xfId="7178"/>
    <cellStyle name="Normal 28 4 5 10" xfId="7179"/>
    <cellStyle name="Normal 28 4 5 11" xfId="7180"/>
    <cellStyle name="Normal 28 4 5 12" xfId="7181"/>
    <cellStyle name="Normal 28 4 5 13" xfId="7182"/>
    <cellStyle name="Normal 28 4 5 14" xfId="7183"/>
    <cellStyle name="Normal 28 4 5 2" xfId="7184"/>
    <cellStyle name="Normal 28 4 5 3" xfId="7185"/>
    <cellStyle name="Normal 28 4 5 4" xfId="7186"/>
    <cellStyle name="Normal 28 4 5 5" xfId="7187"/>
    <cellStyle name="Normal 28 4 5 6" xfId="7188"/>
    <cellStyle name="Normal 28 4 5 7" xfId="7189"/>
    <cellStyle name="Normal 28 4 5 8" xfId="7190"/>
    <cellStyle name="Normal 28 4 5 9" xfId="7191"/>
    <cellStyle name="Normal 28 4 6" xfId="7192"/>
    <cellStyle name="Normal 28 4 6 10" xfId="7193"/>
    <cellStyle name="Normal 28 4 6 11" xfId="7194"/>
    <cellStyle name="Normal 28 4 6 12" xfId="7195"/>
    <cellStyle name="Normal 28 4 6 13" xfId="7196"/>
    <cellStyle name="Normal 28 4 6 14" xfId="7197"/>
    <cellStyle name="Normal 28 4 6 2" xfId="7198"/>
    <cellStyle name="Normal 28 4 6 3" xfId="7199"/>
    <cellStyle name="Normal 28 4 6 4" xfId="7200"/>
    <cellStyle name="Normal 28 4 6 5" xfId="7201"/>
    <cellStyle name="Normal 28 4 6 6" xfId="7202"/>
    <cellStyle name="Normal 28 4 6 7" xfId="7203"/>
    <cellStyle name="Normal 28 4 6 8" xfId="7204"/>
    <cellStyle name="Normal 28 4 6 9" xfId="7205"/>
    <cellStyle name="Normal 28 4 7" xfId="7206"/>
    <cellStyle name="Normal 28 4 7 10" xfId="7207"/>
    <cellStyle name="Normal 28 4 7 11" xfId="7208"/>
    <cellStyle name="Normal 28 4 7 12" xfId="7209"/>
    <cellStyle name="Normal 28 4 7 13" xfId="7210"/>
    <cellStyle name="Normal 28 4 7 14" xfId="7211"/>
    <cellStyle name="Normal 28 4 7 2" xfId="7212"/>
    <cellStyle name="Normal 28 4 7 3" xfId="7213"/>
    <cellStyle name="Normal 28 4 7 4" xfId="7214"/>
    <cellStyle name="Normal 28 4 7 5" xfId="7215"/>
    <cellStyle name="Normal 28 4 7 6" xfId="7216"/>
    <cellStyle name="Normal 28 4 7 7" xfId="7217"/>
    <cellStyle name="Normal 28 4 7 8" xfId="7218"/>
    <cellStyle name="Normal 28 4 7 9" xfId="7219"/>
    <cellStyle name="Normal 28 4 8" xfId="7220"/>
    <cellStyle name="Normal 28 4 8 10" xfId="7221"/>
    <cellStyle name="Normal 28 4 8 11" xfId="7222"/>
    <cellStyle name="Normal 28 4 8 12" xfId="7223"/>
    <cellStyle name="Normal 28 4 8 13" xfId="7224"/>
    <cellStyle name="Normal 28 4 8 14" xfId="7225"/>
    <cellStyle name="Normal 28 4 8 2" xfId="7226"/>
    <cellStyle name="Normal 28 4 8 3" xfId="7227"/>
    <cellStyle name="Normal 28 4 8 4" xfId="7228"/>
    <cellStyle name="Normal 28 4 8 5" xfId="7229"/>
    <cellStyle name="Normal 28 4 8 6" xfId="7230"/>
    <cellStyle name="Normal 28 4 8 7" xfId="7231"/>
    <cellStyle name="Normal 28 4 8 8" xfId="7232"/>
    <cellStyle name="Normal 28 4 8 9" xfId="7233"/>
    <cellStyle name="Normal 28 4 9" xfId="7234"/>
    <cellStyle name="Normal 28 4 9 10" xfId="7235"/>
    <cellStyle name="Normal 28 4 9 11" xfId="7236"/>
    <cellStyle name="Normal 28 4 9 12" xfId="7237"/>
    <cellStyle name="Normal 28 4 9 13" xfId="7238"/>
    <cellStyle name="Normal 28 4 9 14" xfId="7239"/>
    <cellStyle name="Normal 28 4 9 2" xfId="7240"/>
    <cellStyle name="Normal 28 4 9 3" xfId="7241"/>
    <cellStyle name="Normal 28 4 9 4" xfId="7242"/>
    <cellStyle name="Normal 28 4 9 5" xfId="7243"/>
    <cellStyle name="Normal 28 4 9 6" xfId="7244"/>
    <cellStyle name="Normal 28 4 9 7" xfId="7245"/>
    <cellStyle name="Normal 28 4 9 8" xfId="7246"/>
    <cellStyle name="Normal 28 4 9 9" xfId="7247"/>
    <cellStyle name="Normal 28 5" xfId="7248"/>
    <cellStyle name="Normal 28 6" xfId="7249"/>
    <cellStyle name="Normal 28 7" xfId="7250"/>
    <cellStyle name="Normal 29" xfId="7251"/>
    <cellStyle name="Normal 29 2" xfId="7252"/>
    <cellStyle name="Normal 29 3" xfId="7253"/>
    <cellStyle name="Normal 3" xfId="11"/>
    <cellStyle name="Normal 3 10" xfId="7254"/>
    <cellStyle name="Normal 3 10 10" xfId="7255"/>
    <cellStyle name="Normal 3 10 11" xfId="7256"/>
    <cellStyle name="Normal 3 10 11 10" xfId="7257"/>
    <cellStyle name="Normal 3 10 11 11" xfId="7258"/>
    <cellStyle name="Normal 3 10 11 12" xfId="7259"/>
    <cellStyle name="Normal 3 10 11 13" xfId="7260"/>
    <cellStyle name="Normal 3 10 11 14" xfId="7261"/>
    <cellStyle name="Normal 3 10 11 15" xfId="7262"/>
    <cellStyle name="Normal 3 10 11 16" xfId="7263"/>
    <cellStyle name="Normal 3 10 11 17" xfId="7264"/>
    <cellStyle name="Normal 3 10 11 2" xfId="7265"/>
    <cellStyle name="Normal 3 10 11 3" xfId="7266"/>
    <cellStyle name="Normal 3 10 11 4" xfId="7267"/>
    <cellStyle name="Normal 3 10 11 5" xfId="7268"/>
    <cellStyle name="Normal 3 10 11 6" xfId="7269"/>
    <cellStyle name="Normal 3 10 11 7" xfId="7270"/>
    <cellStyle name="Normal 3 10 11 8" xfId="7271"/>
    <cellStyle name="Normal 3 10 11 9" xfId="7272"/>
    <cellStyle name="Normal 3 10 12" xfId="7273"/>
    <cellStyle name="Normal 3 10 13" xfId="7274"/>
    <cellStyle name="Normal 3 10 14" xfId="7275"/>
    <cellStyle name="Normal 3 10 14 10" xfId="7276"/>
    <cellStyle name="Normal 3 10 14 11" xfId="7277"/>
    <cellStyle name="Normal 3 10 14 12" xfId="7278"/>
    <cellStyle name="Normal 3 10 14 13" xfId="7279"/>
    <cellStyle name="Normal 3 10 14 14" xfId="7280"/>
    <cellStyle name="Normal 3 10 14 15" xfId="7281"/>
    <cellStyle name="Normal 3 10 14 2" xfId="7282"/>
    <cellStyle name="Normal 3 10 14 2 10" xfId="7283"/>
    <cellStyle name="Normal 3 10 14 2 11" xfId="7284"/>
    <cellStyle name="Normal 3 10 14 2 12" xfId="7285"/>
    <cellStyle name="Normal 3 10 14 2 13" xfId="7286"/>
    <cellStyle name="Normal 3 10 14 2 14" xfId="7287"/>
    <cellStyle name="Normal 3 10 14 2 2" xfId="7288"/>
    <cellStyle name="Normal 3 10 14 2 3" xfId="7289"/>
    <cellStyle name="Normal 3 10 14 2 4" xfId="7290"/>
    <cellStyle name="Normal 3 10 14 2 5" xfId="7291"/>
    <cellStyle name="Normal 3 10 14 2 6" xfId="7292"/>
    <cellStyle name="Normal 3 10 14 2 7" xfId="7293"/>
    <cellStyle name="Normal 3 10 14 2 8" xfId="7294"/>
    <cellStyle name="Normal 3 10 14 2 9" xfId="7295"/>
    <cellStyle name="Normal 3 10 14 3" xfId="7296"/>
    <cellStyle name="Normal 3 10 14 4" xfId="7297"/>
    <cellStyle name="Normal 3 10 14 5" xfId="7298"/>
    <cellStyle name="Normal 3 10 14 6" xfId="7299"/>
    <cellStyle name="Normal 3 10 14 7" xfId="7300"/>
    <cellStyle name="Normal 3 10 14 8" xfId="7301"/>
    <cellStyle name="Normal 3 10 14 9" xfId="7302"/>
    <cellStyle name="Normal 3 10 15" xfId="7303"/>
    <cellStyle name="Normal 3 10 15 10" xfId="7304"/>
    <cellStyle name="Normal 3 10 15 11" xfId="7305"/>
    <cellStyle name="Normal 3 10 15 12" xfId="7306"/>
    <cellStyle name="Normal 3 10 15 13" xfId="7307"/>
    <cellStyle name="Normal 3 10 15 14" xfId="7308"/>
    <cellStyle name="Normal 3 10 15 15" xfId="7309"/>
    <cellStyle name="Normal 3 10 15 2" xfId="7310"/>
    <cellStyle name="Normal 3 10 15 2 10" xfId="7311"/>
    <cellStyle name="Normal 3 10 15 2 11" xfId="7312"/>
    <cellStyle name="Normal 3 10 15 2 12" xfId="7313"/>
    <cellStyle name="Normal 3 10 15 2 13" xfId="7314"/>
    <cellStyle name="Normal 3 10 15 2 14" xfId="7315"/>
    <cellStyle name="Normal 3 10 15 2 2" xfId="7316"/>
    <cellStyle name="Normal 3 10 15 2 3" xfId="7317"/>
    <cellStyle name="Normal 3 10 15 2 4" xfId="7318"/>
    <cellStyle name="Normal 3 10 15 2 5" xfId="7319"/>
    <cellStyle name="Normal 3 10 15 2 6" xfId="7320"/>
    <cellStyle name="Normal 3 10 15 2 7" xfId="7321"/>
    <cellStyle name="Normal 3 10 15 2 8" xfId="7322"/>
    <cellStyle name="Normal 3 10 15 2 9" xfId="7323"/>
    <cellStyle name="Normal 3 10 15 3" xfId="7324"/>
    <cellStyle name="Normal 3 10 15 4" xfId="7325"/>
    <cellStyle name="Normal 3 10 15 5" xfId="7326"/>
    <cellStyle name="Normal 3 10 15 6" xfId="7327"/>
    <cellStyle name="Normal 3 10 15 7" xfId="7328"/>
    <cellStyle name="Normal 3 10 15 8" xfId="7329"/>
    <cellStyle name="Normal 3 10 15 9" xfId="7330"/>
    <cellStyle name="Normal 3 10 16" xfId="7331"/>
    <cellStyle name="Normal 3 10 16 10" xfId="7332"/>
    <cellStyle name="Normal 3 10 16 11" xfId="7333"/>
    <cellStyle name="Normal 3 10 16 12" xfId="7334"/>
    <cellStyle name="Normal 3 10 16 13" xfId="7335"/>
    <cellStyle name="Normal 3 10 16 14" xfId="7336"/>
    <cellStyle name="Normal 3 10 16 15" xfId="7337"/>
    <cellStyle name="Normal 3 10 16 2" xfId="7338"/>
    <cellStyle name="Normal 3 10 16 2 10" xfId="7339"/>
    <cellStyle name="Normal 3 10 16 2 11" xfId="7340"/>
    <cellStyle name="Normal 3 10 16 2 12" xfId="7341"/>
    <cellStyle name="Normal 3 10 16 2 13" xfId="7342"/>
    <cellStyle name="Normal 3 10 16 2 14" xfId="7343"/>
    <cellStyle name="Normal 3 10 16 2 2" xfId="7344"/>
    <cellStyle name="Normal 3 10 16 2 3" xfId="7345"/>
    <cellStyle name="Normal 3 10 16 2 4" xfId="7346"/>
    <cellStyle name="Normal 3 10 16 2 5" xfId="7347"/>
    <cellStyle name="Normal 3 10 16 2 6" xfId="7348"/>
    <cellStyle name="Normal 3 10 16 2 7" xfId="7349"/>
    <cellStyle name="Normal 3 10 16 2 8" xfId="7350"/>
    <cellStyle name="Normal 3 10 16 2 9" xfId="7351"/>
    <cellStyle name="Normal 3 10 16 3" xfId="7352"/>
    <cellStyle name="Normal 3 10 16 4" xfId="7353"/>
    <cellStyle name="Normal 3 10 16 5" xfId="7354"/>
    <cellStyle name="Normal 3 10 16 6" xfId="7355"/>
    <cellStyle name="Normal 3 10 16 7" xfId="7356"/>
    <cellStyle name="Normal 3 10 16 8" xfId="7357"/>
    <cellStyle name="Normal 3 10 16 9" xfId="7358"/>
    <cellStyle name="Normal 3 10 17" xfId="7359"/>
    <cellStyle name="Normal 3 10 17 10" xfId="7360"/>
    <cellStyle name="Normal 3 10 17 11" xfId="7361"/>
    <cellStyle name="Normal 3 10 17 12" xfId="7362"/>
    <cellStyle name="Normal 3 10 17 13" xfId="7363"/>
    <cellStyle name="Normal 3 10 17 14" xfId="7364"/>
    <cellStyle name="Normal 3 10 17 2" xfId="7365"/>
    <cellStyle name="Normal 3 10 17 3" xfId="7366"/>
    <cellStyle name="Normal 3 10 17 4" xfId="7367"/>
    <cellStyle name="Normal 3 10 17 5" xfId="7368"/>
    <cellStyle name="Normal 3 10 17 6" xfId="7369"/>
    <cellStyle name="Normal 3 10 17 7" xfId="7370"/>
    <cellStyle name="Normal 3 10 17 8" xfId="7371"/>
    <cellStyle name="Normal 3 10 17 9" xfId="7372"/>
    <cellStyle name="Normal 3 10 18" xfId="7373"/>
    <cellStyle name="Normal 3 10 18 10" xfId="7374"/>
    <cellStyle name="Normal 3 10 18 11" xfId="7375"/>
    <cellStyle name="Normal 3 10 18 12" xfId="7376"/>
    <cellStyle name="Normal 3 10 18 13" xfId="7377"/>
    <cellStyle name="Normal 3 10 18 14" xfId="7378"/>
    <cellStyle name="Normal 3 10 18 2" xfId="7379"/>
    <cellStyle name="Normal 3 10 18 3" xfId="7380"/>
    <cellStyle name="Normal 3 10 18 4" xfId="7381"/>
    <cellStyle name="Normal 3 10 18 5" xfId="7382"/>
    <cellStyle name="Normal 3 10 18 6" xfId="7383"/>
    <cellStyle name="Normal 3 10 18 7" xfId="7384"/>
    <cellStyle name="Normal 3 10 18 8" xfId="7385"/>
    <cellStyle name="Normal 3 10 18 9" xfId="7386"/>
    <cellStyle name="Normal 3 10 19" xfId="7387"/>
    <cellStyle name="Normal 3 10 19 10" xfId="7388"/>
    <cellStyle name="Normal 3 10 19 11" xfId="7389"/>
    <cellStyle name="Normal 3 10 19 12" xfId="7390"/>
    <cellStyle name="Normal 3 10 19 13" xfId="7391"/>
    <cellStyle name="Normal 3 10 19 14" xfId="7392"/>
    <cellStyle name="Normal 3 10 19 2" xfId="7393"/>
    <cellStyle name="Normal 3 10 19 3" xfId="7394"/>
    <cellStyle name="Normal 3 10 19 4" xfId="7395"/>
    <cellStyle name="Normal 3 10 19 5" xfId="7396"/>
    <cellStyle name="Normal 3 10 19 6" xfId="7397"/>
    <cellStyle name="Normal 3 10 19 7" xfId="7398"/>
    <cellStyle name="Normal 3 10 19 8" xfId="7399"/>
    <cellStyle name="Normal 3 10 19 9" xfId="7400"/>
    <cellStyle name="Normal 3 10 2" xfId="7401"/>
    <cellStyle name="Normal 3 10 20" xfId="7402"/>
    <cellStyle name="Normal 3 10 20 10" xfId="7403"/>
    <cellStyle name="Normal 3 10 20 11" xfId="7404"/>
    <cellStyle name="Normal 3 10 20 12" xfId="7405"/>
    <cellStyle name="Normal 3 10 20 13" xfId="7406"/>
    <cellStyle name="Normal 3 10 20 14" xfId="7407"/>
    <cellStyle name="Normal 3 10 20 2" xfId="7408"/>
    <cellStyle name="Normal 3 10 20 3" xfId="7409"/>
    <cellStyle name="Normal 3 10 20 4" xfId="7410"/>
    <cellStyle name="Normal 3 10 20 5" xfId="7411"/>
    <cellStyle name="Normal 3 10 20 6" xfId="7412"/>
    <cellStyle name="Normal 3 10 20 7" xfId="7413"/>
    <cellStyle name="Normal 3 10 20 8" xfId="7414"/>
    <cellStyle name="Normal 3 10 20 9" xfId="7415"/>
    <cellStyle name="Normal 3 10 21" xfId="7416"/>
    <cellStyle name="Normal 3 10 21 10" xfId="7417"/>
    <cellStyle name="Normal 3 10 21 11" xfId="7418"/>
    <cellStyle name="Normal 3 10 21 12" xfId="7419"/>
    <cellStyle name="Normal 3 10 21 13" xfId="7420"/>
    <cellStyle name="Normal 3 10 21 14" xfId="7421"/>
    <cellStyle name="Normal 3 10 21 2" xfId="7422"/>
    <cellStyle name="Normal 3 10 21 3" xfId="7423"/>
    <cellStyle name="Normal 3 10 21 4" xfId="7424"/>
    <cellStyle name="Normal 3 10 21 5" xfId="7425"/>
    <cellStyle name="Normal 3 10 21 6" xfId="7426"/>
    <cellStyle name="Normal 3 10 21 7" xfId="7427"/>
    <cellStyle name="Normal 3 10 21 8" xfId="7428"/>
    <cellStyle name="Normal 3 10 21 9" xfId="7429"/>
    <cellStyle name="Normal 3 10 22" xfId="7430"/>
    <cellStyle name="Normal 3 10 22 10" xfId="7431"/>
    <cellStyle name="Normal 3 10 22 11" xfId="7432"/>
    <cellStyle name="Normal 3 10 22 12" xfId="7433"/>
    <cellStyle name="Normal 3 10 22 13" xfId="7434"/>
    <cellStyle name="Normal 3 10 22 14" xfId="7435"/>
    <cellStyle name="Normal 3 10 22 2" xfId="7436"/>
    <cellStyle name="Normal 3 10 22 3" xfId="7437"/>
    <cellStyle name="Normal 3 10 22 4" xfId="7438"/>
    <cellStyle name="Normal 3 10 22 5" xfId="7439"/>
    <cellStyle name="Normal 3 10 22 6" xfId="7440"/>
    <cellStyle name="Normal 3 10 22 7" xfId="7441"/>
    <cellStyle name="Normal 3 10 22 8" xfId="7442"/>
    <cellStyle name="Normal 3 10 22 9" xfId="7443"/>
    <cellStyle name="Normal 3 10 23" xfId="7444"/>
    <cellStyle name="Normal 3 10 24" xfId="7445"/>
    <cellStyle name="Normal 3 10 25" xfId="7446"/>
    <cellStyle name="Normal 3 10 25 10" xfId="7447"/>
    <cellStyle name="Normal 3 10 25 11" xfId="7448"/>
    <cellStyle name="Normal 3 10 25 12" xfId="7449"/>
    <cellStyle name="Normal 3 10 25 13" xfId="7450"/>
    <cellStyle name="Normal 3 10 25 14" xfId="7451"/>
    <cellStyle name="Normal 3 10 25 2" xfId="7452"/>
    <cellStyle name="Normal 3 10 25 3" xfId="7453"/>
    <cellStyle name="Normal 3 10 25 4" xfId="7454"/>
    <cellStyle name="Normal 3 10 25 5" xfId="7455"/>
    <cellStyle name="Normal 3 10 25 6" xfId="7456"/>
    <cellStyle name="Normal 3 10 25 7" xfId="7457"/>
    <cellStyle name="Normal 3 10 25 8" xfId="7458"/>
    <cellStyle name="Normal 3 10 25 9" xfId="7459"/>
    <cellStyle name="Normal 3 10 26" xfId="7460"/>
    <cellStyle name="Normal 3 10 26 10" xfId="7461"/>
    <cellStyle name="Normal 3 10 26 11" xfId="7462"/>
    <cellStyle name="Normal 3 10 26 12" xfId="7463"/>
    <cellStyle name="Normal 3 10 26 13" xfId="7464"/>
    <cellStyle name="Normal 3 10 26 14" xfId="7465"/>
    <cellStyle name="Normal 3 10 26 2" xfId="7466"/>
    <cellStyle name="Normal 3 10 26 3" xfId="7467"/>
    <cellStyle name="Normal 3 10 26 4" xfId="7468"/>
    <cellStyle name="Normal 3 10 26 5" xfId="7469"/>
    <cellStyle name="Normal 3 10 26 6" xfId="7470"/>
    <cellStyle name="Normal 3 10 26 7" xfId="7471"/>
    <cellStyle name="Normal 3 10 26 8" xfId="7472"/>
    <cellStyle name="Normal 3 10 26 9" xfId="7473"/>
    <cellStyle name="Normal 3 10 3" xfId="7474"/>
    <cellStyle name="Normal 3 10 4" xfId="7475"/>
    <cellStyle name="Normal 3 10 5" xfId="7476"/>
    <cellStyle name="Normal 3 10 6" xfId="7477"/>
    <cellStyle name="Normal 3 10 7" xfId="7478"/>
    <cellStyle name="Normal 3 10 8" xfId="7479"/>
    <cellStyle name="Normal 3 10 9" xfId="7480"/>
    <cellStyle name="Normal 3 11" xfId="7481"/>
    <cellStyle name="Normal 3 11 10" xfId="7482"/>
    <cellStyle name="Normal 3 11 11" xfId="7483"/>
    <cellStyle name="Normal 3 11 11 10" xfId="7484"/>
    <cellStyle name="Normal 3 11 11 11" xfId="7485"/>
    <cellStyle name="Normal 3 11 11 12" xfId="7486"/>
    <cellStyle name="Normal 3 11 11 13" xfId="7487"/>
    <cellStyle name="Normal 3 11 11 14" xfId="7488"/>
    <cellStyle name="Normal 3 11 11 15" xfId="7489"/>
    <cellStyle name="Normal 3 11 11 16" xfId="7490"/>
    <cellStyle name="Normal 3 11 11 17" xfId="7491"/>
    <cellStyle name="Normal 3 11 11 2" xfId="7492"/>
    <cellStyle name="Normal 3 11 11 3" xfId="7493"/>
    <cellStyle name="Normal 3 11 11 4" xfId="7494"/>
    <cellStyle name="Normal 3 11 11 5" xfId="7495"/>
    <cellStyle name="Normal 3 11 11 6" xfId="7496"/>
    <cellStyle name="Normal 3 11 11 7" xfId="7497"/>
    <cellStyle name="Normal 3 11 11 8" xfId="7498"/>
    <cellStyle name="Normal 3 11 11 9" xfId="7499"/>
    <cellStyle name="Normal 3 11 12" xfId="7500"/>
    <cellStyle name="Normal 3 11 13" xfId="7501"/>
    <cellStyle name="Normal 3 11 14" xfId="7502"/>
    <cellStyle name="Normal 3 11 14 10" xfId="7503"/>
    <cellStyle name="Normal 3 11 14 11" xfId="7504"/>
    <cellStyle name="Normal 3 11 14 12" xfId="7505"/>
    <cellStyle name="Normal 3 11 14 13" xfId="7506"/>
    <cellStyle name="Normal 3 11 14 14" xfId="7507"/>
    <cellStyle name="Normal 3 11 14 15" xfId="7508"/>
    <cellStyle name="Normal 3 11 14 2" xfId="7509"/>
    <cellStyle name="Normal 3 11 14 2 10" xfId="7510"/>
    <cellStyle name="Normal 3 11 14 2 11" xfId="7511"/>
    <cellStyle name="Normal 3 11 14 2 12" xfId="7512"/>
    <cellStyle name="Normal 3 11 14 2 13" xfId="7513"/>
    <cellStyle name="Normal 3 11 14 2 14" xfId="7514"/>
    <cellStyle name="Normal 3 11 14 2 2" xfId="7515"/>
    <cellStyle name="Normal 3 11 14 2 3" xfId="7516"/>
    <cellStyle name="Normal 3 11 14 2 4" xfId="7517"/>
    <cellStyle name="Normal 3 11 14 2 5" xfId="7518"/>
    <cellStyle name="Normal 3 11 14 2 6" xfId="7519"/>
    <cellStyle name="Normal 3 11 14 2 7" xfId="7520"/>
    <cellStyle name="Normal 3 11 14 2 8" xfId="7521"/>
    <cellStyle name="Normal 3 11 14 2 9" xfId="7522"/>
    <cellStyle name="Normal 3 11 14 3" xfId="7523"/>
    <cellStyle name="Normal 3 11 14 4" xfId="7524"/>
    <cellStyle name="Normal 3 11 14 5" xfId="7525"/>
    <cellStyle name="Normal 3 11 14 6" xfId="7526"/>
    <cellStyle name="Normal 3 11 14 7" xfId="7527"/>
    <cellStyle name="Normal 3 11 14 8" xfId="7528"/>
    <cellStyle name="Normal 3 11 14 9" xfId="7529"/>
    <cellStyle name="Normal 3 11 15" xfId="7530"/>
    <cellStyle name="Normal 3 11 15 10" xfId="7531"/>
    <cellStyle name="Normal 3 11 15 11" xfId="7532"/>
    <cellStyle name="Normal 3 11 15 12" xfId="7533"/>
    <cellStyle name="Normal 3 11 15 13" xfId="7534"/>
    <cellStyle name="Normal 3 11 15 14" xfId="7535"/>
    <cellStyle name="Normal 3 11 15 15" xfId="7536"/>
    <cellStyle name="Normal 3 11 15 2" xfId="7537"/>
    <cellStyle name="Normal 3 11 15 2 10" xfId="7538"/>
    <cellStyle name="Normal 3 11 15 2 11" xfId="7539"/>
    <cellStyle name="Normal 3 11 15 2 12" xfId="7540"/>
    <cellStyle name="Normal 3 11 15 2 13" xfId="7541"/>
    <cellStyle name="Normal 3 11 15 2 14" xfId="7542"/>
    <cellStyle name="Normal 3 11 15 2 2" xfId="7543"/>
    <cellStyle name="Normal 3 11 15 2 3" xfId="7544"/>
    <cellStyle name="Normal 3 11 15 2 4" xfId="7545"/>
    <cellStyle name="Normal 3 11 15 2 5" xfId="7546"/>
    <cellStyle name="Normal 3 11 15 2 6" xfId="7547"/>
    <cellStyle name="Normal 3 11 15 2 7" xfId="7548"/>
    <cellStyle name="Normal 3 11 15 2 8" xfId="7549"/>
    <cellStyle name="Normal 3 11 15 2 9" xfId="7550"/>
    <cellStyle name="Normal 3 11 15 3" xfId="7551"/>
    <cellStyle name="Normal 3 11 15 4" xfId="7552"/>
    <cellStyle name="Normal 3 11 15 5" xfId="7553"/>
    <cellStyle name="Normal 3 11 15 6" xfId="7554"/>
    <cellStyle name="Normal 3 11 15 7" xfId="7555"/>
    <cellStyle name="Normal 3 11 15 8" xfId="7556"/>
    <cellStyle name="Normal 3 11 15 9" xfId="7557"/>
    <cellStyle name="Normal 3 11 16" xfId="7558"/>
    <cellStyle name="Normal 3 11 16 10" xfId="7559"/>
    <cellStyle name="Normal 3 11 16 11" xfId="7560"/>
    <cellStyle name="Normal 3 11 16 12" xfId="7561"/>
    <cellStyle name="Normal 3 11 16 13" xfId="7562"/>
    <cellStyle name="Normal 3 11 16 14" xfId="7563"/>
    <cellStyle name="Normal 3 11 16 15" xfId="7564"/>
    <cellStyle name="Normal 3 11 16 2" xfId="7565"/>
    <cellStyle name="Normal 3 11 16 2 10" xfId="7566"/>
    <cellStyle name="Normal 3 11 16 2 11" xfId="7567"/>
    <cellStyle name="Normal 3 11 16 2 12" xfId="7568"/>
    <cellStyle name="Normal 3 11 16 2 13" xfId="7569"/>
    <cellStyle name="Normal 3 11 16 2 14" xfId="7570"/>
    <cellStyle name="Normal 3 11 16 2 2" xfId="7571"/>
    <cellStyle name="Normal 3 11 16 2 3" xfId="7572"/>
    <cellStyle name="Normal 3 11 16 2 4" xfId="7573"/>
    <cellStyle name="Normal 3 11 16 2 5" xfId="7574"/>
    <cellStyle name="Normal 3 11 16 2 6" xfId="7575"/>
    <cellStyle name="Normal 3 11 16 2 7" xfId="7576"/>
    <cellStyle name="Normal 3 11 16 2 8" xfId="7577"/>
    <cellStyle name="Normal 3 11 16 2 9" xfId="7578"/>
    <cellStyle name="Normal 3 11 16 3" xfId="7579"/>
    <cellStyle name="Normal 3 11 16 4" xfId="7580"/>
    <cellStyle name="Normal 3 11 16 5" xfId="7581"/>
    <cellStyle name="Normal 3 11 16 6" xfId="7582"/>
    <cellStyle name="Normal 3 11 16 7" xfId="7583"/>
    <cellStyle name="Normal 3 11 16 8" xfId="7584"/>
    <cellStyle name="Normal 3 11 16 9" xfId="7585"/>
    <cellStyle name="Normal 3 11 17" xfId="7586"/>
    <cellStyle name="Normal 3 11 17 10" xfId="7587"/>
    <cellStyle name="Normal 3 11 17 11" xfId="7588"/>
    <cellStyle name="Normal 3 11 17 12" xfId="7589"/>
    <cellStyle name="Normal 3 11 17 13" xfId="7590"/>
    <cellStyle name="Normal 3 11 17 14" xfId="7591"/>
    <cellStyle name="Normal 3 11 17 2" xfId="7592"/>
    <cellStyle name="Normal 3 11 17 3" xfId="7593"/>
    <cellStyle name="Normal 3 11 17 4" xfId="7594"/>
    <cellStyle name="Normal 3 11 17 5" xfId="7595"/>
    <cellStyle name="Normal 3 11 17 6" xfId="7596"/>
    <cellStyle name="Normal 3 11 17 7" xfId="7597"/>
    <cellStyle name="Normal 3 11 17 8" xfId="7598"/>
    <cellStyle name="Normal 3 11 17 9" xfId="7599"/>
    <cellStyle name="Normal 3 11 18" xfId="7600"/>
    <cellStyle name="Normal 3 11 18 10" xfId="7601"/>
    <cellStyle name="Normal 3 11 18 11" xfId="7602"/>
    <cellStyle name="Normal 3 11 18 12" xfId="7603"/>
    <cellStyle name="Normal 3 11 18 13" xfId="7604"/>
    <cellStyle name="Normal 3 11 18 14" xfId="7605"/>
    <cellStyle name="Normal 3 11 18 2" xfId="7606"/>
    <cellStyle name="Normal 3 11 18 3" xfId="7607"/>
    <cellStyle name="Normal 3 11 18 4" xfId="7608"/>
    <cellStyle name="Normal 3 11 18 5" xfId="7609"/>
    <cellStyle name="Normal 3 11 18 6" xfId="7610"/>
    <cellStyle name="Normal 3 11 18 7" xfId="7611"/>
    <cellStyle name="Normal 3 11 18 8" xfId="7612"/>
    <cellStyle name="Normal 3 11 18 9" xfId="7613"/>
    <cellStyle name="Normal 3 11 19" xfId="7614"/>
    <cellStyle name="Normal 3 11 19 10" xfId="7615"/>
    <cellStyle name="Normal 3 11 19 11" xfId="7616"/>
    <cellStyle name="Normal 3 11 19 12" xfId="7617"/>
    <cellStyle name="Normal 3 11 19 13" xfId="7618"/>
    <cellStyle name="Normal 3 11 19 14" xfId="7619"/>
    <cellStyle name="Normal 3 11 19 2" xfId="7620"/>
    <cellStyle name="Normal 3 11 19 3" xfId="7621"/>
    <cellStyle name="Normal 3 11 19 4" xfId="7622"/>
    <cellStyle name="Normal 3 11 19 5" xfId="7623"/>
    <cellStyle name="Normal 3 11 19 6" xfId="7624"/>
    <cellStyle name="Normal 3 11 19 7" xfId="7625"/>
    <cellStyle name="Normal 3 11 19 8" xfId="7626"/>
    <cellStyle name="Normal 3 11 19 9" xfId="7627"/>
    <cellStyle name="Normal 3 11 2" xfId="7628"/>
    <cellStyle name="Normal 3 11 20" xfId="7629"/>
    <cellStyle name="Normal 3 11 20 10" xfId="7630"/>
    <cellStyle name="Normal 3 11 20 11" xfId="7631"/>
    <cellStyle name="Normal 3 11 20 12" xfId="7632"/>
    <cellStyle name="Normal 3 11 20 13" xfId="7633"/>
    <cellStyle name="Normal 3 11 20 14" xfId="7634"/>
    <cellStyle name="Normal 3 11 20 2" xfId="7635"/>
    <cellStyle name="Normal 3 11 20 3" xfId="7636"/>
    <cellStyle name="Normal 3 11 20 4" xfId="7637"/>
    <cellStyle name="Normal 3 11 20 5" xfId="7638"/>
    <cellStyle name="Normal 3 11 20 6" xfId="7639"/>
    <cellStyle name="Normal 3 11 20 7" xfId="7640"/>
    <cellStyle name="Normal 3 11 20 8" xfId="7641"/>
    <cellStyle name="Normal 3 11 20 9" xfId="7642"/>
    <cellStyle name="Normal 3 11 21" xfId="7643"/>
    <cellStyle name="Normal 3 11 21 10" xfId="7644"/>
    <cellStyle name="Normal 3 11 21 11" xfId="7645"/>
    <cellStyle name="Normal 3 11 21 12" xfId="7646"/>
    <cellStyle name="Normal 3 11 21 13" xfId="7647"/>
    <cellStyle name="Normal 3 11 21 14" xfId="7648"/>
    <cellStyle name="Normal 3 11 21 2" xfId="7649"/>
    <cellStyle name="Normal 3 11 21 3" xfId="7650"/>
    <cellStyle name="Normal 3 11 21 4" xfId="7651"/>
    <cellStyle name="Normal 3 11 21 5" xfId="7652"/>
    <cellStyle name="Normal 3 11 21 6" xfId="7653"/>
    <cellStyle name="Normal 3 11 21 7" xfId="7654"/>
    <cellStyle name="Normal 3 11 21 8" xfId="7655"/>
    <cellStyle name="Normal 3 11 21 9" xfId="7656"/>
    <cellStyle name="Normal 3 11 22" xfId="7657"/>
    <cellStyle name="Normal 3 11 22 10" xfId="7658"/>
    <cellStyle name="Normal 3 11 22 11" xfId="7659"/>
    <cellStyle name="Normal 3 11 22 12" xfId="7660"/>
    <cellStyle name="Normal 3 11 22 13" xfId="7661"/>
    <cellStyle name="Normal 3 11 22 14" xfId="7662"/>
    <cellStyle name="Normal 3 11 22 2" xfId="7663"/>
    <cellStyle name="Normal 3 11 22 3" xfId="7664"/>
    <cellStyle name="Normal 3 11 22 4" xfId="7665"/>
    <cellStyle name="Normal 3 11 22 5" xfId="7666"/>
    <cellStyle name="Normal 3 11 22 6" xfId="7667"/>
    <cellStyle name="Normal 3 11 22 7" xfId="7668"/>
    <cellStyle name="Normal 3 11 22 8" xfId="7669"/>
    <cellStyle name="Normal 3 11 22 9" xfId="7670"/>
    <cellStyle name="Normal 3 11 23" xfId="7671"/>
    <cellStyle name="Normal 3 11 24" xfId="7672"/>
    <cellStyle name="Normal 3 11 25" xfId="7673"/>
    <cellStyle name="Normal 3 11 25 10" xfId="7674"/>
    <cellStyle name="Normal 3 11 25 11" xfId="7675"/>
    <cellStyle name="Normal 3 11 25 12" xfId="7676"/>
    <cellStyle name="Normal 3 11 25 13" xfId="7677"/>
    <cellStyle name="Normal 3 11 25 14" xfId="7678"/>
    <cellStyle name="Normal 3 11 25 2" xfId="7679"/>
    <cellStyle name="Normal 3 11 25 3" xfId="7680"/>
    <cellStyle name="Normal 3 11 25 4" xfId="7681"/>
    <cellStyle name="Normal 3 11 25 5" xfId="7682"/>
    <cellStyle name="Normal 3 11 25 6" xfId="7683"/>
    <cellStyle name="Normal 3 11 25 7" xfId="7684"/>
    <cellStyle name="Normal 3 11 25 8" xfId="7685"/>
    <cellStyle name="Normal 3 11 25 9" xfId="7686"/>
    <cellStyle name="Normal 3 11 26" xfId="7687"/>
    <cellStyle name="Normal 3 11 26 10" xfId="7688"/>
    <cellStyle name="Normal 3 11 26 11" xfId="7689"/>
    <cellStyle name="Normal 3 11 26 12" xfId="7690"/>
    <cellStyle name="Normal 3 11 26 13" xfId="7691"/>
    <cellStyle name="Normal 3 11 26 14" xfId="7692"/>
    <cellStyle name="Normal 3 11 26 2" xfId="7693"/>
    <cellStyle name="Normal 3 11 26 3" xfId="7694"/>
    <cellStyle name="Normal 3 11 26 4" xfId="7695"/>
    <cellStyle name="Normal 3 11 26 5" xfId="7696"/>
    <cellStyle name="Normal 3 11 26 6" xfId="7697"/>
    <cellStyle name="Normal 3 11 26 7" xfId="7698"/>
    <cellStyle name="Normal 3 11 26 8" xfId="7699"/>
    <cellStyle name="Normal 3 11 26 9" xfId="7700"/>
    <cellStyle name="Normal 3 11 3" xfId="7701"/>
    <cellStyle name="Normal 3 11 4" xfId="7702"/>
    <cellStyle name="Normal 3 11 5" xfId="7703"/>
    <cellStyle name="Normal 3 11 6" xfId="7704"/>
    <cellStyle name="Normal 3 11 7" xfId="7705"/>
    <cellStyle name="Normal 3 11 8" xfId="7706"/>
    <cellStyle name="Normal 3 11 9" xfId="7707"/>
    <cellStyle name="Normal 3 12" xfId="7708"/>
    <cellStyle name="Normal 3 12 10" xfId="7709"/>
    <cellStyle name="Normal 3 12 10 10" xfId="7710"/>
    <cellStyle name="Normal 3 12 10 11" xfId="7711"/>
    <cellStyle name="Normal 3 12 10 12" xfId="7712"/>
    <cellStyle name="Normal 3 12 10 13" xfId="7713"/>
    <cellStyle name="Normal 3 12 10 14" xfId="7714"/>
    <cellStyle name="Normal 3 12 10 2" xfId="7715"/>
    <cellStyle name="Normal 3 12 10 3" xfId="7716"/>
    <cellStyle name="Normal 3 12 10 4" xfId="7717"/>
    <cellStyle name="Normal 3 12 10 5" xfId="7718"/>
    <cellStyle name="Normal 3 12 10 6" xfId="7719"/>
    <cellStyle name="Normal 3 12 10 7" xfId="7720"/>
    <cellStyle name="Normal 3 12 10 8" xfId="7721"/>
    <cellStyle name="Normal 3 12 10 9" xfId="7722"/>
    <cellStyle name="Normal 3 12 11" xfId="7723"/>
    <cellStyle name="Normal 3 12 11 10" xfId="7724"/>
    <cellStyle name="Normal 3 12 11 11" xfId="7725"/>
    <cellStyle name="Normal 3 12 11 12" xfId="7726"/>
    <cellStyle name="Normal 3 12 11 13" xfId="7727"/>
    <cellStyle name="Normal 3 12 11 14" xfId="7728"/>
    <cellStyle name="Normal 3 12 11 2" xfId="7729"/>
    <cellStyle name="Normal 3 12 11 3" xfId="7730"/>
    <cellStyle name="Normal 3 12 11 4" xfId="7731"/>
    <cellStyle name="Normal 3 12 11 5" xfId="7732"/>
    <cellStyle name="Normal 3 12 11 6" xfId="7733"/>
    <cellStyle name="Normal 3 12 11 7" xfId="7734"/>
    <cellStyle name="Normal 3 12 11 8" xfId="7735"/>
    <cellStyle name="Normal 3 12 11 9" xfId="7736"/>
    <cellStyle name="Normal 3 12 12" xfId="7737"/>
    <cellStyle name="Normal 3 12 12 10" xfId="7738"/>
    <cellStyle name="Normal 3 12 12 11" xfId="7739"/>
    <cellStyle name="Normal 3 12 12 12" xfId="7740"/>
    <cellStyle name="Normal 3 12 12 13" xfId="7741"/>
    <cellStyle name="Normal 3 12 12 14" xfId="7742"/>
    <cellStyle name="Normal 3 12 12 2" xfId="7743"/>
    <cellStyle name="Normal 3 12 12 3" xfId="7744"/>
    <cellStyle name="Normal 3 12 12 4" xfId="7745"/>
    <cellStyle name="Normal 3 12 12 5" xfId="7746"/>
    <cellStyle name="Normal 3 12 12 6" xfId="7747"/>
    <cellStyle name="Normal 3 12 12 7" xfId="7748"/>
    <cellStyle name="Normal 3 12 12 8" xfId="7749"/>
    <cellStyle name="Normal 3 12 12 9" xfId="7750"/>
    <cellStyle name="Normal 3 12 13" xfId="7751"/>
    <cellStyle name="Normal 3 12 13 10" xfId="7752"/>
    <cellStyle name="Normal 3 12 13 11" xfId="7753"/>
    <cellStyle name="Normal 3 12 13 12" xfId="7754"/>
    <cellStyle name="Normal 3 12 13 13" xfId="7755"/>
    <cellStyle name="Normal 3 12 13 14" xfId="7756"/>
    <cellStyle name="Normal 3 12 13 2" xfId="7757"/>
    <cellStyle name="Normal 3 12 13 3" xfId="7758"/>
    <cellStyle name="Normal 3 12 13 4" xfId="7759"/>
    <cellStyle name="Normal 3 12 13 5" xfId="7760"/>
    <cellStyle name="Normal 3 12 13 6" xfId="7761"/>
    <cellStyle name="Normal 3 12 13 7" xfId="7762"/>
    <cellStyle name="Normal 3 12 13 8" xfId="7763"/>
    <cellStyle name="Normal 3 12 13 9" xfId="7764"/>
    <cellStyle name="Normal 3 12 14" xfId="7765"/>
    <cellStyle name="Normal 3 12 14 10" xfId="7766"/>
    <cellStyle name="Normal 3 12 14 11" xfId="7767"/>
    <cellStyle name="Normal 3 12 14 12" xfId="7768"/>
    <cellStyle name="Normal 3 12 14 13" xfId="7769"/>
    <cellStyle name="Normal 3 12 14 14" xfId="7770"/>
    <cellStyle name="Normal 3 12 14 2" xfId="7771"/>
    <cellStyle name="Normal 3 12 14 3" xfId="7772"/>
    <cellStyle name="Normal 3 12 14 4" xfId="7773"/>
    <cellStyle name="Normal 3 12 14 5" xfId="7774"/>
    <cellStyle name="Normal 3 12 14 6" xfId="7775"/>
    <cellStyle name="Normal 3 12 14 7" xfId="7776"/>
    <cellStyle name="Normal 3 12 14 8" xfId="7777"/>
    <cellStyle name="Normal 3 12 14 9" xfId="7778"/>
    <cellStyle name="Normal 3 12 15" xfId="7779"/>
    <cellStyle name="Normal 3 12 16" xfId="7780"/>
    <cellStyle name="Normal 3 12 17" xfId="7781"/>
    <cellStyle name="Normal 3 12 17 10" xfId="7782"/>
    <cellStyle name="Normal 3 12 17 11" xfId="7783"/>
    <cellStyle name="Normal 3 12 17 12" xfId="7784"/>
    <cellStyle name="Normal 3 12 17 13" xfId="7785"/>
    <cellStyle name="Normal 3 12 17 14" xfId="7786"/>
    <cellStyle name="Normal 3 12 17 2" xfId="7787"/>
    <cellStyle name="Normal 3 12 17 3" xfId="7788"/>
    <cellStyle name="Normal 3 12 17 4" xfId="7789"/>
    <cellStyle name="Normal 3 12 17 5" xfId="7790"/>
    <cellStyle name="Normal 3 12 17 6" xfId="7791"/>
    <cellStyle name="Normal 3 12 17 7" xfId="7792"/>
    <cellStyle name="Normal 3 12 17 8" xfId="7793"/>
    <cellStyle name="Normal 3 12 17 9" xfId="7794"/>
    <cellStyle name="Normal 3 12 18" xfId="7795"/>
    <cellStyle name="Normal 3 12 18 10" xfId="7796"/>
    <cellStyle name="Normal 3 12 18 11" xfId="7797"/>
    <cellStyle name="Normal 3 12 18 12" xfId="7798"/>
    <cellStyle name="Normal 3 12 18 13" xfId="7799"/>
    <cellStyle name="Normal 3 12 18 14" xfId="7800"/>
    <cellStyle name="Normal 3 12 18 2" xfId="7801"/>
    <cellStyle name="Normal 3 12 18 3" xfId="7802"/>
    <cellStyle name="Normal 3 12 18 4" xfId="7803"/>
    <cellStyle name="Normal 3 12 18 5" xfId="7804"/>
    <cellStyle name="Normal 3 12 18 6" xfId="7805"/>
    <cellStyle name="Normal 3 12 18 7" xfId="7806"/>
    <cellStyle name="Normal 3 12 18 8" xfId="7807"/>
    <cellStyle name="Normal 3 12 18 9" xfId="7808"/>
    <cellStyle name="Normal 3 12 2" xfId="7809"/>
    <cellStyle name="Normal 3 12 2 10" xfId="7810"/>
    <cellStyle name="Normal 3 12 2 11" xfId="7811"/>
    <cellStyle name="Normal 3 12 2 12" xfId="7812"/>
    <cellStyle name="Normal 3 12 2 13" xfId="7813"/>
    <cellStyle name="Normal 3 12 2 14" xfId="7814"/>
    <cellStyle name="Normal 3 12 2 15" xfId="7815"/>
    <cellStyle name="Normal 3 12 2 16" xfId="7816"/>
    <cellStyle name="Normal 3 12 2 17" xfId="7817"/>
    <cellStyle name="Normal 3 12 2 2" xfId="7818"/>
    <cellStyle name="Normal 3 12 2 3" xfId="7819"/>
    <cellStyle name="Normal 3 12 2 4" xfId="7820"/>
    <cellStyle name="Normal 3 12 2 5" xfId="7821"/>
    <cellStyle name="Normal 3 12 2 6" xfId="7822"/>
    <cellStyle name="Normal 3 12 2 7" xfId="7823"/>
    <cellStyle name="Normal 3 12 2 8" xfId="7824"/>
    <cellStyle name="Normal 3 12 2 9" xfId="7825"/>
    <cellStyle name="Normal 3 12 3" xfId="7826"/>
    <cellStyle name="Normal 3 12 4" xfId="7827"/>
    <cellStyle name="Normal 3 12 5" xfId="7828"/>
    <cellStyle name="Normal 3 12 6" xfId="7829"/>
    <cellStyle name="Normal 3 12 6 10" xfId="7830"/>
    <cellStyle name="Normal 3 12 6 11" xfId="7831"/>
    <cellStyle name="Normal 3 12 6 12" xfId="7832"/>
    <cellStyle name="Normal 3 12 6 13" xfId="7833"/>
    <cellStyle name="Normal 3 12 6 14" xfId="7834"/>
    <cellStyle name="Normal 3 12 6 15" xfId="7835"/>
    <cellStyle name="Normal 3 12 6 2" xfId="7836"/>
    <cellStyle name="Normal 3 12 6 2 10" xfId="7837"/>
    <cellStyle name="Normal 3 12 6 2 11" xfId="7838"/>
    <cellStyle name="Normal 3 12 6 2 12" xfId="7839"/>
    <cellStyle name="Normal 3 12 6 2 13" xfId="7840"/>
    <cellStyle name="Normal 3 12 6 2 14" xfId="7841"/>
    <cellStyle name="Normal 3 12 6 2 2" xfId="7842"/>
    <cellStyle name="Normal 3 12 6 2 3" xfId="7843"/>
    <cellStyle name="Normal 3 12 6 2 4" xfId="7844"/>
    <cellStyle name="Normal 3 12 6 2 5" xfId="7845"/>
    <cellStyle name="Normal 3 12 6 2 6" xfId="7846"/>
    <cellStyle name="Normal 3 12 6 2 7" xfId="7847"/>
    <cellStyle name="Normal 3 12 6 2 8" xfId="7848"/>
    <cellStyle name="Normal 3 12 6 2 9" xfId="7849"/>
    <cellStyle name="Normal 3 12 6 3" xfId="7850"/>
    <cellStyle name="Normal 3 12 6 4" xfId="7851"/>
    <cellStyle name="Normal 3 12 6 5" xfId="7852"/>
    <cellStyle name="Normal 3 12 6 6" xfId="7853"/>
    <cellStyle name="Normal 3 12 6 7" xfId="7854"/>
    <cellStyle name="Normal 3 12 6 8" xfId="7855"/>
    <cellStyle name="Normal 3 12 6 9" xfId="7856"/>
    <cellStyle name="Normal 3 12 7" xfId="7857"/>
    <cellStyle name="Normal 3 12 7 10" xfId="7858"/>
    <cellStyle name="Normal 3 12 7 11" xfId="7859"/>
    <cellStyle name="Normal 3 12 7 12" xfId="7860"/>
    <cellStyle name="Normal 3 12 7 13" xfId="7861"/>
    <cellStyle name="Normal 3 12 7 14" xfId="7862"/>
    <cellStyle name="Normal 3 12 7 15" xfId="7863"/>
    <cellStyle name="Normal 3 12 7 2" xfId="7864"/>
    <cellStyle name="Normal 3 12 7 2 10" xfId="7865"/>
    <cellStyle name="Normal 3 12 7 2 11" xfId="7866"/>
    <cellStyle name="Normal 3 12 7 2 12" xfId="7867"/>
    <cellStyle name="Normal 3 12 7 2 13" xfId="7868"/>
    <cellStyle name="Normal 3 12 7 2 14" xfId="7869"/>
    <cellStyle name="Normal 3 12 7 2 2" xfId="7870"/>
    <cellStyle name="Normal 3 12 7 2 3" xfId="7871"/>
    <cellStyle name="Normal 3 12 7 2 4" xfId="7872"/>
    <cellStyle name="Normal 3 12 7 2 5" xfId="7873"/>
    <cellStyle name="Normal 3 12 7 2 6" xfId="7874"/>
    <cellStyle name="Normal 3 12 7 2 7" xfId="7875"/>
    <cellStyle name="Normal 3 12 7 2 8" xfId="7876"/>
    <cellStyle name="Normal 3 12 7 2 9" xfId="7877"/>
    <cellStyle name="Normal 3 12 7 3" xfId="7878"/>
    <cellStyle name="Normal 3 12 7 4" xfId="7879"/>
    <cellStyle name="Normal 3 12 7 5" xfId="7880"/>
    <cellStyle name="Normal 3 12 7 6" xfId="7881"/>
    <cellStyle name="Normal 3 12 7 7" xfId="7882"/>
    <cellStyle name="Normal 3 12 7 8" xfId="7883"/>
    <cellStyle name="Normal 3 12 7 9" xfId="7884"/>
    <cellStyle name="Normal 3 12 8" xfId="7885"/>
    <cellStyle name="Normal 3 12 8 10" xfId="7886"/>
    <cellStyle name="Normal 3 12 8 11" xfId="7887"/>
    <cellStyle name="Normal 3 12 8 12" xfId="7888"/>
    <cellStyle name="Normal 3 12 8 13" xfId="7889"/>
    <cellStyle name="Normal 3 12 8 14" xfId="7890"/>
    <cellStyle name="Normal 3 12 8 15" xfId="7891"/>
    <cellStyle name="Normal 3 12 8 2" xfId="7892"/>
    <cellStyle name="Normal 3 12 8 2 10" xfId="7893"/>
    <cellStyle name="Normal 3 12 8 2 11" xfId="7894"/>
    <cellStyle name="Normal 3 12 8 2 12" xfId="7895"/>
    <cellStyle name="Normal 3 12 8 2 13" xfId="7896"/>
    <cellStyle name="Normal 3 12 8 2 14" xfId="7897"/>
    <cellStyle name="Normal 3 12 8 2 2" xfId="7898"/>
    <cellStyle name="Normal 3 12 8 2 3" xfId="7899"/>
    <cellStyle name="Normal 3 12 8 2 4" xfId="7900"/>
    <cellStyle name="Normal 3 12 8 2 5" xfId="7901"/>
    <cellStyle name="Normal 3 12 8 2 6" xfId="7902"/>
    <cellStyle name="Normal 3 12 8 2 7" xfId="7903"/>
    <cellStyle name="Normal 3 12 8 2 8" xfId="7904"/>
    <cellStyle name="Normal 3 12 8 2 9" xfId="7905"/>
    <cellStyle name="Normal 3 12 8 3" xfId="7906"/>
    <cellStyle name="Normal 3 12 8 4" xfId="7907"/>
    <cellStyle name="Normal 3 12 8 5" xfId="7908"/>
    <cellStyle name="Normal 3 12 8 6" xfId="7909"/>
    <cellStyle name="Normal 3 12 8 7" xfId="7910"/>
    <cellStyle name="Normal 3 12 8 8" xfId="7911"/>
    <cellStyle name="Normal 3 12 8 9" xfId="7912"/>
    <cellStyle name="Normal 3 12 9" xfId="7913"/>
    <cellStyle name="Normal 3 12 9 10" xfId="7914"/>
    <cellStyle name="Normal 3 12 9 11" xfId="7915"/>
    <cellStyle name="Normal 3 12 9 12" xfId="7916"/>
    <cellStyle name="Normal 3 12 9 13" xfId="7917"/>
    <cellStyle name="Normal 3 12 9 14" xfId="7918"/>
    <cellStyle name="Normal 3 12 9 2" xfId="7919"/>
    <cellStyle name="Normal 3 12 9 3" xfId="7920"/>
    <cellStyle name="Normal 3 12 9 4" xfId="7921"/>
    <cellStyle name="Normal 3 12 9 5" xfId="7922"/>
    <cellStyle name="Normal 3 12 9 6" xfId="7923"/>
    <cellStyle name="Normal 3 12 9 7" xfId="7924"/>
    <cellStyle name="Normal 3 12 9 8" xfId="7925"/>
    <cellStyle name="Normal 3 12 9 9" xfId="7926"/>
    <cellStyle name="Normal 3 13" xfId="7927"/>
    <cellStyle name="Normal 3 13 10" xfId="7928"/>
    <cellStyle name="Normal 3 13 10 10" xfId="7929"/>
    <cellStyle name="Normal 3 13 10 11" xfId="7930"/>
    <cellStyle name="Normal 3 13 10 12" xfId="7931"/>
    <cellStyle name="Normal 3 13 10 13" xfId="7932"/>
    <cellStyle name="Normal 3 13 10 14" xfId="7933"/>
    <cellStyle name="Normal 3 13 10 2" xfId="7934"/>
    <cellStyle name="Normal 3 13 10 3" xfId="7935"/>
    <cellStyle name="Normal 3 13 10 4" xfId="7936"/>
    <cellStyle name="Normal 3 13 10 5" xfId="7937"/>
    <cellStyle name="Normal 3 13 10 6" xfId="7938"/>
    <cellStyle name="Normal 3 13 10 7" xfId="7939"/>
    <cellStyle name="Normal 3 13 10 8" xfId="7940"/>
    <cellStyle name="Normal 3 13 10 9" xfId="7941"/>
    <cellStyle name="Normal 3 13 11" xfId="7942"/>
    <cellStyle name="Normal 3 13 11 10" xfId="7943"/>
    <cellStyle name="Normal 3 13 11 11" xfId="7944"/>
    <cellStyle name="Normal 3 13 11 12" xfId="7945"/>
    <cellStyle name="Normal 3 13 11 13" xfId="7946"/>
    <cellStyle name="Normal 3 13 11 14" xfId="7947"/>
    <cellStyle name="Normal 3 13 11 2" xfId="7948"/>
    <cellStyle name="Normal 3 13 11 3" xfId="7949"/>
    <cellStyle name="Normal 3 13 11 4" xfId="7950"/>
    <cellStyle name="Normal 3 13 11 5" xfId="7951"/>
    <cellStyle name="Normal 3 13 11 6" xfId="7952"/>
    <cellStyle name="Normal 3 13 11 7" xfId="7953"/>
    <cellStyle name="Normal 3 13 11 8" xfId="7954"/>
    <cellStyle name="Normal 3 13 11 9" xfId="7955"/>
    <cellStyle name="Normal 3 13 12" xfId="7956"/>
    <cellStyle name="Normal 3 13 12 10" xfId="7957"/>
    <cellStyle name="Normal 3 13 12 11" xfId="7958"/>
    <cellStyle name="Normal 3 13 12 12" xfId="7959"/>
    <cellStyle name="Normal 3 13 12 13" xfId="7960"/>
    <cellStyle name="Normal 3 13 12 14" xfId="7961"/>
    <cellStyle name="Normal 3 13 12 2" xfId="7962"/>
    <cellStyle name="Normal 3 13 12 3" xfId="7963"/>
    <cellStyle name="Normal 3 13 12 4" xfId="7964"/>
    <cellStyle name="Normal 3 13 12 5" xfId="7965"/>
    <cellStyle name="Normal 3 13 12 6" xfId="7966"/>
    <cellStyle name="Normal 3 13 12 7" xfId="7967"/>
    <cellStyle name="Normal 3 13 12 8" xfId="7968"/>
    <cellStyle name="Normal 3 13 12 9" xfId="7969"/>
    <cellStyle name="Normal 3 13 13" xfId="7970"/>
    <cellStyle name="Normal 3 13 13 10" xfId="7971"/>
    <cellStyle name="Normal 3 13 13 11" xfId="7972"/>
    <cellStyle name="Normal 3 13 13 12" xfId="7973"/>
    <cellStyle name="Normal 3 13 13 13" xfId="7974"/>
    <cellStyle name="Normal 3 13 13 14" xfId="7975"/>
    <cellStyle name="Normal 3 13 13 2" xfId="7976"/>
    <cellStyle name="Normal 3 13 13 3" xfId="7977"/>
    <cellStyle name="Normal 3 13 13 4" xfId="7978"/>
    <cellStyle name="Normal 3 13 13 5" xfId="7979"/>
    <cellStyle name="Normal 3 13 13 6" xfId="7980"/>
    <cellStyle name="Normal 3 13 13 7" xfId="7981"/>
    <cellStyle name="Normal 3 13 13 8" xfId="7982"/>
    <cellStyle name="Normal 3 13 13 9" xfId="7983"/>
    <cellStyle name="Normal 3 13 14" xfId="7984"/>
    <cellStyle name="Normal 3 13 14 10" xfId="7985"/>
    <cellStyle name="Normal 3 13 14 11" xfId="7986"/>
    <cellStyle name="Normal 3 13 14 12" xfId="7987"/>
    <cellStyle name="Normal 3 13 14 13" xfId="7988"/>
    <cellStyle name="Normal 3 13 14 14" xfId="7989"/>
    <cellStyle name="Normal 3 13 14 2" xfId="7990"/>
    <cellStyle name="Normal 3 13 14 3" xfId="7991"/>
    <cellStyle name="Normal 3 13 14 4" xfId="7992"/>
    <cellStyle name="Normal 3 13 14 5" xfId="7993"/>
    <cellStyle name="Normal 3 13 14 6" xfId="7994"/>
    <cellStyle name="Normal 3 13 14 7" xfId="7995"/>
    <cellStyle name="Normal 3 13 14 8" xfId="7996"/>
    <cellStyle name="Normal 3 13 14 9" xfId="7997"/>
    <cellStyle name="Normal 3 13 15" xfId="7998"/>
    <cellStyle name="Normal 3 13 16" xfId="7999"/>
    <cellStyle name="Normal 3 13 17" xfId="8000"/>
    <cellStyle name="Normal 3 13 17 10" xfId="8001"/>
    <cellStyle name="Normal 3 13 17 11" xfId="8002"/>
    <cellStyle name="Normal 3 13 17 12" xfId="8003"/>
    <cellStyle name="Normal 3 13 17 13" xfId="8004"/>
    <cellStyle name="Normal 3 13 17 14" xfId="8005"/>
    <cellStyle name="Normal 3 13 17 2" xfId="8006"/>
    <cellStyle name="Normal 3 13 17 3" xfId="8007"/>
    <cellStyle name="Normal 3 13 17 4" xfId="8008"/>
    <cellStyle name="Normal 3 13 17 5" xfId="8009"/>
    <cellStyle name="Normal 3 13 17 6" xfId="8010"/>
    <cellStyle name="Normal 3 13 17 7" xfId="8011"/>
    <cellStyle name="Normal 3 13 17 8" xfId="8012"/>
    <cellStyle name="Normal 3 13 17 9" xfId="8013"/>
    <cellStyle name="Normal 3 13 18" xfId="8014"/>
    <cellStyle name="Normal 3 13 18 10" xfId="8015"/>
    <cellStyle name="Normal 3 13 18 11" xfId="8016"/>
    <cellStyle name="Normal 3 13 18 12" xfId="8017"/>
    <cellStyle name="Normal 3 13 18 13" xfId="8018"/>
    <cellStyle name="Normal 3 13 18 14" xfId="8019"/>
    <cellStyle name="Normal 3 13 18 2" xfId="8020"/>
    <cellStyle name="Normal 3 13 18 3" xfId="8021"/>
    <cellStyle name="Normal 3 13 18 4" xfId="8022"/>
    <cellStyle name="Normal 3 13 18 5" xfId="8023"/>
    <cellStyle name="Normal 3 13 18 6" xfId="8024"/>
    <cellStyle name="Normal 3 13 18 7" xfId="8025"/>
    <cellStyle name="Normal 3 13 18 8" xfId="8026"/>
    <cellStyle name="Normal 3 13 18 9" xfId="8027"/>
    <cellStyle name="Normal 3 13 2" xfId="8028"/>
    <cellStyle name="Normal 3 13 2 10" xfId="8029"/>
    <cellStyle name="Normal 3 13 2 11" xfId="8030"/>
    <cellStyle name="Normal 3 13 2 12" xfId="8031"/>
    <cellStyle name="Normal 3 13 2 13" xfId="8032"/>
    <cellStyle name="Normal 3 13 2 14" xfId="8033"/>
    <cellStyle name="Normal 3 13 2 15" xfId="8034"/>
    <cellStyle name="Normal 3 13 2 16" xfId="8035"/>
    <cellStyle name="Normal 3 13 2 17" xfId="8036"/>
    <cellStyle name="Normal 3 13 2 2" xfId="8037"/>
    <cellStyle name="Normal 3 13 2 3" xfId="8038"/>
    <cellStyle name="Normal 3 13 2 4" xfId="8039"/>
    <cellStyle name="Normal 3 13 2 5" xfId="8040"/>
    <cellStyle name="Normal 3 13 2 6" xfId="8041"/>
    <cellStyle name="Normal 3 13 2 7" xfId="8042"/>
    <cellStyle name="Normal 3 13 2 8" xfId="8043"/>
    <cellStyle name="Normal 3 13 2 9" xfId="8044"/>
    <cellStyle name="Normal 3 13 3" xfId="8045"/>
    <cellStyle name="Normal 3 13 4" xfId="8046"/>
    <cellStyle name="Normal 3 13 5" xfId="8047"/>
    <cellStyle name="Normal 3 13 6" xfId="8048"/>
    <cellStyle name="Normal 3 13 6 10" xfId="8049"/>
    <cellStyle name="Normal 3 13 6 11" xfId="8050"/>
    <cellStyle name="Normal 3 13 6 12" xfId="8051"/>
    <cellStyle name="Normal 3 13 6 13" xfId="8052"/>
    <cellStyle name="Normal 3 13 6 14" xfId="8053"/>
    <cellStyle name="Normal 3 13 6 15" xfId="8054"/>
    <cellStyle name="Normal 3 13 6 2" xfId="8055"/>
    <cellStyle name="Normal 3 13 6 2 10" xfId="8056"/>
    <cellStyle name="Normal 3 13 6 2 11" xfId="8057"/>
    <cellStyle name="Normal 3 13 6 2 12" xfId="8058"/>
    <cellStyle name="Normal 3 13 6 2 13" xfId="8059"/>
    <cellStyle name="Normal 3 13 6 2 14" xfId="8060"/>
    <cellStyle name="Normal 3 13 6 2 2" xfId="8061"/>
    <cellStyle name="Normal 3 13 6 2 3" xfId="8062"/>
    <cellStyle name="Normal 3 13 6 2 4" xfId="8063"/>
    <cellStyle name="Normal 3 13 6 2 5" xfId="8064"/>
    <cellStyle name="Normal 3 13 6 2 6" xfId="8065"/>
    <cellStyle name="Normal 3 13 6 2 7" xfId="8066"/>
    <cellStyle name="Normal 3 13 6 2 8" xfId="8067"/>
    <cellStyle name="Normal 3 13 6 2 9" xfId="8068"/>
    <cellStyle name="Normal 3 13 6 3" xfId="8069"/>
    <cellStyle name="Normal 3 13 6 4" xfId="8070"/>
    <cellStyle name="Normal 3 13 6 5" xfId="8071"/>
    <cellStyle name="Normal 3 13 6 6" xfId="8072"/>
    <cellStyle name="Normal 3 13 6 7" xfId="8073"/>
    <cellStyle name="Normal 3 13 6 8" xfId="8074"/>
    <cellStyle name="Normal 3 13 6 9" xfId="8075"/>
    <cellStyle name="Normal 3 13 7" xfId="8076"/>
    <cellStyle name="Normal 3 13 7 10" xfId="8077"/>
    <cellStyle name="Normal 3 13 7 11" xfId="8078"/>
    <cellStyle name="Normal 3 13 7 12" xfId="8079"/>
    <cellStyle name="Normal 3 13 7 13" xfId="8080"/>
    <cellStyle name="Normal 3 13 7 14" xfId="8081"/>
    <cellStyle name="Normal 3 13 7 15" xfId="8082"/>
    <cellStyle name="Normal 3 13 7 2" xfId="8083"/>
    <cellStyle name="Normal 3 13 7 2 10" xfId="8084"/>
    <cellStyle name="Normal 3 13 7 2 11" xfId="8085"/>
    <cellStyle name="Normal 3 13 7 2 12" xfId="8086"/>
    <cellStyle name="Normal 3 13 7 2 13" xfId="8087"/>
    <cellStyle name="Normal 3 13 7 2 14" xfId="8088"/>
    <cellStyle name="Normal 3 13 7 2 2" xfId="8089"/>
    <cellStyle name="Normal 3 13 7 2 3" xfId="8090"/>
    <cellStyle name="Normal 3 13 7 2 4" xfId="8091"/>
    <cellStyle name="Normal 3 13 7 2 5" xfId="8092"/>
    <cellStyle name="Normal 3 13 7 2 6" xfId="8093"/>
    <cellStyle name="Normal 3 13 7 2 7" xfId="8094"/>
    <cellStyle name="Normal 3 13 7 2 8" xfId="8095"/>
    <cellStyle name="Normal 3 13 7 2 9" xfId="8096"/>
    <cellStyle name="Normal 3 13 7 3" xfId="8097"/>
    <cellStyle name="Normal 3 13 7 4" xfId="8098"/>
    <cellStyle name="Normal 3 13 7 5" xfId="8099"/>
    <cellStyle name="Normal 3 13 7 6" xfId="8100"/>
    <cellStyle name="Normal 3 13 7 7" xfId="8101"/>
    <cellStyle name="Normal 3 13 7 8" xfId="8102"/>
    <cellStyle name="Normal 3 13 7 9" xfId="8103"/>
    <cellStyle name="Normal 3 13 8" xfId="8104"/>
    <cellStyle name="Normal 3 13 8 10" xfId="8105"/>
    <cellStyle name="Normal 3 13 8 11" xfId="8106"/>
    <cellStyle name="Normal 3 13 8 12" xfId="8107"/>
    <cellStyle name="Normal 3 13 8 13" xfId="8108"/>
    <cellStyle name="Normal 3 13 8 14" xfId="8109"/>
    <cellStyle name="Normal 3 13 8 15" xfId="8110"/>
    <cellStyle name="Normal 3 13 8 2" xfId="8111"/>
    <cellStyle name="Normal 3 13 8 2 10" xfId="8112"/>
    <cellStyle name="Normal 3 13 8 2 11" xfId="8113"/>
    <cellStyle name="Normal 3 13 8 2 12" xfId="8114"/>
    <cellStyle name="Normal 3 13 8 2 13" xfId="8115"/>
    <cellStyle name="Normal 3 13 8 2 14" xfId="8116"/>
    <cellStyle name="Normal 3 13 8 2 2" xfId="8117"/>
    <cellStyle name="Normal 3 13 8 2 3" xfId="8118"/>
    <cellStyle name="Normal 3 13 8 2 4" xfId="8119"/>
    <cellStyle name="Normal 3 13 8 2 5" xfId="8120"/>
    <cellStyle name="Normal 3 13 8 2 6" xfId="8121"/>
    <cellStyle name="Normal 3 13 8 2 7" xfId="8122"/>
    <cellStyle name="Normal 3 13 8 2 8" xfId="8123"/>
    <cellStyle name="Normal 3 13 8 2 9" xfId="8124"/>
    <cellStyle name="Normal 3 13 8 3" xfId="8125"/>
    <cellStyle name="Normal 3 13 8 4" xfId="8126"/>
    <cellStyle name="Normal 3 13 8 5" xfId="8127"/>
    <cellStyle name="Normal 3 13 8 6" xfId="8128"/>
    <cellStyle name="Normal 3 13 8 7" xfId="8129"/>
    <cellStyle name="Normal 3 13 8 8" xfId="8130"/>
    <cellStyle name="Normal 3 13 8 9" xfId="8131"/>
    <cellStyle name="Normal 3 13 9" xfId="8132"/>
    <cellStyle name="Normal 3 13 9 10" xfId="8133"/>
    <cellStyle name="Normal 3 13 9 11" xfId="8134"/>
    <cellStyle name="Normal 3 13 9 12" xfId="8135"/>
    <cellStyle name="Normal 3 13 9 13" xfId="8136"/>
    <cellStyle name="Normal 3 13 9 14" xfId="8137"/>
    <cellStyle name="Normal 3 13 9 2" xfId="8138"/>
    <cellStyle name="Normal 3 13 9 3" xfId="8139"/>
    <cellStyle name="Normal 3 13 9 4" xfId="8140"/>
    <cellStyle name="Normal 3 13 9 5" xfId="8141"/>
    <cellStyle name="Normal 3 13 9 6" xfId="8142"/>
    <cellStyle name="Normal 3 13 9 7" xfId="8143"/>
    <cellStyle name="Normal 3 13 9 8" xfId="8144"/>
    <cellStyle name="Normal 3 13 9 9" xfId="8145"/>
    <cellStyle name="Normal 3 14" xfId="8146"/>
    <cellStyle name="Normal 3 14 10" xfId="8147"/>
    <cellStyle name="Normal 3 14 10 10" xfId="8148"/>
    <cellStyle name="Normal 3 14 10 11" xfId="8149"/>
    <cellStyle name="Normal 3 14 10 12" xfId="8150"/>
    <cellStyle name="Normal 3 14 10 13" xfId="8151"/>
    <cellStyle name="Normal 3 14 10 14" xfId="8152"/>
    <cellStyle name="Normal 3 14 10 2" xfId="8153"/>
    <cellStyle name="Normal 3 14 10 3" xfId="8154"/>
    <cellStyle name="Normal 3 14 10 4" xfId="8155"/>
    <cellStyle name="Normal 3 14 10 5" xfId="8156"/>
    <cellStyle name="Normal 3 14 10 6" xfId="8157"/>
    <cellStyle name="Normal 3 14 10 7" xfId="8158"/>
    <cellStyle name="Normal 3 14 10 8" xfId="8159"/>
    <cellStyle name="Normal 3 14 10 9" xfId="8160"/>
    <cellStyle name="Normal 3 14 11" xfId="8161"/>
    <cellStyle name="Normal 3 14 11 10" xfId="8162"/>
    <cellStyle name="Normal 3 14 11 11" xfId="8163"/>
    <cellStyle name="Normal 3 14 11 12" xfId="8164"/>
    <cellStyle name="Normal 3 14 11 13" xfId="8165"/>
    <cellStyle name="Normal 3 14 11 14" xfId="8166"/>
    <cellStyle name="Normal 3 14 11 2" xfId="8167"/>
    <cellStyle name="Normal 3 14 11 3" xfId="8168"/>
    <cellStyle name="Normal 3 14 11 4" xfId="8169"/>
    <cellStyle name="Normal 3 14 11 5" xfId="8170"/>
    <cellStyle name="Normal 3 14 11 6" xfId="8171"/>
    <cellStyle name="Normal 3 14 11 7" xfId="8172"/>
    <cellStyle name="Normal 3 14 11 8" xfId="8173"/>
    <cellStyle name="Normal 3 14 11 9" xfId="8174"/>
    <cellStyle name="Normal 3 14 12" xfId="8175"/>
    <cellStyle name="Normal 3 14 12 10" xfId="8176"/>
    <cellStyle name="Normal 3 14 12 11" xfId="8177"/>
    <cellStyle name="Normal 3 14 12 12" xfId="8178"/>
    <cellStyle name="Normal 3 14 12 13" xfId="8179"/>
    <cellStyle name="Normal 3 14 12 14" xfId="8180"/>
    <cellStyle name="Normal 3 14 12 2" xfId="8181"/>
    <cellStyle name="Normal 3 14 12 3" xfId="8182"/>
    <cellStyle name="Normal 3 14 12 4" xfId="8183"/>
    <cellStyle name="Normal 3 14 12 5" xfId="8184"/>
    <cellStyle name="Normal 3 14 12 6" xfId="8185"/>
    <cellStyle name="Normal 3 14 12 7" xfId="8186"/>
    <cellStyle name="Normal 3 14 12 8" xfId="8187"/>
    <cellStyle name="Normal 3 14 12 9" xfId="8188"/>
    <cellStyle name="Normal 3 14 13" xfId="8189"/>
    <cellStyle name="Normal 3 14 13 10" xfId="8190"/>
    <cellStyle name="Normal 3 14 13 11" xfId="8191"/>
    <cellStyle name="Normal 3 14 13 12" xfId="8192"/>
    <cellStyle name="Normal 3 14 13 13" xfId="8193"/>
    <cellStyle name="Normal 3 14 13 14" xfId="8194"/>
    <cellStyle name="Normal 3 14 13 2" xfId="8195"/>
    <cellStyle name="Normal 3 14 13 3" xfId="8196"/>
    <cellStyle name="Normal 3 14 13 4" xfId="8197"/>
    <cellStyle name="Normal 3 14 13 5" xfId="8198"/>
    <cellStyle name="Normal 3 14 13 6" xfId="8199"/>
    <cellStyle name="Normal 3 14 13 7" xfId="8200"/>
    <cellStyle name="Normal 3 14 13 8" xfId="8201"/>
    <cellStyle name="Normal 3 14 13 9" xfId="8202"/>
    <cellStyle name="Normal 3 14 14" xfId="8203"/>
    <cellStyle name="Normal 3 14 14 10" xfId="8204"/>
    <cellStyle name="Normal 3 14 14 11" xfId="8205"/>
    <cellStyle name="Normal 3 14 14 12" xfId="8206"/>
    <cellStyle name="Normal 3 14 14 13" xfId="8207"/>
    <cellStyle name="Normal 3 14 14 14" xfId="8208"/>
    <cellStyle name="Normal 3 14 14 2" xfId="8209"/>
    <cellStyle name="Normal 3 14 14 3" xfId="8210"/>
    <cellStyle name="Normal 3 14 14 4" xfId="8211"/>
    <cellStyle name="Normal 3 14 14 5" xfId="8212"/>
    <cellStyle name="Normal 3 14 14 6" xfId="8213"/>
    <cellStyle name="Normal 3 14 14 7" xfId="8214"/>
    <cellStyle name="Normal 3 14 14 8" xfId="8215"/>
    <cellStyle name="Normal 3 14 14 9" xfId="8216"/>
    <cellStyle name="Normal 3 14 15" xfId="8217"/>
    <cellStyle name="Normal 3 14 16" xfId="8218"/>
    <cellStyle name="Normal 3 14 17" xfId="8219"/>
    <cellStyle name="Normal 3 14 17 10" xfId="8220"/>
    <cellStyle name="Normal 3 14 17 11" xfId="8221"/>
    <cellStyle name="Normal 3 14 17 12" xfId="8222"/>
    <cellStyle name="Normal 3 14 17 13" xfId="8223"/>
    <cellStyle name="Normal 3 14 17 14" xfId="8224"/>
    <cellStyle name="Normal 3 14 17 2" xfId="8225"/>
    <cellStyle name="Normal 3 14 17 3" xfId="8226"/>
    <cellStyle name="Normal 3 14 17 4" xfId="8227"/>
    <cellStyle name="Normal 3 14 17 5" xfId="8228"/>
    <cellStyle name="Normal 3 14 17 6" xfId="8229"/>
    <cellStyle name="Normal 3 14 17 7" xfId="8230"/>
    <cellStyle name="Normal 3 14 17 8" xfId="8231"/>
    <cellStyle name="Normal 3 14 17 9" xfId="8232"/>
    <cellStyle name="Normal 3 14 18" xfId="8233"/>
    <cellStyle name="Normal 3 14 18 10" xfId="8234"/>
    <cellStyle name="Normal 3 14 18 11" xfId="8235"/>
    <cellStyle name="Normal 3 14 18 12" xfId="8236"/>
    <cellStyle name="Normal 3 14 18 13" xfId="8237"/>
    <cellStyle name="Normal 3 14 18 14" xfId="8238"/>
    <cellStyle name="Normal 3 14 18 2" xfId="8239"/>
    <cellStyle name="Normal 3 14 18 3" xfId="8240"/>
    <cellStyle name="Normal 3 14 18 4" xfId="8241"/>
    <cellStyle name="Normal 3 14 18 5" xfId="8242"/>
    <cellStyle name="Normal 3 14 18 6" xfId="8243"/>
    <cellStyle name="Normal 3 14 18 7" xfId="8244"/>
    <cellStyle name="Normal 3 14 18 8" xfId="8245"/>
    <cellStyle name="Normal 3 14 18 9" xfId="8246"/>
    <cellStyle name="Normal 3 14 2" xfId="8247"/>
    <cellStyle name="Normal 3 14 2 10" xfId="8248"/>
    <cellStyle name="Normal 3 14 2 11" xfId="8249"/>
    <cellStyle name="Normal 3 14 2 12" xfId="8250"/>
    <cellStyle name="Normal 3 14 2 13" xfId="8251"/>
    <cellStyle name="Normal 3 14 2 14" xfId="8252"/>
    <cellStyle name="Normal 3 14 2 15" xfId="8253"/>
    <cellStyle name="Normal 3 14 2 16" xfId="8254"/>
    <cellStyle name="Normal 3 14 2 17" xfId="8255"/>
    <cellStyle name="Normal 3 14 2 2" xfId="8256"/>
    <cellStyle name="Normal 3 14 2 3" xfId="8257"/>
    <cellStyle name="Normal 3 14 2 4" xfId="8258"/>
    <cellStyle name="Normal 3 14 2 5" xfId="8259"/>
    <cellStyle name="Normal 3 14 2 6" xfId="8260"/>
    <cellStyle name="Normal 3 14 2 7" xfId="8261"/>
    <cellStyle name="Normal 3 14 2 8" xfId="8262"/>
    <cellStyle name="Normal 3 14 2 9" xfId="8263"/>
    <cellStyle name="Normal 3 14 3" xfId="8264"/>
    <cellStyle name="Normal 3 14 4" xfId="8265"/>
    <cellStyle name="Normal 3 14 5" xfId="8266"/>
    <cellStyle name="Normal 3 14 6" xfId="8267"/>
    <cellStyle name="Normal 3 14 6 10" xfId="8268"/>
    <cellStyle name="Normal 3 14 6 11" xfId="8269"/>
    <cellStyle name="Normal 3 14 6 12" xfId="8270"/>
    <cellStyle name="Normal 3 14 6 13" xfId="8271"/>
    <cellStyle name="Normal 3 14 6 14" xfId="8272"/>
    <cellStyle name="Normal 3 14 6 15" xfId="8273"/>
    <cellStyle name="Normal 3 14 6 2" xfId="8274"/>
    <cellStyle name="Normal 3 14 6 2 10" xfId="8275"/>
    <cellStyle name="Normal 3 14 6 2 11" xfId="8276"/>
    <cellStyle name="Normal 3 14 6 2 12" xfId="8277"/>
    <cellStyle name="Normal 3 14 6 2 13" xfId="8278"/>
    <cellStyle name="Normal 3 14 6 2 14" xfId="8279"/>
    <cellStyle name="Normal 3 14 6 2 2" xfId="8280"/>
    <cellStyle name="Normal 3 14 6 2 3" xfId="8281"/>
    <cellStyle name="Normal 3 14 6 2 4" xfId="8282"/>
    <cellStyle name="Normal 3 14 6 2 5" xfId="8283"/>
    <cellStyle name="Normal 3 14 6 2 6" xfId="8284"/>
    <cellStyle name="Normal 3 14 6 2 7" xfId="8285"/>
    <cellStyle name="Normal 3 14 6 2 8" xfId="8286"/>
    <cellStyle name="Normal 3 14 6 2 9" xfId="8287"/>
    <cellStyle name="Normal 3 14 6 3" xfId="8288"/>
    <cellStyle name="Normal 3 14 6 4" xfId="8289"/>
    <cellStyle name="Normal 3 14 6 5" xfId="8290"/>
    <cellStyle name="Normal 3 14 6 6" xfId="8291"/>
    <cellStyle name="Normal 3 14 6 7" xfId="8292"/>
    <cellStyle name="Normal 3 14 6 8" xfId="8293"/>
    <cellStyle name="Normal 3 14 6 9" xfId="8294"/>
    <cellStyle name="Normal 3 14 7" xfId="8295"/>
    <cellStyle name="Normal 3 14 7 10" xfId="8296"/>
    <cellStyle name="Normal 3 14 7 11" xfId="8297"/>
    <cellStyle name="Normal 3 14 7 12" xfId="8298"/>
    <cellStyle name="Normal 3 14 7 13" xfId="8299"/>
    <cellStyle name="Normal 3 14 7 14" xfId="8300"/>
    <cellStyle name="Normal 3 14 7 15" xfId="8301"/>
    <cellStyle name="Normal 3 14 7 2" xfId="8302"/>
    <cellStyle name="Normal 3 14 7 2 10" xfId="8303"/>
    <cellStyle name="Normal 3 14 7 2 11" xfId="8304"/>
    <cellStyle name="Normal 3 14 7 2 12" xfId="8305"/>
    <cellStyle name="Normal 3 14 7 2 13" xfId="8306"/>
    <cellStyle name="Normal 3 14 7 2 14" xfId="8307"/>
    <cellStyle name="Normal 3 14 7 2 2" xfId="8308"/>
    <cellStyle name="Normal 3 14 7 2 3" xfId="8309"/>
    <cellStyle name="Normal 3 14 7 2 4" xfId="8310"/>
    <cellStyle name="Normal 3 14 7 2 5" xfId="8311"/>
    <cellStyle name="Normal 3 14 7 2 6" xfId="8312"/>
    <cellStyle name="Normal 3 14 7 2 7" xfId="8313"/>
    <cellStyle name="Normal 3 14 7 2 8" xfId="8314"/>
    <cellStyle name="Normal 3 14 7 2 9" xfId="8315"/>
    <cellStyle name="Normal 3 14 7 3" xfId="8316"/>
    <cellStyle name="Normal 3 14 7 4" xfId="8317"/>
    <cellStyle name="Normal 3 14 7 5" xfId="8318"/>
    <cellStyle name="Normal 3 14 7 6" xfId="8319"/>
    <cellStyle name="Normal 3 14 7 7" xfId="8320"/>
    <cellStyle name="Normal 3 14 7 8" xfId="8321"/>
    <cellStyle name="Normal 3 14 7 9" xfId="8322"/>
    <cellStyle name="Normal 3 14 8" xfId="8323"/>
    <cellStyle name="Normal 3 14 8 10" xfId="8324"/>
    <cellStyle name="Normal 3 14 8 11" xfId="8325"/>
    <cellStyle name="Normal 3 14 8 12" xfId="8326"/>
    <cellStyle name="Normal 3 14 8 13" xfId="8327"/>
    <cellStyle name="Normal 3 14 8 14" xfId="8328"/>
    <cellStyle name="Normal 3 14 8 15" xfId="8329"/>
    <cellStyle name="Normal 3 14 8 2" xfId="8330"/>
    <cellStyle name="Normal 3 14 8 2 10" xfId="8331"/>
    <cellStyle name="Normal 3 14 8 2 11" xfId="8332"/>
    <cellStyle name="Normal 3 14 8 2 12" xfId="8333"/>
    <cellStyle name="Normal 3 14 8 2 13" xfId="8334"/>
    <cellStyle name="Normal 3 14 8 2 14" xfId="8335"/>
    <cellStyle name="Normal 3 14 8 2 2" xfId="8336"/>
    <cellStyle name="Normal 3 14 8 2 3" xfId="8337"/>
    <cellStyle name="Normal 3 14 8 2 4" xfId="8338"/>
    <cellStyle name="Normal 3 14 8 2 5" xfId="8339"/>
    <cellStyle name="Normal 3 14 8 2 6" xfId="8340"/>
    <cellStyle name="Normal 3 14 8 2 7" xfId="8341"/>
    <cellStyle name="Normal 3 14 8 2 8" xfId="8342"/>
    <cellStyle name="Normal 3 14 8 2 9" xfId="8343"/>
    <cellStyle name="Normal 3 14 8 3" xfId="8344"/>
    <cellStyle name="Normal 3 14 8 4" xfId="8345"/>
    <cellStyle name="Normal 3 14 8 5" xfId="8346"/>
    <cellStyle name="Normal 3 14 8 6" xfId="8347"/>
    <cellStyle name="Normal 3 14 8 7" xfId="8348"/>
    <cellStyle name="Normal 3 14 8 8" xfId="8349"/>
    <cellStyle name="Normal 3 14 8 9" xfId="8350"/>
    <cellStyle name="Normal 3 14 9" xfId="8351"/>
    <cellStyle name="Normal 3 14 9 10" xfId="8352"/>
    <cellStyle name="Normal 3 14 9 11" xfId="8353"/>
    <cellStyle name="Normal 3 14 9 12" xfId="8354"/>
    <cellStyle name="Normal 3 14 9 13" xfId="8355"/>
    <cellStyle name="Normal 3 14 9 14" xfId="8356"/>
    <cellStyle name="Normal 3 14 9 2" xfId="8357"/>
    <cellStyle name="Normal 3 14 9 3" xfId="8358"/>
    <cellStyle name="Normal 3 14 9 4" xfId="8359"/>
    <cellStyle name="Normal 3 14 9 5" xfId="8360"/>
    <cellStyle name="Normal 3 14 9 6" xfId="8361"/>
    <cellStyle name="Normal 3 14 9 7" xfId="8362"/>
    <cellStyle name="Normal 3 14 9 8" xfId="8363"/>
    <cellStyle name="Normal 3 14 9 9" xfId="8364"/>
    <cellStyle name="Normal 3 15" xfId="8365"/>
    <cellStyle name="Normal 3 15 10" xfId="8366"/>
    <cellStyle name="Normal 3 15 10 10" xfId="8367"/>
    <cellStyle name="Normal 3 15 10 11" xfId="8368"/>
    <cellStyle name="Normal 3 15 10 12" xfId="8369"/>
    <cellStyle name="Normal 3 15 10 13" xfId="8370"/>
    <cellStyle name="Normal 3 15 10 14" xfId="8371"/>
    <cellStyle name="Normal 3 15 10 2" xfId="8372"/>
    <cellStyle name="Normal 3 15 10 3" xfId="8373"/>
    <cellStyle name="Normal 3 15 10 4" xfId="8374"/>
    <cellStyle name="Normal 3 15 10 5" xfId="8375"/>
    <cellStyle name="Normal 3 15 10 6" xfId="8376"/>
    <cellStyle name="Normal 3 15 10 7" xfId="8377"/>
    <cellStyle name="Normal 3 15 10 8" xfId="8378"/>
    <cellStyle name="Normal 3 15 10 9" xfId="8379"/>
    <cellStyle name="Normal 3 15 11" xfId="8380"/>
    <cellStyle name="Normal 3 15 11 10" xfId="8381"/>
    <cellStyle name="Normal 3 15 11 11" xfId="8382"/>
    <cellStyle name="Normal 3 15 11 12" xfId="8383"/>
    <cellStyle name="Normal 3 15 11 13" xfId="8384"/>
    <cellStyle name="Normal 3 15 11 14" xfId="8385"/>
    <cellStyle name="Normal 3 15 11 2" xfId="8386"/>
    <cellStyle name="Normal 3 15 11 3" xfId="8387"/>
    <cellStyle name="Normal 3 15 11 4" xfId="8388"/>
    <cellStyle name="Normal 3 15 11 5" xfId="8389"/>
    <cellStyle name="Normal 3 15 11 6" xfId="8390"/>
    <cellStyle name="Normal 3 15 11 7" xfId="8391"/>
    <cellStyle name="Normal 3 15 11 8" xfId="8392"/>
    <cellStyle name="Normal 3 15 11 9" xfId="8393"/>
    <cellStyle name="Normal 3 15 12" xfId="8394"/>
    <cellStyle name="Normal 3 15 12 10" xfId="8395"/>
    <cellStyle name="Normal 3 15 12 11" xfId="8396"/>
    <cellStyle name="Normal 3 15 12 12" xfId="8397"/>
    <cellStyle name="Normal 3 15 12 13" xfId="8398"/>
    <cellStyle name="Normal 3 15 12 14" xfId="8399"/>
    <cellStyle name="Normal 3 15 12 2" xfId="8400"/>
    <cellStyle name="Normal 3 15 12 3" xfId="8401"/>
    <cellStyle name="Normal 3 15 12 4" xfId="8402"/>
    <cellStyle name="Normal 3 15 12 5" xfId="8403"/>
    <cellStyle name="Normal 3 15 12 6" xfId="8404"/>
    <cellStyle name="Normal 3 15 12 7" xfId="8405"/>
    <cellStyle name="Normal 3 15 12 8" xfId="8406"/>
    <cellStyle name="Normal 3 15 12 9" xfId="8407"/>
    <cellStyle name="Normal 3 15 13" xfId="8408"/>
    <cellStyle name="Normal 3 15 13 10" xfId="8409"/>
    <cellStyle name="Normal 3 15 13 11" xfId="8410"/>
    <cellStyle name="Normal 3 15 13 12" xfId="8411"/>
    <cellStyle name="Normal 3 15 13 13" xfId="8412"/>
    <cellStyle name="Normal 3 15 13 14" xfId="8413"/>
    <cellStyle name="Normal 3 15 13 2" xfId="8414"/>
    <cellStyle name="Normal 3 15 13 3" xfId="8415"/>
    <cellStyle name="Normal 3 15 13 4" xfId="8416"/>
    <cellStyle name="Normal 3 15 13 5" xfId="8417"/>
    <cellStyle name="Normal 3 15 13 6" xfId="8418"/>
    <cellStyle name="Normal 3 15 13 7" xfId="8419"/>
    <cellStyle name="Normal 3 15 13 8" xfId="8420"/>
    <cellStyle name="Normal 3 15 13 9" xfId="8421"/>
    <cellStyle name="Normal 3 15 14" xfId="8422"/>
    <cellStyle name="Normal 3 15 14 10" xfId="8423"/>
    <cellStyle name="Normal 3 15 14 11" xfId="8424"/>
    <cellStyle name="Normal 3 15 14 12" xfId="8425"/>
    <cellStyle name="Normal 3 15 14 13" xfId="8426"/>
    <cellStyle name="Normal 3 15 14 14" xfId="8427"/>
    <cellStyle name="Normal 3 15 14 2" xfId="8428"/>
    <cellStyle name="Normal 3 15 14 3" xfId="8429"/>
    <cellStyle name="Normal 3 15 14 4" xfId="8430"/>
    <cellStyle name="Normal 3 15 14 5" xfId="8431"/>
    <cellStyle name="Normal 3 15 14 6" xfId="8432"/>
    <cellStyle name="Normal 3 15 14 7" xfId="8433"/>
    <cellStyle name="Normal 3 15 14 8" xfId="8434"/>
    <cellStyle name="Normal 3 15 14 9" xfId="8435"/>
    <cellStyle name="Normal 3 15 15" xfId="8436"/>
    <cellStyle name="Normal 3 15 16" xfId="8437"/>
    <cellStyle name="Normal 3 15 17" xfId="8438"/>
    <cellStyle name="Normal 3 15 17 10" xfId="8439"/>
    <cellStyle name="Normal 3 15 17 11" xfId="8440"/>
    <cellStyle name="Normal 3 15 17 12" xfId="8441"/>
    <cellStyle name="Normal 3 15 17 13" xfId="8442"/>
    <cellStyle name="Normal 3 15 17 14" xfId="8443"/>
    <cellStyle name="Normal 3 15 17 2" xfId="8444"/>
    <cellStyle name="Normal 3 15 17 3" xfId="8445"/>
    <cellStyle name="Normal 3 15 17 4" xfId="8446"/>
    <cellStyle name="Normal 3 15 17 5" xfId="8447"/>
    <cellStyle name="Normal 3 15 17 6" xfId="8448"/>
    <cellStyle name="Normal 3 15 17 7" xfId="8449"/>
    <cellStyle name="Normal 3 15 17 8" xfId="8450"/>
    <cellStyle name="Normal 3 15 17 9" xfId="8451"/>
    <cellStyle name="Normal 3 15 18" xfId="8452"/>
    <cellStyle name="Normal 3 15 18 10" xfId="8453"/>
    <cellStyle name="Normal 3 15 18 11" xfId="8454"/>
    <cellStyle name="Normal 3 15 18 12" xfId="8455"/>
    <cellStyle name="Normal 3 15 18 13" xfId="8456"/>
    <cellStyle name="Normal 3 15 18 14" xfId="8457"/>
    <cellStyle name="Normal 3 15 18 2" xfId="8458"/>
    <cellStyle name="Normal 3 15 18 3" xfId="8459"/>
    <cellStyle name="Normal 3 15 18 4" xfId="8460"/>
    <cellStyle name="Normal 3 15 18 5" xfId="8461"/>
    <cellStyle name="Normal 3 15 18 6" xfId="8462"/>
    <cellStyle name="Normal 3 15 18 7" xfId="8463"/>
    <cellStyle name="Normal 3 15 18 8" xfId="8464"/>
    <cellStyle name="Normal 3 15 18 9" xfId="8465"/>
    <cellStyle name="Normal 3 15 2" xfId="8466"/>
    <cellStyle name="Normal 3 15 2 10" xfId="8467"/>
    <cellStyle name="Normal 3 15 2 11" xfId="8468"/>
    <cellStyle name="Normal 3 15 2 12" xfId="8469"/>
    <cellStyle name="Normal 3 15 2 13" xfId="8470"/>
    <cellStyle name="Normal 3 15 2 14" xfId="8471"/>
    <cellStyle name="Normal 3 15 2 15" xfId="8472"/>
    <cellStyle name="Normal 3 15 2 16" xfId="8473"/>
    <cellStyle name="Normal 3 15 2 17" xfId="8474"/>
    <cellStyle name="Normal 3 15 2 2" xfId="8475"/>
    <cellStyle name="Normal 3 15 2 3" xfId="8476"/>
    <cellStyle name="Normal 3 15 2 4" xfId="8477"/>
    <cellStyle name="Normal 3 15 2 5" xfId="8478"/>
    <cellStyle name="Normal 3 15 2 6" xfId="8479"/>
    <cellStyle name="Normal 3 15 2 7" xfId="8480"/>
    <cellStyle name="Normal 3 15 2 8" xfId="8481"/>
    <cellStyle name="Normal 3 15 2 9" xfId="8482"/>
    <cellStyle name="Normal 3 15 3" xfId="8483"/>
    <cellStyle name="Normal 3 15 4" xfId="8484"/>
    <cellStyle name="Normal 3 15 5" xfId="8485"/>
    <cellStyle name="Normal 3 15 6" xfId="8486"/>
    <cellStyle name="Normal 3 15 6 10" xfId="8487"/>
    <cellStyle name="Normal 3 15 6 11" xfId="8488"/>
    <cellStyle name="Normal 3 15 6 12" xfId="8489"/>
    <cellStyle name="Normal 3 15 6 13" xfId="8490"/>
    <cellStyle name="Normal 3 15 6 14" xfId="8491"/>
    <cellStyle name="Normal 3 15 6 15" xfId="8492"/>
    <cellStyle name="Normal 3 15 6 2" xfId="8493"/>
    <cellStyle name="Normal 3 15 6 2 10" xfId="8494"/>
    <cellStyle name="Normal 3 15 6 2 11" xfId="8495"/>
    <cellStyle name="Normal 3 15 6 2 12" xfId="8496"/>
    <cellStyle name="Normal 3 15 6 2 13" xfId="8497"/>
    <cellStyle name="Normal 3 15 6 2 14" xfId="8498"/>
    <cellStyle name="Normal 3 15 6 2 2" xfId="8499"/>
    <cellStyle name="Normal 3 15 6 2 3" xfId="8500"/>
    <cellStyle name="Normal 3 15 6 2 4" xfId="8501"/>
    <cellStyle name="Normal 3 15 6 2 5" xfId="8502"/>
    <cellStyle name="Normal 3 15 6 2 6" xfId="8503"/>
    <cellStyle name="Normal 3 15 6 2 7" xfId="8504"/>
    <cellStyle name="Normal 3 15 6 2 8" xfId="8505"/>
    <cellStyle name="Normal 3 15 6 2 9" xfId="8506"/>
    <cellStyle name="Normal 3 15 6 3" xfId="8507"/>
    <cellStyle name="Normal 3 15 6 4" xfId="8508"/>
    <cellStyle name="Normal 3 15 6 5" xfId="8509"/>
    <cellStyle name="Normal 3 15 6 6" xfId="8510"/>
    <cellStyle name="Normal 3 15 6 7" xfId="8511"/>
    <cellStyle name="Normal 3 15 6 8" xfId="8512"/>
    <cellStyle name="Normal 3 15 6 9" xfId="8513"/>
    <cellStyle name="Normal 3 15 7" xfId="8514"/>
    <cellStyle name="Normal 3 15 7 10" xfId="8515"/>
    <cellStyle name="Normal 3 15 7 11" xfId="8516"/>
    <cellStyle name="Normal 3 15 7 12" xfId="8517"/>
    <cellStyle name="Normal 3 15 7 13" xfId="8518"/>
    <cellStyle name="Normal 3 15 7 14" xfId="8519"/>
    <cellStyle name="Normal 3 15 7 15" xfId="8520"/>
    <cellStyle name="Normal 3 15 7 2" xfId="8521"/>
    <cellStyle name="Normal 3 15 7 2 10" xfId="8522"/>
    <cellStyle name="Normal 3 15 7 2 11" xfId="8523"/>
    <cellStyle name="Normal 3 15 7 2 12" xfId="8524"/>
    <cellStyle name="Normal 3 15 7 2 13" xfId="8525"/>
    <cellStyle name="Normal 3 15 7 2 14" xfId="8526"/>
    <cellStyle name="Normal 3 15 7 2 2" xfId="8527"/>
    <cellStyle name="Normal 3 15 7 2 3" xfId="8528"/>
    <cellStyle name="Normal 3 15 7 2 4" xfId="8529"/>
    <cellStyle name="Normal 3 15 7 2 5" xfId="8530"/>
    <cellStyle name="Normal 3 15 7 2 6" xfId="8531"/>
    <cellStyle name="Normal 3 15 7 2 7" xfId="8532"/>
    <cellStyle name="Normal 3 15 7 2 8" xfId="8533"/>
    <cellStyle name="Normal 3 15 7 2 9" xfId="8534"/>
    <cellStyle name="Normal 3 15 7 3" xfId="8535"/>
    <cellStyle name="Normal 3 15 7 4" xfId="8536"/>
    <cellStyle name="Normal 3 15 7 5" xfId="8537"/>
    <cellStyle name="Normal 3 15 7 6" xfId="8538"/>
    <cellStyle name="Normal 3 15 7 7" xfId="8539"/>
    <cellStyle name="Normal 3 15 7 8" xfId="8540"/>
    <cellStyle name="Normal 3 15 7 9" xfId="8541"/>
    <cellStyle name="Normal 3 15 8" xfId="8542"/>
    <cellStyle name="Normal 3 15 8 10" xfId="8543"/>
    <cellStyle name="Normal 3 15 8 11" xfId="8544"/>
    <cellStyle name="Normal 3 15 8 12" xfId="8545"/>
    <cellStyle name="Normal 3 15 8 13" xfId="8546"/>
    <cellStyle name="Normal 3 15 8 14" xfId="8547"/>
    <cellStyle name="Normal 3 15 8 15" xfId="8548"/>
    <cellStyle name="Normal 3 15 8 2" xfId="8549"/>
    <cellStyle name="Normal 3 15 8 2 10" xfId="8550"/>
    <cellStyle name="Normal 3 15 8 2 11" xfId="8551"/>
    <cellStyle name="Normal 3 15 8 2 12" xfId="8552"/>
    <cellStyle name="Normal 3 15 8 2 13" xfId="8553"/>
    <cellStyle name="Normal 3 15 8 2 14" xfId="8554"/>
    <cellStyle name="Normal 3 15 8 2 2" xfId="8555"/>
    <cellStyle name="Normal 3 15 8 2 3" xfId="8556"/>
    <cellStyle name="Normal 3 15 8 2 4" xfId="8557"/>
    <cellStyle name="Normal 3 15 8 2 5" xfId="8558"/>
    <cellStyle name="Normal 3 15 8 2 6" xfId="8559"/>
    <cellStyle name="Normal 3 15 8 2 7" xfId="8560"/>
    <cellStyle name="Normal 3 15 8 2 8" xfId="8561"/>
    <cellStyle name="Normal 3 15 8 2 9" xfId="8562"/>
    <cellStyle name="Normal 3 15 8 3" xfId="8563"/>
    <cellStyle name="Normal 3 15 8 4" xfId="8564"/>
    <cellStyle name="Normal 3 15 8 5" xfId="8565"/>
    <cellStyle name="Normal 3 15 8 6" xfId="8566"/>
    <cellStyle name="Normal 3 15 8 7" xfId="8567"/>
    <cellStyle name="Normal 3 15 8 8" xfId="8568"/>
    <cellStyle name="Normal 3 15 8 9" xfId="8569"/>
    <cellStyle name="Normal 3 15 9" xfId="8570"/>
    <cellStyle name="Normal 3 15 9 10" xfId="8571"/>
    <cellStyle name="Normal 3 15 9 11" xfId="8572"/>
    <cellStyle name="Normal 3 15 9 12" xfId="8573"/>
    <cellStyle name="Normal 3 15 9 13" xfId="8574"/>
    <cellStyle name="Normal 3 15 9 14" xfId="8575"/>
    <cellStyle name="Normal 3 15 9 2" xfId="8576"/>
    <cellStyle name="Normal 3 15 9 3" xfId="8577"/>
    <cellStyle name="Normal 3 15 9 4" xfId="8578"/>
    <cellStyle name="Normal 3 15 9 5" xfId="8579"/>
    <cellStyle name="Normal 3 15 9 6" xfId="8580"/>
    <cellStyle name="Normal 3 15 9 7" xfId="8581"/>
    <cellStyle name="Normal 3 15 9 8" xfId="8582"/>
    <cellStyle name="Normal 3 15 9 9" xfId="8583"/>
    <cellStyle name="Normal 3 16" xfId="8584"/>
    <cellStyle name="Normal 3 16 10" xfId="8585"/>
    <cellStyle name="Normal 3 16 10 10" xfId="8586"/>
    <cellStyle name="Normal 3 16 10 11" xfId="8587"/>
    <cellStyle name="Normal 3 16 10 12" xfId="8588"/>
    <cellStyle name="Normal 3 16 10 13" xfId="8589"/>
    <cellStyle name="Normal 3 16 10 14" xfId="8590"/>
    <cellStyle name="Normal 3 16 10 2" xfId="8591"/>
    <cellStyle name="Normal 3 16 10 3" xfId="8592"/>
    <cellStyle name="Normal 3 16 10 4" xfId="8593"/>
    <cellStyle name="Normal 3 16 10 5" xfId="8594"/>
    <cellStyle name="Normal 3 16 10 6" xfId="8595"/>
    <cellStyle name="Normal 3 16 10 7" xfId="8596"/>
    <cellStyle name="Normal 3 16 10 8" xfId="8597"/>
    <cellStyle name="Normal 3 16 10 9" xfId="8598"/>
    <cellStyle name="Normal 3 16 11" xfId="8599"/>
    <cellStyle name="Normal 3 16 11 10" xfId="8600"/>
    <cellStyle name="Normal 3 16 11 11" xfId="8601"/>
    <cellStyle name="Normal 3 16 11 12" xfId="8602"/>
    <cellStyle name="Normal 3 16 11 13" xfId="8603"/>
    <cellStyle name="Normal 3 16 11 14" xfId="8604"/>
    <cellStyle name="Normal 3 16 11 2" xfId="8605"/>
    <cellStyle name="Normal 3 16 11 3" xfId="8606"/>
    <cellStyle name="Normal 3 16 11 4" xfId="8607"/>
    <cellStyle name="Normal 3 16 11 5" xfId="8608"/>
    <cellStyle name="Normal 3 16 11 6" xfId="8609"/>
    <cellStyle name="Normal 3 16 11 7" xfId="8610"/>
    <cellStyle name="Normal 3 16 11 8" xfId="8611"/>
    <cellStyle name="Normal 3 16 11 9" xfId="8612"/>
    <cellStyle name="Normal 3 16 12" xfId="8613"/>
    <cellStyle name="Normal 3 16 12 10" xfId="8614"/>
    <cellStyle name="Normal 3 16 12 11" xfId="8615"/>
    <cellStyle name="Normal 3 16 12 12" xfId="8616"/>
    <cellStyle name="Normal 3 16 12 13" xfId="8617"/>
    <cellStyle name="Normal 3 16 12 14" xfId="8618"/>
    <cellStyle name="Normal 3 16 12 2" xfId="8619"/>
    <cellStyle name="Normal 3 16 12 3" xfId="8620"/>
    <cellStyle name="Normal 3 16 12 4" xfId="8621"/>
    <cellStyle name="Normal 3 16 12 5" xfId="8622"/>
    <cellStyle name="Normal 3 16 12 6" xfId="8623"/>
    <cellStyle name="Normal 3 16 12 7" xfId="8624"/>
    <cellStyle name="Normal 3 16 12 8" xfId="8625"/>
    <cellStyle name="Normal 3 16 12 9" xfId="8626"/>
    <cellStyle name="Normal 3 16 13" xfId="8627"/>
    <cellStyle name="Normal 3 16 13 10" xfId="8628"/>
    <cellStyle name="Normal 3 16 13 11" xfId="8629"/>
    <cellStyle name="Normal 3 16 13 12" xfId="8630"/>
    <cellStyle name="Normal 3 16 13 13" xfId="8631"/>
    <cellStyle name="Normal 3 16 13 14" xfId="8632"/>
    <cellStyle name="Normal 3 16 13 2" xfId="8633"/>
    <cellStyle name="Normal 3 16 13 3" xfId="8634"/>
    <cellStyle name="Normal 3 16 13 4" xfId="8635"/>
    <cellStyle name="Normal 3 16 13 5" xfId="8636"/>
    <cellStyle name="Normal 3 16 13 6" xfId="8637"/>
    <cellStyle name="Normal 3 16 13 7" xfId="8638"/>
    <cellStyle name="Normal 3 16 13 8" xfId="8639"/>
    <cellStyle name="Normal 3 16 13 9" xfId="8640"/>
    <cellStyle name="Normal 3 16 14" xfId="8641"/>
    <cellStyle name="Normal 3 16 14 10" xfId="8642"/>
    <cellStyle name="Normal 3 16 14 11" xfId="8643"/>
    <cellStyle name="Normal 3 16 14 12" xfId="8644"/>
    <cellStyle name="Normal 3 16 14 13" xfId="8645"/>
    <cellStyle name="Normal 3 16 14 14" xfId="8646"/>
    <cellStyle name="Normal 3 16 14 2" xfId="8647"/>
    <cellStyle name="Normal 3 16 14 3" xfId="8648"/>
    <cellStyle name="Normal 3 16 14 4" xfId="8649"/>
    <cellStyle name="Normal 3 16 14 5" xfId="8650"/>
    <cellStyle name="Normal 3 16 14 6" xfId="8651"/>
    <cellStyle name="Normal 3 16 14 7" xfId="8652"/>
    <cellStyle name="Normal 3 16 14 8" xfId="8653"/>
    <cellStyle name="Normal 3 16 14 9" xfId="8654"/>
    <cellStyle name="Normal 3 16 15" xfId="8655"/>
    <cellStyle name="Normal 3 16 16" xfId="8656"/>
    <cellStyle name="Normal 3 16 17" xfId="8657"/>
    <cellStyle name="Normal 3 16 17 10" xfId="8658"/>
    <cellStyle name="Normal 3 16 17 11" xfId="8659"/>
    <cellStyle name="Normal 3 16 17 12" xfId="8660"/>
    <cellStyle name="Normal 3 16 17 13" xfId="8661"/>
    <cellStyle name="Normal 3 16 17 14" xfId="8662"/>
    <cellStyle name="Normal 3 16 17 2" xfId="8663"/>
    <cellStyle name="Normal 3 16 17 3" xfId="8664"/>
    <cellStyle name="Normal 3 16 17 4" xfId="8665"/>
    <cellStyle name="Normal 3 16 17 5" xfId="8666"/>
    <cellStyle name="Normal 3 16 17 6" xfId="8667"/>
    <cellStyle name="Normal 3 16 17 7" xfId="8668"/>
    <cellStyle name="Normal 3 16 17 8" xfId="8669"/>
    <cellStyle name="Normal 3 16 17 9" xfId="8670"/>
    <cellStyle name="Normal 3 16 18" xfId="8671"/>
    <cellStyle name="Normal 3 16 18 10" xfId="8672"/>
    <cellStyle name="Normal 3 16 18 11" xfId="8673"/>
    <cellStyle name="Normal 3 16 18 12" xfId="8674"/>
    <cellStyle name="Normal 3 16 18 13" xfId="8675"/>
    <cellStyle name="Normal 3 16 18 14" xfId="8676"/>
    <cellStyle name="Normal 3 16 18 2" xfId="8677"/>
    <cellStyle name="Normal 3 16 18 3" xfId="8678"/>
    <cellStyle name="Normal 3 16 18 4" xfId="8679"/>
    <cellStyle name="Normal 3 16 18 5" xfId="8680"/>
    <cellStyle name="Normal 3 16 18 6" xfId="8681"/>
    <cellStyle name="Normal 3 16 18 7" xfId="8682"/>
    <cellStyle name="Normal 3 16 18 8" xfId="8683"/>
    <cellStyle name="Normal 3 16 18 9" xfId="8684"/>
    <cellStyle name="Normal 3 16 2" xfId="8685"/>
    <cellStyle name="Normal 3 16 2 10" xfId="8686"/>
    <cellStyle name="Normal 3 16 2 11" xfId="8687"/>
    <cellStyle name="Normal 3 16 2 12" xfId="8688"/>
    <cellStyle name="Normal 3 16 2 13" xfId="8689"/>
    <cellStyle name="Normal 3 16 2 14" xfId="8690"/>
    <cellStyle name="Normal 3 16 2 15" xfId="8691"/>
    <cellStyle name="Normal 3 16 2 16" xfId="8692"/>
    <cellStyle name="Normal 3 16 2 17" xfId="8693"/>
    <cellStyle name="Normal 3 16 2 2" xfId="8694"/>
    <cellStyle name="Normal 3 16 2 3" xfId="8695"/>
    <cellStyle name="Normal 3 16 2 4" xfId="8696"/>
    <cellStyle name="Normal 3 16 2 5" xfId="8697"/>
    <cellStyle name="Normal 3 16 2 6" xfId="8698"/>
    <cellStyle name="Normal 3 16 2 7" xfId="8699"/>
    <cellStyle name="Normal 3 16 2 8" xfId="8700"/>
    <cellStyle name="Normal 3 16 2 9" xfId="8701"/>
    <cellStyle name="Normal 3 16 3" xfId="8702"/>
    <cellStyle name="Normal 3 16 4" xfId="8703"/>
    <cellStyle name="Normal 3 16 5" xfId="8704"/>
    <cellStyle name="Normal 3 16 6" xfId="8705"/>
    <cellStyle name="Normal 3 16 6 10" xfId="8706"/>
    <cellStyle name="Normal 3 16 6 11" xfId="8707"/>
    <cellStyle name="Normal 3 16 6 12" xfId="8708"/>
    <cellStyle name="Normal 3 16 6 13" xfId="8709"/>
    <cellStyle name="Normal 3 16 6 14" xfId="8710"/>
    <cellStyle name="Normal 3 16 6 15" xfId="8711"/>
    <cellStyle name="Normal 3 16 6 2" xfId="8712"/>
    <cellStyle name="Normal 3 16 6 2 10" xfId="8713"/>
    <cellStyle name="Normal 3 16 6 2 11" xfId="8714"/>
    <cellStyle name="Normal 3 16 6 2 12" xfId="8715"/>
    <cellStyle name="Normal 3 16 6 2 13" xfId="8716"/>
    <cellStyle name="Normal 3 16 6 2 14" xfId="8717"/>
    <cellStyle name="Normal 3 16 6 2 2" xfId="8718"/>
    <cellStyle name="Normal 3 16 6 2 3" xfId="8719"/>
    <cellStyle name="Normal 3 16 6 2 4" xfId="8720"/>
    <cellStyle name="Normal 3 16 6 2 5" xfId="8721"/>
    <cellStyle name="Normal 3 16 6 2 6" xfId="8722"/>
    <cellStyle name="Normal 3 16 6 2 7" xfId="8723"/>
    <cellStyle name="Normal 3 16 6 2 8" xfId="8724"/>
    <cellStyle name="Normal 3 16 6 2 9" xfId="8725"/>
    <cellStyle name="Normal 3 16 6 3" xfId="8726"/>
    <cellStyle name="Normal 3 16 6 4" xfId="8727"/>
    <cellStyle name="Normal 3 16 6 5" xfId="8728"/>
    <cellStyle name="Normal 3 16 6 6" xfId="8729"/>
    <cellStyle name="Normal 3 16 6 7" xfId="8730"/>
    <cellStyle name="Normal 3 16 6 8" xfId="8731"/>
    <cellStyle name="Normal 3 16 6 9" xfId="8732"/>
    <cellStyle name="Normal 3 16 7" xfId="8733"/>
    <cellStyle name="Normal 3 16 7 10" xfId="8734"/>
    <cellStyle name="Normal 3 16 7 11" xfId="8735"/>
    <cellStyle name="Normal 3 16 7 12" xfId="8736"/>
    <cellStyle name="Normal 3 16 7 13" xfId="8737"/>
    <cellStyle name="Normal 3 16 7 14" xfId="8738"/>
    <cellStyle name="Normal 3 16 7 15" xfId="8739"/>
    <cellStyle name="Normal 3 16 7 2" xfId="8740"/>
    <cellStyle name="Normal 3 16 7 2 10" xfId="8741"/>
    <cellStyle name="Normal 3 16 7 2 11" xfId="8742"/>
    <cellStyle name="Normal 3 16 7 2 12" xfId="8743"/>
    <cellStyle name="Normal 3 16 7 2 13" xfId="8744"/>
    <cellStyle name="Normal 3 16 7 2 14" xfId="8745"/>
    <cellStyle name="Normal 3 16 7 2 2" xfId="8746"/>
    <cellStyle name="Normal 3 16 7 2 3" xfId="8747"/>
    <cellStyle name="Normal 3 16 7 2 4" xfId="8748"/>
    <cellStyle name="Normal 3 16 7 2 5" xfId="8749"/>
    <cellStyle name="Normal 3 16 7 2 6" xfId="8750"/>
    <cellStyle name="Normal 3 16 7 2 7" xfId="8751"/>
    <cellStyle name="Normal 3 16 7 2 8" xfId="8752"/>
    <cellStyle name="Normal 3 16 7 2 9" xfId="8753"/>
    <cellStyle name="Normal 3 16 7 3" xfId="8754"/>
    <cellStyle name="Normal 3 16 7 4" xfId="8755"/>
    <cellStyle name="Normal 3 16 7 5" xfId="8756"/>
    <cellStyle name="Normal 3 16 7 6" xfId="8757"/>
    <cellStyle name="Normal 3 16 7 7" xfId="8758"/>
    <cellStyle name="Normal 3 16 7 8" xfId="8759"/>
    <cellStyle name="Normal 3 16 7 9" xfId="8760"/>
    <cellStyle name="Normal 3 16 8" xfId="8761"/>
    <cellStyle name="Normal 3 16 8 10" xfId="8762"/>
    <cellStyle name="Normal 3 16 8 11" xfId="8763"/>
    <cellStyle name="Normal 3 16 8 12" xfId="8764"/>
    <cellStyle name="Normal 3 16 8 13" xfId="8765"/>
    <cellStyle name="Normal 3 16 8 14" xfId="8766"/>
    <cellStyle name="Normal 3 16 8 15" xfId="8767"/>
    <cellStyle name="Normal 3 16 8 2" xfId="8768"/>
    <cellStyle name="Normal 3 16 8 2 10" xfId="8769"/>
    <cellStyle name="Normal 3 16 8 2 11" xfId="8770"/>
    <cellStyle name="Normal 3 16 8 2 12" xfId="8771"/>
    <cellStyle name="Normal 3 16 8 2 13" xfId="8772"/>
    <cellStyle name="Normal 3 16 8 2 14" xfId="8773"/>
    <cellStyle name="Normal 3 16 8 2 2" xfId="8774"/>
    <cellStyle name="Normal 3 16 8 2 3" xfId="8775"/>
    <cellStyle name="Normal 3 16 8 2 4" xfId="8776"/>
    <cellStyle name="Normal 3 16 8 2 5" xfId="8777"/>
    <cellStyle name="Normal 3 16 8 2 6" xfId="8778"/>
    <cellStyle name="Normal 3 16 8 2 7" xfId="8779"/>
    <cellStyle name="Normal 3 16 8 2 8" xfId="8780"/>
    <cellStyle name="Normal 3 16 8 2 9" xfId="8781"/>
    <cellStyle name="Normal 3 16 8 3" xfId="8782"/>
    <cellStyle name="Normal 3 16 8 4" xfId="8783"/>
    <cellStyle name="Normal 3 16 8 5" xfId="8784"/>
    <cellStyle name="Normal 3 16 8 6" xfId="8785"/>
    <cellStyle name="Normal 3 16 8 7" xfId="8786"/>
    <cellStyle name="Normal 3 16 8 8" xfId="8787"/>
    <cellStyle name="Normal 3 16 8 9" xfId="8788"/>
    <cellStyle name="Normal 3 16 9" xfId="8789"/>
    <cellStyle name="Normal 3 16 9 10" xfId="8790"/>
    <cellStyle name="Normal 3 16 9 11" xfId="8791"/>
    <cellStyle name="Normal 3 16 9 12" xfId="8792"/>
    <cellStyle name="Normal 3 16 9 13" xfId="8793"/>
    <cellStyle name="Normal 3 16 9 14" xfId="8794"/>
    <cellStyle name="Normal 3 16 9 2" xfId="8795"/>
    <cellStyle name="Normal 3 16 9 3" xfId="8796"/>
    <cellStyle name="Normal 3 16 9 4" xfId="8797"/>
    <cellStyle name="Normal 3 16 9 5" xfId="8798"/>
    <cellStyle name="Normal 3 16 9 6" xfId="8799"/>
    <cellStyle name="Normal 3 16 9 7" xfId="8800"/>
    <cellStyle name="Normal 3 16 9 8" xfId="8801"/>
    <cellStyle name="Normal 3 16 9 9" xfId="8802"/>
    <cellStyle name="Normal 3 17" xfId="8803"/>
    <cellStyle name="Normal 3 17 10" xfId="8804"/>
    <cellStyle name="Normal 3 17 10 10" xfId="8805"/>
    <cellStyle name="Normal 3 17 10 11" xfId="8806"/>
    <cellStyle name="Normal 3 17 10 12" xfId="8807"/>
    <cellStyle name="Normal 3 17 10 13" xfId="8808"/>
    <cellStyle name="Normal 3 17 10 14" xfId="8809"/>
    <cellStyle name="Normal 3 17 10 2" xfId="8810"/>
    <cellStyle name="Normal 3 17 10 3" xfId="8811"/>
    <cellStyle name="Normal 3 17 10 4" xfId="8812"/>
    <cellStyle name="Normal 3 17 10 5" xfId="8813"/>
    <cellStyle name="Normal 3 17 10 6" xfId="8814"/>
    <cellStyle name="Normal 3 17 10 7" xfId="8815"/>
    <cellStyle name="Normal 3 17 10 8" xfId="8816"/>
    <cellStyle name="Normal 3 17 10 9" xfId="8817"/>
    <cellStyle name="Normal 3 17 11" xfId="8818"/>
    <cellStyle name="Normal 3 17 11 10" xfId="8819"/>
    <cellStyle name="Normal 3 17 11 11" xfId="8820"/>
    <cellStyle name="Normal 3 17 11 12" xfId="8821"/>
    <cellStyle name="Normal 3 17 11 13" xfId="8822"/>
    <cellStyle name="Normal 3 17 11 14" xfId="8823"/>
    <cellStyle name="Normal 3 17 11 2" xfId="8824"/>
    <cellStyle name="Normal 3 17 11 3" xfId="8825"/>
    <cellStyle name="Normal 3 17 11 4" xfId="8826"/>
    <cellStyle name="Normal 3 17 11 5" xfId="8827"/>
    <cellStyle name="Normal 3 17 11 6" xfId="8828"/>
    <cellStyle name="Normal 3 17 11 7" xfId="8829"/>
    <cellStyle name="Normal 3 17 11 8" xfId="8830"/>
    <cellStyle name="Normal 3 17 11 9" xfId="8831"/>
    <cellStyle name="Normal 3 17 12" xfId="8832"/>
    <cellStyle name="Normal 3 17 12 10" xfId="8833"/>
    <cellStyle name="Normal 3 17 12 11" xfId="8834"/>
    <cellStyle name="Normal 3 17 12 12" xfId="8835"/>
    <cellStyle name="Normal 3 17 12 13" xfId="8836"/>
    <cellStyle name="Normal 3 17 12 14" xfId="8837"/>
    <cellStyle name="Normal 3 17 12 2" xfId="8838"/>
    <cellStyle name="Normal 3 17 12 3" xfId="8839"/>
    <cellStyle name="Normal 3 17 12 4" xfId="8840"/>
    <cellStyle name="Normal 3 17 12 5" xfId="8841"/>
    <cellStyle name="Normal 3 17 12 6" xfId="8842"/>
    <cellStyle name="Normal 3 17 12 7" xfId="8843"/>
    <cellStyle name="Normal 3 17 12 8" xfId="8844"/>
    <cellStyle name="Normal 3 17 12 9" xfId="8845"/>
    <cellStyle name="Normal 3 17 13" xfId="8846"/>
    <cellStyle name="Normal 3 17 13 10" xfId="8847"/>
    <cellStyle name="Normal 3 17 13 11" xfId="8848"/>
    <cellStyle name="Normal 3 17 13 12" xfId="8849"/>
    <cellStyle name="Normal 3 17 13 13" xfId="8850"/>
    <cellStyle name="Normal 3 17 13 14" xfId="8851"/>
    <cellStyle name="Normal 3 17 13 2" xfId="8852"/>
    <cellStyle name="Normal 3 17 13 3" xfId="8853"/>
    <cellStyle name="Normal 3 17 13 4" xfId="8854"/>
    <cellStyle name="Normal 3 17 13 5" xfId="8855"/>
    <cellStyle name="Normal 3 17 13 6" xfId="8856"/>
    <cellStyle name="Normal 3 17 13 7" xfId="8857"/>
    <cellStyle name="Normal 3 17 13 8" xfId="8858"/>
    <cellStyle name="Normal 3 17 13 9" xfId="8859"/>
    <cellStyle name="Normal 3 17 14" xfId="8860"/>
    <cellStyle name="Normal 3 17 14 10" xfId="8861"/>
    <cellStyle name="Normal 3 17 14 11" xfId="8862"/>
    <cellStyle name="Normal 3 17 14 12" xfId="8863"/>
    <cellStyle name="Normal 3 17 14 13" xfId="8864"/>
    <cellStyle name="Normal 3 17 14 14" xfId="8865"/>
    <cellStyle name="Normal 3 17 14 2" xfId="8866"/>
    <cellStyle name="Normal 3 17 14 3" xfId="8867"/>
    <cellStyle name="Normal 3 17 14 4" xfId="8868"/>
    <cellStyle name="Normal 3 17 14 5" xfId="8869"/>
    <cellStyle name="Normal 3 17 14 6" xfId="8870"/>
    <cellStyle name="Normal 3 17 14 7" xfId="8871"/>
    <cellStyle name="Normal 3 17 14 8" xfId="8872"/>
    <cellStyle name="Normal 3 17 14 9" xfId="8873"/>
    <cellStyle name="Normal 3 17 15" xfId="8874"/>
    <cellStyle name="Normal 3 17 16" xfId="8875"/>
    <cellStyle name="Normal 3 17 17" xfId="8876"/>
    <cellStyle name="Normal 3 17 17 10" xfId="8877"/>
    <cellStyle name="Normal 3 17 17 11" xfId="8878"/>
    <cellStyle name="Normal 3 17 17 12" xfId="8879"/>
    <cellStyle name="Normal 3 17 17 13" xfId="8880"/>
    <cellStyle name="Normal 3 17 17 14" xfId="8881"/>
    <cellStyle name="Normal 3 17 17 2" xfId="8882"/>
    <cellStyle name="Normal 3 17 17 3" xfId="8883"/>
    <cellStyle name="Normal 3 17 17 4" xfId="8884"/>
    <cellStyle name="Normal 3 17 17 5" xfId="8885"/>
    <cellStyle name="Normal 3 17 17 6" xfId="8886"/>
    <cellStyle name="Normal 3 17 17 7" xfId="8887"/>
    <cellStyle name="Normal 3 17 17 8" xfId="8888"/>
    <cellStyle name="Normal 3 17 17 9" xfId="8889"/>
    <cellStyle name="Normal 3 17 18" xfId="8890"/>
    <cellStyle name="Normal 3 17 18 10" xfId="8891"/>
    <cellStyle name="Normal 3 17 18 11" xfId="8892"/>
    <cellStyle name="Normal 3 17 18 12" xfId="8893"/>
    <cellStyle name="Normal 3 17 18 13" xfId="8894"/>
    <cellStyle name="Normal 3 17 18 14" xfId="8895"/>
    <cellStyle name="Normal 3 17 18 2" xfId="8896"/>
    <cellStyle name="Normal 3 17 18 3" xfId="8897"/>
    <cellStyle name="Normal 3 17 18 4" xfId="8898"/>
    <cellStyle name="Normal 3 17 18 5" xfId="8899"/>
    <cellStyle name="Normal 3 17 18 6" xfId="8900"/>
    <cellStyle name="Normal 3 17 18 7" xfId="8901"/>
    <cellStyle name="Normal 3 17 18 8" xfId="8902"/>
    <cellStyle name="Normal 3 17 18 9" xfId="8903"/>
    <cellStyle name="Normal 3 17 2" xfId="8904"/>
    <cellStyle name="Normal 3 17 2 10" xfId="8905"/>
    <cellStyle name="Normal 3 17 2 11" xfId="8906"/>
    <cellStyle name="Normal 3 17 2 12" xfId="8907"/>
    <cellStyle name="Normal 3 17 2 13" xfId="8908"/>
    <cellStyle name="Normal 3 17 2 14" xfId="8909"/>
    <cellStyle name="Normal 3 17 2 15" xfId="8910"/>
    <cellStyle name="Normal 3 17 2 16" xfId="8911"/>
    <cellStyle name="Normal 3 17 2 17" xfId="8912"/>
    <cellStyle name="Normal 3 17 2 2" xfId="8913"/>
    <cellStyle name="Normal 3 17 2 3" xfId="8914"/>
    <cellStyle name="Normal 3 17 2 4" xfId="8915"/>
    <cellStyle name="Normal 3 17 2 5" xfId="8916"/>
    <cellStyle name="Normal 3 17 2 6" xfId="8917"/>
    <cellStyle name="Normal 3 17 2 7" xfId="8918"/>
    <cellStyle name="Normal 3 17 2 8" xfId="8919"/>
    <cellStyle name="Normal 3 17 2 9" xfId="8920"/>
    <cellStyle name="Normal 3 17 3" xfId="8921"/>
    <cellStyle name="Normal 3 17 4" xfId="8922"/>
    <cellStyle name="Normal 3 17 5" xfId="8923"/>
    <cellStyle name="Normal 3 17 6" xfId="8924"/>
    <cellStyle name="Normal 3 17 6 10" xfId="8925"/>
    <cellStyle name="Normal 3 17 6 11" xfId="8926"/>
    <cellStyle name="Normal 3 17 6 12" xfId="8927"/>
    <cellStyle name="Normal 3 17 6 13" xfId="8928"/>
    <cellStyle name="Normal 3 17 6 14" xfId="8929"/>
    <cellStyle name="Normal 3 17 6 15" xfId="8930"/>
    <cellStyle name="Normal 3 17 6 2" xfId="8931"/>
    <cellStyle name="Normal 3 17 6 2 10" xfId="8932"/>
    <cellStyle name="Normal 3 17 6 2 11" xfId="8933"/>
    <cellStyle name="Normal 3 17 6 2 12" xfId="8934"/>
    <cellStyle name="Normal 3 17 6 2 13" xfId="8935"/>
    <cellStyle name="Normal 3 17 6 2 14" xfId="8936"/>
    <cellStyle name="Normal 3 17 6 2 2" xfId="8937"/>
    <cellStyle name="Normal 3 17 6 2 3" xfId="8938"/>
    <cellStyle name="Normal 3 17 6 2 4" xfId="8939"/>
    <cellStyle name="Normal 3 17 6 2 5" xfId="8940"/>
    <cellStyle name="Normal 3 17 6 2 6" xfId="8941"/>
    <cellStyle name="Normal 3 17 6 2 7" xfId="8942"/>
    <cellStyle name="Normal 3 17 6 2 8" xfId="8943"/>
    <cellStyle name="Normal 3 17 6 2 9" xfId="8944"/>
    <cellStyle name="Normal 3 17 6 3" xfId="8945"/>
    <cellStyle name="Normal 3 17 6 4" xfId="8946"/>
    <cellStyle name="Normal 3 17 6 5" xfId="8947"/>
    <cellStyle name="Normal 3 17 6 6" xfId="8948"/>
    <cellStyle name="Normal 3 17 6 7" xfId="8949"/>
    <cellStyle name="Normal 3 17 6 8" xfId="8950"/>
    <cellStyle name="Normal 3 17 6 9" xfId="8951"/>
    <cellStyle name="Normal 3 17 7" xfId="8952"/>
    <cellStyle name="Normal 3 17 7 10" xfId="8953"/>
    <cellStyle name="Normal 3 17 7 11" xfId="8954"/>
    <cellStyle name="Normal 3 17 7 12" xfId="8955"/>
    <cellStyle name="Normal 3 17 7 13" xfId="8956"/>
    <cellStyle name="Normal 3 17 7 14" xfId="8957"/>
    <cellStyle name="Normal 3 17 7 15" xfId="8958"/>
    <cellStyle name="Normal 3 17 7 2" xfId="8959"/>
    <cellStyle name="Normal 3 17 7 2 10" xfId="8960"/>
    <cellStyle name="Normal 3 17 7 2 11" xfId="8961"/>
    <cellStyle name="Normal 3 17 7 2 12" xfId="8962"/>
    <cellStyle name="Normal 3 17 7 2 13" xfId="8963"/>
    <cellStyle name="Normal 3 17 7 2 14" xfId="8964"/>
    <cellStyle name="Normal 3 17 7 2 2" xfId="8965"/>
    <cellStyle name="Normal 3 17 7 2 3" xfId="8966"/>
    <cellStyle name="Normal 3 17 7 2 4" xfId="8967"/>
    <cellStyle name="Normal 3 17 7 2 5" xfId="8968"/>
    <cellStyle name="Normal 3 17 7 2 6" xfId="8969"/>
    <cellStyle name="Normal 3 17 7 2 7" xfId="8970"/>
    <cellStyle name="Normal 3 17 7 2 8" xfId="8971"/>
    <cellStyle name="Normal 3 17 7 2 9" xfId="8972"/>
    <cellStyle name="Normal 3 17 7 3" xfId="8973"/>
    <cellStyle name="Normal 3 17 7 4" xfId="8974"/>
    <cellStyle name="Normal 3 17 7 5" xfId="8975"/>
    <cellStyle name="Normal 3 17 7 6" xfId="8976"/>
    <cellStyle name="Normal 3 17 7 7" xfId="8977"/>
    <cellStyle name="Normal 3 17 7 8" xfId="8978"/>
    <cellStyle name="Normal 3 17 7 9" xfId="8979"/>
    <cellStyle name="Normal 3 17 8" xfId="8980"/>
    <cellStyle name="Normal 3 17 8 10" xfId="8981"/>
    <cellStyle name="Normal 3 17 8 11" xfId="8982"/>
    <cellStyle name="Normal 3 17 8 12" xfId="8983"/>
    <cellStyle name="Normal 3 17 8 13" xfId="8984"/>
    <cellStyle name="Normal 3 17 8 14" xfId="8985"/>
    <cellStyle name="Normal 3 17 8 15" xfId="8986"/>
    <cellStyle name="Normal 3 17 8 2" xfId="8987"/>
    <cellStyle name="Normal 3 17 8 2 10" xfId="8988"/>
    <cellStyle name="Normal 3 17 8 2 11" xfId="8989"/>
    <cellStyle name="Normal 3 17 8 2 12" xfId="8990"/>
    <cellStyle name="Normal 3 17 8 2 13" xfId="8991"/>
    <cellStyle name="Normal 3 17 8 2 14" xfId="8992"/>
    <cellStyle name="Normal 3 17 8 2 2" xfId="8993"/>
    <cellStyle name="Normal 3 17 8 2 3" xfId="8994"/>
    <cellStyle name="Normal 3 17 8 2 4" xfId="8995"/>
    <cellStyle name="Normal 3 17 8 2 5" xfId="8996"/>
    <cellStyle name="Normal 3 17 8 2 6" xfId="8997"/>
    <cellStyle name="Normal 3 17 8 2 7" xfId="8998"/>
    <cellStyle name="Normal 3 17 8 2 8" xfId="8999"/>
    <cellStyle name="Normal 3 17 8 2 9" xfId="9000"/>
    <cellStyle name="Normal 3 17 8 3" xfId="9001"/>
    <cellStyle name="Normal 3 17 8 4" xfId="9002"/>
    <cellStyle name="Normal 3 17 8 5" xfId="9003"/>
    <cellStyle name="Normal 3 17 8 6" xfId="9004"/>
    <cellStyle name="Normal 3 17 8 7" xfId="9005"/>
    <cellStyle name="Normal 3 17 8 8" xfId="9006"/>
    <cellStyle name="Normal 3 17 8 9" xfId="9007"/>
    <cellStyle name="Normal 3 17 9" xfId="9008"/>
    <cellStyle name="Normal 3 17 9 10" xfId="9009"/>
    <cellStyle name="Normal 3 17 9 11" xfId="9010"/>
    <cellStyle name="Normal 3 17 9 12" xfId="9011"/>
    <cellStyle name="Normal 3 17 9 13" xfId="9012"/>
    <cellStyle name="Normal 3 17 9 14" xfId="9013"/>
    <cellStyle name="Normal 3 17 9 2" xfId="9014"/>
    <cellStyle name="Normal 3 17 9 3" xfId="9015"/>
    <cellStyle name="Normal 3 17 9 4" xfId="9016"/>
    <cellStyle name="Normal 3 17 9 5" xfId="9017"/>
    <cellStyle name="Normal 3 17 9 6" xfId="9018"/>
    <cellStyle name="Normal 3 17 9 7" xfId="9019"/>
    <cellStyle name="Normal 3 17 9 8" xfId="9020"/>
    <cellStyle name="Normal 3 17 9 9" xfId="9021"/>
    <cellStyle name="Normal 3 18" xfId="9022"/>
    <cellStyle name="Normal 3 18 10" xfId="9023"/>
    <cellStyle name="Normal 3 18 10 10" xfId="9024"/>
    <cellStyle name="Normal 3 18 10 11" xfId="9025"/>
    <cellStyle name="Normal 3 18 10 12" xfId="9026"/>
    <cellStyle name="Normal 3 18 10 13" xfId="9027"/>
    <cellStyle name="Normal 3 18 10 14" xfId="9028"/>
    <cellStyle name="Normal 3 18 10 2" xfId="9029"/>
    <cellStyle name="Normal 3 18 10 3" xfId="9030"/>
    <cellStyle name="Normal 3 18 10 4" xfId="9031"/>
    <cellStyle name="Normal 3 18 10 5" xfId="9032"/>
    <cellStyle name="Normal 3 18 10 6" xfId="9033"/>
    <cellStyle name="Normal 3 18 10 7" xfId="9034"/>
    <cellStyle name="Normal 3 18 10 8" xfId="9035"/>
    <cellStyle name="Normal 3 18 10 9" xfId="9036"/>
    <cellStyle name="Normal 3 18 11" xfId="9037"/>
    <cellStyle name="Normal 3 18 11 10" xfId="9038"/>
    <cellStyle name="Normal 3 18 11 11" xfId="9039"/>
    <cellStyle name="Normal 3 18 11 12" xfId="9040"/>
    <cellStyle name="Normal 3 18 11 13" xfId="9041"/>
    <cellStyle name="Normal 3 18 11 14" xfId="9042"/>
    <cellStyle name="Normal 3 18 11 2" xfId="9043"/>
    <cellStyle name="Normal 3 18 11 3" xfId="9044"/>
    <cellStyle name="Normal 3 18 11 4" xfId="9045"/>
    <cellStyle name="Normal 3 18 11 5" xfId="9046"/>
    <cellStyle name="Normal 3 18 11 6" xfId="9047"/>
    <cellStyle name="Normal 3 18 11 7" xfId="9048"/>
    <cellStyle name="Normal 3 18 11 8" xfId="9049"/>
    <cellStyle name="Normal 3 18 11 9" xfId="9050"/>
    <cellStyle name="Normal 3 18 12" xfId="9051"/>
    <cellStyle name="Normal 3 18 12 10" xfId="9052"/>
    <cellStyle name="Normal 3 18 12 11" xfId="9053"/>
    <cellStyle name="Normal 3 18 12 12" xfId="9054"/>
    <cellStyle name="Normal 3 18 12 13" xfId="9055"/>
    <cellStyle name="Normal 3 18 12 14" xfId="9056"/>
    <cellStyle name="Normal 3 18 12 2" xfId="9057"/>
    <cellStyle name="Normal 3 18 12 3" xfId="9058"/>
    <cellStyle name="Normal 3 18 12 4" xfId="9059"/>
    <cellStyle name="Normal 3 18 12 5" xfId="9060"/>
    <cellStyle name="Normal 3 18 12 6" xfId="9061"/>
    <cellStyle name="Normal 3 18 12 7" xfId="9062"/>
    <cellStyle name="Normal 3 18 12 8" xfId="9063"/>
    <cellStyle name="Normal 3 18 12 9" xfId="9064"/>
    <cellStyle name="Normal 3 18 13" xfId="9065"/>
    <cellStyle name="Normal 3 18 13 10" xfId="9066"/>
    <cellStyle name="Normal 3 18 13 11" xfId="9067"/>
    <cellStyle name="Normal 3 18 13 12" xfId="9068"/>
    <cellStyle name="Normal 3 18 13 13" xfId="9069"/>
    <cellStyle name="Normal 3 18 13 14" xfId="9070"/>
    <cellStyle name="Normal 3 18 13 2" xfId="9071"/>
    <cellStyle name="Normal 3 18 13 3" xfId="9072"/>
    <cellStyle name="Normal 3 18 13 4" xfId="9073"/>
    <cellStyle name="Normal 3 18 13 5" xfId="9074"/>
    <cellStyle name="Normal 3 18 13 6" xfId="9075"/>
    <cellStyle name="Normal 3 18 13 7" xfId="9076"/>
    <cellStyle name="Normal 3 18 13 8" xfId="9077"/>
    <cellStyle name="Normal 3 18 13 9" xfId="9078"/>
    <cellStyle name="Normal 3 18 14" xfId="9079"/>
    <cellStyle name="Normal 3 18 14 10" xfId="9080"/>
    <cellStyle name="Normal 3 18 14 11" xfId="9081"/>
    <cellStyle name="Normal 3 18 14 12" xfId="9082"/>
    <cellStyle name="Normal 3 18 14 13" xfId="9083"/>
    <cellStyle name="Normal 3 18 14 14" xfId="9084"/>
    <cellStyle name="Normal 3 18 14 2" xfId="9085"/>
    <cellStyle name="Normal 3 18 14 3" xfId="9086"/>
    <cellStyle name="Normal 3 18 14 4" xfId="9087"/>
    <cellStyle name="Normal 3 18 14 5" xfId="9088"/>
    <cellStyle name="Normal 3 18 14 6" xfId="9089"/>
    <cellStyle name="Normal 3 18 14 7" xfId="9090"/>
    <cellStyle name="Normal 3 18 14 8" xfId="9091"/>
    <cellStyle name="Normal 3 18 14 9" xfId="9092"/>
    <cellStyle name="Normal 3 18 15" xfId="9093"/>
    <cellStyle name="Normal 3 18 16" xfId="9094"/>
    <cellStyle name="Normal 3 18 17" xfId="9095"/>
    <cellStyle name="Normal 3 18 18" xfId="9096"/>
    <cellStyle name="Normal 3 18 19" xfId="9097"/>
    <cellStyle name="Normal 3 18 2" xfId="9098"/>
    <cellStyle name="Normal 3 18 20" xfId="9099"/>
    <cellStyle name="Normal 3 18 21" xfId="9100"/>
    <cellStyle name="Normal 3 18 22" xfId="9101"/>
    <cellStyle name="Normal 3 18 23" xfId="9102"/>
    <cellStyle name="Normal 3 18 24" xfId="9103"/>
    <cellStyle name="Normal 3 18 25" xfId="9104"/>
    <cellStyle name="Normal 3 18 26" xfId="9105"/>
    <cellStyle name="Normal 3 18 27" xfId="9106"/>
    <cellStyle name="Normal 3 18 3" xfId="9107"/>
    <cellStyle name="Normal 3 18 4" xfId="9108"/>
    <cellStyle name="Normal 3 18 5" xfId="9109"/>
    <cellStyle name="Normal 3 18 6" xfId="9110"/>
    <cellStyle name="Normal 3 18 6 10" xfId="9111"/>
    <cellStyle name="Normal 3 18 6 11" xfId="9112"/>
    <cellStyle name="Normal 3 18 6 12" xfId="9113"/>
    <cellStyle name="Normal 3 18 6 13" xfId="9114"/>
    <cellStyle name="Normal 3 18 6 14" xfId="9115"/>
    <cellStyle name="Normal 3 18 6 15" xfId="9116"/>
    <cellStyle name="Normal 3 18 6 2" xfId="9117"/>
    <cellStyle name="Normal 3 18 6 2 10" xfId="9118"/>
    <cellStyle name="Normal 3 18 6 2 11" xfId="9119"/>
    <cellStyle name="Normal 3 18 6 2 12" xfId="9120"/>
    <cellStyle name="Normal 3 18 6 2 13" xfId="9121"/>
    <cellStyle name="Normal 3 18 6 2 14" xfId="9122"/>
    <cellStyle name="Normal 3 18 6 2 2" xfId="9123"/>
    <cellStyle name="Normal 3 18 6 2 3" xfId="9124"/>
    <cellStyle name="Normal 3 18 6 2 4" xfId="9125"/>
    <cellStyle name="Normal 3 18 6 2 5" xfId="9126"/>
    <cellStyle name="Normal 3 18 6 2 6" xfId="9127"/>
    <cellStyle name="Normal 3 18 6 2 7" xfId="9128"/>
    <cellStyle name="Normal 3 18 6 2 8" xfId="9129"/>
    <cellStyle name="Normal 3 18 6 2 9" xfId="9130"/>
    <cellStyle name="Normal 3 18 6 3" xfId="9131"/>
    <cellStyle name="Normal 3 18 6 4" xfId="9132"/>
    <cellStyle name="Normal 3 18 6 5" xfId="9133"/>
    <cellStyle name="Normal 3 18 6 6" xfId="9134"/>
    <cellStyle name="Normal 3 18 6 7" xfId="9135"/>
    <cellStyle name="Normal 3 18 6 8" xfId="9136"/>
    <cellStyle name="Normal 3 18 6 9" xfId="9137"/>
    <cellStyle name="Normal 3 18 7" xfId="9138"/>
    <cellStyle name="Normal 3 18 7 10" xfId="9139"/>
    <cellStyle name="Normal 3 18 7 11" xfId="9140"/>
    <cellStyle name="Normal 3 18 7 12" xfId="9141"/>
    <cellStyle name="Normal 3 18 7 13" xfId="9142"/>
    <cellStyle name="Normal 3 18 7 14" xfId="9143"/>
    <cellStyle name="Normal 3 18 7 15" xfId="9144"/>
    <cellStyle name="Normal 3 18 7 2" xfId="9145"/>
    <cellStyle name="Normal 3 18 7 2 10" xfId="9146"/>
    <cellStyle name="Normal 3 18 7 2 11" xfId="9147"/>
    <cellStyle name="Normal 3 18 7 2 12" xfId="9148"/>
    <cellStyle name="Normal 3 18 7 2 13" xfId="9149"/>
    <cellStyle name="Normal 3 18 7 2 14" xfId="9150"/>
    <cellStyle name="Normal 3 18 7 2 2" xfId="9151"/>
    <cellStyle name="Normal 3 18 7 2 3" xfId="9152"/>
    <cellStyle name="Normal 3 18 7 2 4" xfId="9153"/>
    <cellStyle name="Normal 3 18 7 2 5" xfId="9154"/>
    <cellStyle name="Normal 3 18 7 2 6" xfId="9155"/>
    <cellStyle name="Normal 3 18 7 2 7" xfId="9156"/>
    <cellStyle name="Normal 3 18 7 2 8" xfId="9157"/>
    <cellStyle name="Normal 3 18 7 2 9" xfId="9158"/>
    <cellStyle name="Normal 3 18 7 3" xfId="9159"/>
    <cellStyle name="Normal 3 18 7 4" xfId="9160"/>
    <cellStyle name="Normal 3 18 7 5" xfId="9161"/>
    <cellStyle name="Normal 3 18 7 6" xfId="9162"/>
    <cellStyle name="Normal 3 18 7 7" xfId="9163"/>
    <cellStyle name="Normal 3 18 7 8" xfId="9164"/>
    <cellStyle name="Normal 3 18 7 9" xfId="9165"/>
    <cellStyle name="Normal 3 18 8" xfId="9166"/>
    <cellStyle name="Normal 3 18 8 10" xfId="9167"/>
    <cellStyle name="Normal 3 18 8 11" xfId="9168"/>
    <cellStyle name="Normal 3 18 8 12" xfId="9169"/>
    <cellStyle name="Normal 3 18 8 13" xfId="9170"/>
    <cellStyle name="Normal 3 18 8 14" xfId="9171"/>
    <cellStyle name="Normal 3 18 8 15" xfId="9172"/>
    <cellStyle name="Normal 3 18 8 2" xfId="9173"/>
    <cellStyle name="Normal 3 18 8 2 10" xfId="9174"/>
    <cellStyle name="Normal 3 18 8 2 11" xfId="9175"/>
    <cellStyle name="Normal 3 18 8 2 12" xfId="9176"/>
    <cellStyle name="Normal 3 18 8 2 13" xfId="9177"/>
    <cellStyle name="Normal 3 18 8 2 14" xfId="9178"/>
    <cellStyle name="Normal 3 18 8 2 2" xfId="9179"/>
    <cellStyle name="Normal 3 18 8 2 3" xfId="9180"/>
    <cellStyle name="Normal 3 18 8 2 4" xfId="9181"/>
    <cellStyle name="Normal 3 18 8 2 5" xfId="9182"/>
    <cellStyle name="Normal 3 18 8 2 6" xfId="9183"/>
    <cellStyle name="Normal 3 18 8 2 7" xfId="9184"/>
    <cellStyle name="Normal 3 18 8 2 8" xfId="9185"/>
    <cellStyle name="Normal 3 18 8 2 9" xfId="9186"/>
    <cellStyle name="Normal 3 18 8 3" xfId="9187"/>
    <cellStyle name="Normal 3 18 8 4" xfId="9188"/>
    <cellStyle name="Normal 3 18 8 5" xfId="9189"/>
    <cellStyle name="Normal 3 18 8 6" xfId="9190"/>
    <cellStyle name="Normal 3 18 8 7" xfId="9191"/>
    <cellStyle name="Normal 3 18 8 8" xfId="9192"/>
    <cellStyle name="Normal 3 18 8 9" xfId="9193"/>
    <cellStyle name="Normal 3 18 9" xfId="9194"/>
    <cellStyle name="Normal 3 18 9 10" xfId="9195"/>
    <cellStyle name="Normal 3 18 9 11" xfId="9196"/>
    <cellStyle name="Normal 3 18 9 12" xfId="9197"/>
    <cellStyle name="Normal 3 18 9 13" xfId="9198"/>
    <cellStyle name="Normal 3 18 9 14" xfId="9199"/>
    <cellStyle name="Normal 3 18 9 2" xfId="9200"/>
    <cellStyle name="Normal 3 18 9 3" xfId="9201"/>
    <cellStyle name="Normal 3 18 9 4" xfId="9202"/>
    <cellStyle name="Normal 3 18 9 5" xfId="9203"/>
    <cellStyle name="Normal 3 18 9 6" xfId="9204"/>
    <cellStyle name="Normal 3 18 9 7" xfId="9205"/>
    <cellStyle name="Normal 3 18 9 8" xfId="9206"/>
    <cellStyle name="Normal 3 18 9 9" xfId="9207"/>
    <cellStyle name="Normal 3 19" xfId="9208"/>
    <cellStyle name="Normal 3 19 10" xfId="9209"/>
    <cellStyle name="Normal 3 19 10 10" xfId="9210"/>
    <cellStyle name="Normal 3 19 10 11" xfId="9211"/>
    <cellStyle name="Normal 3 19 10 12" xfId="9212"/>
    <cellStyle name="Normal 3 19 10 13" xfId="9213"/>
    <cellStyle name="Normal 3 19 10 14" xfId="9214"/>
    <cellStyle name="Normal 3 19 10 2" xfId="9215"/>
    <cellStyle name="Normal 3 19 10 3" xfId="9216"/>
    <cellStyle name="Normal 3 19 10 4" xfId="9217"/>
    <cellStyle name="Normal 3 19 10 5" xfId="9218"/>
    <cellStyle name="Normal 3 19 10 6" xfId="9219"/>
    <cellStyle name="Normal 3 19 10 7" xfId="9220"/>
    <cellStyle name="Normal 3 19 10 8" xfId="9221"/>
    <cellStyle name="Normal 3 19 10 9" xfId="9222"/>
    <cellStyle name="Normal 3 19 11" xfId="9223"/>
    <cellStyle name="Normal 3 19 11 10" xfId="9224"/>
    <cellStyle name="Normal 3 19 11 11" xfId="9225"/>
    <cellStyle name="Normal 3 19 11 12" xfId="9226"/>
    <cellStyle name="Normal 3 19 11 13" xfId="9227"/>
    <cellStyle name="Normal 3 19 11 14" xfId="9228"/>
    <cellStyle name="Normal 3 19 11 2" xfId="9229"/>
    <cellStyle name="Normal 3 19 11 3" xfId="9230"/>
    <cellStyle name="Normal 3 19 11 4" xfId="9231"/>
    <cellStyle name="Normal 3 19 11 5" xfId="9232"/>
    <cellStyle name="Normal 3 19 11 6" xfId="9233"/>
    <cellStyle name="Normal 3 19 11 7" xfId="9234"/>
    <cellStyle name="Normal 3 19 11 8" xfId="9235"/>
    <cellStyle name="Normal 3 19 11 9" xfId="9236"/>
    <cellStyle name="Normal 3 19 12" xfId="9237"/>
    <cellStyle name="Normal 3 19 12 10" xfId="9238"/>
    <cellStyle name="Normal 3 19 12 11" xfId="9239"/>
    <cellStyle name="Normal 3 19 12 12" xfId="9240"/>
    <cellStyle name="Normal 3 19 12 13" xfId="9241"/>
    <cellStyle name="Normal 3 19 12 14" xfId="9242"/>
    <cellStyle name="Normal 3 19 12 2" xfId="9243"/>
    <cellStyle name="Normal 3 19 12 3" xfId="9244"/>
    <cellStyle name="Normal 3 19 12 4" xfId="9245"/>
    <cellStyle name="Normal 3 19 12 5" xfId="9246"/>
    <cellStyle name="Normal 3 19 12 6" xfId="9247"/>
    <cellStyle name="Normal 3 19 12 7" xfId="9248"/>
    <cellStyle name="Normal 3 19 12 8" xfId="9249"/>
    <cellStyle name="Normal 3 19 12 9" xfId="9250"/>
    <cellStyle name="Normal 3 19 13" xfId="9251"/>
    <cellStyle name="Normal 3 19 13 10" xfId="9252"/>
    <cellStyle name="Normal 3 19 13 11" xfId="9253"/>
    <cellStyle name="Normal 3 19 13 12" xfId="9254"/>
    <cellStyle name="Normal 3 19 13 13" xfId="9255"/>
    <cellStyle name="Normal 3 19 13 14" xfId="9256"/>
    <cellStyle name="Normal 3 19 13 2" xfId="9257"/>
    <cellStyle name="Normal 3 19 13 3" xfId="9258"/>
    <cellStyle name="Normal 3 19 13 4" xfId="9259"/>
    <cellStyle name="Normal 3 19 13 5" xfId="9260"/>
    <cellStyle name="Normal 3 19 13 6" xfId="9261"/>
    <cellStyle name="Normal 3 19 13 7" xfId="9262"/>
    <cellStyle name="Normal 3 19 13 8" xfId="9263"/>
    <cellStyle name="Normal 3 19 13 9" xfId="9264"/>
    <cellStyle name="Normal 3 19 14" xfId="9265"/>
    <cellStyle name="Normal 3 19 14 10" xfId="9266"/>
    <cellStyle name="Normal 3 19 14 11" xfId="9267"/>
    <cellStyle name="Normal 3 19 14 12" xfId="9268"/>
    <cellStyle name="Normal 3 19 14 13" xfId="9269"/>
    <cellStyle name="Normal 3 19 14 14" xfId="9270"/>
    <cellStyle name="Normal 3 19 14 2" xfId="9271"/>
    <cellStyle name="Normal 3 19 14 3" xfId="9272"/>
    <cellStyle name="Normal 3 19 14 4" xfId="9273"/>
    <cellStyle name="Normal 3 19 14 5" xfId="9274"/>
    <cellStyle name="Normal 3 19 14 6" xfId="9275"/>
    <cellStyle name="Normal 3 19 14 7" xfId="9276"/>
    <cellStyle name="Normal 3 19 14 8" xfId="9277"/>
    <cellStyle name="Normal 3 19 14 9" xfId="9278"/>
    <cellStyle name="Normal 3 19 15" xfId="9279"/>
    <cellStyle name="Normal 3 19 16" xfId="9280"/>
    <cellStyle name="Normal 3 19 17" xfId="9281"/>
    <cellStyle name="Normal 3 19 18" xfId="9282"/>
    <cellStyle name="Normal 3 19 19" xfId="9283"/>
    <cellStyle name="Normal 3 19 2" xfId="9284"/>
    <cellStyle name="Normal 3 19 20" xfId="9285"/>
    <cellStyle name="Normal 3 19 21" xfId="9286"/>
    <cellStyle name="Normal 3 19 22" xfId="9287"/>
    <cellStyle name="Normal 3 19 23" xfId="9288"/>
    <cellStyle name="Normal 3 19 24" xfId="9289"/>
    <cellStyle name="Normal 3 19 25" xfId="9290"/>
    <cellStyle name="Normal 3 19 26" xfId="9291"/>
    <cellStyle name="Normal 3 19 27" xfId="9292"/>
    <cellStyle name="Normal 3 19 3" xfId="9293"/>
    <cellStyle name="Normal 3 19 4" xfId="9294"/>
    <cellStyle name="Normal 3 19 5" xfId="9295"/>
    <cellStyle name="Normal 3 19 6" xfId="9296"/>
    <cellStyle name="Normal 3 19 6 10" xfId="9297"/>
    <cellStyle name="Normal 3 19 6 11" xfId="9298"/>
    <cellStyle name="Normal 3 19 6 12" xfId="9299"/>
    <cellStyle name="Normal 3 19 6 13" xfId="9300"/>
    <cellStyle name="Normal 3 19 6 14" xfId="9301"/>
    <cellStyle name="Normal 3 19 6 15" xfId="9302"/>
    <cellStyle name="Normal 3 19 6 2" xfId="9303"/>
    <cellStyle name="Normal 3 19 6 2 10" xfId="9304"/>
    <cellStyle name="Normal 3 19 6 2 11" xfId="9305"/>
    <cellStyle name="Normal 3 19 6 2 12" xfId="9306"/>
    <cellStyle name="Normal 3 19 6 2 13" xfId="9307"/>
    <cellStyle name="Normal 3 19 6 2 14" xfId="9308"/>
    <cellStyle name="Normal 3 19 6 2 2" xfId="9309"/>
    <cellStyle name="Normal 3 19 6 2 3" xfId="9310"/>
    <cellStyle name="Normal 3 19 6 2 4" xfId="9311"/>
    <cellStyle name="Normal 3 19 6 2 5" xfId="9312"/>
    <cellStyle name="Normal 3 19 6 2 6" xfId="9313"/>
    <cellStyle name="Normal 3 19 6 2 7" xfId="9314"/>
    <cellStyle name="Normal 3 19 6 2 8" xfId="9315"/>
    <cellStyle name="Normal 3 19 6 2 9" xfId="9316"/>
    <cellStyle name="Normal 3 19 6 3" xfId="9317"/>
    <cellStyle name="Normal 3 19 6 4" xfId="9318"/>
    <cellStyle name="Normal 3 19 6 5" xfId="9319"/>
    <cellStyle name="Normal 3 19 6 6" xfId="9320"/>
    <cellStyle name="Normal 3 19 6 7" xfId="9321"/>
    <cellStyle name="Normal 3 19 6 8" xfId="9322"/>
    <cellStyle name="Normal 3 19 6 9" xfId="9323"/>
    <cellStyle name="Normal 3 19 7" xfId="9324"/>
    <cellStyle name="Normal 3 19 7 10" xfId="9325"/>
    <cellStyle name="Normal 3 19 7 11" xfId="9326"/>
    <cellStyle name="Normal 3 19 7 12" xfId="9327"/>
    <cellStyle name="Normal 3 19 7 13" xfId="9328"/>
    <cellStyle name="Normal 3 19 7 14" xfId="9329"/>
    <cellStyle name="Normal 3 19 7 15" xfId="9330"/>
    <cellStyle name="Normal 3 19 7 2" xfId="9331"/>
    <cellStyle name="Normal 3 19 7 2 10" xfId="9332"/>
    <cellStyle name="Normal 3 19 7 2 11" xfId="9333"/>
    <cellStyle name="Normal 3 19 7 2 12" xfId="9334"/>
    <cellStyle name="Normal 3 19 7 2 13" xfId="9335"/>
    <cellStyle name="Normal 3 19 7 2 14" xfId="9336"/>
    <cellStyle name="Normal 3 19 7 2 2" xfId="9337"/>
    <cellStyle name="Normal 3 19 7 2 3" xfId="9338"/>
    <cellStyle name="Normal 3 19 7 2 4" xfId="9339"/>
    <cellStyle name="Normal 3 19 7 2 5" xfId="9340"/>
    <cellStyle name="Normal 3 19 7 2 6" xfId="9341"/>
    <cellStyle name="Normal 3 19 7 2 7" xfId="9342"/>
    <cellStyle name="Normal 3 19 7 2 8" xfId="9343"/>
    <cellStyle name="Normal 3 19 7 2 9" xfId="9344"/>
    <cellStyle name="Normal 3 19 7 3" xfId="9345"/>
    <cellStyle name="Normal 3 19 7 4" xfId="9346"/>
    <cellStyle name="Normal 3 19 7 5" xfId="9347"/>
    <cellStyle name="Normal 3 19 7 6" xfId="9348"/>
    <cellStyle name="Normal 3 19 7 7" xfId="9349"/>
    <cellStyle name="Normal 3 19 7 8" xfId="9350"/>
    <cellStyle name="Normal 3 19 7 9" xfId="9351"/>
    <cellStyle name="Normal 3 19 8" xfId="9352"/>
    <cellStyle name="Normal 3 19 8 10" xfId="9353"/>
    <cellStyle name="Normal 3 19 8 11" xfId="9354"/>
    <cellStyle name="Normal 3 19 8 12" xfId="9355"/>
    <cellStyle name="Normal 3 19 8 13" xfId="9356"/>
    <cellStyle name="Normal 3 19 8 14" xfId="9357"/>
    <cellStyle name="Normal 3 19 8 15" xfId="9358"/>
    <cellStyle name="Normal 3 19 8 2" xfId="9359"/>
    <cellStyle name="Normal 3 19 8 2 10" xfId="9360"/>
    <cellStyle name="Normal 3 19 8 2 11" xfId="9361"/>
    <cellStyle name="Normal 3 19 8 2 12" xfId="9362"/>
    <cellStyle name="Normal 3 19 8 2 13" xfId="9363"/>
    <cellStyle name="Normal 3 19 8 2 14" xfId="9364"/>
    <cellStyle name="Normal 3 19 8 2 2" xfId="9365"/>
    <cellStyle name="Normal 3 19 8 2 3" xfId="9366"/>
    <cellStyle name="Normal 3 19 8 2 4" xfId="9367"/>
    <cellStyle name="Normal 3 19 8 2 5" xfId="9368"/>
    <cellStyle name="Normal 3 19 8 2 6" xfId="9369"/>
    <cellStyle name="Normal 3 19 8 2 7" xfId="9370"/>
    <cellStyle name="Normal 3 19 8 2 8" xfId="9371"/>
    <cellStyle name="Normal 3 19 8 2 9" xfId="9372"/>
    <cellStyle name="Normal 3 19 8 3" xfId="9373"/>
    <cellStyle name="Normal 3 19 8 4" xfId="9374"/>
    <cellStyle name="Normal 3 19 8 5" xfId="9375"/>
    <cellStyle name="Normal 3 19 8 6" xfId="9376"/>
    <cellStyle name="Normal 3 19 8 7" xfId="9377"/>
    <cellStyle name="Normal 3 19 8 8" xfId="9378"/>
    <cellStyle name="Normal 3 19 8 9" xfId="9379"/>
    <cellStyle name="Normal 3 19 9" xfId="9380"/>
    <cellStyle name="Normal 3 19 9 10" xfId="9381"/>
    <cellStyle name="Normal 3 19 9 11" xfId="9382"/>
    <cellStyle name="Normal 3 19 9 12" xfId="9383"/>
    <cellStyle name="Normal 3 19 9 13" xfId="9384"/>
    <cellStyle name="Normal 3 19 9 14" xfId="9385"/>
    <cellStyle name="Normal 3 19 9 2" xfId="9386"/>
    <cellStyle name="Normal 3 19 9 3" xfId="9387"/>
    <cellStyle name="Normal 3 19 9 4" xfId="9388"/>
    <cellStyle name="Normal 3 19 9 5" xfId="9389"/>
    <cellStyle name="Normal 3 19 9 6" xfId="9390"/>
    <cellStyle name="Normal 3 19 9 7" xfId="9391"/>
    <cellStyle name="Normal 3 19 9 8" xfId="9392"/>
    <cellStyle name="Normal 3 19 9 9" xfId="9393"/>
    <cellStyle name="Normal 3 2" xfId="9394"/>
    <cellStyle name="Normal 3 2 10" xfId="9395"/>
    <cellStyle name="Normal 3 2 11" xfId="9396"/>
    <cellStyle name="Normal 3 2 12" xfId="9397"/>
    <cellStyle name="Normal 3 2 13" xfId="9398"/>
    <cellStyle name="Normal 3 2 14" xfId="9399"/>
    <cellStyle name="Normal 3 2 15" xfId="9400"/>
    <cellStyle name="Normal 3 2 16" xfId="9401"/>
    <cellStyle name="Normal 3 2 17" xfId="9402"/>
    <cellStyle name="Normal 3 2 18" xfId="9403"/>
    <cellStyle name="Normal 3 2 19" xfId="9404"/>
    <cellStyle name="Normal 3 2 2" xfId="9405"/>
    <cellStyle name="Normal 3 2 2 2" xfId="20708"/>
    <cellStyle name="Normal 3 2 20" xfId="9406"/>
    <cellStyle name="Normal 3 2 21" xfId="9407"/>
    <cellStyle name="Normal 3 2 22" xfId="9408"/>
    <cellStyle name="Normal 3 2 23" xfId="9409"/>
    <cellStyle name="Normal 3 2 24" xfId="9410"/>
    <cellStyle name="Normal 3 2 25" xfId="9411"/>
    <cellStyle name="Normal 3 2 25 10" xfId="9412"/>
    <cellStyle name="Normal 3 2 25 11" xfId="9413"/>
    <cellStyle name="Normal 3 2 25 12" xfId="9414"/>
    <cellStyle name="Normal 3 2 25 13" xfId="9415"/>
    <cellStyle name="Normal 3 2 25 14" xfId="9416"/>
    <cellStyle name="Normal 3 2 25 15" xfId="9417"/>
    <cellStyle name="Normal 3 2 25 2" xfId="9418"/>
    <cellStyle name="Normal 3 2 25 2 10" xfId="9419"/>
    <cellStyle name="Normal 3 2 25 2 11" xfId="9420"/>
    <cellStyle name="Normal 3 2 25 2 12" xfId="9421"/>
    <cellStyle name="Normal 3 2 25 2 13" xfId="9422"/>
    <cellStyle name="Normal 3 2 25 2 14" xfId="9423"/>
    <cellStyle name="Normal 3 2 25 2 2" xfId="9424"/>
    <cellStyle name="Normal 3 2 25 2 3" xfId="9425"/>
    <cellStyle name="Normal 3 2 25 2 4" xfId="9426"/>
    <cellStyle name="Normal 3 2 25 2 5" xfId="9427"/>
    <cellStyle name="Normal 3 2 25 2 6" xfId="9428"/>
    <cellStyle name="Normal 3 2 25 2 7" xfId="9429"/>
    <cellStyle name="Normal 3 2 25 2 8" xfId="9430"/>
    <cellStyle name="Normal 3 2 25 2 9" xfId="9431"/>
    <cellStyle name="Normal 3 2 25 3" xfId="9432"/>
    <cellStyle name="Normal 3 2 25 4" xfId="9433"/>
    <cellStyle name="Normal 3 2 25 5" xfId="9434"/>
    <cellStyle name="Normal 3 2 25 6" xfId="9435"/>
    <cellStyle name="Normal 3 2 25 7" xfId="9436"/>
    <cellStyle name="Normal 3 2 25 8" xfId="9437"/>
    <cellStyle name="Normal 3 2 25 9" xfId="9438"/>
    <cellStyle name="Normal 3 2 26" xfId="9439"/>
    <cellStyle name="Normal 3 2 26 10" xfId="9440"/>
    <cellStyle name="Normal 3 2 26 11" xfId="9441"/>
    <cellStyle name="Normal 3 2 26 12" xfId="9442"/>
    <cellStyle name="Normal 3 2 26 13" xfId="9443"/>
    <cellStyle name="Normal 3 2 26 14" xfId="9444"/>
    <cellStyle name="Normal 3 2 26 15" xfId="9445"/>
    <cellStyle name="Normal 3 2 26 2" xfId="9446"/>
    <cellStyle name="Normal 3 2 26 2 10" xfId="9447"/>
    <cellStyle name="Normal 3 2 26 2 11" xfId="9448"/>
    <cellStyle name="Normal 3 2 26 2 12" xfId="9449"/>
    <cellStyle name="Normal 3 2 26 2 13" xfId="9450"/>
    <cellStyle name="Normal 3 2 26 2 14" xfId="9451"/>
    <cellStyle name="Normal 3 2 26 2 2" xfId="9452"/>
    <cellStyle name="Normal 3 2 26 2 3" xfId="9453"/>
    <cellStyle name="Normal 3 2 26 2 4" xfId="9454"/>
    <cellStyle name="Normal 3 2 26 2 5" xfId="9455"/>
    <cellStyle name="Normal 3 2 26 2 6" xfId="9456"/>
    <cellStyle name="Normal 3 2 26 2 7" xfId="9457"/>
    <cellStyle name="Normal 3 2 26 2 8" xfId="9458"/>
    <cellStyle name="Normal 3 2 26 2 9" xfId="9459"/>
    <cellStyle name="Normal 3 2 26 3" xfId="9460"/>
    <cellStyle name="Normal 3 2 26 4" xfId="9461"/>
    <cellStyle name="Normal 3 2 26 5" xfId="9462"/>
    <cellStyle name="Normal 3 2 26 6" xfId="9463"/>
    <cellStyle name="Normal 3 2 26 7" xfId="9464"/>
    <cellStyle name="Normal 3 2 26 8" xfId="9465"/>
    <cellStyle name="Normal 3 2 26 9" xfId="9466"/>
    <cellStyle name="Normal 3 2 27" xfId="9467"/>
    <cellStyle name="Normal 3 2 27 10" xfId="9468"/>
    <cellStyle name="Normal 3 2 27 11" xfId="9469"/>
    <cellStyle name="Normal 3 2 27 12" xfId="9470"/>
    <cellStyle name="Normal 3 2 27 13" xfId="9471"/>
    <cellStyle name="Normal 3 2 27 14" xfId="9472"/>
    <cellStyle name="Normal 3 2 27 15" xfId="9473"/>
    <cellStyle name="Normal 3 2 27 2" xfId="9474"/>
    <cellStyle name="Normal 3 2 27 2 10" xfId="9475"/>
    <cellStyle name="Normal 3 2 27 2 11" xfId="9476"/>
    <cellStyle name="Normal 3 2 27 2 12" xfId="9477"/>
    <cellStyle name="Normal 3 2 27 2 13" xfId="9478"/>
    <cellStyle name="Normal 3 2 27 2 14" xfId="9479"/>
    <cellStyle name="Normal 3 2 27 2 2" xfId="9480"/>
    <cellStyle name="Normal 3 2 27 2 3" xfId="9481"/>
    <cellStyle name="Normal 3 2 27 2 4" xfId="9482"/>
    <cellStyle name="Normal 3 2 27 2 5" xfId="9483"/>
    <cellStyle name="Normal 3 2 27 2 6" xfId="9484"/>
    <cellStyle name="Normal 3 2 27 2 7" xfId="9485"/>
    <cellStyle name="Normal 3 2 27 2 8" xfId="9486"/>
    <cellStyle name="Normal 3 2 27 2 9" xfId="9487"/>
    <cellStyle name="Normal 3 2 27 3" xfId="9488"/>
    <cellStyle name="Normal 3 2 27 4" xfId="9489"/>
    <cellStyle name="Normal 3 2 27 5" xfId="9490"/>
    <cellStyle name="Normal 3 2 27 6" xfId="9491"/>
    <cellStyle name="Normal 3 2 27 7" xfId="9492"/>
    <cellStyle name="Normal 3 2 27 8" xfId="9493"/>
    <cellStyle name="Normal 3 2 27 9" xfId="9494"/>
    <cellStyle name="Normal 3 2 28" xfId="9495"/>
    <cellStyle name="Normal 3 2 28 10" xfId="9496"/>
    <cellStyle name="Normal 3 2 28 11" xfId="9497"/>
    <cellStyle name="Normal 3 2 28 12" xfId="9498"/>
    <cellStyle name="Normal 3 2 28 13" xfId="9499"/>
    <cellStyle name="Normal 3 2 28 14" xfId="9500"/>
    <cellStyle name="Normal 3 2 28 2" xfId="9501"/>
    <cellStyle name="Normal 3 2 28 3" xfId="9502"/>
    <cellStyle name="Normal 3 2 28 4" xfId="9503"/>
    <cellStyle name="Normal 3 2 28 5" xfId="9504"/>
    <cellStyle name="Normal 3 2 28 6" xfId="9505"/>
    <cellStyle name="Normal 3 2 28 7" xfId="9506"/>
    <cellStyle name="Normal 3 2 28 8" xfId="9507"/>
    <cellStyle name="Normal 3 2 28 9" xfId="9508"/>
    <cellStyle name="Normal 3 2 29" xfId="9509"/>
    <cellStyle name="Normal 3 2 29 10" xfId="9510"/>
    <cellStyle name="Normal 3 2 29 11" xfId="9511"/>
    <cellStyle name="Normal 3 2 29 12" xfId="9512"/>
    <cellStyle name="Normal 3 2 29 13" xfId="9513"/>
    <cellStyle name="Normal 3 2 29 14" xfId="9514"/>
    <cellStyle name="Normal 3 2 29 2" xfId="9515"/>
    <cellStyle name="Normal 3 2 29 3" xfId="9516"/>
    <cellStyle name="Normal 3 2 29 4" xfId="9517"/>
    <cellStyle name="Normal 3 2 29 5" xfId="9518"/>
    <cellStyle name="Normal 3 2 29 6" xfId="9519"/>
    <cellStyle name="Normal 3 2 29 7" xfId="9520"/>
    <cellStyle name="Normal 3 2 29 8" xfId="9521"/>
    <cellStyle name="Normal 3 2 29 9" xfId="9522"/>
    <cellStyle name="Normal 3 2 3" xfId="9523"/>
    <cellStyle name="Normal 3 2 3 10" xfId="9524"/>
    <cellStyle name="Normal 3 2 3 11" xfId="9525"/>
    <cellStyle name="Normal 3 2 3 12" xfId="9526"/>
    <cellStyle name="Normal 3 2 3 13" xfId="9527"/>
    <cellStyle name="Normal 3 2 3 14" xfId="9528"/>
    <cellStyle name="Normal 3 2 3 15" xfId="9529"/>
    <cellStyle name="Normal 3 2 3 16" xfId="9530"/>
    <cellStyle name="Normal 3 2 3 17" xfId="9531"/>
    <cellStyle name="Normal 3 2 3 18" xfId="20709"/>
    <cellStyle name="Normal 3 2 3 2" xfId="9532"/>
    <cellStyle name="Normal 3 2 3 3" xfId="9533"/>
    <cellStyle name="Normal 3 2 3 4" xfId="9534"/>
    <cellStyle name="Normal 3 2 3 5" xfId="9535"/>
    <cellStyle name="Normal 3 2 3 6" xfId="9536"/>
    <cellStyle name="Normal 3 2 3 7" xfId="9537"/>
    <cellStyle name="Normal 3 2 3 8" xfId="9538"/>
    <cellStyle name="Normal 3 2 3 9" xfId="9539"/>
    <cellStyle name="Normal 3 2 30" xfId="9540"/>
    <cellStyle name="Normal 3 2 30 10" xfId="9541"/>
    <cellStyle name="Normal 3 2 30 11" xfId="9542"/>
    <cellStyle name="Normal 3 2 30 12" xfId="9543"/>
    <cellStyle name="Normal 3 2 30 13" xfId="9544"/>
    <cellStyle name="Normal 3 2 30 14" xfId="9545"/>
    <cellStyle name="Normal 3 2 30 2" xfId="9546"/>
    <cellStyle name="Normal 3 2 30 3" xfId="9547"/>
    <cellStyle name="Normal 3 2 30 4" xfId="9548"/>
    <cellStyle name="Normal 3 2 30 5" xfId="9549"/>
    <cellStyle name="Normal 3 2 30 6" xfId="9550"/>
    <cellStyle name="Normal 3 2 30 7" xfId="9551"/>
    <cellStyle name="Normal 3 2 30 8" xfId="9552"/>
    <cellStyle name="Normal 3 2 30 9" xfId="9553"/>
    <cellStyle name="Normal 3 2 31" xfId="9554"/>
    <cellStyle name="Normal 3 2 31 10" xfId="9555"/>
    <cellStyle name="Normal 3 2 31 11" xfId="9556"/>
    <cellStyle name="Normal 3 2 31 12" xfId="9557"/>
    <cellStyle name="Normal 3 2 31 13" xfId="9558"/>
    <cellStyle name="Normal 3 2 31 14" xfId="9559"/>
    <cellStyle name="Normal 3 2 31 2" xfId="9560"/>
    <cellStyle name="Normal 3 2 31 3" xfId="9561"/>
    <cellStyle name="Normal 3 2 31 4" xfId="9562"/>
    <cellStyle name="Normal 3 2 31 5" xfId="9563"/>
    <cellStyle name="Normal 3 2 31 6" xfId="9564"/>
    <cellStyle name="Normal 3 2 31 7" xfId="9565"/>
    <cellStyle name="Normal 3 2 31 8" xfId="9566"/>
    <cellStyle name="Normal 3 2 31 9" xfId="9567"/>
    <cellStyle name="Normal 3 2 32" xfId="9568"/>
    <cellStyle name="Normal 3 2 32 10" xfId="9569"/>
    <cellStyle name="Normal 3 2 32 11" xfId="9570"/>
    <cellStyle name="Normal 3 2 32 12" xfId="9571"/>
    <cellStyle name="Normal 3 2 32 13" xfId="9572"/>
    <cellStyle name="Normal 3 2 32 14" xfId="9573"/>
    <cellStyle name="Normal 3 2 32 2" xfId="9574"/>
    <cellStyle name="Normal 3 2 32 3" xfId="9575"/>
    <cellStyle name="Normal 3 2 32 4" xfId="9576"/>
    <cellStyle name="Normal 3 2 32 5" xfId="9577"/>
    <cellStyle name="Normal 3 2 32 6" xfId="9578"/>
    <cellStyle name="Normal 3 2 32 7" xfId="9579"/>
    <cellStyle name="Normal 3 2 32 8" xfId="9580"/>
    <cellStyle name="Normal 3 2 32 9" xfId="9581"/>
    <cellStyle name="Normal 3 2 33" xfId="9582"/>
    <cellStyle name="Normal 3 2 33 10" xfId="9583"/>
    <cellStyle name="Normal 3 2 33 11" xfId="9584"/>
    <cellStyle name="Normal 3 2 33 12" xfId="9585"/>
    <cellStyle name="Normal 3 2 33 13" xfId="9586"/>
    <cellStyle name="Normal 3 2 33 14" xfId="9587"/>
    <cellStyle name="Normal 3 2 33 2" xfId="9588"/>
    <cellStyle name="Normal 3 2 33 3" xfId="9589"/>
    <cellStyle name="Normal 3 2 33 4" xfId="9590"/>
    <cellStyle name="Normal 3 2 33 5" xfId="9591"/>
    <cellStyle name="Normal 3 2 33 6" xfId="9592"/>
    <cellStyle name="Normal 3 2 33 7" xfId="9593"/>
    <cellStyle name="Normal 3 2 33 8" xfId="9594"/>
    <cellStyle name="Normal 3 2 33 9" xfId="9595"/>
    <cellStyle name="Normal 3 2 34" xfId="9596"/>
    <cellStyle name="Normal 3 2 35" xfId="9597"/>
    <cellStyle name="Normal 3 2 36" xfId="9598"/>
    <cellStyle name="Normal 3 2 36 10" xfId="9599"/>
    <cellStyle name="Normal 3 2 36 11" xfId="9600"/>
    <cellStyle name="Normal 3 2 36 12" xfId="9601"/>
    <cellStyle name="Normal 3 2 36 13" xfId="9602"/>
    <cellStyle name="Normal 3 2 36 14" xfId="9603"/>
    <cellStyle name="Normal 3 2 36 2" xfId="9604"/>
    <cellStyle name="Normal 3 2 36 3" xfId="9605"/>
    <cellStyle name="Normal 3 2 36 4" xfId="9606"/>
    <cellStyle name="Normal 3 2 36 5" xfId="9607"/>
    <cellStyle name="Normal 3 2 36 6" xfId="9608"/>
    <cellStyle name="Normal 3 2 36 7" xfId="9609"/>
    <cellStyle name="Normal 3 2 36 8" xfId="9610"/>
    <cellStyle name="Normal 3 2 36 9" xfId="9611"/>
    <cellStyle name="Normal 3 2 37" xfId="9612"/>
    <cellStyle name="Normal 3 2 37 10" xfId="9613"/>
    <cellStyle name="Normal 3 2 37 11" xfId="9614"/>
    <cellStyle name="Normal 3 2 37 12" xfId="9615"/>
    <cellStyle name="Normal 3 2 37 13" xfId="9616"/>
    <cellStyle name="Normal 3 2 37 14" xfId="9617"/>
    <cellStyle name="Normal 3 2 37 2" xfId="9618"/>
    <cellStyle name="Normal 3 2 37 3" xfId="9619"/>
    <cellStyle name="Normal 3 2 37 4" xfId="9620"/>
    <cellStyle name="Normal 3 2 37 5" xfId="9621"/>
    <cellStyle name="Normal 3 2 37 6" xfId="9622"/>
    <cellStyle name="Normal 3 2 37 7" xfId="9623"/>
    <cellStyle name="Normal 3 2 37 8" xfId="9624"/>
    <cellStyle name="Normal 3 2 37 9" xfId="9625"/>
    <cellStyle name="Normal 3 2 38" xfId="20707"/>
    <cellStyle name="Normal 3 2 4" xfId="9626"/>
    <cellStyle name="Normal 3 2 4 2" xfId="20710"/>
    <cellStyle name="Normal 3 2 5" xfId="9627"/>
    <cellStyle name="Normal 3 2 5 2" xfId="20711"/>
    <cellStyle name="Normal 3 2 6" xfId="9628"/>
    <cellStyle name="Normal 3 2 6 2" xfId="20712"/>
    <cellStyle name="Normal 3 2 7" xfId="9629"/>
    <cellStyle name="Normal 3 2 7 2" xfId="20713"/>
    <cellStyle name="Normal 3 2 8" xfId="9630"/>
    <cellStyle name="Normal 3 2 8 2" xfId="20714"/>
    <cellStyle name="Normal 3 2 9" xfId="9631"/>
    <cellStyle name="Normal 3 2 9 2" xfId="20715"/>
    <cellStyle name="Normal 3 20" xfId="9632"/>
    <cellStyle name="Normal 3 20 10" xfId="9633"/>
    <cellStyle name="Normal 3 20 10 10" xfId="9634"/>
    <cellStyle name="Normal 3 20 10 11" xfId="9635"/>
    <cellStyle name="Normal 3 20 10 12" xfId="9636"/>
    <cellStyle name="Normal 3 20 10 13" xfId="9637"/>
    <cellStyle name="Normal 3 20 10 14" xfId="9638"/>
    <cellStyle name="Normal 3 20 10 2" xfId="9639"/>
    <cellStyle name="Normal 3 20 10 3" xfId="9640"/>
    <cellStyle name="Normal 3 20 10 4" xfId="9641"/>
    <cellStyle name="Normal 3 20 10 5" xfId="9642"/>
    <cellStyle name="Normal 3 20 10 6" xfId="9643"/>
    <cellStyle name="Normal 3 20 10 7" xfId="9644"/>
    <cellStyle name="Normal 3 20 10 8" xfId="9645"/>
    <cellStyle name="Normal 3 20 10 9" xfId="9646"/>
    <cellStyle name="Normal 3 20 11" xfId="9647"/>
    <cellStyle name="Normal 3 20 11 10" xfId="9648"/>
    <cellStyle name="Normal 3 20 11 11" xfId="9649"/>
    <cellStyle name="Normal 3 20 11 12" xfId="9650"/>
    <cellStyle name="Normal 3 20 11 13" xfId="9651"/>
    <cellStyle name="Normal 3 20 11 14" xfId="9652"/>
    <cellStyle name="Normal 3 20 11 2" xfId="9653"/>
    <cellStyle name="Normal 3 20 11 3" xfId="9654"/>
    <cellStyle name="Normal 3 20 11 4" xfId="9655"/>
    <cellStyle name="Normal 3 20 11 5" xfId="9656"/>
    <cellStyle name="Normal 3 20 11 6" xfId="9657"/>
    <cellStyle name="Normal 3 20 11 7" xfId="9658"/>
    <cellStyle name="Normal 3 20 11 8" xfId="9659"/>
    <cellStyle name="Normal 3 20 11 9" xfId="9660"/>
    <cellStyle name="Normal 3 20 12" xfId="9661"/>
    <cellStyle name="Normal 3 20 12 10" xfId="9662"/>
    <cellStyle name="Normal 3 20 12 11" xfId="9663"/>
    <cellStyle name="Normal 3 20 12 12" xfId="9664"/>
    <cellStyle name="Normal 3 20 12 13" xfId="9665"/>
    <cellStyle name="Normal 3 20 12 14" xfId="9666"/>
    <cellStyle name="Normal 3 20 12 2" xfId="9667"/>
    <cellStyle name="Normal 3 20 12 3" xfId="9668"/>
    <cellStyle name="Normal 3 20 12 4" xfId="9669"/>
    <cellStyle name="Normal 3 20 12 5" xfId="9670"/>
    <cellStyle name="Normal 3 20 12 6" xfId="9671"/>
    <cellStyle name="Normal 3 20 12 7" xfId="9672"/>
    <cellStyle name="Normal 3 20 12 8" xfId="9673"/>
    <cellStyle name="Normal 3 20 12 9" xfId="9674"/>
    <cellStyle name="Normal 3 20 13" xfId="9675"/>
    <cellStyle name="Normal 3 20 13 10" xfId="9676"/>
    <cellStyle name="Normal 3 20 13 11" xfId="9677"/>
    <cellStyle name="Normal 3 20 13 12" xfId="9678"/>
    <cellStyle name="Normal 3 20 13 13" xfId="9679"/>
    <cellStyle name="Normal 3 20 13 14" xfId="9680"/>
    <cellStyle name="Normal 3 20 13 2" xfId="9681"/>
    <cellStyle name="Normal 3 20 13 3" xfId="9682"/>
    <cellStyle name="Normal 3 20 13 4" xfId="9683"/>
    <cellStyle name="Normal 3 20 13 5" xfId="9684"/>
    <cellStyle name="Normal 3 20 13 6" xfId="9685"/>
    <cellStyle name="Normal 3 20 13 7" xfId="9686"/>
    <cellStyle name="Normal 3 20 13 8" xfId="9687"/>
    <cellStyle name="Normal 3 20 13 9" xfId="9688"/>
    <cellStyle name="Normal 3 20 14" xfId="9689"/>
    <cellStyle name="Normal 3 20 14 10" xfId="9690"/>
    <cellStyle name="Normal 3 20 14 11" xfId="9691"/>
    <cellStyle name="Normal 3 20 14 12" xfId="9692"/>
    <cellStyle name="Normal 3 20 14 13" xfId="9693"/>
    <cellStyle name="Normal 3 20 14 14" xfId="9694"/>
    <cellStyle name="Normal 3 20 14 2" xfId="9695"/>
    <cellStyle name="Normal 3 20 14 3" xfId="9696"/>
    <cellStyle name="Normal 3 20 14 4" xfId="9697"/>
    <cellStyle name="Normal 3 20 14 5" xfId="9698"/>
    <cellStyle name="Normal 3 20 14 6" xfId="9699"/>
    <cellStyle name="Normal 3 20 14 7" xfId="9700"/>
    <cellStyle name="Normal 3 20 14 8" xfId="9701"/>
    <cellStyle name="Normal 3 20 14 9" xfId="9702"/>
    <cellStyle name="Normal 3 20 15" xfId="9703"/>
    <cellStyle name="Normal 3 20 16" xfId="9704"/>
    <cellStyle name="Normal 3 20 17" xfId="9705"/>
    <cellStyle name="Normal 3 20 18" xfId="9706"/>
    <cellStyle name="Normal 3 20 19" xfId="9707"/>
    <cellStyle name="Normal 3 20 2" xfId="9708"/>
    <cellStyle name="Normal 3 20 20" xfId="9709"/>
    <cellStyle name="Normal 3 20 21" xfId="9710"/>
    <cellStyle name="Normal 3 20 22" xfId="9711"/>
    <cellStyle name="Normal 3 20 23" xfId="9712"/>
    <cellStyle name="Normal 3 20 24" xfId="9713"/>
    <cellStyle name="Normal 3 20 25" xfId="9714"/>
    <cellStyle name="Normal 3 20 26" xfId="9715"/>
    <cellStyle name="Normal 3 20 27" xfId="9716"/>
    <cellStyle name="Normal 3 20 3" xfId="9717"/>
    <cellStyle name="Normal 3 20 4" xfId="9718"/>
    <cellStyle name="Normal 3 20 5" xfId="9719"/>
    <cellStyle name="Normal 3 20 6" xfId="9720"/>
    <cellStyle name="Normal 3 20 6 10" xfId="9721"/>
    <cellStyle name="Normal 3 20 6 11" xfId="9722"/>
    <cellStyle name="Normal 3 20 6 12" xfId="9723"/>
    <cellStyle name="Normal 3 20 6 13" xfId="9724"/>
    <cellStyle name="Normal 3 20 6 14" xfId="9725"/>
    <cellStyle name="Normal 3 20 6 15" xfId="9726"/>
    <cellStyle name="Normal 3 20 6 2" xfId="9727"/>
    <cellStyle name="Normal 3 20 6 2 10" xfId="9728"/>
    <cellStyle name="Normal 3 20 6 2 11" xfId="9729"/>
    <cellStyle name="Normal 3 20 6 2 12" xfId="9730"/>
    <cellStyle name="Normal 3 20 6 2 13" xfId="9731"/>
    <cellStyle name="Normal 3 20 6 2 14" xfId="9732"/>
    <cellStyle name="Normal 3 20 6 2 2" xfId="9733"/>
    <cellStyle name="Normal 3 20 6 2 3" xfId="9734"/>
    <cellStyle name="Normal 3 20 6 2 4" xfId="9735"/>
    <cellStyle name="Normal 3 20 6 2 5" xfId="9736"/>
    <cellStyle name="Normal 3 20 6 2 6" xfId="9737"/>
    <cellStyle name="Normal 3 20 6 2 7" xfId="9738"/>
    <cellStyle name="Normal 3 20 6 2 8" xfId="9739"/>
    <cellStyle name="Normal 3 20 6 2 9" xfId="9740"/>
    <cellStyle name="Normal 3 20 6 3" xfId="9741"/>
    <cellStyle name="Normal 3 20 6 4" xfId="9742"/>
    <cellStyle name="Normal 3 20 6 5" xfId="9743"/>
    <cellStyle name="Normal 3 20 6 6" xfId="9744"/>
    <cellStyle name="Normal 3 20 6 7" xfId="9745"/>
    <cellStyle name="Normal 3 20 6 8" xfId="9746"/>
    <cellStyle name="Normal 3 20 6 9" xfId="9747"/>
    <cellStyle name="Normal 3 20 7" xfId="9748"/>
    <cellStyle name="Normal 3 20 7 10" xfId="9749"/>
    <cellStyle name="Normal 3 20 7 11" xfId="9750"/>
    <cellStyle name="Normal 3 20 7 12" xfId="9751"/>
    <cellStyle name="Normal 3 20 7 13" xfId="9752"/>
    <cellStyle name="Normal 3 20 7 14" xfId="9753"/>
    <cellStyle name="Normal 3 20 7 15" xfId="9754"/>
    <cellStyle name="Normal 3 20 7 2" xfId="9755"/>
    <cellStyle name="Normal 3 20 7 2 10" xfId="9756"/>
    <cellStyle name="Normal 3 20 7 2 11" xfId="9757"/>
    <cellStyle name="Normal 3 20 7 2 12" xfId="9758"/>
    <cellStyle name="Normal 3 20 7 2 13" xfId="9759"/>
    <cellStyle name="Normal 3 20 7 2 14" xfId="9760"/>
    <cellStyle name="Normal 3 20 7 2 2" xfId="9761"/>
    <cellStyle name="Normal 3 20 7 2 3" xfId="9762"/>
    <cellStyle name="Normal 3 20 7 2 4" xfId="9763"/>
    <cellStyle name="Normal 3 20 7 2 5" xfId="9764"/>
    <cellStyle name="Normal 3 20 7 2 6" xfId="9765"/>
    <cellStyle name="Normal 3 20 7 2 7" xfId="9766"/>
    <cellStyle name="Normal 3 20 7 2 8" xfId="9767"/>
    <cellStyle name="Normal 3 20 7 2 9" xfId="9768"/>
    <cellStyle name="Normal 3 20 7 3" xfId="9769"/>
    <cellStyle name="Normal 3 20 7 4" xfId="9770"/>
    <cellStyle name="Normal 3 20 7 5" xfId="9771"/>
    <cellStyle name="Normal 3 20 7 6" xfId="9772"/>
    <cellStyle name="Normal 3 20 7 7" xfId="9773"/>
    <cellStyle name="Normal 3 20 7 8" xfId="9774"/>
    <cellStyle name="Normal 3 20 7 9" xfId="9775"/>
    <cellStyle name="Normal 3 20 8" xfId="9776"/>
    <cellStyle name="Normal 3 20 8 10" xfId="9777"/>
    <cellStyle name="Normal 3 20 8 11" xfId="9778"/>
    <cellStyle name="Normal 3 20 8 12" xfId="9779"/>
    <cellStyle name="Normal 3 20 8 13" xfId="9780"/>
    <cellStyle name="Normal 3 20 8 14" xfId="9781"/>
    <cellStyle name="Normal 3 20 8 15" xfId="9782"/>
    <cellStyle name="Normal 3 20 8 2" xfId="9783"/>
    <cellStyle name="Normal 3 20 8 2 10" xfId="9784"/>
    <cellStyle name="Normal 3 20 8 2 11" xfId="9785"/>
    <cellStyle name="Normal 3 20 8 2 12" xfId="9786"/>
    <cellStyle name="Normal 3 20 8 2 13" xfId="9787"/>
    <cellStyle name="Normal 3 20 8 2 14" xfId="9788"/>
    <cellStyle name="Normal 3 20 8 2 2" xfId="9789"/>
    <cellStyle name="Normal 3 20 8 2 3" xfId="9790"/>
    <cellStyle name="Normal 3 20 8 2 4" xfId="9791"/>
    <cellStyle name="Normal 3 20 8 2 5" xfId="9792"/>
    <cellStyle name="Normal 3 20 8 2 6" xfId="9793"/>
    <cellStyle name="Normal 3 20 8 2 7" xfId="9794"/>
    <cellStyle name="Normal 3 20 8 2 8" xfId="9795"/>
    <cellStyle name="Normal 3 20 8 2 9" xfId="9796"/>
    <cellStyle name="Normal 3 20 8 3" xfId="9797"/>
    <cellStyle name="Normal 3 20 8 4" xfId="9798"/>
    <cellStyle name="Normal 3 20 8 5" xfId="9799"/>
    <cellStyle name="Normal 3 20 8 6" xfId="9800"/>
    <cellStyle name="Normal 3 20 8 7" xfId="9801"/>
    <cellStyle name="Normal 3 20 8 8" xfId="9802"/>
    <cellStyle name="Normal 3 20 8 9" xfId="9803"/>
    <cellStyle name="Normal 3 20 9" xfId="9804"/>
    <cellStyle name="Normal 3 20 9 10" xfId="9805"/>
    <cellStyle name="Normal 3 20 9 11" xfId="9806"/>
    <cellStyle name="Normal 3 20 9 12" xfId="9807"/>
    <cellStyle name="Normal 3 20 9 13" xfId="9808"/>
    <cellStyle name="Normal 3 20 9 14" xfId="9809"/>
    <cellStyle name="Normal 3 20 9 2" xfId="9810"/>
    <cellStyle name="Normal 3 20 9 3" xfId="9811"/>
    <cellStyle name="Normal 3 20 9 4" xfId="9812"/>
    <cellStyle name="Normal 3 20 9 5" xfId="9813"/>
    <cellStyle name="Normal 3 20 9 6" xfId="9814"/>
    <cellStyle name="Normal 3 20 9 7" xfId="9815"/>
    <cellStyle name="Normal 3 20 9 8" xfId="9816"/>
    <cellStyle name="Normal 3 20 9 9" xfId="9817"/>
    <cellStyle name="Normal 3 21" xfId="9818"/>
    <cellStyle name="Normal 3 21 10" xfId="9819"/>
    <cellStyle name="Normal 3 21 10 10" xfId="9820"/>
    <cellStyle name="Normal 3 21 10 11" xfId="9821"/>
    <cellStyle name="Normal 3 21 10 12" xfId="9822"/>
    <cellStyle name="Normal 3 21 10 13" xfId="9823"/>
    <cellStyle name="Normal 3 21 10 14" xfId="9824"/>
    <cellStyle name="Normal 3 21 10 2" xfId="9825"/>
    <cellStyle name="Normal 3 21 10 3" xfId="9826"/>
    <cellStyle name="Normal 3 21 10 4" xfId="9827"/>
    <cellStyle name="Normal 3 21 10 5" xfId="9828"/>
    <cellStyle name="Normal 3 21 10 6" xfId="9829"/>
    <cellStyle name="Normal 3 21 10 7" xfId="9830"/>
    <cellStyle name="Normal 3 21 10 8" xfId="9831"/>
    <cellStyle name="Normal 3 21 10 9" xfId="9832"/>
    <cellStyle name="Normal 3 21 11" xfId="9833"/>
    <cellStyle name="Normal 3 21 11 10" xfId="9834"/>
    <cellStyle name="Normal 3 21 11 11" xfId="9835"/>
    <cellStyle name="Normal 3 21 11 12" xfId="9836"/>
    <cellStyle name="Normal 3 21 11 13" xfId="9837"/>
    <cellStyle name="Normal 3 21 11 14" xfId="9838"/>
    <cellStyle name="Normal 3 21 11 2" xfId="9839"/>
    <cellStyle name="Normal 3 21 11 3" xfId="9840"/>
    <cellStyle name="Normal 3 21 11 4" xfId="9841"/>
    <cellStyle name="Normal 3 21 11 5" xfId="9842"/>
    <cellStyle name="Normal 3 21 11 6" xfId="9843"/>
    <cellStyle name="Normal 3 21 11 7" xfId="9844"/>
    <cellStyle name="Normal 3 21 11 8" xfId="9845"/>
    <cellStyle name="Normal 3 21 11 9" xfId="9846"/>
    <cellStyle name="Normal 3 21 12" xfId="9847"/>
    <cellStyle name="Normal 3 21 12 10" xfId="9848"/>
    <cellStyle name="Normal 3 21 12 11" xfId="9849"/>
    <cellStyle name="Normal 3 21 12 12" xfId="9850"/>
    <cellStyle name="Normal 3 21 12 13" xfId="9851"/>
    <cellStyle name="Normal 3 21 12 14" xfId="9852"/>
    <cellStyle name="Normal 3 21 12 2" xfId="9853"/>
    <cellStyle name="Normal 3 21 12 3" xfId="9854"/>
    <cellStyle name="Normal 3 21 12 4" xfId="9855"/>
    <cellStyle name="Normal 3 21 12 5" xfId="9856"/>
    <cellStyle name="Normal 3 21 12 6" xfId="9857"/>
    <cellStyle name="Normal 3 21 12 7" xfId="9858"/>
    <cellStyle name="Normal 3 21 12 8" xfId="9859"/>
    <cellStyle name="Normal 3 21 12 9" xfId="9860"/>
    <cellStyle name="Normal 3 21 13" xfId="9861"/>
    <cellStyle name="Normal 3 21 13 10" xfId="9862"/>
    <cellStyle name="Normal 3 21 13 11" xfId="9863"/>
    <cellStyle name="Normal 3 21 13 12" xfId="9864"/>
    <cellStyle name="Normal 3 21 13 13" xfId="9865"/>
    <cellStyle name="Normal 3 21 13 14" xfId="9866"/>
    <cellStyle name="Normal 3 21 13 2" xfId="9867"/>
    <cellStyle name="Normal 3 21 13 3" xfId="9868"/>
    <cellStyle name="Normal 3 21 13 4" xfId="9869"/>
    <cellStyle name="Normal 3 21 13 5" xfId="9870"/>
    <cellStyle name="Normal 3 21 13 6" xfId="9871"/>
    <cellStyle name="Normal 3 21 13 7" xfId="9872"/>
    <cellStyle name="Normal 3 21 13 8" xfId="9873"/>
    <cellStyle name="Normal 3 21 13 9" xfId="9874"/>
    <cellStyle name="Normal 3 21 14" xfId="9875"/>
    <cellStyle name="Normal 3 21 14 10" xfId="9876"/>
    <cellStyle name="Normal 3 21 14 11" xfId="9877"/>
    <cellStyle name="Normal 3 21 14 12" xfId="9878"/>
    <cellStyle name="Normal 3 21 14 13" xfId="9879"/>
    <cellStyle name="Normal 3 21 14 14" xfId="9880"/>
    <cellStyle name="Normal 3 21 14 2" xfId="9881"/>
    <cellStyle name="Normal 3 21 14 3" xfId="9882"/>
    <cellStyle name="Normal 3 21 14 4" xfId="9883"/>
    <cellStyle name="Normal 3 21 14 5" xfId="9884"/>
    <cellStyle name="Normal 3 21 14 6" xfId="9885"/>
    <cellStyle name="Normal 3 21 14 7" xfId="9886"/>
    <cellStyle name="Normal 3 21 14 8" xfId="9887"/>
    <cellStyle name="Normal 3 21 14 9" xfId="9888"/>
    <cellStyle name="Normal 3 21 15" xfId="9889"/>
    <cellStyle name="Normal 3 21 16" xfId="9890"/>
    <cellStyle name="Normal 3 21 17" xfId="9891"/>
    <cellStyle name="Normal 3 21 18" xfId="9892"/>
    <cellStyle name="Normal 3 21 19" xfId="9893"/>
    <cellStyle name="Normal 3 21 2" xfId="9894"/>
    <cellStyle name="Normal 3 21 20" xfId="9895"/>
    <cellStyle name="Normal 3 21 21" xfId="9896"/>
    <cellStyle name="Normal 3 21 22" xfId="9897"/>
    <cellStyle name="Normal 3 21 23" xfId="9898"/>
    <cellStyle name="Normal 3 21 24" xfId="9899"/>
    <cellStyle name="Normal 3 21 25" xfId="9900"/>
    <cellStyle name="Normal 3 21 26" xfId="9901"/>
    <cellStyle name="Normal 3 21 27" xfId="9902"/>
    <cellStyle name="Normal 3 21 3" xfId="9903"/>
    <cellStyle name="Normal 3 21 4" xfId="9904"/>
    <cellStyle name="Normal 3 21 5" xfId="9905"/>
    <cellStyle name="Normal 3 21 6" xfId="9906"/>
    <cellStyle name="Normal 3 21 6 10" xfId="9907"/>
    <cellStyle name="Normal 3 21 6 11" xfId="9908"/>
    <cellStyle name="Normal 3 21 6 12" xfId="9909"/>
    <cellStyle name="Normal 3 21 6 13" xfId="9910"/>
    <cellStyle name="Normal 3 21 6 14" xfId="9911"/>
    <cellStyle name="Normal 3 21 6 15" xfId="9912"/>
    <cellStyle name="Normal 3 21 6 2" xfId="9913"/>
    <cellStyle name="Normal 3 21 6 2 10" xfId="9914"/>
    <cellStyle name="Normal 3 21 6 2 11" xfId="9915"/>
    <cellStyle name="Normal 3 21 6 2 12" xfId="9916"/>
    <cellStyle name="Normal 3 21 6 2 13" xfId="9917"/>
    <cellStyle name="Normal 3 21 6 2 14" xfId="9918"/>
    <cellStyle name="Normal 3 21 6 2 2" xfId="9919"/>
    <cellStyle name="Normal 3 21 6 2 3" xfId="9920"/>
    <cellStyle name="Normal 3 21 6 2 4" xfId="9921"/>
    <cellStyle name="Normal 3 21 6 2 5" xfId="9922"/>
    <cellStyle name="Normal 3 21 6 2 6" xfId="9923"/>
    <cellStyle name="Normal 3 21 6 2 7" xfId="9924"/>
    <cellStyle name="Normal 3 21 6 2 8" xfId="9925"/>
    <cellStyle name="Normal 3 21 6 2 9" xfId="9926"/>
    <cellStyle name="Normal 3 21 6 3" xfId="9927"/>
    <cellStyle name="Normal 3 21 6 4" xfId="9928"/>
    <cellStyle name="Normal 3 21 6 5" xfId="9929"/>
    <cellStyle name="Normal 3 21 6 6" xfId="9930"/>
    <cellStyle name="Normal 3 21 6 7" xfId="9931"/>
    <cellStyle name="Normal 3 21 6 8" xfId="9932"/>
    <cellStyle name="Normal 3 21 6 9" xfId="9933"/>
    <cellStyle name="Normal 3 21 7" xfId="9934"/>
    <cellStyle name="Normal 3 21 7 10" xfId="9935"/>
    <cellStyle name="Normal 3 21 7 11" xfId="9936"/>
    <cellStyle name="Normal 3 21 7 12" xfId="9937"/>
    <cellStyle name="Normal 3 21 7 13" xfId="9938"/>
    <cellStyle name="Normal 3 21 7 14" xfId="9939"/>
    <cellStyle name="Normal 3 21 7 15" xfId="9940"/>
    <cellStyle name="Normal 3 21 7 2" xfId="9941"/>
    <cellStyle name="Normal 3 21 7 2 10" xfId="9942"/>
    <cellStyle name="Normal 3 21 7 2 11" xfId="9943"/>
    <cellStyle name="Normal 3 21 7 2 12" xfId="9944"/>
    <cellStyle name="Normal 3 21 7 2 13" xfId="9945"/>
    <cellStyle name="Normal 3 21 7 2 14" xfId="9946"/>
    <cellStyle name="Normal 3 21 7 2 2" xfId="9947"/>
    <cellStyle name="Normal 3 21 7 2 3" xfId="9948"/>
    <cellStyle name="Normal 3 21 7 2 4" xfId="9949"/>
    <cellStyle name="Normal 3 21 7 2 5" xfId="9950"/>
    <cellStyle name="Normal 3 21 7 2 6" xfId="9951"/>
    <cellStyle name="Normal 3 21 7 2 7" xfId="9952"/>
    <cellStyle name="Normal 3 21 7 2 8" xfId="9953"/>
    <cellStyle name="Normal 3 21 7 2 9" xfId="9954"/>
    <cellStyle name="Normal 3 21 7 3" xfId="9955"/>
    <cellStyle name="Normal 3 21 7 4" xfId="9956"/>
    <cellStyle name="Normal 3 21 7 5" xfId="9957"/>
    <cellStyle name="Normal 3 21 7 6" xfId="9958"/>
    <cellStyle name="Normal 3 21 7 7" xfId="9959"/>
    <cellStyle name="Normal 3 21 7 8" xfId="9960"/>
    <cellStyle name="Normal 3 21 7 9" xfId="9961"/>
    <cellStyle name="Normal 3 21 8" xfId="9962"/>
    <cellStyle name="Normal 3 21 8 10" xfId="9963"/>
    <cellStyle name="Normal 3 21 8 11" xfId="9964"/>
    <cellStyle name="Normal 3 21 8 12" xfId="9965"/>
    <cellStyle name="Normal 3 21 8 13" xfId="9966"/>
    <cellStyle name="Normal 3 21 8 14" xfId="9967"/>
    <cellStyle name="Normal 3 21 8 15" xfId="9968"/>
    <cellStyle name="Normal 3 21 8 2" xfId="9969"/>
    <cellStyle name="Normal 3 21 8 2 10" xfId="9970"/>
    <cellStyle name="Normal 3 21 8 2 11" xfId="9971"/>
    <cellStyle name="Normal 3 21 8 2 12" xfId="9972"/>
    <cellStyle name="Normal 3 21 8 2 13" xfId="9973"/>
    <cellStyle name="Normal 3 21 8 2 14" xfId="9974"/>
    <cellStyle name="Normal 3 21 8 2 2" xfId="9975"/>
    <cellStyle name="Normal 3 21 8 2 3" xfId="9976"/>
    <cellStyle name="Normal 3 21 8 2 4" xfId="9977"/>
    <cellStyle name="Normal 3 21 8 2 5" xfId="9978"/>
    <cellStyle name="Normal 3 21 8 2 6" xfId="9979"/>
    <cellStyle name="Normal 3 21 8 2 7" xfId="9980"/>
    <cellStyle name="Normal 3 21 8 2 8" xfId="9981"/>
    <cellStyle name="Normal 3 21 8 2 9" xfId="9982"/>
    <cellStyle name="Normal 3 21 8 3" xfId="9983"/>
    <cellStyle name="Normal 3 21 8 4" xfId="9984"/>
    <cellStyle name="Normal 3 21 8 5" xfId="9985"/>
    <cellStyle name="Normal 3 21 8 6" xfId="9986"/>
    <cellStyle name="Normal 3 21 8 7" xfId="9987"/>
    <cellStyle name="Normal 3 21 8 8" xfId="9988"/>
    <cellStyle name="Normal 3 21 8 9" xfId="9989"/>
    <cellStyle name="Normal 3 21 9" xfId="9990"/>
    <cellStyle name="Normal 3 21 9 10" xfId="9991"/>
    <cellStyle name="Normal 3 21 9 11" xfId="9992"/>
    <cellStyle name="Normal 3 21 9 12" xfId="9993"/>
    <cellStyle name="Normal 3 21 9 13" xfId="9994"/>
    <cellStyle name="Normal 3 21 9 14" xfId="9995"/>
    <cellStyle name="Normal 3 21 9 2" xfId="9996"/>
    <cellStyle name="Normal 3 21 9 3" xfId="9997"/>
    <cellStyle name="Normal 3 21 9 4" xfId="9998"/>
    <cellStyle name="Normal 3 21 9 5" xfId="9999"/>
    <cellStyle name="Normal 3 21 9 6" xfId="10000"/>
    <cellStyle name="Normal 3 21 9 7" xfId="10001"/>
    <cellStyle name="Normal 3 21 9 8" xfId="10002"/>
    <cellStyle name="Normal 3 21 9 9" xfId="10003"/>
    <cellStyle name="Normal 3 22" xfId="10004"/>
    <cellStyle name="Normal 3 22 10" xfId="10005"/>
    <cellStyle name="Normal 3 22 10 10" xfId="10006"/>
    <cellStyle name="Normal 3 22 10 11" xfId="10007"/>
    <cellStyle name="Normal 3 22 10 12" xfId="10008"/>
    <cellStyle name="Normal 3 22 10 13" xfId="10009"/>
    <cellStyle name="Normal 3 22 10 14" xfId="10010"/>
    <cellStyle name="Normal 3 22 10 2" xfId="10011"/>
    <cellStyle name="Normal 3 22 10 3" xfId="10012"/>
    <cellStyle name="Normal 3 22 10 4" xfId="10013"/>
    <cellStyle name="Normal 3 22 10 5" xfId="10014"/>
    <cellStyle name="Normal 3 22 10 6" xfId="10015"/>
    <cellStyle name="Normal 3 22 10 7" xfId="10016"/>
    <cellStyle name="Normal 3 22 10 8" xfId="10017"/>
    <cellStyle name="Normal 3 22 10 9" xfId="10018"/>
    <cellStyle name="Normal 3 22 11" xfId="10019"/>
    <cellStyle name="Normal 3 22 11 10" xfId="10020"/>
    <cellStyle name="Normal 3 22 11 11" xfId="10021"/>
    <cellStyle name="Normal 3 22 11 12" xfId="10022"/>
    <cellStyle name="Normal 3 22 11 13" xfId="10023"/>
    <cellStyle name="Normal 3 22 11 14" xfId="10024"/>
    <cellStyle name="Normal 3 22 11 2" xfId="10025"/>
    <cellStyle name="Normal 3 22 11 3" xfId="10026"/>
    <cellStyle name="Normal 3 22 11 4" xfId="10027"/>
    <cellStyle name="Normal 3 22 11 5" xfId="10028"/>
    <cellStyle name="Normal 3 22 11 6" xfId="10029"/>
    <cellStyle name="Normal 3 22 11 7" xfId="10030"/>
    <cellStyle name="Normal 3 22 11 8" xfId="10031"/>
    <cellStyle name="Normal 3 22 11 9" xfId="10032"/>
    <cellStyle name="Normal 3 22 12" xfId="10033"/>
    <cellStyle name="Normal 3 22 12 10" xfId="10034"/>
    <cellStyle name="Normal 3 22 12 11" xfId="10035"/>
    <cellStyle name="Normal 3 22 12 12" xfId="10036"/>
    <cellStyle name="Normal 3 22 12 13" xfId="10037"/>
    <cellStyle name="Normal 3 22 12 14" xfId="10038"/>
    <cellStyle name="Normal 3 22 12 2" xfId="10039"/>
    <cellStyle name="Normal 3 22 12 3" xfId="10040"/>
    <cellStyle name="Normal 3 22 12 4" xfId="10041"/>
    <cellStyle name="Normal 3 22 12 5" xfId="10042"/>
    <cellStyle name="Normal 3 22 12 6" xfId="10043"/>
    <cellStyle name="Normal 3 22 12 7" xfId="10044"/>
    <cellStyle name="Normal 3 22 12 8" xfId="10045"/>
    <cellStyle name="Normal 3 22 12 9" xfId="10046"/>
    <cellStyle name="Normal 3 22 13" xfId="10047"/>
    <cellStyle name="Normal 3 22 13 10" xfId="10048"/>
    <cellStyle name="Normal 3 22 13 11" xfId="10049"/>
    <cellStyle name="Normal 3 22 13 12" xfId="10050"/>
    <cellStyle name="Normal 3 22 13 13" xfId="10051"/>
    <cellStyle name="Normal 3 22 13 14" xfId="10052"/>
    <cellStyle name="Normal 3 22 13 2" xfId="10053"/>
    <cellStyle name="Normal 3 22 13 3" xfId="10054"/>
    <cellStyle name="Normal 3 22 13 4" xfId="10055"/>
    <cellStyle name="Normal 3 22 13 5" xfId="10056"/>
    <cellStyle name="Normal 3 22 13 6" xfId="10057"/>
    <cellStyle name="Normal 3 22 13 7" xfId="10058"/>
    <cellStyle name="Normal 3 22 13 8" xfId="10059"/>
    <cellStyle name="Normal 3 22 13 9" xfId="10060"/>
    <cellStyle name="Normal 3 22 14" xfId="10061"/>
    <cellStyle name="Normal 3 22 14 10" xfId="10062"/>
    <cellStyle name="Normal 3 22 14 11" xfId="10063"/>
    <cellStyle name="Normal 3 22 14 12" xfId="10064"/>
    <cellStyle name="Normal 3 22 14 13" xfId="10065"/>
    <cellStyle name="Normal 3 22 14 14" xfId="10066"/>
    <cellStyle name="Normal 3 22 14 2" xfId="10067"/>
    <cellStyle name="Normal 3 22 14 3" xfId="10068"/>
    <cellStyle name="Normal 3 22 14 4" xfId="10069"/>
    <cellStyle name="Normal 3 22 14 5" xfId="10070"/>
    <cellStyle name="Normal 3 22 14 6" xfId="10071"/>
    <cellStyle name="Normal 3 22 14 7" xfId="10072"/>
    <cellStyle name="Normal 3 22 14 8" xfId="10073"/>
    <cellStyle name="Normal 3 22 14 9" xfId="10074"/>
    <cellStyle name="Normal 3 22 15" xfId="10075"/>
    <cellStyle name="Normal 3 22 16" xfId="10076"/>
    <cellStyle name="Normal 3 22 17" xfId="10077"/>
    <cellStyle name="Normal 3 22 18" xfId="10078"/>
    <cellStyle name="Normal 3 22 19" xfId="10079"/>
    <cellStyle name="Normal 3 22 2" xfId="10080"/>
    <cellStyle name="Normal 3 22 20" xfId="10081"/>
    <cellStyle name="Normal 3 22 21" xfId="10082"/>
    <cellStyle name="Normal 3 22 22" xfId="10083"/>
    <cellStyle name="Normal 3 22 23" xfId="10084"/>
    <cellStyle name="Normal 3 22 24" xfId="10085"/>
    <cellStyle name="Normal 3 22 25" xfId="10086"/>
    <cellStyle name="Normal 3 22 26" xfId="10087"/>
    <cellStyle name="Normal 3 22 27" xfId="10088"/>
    <cellStyle name="Normal 3 22 3" xfId="10089"/>
    <cellStyle name="Normal 3 22 4" xfId="10090"/>
    <cellStyle name="Normal 3 22 5" xfId="10091"/>
    <cellStyle name="Normal 3 22 6" xfId="10092"/>
    <cellStyle name="Normal 3 22 6 10" xfId="10093"/>
    <cellStyle name="Normal 3 22 6 11" xfId="10094"/>
    <cellStyle name="Normal 3 22 6 12" xfId="10095"/>
    <cellStyle name="Normal 3 22 6 13" xfId="10096"/>
    <cellStyle name="Normal 3 22 6 14" xfId="10097"/>
    <cellStyle name="Normal 3 22 6 15" xfId="10098"/>
    <cellStyle name="Normal 3 22 6 2" xfId="10099"/>
    <cellStyle name="Normal 3 22 6 2 10" xfId="10100"/>
    <cellStyle name="Normal 3 22 6 2 11" xfId="10101"/>
    <cellStyle name="Normal 3 22 6 2 12" xfId="10102"/>
    <cellStyle name="Normal 3 22 6 2 13" xfId="10103"/>
    <cellStyle name="Normal 3 22 6 2 14" xfId="10104"/>
    <cellStyle name="Normal 3 22 6 2 2" xfId="10105"/>
    <cellStyle name="Normal 3 22 6 2 3" xfId="10106"/>
    <cellStyle name="Normal 3 22 6 2 4" xfId="10107"/>
    <cellStyle name="Normal 3 22 6 2 5" xfId="10108"/>
    <cellStyle name="Normal 3 22 6 2 6" xfId="10109"/>
    <cellStyle name="Normal 3 22 6 2 7" xfId="10110"/>
    <cellStyle name="Normal 3 22 6 2 8" xfId="10111"/>
    <cellStyle name="Normal 3 22 6 2 9" xfId="10112"/>
    <cellStyle name="Normal 3 22 6 3" xfId="10113"/>
    <cellStyle name="Normal 3 22 6 4" xfId="10114"/>
    <cellStyle name="Normal 3 22 6 5" xfId="10115"/>
    <cellStyle name="Normal 3 22 6 6" xfId="10116"/>
    <cellStyle name="Normal 3 22 6 7" xfId="10117"/>
    <cellStyle name="Normal 3 22 6 8" xfId="10118"/>
    <cellStyle name="Normal 3 22 6 9" xfId="10119"/>
    <cellStyle name="Normal 3 22 7" xfId="10120"/>
    <cellStyle name="Normal 3 22 7 10" xfId="10121"/>
    <cellStyle name="Normal 3 22 7 11" xfId="10122"/>
    <cellStyle name="Normal 3 22 7 12" xfId="10123"/>
    <cellStyle name="Normal 3 22 7 13" xfId="10124"/>
    <cellStyle name="Normal 3 22 7 14" xfId="10125"/>
    <cellStyle name="Normal 3 22 7 15" xfId="10126"/>
    <cellStyle name="Normal 3 22 7 2" xfId="10127"/>
    <cellStyle name="Normal 3 22 7 2 10" xfId="10128"/>
    <cellStyle name="Normal 3 22 7 2 11" xfId="10129"/>
    <cellStyle name="Normal 3 22 7 2 12" xfId="10130"/>
    <cellStyle name="Normal 3 22 7 2 13" xfId="10131"/>
    <cellStyle name="Normal 3 22 7 2 14" xfId="10132"/>
    <cellStyle name="Normal 3 22 7 2 2" xfId="10133"/>
    <cellStyle name="Normal 3 22 7 2 3" xfId="10134"/>
    <cellStyle name="Normal 3 22 7 2 4" xfId="10135"/>
    <cellStyle name="Normal 3 22 7 2 5" xfId="10136"/>
    <cellStyle name="Normal 3 22 7 2 6" xfId="10137"/>
    <cellStyle name="Normal 3 22 7 2 7" xfId="10138"/>
    <cellStyle name="Normal 3 22 7 2 8" xfId="10139"/>
    <cellStyle name="Normal 3 22 7 2 9" xfId="10140"/>
    <cellStyle name="Normal 3 22 7 3" xfId="10141"/>
    <cellStyle name="Normal 3 22 7 4" xfId="10142"/>
    <cellStyle name="Normal 3 22 7 5" xfId="10143"/>
    <cellStyle name="Normal 3 22 7 6" xfId="10144"/>
    <cellStyle name="Normal 3 22 7 7" xfId="10145"/>
    <cellStyle name="Normal 3 22 7 8" xfId="10146"/>
    <cellStyle name="Normal 3 22 7 9" xfId="10147"/>
    <cellStyle name="Normal 3 22 8" xfId="10148"/>
    <cellStyle name="Normal 3 22 8 10" xfId="10149"/>
    <cellStyle name="Normal 3 22 8 11" xfId="10150"/>
    <cellStyle name="Normal 3 22 8 12" xfId="10151"/>
    <cellStyle name="Normal 3 22 8 13" xfId="10152"/>
    <cellStyle name="Normal 3 22 8 14" xfId="10153"/>
    <cellStyle name="Normal 3 22 8 15" xfId="10154"/>
    <cellStyle name="Normal 3 22 8 2" xfId="10155"/>
    <cellStyle name="Normal 3 22 8 2 10" xfId="10156"/>
    <cellStyle name="Normal 3 22 8 2 11" xfId="10157"/>
    <cellStyle name="Normal 3 22 8 2 12" xfId="10158"/>
    <cellStyle name="Normal 3 22 8 2 13" xfId="10159"/>
    <cellStyle name="Normal 3 22 8 2 14" xfId="10160"/>
    <cellStyle name="Normal 3 22 8 2 2" xfId="10161"/>
    <cellStyle name="Normal 3 22 8 2 3" xfId="10162"/>
    <cellStyle name="Normal 3 22 8 2 4" xfId="10163"/>
    <cellStyle name="Normal 3 22 8 2 5" xfId="10164"/>
    <cellStyle name="Normal 3 22 8 2 6" xfId="10165"/>
    <cellStyle name="Normal 3 22 8 2 7" xfId="10166"/>
    <cellStyle name="Normal 3 22 8 2 8" xfId="10167"/>
    <cellStyle name="Normal 3 22 8 2 9" xfId="10168"/>
    <cellStyle name="Normal 3 22 8 3" xfId="10169"/>
    <cellStyle name="Normal 3 22 8 4" xfId="10170"/>
    <cellStyle name="Normal 3 22 8 5" xfId="10171"/>
    <cellStyle name="Normal 3 22 8 6" xfId="10172"/>
    <cellStyle name="Normal 3 22 8 7" xfId="10173"/>
    <cellStyle name="Normal 3 22 8 8" xfId="10174"/>
    <cellStyle name="Normal 3 22 8 9" xfId="10175"/>
    <cellStyle name="Normal 3 22 9" xfId="10176"/>
    <cellStyle name="Normal 3 22 9 10" xfId="10177"/>
    <cellStyle name="Normal 3 22 9 11" xfId="10178"/>
    <cellStyle name="Normal 3 22 9 12" xfId="10179"/>
    <cellStyle name="Normal 3 22 9 13" xfId="10180"/>
    <cellStyle name="Normal 3 22 9 14" xfId="10181"/>
    <cellStyle name="Normal 3 22 9 2" xfId="10182"/>
    <cellStyle name="Normal 3 22 9 3" xfId="10183"/>
    <cellStyle name="Normal 3 22 9 4" xfId="10184"/>
    <cellStyle name="Normal 3 22 9 5" xfId="10185"/>
    <cellStyle name="Normal 3 22 9 6" xfId="10186"/>
    <cellStyle name="Normal 3 22 9 7" xfId="10187"/>
    <cellStyle name="Normal 3 22 9 8" xfId="10188"/>
    <cellStyle name="Normal 3 22 9 9" xfId="10189"/>
    <cellStyle name="Normal 3 23" xfId="10190"/>
    <cellStyle name="Normal 3 24" xfId="10191"/>
    <cellStyle name="Normal 3 25" xfId="10192"/>
    <cellStyle name="Normal 3 26" xfId="10193"/>
    <cellStyle name="Normal 3 27" xfId="10194"/>
    <cellStyle name="Normal 3 28" xfId="10195"/>
    <cellStyle name="Normal 3 29" xfId="10196"/>
    <cellStyle name="Normal 3 3" xfId="10197"/>
    <cellStyle name="Normal 3 3 10" xfId="10198"/>
    <cellStyle name="Normal 3 3 10 10" xfId="10199"/>
    <cellStyle name="Normal 3 3 10 10 10" xfId="10200"/>
    <cellStyle name="Normal 3 3 10 10 11" xfId="10201"/>
    <cellStyle name="Normal 3 3 10 10 12" xfId="10202"/>
    <cellStyle name="Normal 3 3 10 10 13" xfId="10203"/>
    <cellStyle name="Normal 3 3 10 10 14" xfId="10204"/>
    <cellStyle name="Normal 3 3 10 10 2" xfId="10205"/>
    <cellStyle name="Normal 3 3 10 10 3" xfId="10206"/>
    <cellStyle name="Normal 3 3 10 10 4" xfId="10207"/>
    <cellStyle name="Normal 3 3 10 10 5" xfId="10208"/>
    <cellStyle name="Normal 3 3 10 10 6" xfId="10209"/>
    <cellStyle name="Normal 3 3 10 10 7" xfId="10210"/>
    <cellStyle name="Normal 3 3 10 10 8" xfId="10211"/>
    <cellStyle name="Normal 3 3 10 10 9" xfId="10212"/>
    <cellStyle name="Normal 3 3 10 11" xfId="10213"/>
    <cellStyle name="Normal 3 3 10 12" xfId="10214"/>
    <cellStyle name="Normal 3 3 10 13" xfId="10215"/>
    <cellStyle name="Normal 3 3 10 14" xfId="10216"/>
    <cellStyle name="Normal 3 3 10 15" xfId="10217"/>
    <cellStyle name="Normal 3 3 10 16" xfId="10218"/>
    <cellStyle name="Normal 3 3 10 17" xfId="10219"/>
    <cellStyle name="Normal 3 3 10 18" xfId="10220"/>
    <cellStyle name="Normal 3 3 10 19" xfId="10221"/>
    <cellStyle name="Normal 3 3 10 2" xfId="10222"/>
    <cellStyle name="Normal 3 3 10 2 10" xfId="10223"/>
    <cellStyle name="Normal 3 3 10 2 11" xfId="10224"/>
    <cellStyle name="Normal 3 3 10 2 12" xfId="10225"/>
    <cellStyle name="Normal 3 3 10 2 13" xfId="10226"/>
    <cellStyle name="Normal 3 3 10 2 14" xfId="10227"/>
    <cellStyle name="Normal 3 3 10 2 15" xfId="10228"/>
    <cellStyle name="Normal 3 3 10 2 2" xfId="10229"/>
    <cellStyle name="Normal 3 3 10 2 2 10" xfId="10230"/>
    <cellStyle name="Normal 3 3 10 2 2 11" xfId="10231"/>
    <cellStyle name="Normal 3 3 10 2 2 12" xfId="10232"/>
    <cellStyle name="Normal 3 3 10 2 2 13" xfId="10233"/>
    <cellStyle name="Normal 3 3 10 2 2 14" xfId="10234"/>
    <cellStyle name="Normal 3 3 10 2 2 2" xfId="10235"/>
    <cellStyle name="Normal 3 3 10 2 2 3" xfId="10236"/>
    <cellStyle name="Normal 3 3 10 2 2 4" xfId="10237"/>
    <cellStyle name="Normal 3 3 10 2 2 5" xfId="10238"/>
    <cellStyle name="Normal 3 3 10 2 2 6" xfId="10239"/>
    <cellStyle name="Normal 3 3 10 2 2 7" xfId="10240"/>
    <cellStyle name="Normal 3 3 10 2 2 8" xfId="10241"/>
    <cellStyle name="Normal 3 3 10 2 2 9" xfId="10242"/>
    <cellStyle name="Normal 3 3 10 2 3" xfId="10243"/>
    <cellStyle name="Normal 3 3 10 2 4" xfId="10244"/>
    <cellStyle name="Normal 3 3 10 2 5" xfId="10245"/>
    <cellStyle name="Normal 3 3 10 2 6" xfId="10246"/>
    <cellStyle name="Normal 3 3 10 2 7" xfId="10247"/>
    <cellStyle name="Normal 3 3 10 2 8" xfId="10248"/>
    <cellStyle name="Normal 3 3 10 2 9" xfId="10249"/>
    <cellStyle name="Normal 3 3 10 20" xfId="10250"/>
    <cellStyle name="Normal 3 3 10 21" xfId="10251"/>
    <cellStyle name="Normal 3 3 10 22" xfId="10252"/>
    <cellStyle name="Normal 3 3 10 23" xfId="10253"/>
    <cellStyle name="Normal 3 3 10 3" xfId="10254"/>
    <cellStyle name="Normal 3 3 10 3 10" xfId="10255"/>
    <cellStyle name="Normal 3 3 10 3 11" xfId="10256"/>
    <cellStyle name="Normal 3 3 10 3 12" xfId="10257"/>
    <cellStyle name="Normal 3 3 10 3 13" xfId="10258"/>
    <cellStyle name="Normal 3 3 10 3 14" xfId="10259"/>
    <cellStyle name="Normal 3 3 10 3 15" xfId="10260"/>
    <cellStyle name="Normal 3 3 10 3 2" xfId="10261"/>
    <cellStyle name="Normal 3 3 10 3 2 10" xfId="10262"/>
    <cellStyle name="Normal 3 3 10 3 2 11" xfId="10263"/>
    <cellStyle name="Normal 3 3 10 3 2 12" xfId="10264"/>
    <cellStyle name="Normal 3 3 10 3 2 13" xfId="10265"/>
    <cellStyle name="Normal 3 3 10 3 2 14" xfId="10266"/>
    <cellStyle name="Normal 3 3 10 3 2 2" xfId="10267"/>
    <cellStyle name="Normal 3 3 10 3 2 3" xfId="10268"/>
    <cellStyle name="Normal 3 3 10 3 2 4" xfId="10269"/>
    <cellStyle name="Normal 3 3 10 3 2 5" xfId="10270"/>
    <cellStyle name="Normal 3 3 10 3 2 6" xfId="10271"/>
    <cellStyle name="Normal 3 3 10 3 2 7" xfId="10272"/>
    <cellStyle name="Normal 3 3 10 3 2 8" xfId="10273"/>
    <cellStyle name="Normal 3 3 10 3 2 9" xfId="10274"/>
    <cellStyle name="Normal 3 3 10 3 3" xfId="10275"/>
    <cellStyle name="Normal 3 3 10 3 4" xfId="10276"/>
    <cellStyle name="Normal 3 3 10 3 5" xfId="10277"/>
    <cellStyle name="Normal 3 3 10 3 6" xfId="10278"/>
    <cellStyle name="Normal 3 3 10 3 7" xfId="10279"/>
    <cellStyle name="Normal 3 3 10 3 8" xfId="10280"/>
    <cellStyle name="Normal 3 3 10 3 9" xfId="10281"/>
    <cellStyle name="Normal 3 3 10 4" xfId="10282"/>
    <cellStyle name="Normal 3 3 10 4 10" xfId="10283"/>
    <cellStyle name="Normal 3 3 10 4 11" xfId="10284"/>
    <cellStyle name="Normal 3 3 10 4 12" xfId="10285"/>
    <cellStyle name="Normal 3 3 10 4 13" xfId="10286"/>
    <cellStyle name="Normal 3 3 10 4 14" xfId="10287"/>
    <cellStyle name="Normal 3 3 10 4 15" xfId="10288"/>
    <cellStyle name="Normal 3 3 10 4 2" xfId="10289"/>
    <cellStyle name="Normal 3 3 10 4 2 10" xfId="10290"/>
    <cellStyle name="Normal 3 3 10 4 2 11" xfId="10291"/>
    <cellStyle name="Normal 3 3 10 4 2 12" xfId="10292"/>
    <cellStyle name="Normal 3 3 10 4 2 13" xfId="10293"/>
    <cellStyle name="Normal 3 3 10 4 2 14" xfId="10294"/>
    <cellStyle name="Normal 3 3 10 4 2 2" xfId="10295"/>
    <cellStyle name="Normal 3 3 10 4 2 3" xfId="10296"/>
    <cellStyle name="Normal 3 3 10 4 2 4" xfId="10297"/>
    <cellStyle name="Normal 3 3 10 4 2 5" xfId="10298"/>
    <cellStyle name="Normal 3 3 10 4 2 6" xfId="10299"/>
    <cellStyle name="Normal 3 3 10 4 2 7" xfId="10300"/>
    <cellStyle name="Normal 3 3 10 4 2 8" xfId="10301"/>
    <cellStyle name="Normal 3 3 10 4 2 9" xfId="10302"/>
    <cellStyle name="Normal 3 3 10 4 3" xfId="10303"/>
    <cellStyle name="Normal 3 3 10 4 4" xfId="10304"/>
    <cellStyle name="Normal 3 3 10 4 5" xfId="10305"/>
    <cellStyle name="Normal 3 3 10 4 6" xfId="10306"/>
    <cellStyle name="Normal 3 3 10 4 7" xfId="10307"/>
    <cellStyle name="Normal 3 3 10 4 8" xfId="10308"/>
    <cellStyle name="Normal 3 3 10 4 9" xfId="10309"/>
    <cellStyle name="Normal 3 3 10 5" xfId="10310"/>
    <cellStyle name="Normal 3 3 10 5 10" xfId="10311"/>
    <cellStyle name="Normal 3 3 10 5 11" xfId="10312"/>
    <cellStyle name="Normal 3 3 10 5 12" xfId="10313"/>
    <cellStyle name="Normal 3 3 10 5 13" xfId="10314"/>
    <cellStyle name="Normal 3 3 10 5 14" xfId="10315"/>
    <cellStyle name="Normal 3 3 10 5 2" xfId="10316"/>
    <cellStyle name="Normal 3 3 10 5 3" xfId="10317"/>
    <cellStyle name="Normal 3 3 10 5 4" xfId="10318"/>
    <cellStyle name="Normal 3 3 10 5 5" xfId="10319"/>
    <cellStyle name="Normal 3 3 10 5 6" xfId="10320"/>
    <cellStyle name="Normal 3 3 10 5 7" xfId="10321"/>
    <cellStyle name="Normal 3 3 10 5 8" xfId="10322"/>
    <cellStyle name="Normal 3 3 10 5 9" xfId="10323"/>
    <cellStyle name="Normal 3 3 10 6" xfId="10324"/>
    <cellStyle name="Normal 3 3 10 6 10" xfId="10325"/>
    <cellStyle name="Normal 3 3 10 6 11" xfId="10326"/>
    <cellStyle name="Normal 3 3 10 6 12" xfId="10327"/>
    <cellStyle name="Normal 3 3 10 6 13" xfId="10328"/>
    <cellStyle name="Normal 3 3 10 6 14" xfId="10329"/>
    <cellStyle name="Normal 3 3 10 6 2" xfId="10330"/>
    <cellStyle name="Normal 3 3 10 6 3" xfId="10331"/>
    <cellStyle name="Normal 3 3 10 6 4" xfId="10332"/>
    <cellStyle name="Normal 3 3 10 6 5" xfId="10333"/>
    <cellStyle name="Normal 3 3 10 6 6" xfId="10334"/>
    <cellStyle name="Normal 3 3 10 6 7" xfId="10335"/>
    <cellStyle name="Normal 3 3 10 6 8" xfId="10336"/>
    <cellStyle name="Normal 3 3 10 6 9" xfId="10337"/>
    <cellStyle name="Normal 3 3 10 7" xfId="10338"/>
    <cellStyle name="Normal 3 3 10 7 10" xfId="10339"/>
    <cellStyle name="Normal 3 3 10 7 11" xfId="10340"/>
    <cellStyle name="Normal 3 3 10 7 12" xfId="10341"/>
    <cellStyle name="Normal 3 3 10 7 13" xfId="10342"/>
    <cellStyle name="Normal 3 3 10 7 14" xfId="10343"/>
    <cellStyle name="Normal 3 3 10 7 2" xfId="10344"/>
    <cellStyle name="Normal 3 3 10 7 3" xfId="10345"/>
    <cellStyle name="Normal 3 3 10 7 4" xfId="10346"/>
    <cellStyle name="Normal 3 3 10 7 5" xfId="10347"/>
    <cellStyle name="Normal 3 3 10 7 6" xfId="10348"/>
    <cellStyle name="Normal 3 3 10 7 7" xfId="10349"/>
    <cellStyle name="Normal 3 3 10 7 8" xfId="10350"/>
    <cellStyle name="Normal 3 3 10 7 9" xfId="10351"/>
    <cellStyle name="Normal 3 3 10 8" xfId="10352"/>
    <cellStyle name="Normal 3 3 10 8 10" xfId="10353"/>
    <cellStyle name="Normal 3 3 10 8 11" xfId="10354"/>
    <cellStyle name="Normal 3 3 10 8 12" xfId="10355"/>
    <cellStyle name="Normal 3 3 10 8 13" xfId="10356"/>
    <cellStyle name="Normal 3 3 10 8 14" xfId="10357"/>
    <cellStyle name="Normal 3 3 10 8 2" xfId="10358"/>
    <cellStyle name="Normal 3 3 10 8 3" xfId="10359"/>
    <cellStyle name="Normal 3 3 10 8 4" xfId="10360"/>
    <cellStyle name="Normal 3 3 10 8 5" xfId="10361"/>
    <cellStyle name="Normal 3 3 10 8 6" xfId="10362"/>
    <cellStyle name="Normal 3 3 10 8 7" xfId="10363"/>
    <cellStyle name="Normal 3 3 10 8 8" xfId="10364"/>
    <cellStyle name="Normal 3 3 10 8 9" xfId="10365"/>
    <cellStyle name="Normal 3 3 10 9" xfId="10366"/>
    <cellStyle name="Normal 3 3 10 9 10" xfId="10367"/>
    <cellStyle name="Normal 3 3 10 9 11" xfId="10368"/>
    <cellStyle name="Normal 3 3 10 9 12" xfId="10369"/>
    <cellStyle name="Normal 3 3 10 9 13" xfId="10370"/>
    <cellStyle name="Normal 3 3 10 9 14" xfId="10371"/>
    <cellStyle name="Normal 3 3 10 9 2" xfId="10372"/>
    <cellStyle name="Normal 3 3 10 9 3" xfId="10373"/>
    <cellStyle name="Normal 3 3 10 9 4" xfId="10374"/>
    <cellStyle name="Normal 3 3 10 9 5" xfId="10375"/>
    <cellStyle name="Normal 3 3 10 9 6" xfId="10376"/>
    <cellStyle name="Normal 3 3 10 9 7" xfId="10377"/>
    <cellStyle name="Normal 3 3 10 9 8" xfId="10378"/>
    <cellStyle name="Normal 3 3 10 9 9" xfId="10379"/>
    <cellStyle name="Normal 3 3 11" xfId="10380"/>
    <cellStyle name="Normal 3 3 11 10" xfId="10381"/>
    <cellStyle name="Normal 3 3 11 10 10" xfId="10382"/>
    <cellStyle name="Normal 3 3 11 10 11" xfId="10383"/>
    <cellStyle name="Normal 3 3 11 10 12" xfId="10384"/>
    <cellStyle name="Normal 3 3 11 10 13" xfId="10385"/>
    <cellStyle name="Normal 3 3 11 10 14" xfId="10386"/>
    <cellStyle name="Normal 3 3 11 10 2" xfId="10387"/>
    <cellStyle name="Normal 3 3 11 10 3" xfId="10388"/>
    <cellStyle name="Normal 3 3 11 10 4" xfId="10389"/>
    <cellStyle name="Normal 3 3 11 10 5" xfId="10390"/>
    <cellStyle name="Normal 3 3 11 10 6" xfId="10391"/>
    <cellStyle name="Normal 3 3 11 10 7" xfId="10392"/>
    <cellStyle name="Normal 3 3 11 10 8" xfId="10393"/>
    <cellStyle name="Normal 3 3 11 10 9" xfId="10394"/>
    <cellStyle name="Normal 3 3 11 11" xfId="10395"/>
    <cellStyle name="Normal 3 3 11 12" xfId="10396"/>
    <cellStyle name="Normal 3 3 11 13" xfId="10397"/>
    <cellStyle name="Normal 3 3 11 14" xfId="10398"/>
    <cellStyle name="Normal 3 3 11 15" xfId="10399"/>
    <cellStyle name="Normal 3 3 11 16" xfId="10400"/>
    <cellStyle name="Normal 3 3 11 17" xfId="10401"/>
    <cellStyle name="Normal 3 3 11 18" xfId="10402"/>
    <cellStyle name="Normal 3 3 11 19" xfId="10403"/>
    <cellStyle name="Normal 3 3 11 2" xfId="10404"/>
    <cellStyle name="Normal 3 3 11 2 10" xfId="10405"/>
    <cellStyle name="Normal 3 3 11 2 11" xfId="10406"/>
    <cellStyle name="Normal 3 3 11 2 12" xfId="10407"/>
    <cellStyle name="Normal 3 3 11 2 13" xfId="10408"/>
    <cellStyle name="Normal 3 3 11 2 14" xfId="10409"/>
    <cellStyle name="Normal 3 3 11 2 15" xfId="10410"/>
    <cellStyle name="Normal 3 3 11 2 2" xfId="10411"/>
    <cellStyle name="Normal 3 3 11 2 2 10" xfId="10412"/>
    <cellStyle name="Normal 3 3 11 2 2 11" xfId="10413"/>
    <cellStyle name="Normal 3 3 11 2 2 12" xfId="10414"/>
    <cellStyle name="Normal 3 3 11 2 2 13" xfId="10415"/>
    <cellStyle name="Normal 3 3 11 2 2 14" xfId="10416"/>
    <cellStyle name="Normal 3 3 11 2 2 2" xfId="10417"/>
    <cellStyle name="Normal 3 3 11 2 2 3" xfId="10418"/>
    <cellStyle name="Normal 3 3 11 2 2 4" xfId="10419"/>
    <cellStyle name="Normal 3 3 11 2 2 5" xfId="10420"/>
    <cellStyle name="Normal 3 3 11 2 2 6" xfId="10421"/>
    <cellStyle name="Normal 3 3 11 2 2 7" xfId="10422"/>
    <cellStyle name="Normal 3 3 11 2 2 8" xfId="10423"/>
    <cellStyle name="Normal 3 3 11 2 2 9" xfId="10424"/>
    <cellStyle name="Normal 3 3 11 2 3" xfId="10425"/>
    <cellStyle name="Normal 3 3 11 2 4" xfId="10426"/>
    <cellStyle name="Normal 3 3 11 2 5" xfId="10427"/>
    <cellStyle name="Normal 3 3 11 2 6" xfId="10428"/>
    <cellStyle name="Normal 3 3 11 2 7" xfId="10429"/>
    <cellStyle name="Normal 3 3 11 2 8" xfId="10430"/>
    <cellStyle name="Normal 3 3 11 2 9" xfId="10431"/>
    <cellStyle name="Normal 3 3 11 20" xfId="10432"/>
    <cellStyle name="Normal 3 3 11 21" xfId="10433"/>
    <cellStyle name="Normal 3 3 11 22" xfId="10434"/>
    <cellStyle name="Normal 3 3 11 23" xfId="10435"/>
    <cellStyle name="Normal 3 3 11 3" xfId="10436"/>
    <cellStyle name="Normal 3 3 11 3 10" xfId="10437"/>
    <cellStyle name="Normal 3 3 11 3 11" xfId="10438"/>
    <cellStyle name="Normal 3 3 11 3 12" xfId="10439"/>
    <cellStyle name="Normal 3 3 11 3 13" xfId="10440"/>
    <cellStyle name="Normal 3 3 11 3 14" xfId="10441"/>
    <cellStyle name="Normal 3 3 11 3 15" xfId="10442"/>
    <cellStyle name="Normal 3 3 11 3 2" xfId="10443"/>
    <cellStyle name="Normal 3 3 11 3 2 10" xfId="10444"/>
    <cellStyle name="Normal 3 3 11 3 2 11" xfId="10445"/>
    <cellStyle name="Normal 3 3 11 3 2 12" xfId="10446"/>
    <cellStyle name="Normal 3 3 11 3 2 13" xfId="10447"/>
    <cellStyle name="Normal 3 3 11 3 2 14" xfId="10448"/>
    <cellStyle name="Normal 3 3 11 3 2 2" xfId="10449"/>
    <cellStyle name="Normal 3 3 11 3 2 3" xfId="10450"/>
    <cellStyle name="Normal 3 3 11 3 2 4" xfId="10451"/>
    <cellStyle name="Normal 3 3 11 3 2 5" xfId="10452"/>
    <cellStyle name="Normal 3 3 11 3 2 6" xfId="10453"/>
    <cellStyle name="Normal 3 3 11 3 2 7" xfId="10454"/>
    <cellStyle name="Normal 3 3 11 3 2 8" xfId="10455"/>
    <cellStyle name="Normal 3 3 11 3 2 9" xfId="10456"/>
    <cellStyle name="Normal 3 3 11 3 3" xfId="10457"/>
    <cellStyle name="Normal 3 3 11 3 4" xfId="10458"/>
    <cellStyle name="Normal 3 3 11 3 5" xfId="10459"/>
    <cellStyle name="Normal 3 3 11 3 6" xfId="10460"/>
    <cellStyle name="Normal 3 3 11 3 7" xfId="10461"/>
    <cellStyle name="Normal 3 3 11 3 8" xfId="10462"/>
    <cellStyle name="Normal 3 3 11 3 9" xfId="10463"/>
    <cellStyle name="Normal 3 3 11 4" xfId="10464"/>
    <cellStyle name="Normal 3 3 11 4 10" xfId="10465"/>
    <cellStyle name="Normal 3 3 11 4 11" xfId="10466"/>
    <cellStyle name="Normal 3 3 11 4 12" xfId="10467"/>
    <cellStyle name="Normal 3 3 11 4 13" xfId="10468"/>
    <cellStyle name="Normal 3 3 11 4 14" xfId="10469"/>
    <cellStyle name="Normal 3 3 11 4 15" xfId="10470"/>
    <cellStyle name="Normal 3 3 11 4 2" xfId="10471"/>
    <cellStyle name="Normal 3 3 11 4 2 10" xfId="10472"/>
    <cellStyle name="Normal 3 3 11 4 2 11" xfId="10473"/>
    <cellStyle name="Normal 3 3 11 4 2 12" xfId="10474"/>
    <cellStyle name="Normal 3 3 11 4 2 13" xfId="10475"/>
    <cellStyle name="Normal 3 3 11 4 2 14" xfId="10476"/>
    <cellStyle name="Normal 3 3 11 4 2 2" xfId="10477"/>
    <cellStyle name="Normal 3 3 11 4 2 3" xfId="10478"/>
    <cellStyle name="Normal 3 3 11 4 2 4" xfId="10479"/>
    <cellStyle name="Normal 3 3 11 4 2 5" xfId="10480"/>
    <cellStyle name="Normal 3 3 11 4 2 6" xfId="10481"/>
    <cellStyle name="Normal 3 3 11 4 2 7" xfId="10482"/>
    <cellStyle name="Normal 3 3 11 4 2 8" xfId="10483"/>
    <cellStyle name="Normal 3 3 11 4 2 9" xfId="10484"/>
    <cellStyle name="Normal 3 3 11 4 3" xfId="10485"/>
    <cellStyle name="Normal 3 3 11 4 4" xfId="10486"/>
    <cellStyle name="Normal 3 3 11 4 5" xfId="10487"/>
    <cellStyle name="Normal 3 3 11 4 6" xfId="10488"/>
    <cellStyle name="Normal 3 3 11 4 7" xfId="10489"/>
    <cellStyle name="Normal 3 3 11 4 8" xfId="10490"/>
    <cellStyle name="Normal 3 3 11 4 9" xfId="10491"/>
    <cellStyle name="Normal 3 3 11 5" xfId="10492"/>
    <cellStyle name="Normal 3 3 11 5 10" xfId="10493"/>
    <cellStyle name="Normal 3 3 11 5 11" xfId="10494"/>
    <cellStyle name="Normal 3 3 11 5 12" xfId="10495"/>
    <cellStyle name="Normal 3 3 11 5 13" xfId="10496"/>
    <cellStyle name="Normal 3 3 11 5 14" xfId="10497"/>
    <cellStyle name="Normal 3 3 11 5 2" xfId="10498"/>
    <cellStyle name="Normal 3 3 11 5 3" xfId="10499"/>
    <cellStyle name="Normal 3 3 11 5 4" xfId="10500"/>
    <cellStyle name="Normal 3 3 11 5 5" xfId="10501"/>
    <cellStyle name="Normal 3 3 11 5 6" xfId="10502"/>
    <cellStyle name="Normal 3 3 11 5 7" xfId="10503"/>
    <cellStyle name="Normal 3 3 11 5 8" xfId="10504"/>
    <cellStyle name="Normal 3 3 11 5 9" xfId="10505"/>
    <cellStyle name="Normal 3 3 11 6" xfId="10506"/>
    <cellStyle name="Normal 3 3 11 6 10" xfId="10507"/>
    <cellStyle name="Normal 3 3 11 6 11" xfId="10508"/>
    <cellStyle name="Normal 3 3 11 6 12" xfId="10509"/>
    <cellStyle name="Normal 3 3 11 6 13" xfId="10510"/>
    <cellStyle name="Normal 3 3 11 6 14" xfId="10511"/>
    <cellStyle name="Normal 3 3 11 6 2" xfId="10512"/>
    <cellStyle name="Normal 3 3 11 6 3" xfId="10513"/>
    <cellStyle name="Normal 3 3 11 6 4" xfId="10514"/>
    <cellStyle name="Normal 3 3 11 6 5" xfId="10515"/>
    <cellStyle name="Normal 3 3 11 6 6" xfId="10516"/>
    <cellStyle name="Normal 3 3 11 6 7" xfId="10517"/>
    <cellStyle name="Normal 3 3 11 6 8" xfId="10518"/>
    <cellStyle name="Normal 3 3 11 6 9" xfId="10519"/>
    <cellStyle name="Normal 3 3 11 7" xfId="10520"/>
    <cellStyle name="Normal 3 3 11 7 10" xfId="10521"/>
    <cellStyle name="Normal 3 3 11 7 11" xfId="10522"/>
    <cellStyle name="Normal 3 3 11 7 12" xfId="10523"/>
    <cellStyle name="Normal 3 3 11 7 13" xfId="10524"/>
    <cellStyle name="Normal 3 3 11 7 14" xfId="10525"/>
    <cellStyle name="Normal 3 3 11 7 2" xfId="10526"/>
    <cellStyle name="Normal 3 3 11 7 3" xfId="10527"/>
    <cellStyle name="Normal 3 3 11 7 4" xfId="10528"/>
    <cellStyle name="Normal 3 3 11 7 5" xfId="10529"/>
    <cellStyle name="Normal 3 3 11 7 6" xfId="10530"/>
    <cellStyle name="Normal 3 3 11 7 7" xfId="10531"/>
    <cellStyle name="Normal 3 3 11 7 8" xfId="10532"/>
    <cellStyle name="Normal 3 3 11 7 9" xfId="10533"/>
    <cellStyle name="Normal 3 3 11 8" xfId="10534"/>
    <cellStyle name="Normal 3 3 11 8 10" xfId="10535"/>
    <cellStyle name="Normal 3 3 11 8 11" xfId="10536"/>
    <cellStyle name="Normal 3 3 11 8 12" xfId="10537"/>
    <cellStyle name="Normal 3 3 11 8 13" xfId="10538"/>
    <cellStyle name="Normal 3 3 11 8 14" xfId="10539"/>
    <cellStyle name="Normal 3 3 11 8 2" xfId="10540"/>
    <cellStyle name="Normal 3 3 11 8 3" xfId="10541"/>
    <cellStyle name="Normal 3 3 11 8 4" xfId="10542"/>
    <cellStyle name="Normal 3 3 11 8 5" xfId="10543"/>
    <cellStyle name="Normal 3 3 11 8 6" xfId="10544"/>
    <cellStyle name="Normal 3 3 11 8 7" xfId="10545"/>
    <cellStyle name="Normal 3 3 11 8 8" xfId="10546"/>
    <cellStyle name="Normal 3 3 11 8 9" xfId="10547"/>
    <cellStyle name="Normal 3 3 11 9" xfId="10548"/>
    <cellStyle name="Normal 3 3 11 9 10" xfId="10549"/>
    <cellStyle name="Normal 3 3 11 9 11" xfId="10550"/>
    <cellStyle name="Normal 3 3 11 9 12" xfId="10551"/>
    <cellStyle name="Normal 3 3 11 9 13" xfId="10552"/>
    <cellStyle name="Normal 3 3 11 9 14" xfId="10553"/>
    <cellStyle name="Normal 3 3 11 9 2" xfId="10554"/>
    <cellStyle name="Normal 3 3 11 9 3" xfId="10555"/>
    <cellStyle name="Normal 3 3 11 9 4" xfId="10556"/>
    <cellStyle name="Normal 3 3 11 9 5" xfId="10557"/>
    <cellStyle name="Normal 3 3 11 9 6" xfId="10558"/>
    <cellStyle name="Normal 3 3 11 9 7" xfId="10559"/>
    <cellStyle name="Normal 3 3 11 9 8" xfId="10560"/>
    <cellStyle name="Normal 3 3 11 9 9" xfId="10561"/>
    <cellStyle name="Normal 3 3 12" xfId="10562"/>
    <cellStyle name="Normal 3 3 12 10" xfId="10563"/>
    <cellStyle name="Normal 3 3 12 10 10" xfId="10564"/>
    <cellStyle name="Normal 3 3 12 10 11" xfId="10565"/>
    <cellStyle name="Normal 3 3 12 10 12" xfId="10566"/>
    <cellStyle name="Normal 3 3 12 10 13" xfId="10567"/>
    <cellStyle name="Normal 3 3 12 10 14" xfId="10568"/>
    <cellStyle name="Normal 3 3 12 10 2" xfId="10569"/>
    <cellStyle name="Normal 3 3 12 10 3" xfId="10570"/>
    <cellStyle name="Normal 3 3 12 10 4" xfId="10571"/>
    <cellStyle name="Normal 3 3 12 10 5" xfId="10572"/>
    <cellStyle name="Normal 3 3 12 10 6" xfId="10573"/>
    <cellStyle name="Normal 3 3 12 10 7" xfId="10574"/>
    <cellStyle name="Normal 3 3 12 10 8" xfId="10575"/>
    <cellStyle name="Normal 3 3 12 10 9" xfId="10576"/>
    <cellStyle name="Normal 3 3 12 11" xfId="10577"/>
    <cellStyle name="Normal 3 3 12 12" xfId="10578"/>
    <cellStyle name="Normal 3 3 12 13" xfId="10579"/>
    <cellStyle name="Normal 3 3 12 14" xfId="10580"/>
    <cellStyle name="Normal 3 3 12 15" xfId="10581"/>
    <cellStyle name="Normal 3 3 12 16" xfId="10582"/>
    <cellStyle name="Normal 3 3 12 17" xfId="10583"/>
    <cellStyle name="Normal 3 3 12 18" xfId="10584"/>
    <cellStyle name="Normal 3 3 12 19" xfId="10585"/>
    <cellStyle name="Normal 3 3 12 2" xfId="10586"/>
    <cellStyle name="Normal 3 3 12 2 10" xfId="10587"/>
    <cellStyle name="Normal 3 3 12 2 11" xfId="10588"/>
    <cellStyle name="Normal 3 3 12 2 12" xfId="10589"/>
    <cellStyle name="Normal 3 3 12 2 13" xfId="10590"/>
    <cellStyle name="Normal 3 3 12 2 14" xfId="10591"/>
    <cellStyle name="Normal 3 3 12 2 15" xfId="10592"/>
    <cellStyle name="Normal 3 3 12 2 2" xfId="10593"/>
    <cellStyle name="Normal 3 3 12 2 2 10" xfId="10594"/>
    <cellStyle name="Normal 3 3 12 2 2 11" xfId="10595"/>
    <cellStyle name="Normal 3 3 12 2 2 12" xfId="10596"/>
    <cellStyle name="Normal 3 3 12 2 2 13" xfId="10597"/>
    <cellStyle name="Normal 3 3 12 2 2 14" xfId="10598"/>
    <cellStyle name="Normal 3 3 12 2 2 2" xfId="10599"/>
    <cellStyle name="Normal 3 3 12 2 2 3" xfId="10600"/>
    <cellStyle name="Normal 3 3 12 2 2 4" xfId="10601"/>
    <cellStyle name="Normal 3 3 12 2 2 5" xfId="10602"/>
    <cellStyle name="Normal 3 3 12 2 2 6" xfId="10603"/>
    <cellStyle name="Normal 3 3 12 2 2 7" xfId="10604"/>
    <cellStyle name="Normal 3 3 12 2 2 8" xfId="10605"/>
    <cellStyle name="Normal 3 3 12 2 2 9" xfId="10606"/>
    <cellStyle name="Normal 3 3 12 2 3" xfId="10607"/>
    <cellStyle name="Normal 3 3 12 2 4" xfId="10608"/>
    <cellStyle name="Normal 3 3 12 2 5" xfId="10609"/>
    <cellStyle name="Normal 3 3 12 2 6" xfId="10610"/>
    <cellStyle name="Normal 3 3 12 2 7" xfId="10611"/>
    <cellStyle name="Normal 3 3 12 2 8" xfId="10612"/>
    <cellStyle name="Normal 3 3 12 2 9" xfId="10613"/>
    <cellStyle name="Normal 3 3 12 20" xfId="10614"/>
    <cellStyle name="Normal 3 3 12 21" xfId="10615"/>
    <cellStyle name="Normal 3 3 12 22" xfId="10616"/>
    <cellStyle name="Normal 3 3 12 23" xfId="10617"/>
    <cellStyle name="Normal 3 3 12 3" xfId="10618"/>
    <cellStyle name="Normal 3 3 12 3 10" xfId="10619"/>
    <cellStyle name="Normal 3 3 12 3 11" xfId="10620"/>
    <cellStyle name="Normal 3 3 12 3 12" xfId="10621"/>
    <cellStyle name="Normal 3 3 12 3 13" xfId="10622"/>
    <cellStyle name="Normal 3 3 12 3 14" xfId="10623"/>
    <cellStyle name="Normal 3 3 12 3 15" xfId="10624"/>
    <cellStyle name="Normal 3 3 12 3 2" xfId="10625"/>
    <cellStyle name="Normal 3 3 12 3 2 10" xfId="10626"/>
    <cellStyle name="Normal 3 3 12 3 2 11" xfId="10627"/>
    <cellStyle name="Normal 3 3 12 3 2 12" xfId="10628"/>
    <cellStyle name="Normal 3 3 12 3 2 13" xfId="10629"/>
    <cellStyle name="Normal 3 3 12 3 2 14" xfId="10630"/>
    <cellStyle name="Normal 3 3 12 3 2 2" xfId="10631"/>
    <cellStyle name="Normal 3 3 12 3 2 3" xfId="10632"/>
    <cellStyle name="Normal 3 3 12 3 2 4" xfId="10633"/>
    <cellStyle name="Normal 3 3 12 3 2 5" xfId="10634"/>
    <cellStyle name="Normal 3 3 12 3 2 6" xfId="10635"/>
    <cellStyle name="Normal 3 3 12 3 2 7" xfId="10636"/>
    <cellStyle name="Normal 3 3 12 3 2 8" xfId="10637"/>
    <cellStyle name="Normal 3 3 12 3 2 9" xfId="10638"/>
    <cellStyle name="Normal 3 3 12 3 3" xfId="10639"/>
    <cellStyle name="Normal 3 3 12 3 4" xfId="10640"/>
    <cellStyle name="Normal 3 3 12 3 5" xfId="10641"/>
    <cellStyle name="Normal 3 3 12 3 6" xfId="10642"/>
    <cellStyle name="Normal 3 3 12 3 7" xfId="10643"/>
    <cellStyle name="Normal 3 3 12 3 8" xfId="10644"/>
    <cellStyle name="Normal 3 3 12 3 9" xfId="10645"/>
    <cellStyle name="Normal 3 3 12 4" xfId="10646"/>
    <cellStyle name="Normal 3 3 12 4 10" xfId="10647"/>
    <cellStyle name="Normal 3 3 12 4 11" xfId="10648"/>
    <cellStyle name="Normal 3 3 12 4 12" xfId="10649"/>
    <cellStyle name="Normal 3 3 12 4 13" xfId="10650"/>
    <cellStyle name="Normal 3 3 12 4 14" xfId="10651"/>
    <cellStyle name="Normal 3 3 12 4 15" xfId="10652"/>
    <cellStyle name="Normal 3 3 12 4 2" xfId="10653"/>
    <cellStyle name="Normal 3 3 12 4 2 10" xfId="10654"/>
    <cellStyle name="Normal 3 3 12 4 2 11" xfId="10655"/>
    <cellStyle name="Normal 3 3 12 4 2 12" xfId="10656"/>
    <cellStyle name="Normal 3 3 12 4 2 13" xfId="10657"/>
    <cellStyle name="Normal 3 3 12 4 2 14" xfId="10658"/>
    <cellStyle name="Normal 3 3 12 4 2 2" xfId="10659"/>
    <cellStyle name="Normal 3 3 12 4 2 3" xfId="10660"/>
    <cellStyle name="Normal 3 3 12 4 2 4" xfId="10661"/>
    <cellStyle name="Normal 3 3 12 4 2 5" xfId="10662"/>
    <cellStyle name="Normal 3 3 12 4 2 6" xfId="10663"/>
    <cellStyle name="Normal 3 3 12 4 2 7" xfId="10664"/>
    <cellStyle name="Normal 3 3 12 4 2 8" xfId="10665"/>
    <cellStyle name="Normal 3 3 12 4 2 9" xfId="10666"/>
    <cellStyle name="Normal 3 3 12 4 3" xfId="10667"/>
    <cellStyle name="Normal 3 3 12 4 4" xfId="10668"/>
    <cellStyle name="Normal 3 3 12 4 5" xfId="10669"/>
    <cellStyle name="Normal 3 3 12 4 6" xfId="10670"/>
    <cellStyle name="Normal 3 3 12 4 7" xfId="10671"/>
    <cellStyle name="Normal 3 3 12 4 8" xfId="10672"/>
    <cellStyle name="Normal 3 3 12 4 9" xfId="10673"/>
    <cellStyle name="Normal 3 3 12 5" xfId="10674"/>
    <cellStyle name="Normal 3 3 12 5 10" xfId="10675"/>
    <cellStyle name="Normal 3 3 12 5 11" xfId="10676"/>
    <cellStyle name="Normal 3 3 12 5 12" xfId="10677"/>
    <cellStyle name="Normal 3 3 12 5 13" xfId="10678"/>
    <cellStyle name="Normal 3 3 12 5 14" xfId="10679"/>
    <cellStyle name="Normal 3 3 12 5 2" xfId="10680"/>
    <cellStyle name="Normal 3 3 12 5 3" xfId="10681"/>
    <cellStyle name="Normal 3 3 12 5 4" xfId="10682"/>
    <cellStyle name="Normal 3 3 12 5 5" xfId="10683"/>
    <cellStyle name="Normal 3 3 12 5 6" xfId="10684"/>
    <cellStyle name="Normal 3 3 12 5 7" xfId="10685"/>
    <cellStyle name="Normal 3 3 12 5 8" xfId="10686"/>
    <cellStyle name="Normal 3 3 12 5 9" xfId="10687"/>
    <cellStyle name="Normal 3 3 12 6" xfId="10688"/>
    <cellStyle name="Normal 3 3 12 6 10" xfId="10689"/>
    <cellStyle name="Normal 3 3 12 6 11" xfId="10690"/>
    <cellStyle name="Normal 3 3 12 6 12" xfId="10691"/>
    <cellStyle name="Normal 3 3 12 6 13" xfId="10692"/>
    <cellStyle name="Normal 3 3 12 6 14" xfId="10693"/>
    <cellStyle name="Normal 3 3 12 6 2" xfId="10694"/>
    <cellStyle name="Normal 3 3 12 6 3" xfId="10695"/>
    <cellStyle name="Normal 3 3 12 6 4" xfId="10696"/>
    <cellStyle name="Normal 3 3 12 6 5" xfId="10697"/>
    <cellStyle name="Normal 3 3 12 6 6" xfId="10698"/>
    <cellStyle name="Normal 3 3 12 6 7" xfId="10699"/>
    <cellStyle name="Normal 3 3 12 6 8" xfId="10700"/>
    <cellStyle name="Normal 3 3 12 6 9" xfId="10701"/>
    <cellStyle name="Normal 3 3 12 7" xfId="10702"/>
    <cellStyle name="Normal 3 3 12 7 10" xfId="10703"/>
    <cellStyle name="Normal 3 3 12 7 11" xfId="10704"/>
    <cellStyle name="Normal 3 3 12 7 12" xfId="10705"/>
    <cellStyle name="Normal 3 3 12 7 13" xfId="10706"/>
    <cellStyle name="Normal 3 3 12 7 14" xfId="10707"/>
    <cellStyle name="Normal 3 3 12 7 2" xfId="10708"/>
    <cellStyle name="Normal 3 3 12 7 3" xfId="10709"/>
    <cellStyle name="Normal 3 3 12 7 4" xfId="10710"/>
    <cellStyle name="Normal 3 3 12 7 5" xfId="10711"/>
    <cellStyle name="Normal 3 3 12 7 6" xfId="10712"/>
    <cellStyle name="Normal 3 3 12 7 7" xfId="10713"/>
    <cellStyle name="Normal 3 3 12 7 8" xfId="10714"/>
    <cellStyle name="Normal 3 3 12 7 9" xfId="10715"/>
    <cellStyle name="Normal 3 3 12 8" xfId="10716"/>
    <cellStyle name="Normal 3 3 12 8 10" xfId="10717"/>
    <cellStyle name="Normal 3 3 12 8 11" xfId="10718"/>
    <cellStyle name="Normal 3 3 12 8 12" xfId="10719"/>
    <cellStyle name="Normal 3 3 12 8 13" xfId="10720"/>
    <cellStyle name="Normal 3 3 12 8 14" xfId="10721"/>
    <cellStyle name="Normal 3 3 12 8 2" xfId="10722"/>
    <cellStyle name="Normal 3 3 12 8 3" xfId="10723"/>
    <cellStyle name="Normal 3 3 12 8 4" xfId="10724"/>
    <cellStyle name="Normal 3 3 12 8 5" xfId="10725"/>
    <cellStyle name="Normal 3 3 12 8 6" xfId="10726"/>
    <cellStyle name="Normal 3 3 12 8 7" xfId="10727"/>
    <cellStyle name="Normal 3 3 12 8 8" xfId="10728"/>
    <cellStyle name="Normal 3 3 12 8 9" xfId="10729"/>
    <cellStyle name="Normal 3 3 12 9" xfId="10730"/>
    <cellStyle name="Normal 3 3 12 9 10" xfId="10731"/>
    <cellStyle name="Normal 3 3 12 9 11" xfId="10732"/>
    <cellStyle name="Normal 3 3 12 9 12" xfId="10733"/>
    <cellStyle name="Normal 3 3 12 9 13" xfId="10734"/>
    <cellStyle name="Normal 3 3 12 9 14" xfId="10735"/>
    <cellStyle name="Normal 3 3 12 9 2" xfId="10736"/>
    <cellStyle name="Normal 3 3 12 9 3" xfId="10737"/>
    <cellStyle name="Normal 3 3 12 9 4" xfId="10738"/>
    <cellStyle name="Normal 3 3 12 9 5" xfId="10739"/>
    <cellStyle name="Normal 3 3 12 9 6" xfId="10740"/>
    <cellStyle name="Normal 3 3 12 9 7" xfId="10741"/>
    <cellStyle name="Normal 3 3 12 9 8" xfId="10742"/>
    <cellStyle name="Normal 3 3 12 9 9" xfId="10743"/>
    <cellStyle name="Normal 3 3 13" xfId="10744"/>
    <cellStyle name="Normal 3 3 13 10" xfId="10745"/>
    <cellStyle name="Normal 3 3 13 10 10" xfId="10746"/>
    <cellStyle name="Normal 3 3 13 10 11" xfId="10747"/>
    <cellStyle name="Normal 3 3 13 10 12" xfId="10748"/>
    <cellStyle name="Normal 3 3 13 10 13" xfId="10749"/>
    <cellStyle name="Normal 3 3 13 10 14" xfId="10750"/>
    <cellStyle name="Normal 3 3 13 10 2" xfId="10751"/>
    <cellStyle name="Normal 3 3 13 10 3" xfId="10752"/>
    <cellStyle name="Normal 3 3 13 10 4" xfId="10753"/>
    <cellStyle name="Normal 3 3 13 10 5" xfId="10754"/>
    <cellStyle name="Normal 3 3 13 10 6" xfId="10755"/>
    <cellStyle name="Normal 3 3 13 10 7" xfId="10756"/>
    <cellStyle name="Normal 3 3 13 10 8" xfId="10757"/>
    <cellStyle name="Normal 3 3 13 10 9" xfId="10758"/>
    <cellStyle name="Normal 3 3 13 11" xfId="10759"/>
    <cellStyle name="Normal 3 3 13 12" xfId="10760"/>
    <cellStyle name="Normal 3 3 13 13" xfId="10761"/>
    <cellStyle name="Normal 3 3 13 14" xfId="10762"/>
    <cellStyle name="Normal 3 3 13 15" xfId="10763"/>
    <cellStyle name="Normal 3 3 13 16" xfId="10764"/>
    <cellStyle name="Normal 3 3 13 17" xfId="10765"/>
    <cellStyle name="Normal 3 3 13 18" xfId="10766"/>
    <cellStyle name="Normal 3 3 13 19" xfId="10767"/>
    <cellStyle name="Normal 3 3 13 2" xfId="10768"/>
    <cellStyle name="Normal 3 3 13 2 10" xfId="10769"/>
    <cellStyle name="Normal 3 3 13 2 11" xfId="10770"/>
    <cellStyle name="Normal 3 3 13 2 12" xfId="10771"/>
    <cellStyle name="Normal 3 3 13 2 13" xfId="10772"/>
    <cellStyle name="Normal 3 3 13 2 14" xfId="10773"/>
    <cellStyle name="Normal 3 3 13 2 15" xfId="10774"/>
    <cellStyle name="Normal 3 3 13 2 2" xfId="10775"/>
    <cellStyle name="Normal 3 3 13 2 2 10" xfId="10776"/>
    <cellStyle name="Normal 3 3 13 2 2 11" xfId="10777"/>
    <cellStyle name="Normal 3 3 13 2 2 12" xfId="10778"/>
    <cellStyle name="Normal 3 3 13 2 2 13" xfId="10779"/>
    <cellStyle name="Normal 3 3 13 2 2 14" xfId="10780"/>
    <cellStyle name="Normal 3 3 13 2 2 2" xfId="10781"/>
    <cellStyle name="Normal 3 3 13 2 2 3" xfId="10782"/>
    <cellStyle name="Normal 3 3 13 2 2 4" xfId="10783"/>
    <cellStyle name="Normal 3 3 13 2 2 5" xfId="10784"/>
    <cellStyle name="Normal 3 3 13 2 2 6" xfId="10785"/>
    <cellStyle name="Normal 3 3 13 2 2 7" xfId="10786"/>
    <cellStyle name="Normal 3 3 13 2 2 8" xfId="10787"/>
    <cellStyle name="Normal 3 3 13 2 2 9" xfId="10788"/>
    <cellStyle name="Normal 3 3 13 2 3" xfId="10789"/>
    <cellStyle name="Normal 3 3 13 2 4" xfId="10790"/>
    <cellStyle name="Normal 3 3 13 2 5" xfId="10791"/>
    <cellStyle name="Normal 3 3 13 2 6" xfId="10792"/>
    <cellStyle name="Normal 3 3 13 2 7" xfId="10793"/>
    <cellStyle name="Normal 3 3 13 2 8" xfId="10794"/>
    <cellStyle name="Normal 3 3 13 2 9" xfId="10795"/>
    <cellStyle name="Normal 3 3 13 20" xfId="10796"/>
    <cellStyle name="Normal 3 3 13 21" xfId="10797"/>
    <cellStyle name="Normal 3 3 13 22" xfId="10798"/>
    <cellStyle name="Normal 3 3 13 23" xfId="10799"/>
    <cellStyle name="Normal 3 3 13 3" xfId="10800"/>
    <cellStyle name="Normal 3 3 13 3 10" xfId="10801"/>
    <cellStyle name="Normal 3 3 13 3 11" xfId="10802"/>
    <cellStyle name="Normal 3 3 13 3 12" xfId="10803"/>
    <cellStyle name="Normal 3 3 13 3 13" xfId="10804"/>
    <cellStyle name="Normal 3 3 13 3 14" xfId="10805"/>
    <cellStyle name="Normal 3 3 13 3 15" xfId="10806"/>
    <cellStyle name="Normal 3 3 13 3 2" xfId="10807"/>
    <cellStyle name="Normal 3 3 13 3 2 10" xfId="10808"/>
    <cellStyle name="Normal 3 3 13 3 2 11" xfId="10809"/>
    <cellStyle name="Normal 3 3 13 3 2 12" xfId="10810"/>
    <cellStyle name="Normal 3 3 13 3 2 13" xfId="10811"/>
    <cellStyle name="Normal 3 3 13 3 2 14" xfId="10812"/>
    <cellStyle name="Normal 3 3 13 3 2 2" xfId="10813"/>
    <cellStyle name="Normal 3 3 13 3 2 3" xfId="10814"/>
    <cellStyle name="Normal 3 3 13 3 2 4" xfId="10815"/>
    <cellStyle name="Normal 3 3 13 3 2 5" xfId="10816"/>
    <cellStyle name="Normal 3 3 13 3 2 6" xfId="10817"/>
    <cellStyle name="Normal 3 3 13 3 2 7" xfId="10818"/>
    <cellStyle name="Normal 3 3 13 3 2 8" xfId="10819"/>
    <cellStyle name="Normal 3 3 13 3 2 9" xfId="10820"/>
    <cellStyle name="Normal 3 3 13 3 3" xfId="10821"/>
    <cellStyle name="Normal 3 3 13 3 4" xfId="10822"/>
    <cellStyle name="Normal 3 3 13 3 5" xfId="10823"/>
    <cellStyle name="Normal 3 3 13 3 6" xfId="10824"/>
    <cellStyle name="Normal 3 3 13 3 7" xfId="10825"/>
    <cellStyle name="Normal 3 3 13 3 8" xfId="10826"/>
    <cellStyle name="Normal 3 3 13 3 9" xfId="10827"/>
    <cellStyle name="Normal 3 3 13 4" xfId="10828"/>
    <cellStyle name="Normal 3 3 13 4 10" xfId="10829"/>
    <cellStyle name="Normal 3 3 13 4 11" xfId="10830"/>
    <cellStyle name="Normal 3 3 13 4 12" xfId="10831"/>
    <cellStyle name="Normal 3 3 13 4 13" xfId="10832"/>
    <cellStyle name="Normal 3 3 13 4 14" xfId="10833"/>
    <cellStyle name="Normal 3 3 13 4 15" xfId="10834"/>
    <cellStyle name="Normal 3 3 13 4 2" xfId="10835"/>
    <cellStyle name="Normal 3 3 13 4 2 10" xfId="10836"/>
    <cellStyle name="Normal 3 3 13 4 2 11" xfId="10837"/>
    <cellStyle name="Normal 3 3 13 4 2 12" xfId="10838"/>
    <cellStyle name="Normal 3 3 13 4 2 13" xfId="10839"/>
    <cellStyle name="Normal 3 3 13 4 2 14" xfId="10840"/>
    <cellStyle name="Normal 3 3 13 4 2 2" xfId="10841"/>
    <cellStyle name="Normal 3 3 13 4 2 3" xfId="10842"/>
    <cellStyle name="Normal 3 3 13 4 2 4" xfId="10843"/>
    <cellStyle name="Normal 3 3 13 4 2 5" xfId="10844"/>
    <cellStyle name="Normal 3 3 13 4 2 6" xfId="10845"/>
    <cellStyle name="Normal 3 3 13 4 2 7" xfId="10846"/>
    <cellStyle name="Normal 3 3 13 4 2 8" xfId="10847"/>
    <cellStyle name="Normal 3 3 13 4 2 9" xfId="10848"/>
    <cellStyle name="Normal 3 3 13 4 3" xfId="10849"/>
    <cellStyle name="Normal 3 3 13 4 4" xfId="10850"/>
    <cellStyle name="Normal 3 3 13 4 5" xfId="10851"/>
    <cellStyle name="Normal 3 3 13 4 6" xfId="10852"/>
    <cellStyle name="Normal 3 3 13 4 7" xfId="10853"/>
    <cellStyle name="Normal 3 3 13 4 8" xfId="10854"/>
    <cellStyle name="Normal 3 3 13 4 9" xfId="10855"/>
    <cellStyle name="Normal 3 3 13 5" xfId="10856"/>
    <cellStyle name="Normal 3 3 13 5 10" xfId="10857"/>
    <cellStyle name="Normal 3 3 13 5 11" xfId="10858"/>
    <cellStyle name="Normal 3 3 13 5 12" xfId="10859"/>
    <cellStyle name="Normal 3 3 13 5 13" xfId="10860"/>
    <cellStyle name="Normal 3 3 13 5 14" xfId="10861"/>
    <cellStyle name="Normal 3 3 13 5 2" xfId="10862"/>
    <cellStyle name="Normal 3 3 13 5 3" xfId="10863"/>
    <cellStyle name="Normal 3 3 13 5 4" xfId="10864"/>
    <cellStyle name="Normal 3 3 13 5 5" xfId="10865"/>
    <cellStyle name="Normal 3 3 13 5 6" xfId="10866"/>
    <cellStyle name="Normal 3 3 13 5 7" xfId="10867"/>
    <cellStyle name="Normal 3 3 13 5 8" xfId="10868"/>
    <cellStyle name="Normal 3 3 13 5 9" xfId="10869"/>
    <cellStyle name="Normal 3 3 13 6" xfId="10870"/>
    <cellStyle name="Normal 3 3 13 6 10" xfId="10871"/>
    <cellStyle name="Normal 3 3 13 6 11" xfId="10872"/>
    <cellStyle name="Normal 3 3 13 6 12" xfId="10873"/>
    <cellStyle name="Normal 3 3 13 6 13" xfId="10874"/>
    <cellStyle name="Normal 3 3 13 6 14" xfId="10875"/>
    <cellStyle name="Normal 3 3 13 6 2" xfId="10876"/>
    <cellStyle name="Normal 3 3 13 6 3" xfId="10877"/>
    <cellStyle name="Normal 3 3 13 6 4" xfId="10878"/>
    <cellStyle name="Normal 3 3 13 6 5" xfId="10879"/>
    <cellStyle name="Normal 3 3 13 6 6" xfId="10880"/>
    <cellStyle name="Normal 3 3 13 6 7" xfId="10881"/>
    <cellStyle name="Normal 3 3 13 6 8" xfId="10882"/>
    <cellStyle name="Normal 3 3 13 6 9" xfId="10883"/>
    <cellStyle name="Normal 3 3 13 7" xfId="10884"/>
    <cellStyle name="Normal 3 3 13 7 10" xfId="10885"/>
    <cellStyle name="Normal 3 3 13 7 11" xfId="10886"/>
    <cellStyle name="Normal 3 3 13 7 12" xfId="10887"/>
    <cellStyle name="Normal 3 3 13 7 13" xfId="10888"/>
    <cellStyle name="Normal 3 3 13 7 14" xfId="10889"/>
    <cellStyle name="Normal 3 3 13 7 2" xfId="10890"/>
    <cellStyle name="Normal 3 3 13 7 3" xfId="10891"/>
    <cellStyle name="Normal 3 3 13 7 4" xfId="10892"/>
    <cellStyle name="Normal 3 3 13 7 5" xfId="10893"/>
    <cellStyle name="Normal 3 3 13 7 6" xfId="10894"/>
    <cellStyle name="Normal 3 3 13 7 7" xfId="10895"/>
    <cellStyle name="Normal 3 3 13 7 8" xfId="10896"/>
    <cellStyle name="Normal 3 3 13 7 9" xfId="10897"/>
    <cellStyle name="Normal 3 3 13 8" xfId="10898"/>
    <cellStyle name="Normal 3 3 13 8 10" xfId="10899"/>
    <cellStyle name="Normal 3 3 13 8 11" xfId="10900"/>
    <cellStyle name="Normal 3 3 13 8 12" xfId="10901"/>
    <cellStyle name="Normal 3 3 13 8 13" xfId="10902"/>
    <cellStyle name="Normal 3 3 13 8 14" xfId="10903"/>
    <cellStyle name="Normal 3 3 13 8 2" xfId="10904"/>
    <cellStyle name="Normal 3 3 13 8 3" xfId="10905"/>
    <cellStyle name="Normal 3 3 13 8 4" xfId="10906"/>
    <cellStyle name="Normal 3 3 13 8 5" xfId="10907"/>
    <cellStyle name="Normal 3 3 13 8 6" xfId="10908"/>
    <cellStyle name="Normal 3 3 13 8 7" xfId="10909"/>
    <cellStyle name="Normal 3 3 13 8 8" xfId="10910"/>
    <cellStyle name="Normal 3 3 13 8 9" xfId="10911"/>
    <cellStyle name="Normal 3 3 13 9" xfId="10912"/>
    <cellStyle name="Normal 3 3 13 9 10" xfId="10913"/>
    <cellStyle name="Normal 3 3 13 9 11" xfId="10914"/>
    <cellStyle name="Normal 3 3 13 9 12" xfId="10915"/>
    <cellStyle name="Normal 3 3 13 9 13" xfId="10916"/>
    <cellStyle name="Normal 3 3 13 9 14" xfId="10917"/>
    <cellStyle name="Normal 3 3 13 9 2" xfId="10918"/>
    <cellStyle name="Normal 3 3 13 9 3" xfId="10919"/>
    <cellStyle name="Normal 3 3 13 9 4" xfId="10920"/>
    <cellStyle name="Normal 3 3 13 9 5" xfId="10921"/>
    <cellStyle name="Normal 3 3 13 9 6" xfId="10922"/>
    <cellStyle name="Normal 3 3 13 9 7" xfId="10923"/>
    <cellStyle name="Normal 3 3 13 9 8" xfId="10924"/>
    <cellStyle name="Normal 3 3 13 9 9" xfId="10925"/>
    <cellStyle name="Normal 3 3 14" xfId="10926"/>
    <cellStyle name="Normal 3 3 14 10" xfId="10927"/>
    <cellStyle name="Normal 3 3 14 10 10" xfId="10928"/>
    <cellStyle name="Normal 3 3 14 10 11" xfId="10929"/>
    <cellStyle name="Normal 3 3 14 10 12" xfId="10930"/>
    <cellStyle name="Normal 3 3 14 10 13" xfId="10931"/>
    <cellStyle name="Normal 3 3 14 10 14" xfId="10932"/>
    <cellStyle name="Normal 3 3 14 10 2" xfId="10933"/>
    <cellStyle name="Normal 3 3 14 10 3" xfId="10934"/>
    <cellStyle name="Normal 3 3 14 10 4" xfId="10935"/>
    <cellStyle name="Normal 3 3 14 10 5" xfId="10936"/>
    <cellStyle name="Normal 3 3 14 10 6" xfId="10937"/>
    <cellStyle name="Normal 3 3 14 10 7" xfId="10938"/>
    <cellStyle name="Normal 3 3 14 10 8" xfId="10939"/>
    <cellStyle name="Normal 3 3 14 10 9" xfId="10940"/>
    <cellStyle name="Normal 3 3 14 11" xfId="10941"/>
    <cellStyle name="Normal 3 3 14 12" xfId="10942"/>
    <cellStyle name="Normal 3 3 14 13" xfId="10943"/>
    <cellStyle name="Normal 3 3 14 14" xfId="10944"/>
    <cellStyle name="Normal 3 3 14 15" xfId="10945"/>
    <cellStyle name="Normal 3 3 14 16" xfId="10946"/>
    <cellStyle name="Normal 3 3 14 17" xfId="10947"/>
    <cellStyle name="Normal 3 3 14 18" xfId="10948"/>
    <cellStyle name="Normal 3 3 14 19" xfId="10949"/>
    <cellStyle name="Normal 3 3 14 2" xfId="10950"/>
    <cellStyle name="Normal 3 3 14 2 10" xfId="10951"/>
    <cellStyle name="Normal 3 3 14 2 11" xfId="10952"/>
    <cellStyle name="Normal 3 3 14 2 12" xfId="10953"/>
    <cellStyle name="Normal 3 3 14 2 13" xfId="10954"/>
    <cellStyle name="Normal 3 3 14 2 14" xfId="10955"/>
    <cellStyle name="Normal 3 3 14 2 15" xfId="10956"/>
    <cellStyle name="Normal 3 3 14 2 2" xfId="10957"/>
    <cellStyle name="Normal 3 3 14 2 2 10" xfId="10958"/>
    <cellStyle name="Normal 3 3 14 2 2 11" xfId="10959"/>
    <cellStyle name="Normal 3 3 14 2 2 12" xfId="10960"/>
    <cellStyle name="Normal 3 3 14 2 2 13" xfId="10961"/>
    <cellStyle name="Normal 3 3 14 2 2 14" xfId="10962"/>
    <cellStyle name="Normal 3 3 14 2 2 2" xfId="10963"/>
    <cellStyle name="Normal 3 3 14 2 2 3" xfId="10964"/>
    <cellStyle name="Normal 3 3 14 2 2 4" xfId="10965"/>
    <cellStyle name="Normal 3 3 14 2 2 5" xfId="10966"/>
    <cellStyle name="Normal 3 3 14 2 2 6" xfId="10967"/>
    <cellStyle name="Normal 3 3 14 2 2 7" xfId="10968"/>
    <cellStyle name="Normal 3 3 14 2 2 8" xfId="10969"/>
    <cellStyle name="Normal 3 3 14 2 2 9" xfId="10970"/>
    <cellStyle name="Normal 3 3 14 2 3" xfId="10971"/>
    <cellStyle name="Normal 3 3 14 2 4" xfId="10972"/>
    <cellStyle name="Normal 3 3 14 2 5" xfId="10973"/>
    <cellStyle name="Normal 3 3 14 2 6" xfId="10974"/>
    <cellStyle name="Normal 3 3 14 2 7" xfId="10975"/>
    <cellStyle name="Normal 3 3 14 2 8" xfId="10976"/>
    <cellStyle name="Normal 3 3 14 2 9" xfId="10977"/>
    <cellStyle name="Normal 3 3 14 20" xfId="10978"/>
    <cellStyle name="Normal 3 3 14 21" xfId="10979"/>
    <cellStyle name="Normal 3 3 14 22" xfId="10980"/>
    <cellStyle name="Normal 3 3 14 23" xfId="10981"/>
    <cellStyle name="Normal 3 3 14 3" xfId="10982"/>
    <cellStyle name="Normal 3 3 14 3 10" xfId="10983"/>
    <cellStyle name="Normal 3 3 14 3 11" xfId="10984"/>
    <cellStyle name="Normal 3 3 14 3 12" xfId="10985"/>
    <cellStyle name="Normal 3 3 14 3 13" xfId="10986"/>
    <cellStyle name="Normal 3 3 14 3 14" xfId="10987"/>
    <cellStyle name="Normal 3 3 14 3 15" xfId="10988"/>
    <cellStyle name="Normal 3 3 14 3 2" xfId="10989"/>
    <cellStyle name="Normal 3 3 14 3 2 10" xfId="10990"/>
    <cellStyle name="Normal 3 3 14 3 2 11" xfId="10991"/>
    <cellStyle name="Normal 3 3 14 3 2 12" xfId="10992"/>
    <cellStyle name="Normal 3 3 14 3 2 13" xfId="10993"/>
    <cellStyle name="Normal 3 3 14 3 2 14" xfId="10994"/>
    <cellStyle name="Normal 3 3 14 3 2 2" xfId="10995"/>
    <cellStyle name="Normal 3 3 14 3 2 3" xfId="10996"/>
    <cellStyle name="Normal 3 3 14 3 2 4" xfId="10997"/>
    <cellStyle name="Normal 3 3 14 3 2 5" xfId="10998"/>
    <cellStyle name="Normal 3 3 14 3 2 6" xfId="10999"/>
    <cellStyle name="Normal 3 3 14 3 2 7" xfId="11000"/>
    <cellStyle name="Normal 3 3 14 3 2 8" xfId="11001"/>
    <cellStyle name="Normal 3 3 14 3 2 9" xfId="11002"/>
    <cellStyle name="Normal 3 3 14 3 3" xfId="11003"/>
    <cellStyle name="Normal 3 3 14 3 4" xfId="11004"/>
    <cellStyle name="Normal 3 3 14 3 5" xfId="11005"/>
    <cellStyle name="Normal 3 3 14 3 6" xfId="11006"/>
    <cellStyle name="Normal 3 3 14 3 7" xfId="11007"/>
    <cellStyle name="Normal 3 3 14 3 8" xfId="11008"/>
    <cellStyle name="Normal 3 3 14 3 9" xfId="11009"/>
    <cellStyle name="Normal 3 3 14 4" xfId="11010"/>
    <cellStyle name="Normal 3 3 14 4 10" xfId="11011"/>
    <cellStyle name="Normal 3 3 14 4 11" xfId="11012"/>
    <cellStyle name="Normal 3 3 14 4 12" xfId="11013"/>
    <cellStyle name="Normal 3 3 14 4 13" xfId="11014"/>
    <cellStyle name="Normal 3 3 14 4 14" xfId="11015"/>
    <cellStyle name="Normal 3 3 14 4 15" xfId="11016"/>
    <cellStyle name="Normal 3 3 14 4 2" xfId="11017"/>
    <cellStyle name="Normal 3 3 14 4 2 10" xfId="11018"/>
    <cellStyle name="Normal 3 3 14 4 2 11" xfId="11019"/>
    <cellStyle name="Normal 3 3 14 4 2 12" xfId="11020"/>
    <cellStyle name="Normal 3 3 14 4 2 13" xfId="11021"/>
    <cellStyle name="Normal 3 3 14 4 2 14" xfId="11022"/>
    <cellStyle name="Normal 3 3 14 4 2 2" xfId="11023"/>
    <cellStyle name="Normal 3 3 14 4 2 3" xfId="11024"/>
    <cellStyle name="Normal 3 3 14 4 2 4" xfId="11025"/>
    <cellStyle name="Normal 3 3 14 4 2 5" xfId="11026"/>
    <cellStyle name="Normal 3 3 14 4 2 6" xfId="11027"/>
    <cellStyle name="Normal 3 3 14 4 2 7" xfId="11028"/>
    <cellStyle name="Normal 3 3 14 4 2 8" xfId="11029"/>
    <cellStyle name="Normal 3 3 14 4 2 9" xfId="11030"/>
    <cellStyle name="Normal 3 3 14 4 3" xfId="11031"/>
    <cellStyle name="Normal 3 3 14 4 4" xfId="11032"/>
    <cellStyle name="Normal 3 3 14 4 5" xfId="11033"/>
    <cellStyle name="Normal 3 3 14 4 6" xfId="11034"/>
    <cellStyle name="Normal 3 3 14 4 7" xfId="11035"/>
    <cellStyle name="Normal 3 3 14 4 8" xfId="11036"/>
    <cellStyle name="Normal 3 3 14 4 9" xfId="11037"/>
    <cellStyle name="Normal 3 3 14 5" xfId="11038"/>
    <cellStyle name="Normal 3 3 14 5 10" xfId="11039"/>
    <cellStyle name="Normal 3 3 14 5 11" xfId="11040"/>
    <cellStyle name="Normal 3 3 14 5 12" xfId="11041"/>
    <cellStyle name="Normal 3 3 14 5 13" xfId="11042"/>
    <cellStyle name="Normal 3 3 14 5 14" xfId="11043"/>
    <cellStyle name="Normal 3 3 14 5 2" xfId="11044"/>
    <cellStyle name="Normal 3 3 14 5 3" xfId="11045"/>
    <cellStyle name="Normal 3 3 14 5 4" xfId="11046"/>
    <cellStyle name="Normal 3 3 14 5 5" xfId="11047"/>
    <cellStyle name="Normal 3 3 14 5 6" xfId="11048"/>
    <cellStyle name="Normal 3 3 14 5 7" xfId="11049"/>
    <cellStyle name="Normal 3 3 14 5 8" xfId="11050"/>
    <cellStyle name="Normal 3 3 14 5 9" xfId="11051"/>
    <cellStyle name="Normal 3 3 14 6" xfId="11052"/>
    <cellStyle name="Normal 3 3 14 6 10" xfId="11053"/>
    <cellStyle name="Normal 3 3 14 6 11" xfId="11054"/>
    <cellStyle name="Normal 3 3 14 6 12" xfId="11055"/>
    <cellStyle name="Normal 3 3 14 6 13" xfId="11056"/>
    <cellStyle name="Normal 3 3 14 6 14" xfId="11057"/>
    <cellStyle name="Normal 3 3 14 6 2" xfId="11058"/>
    <cellStyle name="Normal 3 3 14 6 3" xfId="11059"/>
    <cellStyle name="Normal 3 3 14 6 4" xfId="11060"/>
    <cellStyle name="Normal 3 3 14 6 5" xfId="11061"/>
    <cellStyle name="Normal 3 3 14 6 6" xfId="11062"/>
    <cellStyle name="Normal 3 3 14 6 7" xfId="11063"/>
    <cellStyle name="Normal 3 3 14 6 8" xfId="11064"/>
    <cellStyle name="Normal 3 3 14 6 9" xfId="11065"/>
    <cellStyle name="Normal 3 3 14 7" xfId="11066"/>
    <cellStyle name="Normal 3 3 14 7 10" xfId="11067"/>
    <cellStyle name="Normal 3 3 14 7 11" xfId="11068"/>
    <cellStyle name="Normal 3 3 14 7 12" xfId="11069"/>
    <cellStyle name="Normal 3 3 14 7 13" xfId="11070"/>
    <cellStyle name="Normal 3 3 14 7 14" xfId="11071"/>
    <cellStyle name="Normal 3 3 14 7 2" xfId="11072"/>
    <cellStyle name="Normal 3 3 14 7 3" xfId="11073"/>
    <cellStyle name="Normal 3 3 14 7 4" xfId="11074"/>
    <cellStyle name="Normal 3 3 14 7 5" xfId="11075"/>
    <cellStyle name="Normal 3 3 14 7 6" xfId="11076"/>
    <cellStyle name="Normal 3 3 14 7 7" xfId="11077"/>
    <cellStyle name="Normal 3 3 14 7 8" xfId="11078"/>
    <cellStyle name="Normal 3 3 14 7 9" xfId="11079"/>
    <cellStyle name="Normal 3 3 14 8" xfId="11080"/>
    <cellStyle name="Normal 3 3 14 8 10" xfId="11081"/>
    <cellStyle name="Normal 3 3 14 8 11" xfId="11082"/>
    <cellStyle name="Normal 3 3 14 8 12" xfId="11083"/>
    <cellStyle name="Normal 3 3 14 8 13" xfId="11084"/>
    <cellStyle name="Normal 3 3 14 8 14" xfId="11085"/>
    <cellStyle name="Normal 3 3 14 8 2" xfId="11086"/>
    <cellStyle name="Normal 3 3 14 8 3" xfId="11087"/>
    <cellStyle name="Normal 3 3 14 8 4" xfId="11088"/>
    <cellStyle name="Normal 3 3 14 8 5" xfId="11089"/>
    <cellStyle name="Normal 3 3 14 8 6" xfId="11090"/>
    <cellStyle name="Normal 3 3 14 8 7" xfId="11091"/>
    <cellStyle name="Normal 3 3 14 8 8" xfId="11092"/>
    <cellStyle name="Normal 3 3 14 8 9" xfId="11093"/>
    <cellStyle name="Normal 3 3 14 9" xfId="11094"/>
    <cellStyle name="Normal 3 3 14 9 10" xfId="11095"/>
    <cellStyle name="Normal 3 3 14 9 11" xfId="11096"/>
    <cellStyle name="Normal 3 3 14 9 12" xfId="11097"/>
    <cellStyle name="Normal 3 3 14 9 13" xfId="11098"/>
    <cellStyle name="Normal 3 3 14 9 14" xfId="11099"/>
    <cellStyle name="Normal 3 3 14 9 2" xfId="11100"/>
    <cellStyle name="Normal 3 3 14 9 3" xfId="11101"/>
    <cellStyle name="Normal 3 3 14 9 4" xfId="11102"/>
    <cellStyle name="Normal 3 3 14 9 5" xfId="11103"/>
    <cellStyle name="Normal 3 3 14 9 6" xfId="11104"/>
    <cellStyle name="Normal 3 3 14 9 7" xfId="11105"/>
    <cellStyle name="Normal 3 3 14 9 8" xfId="11106"/>
    <cellStyle name="Normal 3 3 14 9 9" xfId="11107"/>
    <cellStyle name="Normal 3 3 15" xfId="11108"/>
    <cellStyle name="Normal 3 3 15 10" xfId="11109"/>
    <cellStyle name="Normal 3 3 15 10 10" xfId="11110"/>
    <cellStyle name="Normal 3 3 15 10 11" xfId="11111"/>
    <cellStyle name="Normal 3 3 15 10 12" xfId="11112"/>
    <cellStyle name="Normal 3 3 15 10 13" xfId="11113"/>
    <cellStyle name="Normal 3 3 15 10 14" xfId="11114"/>
    <cellStyle name="Normal 3 3 15 10 2" xfId="11115"/>
    <cellStyle name="Normal 3 3 15 10 3" xfId="11116"/>
    <cellStyle name="Normal 3 3 15 10 4" xfId="11117"/>
    <cellStyle name="Normal 3 3 15 10 5" xfId="11118"/>
    <cellStyle name="Normal 3 3 15 10 6" xfId="11119"/>
    <cellStyle name="Normal 3 3 15 10 7" xfId="11120"/>
    <cellStyle name="Normal 3 3 15 10 8" xfId="11121"/>
    <cellStyle name="Normal 3 3 15 10 9" xfId="11122"/>
    <cellStyle name="Normal 3 3 15 11" xfId="11123"/>
    <cellStyle name="Normal 3 3 15 12" xfId="11124"/>
    <cellStyle name="Normal 3 3 15 13" xfId="11125"/>
    <cellStyle name="Normal 3 3 15 14" xfId="11126"/>
    <cellStyle name="Normal 3 3 15 15" xfId="11127"/>
    <cellStyle name="Normal 3 3 15 16" xfId="11128"/>
    <cellStyle name="Normal 3 3 15 17" xfId="11129"/>
    <cellStyle name="Normal 3 3 15 18" xfId="11130"/>
    <cellStyle name="Normal 3 3 15 19" xfId="11131"/>
    <cellStyle name="Normal 3 3 15 2" xfId="11132"/>
    <cellStyle name="Normal 3 3 15 2 10" xfId="11133"/>
    <cellStyle name="Normal 3 3 15 2 11" xfId="11134"/>
    <cellStyle name="Normal 3 3 15 2 12" xfId="11135"/>
    <cellStyle name="Normal 3 3 15 2 13" xfId="11136"/>
    <cellStyle name="Normal 3 3 15 2 14" xfId="11137"/>
    <cellStyle name="Normal 3 3 15 2 15" xfId="11138"/>
    <cellStyle name="Normal 3 3 15 2 2" xfId="11139"/>
    <cellStyle name="Normal 3 3 15 2 2 10" xfId="11140"/>
    <cellStyle name="Normal 3 3 15 2 2 11" xfId="11141"/>
    <cellStyle name="Normal 3 3 15 2 2 12" xfId="11142"/>
    <cellStyle name="Normal 3 3 15 2 2 13" xfId="11143"/>
    <cellStyle name="Normal 3 3 15 2 2 14" xfId="11144"/>
    <cellStyle name="Normal 3 3 15 2 2 2" xfId="11145"/>
    <cellStyle name="Normal 3 3 15 2 2 3" xfId="11146"/>
    <cellStyle name="Normal 3 3 15 2 2 4" xfId="11147"/>
    <cellStyle name="Normal 3 3 15 2 2 5" xfId="11148"/>
    <cellStyle name="Normal 3 3 15 2 2 6" xfId="11149"/>
    <cellStyle name="Normal 3 3 15 2 2 7" xfId="11150"/>
    <cellStyle name="Normal 3 3 15 2 2 8" xfId="11151"/>
    <cellStyle name="Normal 3 3 15 2 2 9" xfId="11152"/>
    <cellStyle name="Normal 3 3 15 2 3" xfId="11153"/>
    <cellStyle name="Normal 3 3 15 2 4" xfId="11154"/>
    <cellStyle name="Normal 3 3 15 2 5" xfId="11155"/>
    <cellStyle name="Normal 3 3 15 2 6" xfId="11156"/>
    <cellStyle name="Normal 3 3 15 2 7" xfId="11157"/>
    <cellStyle name="Normal 3 3 15 2 8" xfId="11158"/>
    <cellStyle name="Normal 3 3 15 2 9" xfId="11159"/>
    <cellStyle name="Normal 3 3 15 20" xfId="11160"/>
    <cellStyle name="Normal 3 3 15 21" xfId="11161"/>
    <cellStyle name="Normal 3 3 15 22" xfId="11162"/>
    <cellStyle name="Normal 3 3 15 23" xfId="11163"/>
    <cellStyle name="Normal 3 3 15 3" xfId="11164"/>
    <cellStyle name="Normal 3 3 15 3 10" xfId="11165"/>
    <cellStyle name="Normal 3 3 15 3 11" xfId="11166"/>
    <cellStyle name="Normal 3 3 15 3 12" xfId="11167"/>
    <cellStyle name="Normal 3 3 15 3 13" xfId="11168"/>
    <cellStyle name="Normal 3 3 15 3 14" xfId="11169"/>
    <cellStyle name="Normal 3 3 15 3 15" xfId="11170"/>
    <cellStyle name="Normal 3 3 15 3 2" xfId="11171"/>
    <cellStyle name="Normal 3 3 15 3 2 10" xfId="11172"/>
    <cellStyle name="Normal 3 3 15 3 2 11" xfId="11173"/>
    <cellStyle name="Normal 3 3 15 3 2 12" xfId="11174"/>
    <cellStyle name="Normal 3 3 15 3 2 13" xfId="11175"/>
    <cellStyle name="Normal 3 3 15 3 2 14" xfId="11176"/>
    <cellStyle name="Normal 3 3 15 3 2 2" xfId="11177"/>
    <cellStyle name="Normal 3 3 15 3 2 3" xfId="11178"/>
    <cellStyle name="Normal 3 3 15 3 2 4" xfId="11179"/>
    <cellStyle name="Normal 3 3 15 3 2 5" xfId="11180"/>
    <cellStyle name="Normal 3 3 15 3 2 6" xfId="11181"/>
    <cellStyle name="Normal 3 3 15 3 2 7" xfId="11182"/>
    <cellStyle name="Normal 3 3 15 3 2 8" xfId="11183"/>
    <cellStyle name="Normal 3 3 15 3 2 9" xfId="11184"/>
    <cellStyle name="Normal 3 3 15 3 3" xfId="11185"/>
    <cellStyle name="Normal 3 3 15 3 4" xfId="11186"/>
    <cellStyle name="Normal 3 3 15 3 5" xfId="11187"/>
    <cellStyle name="Normal 3 3 15 3 6" xfId="11188"/>
    <cellStyle name="Normal 3 3 15 3 7" xfId="11189"/>
    <cellStyle name="Normal 3 3 15 3 8" xfId="11190"/>
    <cellStyle name="Normal 3 3 15 3 9" xfId="11191"/>
    <cellStyle name="Normal 3 3 15 4" xfId="11192"/>
    <cellStyle name="Normal 3 3 15 4 10" xfId="11193"/>
    <cellStyle name="Normal 3 3 15 4 11" xfId="11194"/>
    <cellStyle name="Normal 3 3 15 4 12" xfId="11195"/>
    <cellStyle name="Normal 3 3 15 4 13" xfId="11196"/>
    <cellStyle name="Normal 3 3 15 4 14" xfId="11197"/>
    <cellStyle name="Normal 3 3 15 4 15" xfId="11198"/>
    <cellStyle name="Normal 3 3 15 4 2" xfId="11199"/>
    <cellStyle name="Normal 3 3 15 4 2 10" xfId="11200"/>
    <cellStyle name="Normal 3 3 15 4 2 11" xfId="11201"/>
    <cellStyle name="Normal 3 3 15 4 2 12" xfId="11202"/>
    <cellStyle name="Normal 3 3 15 4 2 13" xfId="11203"/>
    <cellStyle name="Normal 3 3 15 4 2 14" xfId="11204"/>
    <cellStyle name="Normal 3 3 15 4 2 2" xfId="11205"/>
    <cellStyle name="Normal 3 3 15 4 2 3" xfId="11206"/>
    <cellStyle name="Normal 3 3 15 4 2 4" xfId="11207"/>
    <cellStyle name="Normal 3 3 15 4 2 5" xfId="11208"/>
    <cellStyle name="Normal 3 3 15 4 2 6" xfId="11209"/>
    <cellStyle name="Normal 3 3 15 4 2 7" xfId="11210"/>
    <cellStyle name="Normal 3 3 15 4 2 8" xfId="11211"/>
    <cellStyle name="Normal 3 3 15 4 2 9" xfId="11212"/>
    <cellStyle name="Normal 3 3 15 4 3" xfId="11213"/>
    <cellStyle name="Normal 3 3 15 4 4" xfId="11214"/>
    <cellStyle name="Normal 3 3 15 4 5" xfId="11215"/>
    <cellStyle name="Normal 3 3 15 4 6" xfId="11216"/>
    <cellStyle name="Normal 3 3 15 4 7" xfId="11217"/>
    <cellStyle name="Normal 3 3 15 4 8" xfId="11218"/>
    <cellStyle name="Normal 3 3 15 4 9" xfId="11219"/>
    <cellStyle name="Normal 3 3 15 5" xfId="11220"/>
    <cellStyle name="Normal 3 3 15 5 10" xfId="11221"/>
    <cellStyle name="Normal 3 3 15 5 11" xfId="11222"/>
    <cellStyle name="Normal 3 3 15 5 12" xfId="11223"/>
    <cellStyle name="Normal 3 3 15 5 13" xfId="11224"/>
    <cellStyle name="Normal 3 3 15 5 14" xfId="11225"/>
    <cellStyle name="Normal 3 3 15 5 2" xfId="11226"/>
    <cellStyle name="Normal 3 3 15 5 3" xfId="11227"/>
    <cellStyle name="Normal 3 3 15 5 4" xfId="11228"/>
    <cellStyle name="Normal 3 3 15 5 5" xfId="11229"/>
    <cellStyle name="Normal 3 3 15 5 6" xfId="11230"/>
    <cellStyle name="Normal 3 3 15 5 7" xfId="11231"/>
    <cellStyle name="Normal 3 3 15 5 8" xfId="11232"/>
    <cellStyle name="Normal 3 3 15 5 9" xfId="11233"/>
    <cellStyle name="Normal 3 3 15 6" xfId="11234"/>
    <cellStyle name="Normal 3 3 15 6 10" xfId="11235"/>
    <cellStyle name="Normal 3 3 15 6 11" xfId="11236"/>
    <cellStyle name="Normal 3 3 15 6 12" xfId="11237"/>
    <cellStyle name="Normal 3 3 15 6 13" xfId="11238"/>
    <cellStyle name="Normal 3 3 15 6 14" xfId="11239"/>
    <cellStyle name="Normal 3 3 15 6 2" xfId="11240"/>
    <cellStyle name="Normal 3 3 15 6 3" xfId="11241"/>
    <cellStyle name="Normal 3 3 15 6 4" xfId="11242"/>
    <cellStyle name="Normal 3 3 15 6 5" xfId="11243"/>
    <cellStyle name="Normal 3 3 15 6 6" xfId="11244"/>
    <cellStyle name="Normal 3 3 15 6 7" xfId="11245"/>
    <cellStyle name="Normal 3 3 15 6 8" xfId="11246"/>
    <cellStyle name="Normal 3 3 15 6 9" xfId="11247"/>
    <cellStyle name="Normal 3 3 15 7" xfId="11248"/>
    <cellStyle name="Normal 3 3 15 7 10" xfId="11249"/>
    <cellStyle name="Normal 3 3 15 7 11" xfId="11250"/>
    <cellStyle name="Normal 3 3 15 7 12" xfId="11251"/>
    <cellStyle name="Normal 3 3 15 7 13" xfId="11252"/>
    <cellStyle name="Normal 3 3 15 7 14" xfId="11253"/>
    <cellStyle name="Normal 3 3 15 7 2" xfId="11254"/>
    <cellStyle name="Normal 3 3 15 7 3" xfId="11255"/>
    <cellStyle name="Normal 3 3 15 7 4" xfId="11256"/>
    <cellStyle name="Normal 3 3 15 7 5" xfId="11257"/>
    <cellStyle name="Normal 3 3 15 7 6" xfId="11258"/>
    <cellStyle name="Normal 3 3 15 7 7" xfId="11259"/>
    <cellStyle name="Normal 3 3 15 7 8" xfId="11260"/>
    <cellStyle name="Normal 3 3 15 7 9" xfId="11261"/>
    <cellStyle name="Normal 3 3 15 8" xfId="11262"/>
    <cellStyle name="Normal 3 3 15 8 10" xfId="11263"/>
    <cellStyle name="Normal 3 3 15 8 11" xfId="11264"/>
    <cellStyle name="Normal 3 3 15 8 12" xfId="11265"/>
    <cellStyle name="Normal 3 3 15 8 13" xfId="11266"/>
    <cellStyle name="Normal 3 3 15 8 14" xfId="11267"/>
    <cellStyle name="Normal 3 3 15 8 2" xfId="11268"/>
    <cellStyle name="Normal 3 3 15 8 3" xfId="11269"/>
    <cellStyle name="Normal 3 3 15 8 4" xfId="11270"/>
    <cellStyle name="Normal 3 3 15 8 5" xfId="11271"/>
    <cellStyle name="Normal 3 3 15 8 6" xfId="11272"/>
    <cellStyle name="Normal 3 3 15 8 7" xfId="11273"/>
    <cellStyle name="Normal 3 3 15 8 8" xfId="11274"/>
    <cellStyle name="Normal 3 3 15 8 9" xfId="11275"/>
    <cellStyle name="Normal 3 3 15 9" xfId="11276"/>
    <cellStyle name="Normal 3 3 15 9 10" xfId="11277"/>
    <cellStyle name="Normal 3 3 15 9 11" xfId="11278"/>
    <cellStyle name="Normal 3 3 15 9 12" xfId="11279"/>
    <cellStyle name="Normal 3 3 15 9 13" xfId="11280"/>
    <cellStyle name="Normal 3 3 15 9 14" xfId="11281"/>
    <cellStyle name="Normal 3 3 15 9 2" xfId="11282"/>
    <cellStyle name="Normal 3 3 15 9 3" xfId="11283"/>
    <cellStyle name="Normal 3 3 15 9 4" xfId="11284"/>
    <cellStyle name="Normal 3 3 15 9 5" xfId="11285"/>
    <cellStyle name="Normal 3 3 15 9 6" xfId="11286"/>
    <cellStyle name="Normal 3 3 15 9 7" xfId="11287"/>
    <cellStyle name="Normal 3 3 15 9 8" xfId="11288"/>
    <cellStyle name="Normal 3 3 15 9 9" xfId="11289"/>
    <cellStyle name="Normal 3 3 16" xfId="11290"/>
    <cellStyle name="Normal 3 3 16 10" xfId="11291"/>
    <cellStyle name="Normal 3 3 16 10 10" xfId="11292"/>
    <cellStyle name="Normal 3 3 16 10 11" xfId="11293"/>
    <cellStyle name="Normal 3 3 16 10 12" xfId="11294"/>
    <cellStyle name="Normal 3 3 16 10 13" xfId="11295"/>
    <cellStyle name="Normal 3 3 16 10 14" xfId="11296"/>
    <cellStyle name="Normal 3 3 16 10 2" xfId="11297"/>
    <cellStyle name="Normal 3 3 16 10 3" xfId="11298"/>
    <cellStyle name="Normal 3 3 16 10 4" xfId="11299"/>
    <cellStyle name="Normal 3 3 16 10 5" xfId="11300"/>
    <cellStyle name="Normal 3 3 16 10 6" xfId="11301"/>
    <cellStyle name="Normal 3 3 16 10 7" xfId="11302"/>
    <cellStyle name="Normal 3 3 16 10 8" xfId="11303"/>
    <cellStyle name="Normal 3 3 16 10 9" xfId="11304"/>
    <cellStyle name="Normal 3 3 16 11" xfId="11305"/>
    <cellStyle name="Normal 3 3 16 12" xfId="11306"/>
    <cellStyle name="Normal 3 3 16 13" xfId="11307"/>
    <cellStyle name="Normal 3 3 16 14" xfId="11308"/>
    <cellStyle name="Normal 3 3 16 15" xfId="11309"/>
    <cellStyle name="Normal 3 3 16 16" xfId="11310"/>
    <cellStyle name="Normal 3 3 16 17" xfId="11311"/>
    <cellStyle name="Normal 3 3 16 18" xfId="11312"/>
    <cellStyle name="Normal 3 3 16 19" xfId="11313"/>
    <cellStyle name="Normal 3 3 16 2" xfId="11314"/>
    <cellStyle name="Normal 3 3 16 2 10" xfId="11315"/>
    <cellStyle name="Normal 3 3 16 2 11" xfId="11316"/>
    <cellStyle name="Normal 3 3 16 2 12" xfId="11317"/>
    <cellStyle name="Normal 3 3 16 2 13" xfId="11318"/>
    <cellStyle name="Normal 3 3 16 2 14" xfId="11319"/>
    <cellStyle name="Normal 3 3 16 2 15" xfId="11320"/>
    <cellStyle name="Normal 3 3 16 2 2" xfId="11321"/>
    <cellStyle name="Normal 3 3 16 2 2 10" xfId="11322"/>
    <cellStyle name="Normal 3 3 16 2 2 11" xfId="11323"/>
    <cellStyle name="Normal 3 3 16 2 2 12" xfId="11324"/>
    <cellStyle name="Normal 3 3 16 2 2 13" xfId="11325"/>
    <cellStyle name="Normal 3 3 16 2 2 14" xfId="11326"/>
    <cellStyle name="Normal 3 3 16 2 2 2" xfId="11327"/>
    <cellStyle name="Normal 3 3 16 2 2 3" xfId="11328"/>
    <cellStyle name="Normal 3 3 16 2 2 4" xfId="11329"/>
    <cellStyle name="Normal 3 3 16 2 2 5" xfId="11330"/>
    <cellStyle name="Normal 3 3 16 2 2 6" xfId="11331"/>
    <cellStyle name="Normal 3 3 16 2 2 7" xfId="11332"/>
    <cellStyle name="Normal 3 3 16 2 2 8" xfId="11333"/>
    <cellStyle name="Normal 3 3 16 2 2 9" xfId="11334"/>
    <cellStyle name="Normal 3 3 16 2 3" xfId="11335"/>
    <cellStyle name="Normal 3 3 16 2 4" xfId="11336"/>
    <cellStyle name="Normal 3 3 16 2 5" xfId="11337"/>
    <cellStyle name="Normal 3 3 16 2 6" xfId="11338"/>
    <cellStyle name="Normal 3 3 16 2 7" xfId="11339"/>
    <cellStyle name="Normal 3 3 16 2 8" xfId="11340"/>
    <cellStyle name="Normal 3 3 16 2 9" xfId="11341"/>
    <cellStyle name="Normal 3 3 16 20" xfId="11342"/>
    <cellStyle name="Normal 3 3 16 21" xfId="11343"/>
    <cellStyle name="Normal 3 3 16 22" xfId="11344"/>
    <cellStyle name="Normal 3 3 16 23" xfId="11345"/>
    <cellStyle name="Normal 3 3 16 3" xfId="11346"/>
    <cellStyle name="Normal 3 3 16 3 10" xfId="11347"/>
    <cellStyle name="Normal 3 3 16 3 11" xfId="11348"/>
    <cellStyle name="Normal 3 3 16 3 12" xfId="11349"/>
    <cellStyle name="Normal 3 3 16 3 13" xfId="11350"/>
    <cellStyle name="Normal 3 3 16 3 14" xfId="11351"/>
    <cellStyle name="Normal 3 3 16 3 15" xfId="11352"/>
    <cellStyle name="Normal 3 3 16 3 2" xfId="11353"/>
    <cellStyle name="Normal 3 3 16 3 2 10" xfId="11354"/>
    <cellStyle name="Normal 3 3 16 3 2 11" xfId="11355"/>
    <cellStyle name="Normal 3 3 16 3 2 12" xfId="11356"/>
    <cellStyle name="Normal 3 3 16 3 2 13" xfId="11357"/>
    <cellStyle name="Normal 3 3 16 3 2 14" xfId="11358"/>
    <cellStyle name="Normal 3 3 16 3 2 2" xfId="11359"/>
    <cellStyle name="Normal 3 3 16 3 2 3" xfId="11360"/>
    <cellStyle name="Normal 3 3 16 3 2 4" xfId="11361"/>
    <cellStyle name="Normal 3 3 16 3 2 5" xfId="11362"/>
    <cellStyle name="Normal 3 3 16 3 2 6" xfId="11363"/>
    <cellStyle name="Normal 3 3 16 3 2 7" xfId="11364"/>
    <cellStyle name="Normal 3 3 16 3 2 8" xfId="11365"/>
    <cellStyle name="Normal 3 3 16 3 2 9" xfId="11366"/>
    <cellStyle name="Normal 3 3 16 3 3" xfId="11367"/>
    <cellStyle name="Normal 3 3 16 3 4" xfId="11368"/>
    <cellStyle name="Normal 3 3 16 3 5" xfId="11369"/>
    <cellStyle name="Normal 3 3 16 3 6" xfId="11370"/>
    <cellStyle name="Normal 3 3 16 3 7" xfId="11371"/>
    <cellStyle name="Normal 3 3 16 3 8" xfId="11372"/>
    <cellStyle name="Normal 3 3 16 3 9" xfId="11373"/>
    <cellStyle name="Normal 3 3 16 4" xfId="11374"/>
    <cellStyle name="Normal 3 3 16 4 10" xfId="11375"/>
    <cellStyle name="Normal 3 3 16 4 11" xfId="11376"/>
    <cellStyle name="Normal 3 3 16 4 12" xfId="11377"/>
    <cellStyle name="Normal 3 3 16 4 13" xfId="11378"/>
    <cellStyle name="Normal 3 3 16 4 14" xfId="11379"/>
    <cellStyle name="Normal 3 3 16 4 15" xfId="11380"/>
    <cellStyle name="Normal 3 3 16 4 2" xfId="11381"/>
    <cellStyle name="Normal 3 3 16 4 2 10" xfId="11382"/>
    <cellStyle name="Normal 3 3 16 4 2 11" xfId="11383"/>
    <cellStyle name="Normal 3 3 16 4 2 12" xfId="11384"/>
    <cellStyle name="Normal 3 3 16 4 2 13" xfId="11385"/>
    <cellStyle name="Normal 3 3 16 4 2 14" xfId="11386"/>
    <cellStyle name="Normal 3 3 16 4 2 2" xfId="11387"/>
    <cellStyle name="Normal 3 3 16 4 2 3" xfId="11388"/>
    <cellStyle name="Normal 3 3 16 4 2 4" xfId="11389"/>
    <cellStyle name="Normal 3 3 16 4 2 5" xfId="11390"/>
    <cellStyle name="Normal 3 3 16 4 2 6" xfId="11391"/>
    <cellStyle name="Normal 3 3 16 4 2 7" xfId="11392"/>
    <cellStyle name="Normal 3 3 16 4 2 8" xfId="11393"/>
    <cellStyle name="Normal 3 3 16 4 2 9" xfId="11394"/>
    <cellStyle name="Normal 3 3 16 4 3" xfId="11395"/>
    <cellStyle name="Normal 3 3 16 4 4" xfId="11396"/>
    <cellStyle name="Normal 3 3 16 4 5" xfId="11397"/>
    <cellStyle name="Normal 3 3 16 4 6" xfId="11398"/>
    <cellStyle name="Normal 3 3 16 4 7" xfId="11399"/>
    <cellStyle name="Normal 3 3 16 4 8" xfId="11400"/>
    <cellStyle name="Normal 3 3 16 4 9" xfId="11401"/>
    <cellStyle name="Normal 3 3 16 5" xfId="11402"/>
    <cellStyle name="Normal 3 3 16 5 10" xfId="11403"/>
    <cellStyle name="Normal 3 3 16 5 11" xfId="11404"/>
    <cellStyle name="Normal 3 3 16 5 12" xfId="11405"/>
    <cellStyle name="Normal 3 3 16 5 13" xfId="11406"/>
    <cellStyle name="Normal 3 3 16 5 14" xfId="11407"/>
    <cellStyle name="Normal 3 3 16 5 2" xfId="11408"/>
    <cellStyle name="Normal 3 3 16 5 3" xfId="11409"/>
    <cellStyle name="Normal 3 3 16 5 4" xfId="11410"/>
    <cellStyle name="Normal 3 3 16 5 5" xfId="11411"/>
    <cellStyle name="Normal 3 3 16 5 6" xfId="11412"/>
    <cellStyle name="Normal 3 3 16 5 7" xfId="11413"/>
    <cellStyle name="Normal 3 3 16 5 8" xfId="11414"/>
    <cellStyle name="Normal 3 3 16 5 9" xfId="11415"/>
    <cellStyle name="Normal 3 3 16 6" xfId="11416"/>
    <cellStyle name="Normal 3 3 16 6 10" xfId="11417"/>
    <cellStyle name="Normal 3 3 16 6 11" xfId="11418"/>
    <cellStyle name="Normal 3 3 16 6 12" xfId="11419"/>
    <cellStyle name="Normal 3 3 16 6 13" xfId="11420"/>
    <cellStyle name="Normal 3 3 16 6 14" xfId="11421"/>
    <cellStyle name="Normal 3 3 16 6 2" xfId="11422"/>
    <cellStyle name="Normal 3 3 16 6 3" xfId="11423"/>
    <cellStyle name="Normal 3 3 16 6 4" xfId="11424"/>
    <cellStyle name="Normal 3 3 16 6 5" xfId="11425"/>
    <cellStyle name="Normal 3 3 16 6 6" xfId="11426"/>
    <cellStyle name="Normal 3 3 16 6 7" xfId="11427"/>
    <cellStyle name="Normal 3 3 16 6 8" xfId="11428"/>
    <cellStyle name="Normal 3 3 16 6 9" xfId="11429"/>
    <cellStyle name="Normal 3 3 16 7" xfId="11430"/>
    <cellStyle name="Normal 3 3 16 7 10" xfId="11431"/>
    <cellStyle name="Normal 3 3 16 7 11" xfId="11432"/>
    <cellStyle name="Normal 3 3 16 7 12" xfId="11433"/>
    <cellStyle name="Normal 3 3 16 7 13" xfId="11434"/>
    <cellStyle name="Normal 3 3 16 7 14" xfId="11435"/>
    <cellStyle name="Normal 3 3 16 7 2" xfId="11436"/>
    <cellStyle name="Normal 3 3 16 7 3" xfId="11437"/>
    <cellStyle name="Normal 3 3 16 7 4" xfId="11438"/>
    <cellStyle name="Normal 3 3 16 7 5" xfId="11439"/>
    <cellStyle name="Normal 3 3 16 7 6" xfId="11440"/>
    <cellStyle name="Normal 3 3 16 7 7" xfId="11441"/>
    <cellStyle name="Normal 3 3 16 7 8" xfId="11442"/>
    <cellStyle name="Normal 3 3 16 7 9" xfId="11443"/>
    <cellStyle name="Normal 3 3 16 8" xfId="11444"/>
    <cellStyle name="Normal 3 3 16 8 10" xfId="11445"/>
    <cellStyle name="Normal 3 3 16 8 11" xfId="11446"/>
    <cellStyle name="Normal 3 3 16 8 12" xfId="11447"/>
    <cellStyle name="Normal 3 3 16 8 13" xfId="11448"/>
    <cellStyle name="Normal 3 3 16 8 14" xfId="11449"/>
    <cellStyle name="Normal 3 3 16 8 2" xfId="11450"/>
    <cellStyle name="Normal 3 3 16 8 3" xfId="11451"/>
    <cellStyle name="Normal 3 3 16 8 4" xfId="11452"/>
    <cellStyle name="Normal 3 3 16 8 5" xfId="11453"/>
    <cellStyle name="Normal 3 3 16 8 6" xfId="11454"/>
    <cellStyle name="Normal 3 3 16 8 7" xfId="11455"/>
    <cellStyle name="Normal 3 3 16 8 8" xfId="11456"/>
    <cellStyle name="Normal 3 3 16 8 9" xfId="11457"/>
    <cellStyle name="Normal 3 3 16 9" xfId="11458"/>
    <cellStyle name="Normal 3 3 16 9 10" xfId="11459"/>
    <cellStyle name="Normal 3 3 16 9 11" xfId="11460"/>
    <cellStyle name="Normal 3 3 16 9 12" xfId="11461"/>
    <cellStyle name="Normal 3 3 16 9 13" xfId="11462"/>
    <cellStyle name="Normal 3 3 16 9 14" xfId="11463"/>
    <cellStyle name="Normal 3 3 16 9 2" xfId="11464"/>
    <cellStyle name="Normal 3 3 16 9 3" xfId="11465"/>
    <cellStyle name="Normal 3 3 16 9 4" xfId="11466"/>
    <cellStyle name="Normal 3 3 16 9 5" xfId="11467"/>
    <cellStyle name="Normal 3 3 16 9 6" xfId="11468"/>
    <cellStyle name="Normal 3 3 16 9 7" xfId="11469"/>
    <cellStyle name="Normal 3 3 16 9 8" xfId="11470"/>
    <cellStyle name="Normal 3 3 16 9 9" xfId="11471"/>
    <cellStyle name="Normal 3 3 17" xfId="11472"/>
    <cellStyle name="Normal 3 3 17 10" xfId="11473"/>
    <cellStyle name="Normal 3 3 17 10 10" xfId="11474"/>
    <cellStyle name="Normal 3 3 17 10 11" xfId="11475"/>
    <cellStyle name="Normal 3 3 17 10 12" xfId="11476"/>
    <cellStyle name="Normal 3 3 17 10 13" xfId="11477"/>
    <cellStyle name="Normal 3 3 17 10 14" xfId="11478"/>
    <cellStyle name="Normal 3 3 17 10 2" xfId="11479"/>
    <cellStyle name="Normal 3 3 17 10 3" xfId="11480"/>
    <cellStyle name="Normal 3 3 17 10 4" xfId="11481"/>
    <cellStyle name="Normal 3 3 17 10 5" xfId="11482"/>
    <cellStyle name="Normal 3 3 17 10 6" xfId="11483"/>
    <cellStyle name="Normal 3 3 17 10 7" xfId="11484"/>
    <cellStyle name="Normal 3 3 17 10 8" xfId="11485"/>
    <cellStyle name="Normal 3 3 17 10 9" xfId="11486"/>
    <cellStyle name="Normal 3 3 17 11" xfId="11487"/>
    <cellStyle name="Normal 3 3 17 12" xfId="11488"/>
    <cellStyle name="Normal 3 3 17 13" xfId="11489"/>
    <cellStyle name="Normal 3 3 17 14" xfId="11490"/>
    <cellStyle name="Normal 3 3 17 15" xfId="11491"/>
    <cellStyle name="Normal 3 3 17 16" xfId="11492"/>
    <cellStyle name="Normal 3 3 17 17" xfId="11493"/>
    <cellStyle name="Normal 3 3 17 18" xfId="11494"/>
    <cellStyle name="Normal 3 3 17 19" xfId="11495"/>
    <cellStyle name="Normal 3 3 17 2" xfId="11496"/>
    <cellStyle name="Normal 3 3 17 2 10" xfId="11497"/>
    <cellStyle name="Normal 3 3 17 2 11" xfId="11498"/>
    <cellStyle name="Normal 3 3 17 2 12" xfId="11499"/>
    <cellStyle name="Normal 3 3 17 2 13" xfId="11500"/>
    <cellStyle name="Normal 3 3 17 2 14" xfId="11501"/>
    <cellStyle name="Normal 3 3 17 2 15" xfId="11502"/>
    <cellStyle name="Normal 3 3 17 2 2" xfId="11503"/>
    <cellStyle name="Normal 3 3 17 2 2 10" xfId="11504"/>
    <cellStyle name="Normal 3 3 17 2 2 11" xfId="11505"/>
    <cellStyle name="Normal 3 3 17 2 2 12" xfId="11506"/>
    <cellStyle name="Normal 3 3 17 2 2 13" xfId="11507"/>
    <cellStyle name="Normal 3 3 17 2 2 14" xfId="11508"/>
    <cellStyle name="Normal 3 3 17 2 2 2" xfId="11509"/>
    <cellStyle name="Normal 3 3 17 2 2 3" xfId="11510"/>
    <cellStyle name="Normal 3 3 17 2 2 4" xfId="11511"/>
    <cellStyle name="Normal 3 3 17 2 2 5" xfId="11512"/>
    <cellStyle name="Normal 3 3 17 2 2 6" xfId="11513"/>
    <cellStyle name="Normal 3 3 17 2 2 7" xfId="11514"/>
    <cellStyle name="Normal 3 3 17 2 2 8" xfId="11515"/>
    <cellStyle name="Normal 3 3 17 2 2 9" xfId="11516"/>
    <cellStyle name="Normal 3 3 17 2 3" xfId="11517"/>
    <cellStyle name="Normal 3 3 17 2 4" xfId="11518"/>
    <cellStyle name="Normal 3 3 17 2 5" xfId="11519"/>
    <cellStyle name="Normal 3 3 17 2 6" xfId="11520"/>
    <cellStyle name="Normal 3 3 17 2 7" xfId="11521"/>
    <cellStyle name="Normal 3 3 17 2 8" xfId="11522"/>
    <cellStyle name="Normal 3 3 17 2 9" xfId="11523"/>
    <cellStyle name="Normal 3 3 17 20" xfId="11524"/>
    <cellStyle name="Normal 3 3 17 21" xfId="11525"/>
    <cellStyle name="Normal 3 3 17 22" xfId="11526"/>
    <cellStyle name="Normal 3 3 17 23" xfId="11527"/>
    <cellStyle name="Normal 3 3 17 3" xfId="11528"/>
    <cellStyle name="Normal 3 3 17 3 10" xfId="11529"/>
    <cellStyle name="Normal 3 3 17 3 11" xfId="11530"/>
    <cellStyle name="Normal 3 3 17 3 12" xfId="11531"/>
    <cellStyle name="Normal 3 3 17 3 13" xfId="11532"/>
    <cellStyle name="Normal 3 3 17 3 14" xfId="11533"/>
    <cellStyle name="Normal 3 3 17 3 15" xfId="11534"/>
    <cellStyle name="Normal 3 3 17 3 2" xfId="11535"/>
    <cellStyle name="Normal 3 3 17 3 2 10" xfId="11536"/>
    <cellStyle name="Normal 3 3 17 3 2 11" xfId="11537"/>
    <cellStyle name="Normal 3 3 17 3 2 12" xfId="11538"/>
    <cellStyle name="Normal 3 3 17 3 2 13" xfId="11539"/>
    <cellStyle name="Normal 3 3 17 3 2 14" xfId="11540"/>
    <cellStyle name="Normal 3 3 17 3 2 2" xfId="11541"/>
    <cellStyle name="Normal 3 3 17 3 2 3" xfId="11542"/>
    <cellStyle name="Normal 3 3 17 3 2 4" xfId="11543"/>
    <cellStyle name="Normal 3 3 17 3 2 5" xfId="11544"/>
    <cellStyle name="Normal 3 3 17 3 2 6" xfId="11545"/>
    <cellStyle name="Normal 3 3 17 3 2 7" xfId="11546"/>
    <cellStyle name="Normal 3 3 17 3 2 8" xfId="11547"/>
    <cellStyle name="Normal 3 3 17 3 2 9" xfId="11548"/>
    <cellStyle name="Normal 3 3 17 3 3" xfId="11549"/>
    <cellStyle name="Normal 3 3 17 3 4" xfId="11550"/>
    <cellStyle name="Normal 3 3 17 3 5" xfId="11551"/>
    <cellStyle name="Normal 3 3 17 3 6" xfId="11552"/>
    <cellStyle name="Normal 3 3 17 3 7" xfId="11553"/>
    <cellStyle name="Normal 3 3 17 3 8" xfId="11554"/>
    <cellStyle name="Normal 3 3 17 3 9" xfId="11555"/>
    <cellStyle name="Normal 3 3 17 4" xfId="11556"/>
    <cellStyle name="Normal 3 3 17 4 10" xfId="11557"/>
    <cellStyle name="Normal 3 3 17 4 11" xfId="11558"/>
    <cellStyle name="Normal 3 3 17 4 12" xfId="11559"/>
    <cellStyle name="Normal 3 3 17 4 13" xfId="11560"/>
    <cellStyle name="Normal 3 3 17 4 14" xfId="11561"/>
    <cellStyle name="Normal 3 3 17 4 15" xfId="11562"/>
    <cellStyle name="Normal 3 3 17 4 2" xfId="11563"/>
    <cellStyle name="Normal 3 3 17 4 2 10" xfId="11564"/>
    <cellStyle name="Normal 3 3 17 4 2 11" xfId="11565"/>
    <cellStyle name="Normal 3 3 17 4 2 12" xfId="11566"/>
    <cellStyle name="Normal 3 3 17 4 2 13" xfId="11567"/>
    <cellStyle name="Normal 3 3 17 4 2 14" xfId="11568"/>
    <cellStyle name="Normal 3 3 17 4 2 2" xfId="11569"/>
    <cellStyle name="Normal 3 3 17 4 2 3" xfId="11570"/>
    <cellStyle name="Normal 3 3 17 4 2 4" xfId="11571"/>
    <cellStyle name="Normal 3 3 17 4 2 5" xfId="11572"/>
    <cellStyle name="Normal 3 3 17 4 2 6" xfId="11573"/>
    <cellStyle name="Normal 3 3 17 4 2 7" xfId="11574"/>
    <cellStyle name="Normal 3 3 17 4 2 8" xfId="11575"/>
    <cellStyle name="Normal 3 3 17 4 2 9" xfId="11576"/>
    <cellStyle name="Normal 3 3 17 4 3" xfId="11577"/>
    <cellStyle name="Normal 3 3 17 4 4" xfId="11578"/>
    <cellStyle name="Normal 3 3 17 4 5" xfId="11579"/>
    <cellStyle name="Normal 3 3 17 4 6" xfId="11580"/>
    <cellStyle name="Normal 3 3 17 4 7" xfId="11581"/>
    <cellStyle name="Normal 3 3 17 4 8" xfId="11582"/>
    <cellStyle name="Normal 3 3 17 4 9" xfId="11583"/>
    <cellStyle name="Normal 3 3 17 5" xfId="11584"/>
    <cellStyle name="Normal 3 3 17 5 10" xfId="11585"/>
    <cellStyle name="Normal 3 3 17 5 11" xfId="11586"/>
    <cellStyle name="Normal 3 3 17 5 12" xfId="11587"/>
    <cellStyle name="Normal 3 3 17 5 13" xfId="11588"/>
    <cellStyle name="Normal 3 3 17 5 14" xfId="11589"/>
    <cellStyle name="Normal 3 3 17 5 2" xfId="11590"/>
    <cellStyle name="Normal 3 3 17 5 3" xfId="11591"/>
    <cellStyle name="Normal 3 3 17 5 4" xfId="11592"/>
    <cellStyle name="Normal 3 3 17 5 5" xfId="11593"/>
    <cellStyle name="Normal 3 3 17 5 6" xfId="11594"/>
    <cellStyle name="Normal 3 3 17 5 7" xfId="11595"/>
    <cellStyle name="Normal 3 3 17 5 8" xfId="11596"/>
    <cellStyle name="Normal 3 3 17 5 9" xfId="11597"/>
    <cellStyle name="Normal 3 3 17 6" xfId="11598"/>
    <cellStyle name="Normal 3 3 17 6 10" xfId="11599"/>
    <cellStyle name="Normal 3 3 17 6 11" xfId="11600"/>
    <cellStyle name="Normal 3 3 17 6 12" xfId="11601"/>
    <cellStyle name="Normal 3 3 17 6 13" xfId="11602"/>
    <cellStyle name="Normal 3 3 17 6 14" xfId="11603"/>
    <cellStyle name="Normal 3 3 17 6 2" xfId="11604"/>
    <cellStyle name="Normal 3 3 17 6 3" xfId="11605"/>
    <cellStyle name="Normal 3 3 17 6 4" xfId="11606"/>
    <cellStyle name="Normal 3 3 17 6 5" xfId="11607"/>
    <cellStyle name="Normal 3 3 17 6 6" xfId="11608"/>
    <cellStyle name="Normal 3 3 17 6 7" xfId="11609"/>
    <cellStyle name="Normal 3 3 17 6 8" xfId="11610"/>
    <cellStyle name="Normal 3 3 17 6 9" xfId="11611"/>
    <cellStyle name="Normal 3 3 17 7" xfId="11612"/>
    <cellStyle name="Normal 3 3 17 7 10" xfId="11613"/>
    <cellStyle name="Normal 3 3 17 7 11" xfId="11614"/>
    <cellStyle name="Normal 3 3 17 7 12" xfId="11615"/>
    <cellStyle name="Normal 3 3 17 7 13" xfId="11616"/>
    <cellStyle name="Normal 3 3 17 7 14" xfId="11617"/>
    <cellStyle name="Normal 3 3 17 7 2" xfId="11618"/>
    <cellStyle name="Normal 3 3 17 7 3" xfId="11619"/>
    <cellStyle name="Normal 3 3 17 7 4" xfId="11620"/>
    <cellStyle name="Normal 3 3 17 7 5" xfId="11621"/>
    <cellStyle name="Normal 3 3 17 7 6" xfId="11622"/>
    <cellStyle name="Normal 3 3 17 7 7" xfId="11623"/>
    <cellStyle name="Normal 3 3 17 7 8" xfId="11624"/>
    <cellStyle name="Normal 3 3 17 7 9" xfId="11625"/>
    <cellStyle name="Normal 3 3 17 8" xfId="11626"/>
    <cellStyle name="Normal 3 3 17 8 10" xfId="11627"/>
    <cellStyle name="Normal 3 3 17 8 11" xfId="11628"/>
    <cellStyle name="Normal 3 3 17 8 12" xfId="11629"/>
    <cellStyle name="Normal 3 3 17 8 13" xfId="11630"/>
    <cellStyle name="Normal 3 3 17 8 14" xfId="11631"/>
    <cellStyle name="Normal 3 3 17 8 2" xfId="11632"/>
    <cellStyle name="Normal 3 3 17 8 3" xfId="11633"/>
    <cellStyle name="Normal 3 3 17 8 4" xfId="11634"/>
    <cellStyle name="Normal 3 3 17 8 5" xfId="11635"/>
    <cellStyle name="Normal 3 3 17 8 6" xfId="11636"/>
    <cellStyle name="Normal 3 3 17 8 7" xfId="11637"/>
    <cellStyle name="Normal 3 3 17 8 8" xfId="11638"/>
    <cellStyle name="Normal 3 3 17 8 9" xfId="11639"/>
    <cellStyle name="Normal 3 3 17 9" xfId="11640"/>
    <cellStyle name="Normal 3 3 17 9 10" xfId="11641"/>
    <cellStyle name="Normal 3 3 17 9 11" xfId="11642"/>
    <cellStyle name="Normal 3 3 17 9 12" xfId="11643"/>
    <cellStyle name="Normal 3 3 17 9 13" xfId="11644"/>
    <cellStyle name="Normal 3 3 17 9 14" xfId="11645"/>
    <cellStyle name="Normal 3 3 17 9 2" xfId="11646"/>
    <cellStyle name="Normal 3 3 17 9 3" xfId="11647"/>
    <cellStyle name="Normal 3 3 17 9 4" xfId="11648"/>
    <cellStyle name="Normal 3 3 17 9 5" xfId="11649"/>
    <cellStyle name="Normal 3 3 17 9 6" xfId="11650"/>
    <cellStyle name="Normal 3 3 17 9 7" xfId="11651"/>
    <cellStyle name="Normal 3 3 17 9 8" xfId="11652"/>
    <cellStyle name="Normal 3 3 17 9 9" xfId="11653"/>
    <cellStyle name="Normal 3 3 18" xfId="11654"/>
    <cellStyle name="Normal 3 3 18 10" xfId="11655"/>
    <cellStyle name="Normal 3 3 18 10 10" xfId="11656"/>
    <cellStyle name="Normal 3 3 18 10 11" xfId="11657"/>
    <cellStyle name="Normal 3 3 18 10 12" xfId="11658"/>
    <cellStyle name="Normal 3 3 18 10 13" xfId="11659"/>
    <cellStyle name="Normal 3 3 18 10 14" xfId="11660"/>
    <cellStyle name="Normal 3 3 18 10 2" xfId="11661"/>
    <cellStyle name="Normal 3 3 18 10 3" xfId="11662"/>
    <cellStyle name="Normal 3 3 18 10 4" xfId="11663"/>
    <cellStyle name="Normal 3 3 18 10 5" xfId="11664"/>
    <cellStyle name="Normal 3 3 18 10 6" xfId="11665"/>
    <cellStyle name="Normal 3 3 18 10 7" xfId="11666"/>
    <cellStyle name="Normal 3 3 18 10 8" xfId="11667"/>
    <cellStyle name="Normal 3 3 18 10 9" xfId="11668"/>
    <cellStyle name="Normal 3 3 18 11" xfId="11669"/>
    <cellStyle name="Normal 3 3 18 12" xfId="11670"/>
    <cellStyle name="Normal 3 3 18 13" xfId="11671"/>
    <cellStyle name="Normal 3 3 18 14" xfId="11672"/>
    <cellStyle name="Normal 3 3 18 15" xfId="11673"/>
    <cellStyle name="Normal 3 3 18 16" xfId="11674"/>
    <cellStyle name="Normal 3 3 18 17" xfId="11675"/>
    <cellStyle name="Normal 3 3 18 18" xfId="11676"/>
    <cellStyle name="Normal 3 3 18 19" xfId="11677"/>
    <cellStyle name="Normal 3 3 18 2" xfId="11678"/>
    <cellStyle name="Normal 3 3 18 2 10" xfId="11679"/>
    <cellStyle name="Normal 3 3 18 2 11" xfId="11680"/>
    <cellStyle name="Normal 3 3 18 2 12" xfId="11681"/>
    <cellStyle name="Normal 3 3 18 2 13" xfId="11682"/>
    <cellStyle name="Normal 3 3 18 2 14" xfId="11683"/>
    <cellStyle name="Normal 3 3 18 2 15" xfId="11684"/>
    <cellStyle name="Normal 3 3 18 2 2" xfId="11685"/>
    <cellStyle name="Normal 3 3 18 2 2 10" xfId="11686"/>
    <cellStyle name="Normal 3 3 18 2 2 11" xfId="11687"/>
    <cellStyle name="Normal 3 3 18 2 2 12" xfId="11688"/>
    <cellStyle name="Normal 3 3 18 2 2 13" xfId="11689"/>
    <cellStyle name="Normal 3 3 18 2 2 14" xfId="11690"/>
    <cellStyle name="Normal 3 3 18 2 2 2" xfId="11691"/>
    <cellStyle name="Normal 3 3 18 2 2 3" xfId="11692"/>
    <cellStyle name="Normal 3 3 18 2 2 4" xfId="11693"/>
    <cellStyle name="Normal 3 3 18 2 2 5" xfId="11694"/>
    <cellStyle name="Normal 3 3 18 2 2 6" xfId="11695"/>
    <cellStyle name="Normal 3 3 18 2 2 7" xfId="11696"/>
    <cellStyle name="Normal 3 3 18 2 2 8" xfId="11697"/>
    <cellStyle name="Normal 3 3 18 2 2 9" xfId="11698"/>
    <cellStyle name="Normal 3 3 18 2 3" xfId="11699"/>
    <cellStyle name="Normal 3 3 18 2 4" xfId="11700"/>
    <cellStyle name="Normal 3 3 18 2 5" xfId="11701"/>
    <cellStyle name="Normal 3 3 18 2 6" xfId="11702"/>
    <cellStyle name="Normal 3 3 18 2 7" xfId="11703"/>
    <cellStyle name="Normal 3 3 18 2 8" xfId="11704"/>
    <cellStyle name="Normal 3 3 18 2 9" xfId="11705"/>
    <cellStyle name="Normal 3 3 18 20" xfId="11706"/>
    <cellStyle name="Normal 3 3 18 21" xfId="11707"/>
    <cellStyle name="Normal 3 3 18 22" xfId="11708"/>
    <cellStyle name="Normal 3 3 18 23" xfId="11709"/>
    <cellStyle name="Normal 3 3 18 3" xfId="11710"/>
    <cellStyle name="Normal 3 3 18 3 10" xfId="11711"/>
    <cellStyle name="Normal 3 3 18 3 11" xfId="11712"/>
    <cellStyle name="Normal 3 3 18 3 12" xfId="11713"/>
    <cellStyle name="Normal 3 3 18 3 13" xfId="11714"/>
    <cellStyle name="Normal 3 3 18 3 14" xfId="11715"/>
    <cellStyle name="Normal 3 3 18 3 15" xfId="11716"/>
    <cellStyle name="Normal 3 3 18 3 2" xfId="11717"/>
    <cellStyle name="Normal 3 3 18 3 2 10" xfId="11718"/>
    <cellStyle name="Normal 3 3 18 3 2 11" xfId="11719"/>
    <cellStyle name="Normal 3 3 18 3 2 12" xfId="11720"/>
    <cellStyle name="Normal 3 3 18 3 2 13" xfId="11721"/>
    <cellStyle name="Normal 3 3 18 3 2 14" xfId="11722"/>
    <cellStyle name="Normal 3 3 18 3 2 2" xfId="11723"/>
    <cellStyle name="Normal 3 3 18 3 2 3" xfId="11724"/>
    <cellStyle name="Normal 3 3 18 3 2 4" xfId="11725"/>
    <cellStyle name="Normal 3 3 18 3 2 5" xfId="11726"/>
    <cellStyle name="Normal 3 3 18 3 2 6" xfId="11727"/>
    <cellStyle name="Normal 3 3 18 3 2 7" xfId="11728"/>
    <cellStyle name="Normal 3 3 18 3 2 8" xfId="11729"/>
    <cellStyle name="Normal 3 3 18 3 2 9" xfId="11730"/>
    <cellStyle name="Normal 3 3 18 3 3" xfId="11731"/>
    <cellStyle name="Normal 3 3 18 3 4" xfId="11732"/>
    <cellStyle name="Normal 3 3 18 3 5" xfId="11733"/>
    <cellStyle name="Normal 3 3 18 3 6" xfId="11734"/>
    <cellStyle name="Normal 3 3 18 3 7" xfId="11735"/>
    <cellStyle name="Normal 3 3 18 3 8" xfId="11736"/>
    <cellStyle name="Normal 3 3 18 3 9" xfId="11737"/>
    <cellStyle name="Normal 3 3 18 4" xfId="11738"/>
    <cellStyle name="Normal 3 3 18 4 10" xfId="11739"/>
    <cellStyle name="Normal 3 3 18 4 11" xfId="11740"/>
    <cellStyle name="Normal 3 3 18 4 12" xfId="11741"/>
    <cellStyle name="Normal 3 3 18 4 13" xfId="11742"/>
    <cellStyle name="Normal 3 3 18 4 14" xfId="11743"/>
    <cellStyle name="Normal 3 3 18 4 15" xfId="11744"/>
    <cellStyle name="Normal 3 3 18 4 2" xfId="11745"/>
    <cellStyle name="Normal 3 3 18 4 2 10" xfId="11746"/>
    <cellStyle name="Normal 3 3 18 4 2 11" xfId="11747"/>
    <cellStyle name="Normal 3 3 18 4 2 12" xfId="11748"/>
    <cellStyle name="Normal 3 3 18 4 2 13" xfId="11749"/>
    <cellStyle name="Normal 3 3 18 4 2 14" xfId="11750"/>
    <cellStyle name="Normal 3 3 18 4 2 2" xfId="11751"/>
    <cellStyle name="Normal 3 3 18 4 2 3" xfId="11752"/>
    <cellStyle name="Normal 3 3 18 4 2 4" xfId="11753"/>
    <cellStyle name="Normal 3 3 18 4 2 5" xfId="11754"/>
    <cellStyle name="Normal 3 3 18 4 2 6" xfId="11755"/>
    <cellStyle name="Normal 3 3 18 4 2 7" xfId="11756"/>
    <cellStyle name="Normal 3 3 18 4 2 8" xfId="11757"/>
    <cellStyle name="Normal 3 3 18 4 2 9" xfId="11758"/>
    <cellStyle name="Normal 3 3 18 4 3" xfId="11759"/>
    <cellStyle name="Normal 3 3 18 4 4" xfId="11760"/>
    <cellStyle name="Normal 3 3 18 4 5" xfId="11761"/>
    <cellStyle name="Normal 3 3 18 4 6" xfId="11762"/>
    <cellStyle name="Normal 3 3 18 4 7" xfId="11763"/>
    <cellStyle name="Normal 3 3 18 4 8" xfId="11764"/>
    <cellStyle name="Normal 3 3 18 4 9" xfId="11765"/>
    <cellStyle name="Normal 3 3 18 5" xfId="11766"/>
    <cellStyle name="Normal 3 3 18 5 10" xfId="11767"/>
    <cellStyle name="Normal 3 3 18 5 11" xfId="11768"/>
    <cellStyle name="Normal 3 3 18 5 12" xfId="11769"/>
    <cellStyle name="Normal 3 3 18 5 13" xfId="11770"/>
    <cellStyle name="Normal 3 3 18 5 14" xfId="11771"/>
    <cellStyle name="Normal 3 3 18 5 2" xfId="11772"/>
    <cellStyle name="Normal 3 3 18 5 3" xfId="11773"/>
    <cellStyle name="Normal 3 3 18 5 4" xfId="11774"/>
    <cellStyle name="Normal 3 3 18 5 5" xfId="11775"/>
    <cellStyle name="Normal 3 3 18 5 6" xfId="11776"/>
    <cellStyle name="Normal 3 3 18 5 7" xfId="11777"/>
    <cellStyle name="Normal 3 3 18 5 8" xfId="11778"/>
    <cellStyle name="Normal 3 3 18 5 9" xfId="11779"/>
    <cellStyle name="Normal 3 3 18 6" xfId="11780"/>
    <cellStyle name="Normal 3 3 18 6 10" xfId="11781"/>
    <cellStyle name="Normal 3 3 18 6 11" xfId="11782"/>
    <cellStyle name="Normal 3 3 18 6 12" xfId="11783"/>
    <cellStyle name="Normal 3 3 18 6 13" xfId="11784"/>
    <cellStyle name="Normal 3 3 18 6 14" xfId="11785"/>
    <cellStyle name="Normal 3 3 18 6 2" xfId="11786"/>
    <cellStyle name="Normal 3 3 18 6 3" xfId="11787"/>
    <cellStyle name="Normal 3 3 18 6 4" xfId="11788"/>
    <cellStyle name="Normal 3 3 18 6 5" xfId="11789"/>
    <cellStyle name="Normal 3 3 18 6 6" xfId="11790"/>
    <cellStyle name="Normal 3 3 18 6 7" xfId="11791"/>
    <cellStyle name="Normal 3 3 18 6 8" xfId="11792"/>
    <cellStyle name="Normal 3 3 18 6 9" xfId="11793"/>
    <cellStyle name="Normal 3 3 18 7" xfId="11794"/>
    <cellStyle name="Normal 3 3 18 7 10" xfId="11795"/>
    <cellStyle name="Normal 3 3 18 7 11" xfId="11796"/>
    <cellStyle name="Normal 3 3 18 7 12" xfId="11797"/>
    <cellStyle name="Normal 3 3 18 7 13" xfId="11798"/>
    <cellStyle name="Normal 3 3 18 7 14" xfId="11799"/>
    <cellStyle name="Normal 3 3 18 7 2" xfId="11800"/>
    <cellStyle name="Normal 3 3 18 7 3" xfId="11801"/>
    <cellStyle name="Normal 3 3 18 7 4" xfId="11802"/>
    <cellStyle name="Normal 3 3 18 7 5" xfId="11803"/>
    <cellStyle name="Normal 3 3 18 7 6" xfId="11804"/>
    <cellStyle name="Normal 3 3 18 7 7" xfId="11805"/>
    <cellStyle name="Normal 3 3 18 7 8" xfId="11806"/>
    <cellStyle name="Normal 3 3 18 7 9" xfId="11807"/>
    <cellStyle name="Normal 3 3 18 8" xfId="11808"/>
    <cellStyle name="Normal 3 3 18 8 10" xfId="11809"/>
    <cellStyle name="Normal 3 3 18 8 11" xfId="11810"/>
    <cellStyle name="Normal 3 3 18 8 12" xfId="11811"/>
    <cellStyle name="Normal 3 3 18 8 13" xfId="11812"/>
    <cellStyle name="Normal 3 3 18 8 14" xfId="11813"/>
    <cellStyle name="Normal 3 3 18 8 2" xfId="11814"/>
    <cellStyle name="Normal 3 3 18 8 3" xfId="11815"/>
    <cellStyle name="Normal 3 3 18 8 4" xfId="11816"/>
    <cellStyle name="Normal 3 3 18 8 5" xfId="11817"/>
    <cellStyle name="Normal 3 3 18 8 6" xfId="11818"/>
    <cellStyle name="Normal 3 3 18 8 7" xfId="11819"/>
    <cellStyle name="Normal 3 3 18 8 8" xfId="11820"/>
    <cellStyle name="Normal 3 3 18 8 9" xfId="11821"/>
    <cellStyle name="Normal 3 3 18 9" xfId="11822"/>
    <cellStyle name="Normal 3 3 18 9 10" xfId="11823"/>
    <cellStyle name="Normal 3 3 18 9 11" xfId="11824"/>
    <cellStyle name="Normal 3 3 18 9 12" xfId="11825"/>
    <cellStyle name="Normal 3 3 18 9 13" xfId="11826"/>
    <cellStyle name="Normal 3 3 18 9 14" xfId="11827"/>
    <cellStyle name="Normal 3 3 18 9 2" xfId="11828"/>
    <cellStyle name="Normal 3 3 18 9 3" xfId="11829"/>
    <cellStyle name="Normal 3 3 18 9 4" xfId="11830"/>
    <cellStyle name="Normal 3 3 18 9 5" xfId="11831"/>
    <cellStyle name="Normal 3 3 18 9 6" xfId="11832"/>
    <cellStyle name="Normal 3 3 18 9 7" xfId="11833"/>
    <cellStyle name="Normal 3 3 18 9 8" xfId="11834"/>
    <cellStyle name="Normal 3 3 18 9 9" xfId="11835"/>
    <cellStyle name="Normal 3 3 19" xfId="11836"/>
    <cellStyle name="Normal 3 3 19 10" xfId="11837"/>
    <cellStyle name="Normal 3 3 19 11" xfId="11838"/>
    <cellStyle name="Normal 3 3 19 12" xfId="11839"/>
    <cellStyle name="Normal 3 3 19 13" xfId="11840"/>
    <cellStyle name="Normal 3 3 19 14" xfId="11841"/>
    <cellStyle name="Normal 3 3 19 15" xfId="11842"/>
    <cellStyle name="Normal 3 3 19 2" xfId="11843"/>
    <cellStyle name="Normal 3 3 19 2 10" xfId="11844"/>
    <cellStyle name="Normal 3 3 19 2 11" xfId="11845"/>
    <cellStyle name="Normal 3 3 19 2 12" xfId="11846"/>
    <cellStyle name="Normal 3 3 19 2 13" xfId="11847"/>
    <cellStyle name="Normal 3 3 19 2 14" xfId="11848"/>
    <cellStyle name="Normal 3 3 19 2 2" xfId="11849"/>
    <cellStyle name="Normal 3 3 19 2 3" xfId="11850"/>
    <cellStyle name="Normal 3 3 19 2 4" xfId="11851"/>
    <cellStyle name="Normal 3 3 19 2 5" xfId="11852"/>
    <cellStyle name="Normal 3 3 19 2 6" xfId="11853"/>
    <cellStyle name="Normal 3 3 19 2 7" xfId="11854"/>
    <cellStyle name="Normal 3 3 19 2 8" xfId="11855"/>
    <cellStyle name="Normal 3 3 19 2 9" xfId="11856"/>
    <cellStyle name="Normal 3 3 19 3" xfId="11857"/>
    <cellStyle name="Normal 3 3 19 4" xfId="11858"/>
    <cellStyle name="Normal 3 3 19 5" xfId="11859"/>
    <cellStyle name="Normal 3 3 19 6" xfId="11860"/>
    <cellStyle name="Normal 3 3 19 7" xfId="11861"/>
    <cellStyle name="Normal 3 3 19 8" xfId="11862"/>
    <cellStyle name="Normal 3 3 19 9" xfId="11863"/>
    <cellStyle name="Normal 3 3 2" xfId="11864"/>
    <cellStyle name="Normal 3 3 2 10" xfId="11865"/>
    <cellStyle name="Normal 3 3 2 10 10" xfId="11866"/>
    <cellStyle name="Normal 3 3 2 10 11" xfId="11867"/>
    <cellStyle name="Normal 3 3 2 10 12" xfId="11868"/>
    <cellStyle name="Normal 3 3 2 10 13" xfId="11869"/>
    <cellStyle name="Normal 3 3 2 10 14" xfId="11870"/>
    <cellStyle name="Normal 3 3 2 10 2" xfId="11871"/>
    <cellStyle name="Normal 3 3 2 10 3" xfId="11872"/>
    <cellStyle name="Normal 3 3 2 10 4" xfId="11873"/>
    <cellStyle name="Normal 3 3 2 10 5" xfId="11874"/>
    <cellStyle name="Normal 3 3 2 10 6" xfId="11875"/>
    <cellStyle name="Normal 3 3 2 10 7" xfId="11876"/>
    <cellStyle name="Normal 3 3 2 10 8" xfId="11877"/>
    <cellStyle name="Normal 3 3 2 10 9" xfId="11878"/>
    <cellStyle name="Normal 3 3 2 11" xfId="11879"/>
    <cellStyle name="Normal 3 3 2 11 10" xfId="11880"/>
    <cellStyle name="Normal 3 3 2 11 11" xfId="11881"/>
    <cellStyle name="Normal 3 3 2 11 12" xfId="11882"/>
    <cellStyle name="Normal 3 3 2 11 13" xfId="11883"/>
    <cellStyle name="Normal 3 3 2 11 14" xfId="11884"/>
    <cellStyle name="Normal 3 3 2 11 2" xfId="11885"/>
    <cellStyle name="Normal 3 3 2 11 3" xfId="11886"/>
    <cellStyle name="Normal 3 3 2 11 4" xfId="11887"/>
    <cellStyle name="Normal 3 3 2 11 5" xfId="11888"/>
    <cellStyle name="Normal 3 3 2 11 6" xfId="11889"/>
    <cellStyle name="Normal 3 3 2 11 7" xfId="11890"/>
    <cellStyle name="Normal 3 3 2 11 8" xfId="11891"/>
    <cellStyle name="Normal 3 3 2 11 9" xfId="11892"/>
    <cellStyle name="Normal 3 3 2 12" xfId="11893"/>
    <cellStyle name="Normal 3 3 2 12 10" xfId="11894"/>
    <cellStyle name="Normal 3 3 2 12 11" xfId="11895"/>
    <cellStyle name="Normal 3 3 2 12 12" xfId="11896"/>
    <cellStyle name="Normal 3 3 2 12 13" xfId="11897"/>
    <cellStyle name="Normal 3 3 2 12 14" xfId="11898"/>
    <cellStyle name="Normal 3 3 2 12 2" xfId="11899"/>
    <cellStyle name="Normal 3 3 2 12 3" xfId="11900"/>
    <cellStyle name="Normal 3 3 2 12 4" xfId="11901"/>
    <cellStyle name="Normal 3 3 2 12 5" xfId="11902"/>
    <cellStyle name="Normal 3 3 2 12 6" xfId="11903"/>
    <cellStyle name="Normal 3 3 2 12 7" xfId="11904"/>
    <cellStyle name="Normal 3 3 2 12 8" xfId="11905"/>
    <cellStyle name="Normal 3 3 2 12 9" xfId="11906"/>
    <cellStyle name="Normal 3 3 2 13" xfId="11907"/>
    <cellStyle name="Normal 3 3 2 13 10" xfId="11908"/>
    <cellStyle name="Normal 3 3 2 13 11" xfId="11909"/>
    <cellStyle name="Normal 3 3 2 13 12" xfId="11910"/>
    <cellStyle name="Normal 3 3 2 13 13" xfId="11911"/>
    <cellStyle name="Normal 3 3 2 13 14" xfId="11912"/>
    <cellStyle name="Normal 3 3 2 13 2" xfId="11913"/>
    <cellStyle name="Normal 3 3 2 13 3" xfId="11914"/>
    <cellStyle name="Normal 3 3 2 13 4" xfId="11915"/>
    <cellStyle name="Normal 3 3 2 13 5" xfId="11916"/>
    <cellStyle name="Normal 3 3 2 13 6" xfId="11917"/>
    <cellStyle name="Normal 3 3 2 13 7" xfId="11918"/>
    <cellStyle name="Normal 3 3 2 13 8" xfId="11919"/>
    <cellStyle name="Normal 3 3 2 13 9" xfId="11920"/>
    <cellStyle name="Normal 3 3 2 14" xfId="11921"/>
    <cellStyle name="Normal 3 3 2 14 10" xfId="11922"/>
    <cellStyle name="Normal 3 3 2 14 11" xfId="11923"/>
    <cellStyle name="Normal 3 3 2 14 12" xfId="11924"/>
    <cellStyle name="Normal 3 3 2 14 13" xfId="11925"/>
    <cellStyle name="Normal 3 3 2 14 14" xfId="11926"/>
    <cellStyle name="Normal 3 3 2 14 2" xfId="11927"/>
    <cellStyle name="Normal 3 3 2 14 3" xfId="11928"/>
    <cellStyle name="Normal 3 3 2 14 4" xfId="11929"/>
    <cellStyle name="Normal 3 3 2 14 5" xfId="11930"/>
    <cellStyle name="Normal 3 3 2 14 6" xfId="11931"/>
    <cellStyle name="Normal 3 3 2 14 7" xfId="11932"/>
    <cellStyle name="Normal 3 3 2 14 8" xfId="11933"/>
    <cellStyle name="Normal 3 3 2 14 9" xfId="11934"/>
    <cellStyle name="Normal 3 3 2 15" xfId="11935"/>
    <cellStyle name="Normal 3 3 2 16" xfId="11936"/>
    <cellStyle name="Normal 3 3 2 17" xfId="11937"/>
    <cellStyle name="Normal 3 3 2 17 10" xfId="11938"/>
    <cellStyle name="Normal 3 3 2 17 11" xfId="11939"/>
    <cellStyle name="Normal 3 3 2 17 12" xfId="11940"/>
    <cellStyle name="Normal 3 3 2 17 13" xfId="11941"/>
    <cellStyle name="Normal 3 3 2 17 14" xfId="11942"/>
    <cellStyle name="Normal 3 3 2 17 2" xfId="11943"/>
    <cellStyle name="Normal 3 3 2 17 3" xfId="11944"/>
    <cellStyle name="Normal 3 3 2 17 4" xfId="11945"/>
    <cellStyle name="Normal 3 3 2 17 5" xfId="11946"/>
    <cellStyle name="Normal 3 3 2 17 6" xfId="11947"/>
    <cellStyle name="Normal 3 3 2 17 7" xfId="11948"/>
    <cellStyle name="Normal 3 3 2 17 8" xfId="11949"/>
    <cellStyle name="Normal 3 3 2 17 9" xfId="11950"/>
    <cellStyle name="Normal 3 3 2 18" xfId="11951"/>
    <cellStyle name="Normal 3 3 2 18 10" xfId="11952"/>
    <cellStyle name="Normal 3 3 2 18 11" xfId="11953"/>
    <cellStyle name="Normal 3 3 2 18 12" xfId="11954"/>
    <cellStyle name="Normal 3 3 2 18 13" xfId="11955"/>
    <cellStyle name="Normal 3 3 2 18 14" xfId="11956"/>
    <cellStyle name="Normal 3 3 2 18 2" xfId="11957"/>
    <cellStyle name="Normal 3 3 2 18 3" xfId="11958"/>
    <cellStyle name="Normal 3 3 2 18 4" xfId="11959"/>
    <cellStyle name="Normal 3 3 2 18 5" xfId="11960"/>
    <cellStyle name="Normal 3 3 2 18 6" xfId="11961"/>
    <cellStyle name="Normal 3 3 2 18 7" xfId="11962"/>
    <cellStyle name="Normal 3 3 2 18 8" xfId="11963"/>
    <cellStyle name="Normal 3 3 2 18 9" xfId="11964"/>
    <cellStyle name="Normal 3 3 2 2" xfId="11965"/>
    <cellStyle name="Normal 3 3 2 2 10" xfId="11966"/>
    <cellStyle name="Normal 3 3 2 2 11" xfId="11967"/>
    <cellStyle name="Normal 3 3 2 2 12" xfId="11968"/>
    <cellStyle name="Normal 3 3 2 2 13" xfId="11969"/>
    <cellStyle name="Normal 3 3 2 2 14" xfId="11970"/>
    <cellStyle name="Normal 3 3 2 2 15" xfId="11971"/>
    <cellStyle name="Normal 3 3 2 2 16" xfId="11972"/>
    <cellStyle name="Normal 3 3 2 2 17" xfId="11973"/>
    <cellStyle name="Normal 3 3 2 2 2" xfId="11974"/>
    <cellStyle name="Normal 3 3 2 2 3" xfId="11975"/>
    <cellStyle name="Normal 3 3 2 2 4" xfId="11976"/>
    <cellStyle name="Normal 3 3 2 2 5" xfId="11977"/>
    <cellStyle name="Normal 3 3 2 2 6" xfId="11978"/>
    <cellStyle name="Normal 3 3 2 2 7" xfId="11979"/>
    <cellStyle name="Normal 3 3 2 2 8" xfId="11980"/>
    <cellStyle name="Normal 3 3 2 2 9" xfId="11981"/>
    <cellStyle name="Normal 3 3 2 3" xfId="11982"/>
    <cellStyle name="Normal 3 3 2 4" xfId="11983"/>
    <cellStyle name="Normal 3 3 2 5" xfId="11984"/>
    <cellStyle name="Normal 3 3 2 6" xfId="11985"/>
    <cellStyle name="Normal 3 3 2 6 10" xfId="11986"/>
    <cellStyle name="Normal 3 3 2 6 11" xfId="11987"/>
    <cellStyle name="Normal 3 3 2 6 12" xfId="11988"/>
    <cellStyle name="Normal 3 3 2 6 13" xfId="11989"/>
    <cellStyle name="Normal 3 3 2 6 14" xfId="11990"/>
    <cellStyle name="Normal 3 3 2 6 15" xfId="11991"/>
    <cellStyle name="Normal 3 3 2 6 2" xfId="11992"/>
    <cellStyle name="Normal 3 3 2 6 2 10" xfId="11993"/>
    <cellStyle name="Normal 3 3 2 6 2 11" xfId="11994"/>
    <cellStyle name="Normal 3 3 2 6 2 12" xfId="11995"/>
    <cellStyle name="Normal 3 3 2 6 2 13" xfId="11996"/>
    <cellStyle name="Normal 3 3 2 6 2 14" xfId="11997"/>
    <cellStyle name="Normal 3 3 2 6 2 2" xfId="11998"/>
    <cellStyle name="Normal 3 3 2 6 2 3" xfId="11999"/>
    <cellStyle name="Normal 3 3 2 6 2 4" xfId="12000"/>
    <cellStyle name="Normal 3 3 2 6 2 5" xfId="12001"/>
    <cellStyle name="Normal 3 3 2 6 2 6" xfId="12002"/>
    <cellStyle name="Normal 3 3 2 6 2 7" xfId="12003"/>
    <cellStyle name="Normal 3 3 2 6 2 8" xfId="12004"/>
    <cellStyle name="Normal 3 3 2 6 2 9" xfId="12005"/>
    <cellStyle name="Normal 3 3 2 6 3" xfId="12006"/>
    <cellStyle name="Normal 3 3 2 6 4" xfId="12007"/>
    <cellStyle name="Normal 3 3 2 6 5" xfId="12008"/>
    <cellStyle name="Normal 3 3 2 6 6" xfId="12009"/>
    <cellStyle name="Normal 3 3 2 6 7" xfId="12010"/>
    <cellStyle name="Normal 3 3 2 6 8" xfId="12011"/>
    <cellStyle name="Normal 3 3 2 6 9" xfId="12012"/>
    <cellStyle name="Normal 3 3 2 7" xfId="12013"/>
    <cellStyle name="Normal 3 3 2 7 10" xfId="12014"/>
    <cellStyle name="Normal 3 3 2 7 11" xfId="12015"/>
    <cellStyle name="Normal 3 3 2 7 12" xfId="12016"/>
    <cellStyle name="Normal 3 3 2 7 13" xfId="12017"/>
    <cellStyle name="Normal 3 3 2 7 14" xfId="12018"/>
    <cellStyle name="Normal 3 3 2 7 15" xfId="12019"/>
    <cellStyle name="Normal 3 3 2 7 2" xfId="12020"/>
    <cellStyle name="Normal 3 3 2 7 2 10" xfId="12021"/>
    <cellStyle name="Normal 3 3 2 7 2 11" xfId="12022"/>
    <cellStyle name="Normal 3 3 2 7 2 12" xfId="12023"/>
    <cellStyle name="Normal 3 3 2 7 2 13" xfId="12024"/>
    <cellStyle name="Normal 3 3 2 7 2 14" xfId="12025"/>
    <cellStyle name="Normal 3 3 2 7 2 2" xfId="12026"/>
    <cellStyle name="Normal 3 3 2 7 2 3" xfId="12027"/>
    <cellStyle name="Normal 3 3 2 7 2 4" xfId="12028"/>
    <cellStyle name="Normal 3 3 2 7 2 5" xfId="12029"/>
    <cellStyle name="Normal 3 3 2 7 2 6" xfId="12030"/>
    <cellStyle name="Normal 3 3 2 7 2 7" xfId="12031"/>
    <cellStyle name="Normal 3 3 2 7 2 8" xfId="12032"/>
    <cellStyle name="Normal 3 3 2 7 2 9" xfId="12033"/>
    <cellStyle name="Normal 3 3 2 7 3" xfId="12034"/>
    <cellStyle name="Normal 3 3 2 7 4" xfId="12035"/>
    <cellStyle name="Normal 3 3 2 7 5" xfId="12036"/>
    <cellStyle name="Normal 3 3 2 7 6" xfId="12037"/>
    <cellStyle name="Normal 3 3 2 7 7" xfId="12038"/>
    <cellStyle name="Normal 3 3 2 7 8" xfId="12039"/>
    <cellStyle name="Normal 3 3 2 7 9" xfId="12040"/>
    <cellStyle name="Normal 3 3 2 8" xfId="12041"/>
    <cellStyle name="Normal 3 3 2 8 10" xfId="12042"/>
    <cellStyle name="Normal 3 3 2 8 11" xfId="12043"/>
    <cellStyle name="Normal 3 3 2 8 12" xfId="12044"/>
    <cellStyle name="Normal 3 3 2 8 13" xfId="12045"/>
    <cellStyle name="Normal 3 3 2 8 14" xfId="12046"/>
    <cellStyle name="Normal 3 3 2 8 15" xfId="12047"/>
    <cellStyle name="Normal 3 3 2 8 2" xfId="12048"/>
    <cellStyle name="Normal 3 3 2 8 2 10" xfId="12049"/>
    <cellStyle name="Normal 3 3 2 8 2 11" xfId="12050"/>
    <cellStyle name="Normal 3 3 2 8 2 12" xfId="12051"/>
    <cellStyle name="Normal 3 3 2 8 2 13" xfId="12052"/>
    <cellStyle name="Normal 3 3 2 8 2 14" xfId="12053"/>
    <cellStyle name="Normal 3 3 2 8 2 2" xfId="12054"/>
    <cellStyle name="Normal 3 3 2 8 2 3" xfId="12055"/>
    <cellStyle name="Normal 3 3 2 8 2 4" xfId="12056"/>
    <cellStyle name="Normal 3 3 2 8 2 5" xfId="12057"/>
    <cellStyle name="Normal 3 3 2 8 2 6" xfId="12058"/>
    <cellStyle name="Normal 3 3 2 8 2 7" xfId="12059"/>
    <cellStyle name="Normal 3 3 2 8 2 8" xfId="12060"/>
    <cellStyle name="Normal 3 3 2 8 2 9" xfId="12061"/>
    <cellStyle name="Normal 3 3 2 8 3" xfId="12062"/>
    <cellStyle name="Normal 3 3 2 8 4" xfId="12063"/>
    <cellStyle name="Normal 3 3 2 8 5" xfId="12064"/>
    <cellStyle name="Normal 3 3 2 8 6" xfId="12065"/>
    <cellStyle name="Normal 3 3 2 8 7" xfId="12066"/>
    <cellStyle name="Normal 3 3 2 8 8" xfId="12067"/>
    <cellStyle name="Normal 3 3 2 8 9" xfId="12068"/>
    <cellStyle name="Normal 3 3 2 9" xfId="12069"/>
    <cellStyle name="Normal 3 3 2 9 10" xfId="12070"/>
    <cellStyle name="Normal 3 3 2 9 11" xfId="12071"/>
    <cellStyle name="Normal 3 3 2 9 12" xfId="12072"/>
    <cellStyle name="Normal 3 3 2 9 13" xfId="12073"/>
    <cellStyle name="Normal 3 3 2 9 14" xfId="12074"/>
    <cellStyle name="Normal 3 3 2 9 2" xfId="12075"/>
    <cellStyle name="Normal 3 3 2 9 3" xfId="12076"/>
    <cellStyle name="Normal 3 3 2 9 4" xfId="12077"/>
    <cellStyle name="Normal 3 3 2 9 5" xfId="12078"/>
    <cellStyle name="Normal 3 3 2 9 6" xfId="12079"/>
    <cellStyle name="Normal 3 3 2 9 7" xfId="12080"/>
    <cellStyle name="Normal 3 3 2 9 8" xfId="12081"/>
    <cellStyle name="Normal 3 3 2 9 9" xfId="12082"/>
    <cellStyle name="Normal 3 3 20" xfId="12083"/>
    <cellStyle name="Normal 3 3 20 10" xfId="12084"/>
    <cellStyle name="Normal 3 3 20 11" xfId="12085"/>
    <cellStyle name="Normal 3 3 20 12" xfId="12086"/>
    <cellStyle name="Normal 3 3 20 13" xfId="12087"/>
    <cellStyle name="Normal 3 3 20 14" xfId="12088"/>
    <cellStyle name="Normal 3 3 20 15" xfId="12089"/>
    <cellStyle name="Normal 3 3 20 2" xfId="12090"/>
    <cellStyle name="Normal 3 3 20 2 10" xfId="12091"/>
    <cellStyle name="Normal 3 3 20 2 11" xfId="12092"/>
    <cellStyle name="Normal 3 3 20 2 12" xfId="12093"/>
    <cellStyle name="Normal 3 3 20 2 13" xfId="12094"/>
    <cellStyle name="Normal 3 3 20 2 14" xfId="12095"/>
    <cellStyle name="Normal 3 3 20 2 2" xfId="12096"/>
    <cellStyle name="Normal 3 3 20 2 3" xfId="12097"/>
    <cellStyle name="Normal 3 3 20 2 4" xfId="12098"/>
    <cellStyle name="Normal 3 3 20 2 5" xfId="12099"/>
    <cellStyle name="Normal 3 3 20 2 6" xfId="12100"/>
    <cellStyle name="Normal 3 3 20 2 7" xfId="12101"/>
    <cellStyle name="Normal 3 3 20 2 8" xfId="12102"/>
    <cellStyle name="Normal 3 3 20 2 9" xfId="12103"/>
    <cellStyle name="Normal 3 3 20 3" xfId="12104"/>
    <cellStyle name="Normal 3 3 20 4" xfId="12105"/>
    <cellStyle name="Normal 3 3 20 5" xfId="12106"/>
    <cellStyle name="Normal 3 3 20 6" xfId="12107"/>
    <cellStyle name="Normal 3 3 20 7" xfId="12108"/>
    <cellStyle name="Normal 3 3 20 8" xfId="12109"/>
    <cellStyle name="Normal 3 3 20 9" xfId="12110"/>
    <cellStyle name="Normal 3 3 21" xfId="12111"/>
    <cellStyle name="Normal 3 3 21 10" xfId="12112"/>
    <cellStyle name="Normal 3 3 21 11" xfId="12113"/>
    <cellStyle name="Normal 3 3 21 12" xfId="12114"/>
    <cellStyle name="Normal 3 3 21 13" xfId="12115"/>
    <cellStyle name="Normal 3 3 21 14" xfId="12116"/>
    <cellStyle name="Normal 3 3 21 15" xfId="12117"/>
    <cellStyle name="Normal 3 3 21 2" xfId="12118"/>
    <cellStyle name="Normal 3 3 21 2 10" xfId="12119"/>
    <cellStyle name="Normal 3 3 21 2 11" xfId="12120"/>
    <cellStyle name="Normal 3 3 21 2 12" xfId="12121"/>
    <cellStyle name="Normal 3 3 21 2 13" xfId="12122"/>
    <cellStyle name="Normal 3 3 21 2 14" xfId="12123"/>
    <cellStyle name="Normal 3 3 21 2 2" xfId="12124"/>
    <cellStyle name="Normal 3 3 21 2 3" xfId="12125"/>
    <cellStyle name="Normal 3 3 21 2 4" xfId="12126"/>
    <cellStyle name="Normal 3 3 21 2 5" xfId="12127"/>
    <cellStyle name="Normal 3 3 21 2 6" xfId="12128"/>
    <cellStyle name="Normal 3 3 21 2 7" xfId="12129"/>
    <cellStyle name="Normal 3 3 21 2 8" xfId="12130"/>
    <cellStyle name="Normal 3 3 21 2 9" xfId="12131"/>
    <cellStyle name="Normal 3 3 21 3" xfId="12132"/>
    <cellStyle name="Normal 3 3 21 4" xfId="12133"/>
    <cellStyle name="Normal 3 3 21 5" xfId="12134"/>
    <cellStyle name="Normal 3 3 21 6" xfId="12135"/>
    <cellStyle name="Normal 3 3 21 7" xfId="12136"/>
    <cellStyle name="Normal 3 3 21 8" xfId="12137"/>
    <cellStyle name="Normal 3 3 21 9" xfId="12138"/>
    <cellStyle name="Normal 3 3 22" xfId="12139"/>
    <cellStyle name="Normal 3 3 22 10" xfId="12140"/>
    <cellStyle name="Normal 3 3 22 11" xfId="12141"/>
    <cellStyle name="Normal 3 3 22 12" xfId="12142"/>
    <cellStyle name="Normal 3 3 22 13" xfId="12143"/>
    <cellStyle name="Normal 3 3 22 14" xfId="12144"/>
    <cellStyle name="Normal 3 3 22 2" xfId="12145"/>
    <cellStyle name="Normal 3 3 22 3" xfId="12146"/>
    <cellStyle name="Normal 3 3 22 4" xfId="12147"/>
    <cellStyle name="Normal 3 3 22 5" xfId="12148"/>
    <cellStyle name="Normal 3 3 22 6" xfId="12149"/>
    <cellStyle name="Normal 3 3 22 7" xfId="12150"/>
    <cellStyle name="Normal 3 3 22 8" xfId="12151"/>
    <cellStyle name="Normal 3 3 22 9" xfId="12152"/>
    <cellStyle name="Normal 3 3 23" xfId="12153"/>
    <cellStyle name="Normal 3 3 23 10" xfId="12154"/>
    <cellStyle name="Normal 3 3 23 11" xfId="12155"/>
    <cellStyle name="Normal 3 3 23 12" xfId="12156"/>
    <cellStyle name="Normal 3 3 23 13" xfId="12157"/>
    <cellStyle name="Normal 3 3 23 14" xfId="12158"/>
    <cellStyle name="Normal 3 3 23 2" xfId="12159"/>
    <cellStyle name="Normal 3 3 23 3" xfId="12160"/>
    <cellStyle name="Normal 3 3 23 4" xfId="12161"/>
    <cellStyle name="Normal 3 3 23 5" xfId="12162"/>
    <cellStyle name="Normal 3 3 23 6" xfId="12163"/>
    <cellStyle name="Normal 3 3 23 7" xfId="12164"/>
    <cellStyle name="Normal 3 3 23 8" xfId="12165"/>
    <cellStyle name="Normal 3 3 23 9" xfId="12166"/>
    <cellStyle name="Normal 3 3 24" xfId="12167"/>
    <cellStyle name="Normal 3 3 24 10" xfId="12168"/>
    <cellStyle name="Normal 3 3 24 11" xfId="12169"/>
    <cellStyle name="Normal 3 3 24 12" xfId="12170"/>
    <cellStyle name="Normal 3 3 24 13" xfId="12171"/>
    <cellStyle name="Normal 3 3 24 14" xfId="12172"/>
    <cellStyle name="Normal 3 3 24 2" xfId="12173"/>
    <cellStyle name="Normal 3 3 24 3" xfId="12174"/>
    <cellStyle name="Normal 3 3 24 4" xfId="12175"/>
    <cellStyle name="Normal 3 3 24 5" xfId="12176"/>
    <cellStyle name="Normal 3 3 24 6" xfId="12177"/>
    <cellStyle name="Normal 3 3 24 7" xfId="12178"/>
    <cellStyle name="Normal 3 3 24 8" xfId="12179"/>
    <cellStyle name="Normal 3 3 24 9" xfId="12180"/>
    <cellStyle name="Normal 3 3 25" xfId="12181"/>
    <cellStyle name="Normal 3 3 25 10" xfId="12182"/>
    <cellStyle name="Normal 3 3 25 11" xfId="12183"/>
    <cellStyle name="Normal 3 3 25 12" xfId="12184"/>
    <cellStyle name="Normal 3 3 25 13" xfId="12185"/>
    <cellStyle name="Normal 3 3 25 14" xfId="12186"/>
    <cellStyle name="Normal 3 3 25 2" xfId="12187"/>
    <cellStyle name="Normal 3 3 25 3" xfId="12188"/>
    <cellStyle name="Normal 3 3 25 4" xfId="12189"/>
    <cellStyle name="Normal 3 3 25 5" xfId="12190"/>
    <cellStyle name="Normal 3 3 25 6" xfId="12191"/>
    <cellStyle name="Normal 3 3 25 7" xfId="12192"/>
    <cellStyle name="Normal 3 3 25 8" xfId="12193"/>
    <cellStyle name="Normal 3 3 25 9" xfId="12194"/>
    <cellStyle name="Normal 3 3 26" xfId="12195"/>
    <cellStyle name="Normal 3 3 26 10" xfId="12196"/>
    <cellStyle name="Normal 3 3 26 11" xfId="12197"/>
    <cellStyle name="Normal 3 3 26 12" xfId="12198"/>
    <cellStyle name="Normal 3 3 26 13" xfId="12199"/>
    <cellStyle name="Normal 3 3 26 14" xfId="12200"/>
    <cellStyle name="Normal 3 3 26 2" xfId="12201"/>
    <cellStyle name="Normal 3 3 26 3" xfId="12202"/>
    <cellStyle name="Normal 3 3 26 4" xfId="12203"/>
    <cellStyle name="Normal 3 3 26 5" xfId="12204"/>
    <cellStyle name="Normal 3 3 26 6" xfId="12205"/>
    <cellStyle name="Normal 3 3 26 7" xfId="12206"/>
    <cellStyle name="Normal 3 3 26 8" xfId="12207"/>
    <cellStyle name="Normal 3 3 26 9" xfId="12208"/>
    <cellStyle name="Normal 3 3 27" xfId="12209"/>
    <cellStyle name="Normal 3 3 27 10" xfId="12210"/>
    <cellStyle name="Normal 3 3 27 11" xfId="12211"/>
    <cellStyle name="Normal 3 3 27 12" xfId="12212"/>
    <cellStyle name="Normal 3 3 27 13" xfId="12213"/>
    <cellStyle name="Normal 3 3 27 14" xfId="12214"/>
    <cellStyle name="Normal 3 3 27 2" xfId="12215"/>
    <cellStyle name="Normal 3 3 27 3" xfId="12216"/>
    <cellStyle name="Normal 3 3 27 4" xfId="12217"/>
    <cellStyle name="Normal 3 3 27 5" xfId="12218"/>
    <cellStyle name="Normal 3 3 27 6" xfId="12219"/>
    <cellStyle name="Normal 3 3 27 7" xfId="12220"/>
    <cellStyle name="Normal 3 3 27 8" xfId="12221"/>
    <cellStyle name="Normal 3 3 27 9" xfId="12222"/>
    <cellStyle name="Normal 3 3 28" xfId="12223"/>
    <cellStyle name="Normal 3 3 29" xfId="12224"/>
    <cellStyle name="Normal 3 3 3" xfId="12225"/>
    <cellStyle name="Normal 3 3 3 10" xfId="12226"/>
    <cellStyle name="Normal 3 3 3 10 10" xfId="12227"/>
    <cellStyle name="Normal 3 3 3 10 11" xfId="12228"/>
    <cellStyle name="Normal 3 3 3 10 12" xfId="12229"/>
    <cellStyle name="Normal 3 3 3 10 13" xfId="12230"/>
    <cellStyle name="Normal 3 3 3 10 14" xfId="12231"/>
    <cellStyle name="Normal 3 3 3 10 2" xfId="12232"/>
    <cellStyle name="Normal 3 3 3 10 3" xfId="12233"/>
    <cellStyle name="Normal 3 3 3 10 4" xfId="12234"/>
    <cellStyle name="Normal 3 3 3 10 5" xfId="12235"/>
    <cellStyle name="Normal 3 3 3 10 6" xfId="12236"/>
    <cellStyle name="Normal 3 3 3 10 7" xfId="12237"/>
    <cellStyle name="Normal 3 3 3 10 8" xfId="12238"/>
    <cellStyle name="Normal 3 3 3 10 9" xfId="12239"/>
    <cellStyle name="Normal 3 3 3 11" xfId="12240"/>
    <cellStyle name="Normal 3 3 3 11 10" xfId="12241"/>
    <cellStyle name="Normal 3 3 3 11 11" xfId="12242"/>
    <cellStyle name="Normal 3 3 3 11 12" xfId="12243"/>
    <cellStyle name="Normal 3 3 3 11 13" xfId="12244"/>
    <cellStyle name="Normal 3 3 3 11 14" xfId="12245"/>
    <cellStyle name="Normal 3 3 3 11 2" xfId="12246"/>
    <cellStyle name="Normal 3 3 3 11 3" xfId="12247"/>
    <cellStyle name="Normal 3 3 3 11 4" xfId="12248"/>
    <cellStyle name="Normal 3 3 3 11 5" xfId="12249"/>
    <cellStyle name="Normal 3 3 3 11 6" xfId="12250"/>
    <cellStyle name="Normal 3 3 3 11 7" xfId="12251"/>
    <cellStyle name="Normal 3 3 3 11 8" xfId="12252"/>
    <cellStyle name="Normal 3 3 3 11 9" xfId="12253"/>
    <cellStyle name="Normal 3 3 3 12" xfId="12254"/>
    <cellStyle name="Normal 3 3 3 12 10" xfId="12255"/>
    <cellStyle name="Normal 3 3 3 12 11" xfId="12256"/>
    <cellStyle name="Normal 3 3 3 12 12" xfId="12257"/>
    <cellStyle name="Normal 3 3 3 12 13" xfId="12258"/>
    <cellStyle name="Normal 3 3 3 12 14" xfId="12259"/>
    <cellStyle name="Normal 3 3 3 12 2" xfId="12260"/>
    <cellStyle name="Normal 3 3 3 12 3" xfId="12261"/>
    <cellStyle name="Normal 3 3 3 12 4" xfId="12262"/>
    <cellStyle name="Normal 3 3 3 12 5" xfId="12263"/>
    <cellStyle name="Normal 3 3 3 12 6" xfId="12264"/>
    <cellStyle name="Normal 3 3 3 12 7" xfId="12265"/>
    <cellStyle name="Normal 3 3 3 12 8" xfId="12266"/>
    <cellStyle name="Normal 3 3 3 12 9" xfId="12267"/>
    <cellStyle name="Normal 3 3 3 13" xfId="12268"/>
    <cellStyle name="Normal 3 3 3 13 10" xfId="12269"/>
    <cellStyle name="Normal 3 3 3 13 11" xfId="12270"/>
    <cellStyle name="Normal 3 3 3 13 12" xfId="12271"/>
    <cellStyle name="Normal 3 3 3 13 13" xfId="12272"/>
    <cellStyle name="Normal 3 3 3 13 14" xfId="12273"/>
    <cellStyle name="Normal 3 3 3 13 2" xfId="12274"/>
    <cellStyle name="Normal 3 3 3 13 3" xfId="12275"/>
    <cellStyle name="Normal 3 3 3 13 4" xfId="12276"/>
    <cellStyle name="Normal 3 3 3 13 5" xfId="12277"/>
    <cellStyle name="Normal 3 3 3 13 6" xfId="12278"/>
    <cellStyle name="Normal 3 3 3 13 7" xfId="12279"/>
    <cellStyle name="Normal 3 3 3 13 8" xfId="12280"/>
    <cellStyle name="Normal 3 3 3 13 9" xfId="12281"/>
    <cellStyle name="Normal 3 3 3 14" xfId="12282"/>
    <cellStyle name="Normal 3 3 3 14 10" xfId="12283"/>
    <cellStyle name="Normal 3 3 3 14 11" xfId="12284"/>
    <cellStyle name="Normal 3 3 3 14 12" xfId="12285"/>
    <cellStyle name="Normal 3 3 3 14 13" xfId="12286"/>
    <cellStyle name="Normal 3 3 3 14 14" xfId="12287"/>
    <cellStyle name="Normal 3 3 3 14 2" xfId="12288"/>
    <cellStyle name="Normal 3 3 3 14 3" xfId="12289"/>
    <cellStyle name="Normal 3 3 3 14 4" xfId="12290"/>
    <cellStyle name="Normal 3 3 3 14 5" xfId="12291"/>
    <cellStyle name="Normal 3 3 3 14 6" xfId="12292"/>
    <cellStyle name="Normal 3 3 3 14 7" xfId="12293"/>
    <cellStyle name="Normal 3 3 3 14 8" xfId="12294"/>
    <cellStyle name="Normal 3 3 3 14 9" xfId="12295"/>
    <cellStyle name="Normal 3 3 3 15" xfId="12296"/>
    <cellStyle name="Normal 3 3 3 16" xfId="12297"/>
    <cellStyle name="Normal 3 3 3 17" xfId="12298"/>
    <cellStyle name="Normal 3 3 3 18" xfId="12299"/>
    <cellStyle name="Normal 3 3 3 19" xfId="12300"/>
    <cellStyle name="Normal 3 3 3 2" xfId="12301"/>
    <cellStyle name="Normal 3 3 3 20" xfId="12302"/>
    <cellStyle name="Normal 3 3 3 21" xfId="12303"/>
    <cellStyle name="Normal 3 3 3 22" xfId="12304"/>
    <cellStyle name="Normal 3 3 3 23" xfId="12305"/>
    <cellStyle name="Normal 3 3 3 24" xfId="12306"/>
    <cellStyle name="Normal 3 3 3 25" xfId="12307"/>
    <cellStyle name="Normal 3 3 3 26" xfId="12308"/>
    <cellStyle name="Normal 3 3 3 27" xfId="12309"/>
    <cellStyle name="Normal 3 3 3 3" xfId="12310"/>
    <cellStyle name="Normal 3 3 3 4" xfId="12311"/>
    <cellStyle name="Normal 3 3 3 5" xfId="12312"/>
    <cellStyle name="Normal 3 3 3 6" xfId="12313"/>
    <cellStyle name="Normal 3 3 3 6 10" xfId="12314"/>
    <cellStyle name="Normal 3 3 3 6 11" xfId="12315"/>
    <cellStyle name="Normal 3 3 3 6 12" xfId="12316"/>
    <cellStyle name="Normal 3 3 3 6 13" xfId="12317"/>
    <cellStyle name="Normal 3 3 3 6 14" xfId="12318"/>
    <cellStyle name="Normal 3 3 3 6 15" xfId="12319"/>
    <cellStyle name="Normal 3 3 3 6 2" xfId="12320"/>
    <cellStyle name="Normal 3 3 3 6 2 10" xfId="12321"/>
    <cellStyle name="Normal 3 3 3 6 2 11" xfId="12322"/>
    <cellStyle name="Normal 3 3 3 6 2 12" xfId="12323"/>
    <cellStyle name="Normal 3 3 3 6 2 13" xfId="12324"/>
    <cellStyle name="Normal 3 3 3 6 2 14" xfId="12325"/>
    <cellStyle name="Normal 3 3 3 6 2 2" xfId="12326"/>
    <cellStyle name="Normal 3 3 3 6 2 3" xfId="12327"/>
    <cellStyle name="Normal 3 3 3 6 2 4" xfId="12328"/>
    <cellStyle name="Normal 3 3 3 6 2 5" xfId="12329"/>
    <cellStyle name="Normal 3 3 3 6 2 6" xfId="12330"/>
    <cellStyle name="Normal 3 3 3 6 2 7" xfId="12331"/>
    <cellStyle name="Normal 3 3 3 6 2 8" xfId="12332"/>
    <cellStyle name="Normal 3 3 3 6 2 9" xfId="12333"/>
    <cellStyle name="Normal 3 3 3 6 3" xfId="12334"/>
    <cellStyle name="Normal 3 3 3 6 4" xfId="12335"/>
    <cellStyle name="Normal 3 3 3 6 5" xfId="12336"/>
    <cellStyle name="Normal 3 3 3 6 6" xfId="12337"/>
    <cellStyle name="Normal 3 3 3 6 7" xfId="12338"/>
    <cellStyle name="Normal 3 3 3 6 8" xfId="12339"/>
    <cellStyle name="Normal 3 3 3 6 9" xfId="12340"/>
    <cellStyle name="Normal 3 3 3 7" xfId="12341"/>
    <cellStyle name="Normal 3 3 3 7 10" xfId="12342"/>
    <cellStyle name="Normal 3 3 3 7 11" xfId="12343"/>
    <cellStyle name="Normal 3 3 3 7 12" xfId="12344"/>
    <cellStyle name="Normal 3 3 3 7 13" xfId="12345"/>
    <cellStyle name="Normal 3 3 3 7 14" xfId="12346"/>
    <cellStyle name="Normal 3 3 3 7 15" xfId="12347"/>
    <cellStyle name="Normal 3 3 3 7 2" xfId="12348"/>
    <cellStyle name="Normal 3 3 3 7 2 10" xfId="12349"/>
    <cellStyle name="Normal 3 3 3 7 2 11" xfId="12350"/>
    <cellStyle name="Normal 3 3 3 7 2 12" xfId="12351"/>
    <cellStyle name="Normal 3 3 3 7 2 13" xfId="12352"/>
    <cellStyle name="Normal 3 3 3 7 2 14" xfId="12353"/>
    <cellStyle name="Normal 3 3 3 7 2 2" xfId="12354"/>
    <cellStyle name="Normal 3 3 3 7 2 3" xfId="12355"/>
    <cellStyle name="Normal 3 3 3 7 2 4" xfId="12356"/>
    <cellStyle name="Normal 3 3 3 7 2 5" xfId="12357"/>
    <cellStyle name="Normal 3 3 3 7 2 6" xfId="12358"/>
    <cellStyle name="Normal 3 3 3 7 2 7" xfId="12359"/>
    <cellStyle name="Normal 3 3 3 7 2 8" xfId="12360"/>
    <cellStyle name="Normal 3 3 3 7 2 9" xfId="12361"/>
    <cellStyle name="Normal 3 3 3 7 3" xfId="12362"/>
    <cellStyle name="Normal 3 3 3 7 4" xfId="12363"/>
    <cellStyle name="Normal 3 3 3 7 5" xfId="12364"/>
    <cellStyle name="Normal 3 3 3 7 6" xfId="12365"/>
    <cellStyle name="Normal 3 3 3 7 7" xfId="12366"/>
    <cellStyle name="Normal 3 3 3 7 8" xfId="12367"/>
    <cellStyle name="Normal 3 3 3 7 9" xfId="12368"/>
    <cellStyle name="Normal 3 3 3 8" xfId="12369"/>
    <cellStyle name="Normal 3 3 3 8 10" xfId="12370"/>
    <cellStyle name="Normal 3 3 3 8 11" xfId="12371"/>
    <cellStyle name="Normal 3 3 3 8 12" xfId="12372"/>
    <cellStyle name="Normal 3 3 3 8 13" xfId="12373"/>
    <cellStyle name="Normal 3 3 3 8 14" xfId="12374"/>
    <cellStyle name="Normal 3 3 3 8 15" xfId="12375"/>
    <cellStyle name="Normal 3 3 3 8 2" xfId="12376"/>
    <cellStyle name="Normal 3 3 3 8 2 10" xfId="12377"/>
    <cellStyle name="Normal 3 3 3 8 2 11" xfId="12378"/>
    <cellStyle name="Normal 3 3 3 8 2 12" xfId="12379"/>
    <cellStyle name="Normal 3 3 3 8 2 13" xfId="12380"/>
    <cellStyle name="Normal 3 3 3 8 2 14" xfId="12381"/>
    <cellStyle name="Normal 3 3 3 8 2 2" xfId="12382"/>
    <cellStyle name="Normal 3 3 3 8 2 3" xfId="12383"/>
    <cellStyle name="Normal 3 3 3 8 2 4" xfId="12384"/>
    <cellStyle name="Normal 3 3 3 8 2 5" xfId="12385"/>
    <cellStyle name="Normal 3 3 3 8 2 6" xfId="12386"/>
    <cellStyle name="Normal 3 3 3 8 2 7" xfId="12387"/>
    <cellStyle name="Normal 3 3 3 8 2 8" xfId="12388"/>
    <cellStyle name="Normal 3 3 3 8 2 9" xfId="12389"/>
    <cellStyle name="Normal 3 3 3 8 3" xfId="12390"/>
    <cellStyle name="Normal 3 3 3 8 4" xfId="12391"/>
    <cellStyle name="Normal 3 3 3 8 5" xfId="12392"/>
    <cellStyle name="Normal 3 3 3 8 6" xfId="12393"/>
    <cellStyle name="Normal 3 3 3 8 7" xfId="12394"/>
    <cellStyle name="Normal 3 3 3 8 8" xfId="12395"/>
    <cellStyle name="Normal 3 3 3 8 9" xfId="12396"/>
    <cellStyle name="Normal 3 3 3 9" xfId="12397"/>
    <cellStyle name="Normal 3 3 3 9 10" xfId="12398"/>
    <cellStyle name="Normal 3 3 3 9 11" xfId="12399"/>
    <cellStyle name="Normal 3 3 3 9 12" xfId="12400"/>
    <cellStyle name="Normal 3 3 3 9 13" xfId="12401"/>
    <cellStyle name="Normal 3 3 3 9 14" xfId="12402"/>
    <cellStyle name="Normal 3 3 3 9 2" xfId="12403"/>
    <cellStyle name="Normal 3 3 3 9 3" xfId="12404"/>
    <cellStyle name="Normal 3 3 3 9 4" xfId="12405"/>
    <cellStyle name="Normal 3 3 3 9 5" xfId="12406"/>
    <cellStyle name="Normal 3 3 3 9 6" xfId="12407"/>
    <cellStyle name="Normal 3 3 3 9 7" xfId="12408"/>
    <cellStyle name="Normal 3 3 3 9 8" xfId="12409"/>
    <cellStyle name="Normal 3 3 3 9 9" xfId="12410"/>
    <cellStyle name="Normal 3 3 30" xfId="12411"/>
    <cellStyle name="Normal 3 3 30 10" xfId="12412"/>
    <cellStyle name="Normal 3 3 30 11" xfId="12413"/>
    <cellStyle name="Normal 3 3 30 12" xfId="12414"/>
    <cellStyle name="Normal 3 3 30 13" xfId="12415"/>
    <cellStyle name="Normal 3 3 30 14" xfId="12416"/>
    <cellStyle name="Normal 3 3 30 2" xfId="12417"/>
    <cellStyle name="Normal 3 3 30 3" xfId="12418"/>
    <cellStyle name="Normal 3 3 30 4" xfId="12419"/>
    <cellStyle name="Normal 3 3 30 5" xfId="12420"/>
    <cellStyle name="Normal 3 3 30 6" xfId="12421"/>
    <cellStyle name="Normal 3 3 30 7" xfId="12422"/>
    <cellStyle name="Normal 3 3 30 8" xfId="12423"/>
    <cellStyle name="Normal 3 3 30 9" xfId="12424"/>
    <cellStyle name="Normal 3 3 31" xfId="12425"/>
    <cellStyle name="Normal 3 3 31 10" xfId="12426"/>
    <cellStyle name="Normal 3 3 31 11" xfId="12427"/>
    <cellStyle name="Normal 3 3 31 12" xfId="12428"/>
    <cellStyle name="Normal 3 3 31 13" xfId="12429"/>
    <cellStyle name="Normal 3 3 31 14" xfId="12430"/>
    <cellStyle name="Normal 3 3 31 2" xfId="12431"/>
    <cellStyle name="Normal 3 3 31 3" xfId="12432"/>
    <cellStyle name="Normal 3 3 31 4" xfId="12433"/>
    <cellStyle name="Normal 3 3 31 5" xfId="12434"/>
    <cellStyle name="Normal 3 3 31 6" xfId="12435"/>
    <cellStyle name="Normal 3 3 31 7" xfId="12436"/>
    <cellStyle name="Normal 3 3 31 8" xfId="12437"/>
    <cellStyle name="Normal 3 3 31 9" xfId="12438"/>
    <cellStyle name="Normal 3 3 4" xfId="12439"/>
    <cellStyle name="Normal 3 3 4 10" xfId="12440"/>
    <cellStyle name="Normal 3 3 4 10 10" xfId="12441"/>
    <cellStyle name="Normal 3 3 4 10 11" xfId="12442"/>
    <cellStyle name="Normal 3 3 4 10 12" xfId="12443"/>
    <cellStyle name="Normal 3 3 4 10 13" xfId="12444"/>
    <cellStyle name="Normal 3 3 4 10 14" xfId="12445"/>
    <cellStyle name="Normal 3 3 4 10 2" xfId="12446"/>
    <cellStyle name="Normal 3 3 4 10 3" xfId="12447"/>
    <cellStyle name="Normal 3 3 4 10 4" xfId="12448"/>
    <cellStyle name="Normal 3 3 4 10 5" xfId="12449"/>
    <cellStyle name="Normal 3 3 4 10 6" xfId="12450"/>
    <cellStyle name="Normal 3 3 4 10 7" xfId="12451"/>
    <cellStyle name="Normal 3 3 4 10 8" xfId="12452"/>
    <cellStyle name="Normal 3 3 4 10 9" xfId="12453"/>
    <cellStyle name="Normal 3 3 4 11" xfId="12454"/>
    <cellStyle name="Normal 3 3 4 11 10" xfId="12455"/>
    <cellStyle name="Normal 3 3 4 11 11" xfId="12456"/>
    <cellStyle name="Normal 3 3 4 11 12" xfId="12457"/>
    <cellStyle name="Normal 3 3 4 11 13" xfId="12458"/>
    <cellStyle name="Normal 3 3 4 11 14" xfId="12459"/>
    <cellStyle name="Normal 3 3 4 11 2" xfId="12460"/>
    <cellStyle name="Normal 3 3 4 11 3" xfId="12461"/>
    <cellStyle name="Normal 3 3 4 11 4" xfId="12462"/>
    <cellStyle name="Normal 3 3 4 11 5" xfId="12463"/>
    <cellStyle name="Normal 3 3 4 11 6" xfId="12464"/>
    <cellStyle name="Normal 3 3 4 11 7" xfId="12465"/>
    <cellStyle name="Normal 3 3 4 11 8" xfId="12466"/>
    <cellStyle name="Normal 3 3 4 11 9" xfId="12467"/>
    <cellStyle name="Normal 3 3 4 12" xfId="12468"/>
    <cellStyle name="Normal 3 3 4 12 10" xfId="12469"/>
    <cellStyle name="Normal 3 3 4 12 11" xfId="12470"/>
    <cellStyle name="Normal 3 3 4 12 12" xfId="12471"/>
    <cellStyle name="Normal 3 3 4 12 13" xfId="12472"/>
    <cellStyle name="Normal 3 3 4 12 14" xfId="12473"/>
    <cellStyle name="Normal 3 3 4 12 2" xfId="12474"/>
    <cellStyle name="Normal 3 3 4 12 3" xfId="12475"/>
    <cellStyle name="Normal 3 3 4 12 4" xfId="12476"/>
    <cellStyle name="Normal 3 3 4 12 5" xfId="12477"/>
    <cellStyle name="Normal 3 3 4 12 6" xfId="12478"/>
    <cellStyle name="Normal 3 3 4 12 7" xfId="12479"/>
    <cellStyle name="Normal 3 3 4 12 8" xfId="12480"/>
    <cellStyle name="Normal 3 3 4 12 9" xfId="12481"/>
    <cellStyle name="Normal 3 3 4 13" xfId="12482"/>
    <cellStyle name="Normal 3 3 4 13 10" xfId="12483"/>
    <cellStyle name="Normal 3 3 4 13 11" xfId="12484"/>
    <cellStyle name="Normal 3 3 4 13 12" xfId="12485"/>
    <cellStyle name="Normal 3 3 4 13 13" xfId="12486"/>
    <cellStyle name="Normal 3 3 4 13 14" xfId="12487"/>
    <cellStyle name="Normal 3 3 4 13 2" xfId="12488"/>
    <cellStyle name="Normal 3 3 4 13 3" xfId="12489"/>
    <cellStyle name="Normal 3 3 4 13 4" xfId="12490"/>
    <cellStyle name="Normal 3 3 4 13 5" xfId="12491"/>
    <cellStyle name="Normal 3 3 4 13 6" xfId="12492"/>
    <cellStyle name="Normal 3 3 4 13 7" xfId="12493"/>
    <cellStyle name="Normal 3 3 4 13 8" xfId="12494"/>
    <cellStyle name="Normal 3 3 4 13 9" xfId="12495"/>
    <cellStyle name="Normal 3 3 4 14" xfId="12496"/>
    <cellStyle name="Normal 3 3 4 14 10" xfId="12497"/>
    <cellStyle name="Normal 3 3 4 14 11" xfId="12498"/>
    <cellStyle name="Normal 3 3 4 14 12" xfId="12499"/>
    <cellStyle name="Normal 3 3 4 14 13" xfId="12500"/>
    <cellStyle name="Normal 3 3 4 14 14" xfId="12501"/>
    <cellStyle name="Normal 3 3 4 14 2" xfId="12502"/>
    <cellStyle name="Normal 3 3 4 14 3" xfId="12503"/>
    <cellStyle name="Normal 3 3 4 14 4" xfId="12504"/>
    <cellStyle name="Normal 3 3 4 14 5" xfId="12505"/>
    <cellStyle name="Normal 3 3 4 14 6" xfId="12506"/>
    <cellStyle name="Normal 3 3 4 14 7" xfId="12507"/>
    <cellStyle name="Normal 3 3 4 14 8" xfId="12508"/>
    <cellStyle name="Normal 3 3 4 14 9" xfId="12509"/>
    <cellStyle name="Normal 3 3 4 15" xfId="12510"/>
    <cellStyle name="Normal 3 3 4 16" xfId="12511"/>
    <cellStyle name="Normal 3 3 4 17" xfId="12512"/>
    <cellStyle name="Normal 3 3 4 18" xfId="12513"/>
    <cellStyle name="Normal 3 3 4 19" xfId="12514"/>
    <cellStyle name="Normal 3 3 4 2" xfId="12515"/>
    <cellStyle name="Normal 3 3 4 20" xfId="12516"/>
    <cellStyle name="Normal 3 3 4 21" xfId="12517"/>
    <cellStyle name="Normal 3 3 4 22" xfId="12518"/>
    <cellStyle name="Normal 3 3 4 23" xfId="12519"/>
    <cellStyle name="Normal 3 3 4 24" xfId="12520"/>
    <cellStyle name="Normal 3 3 4 25" xfId="12521"/>
    <cellStyle name="Normal 3 3 4 26" xfId="12522"/>
    <cellStyle name="Normal 3 3 4 27" xfId="12523"/>
    <cellStyle name="Normal 3 3 4 3" xfId="12524"/>
    <cellStyle name="Normal 3 3 4 4" xfId="12525"/>
    <cellStyle name="Normal 3 3 4 5" xfId="12526"/>
    <cellStyle name="Normal 3 3 4 6" xfId="12527"/>
    <cellStyle name="Normal 3 3 4 6 10" xfId="12528"/>
    <cellStyle name="Normal 3 3 4 6 11" xfId="12529"/>
    <cellStyle name="Normal 3 3 4 6 12" xfId="12530"/>
    <cellStyle name="Normal 3 3 4 6 13" xfId="12531"/>
    <cellStyle name="Normal 3 3 4 6 14" xfId="12532"/>
    <cellStyle name="Normal 3 3 4 6 15" xfId="12533"/>
    <cellStyle name="Normal 3 3 4 6 2" xfId="12534"/>
    <cellStyle name="Normal 3 3 4 6 2 10" xfId="12535"/>
    <cellStyle name="Normal 3 3 4 6 2 11" xfId="12536"/>
    <cellStyle name="Normal 3 3 4 6 2 12" xfId="12537"/>
    <cellStyle name="Normal 3 3 4 6 2 13" xfId="12538"/>
    <cellStyle name="Normal 3 3 4 6 2 14" xfId="12539"/>
    <cellStyle name="Normal 3 3 4 6 2 2" xfId="12540"/>
    <cellStyle name="Normal 3 3 4 6 2 3" xfId="12541"/>
    <cellStyle name="Normal 3 3 4 6 2 4" xfId="12542"/>
    <cellStyle name="Normal 3 3 4 6 2 5" xfId="12543"/>
    <cellStyle name="Normal 3 3 4 6 2 6" xfId="12544"/>
    <cellStyle name="Normal 3 3 4 6 2 7" xfId="12545"/>
    <cellStyle name="Normal 3 3 4 6 2 8" xfId="12546"/>
    <cellStyle name="Normal 3 3 4 6 2 9" xfId="12547"/>
    <cellStyle name="Normal 3 3 4 6 3" xfId="12548"/>
    <cellStyle name="Normal 3 3 4 6 4" xfId="12549"/>
    <cellStyle name="Normal 3 3 4 6 5" xfId="12550"/>
    <cellStyle name="Normal 3 3 4 6 6" xfId="12551"/>
    <cellStyle name="Normal 3 3 4 6 7" xfId="12552"/>
    <cellStyle name="Normal 3 3 4 6 8" xfId="12553"/>
    <cellStyle name="Normal 3 3 4 6 9" xfId="12554"/>
    <cellStyle name="Normal 3 3 4 7" xfId="12555"/>
    <cellStyle name="Normal 3 3 4 7 10" xfId="12556"/>
    <cellStyle name="Normal 3 3 4 7 11" xfId="12557"/>
    <cellStyle name="Normal 3 3 4 7 12" xfId="12558"/>
    <cellStyle name="Normal 3 3 4 7 13" xfId="12559"/>
    <cellStyle name="Normal 3 3 4 7 14" xfId="12560"/>
    <cellStyle name="Normal 3 3 4 7 15" xfId="12561"/>
    <cellStyle name="Normal 3 3 4 7 2" xfId="12562"/>
    <cellStyle name="Normal 3 3 4 7 2 10" xfId="12563"/>
    <cellStyle name="Normal 3 3 4 7 2 11" xfId="12564"/>
    <cellStyle name="Normal 3 3 4 7 2 12" xfId="12565"/>
    <cellStyle name="Normal 3 3 4 7 2 13" xfId="12566"/>
    <cellStyle name="Normal 3 3 4 7 2 14" xfId="12567"/>
    <cellStyle name="Normal 3 3 4 7 2 2" xfId="12568"/>
    <cellStyle name="Normal 3 3 4 7 2 3" xfId="12569"/>
    <cellStyle name="Normal 3 3 4 7 2 4" xfId="12570"/>
    <cellStyle name="Normal 3 3 4 7 2 5" xfId="12571"/>
    <cellStyle name="Normal 3 3 4 7 2 6" xfId="12572"/>
    <cellStyle name="Normal 3 3 4 7 2 7" xfId="12573"/>
    <cellStyle name="Normal 3 3 4 7 2 8" xfId="12574"/>
    <cellStyle name="Normal 3 3 4 7 2 9" xfId="12575"/>
    <cellStyle name="Normal 3 3 4 7 3" xfId="12576"/>
    <cellStyle name="Normal 3 3 4 7 4" xfId="12577"/>
    <cellStyle name="Normal 3 3 4 7 5" xfId="12578"/>
    <cellStyle name="Normal 3 3 4 7 6" xfId="12579"/>
    <cellStyle name="Normal 3 3 4 7 7" xfId="12580"/>
    <cellStyle name="Normal 3 3 4 7 8" xfId="12581"/>
    <cellStyle name="Normal 3 3 4 7 9" xfId="12582"/>
    <cellStyle name="Normal 3 3 4 8" xfId="12583"/>
    <cellStyle name="Normal 3 3 4 8 10" xfId="12584"/>
    <cellStyle name="Normal 3 3 4 8 11" xfId="12585"/>
    <cellStyle name="Normal 3 3 4 8 12" xfId="12586"/>
    <cellStyle name="Normal 3 3 4 8 13" xfId="12587"/>
    <cellStyle name="Normal 3 3 4 8 14" xfId="12588"/>
    <cellStyle name="Normal 3 3 4 8 15" xfId="12589"/>
    <cellStyle name="Normal 3 3 4 8 2" xfId="12590"/>
    <cellStyle name="Normal 3 3 4 8 2 10" xfId="12591"/>
    <cellStyle name="Normal 3 3 4 8 2 11" xfId="12592"/>
    <cellStyle name="Normal 3 3 4 8 2 12" xfId="12593"/>
    <cellStyle name="Normal 3 3 4 8 2 13" xfId="12594"/>
    <cellStyle name="Normal 3 3 4 8 2 14" xfId="12595"/>
    <cellStyle name="Normal 3 3 4 8 2 2" xfId="12596"/>
    <cellStyle name="Normal 3 3 4 8 2 3" xfId="12597"/>
    <cellStyle name="Normal 3 3 4 8 2 4" xfId="12598"/>
    <cellStyle name="Normal 3 3 4 8 2 5" xfId="12599"/>
    <cellStyle name="Normal 3 3 4 8 2 6" xfId="12600"/>
    <cellStyle name="Normal 3 3 4 8 2 7" xfId="12601"/>
    <cellStyle name="Normal 3 3 4 8 2 8" xfId="12602"/>
    <cellStyle name="Normal 3 3 4 8 2 9" xfId="12603"/>
    <cellStyle name="Normal 3 3 4 8 3" xfId="12604"/>
    <cellStyle name="Normal 3 3 4 8 4" xfId="12605"/>
    <cellStyle name="Normal 3 3 4 8 5" xfId="12606"/>
    <cellStyle name="Normal 3 3 4 8 6" xfId="12607"/>
    <cellStyle name="Normal 3 3 4 8 7" xfId="12608"/>
    <cellStyle name="Normal 3 3 4 8 8" xfId="12609"/>
    <cellStyle name="Normal 3 3 4 8 9" xfId="12610"/>
    <cellStyle name="Normal 3 3 4 9" xfId="12611"/>
    <cellStyle name="Normal 3 3 4 9 10" xfId="12612"/>
    <cellStyle name="Normal 3 3 4 9 11" xfId="12613"/>
    <cellStyle name="Normal 3 3 4 9 12" xfId="12614"/>
    <cellStyle name="Normal 3 3 4 9 13" xfId="12615"/>
    <cellStyle name="Normal 3 3 4 9 14" xfId="12616"/>
    <cellStyle name="Normal 3 3 4 9 2" xfId="12617"/>
    <cellStyle name="Normal 3 3 4 9 3" xfId="12618"/>
    <cellStyle name="Normal 3 3 4 9 4" xfId="12619"/>
    <cellStyle name="Normal 3 3 4 9 5" xfId="12620"/>
    <cellStyle name="Normal 3 3 4 9 6" xfId="12621"/>
    <cellStyle name="Normal 3 3 4 9 7" xfId="12622"/>
    <cellStyle name="Normal 3 3 4 9 8" xfId="12623"/>
    <cellStyle name="Normal 3 3 4 9 9" xfId="12624"/>
    <cellStyle name="Normal 3 3 5" xfId="12625"/>
    <cellStyle name="Normal 3 3 5 10" xfId="12626"/>
    <cellStyle name="Normal 3 3 5 10 10" xfId="12627"/>
    <cellStyle name="Normal 3 3 5 10 11" xfId="12628"/>
    <cellStyle name="Normal 3 3 5 10 12" xfId="12629"/>
    <cellStyle name="Normal 3 3 5 10 13" xfId="12630"/>
    <cellStyle name="Normal 3 3 5 10 14" xfId="12631"/>
    <cellStyle name="Normal 3 3 5 10 2" xfId="12632"/>
    <cellStyle name="Normal 3 3 5 10 3" xfId="12633"/>
    <cellStyle name="Normal 3 3 5 10 4" xfId="12634"/>
    <cellStyle name="Normal 3 3 5 10 5" xfId="12635"/>
    <cellStyle name="Normal 3 3 5 10 6" xfId="12636"/>
    <cellStyle name="Normal 3 3 5 10 7" xfId="12637"/>
    <cellStyle name="Normal 3 3 5 10 8" xfId="12638"/>
    <cellStyle name="Normal 3 3 5 10 9" xfId="12639"/>
    <cellStyle name="Normal 3 3 5 11" xfId="12640"/>
    <cellStyle name="Normal 3 3 5 11 10" xfId="12641"/>
    <cellStyle name="Normal 3 3 5 11 11" xfId="12642"/>
    <cellStyle name="Normal 3 3 5 11 12" xfId="12643"/>
    <cellStyle name="Normal 3 3 5 11 13" xfId="12644"/>
    <cellStyle name="Normal 3 3 5 11 14" xfId="12645"/>
    <cellStyle name="Normal 3 3 5 11 2" xfId="12646"/>
    <cellStyle name="Normal 3 3 5 11 3" xfId="12647"/>
    <cellStyle name="Normal 3 3 5 11 4" xfId="12648"/>
    <cellStyle name="Normal 3 3 5 11 5" xfId="12649"/>
    <cellStyle name="Normal 3 3 5 11 6" xfId="12650"/>
    <cellStyle name="Normal 3 3 5 11 7" xfId="12651"/>
    <cellStyle name="Normal 3 3 5 11 8" xfId="12652"/>
    <cellStyle name="Normal 3 3 5 11 9" xfId="12653"/>
    <cellStyle name="Normal 3 3 5 12" xfId="12654"/>
    <cellStyle name="Normal 3 3 5 12 10" xfId="12655"/>
    <cellStyle name="Normal 3 3 5 12 11" xfId="12656"/>
    <cellStyle name="Normal 3 3 5 12 12" xfId="12657"/>
    <cellStyle name="Normal 3 3 5 12 13" xfId="12658"/>
    <cellStyle name="Normal 3 3 5 12 14" xfId="12659"/>
    <cellStyle name="Normal 3 3 5 12 2" xfId="12660"/>
    <cellStyle name="Normal 3 3 5 12 3" xfId="12661"/>
    <cellStyle name="Normal 3 3 5 12 4" xfId="12662"/>
    <cellStyle name="Normal 3 3 5 12 5" xfId="12663"/>
    <cellStyle name="Normal 3 3 5 12 6" xfId="12664"/>
    <cellStyle name="Normal 3 3 5 12 7" xfId="12665"/>
    <cellStyle name="Normal 3 3 5 12 8" xfId="12666"/>
    <cellStyle name="Normal 3 3 5 12 9" xfId="12667"/>
    <cellStyle name="Normal 3 3 5 13" xfId="12668"/>
    <cellStyle name="Normal 3 3 5 13 10" xfId="12669"/>
    <cellStyle name="Normal 3 3 5 13 11" xfId="12670"/>
    <cellStyle name="Normal 3 3 5 13 12" xfId="12671"/>
    <cellStyle name="Normal 3 3 5 13 13" xfId="12672"/>
    <cellStyle name="Normal 3 3 5 13 14" xfId="12673"/>
    <cellStyle name="Normal 3 3 5 13 2" xfId="12674"/>
    <cellStyle name="Normal 3 3 5 13 3" xfId="12675"/>
    <cellStyle name="Normal 3 3 5 13 4" xfId="12676"/>
    <cellStyle name="Normal 3 3 5 13 5" xfId="12677"/>
    <cellStyle name="Normal 3 3 5 13 6" xfId="12678"/>
    <cellStyle name="Normal 3 3 5 13 7" xfId="12679"/>
    <cellStyle name="Normal 3 3 5 13 8" xfId="12680"/>
    <cellStyle name="Normal 3 3 5 13 9" xfId="12681"/>
    <cellStyle name="Normal 3 3 5 14" xfId="12682"/>
    <cellStyle name="Normal 3 3 5 14 10" xfId="12683"/>
    <cellStyle name="Normal 3 3 5 14 11" xfId="12684"/>
    <cellStyle name="Normal 3 3 5 14 12" xfId="12685"/>
    <cellStyle name="Normal 3 3 5 14 13" xfId="12686"/>
    <cellStyle name="Normal 3 3 5 14 14" xfId="12687"/>
    <cellStyle name="Normal 3 3 5 14 2" xfId="12688"/>
    <cellStyle name="Normal 3 3 5 14 3" xfId="12689"/>
    <cellStyle name="Normal 3 3 5 14 4" xfId="12690"/>
    <cellStyle name="Normal 3 3 5 14 5" xfId="12691"/>
    <cellStyle name="Normal 3 3 5 14 6" xfId="12692"/>
    <cellStyle name="Normal 3 3 5 14 7" xfId="12693"/>
    <cellStyle name="Normal 3 3 5 14 8" xfId="12694"/>
    <cellStyle name="Normal 3 3 5 14 9" xfId="12695"/>
    <cellStyle name="Normal 3 3 5 15" xfId="12696"/>
    <cellStyle name="Normal 3 3 5 16" xfId="12697"/>
    <cellStyle name="Normal 3 3 5 17" xfId="12698"/>
    <cellStyle name="Normal 3 3 5 18" xfId="12699"/>
    <cellStyle name="Normal 3 3 5 19" xfId="12700"/>
    <cellStyle name="Normal 3 3 5 2" xfId="12701"/>
    <cellStyle name="Normal 3 3 5 20" xfId="12702"/>
    <cellStyle name="Normal 3 3 5 21" xfId="12703"/>
    <cellStyle name="Normal 3 3 5 22" xfId="12704"/>
    <cellStyle name="Normal 3 3 5 23" xfId="12705"/>
    <cellStyle name="Normal 3 3 5 24" xfId="12706"/>
    <cellStyle name="Normal 3 3 5 25" xfId="12707"/>
    <cellStyle name="Normal 3 3 5 26" xfId="12708"/>
    <cellStyle name="Normal 3 3 5 27" xfId="12709"/>
    <cellStyle name="Normal 3 3 5 3" xfId="12710"/>
    <cellStyle name="Normal 3 3 5 4" xfId="12711"/>
    <cellStyle name="Normal 3 3 5 5" xfId="12712"/>
    <cellStyle name="Normal 3 3 5 6" xfId="12713"/>
    <cellStyle name="Normal 3 3 5 6 10" xfId="12714"/>
    <cellStyle name="Normal 3 3 5 6 11" xfId="12715"/>
    <cellStyle name="Normal 3 3 5 6 12" xfId="12716"/>
    <cellStyle name="Normal 3 3 5 6 13" xfId="12717"/>
    <cellStyle name="Normal 3 3 5 6 14" xfId="12718"/>
    <cellStyle name="Normal 3 3 5 6 15" xfId="12719"/>
    <cellStyle name="Normal 3 3 5 6 2" xfId="12720"/>
    <cellStyle name="Normal 3 3 5 6 2 10" xfId="12721"/>
    <cellStyle name="Normal 3 3 5 6 2 11" xfId="12722"/>
    <cellStyle name="Normal 3 3 5 6 2 12" xfId="12723"/>
    <cellStyle name="Normal 3 3 5 6 2 13" xfId="12724"/>
    <cellStyle name="Normal 3 3 5 6 2 14" xfId="12725"/>
    <cellStyle name="Normal 3 3 5 6 2 2" xfId="12726"/>
    <cellStyle name="Normal 3 3 5 6 2 3" xfId="12727"/>
    <cellStyle name="Normal 3 3 5 6 2 4" xfId="12728"/>
    <cellStyle name="Normal 3 3 5 6 2 5" xfId="12729"/>
    <cellStyle name="Normal 3 3 5 6 2 6" xfId="12730"/>
    <cellStyle name="Normal 3 3 5 6 2 7" xfId="12731"/>
    <cellStyle name="Normal 3 3 5 6 2 8" xfId="12732"/>
    <cellStyle name="Normal 3 3 5 6 2 9" xfId="12733"/>
    <cellStyle name="Normal 3 3 5 6 3" xfId="12734"/>
    <cellStyle name="Normal 3 3 5 6 4" xfId="12735"/>
    <cellStyle name="Normal 3 3 5 6 5" xfId="12736"/>
    <cellStyle name="Normal 3 3 5 6 6" xfId="12737"/>
    <cellStyle name="Normal 3 3 5 6 7" xfId="12738"/>
    <cellStyle name="Normal 3 3 5 6 8" xfId="12739"/>
    <cellStyle name="Normal 3 3 5 6 9" xfId="12740"/>
    <cellStyle name="Normal 3 3 5 7" xfId="12741"/>
    <cellStyle name="Normal 3 3 5 7 10" xfId="12742"/>
    <cellStyle name="Normal 3 3 5 7 11" xfId="12743"/>
    <cellStyle name="Normal 3 3 5 7 12" xfId="12744"/>
    <cellStyle name="Normal 3 3 5 7 13" xfId="12745"/>
    <cellStyle name="Normal 3 3 5 7 14" xfId="12746"/>
    <cellStyle name="Normal 3 3 5 7 15" xfId="12747"/>
    <cellStyle name="Normal 3 3 5 7 2" xfId="12748"/>
    <cellStyle name="Normal 3 3 5 7 2 10" xfId="12749"/>
    <cellStyle name="Normal 3 3 5 7 2 11" xfId="12750"/>
    <cellStyle name="Normal 3 3 5 7 2 12" xfId="12751"/>
    <cellStyle name="Normal 3 3 5 7 2 13" xfId="12752"/>
    <cellStyle name="Normal 3 3 5 7 2 14" xfId="12753"/>
    <cellStyle name="Normal 3 3 5 7 2 2" xfId="12754"/>
    <cellStyle name="Normal 3 3 5 7 2 3" xfId="12755"/>
    <cellStyle name="Normal 3 3 5 7 2 4" xfId="12756"/>
    <cellStyle name="Normal 3 3 5 7 2 5" xfId="12757"/>
    <cellStyle name="Normal 3 3 5 7 2 6" xfId="12758"/>
    <cellStyle name="Normal 3 3 5 7 2 7" xfId="12759"/>
    <cellStyle name="Normal 3 3 5 7 2 8" xfId="12760"/>
    <cellStyle name="Normal 3 3 5 7 2 9" xfId="12761"/>
    <cellStyle name="Normal 3 3 5 7 3" xfId="12762"/>
    <cellStyle name="Normal 3 3 5 7 4" xfId="12763"/>
    <cellStyle name="Normal 3 3 5 7 5" xfId="12764"/>
    <cellStyle name="Normal 3 3 5 7 6" xfId="12765"/>
    <cellStyle name="Normal 3 3 5 7 7" xfId="12766"/>
    <cellStyle name="Normal 3 3 5 7 8" xfId="12767"/>
    <cellStyle name="Normal 3 3 5 7 9" xfId="12768"/>
    <cellStyle name="Normal 3 3 5 8" xfId="12769"/>
    <cellStyle name="Normal 3 3 5 8 10" xfId="12770"/>
    <cellStyle name="Normal 3 3 5 8 11" xfId="12771"/>
    <cellStyle name="Normal 3 3 5 8 12" xfId="12772"/>
    <cellStyle name="Normal 3 3 5 8 13" xfId="12773"/>
    <cellStyle name="Normal 3 3 5 8 14" xfId="12774"/>
    <cellStyle name="Normal 3 3 5 8 15" xfId="12775"/>
    <cellStyle name="Normal 3 3 5 8 2" xfId="12776"/>
    <cellStyle name="Normal 3 3 5 8 2 10" xfId="12777"/>
    <cellStyle name="Normal 3 3 5 8 2 11" xfId="12778"/>
    <cellStyle name="Normal 3 3 5 8 2 12" xfId="12779"/>
    <cellStyle name="Normal 3 3 5 8 2 13" xfId="12780"/>
    <cellStyle name="Normal 3 3 5 8 2 14" xfId="12781"/>
    <cellStyle name="Normal 3 3 5 8 2 2" xfId="12782"/>
    <cellStyle name="Normal 3 3 5 8 2 3" xfId="12783"/>
    <cellStyle name="Normal 3 3 5 8 2 4" xfId="12784"/>
    <cellStyle name="Normal 3 3 5 8 2 5" xfId="12785"/>
    <cellStyle name="Normal 3 3 5 8 2 6" xfId="12786"/>
    <cellStyle name="Normal 3 3 5 8 2 7" xfId="12787"/>
    <cellStyle name="Normal 3 3 5 8 2 8" xfId="12788"/>
    <cellStyle name="Normal 3 3 5 8 2 9" xfId="12789"/>
    <cellStyle name="Normal 3 3 5 8 3" xfId="12790"/>
    <cellStyle name="Normal 3 3 5 8 4" xfId="12791"/>
    <cellStyle name="Normal 3 3 5 8 5" xfId="12792"/>
    <cellStyle name="Normal 3 3 5 8 6" xfId="12793"/>
    <cellStyle name="Normal 3 3 5 8 7" xfId="12794"/>
    <cellStyle name="Normal 3 3 5 8 8" xfId="12795"/>
    <cellStyle name="Normal 3 3 5 8 9" xfId="12796"/>
    <cellStyle name="Normal 3 3 5 9" xfId="12797"/>
    <cellStyle name="Normal 3 3 5 9 10" xfId="12798"/>
    <cellStyle name="Normal 3 3 5 9 11" xfId="12799"/>
    <cellStyle name="Normal 3 3 5 9 12" xfId="12800"/>
    <cellStyle name="Normal 3 3 5 9 13" xfId="12801"/>
    <cellStyle name="Normal 3 3 5 9 14" xfId="12802"/>
    <cellStyle name="Normal 3 3 5 9 2" xfId="12803"/>
    <cellStyle name="Normal 3 3 5 9 3" xfId="12804"/>
    <cellStyle name="Normal 3 3 5 9 4" xfId="12805"/>
    <cellStyle name="Normal 3 3 5 9 5" xfId="12806"/>
    <cellStyle name="Normal 3 3 5 9 6" xfId="12807"/>
    <cellStyle name="Normal 3 3 5 9 7" xfId="12808"/>
    <cellStyle name="Normal 3 3 5 9 8" xfId="12809"/>
    <cellStyle name="Normal 3 3 5 9 9" xfId="12810"/>
    <cellStyle name="Normal 3 3 6" xfId="12811"/>
    <cellStyle name="Normal 3 3 6 10" xfId="12812"/>
    <cellStyle name="Normal 3 3 6 10 10" xfId="12813"/>
    <cellStyle name="Normal 3 3 6 10 11" xfId="12814"/>
    <cellStyle name="Normal 3 3 6 10 12" xfId="12815"/>
    <cellStyle name="Normal 3 3 6 10 13" xfId="12816"/>
    <cellStyle name="Normal 3 3 6 10 14" xfId="12817"/>
    <cellStyle name="Normal 3 3 6 10 2" xfId="12818"/>
    <cellStyle name="Normal 3 3 6 10 3" xfId="12819"/>
    <cellStyle name="Normal 3 3 6 10 4" xfId="12820"/>
    <cellStyle name="Normal 3 3 6 10 5" xfId="12821"/>
    <cellStyle name="Normal 3 3 6 10 6" xfId="12822"/>
    <cellStyle name="Normal 3 3 6 10 7" xfId="12823"/>
    <cellStyle name="Normal 3 3 6 10 8" xfId="12824"/>
    <cellStyle name="Normal 3 3 6 10 9" xfId="12825"/>
    <cellStyle name="Normal 3 3 6 11" xfId="12826"/>
    <cellStyle name="Normal 3 3 6 11 10" xfId="12827"/>
    <cellStyle name="Normal 3 3 6 11 11" xfId="12828"/>
    <cellStyle name="Normal 3 3 6 11 12" xfId="12829"/>
    <cellStyle name="Normal 3 3 6 11 13" xfId="12830"/>
    <cellStyle name="Normal 3 3 6 11 14" xfId="12831"/>
    <cellStyle name="Normal 3 3 6 11 2" xfId="12832"/>
    <cellStyle name="Normal 3 3 6 11 3" xfId="12833"/>
    <cellStyle name="Normal 3 3 6 11 4" xfId="12834"/>
    <cellStyle name="Normal 3 3 6 11 5" xfId="12835"/>
    <cellStyle name="Normal 3 3 6 11 6" xfId="12836"/>
    <cellStyle name="Normal 3 3 6 11 7" xfId="12837"/>
    <cellStyle name="Normal 3 3 6 11 8" xfId="12838"/>
    <cellStyle name="Normal 3 3 6 11 9" xfId="12839"/>
    <cellStyle name="Normal 3 3 6 12" xfId="12840"/>
    <cellStyle name="Normal 3 3 6 12 10" xfId="12841"/>
    <cellStyle name="Normal 3 3 6 12 11" xfId="12842"/>
    <cellStyle name="Normal 3 3 6 12 12" xfId="12843"/>
    <cellStyle name="Normal 3 3 6 12 13" xfId="12844"/>
    <cellStyle name="Normal 3 3 6 12 14" xfId="12845"/>
    <cellStyle name="Normal 3 3 6 12 2" xfId="12846"/>
    <cellStyle name="Normal 3 3 6 12 3" xfId="12847"/>
    <cellStyle name="Normal 3 3 6 12 4" xfId="12848"/>
    <cellStyle name="Normal 3 3 6 12 5" xfId="12849"/>
    <cellStyle name="Normal 3 3 6 12 6" xfId="12850"/>
    <cellStyle name="Normal 3 3 6 12 7" xfId="12851"/>
    <cellStyle name="Normal 3 3 6 12 8" xfId="12852"/>
    <cellStyle name="Normal 3 3 6 12 9" xfId="12853"/>
    <cellStyle name="Normal 3 3 6 13" xfId="12854"/>
    <cellStyle name="Normal 3 3 6 13 10" xfId="12855"/>
    <cellStyle name="Normal 3 3 6 13 11" xfId="12856"/>
    <cellStyle name="Normal 3 3 6 13 12" xfId="12857"/>
    <cellStyle name="Normal 3 3 6 13 13" xfId="12858"/>
    <cellStyle name="Normal 3 3 6 13 14" xfId="12859"/>
    <cellStyle name="Normal 3 3 6 13 2" xfId="12860"/>
    <cellStyle name="Normal 3 3 6 13 3" xfId="12861"/>
    <cellStyle name="Normal 3 3 6 13 4" xfId="12862"/>
    <cellStyle name="Normal 3 3 6 13 5" xfId="12863"/>
    <cellStyle name="Normal 3 3 6 13 6" xfId="12864"/>
    <cellStyle name="Normal 3 3 6 13 7" xfId="12865"/>
    <cellStyle name="Normal 3 3 6 13 8" xfId="12866"/>
    <cellStyle name="Normal 3 3 6 13 9" xfId="12867"/>
    <cellStyle name="Normal 3 3 6 14" xfId="12868"/>
    <cellStyle name="Normal 3 3 6 14 10" xfId="12869"/>
    <cellStyle name="Normal 3 3 6 14 11" xfId="12870"/>
    <cellStyle name="Normal 3 3 6 14 12" xfId="12871"/>
    <cellStyle name="Normal 3 3 6 14 13" xfId="12872"/>
    <cellStyle name="Normal 3 3 6 14 14" xfId="12873"/>
    <cellStyle name="Normal 3 3 6 14 2" xfId="12874"/>
    <cellStyle name="Normal 3 3 6 14 3" xfId="12875"/>
    <cellStyle name="Normal 3 3 6 14 4" xfId="12876"/>
    <cellStyle name="Normal 3 3 6 14 5" xfId="12877"/>
    <cellStyle name="Normal 3 3 6 14 6" xfId="12878"/>
    <cellStyle name="Normal 3 3 6 14 7" xfId="12879"/>
    <cellStyle name="Normal 3 3 6 14 8" xfId="12880"/>
    <cellStyle name="Normal 3 3 6 14 9" xfId="12881"/>
    <cellStyle name="Normal 3 3 6 15" xfId="12882"/>
    <cellStyle name="Normal 3 3 6 16" xfId="12883"/>
    <cellStyle name="Normal 3 3 6 17" xfId="12884"/>
    <cellStyle name="Normal 3 3 6 18" xfId="12885"/>
    <cellStyle name="Normal 3 3 6 19" xfId="12886"/>
    <cellStyle name="Normal 3 3 6 2" xfId="12887"/>
    <cellStyle name="Normal 3 3 6 20" xfId="12888"/>
    <cellStyle name="Normal 3 3 6 21" xfId="12889"/>
    <cellStyle name="Normal 3 3 6 22" xfId="12890"/>
    <cellStyle name="Normal 3 3 6 23" xfId="12891"/>
    <cellStyle name="Normal 3 3 6 24" xfId="12892"/>
    <cellStyle name="Normal 3 3 6 25" xfId="12893"/>
    <cellStyle name="Normal 3 3 6 26" xfId="12894"/>
    <cellStyle name="Normal 3 3 6 27" xfId="12895"/>
    <cellStyle name="Normal 3 3 6 3" xfId="12896"/>
    <cellStyle name="Normal 3 3 6 4" xfId="12897"/>
    <cellStyle name="Normal 3 3 6 5" xfId="12898"/>
    <cellStyle name="Normal 3 3 6 6" xfId="12899"/>
    <cellStyle name="Normal 3 3 6 6 10" xfId="12900"/>
    <cellStyle name="Normal 3 3 6 6 11" xfId="12901"/>
    <cellStyle name="Normal 3 3 6 6 12" xfId="12902"/>
    <cellStyle name="Normal 3 3 6 6 13" xfId="12903"/>
    <cellStyle name="Normal 3 3 6 6 14" xfId="12904"/>
    <cellStyle name="Normal 3 3 6 6 15" xfId="12905"/>
    <cellStyle name="Normal 3 3 6 6 2" xfId="12906"/>
    <cellStyle name="Normal 3 3 6 6 2 10" xfId="12907"/>
    <cellStyle name="Normal 3 3 6 6 2 11" xfId="12908"/>
    <cellStyle name="Normal 3 3 6 6 2 12" xfId="12909"/>
    <cellStyle name="Normal 3 3 6 6 2 13" xfId="12910"/>
    <cellStyle name="Normal 3 3 6 6 2 14" xfId="12911"/>
    <cellStyle name="Normal 3 3 6 6 2 2" xfId="12912"/>
    <cellStyle name="Normal 3 3 6 6 2 3" xfId="12913"/>
    <cellStyle name="Normal 3 3 6 6 2 4" xfId="12914"/>
    <cellStyle name="Normal 3 3 6 6 2 5" xfId="12915"/>
    <cellStyle name="Normal 3 3 6 6 2 6" xfId="12916"/>
    <cellStyle name="Normal 3 3 6 6 2 7" xfId="12917"/>
    <cellStyle name="Normal 3 3 6 6 2 8" xfId="12918"/>
    <cellStyle name="Normal 3 3 6 6 2 9" xfId="12919"/>
    <cellStyle name="Normal 3 3 6 6 3" xfId="12920"/>
    <cellStyle name="Normal 3 3 6 6 4" xfId="12921"/>
    <cellStyle name="Normal 3 3 6 6 5" xfId="12922"/>
    <cellStyle name="Normal 3 3 6 6 6" xfId="12923"/>
    <cellStyle name="Normal 3 3 6 6 7" xfId="12924"/>
    <cellStyle name="Normal 3 3 6 6 8" xfId="12925"/>
    <cellStyle name="Normal 3 3 6 6 9" xfId="12926"/>
    <cellStyle name="Normal 3 3 6 7" xfId="12927"/>
    <cellStyle name="Normal 3 3 6 7 10" xfId="12928"/>
    <cellStyle name="Normal 3 3 6 7 11" xfId="12929"/>
    <cellStyle name="Normal 3 3 6 7 12" xfId="12930"/>
    <cellStyle name="Normal 3 3 6 7 13" xfId="12931"/>
    <cellStyle name="Normal 3 3 6 7 14" xfId="12932"/>
    <cellStyle name="Normal 3 3 6 7 15" xfId="12933"/>
    <cellStyle name="Normal 3 3 6 7 2" xfId="12934"/>
    <cellStyle name="Normal 3 3 6 7 2 10" xfId="12935"/>
    <cellStyle name="Normal 3 3 6 7 2 11" xfId="12936"/>
    <cellStyle name="Normal 3 3 6 7 2 12" xfId="12937"/>
    <cellStyle name="Normal 3 3 6 7 2 13" xfId="12938"/>
    <cellStyle name="Normal 3 3 6 7 2 14" xfId="12939"/>
    <cellStyle name="Normal 3 3 6 7 2 2" xfId="12940"/>
    <cellStyle name="Normal 3 3 6 7 2 3" xfId="12941"/>
    <cellStyle name="Normal 3 3 6 7 2 4" xfId="12942"/>
    <cellStyle name="Normal 3 3 6 7 2 5" xfId="12943"/>
    <cellStyle name="Normal 3 3 6 7 2 6" xfId="12944"/>
    <cellStyle name="Normal 3 3 6 7 2 7" xfId="12945"/>
    <cellStyle name="Normal 3 3 6 7 2 8" xfId="12946"/>
    <cellStyle name="Normal 3 3 6 7 2 9" xfId="12947"/>
    <cellStyle name="Normal 3 3 6 7 3" xfId="12948"/>
    <cellStyle name="Normal 3 3 6 7 4" xfId="12949"/>
    <cellStyle name="Normal 3 3 6 7 5" xfId="12950"/>
    <cellStyle name="Normal 3 3 6 7 6" xfId="12951"/>
    <cellStyle name="Normal 3 3 6 7 7" xfId="12952"/>
    <cellStyle name="Normal 3 3 6 7 8" xfId="12953"/>
    <cellStyle name="Normal 3 3 6 7 9" xfId="12954"/>
    <cellStyle name="Normal 3 3 6 8" xfId="12955"/>
    <cellStyle name="Normal 3 3 6 8 10" xfId="12956"/>
    <cellStyle name="Normal 3 3 6 8 11" xfId="12957"/>
    <cellStyle name="Normal 3 3 6 8 12" xfId="12958"/>
    <cellStyle name="Normal 3 3 6 8 13" xfId="12959"/>
    <cellStyle name="Normal 3 3 6 8 14" xfId="12960"/>
    <cellStyle name="Normal 3 3 6 8 15" xfId="12961"/>
    <cellStyle name="Normal 3 3 6 8 2" xfId="12962"/>
    <cellStyle name="Normal 3 3 6 8 2 10" xfId="12963"/>
    <cellStyle name="Normal 3 3 6 8 2 11" xfId="12964"/>
    <cellStyle name="Normal 3 3 6 8 2 12" xfId="12965"/>
    <cellStyle name="Normal 3 3 6 8 2 13" xfId="12966"/>
    <cellStyle name="Normal 3 3 6 8 2 14" xfId="12967"/>
    <cellStyle name="Normal 3 3 6 8 2 2" xfId="12968"/>
    <cellStyle name="Normal 3 3 6 8 2 3" xfId="12969"/>
    <cellStyle name="Normal 3 3 6 8 2 4" xfId="12970"/>
    <cellStyle name="Normal 3 3 6 8 2 5" xfId="12971"/>
    <cellStyle name="Normal 3 3 6 8 2 6" xfId="12972"/>
    <cellStyle name="Normal 3 3 6 8 2 7" xfId="12973"/>
    <cellStyle name="Normal 3 3 6 8 2 8" xfId="12974"/>
    <cellStyle name="Normal 3 3 6 8 2 9" xfId="12975"/>
    <cellStyle name="Normal 3 3 6 8 3" xfId="12976"/>
    <cellStyle name="Normal 3 3 6 8 4" xfId="12977"/>
    <cellStyle name="Normal 3 3 6 8 5" xfId="12978"/>
    <cellStyle name="Normal 3 3 6 8 6" xfId="12979"/>
    <cellStyle name="Normal 3 3 6 8 7" xfId="12980"/>
    <cellStyle name="Normal 3 3 6 8 8" xfId="12981"/>
    <cellStyle name="Normal 3 3 6 8 9" xfId="12982"/>
    <cellStyle name="Normal 3 3 6 9" xfId="12983"/>
    <cellStyle name="Normal 3 3 6 9 10" xfId="12984"/>
    <cellStyle name="Normal 3 3 6 9 11" xfId="12985"/>
    <cellStyle name="Normal 3 3 6 9 12" xfId="12986"/>
    <cellStyle name="Normal 3 3 6 9 13" xfId="12987"/>
    <cellStyle name="Normal 3 3 6 9 14" xfId="12988"/>
    <cellStyle name="Normal 3 3 6 9 2" xfId="12989"/>
    <cellStyle name="Normal 3 3 6 9 3" xfId="12990"/>
    <cellStyle name="Normal 3 3 6 9 4" xfId="12991"/>
    <cellStyle name="Normal 3 3 6 9 5" xfId="12992"/>
    <cellStyle name="Normal 3 3 6 9 6" xfId="12993"/>
    <cellStyle name="Normal 3 3 6 9 7" xfId="12994"/>
    <cellStyle name="Normal 3 3 6 9 8" xfId="12995"/>
    <cellStyle name="Normal 3 3 6 9 9" xfId="12996"/>
    <cellStyle name="Normal 3 3 7" xfId="12997"/>
    <cellStyle name="Normal 3 3 7 10" xfId="12998"/>
    <cellStyle name="Normal 3 3 7 10 10" xfId="12999"/>
    <cellStyle name="Normal 3 3 7 10 11" xfId="13000"/>
    <cellStyle name="Normal 3 3 7 10 12" xfId="13001"/>
    <cellStyle name="Normal 3 3 7 10 13" xfId="13002"/>
    <cellStyle name="Normal 3 3 7 10 14" xfId="13003"/>
    <cellStyle name="Normal 3 3 7 10 2" xfId="13004"/>
    <cellStyle name="Normal 3 3 7 10 3" xfId="13005"/>
    <cellStyle name="Normal 3 3 7 10 4" xfId="13006"/>
    <cellStyle name="Normal 3 3 7 10 5" xfId="13007"/>
    <cellStyle name="Normal 3 3 7 10 6" xfId="13008"/>
    <cellStyle name="Normal 3 3 7 10 7" xfId="13009"/>
    <cellStyle name="Normal 3 3 7 10 8" xfId="13010"/>
    <cellStyle name="Normal 3 3 7 10 9" xfId="13011"/>
    <cellStyle name="Normal 3 3 7 11" xfId="13012"/>
    <cellStyle name="Normal 3 3 7 12" xfId="13013"/>
    <cellStyle name="Normal 3 3 7 13" xfId="13014"/>
    <cellStyle name="Normal 3 3 7 14" xfId="13015"/>
    <cellStyle name="Normal 3 3 7 15" xfId="13016"/>
    <cellStyle name="Normal 3 3 7 16" xfId="13017"/>
    <cellStyle name="Normal 3 3 7 17" xfId="13018"/>
    <cellStyle name="Normal 3 3 7 18" xfId="13019"/>
    <cellStyle name="Normal 3 3 7 19" xfId="13020"/>
    <cellStyle name="Normal 3 3 7 2" xfId="13021"/>
    <cellStyle name="Normal 3 3 7 2 10" xfId="13022"/>
    <cellStyle name="Normal 3 3 7 2 11" xfId="13023"/>
    <cellStyle name="Normal 3 3 7 2 12" xfId="13024"/>
    <cellStyle name="Normal 3 3 7 2 13" xfId="13025"/>
    <cellStyle name="Normal 3 3 7 2 14" xfId="13026"/>
    <cellStyle name="Normal 3 3 7 2 15" xfId="13027"/>
    <cellStyle name="Normal 3 3 7 2 2" xfId="13028"/>
    <cellStyle name="Normal 3 3 7 2 2 10" xfId="13029"/>
    <cellStyle name="Normal 3 3 7 2 2 11" xfId="13030"/>
    <cellStyle name="Normal 3 3 7 2 2 12" xfId="13031"/>
    <cellStyle name="Normal 3 3 7 2 2 13" xfId="13032"/>
    <cellStyle name="Normal 3 3 7 2 2 14" xfId="13033"/>
    <cellStyle name="Normal 3 3 7 2 2 2" xfId="13034"/>
    <cellStyle name="Normal 3 3 7 2 2 3" xfId="13035"/>
    <cellStyle name="Normal 3 3 7 2 2 4" xfId="13036"/>
    <cellStyle name="Normal 3 3 7 2 2 5" xfId="13037"/>
    <cellStyle name="Normal 3 3 7 2 2 6" xfId="13038"/>
    <cellStyle name="Normal 3 3 7 2 2 7" xfId="13039"/>
    <cellStyle name="Normal 3 3 7 2 2 8" xfId="13040"/>
    <cellStyle name="Normal 3 3 7 2 2 9" xfId="13041"/>
    <cellStyle name="Normal 3 3 7 2 3" xfId="13042"/>
    <cellStyle name="Normal 3 3 7 2 4" xfId="13043"/>
    <cellStyle name="Normal 3 3 7 2 5" xfId="13044"/>
    <cellStyle name="Normal 3 3 7 2 6" xfId="13045"/>
    <cellStyle name="Normal 3 3 7 2 7" xfId="13046"/>
    <cellStyle name="Normal 3 3 7 2 8" xfId="13047"/>
    <cellStyle name="Normal 3 3 7 2 9" xfId="13048"/>
    <cellStyle name="Normal 3 3 7 20" xfId="13049"/>
    <cellStyle name="Normal 3 3 7 21" xfId="13050"/>
    <cellStyle name="Normal 3 3 7 22" xfId="13051"/>
    <cellStyle name="Normal 3 3 7 23" xfId="13052"/>
    <cellStyle name="Normal 3 3 7 3" xfId="13053"/>
    <cellStyle name="Normal 3 3 7 3 10" xfId="13054"/>
    <cellStyle name="Normal 3 3 7 3 11" xfId="13055"/>
    <cellStyle name="Normal 3 3 7 3 12" xfId="13056"/>
    <cellStyle name="Normal 3 3 7 3 13" xfId="13057"/>
    <cellStyle name="Normal 3 3 7 3 14" xfId="13058"/>
    <cellStyle name="Normal 3 3 7 3 15" xfId="13059"/>
    <cellStyle name="Normal 3 3 7 3 2" xfId="13060"/>
    <cellStyle name="Normal 3 3 7 3 2 10" xfId="13061"/>
    <cellStyle name="Normal 3 3 7 3 2 11" xfId="13062"/>
    <cellStyle name="Normal 3 3 7 3 2 12" xfId="13063"/>
    <cellStyle name="Normal 3 3 7 3 2 13" xfId="13064"/>
    <cellStyle name="Normal 3 3 7 3 2 14" xfId="13065"/>
    <cellStyle name="Normal 3 3 7 3 2 2" xfId="13066"/>
    <cellStyle name="Normal 3 3 7 3 2 3" xfId="13067"/>
    <cellStyle name="Normal 3 3 7 3 2 4" xfId="13068"/>
    <cellStyle name="Normal 3 3 7 3 2 5" xfId="13069"/>
    <cellStyle name="Normal 3 3 7 3 2 6" xfId="13070"/>
    <cellStyle name="Normal 3 3 7 3 2 7" xfId="13071"/>
    <cellStyle name="Normal 3 3 7 3 2 8" xfId="13072"/>
    <cellStyle name="Normal 3 3 7 3 2 9" xfId="13073"/>
    <cellStyle name="Normal 3 3 7 3 3" xfId="13074"/>
    <cellStyle name="Normal 3 3 7 3 4" xfId="13075"/>
    <cellStyle name="Normal 3 3 7 3 5" xfId="13076"/>
    <cellStyle name="Normal 3 3 7 3 6" xfId="13077"/>
    <cellStyle name="Normal 3 3 7 3 7" xfId="13078"/>
    <cellStyle name="Normal 3 3 7 3 8" xfId="13079"/>
    <cellStyle name="Normal 3 3 7 3 9" xfId="13080"/>
    <cellStyle name="Normal 3 3 7 4" xfId="13081"/>
    <cellStyle name="Normal 3 3 7 4 10" xfId="13082"/>
    <cellStyle name="Normal 3 3 7 4 11" xfId="13083"/>
    <cellStyle name="Normal 3 3 7 4 12" xfId="13084"/>
    <cellStyle name="Normal 3 3 7 4 13" xfId="13085"/>
    <cellStyle name="Normal 3 3 7 4 14" xfId="13086"/>
    <cellStyle name="Normal 3 3 7 4 15" xfId="13087"/>
    <cellStyle name="Normal 3 3 7 4 2" xfId="13088"/>
    <cellStyle name="Normal 3 3 7 4 2 10" xfId="13089"/>
    <cellStyle name="Normal 3 3 7 4 2 11" xfId="13090"/>
    <cellStyle name="Normal 3 3 7 4 2 12" xfId="13091"/>
    <cellStyle name="Normal 3 3 7 4 2 13" xfId="13092"/>
    <cellStyle name="Normal 3 3 7 4 2 14" xfId="13093"/>
    <cellStyle name="Normal 3 3 7 4 2 2" xfId="13094"/>
    <cellStyle name="Normal 3 3 7 4 2 3" xfId="13095"/>
    <cellStyle name="Normal 3 3 7 4 2 4" xfId="13096"/>
    <cellStyle name="Normal 3 3 7 4 2 5" xfId="13097"/>
    <cellStyle name="Normal 3 3 7 4 2 6" xfId="13098"/>
    <cellStyle name="Normal 3 3 7 4 2 7" xfId="13099"/>
    <cellStyle name="Normal 3 3 7 4 2 8" xfId="13100"/>
    <cellStyle name="Normal 3 3 7 4 2 9" xfId="13101"/>
    <cellStyle name="Normal 3 3 7 4 3" xfId="13102"/>
    <cellStyle name="Normal 3 3 7 4 4" xfId="13103"/>
    <cellStyle name="Normal 3 3 7 4 5" xfId="13104"/>
    <cellStyle name="Normal 3 3 7 4 6" xfId="13105"/>
    <cellStyle name="Normal 3 3 7 4 7" xfId="13106"/>
    <cellStyle name="Normal 3 3 7 4 8" xfId="13107"/>
    <cellStyle name="Normal 3 3 7 4 9" xfId="13108"/>
    <cellStyle name="Normal 3 3 7 5" xfId="13109"/>
    <cellStyle name="Normal 3 3 7 5 10" xfId="13110"/>
    <cellStyle name="Normal 3 3 7 5 11" xfId="13111"/>
    <cellStyle name="Normal 3 3 7 5 12" xfId="13112"/>
    <cellStyle name="Normal 3 3 7 5 13" xfId="13113"/>
    <cellStyle name="Normal 3 3 7 5 14" xfId="13114"/>
    <cellStyle name="Normal 3 3 7 5 2" xfId="13115"/>
    <cellStyle name="Normal 3 3 7 5 3" xfId="13116"/>
    <cellStyle name="Normal 3 3 7 5 4" xfId="13117"/>
    <cellStyle name="Normal 3 3 7 5 5" xfId="13118"/>
    <cellStyle name="Normal 3 3 7 5 6" xfId="13119"/>
    <cellStyle name="Normal 3 3 7 5 7" xfId="13120"/>
    <cellStyle name="Normal 3 3 7 5 8" xfId="13121"/>
    <cellStyle name="Normal 3 3 7 5 9" xfId="13122"/>
    <cellStyle name="Normal 3 3 7 6" xfId="13123"/>
    <cellStyle name="Normal 3 3 7 6 10" xfId="13124"/>
    <cellStyle name="Normal 3 3 7 6 11" xfId="13125"/>
    <cellStyle name="Normal 3 3 7 6 12" xfId="13126"/>
    <cellStyle name="Normal 3 3 7 6 13" xfId="13127"/>
    <cellStyle name="Normal 3 3 7 6 14" xfId="13128"/>
    <cellStyle name="Normal 3 3 7 6 2" xfId="13129"/>
    <cellStyle name="Normal 3 3 7 6 3" xfId="13130"/>
    <cellStyle name="Normal 3 3 7 6 4" xfId="13131"/>
    <cellStyle name="Normal 3 3 7 6 5" xfId="13132"/>
    <cellStyle name="Normal 3 3 7 6 6" xfId="13133"/>
    <cellStyle name="Normal 3 3 7 6 7" xfId="13134"/>
    <cellStyle name="Normal 3 3 7 6 8" xfId="13135"/>
    <cellStyle name="Normal 3 3 7 6 9" xfId="13136"/>
    <cellStyle name="Normal 3 3 7 7" xfId="13137"/>
    <cellStyle name="Normal 3 3 7 7 10" xfId="13138"/>
    <cellStyle name="Normal 3 3 7 7 11" xfId="13139"/>
    <cellStyle name="Normal 3 3 7 7 12" xfId="13140"/>
    <cellStyle name="Normal 3 3 7 7 13" xfId="13141"/>
    <cellStyle name="Normal 3 3 7 7 14" xfId="13142"/>
    <cellStyle name="Normal 3 3 7 7 2" xfId="13143"/>
    <cellStyle name="Normal 3 3 7 7 3" xfId="13144"/>
    <cellStyle name="Normal 3 3 7 7 4" xfId="13145"/>
    <cellStyle name="Normal 3 3 7 7 5" xfId="13146"/>
    <cellStyle name="Normal 3 3 7 7 6" xfId="13147"/>
    <cellStyle name="Normal 3 3 7 7 7" xfId="13148"/>
    <cellStyle name="Normal 3 3 7 7 8" xfId="13149"/>
    <cellStyle name="Normal 3 3 7 7 9" xfId="13150"/>
    <cellStyle name="Normal 3 3 7 8" xfId="13151"/>
    <cellStyle name="Normal 3 3 7 8 10" xfId="13152"/>
    <cellStyle name="Normal 3 3 7 8 11" xfId="13153"/>
    <cellStyle name="Normal 3 3 7 8 12" xfId="13154"/>
    <cellStyle name="Normal 3 3 7 8 13" xfId="13155"/>
    <cellStyle name="Normal 3 3 7 8 14" xfId="13156"/>
    <cellStyle name="Normal 3 3 7 8 2" xfId="13157"/>
    <cellStyle name="Normal 3 3 7 8 3" xfId="13158"/>
    <cellStyle name="Normal 3 3 7 8 4" xfId="13159"/>
    <cellStyle name="Normal 3 3 7 8 5" xfId="13160"/>
    <cellStyle name="Normal 3 3 7 8 6" xfId="13161"/>
    <cellStyle name="Normal 3 3 7 8 7" xfId="13162"/>
    <cellStyle name="Normal 3 3 7 8 8" xfId="13163"/>
    <cellStyle name="Normal 3 3 7 8 9" xfId="13164"/>
    <cellStyle name="Normal 3 3 7 9" xfId="13165"/>
    <cellStyle name="Normal 3 3 7 9 10" xfId="13166"/>
    <cellStyle name="Normal 3 3 7 9 11" xfId="13167"/>
    <cellStyle name="Normal 3 3 7 9 12" xfId="13168"/>
    <cellStyle name="Normal 3 3 7 9 13" xfId="13169"/>
    <cellStyle name="Normal 3 3 7 9 14" xfId="13170"/>
    <cellStyle name="Normal 3 3 7 9 2" xfId="13171"/>
    <cellStyle name="Normal 3 3 7 9 3" xfId="13172"/>
    <cellStyle name="Normal 3 3 7 9 4" xfId="13173"/>
    <cellStyle name="Normal 3 3 7 9 5" xfId="13174"/>
    <cellStyle name="Normal 3 3 7 9 6" xfId="13175"/>
    <cellStyle name="Normal 3 3 7 9 7" xfId="13176"/>
    <cellStyle name="Normal 3 3 7 9 8" xfId="13177"/>
    <cellStyle name="Normal 3 3 7 9 9" xfId="13178"/>
    <cellStyle name="Normal 3 3 8" xfId="13179"/>
    <cellStyle name="Normal 3 3 8 10" xfId="13180"/>
    <cellStyle name="Normal 3 3 8 10 10" xfId="13181"/>
    <cellStyle name="Normal 3 3 8 10 11" xfId="13182"/>
    <cellStyle name="Normal 3 3 8 10 12" xfId="13183"/>
    <cellStyle name="Normal 3 3 8 10 13" xfId="13184"/>
    <cellStyle name="Normal 3 3 8 10 14" xfId="13185"/>
    <cellStyle name="Normal 3 3 8 10 2" xfId="13186"/>
    <cellStyle name="Normal 3 3 8 10 3" xfId="13187"/>
    <cellStyle name="Normal 3 3 8 10 4" xfId="13188"/>
    <cellStyle name="Normal 3 3 8 10 5" xfId="13189"/>
    <cellStyle name="Normal 3 3 8 10 6" xfId="13190"/>
    <cellStyle name="Normal 3 3 8 10 7" xfId="13191"/>
    <cellStyle name="Normal 3 3 8 10 8" xfId="13192"/>
    <cellStyle name="Normal 3 3 8 10 9" xfId="13193"/>
    <cellStyle name="Normal 3 3 8 11" xfId="13194"/>
    <cellStyle name="Normal 3 3 8 12" xfId="13195"/>
    <cellStyle name="Normal 3 3 8 13" xfId="13196"/>
    <cellStyle name="Normal 3 3 8 14" xfId="13197"/>
    <cellStyle name="Normal 3 3 8 15" xfId="13198"/>
    <cellStyle name="Normal 3 3 8 16" xfId="13199"/>
    <cellStyle name="Normal 3 3 8 17" xfId="13200"/>
    <cellStyle name="Normal 3 3 8 18" xfId="13201"/>
    <cellStyle name="Normal 3 3 8 19" xfId="13202"/>
    <cellStyle name="Normal 3 3 8 2" xfId="13203"/>
    <cellStyle name="Normal 3 3 8 2 10" xfId="13204"/>
    <cellStyle name="Normal 3 3 8 2 11" xfId="13205"/>
    <cellStyle name="Normal 3 3 8 2 12" xfId="13206"/>
    <cellStyle name="Normal 3 3 8 2 13" xfId="13207"/>
    <cellStyle name="Normal 3 3 8 2 14" xfId="13208"/>
    <cellStyle name="Normal 3 3 8 2 15" xfId="13209"/>
    <cellStyle name="Normal 3 3 8 2 2" xfId="13210"/>
    <cellStyle name="Normal 3 3 8 2 2 10" xfId="13211"/>
    <cellStyle name="Normal 3 3 8 2 2 11" xfId="13212"/>
    <cellStyle name="Normal 3 3 8 2 2 12" xfId="13213"/>
    <cellStyle name="Normal 3 3 8 2 2 13" xfId="13214"/>
    <cellStyle name="Normal 3 3 8 2 2 14" xfId="13215"/>
    <cellStyle name="Normal 3 3 8 2 2 2" xfId="13216"/>
    <cellStyle name="Normal 3 3 8 2 2 3" xfId="13217"/>
    <cellStyle name="Normal 3 3 8 2 2 4" xfId="13218"/>
    <cellStyle name="Normal 3 3 8 2 2 5" xfId="13219"/>
    <cellStyle name="Normal 3 3 8 2 2 6" xfId="13220"/>
    <cellStyle name="Normal 3 3 8 2 2 7" xfId="13221"/>
    <cellStyle name="Normal 3 3 8 2 2 8" xfId="13222"/>
    <cellStyle name="Normal 3 3 8 2 2 9" xfId="13223"/>
    <cellStyle name="Normal 3 3 8 2 3" xfId="13224"/>
    <cellStyle name="Normal 3 3 8 2 4" xfId="13225"/>
    <cellStyle name="Normal 3 3 8 2 5" xfId="13226"/>
    <cellStyle name="Normal 3 3 8 2 6" xfId="13227"/>
    <cellStyle name="Normal 3 3 8 2 7" xfId="13228"/>
    <cellStyle name="Normal 3 3 8 2 8" xfId="13229"/>
    <cellStyle name="Normal 3 3 8 2 9" xfId="13230"/>
    <cellStyle name="Normal 3 3 8 20" xfId="13231"/>
    <cellStyle name="Normal 3 3 8 21" xfId="13232"/>
    <cellStyle name="Normal 3 3 8 22" xfId="13233"/>
    <cellStyle name="Normal 3 3 8 23" xfId="13234"/>
    <cellStyle name="Normal 3 3 8 3" xfId="13235"/>
    <cellStyle name="Normal 3 3 8 3 10" xfId="13236"/>
    <cellStyle name="Normal 3 3 8 3 11" xfId="13237"/>
    <cellStyle name="Normal 3 3 8 3 12" xfId="13238"/>
    <cellStyle name="Normal 3 3 8 3 13" xfId="13239"/>
    <cellStyle name="Normal 3 3 8 3 14" xfId="13240"/>
    <cellStyle name="Normal 3 3 8 3 15" xfId="13241"/>
    <cellStyle name="Normal 3 3 8 3 2" xfId="13242"/>
    <cellStyle name="Normal 3 3 8 3 2 10" xfId="13243"/>
    <cellStyle name="Normal 3 3 8 3 2 11" xfId="13244"/>
    <cellStyle name="Normal 3 3 8 3 2 12" xfId="13245"/>
    <cellStyle name="Normal 3 3 8 3 2 13" xfId="13246"/>
    <cellStyle name="Normal 3 3 8 3 2 14" xfId="13247"/>
    <cellStyle name="Normal 3 3 8 3 2 2" xfId="13248"/>
    <cellStyle name="Normal 3 3 8 3 2 3" xfId="13249"/>
    <cellStyle name="Normal 3 3 8 3 2 4" xfId="13250"/>
    <cellStyle name="Normal 3 3 8 3 2 5" xfId="13251"/>
    <cellStyle name="Normal 3 3 8 3 2 6" xfId="13252"/>
    <cellStyle name="Normal 3 3 8 3 2 7" xfId="13253"/>
    <cellStyle name="Normal 3 3 8 3 2 8" xfId="13254"/>
    <cellStyle name="Normal 3 3 8 3 2 9" xfId="13255"/>
    <cellStyle name="Normal 3 3 8 3 3" xfId="13256"/>
    <cellStyle name="Normal 3 3 8 3 4" xfId="13257"/>
    <cellStyle name="Normal 3 3 8 3 5" xfId="13258"/>
    <cellStyle name="Normal 3 3 8 3 6" xfId="13259"/>
    <cellStyle name="Normal 3 3 8 3 7" xfId="13260"/>
    <cellStyle name="Normal 3 3 8 3 8" xfId="13261"/>
    <cellStyle name="Normal 3 3 8 3 9" xfId="13262"/>
    <cellStyle name="Normal 3 3 8 4" xfId="13263"/>
    <cellStyle name="Normal 3 3 8 4 10" xfId="13264"/>
    <cellStyle name="Normal 3 3 8 4 11" xfId="13265"/>
    <cellStyle name="Normal 3 3 8 4 12" xfId="13266"/>
    <cellStyle name="Normal 3 3 8 4 13" xfId="13267"/>
    <cellStyle name="Normal 3 3 8 4 14" xfId="13268"/>
    <cellStyle name="Normal 3 3 8 4 15" xfId="13269"/>
    <cellStyle name="Normal 3 3 8 4 2" xfId="13270"/>
    <cellStyle name="Normal 3 3 8 4 2 10" xfId="13271"/>
    <cellStyle name="Normal 3 3 8 4 2 11" xfId="13272"/>
    <cellStyle name="Normal 3 3 8 4 2 12" xfId="13273"/>
    <cellStyle name="Normal 3 3 8 4 2 13" xfId="13274"/>
    <cellStyle name="Normal 3 3 8 4 2 14" xfId="13275"/>
    <cellStyle name="Normal 3 3 8 4 2 2" xfId="13276"/>
    <cellStyle name="Normal 3 3 8 4 2 3" xfId="13277"/>
    <cellStyle name="Normal 3 3 8 4 2 4" xfId="13278"/>
    <cellStyle name="Normal 3 3 8 4 2 5" xfId="13279"/>
    <cellStyle name="Normal 3 3 8 4 2 6" xfId="13280"/>
    <cellStyle name="Normal 3 3 8 4 2 7" xfId="13281"/>
    <cellStyle name="Normal 3 3 8 4 2 8" xfId="13282"/>
    <cellStyle name="Normal 3 3 8 4 2 9" xfId="13283"/>
    <cellStyle name="Normal 3 3 8 4 3" xfId="13284"/>
    <cellStyle name="Normal 3 3 8 4 4" xfId="13285"/>
    <cellStyle name="Normal 3 3 8 4 5" xfId="13286"/>
    <cellStyle name="Normal 3 3 8 4 6" xfId="13287"/>
    <cellStyle name="Normal 3 3 8 4 7" xfId="13288"/>
    <cellStyle name="Normal 3 3 8 4 8" xfId="13289"/>
    <cellStyle name="Normal 3 3 8 4 9" xfId="13290"/>
    <cellStyle name="Normal 3 3 8 5" xfId="13291"/>
    <cellStyle name="Normal 3 3 8 5 10" xfId="13292"/>
    <cellStyle name="Normal 3 3 8 5 11" xfId="13293"/>
    <cellStyle name="Normal 3 3 8 5 12" xfId="13294"/>
    <cellStyle name="Normal 3 3 8 5 13" xfId="13295"/>
    <cellStyle name="Normal 3 3 8 5 14" xfId="13296"/>
    <cellStyle name="Normal 3 3 8 5 2" xfId="13297"/>
    <cellStyle name="Normal 3 3 8 5 3" xfId="13298"/>
    <cellStyle name="Normal 3 3 8 5 4" xfId="13299"/>
    <cellStyle name="Normal 3 3 8 5 5" xfId="13300"/>
    <cellStyle name="Normal 3 3 8 5 6" xfId="13301"/>
    <cellStyle name="Normal 3 3 8 5 7" xfId="13302"/>
    <cellStyle name="Normal 3 3 8 5 8" xfId="13303"/>
    <cellStyle name="Normal 3 3 8 5 9" xfId="13304"/>
    <cellStyle name="Normal 3 3 8 6" xfId="13305"/>
    <cellStyle name="Normal 3 3 8 6 10" xfId="13306"/>
    <cellStyle name="Normal 3 3 8 6 11" xfId="13307"/>
    <cellStyle name="Normal 3 3 8 6 12" xfId="13308"/>
    <cellStyle name="Normal 3 3 8 6 13" xfId="13309"/>
    <cellStyle name="Normal 3 3 8 6 14" xfId="13310"/>
    <cellStyle name="Normal 3 3 8 6 2" xfId="13311"/>
    <cellStyle name="Normal 3 3 8 6 3" xfId="13312"/>
    <cellStyle name="Normal 3 3 8 6 4" xfId="13313"/>
    <cellStyle name="Normal 3 3 8 6 5" xfId="13314"/>
    <cellStyle name="Normal 3 3 8 6 6" xfId="13315"/>
    <cellStyle name="Normal 3 3 8 6 7" xfId="13316"/>
    <cellStyle name="Normal 3 3 8 6 8" xfId="13317"/>
    <cellStyle name="Normal 3 3 8 6 9" xfId="13318"/>
    <cellStyle name="Normal 3 3 8 7" xfId="13319"/>
    <cellStyle name="Normal 3 3 8 7 10" xfId="13320"/>
    <cellStyle name="Normal 3 3 8 7 11" xfId="13321"/>
    <cellStyle name="Normal 3 3 8 7 12" xfId="13322"/>
    <cellStyle name="Normal 3 3 8 7 13" xfId="13323"/>
    <cellStyle name="Normal 3 3 8 7 14" xfId="13324"/>
    <cellStyle name="Normal 3 3 8 7 2" xfId="13325"/>
    <cellStyle name="Normal 3 3 8 7 3" xfId="13326"/>
    <cellStyle name="Normal 3 3 8 7 4" xfId="13327"/>
    <cellStyle name="Normal 3 3 8 7 5" xfId="13328"/>
    <cellStyle name="Normal 3 3 8 7 6" xfId="13329"/>
    <cellStyle name="Normal 3 3 8 7 7" xfId="13330"/>
    <cellStyle name="Normal 3 3 8 7 8" xfId="13331"/>
    <cellStyle name="Normal 3 3 8 7 9" xfId="13332"/>
    <cellStyle name="Normal 3 3 8 8" xfId="13333"/>
    <cellStyle name="Normal 3 3 8 8 10" xfId="13334"/>
    <cellStyle name="Normal 3 3 8 8 11" xfId="13335"/>
    <cellStyle name="Normal 3 3 8 8 12" xfId="13336"/>
    <cellStyle name="Normal 3 3 8 8 13" xfId="13337"/>
    <cellStyle name="Normal 3 3 8 8 14" xfId="13338"/>
    <cellStyle name="Normal 3 3 8 8 2" xfId="13339"/>
    <cellStyle name="Normal 3 3 8 8 3" xfId="13340"/>
    <cellStyle name="Normal 3 3 8 8 4" xfId="13341"/>
    <cellStyle name="Normal 3 3 8 8 5" xfId="13342"/>
    <cellStyle name="Normal 3 3 8 8 6" xfId="13343"/>
    <cellStyle name="Normal 3 3 8 8 7" xfId="13344"/>
    <cellStyle name="Normal 3 3 8 8 8" xfId="13345"/>
    <cellStyle name="Normal 3 3 8 8 9" xfId="13346"/>
    <cellStyle name="Normal 3 3 8 9" xfId="13347"/>
    <cellStyle name="Normal 3 3 8 9 10" xfId="13348"/>
    <cellStyle name="Normal 3 3 8 9 11" xfId="13349"/>
    <cellStyle name="Normal 3 3 8 9 12" xfId="13350"/>
    <cellStyle name="Normal 3 3 8 9 13" xfId="13351"/>
    <cellStyle name="Normal 3 3 8 9 14" xfId="13352"/>
    <cellStyle name="Normal 3 3 8 9 2" xfId="13353"/>
    <cellStyle name="Normal 3 3 8 9 3" xfId="13354"/>
    <cellStyle name="Normal 3 3 8 9 4" xfId="13355"/>
    <cellStyle name="Normal 3 3 8 9 5" xfId="13356"/>
    <cellStyle name="Normal 3 3 8 9 6" xfId="13357"/>
    <cellStyle name="Normal 3 3 8 9 7" xfId="13358"/>
    <cellStyle name="Normal 3 3 8 9 8" xfId="13359"/>
    <cellStyle name="Normal 3 3 8 9 9" xfId="13360"/>
    <cellStyle name="Normal 3 3 9" xfId="13361"/>
    <cellStyle name="Normal 3 3 9 10" xfId="13362"/>
    <cellStyle name="Normal 3 3 9 10 10" xfId="13363"/>
    <cellStyle name="Normal 3 3 9 10 11" xfId="13364"/>
    <cellStyle name="Normal 3 3 9 10 12" xfId="13365"/>
    <cellStyle name="Normal 3 3 9 10 13" xfId="13366"/>
    <cellStyle name="Normal 3 3 9 10 14" xfId="13367"/>
    <cellStyle name="Normal 3 3 9 10 2" xfId="13368"/>
    <cellStyle name="Normal 3 3 9 10 3" xfId="13369"/>
    <cellStyle name="Normal 3 3 9 10 4" xfId="13370"/>
    <cellStyle name="Normal 3 3 9 10 5" xfId="13371"/>
    <cellStyle name="Normal 3 3 9 10 6" xfId="13372"/>
    <cellStyle name="Normal 3 3 9 10 7" xfId="13373"/>
    <cellStyle name="Normal 3 3 9 10 8" xfId="13374"/>
    <cellStyle name="Normal 3 3 9 10 9" xfId="13375"/>
    <cellStyle name="Normal 3 3 9 11" xfId="13376"/>
    <cellStyle name="Normal 3 3 9 12" xfId="13377"/>
    <cellStyle name="Normal 3 3 9 13" xfId="13378"/>
    <cellStyle name="Normal 3 3 9 14" xfId="13379"/>
    <cellStyle name="Normal 3 3 9 15" xfId="13380"/>
    <cellStyle name="Normal 3 3 9 16" xfId="13381"/>
    <cellStyle name="Normal 3 3 9 17" xfId="13382"/>
    <cellStyle name="Normal 3 3 9 18" xfId="13383"/>
    <cellStyle name="Normal 3 3 9 19" xfId="13384"/>
    <cellStyle name="Normal 3 3 9 2" xfId="13385"/>
    <cellStyle name="Normal 3 3 9 2 10" xfId="13386"/>
    <cellStyle name="Normal 3 3 9 2 11" xfId="13387"/>
    <cellStyle name="Normal 3 3 9 2 12" xfId="13388"/>
    <cellStyle name="Normal 3 3 9 2 13" xfId="13389"/>
    <cellStyle name="Normal 3 3 9 2 14" xfId="13390"/>
    <cellStyle name="Normal 3 3 9 2 15" xfId="13391"/>
    <cellStyle name="Normal 3 3 9 2 2" xfId="13392"/>
    <cellStyle name="Normal 3 3 9 2 2 10" xfId="13393"/>
    <cellStyle name="Normal 3 3 9 2 2 11" xfId="13394"/>
    <cellStyle name="Normal 3 3 9 2 2 12" xfId="13395"/>
    <cellStyle name="Normal 3 3 9 2 2 13" xfId="13396"/>
    <cellStyle name="Normal 3 3 9 2 2 14" xfId="13397"/>
    <cellStyle name="Normal 3 3 9 2 2 2" xfId="13398"/>
    <cellStyle name="Normal 3 3 9 2 2 3" xfId="13399"/>
    <cellStyle name="Normal 3 3 9 2 2 4" xfId="13400"/>
    <cellStyle name="Normal 3 3 9 2 2 5" xfId="13401"/>
    <cellStyle name="Normal 3 3 9 2 2 6" xfId="13402"/>
    <cellStyle name="Normal 3 3 9 2 2 7" xfId="13403"/>
    <cellStyle name="Normal 3 3 9 2 2 8" xfId="13404"/>
    <cellStyle name="Normal 3 3 9 2 2 9" xfId="13405"/>
    <cellStyle name="Normal 3 3 9 2 3" xfId="13406"/>
    <cellStyle name="Normal 3 3 9 2 4" xfId="13407"/>
    <cellStyle name="Normal 3 3 9 2 5" xfId="13408"/>
    <cellStyle name="Normal 3 3 9 2 6" xfId="13409"/>
    <cellStyle name="Normal 3 3 9 2 7" xfId="13410"/>
    <cellStyle name="Normal 3 3 9 2 8" xfId="13411"/>
    <cellStyle name="Normal 3 3 9 2 9" xfId="13412"/>
    <cellStyle name="Normal 3 3 9 20" xfId="13413"/>
    <cellStyle name="Normal 3 3 9 21" xfId="13414"/>
    <cellStyle name="Normal 3 3 9 22" xfId="13415"/>
    <cellStyle name="Normal 3 3 9 23" xfId="13416"/>
    <cellStyle name="Normal 3 3 9 3" xfId="13417"/>
    <cellStyle name="Normal 3 3 9 3 10" xfId="13418"/>
    <cellStyle name="Normal 3 3 9 3 11" xfId="13419"/>
    <cellStyle name="Normal 3 3 9 3 12" xfId="13420"/>
    <cellStyle name="Normal 3 3 9 3 13" xfId="13421"/>
    <cellStyle name="Normal 3 3 9 3 14" xfId="13422"/>
    <cellStyle name="Normal 3 3 9 3 15" xfId="13423"/>
    <cellStyle name="Normal 3 3 9 3 2" xfId="13424"/>
    <cellStyle name="Normal 3 3 9 3 2 10" xfId="13425"/>
    <cellStyle name="Normal 3 3 9 3 2 11" xfId="13426"/>
    <cellStyle name="Normal 3 3 9 3 2 12" xfId="13427"/>
    <cellStyle name="Normal 3 3 9 3 2 13" xfId="13428"/>
    <cellStyle name="Normal 3 3 9 3 2 14" xfId="13429"/>
    <cellStyle name="Normal 3 3 9 3 2 2" xfId="13430"/>
    <cellStyle name="Normal 3 3 9 3 2 3" xfId="13431"/>
    <cellStyle name="Normal 3 3 9 3 2 4" xfId="13432"/>
    <cellStyle name="Normal 3 3 9 3 2 5" xfId="13433"/>
    <cellStyle name="Normal 3 3 9 3 2 6" xfId="13434"/>
    <cellStyle name="Normal 3 3 9 3 2 7" xfId="13435"/>
    <cellStyle name="Normal 3 3 9 3 2 8" xfId="13436"/>
    <cellStyle name="Normal 3 3 9 3 2 9" xfId="13437"/>
    <cellStyle name="Normal 3 3 9 3 3" xfId="13438"/>
    <cellStyle name="Normal 3 3 9 3 4" xfId="13439"/>
    <cellStyle name="Normal 3 3 9 3 5" xfId="13440"/>
    <cellStyle name="Normal 3 3 9 3 6" xfId="13441"/>
    <cellStyle name="Normal 3 3 9 3 7" xfId="13442"/>
    <cellStyle name="Normal 3 3 9 3 8" xfId="13443"/>
    <cellStyle name="Normal 3 3 9 3 9" xfId="13444"/>
    <cellStyle name="Normal 3 3 9 4" xfId="13445"/>
    <cellStyle name="Normal 3 3 9 4 10" xfId="13446"/>
    <cellStyle name="Normal 3 3 9 4 11" xfId="13447"/>
    <cellStyle name="Normal 3 3 9 4 12" xfId="13448"/>
    <cellStyle name="Normal 3 3 9 4 13" xfId="13449"/>
    <cellStyle name="Normal 3 3 9 4 14" xfId="13450"/>
    <cellStyle name="Normal 3 3 9 4 15" xfId="13451"/>
    <cellStyle name="Normal 3 3 9 4 2" xfId="13452"/>
    <cellStyle name="Normal 3 3 9 4 2 10" xfId="13453"/>
    <cellStyle name="Normal 3 3 9 4 2 11" xfId="13454"/>
    <cellStyle name="Normal 3 3 9 4 2 12" xfId="13455"/>
    <cellStyle name="Normal 3 3 9 4 2 13" xfId="13456"/>
    <cellStyle name="Normal 3 3 9 4 2 14" xfId="13457"/>
    <cellStyle name="Normal 3 3 9 4 2 2" xfId="13458"/>
    <cellStyle name="Normal 3 3 9 4 2 3" xfId="13459"/>
    <cellStyle name="Normal 3 3 9 4 2 4" xfId="13460"/>
    <cellStyle name="Normal 3 3 9 4 2 5" xfId="13461"/>
    <cellStyle name="Normal 3 3 9 4 2 6" xfId="13462"/>
    <cellStyle name="Normal 3 3 9 4 2 7" xfId="13463"/>
    <cellStyle name="Normal 3 3 9 4 2 8" xfId="13464"/>
    <cellStyle name="Normal 3 3 9 4 2 9" xfId="13465"/>
    <cellStyle name="Normal 3 3 9 4 3" xfId="13466"/>
    <cellStyle name="Normal 3 3 9 4 4" xfId="13467"/>
    <cellStyle name="Normal 3 3 9 4 5" xfId="13468"/>
    <cellStyle name="Normal 3 3 9 4 6" xfId="13469"/>
    <cellStyle name="Normal 3 3 9 4 7" xfId="13470"/>
    <cellStyle name="Normal 3 3 9 4 8" xfId="13471"/>
    <cellStyle name="Normal 3 3 9 4 9" xfId="13472"/>
    <cellStyle name="Normal 3 3 9 5" xfId="13473"/>
    <cellStyle name="Normal 3 3 9 5 10" xfId="13474"/>
    <cellStyle name="Normal 3 3 9 5 11" xfId="13475"/>
    <cellStyle name="Normal 3 3 9 5 12" xfId="13476"/>
    <cellStyle name="Normal 3 3 9 5 13" xfId="13477"/>
    <cellStyle name="Normal 3 3 9 5 14" xfId="13478"/>
    <cellStyle name="Normal 3 3 9 5 2" xfId="13479"/>
    <cellStyle name="Normal 3 3 9 5 3" xfId="13480"/>
    <cellStyle name="Normal 3 3 9 5 4" xfId="13481"/>
    <cellStyle name="Normal 3 3 9 5 5" xfId="13482"/>
    <cellStyle name="Normal 3 3 9 5 6" xfId="13483"/>
    <cellStyle name="Normal 3 3 9 5 7" xfId="13484"/>
    <cellStyle name="Normal 3 3 9 5 8" xfId="13485"/>
    <cellStyle name="Normal 3 3 9 5 9" xfId="13486"/>
    <cellStyle name="Normal 3 3 9 6" xfId="13487"/>
    <cellStyle name="Normal 3 3 9 6 10" xfId="13488"/>
    <cellStyle name="Normal 3 3 9 6 11" xfId="13489"/>
    <cellStyle name="Normal 3 3 9 6 12" xfId="13490"/>
    <cellStyle name="Normal 3 3 9 6 13" xfId="13491"/>
    <cellStyle name="Normal 3 3 9 6 14" xfId="13492"/>
    <cellStyle name="Normal 3 3 9 6 2" xfId="13493"/>
    <cellStyle name="Normal 3 3 9 6 3" xfId="13494"/>
    <cellStyle name="Normal 3 3 9 6 4" xfId="13495"/>
    <cellStyle name="Normal 3 3 9 6 5" xfId="13496"/>
    <cellStyle name="Normal 3 3 9 6 6" xfId="13497"/>
    <cellStyle name="Normal 3 3 9 6 7" xfId="13498"/>
    <cellStyle name="Normal 3 3 9 6 8" xfId="13499"/>
    <cellStyle name="Normal 3 3 9 6 9" xfId="13500"/>
    <cellStyle name="Normal 3 3 9 7" xfId="13501"/>
    <cellStyle name="Normal 3 3 9 7 10" xfId="13502"/>
    <cellStyle name="Normal 3 3 9 7 11" xfId="13503"/>
    <cellStyle name="Normal 3 3 9 7 12" xfId="13504"/>
    <cellStyle name="Normal 3 3 9 7 13" xfId="13505"/>
    <cellStyle name="Normal 3 3 9 7 14" xfId="13506"/>
    <cellStyle name="Normal 3 3 9 7 2" xfId="13507"/>
    <cellStyle name="Normal 3 3 9 7 3" xfId="13508"/>
    <cellStyle name="Normal 3 3 9 7 4" xfId="13509"/>
    <cellStyle name="Normal 3 3 9 7 5" xfId="13510"/>
    <cellStyle name="Normal 3 3 9 7 6" xfId="13511"/>
    <cellStyle name="Normal 3 3 9 7 7" xfId="13512"/>
    <cellStyle name="Normal 3 3 9 7 8" xfId="13513"/>
    <cellStyle name="Normal 3 3 9 7 9" xfId="13514"/>
    <cellStyle name="Normal 3 3 9 8" xfId="13515"/>
    <cellStyle name="Normal 3 3 9 8 10" xfId="13516"/>
    <cellStyle name="Normal 3 3 9 8 11" xfId="13517"/>
    <cellStyle name="Normal 3 3 9 8 12" xfId="13518"/>
    <cellStyle name="Normal 3 3 9 8 13" xfId="13519"/>
    <cellStyle name="Normal 3 3 9 8 14" xfId="13520"/>
    <cellStyle name="Normal 3 3 9 8 2" xfId="13521"/>
    <cellStyle name="Normal 3 3 9 8 3" xfId="13522"/>
    <cellStyle name="Normal 3 3 9 8 4" xfId="13523"/>
    <cellStyle name="Normal 3 3 9 8 5" xfId="13524"/>
    <cellStyle name="Normal 3 3 9 8 6" xfId="13525"/>
    <cellStyle name="Normal 3 3 9 8 7" xfId="13526"/>
    <cellStyle name="Normal 3 3 9 8 8" xfId="13527"/>
    <cellStyle name="Normal 3 3 9 8 9" xfId="13528"/>
    <cellStyle name="Normal 3 3 9 9" xfId="13529"/>
    <cellStyle name="Normal 3 3 9 9 10" xfId="13530"/>
    <cellStyle name="Normal 3 3 9 9 11" xfId="13531"/>
    <cellStyle name="Normal 3 3 9 9 12" xfId="13532"/>
    <cellStyle name="Normal 3 3 9 9 13" xfId="13533"/>
    <cellStyle name="Normal 3 3 9 9 14" xfId="13534"/>
    <cellStyle name="Normal 3 3 9 9 2" xfId="13535"/>
    <cellStyle name="Normal 3 3 9 9 3" xfId="13536"/>
    <cellStyle name="Normal 3 3 9 9 4" xfId="13537"/>
    <cellStyle name="Normal 3 3 9 9 5" xfId="13538"/>
    <cellStyle name="Normal 3 3 9 9 6" xfId="13539"/>
    <cellStyle name="Normal 3 3 9 9 7" xfId="13540"/>
    <cellStyle name="Normal 3 3 9 9 8" xfId="13541"/>
    <cellStyle name="Normal 3 3 9 9 9" xfId="13542"/>
    <cellStyle name="Normal 3 30" xfId="13543"/>
    <cellStyle name="Normal 3 31" xfId="13544"/>
    <cellStyle name="Normal 3 32" xfId="13545"/>
    <cellStyle name="Normal 3 33" xfId="13546"/>
    <cellStyle name="Normal 3 34" xfId="13547"/>
    <cellStyle name="Normal 3 35" xfId="13548"/>
    <cellStyle name="Normal 3 36" xfId="13549"/>
    <cellStyle name="Normal 3 36 10" xfId="13550"/>
    <cellStyle name="Normal 3 36 10 10" xfId="13551"/>
    <cellStyle name="Normal 3 36 10 11" xfId="13552"/>
    <cellStyle name="Normal 3 36 10 12" xfId="13553"/>
    <cellStyle name="Normal 3 36 10 13" xfId="13554"/>
    <cellStyle name="Normal 3 36 10 14" xfId="13555"/>
    <cellStyle name="Normal 3 36 10 2" xfId="13556"/>
    <cellStyle name="Normal 3 36 10 3" xfId="13557"/>
    <cellStyle name="Normal 3 36 10 4" xfId="13558"/>
    <cellStyle name="Normal 3 36 10 5" xfId="13559"/>
    <cellStyle name="Normal 3 36 10 6" xfId="13560"/>
    <cellStyle name="Normal 3 36 10 7" xfId="13561"/>
    <cellStyle name="Normal 3 36 10 8" xfId="13562"/>
    <cellStyle name="Normal 3 36 10 9" xfId="13563"/>
    <cellStyle name="Normal 3 36 11" xfId="13564"/>
    <cellStyle name="Normal 3 36 12" xfId="13565"/>
    <cellStyle name="Normal 3 36 13" xfId="13566"/>
    <cellStyle name="Normal 3 36 14" xfId="13567"/>
    <cellStyle name="Normal 3 36 15" xfId="13568"/>
    <cellStyle name="Normal 3 36 16" xfId="13569"/>
    <cellStyle name="Normal 3 36 17" xfId="13570"/>
    <cellStyle name="Normal 3 36 18" xfId="13571"/>
    <cellStyle name="Normal 3 36 19" xfId="13572"/>
    <cellStyle name="Normal 3 36 2" xfId="13573"/>
    <cellStyle name="Normal 3 36 2 10" xfId="13574"/>
    <cellStyle name="Normal 3 36 2 11" xfId="13575"/>
    <cellStyle name="Normal 3 36 2 12" xfId="13576"/>
    <cellStyle name="Normal 3 36 2 13" xfId="13577"/>
    <cellStyle name="Normal 3 36 2 14" xfId="13578"/>
    <cellStyle name="Normal 3 36 2 15" xfId="13579"/>
    <cellStyle name="Normal 3 36 2 2" xfId="13580"/>
    <cellStyle name="Normal 3 36 2 2 10" xfId="13581"/>
    <cellStyle name="Normal 3 36 2 2 11" xfId="13582"/>
    <cellStyle name="Normal 3 36 2 2 12" xfId="13583"/>
    <cellStyle name="Normal 3 36 2 2 13" xfId="13584"/>
    <cellStyle name="Normal 3 36 2 2 14" xfId="13585"/>
    <cellStyle name="Normal 3 36 2 2 2" xfId="13586"/>
    <cellStyle name="Normal 3 36 2 2 3" xfId="13587"/>
    <cellStyle name="Normal 3 36 2 2 4" xfId="13588"/>
    <cellStyle name="Normal 3 36 2 2 5" xfId="13589"/>
    <cellStyle name="Normal 3 36 2 2 6" xfId="13590"/>
    <cellStyle name="Normal 3 36 2 2 7" xfId="13591"/>
    <cellStyle name="Normal 3 36 2 2 8" xfId="13592"/>
    <cellStyle name="Normal 3 36 2 2 9" xfId="13593"/>
    <cellStyle name="Normal 3 36 2 3" xfId="13594"/>
    <cellStyle name="Normal 3 36 2 4" xfId="13595"/>
    <cellStyle name="Normal 3 36 2 5" xfId="13596"/>
    <cellStyle name="Normal 3 36 2 6" xfId="13597"/>
    <cellStyle name="Normal 3 36 2 7" xfId="13598"/>
    <cellStyle name="Normal 3 36 2 8" xfId="13599"/>
    <cellStyle name="Normal 3 36 2 9" xfId="13600"/>
    <cellStyle name="Normal 3 36 20" xfId="13601"/>
    <cellStyle name="Normal 3 36 21" xfId="13602"/>
    <cellStyle name="Normal 3 36 22" xfId="13603"/>
    <cellStyle name="Normal 3 36 23" xfId="13604"/>
    <cellStyle name="Normal 3 36 3" xfId="13605"/>
    <cellStyle name="Normal 3 36 3 10" xfId="13606"/>
    <cellStyle name="Normal 3 36 3 11" xfId="13607"/>
    <cellStyle name="Normal 3 36 3 12" xfId="13608"/>
    <cellStyle name="Normal 3 36 3 13" xfId="13609"/>
    <cellStyle name="Normal 3 36 3 14" xfId="13610"/>
    <cellStyle name="Normal 3 36 3 15" xfId="13611"/>
    <cellStyle name="Normal 3 36 3 2" xfId="13612"/>
    <cellStyle name="Normal 3 36 3 2 10" xfId="13613"/>
    <cellStyle name="Normal 3 36 3 2 11" xfId="13614"/>
    <cellStyle name="Normal 3 36 3 2 12" xfId="13615"/>
    <cellStyle name="Normal 3 36 3 2 13" xfId="13616"/>
    <cellStyle name="Normal 3 36 3 2 14" xfId="13617"/>
    <cellStyle name="Normal 3 36 3 2 2" xfId="13618"/>
    <cellStyle name="Normal 3 36 3 2 3" xfId="13619"/>
    <cellStyle name="Normal 3 36 3 2 4" xfId="13620"/>
    <cellStyle name="Normal 3 36 3 2 5" xfId="13621"/>
    <cellStyle name="Normal 3 36 3 2 6" xfId="13622"/>
    <cellStyle name="Normal 3 36 3 2 7" xfId="13623"/>
    <cellStyle name="Normal 3 36 3 2 8" xfId="13624"/>
    <cellStyle name="Normal 3 36 3 2 9" xfId="13625"/>
    <cellStyle name="Normal 3 36 3 3" xfId="13626"/>
    <cellStyle name="Normal 3 36 3 4" xfId="13627"/>
    <cellStyle name="Normal 3 36 3 5" xfId="13628"/>
    <cellStyle name="Normal 3 36 3 6" xfId="13629"/>
    <cellStyle name="Normal 3 36 3 7" xfId="13630"/>
    <cellStyle name="Normal 3 36 3 8" xfId="13631"/>
    <cellStyle name="Normal 3 36 3 9" xfId="13632"/>
    <cellStyle name="Normal 3 36 4" xfId="13633"/>
    <cellStyle name="Normal 3 36 4 10" xfId="13634"/>
    <cellStyle name="Normal 3 36 4 11" xfId="13635"/>
    <cellStyle name="Normal 3 36 4 12" xfId="13636"/>
    <cellStyle name="Normal 3 36 4 13" xfId="13637"/>
    <cellStyle name="Normal 3 36 4 14" xfId="13638"/>
    <cellStyle name="Normal 3 36 4 15" xfId="13639"/>
    <cellStyle name="Normal 3 36 4 2" xfId="13640"/>
    <cellStyle name="Normal 3 36 4 2 10" xfId="13641"/>
    <cellStyle name="Normal 3 36 4 2 11" xfId="13642"/>
    <cellStyle name="Normal 3 36 4 2 12" xfId="13643"/>
    <cellStyle name="Normal 3 36 4 2 13" xfId="13644"/>
    <cellStyle name="Normal 3 36 4 2 14" xfId="13645"/>
    <cellStyle name="Normal 3 36 4 2 2" xfId="13646"/>
    <cellStyle name="Normal 3 36 4 2 3" xfId="13647"/>
    <cellStyle name="Normal 3 36 4 2 4" xfId="13648"/>
    <cellStyle name="Normal 3 36 4 2 5" xfId="13649"/>
    <cellStyle name="Normal 3 36 4 2 6" xfId="13650"/>
    <cellStyle name="Normal 3 36 4 2 7" xfId="13651"/>
    <cellStyle name="Normal 3 36 4 2 8" xfId="13652"/>
    <cellStyle name="Normal 3 36 4 2 9" xfId="13653"/>
    <cellStyle name="Normal 3 36 4 3" xfId="13654"/>
    <cellStyle name="Normal 3 36 4 4" xfId="13655"/>
    <cellStyle name="Normal 3 36 4 5" xfId="13656"/>
    <cellStyle name="Normal 3 36 4 6" xfId="13657"/>
    <cellStyle name="Normal 3 36 4 7" xfId="13658"/>
    <cellStyle name="Normal 3 36 4 8" xfId="13659"/>
    <cellStyle name="Normal 3 36 4 9" xfId="13660"/>
    <cellStyle name="Normal 3 36 5" xfId="13661"/>
    <cellStyle name="Normal 3 36 5 10" xfId="13662"/>
    <cellStyle name="Normal 3 36 5 11" xfId="13663"/>
    <cellStyle name="Normal 3 36 5 12" xfId="13664"/>
    <cellStyle name="Normal 3 36 5 13" xfId="13665"/>
    <cellStyle name="Normal 3 36 5 14" xfId="13666"/>
    <cellStyle name="Normal 3 36 5 2" xfId="13667"/>
    <cellStyle name="Normal 3 36 5 3" xfId="13668"/>
    <cellStyle name="Normal 3 36 5 4" xfId="13669"/>
    <cellStyle name="Normal 3 36 5 5" xfId="13670"/>
    <cellStyle name="Normal 3 36 5 6" xfId="13671"/>
    <cellStyle name="Normal 3 36 5 7" xfId="13672"/>
    <cellStyle name="Normal 3 36 5 8" xfId="13673"/>
    <cellStyle name="Normal 3 36 5 9" xfId="13674"/>
    <cellStyle name="Normal 3 36 6" xfId="13675"/>
    <cellStyle name="Normal 3 36 6 10" xfId="13676"/>
    <cellStyle name="Normal 3 36 6 11" xfId="13677"/>
    <cellStyle name="Normal 3 36 6 12" xfId="13678"/>
    <cellStyle name="Normal 3 36 6 13" xfId="13679"/>
    <cellStyle name="Normal 3 36 6 14" xfId="13680"/>
    <cellStyle name="Normal 3 36 6 2" xfId="13681"/>
    <cellStyle name="Normal 3 36 6 3" xfId="13682"/>
    <cellStyle name="Normal 3 36 6 4" xfId="13683"/>
    <cellStyle name="Normal 3 36 6 5" xfId="13684"/>
    <cellStyle name="Normal 3 36 6 6" xfId="13685"/>
    <cellStyle name="Normal 3 36 6 7" xfId="13686"/>
    <cellStyle name="Normal 3 36 6 8" xfId="13687"/>
    <cellStyle name="Normal 3 36 6 9" xfId="13688"/>
    <cellStyle name="Normal 3 36 7" xfId="13689"/>
    <cellStyle name="Normal 3 36 7 10" xfId="13690"/>
    <cellStyle name="Normal 3 36 7 11" xfId="13691"/>
    <cellStyle name="Normal 3 36 7 12" xfId="13692"/>
    <cellStyle name="Normal 3 36 7 13" xfId="13693"/>
    <cellStyle name="Normal 3 36 7 14" xfId="13694"/>
    <cellStyle name="Normal 3 36 7 2" xfId="13695"/>
    <cellStyle name="Normal 3 36 7 3" xfId="13696"/>
    <cellStyle name="Normal 3 36 7 4" xfId="13697"/>
    <cellStyle name="Normal 3 36 7 5" xfId="13698"/>
    <cellStyle name="Normal 3 36 7 6" xfId="13699"/>
    <cellStyle name="Normal 3 36 7 7" xfId="13700"/>
    <cellStyle name="Normal 3 36 7 8" xfId="13701"/>
    <cellStyle name="Normal 3 36 7 9" xfId="13702"/>
    <cellStyle name="Normal 3 36 8" xfId="13703"/>
    <cellStyle name="Normal 3 36 8 10" xfId="13704"/>
    <cellStyle name="Normal 3 36 8 11" xfId="13705"/>
    <cellStyle name="Normal 3 36 8 12" xfId="13706"/>
    <cellStyle name="Normal 3 36 8 13" xfId="13707"/>
    <cellStyle name="Normal 3 36 8 14" xfId="13708"/>
    <cellStyle name="Normal 3 36 8 2" xfId="13709"/>
    <cellStyle name="Normal 3 36 8 3" xfId="13710"/>
    <cellStyle name="Normal 3 36 8 4" xfId="13711"/>
    <cellStyle name="Normal 3 36 8 5" xfId="13712"/>
    <cellStyle name="Normal 3 36 8 6" xfId="13713"/>
    <cellStyle name="Normal 3 36 8 7" xfId="13714"/>
    <cellStyle name="Normal 3 36 8 8" xfId="13715"/>
    <cellStyle name="Normal 3 36 8 9" xfId="13716"/>
    <cellStyle name="Normal 3 36 9" xfId="13717"/>
    <cellStyle name="Normal 3 36 9 10" xfId="13718"/>
    <cellStyle name="Normal 3 36 9 11" xfId="13719"/>
    <cellStyle name="Normal 3 36 9 12" xfId="13720"/>
    <cellStyle name="Normal 3 36 9 13" xfId="13721"/>
    <cellStyle name="Normal 3 36 9 14" xfId="13722"/>
    <cellStyle name="Normal 3 36 9 2" xfId="13723"/>
    <cellStyle name="Normal 3 36 9 3" xfId="13724"/>
    <cellStyle name="Normal 3 36 9 4" xfId="13725"/>
    <cellStyle name="Normal 3 36 9 5" xfId="13726"/>
    <cellStyle name="Normal 3 36 9 6" xfId="13727"/>
    <cellStyle name="Normal 3 36 9 7" xfId="13728"/>
    <cellStyle name="Normal 3 36 9 8" xfId="13729"/>
    <cellStyle name="Normal 3 36 9 9" xfId="13730"/>
    <cellStyle name="Normal 3 37" xfId="13731"/>
    <cellStyle name="Normal 3 37 10" xfId="13732"/>
    <cellStyle name="Normal 3 37 10 10" xfId="13733"/>
    <cellStyle name="Normal 3 37 10 11" xfId="13734"/>
    <cellStyle name="Normal 3 37 10 12" xfId="13735"/>
    <cellStyle name="Normal 3 37 10 13" xfId="13736"/>
    <cellStyle name="Normal 3 37 10 14" xfId="13737"/>
    <cellStyle name="Normal 3 37 10 2" xfId="13738"/>
    <cellStyle name="Normal 3 37 10 3" xfId="13739"/>
    <cellStyle name="Normal 3 37 10 4" xfId="13740"/>
    <cellStyle name="Normal 3 37 10 5" xfId="13741"/>
    <cellStyle name="Normal 3 37 10 6" xfId="13742"/>
    <cellStyle name="Normal 3 37 10 7" xfId="13743"/>
    <cellStyle name="Normal 3 37 10 8" xfId="13744"/>
    <cellStyle name="Normal 3 37 10 9" xfId="13745"/>
    <cellStyle name="Normal 3 37 11" xfId="13746"/>
    <cellStyle name="Normal 3 37 12" xfId="13747"/>
    <cellStyle name="Normal 3 37 13" xfId="13748"/>
    <cellStyle name="Normal 3 37 14" xfId="13749"/>
    <cellStyle name="Normal 3 37 15" xfId="13750"/>
    <cellStyle name="Normal 3 37 16" xfId="13751"/>
    <cellStyle name="Normal 3 37 17" xfId="13752"/>
    <cellStyle name="Normal 3 37 18" xfId="13753"/>
    <cellStyle name="Normal 3 37 19" xfId="13754"/>
    <cellStyle name="Normal 3 37 2" xfId="13755"/>
    <cellStyle name="Normal 3 37 2 10" xfId="13756"/>
    <cellStyle name="Normal 3 37 2 11" xfId="13757"/>
    <cellStyle name="Normal 3 37 2 12" xfId="13758"/>
    <cellStyle name="Normal 3 37 2 13" xfId="13759"/>
    <cellStyle name="Normal 3 37 2 14" xfId="13760"/>
    <cellStyle name="Normal 3 37 2 15" xfId="13761"/>
    <cellStyle name="Normal 3 37 2 2" xfId="13762"/>
    <cellStyle name="Normal 3 37 2 2 10" xfId="13763"/>
    <cellStyle name="Normal 3 37 2 2 11" xfId="13764"/>
    <cellStyle name="Normal 3 37 2 2 12" xfId="13765"/>
    <cellStyle name="Normal 3 37 2 2 13" xfId="13766"/>
    <cellStyle name="Normal 3 37 2 2 14" xfId="13767"/>
    <cellStyle name="Normal 3 37 2 2 2" xfId="13768"/>
    <cellStyle name="Normal 3 37 2 2 3" xfId="13769"/>
    <cellStyle name="Normal 3 37 2 2 4" xfId="13770"/>
    <cellStyle name="Normal 3 37 2 2 5" xfId="13771"/>
    <cellStyle name="Normal 3 37 2 2 6" xfId="13772"/>
    <cellStyle name="Normal 3 37 2 2 7" xfId="13773"/>
    <cellStyle name="Normal 3 37 2 2 8" xfId="13774"/>
    <cellStyle name="Normal 3 37 2 2 9" xfId="13775"/>
    <cellStyle name="Normal 3 37 2 3" xfId="13776"/>
    <cellStyle name="Normal 3 37 2 4" xfId="13777"/>
    <cellStyle name="Normal 3 37 2 5" xfId="13778"/>
    <cellStyle name="Normal 3 37 2 6" xfId="13779"/>
    <cellStyle name="Normal 3 37 2 7" xfId="13780"/>
    <cellStyle name="Normal 3 37 2 8" xfId="13781"/>
    <cellStyle name="Normal 3 37 2 9" xfId="13782"/>
    <cellStyle name="Normal 3 37 20" xfId="13783"/>
    <cellStyle name="Normal 3 37 21" xfId="13784"/>
    <cellStyle name="Normal 3 37 22" xfId="13785"/>
    <cellStyle name="Normal 3 37 23" xfId="13786"/>
    <cellStyle name="Normal 3 37 3" xfId="13787"/>
    <cellStyle name="Normal 3 37 3 10" xfId="13788"/>
    <cellStyle name="Normal 3 37 3 11" xfId="13789"/>
    <cellStyle name="Normal 3 37 3 12" xfId="13790"/>
    <cellStyle name="Normal 3 37 3 13" xfId="13791"/>
    <cellStyle name="Normal 3 37 3 14" xfId="13792"/>
    <cellStyle name="Normal 3 37 3 15" xfId="13793"/>
    <cellStyle name="Normal 3 37 3 2" xfId="13794"/>
    <cellStyle name="Normal 3 37 3 2 10" xfId="13795"/>
    <cellStyle name="Normal 3 37 3 2 11" xfId="13796"/>
    <cellStyle name="Normal 3 37 3 2 12" xfId="13797"/>
    <cellStyle name="Normal 3 37 3 2 13" xfId="13798"/>
    <cellStyle name="Normal 3 37 3 2 14" xfId="13799"/>
    <cellStyle name="Normal 3 37 3 2 2" xfId="13800"/>
    <cellStyle name="Normal 3 37 3 2 3" xfId="13801"/>
    <cellStyle name="Normal 3 37 3 2 4" xfId="13802"/>
    <cellStyle name="Normal 3 37 3 2 5" xfId="13803"/>
    <cellStyle name="Normal 3 37 3 2 6" xfId="13804"/>
    <cellStyle name="Normal 3 37 3 2 7" xfId="13805"/>
    <cellStyle name="Normal 3 37 3 2 8" xfId="13806"/>
    <cellStyle name="Normal 3 37 3 2 9" xfId="13807"/>
    <cellStyle name="Normal 3 37 3 3" xfId="13808"/>
    <cellStyle name="Normal 3 37 3 4" xfId="13809"/>
    <cellStyle name="Normal 3 37 3 5" xfId="13810"/>
    <cellStyle name="Normal 3 37 3 6" xfId="13811"/>
    <cellStyle name="Normal 3 37 3 7" xfId="13812"/>
    <cellStyle name="Normal 3 37 3 8" xfId="13813"/>
    <cellStyle name="Normal 3 37 3 9" xfId="13814"/>
    <cellStyle name="Normal 3 37 4" xfId="13815"/>
    <cellStyle name="Normal 3 37 4 10" xfId="13816"/>
    <cellStyle name="Normal 3 37 4 11" xfId="13817"/>
    <cellStyle name="Normal 3 37 4 12" xfId="13818"/>
    <cellStyle name="Normal 3 37 4 13" xfId="13819"/>
    <cellStyle name="Normal 3 37 4 14" xfId="13820"/>
    <cellStyle name="Normal 3 37 4 15" xfId="13821"/>
    <cellStyle name="Normal 3 37 4 2" xfId="13822"/>
    <cellStyle name="Normal 3 37 4 2 10" xfId="13823"/>
    <cellStyle name="Normal 3 37 4 2 11" xfId="13824"/>
    <cellStyle name="Normal 3 37 4 2 12" xfId="13825"/>
    <cellStyle name="Normal 3 37 4 2 13" xfId="13826"/>
    <cellStyle name="Normal 3 37 4 2 14" xfId="13827"/>
    <cellStyle name="Normal 3 37 4 2 2" xfId="13828"/>
    <cellStyle name="Normal 3 37 4 2 3" xfId="13829"/>
    <cellStyle name="Normal 3 37 4 2 4" xfId="13830"/>
    <cellStyle name="Normal 3 37 4 2 5" xfId="13831"/>
    <cellStyle name="Normal 3 37 4 2 6" xfId="13832"/>
    <cellStyle name="Normal 3 37 4 2 7" xfId="13833"/>
    <cellStyle name="Normal 3 37 4 2 8" xfId="13834"/>
    <cellStyle name="Normal 3 37 4 2 9" xfId="13835"/>
    <cellStyle name="Normal 3 37 4 3" xfId="13836"/>
    <cellStyle name="Normal 3 37 4 4" xfId="13837"/>
    <cellStyle name="Normal 3 37 4 5" xfId="13838"/>
    <cellStyle name="Normal 3 37 4 6" xfId="13839"/>
    <cellStyle name="Normal 3 37 4 7" xfId="13840"/>
    <cellStyle name="Normal 3 37 4 8" xfId="13841"/>
    <cellStyle name="Normal 3 37 4 9" xfId="13842"/>
    <cellStyle name="Normal 3 37 5" xfId="13843"/>
    <cellStyle name="Normal 3 37 5 10" xfId="13844"/>
    <cellStyle name="Normal 3 37 5 11" xfId="13845"/>
    <cellStyle name="Normal 3 37 5 12" xfId="13846"/>
    <cellStyle name="Normal 3 37 5 13" xfId="13847"/>
    <cellStyle name="Normal 3 37 5 14" xfId="13848"/>
    <cellStyle name="Normal 3 37 5 2" xfId="13849"/>
    <cellStyle name="Normal 3 37 5 3" xfId="13850"/>
    <cellStyle name="Normal 3 37 5 4" xfId="13851"/>
    <cellStyle name="Normal 3 37 5 5" xfId="13852"/>
    <cellStyle name="Normal 3 37 5 6" xfId="13853"/>
    <cellStyle name="Normal 3 37 5 7" xfId="13854"/>
    <cellStyle name="Normal 3 37 5 8" xfId="13855"/>
    <cellStyle name="Normal 3 37 5 9" xfId="13856"/>
    <cellStyle name="Normal 3 37 6" xfId="13857"/>
    <cellStyle name="Normal 3 37 6 10" xfId="13858"/>
    <cellStyle name="Normal 3 37 6 11" xfId="13859"/>
    <cellStyle name="Normal 3 37 6 12" xfId="13860"/>
    <cellStyle name="Normal 3 37 6 13" xfId="13861"/>
    <cellStyle name="Normal 3 37 6 14" xfId="13862"/>
    <cellStyle name="Normal 3 37 6 2" xfId="13863"/>
    <cellStyle name="Normal 3 37 6 3" xfId="13864"/>
    <cellStyle name="Normal 3 37 6 4" xfId="13865"/>
    <cellStyle name="Normal 3 37 6 5" xfId="13866"/>
    <cellStyle name="Normal 3 37 6 6" xfId="13867"/>
    <cellStyle name="Normal 3 37 6 7" xfId="13868"/>
    <cellStyle name="Normal 3 37 6 8" xfId="13869"/>
    <cellStyle name="Normal 3 37 6 9" xfId="13870"/>
    <cellStyle name="Normal 3 37 7" xfId="13871"/>
    <cellStyle name="Normal 3 37 7 10" xfId="13872"/>
    <cellStyle name="Normal 3 37 7 11" xfId="13873"/>
    <cellStyle name="Normal 3 37 7 12" xfId="13874"/>
    <cellStyle name="Normal 3 37 7 13" xfId="13875"/>
    <cellStyle name="Normal 3 37 7 14" xfId="13876"/>
    <cellStyle name="Normal 3 37 7 2" xfId="13877"/>
    <cellStyle name="Normal 3 37 7 3" xfId="13878"/>
    <cellStyle name="Normal 3 37 7 4" xfId="13879"/>
    <cellStyle name="Normal 3 37 7 5" xfId="13880"/>
    <cellStyle name="Normal 3 37 7 6" xfId="13881"/>
    <cellStyle name="Normal 3 37 7 7" xfId="13882"/>
    <cellStyle name="Normal 3 37 7 8" xfId="13883"/>
    <cellStyle name="Normal 3 37 7 9" xfId="13884"/>
    <cellStyle name="Normal 3 37 8" xfId="13885"/>
    <cellStyle name="Normal 3 37 8 10" xfId="13886"/>
    <cellStyle name="Normal 3 37 8 11" xfId="13887"/>
    <cellStyle name="Normal 3 37 8 12" xfId="13888"/>
    <cellStyle name="Normal 3 37 8 13" xfId="13889"/>
    <cellStyle name="Normal 3 37 8 14" xfId="13890"/>
    <cellStyle name="Normal 3 37 8 2" xfId="13891"/>
    <cellStyle name="Normal 3 37 8 3" xfId="13892"/>
    <cellStyle name="Normal 3 37 8 4" xfId="13893"/>
    <cellStyle name="Normal 3 37 8 5" xfId="13894"/>
    <cellStyle name="Normal 3 37 8 6" xfId="13895"/>
    <cellStyle name="Normal 3 37 8 7" xfId="13896"/>
    <cellStyle name="Normal 3 37 8 8" xfId="13897"/>
    <cellStyle name="Normal 3 37 8 9" xfId="13898"/>
    <cellStyle name="Normal 3 37 9" xfId="13899"/>
    <cellStyle name="Normal 3 37 9 10" xfId="13900"/>
    <cellStyle name="Normal 3 37 9 11" xfId="13901"/>
    <cellStyle name="Normal 3 37 9 12" xfId="13902"/>
    <cellStyle name="Normal 3 37 9 13" xfId="13903"/>
    <cellStyle name="Normal 3 37 9 14" xfId="13904"/>
    <cellStyle name="Normal 3 37 9 2" xfId="13905"/>
    <cellStyle name="Normal 3 37 9 3" xfId="13906"/>
    <cellStyle name="Normal 3 37 9 4" xfId="13907"/>
    <cellStyle name="Normal 3 37 9 5" xfId="13908"/>
    <cellStyle name="Normal 3 37 9 6" xfId="13909"/>
    <cellStyle name="Normal 3 37 9 7" xfId="13910"/>
    <cellStyle name="Normal 3 37 9 8" xfId="13911"/>
    <cellStyle name="Normal 3 37 9 9" xfId="13912"/>
    <cellStyle name="Normal 3 38" xfId="13913"/>
    <cellStyle name="Normal 3 38 10" xfId="13914"/>
    <cellStyle name="Normal 3 38 10 10" xfId="13915"/>
    <cellStyle name="Normal 3 38 10 11" xfId="13916"/>
    <cellStyle name="Normal 3 38 10 12" xfId="13917"/>
    <cellStyle name="Normal 3 38 10 13" xfId="13918"/>
    <cellStyle name="Normal 3 38 10 14" xfId="13919"/>
    <cellStyle name="Normal 3 38 10 2" xfId="13920"/>
    <cellStyle name="Normal 3 38 10 3" xfId="13921"/>
    <cellStyle name="Normal 3 38 10 4" xfId="13922"/>
    <cellStyle name="Normal 3 38 10 5" xfId="13923"/>
    <cellStyle name="Normal 3 38 10 6" xfId="13924"/>
    <cellStyle name="Normal 3 38 10 7" xfId="13925"/>
    <cellStyle name="Normal 3 38 10 8" xfId="13926"/>
    <cellStyle name="Normal 3 38 10 9" xfId="13927"/>
    <cellStyle name="Normal 3 38 11" xfId="13928"/>
    <cellStyle name="Normal 3 38 12" xfId="13929"/>
    <cellStyle name="Normal 3 38 13" xfId="13930"/>
    <cellStyle name="Normal 3 38 14" xfId="13931"/>
    <cellStyle name="Normal 3 38 15" xfId="13932"/>
    <cellStyle name="Normal 3 38 16" xfId="13933"/>
    <cellStyle name="Normal 3 38 17" xfId="13934"/>
    <cellStyle name="Normal 3 38 18" xfId="13935"/>
    <cellStyle name="Normal 3 38 19" xfId="13936"/>
    <cellStyle name="Normal 3 38 2" xfId="13937"/>
    <cellStyle name="Normal 3 38 2 10" xfId="13938"/>
    <cellStyle name="Normal 3 38 2 11" xfId="13939"/>
    <cellStyle name="Normal 3 38 2 12" xfId="13940"/>
    <cellStyle name="Normal 3 38 2 13" xfId="13941"/>
    <cellStyle name="Normal 3 38 2 14" xfId="13942"/>
    <cellStyle name="Normal 3 38 2 15" xfId="13943"/>
    <cellStyle name="Normal 3 38 2 2" xfId="13944"/>
    <cellStyle name="Normal 3 38 2 2 10" xfId="13945"/>
    <cellStyle name="Normal 3 38 2 2 11" xfId="13946"/>
    <cellStyle name="Normal 3 38 2 2 12" xfId="13947"/>
    <cellStyle name="Normal 3 38 2 2 13" xfId="13948"/>
    <cellStyle name="Normal 3 38 2 2 14" xfId="13949"/>
    <cellStyle name="Normal 3 38 2 2 2" xfId="13950"/>
    <cellStyle name="Normal 3 38 2 2 3" xfId="13951"/>
    <cellStyle name="Normal 3 38 2 2 4" xfId="13952"/>
    <cellStyle name="Normal 3 38 2 2 5" xfId="13953"/>
    <cellStyle name="Normal 3 38 2 2 6" xfId="13954"/>
    <cellStyle name="Normal 3 38 2 2 7" xfId="13955"/>
    <cellStyle name="Normal 3 38 2 2 8" xfId="13956"/>
    <cellStyle name="Normal 3 38 2 2 9" xfId="13957"/>
    <cellStyle name="Normal 3 38 2 3" xfId="13958"/>
    <cellStyle name="Normal 3 38 2 4" xfId="13959"/>
    <cellStyle name="Normal 3 38 2 5" xfId="13960"/>
    <cellStyle name="Normal 3 38 2 6" xfId="13961"/>
    <cellStyle name="Normal 3 38 2 7" xfId="13962"/>
    <cellStyle name="Normal 3 38 2 8" xfId="13963"/>
    <cellStyle name="Normal 3 38 2 9" xfId="13964"/>
    <cellStyle name="Normal 3 38 20" xfId="13965"/>
    <cellStyle name="Normal 3 38 21" xfId="13966"/>
    <cellStyle name="Normal 3 38 22" xfId="13967"/>
    <cellStyle name="Normal 3 38 23" xfId="13968"/>
    <cellStyle name="Normal 3 38 3" xfId="13969"/>
    <cellStyle name="Normal 3 38 3 10" xfId="13970"/>
    <cellStyle name="Normal 3 38 3 11" xfId="13971"/>
    <cellStyle name="Normal 3 38 3 12" xfId="13972"/>
    <cellStyle name="Normal 3 38 3 13" xfId="13973"/>
    <cellStyle name="Normal 3 38 3 14" xfId="13974"/>
    <cellStyle name="Normal 3 38 3 15" xfId="13975"/>
    <cellStyle name="Normal 3 38 3 2" xfId="13976"/>
    <cellStyle name="Normal 3 38 3 2 10" xfId="13977"/>
    <cellStyle name="Normal 3 38 3 2 11" xfId="13978"/>
    <cellStyle name="Normal 3 38 3 2 12" xfId="13979"/>
    <cellStyle name="Normal 3 38 3 2 13" xfId="13980"/>
    <cellStyle name="Normal 3 38 3 2 14" xfId="13981"/>
    <cellStyle name="Normal 3 38 3 2 2" xfId="13982"/>
    <cellStyle name="Normal 3 38 3 2 3" xfId="13983"/>
    <cellStyle name="Normal 3 38 3 2 4" xfId="13984"/>
    <cellStyle name="Normal 3 38 3 2 5" xfId="13985"/>
    <cellStyle name="Normal 3 38 3 2 6" xfId="13986"/>
    <cellStyle name="Normal 3 38 3 2 7" xfId="13987"/>
    <cellStyle name="Normal 3 38 3 2 8" xfId="13988"/>
    <cellStyle name="Normal 3 38 3 2 9" xfId="13989"/>
    <cellStyle name="Normal 3 38 3 3" xfId="13990"/>
    <cellStyle name="Normal 3 38 3 4" xfId="13991"/>
    <cellStyle name="Normal 3 38 3 5" xfId="13992"/>
    <cellStyle name="Normal 3 38 3 6" xfId="13993"/>
    <cellStyle name="Normal 3 38 3 7" xfId="13994"/>
    <cellStyle name="Normal 3 38 3 8" xfId="13995"/>
    <cellStyle name="Normal 3 38 3 9" xfId="13996"/>
    <cellStyle name="Normal 3 38 4" xfId="13997"/>
    <cellStyle name="Normal 3 38 4 10" xfId="13998"/>
    <cellStyle name="Normal 3 38 4 11" xfId="13999"/>
    <cellStyle name="Normal 3 38 4 12" xfId="14000"/>
    <cellStyle name="Normal 3 38 4 13" xfId="14001"/>
    <cellStyle name="Normal 3 38 4 14" xfId="14002"/>
    <cellStyle name="Normal 3 38 4 15" xfId="14003"/>
    <cellStyle name="Normal 3 38 4 2" xfId="14004"/>
    <cellStyle name="Normal 3 38 4 2 10" xfId="14005"/>
    <cellStyle name="Normal 3 38 4 2 11" xfId="14006"/>
    <cellStyle name="Normal 3 38 4 2 12" xfId="14007"/>
    <cellStyle name="Normal 3 38 4 2 13" xfId="14008"/>
    <cellStyle name="Normal 3 38 4 2 14" xfId="14009"/>
    <cellStyle name="Normal 3 38 4 2 2" xfId="14010"/>
    <cellStyle name="Normal 3 38 4 2 3" xfId="14011"/>
    <cellStyle name="Normal 3 38 4 2 4" xfId="14012"/>
    <cellStyle name="Normal 3 38 4 2 5" xfId="14013"/>
    <cellStyle name="Normal 3 38 4 2 6" xfId="14014"/>
    <cellStyle name="Normal 3 38 4 2 7" xfId="14015"/>
    <cellStyle name="Normal 3 38 4 2 8" xfId="14016"/>
    <cellStyle name="Normal 3 38 4 2 9" xfId="14017"/>
    <cellStyle name="Normal 3 38 4 3" xfId="14018"/>
    <cellStyle name="Normal 3 38 4 4" xfId="14019"/>
    <cellStyle name="Normal 3 38 4 5" xfId="14020"/>
    <cellStyle name="Normal 3 38 4 6" xfId="14021"/>
    <cellStyle name="Normal 3 38 4 7" xfId="14022"/>
    <cellStyle name="Normal 3 38 4 8" xfId="14023"/>
    <cellStyle name="Normal 3 38 4 9" xfId="14024"/>
    <cellStyle name="Normal 3 38 5" xfId="14025"/>
    <cellStyle name="Normal 3 38 5 10" xfId="14026"/>
    <cellStyle name="Normal 3 38 5 11" xfId="14027"/>
    <cellStyle name="Normal 3 38 5 12" xfId="14028"/>
    <cellStyle name="Normal 3 38 5 13" xfId="14029"/>
    <cellStyle name="Normal 3 38 5 14" xfId="14030"/>
    <cellStyle name="Normal 3 38 5 2" xfId="14031"/>
    <cellStyle name="Normal 3 38 5 3" xfId="14032"/>
    <cellStyle name="Normal 3 38 5 4" xfId="14033"/>
    <cellStyle name="Normal 3 38 5 5" xfId="14034"/>
    <cellStyle name="Normal 3 38 5 6" xfId="14035"/>
    <cellStyle name="Normal 3 38 5 7" xfId="14036"/>
    <cellStyle name="Normal 3 38 5 8" xfId="14037"/>
    <cellStyle name="Normal 3 38 5 9" xfId="14038"/>
    <cellStyle name="Normal 3 38 6" xfId="14039"/>
    <cellStyle name="Normal 3 38 6 10" xfId="14040"/>
    <cellStyle name="Normal 3 38 6 11" xfId="14041"/>
    <cellStyle name="Normal 3 38 6 12" xfId="14042"/>
    <cellStyle name="Normal 3 38 6 13" xfId="14043"/>
    <cellStyle name="Normal 3 38 6 14" xfId="14044"/>
    <cellStyle name="Normal 3 38 6 2" xfId="14045"/>
    <cellStyle name="Normal 3 38 6 3" xfId="14046"/>
    <cellStyle name="Normal 3 38 6 4" xfId="14047"/>
    <cellStyle name="Normal 3 38 6 5" xfId="14048"/>
    <cellStyle name="Normal 3 38 6 6" xfId="14049"/>
    <cellStyle name="Normal 3 38 6 7" xfId="14050"/>
    <cellStyle name="Normal 3 38 6 8" xfId="14051"/>
    <cellStyle name="Normal 3 38 6 9" xfId="14052"/>
    <cellStyle name="Normal 3 38 7" xfId="14053"/>
    <cellStyle name="Normal 3 38 7 10" xfId="14054"/>
    <cellStyle name="Normal 3 38 7 11" xfId="14055"/>
    <cellStyle name="Normal 3 38 7 12" xfId="14056"/>
    <cellStyle name="Normal 3 38 7 13" xfId="14057"/>
    <cellStyle name="Normal 3 38 7 14" xfId="14058"/>
    <cellStyle name="Normal 3 38 7 2" xfId="14059"/>
    <cellStyle name="Normal 3 38 7 3" xfId="14060"/>
    <cellStyle name="Normal 3 38 7 4" xfId="14061"/>
    <cellStyle name="Normal 3 38 7 5" xfId="14062"/>
    <cellStyle name="Normal 3 38 7 6" xfId="14063"/>
    <cellStyle name="Normal 3 38 7 7" xfId="14064"/>
    <cellStyle name="Normal 3 38 7 8" xfId="14065"/>
    <cellStyle name="Normal 3 38 7 9" xfId="14066"/>
    <cellStyle name="Normal 3 38 8" xfId="14067"/>
    <cellStyle name="Normal 3 38 8 10" xfId="14068"/>
    <cellStyle name="Normal 3 38 8 11" xfId="14069"/>
    <cellStyle name="Normal 3 38 8 12" xfId="14070"/>
    <cellStyle name="Normal 3 38 8 13" xfId="14071"/>
    <cellStyle name="Normal 3 38 8 14" xfId="14072"/>
    <cellStyle name="Normal 3 38 8 2" xfId="14073"/>
    <cellStyle name="Normal 3 38 8 3" xfId="14074"/>
    <cellStyle name="Normal 3 38 8 4" xfId="14075"/>
    <cellStyle name="Normal 3 38 8 5" xfId="14076"/>
    <cellStyle name="Normal 3 38 8 6" xfId="14077"/>
    <cellStyle name="Normal 3 38 8 7" xfId="14078"/>
    <cellStyle name="Normal 3 38 8 8" xfId="14079"/>
    <cellStyle name="Normal 3 38 8 9" xfId="14080"/>
    <cellStyle name="Normal 3 38 9" xfId="14081"/>
    <cellStyle name="Normal 3 38 9 10" xfId="14082"/>
    <cellStyle name="Normal 3 38 9 11" xfId="14083"/>
    <cellStyle name="Normal 3 38 9 12" xfId="14084"/>
    <cellStyle name="Normal 3 38 9 13" xfId="14085"/>
    <cellStyle name="Normal 3 38 9 14" xfId="14086"/>
    <cellStyle name="Normal 3 38 9 2" xfId="14087"/>
    <cellStyle name="Normal 3 38 9 3" xfId="14088"/>
    <cellStyle name="Normal 3 38 9 4" xfId="14089"/>
    <cellStyle name="Normal 3 38 9 5" xfId="14090"/>
    <cellStyle name="Normal 3 38 9 6" xfId="14091"/>
    <cellStyle name="Normal 3 38 9 7" xfId="14092"/>
    <cellStyle name="Normal 3 38 9 8" xfId="14093"/>
    <cellStyle name="Normal 3 38 9 9" xfId="14094"/>
    <cellStyle name="Normal 3 39" xfId="14095"/>
    <cellStyle name="Normal 3 4" xfId="14096"/>
    <cellStyle name="Normal 3 4 10" xfId="14097"/>
    <cellStyle name="Normal 3 4 10 10" xfId="14098"/>
    <cellStyle name="Normal 3 4 10 10 10" xfId="14099"/>
    <cellStyle name="Normal 3 4 10 10 11" xfId="14100"/>
    <cellStyle name="Normal 3 4 10 10 12" xfId="14101"/>
    <cellStyle name="Normal 3 4 10 10 13" xfId="14102"/>
    <cellStyle name="Normal 3 4 10 10 14" xfId="14103"/>
    <cellStyle name="Normal 3 4 10 10 2" xfId="14104"/>
    <cellStyle name="Normal 3 4 10 10 3" xfId="14105"/>
    <cellStyle name="Normal 3 4 10 10 4" xfId="14106"/>
    <cellStyle name="Normal 3 4 10 10 5" xfId="14107"/>
    <cellStyle name="Normal 3 4 10 10 6" xfId="14108"/>
    <cellStyle name="Normal 3 4 10 10 7" xfId="14109"/>
    <cellStyle name="Normal 3 4 10 10 8" xfId="14110"/>
    <cellStyle name="Normal 3 4 10 10 9" xfId="14111"/>
    <cellStyle name="Normal 3 4 10 11" xfId="14112"/>
    <cellStyle name="Normal 3 4 10 12" xfId="14113"/>
    <cellStyle name="Normal 3 4 10 13" xfId="14114"/>
    <cellStyle name="Normal 3 4 10 14" xfId="14115"/>
    <cellStyle name="Normal 3 4 10 15" xfId="14116"/>
    <cellStyle name="Normal 3 4 10 16" xfId="14117"/>
    <cellStyle name="Normal 3 4 10 17" xfId="14118"/>
    <cellStyle name="Normal 3 4 10 18" xfId="14119"/>
    <cellStyle name="Normal 3 4 10 19" xfId="14120"/>
    <cellStyle name="Normal 3 4 10 2" xfId="14121"/>
    <cellStyle name="Normal 3 4 10 2 10" xfId="14122"/>
    <cellStyle name="Normal 3 4 10 2 11" xfId="14123"/>
    <cellStyle name="Normal 3 4 10 2 12" xfId="14124"/>
    <cellStyle name="Normal 3 4 10 2 13" xfId="14125"/>
    <cellStyle name="Normal 3 4 10 2 14" xfId="14126"/>
    <cellStyle name="Normal 3 4 10 2 15" xfId="14127"/>
    <cellStyle name="Normal 3 4 10 2 2" xfId="14128"/>
    <cellStyle name="Normal 3 4 10 2 2 10" xfId="14129"/>
    <cellStyle name="Normal 3 4 10 2 2 11" xfId="14130"/>
    <cellStyle name="Normal 3 4 10 2 2 12" xfId="14131"/>
    <cellStyle name="Normal 3 4 10 2 2 13" xfId="14132"/>
    <cellStyle name="Normal 3 4 10 2 2 14" xfId="14133"/>
    <cellStyle name="Normal 3 4 10 2 2 2" xfId="14134"/>
    <cellStyle name="Normal 3 4 10 2 2 3" xfId="14135"/>
    <cellStyle name="Normal 3 4 10 2 2 4" xfId="14136"/>
    <cellStyle name="Normal 3 4 10 2 2 5" xfId="14137"/>
    <cellStyle name="Normal 3 4 10 2 2 6" xfId="14138"/>
    <cellStyle name="Normal 3 4 10 2 2 7" xfId="14139"/>
    <cellStyle name="Normal 3 4 10 2 2 8" xfId="14140"/>
    <cellStyle name="Normal 3 4 10 2 2 9" xfId="14141"/>
    <cellStyle name="Normal 3 4 10 2 3" xfId="14142"/>
    <cellStyle name="Normal 3 4 10 2 4" xfId="14143"/>
    <cellStyle name="Normal 3 4 10 2 5" xfId="14144"/>
    <cellStyle name="Normal 3 4 10 2 6" xfId="14145"/>
    <cellStyle name="Normal 3 4 10 2 7" xfId="14146"/>
    <cellStyle name="Normal 3 4 10 2 8" xfId="14147"/>
    <cellStyle name="Normal 3 4 10 2 9" xfId="14148"/>
    <cellStyle name="Normal 3 4 10 20" xfId="14149"/>
    <cellStyle name="Normal 3 4 10 21" xfId="14150"/>
    <cellStyle name="Normal 3 4 10 22" xfId="14151"/>
    <cellStyle name="Normal 3 4 10 23" xfId="14152"/>
    <cellStyle name="Normal 3 4 10 3" xfId="14153"/>
    <cellStyle name="Normal 3 4 10 3 10" xfId="14154"/>
    <cellStyle name="Normal 3 4 10 3 11" xfId="14155"/>
    <cellStyle name="Normal 3 4 10 3 12" xfId="14156"/>
    <cellStyle name="Normal 3 4 10 3 13" xfId="14157"/>
    <cellStyle name="Normal 3 4 10 3 14" xfId="14158"/>
    <cellStyle name="Normal 3 4 10 3 15" xfId="14159"/>
    <cellStyle name="Normal 3 4 10 3 2" xfId="14160"/>
    <cellStyle name="Normal 3 4 10 3 2 10" xfId="14161"/>
    <cellStyle name="Normal 3 4 10 3 2 11" xfId="14162"/>
    <cellStyle name="Normal 3 4 10 3 2 12" xfId="14163"/>
    <cellStyle name="Normal 3 4 10 3 2 13" xfId="14164"/>
    <cellStyle name="Normal 3 4 10 3 2 14" xfId="14165"/>
    <cellStyle name="Normal 3 4 10 3 2 2" xfId="14166"/>
    <cellStyle name="Normal 3 4 10 3 2 3" xfId="14167"/>
    <cellStyle name="Normal 3 4 10 3 2 4" xfId="14168"/>
    <cellStyle name="Normal 3 4 10 3 2 5" xfId="14169"/>
    <cellStyle name="Normal 3 4 10 3 2 6" xfId="14170"/>
    <cellStyle name="Normal 3 4 10 3 2 7" xfId="14171"/>
    <cellStyle name="Normal 3 4 10 3 2 8" xfId="14172"/>
    <cellStyle name="Normal 3 4 10 3 2 9" xfId="14173"/>
    <cellStyle name="Normal 3 4 10 3 3" xfId="14174"/>
    <cellStyle name="Normal 3 4 10 3 4" xfId="14175"/>
    <cellStyle name="Normal 3 4 10 3 5" xfId="14176"/>
    <cellStyle name="Normal 3 4 10 3 6" xfId="14177"/>
    <cellStyle name="Normal 3 4 10 3 7" xfId="14178"/>
    <cellStyle name="Normal 3 4 10 3 8" xfId="14179"/>
    <cellStyle name="Normal 3 4 10 3 9" xfId="14180"/>
    <cellStyle name="Normal 3 4 10 4" xfId="14181"/>
    <cellStyle name="Normal 3 4 10 4 10" xfId="14182"/>
    <cellStyle name="Normal 3 4 10 4 11" xfId="14183"/>
    <cellStyle name="Normal 3 4 10 4 12" xfId="14184"/>
    <cellStyle name="Normal 3 4 10 4 13" xfId="14185"/>
    <cellStyle name="Normal 3 4 10 4 14" xfId="14186"/>
    <cellStyle name="Normal 3 4 10 4 15" xfId="14187"/>
    <cellStyle name="Normal 3 4 10 4 2" xfId="14188"/>
    <cellStyle name="Normal 3 4 10 4 2 10" xfId="14189"/>
    <cellStyle name="Normal 3 4 10 4 2 11" xfId="14190"/>
    <cellStyle name="Normal 3 4 10 4 2 12" xfId="14191"/>
    <cellStyle name="Normal 3 4 10 4 2 13" xfId="14192"/>
    <cellStyle name="Normal 3 4 10 4 2 14" xfId="14193"/>
    <cellStyle name="Normal 3 4 10 4 2 2" xfId="14194"/>
    <cellStyle name="Normal 3 4 10 4 2 3" xfId="14195"/>
    <cellStyle name="Normal 3 4 10 4 2 4" xfId="14196"/>
    <cellStyle name="Normal 3 4 10 4 2 5" xfId="14197"/>
    <cellStyle name="Normal 3 4 10 4 2 6" xfId="14198"/>
    <cellStyle name="Normal 3 4 10 4 2 7" xfId="14199"/>
    <cellStyle name="Normal 3 4 10 4 2 8" xfId="14200"/>
    <cellStyle name="Normal 3 4 10 4 2 9" xfId="14201"/>
    <cellStyle name="Normal 3 4 10 4 3" xfId="14202"/>
    <cellStyle name="Normal 3 4 10 4 4" xfId="14203"/>
    <cellStyle name="Normal 3 4 10 4 5" xfId="14204"/>
    <cellStyle name="Normal 3 4 10 4 6" xfId="14205"/>
    <cellStyle name="Normal 3 4 10 4 7" xfId="14206"/>
    <cellStyle name="Normal 3 4 10 4 8" xfId="14207"/>
    <cellStyle name="Normal 3 4 10 4 9" xfId="14208"/>
    <cellStyle name="Normal 3 4 10 5" xfId="14209"/>
    <cellStyle name="Normal 3 4 10 5 10" xfId="14210"/>
    <cellStyle name="Normal 3 4 10 5 11" xfId="14211"/>
    <cellStyle name="Normal 3 4 10 5 12" xfId="14212"/>
    <cellStyle name="Normal 3 4 10 5 13" xfId="14213"/>
    <cellStyle name="Normal 3 4 10 5 14" xfId="14214"/>
    <cellStyle name="Normal 3 4 10 5 2" xfId="14215"/>
    <cellStyle name="Normal 3 4 10 5 3" xfId="14216"/>
    <cellStyle name="Normal 3 4 10 5 4" xfId="14217"/>
    <cellStyle name="Normal 3 4 10 5 5" xfId="14218"/>
    <cellStyle name="Normal 3 4 10 5 6" xfId="14219"/>
    <cellStyle name="Normal 3 4 10 5 7" xfId="14220"/>
    <cellStyle name="Normal 3 4 10 5 8" xfId="14221"/>
    <cellStyle name="Normal 3 4 10 5 9" xfId="14222"/>
    <cellStyle name="Normal 3 4 10 6" xfId="14223"/>
    <cellStyle name="Normal 3 4 10 6 10" xfId="14224"/>
    <cellStyle name="Normal 3 4 10 6 11" xfId="14225"/>
    <cellStyle name="Normal 3 4 10 6 12" xfId="14226"/>
    <cellStyle name="Normal 3 4 10 6 13" xfId="14227"/>
    <cellStyle name="Normal 3 4 10 6 14" xfId="14228"/>
    <cellStyle name="Normal 3 4 10 6 2" xfId="14229"/>
    <cellStyle name="Normal 3 4 10 6 3" xfId="14230"/>
    <cellStyle name="Normal 3 4 10 6 4" xfId="14231"/>
    <cellStyle name="Normal 3 4 10 6 5" xfId="14232"/>
    <cellStyle name="Normal 3 4 10 6 6" xfId="14233"/>
    <cellStyle name="Normal 3 4 10 6 7" xfId="14234"/>
    <cellStyle name="Normal 3 4 10 6 8" xfId="14235"/>
    <cellStyle name="Normal 3 4 10 6 9" xfId="14236"/>
    <cellStyle name="Normal 3 4 10 7" xfId="14237"/>
    <cellStyle name="Normal 3 4 10 7 10" xfId="14238"/>
    <cellStyle name="Normal 3 4 10 7 11" xfId="14239"/>
    <cellStyle name="Normal 3 4 10 7 12" xfId="14240"/>
    <cellStyle name="Normal 3 4 10 7 13" xfId="14241"/>
    <cellStyle name="Normal 3 4 10 7 14" xfId="14242"/>
    <cellStyle name="Normal 3 4 10 7 2" xfId="14243"/>
    <cellStyle name="Normal 3 4 10 7 3" xfId="14244"/>
    <cellStyle name="Normal 3 4 10 7 4" xfId="14245"/>
    <cellStyle name="Normal 3 4 10 7 5" xfId="14246"/>
    <cellStyle name="Normal 3 4 10 7 6" xfId="14247"/>
    <cellStyle name="Normal 3 4 10 7 7" xfId="14248"/>
    <cellStyle name="Normal 3 4 10 7 8" xfId="14249"/>
    <cellStyle name="Normal 3 4 10 7 9" xfId="14250"/>
    <cellStyle name="Normal 3 4 10 8" xfId="14251"/>
    <cellStyle name="Normal 3 4 10 8 10" xfId="14252"/>
    <cellStyle name="Normal 3 4 10 8 11" xfId="14253"/>
    <cellStyle name="Normal 3 4 10 8 12" xfId="14254"/>
    <cellStyle name="Normal 3 4 10 8 13" xfId="14255"/>
    <cellStyle name="Normal 3 4 10 8 14" xfId="14256"/>
    <cellStyle name="Normal 3 4 10 8 2" xfId="14257"/>
    <cellStyle name="Normal 3 4 10 8 3" xfId="14258"/>
    <cellStyle name="Normal 3 4 10 8 4" xfId="14259"/>
    <cellStyle name="Normal 3 4 10 8 5" xfId="14260"/>
    <cellStyle name="Normal 3 4 10 8 6" xfId="14261"/>
    <cellStyle name="Normal 3 4 10 8 7" xfId="14262"/>
    <cellStyle name="Normal 3 4 10 8 8" xfId="14263"/>
    <cellStyle name="Normal 3 4 10 8 9" xfId="14264"/>
    <cellStyle name="Normal 3 4 10 9" xfId="14265"/>
    <cellStyle name="Normal 3 4 10 9 10" xfId="14266"/>
    <cellStyle name="Normal 3 4 10 9 11" xfId="14267"/>
    <cellStyle name="Normal 3 4 10 9 12" xfId="14268"/>
    <cellStyle name="Normal 3 4 10 9 13" xfId="14269"/>
    <cellStyle name="Normal 3 4 10 9 14" xfId="14270"/>
    <cellStyle name="Normal 3 4 10 9 2" xfId="14271"/>
    <cellStyle name="Normal 3 4 10 9 3" xfId="14272"/>
    <cellStyle name="Normal 3 4 10 9 4" xfId="14273"/>
    <cellStyle name="Normal 3 4 10 9 5" xfId="14274"/>
    <cellStyle name="Normal 3 4 10 9 6" xfId="14275"/>
    <cellStyle name="Normal 3 4 10 9 7" xfId="14276"/>
    <cellStyle name="Normal 3 4 10 9 8" xfId="14277"/>
    <cellStyle name="Normal 3 4 10 9 9" xfId="14278"/>
    <cellStyle name="Normal 3 4 11" xfId="14279"/>
    <cellStyle name="Normal 3 4 11 10" xfId="14280"/>
    <cellStyle name="Normal 3 4 11 10 10" xfId="14281"/>
    <cellStyle name="Normal 3 4 11 10 11" xfId="14282"/>
    <cellStyle name="Normal 3 4 11 10 12" xfId="14283"/>
    <cellStyle name="Normal 3 4 11 10 13" xfId="14284"/>
    <cellStyle name="Normal 3 4 11 10 14" xfId="14285"/>
    <cellStyle name="Normal 3 4 11 10 2" xfId="14286"/>
    <cellStyle name="Normal 3 4 11 10 3" xfId="14287"/>
    <cellStyle name="Normal 3 4 11 10 4" xfId="14288"/>
    <cellStyle name="Normal 3 4 11 10 5" xfId="14289"/>
    <cellStyle name="Normal 3 4 11 10 6" xfId="14290"/>
    <cellStyle name="Normal 3 4 11 10 7" xfId="14291"/>
    <cellStyle name="Normal 3 4 11 10 8" xfId="14292"/>
    <cellStyle name="Normal 3 4 11 10 9" xfId="14293"/>
    <cellStyle name="Normal 3 4 11 11" xfId="14294"/>
    <cellStyle name="Normal 3 4 11 12" xfId="14295"/>
    <cellStyle name="Normal 3 4 11 13" xfId="14296"/>
    <cellStyle name="Normal 3 4 11 14" xfId="14297"/>
    <cellStyle name="Normal 3 4 11 15" xfId="14298"/>
    <cellStyle name="Normal 3 4 11 16" xfId="14299"/>
    <cellStyle name="Normal 3 4 11 17" xfId="14300"/>
    <cellStyle name="Normal 3 4 11 18" xfId="14301"/>
    <cellStyle name="Normal 3 4 11 19" xfId="14302"/>
    <cellStyle name="Normal 3 4 11 2" xfId="14303"/>
    <cellStyle name="Normal 3 4 11 2 10" xfId="14304"/>
    <cellStyle name="Normal 3 4 11 2 11" xfId="14305"/>
    <cellStyle name="Normal 3 4 11 2 12" xfId="14306"/>
    <cellStyle name="Normal 3 4 11 2 13" xfId="14307"/>
    <cellStyle name="Normal 3 4 11 2 14" xfId="14308"/>
    <cellStyle name="Normal 3 4 11 2 15" xfId="14309"/>
    <cellStyle name="Normal 3 4 11 2 2" xfId="14310"/>
    <cellStyle name="Normal 3 4 11 2 2 10" xfId="14311"/>
    <cellStyle name="Normal 3 4 11 2 2 11" xfId="14312"/>
    <cellStyle name="Normal 3 4 11 2 2 12" xfId="14313"/>
    <cellStyle name="Normal 3 4 11 2 2 13" xfId="14314"/>
    <cellStyle name="Normal 3 4 11 2 2 14" xfId="14315"/>
    <cellStyle name="Normal 3 4 11 2 2 2" xfId="14316"/>
    <cellStyle name="Normal 3 4 11 2 2 3" xfId="14317"/>
    <cellStyle name="Normal 3 4 11 2 2 4" xfId="14318"/>
    <cellStyle name="Normal 3 4 11 2 2 5" xfId="14319"/>
    <cellStyle name="Normal 3 4 11 2 2 6" xfId="14320"/>
    <cellStyle name="Normal 3 4 11 2 2 7" xfId="14321"/>
    <cellStyle name="Normal 3 4 11 2 2 8" xfId="14322"/>
    <cellStyle name="Normal 3 4 11 2 2 9" xfId="14323"/>
    <cellStyle name="Normal 3 4 11 2 3" xfId="14324"/>
    <cellStyle name="Normal 3 4 11 2 4" xfId="14325"/>
    <cellStyle name="Normal 3 4 11 2 5" xfId="14326"/>
    <cellStyle name="Normal 3 4 11 2 6" xfId="14327"/>
    <cellStyle name="Normal 3 4 11 2 7" xfId="14328"/>
    <cellStyle name="Normal 3 4 11 2 8" xfId="14329"/>
    <cellStyle name="Normal 3 4 11 2 9" xfId="14330"/>
    <cellStyle name="Normal 3 4 11 20" xfId="14331"/>
    <cellStyle name="Normal 3 4 11 21" xfId="14332"/>
    <cellStyle name="Normal 3 4 11 22" xfId="14333"/>
    <cellStyle name="Normal 3 4 11 23" xfId="14334"/>
    <cellStyle name="Normal 3 4 11 3" xfId="14335"/>
    <cellStyle name="Normal 3 4 11 3 10" xfId="14336"/>
    <cellStyle name="Normal 3 4 11 3 11" xfId="14337"/>
    <cellStyle name="Normal 3 4 11 3 12" xfId="14338"/>
    <cellStyle name="Normal 3 4 11 3 13" xfId="14339"/>
    <cellStyle name="Normal 3 4 11 3 14" xfId="14340"/>
    <cellStyle name="Normal 3 4 11 3 15" xfId="14341"/>
    <cellStyle name="Normal 3 4 11 3 2" xfId="14342"/>
    <cellStyle name="Normal 3 4 11 3 2 10" xfId="14343"/>
    <cellStyle name="Normal 3 4 11 3 2 11" xfId="14344"/>
    <cellStyle name="Normal 3 4 11 3 2 12" xfId="14345"/>
    <cellStyle name="Normal 3 4 11 3 2 13" xfId="14346"/>
    <cellStyle name="Normal 3 4 11 3 2 14" xfId="14347"/>
    <cellStyle name="Normal 3 4 11 3 2 2" xfId="14348"/>
    <cellStyle name="Normal 3 4 11 3 2 3" xfId="14349"/>
    <cellStyle name="Normal 3 4 11 3 2 4" xfId="14350"/>
    <cellStyle name="Normal 3 4 11 3 2 5" xfId="14351"/>
    <cellStyle name="Normal 3 4 11 3 2 6" xfId="14352"/>
    <cellStyle name="Normal 3 4 11 3 2 7" xfId="14353"/>
    <cellStyle name="Normal 3 4 11 3 2 8" xfId="14354"/>
    <cellStyle name="Normal 3 4 11 3 2 9" xfId="14355"/>
    <cellStyle name="Normal 3 4 11 3 3" xfId="14356"/>
    <cellStyle name="Normal 3 4 11 3 4" xfId="14357"/>
    <cellStyle name="Normal 3 4 11 3 5" xfId="14358"/>
    <cellStyle name="Normal 3 4 11 3 6" xfId="14359"/>
    <cellStyle name="Normal 3 4 11 3 7" xfId="14360"/>
    <cellStyle name="Normal 3 4 11 3 8" xfId="14361"/>
    <cellStyle name="Normal 3 4 11 3 9" xfId="14362"/>
    <cellStyle name="Normal 3 4 11 4" xfId="14363"/>
    <cellStyle name="Normal 3 4 11 4 10" xfId="14364"/>
    <cellStyle name="Normal 3 4 11 4 11" xfId="14365"/>
    <cellStyle name="Normal 3 4 11 4 12" xfId="14366"/>
    <cellStyle name="Normal 3 4 11 4 13" xfId="14367"/>
    <cellStyle name="Normal 3 4 11 4 14" xfId="14368"/>
    <cellStyle name="Normal 3 4 11 4 15" xfId="14369"/>
    <cellStyle name="Normal 3 4 11 4 2" xfId="14370"/>
    <cellStyle name="Normal 3 4 11 4 2 10" xfId="14371"/>
    <cellStyle name="Normal 3 4 11 4 2 11" xfId="14372"/>
    <cellStyle name="Normal 3 4 11 4 2 12" xfId="14373"/>
    <cellStyle name="Normal 3 4 11 4 2 13" xfId="14374"/>
    <cellStyle name="Normal 3 4 11 4 2 14" xfId="14375"/>
    <cellStyle name="Normal 3 4 11 4 2 2" xfId="14376"/>
    <cellStyle name="Normal 3 4 11 4 2 3" xfId="14377"/>
    <cellStyle name="Normal 3 4 11 4 2 4" xfId="14378"/>
    <cellStyle name="Normal 3 4 11 4 2 5" xfId="14379"/>
    <cellStyle name="Normal 3 4 11 4 2 6" xfId="14380"/>
    <cellStyle name="Normal 3 4 11 4 2 7" xfId="14381"/>
    <cellStyle name="Normal 3 4 11 4 2 8" xfId="14382"/>
    <cellStyle name="Normal 3 4 11 4 2 9" xfId="14383"/>
    <cellStyle name="Normal 3 4 11 4 3" xfId="14384"/>
    <cellStyle name="Normal 3 4 11 4 4" xfId="14385"/>
    <cellStyle name="Normal 3 4 11 4 5" xfId="14386"/>
    <cellStyle name="Normal 3 4 11 4 6" xfId="14387"/>
    <cellStyle name="Normal 3 4 11 4 7" xfId="14388"/>
    <cellStyle name="Normal 3 4 11 4 8" xfId="14389"/>
    <cellStyle name="Normal 3 4 11 4 9" xfId="14390"/>
    <cellStyle name="Normal 3 4 11 5" xfId="14391"/>
    <cellStyle name="Normal 3 4 11 5 10" xfId="14392"/>
    <cellStyle name="Normal 3 4 11 5 11" xfId="14393"/>
    <cellStyle name="Normal 3 4 11 5 12" xfId="14394"/>
    <cellStyle name="Normal 3 4 11 5 13" xfId="14395"/>
    <cellStyle name="Normal 3 4 11 5 14" xfId="14396"/>
    <cellStyle name="Normal 3 4 11 5 2" xfId="14397"/>
    <cellStyle name="Normal 3 4 11 5 3" xfId="14398"/>
    <cellStyle name="Normal 3 4 11 5 4" xfId="14399"/>
    <cellStyle name="Normal 3 4 11 5 5" xfId="14400"/>
    <cellStyle name="Normal 3 4 11 5 6" xfId="14401"/>
    <cellStyle name="Normal 3 4 11 5 7" xfId="14402"/>
    <cellStyle name="Normal 3 4 11 5 8" xfId="14403"/>
    <cellStyle name="Normal 3 4 11 5 9" xfId="14404"/>
    <cellStyle name="Normal 3 4 11 6" xfId="14405"/>
    <cellStyle name="Normal 3 4 11 6 10" xfId="14406"/>
    <cellStyle name="Normal 3 4 11 6 11" xfId="14407"/>
    <cellStyle name="Normal 3 4 11 6 12" xfId="14408"/>
    <cellStyle name="Normal 3 4 11 6 13" xfId="14409"/>
    <cellStyle name="Normal 3 4 11 6 14" xfId="14410"/>
    <cellStyle name="Normal 3 4 11 6 2" xfId="14411"/>
    <cellStyle name="Normal 3 4 11 6 3" xfId="14412"/>
    <cellStyle name="Normal 3 4 11 6 4" xfId="14413"/>
    <cellStyle name="Normal 3 4 11 6 5" xfId="14414"/>
    <cellStyle name="Normal 3 4 11 6 6" xfId="14415"/>
    <cellStyle name="Normal 3 4 11 6 7" xfId="14416"/>
    <cellStyle name="Normal 3 4 11 6 8" xfId="14417"/>
    <cellStyle name="Normal 3 4 11 6 9" xfId="14418"/>
    <cellStyle name="Normal 3 4 11 7" xfId="14419"/>
    <cellStyle name="Normal 3 4 11 7 10" xfId="14420"/>
    <cellStyle name="Normal 3 4 11 7 11" xfId="14421"/>
    <cellStyle name="Normal 3 4 11 7 12" xfId="14422"/>
    <cellStyle name="Normal 3 4 11 7 13" xfId="14423"/>
    <cellStyle name="Normal 3 4 11 7 14" xfId="14424"/>
    <cellStyle name="Normal 3 4 11 7 2" xfId="14425"/>
    <cellStyle name="Normal 3 4 11 7 3" xfId="14426"/>
    <cellStyle name="Normal 3 4 11 7 4" xfId="14427"/>
    <cellStyle name="Normal 3 4 11 7 5" xfId="14428"/>
    <cellStyle name="Normal 3 4 11 7 6" xfId="14429"/>
    <cellStyle name="Normal 3 4 11 7 7" xfId="14430"/>
    <cellStyle name="Normal 3 4 11 7 8" xfId="14431"/>
    <cellStyle name="Normal 3 4 11 7 9" xfId="14432"/>
    <cellStyle name="Normal 3 4 11 8" xfId="14433"/>
    <cellStyle name="Normal 3 4 11 8 10" xfId="14434"/>
    <cellStyle name="Normal 3 4 11 8 11" xfId="14435"/>
    <cellStyle name="Normal 3 4 11 8 12" xfId="14436"/>
    <cellStyle name="Normal 3 4 11 8 13" xfId="14437"/>
    <cellStyle name="Normal 3 4 11 8 14" xfId="14438"/>
    <cellStyle name="Normal 3 4 11 8 2" xfId="14439"/>
    <cellStyle name="Normal 3 4 11 8 3" xfId="14440"/>
    <cellStyle name="Normal 3 4 11 8 4" xfId="14441"/>
    <cellStyle name="Normal 3 4 11 8 5" xfId="14442"/>
    <cellStyle name="Normal 3 4 11 8 6" xfId="14443"/>
    <cellStyle name="Normal 3 4 11 8 7" xfId="14444"/>
    <cellStyle name="Normal 3 4 11 8 8" xfId="14445"/>
    <cellStyle name="Normal 3 4 11 8 9" xfId="14446"/>
    <cellStyle name="Normal 3 4 11 9" xfId="14447"/>
    <cellStyle name="Normal 3 4 11 9 10" xfId="14448"/>
    <cellStyle name="Normal 3 4 11 9 11" xfId="14449"/>
    <cellStyle name="Normal 3 4 11 9 12" xfId="14450"/>
    <cellStyle name="Normal 3 4 11 9 13" xfId="14451"/>
    <cellStyle name="Normal 3 4 11 9 14" xfId="14452"/>
    <cellStyle name="Normal 3 4 11 9 2" xfId="14453"/>
    <cellStyle name="Normal 3 4 11 9 3" xfId="14454"/>
    <cellStyle name="Normal 3 4 11 9 4" xfId="14455"/>
    <cellStyle name="Normal 3 4 11 9 5" xfId="14456"/>
    <cellStyle name="Normal 3 4 11 9 6" xfId="14457"/>
    <cellStyle name="Normal 3 4 11 9 7" xfId="14458"/>
    <cellStyle name="Normal 3 4 11 9 8" xfId="14459"/>
    <cellStyle name="Normal 3 4 11 9 9" xfId="14460"/>
    <cellStyle name="Normal 3 4 12" xfId="14461"/>
    <cellStyle name="Normal 3 4 12 10" xfId="14462"/>
    <cellStyle name="Normal 3 4 12 10 10" xfId="14463"/>
    <cellStyle name="Normal 3 4 12 10 11" xfId="14464"/>
    <cellStyle name="Normal 3 4 12 10 12" xfId="14465"/>
    <cellStyle name="Normal 3 4 12 10 13" xfId="14466"/>
    <cellStyle name="Normal 3 4 12 10 14" xfId="14467"/>
    <cellStyle name="Normal 3 4 12 10 2" xfId="14468"/>
    <cellStyle name="Normal 3 4 12 10 3" xfId="14469"/>
    <cellStyle name="Normal 3 4 12 10 4" xfId="14470"/>
    <cellStyle name="Normal 3 4 12 10 5" xfId="14471"/>
    <cellStyle name="Normal 3 4 12 10 6" xfId="14472"/>
    <cellStyle name="Normal 3 4 12 10 7" xfId="14473"/>
    <cellStyle name="Normal 3 4 12 10 8" xfId="14474"/>
    <cellStyle name="Normal 3 4 12 10 9" xfId="14475"/>
    <cellStyle name="Normal 3 4 12 11" xfId="14476"/>
    <cellStyle name="Normal 3 4 12 12" xfId="14477"/>
    <cellStyle name="Normal 3 4 12 13" xfId="14478"/>
    <cellStyle name="Normal 3 4 12 14" xfId="14479"/>
    <cellStyle name="Normal 3 4 12 15" xfId="14480"/>
    <cellStyle name="Normal 3 4 12 16" xfId="14481"/>
    <cellStyle name="Normal 3 4 12 17" xfId="14482"/>
    <cellStyle name="Normal 3 4 12 18" xfId="14483"/>
    <cellStyle name="Normal 3 4 12 19" xfId="14484"/>
    <cellStyle name="Normal 3 4 12 2" xfId="14485"/>
    <cellStyle name="Normal 3 4 12 2 10" xfId="14486"/>
    <cellStyle name="Normal 3 4 12 2 11" xfId="14487"/>
    <cellStyle name="Normal 3 4 12 2 12" xfId="14488"/>
    <cellStyle name="Normal 3 4 12 2 13" xfId="14489"/>
    <cellStyle name="Normal 3 4 12 2 14" xfId="14490"/>
    <cellStyle name="Normal 3 4 12 2 15" xfId="14491"/>
    <cellStyle name="Normal 3 4 12 2 2" xfId="14492"/>
    <cellStyle name="Normal 3 4 12 2 2 10" xfId="14493"/>
    <cellStyle name="Normal 3 4 12 2 2 11" xfId="14494"/>
    <cellStyle name="Normal 3 4 12 2 2 12" xfId="14495"/>
    <cellStyle name="Normal 3 4 12 2 2 13" xfId="14496"/>
    <cellStyle name="Normal 3 4 12 2 2 14" xfId="14497"/>
    <cellStyle name="Normal 3 4 12 2 2 2" xfId="14498"/>
    <cellStyle name="Normal 3 4 12 2 2 3" xfId="14499"/>
    <cellStyle name="Normal 3 4 12 2 2 4" xfId="14500"/>
    <cellStyle name="Normal 3 4 12 2 2 5" xfId="14501"/>
    <cellStyle name="Normal 3 4 12 2 2 6" xfId="14502"/>
    <cellStyle name="Normal 3 4 12 2 2 7" xfId="14503"/>
    <cellStyle name="Normal 3 4 12 2 2 8" xfId="14504"/>
    <cellStyle name="Normal 3 4 12 2 2 9" xfId="14505"/>
    <cellStyle name="Normal 3 4 12 2 3" xfId="14506"/>
    <cellStyle name="Normal 3 4 12 2 4" xfId="14507"/>
    <cellStyle name="Normal 3 4 12 2 5" xfId="14508"/>
    <cellStyle name="Normal 3 4 12 2 6" xfId="14509"/>
    <cellStyle name="Normal 3 4 12 2 7" xfId="14510"/>
    <cellStyle name="Normal 3 4 12 2 8" xfId="14511"/>
    <cellStyle name="Normal 3 4 12 2 9" xfId="14512"/>
    <cellStyle name="Normal 3 4 12 20" xfId="14513"/>
    <cellStyle name="Normal 3 4 12 21" xfId="14514"/>
    <cellStyle name="Normal 3 4 12 22" xfId="14515"/>
    <cellStyle name="Normal 3 4 12 23" xfId="14516"/>
    <cellStyle name="Normal 3 4 12 3" xfId="14517"/>
    <cellStyle name="Normal 3 4 12 3 10" xfId="14518"/>
    <cellStyle name="Normal 3 4 12 3 11" xfId="14519"/>
    <cellStyle name="Normal 3 4 12 3 12" xfId="14520"/>
    <cellStyle name="Normal 3 4 12 3 13" xfId="14521"/>
    <cellStyle name="Normal 3 4 12 3 14" xfId="14522"/>
    <cellStyle name="Normal 3 4 12 3 15" xfId="14523"/>
    <cellStyle name="Normal 3 4 12 3 2" xfId="14524"/>
    <cellStyle name="Normal 3 4 12 3 2 10" xfId="14525"/>
    <cellStyle name="Normal 3 4 12 3 2 11" xfId="14526"/>
    <cellStyle name="Normal 3 4 12 3 2 12" xfId="14527"/>
    <cellStyle name="Normal 3 4 12 3 2 13" xfId="14528"/>
    <cellStyle name="Normal 3 4 12 3 2 14" xfId="14529"/>
    <cellStyle name="Normal 3 4 12 3 2 2" xfId="14530"/>
    <cellStyle name="Normal 3 4 12 3 2 3" xfId="14531"/>
    <cellStyle name="Normal 3 4 12 3 2 4" xfId="14532"/>
    <cellStyle name="Normal 3 4 12 3 2 5" xfId="14533"/>
    <cellStyle name="Normal 3 4 12 3 2 6" xfId="14534"/>
    <cellStyle name="Normal 3 4 12 3 2 7" xfId="14535"/>
    <cellStyle name="Normal 3 4 12 3 2 8" xfId="14536"/>
    <cellStyle name="Normal 3 4 12 3 2 9" xfId="14537"/>
    <cellStyle name="Normal 3 4 12 3 3" xfId="14538"/>
    <cellStyle name="Normal 3 4 12 3 4" xfId="14539"/>
    <cellStyle name="Normal 3 4 12 3 5" xfId="14540"/>
    <cellStyle name="Normal 3 4 12 3 6" xfId="14541"/>
    <cellStyle name="Normal 3 4 12 3 7" xfId="14542"/>
    <cellStyle name="Normal 3 4 12 3 8" xfId="14543"/>
    <cellStyle name="Normal 3 4 12 3 9" xfId="14544"/>
    <cellStyle name="Normal 3 4 12 4" xfId="14545"/>
    <cellStyle name="Normal 3 4 12 4 10" xfId="14546"/>
    <cellStyle name="Normal 3 4 12 4 11" xfId="14547"/>
    <cellStyle name="Normal 3 4 12 4 12" xfId="14548"/>
    <cellStyle name="Normal 3 4 12 4 13" xfId="14549"/>
    <cellStyle name="Normal 3 4 12 4 14" xfId="14550"/>
    <cellStyle name="Normal 3 4 12 4 15" xfId="14551"/>
    <cellStyle name="Normal 3 4 12 4 2" xfId="14552"/>
    <cellStyle name="Normal 3 4 12 4 2 10" xfId="14553"/>
    <cellStyle name="Normal 3 4 12 4 2 11" xfId="14554"/>
    <cellStyle name="Normal 3 4 12 4 2 12" xfId="14555"/>
    <cellStyle name="Normal 3 4 12 4 2 13" xfId="14556"/>
    <cellStyle name="Normal 3 4 12 4 2 14" xfId="14557"/>
    <cellStyle name="Normal 3 4 12 4 2 2" xfId="14558"/>
    <cellStyle name="Normal 3 4 12 4 2 3" xfId="14559"/>
    <cellStyle name="Normal 3 4 12 4 2 4" xfId="14560"/>
    <cellStyle name="Normal 3 4 12 4 2 5" xfId="14561"/>
    <cellStyle name="Normal 3 4 12 4 2 6" xfId="14562"/>
    <cellStyle name="Normal 3 4 12 4 2 7" xfId="14563"/>
    <cellStyle name="Normal 3 4 12 4 2 8" xfId="14564"/>
    <cellStyle name="Normal 3 4 12 4 2 9" xfId="14565"/>
    <cellStyle name="Normal 3 4 12 4 3" xfId="14566"/>
    <cellStyle name="Normal 3 4 12 4 4" xfId="14567"/>
    <cellStyle name="Normal 3 4 12 4 5" xfId="14568"/>
    <cellStyle name="Normal 3 4 12 4 6" xfId="14569"/>
    <cellStyle name="Normal 3 4 12 4 7" xfId="14570"/>
    <cellStyle name="Normal 3 4 12 4 8" xfId="14571"/>
    <cellStyle name="Normal 3 4 12 4 9" xfId="14572"/>
    <cellStyle name="Normal 3 4 12 5" xfId="14573"/>
    <cellStyle name="Normal 3 4 12 5 10" xfId="14574"/>
    <cellStyle name="Normal 3 4 12 5 11" xfId="14575"/>
    <cellStyle name="Normal 3 4 12 5 12" xfId="14576"/>
    <cellStyle name="Normal 3 4 12 5 13" xfId="14577"/>
    <cellStyle name="Normal 3 4 12 5 14" xfId="14578"/>
    <cellStyle name="Normal 3 4 12 5 2" xfId="14579"/>
    <cellStyle name="Normal 3 4 12 5 3" xfId="14580"/>
    <cellStyle name="Normal 3 4 12 5 4" xfId="14581"/>
    <cellStyle name="Normal 3 4 12 5 5" xfId="14582"/>
    <cellStyle name="Normal 3 4 12 5 6" xfId="14583"/>
    <cellStyle name="Normal 3 4 12 5 7" xfId="14584"/>
    <cellStyle name="Normal 3 4 12 5 8" xfId="14585"/>
    <cellStyle name="Normal 3 4 12 5 9" xfId="14586"/>
    <cellStyle name="Normal 3 4 12 6" xfId="14587"/>
    <cellStyle name="Normal 3 4 12 6 10" xfId="14588"/>
    <cellStyle name="Normal 3 4 12 6 11" xfId="14589"/>
    <cellStyle name="Normal 3 4 12 6 12" xfId="14590"/>
    <cellStyle name="Normal 3 4 12 6 13" xfId="14591"/>
    <cellStyle name="Normal 3 4 12 6 14" xfId="14592"/>
    <cellStyle name="Normal 3 4 12 6 2" xfId="14593"/>
    <cellStyle name="Normal 3 4 12 6 3" xfId="14594"/>
    <cellStyle name="Normal 3 4 12 6 4" xfId="14595"/>
    <cellStyle name="Normal 3 4 12 6 5" xfId="14596"/>
    <cellStyle name="Normal 3 4 12 6 6" xfId="14597"/>
    <cellStyle name="Normal 3 4 12 6 7" xfId="14598"/>
    <cellStyle name="Normal 3 4 12 6 8" xfId="14599"/>
    <cellStyle name="Normal 3 4 12 6 9" xfId="14600"/>
    <cellStyle name="Normal 3 4 12 7" xfId="14601"/>
    <cellStyle name="Normal 3 4 12 7 10" xfId="14602"/>
    <cellStyle name="Normal 3 4 12 7 11" xfId="14603"/>
    <cellStyle name="Normal 3 4 12 7 12" xfId="14604"/>
    <cellStyle name="Normal 3 4 12 7 13" xfId="14605"/>
    <cellStyle name="Normal 3 4 12 7 14" xfId="14606"/>
    <cellStyle name="Normal 3 4 12 7 2" xfId="14607"/>
    <cellStyle name="Normal 3 4 12 7 3" xfId="14608"/>
    <cellStyle name="Normal 3 4 12 7 4" xfId="14609"/>
    <cellStyle name="Normal 3 4 12 7 5" xfId="14610"/>
    <cellStyle name="Normal 3 4 12 7 6" xfId="14611"/>
    <cellStyle name="Normal 3 4 12 7 7" xfId="14612"/>
    <cellStyle name="Normal 3 4 12 7 8" xfId="14613"/>
    <cellStyle name="Normal 3 4 12 7 9" xfId="14614"/>
    <cellStyle name="Normal 3 4 12 8" xfId="14615"/>
    <cellStyle name="Normal 3 4 12 8 10" xfId="14616"/>
    <cellStyle name="Normal 3 4 12 8 11" xfId="14617"/>
    <cellStyle name="Normal 3 4 12 8 12" xfId="14618"/>
    <cellStyle name="Normal 3 4 12 8 13" xfId="14619"/>
    <cellStyle name="Normal 3 4 12 8 14" xfId="14620"/>
    <cellStyle name="Normal 3 4 12 8 2" xfId="14621"/>
    <cellStyle name="Normal 3 4 12 8 3" xfId="14622"/>
    <cellStyle name="Normal 3 4 12 8 4" xfId="14623"/>
    <cellStyle name="Normal 3 4 12 8 5" xfId="14624"/>
    <cellStyle name="Normal 3 4 12 8 6" xfId="14625"/>
    <cellStyle name="Normal 3 4 12 8 7" xfId="14626"/>
    <cellStyle name="Normal 3 4 12 8 8" xfId="14627"/>
    <cellStyle name="Normal 3 4 12 8 9" xfId="14628"/>
    <cellStyle name="Normal 3 4 12 9" xfId="14629"/>
    <cellStyle name="Normal 3 4 12 9 10" xfId="14630"/>
    <cellStyle name="Normal 3 4 12 9 11" xfId="14631"/>
    <cellStyle name="Normal 3 4 12 9 12" xfId="14632"/>
    <cellStyle name="Normal 3 4 12 9 13" xfId="14633"/>
    <cellStyle name="Normal 3 4 12 9 14" xfId="14634"/>
    <cellStyle name="Normal 3 4 12 9 2" xfId="14635"/>
    <cellStyle name="Normal 3 4 12 9 3" xfId="14636"/>
    <cellStyle name="Normal 3 4 12 9 4" xfId="14637"/>
    <cellStyle name="Normal 3 4 12 9 5" xfId="14638"/>
    <cellStyle name="Normal 3 4 12 9 6" xfId="14639"/>
    <cellStyle name="Normal 3 4 12 9 7" xfId="14640"/>
    <cellStyle name="Normal 3 4 12 9 8" xfId="14641"/>
    <cellStyle name="Normal 3 4 12 9 9" xfId="14642"/>
    <cellStyle name="Normal 3 4 13" xfId="14643"/>
    <cellStyle name="Normal 3 4 13 10" xfId="14644"/>
    <cellStyle name="Normal 3 4 13 11" xfId="14645"/>
    <cellStyle name="Normal 3 4 13 12" xfId="14646"/>
    <cellStyle name="Normal 3 4 13 13" xfId="14647"/>
    <cellStyle name="Normal 3 4 13 14" xfId="14648"/>
    <cellStyle name="Normal 3 4 13 15" xfId="14649"/>
    <cellStyle name="Normal 3 4 13 2" xfId="14650"/>
    <cellStyle name="Normal 3 4 13 2 10" xfId="14651"/>
    <cellStyle name="Normal 3 4 13 2 11" xfId="14652"/>
    <cellStyle name="Normal 3 4 13 2 12" xfId="14653"/>
    <cellStyle name="Normal 3 4 13 2 13" xfId="14654"/>
    <cellStyle name="Normal 3 4 13 2 14" xfId="14655"/>
    <cellStyle name="Normal 3 4 13 2 2" xfId="14656"/>
    <cellStyle name="Normal 3 4 13 2 3" xfId="14657"/>
    <cellStyle name="Normal 3 4 13 2 4" xfId="14658"/>
    <cellStyle name="Normal 3 4 13 2 5" xfId="14659"/>
    <cellStyle name="Normal 3 4 13 2 6" xfId="14660"/>
    <cellStyle name="Normal 3 4 13 2 7" xfId="14661"/>
    <cellStyle name="Normal 3 4 13 2 8" xfId="14662"/>
    <cellStyle name="Normal 3 4 13 2 9" xfId="14663"/>
    <cellStyle name="Normal 3 4 13 3" xfId="14664"/>
    <cellStyle name="Normal 3 4 13 4" xfId="14665"/>
    <cellStyle name="Normal 3 4 13 5" xfId="14666"/>
    <cellStyle name="Normal 3 4 13 6" xfId="14667"/>
    <cellStyle name="Normal 3 4 13 7" xfId="14668"/>
    <cellStyle name="Normal 3 4 13 8" xfId="14669"/>
    <cellStyle name="Normal 3 4 13 9" xfId="14670"/>
    <cellStyle name="Normal 3 4 14" xfId="14671"/>
    <cellStyle name="Normal 3 4 14 10" xfId="14672"/>
    <cellStyle name="Normal 3 4 14 11" xfId="14673"/>
    <cellStyle name="Normal 3 4 14 12" xfId="14674"/>
    <cellStyle name="Normal 3 4 14 13" xfId="14675"/>
    <cellStyle name="Normal 3 4 14 14" xfId="14676"/>
    <cellStyle name="Normal 3 4 14 15" xfId="14677"/>
    <cellStyle name="Normal 3 4 14 2" xfId="14678"/>
    <cellStyle name="Normal 3 4 14 2 10" xfId="14679"/>
    <cellStyle name="Normal 3 4 14 2 11" xfId="14680"/>
    <cellStyle name="Normal 3 4 14 2 12" xfId="14681"/>
    <cellStyle name="Normal 3 4 14 2 13" xfId="14682"/>
    <cellStyle name="Normal 3 4 14 2 14" xfId="14683"/>
    <cellStyle name="Normal 3 4 14 2 2" xfId="14684"/>
    <cellStyle name="Normal 3 4 14 2 3" xfId="14685"/>
    <cellStyle name="Normal 3 4 14 2 4" xfId="14686"/>
    <cellStyle name="Normal 3 4 14 2 5" xfId="14687"/>
    <cellStyle name="Normal 3 4 14 2 6" xfId="14688"/>
    <cellStyle name="Normal 3 4 14 2 7" xfId="14689"/>
    <cellStyle name="Normal 3 4 14 2 8" xfId="14690"/>
    <cellStyle name="Normal 3 4 14 2 9" xfId="14691"/>
    <cellStyle name="Normal 3 4 14 3" xfId="14692"/>
    <cellStyle name="Normal 3 4 14 4" xfId="14693"/>
    <cellStyle name="Normal 3 4 14 5" xfId="14694"/>
    <cellStyle name="Normal 3 4 14 6" xfId="14695"/>
    <cellStyle name="Normal 3 4 14 7" xfId="14696"/>
    <cellStyle name="Normal 3 4 14 8" xfId="14697"/>
    <cellStyle name="Normal 3 4 14 9" xfId="14698"/>
    <cellStyle name="Normal 3 4 15" xfId="14699"/>
    <cellStyle name="Normal 3 4 15 10" xfId="14700"/>
    <cellStyle name="Normal 3 4 15 11" xfId="14701"/>
    <cellStyle name="Normal 3 4 15 12" xfId="14702"/>
    <cellStyle name="Normal 3 4 15 13" xfId="14703"/>
    <cellStyle name="Normal 3 4 15 14" xfId="14704"/>
    <cellStyle name="Normal 3 4 15 15" xfId="14705"/>
    <cellStyle name="Normal 3 4 15 2" xfId="14706"/>
    <cellStyle name="Normal 3 4 15 2 10" xfId="14707"/>
    <cellStyle name="Normal 3 4 15 2 11" xfId="14708"/>
    <cellStyle name="Normal 3 4 15 2 12" xfId="14709"/>
    <cellStyle name="Normal 3 4 15 2 13" xfId="14710"/>
    <cellStyle name="Normal 3 4 15 2 14" xfId="14711"/>
    <cellStyle name="Normal 3 4 15 2 2" xfId="14712"/>
    <cellStyle name="Normal 3 4 15 2 3" xfId="14713"/>
    <cellStyle name="Normal 3 4 15 2 4" xfId="14714"/>
    <cellStyle name="Normal 3 4 15 2 5" xfId="14715"/>
    <cellStyle name="Normal 3 4 15 2 6" xfId="14716"/>
    <cellStyle name="Normal 3 4 15 2 7" xfId="14717"/>
    <cellStyle name="Normal 3 4 15 2 8" xfId="14718"/>
    <cellStyle name="Normal 3 4 15 2 9" xfId="14719"/>
    <cellStyle name="Normal 3 4 15 3" xfId="14720"/>
    <cellStyle name="Normal 3 4 15 4" xfId="14721"/>
    <cellStyle name="Normal 3 4 15 5" xfId="14722"/>
    <cellStyle name="Normal 3 4 15 6" xfId="14723"/>
    <cellStyle name="Normal 3 4 15 7" xfId="14724"/>
    <cellStyle name="Normal 3 4 15 8" xfId="14725"/>
    <cellStyle name="Normal 3 4 15 9" xfId="14726"/>
    <cellStyle name="Normal 3 4 16" xfId="14727"/>
    <cellStyle name="Normal 3 4 16 10" xfId="14728"/>
    <cellStyle name="Normal 3 4 16 11" xfId="14729"/>
    <cellStyle name="Normal 3 4 16 12" xfId="14730"/>
    <cellStyle name="Normal 3 4 16 13" xfId="14731"/>
    <cellStyle name="Normal 3 4 16 14" xfId="14732"/>
    <cellStyle name="Normal 3 4 16 2" xfId="14733"/>
    <cellStyle name="Normal 3 4 16 3" xfId="14734"/>
    <cellStyle name="Normal 3 4 16 4" xfId="14735"/>
    <cellStyle name="Normal 3 4 16 5" xfId="14736"/>
    <cellStyle name="Normal 3 4 16 6" xfId="14737"/>
    <cellStyle name="Normal 3 4 16 7" xfId="14738"/>
    <cellStyle name="Normal 3 4 16 8" xfId="14739"/>
    <cellStyle name="Normal 3 4 16 9" xfId="14740"/>
    <cellStyle name="Normal 3 4 17" xfId="14741"/>
    <cellStyle name="Normal 3 4 17 10" xfId="14742"/>
    <cellStyle name="Normal 3 4 17 11" xfId="14743"/>
    <cellStyle name="Normal 3 4 17 12" xfId="14744"/>
    <cellStyle name="Normal 3 4 17 13" xfId="14745"/>
    <cellStyle name="Normal 3 4 17 14" xfId="14746"/>
    <cellStyle name="Normal 3 4 17 2" xfId="14747"/>
    <cellStyle name="Normal 3 4 17 3" xfId="14748"/>
    <cellStyle name="Normal 3 4 17 4" xfId="14749"/>
    <cellStyle name="Normal 3 4 17 5" xfId="14750"/>
    <cellStyle name="Normal 3 4 17 6" xfId="14751"/>
    <cellStyle name="Normal 3 4 17 7" xfId="14752"/>
    <cellStyle name="Normal 3 4 17 8" xfId="14753"/>
    <cellStyle name="Normal 3 4 17 9" xfId="14754"/>
    <cellStyle name="Normal 3 4 18" xfId="14755"/>
    <cellStyle name="Normal 3 4 18 10" xfId="14756"/>
    <cellStyle name="Normal 3 4 18 11" xfId="14757"/>
    <cellStyle name="Normal 3 4 18 12" xfId="14758"/>
    <cellStyle name="Normal 3 4 18 13" xfId="14759"/>
    <cellStyle name="Normal 3 4 18 14" xfId="14760"/>
    <cellStyle name="Normal 3 4 18 2" xfId="14761"/>
    <cellStyle name="Normal 3 4 18 3" xfId="14762"/>
    <cellStyle name="Normal 3 4 18 4" xfId="14763"/>
    <cellStyle name="Normal 3 4 18 5" xfId="14764"/>
    <cellStyle name="Normal 3 4 18 6" xfId="14765"/>
    <cellStyle name="Normal 3 4 18 7" xfId="14766"/>
    <cellStyle name="Normal 3 4 18 8" xfId="14767"/>
    <cellStyle name="Normal 3 4 18 9" xfId="14768"/>
    <cellStyle name="Normal 3 4 19" xfId="14769"/>
    <cellStyle name="Normal 3 4 19 10" xfId="14770"/>
    <cellStyle name="Normal 3 4 19 11" xfId="14771"/>
    <cellStyle name="Normal 3 4 19 12" xfId="14772"/>
    <cellStyle name="Normal 3 4 19 13" xfId="14773"/>
    <cellStyle name="Normal 3 4 19 14" xfId="14774"/>
    <cellStyle name="Normal 3 4 19 2" xfId="14775"/>
    <cellStyle name="Normal 3 4 19 3" xfId="14776"/>
    <cellStyle name="Normal 3 4 19 4" xfId="14777"/>
    <cellStyle name="Normal 3 4 19 5" xfId="14778"/>
    <cellStyle name="Normal 3 4 19 6" xfId="14779"/>
    <cellStyle name="Normal 3 4 19 7" xfId="14780"/>
    <cellStyle name="Normal 3 4 19 8" xfId="14781"/>
    <cellStyle name="Normal 3 4 19 9" xfId="14782"/>
    <cellStyle name="Normal 3 4 2" xfId="14783"/>
    <cellStyle name="Normal 3 4 2 10" xfId="14784"/>
    <cellStyle name="Normal 3 4 2 10 10" xfId="14785"/>
    <cellStyle name="Normal 3 4 2 10 11" xfId="14786"/>
    <cellStyle name="Normal 3 4 2 10 12" xfId="14787"/>
    <cellStyle name="Normal 3 4 2 10 13" xfId="14788"/>
    <cellStyle name="Normal 3 4 2 10 14" xfId="14789"/>
    <cellStyle name="Normal 3 4 2 10 2" xfId="14790"/>
    <cellStyle name="Normal 3 4 2 10 3" xfId="14791"/>
    <cellStyle name="Normal 3 4 2 10 4" xfId="14792"/>
    <cellStyle name="Normal 3 4 2 10 5" xfId="14793"/>
    <cellStyle name="Normal 3 4 2 10 6" xfId="14794"/>
    <cellStyle name="Normal 3 4 2 10 7" xfId="14795"/>
    <cellStyle name="Normal 3 4 2 10 8" xfId="14796"/>
    <cellStyle name="Normal 3 4 2 10 9" xfId="14797"/>
    <cellStyle name="Normal 3 4 2 11" xfId="14798"/>
    <cellStyle name="Normal 3 4 2 11 10" xfId="14799"/>
    <cellStyle name="Normal 3 4 2 11 11" xfId="14800"/>
    <cellStyle name="Normal 3 4 2 11 12" xfId="14801"/>
    <cellStyle name="Normal 3 4 2 11 13" xfId="14802"/>
    <cellStyle name="Normal 3 4 2 11 14" xfId="14803"/>
    <cellStyle name="Normal 3 4 2 11 2" xfId="14804"/>
    <cellStyle name="Normal 3 4 2 11 3" xfId="14805"/>
    <cellStyle name="Normal 3 4 2 11 4" xfId="14806"/>
    <cellStyle name="Normal 3 4 2 11 5" xfId="14807"/>
    <cellStyle name="Normal 3 4 2 11 6" xfId="14808"/>
    <cellStyle name="Normal 3 4 2 11 7" xfId="14809"/>
    <cellStyle name="Normal 3 4 2 11 8" xfId="14810"/>
    <cellStyle name="Normal 3 4 2 11 9" xfId="14811"/>
    <cellStyle name="Normal 3 4 2 12" xfId="14812"/>
    <cellStyle name="Normal 3 4 2 12 10" xfId="14813"/>
    <cellStyle name="Normal 3 4 2 12 11" xfId="14814"/>
    <cellStyle name="Normal 3 4 2 12 12" xfId="14815"/>
    <cellStyle name="Normal 3 4 2 12 13" xfId="14816"/>
    <cellStyle name="Normal 3 4 2 12 14" xfId="14817"/>
    <cellStyle name="Normal 3 4 2 12 2" xfId="14818"/>
    <cellStyle name="Normal 3 4 2 12 3" xfId="14819"/>
    <cellStyle name="Normal 3 4 2 12 4" xfId="14820"/>
    <cellStyle name="Normal 3 4 2 12 5" xfId="14821"/>
    <cellStyle name="Normal 3 4 2 12 6" xfId="14822"/>
    <cellStyle name="Normal 3 4 2 12 7" xfId="14823"/>
    <cellStyle name="Normal 3 4 2 12 8" xfId="14824"/>
    <cellStyle name="Normal 3 4 2 12 9" xfId="14825"/>
    <cellStyle name="Normal 3 4 2 13" xfId="14826"/>
    <cellStyle name="Normal 3 4 2 13 10" xfId="14827"/>
    <cellStyle name="Normal 3 4 2 13 11" xfId="14828"/>
    <cellStyle name="Normal 3 4 2 13 12" xfId="14829"/>
    <cellStyle name="Normal 3 4 2 13 13" xfId="14830"/>
    <cellStyle name="Normal 3 4 2 13 14" xfId="14831"/>
    <cellStyle name="Normal 3 4 2 13 2" xfId="14832"/>
    <cellStyle name="Normal 3 4 2 13 3" xfId="14833"/>
    <cellStyle name="Normal 3 4 2 13 4" xfId="14834"/>
    <cellStyle name="Normal 3 4 2 13 5" xfId="14835"/>
    <cellStyle name="Normal 3 4 2 13 6" xfId="14836"/>
    <cellStyle name="Normal 3 4 2 13 7" xfId="14837"/>
    <cellStyle name="Normal 3 4 2 13 8" xfId="14838"/>
    <cellStyle name="Normal 3 4 2 13 9" xfId="14839"/>
    <cellStyle name="Normal 3 4 2 14" xfId="14840"/>
    <cellStyle name="Normal 3 4 2 14 10" xfId="14841"/>
    <cellStyle name="Normal 3 4 2 14 11" xfId="14842"/>
    <cellStyle name="Normal 3 4 2 14 12" xfId="14843"/>
    <cellStyle name="Normal 3 4 2 14 13" xfId="14844"/>
    <cellStyle name="Normal 3 4 2 14 14" xfId="14845"/>
    <cellStyle name="Normal 3 4 2 14 2" xfId="14846"/>
    <cellStyle name="Normal 3 4 2 14 3" xfId="14847"/>
    <cellStyle name="Normal 3 4 2 14 4" xfId="14848"/>
    <cellStyle name="Normal 3 4 2 14 5" xfId="14849"/>
    <cellStyle name="Normal 3 4 2 14 6" xfId="14850"/>
    <cellStyle name="Normal 3 4 2 14 7" xfId="14851"/>
    <cellStyle name="Normal 3 4 2 14 8" xfId="14852"/>
    <cellStyle name="Normal 3 4 2 14 9" xfId="14853"/>
    <cellStyle name="Normal 3 4 2 15" xfId="14854"/>
    <cellStyle name="Normal 3 4 2 16" xfId="14855"/>
    <cellStyle name="Normal 3 4 2 17" xfId="14856"/>
    <cellStyle name="Normal 3 4 2 17 10" xfId="14857"/>
    <cellStyle name="Normal 3 4 2 17 11" xfId="14858"/>
    <cellStyle name="Normal 3 4 2 17 12" xfId="14859"/>
    <cellStyle name="Normal 3 4 2 17 13" xfId="14860"/>
    <cellStyle name="Normal 3 4 2 17 14" xfId="14861"/>
    <cellStyle name="Normal 3 4 2 17 2" xfId="14862"/>
    <cellStyle name="Normal 3 4 2 17 3" xfId="14863"/>
    <cellStyle name="Normal 3 4 2 17 4" xfId="14864"/>
    <cellStyle name="Normal 3 4 2 17 5" xfId="14865"/>
    <cellStyle name="Normal 3 4 2 17 6" xfId="14866"/>
    <cellStyle name="Normal 3 4 2 17 7" xfId="14867"/>
    <cellStyle name="Normal 3 4 2 17 8" xfId="14868"/>
    <cellStyle name="Normal 3 4 2 17 9" xfId="14869"/>
    <cellStyle name="Normal 3 4 2 18" xfId="14870"/>
    <cellStyle name="Normal 3 4 2 18 10" xfId="14871"/>
    <cellStyle name="Normal 3 4 2 18 11" xfId="14872"/>
    <cellStyle name="Normal 3 4 2 18 12" xfId="14873"/>
    <cellStyle name="Normal 3 4 2 18 13" xfId="14874"/>
    <cellStyle name="Normal 3 4 2 18 14" xfId="14875"/>
    <cellStyle name="Normal 3 4 2 18 2" xfId="14876"/>
    <cellStyle name="Normal 3 4 2 18 3" xfId="14877"/>
    <cellStyle name="Normal 3 4 2 18 4" xfId="14878"/>
    <cellStyle name="Normal 3 4 2 18 5" xfId="14879"/>
    <cellStyle name="Normal 3 4 2 18 6" xfId="14880"/>
    <cellStyle name="Normal 3 4 2 18 7" xfId="14881"/>
    <cellStyle name="Normal 3 4 2 18 8" xfId="14882"/>
    <cellStyle name="Normal 3 4 2 18 9" xfId="14883"/>
    <cellStyle name="Normal 3 4 2 2" xfId="14884"/>
    <cellStyle name="Normal 3 4 2 2 10" xfId="14885"/>
    <cellStyle name="Normal 3 4 2 2 11" xfId="14886"/>
    <cellStyle name="Normal 3 4 2 2 12" xfId="14887"/>
    <cellStyle name="Normal 3 4 2 2 13" xfId="14888"/>
    <cellStyle name="Normal 3 4 2 2 14" xfId="14889"/>
    <cellStyle name="Normal 3 4 2 2 15" xfId="14890"/>
    <cellStyle name="Normal 3 4 2 2 16" xfId="14891"/>
    <cellStyle name="Normal 3 4 2 2 17" xfId="14892"/>
    <cellStyle name="Normal 3 4 2 2 2" xfId="14893"/>
    <cellStyle name="Normal 3 4 2 2 3" xfId="14894"/>
    <cellStyle name="Normal 3 4 2 2 4" xfId="14895"/>
    <cellStyle name="Normal 3 4 2 2 5" xfId="14896"/>
    <cellStyle name="Normal 3 4 2 2 6" xfId="14897"/>
    <cellStyle name="Normal 3 4 2 2 7" xfId="14898"/>
    <cellStyle name="Normal 3 4 2 2 8" xfId="14899"/>
    <cellStyle name="Normal 3 4 2 2 9" xfId="14900"/>
    <cellStyle name="Normal 3 4 2 3" xfId="14901"/>
    <cellStyle name="Normal 3 4 2 4" xfId="14902"/>
    <cellStyle name="Normal 3 4 2 5" xfId="14903"/>
    <cellStyle name="Normal 3 4 2 6" xfId="14904"/>
    <cellStyle name="Normal 3 4 2 6 10" xfId="14905"/>
    <cellStyle name="Normal 3 4 2 6 11" xfId="14906"/>
    <cellStyle name="Normal 3 4 2 6 12" xfId="14907"/>
    <cellStyle name="Normal 3 4 2 6 13" xfId="14908"/>
    <cellStyle name="Normal 3 4 2 6 14" xfId="14909"/>
    <cellStyle name="Normal 3 4 2 6 15" xfId="14910"/>
    <cellStyle name="Normal 3 4 2 6 2" xfId="14911"/>
    <cellStyle name="Normal 3 4 2 6 2 10" xfId="14912"/>
    <cellStyle name="Normal 3 4 2 6 2 11" xfId="14913"/>
    <cellStyle name="Normal 3 4 2 6 2 12" xfId="14914"/>
    <cellStyle name="Normal 3 4 2 6 2 13" xfId="14915"/>
    <cellStyle name="Normal 3 4 2 6 2 14" xfId="14916"/>
    <cellStyle name="Normal 3 4 2 6 2 2" xfId="14917"/>
    <cellStyle name="Normal 3 4 2 6 2 3" xfId="14918"/>
    <cellStyle name="Normal 3 4 2 6 2 4" xfId="14919"/>
    <cellStyle name="Normal 3 4 2 6 2 5" xfId="14920"/>
    <cellStyle name="Normal 3 4 2 6 2 6" xfId="14921"/>
    <cellStyle name="Normal 3 4 2 6 2 7" xfId="14922"/>
    <cellStyle name="Normal 3 4 2 6 2 8" xfId="14923"/>
    <cellStyle name="Normal 3 4 2 6 2 9" xfId="14924"/>
    <cellStyle name="Normal 3 4 2 6 3" xfId="14925"/>
    <cellStyle name="Normal 3 4 2 6 4" xfId="14926"/>
    <cellStyle name="Normal 3 4 2 6 5" xfId="14927"/>
    <cellStyle name="Normal 3 4 2 6 6" xfId="14928"/>
    <cellStyle name="Normal 3 4 2 6 7" xfId="14929"/>
    <cellStyle name="Normal 3 4 2 6 8" xfId="14930"/>
    <cellStyle name="Normal 3 4 2 6 9" xfId="14931"/>
    <cellStyle name="Normal 3 4 2 7" xfId="14932"/>
    <cellStyle name="Normal 3 4 2 7 10" xfId="14933"/>
    <cellStyle name="Normal 3 4 2 7 11" xfId="14934"/>
    <cellStyle name="Normal 3 4 2 7 12" xfId="14935"/>
    <cellStyle name="Normal 3 4 2 7 13" xfId="14936"/>
    <cellStyle name="Normal 3 4 2 7 14" xfId="14937"/>
    <cellStyle name="Normal 3 4 2 7 15" xfId="14938"/>
    <cellStyle name="Normal 3 4 2 7 2" xfId="14939"/>
    <cellStyle name="Normal 3 4 2 7 2 10" xfId="14940"/>
    <cellStyle name="Normal 3 4 2 7 2 11" xfId="14941"/>
    <cellStyle name="Normal 3 4 2 7 2 12" xfId="14942"/>
    <cellStyle name="Normal 3 4 2 7 2 13" xfId="14943"/>
    <cellStyle name="Normal 3 4 2 7 2 14" xfId="14944"/>
    <cellStyle name="Normal 3 4 2 7 2 2" xfId="14945"/>
    <cellStyle name="Normal 3 4 2 7 2 3" xfId="14946"/>
    <cellStyle name="Normal 3 4 2 7 2 4" xfId="14947"/>
    <cellStyle name="Normal 3 4 2 7 2 5" xfId="14948"/>
    <cellStyle name="Normal 3 4 2 7 2 6" xfId="14949"/>
    <cellStyle name="Normal 3 4 2 7 2 7" xfId="14950"/>
    <cellStyle name="Normal 3 4 2 7 2 8" xfId="14951"/>
    <cellStyle name="Normal 3 4 2 7 2 9" xfId="14952"/>
    <cellStyle name="Normal 3 4 2 7 3" xfId="14953"/>
    <cellStyle name="Normal 3 4 2 7 4" xfId="14954"/>
    <cellStyle name="Normal 3 4 2 7 5" xfId="14955"/>
    <cellStyle name="Normal 3 4 2 7 6" xfId="14956"/>
    <cellStyle name="Normal 3 4 2 7 7" xfId="14957"/>
    <cellStyle name="Normal 3 4 2 7 8" xfId="14958"/>
    <cellStyle name="Normal 3 4 2 7 9" xfId="14959"/>
    <cellStyle name="Normal 3 4 2 8" xfId="14960"/>
    <cellStyle name="Normal 3 4 2 8 10" xfId="14961"/>
    <cellStyle name="Normal 3 4 2 8 11" xfId="14962"/>
    <cellStyle name="Normal 3 4 2 8 12" xfId="14963"/>
    <cellStyle name="Normal 3 4 2 8 13" xfId="14964"/>
    <cellStyle name="Normal 3 4 2 8 14" xfId="14965"/>
    <cellStyle name="Normal 3 4 2 8 15" xfId="14966"/>
    <cellStyle name="Normal 3 4 2 8 2" xfId="14967"/>
    <cellStyle name="Normal 3 4 2 8 2 10" xfId="14968"/>
    <cellStyle name="Normal 3 4 2 8 2 11" xfId="14969"/>
    <cellStyle name="Normal 3 4 2 8 2 12" xfId="14970"/>
    <cellStyle name="Normal 3 4 2 8 2 13" xfId="14971"/>
    <cellStyle name="Normal 3 4 2 8 2 14" xfId="14972"/>
    <cellStyle name="Normal 3 4 2 8 2 2" xfId="14973"/>
    <cellStyle name="Normal 3 4 2 8 2 3" xfId="14974"/>
    <cellStyle name="Normal 3 4 2 8 2 4" xfId="14975"/>
    <cellStyle name="Normal 3 4 2 8 2 5" xfId="14976"/>
    <cellStyle name="Normal 3 4 2 8 2 6" xfId="14977"/>
    <cellStyle name="Normal 3 4 2 8 2 7" xfId="14978"/>
    <cellStyle name="Normal 3 4 2 8 2 8" xfId="14979"/>
    <cellStyle name="Normal 3 4 2 8 2 9" xfId="14980"/>
    <cellStyle name="Normal 3 4 2 8 3" xfId="14981"/>
    <cellStyle name="Normal 3 4 2 8 4" xfId="14982"/>
    <cellStyle name="Normal 3 4 2 8 5" xfId="14983"/>
    <cellStyle name="Normal 3 4 2 8 6" xfId="14984"/>
    <cellStyle name="Normal 3 4 2 8 7" xfId="14985"/>
    <cellStyle name="Normal 3 4 2 8 8" xfId="14986"/>
    <cellStyle name="Normal 3 4 2 8 9" xfId="14987"/>
    <cellStyle name="Normal 3 4 2 9" xfId="14988"/>
    <cellStyle name="Normal 3 4 2 9 10" xfId="14989"/>
    <cellStyle name="Normal 3 4 2 9 11" xfId="14990"/>
    <cellStyle name="Normal 3 4 2 9 12" xfId="14991"/>
    <cellStyle name="Normal 3 4 2 9 13" xfId="14992"/>
    <cellStyle name="Normal 3 4 2 9 14" xfId="14993"/>
    <cellStyle name="Normal 3 4 2 9 2" xfId="14994"/>
    <cellStyle name="Normal 3 4 2 9 3" xfId="14995"/>
    <cellStyle name="Normal 3 4 2 9 4" xfId="14996"/>
    <cellStyle name="Normal 3 4 2 9 5" xfId="14997"/>
    <cellStyle name="Normal 3 4 2 9 6" xfId="14998"/>
    <cellStyle name="Normal 3 4 2 9 7" xfId="14999"/>
    <cellStyle name="Normal 3 4 2 9 8" xfId="15000"/>
    <cellStyle name="Normal 3 4 2 9 9" xfId="15001"/>
    <cellStyle name="Normal 3 4 20" xfId="15002"/>
    <cellStyle name="Normal 3 4 20 10" xfId="15003"/>
    <cellStyle name="Normal 3 4 20 11" xfId="15004"/>
    <cellStyle name="Normal 3 4 20 12" xfId="15005"/>
    <cellStyle name="Normal 3 4 20 13" xfId="15006"/>
    <cellStyle name="Normal 3 4 20 14" xfId="15007"/>
    <cellStyle name="Normal 3 4 20 2" xfId="15008"/>
    <cellStyle name="Normal 3 4 20 3" xfId="15009"/>
    <cellStyle name="Normal 3 4 20 4" xfId="15010"/>
    <cellStyle name="Normal 3 4 20 5" xfId="15011"/>
    <cellStyle name="Normal 3 4 20 6" xfId="15012"/>
    <cellStyle name="Normal 3 4 20 7" xfId="15013"/>
    <cellStyle name="Normal 3 4 20 8" xfId="15014"/>
    <cellStyle name="Normal 3 4 20 9" xfId="15015"/>
    <cellStyle name="Normal 3 4 21" xfId="15016"/>
    <cellStyle name="Normal 3 4 21 10" xfId="15017"/>
    <cellStyle name="Normal 3 4 21 11" xfId="15018"/>
    <cellStyle name="Normal 3 4 21 12" xfId="15019"/>
    <cellStyle name="Normal 3 4 21 13" xfId="15020"/>
    <cellStyle name="Normal 3 4 21 14" xfId="15021"/>
    <cellStyle name="Normal 3 4 21 2" xfId="15022"/>
    <cellStyle name="Normal 3 4 21 3" xfId="15023"/>
    <cellStyle name="Normal 3 4 21 4" xfId="15024"/>
    <cellStyle name="Normal 3 4 21 5" xfId="15025"/>
    <cellStyle name="Normal 3 4 21 6" xfId="15026"/>
    <cellStyle name="Normal 3 4 21 7" xfId="15027"/>
    <cellStyle name="Normal 3 4 21 8" xfId="15028"/>
    <cellStyle name="Normal 3 4 21 9" xfId="15029"/>
    <cellStyle name="Normal 3 4 22" xfId="15030"/>
    <cellStyle name="Normal 3 4 23" xfId="15031"/>
    <cellStyle name="Normal 3 4 24" xfId="15032"/>
    <cellStyle name="Normal 3 4 24 10" xfId="15033"/>
    <cellStyle name="Normal 3 4 24 11" xfId="15034"/>
    <cellStyle name="Normal 3 4 24 12" xfId="15035"/>
    <cellStyle name="Normal 3 4 24 13" xfId="15036"/>
    <cellStyle name="Normal 3 4 24 14" xfId="15037"/>
    <cellStyle name="Normal 3 4 24 2" xfId="15038"/>
    <cellStyle name="Normal 3 4 24 3" xfId="15039"/>
    <cellStyle name="Normal 3 4 24 4" xfId="15040"/>
    <cellStyle name="Normal 3 4 24 5" xfId="15041"/>
    <cellStyle name="Normal 3 4 24 6" xfId="15042"/>
    <cellStyle name="Normal 3 4 24 7" xfId="15043"/>
    <cellStyle name="Normal 3 4 24 8" xfId="15044"/>
    <cellStyle name="Normal 3 4 24 9" xfId="15045"/>
    <cellStyle name="Normal 3 4 25" xfId="15046"/>
    <cellStyle name="Normal 3 4 25 10" xfId="15047"/>
    <cellStyle name="Normal 3 4 25 11" xfId="15048"/>
    <cellStyle name="Normal 3 4 25 12" xfId="15049"/>
    <cellStyle name="Normal 3 4 25 13" xfId="15050"/>
    <cellStyle name="Normal 3 4 25 14" xfId="15051"/>
    <cellStyle name="Normal 3 4 25 2" xfId="15052"/>
    <cellStyle name="Normal 3 4 25 3" xfId="15053"/>
    <cellStyle name="Normal 3 4 25 4" xfId="15054"/>
    <cellStyle name="Normal 3 4 25 5" xfId="15055"/>
    <cellStyle name="Normal 3 4 25 6" xfId="15056"/>
    <cellStyle name="Normal 3 4 25 7" xfId="15057"/>
    <cellStyle name="Normal 3 4 25 8" xfId="15058"/>
    <cellStyle name="Normal 3 4 25 9" xfId="15059"/>
    <cellStyle name="Normal 3 4 3" xfId="15060"/>
    <cellStyle name="Normal 3 4 3 10" xfId="15061"/>
    <cellStyle name="Normal 3 4 3 10 10" xfId="15062"/>
    <cellStyle name="Normal 3 4 3 10 11" xfId="15063"/>
    <cellStyle name="Normal 3 4 3 10 12" xfId="15064"/>
    <cellStyle name="Normal 3 4 3 10 13" xfId="15065"/>
    <cellStyle name="Normal 3 4 3 10 14" xfId="15066"/>
    <cellStyle name="Normal 3 4 3 10 2" xfId="15067"/>
    <cellStyle name="Normal 3 4 3 10 3" xfId="15068"/>
    <cellStyle name="Normal 3 4 3 10 4" xfId="15069"/>
    <cellStyle name="Normal 3 4 3 10 5" xfId="15070"/>
    <cellStyle name="Normal 3 4 3 10 6" xfId="15071"/>
    <cellStyle name="Normal 3 4 3 10 7" xfId="15072"/>
    <cellStyle name="Normal 3 4 3 10 8" xfId="15073"/>
    <cellStyle name="Normal 3 4 3 10 9" xfId="15074"/>
    <cellStyle name="Normal 3 4 3 11" xfId="15075"/>
    <cellStyle name="Normal 3 4 3 11 10" xfId="15076"/>
    <cellStyle name="Normal 3 4 3 11 11" xfId="15077"/>
    <cellStyle name="Normal 3 4 3 11 12" xfId="15078"/>
    <cellStyle name="Normal 3 4 3 11 13" xfId="15079"/>
    <cellStyle name="Normal 3 4 3 11 14" xfId="15080"/>
    <cellStyle name="Normal 3 4 3 11 2" xfId="15081"/>
    <cellStyle name="Normal 3 4 3 11 3" xfId="15082"/>
    <cellStyle name="Normal 3 4 3 11 4" xfId="15083"/>
    <cellStyle name="Normal 3 4 3 11 5" xfId="15084"/>
    <cellStyle name="Normal 3 4 3 11 6" xfId="15085"/>
    <cellStyle name="Normal 3 4 3 11 7" xfId="15086"/>
    <cellStyle name="Normal 3 4 3 11 8" xfId="15087"/>
    <cellStyle name="Normal 3 4 3 11 9" xfId="15088"/>
    <cellStyle name="Normal 3 4 3 12" xfId="15089"/>
    <cellStyle name="Normal 3 4 3 12 10" xfId="15090"/>
    <cellStyle name="Normal 3 4 3 12 11" xfId="15091"/>
    <cellStyle name="Normal 3 4 3 12 12" xfId="15092"/>
    <cellStyle name="Normal 3 4 3 12 13" xfId="15093"/>
    <cellStyle name="Normal 3 4 3 12 14" xfId="15094"/>
    <cellStyle name="Normal 3 4 3 12 2" xfId="15095"/>
    <cellStyle name="Normal 3 4 3 12 3" xfId="15096"/>
    <cellStyle name="Normal 3 4 3 12 4" xfId="15097"/>
    <cellStyle name="Normal 3 4 3 12 5" xfId="15098"/>
    <cellStyle name="Normal 3 4 3 12 6" xfId="15099"/>
    <cellStyle name="Normal 3 4 3 12 7" xfId="15100"/>
    <cellStyle name="Normal 3 4 3 12 8" xfId="15101"/>
    <cellStyle name="Normal 3 4 3 12 9" xfId="15102"/>
    <cellStyle name="Normal 3 4 3 13" xfId="15103"/>
    <cellStyle name="Normal 3 4 3 13 10" xfId="15104"/>
    <cellStyle name="Normal 3 4 3 13 11" xfId="15105"/>
    <cellStyle name="Normal 3 4 3 13 12" xfId="15106"/>
    <cellStyle name="Normal 3 4 3 13 13" xfId="15107"/>
    <cellStyle name="Normal 3 4 3 13 14" xfId="15108"/>
    <cellStyle name="Normal 3 4 3 13 2" xfId="15109"/>
    <cellStyle name="Normal 3 4 3 13 3" xfId="15110"/>
    <cellStyle name="Normal 3 4 3 13 4" xfId="15111"/>
    <cellStyle name="Normal 3 4 3 13 5" xfId="15112"/>
    <cellStyle name="Normal 3 4 3 13 6" xfId="15113"/>
    <cellStyle name="Normal 3 4 3 13 7" xfId="15114"/>
    <cellStyle name="Normal 3 4 3 13 8" xfId="15115"/>
    <cellStyle name="Normal 3 4 3 13 9" xfId="15116"/>
    <cellStyle name="Normal 3 4 3 14" xfId="15117"/>
    <cellStyle name="Normal 3 4 3 14 10" xfId="15118"/>
    <cellStyle name="Normal 3 4 3 14 11" xfId="15119"/>
    <cellStyle name="Normal 3 4 3 14 12" xfId="15120"/>
    <cellStyle name="Normal 3 4 3 14 13" xfId="15121"/>
    <cellStyle name="Normal 3 4 3 14 14" xfId="15122"/>
    <cellStyle name="Normal 3 4 3 14 2" xfId="15123"/>
    <cellStyle name="Normal 3 4 3 14 3" xfId="15124"/>
    <cellStyle name="Normal 3 4 3 14 4" xfId="15125"/>
    <cellStyle name="Normal 3 4 3 14 5" xfId="15126"/>
    <cellStyle name="Normal 3 4 3 14 6" xfId="15127"/>
    <cellStyle name="Normal 3 4 3 14 7" xfId="15128"/>
    <cellStyle name="Normal 3 4 3 14 8" xfId="15129"/>
    <cellStyle name="Normal 3 4 3 14 9" xfId="15130"/>
    <cellStyle name="Normal 3 4 3 15" xfId="15131"/>
    <cellStyle name="Normal 3 4 3 16" xfId="15132"/>
    <cellStyle name="Normal 3 4 3 17" xfId="15133"/>
    <cellStyle name="Normal 3 4 3 18" xfId="15134"/>
    <cellStyle name="Normal 3 4 3 19" xfId="15135"/>
    <cellStyle name="Normal 3 4 3 2" xfId="15136"/>
    <cellStyle name="Normal 3 4 3 20" xfId="15137"/>
    <cellStyle name="Normal 3 4 3 21" xfId="15138"/>
    <cellStyle name="Normal 3 4 3 22" xfId="15139"/>
    <cellStyle name="Normal 3 4 3 23" xfId="15140"/>
    <cellStyle name="Normal 3 4 3 24" xfId="15141"/>
    <cellStyle name="Normal 3 4 3 25" xfId="15142"/>
    <cellStyle name="Normal 3 4 3 26" xfId="15143"/>
    <cellStyle name="Normal 3 4 3 27" xfId="15144"/>
    <cellStyle name="Normal 3 4 3 3" xfId="15145"/>
    <cellStyle name="Normal 3 4 3 4" xfId="15146"/>
    <cellStyle name="Normal 3 4 3 5" xfId="15147"/>
    <cellStyle name="Normal 3 4 3 6" xfId="15148"/>
    <cellStyle name="Normal 3 4 3 6 10" xfId="15149"/>
    <cellStyle name="Normal 3 4 3 6 11" xfId="15150"/>
    <cellStyle name="Normal 3 4 3 6 12" xfId="15151"/>
    <cellStyle name="Normal 3 4 3 6 13" xfId="15152"/>
    <cellStyle name="Normal 3 4 3 6 14" xfId="15153"/>
    <cellStyle name="Normal 3 4 3 6 15" xfId="15154"/>
    <cellStyle name="Normal 3 4 3 6 2" xfId="15155"/>
    <cellStyle name="Normal 3 4 3 6 2 10" xfId="15156"/>
    <cellStyle name="Normal 3 4 3 6 2 11" xfId="15157"/>
    <cellStyle name="Normal 3 4 3 6 2 12" xfId="15158"/>
    <cellStyle name="Normal 3 4 3 6 2 13" xfId="15159"/>
    <cellStyle name="Normal 3 4 3 6 2 14" xfId="15160"/>
    <cellStyle name="Normal 3 4 3 6 2 2" xfId="15161"/>
    <cellStyle name="Normal 3 4 3 6 2 3" xfId="15162"/>
    <cellStyle name="Normal 3 4 3 6 2 4" xfId="15163"/>
    <cellStyle name="Normal 3 4 3 6 2 5" xfId="15164"/>
    <cellStyle name="Normal 3 4 3 6 2 6" xfId="15165"/>
    <cellStyle name="Normal 3 4 3 6 2 7" xfId="15166"/>
    <cellStyle name="Normal 3 4 3 6 2 8" xfId="15167"/>
    <cellStyle name="Normal 3 4 3 6 2 9" xfId="15168"/>
    <cellStyle name="Normal 3 4 3 6 3" xfId="15169"/>
    <cellStyle name="Normal 3 4 3 6 4" xfId="15170"/>
    <cellStyle name="Normal 3 4 3 6 5" xfId="15171"/>
    <cellStyle name="Normal 3 4 3 6 6" xfId="15172"/>
    <cellStyle name="Normal 3 4 3 6 7" xfId="15173"/>
    <cellStyle name="Normal 3 4 3 6 8" xfId="15174"/>
    <cellStyle name="Normal 3 4 3 6 9" xfId="15175"/>
    <cellStyle name="Normal 3 4 3 7" xfId="15176"/>
    <cellStyle name="Normal 3 4 3 7 10" xfId="15177"/>
    <cellStyle name="Normal 3 4 3 7 11" xfId="15178"/>
    <cellStyle name="Normal 3 4 3 7 12" xfId="15179"/>
    <cellStyle name="Normal 3 4 3 7 13" xfId="15180"/>
    <cellStyle name="Normal 3 4 3 7 14" xfId="15181"/>
    <cellStyle name="Normal 3 4 3 7 15" xfId="15182"/>
    <cellStyle name="Normal 3 4 3 7 2" xfId="15183"/>
    <cellStyle name="Normal 3 4 3 7 2 10" xfId="15184"/>
    <cellStyle name="Normal 3 4 3 7 2 11" xfId="15185"/>
    <cellStyle name="Normal 3 4 3 7 2 12" xfId="15186"/>
    <cellStyle name="Normal 3 4 3 7 2 13" xfId="15187"/>
    <cellStyle name="Normal 3 4 3 7 2 14" xfId="15188"/>
    <cellStyle name="Normal 3 4 3 7 2 2" xfId="15189"/>
    <cellStyle name="Normal 3 4 3 7 2 3" xfId="15190"/>
    <cellStyle name="Normal 3 4 3 7 2 4" xfId="15191"/>
    <cellStyle name="Normal 3 4 3 7 2 5" xfId="15192"/>
    <cellStyle name="Normal 3 4 3 7 2 6" xfId="15193"/>
    <cellStyle name="Normal 3 4 3 7 2 7" xfId="15194"/>
    <cellStyle name="Normal 3 4 3 7 2 8" xfId="15195"/>
    <cellStyle name="Normal 3 4 3 7 2 9" xfId="15196"/>
    <cellStyle name="Normal 3 4 3 7 3" xfId="15197"/>
    <cellStyle name="Normal 3 4 3 7 4" xfId="15198"/>
    <cellStyle name="Normal 3 4 3 7 5" xfId="15199"/>
    <cellStyle name="Normal 3 4 3 7 6" xfId="15200"/>
    <cellStyle name="Normal 3 4 3 7 7" xfId="15201"/>
    <cellStyle name="Normal 3 4 3 7 8" xfId="15202"/>
    <cellStyle name="Normal 3 4 3 7 9" xfId="15203"/>
    <cellStyle name="Normal 3 4 3 8" xfId="15204"/>
    <cellStyle name="Normal 3 4 3 8 10" xfId="15205"/>
    <cellStyle name="Normal 3 4 3 8 11" xfId="15206"/>
    <cellStyle name="Normal 3 4 3 8 12" xfId="15207"/>
    <cellStyle name="Normal 3 4 3 8 13" xfId="15208"/>
    <cellStyle name="Normal 3 4 3 8 14" xfId="15209"/>
    <cellStyle name="Normal 3 4 3 8 15" xfId="15210"/>
    <cellStyle name="Normal 3 4 3 8 2" xfId="15211"/>
    <cellStyle name="Normal 3 4 3 8 2 10" xfId="15212"/>
    <cellStyle name="Normal 3 4 3 8 2 11" xfId="15213"/>
    <cellStyle name="Normal 3 4 3 8 2 12" xfId="15214"/>
    <cellStyle name="Normal 3 4 3 8 2 13" xfId="15215"/>
    <cellStyle name="Normal 3 4 3 8 2 14" xfId="15216"/>
    <cellStyle name="Normal 3 4 3 8 2 2" xfId="15217"/>
    <cellStyle name="Normal 3 4 3 8 2 3" xfId="15218"/>
    <cellStyle name="Normal 3 4 3 8 2 4" xfId="15219"/>
    <cellStyle name="Normal 3 4 3 8 2 5" xfId="15220"/>
    <cellStyle name="Normal 3 4 3 8 2 6" xfId="15221"/>
    <cellStyle name="Normal 3 4 3 8 2 7" xfId="15222"/>
    <cellStyle name="Normal 3 4 3 8 2 8" xfId="15223"/>
    <cellStyle name="Normal 3 4 3 8 2 9" xfId="15224"/>
    <cellStyle name="Normal 3 4 3 8 3" xfId="15225"/>
    <cellStyle name="Normal 3 4 3 8 4" xfId="15226"/>
    <cellStyle name="Normal 3 4 3 8 5" xfId="15227"/>
    <cellStyle name="Normal 3 4 3 8 6" xfId="15228"/>
    <cellStyle name="Normal 3 4 3 8 7" xfId="15229"/>
    <cellStyle name="Normal 3 4 3 8 8" xfId="15230"/>
    <cellStyle name="Normal 3 4 3 8 9" xfId="15231"/>
    <cellStyle name="Normal 3 4 3 9" xfId="15232"/>
    <cellStyle name="Normal 3 4 3 9 10" xfId="15233"/>
    <cellStyle name="Normal 3 4 3 9 11" xfId="15234"/>
    <cellStyle name="Normal 3 4 3 9 12" xfId="15235"/>
    <cellStyle name="Normal 3 4 3 9 13" xfId="15236"/>
    <cellStyle name="Normal 3 4 3 9 14" xfId="15237"/>
    <cellStyle name="Normal 3 4 3 9 2" xfId="15238"/>
    <cellStyle name="Normal 3 4 3 9 3" xfId="15239"/>
    <cellStyle name="Normal 3 4 3 9 4" xfId="15240"/>
    <cellStyle name="Normal 3 4 3 9 5" xfId="15241"/>
    <cellStyle name="Normal 3 4 3 9 6" xfId="15242"/>
    <cellStyle name="Normal 3 4 3 9 7" xfId="15243"/>
    <cellStyle name="Normal 3 4 3 9 8" xfId="15244"/>
    <cellStyle name="Normal 3 4 3 9 9" xfId="15245"/>
    <cellStyle name="Normal 3 4 4" xfId="15246"/>
    <cellStyle name="Normal 3 4 4 10" xfId="15247"/>
    <cellStyle name="Normal 3 4 4 10 10" xfId="15248"/>
    <cellStyle name="Normal 3 4 4 10 11" xfId="15249"/>
    <cellStyle name="Normal 3 4 4 10 12" xfId="15250"/>
    <cellStyle name="Normal 3 4 4 10 13" xfId="15251"/>
    <cellStyle name="Normal 3 4 4 10 14" xfId="15252"/>
    <cellStyle name="Normal 3 4 4 10 2" xfId="15253"/>
    <cellStyle name="Normal 3 4 4 10 3" xfId="15254"/>
    <cellStyle name="Normal 3 4 4 10 4" xfId="15255"/>
    <cellStyle name="Normal 3 4 4 10 5" xfId="15256"/>
    <cellStyle name="Normal 3 4 4 10 6" xfId="15257"/>
    <cellStyle name="Normal 3 4 4 10 7" xfId="15258"/>
    <cellStyle name="Normal 3 4 4 10 8" xfId="15259"/>
    <cellStyle name="Normal 3 4 4 10 9" xfId="15260"/>
    <cellStyle name="Normal 3 4 4 11" xfId="15261"/>
    <cellStyle name="Normal 3 4 4 11 10" xfId="15262"/>
    <cellStyle name="Normal 3 4 4 11 11" xfId="15263"/>
    <cellStyle name="Normal 3 4 4 11 12" xfId="15264"/>
    <cellStyle name="Normal 3 4 4 11 13" xfId="15265"/>
    <cellStyle name="Normal 3 4 4 11 14" xfId="15266"/>
    <cellStyle name="Normal 3 4 4 11 2" xfId="15267"/>
    <cellStyle name="Normal 3 4 4 11 3" xfId="15268"/>
    <cellStyle name="Normal 3 4 4 11 4" xfId="15269"/>
    <cellStyle name="Normal 3 4 4 11 5" xfId="15270"/>
    <cellStyle name="Normal 3 4 4 11 6" xfId="15271"/>
    <cellStyle name="Normal 3 4 4 11 7" xfId="15272"/>
    <cellStyle name="Normal 3 4 4 11 8" xfId="15273"/>
    <cellStyle name="Normal 3 4 4 11 9" xfId="15274"/>
    <cellStyle name="Normal 3 4 4 12" xfId="15275"/>
    <cellStyle name="Normal 3 4 4 12 10" xfId="15276"/>
    <cellStyle name="Normal 3 4 4 12 11" xfId="15277"/>
    <cellStyle name="Normal 3 4 4 12 12" xfId="15278"/>
    <cellStyle name="Normal 3 4 4 12 13" xfId="15279"/>
    <cellStyle name="Normal 3 4 4 12 14" xfId="15280"/>
    <cellStyle name="Normal 3 4 4 12 2" xfId="15281"/>
    <cellStyle name="Normal 3 4 4 12 3" xfId="15282"/>
    <cellStyle name="Normal 3 4 4 12 4" xfId="15283"/>
    <cellStyle name="Normal 3 4 4 12 5" xfId="15284"/>
    <cellStyle name="Normal 3 4 4 12 6" xfId="15285"/>
    <cellStyle name="Normal 3 4 4 12 7" xfId="15286"/>
    <cellStyle name="Normal 3 4 4 12 8" xfId="15287"/>
    <cellStyle name="Normal 3 4 4 12 9" xfId="15288"/>
    <cellStyle name="Normal 3 4 4 13" xfId="15289"/>
    <cellStyle name="Normal 3 4 4 13 10" xfId="15290"/>
    <cellStyle name="Normal 3 4 4 13 11" xfId="15291"/>
    <cellStyle name="Normal 3 4 4 13 12" xfId="15292"/>
    <cellStyle name="Normal 3 4 4 13 13" xfId="15293"/>
    <cellStyle name="Normal 3 4 4 13 14" xfId="15294"/>
    <cellStyle name="Normal 3 4 4 13 2" xfId="15295"/>
    <cellStyle name="Normal 3 4 4 13 3" xfId="15296"/>
    <cellStyle name="Normal 3 4 4 13 4" xfId="15297"/>
    <cellStyle name="Normal 3 4 4 13 5" xfId="15298"/>
    <cellStyle name="Normal 3 4 4 13 6" xfId="15299"/>
    <cellStyle name="Normal 3 4 4 13 7" xfId="15300"/>
    <cellStyle name="Normal 3 4 4 13 8" xfId="15301"/>
    <cellStyle name="Normal 3 4 4 13 9" xfId="15302"/>
    <cellStyle name="Normal 3 4 4 14" xfId="15303"/>
    <cellStyle name="Normal 3 4 4 14 10" xfId="15304"/>
    <cellStyle name="Normal 3 4 4 14 11" xfId="15305"/>
    <cellStyle name="Normal 3 4 4 14 12" xfId="15306"/>
    <cellStyle name="Normal 3 4 4 14 13" xfId="15307"/>
    <cellStyle name="Normal 3 4 4 14 14" xfId="15308"/>
    <cellStyle name="Normal 3 4 4 14 2" xfId="15309"/>
    <cellStyle name="Normal 3 4 4 14 3" xfId="15310"/>
    <cellStyle name="Normal 3 4 4 14 4" xfId="15311"/>
    <cellStyle name="Normal 3 4 4 14 5" xfId="15312"/>
    <cellStyle name="Normal 3 4 4 14 6" xfId="15313"/>
    <cellStyle name="Normal 3 4 4 14 7" xfId="15314"/>
    <cellStyle name="Normal 3 4 4 14 8" xfId="15315"/>
    <cellStyle name="Normal 3 4 4 14 9" xfId="15316"/>
    <cellStyle name="Normal 3 4 4 15" xfId="15317"/>
    <cellStyle name="Normal 3 4 4 16" xfId="15318"/>
    <cellStyle name="Normal 3 4 4 17" xfId="15319"/>
    <cellStyle name="Normal 3 4 4 18" xfId="15320"/>
    <cellStyle name="Normal 3 4 4 19" xfId="15321"/>
    <cellStyle name="Normal 3 4 4 2" xfId="15322"/>
    <cellStyle name="Normal 3 4 4 20" xfId="15323"/>
    <cellStyle name="Normal 3 4 4 21" xfId="15324"/>
    <cellStyle name="Normal 3 4 4 22" xfId="15325"/>
    <cellStyle name="Normal 3 4 4 23" xfId="15326"/>
    <cellStyle name="Normal 3 4 4 24" xfId="15327"/>
    <cellStyle name="Normal 3 4 4 25" xfId="15328"/>
    <cellStyle name="Normal 3 4 4 26" xfId="15329"/>
    <cellStyle name="Normal 3 4 4 27" xfId="15330"/>
    <cellStyle name="Normal 3 4 4 3" xfId="15331"/>
    <cellStyle name="Normal 3 4 4 4" xfId="15332"/>
    <cellStyle name="Normal 3 4 4 5" xfId="15333"/>
    <cellStyle name="Normal 3 4 4 6" xfId="15334"/>
    <cellStyle name="Normal 3 4 4 6 10" xfId="15335"/>
    <cellStyle name="Normal 3 4 4 6 11" xfId="15336"/>
    <cellStyle name="Normal 3 4 4 6 12" xfId="15337"/>
    <cellStyle name="Normal 3 4 4 6 13" xfId="15338"/>
    <cellStyle name="Normal 3 4 4 6 14" xfId="15339"/>
    <cellStyle name="Normal 3 4 4 6 15" xfId="15340"/>
    <cellStyle name="Normal 3 4 4 6 2" xfId="15341"/>
    <cellStyle name="Normal 3 4 4 6 2 10" xfId="15342"/>
    <cellStyle name="Normal 3 4 4 6 2 11" xfId="15343"/>
    <cellStyle name="Normal 3 4 4 6 2 12" xfId="15344"/>
    <cellStyle name="Normal 3 4 4 6 2 13" xfId="15345"/>
    <cellStyle name="Normal 3 4 4 6 2 14" xfId="15346"/>
    <cellStyle name="Normal 3 4 4 6 2 2" xfId="15347"/>
    <cellStyle name="Normal 3 4 4 6 2 3" xfId="15348"/>
    <cellStyle name="Normal 3 4 4 6 2 4" xfId="15349"/>
    <cellStyle name="Normal 3 4 4 6 2 5" xfId="15350"/>
    <cellStyle name="Normal 3 4 4 6 2 6" xfId="15351"/>
    <cellStyle name="Normal 3 4 4 6 2 7" xfId="15352"/>
    <cellStyle name="Normal 3 4 4 6 2 8" xfId="15353"/>
    <cellStyle name="Normal 3 4 4 6 2 9" xfId="15354"/>
    <cellStyle name="Normal 3 4 4 6 3" xfId="15355"/>
    <cellStyle name="Normal 3 4 4 6 4" xfId="15356"/>
    <cellStyle name="Normal 3 4 4 6 5" xfId="15357"/>
    <cellStyle name="Normal 3 4 4 6 6" xfId="15358"/>
    <cellStyle name="Normal 3 4 4 6 7" xfId="15359"/>
    <cellStyle name="Normal 3 4 4 6 8" xfId="15360"/>
    <cellStyle name="Normal 3 4 4 6 9" xfId="15361"/>
    <cellStyle name="Normal 3 4 4 7" xfId="15362"/>
    <cellStyle name="Normal 3 4 4 7 10" xfId="15363"/>
    <cellStyle name="Normal 3 4 4 7 11" xfId="15364"/>
    <cellStyle name="Normal 3 4 4 7 12" xfId="15365"/>
    <cellStyle name="Normal 3 4 4 7 13" xfId="15366"/>
    <cellStyle name="Normal 3 4 4 7 14" xfId="15367"/>
    <cellStyle name="Normal 3 4 4 7 15" xfId="15368"/>
    <cellStyle name="Normal 3 4 4 7 2" xfId="15369"/>
    <cellStyle name="Normal 3 4 4 7 2 10" xfId="15370"/>
    <cellStyle name="Normal 3 4 4 7 2 11" xfId="15371"/>
    <cellStyle name="Normal 3 4 4 7 2 12" xfId="15372"/>
    <cellStyle name="Normal 3 4 4 7 2 13" xfId="15373"/>
    <cellStyle name="Normal 3 4 4 7 2 14" xfId="15374"/>
    <cellStyle name="Normal 3 4 4 7 2 2" xfId="15375"/>
    <cellStyle name="Normal 3 4 4 7 2 3" xfId="15376"/>
    <cellStyle name="Normal 3 4 4 7 2 4" xfId="15377"/>
    <cellStyle name="Normal 3 4 4 7 2 5" xfId="15378"/>
    <cellStyle name="Normal 3 4 4 7 2 6" xfId="15379"/>
    <cellStyle name="Normal 3 4 4 7 2 7" xfId="15380"/>
    <cellStyle name="Normal 3 4 4 7 2 8" xfId="15381"/>
    <cellStyle name="Normal 3 4 4 7 2 9" xfId="15382"/>
    <cellStyle name="Normal 3 4 4 7 3" xfId="15383"/>
    <cellStyle name="Normal 3 4 4 7 4" xfId="15384"/>
    <cellStyle name="Normal 3 4 4 7 5" xfId="15385"/>
    <cellStyle name="Normal 3 4 4 7 6" xfId="15386"/>
    <cellStyle name="Normal 3 4 4 7 7" xfId="15387"/>
    <cellStyle name="Normal 3 4 4 7 8" xfId="15388"/>
    <cellStyle name="Normal 3 4 4 7 9" xfId="15389"/>
    <cellStyle name="Normal 3 4 4 8" xfId="15390"/>
    <cellStyle name="Normal 3 4 4 8 10" xfId="15391"/>
    <cellStyle name="Normal 3 4 4 8 11" xfId="15392"/>
    <cellStyle name="Normal 3 4 4 8 12" xfId="15393"/>
    <cellStyle name="Normal 3 4 4 8 13" xfId="15394"/>
    <cellStyle name="Normal 3 4 4 8 14" xfId="15395"/>
    <cellStyle name="Normal 3 4 4 8 15" xfId="15396"/>
    <cellStyle name="Normal 3 4 4 8 2" xfId="15397"/>
    <cellStyle name="Normal 3 4 4 8 2 10" xfId="15398"/>
    <cellStyle name="Normal 3 4 4 8 2 11" xfId="15399"/>
    <cellStyle name="Normal 3 4 4 8 2 12" xfId="15400"/>
    <cellStyle name="Normal 3 4 4 8 2 13" xfId="15401"/>
    <cellStyle name="Normal 3 4 4 8 2 14" xfId="15402"/>
    <cellStyle name="Normal 3 4 4 8 2 2" xfId="15403"/>
    <cellStyle name="Normal 3 4 4 8 2 3" xfId="15404"/>
    <cellStyle name="Normal 3 4 4 8 2 4" xfId="15405"/>
    <cellStyle name="Normal 3 4 4 8 2 5" xfId="15406"/>
    <cellStyle name="Normal 3 4 4 8 2 6" xfId="15407"/>
    <cellStyle name="Normal 3 4 4 8 2 7" xfId="15408"/>
    <cellStyle name="Normal 3 4 4 8 2 8" xfId="15409"/>
    <cellStyle name="Normal 3 4 4 8 2 9" xfId="15410"/>
    <cellStyle name="Normal 3 4 4 8 3" xfId="15411"/>
    <cellStyle name="Normal 3 4 4 8 4" xfId="15412"/>
    <cellStyle name="Normal 3 4 4 8 5" xfId="15413"/>
    <cellStyle name="Normal 3 4 4 8 6" xfId="15414"/>
    <cellStyle name="Normal 3 4 4 8 7" xfId="15415"/>
    <cellStyle name="Normal 3 4 4 8 8" xfId="15416"/>
    <cellStyle name="Normal 3 4 4 8 9" xfId="15417"/>
    <cellStyle name="Normal 3 4 4 9" xfId="15418"/>
    <cellStyle name="Normal 3 4 4 9 10" xfId="15419"/>
    <cellStyle name="Normal 3 4 4 9 11" xfId="15420"/>
    <cellStyle name="Normal 3 4 4 9 12" xfId="15421"/>
    <cellStyle name="Normal 3 4 4 9 13" xfId="15422"/>
    <cellStyle name="Normal 3 4 4 9 14" xfId="15423"/>
    <cellStyle name="Normal 3 4 4 9 2" xfId="15424"/>
    <cellStyle name="Normal 3 4 4 9 3" xfId="15425"/>
    <cellStyle name="Normal 3 4 4 9 4" xfId="15426"/>
    <cellStyle name="Normal 3 4 4 9 5" xfId="15427"/>
    <cellStyle name="Normal 3 4 4 9 6" xfId="15428"/>
    <cellStyle name="Normal 3 4 4 9 7" xfId="15429"/>
    <cellStyle name="Normal 3 4 4 9 8" xfId="15430"/>
    <cellStyle name="Normal 3 4 4 9 9" xfId="15431"/>
    <cellStyle name="Normal 3 4 5" xfId="15432"/>
    <cellStyle name="Normal 3 4 5 10" xfId="15433"/>
    <cellStyle name="Normal 3 4 5 10 10" xfId="15434"/>
    <cellStyle name="Normal 3 4 5 10 11" xfId="15435"/>
    <cellStyle name="Normal 3 4 5 10 12" xfId="15436"/>
    <cellStyle name="Normal 3 4 5 10 13" xfId="15437"/>
    <cellStyle name="Normal 3 4 5 10 14" xfId="15438"/>
    <cellStyle name="Normal 3 4 5 10 2" xfId="15439"/>
    <cellStyle name="Normal 3 4 5 10 3" xfId="15440"/>
    <cellStyle name="Normal 3 4 5 10 4" xfId="15441"/>
    <cellStyle name="Normal 3 4 5 10 5" xfId="15442"/>
    <cellStyle name="Normal 3 4 5 10 6" xfId="15443"/>
    <cellStyle name="Normal 3 4 5 10 7" xfId="15444"/>
    <cellStyle name="Normal 3 4 5 10 8" xfId="15445"/>
    <cellStyle name="Normal 3 4 5 10 9" xfId="15446"/>
    <cellStyle name="Normal 3 4 5 11" xfId="15447"/>
    <cellStyle name="Normal 3 4 5 11 10" xfId="15448"/>
    <cellStyle name="Normal 3 4 5 11 11" xfId="15449"/>
    <cellStyle name="Normal 3 4 5 11 12" xfId="15450"/>
    <cellStyle name="Normal 3 4 5 11 13" xfId="15451"/>
    <cellStyle name="Normal 3 4 5 11 14" xfId="15452"/>
    <cellStyle name="Normal 3 4 5 11 2" xfId="15453"/>
    <cellStyle name="Normal 3 4 5 11 3" xfId="15454"/>
    <cellStyle name="Normal 3 4 5 11 4" xfId="15455"/>
    <cellStyle name="Normal 3 4 5 11 5" xfId="15456"/>
    <cellStyle name="Normal 3 4 5 11 6" xfId="15457"/>
    <cellStyle name="Normal 3 4 5 11 7" xfId="15458"/>
    <cellStyle name="Normal 3 4 5 11 8" xfId="15459"/>
    <cellStyle name="Normal 3 4 5 11 9" xfId="15460"/>
    <cellStyle name="Normal 3 4 5 12" xfId="15461"/>
    <cellStyle name="Normal 3 4 5 12 10" xfId="15462"/>
    <cellStyle name="Normal 3 4 5 12 11" xfId="15463"/>
    <cellStyle name="Normal 3 4 5 12 12" xfId="15464"/>
    <cellStyle name="Normal 3 4 5 12 13" xfId="15465"/>
    <cellStyle name="Normal 3 4 5 12 14" xfId="15466"/>
    <cellStyle name="Normal 3 4 5 12 2" xfId="15467"/>
    <cellStyle name="Normal 3 4 5 12 3" xfId="15468"/>
    <cellStyle name="Normal 3 4 5 12 4" xfId="15469"/>
    <cellStyle name="Normal 3 4 5 12 5" xfId="15470"/>
    <cellStyle name="Normal 3 4 5 12 6" xfId="15471"/>
    <cellStyle name="Normal 3 4 5 12 7" xfId="15472"/>
    <cellStyle name="Normal 3 4 5 12 8" xfId="15473"/>
    <cellStyle name="Normal 3 4 5 12 9" xfId="15474"/>
    <cellStyle name="Normal 3 4 5 13" xfId="15475"/>
    <cellStyle name="Normal 3 4 5 13 10" xfId="15476"/>
    <cellStyle name="Normal 3 4 5 13 11" xfId="15477"/>
    <cellStyle name="Normal 3 4 5 13 12" xfId="15478"/>
    <cellStyle name="Normal 3 4 5 13 13" xfId="15479"/>
    <cellStyle name="Normal 3 4 5 13 14" xfId="15480"/>
    <cellStyle name="Normal 3 4 5 13 2" xfId="15481"/>
    <cellStyle name="Normal 3 4 5 13 3" xfId="15482"/>
    <cellStyle name="Normal 3 4 5 13 4" xfId="15483"/>
    <cellStyle name="Normal 3 4 5 13 5" xfId="15484"/>
    <cellStyle name="Normal 3 4 5 13 6" xfId="15485"/>
    <cellStyle name="Normal 3 4 5 13 7" xfId="15486"/>
    <cellStyle name="Normal 3 4 5 13 8" xfId="15487"/>
    <cellStyle name="Normal 3 4 5 13 9" xfId="15488"/>
    <cellStyle name="Normal 3 4 5 14" xfId="15489"/>
    <cellStyle name="Normal 3 4 5 14 10" xfId="15490"/>
    <cellStyle name="Normal 3 4 5 14 11" xfId="15491"/>
    <cellStyle name="Normal 3 4 5 14 12" xfId="15492"/>
    <cellStyle name="Normal 3 4 5 14 13" xfId="15493"/>
    <cellStyle name="Normal 3 4 5 14 14" xfId="15494"/>
    <cellStyle name="Normal 3 4 5 14 2" xfId="15495"/>
    <cellStyle name="Normal 3 4 5 14 3" xfId="15496"/>
    <cellStyle name="Normal 3 4 5 14 4" xfId="15497"/>
    <cellStyle name="Normal 3 4 5 14 5" xfId="15498"/>
    <cellStyle name="Normal 3 4 5 14 6" xfId="15499"/>
    <cellStyle name="Normal 3 4 5 14 7" xfId="15500"/>
    <cellStyle name="Normal 3 4 5 14 8" xfId="15501"/>
    <cellStyle name="Normal 3 4 5 14 9" xfId="15502"/>
    <cellStyle name="Normal 3 4 5 15" xfId="15503"/>
    <cellStyle name="Normal 3 4 5 16" xfId="15504"/>
    <cellStyle name="Normal 3 4 5 17" xfId="15505"/>
    <cellStyle name="Normal 3 4 5 18" xfId="15506"/>
    <cellStyle name="Normal 3 4 5 19" xfId="15507"/>
    <cellStyle name="Normal 3 4 5 2" xfId="15508"/>
    <cellStyle name="Normal 3 4 5 20" xfId="15509"/>
    <cellStyle name="Normal 3 4 5 21" xfId="15510"/>
    <cellStyle name="Normal 3 4 5 22" xfId="15511"/>
    <cellStyle name="Normal 3 4 5 23" xfId="15512"/>
    <cellStyle name="Normal 3 4 5 24" xfId="15513"/>
    <cellStyle name="Normal 3 4 5 25" xfId="15514"/>
    <cellStyle name="Normal 3 4 5 26" xfId="15515"/>
    <cellStyle name="Normal 3 4 5 27" xfId="15516"/>
    <cellStyle name="Normal 3 4 5 3" xfId="15517"/>
    <cellStyle name="Normal 3 4 5 4" xfId="15518"/>
    <cellStyle name="Normal 3 4 5 5" xfId="15519"/>
    <cellStyle name="Normal 3 4 5 6" xfId="15520"/>
    <cellStyle name="Normal 3 4 5 6 10" xfId="15521"/>
    <cellStyle name="Normal 3 4 5 6 11" xfId="15522"/>
    <cellStyle name="Normal 3 4 5 6 12" xfId="15523"/>
    <cellStyle name="Normal 3 4 5 6 13" xfId="15524"/>
    <cellStyle name="Normal 3 4 5 6 14" xfId="15525"/>
    <cellStyle name="Normal 3 4 5 6 15" xfId="15526"/>
    <cellStyle name="Normal 3 4 5 6 2" xfId="15527"/>
    <cellStyle name="Normal 3 4 5 6 2 10" xfId="15528"/>
    <cellStyle name="Normal 3 4 5 6 2 11" xfId="15529"/>
    <cellStyle name="Normal 3 4 5 6 2 12" xfId="15530"/>
    <cellStyle name="Normal 3 4 5 6 2 13" xfId="15531"/>
    <cellStyle name="Normal 3 4 5 6 2 14" xfId="15532"/>
    <cellStyle name="Normal 3 4 5 6 2 2" xfId="15533"/>
    <cellStyle name="Normal 3 4 5 6 2 3" xfId="15534"/>
    <cellStyle name="Normal 3 4 5 6 2 4" xfId="15535"/>
    <cellStyle name="Normal 3 4 5 6 2 5" xfId="15536"/>
    <cellStyle name="Normal 3 4 5 6 2 6" xfId="15537"/>
    <cellStyle name="Normal 3 4 5 6 2 7" xfId="15538"/>
    <cellStyle name="Normal 3 4 5 6 2 8" xfId="15539"/>
    <cellStyle name="Normal 3 4 5 6 2 9" xfId="15540"/>
    <cellStyle name="Normal 3 4 5 6 3" xfId="15541"/>
    <cellStyle name="Normal 3 4 5 6 4" xfId="15542"/>
    <cellStyle name="Normal 3 4 5 6 5" xfId="15543"/>
    <cellStyle name="Normal 3 4 5 6 6" xfId="15544"/>
    <cellStyle name="Normal 3 4 5 6 7" xfId="15545"/>
    <cellStyle name="Normal 3 4 5 6 8" xfId="15546"/>
    <cellStyle name="Normal 3 4 5 6 9" xfId="15547"/>
    <cellStyle name="Normal 3 4 5 7" xfId="15548"/>
    <cellStyle name="Normal 3 4 5 7 10" xfId="15549"/>
    <cellStyle name="Normal 3 4 5 7 11" xfId="15550"/>
    <cellStyle name="Normal 3 4 5 7 12" xfId="15551"/>
    <cellStyle name="Normal 3 4 5 7 13" xfId="15552"/>
    <cellStyle name="Normal 3 4 5 7 14" xfId="15553"/>
    <cellStyle name="Normal 3 4 5 7 15" xfId="15554"/>
    <cellStyle name="Normal 3 4 5 7 2" xfId="15555"/>
    <cellStyle name="Normal 3 4 5 7 2 10" xfId="15556"/>
    <cellStyle name="Normal 3 4 5 7 2 11" xfId="15557"/>
    <cellStyle name="Normal 3 4 5 7 2 12" xfId="15558"/>
    <cellStyle name="Normal 3 4 5 7 2 13" xfId="15559"/>
    <cellStyle name="Normal 3 4 5 7 2 14" xfId="15560"/>
    <cellStyle name="Normal 3 4 5 7 2 2" xfId="15561"/>
    <cellStyle name="Normal 3 4 5 7 2 3" xfId="15562"/>
    <cellStyle name="Normal 3 4 5 7 2 4" xfId="15563"/>
    <cellStyle name="Normal 3 4 5 7 2 5" xfId="15564"/>
    <cellStyle name="Normal 3 4 5 7 2 6" xfId="15565"/>
    <cellStyle name="Normal 3 4 5 7 2 7" xfId="15566"/>
    <cellStyle name="Normal 3 4 5 7 2 8" xfId="15567"/>
    <cellStyle name="Normal 3 4 5 7 2 9" xfId="15568"/>
    <cellStyle name="Normal 3 4 5 7 3" xfId="15569"/>
    <cellStyle name="Normal 3 4 5 7 4" xfId="15570"/>
    <cellStyle name="Normal 3 4 5 7 5" xfId="15571"/>
    <cellStyle name="Normal 3 4 5 7 6" xfId="15572"/>
    <cellStyle name="Normal 3 4 5 7 7" xfId="15573"/>
    <cellStyle name="Normal 3 4 5 7 8" xfId="15574"/>
    <cellStyle name="Normal 3 4 5 7 9" xfId="15575"/>
    <cellStyle name="Normal 3 4 5 8" xfId="15576"/>
    <cellStyle name="Normal 3 4 5 8 10" xfId="15577"/>
    <cellStyle name="Normal 3 4 5 8 11" xfId="15578"/>
    <cellStyle name="Normal 3 4 5 8 12" xfId="15579"/>
    <cellStyle name="Normal 3 4 5 8 13" xfId="15580"/>
    <cellStyle name="Normal 3 4 5 8 14" xfId="15581"/>
    <cellStyle name="Normal 3 4 5 8 15" xfId="15582"/>
    <cellStyle name="Normal 3 4 5 8 2" xfId="15583"/>
    <cellStyle name="Normal 3 4 5 8 2 10" xfId="15584"/>
    <cellStyle name="Normal 3 4 5 8 2 11" xfId="15585"/>
    <cellStyle name="Normal 3 4 5 8 2 12" xfId="15586"/>
    <cellStyle name="Normal 3 4 5 8 2 13" xfId="15587"/>
    <cellStyle name="Normal 3 4 5 8 2 14" xfId="15588"/>
    <cellStyle name="Normal 3 4 5 8 2 2" xfId="15589"/>
    <cellStyle name="Normal 3 4 5 8 2 3" xfId="15590"/>
    <cellStyle name="Normal 3 4 5 8 2 4" xfId="15591"/>
    <cellStyle name="Normal 3 4 5 8 2 5" xfId="15592"/>
    <cellStyle name="Normal 3 4 5 8 2 6" xfId="15593"/>
    <cellStyle name="Normal 3 4 5 8 2 7" xfId="15594"/>
    <cellStyle name="Normal 3 4 5 8 2 8" xfId="15595"/>
    <cellStyle name="Normal 3 4 5 8 2 9" xfId="15596"/>
    <cellStyle name="Normal 3 4 5 8 3" xfId="15597"/>
    <cellStyle name="Normal 3 4 5 8 4" xfId="15598"/>
    <cellStyle name="Normal 3 4 5 8 5" xfId="15599"/>
    <cellStyle name="Normal 3 4 5 8 6" xfId="15600"/>
    <cellStyle name="Normal 3 4 5 8 7" xfId="15601"/>
    <cellStyle name="Normal 3 4 5 8 8" xfId="15602"/>
    <cellStyle name="Normal 3 4 5 8 9" xfId="15603"/>
    <cellStyle name="Normal 3 4 5 9" xfId="15604"/>
    <cellStyle name="Normal 3 4 5 9 10" xfId="15605"/>
    <cellStyle name="Normal 3 4 5 9 11" xfId="15606"/>
    <cellStyle name="Normal 3 4 5 9 12" xfId="15607"/>
    <cellStyle name="Normal 3 4 5 9 13" xfId="15608"/>
    <cellStyle name="Normal 3 4 5 9 14" xfId="15609"/>
    <cellStyle name="Normal 3 4 5 9 2" xfId="15610"/>
    <cellStyle name="Normal 3 4 5 9 3" xfId="15611"/>
    <cellStyle name="Normal 3 4 5 9 4" xfId="15612"/>
    <cellStyle name="Normal 3 4 5 9 5" xfId="15613"/>
    <cellStyle name="Normal 3 4 5 9 6" xfId="15614"/>
    <cellStyle name="Normal 3 4 5 9 7" xfId="15615"/>
    <cellStyle name="Normal 3 4 5 9 8" xfId="15616"/>
    <cellStyle name="Normal 3 4 5 9 9" xfId="15617"/>
    <cellStyle name="Normal 3 4 6" xfId="15618"/>
    <cellStyle name="Normal 3 4 6 10" xfId="15619"/>
    <cellStyle name="Normal 3 4 6 10 10" xfId="15620"/>
    <cellStyle name="Normal 3 4 6 10 11" xfId="15621"/>
    <cellStyle name="Normal 3 4 6 10 12" xfId="15622"/>
    <cellStyle name="Normal 3 4 6 10 13" xfId="15623"/>
    <cellStyle name="Normal 3 4 6 10 14" xfId="15624"/>
    <cellStyle name="Normal 3 4 6 10 2" xfId="15625"/>
    <cellStyle name="Normal 3 4 6 10 3" xfId="15626"/>
    <cellStyle name="Normal 3 4 6 10 4" xfId="15627"/>
    <cellStyle name="Normal 3 4 6 10 5" xfId="15628"/>
    <cellStyle name="Normal 3 4 6 10 6" xfId="15629"/>
    <cellStyle name="Normal 3 4 6 10 7" xfId="15630"/>
    <cellStyle name="Normal 3 4 6 10 8" xfId="15631"/>
    <cellStyle name="Normal 3 4 6 10 9" xfId="15632"/>
    <cellStyle name="Normal 3 4 6 11" xfId="15633"/>
    <cellStyle name="Normal 3 4 6 11 10" xfId="15634"/>
    <cellStyle name="Normal 3 4 6 11 11" xfId="15635"/>
    <cellStyle name="Normal 3 4 6 11 12" xfId="15636"/>
    <cellStyle name="Normal 3 4 6 11 13" xfId="15637"/>
    <cellStyle name="Normal 3 4 6 11 14" xfId="15638"/>
    <cellStyle name="Normal 3 4 6 11 2" xfId="15639"/>
    <cellStyle name="Normal 3 4 6 11 3" xfId="15640"/>
    <cellStyle name="Normal 3 4 6 11 4" xfId="15641"/>
    <cellStyle name="Normal 3 4 6 11 5" xfId="15642"/>
    <cellStyle name="Normal 3 4 6 11 6" xfId="15643"/>
    <cellStyle name="Normal 3 4 6 11 7" xfId="15644"/>
    <cellStyle name="Normal 3 4 6 11 8" xfId="15645"/>
    <cellStyle name="Normal 3 4 6 11 9" xfId="15646"/>
    <cellStyle name="Normal 3 4 6 12" xfId="15647"/>
    <cellStyle name="Normal 3 4 6 12 10" xfId="15648"/>
    <cellStyle name="Normal 3 4 6 12 11" xfId="15649"/>
    <cellStyle name="Normal 3 4 6 12 12" xfId="15650"/>
    <cellStyle name="Normal 3 4 6 12 13" xfId="15651"/>
    <cellStyle name="Normal 3 4 6 12 14" xfId="15652"/>
    <cellStyle name="Normal 3 4 6 12 2" xfId="15653"/>
    <cellStyle name="Normal 3 4 6 12 3" xfId="15654"/>
    <cellStyle name="Normal 3 4 6 12 4" xfId="15655"/>
    <cellStyle name="Normal 3 4 6 12 5" xfId="15656"/>
    <cellStyle name="Normal 3 4 6 12 6" xfId="15657"/>
    <cellStyle name="Normal 3 4 6 12 7" xfId="15658"/>
    <cellStyle name="Normal 3 4 6 12 8" xfId="15659"/>
    <cellStyle name="Normal 3 4 6 12 9" xfId="15660"/>
    <cellStyle name="Normal 3 4 6 13" xfId="15661"/>
    <cellStyle name="Normal 3 4 6 13 10" xfId="15662"/>
    <cellStyle name="Normal 3 4 6 13 11" xfId="15663"/>
    <cellStyle name="Normal 3 4 6 13 12" xfId="15664"/>
    <cellStyle name="Normal 3 4 6 13 13" xfId="15665"/>
    <cellStyle name="Normal 3 4 6 13 14" xfId="15666"/>
    <cellStyle name="Normal 3 4 6 13 2" xfId="15667"/>
    <cellStyle name="Normal 3 4 6 13 3" xfId="15668"/>
    <cellStyle name="Normal 3 4 6 13 4" xfId="15669"/>
    <cellStyle name="Normal 3 4 6 13 5" xfId="15670"/>
    <cellStyle name="Normal 3 4 6 13 6" xfId="15671"/>
    <cellStyle name="Normal 3 4 6 13 7" xfId="15672"/>
    <cellStyle name="Normal 3 4 6 13 8" xfId="15673"/>
    <cellStyle name="Normal 3 4 6 13 9" xfId="15674"/>
    <cellStyle name="Normal 3 4 6 14" xfId="15675"/>
    <cellStyle name="Normal 3 4 6 14 10" xfId="15676"/>
    <cellStyle name="Normal 3 4 6 14 11" xfId="15677"/>
    <cellStyle name="Normal 3 4 6 14 12" xfId="15678"/>
    <cellStyle name="Normal 3 4 6 14 13" xfId="15679"/>
    <cellStyle name="Normal 3 4 6 14 14" xfId="15680"/>
    <cellStyle name="Normal 3 4 6 14 2" xfId="15681"/>
    <cellStyle name="Normal 3 4 6 14 3" xfId="15682"/>
    <cellStyle name="Normal 3 4 6 14 4" xfId="15683"/>
    <cellStyle name="Normal 3 4 6 14 5" xfId="15684"/>
    <cellStyle name="Normal 3 4 6 14 6" xfId="15685"/>
    <cellStyle name="Normal 3 4 6 14 7" xfId="15686"/>
    <cellStyle name="Normal 3 4 6 14 8" xfId="15687"/>
    <cellStyle name="Normal 3 4 6 14 9" xfId="15688"/>
    <cellStyle name="Normal 3 4 6 15" xfId="15689"/>
    <cellStyle name="Normal 3 4 6 16" xfId="15690"/>
    <cellStyle name="Normal 3 4 6 17" xfId="15691"/>
    <cellStyle name="Normal 3 4 6 18" xfId="15692"/>
    <cellStyle name="Normal 3 4 6 19" xfId="15693"/>
    <cellStyle name="Normal 3 4 6 2" xfId="15694"/>
    <cellStyle name="Normal 3 4 6 20" xfId="15695"/>
    <cellStyle name="Normal 3 4 6 21" xfId="15696"/>
    <cellStyle name="Normal 3 4 6 22" xfId="15697"/>
    <cellStyle name="Normal 3 4 6 23" xfId="15698"/>
    <cellStyle name="Normal 3 4 6 24" xfId="15699"/>
    <cellStyle name="Normal 3 4 6 25" xfId="15700"/>
    <cellStyle name="Normal 3 4 6 26" xfId="15701"/>
    <cellStyle name="Normal 3 4 6 27" xfId="15702"/>
    <cellStyle name="Normal 3 4 6 3" xfId="15703"/>
    <cellStyle name="Normal 3 4 6 4" xfId="15704"/>
    <cellStyle name="Normal 3 4 6 5" xfId="15705"/>
    <cellStyle name="Normal 3 4 6 6" xfId="15706"/>
    <cellStyle name="Normal 3 4 6 6 10" xfId="15707"/>
    <cellStyle name="Normal 3 4 6 6 11" xfId="15708"/>
    <cellStyle name="Normal 3 4 6 6 12" xfId="15709"/>
    <cellStyle name="Normal 3 4 6 6 13" xfId="15710"/>
    <cellStyle name="Normal 3 4 6 6 14" xfId="15711"/>
    <cellStyle name="Normal 3 4 6 6 15" xfId="15712"/>
    <cellStyle name="Normal 3 4 6 6 2" xfId="15713"/>
    <cellStyle name="Normal 3 4 6 6 2 10" xfId="15714"/>
    <cellStyle name="Normal 3 4 6 6 2 11" xfId="15715"/>
    <cellStyle name="Normal 3 4 6 6 2 12" xfId="15716"/>
    <cellStyle name="Normal 3 4 6 6 2 13" xfId="15717"/>
    <cellStyle name="Normal 3 4 6 6 2 14" xfId="15718"/>
    <cellStyle name="Normal 3 4 6 6 2 2" xfId="15719"/>
    <cellStyle name="Normal 3 4 6 6 2 3" xfId="15720"/>
    <cellStyle name="Normal 3 4 6 6 2 4" xfId="15721"/>
    <cellStyle name="Normal 3 4 6 6 2 5" xfId="15722"/>
    <cellStyle name="Normal 3 4 6 6 2 6" xfId="15723"/>
    <cellStyle name="Normal 3 4 6 6 2 7" xfId="15724"/>
    <cellStyle name="Normal 3 4 6 6 2 8" xfId="15725"/>
    <cellStyle name="Normal 3 4 6 6 2 9" xfId="15726"/>
    <cellStyle name="Normal 3 4 6 6 3" xfId="15727"/>
    <cellStyle name="Normal 3 4 6 6 4" xfId="15728"/>
    <cellStyle name="Normal 3 4 6 6 5" xfId="15729"/>
    <cellStyle name="Normal 3 4 6 6 6" xfId="15730"/>
    <cellStyle name="Normal 3 4 6 6 7" xfId="15731"/>
    <cellStyle name="Normal 3 4 6 6 8" xfId="15732"/>
    <cellStyle name="Normal 3 4 6 6 9" xfId="15733"/>
    <cellStyle name="Normal 3 4 6 7" xfId="15734"/>
    <cellStyle name="Normal 3 4 6 7 10" xfId="15735"/>
    <cellStyle name="Normal 3 4 6 7 11" xfId="15736"/>
    <cellStyle name="Normal 3 4 6 7 12" xfId="15737"/>
    <cellStyle name="Normal 3 4 6 7 13" xfId="15738"/>
    <cellStyle name="Normal 3 4 6 7 14" xfId="15739"/>
    <cellStyle name="Normal 3 4 6 7 15" xfId="15740"/>
    <cellStyle name="Normal 3 4 6 7 2" xfId="15741"/>
    <cellStyle name="Normal 3 4 6 7 2 10" xfId="15742"/>
    <cellStyle name="Normal 3 4 6 7 2 11" xfId="15743"/>
    <cellStyle name="Normal 3 4 6 7 2 12" xfId="15744"/>
    <cellStyle name="Normal 3 4 6 7 2 13" xfId="15745"/>
    <cellStyle name="Normal 3 4 6 7 2 14" xfId="15746"/>
    <cellStyle name="Normal 3 4 6 7 2 2" xfId="15747"/>
    <cellStyle name="Normal 3 4 6 7 2 3" xfId="15748"/>
    <cellStyle name="Normal 3 4 6 7 2 4" xfId="15749"/>
    <cellStyle name="Normal 3 4 6 7 2 5" xfId="15750"/>
    <cellStyle name="Normal 3 4 6 7 2 6" xfId="15751"/>
    <cellStyle name="Normal 3 4 6 7 2 7" xfId="15752"/>
    <cellStyle name="Normal 3 4 6 7 2 8" xfId="15753"/>
    <cellStyle name="Normal 3 4 6 7 2 9" xfId="15754"/>
    <cellStyle name="Normal 3 4 6 7 3" xfId="15755"/>
    <cellStyle name="Normal 3 4 6 7 4" xfId="15756"/>
    <cellStyle name="Normal 3 4 6 7 5" xfId="15757"/>
    <cellStyle name="Normal 3 4 6 7 6" xfId="15758"/>
    <cellStyle name="Normal 3 4 6 7 7" xfId="15759"/>
    <cellStyle name="Normal 3 4 6 7 8" xfId="15760"/>
    <cellStyle name="Normal 3 4 6 7 9" xfId="15761"/>
    <cellStyle name="Normal 3 4 6 8" xfId="15762"/>
    <cellStyle name="Normal 3 4 6 8 10" xfId="15763"/>
    <cellStyle name="Normal 3 4 6 8 11" xfId="15764"/>
    <cellStyle name="Normal 3 4 6 8 12" xfId="15765"/>
    <cellStyle name="Normal 3 4 6 8 13" xfId="15766"/>
    <cellStyle name="Normal 3 4 6 8 14" xfId="15767"/>
    <cellStyle name="Normal 3 4 6 8 15" xfId="15768"/>
    <cellStyle name="Normal 3 4 6 8 2" xfId="15769"/>
    <cellStyle name="Normal 3 4 6 8 2 10" xfId="15770"/>
    <cellStyle name="Normal 3 4 6 8 2 11" xfId="15771"/>
    <cellStyle name="Normal 3 4 6 8 2 12" xfId="15772"/>
    <cellStyle name="Normal 3 4 6 8 2 13" xfId="15773"/>
    <cellStyle name="Normal 3 4 6 8 2 14" xfId="15774"/>
    <cellStyle name="Normal 3 4 6 8 2 2" xfId="15775"/>
    <cellStyle name="Normal 3 4 6 8 2 3" xfId="15776"/>
    <cellStyle name="Normal 3 4 6 8 2 4" xfId="15777"/>
    <cellStyle name="Normal 3 4 6 8 2 5" xfId="15778"/>
    <cellStyle name="Normal 3 4 6 8 2 6" xfId="15779"/>
    <cellStyle name="Normal 3 4 6 8 2 7" xfId="15780"/>
    <cellStyle name="Normal 3 4 6 8 2 8" xfId="15781"/>
    <cellStyle name="Normal 3 4 6 8 2 9" xfId="15782"/>
    <cellStyle name="Normal 3 4 6 8 3" xfId="15783"/>
    <cellStyle name="Normal 3 4 6 8 4" xfId="15784"/>
    <cellStyle name="Normal 3 4 6 8 5" xfId="15785"/>
    <cellStyle name="Normal 3 4 6 8 6" xfId="15786"/>
    <cellStyle name="Normal 3 4 6 8 7" xfId="15787"/>
    <cellStyle name="Normal 3 4 6 8 8" xfId="15788"/>
    <cellStyle name="Normal 3 4 6 8 9" xfId="15789"/>
    <cellStyle name="Normal 3 4 6 9" xfId="15790"/>
    <cellStyle name="Normal 3 4 6 9 10" xfId="15791"/>
    <cellStyle name="Normal 3 4 6 9 11" xfId="15792"/>
    <cellStyle name="Normal 3 4 6 9 12" xfId="15793"/>
    <cellStyle name="Normal 3 4 6 9 13" xfId="15794"/>
    <cellStyle name="Normal 3 4 6 9 14" xfId="15795"/>
    <cellStyle name="Normal 3 4 6 9 2" xfId="15796"/>
    <cellStyle name="Normal 3 4 6 9 3" xfId="15797"/>
    <cellStyle name="Normal 3 4 6 9 4" xfId="15798"/>
    <cellStyle name="Normal 3 4 6 9 5" xfId="15799"/>
    <cellStyle name="Normal 3 4 6 9 6" xfId="15800"/>
    <cellStyle name="Normal 3 4 6 9 7" xfId="15801"/>
    <cellStyle name="Normal 3 4 6 9 8" xfId="15802"/>
    <cellStyle name="Normal 3 4 6 9 9" xfId="15803"/>
    <cellStyle name="Normal 3 4 7" xfId="15804"/>
    <cellStyle name="Normal 3 4 7 10" xfId="15805"/>
    <cellStyle name="Normal 3 4 7 10 10" xfId="15806"/>
    <cellStyle name="Normal 3 4 7 10 11" xfId="15807"/>
    <cellStyle name="Normal 3 4 7 10 12" xfId="15808"/>
    <cellStyle name="Normal 3 4 7 10 13" xfId="15809"/>
    <cellStyle name="Normal 3 4 7 10 14" xfId="15810"/>
    <cellStyle name="Normal 3 4 7 10 2" xfId="15811"/>
    <cellStyle name="Normal 3 4 7 10 3" xfId="15812"/>
    <cellStyle name="Normal 3 4 7 10 4" xfId="15813"/>
    <cellStyle name="Normal 3 4 7 10 5" xfId="15814"/>
    <cellStyle name="Normal 3 4 7 10 6" xfId="15815"/>
    <cellStyle name="Normal 3 4 7 10 7" xfId="15816"/>
    <cellStyle name="Normal 3 4 7 10 8" xfId="15817"/>
    <cellStyle name="Normal 3 4 7 10 9" xfId="15818"/>
    <cellStyle name="Normal 3 4 7 11" xfId="15819"/>
    <cellStyle name="Normal 3 4 7 12" xfId="15820"/>
    <cellStyle name="Normal 3 4 7 13" xfId="15821"/>
    <cellStyle name="Normal 3 4 7 14" xfId="15822"/>
    <cellStyle name="Normal 3 4 7 15" xfId="15823"/>
    <cellStyle name="Normal 3 4 7 16" xfId="15824"/>
    <cellStyle name="Normal 3 4 7 17" xfId="15825"/>
    <cellStyle name="Normal 3 4 7 18" xfId="15826"/>
    <cellStyle name="Normal 3 4 7 19" xfId="15827"/>
    <cellStyle name="Normal 3 4 7 2" xfId="15828"/>
    <cellStyle name="Normal 3 4 7 2 10" xfId="15829"/>
    <cellStyle name="Normal 3 4 7 2 11" xfId="15830"/>
    <cellStyle name="Normal 3 4 7 2 12" xfId="15831"/>
    <cellStyle name="Normal 3 4 7 2 13" xfId="15832"/>
    <cellStyle name="Normal 3 4 7 2 14" xfId="15833"/>
    <cellStyle name="Normal 3 4 7 2 15" xfId="15834"/>
    <cellStyle name="Normal 3 4 7 2 2" xfId="15835"/>
    <cellStyle name="Normal 3 4 7 2 2 10" xfId="15836"/>
    <cellStyle name="Normal 3 4 7 2 2 11" xfId="15837"/>
    <cellStyle name="Normal 3 4 7 2 2 12" xfId="15838"/>
    <cellStyle name="Normal 3 4 7 2 2 13" xfId="15839"/>
    <cellStyle name="Normal 3 4 7 2 2 14" xfId="15840"/>
    <cellStyle name="Normal 3 4 7 2 2 2" xfId="15841"/>
    <cellStyle name="Normal 3 4 7 2 2 3" xfId="15842"/>
    <cellStyle name="Normal 3 4 7 2 2 4" xfId="15843"/>
    <cellStyle name="Normal 3 4 7 2 2 5" xfId="15844"/>
    <cellStyle name="Normal 3 4 7 2 2 6" xfId="15845"/>
    <cellStyle name="Normal 3 4 7 2 2 7" xfId="15846"/>
    <cellStyle name="Normal 3 4 7 2 2 8" xfId="15847"/>
    <cellStyle name="Normal 3 4 7 2 2 9" xfId="15848"/>
    <cellStyle name="Normal 3 4 7 2 3" xfId="15849"/>
    <cellStyle name="Normal 3 4 7 2 4" xfId="15850"/>
    <cellStyle name="Normal 3 4 7 2 5" xfId="15851"/>
    <cellStyle name="Normal 3 4 7 2 6" xfId="15852"/>
    <cellStyle name="Normal 3 4 7 2 7" xfId="15853"/>
    <cellStyle name="Normal 3 4 7 2 8" xfId="15854"/>
    <cellStyle name="Normal 3 4 7 2 9" xfId="15855"/>
    <cellStyle name="Normal 3 4 7 20" xfId="15856"/>
    <cellStyle name="Normal 3 4 7 21" xfId="15857"/>
    <cellStyle name="Normal 3 4 7 22" xfId="15858"/>
    <cellStyle name="Normal 3 4 7 23" xfId="15859"/>
    <cellStyle name="Normal 3 4 7 3" xfId="15860"/>
    <cellStyle name="Normal 3 4 7 3 10" xfId="15861"/>
    <cellStyle name="Normal 3 4 7 3 11" xfId="15862"/>
    <cellStyle name="Normal 3 4 7 3 12" xfId="15863"/>
    <cellStyle name="Normal 3 4 7 3 13" xfId="15864"/>
    <cellStyle name="Normal 3 4 7 3 14" xfId="15865"/>
    <cellStyle name="Normal 3 4 7 3 15" xfId="15866"/>
    <cellStyle name="Normal 3 4 7 3 2" xfId="15867"/>
    <cellStyle name="Normal 3 4 7 3 2 10" xfId="15868"/>
    <cellStyle name="Normal 3 4 7 3 2 11" xfId="15869"/>
    <cellStyle name="Normal 3 4 7 3 2 12" xfId="15870"/>
    <cellStyle name="Normal 3 4 7 3 2 13" xfId="15871"/>
    <cellStyle name="Normal 3 4 7 3 2 14" xfId="15872"/>
    <cellStyle name="Normal 3 4 7 3 2 2" xfId="15873"/>
    <cellStyle name="Normal 3 4 7 3 2 3" xfId="15874"/>
    <cellStyle name="Normal 3 4 7 3 2 4" xfId="15875"/>
    <cellStyle name="Normal 3 4 7 3 2 5" xfId="15876"/>
    <cellStyle name="Normal 3 4 7 3 2 6" xfId="15877"/>
    <cellStyle name="Normal 3 4 7 3 2 7" xfId="15878"/>
    <cellStyle name="Normal 3 4 7 3 2 8" xfId="15879"/>
    <cellStyle name="Normal 3 4 7 3 2 9" xfId="15880"/>
    <cellStyle name="Normal 3 4 7 3 3" xfId="15881"/>
    <cellStyle name="Normal 3 4 7 3 4" xfId="15882"/>
    <cellStyle name="Normal 3 4 7 3 5" xfId="15883"/>
    <cellStyle name="Normal 3 4 7 3 6" xfId="15884"/>
    <cellStyle name="Normal 3 4 7 3 7" xfId="15885"/>
    <cellStyle name="Normal 3 4 7 3 8" xfId="15886"/>
    <cellStyle name="Normal 3 4 7 3 9" xfId="15887"/>
    <cellStyle name="Normal 3 4 7 4" xfId="15888"/>
    <cellStyle name="Normal 3 4 7 4 10" xfId="15889"/>
    <cellStyle name="Normal 3 4 7 4 11" xfId="15890"/>
    <cellStyle name="Normal 3 4 7 4 12" xfId="15891"/>
    <cellStyle name="Normal 3 4 7 4 13" xfId="15892"/>
    <cellStyle name="Normal 3 4 7 4 14" xfId="15893"/>
    <cellStyle name="Normal 3 4 7 4 15" xfId="15894"/>
    <cellStyle name="Normal 3 4 7 4 2" xfId="15895"/>
    <cellStyle name="Normal 3 4 7 4 2 10" xfId="15896"/>
    <cellStyle name="Normal 3 4 7 4 2 11" xfId="15897"/>
    <cellStyle name="Normal 3 4 7 4 2 12" xfId="15898"/>
    <cellStyle name="Normal 3 4 7 4 2 13" xfId="15899"/>
    <cellStyle name="Normal 3 4 7 4 2 14" xfId="15900"/>
    <cellStyle name="Normal 3 4 7 4 2 2" xfId="15901"/>
    <cellStyle name="Normal 3 4 7 4 2 3" xfId="15902"/>
    <cellStyle name="Normal 3 4 7 4 2 4" xfId="15903"/>
    <cellStyle name="Normal 3 4 7 4 2 5" xfId="15904"/>
    <cellStyle name="Normal 3 4 7 4 2 6" xfId="15905"/>
    <cellStyle name="Normal 3 4 7 4 2 7" xfId="15906"/>
    <cellStyle name="Normal 3 4 7 4 2 8" xfId="15907"/>
    <cellStyle name="Normal 3 4 7 4 2 9" xfId="15908"/>
    <cellStyle name="Normal 3 4 7 4 3" xfId="15909"/>
    <cellStyle name="Normal 3 4 7 4 4" xfId="15910"/>
    <cellStyle name="Normal 3 4 7 4 5" xfId="15911"/>
    <cellStyle name="Normal 3 4 7 4 6" xfId="15912"/>
    <cellStyle name="Normal 3 4 7 4 7" xfId="15913"/>
    <cellStyle name="Normal 3 4 7 4 8" xfId="15914"/>
    <cellStyle name="Normal 3 4 7 4 9" xfId="15915"/>
    <cellStyle name="Normal 3 4 7 5" xfId="15916"/>
    <cellStyle name="Normal 3 4 7 5 10" xfId="15917"/>
    <cellStyle name="Normal 3 4 7 5 11" xfId="15918"/>
    <cellStyle name="Normal 3 4 7 5 12" xfId="15919"/>
    <cellStyle name="Normal 3 4 7 5 13" xfId="15920"/>
    <cellStyle name="Normal 3 4 7 5 14" xfId="15921"/>
    <cellStyle name="Normal 3 4 7 5 2" xfId="15922"/>
    <cellStyle name="Normal 3 4 7 5 3" xfId="15923"/>
    <cellStyle name="Normal 3 4 7 5 4" xfId="15924"/>
    <cellStyle name="Normal 3 4 7 5 5" xfId="15925"/>
    <cellStyle name="Normal 3 4 7 5 6" xfId="15926"/>
    <cellStyle name="Normal 3 4 7 5 7" xfId="15927"/>
    <cellStyle name="Normal 3 4 7 5 8" xfId="15928"/>
    <cellStyle name="Normal 3 4 7 5 9" xfId="15929"/>
    <cellStyle name="Normal 3 4 7 6" xfId="15930"/>
    <cellStyle name="Normal 3 4 7 6 10" xfId="15931"/>
    <cellStyle name="Normal 3 4 7 6 11" xfId="15932"/>
    <cellStyle name="Normal 3 4 7 6 12" xfId="15933"/>
    <cellStyle name="Normal 3 4 7 6 13" xfId="15934"/>
    <cellStyle name="Normal 3 4 7 6 14" xfId="15935"/>
    <cellStyle name="Normal 3 4 7 6 2" xfId="15936"/>
    <cellStyle name="Normal 3 4 7 6 3" xfId="15937"/>
    <cellStyle name="Normal 3 4 7 6 4" xfId="15938"/>
    <cellStyle name="Normal 3 4 7 6 5" xfId="15939"/>
    <cellStyle name="Normal 3 4 7 6 6" xfId="15940"/>
    <cellStyle name="Normal 3 4 7 6 7" xfId="15941"/>
    <cellStyle name="Normal 3 4 7 6 8" xfId="15942"/>
    <cellStyle name="Normal 3 4 7 6 9" xfId="15943"/>
    <cellStyle name="Normal 3 4 7 7" xfId="15944"/>
    <cellStyle name="Normal 3 4 7 7 10" xfId="15945"/>
    <cellStyle name="Normal 3 4 7 7 11" xfId="15946"/>
    <cellStyle name="Normal 3 4 7 7 12" xfId="15947"/>
    <cellStyle name="Normal 3 4 7 7 13" xfId="15948"/>
    <cellStyle name="Normal 3 4 7 7 14" xfId="15949"/>
    <cellStyle name="Normal 3 4 7 7 2" xfId="15950"/>
    <cellStyle name="Normal 3 4 7 7 3" xfId="15951"/>
    <cellStyle name="Normal 3 4 7 7 4" xfId="15952"/>
    <cellStyle name="Normal 3 4 7 7 5" xfId="15953"/>
    <cellStyle name="Normal 3 4 7 7 6" xfId="15954"/>
    <cellStyle name="Normal 3 4 7 7 7" xfId="15955"/>
    <cellStyle name="Normal 3 4 7 7 8" xfId="15956"/>
    <cellStyle name="Normal 3 4 7 7 9" xfId="15957"/>
    <cellStyle name="Normal 3 4 7 8" xfId="15958"/>
    <cellStyle name="Normal 3 4 7 8 10" xfId="15959"/>
    <cellStyle name="Normal 3 4 7 8 11" xfId="15960"/>
    <cellStyle name="Normal 3 4 7 8 12" xfId="15961"/>
    <cellStyle name="Normal 3 4 7 8 13" xfId="15962"/>
    <cellStyle name="Normal 3 4 7 8 14" xfId="15963"/>
    <cellStyle name="Normal 3 4 7 8 2" xfId="15964"/>
    <cellStyle name="Normal 3 4 7 8 3" xfId="15965"/>
    <cellStyle name="Normal 3 4 7 8 4" xfId="15966"/>
    <cellStyle name="Normal 3 4 7 8 5" xfId="15967"/>
    <cellStyle name="Normal 3 4 7 8 6" xfId="15968"/>
    <cellStyle name="Normal 3 4 7 8 7" xfId="15969"/>
    <cellStyle name="Normal 3 4 7 8 8" xfId="15970"/>
    <cellStyle name="Normal 3 4 7 8 9" xfId="15971"/>
    <cellStyle name="Normal 3 4 7 9" xfId="15972"/>
    <cellStyle name="Normal 3 4 7 9 10" xfId="15973"/>
    <cellStyle name="Normal 3 4 7 9 11" xfId="15974"/>
    <cellStyle name="Normal 3 4 7 9 12" xfId="15975"/>
    <cellStyle name="Normal 3 4 7 9 13" xfId="15976"/>
    <cellStyle name="Normal 3 4 7 9 14" xfId="15977"/>
    <cellStyle name="Normal 3 4 7 9 2" xfId="15978"/>
    <cellStyle name="Normal 3 4 7 9 3" xfId="15979"/>
    <cellStyle name="Normal 3 4 7 9 4" xfId="15980"/>
    <cellStyle name="Normal 3 4 7 9 5" xfId="15981"/>
    <cellStyle name="Normal 3 4 7 9 6" xfId="15982"/>
    <cellStyle name="Normal 3 4 7 9 7" xfId="15983"/>
    <cellStyle name="Normal 3 4 7 9 8" xfId="15984"/>
    <cellStyle name="Normal 3 4 7 9 9" xfId="15985"/>
    <cellStyle name="Normal 3 4 8" xfId="15986"/>
    <cellStyle name="Normal 3 4 8 10" xfId="15987"/>
    <cellStyle name="Normal 3 4 8 10 10" xfId="15988"/>
    <cellStyle name="Normal 3 4 8 10 11" xfId="15989"/>
    <cellStyle name="Normal 3 4 8 10 12" xfId="15990"/>
    <cellStyle name="Normal 3 4 8 10 13" xfId="15991"/>
    <cellStyle name="Normal 3 4 8 10 14" xfId="15992"/>
    <cellStyle name="Normal 3 4 8 10 2" xfId="15993"/>
    <cellStyle name="Normal 3 4 8 10 3" xfId="15994"/>
    <cellStyle name="Normal 3 4 8 10 4" xfId="15995"/>
    <cellStyle name="Normal 3 4 8 10 5" xfId="15996"/>
    <cellStyle name="Normal 3 4 8 10 6" xfId="15997"/>
    <cellStyle name="Normal 3 4 8 10 7" xfId="15998"/>
    <cellStyle name="Normal 3 4 8 10 8" xfId="15999"/>
    <cellStyle name="Normal 3 4 8 10 9" xfId="16000"/>
    <cellStyle name="Normal 3 4 8 11" xfId="16001"/>
    <cellStyle name="Normal 3 4 8 12" xfId="16002"/>
    <cellStyle name="Normal 3 4 8 13" xfId="16003"/>
    <cellStyle name="Normal 3 4 8 14" xfId="16004"/>
    <cellStyle name="Normal 3 4 8 15" xfId="16005"/>
    <cellStyle name="Normal 3 4 8 16" xfId="16006"/>
    <cellStyle name="Normal 3 4 8 17" xfId="16007"/>
    <cellStyle name="Normal 3 4 8 18" xfId="16008"/>
    <cellStyle name="Normal 3 4 8 19" xfId="16009"/>
    <cellStyle name="Normal 3 4 8 2" xfId="16010"/>
    <cellStyle name="Normal 3 4 8 2 10" xfId="16011"/>
    <cellStyle name="Normal 3 4 8 2 11" xfId="16012"/>
    <cellStyle name="Normal 3 4 8 2 12" xfId="16013"/>
    <cellStyle name="Normal 3 4 8 2 13" xfId="16014"/>
    <cellStyle name="Normal 3 4 8 2 14" xfId="16015"/>
    <cellStyle name="Normal 3 4 8 2 15" xfId="16016"/>
    <cellStyle name="Normal 3 4 8 2 2" xfId="16017"/>
    <cellStyle name="Normal 3 4 8 2 2 10" xfId="16018"/>
    <cellStyle name="Normal 3 4 8 2 2 11" xfId="16019"/>
    <cellStyle name="Normal 3 4 8 2 2 12" xfId="16020"/>
    <cellStyle name="Normal 3 4 8 2 2 13" xfId="16021"/>
    <cellStyle name="Normal 3 4 8 2 2 14" xfId="16022"/>
    <cellStyle name="Normal 3 4 8 2 2 2" xfId="16023"/>
    <cellStyle name="Normal 3 4 8 2 2 3" xfId="16024"/>
    <cellStyle name="Normal 3 4 8 2 2 4" xfId="16025"/>
    <cellStyle name="Normal 3 4 8 2 2 5" xfId="16026"/>
    <cellStyle name="Normal 3 4 8 2 2 6" xfId="16027"/>
    <cellStyle name="Normal 3 4 8 2 2 7" xfId="16028"/>
    <cellStyle name="Normal 3 4 8 2 2 8" xfId="16029"/>
    <cellStyle name="Normal 3 4 8 2 2 9" xfId="16030"/>
    <cellStyle name="Normal 3 4 8 2 3" xfId="16031"/>
    <cellStyle name="Normal 3 4 8 2 4" xfId="16032"/>
    <cellStyle name="Normal 3 4 8 2 5" xfId="16033"/>
    <cellStyle name="Normal 3 4 8 2 6" xfId="16034"/>
    <cellStyle name="Normal 3 4 8 2 7" xfId="16035"/>
    <cellStyle name="Normal 3 4 8 2 8" xfId="16036"/>
    <cellStyle name="Normal 3 4 8 2 9" xfId="16037"/>
    <cellStyle name="Normal 3 4 8 20" xfId="16038"/>
    <cellStyle name="Normal 3 4 8 21" xfId="16039"/>
    <cellStyle name="Normal 3 4 8 22" xfId="16040"/>
    <cellStyle name="Normal 3 4 8 23" xfId="16041"/>
    <cellStyle name="Normal 3 4 8 3" xfId="16042"/>
    <cellStyle name="Normal 3 4 8 3 10" xfId="16043"/>
    <cellStyle name="Normal 3 4 8 3 11" xfId="16044"/>
    <cellStyle name="Normal 3 4 8 3 12" xfId="16045"/>
    <cellStyle name="Normal 3 4 8 3 13" xfId="16046"/>
    <cellStyle name="Normal 3 4 8 3 14" xfId="16047"/>
    <cellStyle name="Normal 3 4 8 3 15" xfId="16048"/>
    <cellStyle name="Normal 3 4 8 3 2" xfId="16049"/>
    <cellStyle name="Normal 3 4 8 3 2 10" xfId="16050"/>
    <cellStyle name="Normal 3 4 8 3 2 11" xfId="16051"/>
    <cellStyle name="Normal 3 4 8 3 2 12" xfId="16052"/>
    <cellStyle name="Normal 3 4 8 3 2 13" xfId="16053"/>
    <cellStyle name="Normal 3 4 8 3 2 14" xfId="16054"/>
    <cellStyle name="Normal 3 4 8 3 2 2" xfId="16055"/>
    <cellStyle name="Normal 3 4 8 3 2 3" xfId="16056"/>
    <cellStyle name="Normal 3 4 8 3 2 4" xfId="16057"/>
    <cellStyle name="Normal 3 4 8 3 2 5" xfId="16058"/>
    <cellStyle name="Normal 3 4 8 3 2 6" xfId="16059"/>
    <cellStyle name="Normal 3 4 8 3 2 7" xfId="16060"/>
    <cellStyle name="Normal 3 4 8 3 2 8" xfId="16061"/>
    <cellStyle name="Normal 3 4 8 3 2 9" xfId="16062"/>
    <cellStyle name="Normal 3 4 8 3 3" xfId="16063"/>
    <cellStyle name="Normal 3 4 8 3 4" xfId="16064"/>
    <cellStyle name="Normal 3 4 8 3 5" xfId="16065"/>
    <cellStyle name="Normal 3 4 8 3 6" xfId="16066"/>
    <cellStyle name="Normal 3 4 8 3 7" xfId="16067"/>
    <cellStyle name="Normal 3 4 8 3 8" xfId="16068"/>
    <cellStyle name="Normal 3 4 8 3 9" xfId="16069"/>
    <cellStyle name="Normal 3 4 8 4" xfId="16070"/>
    <cellStyle name="Normal 3 4 8 4 10" xfId="16071"/>
    <cellStyle name="Normal 3 4 8 4 11" xfId="16072"/>
    <cellStyle name="Normal 3 4 8 4 12" xfId="16073"/>
    <cellStyle name="Normal 3 4 8 4 13" xfId="16074"/>
    <cellStyle name="Normal 3 4 8 4 14" xfId="16075"/>
    <cellStyle name="Normal 3 4 8 4 15" xfId="16076"/>
    <cellStyle name="Normal 3 4 8 4 2" xfId="16077"/>
    <cellStyle name="Normal 3 4 8 4 2 10" xfId="16078"/>
    <cellStyle name="Normal 3 4 8 4 2 11" xfId="16079"/>
    <cellStyle name="Normal 3 4 8 4 2 12" xfId="16080"/>
    <cellStyle name="Normal 3 4 8 4 2 13" xfId="16081"/>
    <cellStyle name="Normal 3 4 8 4 2 14" xfId="16082"/>
    <cellStyle name="Normal 3 4 8 4 2 2" xfId="16083"/>
    <cellStyle name="Normal 3 4 8 4 2 3" xfId="16084"/>
    <cellStyle name="Normal 3 4 8 4 2 4" xfId="16085"/>
    <cellStyle name="Normal 3 4 8 4 2 5" xfId="16086"/>
    <cellStyle name="Normal 3 4 8 4 2 6" xfId="16087"/>
    <cellStyle name="Normal 3 4 8 4 2 7" xfId="16088"/>
    <cellStyle name="Normal 3 4 8 4 2 8" xfId="16089"/>
    <cellStyle name="Normal 3 4 8 4 2 9" xfId="16090"/>
    <cellStyle name="Normal 3 4 8 4 3" xfId="16091"/>
    <cellStyle name="Normal 3 4 8 4 4" xfId="16092"/>
    <cellStyle name="Normal 3 4 8 4 5" xfId="16093"/>
    <cellStyle name="Normal 3 4 8 4 6" xfId="16094"/>
    <cellStyle name="Normal 3 4 8 4 7" xfId="16095"/>
    <cellStyle name="Normal 3 4 8 4 8" xfId="16096"/>
    <cellStyle name="Normal 3 4 8 4 9" xfId="16097"/>
    <cellStyle name="Normal 3 4 8 5" xfId="16098"/>
    <cellStyle name="Normal 3 4 8 5 10" xfId="16099"/>
    <cellStyle name="Normal 3 4 8 5 11" xfId="16100"/>
    <cellStyle name="Normal 3 4 8 5 12" xfId="16101"/>
    <cellStyle name="Normal 3 4 8 5 13" xfId="16102"/>
    <cellStyle name="Normal 3 4 8 5 14" xfId="16103"/>
    <cellStyle name="Normal 3 4 8 5 2" xfId="16104"/>
    <cellStyle name="Normal 3 4 8 5 3" xfId="16105"/>
    <cellStyle name="Normal 3 4 8 5 4" xfId="16106"/>
    <cellStyle name="Normal 3 4 8 5 5" xfId="16107"/>
    <cellStyle name="Normal 3 4 8 5 6" xfId="16108"/>
    <cellStyle name="Normal 3 4 8 5 7" xfId="16109"/>
    <cellStyle name="Normal 3 4 8 5 8" xfId="16110"/>
    <cellStyle name="Normal 3 4 8 5 9" xfId="16111"/>
    <cellStyle name="Normal 3 4 8 6" xfId="16112"/>
    <cellStyle name="Normal 3 4 8 6 10" xfId="16113"/>
    <cellStyle name="Normal 3 4 8 6 11" xfId="16114"/>
    <cellStyle name="Normal 3 4 8 6 12" xfId="16115"/>
    <cellStyle name="Normal 3 4 8 6 13" xfId="16116"/>
    <cellStyle name="Normal 3 4 8 6 14" xfId="16117"/>
    <cellStyle name="Normal 3 4 8 6 2" xfId="16118"/>
    <cellStyle name="Normal 3 4 8 6 3" xfId="16119"/>
    <cellStyle name="Normal 3 4 8 6 4" xfId="16120"/>
    <cellStyle name="Normal 3 4 8 6 5" xfId="16121"/>
    <cellStyle name="Normal 3 4 8 6 6" xfId="16122"/>
    <cellStyle name="Normal 3 4 8 6 7" xfId="16123"/>
    <cellStyle name="Normal 3 4 8 6 8" xfId="16124"/>
    <cellStyle name="Normal 3 4 8 6 9" xfId="16125"/>
    <cellStyle name="Normal 3 4 8 7" xfId="16126"/>
    <cellStyle name="Normal 3 4 8 7 10" xfId="16127"/>
    <cellStyle name="Normal 3 4 8 7 11" xfId="16128"/>
    <cellStyle name="Normal 3 4 8 7 12" xfId="16129"/>
    <cellStyle name="Normal 3 4 8 7 13" xfId="16130"/>
    <cellStyle name="Normal 3 4 8 7 14" xfId="16131"/>
    <cellStyle name="Normal 3 4 8 7 2" xfId="16132"/>
    <cellStyle name="Normal 3 4 8 7 3" xfId="16133"/>
    <cellStyle name="Normal 3 4 8 7 4" xfId="16134"/>
    <cellStyle name="Normal 3 4 8 7 5" xfId="16135"/>
    <cellStyle name="Normal 3 4 8 7 6" xfId="16136"/>
    <cellStyle name="Normal 3 4 8 7 7" xfId="16137"/>
    <cellStyle name="Normal 3 4 8 7 8" xfId="16138"/>
    <cellStyle name="Normal 3 4 8 7 9" xfId="16139"/>
    <cellStyle name="Normal 3 4 8 8" xfId="16140"/>
    <cellStyle name="Normal 3 4 8 8 10" xfId="16141"/>
    <cellStyle name="Normal 3 4 8 8 11" xfId="16142"/>
    <cellStyle name="Normal 3 4 8 8 12" xfId="16143"/>
    <cellStyle name="Normal 3 4 8 8 13" xfId="16144"/>
    <cellStyle name="Normal 3 4 8 8 14" xfId="16145"/>
    <cellStyle name="Normal 3 4 8 8 2" xfId="16146"/>
    <cellStyle name="Normal 3 4 8 8 3" xfId="16147"/>
    <cellStyle name="Normal 3 4 8 8 4" xfId="16148"/>
    <cellStyle name="Normal 3 4 8 8 5" xfId="16149"/>
    <cellStyle name="Normal 3 4 8 8 6" xfId="16150"/>
    <cellStyle name="Normal 3 4 8 8 7" xfId="16151"/>
    <cellStyle name="Normal 3 4 8 8 8" xfId="16152"/>
    <cellStyle name="Normal 3 4 8 8 9" xfId="16153"/>
    <cellStyle name="Normal 3 4 8 9" xfId="16154"/>
    <cellStyle name="Normal 3 4 8 9 10" xfId="16155"/>
    <cellStyle name="Normal 3 4 8 9 11" xfId="16156"/>
    <cellStyle name="Normal 3 4 8 9 12" xfId="16157"/>
    <cellStyle name="Normal 3 4 8 9 13" xfId="16158"/>
    <cellStyle name="Normal 3 4 8 9 14" xfId="16159"/>
    <cellStyle name="Normal 3 4 8 9 2" xfId="16160"/>
    <cellStyle name="Normal 3 4 8 9 3" xfId="16161"/>
    <cellStyle name="Normal 3 4 8 9 4" xfId="16162"/>
    <cellStyle name="Normal 3 4 8 9 5" xfId="16163"/>
    <cellStyle name="Normal 3 4 8 9 6" xfId="16164"/>
    <cellStyle name="Normal 3 4 8 9 7" xfId="16165"/>
    <cellStyle name="Normal 3 4 8 9 8" xfId="16166"/>
    <cellStyle name="Normal 3 4 8 9 9" xfId="16167"/>
    <cellStyle name="Normal 3 4 9" xfId="16168"/>
    <cellStyle name="Normal 3 4 9 10" xfId="16169"/>
    <cellStyle name="Normal 3 4 9 10 10" xfId="16170"/>
    <cellStyle name="Normal 3 4 9 10 11" xfId="16171"/>
    <cellStyle name="Normal 3 4 9 10 12" xfId="16172"/>
    <cellStyle name="Normal 3 4 9 10 13" xfId="16173"/>
    <cellStyle name="Normal 3 4 9 10 14" xfId="16174"/>
    <cellStyle name="Normal 3 4 9 10 2" xfId="16175"/>
    <cellStyle name="Normal 3 4 9 10 3" xfId="16176"/>
    <cellStyle name="Normal 3 4 9 10 4" xfId="16177"/>
    <cellStyle name="Normal 3 4 9 10 5" xfId="16178"/>
    <cellStyle name="Normal 3 4 9 10 6" xfId="16179"/>
    <cellStyle name="Normal 3 4 9 10 7" xfId="16180"/>
    <cellStyle name="Normal 3 4 9 10 8" xfId="16181"/>
    <cellStyle name="Normal 3 4 9 10 9" xfId="16182"/>
    <cellStyle name="Normal 3 4 9 11" xfId="16183"/>
    <cellStyle name="Normal 3 4 9 12" xfId="16184"/>
    <cellStyle name="Normal 3 4 9 13" xfId="16185"/>
    <cellStyle name="Normal 3 4 9 14" xfId="16186"/>
    <cellStyle name="Normal 3 4 9 15" xfId="16187"/>
    <cellStyle name="Normal 3 4 9 16" xfId="16188"/>
    <cellStyle name="Normal 3 4 9 17" xfId="16189"/>
    <cellStyle name="Normal 3 4 9 18" xfId="16190"/>
    <cellStyle name="Normal 3 4 9 19" xfId="16191"/>
    <cellStyle name="Normal 3 4 9 2" xfId="16192"/>
    <cellStyle name="Normal 3 4 9 2 10" xfId="16193"/>
    <cellStyle name="Normal 3 4 9 2 11" xfId="16194"/>
    <cellStyle name="Normal 3 4 9 2 12" xfId="16195"/>
    <cellStyle name="Normal 3 4 9 2 13" xfId="16196"/>
    <cellStyle name="Normal 3 4 9 2 14" xfId="16197"/>
    <cellStyle name="Normal 3 4 9 2 15" xfId="16198"/>
    <cellStyle name="Normal 3 4 9 2 2" xfId="16199"/>
    <cellStyle name="Normal 3 4 9 2 2 10" xfId="16200"/>
    <cellStyle name="Normal 3 4 9 2 2 11" xfId="16201"/>
    <cellStyle name="Normal 3 4 9 2 2 12" xfId="16202"/>
    <cellStyle name="Normal 3 4 9 2 2 13" xfId="16203"/>
    <cellStyle name="Normal 3 4 9 2 2 14" xfId="16204"/>
    <cellStyle name="Normal 3 4 9 2 2 2" xfId="16205"/>
    <cellStyle name="Normal 3 4 9 2 2 3" xfId="16206"/>
    <cellStyle name="Normal 3 4 9 2 2 4" xfId="16207"/>
    <cellStyle name="Normal 3 4 9 2 2 5" xfId="16208"/>
    <cellStyle name="Normal 3 4 9 2 2 6" xfId="16209"/>
    <cellStyle name="Normal 3 4 9 2 2 7" xfId="16210"/>
    <cellStyle name="Normal 3 4 9 2 2 8" xfId="16211"/>
    <cellStyle name="Normal 3 4 9 2 2 9" xfId="16212"/>
    <cellStyle name="Normal 3 4 9 2 3" xfId="16213"/>
    <cellStyle name="Normal 3 4 9 2 4" xfId="16214"/>
    <cellStyle name="Normal 3 4 9 2 5" xfId="16215"/>
    <cellStyle name="Normal 3 4 9 2 6" xfId="16216"/>
    <cellStyle name="Normal 3 4 9 2 7" xfId="16217"/>
    <cellStyle name="Normal 3 4 9 2 8" xfId="16218"/>
    <cellStyle name="Normal 3 4 9 2 9" xfId="16219"/>
    <cellStyle name="Normal 3 4 9 20" xfId="16220"/>
    <cellStyle name="Normal 3 4 9 21" xfId="16221"/>
    <cellStyle name="Normal 3 4 9 22" xfId="16222"/>
    <cellStyle name="Normal 3 4 9 23" xfId="16223"/>
    <cellStyle name="Normal 3 4 9 3" xfId="16224"/>
    <cellStyle name="Normal 3 4 9 3 10" xfId="16225"/>
    <cellStyle name="Normal 3 4 9 3 11" xfId="16226"/>
    <cellStyle name="Normal 3 4 9 3 12" xfId="16227"/>
    <cellStyle name="Normal 3 4 9 3 13" xfId="16228"/>
    <cellStyle name="Normal 3 4 9 3 14" xfId="16229"/>
    <cellStyle name="Normal 3 4 9 3 15" xfId="16230"/>
    <cellStyle name="Normal 3 4 9 3 2" xfId="16231"/>
    <cellStyle name="Normal 3 4 9 3 2 10" xfId="16232"/>
    <cellStyle name="Normal 3 4 9 3 2 11" xfId="16233"/>
    <cellStyle name="Normal 3 4 9 3 2 12" xfId="16234"/>
    <cellStyle name="Normal 3 4 9 3 2 13" xfId="16235"/>
    <cellStyle name="Normal 3 4 9 3 2 14" xfId="16236"/>
    <cellStyle name="Normal 3 4 9 3 2 2" xfId="16237"/>
    <cellStyle name="Normal 3 4 9 3 2 3" xfId="16238"/>
    <cellStyle name="Normal 3 4 9 3 2 4" xfId="16239"/>
    <cellStyle name="Normal 3 4 9 3 2 5" xfId="16240"/>
    <cellStyle name="Normal 3 4 9 3 2 6" xfId="16241"/>
    <cellStyle name="Normal 3 4 9 3 2 7" xfId="16242"/>
    <cellStyle name="Normal 3 4 9 3 2 8" xfId="16243"/>
    <cellStyle name="Normal 3 4 9 3 2 9" xfId="16244"/>
    <cellStyle name="Normal 3 4 9 3 3" xfId="16245"/>
    <cellStyle name="Normal 3 4 9 3 4" xfId="16246"/>
    <cellStyle name="Normal 3 4 9 3 5" xfId="16247"/>
    <cellStyle name="Normal 3 4 9 3 6" xfId="16248"/>
    <cellStyle name="Normal 3 4 9 3 7" xfId="16249"/>
    <cellStyle name="Normal 3 4 9 3 8" xfId="16250"/>
    <cellStyle name="Normal 3 4 9 3 9" xfId="16251"/>
    <cellStyle name="Normal 3 4 9 4" xfId="16252"/>
    <cellStyle name="Normal 3 4 9 4 10" xfId="16253"/>
    <cellStyle name="Normal 3 4 9 4 11" xfId="16254"/>
    <cellStyle name="Normal 3 4 9 4 12" xfId="16255"/>
    <cellStyle name="Normal 3 4 9 4 13" xfId="16256"/>
    <cellStyle name="Normal 3 4 9 4 14" xfId="16257"/>
    <cellStyle name="Normal 3 4 9 4 15" xfId="16258"/>
    <cellStyle name="Normal 3 4 9 4 2" xfId="16259"/>
    <cellStyle name="Normal 3 4 9 4 2 10" xfId="16260"/>
    <cellStyle name="Normal 3 4 9 4 2 11" xfId="16261"/>
    <cellStyle name="Normal 3 4 9 4 2 12" xfId="16262"/>
    <cellStyle name="Normal 3 4 9 4 2 13" xfId="16263"/>
    <cellStyle name="Normal 3 4 9 4 2 14" xfId="16264"/>
    <cellStyle name="Normal 3 4 9 4 2 2" xfId="16265"/>
    <cellStyle name="Normal 3 4 9 4 2 3" xfId="16266"/>
    <cellStyle name="Normal 3 4 9 4 2 4" xfId="16267"/>
    <cellStyle name="Normal 3 4 9 4 2 5" xfId="16268"/>
    <cellStyle name="Normal 3 4 9 4 2 6" xfId="16269"/>
    <cellStyle name="Normal 3 4 9 4 2 7" xfId="16270"/>
    <cellStyle name="Normal 3 4 9 4 2 8" xfId="16271"/>
    <cellStyle name="Normal 3 4 9 4 2 9" xfId="16272"/>
    <cellStyle name="Normal 3 4 9 4 3" xfId="16273"/>
    <cellStyle name="Normal 3 4 9 4 4" xfId="16274"/>
    <cellStyle name="Normal 3 4 9 4 5" xfId="16275"/>
    <cellStyle name="Normal 3 4 9 4 6" xfId="16276"/>
    <cellStyle name="Normal 3 4 9 4 7" xfId="16277"/>
    <cellStyle name="Normal 3 4 9 4 8" xfId="16278"/>
    <cellStyle name="Normal 3 4 9 4 9" xfId="16279"/>
    <cellStyle name="Normal 3 4 9 5" xfId="16280"/>
    <cellStyle name="Normal 3 4 9 5 10" xfId="16281"/>
    <cellStyle name="Normal 3 4 9 5 11" xfId="16282"/>
    <cellStyle name="Normal 3 4 9 5 12" xfId="16283"/>
    <cellStyle name="Normal 3 4 9 5 13" xfId="16284"/>
    <cellStyle name="Normal 3 4 9 5 14" xfId="16285"/>
    <cellStyle name="Normal 3 4 9 5 2" xfId="16286"/>
    <cellStyle name="Normal 3 4 9 5 3" xfId="16287"/>
    <cellStyle name="Normal 3 4 9 5 4" xfId="16288"/>
    <cellStyle name="Normal 3 4 9 5 5" xfId="16289"/>
    <cellStyle name="Normal 3 4 9 5 6" xfId="16290"/>
    <cellStyle name="Normal 3 4 9 5 7" xfId="16291"/>
    <cellStyle name="Normal 3 4 9 5 8" xfId="16292"/>
    <cellStyle name="Normal 3 4 9 5 9" xfId="16293"/>
    <cellStyle name="Normal 3 4 9 6" xfId="16294"/>
    <cellStyle name="Normal 3 4 9 6 10" xfId="16295"/>
    <cellStyle name="Normal 3 4 9 6 11" xfId="16296"/>
    <cellStyle name="Normal 3 4 9 6 12" xfId="16297"/>
    <cellStyle name="Normal 3 4 9 6 13" xfId="16298"/>
    <cellStyle name="Normal 3 4 9 6 14" xfId="16299"/>
    <cellStyle name="Normal 3 4 9 6 2" xfId="16300"/>
    <cellStyle name="Normal 3 4 9 6 3" xfId="16301"/>
    <cellStyle name="Normal 3 4 9 6 4" xfId="16302"/>
    <cellStyle name="Normal 3 4 9 6 5" xfId="16303"/>
    <cellStyle name="Normal 3 4 9 6 6" xfId="16304"/>
    <cellStyle name="Normal 3 4 9 6 7" xfId="16305"/>
    <cellStyle name="Normal 3 4 9 6 8" xfId="16306"/>
    <cellStyle name="Normal 3 4 9 6 9" xfId="16307"/>
    <cellStyle name="Normal 3 4 9 7" xfId="16308"/>
    <cellStyle name="Normal 3 4 9 7 10" xfId="16309"/>
    <cellStyle name="Normal 3 4 9 7 11" xfId="16310"/>
    <cellStyle name="Normal 3 4 9 7 12" xfId="16311"/>
    <cellStyle name="Normal 3 4 9 7 13" xfId="16312"/>
    <cellStyle name="Normal 3 4 9 7 14" xfId="16313"/>
    <cellStyle name="Normal 3 4 9 7 2" xfId="16314"/>
    <cellStyle name="Normal 3 4 9 7 3" xfId="16315"/>
    <cellStyle name="Normal 3 4 9 7 4" xfId="16316"/>
    <cellStyle name="Normal 3 4 9 7 5" xfId="16317"/>
    <cellStyle name="Normal 3 4 9 7 6" xfId="16318"/>
    <cellStyle name="Normal 3 4 9 7 7" xfId="16319"/>
    <cellStyle name="Normal 3 4 9 7 8" xfId="16320"/>
    <cellStyle name="Normal 3 4 9 7 9" xfId="16321"/>
    <cellStyle name="Normal 3 4 9 8" xfId="16322"/>
    <cellStyle name="Normal 3 4 9 8 10" xfId="16323"/>
    <cellStyle name="Normal 3 4 9 8 11" xfId="16324"/>
    <cellStyle name="Normal 3 4 9 8 12" xfId="16325"/>
    <cellStyle name="Normal 3 4 9 8 13" xfId="16326"/>
    <cellStyle name="Normal 3 4 9 8 14" xfId="16327"/>
    <cellStyle name="Normal 3 4 9 8 2" xfId="16328"/>
    <cellStyle name="Normal 3 4 9 8 3" xfId="16329"/>
    <cellStyle name="Normal 3 4 9 8 4" xfId="16330"/>
    <cellStyle name="Normal 3 4 9 8 5" xfId="16331"/>
    <cellStyle name="Normal 3 4 9 8 6" xfId="16332"/>
    <cellStyle name="Normal 3 4 9 8 7" xfId="16333"/>
    <cellStyle name="Normal 3 4 9 8 8" xfId="16334"/>
    <cellStyle name="Normal 3 4 9 8 9" xfId="16335"/>
    <cellStyle name="Normal 3 4 9 9" xfId="16336"/>
    <cellStyle name="Normal 3 4 9 9 10" xfId="16337"/>
    <cellStyle name="Normal 3 4 9 9 11" xfId="16338"/>
    <cellStyle name="Normal 3 4 9 9 12" xfId="16339"/>
    <cellStyle name="Normal 3 4 9 9 13" xfId="16340"/>
    <cellStyle name="Normal 3 4 9 9 14" xfId="16341"/>
    <cellStyle name="Normal 3 4 9 9 2" xfId="16342"/>
    <cellStyle name="Normal 3 4 9 9 3" xfId="16343"/>
    <cellStyle name="Normal 3 4 9 9 4" xfId="16344"/>
    <cellStyle name="Normal 3 4 9 9 5" xfId="16345"/>
    <cellStyle name="Normal 3 4 9 9 6" xfId="16346"/>
    <cellStyle name="Normal 3 4 9 9 7" xfId="16347"/>
    <cellStyle name="Normal 3 4 9 9 8" xfId="16348"/>
    <cellStyle name="Normal 3 4 9 9 9" xfId="16349"/>
    <cellStyle name="Normal 3 40" xfId="12"/>
    <cellStyle name="Normal 3 40 10" xfId="16350"/>
    <cellStyle name="Normal 3 40 11" xfId="16351"/>
    <cellStyle name="Normal 3 40 12" xfId="16352"/>
    <cellStyle name="Normal 3 40 13" xfId="16353"/>
    <cellStyle name="Normal 3 40 14" xfId="16354"/>
    <cellStyle name="Normal 3 40 2" xfId="16355"/>
    <cellStyle name="Normal 3 40 3" xfId="16356"/>
    <cellStyle name="Normal 3 40 4" xfId="16357"/>
    <cellStyle name="Normal 3 40 5" xfId="16358"/>
    <cellStyle name="Normal 3 40 6" xfId="16359"/>
    <cellStyle name="Normal 3 40 7" xfId="16360"/>
    <cellStyle name="Normal 3 40 8" xfId="16361"/>
    <cellStyle name="Normal 3 40 9" xfId="16362"/>
    <cellStyle name="Normal 3 41" xfId="16363"/>
    <cellStyle name="Normal 3 42" xfId="16364"/>
    <cellStyle name="Normal 3 43" xfId="16365"/>
    <cellStyle name="Normal 3 44" xfId="16366"/>
    <cellStyle name="Normal 3 45" xfId="16367"/>
    <cellStyle name="Normal 3 46" xfId="16368"/>
    <cellStyle name="Normal 3 47" xfId="16369"/>
    <cellStyle name="Normal 3 48" xfId="16370"/>
    <cellStyle name="Normal 3 49" xfId="16371"/>
    <cellStyle name="Normal 3 5" xfId="16372"/>
    <cellStyle name="Normal 3 5 10" xfId="16373"/>
    <cellStyle name="Normal 3 5 10 10" xfId="16374"/>
    <cellStyle name="Normal 3 5 10 11" xfId="16375"/>
    <cellStyle name="Normal 3 5 10 12" xfId="16376"/>
    <cellStyle name="Normal 3 5 10 13" xfId="16377"/>
    <cellStyle name="Normal 3 5 10 14" xfId="16378"/>
    <cellStyle name="Normal 3 5 10 2" xfId="16379"/>
    <cellStyle name="Normal 3 5 10 3" xfId="16380"/>
    <cellStyle name="Normal 3 5 10 4" xfId="16381"/>
    <cellStyle name="Normal 3 5 10 5" xfId="16382"/>
    <cellStyle name="Normal 3 5 10 6" xfId="16383"/>
    <cellStyle name="Normal 3 5 10 7" xfId="16384"/>
    <cellStyle name="Normal 3 5 10 8" xfId="16385"/>
    <cellStyle name="Normal 3 5 10 9" xfId="16386"/>
    <cellStyle name="Normal 3 5 11" xfId="16387"/>
    <cellStyle name="Normal 3 5 11 10" xfId="16388"/>
    <cellStyle name="Normal 3 5 11 11" xfId="16389"/>
    <cellStyle name="Normal 3 5 11 12" xfId="16390"/>
    <cellStyle name="Normal 3 5 11 13" xfId="16391"/>
    <cellStyle name="Normal 3 5 11 14" xfId="16392"/>
    <cellStyle name="Normal 3 5 11 2" xfId="16393"/>
    <cellStyle name="Normal 3 5 11 3" xfId="16394"/>
    <cellStyle name="Normal 3 5 11 4" xfId="16395"/>
    <cellStyle name="Normal 3 5 11 5" xfId="16396"/>
    <cellStyle name="Normal 3 5 11 6" xfId="16397"/>
    <cellStyle name="Normal 3 5 11 7" xfId="16398"/>
    <cellStyle name="Normal 3 5 11 8" xfId="16399"/>
    <cellStyle name="Normal 3 5 11 9" xfId="16400"/>
    <cellStyle name="Normal 3 5 12" xfId="16401"/>
    <cellStyle name="Normal 3 5 12 10" xfId="16402"/>
    <cellStyle name="Normal 3 5 12 11" xfId="16403"/>
    <cellStyle name="Normal 3 5 12 12" xfId="16404"/>
    <cellStyle name="Normal 3 5 12 13" xfId="16405"/>
    <cellStyle name="Normal 3 5 12 14" xfId="16406"/>
    <cellStyle name="Normal 3 5 12 2" xfId="16407"/>
    <cellStyle name="Normal 3 5 12 3" xfId="16408"/>
    <cellStyle name="Normal 3 5 12 4" xfId="16409"/>
    <cellStyle name="Normal 3 5 12 5" xfId="16410"/>
    <cellStyle name="Normal 3 5 12 6" xfId="16411"/>
    <cellStyle name="Normal 3 5 12 7" xfId="16412"/>
    <cellStyle name="Normal 3 5 12 8" xfId="16413"/>
    <cellStyle name="Normal 3 5 12 9" xfId="16414"/>
    <cellStyle name="Normal 3 5 13" xfId="16415"/>
    <cellStyle name="Normal 3 5 13 10" xfId="16416"/>
    <cellStyle name="Normal 3 5 13 11" xfId="16417"/>
    <cellStyle name="Normal 3 5 13 12" xfId="16418"/>
    <cellStyle name="Normal 3 5 13 13" xfId="16419"/>
    <cellStyle name="Normal 3 5 13 14" xfId="16420"/>
    <cellStyle name="Normal 3 5 13 2" xfId="16421"/>
    <cellStyle name="Normal 3 5 13 3" xfId="16422"/>
    <cellStyle name="Normal 3 5 13 4" xfId="16423"/>
    <cellStyle name="Normal 3 5 13 5" xfId="16424"/>
    <cellStyle name="Normal 3 5 13 6" xfId="16425"/>
    <cellStyle name="Normal 3 5 13 7" xfId="16426"/>
    <cellStyle name="Normal 3 5 13 8" xfId="16427"/>
    <cellStyle name="Normal 3 5 13 9" xfId="16428"/>
    <cellStyle name="Normal 3 5 14" xfId="16429"/>
    <cellStyle name="Normal 3 5 14 10" xfId="16430"/>
    <cellStyle name="Normal 3 5 14 11" xfId="16431"/>
    <cellStyle name="Normal 3 5 14 12" xfId="16432"/>
    <cellStyle name="Normal 3 5 14 13" xfId="16433"/>
    <cellStyle name="Normal 3 5 14 14" xfId="16434"/>
    <cellStyle name="Normal 3 5 14 2" xfId="16435"/>
    <cellStyle name="Normal 3 5 14 3" xfId="16436"/>
    <cellStyle name="Normal 3 5 14 4" xfId="16437"/>
    <cellStyle name="Normal 3 5 14 5" xfId="16438"/>
    <cellStyle name="Normal 3 5 14 6" xfId="16439"/>
    <cellStyle name="Normal 3 5 14 7" xfId="16440"/>
    <cellStyle name="Normal 3 5 14 8" xfId="16441"/>
    <cellStyle name="Normal 3 5 14 9" xfId="16442"/>
    <cellStyle name="Normal 3 5 15" xfId="16443"/>
    <cellStyle name="Normal 3 5 16" xfId="16444"/>
    <cellStyle name="Normal 3 5 17" xfId="16445"/>
    <cellStyle name="Normal 3 5 17 10" xfId="16446"/>
    <cellStyle name="Normal 3 5 17 11" xfId="16447"/>
    <cellStyle name="Normal 3 5 17 12" xfId="16448"/>
    <cellStyle name="Normal 3 5 17 13" xfId="16449"/>
    <cellStyle name="Normal 3 5 17 14" xfId="16450"/>
    <cellStyle name="Normal 3 5 17 2" xfId="16451"/>
    <cellStyle name="Normal 3 5 17 3" xfId="16452"/>
    <cellStyle name="Normal 3 5 17 4" xfId="16453"/>
    <cellStyle name="Normal 3 5 17 5" xfId="16454"/>
    <cellStyle name="Normal 3 5 17 6" xfId="16455"/>
    <cellStyle name="Normal 3 5 17 7" xfId="16456"/>
    <cellStyle name="Normal 3 5 17 8" xfId="16457"/>
    <cellStyle name="Normal 3 5 17 9" xfId="16458"/>
    <cellStyle name="Normal 3 5 18" xfId="16459"/>
    <cellStyle name="Normal 3 5 18 10" xfId="16460"/>
    <cellStyle name="Normal 3 5 18 11" xfId="16461"/>
    <cellStyle name="Normal 3 5 18 12" xfId="16462"/>
    <cellStyle name="Normal 3 5 18 13" xfId="16463"/>
    <cellStyle name="Normal 3 5 18 14" xfId="16464"/>
    <cellStyle name="Normal 3 5 18 2" xfId="16465"/>
    <cellStyle name="Normal 3 5 18 3" xfId="16466"/>
    <cellStyle name="Normal 3 5 18 4" xfId="16467"/>
    <cellStyle name="Normal 3 5 18 5" xfId="16468"/>
    <cellStyle name="Normal 3 5 18 6" xfId="16469"/>
    <cellStyle name="Normal 3 5 18 7" xfId="16470"/>
    <cellStyle name="Normal 3 5 18 8" xfId="16471"/>
    <cellStyle name="Normal 3 5 18 9" xfId="16472"/>
    <cellStyle name="Normal 3 5 2" xfId="16473"/>
    <cellStyle name="Normal 3 5 3" xfId="16474"/>
    <cellStyle name="Normal 3 5 3 10" xfId="16475"/>
    <cellStyle name="Normal 3 5 3 11" xfId="16476"/>
    <cellStyle name="Normal 3 5 3 12" xfId="16477"/>
    <cellStyle name="Normal 3 5 3 13" xfId="16478"/>
    <cellStyle name="Normal 3 5 3 14" xfId="16479"/>
    <cellStyle name="Normal 3 5 3 15" xfId="16480"/>
    <cellStyle name="Normal 3 5 3 16" xfId="16481"/>
    <cellStyle name="Normal 3 5 3 17" xfId="16482"/>
    <cellStyle name="Normal 3 5 3 2" xfId="16483"/>
    <cellStyle name="Normal 3 5 3 3" xfId="16484"/>
    <cellStyle name="Normal 3 5 3 4" xfId="16485"/>
    <cellStyle name="Normal 3 5 3 5" xfId="16486"/>
    <cellStyle name="Normal 3 5 3 6" xfId="16487"/>
    <cellStyle name="Normal 3 5 3 7" xfId="16488"/>
    <cellStyle name="Normal 3 5 3 8" xfId="16489"/>
    <cellStyle name="Normal 3 5 3 9" xfId="16490"/>
    <cellStyle name="Normal 3 5 4" xfId="16491"/>
    <cellStyle name="Normal 3 5 5" xfId="16492"/>
    <cellStyle name="Normal 3 5 6" xfId="16493"/>
    <cellStyle name="Normal 3 5 6 10" xfId="16494"/>
    <cellStyle name="Normal 3 5 6 11" xfId="16495"/>
    <cellStyle name="Normal 3 5 6 12" xfId="16496"/>
    <cellStyle name="Normal 3 5 6 13" xfId="16497"/>
    <cellStyle name="Normal 3 5 6 14" xfId="16498"/>
    <cellStyle name="Normal 3 5 6 15" xfId="16499"/>
    <cellStyle name="Normal 3 5 6 2" xfId="16500"/>
    <cellStyle name="Normal 3 5 6 2 10" xfId="16501"/>
    <cellStyle name="Normal 3 5 6 2 11" xfId="16502"/>
    <cellStyle name="Normal 3 5 6 2 12" xfId="16503"/>
    <cellStyle name="Normal 3 5 6 2 13" xfId="16504"/>
    <cellStyle name="Normal 3 5 6 2 14" xfId="16505"/>
    <cellStyle name="Normal 3 5 6 2 2" xfId="16506"/>
    <cellStyle name="Normal 3 5 6 2 3" xfId="16507"/>
    <cellStyle name="Normal 3 5 6 2 4" xfId="16508"/>
    <cellStyle name="Normal 3 5 6 2 5" xfId="16509"/>
    <cellStyle name="Normal 3 5 6 2 6" xfId="16510"/>
    <cellStyle name="Normal 3 5 6 2 7" xfId="16511"/>
    <cellStyle name="Normal 3 5 6 2 8" xfId="16512"/>
    <cellStyle name="Normal 3 5 6 2 9" xfId="16513"/>
    <cellStyle name="Normal 3 5 6 3" xfId="16514"/>
    <cellStyle name="Normal 3 5 6 4" xfId="16515"/>
    <cellStyle name="Normal 3 5 6 5" xfId="16516"/>
    <cellStyle name="Normal 3 5 6 6" xfId="16517"/>
    <cellStyle name="Normal 3 5 6 7" xfId="16518"/>
    <cellStyle name="Normal 3 5 6 8" xfId="16519"/>
    <cellStyle name="Normal 3 5 6 9" xfId="16520"/>
    <cellStyle name="Normal 3 5 7" xfId="16521"/>
    <cellStyle name="Normal 3 5 7 10" xfId="16522"/>
    <cellStyle name="Normal 3 5 7 11" xfId="16523"/>
    <cellStyle name="Normal 3 5 7 12" xfId="16524"/>
    <cellStyle name="Normal 3 5 7 13" xfId="16525"/>
    <cellStyle name="Normal 3 5 7 14" xfId="16526"/>
    <cellStyle name="Normal 3 5 7 15" xfId="16527"/>
    <cellStyle name="Normal 3 5 7 2" xfId="16528"/>
    <cellStyle name="Normal 3 5 7 2 10" xfId="16529"/>
    <cellStyle name="Normal 3 5 7 2 11" xfId="16530"/>
    <cellStyle name="Normal 3 5 7 2 12" xfId="16531"/>
    <cellStyle name="Normal 3 5 7 2 13" xfId="16532"/>
    <cellStyle name="Normal 3 5 7 2 14" xfId="16533"/>
    <cellStyle name="Normal 3 5 7 2 2" xfId="16534"/>
    <cellStyle name="Normal 3 5 7 2 3" xfId="16535"/>
    <cellStyle name="Normal 3 5 7 2 4" xfId="16536"/>
    <cellStyle name="Normal 3 5 7 2 5" xfId="16537"/>
    <cellStyle name="Normal 3 5 7 2 6" xfId="16538"/>
    <cellStyle name="Normal 3 5 7 2 7" xfId="16539"/>
    <cellStyle name="Normal 3 5 7 2 8" xfId="16540"/>
    <cellStyle name="Normal 3 5 7 2 9" xfId="16541"/>
    <cellStyle name="Normal 3 5 7 3" xfId="16542"/>
    <cellStyle name="Normal 3 5 7 4" xfId="16543"/>
    <cellStyle name="Normal 3 5 7 5" xfId="16544"/>
    <cellStyle name="Normal 3 5 7 6" xfId="16545"/>
    <cellStyle name="Normal 3 5 7 7" xfId="16546"/>
    <cellStyle name="Normal 3 5 7 8" xfId="16547"/>
    <cellStyle name="Normal 3 5 7 9" xfId="16548"/>
    <cellStyle name="Normal 3 5 8" xfId="16549"/>
    <cellStyle name="Normal 3 5 8 10" xfId="16550"/>
    <cellStyle name="Normal 3 5 8 11" xfId="16551"/>
    <cellStyle name="Normal 3 5 8 12" xfId="16552"/>
    <cellStyle name="Normal 3 5 8 13" xfId="16553"/>
    <cellStyle name="Normal 3 5 8 14" xfId="16554"/>
    <cellStyle name="Normal 3 5 8 15" xfId="16555"/>
    <cellStyle name="Normal 3 5 8 2" xfId="16556"/>
    <cellStyle name="Normal 3 5 8 2 10" xfId="16557"/>
    <cellStyle name="Normal 3 5 8 2 11" xfId="16558"/>
    <cellStyle name="Normal 3 5 8 2 12" xfId="16559"/>
    <cellStyle name="Normal 3 5 8 2 13" xfId="16560"/>
    <cellStyle name="Normal 3 5 8 2 14" xfId="16561"/>
    <cellStyle name="Normal 3 5 8 2 2" xfId="16562"/>
    <cellStyle name="Normal 3 5 8 2 3" xfId="16563"/>
    <cellStyle name="Normal 3 5 8 2 4" xfId="16564"/>
    <cellStyle name="Normal 3 5 8 2 5" xfId="16565"/>
    <cellStyle name="Normal 3 5 8 2 6" xfId="16566"/>
    <cellStyle name="Normal 3 5 8 2 7" xfId="16567"/>
    <cellStyle name="Normal 3 5 8 2 8" xfId="16568"/>
    <cellStyle name="Normal 3 5 8 2 9" xfId="16569"/>
    <cellStyle name="Normal 3 5 8 3" xfId="16570"/>
    <cellStyle name="Normal 3 5 8 4" xfId="16571"/>
    <cellStyle name="Normal 3 5 8 5" xfId="16572"/>
    <cellStyle name="Normal 3 5 8 6" xfId="16573"/>
    <cellStyle name="Normal 3 5 8 7" xfId="16574"/>
    <cellStyle name="Normal 3 5 8 8" xfId="16575"/>
    <cellStyle name="Normal 3 5 8 9" xfId="16576"/>
    <cellStyle name="Normal 3 5 9" xfId="16577"/>
    <cellStyle name="Normal 3 5 9 10" xfId="16578"/>
    <cellStyle name="Normal 3 5 9 11" xfId="16579"/>
    <cellStyle name="Normal 3 5 9 12" xfId="16580"/>
    <cellStyle name="Normal 3 5 9 13" xfId="16581"/>
    <cellStyle name="Normal 3 5 9 14" xfId="16582"/>
    <cellStyle name="Normal 3 5 9 2" xfId="16583"/>
    <cellStyle name="Normal 3 5 9 3" xfId="16584"/>
    <cellStyle name="Normal 3 5 9 4" xfId="16585"/>
    <cellStyle name="Normal 3 5 9 5" xfId="16586"/>
    <cellStyle name="Normal 3 5 9 6" xfId="16587"/>
    <cellStyle name="Normal 3 5 9 7" xfId="16588"/>
    <cellStyle name="Normal 3 5 9 8" xfId="16589"/>
    <cellStyle name="Normal 3 5 9 9" xfId="16590"/>
    <cellStyle name="Normal 3 50" xfId="16591"/>
    <cellStyle name="Normal 3 51" xfId="16592"/>
    <cellStyle name="Normal 3 52" xfId="16593"/>
    <cellStyle name="Normal 3 53" xfId="16594"/>
    <cellStyle name="Normal 3 54" xfId="20538"/>
    <cellStyle name="Normal 3 55" xfId="20706"/>
    <cellStyle name="Normal 3 56" xfId="20821"/>
    <cellStyle name="Normal 3 6" xfId="16595"/>
    <cellStyle name="Normal 3 6 10" xfId="16596"/>
    <cellStyle name="Normal 3 6 11" xfId="16597"/>
    <cellStyle name="Normal 3 6 11 10" xfId="16598"/>
    <cellStyle name="Normal 3 6 11 11" xfId="16599"/>
    <cellStyle name="Normal 3 6 11 12" xfId="16600"/>
    <cellStyle name="Normal 3 6 11 13" xfId="16601"/>
    <cellStyle name="Normal 3 6 11 14" xfId="16602"/>
    <cellStyle name="Normal 3 6 11 15" xfId="16603"/>
    <cellStyle name="Normal 3 6 11 16" xfId="16604"/>
    <cellStyle name="Normal 3 6 11 17" xfId="16605"/>
    <cellStyle name="Normal 3 6 11 2" xfId="16606"/>
    <cellStyle name="Normal 3 6 11 3" xfId="16607"/>
    <cellStyle name="Normal 3 6 11 4" xfId="16608"/>
    <cellStyle name="Normal 3 6 11 5" xfId="16609"/>
    <cellStyle name="Normal 3 6 11 6" xfId="16610"/>
    <cellStyle name="Normal 3 6 11 7" xfId="16611"/>
    <cellStyle name="Normal 3 6 11 8" xfId="16612"/>
    <cellStyle name="Normal 3 6 11 9" xfId="16613"/>
    <cellStyle name="Normal 3 6 12" xfId="16614"/>
    <cellStyle name="Normal 3 6 13" xfId="16615"/>
    <cellStyle name="Normal 3 6 14" xfId="16616"/>
    <cellStyle name="Normal 3 6 14 10" xfId="16617"/>
    <cellStyle name="Normal 3 6 14 11" xfId="16618"/>
    <cellStyle name="Normal 3 6 14 12" xfId="16619"/>
    <cellStyle name="Normal 3 6 14 13" xfId="16620"/>
    <cellStyle name="Normal 3 6 14 14" xfId="16621"/>
    <cellStyle name="Normal 3 6 14 15" xfId="16622"/>
    <cellStyle name="Normal 3 6 14 2" xfId="16623"/>
    <cellStyle name="Normal 3 6 14 2 10" xfId="16624"/>
    <cellStyle name="Normal 3 6 14 2 11" xfId="16625"/>
    <cellStyle name="Normal 3 6 14 2 12" xfId="16626"/>
    <cellStyle name="Normal 3 6 14 2 13" xfId="16627"/>
    <cellStyle name="Normal 3 6 14 2 14" xfId="16628"/>
    <cellStyle name="Normal 3 6 14 2 2" xfId="16629"/>
    <cellStyle name="Normal 3 6 14 2 3" xfId="16630"/>
    <cellStyle name="Normal 3 6 14 2 4" xfId="16631"/>
    <cellStyle name="Normal 3 6 14 2 5" xfId="16632"/>
    <cellStyle name="Normal 3 6 14 2 6" xfId="16633"/>
    <cellStyle name="Normal 3 6 14 2 7" xfId="16634"/>
    <cellStyle name="Normal 3 6 14 2 8" xfId="16635"/>
    <cellStyle name="Normal 3 6 14 2 9" xfId="16636"/>
    <cellStyle name="Normal 3 6 14 3" xfId="16637"/>
    <cellStyle name="Normal 3 6 14 4" xfId="16638"/>
    <cellStyle name="Normal 3 6 14 5" xfId="16639"/>
    <cellStyle name="Normal 3 6 14 6" xfId="16640"/>
    <cellStyle name="Normal 3 6 14 7" xfId="16641"/>
    <cellStyle name="Normal 3 6 14 8" xfId="16642"/>
    <cellStyle name="Normal 3 6 14 9" xfId="16643"/>
    <cellStyle name="Normal 3 6 15" xfId="16644"/>
    <cellStyle name="Normal 3 6 15 10" xfId="16645"/>
    <cellStyle name="Normal 3 6 15 11" xfId="16646"/>
    <cellStyle name="Normal 3 6 15 12" xfId="16647"/>
    <cellStyle name="Normal 3 6 15 13" xfId="16648"/>
    <cellStyle name="Normal 3 6 15 14" xfId="16649"/>
    <cellStyle name="Normal 3 6 15 15" xfId="16650"/>
    <cellStyle name="Normal 3 6 15 2" xfId="16651"/>
    <cellStyle name="Normal 3 6 15 2 10" xfId="16652"/>
    <cellStyle name="Normal 3 6 15 2 11" xfId="16653"/>
    <cellStyle name="Normal 3 6 15 2 12" xfId="16654"/>
    <cellStyle name="Normal 3 6 15 2 13" xfId="16655"/>
    <cellStyle name="Normal 3 6 15 2 14" xfId="16656"/>
    <cellStyle name="Normal 3 6 15 2 2" xfId="16657"/>
    <cellStyle name="Normal 3 6 15 2 3" xfId="16658"/>
    <cellStyle name="Normal 3 6 15 2 4" xfId="16659"/>
    <cellStyle name="Normal 3 6 15 2 5" xfId="16660"/>
    <cellStyle name="Normal 3 6 15 2 6" xfId="16661"/>
    <cellStyle name="Normal 3 6 15 2 7" xfId="16662"/>
    <cellStyle name="Normal 3 6 15 2 8" xfId="16663"/>
    <cellStyle name="Normal 3 6 15 2 9" xfId="16664"/>
    <cellStyle name="Normal 3 6 15 3" xfId="16665"/>
    <cellStyle name="Normal 3 6 15 4" xfId="16666"/>
    <cellStyle name="Normal 3 6 15 5" xfId="16667"/>
    <cellStyle name="Normal 3 6 15 6" xfId="16668"/>
    <cellStyle name="Normal 3 6 15 7" xfId="16669"/>
    <cellStyle name="Normal 3 6 15 8" xfId="16670"/>
    <cellStyle name="Normal 3 6 15 9" xfId="16671"/>
    <cellStyle name="Normal 3 6 16" xfId="16672"/>
    <cellStyle name="Normal 3 6 16 10" xfId="16673"/>
    <cellStyle name="Normal 3 6 16 11" xfId="16674"/>
    <cellStyle name="Normal 3 6 16 12" xfId="16675"/>
    <cellStyle name="Normal 3 6 16 13" xfId="16676"/>
    <cellStyle name="Normal 3 6 16 14" xfId="16677"/>
    <cellStyle name="Normal 3 6 16 15" xfId="16678"/>
    <cellStyle name="Normal 3 6 16 2" xfId="16679"/>
    <cellStyle name="Normal 3 6 16 2 10" xfId="16680"/>
    <cellStyle name="Normal 3 6 16 2 11" xfId="16681"/>
    <cellStyle name="Normal 3 6 16 2 12" xfId="16682"/>
    <cellStyle name="Normal 3 6 16 2 13" xfId="16683"/>
    <cellStyle name="Normal 3 6 16 2 14" xfId="16684"/>
    <cellStyle name="Normal 3 6 16 2 2" xfId="16685"/>
    <cellStyle name="Normal 3 6 16 2 3" xfId="16686"/>
    <cellStyle name="Normal 3 6 16 2 4" xfId="16687"/>
    <cellStyle name="Normal 3 6 16 2 5" xfId="16688"/>
    <cellStyle name="Normal 3 6 16 2 6" xfId="16689"/>
    <cellStyle name="Normal 3 6 16 2 7" xfId="16690"/>
    <cellStyle name="Normal 3 6 16 2 8" xfId="16691"/>
    <cellStyle name="Normal 3 6 16 2 9" xfId="16692"/>
    <cellStyle name="Normal 3 6 16 3" xfId="16693"/>
    <cellStyle name="Normal 3 6 16 4" xfId="16694"/>
    <cellStyle name="Normal 3 6 16 5" xfId="16695"/>
    <cellStyle name="Normal 3 6 16 6" xfId="16696"/>
    <cellStyle name="Normal 3 6 16 7" xfId="16697"/>
    <cellStyle name="Normal 3 6 16 8" xfId="16698"/>
    <cellStyle name="Normal 3 6 16 9" xfId="16699"/>
    <cellStyle name="Normal 3 6 17" xfId="16700"/>
    <cellStyle name="Normal 3 6 17 10" xfId="16701"/>
    <cellStyle name="Normal 3 6 17 11" xfId="16702"/>
    <cellStyle name="Normal 3 6 17 12" xfId="16703"/>
    <cellStyle name="Normal 3 6 17 13" xfId="16704"/>
    <cellStyle name="Normal 3 6 17 14" xfId="16705"/>
    <cellStyle name="Normal 3 6 17 2" xfId="16706"/>
    <cellStyle name="Normal 3 6 17 3" xfId="16707"/>
    <cellStyle name="Normal 3 6 17 4" xfId="16708"/>
    <cellStyle name="Normal 3 6 17 5" xfId="16709"/>
    <cellStyle name="Normal 3 6 17 6" xfId="16710"/>
    <cellStyle name="Normal 3 6 17 7" xfId="16711"/>
    <cellStyle name="Normal 3 6 17 8" xfId="16712"/>
    <cellStyle name="Normal 3 6 17 9" xfId="16713"/>
    <cellStyle name="Normal 3 6 18" xfId="16714"/>
    <cellStyle name="Normal 3 6 18 10" xfId="16715"/>
    <cellStyle name="Normal 3 6 18 11" xfId="16716"/>
    <cellStyle name="Normal 3 6 18 12" xfId="16717"/>
    <cellStyle name="Normal 3 6 18 13" xfId="16718"/>
    <cellStyle name="Normal 3 6 18 14" xfId="16719"/>
    <cellStyle name="Normal 3 6 18 2" xfId="16720"/>
    <cellStyle name="Normal 3 6 18 3" xfId="16721"/>
    <cellStyle name="Normal 3 6 18 4" xfId="16722"/>
    <cellStyle name="Normal 3 6 18 5" xfId="16723"/>
    <cellStyle name="Normal 3 6 18 6" xfId="16724"/>
    <cellStyle name="Normal 3 6 18 7" xfId="16725"/>
    <cellStyle name="Normal 3 6 18 8" xfId="16726"/>
    <cellStyle name="Normal 3 6 18 9" xfId="16727"/>
    <cellStyle name="Normal 3 6 19" xfId="16728"/>
    <cellStyle name="Normal 3 6 19 10" xfId="16729"/>
    <cellStyle name="Normal 3 6 19 11" xfId="16730"/>
    <cellStyle name="Normal 3 6 19 12" xfId="16731"/>
    <cellStyle name="Normal 3 6 19 13" xfId="16732"/>
    <cellStyle name="Normal 3 6 19 14" xfId="16733"/>
    <cellStyle name="Normal 3 6 19 2" xfId="16734"/>
    <cellStyle name="Normal 3 6 19 3" xfId="16735"/>
    <cellStyle name="Normal 3 6 19 4" xfId="16736"/>
    <cellStyle name="Normal 3 6 19 5" xfId="16737"/>
    <cellStyle name="Normal 3 6 19 6" xfId="16738"/>
    <cellStyle name="Normal 3 6 19 7" xfId="16739"/>
    <cellStyle name="Normal 3 6 19 8" xfId="16740"/>
    <cellStyle name="Normal 3 6 19 9" xfId="16741"/>
    <cellStyle name="Normal 3 6 2" xfId="16742"/>
    <cellStyle name="Normal 3 6 20" xfId="16743"/>
    <cellStyle name="Normal 3 6 20 10" xfId="16744"/>
    <cellStyle name="Normal 3 6 20 11" xfId="16745"/>
    <cellStyle name="Normal 3 6 20 12" xfId="16746"/>
    <cellStyle name="Normal 3 6 20 13" xfId="16747"/>
    <cellStyle name="Normal 3 6 20 14" xfId="16748"/>
    <cellStyle name="Normal 3 6 20 2" xfId="16749"/>
    <cellStyle name="Normal 3 6 20 3" xfId="16750"/>
    <cellStyle name="Normal 3 6 20 4" xfId="16751"/>
    <cellStyle name="Normal 3 6 20 5" xfId="16752"/>
    <cellStyle name="Normal 3 6 20 6" xfId="16753"/>
    <cellStyle name="Normal 3 6 20 7" xfId="16754"/>
    <cellStyle name="Normal 3 6 20 8" xfId="16755"/>
    <cellStyle name="Normal 3 6 20 9" xfId="16756"/>
    <cellStyle name="Normal 3 6 21" xfId="16757"/>
    <cellStyle name="Normal 3 6 21 10" xfId="16758"/>
    <cellStyle name="Normal 3 6 21 11" xfId="16759"/>
    <cellStyle name="Normal 3 6 21 12" xfId="16760"/>
    <cellStyle name="Normal 3 6 21 13" xfId="16761"/>
    <cellStyle name="Normal 3 6 21 14" xfId="16762"/>
    <cellStyle name="Normal 3 6 21 2" xfId="16763"/>
    <cellStyle name="Normal 3 6 21 3" xfId="16764"/>
    <cellStyle name="Normal 3 6 21 4" xfId="16765"/>
    <cellStyle name="Normal 3 6 21 5" xfId="16766"/>
    <cellStyle name="Normal 3 6 21 6" xfId="16767"/>
    <cellStyle name="Normal 3 6 21 7" xfId="16768"/>
    <cellStyle name="Normal 3 6 21 8" xfId="16769"/>
    <cellStyle name="Normal 3 6 21 9" xfId="16770"/>
    <cellStyle name="Normal 3 6 22" xfId="16771"/>
    <cellStyle name="Normal 3 6 22 10" xfId="16772"/>
    <cellStyle name="Normal 3 6 22 11" xfId="16773"/>
    <cellStyle name="Normal 3 6 22 12" xfId="16774"/>
    <cellStyle name="Normal 3 6 22 13" xfId="16775"/>
    <cellStyle name="Normal 3 6 22 14" xfId="16776"/>
    <cellStyle name="Normal 3 6 22 2" xfId="16777"/>
    <cellStyle name="Normal 3 6 22 3" xfId="16778"/>
    <cellStyle name="Normal 3 6 22 4" xfId="16779"/>
    <cellStyle name="Normal 3 6 22 5" xfId="16780"/>
    <cellStyle name="Normal 3 6 22 6" xfId="16781"/>
    <cellStyle name="Normal 3 6 22 7" xfId="16782"/>
    <cellStyle name="Normal 3 6 22 8" xfId="16783"/>
    <cellStyle name="Normal 3 6 22 9" xfId="16784"/>
    <cellStyle name="Normal 3 6 23" xfId="16785"/>
    <cellStyle name="Normal 3 6 24" xfId="16786"/>
    <cellStyle name="Normal 3 6 25" xfId="16787"/>
    <cellStyle name="Normal 3 6 25 10" xfId="16788"/>
    <cellStyle name="Normal 3 6 25 11" xfId="16789"/>
    <cellStyle name="Normal 3 6 25 12" xfId="16790"/>
    <cellStyle name="Normal 3 6 25 13" xfId="16791"/>
    <cellStyle name="Normal 3 6 25 14" xfId="16792"/>
    <cellStyle name="Normal 3 6 25 2" xfId="16793"/>
    <cellStyle name="Normal 3 6 25 3" xfId="16794"/>
    <cellStyle name="Normal 3 6 25 4" xfId="16795"/>
    <cellStyle name="Normal 3 6 25 5" xfId="16796"/>
    <cellStyle name="Normal 3 6 25 6" xfId="16797"/>
    <cellStyle name="Normal 3 6 25 7" xfId="16798"/>
    <cellStyle name="Normal 3 6 25 8" xfId="16799"/>
    <cellStyle name="Normal 3 6 25 9" xfId="16800"/>
    <cellStyle name="Normal 3 6 26" xfId="16801"/>
    <cellStyle name="Normal 3 6 26 10" xfId="16802"/>
    <cellStyle name="Normal 3 6 26 11" xfId="16803"/>
    <cellStyle name="Normal 3 6 26 12" xfId="16804"/>
    <cellStyle name="Normal 3 6 26 13" xfId="16805"/>
    <cellStyle name="Normal 3 6 26 14" xfId="16806"/>
    <cellStyle name="Normal 3 6 26 2" xfId="16807"/>
    <cellStyle name="Normal 3 6 26 3" xfId="16808"/>
    <cellStyle name="Normal 3 6 26 4" xfId="16809"/>
    <cellStyle name="Normal 3 6 26 5" xfId="16810"/>
    <cellStyle name="Normal 3 6 26 6" xfId="16811"/>
    <cellStyle name="Normal 3 6 26 7" xfId="16812"/>
    <cellStyle name="Normal 3 6 26 8" xfId="16813"/>
    <cellStyle name="Normal 3 6 26 9" xfId="16814"/>
    <cellStyle name="Normal 3 6 3" xfId="16815"/>
    <cellStyle name="Normal 3 6 4" xfId="16816"/>
    <cellStyle name="Normal 3 6 5" xfId="16817"/>
    <cellStyle name="Normal 3 6 6" xfId="16818"/>
    <cellStyle name="Normal 3 6 7" xfId="16819"/>
    <cellStyle name="Normal 3 6 8" xfId="16820"/>
    <cellStyle name="Normal 3 6 9" xfId="16821"/>
    <cellStyle name="Normal 3 7" xfId="16822"/>
    <cellStyle name="Normal 3 7 10" xfId="16823"/>
    <cellStyle name="Normal 3 7 11" xfId="16824"/>
    <cellStyle name="Normal 3 7 11 10" xfId="16825"/>
    <cellStyle name="Normal 3 7 11 11" xfId="16826"/>
    <cellStyle name="Normal 3 7 11 12" xfId="16827"/>
    <cellStyle name="Normal 3 7 11 13" xfId="16828"/>
    <cellStyle name="Normal 3 7 11 14" xfId="16829"/>
    <cellStyle name="Normal 3 7 11 15" xfId="16830"/>
    <cellStyle name="Normal 3 7 11 16" xfId="16831"/>
    <cellStyle name="Normal 3 7 11 17" xfId="16832"/>
    <cellStyle name="Normal 3 7 11 2" xfId="16833"/>
    <cellStyle name="Normal 3 7 11 3" xfId="16834"/>
    <cellStyle name="Normal 3 7 11 4" xfId="16835"/>
    <cellStyle name="Normal 3 7 11 5" xfId="16836"/>
    <cellStyle name="Normal 3 7 11 6" xfId="16837"/>
    <cellStyle name="Normal 3 7 11 7" xfId="16838"/>
    <cellStyle name="Normal 3 7 11 8" xfId="16839"/>
    <cellStyle name="Normal 3 7 11 9" xfId="16840"/>
    <cellStyle name="Normal 3 7 12" xfId="16841"/>
    <cellStyle name="Normal 3 7 13" xfId="16842"/>
    <cellStyle name="Normal 3 7 14" xfId="16843"/>
    <cellStyle name="Normal 3 7 14 10" xfId="16844"/>
    <cellStyle name="Normal 3 7 14 11" xfId="16845"/>
    <cellStyle name="Normal 3 7 14 12" xfId="16846"/>
    <cellStyle name="Normal 3 7 14 13" xfId="16847"/>
    <cellStyle name="Normal 3 7 14 14" xfId="16848"/>
    <cellStyle name="Normal 3 7 14 15" xfId="16849"/>
    <cellStyle name="Normal 3 7 14 2" xfId="16850"/>
    <cellStyle name="Normal 3 7 14 2 10" xfId="16851"/>
    <cellStyle name="Normal 3 7 14 2 11" xfId="16852"/>
    <cellStyle name="Normal 3 7 14 2 12" xfId="16853"/>
    <cellStyle name="Normal 3 7 14 2 13" xfId="16854"/>
    <cellStyle name="Normal 3 7 14 2 14" xfId="16855"/>
    <cellStyle name="Normal 3 7 14 2 2" xfId="16856"/>
    <cellStyle name="Normal 3 7 14 2 3" xfId="16857"/>
    <cellStyle name="Normal 3 7 14 2 4" xfId="16858"/>
    <cellStyle name="Normal 3 7 14 2 5" xfId="16859"/>
    <cellStyle name="Normal 3 7 14 2 6" xfId="16860"/>
    <cellStyle name="Normal 3 7 14 2 7" xfId="16861"/>
    <cellStyle name="Normal 3 7 14 2 8" xfId="16862"/>
    <cellStyle name="Normal 3 7 14 2 9" xfId="16863"/>
    <cellStyle name="Normal 3 7 14 3" xfId="16864"/>
    <cellStyle name="Normal 3 7 14 4" xfId="16865"/>
    <cellStyle name="Normal 3 7 14 5" xfId="16866"/>
    <cellStyle name="Normal 3 7 14 6" xfId="16867"/>
    <cellStyle name="Normal 3 7 14 7" xfId="16868"/>
    <cellStyle name="Normal 3 7 14 8" xfId="16869"/>
    <cellStyle name="Normal 3 7 14 9" xfId="16870"/>
    <cellStyle name="Normal 3 7 15" xfId="16871"/>
    <cellStyle name="Normal 3 7 15 10" xfId="16872"/>
    <cellStyle name="Normal 3 7 15 11" xfId="16873"/>
    <cellStyle name="Normal 3 7 15 12" xfId="16874"/>
    <cellStyle name="Normal 3 7 15 13" xfId="16875"/>
    <cellStyle name="Normal 3 7 15 14" xfId="16876"/>
    <cellStyle name="Normal 3 7 15 15" xfId="16877"/>
    <cellStyle name="Normal 3 7 15 2" xfId="16878"/>
    <cellStyle name="Normal 3 7 15 2 10" xfId="16879"/>
    <cellStyle name="Normal 3 7 15 2 11" xfId="16880"/>
    <cellStyle name="Normal 3 7 15 2 12" xfId="16881"/>
    <cellStyle name="Normal 3 7 15 2 13" xfId="16882"/>
    <cellStyle name="Normal 3 7 15 2 14" xfId="16883"/>
    <cellStyle name="Normal 3 7 15 2 2" xfId="16884"/>
    <cellStyle name="Normal 3 7 15 2 3" xfId="16885"/>
    <cellStyle name="Normal 3 7 15 2 4" xfId="16886"/>
    <cellStyle name="Normal 3 7 15 2 5" xfId="16887"/>
    <cellStyle name="Normal 3 7 15 2 6" xfId="16888"/>
    <cellStyle name="Normal 3 7 15 2 7" xfId="16889"/>
    <cellStyle name="Normal 3 7 15 2 8" xfId="16890"/>
    <cellStyle name="Normal 3 7 15 2 9" xfId="16891"/>
    <cellStyle name="Normal 3 7 15 3" xfId="16892"/>
    <cellStyle name="Normal 3 7 15 4" xfId="16893"/>
    <cellStyle name="Normal 3 7 15 5" xfId="16894"/>
    <cellStyle name="Normal 3 7 15 6" xfId="16895"/>
    <cellStyle name="Normal 3 7 15 7" xfId="16896"/>
    <cellStyle name="Normal 3 7 15 8" xfId="16897"/>
    <cellStyle name="Normal 3 7 15 9" xfId="16898"/>
    <cellStyle name="Normal 3 7 16" xfId="16899"/>
    <cellStyle name="Normal 3 7 16 10" xfId="16900"/>
    <cellStyle name="Normal 3 7 16 11" xfId="16901"/>
    <cellStyle name="Normal 3 7 16 12" xfId="16902"/>
    <cellStyle name="Normal 3 7 16 13" xfId="16903"/>
    <cellStyle name="Normal 3 7 16 14" xfId="16904"/>
    <cellStyle name="Normal 3 7 16 15" xfId="16905"/>
    <cellStyle name="Normal 3 7 16 2" xfId="16906"/>
    <cellStyle name="Normal 3 7 16 2 10" xfId="16907"/>
    <cellStyle name="Normal 3 7 16 2 11" xfId="16908"/>
    <cellStyle name="Normal 3 7 16 2 12" xfId="16909"/>
    <cellStyle name="Normal 3 7 16 2 13" xfId="16910"/>
    <cellStyle name="Normal 3 7 16 2 14" xfId="16911"/>
    <cellStyle name="Normal 3 7 16 2 2" xfId="16912"/>
    <cellStyle name="Normal 3 7 16 2 3" xfId="16913"/>
    <cellStyle name="Normal 3 7 16 2 4" xfId="16914"/>
    <cellStyle name="Normal 3 7 16 2 5" xfId="16915"/>
    <cellStyle name="Normal 3 7 16 2 6" xfId="16916"/>
    <cellStyle name="Normal 3 7 16 2 7" xfId="16917"/>
    <cellStyle name="Normal 3 7 16 2 8" xfId="16918"/>
    <cellStyle name="Normal 3 7 16 2 9" xfId="16919"/>
    <cellStyle name="Normal 3 7 16 3" xfId="16920"/>
    <cellStyle name="Normal 3 7 16 4" xfId="16921"/>
    <cellStyle name="Normal 3 7 16 5" xfId="16922"/>
    <cellStyle name="Normal 3 7 16 6" xfId="16923"/>
    <cellStyle name="Normal 3 7 16 7" xfId="16924"/>
    <cellStyle name="Normal 3 7 16 8" xfId="16925"/>
    <cellStyle name="Normal 3 7 16 9" xfId="16926"/>
    <cellStyle name="Normal 3 7 17" xfId="16927"/>
    <cellStyle name="Normal 3 7 17 10" xfId="16928"/>
    <cellStyle name="Normal 3 7 17 11" xfId="16929"/>
    <cellStyle name="Normal 3 7 17 12" xfId="16930"/>
    <cellStyle name="Normal 3 7 17 13" xfId="16931"/>
    <cellStyle name="Normal 3 7 17 14" xfId="16932"/>
    <cellStyle name="Normal 3 7 17 2" xfId="16933"/>
    <cellStyle name="Normal 3 7 17 3" xfId="16934"/>
    <cellStyle name="Normal 3 7 17 4" xfId="16935"/>
    <cellStyle name="Normal 3 7 17 5" xfId="16936"/>
    <cellStyle name="Normal 3 7 17 6" xfId="16937"/>
    <cellStyle name="Normal 3 7 17 7" xfId="16938"/>
    <cellStyle name="Normal 3 7 17 8" xfId="16939"/>
    <cellStyle name="Normal 3 7 17 9" xfId="16940"/>
    <cellStyle name="Normal 3 7 18" xfId="16941"/>
    <cellStyle name="Normal 3 7 18 10" xfId="16942"/>
    <cellStyle name="Normal 3 7 18 11" xfId="16943"/>
    <cellStyle name="Normal 3 7 18 12" xfId="16944"/>
    <cellStyle name="Normal 3 7 18 13" xfId="16945"/>
    <cellStyle name="Normal 3 7 18 14" xfId="16946"/>
    <cellStyle name="Normal 3 7 18 2" xfId="16947"/>
    <cellStyle name="Normal 3 7 18 3" xfId="16948"/>
    <cellStyle name="Normal 3 7 18 4" xfId="16949"/>
    <cellStyle name="Normal 3 7 18 5" xfId="16950"/>
    <cellStyle name="Normal 3 7 18 6" xfId="16951"/>
    <cellStyle name="Normal 3 7 18 7" xfId="16952"/>
    <cellStyle name="Normal 3 7 18 8" xfId="16953"/>
    <cellStyle name="Normal 3 7 18 9" xfId="16954"/>
    <cellStyle name="Normal 3 7 19" xfId="16955"/>
    <cellStyle name="Normal 3 7 19 10" xfId="16956"/>
    <cellStyle name="Normal 3 7 19 11" xfId="16957"/>
    <cellStyle name="Normal 3 7 19 12" xfId="16958"/>
    <cellStyle name="Normal 3 7 19 13" xfId="16959"/>
    <cellStyle name="Normal 3 7 19 14" xfId="16960"/>
    <cellStyle name="Normal 3 7 19 2" xfId="16961"/>
    <cellStyle name="Normal 3 7 19 3" xfId="16962"/>
    <cellStyle name="Normal 3 7 19 4" xfId="16963"/>
    <cellStyle name="Normal 3 7 19 5" xfId="16964"/>
    <cellStyle name="Normal 3 7 19 6" xfId="16965"/>
    <cellStyle name="Normal 3 7 19 7" xfId="16966"/>
    <cellStyle name="Normal 3 7 19 8" xfId="16967"/>
    <cellStyle name="Normal 3 7 19 9" xfId="16968"/>
    <cellStyle name="Normal 3 7 2" xfId="16969"/>
    <cellStyle name="Normal 3 7 20" xfId="16970"/>
    <cellStyle name="Normal 3 7 20 10" xfId="16971"/>
    <cellStyle name="Normal 3 7 20 11" xfId="16972"/>
    <cellStyle name="Normal 3 7 20 12" xfId="16973"/>
    <cellStyle name="Normal 3 7 20 13" xfId="16974"/>
    <cellStyle name="Normal 3 7 20 14" xfId="16975"/>
    <cellStyle name="Normal 3 7 20 2" xfId="16976"/>
    <cellStyle name="Normal 3 7 20 3" xfId="16977"/>
    <cellStyle name="Normal 3 7 20 4" xfId="16978"/>
    <cellStyle name="Normal 3 7 20 5" xfId="16979"/>
    <cellStyle name="Normal 3 7 20 6" xfId="16980"/>
    <cellStyle name="Normal 3 7 20 7" xfId="16981"/>
    <cellStyle name="Normal 3 7 20 8" xfId="16982"/>
    <cellStyle name="Normal 3 7 20 9" xfId="16983"/>
    <cellStyle name="Normal 3 7 21" xfId="16984"/>
    <cellStyle name="Normal 3 7 21 10" xfId="16985"/>
    <cellStyle name="Normal 3 7 21 11" xfId="16986"/>
    <cellStyle name="Normal 3 7 21 12" xfId="16987"/>
    <cellStyle name="Normal 3 7 21 13" xfId="16988"/>
    <cellStyle name="Normal 3 7 21 14" xfId="16989"/>
    <cellStyle name="Normal 3 7 21 2" xfId="16990"/>
    <cellStyle name="Normal 3 7 21 3" xfId="16991"/>
    <cellStyle name="Normal 3 7 21 4" xfId="16992"/>
    <cellStyle name="Normal 3 7 21 5" xfId="16993"/>
    <cellStyle name="Normal 3 7 21 6" xfId="16994"/>
    <cellStyle name="Normal 3 7 21 7" xfId="16995"/>
    <cellStyle name="Normal 3 7 21 8" xfId="16996"/>
    <cellStyle name="Normal 3 7 21 9" xfId="16997"/>
    <cellStyle name="Normal 3 7 22" xfId="16998"/>
    <cellStyle name="Normal 3 7 22 10" xfId="16999"/>
    <cellStyle name="Normal 3 7 22 11" xfId="17000"/>
    <cellStyle name="Normal 3 7 22 12" xfId="17001"/>
    <cellStyle name="Normal 3 7 22 13" xfId="17002"/>
    <cellStyle name="Normal 3 7 22 14" xfId="17003"/>
    <cellStyle name="Normal 3 7 22 2" xfId="17004"/>
    <cellStyle name="Normal 3 7 22 3" xfId="17005"/>
    <cellStyle name="Normal 3 7 22 4" xfId="17006"/>
    <cellStyle name="Normal 3 7 22 5" xfId="17007"/>
    <cellStyle name="Normal 3 7 22 6" xfId="17008"/>
    <cellStyle name="Normal 3 7 22 7" xfId="17009"/>
    <cellStyle name="Normal 3 7 22 8" xfId="17010"/>
    <cellStyle name="Normal 3 7 22 9" xfId="17011"/>
    <cellStyle name="Normal 3 7 23" xfId="17012"/>
    <cellStyle name="Normal 3 7 24" xfId="17013"/>
    <cellStyle name="Normal 3 7 25" xfId="17014"/>
    <cellStyle name="Normal 3 7 25 10" xfId="17015"/>
    <cellStyle name="Normal 3 7 25 11" xfId="17016"/>
    <cellStyle name="Normal 3 7 25 12" xfId="17017"/>
    <cellStyle name="Normal 3 7 25 13" xfId="17018"/>
    <cellStyle name="Normal 3 7 25 14" xfId="17019"/>
    <cellStyle name="Normal 3 7 25 2" xfId="17020"/>
    <cellStyle name="Normal 3 7 25 3" xfId="17021"/>
    <cellStyle name="Normal 3 7 25 4" xfId="17022"/>
    <cellStyle name="Normal 3 7 25 5" xfId="17023"/>
    <cellStyle name="Normal 3 7 25 6" xfId="17024"/>
    <cellStyle name="Normal 3 7 25 7" xfId="17025"/>
    <cellStyle name="Normal 3 7 25 8" xfId="17026"/>
    <cellStyle name="Normal 3 7 25 9" xfId="17027"/>
    <cellStyle name="Normal 3 7 26" xfId="17028"/>
    <cellStyle name="Normal 3 7 26 10" xfId="17029"/>
    <cellStyle name="Normal 3 7 26 11" xfId="17030"/>
    <cellStyle name="Normal 3 7 26 12" xfId="17031"/>
    <cellStyle name="Normal 3 7 26 13" xfId="17032"/>
    <cellStyle name="Normal 3 7 26 14" xfId="17033"/>
    <cellStyle name="Normal 3 7 26 2" xfId="17034"/>
    <cellStyle name="Normal 3 7 26 3" xfId="17035"/>
    <cellStyle name="Normal 3 7 26 4" xfId="17036"/>
    <cellStyle name="Normal 3 7 26 5" xfId="17037"/>
    <cellStyle name="Normal 3 7 26 6" xfId="17038"/>
    <cellStyle name="Normal 3 7 26 7" xfId="17039"/>
    <cellStyle name="Normal 3 7 26 8" xfId="17040"/>
    <cellStyle name="Normal 3 7 26 9" xfId="17041"/>
    <cellStyle name="Normal 3 7 3" xfId="17042"/>
    <cellStyle name="Normal 3 7 4" xfId="17043"/>
    <cellStyle name="Normal 3 7 5" xfId="17044"/>
    <cellStyle name="Normal 3 7 6" xfId="17045"/>
    <cellStyle name="Normal 3 7 7" xfId="17046"/>
    <cellStyle name="Normal 3 7 8" xfId="17047"/>
    <cellStyle name="Normal 3 7 9" xfId="17048"/>
    <cellStyle name="Normal 3 8" xfId="17049"/>
    <cellStyle name="Normal 3 8 10" xfId="17050"/>
    <cellStyle name="Normal 3 8 11" xfId="17051"/>
    <cellStyle name="Normal 3 8 11 10" xfId="17052"/>
    <cellStyle name="Normal 3 8 11 11" xfId="17053"/>
    <cellStyle name="Normal 3 8 11 12" xfId="17054"/>
    <cellStyle name="Normal 3 8 11 13" xfId="17055"/>
    <cellStyle name="Normal 3 8 11 14" xfId="17056"/>
    <cellStyle name="Normal 3 8 11 15" xfId="17057"/>
    <cellStyle name="Normal 3 8 11 16" xfId="17058"/>
    <cellStyle name="Normal 3 8 11 17" xfId="17059"/>
    <cellStyle name="Normal 3 8 11 2" xfId="17060"/>
    <cellStyle name="Normal 3 8 11 3" xfId="17061"/>
    <cellStyle name="Normal 3 8 11 4" xfId="17062"/>
    <cellStyle name="Normal 3 8 11 5" xfId="17063"/>
    <cellStyle name="Normal 3 8 11 6" xfId="17064"/>
    <cellStyle name="Normal 3 8 11 7" xfId="17065"/>
    <cellStyle name="Normal 3 8 11 8" xfId="17066"/>
    <cellStyle name="Normal 3 8 11 9" xfId="17067"/>
    <cellStyle name="Normal 3 8 12" xfId="17068"/>
    <cellStyle name="Normal 3 8 13" xfId="17069"/>
    <cellStyle name="Normal 3 8 14" xfId="17070"/>
    <cellStyle name="Normal 3 8 14 10" xfId="17071"/>
    <cellStyle name="Normal 3 8 14 11" xfId="17072"/>
    <cellStyle name="Normal 3 8 14 12" xfId="17073"/>
    <cellStyle name="Normal 3 8 14 13" xfId="17074"/>
    <cellStyle name="Normal 3 8 14 14" xfId="17075"/>
    <cellStyle name="Normal 3 8 14 15" xfId="17076"/>
    <cellStyle name="Normal 3 8 14 2" xfId="17077"/>
    <cellStyle name="Normal 3 8 14 2 10" xfId="17078"/>
    <cellStyle name="Normal 3 8 14 2 11" xfId="17079"/>
    <cellStyle name="Normal 3 8 14 2 12" xfId="17080"/>
    <cellStyle name="Normal 3 8 14 2 13" xfId="17081"/>
    <cellStyle name="Normal 3 8 14 2 14" xfId="17082"/>
    <cellStyle name="Normal 3 8 14 2 2" xfId="17083"/>
    <cellStyle name="Normal 3 8 14 2 3" xfId="17084"/>
    <cellStyle name="Normal 3 8 14 2 4" xfId="17085"/>
    <cellStyle name="Normal 3 8 14 2 5" xfId="17086"/>
    <cellStyle name="Normal 3 8 14 2 6" xfId="17087"/>
    <cellStyle name="Normal 3 8 14 2 7" xfId="17088"/>
    <cellStyle name="Normal 3 8 14 2 8" xfId="17089"/>
    <cellStyle name="Normal 3 8 14 2 9" xfId="17090"/>
    <cellStyle name="Normal 3 8 14 3" xfId="17091"/>
    <cellStyle name="Normal 3 8 14 4" xfId="17092"/>
    <cellStyle name="Normal 3 8 14 5" xfId="17093"/>
    <cellStyle name="Normal 3 8 14 6" xfId="17094"/>
    <cellStyle name="Normal 3 8 14 7" xfId="17095"/>
    <cellStyle name="Normal 3 8 14 8" xfId="17096"/>
    <cellStyle name="Normal 3 8 14 9" xfId="17097"/>
    <cellStyle name="Normal 3 8 15" xfId="17098"/>
    <cellStyle name="Normal 3 8 15 10" xfId="17099"/>
    <cellStyle name="Normal 3 8 15 11" xfId="17100"/>
    <cellStyle name="Normal 3 8 15 12" xfId="17101"/>
    <cellStyle name="Normal 3 8 15 13" xfId="17102"/>
    <cellStyle name="Normal 3 8 15 14" xfId="17103"/>
    <cellStyle name="Normal 3 8 15 15" xfId="17104"/>
    <cellStyle name="Normal 3 8 15 2" xfId="17105"/>
    <cellStyle name="Normal 3 8 15 2 10" xfId="17106"/>
    <cellStyle name="Normal 3 8 15 2 11" xfId="17107"/>
    <cellStyle name="Normal 3 8 15 2 12" xfId="17108"/>
    <cellStyle name="Normal 3 8 15 2 13" xfId="17109"/>
    <cellStyle name="Normal 3 8 15 2 14" xfId="17110"/>
    <cellStyle name="Normal 3 8 15 2 2" xfId="17111"/>
    <cellStyle name="Normal 3 8 15 2 3" xfId="17112"/>
    <cellStyle name="Normal 3 8 15 2 4" xfId="17113"/>
    <cellStyle name="Normal 3 8 15 2 5" xfId="17114"/>
    <cellStyle name="Normal 3 8 15 2 6" xfId="17115"/>
    <cellStyle name="Normal 3 8 15 2 7" xfId="17116"/>
    <cellStyle name="Normal 3 8 15 2 8" xfId="17117"/>
    <cellStyle name="Normal 3 8 15 2 9" xfId="17118"/>
    <cellStyle name="Normal 3 8 15 3" xfId="17119"/>
    <cellStyle name="Normal 3 8 15 4" xfId="17120"/>
    <cellStyle name="Normal 3 8 15 5" xfId="17121"/>
    <cellStyle name="Normal 3 8 15 6" xfId="17122"/>
    <cellStyle name="Normal 3 8 15 7" xfId="17123"/>
    <cellStyle name="Normal 3 8 15 8" xfId="17124"/>
    <cellStyle name="Normal 3 8 15 9" xfId="17125"/>
    <cellStyle name="Normal 3 8 16" xfId="17126"/>
    <cellStyle name="Normal 3 8 16 10" xfId="17127"/>
    <cellStyle name="Normal 3 8 16 11" xfId="17128"/>
    <cellStyle name="Normal 3 8 16 12" xfId="17129"/>
    <cellStyle name="Normal 3 8 16 13" xfId="17130"/>
    <cellStyle name="Normal 3 8 16 14" xfId="17131"/>
    <cellStyle name="Normal 3 8 16 15" xfId="17132"/>
    <cellStyle name="Normal 3 8 16 2" xfId="17133"/>
    <cellStyle name="Normal 3 8 16 2 10" xfId="17134"/>
    <cellStyle name="Normal 3 8 16 2 11" xfId="17135"/>
    <cellStyle name="Normal 3 8 16 2 12" xfId="17136"/>
    <cellStyle name="Normal 3 8 16 2 13" xfId="17137"/>
    <cellStyle name="Normal 3 8 16 2 14" xfId="17138"/>
    <cellStyle name="Normal 3 8 16 2 2" xfId="17139"/>
    <cellStyle name="Normal 3 8 16 2 3" xfId="17140"/>
    <cellStyle name="Normal 3 8 16 2 4" xfId="17141"/>
    <cellStyle name="Normal 3 8 16 2 5" xfId="17142"/>
    <cellStyle name="Normal 3 8 16 2 6" xfId="17143"/>
    <cellStyle name="Normal 3 8 16 2 7" xfId="17144"/>
    <cellStyle name="Normal 3 8 16 2 8" xfId="17145"/>
    <cellStyle name="Normal 3 8 16 2 9" xfId="17146"/>
    <cellStyle name="Normal 3 8 16 3" xfId="17147"/>
    <cellStyle name="Normal 3 8 16 4" xfId="17148"/>
    <cellStyle name="Normal 3 8 16 5" xfId="17149"/>
    <cellStyle name="Normal 3 8 16 6" xfId="17150"/>
    <cellStyle name="Normal 3 8 16 7" xfId="17151"/>
    <cellStyle name="Normal 3 8 16 8" xfId="17152"/>
    <cellStyle name="Normal 3 8 16 9" xfId="17153"/>
    <cellStyle name="Normal 3 8 17" xfId="17154"/>
    <cellStyle name="Normal 3 8 17 10" xfId="17155"/>
    <cellStyle name="Normal 3 8 17 11" xfId="17156"/>
    <cellStyle name="Normal 3 8 17 12" xfId="17157"/>
    <cellStyle name="Normal 3 8 17 13" xfId="17158"/>
    <cellStyle name="Normal 3 8 17 14" xfId="17159"/>
    <cellStyle name="Normal 3 8 17 2" xfId="17160"/>
    <cellStyle name="Normal 3 8 17 3" xfId="17161"/>
    <cellStyle name="Normal 3 8 17 4" xfId="17162"/>
    <cellStyle name="Normal 3 8 17 5" xfId="17163"/>
    <cellStyle name="Normal 3 8 17 6" xfId="17164"/>
    <cellStyle name="Normal 3 8 17 7" xfId="17165"/>
    <cellStyle name="Normal 3 8 17 8" xfId="17166"/>
    <cellStyle name="Normal 3 8 17 9" xfId="17167"/>
    <cellStyle name="Normal 3 8 18" xfId="17168"/>
    <cellStyle name="Normal 3 8 18 10" xfId="17169"/>
    <cellStyle name="Normal 3 8 18 11" xfId="17170"/>
    <cellStyle name="Normal 3 8 18 12" xfId="17171"/>
    <cellStyle name="Normal 3 8 18 13" xfId="17172"/>
    <cellStyle name="Normal 3 8 18 14" xfId="17173"/>
    <cellStyle name="Normal 3 8 18 2" xfId="17174"/>
    <cellStyle name="Normal 3 8 18 3" xfId="17175"/>
    <cellStyle name="Normal 3 8 18 4" xfId="17176"/>
    <cellStyle name="Normal 3 8 18 5" xfId="17177"/>
    <cellStyle name="Normal 3 8 18 6" xfId="17178"/>
    <cellStyle name="Normal 3 8 18 7" xfId="17179"/>
    <cellStyle name="Normal 3 8 18 8" xfId="17180"/>
    <cellStyle name="Normal 3 8 18 9" xfId="17181"/>
    <cellStyle name="Normal 3 8 19" xfId="17182"/>
    <cellStyle name="Normal 3 8 19 10" xfId="17183"/>
    <cellStyle name="Normal 3 8 19 11" xfId="17184"/>
    <cellStyle name="Normal 3 8 19 12" xfId="17185"/>
    <cellStyle name="Normal 3 8 19 13" xfId="17186"/>
    <cellStyle name="Normal 3 8 19 14" xfId="17187"/>
    <cellStyle name="Normal 3 8 19 2" xfId="17188"/>
    <cellStyle name="Normal 3 8 19 3" xfId="17189"/>
    <cellStyle name="Normal 3 8 19 4" xfId="17190"/>
    <cellStyle name="Normal 3 8 19 5" xfId="17191"/>
    <cellStyle name="Normal 3 8 19 6" xfId="17192"/>
    <cellStyle name="Normal 3 8 19 7" xfId="17193"/>
    <cellStyle name="Normal 3 8 19 8" xfId="17194"/>
    <cellStyle name="Normal 3 8 19 9" xfId="17195"/>
    <cellStyle name="Normal 3 8 2" xfId="17196"/>
    <cellStyle name="Normal 3 8 20" xfId="17197"/>
    <cellStyle name="Normal 3 8 20 10" xfId="17198"/>
    <cellStyle name="Normal 3 8 20 11" xfId="17199"/>
    <cellStyle name="Normal 3 8 20 12" xfId="17200"/>
    <cellStyle name="Normal 3 8 20 13" xfId="17201"/>
    <cellStyle name="Normal 3 8 20 14" xfId="17202"/>
    <cellStyle name="Normal 3 8 20 2" xfId="17203"/>
    <cellStyle name="Normal 3 8 20 3" xfId="17204"/>
    <cellStyle name="Normal 3 8 20 4" xfId="17205"/>
    <cellStyle name="Normal 3 8 20 5" xfId="17206"/>
    <cellStyle name="Normal 3 8 20 6" xfId="17207"/>
    <cellStyle name="Normal 3 8 20 7" xfId="17208"/>
    <cellStyle name="Normal 3 8 20 8" xfId="17209"/>
    <cellStyle name="Normal 3 8 20 9" xfId="17210"/>
    <cellStyle name="Normal 3 8 21" xfId="17211"/>
    <cellStyle name="Normal 3 8 21 10" xfId="17212"/>
    <cellStyle name="Normal 3 8 21 11" xfId="17213"/>
    <cellStyle name="Normal 3 8 21 12" xfId="17214"/>
    <cellStyle name="Normal 3 8 21 13" xfId="17215"/>
    <cellStyle name="Normal 3 8 21 14" xfId="17216"/>
    <cellStyle name="Normal 3 8 21 2" xfId="17217"/>
    <cellStyle name="Normal 3 8 21 3" xfId="17218"/>
    <cellStyle name="Normal 3 8 21 4" xfId="17219"/>
    <cellStyle name="Normal 3 8 21 5" xfId="17220"/>
    <cellStyle name="Normal 3 8 21 6" xfId="17221"/>
    <cellStyle name="Normal 3 8 21 7" xfId="17222"/>
    <cellStyle name="Normal 3 8 21 8" xfId="17223"/>
    <cellStyle name="Normal 3 8 21 9" xfId="17224"/>
    <cellStyle name="Normal 3 8 22" xfId="17225"/>
    <cellStyle name="Normal 3 8 22 10" xfId="17226"/>
    <cellStyle name="Normal 3 8 22 11" xfId="17227"/>
    <cellStyle name="Normal 3 8 22 12" xfId="17228"/>
    <cellStyle name="Normal 3 8 22 13" xfId="17229"/>
    <cellStyle name="Normal 3 8 22 14" xfId="17230"/>
    <cellStyle name="Normal 3 8 22 2" xfId="17231"/>
    <cellStyle name="Normal 3 8 22 3" xfId="17232"/>
    <cellStyle name="Normal 3 8 22 4" xfId="17233"/>
    <cellStyle name="Normal 3 8 22 5" xfId="17234"/>
    <cellStyle name="Normal 3 8 22 6" xfId="17235"/>
    <cellStyle name="Normal 3 8 22 7" xfId="17236"/>
    <cellStyle name="Normal 3 8 22 8" xfId="17237"/>
    <cellStyle name="Normal 3 8 22 9" xfId="17238"/>
    <cellStyle name="Normal 3 8 23" xfId="17239"/>
    <cellStyle name="Normal 3 8 24" xfId="17240"/>
    <cellStyle name="Normal 3 8 25" xfId="17241"/>
    <cellStyle name="Normal 3 8 25 10" xfId="17242"/>
    <cellStyle name="Normal 3 8 25 11" xfId="17243"/>
    <cellStyle name="Normal 3 8 25 12" xfId="17244"/>
    <cellStyle name="Normal 3 8 25 13" xfId="17245"/>
    <cellStyle name="Normal 3 8 25 14" xfId="17246"/>
    <cellStyle name="Normal 3 8 25 2" xfId="17247"/>
    <cellStyle name="Normal 3 8 25 3" xfId="17248"/>
    <cellStyle name="Normal 3 8 25 4" xfId="17249"/>
    <cellStyle name="Normal 3 8 25 5" xfId="17250"/>
    <cellStyle name="Normal 3 8 25 6" xfId="17251"/>
    <cellStyle name="Normal 3 8 25 7" xfId="17252"/>
    <cellStyle name="Normal 3 8 25 8" xfId="17253"/>
    <cellStyle name="Normal 3 8 25 9" xfId="17254"/>
    <cellStyle name="Normal 3 8 26" xfId="17255"/>
    <cellStyle name="Normal 3 8 26 10" xfId="17256"/>
    <cellStyle name="Normal 3 8 26 11" xfId="17257"/>
    <cellStyle name="Normal 3 8 26 12" xfId="17258"/>
    <cellStyle name="Normal 3 8 26 13" xfId="17259"/>
    <cellStyle name="Normal 3 8 26 14" xfId="17260"/>
    <cellStyle name="Normal 3 8 26 2" xfId="17261"/>
    <cellStyle name="Normal 3 8 26 3" xfId="17262"/>
    <cellStyle name="Normal 3 8 26 4" xfId="17263"/>
    <cellStyle name="Normal 3 8 26 5" xfId="17264"/>
    <cellStyle name="Normal 3 8 26 6" xfId="17265"/>
    <cellStyle name="Normal 3 8 26 7" xfId="17266"/>
    <cellStyle name="Normal 3 8 26 8" xfId="17267"/>
    <cellStyle name="Normal 3 8 26 9" xfId="17268"/>
    <cellStyle name="Normal 3 8 3" xfId="17269"/>
    <cellStyle name="Normal 3 8 4" xfId="17270"/>
    <cellStyle name="Normal 3 8 5" xfId="17271"/>
    <cellStyle name="Normal 3 8 6" xfId="17272"/>
    <cellStyle name="Normal 3 8 7" xfId="17273"/>
    <cellStyle name="Normal 3 8 8" xfId="17274"/>
    <cellStyle name="Normal 3 8 9" xfId="17275"/>
    <cellStyle name="Normal 3 9" xfId="17276"/>
    <cellStyle name="Normal 3 9 10" xfId="17277"/>
    <cellStyle name="Normal 3 9 11" xfId="17278"/>
    <cellStyle name="Normal 3 9 11 10" xfId="17279"/>
    <cellStyle name="Normal 3 9 11 11" xfId="17280"/>
    <cellStyle name="Normal 3 9 11 12" xfId="17281"/>
    <cellStyle name="Normal 3 9 11 13" xfId="17282"/>
    <cellStyle name="Normal 3 9 11 14" xfId="17283"/>
    <cellStyle name="Normal 3 9 11 15" xfId="17284"/>
    <cellStyle name="Normal 3 9 11 16" xfId="17285"/>
    <cellStyle name="Normal 3 9 11 17" xfId="17286"/>
    <cellStyle name="Normal 3 9 11 2" xfId="17287"/>
    <cellStyle name="Normal 3 9 11 3" xfId="17288"/>
    <cellStyle name="Normal 3 9 11 4" xfId="17289"/>
    <cellStyle name="Normal 3 9 11 5" xfId="17290"/>
    <cellStyle name="Normal 3 9 11 6" xfId="17291"/>
    <cellStyle name="Normal 3 9 11 7" xfId="17292"/>
    <cellStyle name="Normal 3 9 11 8" xfId="17293"/>
    <cellStyle name="Normal 3 9 11 9" xfId="17294"/>
    <cellStyle name="Normal 3 9 12" xfId="17295"/>
    <cellStyle name="Normal 3 9 13" xfId="17296"/>
    <cellStyle name="Normal 3 9 14" xfId="17297"/>
    <cellStyle name="Normal 3 9 14 10" xfId="17298"/>
    <cellStyle name="Normal 3 9 14 11" xfId="17299"/>
    <cellStyle name="Normal 3 9 14 12" xfId="17300"/>
    <cellStyle name="Normal 3 9 14 13" xfId="17301"/>
    <cellStyle name="Normal 3 9 14 14" xfId="17302"/>
    <cellStyle name="Normal 3 9 14 15" xfId="17303"/>
    <cellStyle name="Normal 3 9 14 2" xfId="17304"/>
    <cellStyle name="Normal 3 9 14 2 10" xfId="17305"/>
    <cellStyle name="Normal 3 9 14 2 11" xfId="17306"/>
    <cellStyle name="Normal 3 9 14 2 12" xfId="17307"/>
    <cellStyle name="Normal 3 9 14 2 13" xfId="17308"/>
    <cellStyle name="Normal 3 9 14 2 14" xfId="17309"/>
    <cellStyle name="Normal 3 9 14 2 2" xfId="17310"/>
    <cellStyle name="Normal 3 9 14 2 3" xfId="17311"/>
    <cellStyle name="Normal 3 9 14 2 4" xfId="17312"/>
    <cellStyle name="Normal 3 9 14 2 5" xfId="17313"/>
    <cellStyle name="Normal 3 9 14 2 6" xfId="17314"/>
    <cellStyle name="Normal 3 9 14 2 7" xfId="17315"/>
    <cellStyle name="Normal 3 9 14 2 8" xfId="17316"/>
    <cellStyle name="Normal 3 9 14 2 9" xfId="17317"/>
    <cellStyle name="Normal 3 9 14 3" xfId="17318"/>
    <cellStyle name="Normal 3 9 14 4" xfId="17319"/>
    <cellStyle name="Normal 3 9 14 5" xfId="17320"/>
    <cellStyle name="Normal 3 9 14 6" xfId="17321"/>
    <cellStyle name="Normal 3 9 14 7" xfId="17322"/>
    <cellStyle name="Normal 3 9 14 8" xfId="17323"/>
    <cellStyle name="Normal 3 9 14 9" xfId="17324"/>
    <cellStyle name="Normal 3 9 15" xfId="17325"/>
    <cellStyle name="Normal 3 9 15 10" xfId="17326"/>
    <cellStyle name="Normal 3 9 15 11" xfId="17327"/>
    <cellStyle name="Normal 3 9 15 12" xfId="17328"/>
    <cellStyle name="Normal 3 9 15 13" xfId="17329"/>
    <cellStyle name="Normal 3 9 15 14" xfId="17330"/>
    <cellStyle name="Normal 3 9 15 15" xfId="17331"/>
    <cellStyle name="Normal 3 9 15 2" xfId="17332"/>
    <cellStyle name="Normal 3 9 15 2 10" xfId="17333"/>
    <cellStyle name="Normal 3 9 15 2 11" xfId="17334"/>
    <cellStyle name="Normal 3 9 15 2 12" xfId="17335"/>
    <cellStyle name="Normal 3 9 15 2 13" xfId="17336"/>
    <cellStyle name="Normal 3 9 15 2 14" xfId="17337"/>
    <cellStyle name="Normal 3 9 15 2 2" xfId="17338"/>
    <cellStyle name="Normal 3 9 15 2 3" xfId="17339"/>
    <cellStyle name="Normal 3 9 15 2 4" xfId="17340"/>
    <cellStyle name="Normal 3 9 15 2 5" xfId="17341"/>
    <cellStyle name="Normal 3 9 15 2 6" xfId="17342"/>
    <cellStyle name="Normal 3 9 15 2 7" xfId="17343"/>
    <cellStyle name="Normal 3 9 15 2 8" xfId="17344"/>
    <cellStyle name="Normal 3 9 15 2 9" xfId="17345"/>
    <cellStyle name="Normal 3 9 15 3" xfId="17346"/>
    <cellStyle name="Normal 3 9 15 4" xfId="17347"/>
    <cellStyle name="Normal 3 9 15 5" xfId="17348"/>
    <cellStyle name="Normal 3 9 15 6" xfId="17349"/>
    <cellStyle name="Normal 3 9 15 7" xfId="17350"/>
    <cellStyle name="Normal 3 9 15 8" xfId="17351"/>
    <cellStyle name="Normal 3 9 15 9" xfId="17352"/>
    <cellStyle name="Normal 3 9 16" xfId="17353"/>
    <cellStyle name="Normal 3 9 16 10" xfId="17354"/>
    <cellStyle name="Normal 3 9 16 11" xfId="17355"/>
    <cellStyle name="Normal 3 9 16 12" xfId="17356"/>
    <cellStyle name="Normal 3 9 16 13" xfId="17357"/>
    <cellStyle name="Normal 3 9 16 14" xfId="17358"/>
    <cellStyle name="Normal 3 9 16 15" xfId="17359"/>
    <cellStyle name="Normal 3 9 16 2" xfId="17360"/>
    <cellStyle name="Normal 3 9 16 2 10" xfId="17361"/>
    <cellStyle name="Normal 3 9 16 2 11" xfId="17362"/>
    <cellStyle name="Normal 3 9 16 2 12" xfId="17363"/>
    <cellStyle name="Normal 3 9 16 2 13" xfId="17364"/>
    <cellStyle name="Normal 3 9 16 2 14" xfId="17365"/>
    <cellStyle name="Normal 3 9 16 2 2" xfId="17366"/>
    <cellStyle name="Normal 3 9 16 2 3" xfId="17367"/>
    <cellStyle name="Normal 3 9 16 2 4" xfId="17368"/>
    <cellStyle name="Normal 3 9 16 2 5" xfId="17369"/>
    <cellStyle name="Normal 3 9 16 2 6" xfId="17370"/>
    <cellStyle name="Normal 3 9 16 2 7" xfId="17371"/>
    <cellStyle name="Normal 3 9 16 2 8" xfId="17372"/>
    <cellStyle name="Normal 3 9 16 2 9" xfId="17373"/>
    <cellStyle name="Normal 3 9 16 3" xfId="17374"/>
    <cellStyle name="Normal 3 9 16 4" xfId="17375"/>
    <cellStyle name="Normal 3 9 16 5" xfId="17376"/>
    <cellStyle name="Normal 3 9 16 6" xfId="17377"/>
    <cellStyle name="Normal 3 9 16 7" xfId="17378"/>
    <cellStyle name="Normal 3 9 16 8" xfId="17379"/>
    <cellStyle name="Normal 3 9 16 9" xfId="17380"/>
    <cellStyle name="Normal 3 9 17" xfId="17381"/>
    <cellStyle name="Normal 3 9 17 10" xfId="17382"/>
    <cellStyle name="Normal 3 9 17 11" xfId="17383"/>
    <cellStyle name="Normal 3 9 17 12" xfId="17384"/>
    <cellStyle name="Normal 3 9 17 13" xfId="17385"/>
    <cellStyle name="Normal 3 9 17 14" xfId="17386"/>
    <cellStyle name="Normal 3 9 17 2" xfId="17387"/>
    <cellStyle name="Normal 3 9 17 3" xfId="17388"/>
    <cellStyle name="Normal 3 9 17 4" xfId="17389"/>
    <cellStyle name="Normal 3 9 17 5" xfId="17390"/>
    <cellStyle name="Normal 3 9 17 6" xfId="17391"/>
    <cellStyle name="Normal 3 9 17 7" xfId="17392"/>
    <cellStyle name="Normal 3 9 17 8" xfId="17393"/>
    <cellStyle name="Normal 3 9 17 9" xfId="17394"/>
    <cellStyle name="Normal 3 9 18" xfId="17395"/>
    <cellStyle name="Normal 3 9 18 10" xfId="17396"/>
    <cellStyle name="Normal 3 9 18 11" xfId="17397"/>
    <cellStyle name="Normal 3 9 18 12" xfId="17398"/>
    <cellStyle name="Normal 3 9 18 13" xfId="17399"/>
    <cellStyle name="Normal 3 9 18 14" xfId="17400"/>
    <cellStyle name="Normal 3 9 18 2" xfId="17401"/>
    <cellStyle name="Normal 3 9 18 3" xfId="17402"/>
    <cellStyle name="Normal 3 9 18 4" xfId="17403"/>
    <cellStyle name="Normal 3 9 18 5" xfId="17404"/>
    <cellStyle name="Normal 3 9 18 6" xfId="17405"/>
    <cellStyle name="Normal 3 9 18 7" xfId="17406"/>
    <cellStyle name="Normal 3 9 18 8" xfId="17407"/>
    <cellStyle name="Normal 3 9 18 9" xfId="17408"/>
    <cellStyle name="Normal 3 9 19" xfId="17409"/>
    <cellStyle name="Normal 3 9 19 10" xfId="17410"/>
    <cellStyle name="Normal 3 9 19 11" xfId="17411"/>
    <cellStyle name="Normal 3 9 19 12" xfId="17412"/>
    <cellStyle name="Normal 3 9 19 13" xfId="17413"/>
    <cellStyle name="Normal 3 9 19 14" xfId="17414"/>
    <cellStyle name="Normal 3 9 19 2" xfId="17415"/>
    <cellStyle name="Normal 3 9 19 3" xfId="17416"/>
    <cellStyle name="Normal 3 9 19 4" xfId="17417"/>
    <cellStyle name="Normal 3 9 19 5" xfId="17418"/>
    <cellStyle name="Normal 3 9 19 6" xfId="17419"/>
    <cellStyle name="Normal 3 9 19 7" xfId="17420"/>
    <cellStyle name="Normal 3 9 19 8" xfId="17421"/>
    <cellStyle name="Normal 3 9 19 9" xfId="17422"/>
    <cellStyle name="Normal 3 9 2" xfId="17423"/>
    <cellStyle name="Normal 3 9 20" xfId="17424"/>
    <cellStyle name="Normal 3 9 20 10" xfId="17425"/>
    <cellStyle name="Normal 3 9 20 11" xfId="17426"/>
    <cellStyle name="Normal 3 9 20 12" xfId="17427"/>
    <cellStyle name="Normal 3 9 20 13" xfId="17428"/>
    <cellStyle name="Normal 3 9 20 14" xfId="17429"/>
    <cellStyle name="Normal 3 9 20 2" xfId="17430"/>
    <cellStyle name="Normal 3 9 20 3" xfId="17431"/>
    <cellStyle name="Normal 3 9 20 4" xfId="17432"/>
    <cellStyle name="Normal 3 9 20 5" xfId="17433"/>
    <cellStyle name="Normal 3 9 20 6" xfId="17434"/>
    <cellStyle name="Normal 3 9 20 7" xfId="17435"/>
    <cellStyle name="Normal 3 9 20 8" xfId="17436"/>
    <cellStyle name="Normal 3 9 20 9" xfId="17437"/>
    <cellStyle name="Normal 3 9 21" xfId="17438"/>
    <cellStyle name="Normal 3 9 21 10" xfId="17439"/>
    <cellStyle name="Normal 3 9 21 11" xfId="17440"/>
    <cellStyle name="Normal 3 9 21 12" xfId="17441"/>
    <cellStyle name="Normal 3 9 21 13" xfId="17442"/>
    <cellStyle name="Normal 3 9 21 14" xfId="17443"/>
    <cellStyle name="Normal 3 9 21 2" xfId="17444"/>
    <cellStyle name="Normal 3 9 21 3" xfId="17445"/>
    <cellStyle name="Normal 3 9 21 4" xfId="17446"/>
    <cellStyle name="Normal 3 9 21 5" xfId="17447"/>
    <cellStyle name="Normal 3 9 21 6" xfId="17448"/>
    <cellStyle name="Normal 3 9 21 7" xfId="17449"/>
    <cellStyle name="Normal 3 9 21 8" xfId="17450"/>
    <cellStyle name="Normal 3 9 21 9" xfId="17451"/>
    <cellStyle name="Normal 3 9 22" xfId="17452"/>
    <cellStyle name="Normal 3 9 22 10" xfId="17453"/>
    <cellStyle name="Normal 3 9 22 11" xfId="17454"/>
    <cellStyle name="Normal 3 9 22 12" xfId="17455"/>
    <cellStyle name="Normal 3 9 22 13" xfId="17456"/>
    <cellStyle name="Normal 3 9 22 14" xfId="17457"/>
    <cellStyle name="Normal 3 9 22 2" xfId="17458"/>
    <cellStyle name="Normal 3 9 22 3" xfId="17459"/>
    <cellStyle name="Normal 3 9 22 4" xfId="17460"/>
    <cellStyle name="Normal 3 9 22 5" xfId="17461"/>
    <cellStyle name="Normal 3 9 22 6" xfId="17462"/>
    <cellStyle name="Normal 3 9 22 7" xfId="17463"/>
    <cellStyle name="Normal 3 9 22 8" xfId="17464"/>
    <cellStyle name="Normal 3 9 22 9" xfId="17465"/>
    <cellStyle name="Normal 3 9 23" xfId="17466"/>
    <cellStyle name="Normal 3 9 24" xfId="17467"/>
    <cellStyle name="Normal 3 9 25" xfId="17468"/>
    <cellStyle name="Normal 3 9 25 10" xfId="17469"/>
    <cellStyle name="Normal 3 9 25 11" xfId="17470"/>
    <cellStyle name="Normal 3 9 25 12" xfId="17471"/>
    <cellStyle name="Normal 3 9 25 13" xfId="17472"/>
    <cellStyle name="Normal 3 9 25 14" xfId="17473"/>
    <cellStyle name="Normal 3 9 25 2" xfId="17474"/>
    <cellStyle name="Normal 3 9 25 3" xfId="17475"/>
    <cellStyle name="Normal 3 9 25 4" xfId="17476"/>
    <cellStyle name="Normal 3 9 25 5" xfId="17477"/>
    <cellStyle name="Normal 3 9 25 6" xfId="17478"/>
    <cellStyle name="Normal 3 9 25 7" xfId="17479"/>
    <cellStyle name="Normal 3 9 25 8" xfId="17480"/>
    <cellStyle name="Normal 3 9 25 9" xfId="17481"/>
    <cellStyle name="Normal 3 9 26" xfId="17482"/>
    <cellStyle name="Normal 3 9 26 10" xfId="17483"/>
    <cellStyle name="Normal 3 9 26 11" xfId="17484"/>
    <cellStyle name="Normal 3 9 26 12" xfId="17485"/>
    <cellStyle name="Normal 3 9 26 13" xfId="17486"/>
    <cellStyle name="Normal 3 9 26 14" xfId="17487"/>
    <cellStyle name="Normal 3 9 26 2" xfId="17488"/>
    <cellStyle name="Normal 3 9 26 3" xfId="17489"/>
    <cellStyle name="Normal 3 9 26 4" xfId="17490"/>
    <cellStyle name="Normal 3 9 26 5" xfId="17491"/>
    <cellStyle name="Normal 3 9 26 6" xfId="17492"/>
    <cellStyle name="Normal 3 9 26 7" xfId="17493"/>
    <cellStyle name="Normal 3 9 26 8" xfId="17494"/>
    <cellStyle name="Normal 3 9 26 9" xfId="17495"/>
    <cellStyle name="Normal 3 9 3" xfId="17496"/>
    <cellStyle name="Normal 3 9 4" xfId="17497"/>
    <cellStyle name="Normal 3 9 5" xfId="17498"/>
    <cellStyle name="Normal 3 9 6" xfId="17499"/>
    <cellStyle name="Normal 3 9 7" xfId="17500"/>
    <cellStyle name="Normal 3 9 8" xfId="17501"/>
    <cellStyle name="Normal 3 9 9" xfId="17502"/>
    <cellStyle name="Normal 3_01_ResLighting" xfId="20716"/>
    <cellStyle name="Normal 30" xfId="17503"/>
    <cellStyle name="Normal 30 2" xfId="17504"/>
    <cellStyle name="Normal 30 2 10" xfId="17505"/>
    <cellStyle name="Normal 30 2 10 10" xfId="17506"/>
    <cellStyle name="Normal 30 2 10 11" xfId="17507"/>
    <cellStyle name="Normal 30 2 10 12" xfId="17508"/>
    <cellStyle name="Normal 30 2 10 13" xfId="17509"/>
    <cellStyle name="Normal 30 2 10 14" xfId="17510"/>
    <cellStyle name="Normal 30 2 10 2" xfId="17511"/>
    <cellStyle name="Normal 30 2 10 3" xfId="17512"/>
    <cellStyle name="Normal 30 2 10 4" xfId="17513"/>
    <cellStyle name="Normal 30 2 10 5" xfId="17514"/>
    <cellStyle name="Normal 30 2 10 6" xfId="17515"/>
    <cellStyle name="Normal 30 2 10 7" xfId="17516"/>
    <cellStyle name="Normal 30 2 10 8" xfId="17517"/>
    <cellStyle name="Normal 30 2 10 9" xfId="17518"/>
    <cellStyle name="Normal 30 2 11" xfId="17519"/>
    <cellStyle name="Normal 30 2 11 10" xfId="17520"/>
    <cellStyle name="Normal 30 2 11 11" xfId="17521"/>
    <cellStyle name="Normal 30 2 11 12" xfId="17522"/>
    <cellStyle name="Normal 30 2 11 13" xfId="17523"/>
    <cellStyle name="Normal 30 2 11 14" xfId="17524"/>
    <cellStyle name="Normal 30 2 11 2" xfId="17525"/>
    <cellStyle name="Normal 30 2 11 3" xfId="17526"/>
    <cellStyle name="Normal 30 2 11 4" xfId="17527"/>
    <cellStyle name="Normal 30 2 11 5" xfId="17528"/>
    <cellStyle name="Normal 30 2 11 6" xfId="17529"/>
    <cellStyle name="Normal 30 2 11 7" xfId="17530"/>
    <cellStyle name="Normal 30 2 11 8" xfId="17531"/>
    <cellStyle name="Normal 30 2 11 9" xfId="17532"/>
    <cellStyle name="Normal 30 2 12" xfId="17533"/>
    <cellStyle name="Normal 30 2 12 10" xfId="17534"/>
    <cellStyle name="Normal 30 2 12 11" xfId="17535"/>
    <cellStyle name="Normal 30 2 12 12" xfId="17536"/>
    <cellStyle name="Normal 30 2 12 13" xfId="17537"/>
    <cellStyle name="Normal 30 2 12 14" xfId="17538"/>
    <cellStyle name="Normal 30 2 12 2" xfId="17539"/>
    <cellStyle name="Normal 30 2 12 3" xfId="17540"/>
    <cellStyle name="Normal 30 2 12 4" xfId="17541"/>
    <cellStyle name="Normal 30 2 12 5" xfId="17542"/>
    <cellStyle name="Normal 30 2 12 6" xfId="17543"/>
    <cellStyle name="Normal 30 2 12 7" xfId="17544"/>
    <cellStyle name="Normal 30 2 12 8" xfId="17545"/>
    <cellStyle name="Normal 30 2 12 9" xfId="17546"/>
    <cellStyle name="Normal 30 2 13" xfId="17547"/>
    <cellStyle name="Normal 30 2 13 10" xfId="17548"/>
    <cellStyle name="Normal 30 2 13 11" xfId="17549"/>
    <cellStyle name="Normal 30 2 13 12" xfId="17550"/>
    <cellStyle name="Normal 30 2 13 13" xfId="17551"/>
    <cellStyle name="Normal 30 2 13 14" xfId="17552"/>
    <cellStyle name="Normal 30 2 13 2" xfId="17553"/>
    <cellStyle name="Normal 30 2 13 3" xfId="17554"/>
    <cellStyle name="Normal 30 2 13 4" xfId="17555"/>
    <cellStyle name="Normal 30 2 13 5" xfId="17556"/>
    <cellStyle name="Normal 30 2 13 6" xfId="17557"/>
    <cellStyle name="Normal 30 2 13 7" xfId="17558"/>
    <cellStyle name="Normal 30 2 13 8" xfId="17559"/>
    <cellStyle name="Normal 30 2 13 9" xfId="17560"/>
    <cellStyle name="Normal 30 2 14" xfId="17561"/>
    <cellStyle name="Normal 30 2 14 10" xfId="17562"/>
    <cellStyle name="Normal 30 2 14 11" xfId="17563"/>
    <cellStyle name="Normal 30 2 14 12" xfId="17564"/>
    <cellStyle name="Normal 30 2 14 13" xfId="17565"/>
    <cellStyle name="Normal 30 2 14 14" xfId="17566"/>
    <cellStyle name="Normal 30 2 14 2" xfId="17567"/>
    <cellStyle name="Normal 30 2 14 3" xfId="17568"/>
    <cellStyle name="Normal 30 2 14 4" xfId="17569"/>
    <cellStyle name="Normal 30 2 14 5" xfId="17570"/>
    <cellStyle name="Normal 30 2 14 6" xfId="17571"/>
    <cellStyle name="Normal 30 2 14 7" xfId="17572"/>
    <cellStyle name="Normal 30 2 14 8" xfId="17573"/>
    <cellStyle name="Normal 30 2 14 9" xfId="17574"/>
    <cellStyle name="Normal 30 2 15" xfId="17575"/>
    <cellStyle name="Normal 30 2 15 10" xfId="17576"/>
    <cellStyle name="Normal 30 2 15 11" xfId="17577"/>
    <cellStyle name="Normal 30 2 15 12" xfId="17578"/>
    <cellStyle name="Normal 30 2 15 13" xfId="17579"/>
    <cellStyle name="Normal 30 2 15 14" xfId="17580"/>
    <cellStyle name="Normal 30 2 15 2" xfId="17581"/>
    <cellStyle name="Normal 30 2 15 3" xfId="17582"/>
    <cellStyle name="Normal 30 2 15 4" xfId="17583"/>
    <cellStyle name="Normal 30 2 15 5" xfId="17584"/>
    <cellStyle name="Normal 30 2 15 6" xfId="17585"/>
    <cellStyle name="Normal 30 2 15 7" xfId="17586"/>
    <cellStyle name="Normal 30 2 15 8" xfId="17587"/>
    <cellStyle name="Normal 30 2 15 9" xfId="17588"/>
    <cellStyle name="Normal 30 2 16" xfId="17589"/>
    <cellStyle name="Normal 30 2 17" xfId="17590"/>
    <cellStyle name="Normal 30 2 18" xfId="17591"/>
    <cellStyle name="Normal 30 2 19" xfId="17592"/>
    <cellStyle name="Normal 30 2 2" xfId="17593"/>
    <cellStyle name="Normal 30 2 2 10" xfId="17594"/>
    <cellStyle name="Normal 30 2 2 11" xfId="17595"/>
    <cellStyle name="Normal 30 2 2 12" xfId="17596"/>
    <cellStyle name="Normal 30 2 2 13" xfId="17597"/>
    <cellStyle name="Normal 30 2 2 14" xfId="17598"/>
    <cellStyle name="Normal 30 2 2 15" xfId="17599"/>
    <cellStyle name="Normal 30 2 2 2" xfId="17600"/>
    <cellStyle name="Normal 30 2 2 2 10" xfId="17601"/>
    <cellStyle name="Normal 30 2 2 2 11" xfId="17602"/>
    <cellStyle name="Normal 30 2 2 2 12" xfId="17603"/>
    <cellStyle name="Normal 30 2 2 2 13" xfId="17604"/>
    <cellStyle name="Normal 30 2 2 2 14" xfId="17605"/>
    <cellStyle name="Normal 30 2 2 2 2" xfId="17606"/>
    <cellStyle name="Normal 30 2 2 2 3" xfId="17607"/>
    <cellStyle name="Normal 30 2 2 2 4" xfId="17608"/>
    <cellStyle name="Normal 30 2 2 2 5" xfId="17609"/>
    <cellStyle name="Normal 30 2 2 2 6" xfId="17610"/>
    <cellStyle name="Normal 30 2 2 2 7" xfId="17611"/>
    <cellStyle name="Normal 30 2 2 2 8" xfId="17612"/>
    <cellStyle name="Normal 30 2 2 2 9" xfId="17613"/>
    <cellStyle name="Normal 30 2 2 3" xfId="17614"/>
    <cellStyle name="Normal 30 2 2 4" xfId="17615"/>
    <cellStyle name="Normal 30 2 2 5" xfId="17616"/>
    <cellStyle name="Normal 30 2 2 6" xfId="17617"/>
    <cellStyle name="Normal 30 2 2 7" xfId="17618"/>
    <cellStyle name="Normal 30 2 2 8" xfId="17619"/>
    <cellStyle name="Normal 30 2 2 9" xfId="17620"/>
    <cellStyle name="Normal 30 2 20" xfId="17621"/>
    <cellStyle name="Normal 30 2 21" xfId="17622"/>
    <cellStyle name="Normal 30 2 22" xfId="17623"/>
    <cellStyle name="Normal 30 2 23" xfId="17624"/>
    <cellStyle name="Normal 30 2 24" xfId="17625"/>
    <cellStyle name="Normal 30 2 25" xfId="17626"/>
    <cellStyle name="Normal 30 2 26" xfId="17627"/>
    <cellStyle name="Normal 30 2 27" xfId="17628"/>
    <cellStyle name="Normal 30 2 28" xfId="17629"/>
    <cellStyle name="Normal 30 2 3" xfId="17630"/>
    <cellStyle name="Normal 30 2 3 10" xfId="17631"/>
    <cellStyle name="Normal 30 2 3 11" xfId="17632"/>
    <cellStyle name="Normal 30 2 3 12" xfId="17633"/>
    <cellStyle name="Normal 30 2 3 13" xfId="17634"/>
    <cellStyle name="Normal 30 2 3 14" xfId="17635"/>
    <cellStyle name="Normal 30 2 3 15" xfId="17636"/>
    <cellStyle name="Normal 30 2 3 2" xfId="17637"/>
    <cellStyle name="Normal 30 2 3 2 10" xfId="17638"/>
    <cellStyle name="Normal 30 2 3 2 11" xfId="17639"/>
    <cellStyle name="Normal 30 2 3 2 12" xfId="17640"/>
    <cellStyle name="Normal 30 2 3 2 13" xfId="17641"/>
    <cellStyle name="Normal 30 2 3 2 14" xfId="17642"/>
    <cellStyle name="Normal 30 2 3 2 2" xfId="17643"/>
    <cellStyle name="Normal 30 2 3 2 3" xfId="17644"/>
    <cellStyle name="Normal 30 2 3 2 4" xfId="17645"/>
    <cellStyle name="Normal 30 2 3 2 5" xfId="17646"/>
    <cellStyle name="Normal 30 2 3 2 6" xfId="17647"/>
    <cellStyle name="Normal 30 2 3 2 7" xfId="17648"/>
    <cellStyle name="Normal 30 2 3 2 8" xfId="17649"/>
    <cellStyle name="Normal 30 2 3 2 9" xfId="17650"/>
    <cellStyle name="Normal 30 2 3 3" xfId="17651"/>
    <cellStyle name="Normal 30 2 3 4" xfId="17652"/>
    <cellStyle name="Normal 30 2 3 5" xfId="17653"/>
    <cellStyle name="Normal 30 2 3 6" xfId="17654"/>
    <cellStyle name="Normal 30 2 3 7" xfId="17655"/>
    <cellStyle name="Normal 30 2 3 8" xfId="17656"/>
    <cellStyle name="Normal 30 2 3 9" xfId="17657"/>
    <cellStyle name="Normal 30 2 4" xfId="17658"/>
    <cellStyle name="Normal 30 2 4 10" xfId="17659"/>
    <cellStyle name="Normal 30 2 4 11" xfId="17660"/>
    <cellStyle name="Normal 30 2 4 12" xfId="17661"/>
    <cellStyle name="Normal 30 2 4 13" xfId="17662"/>
    <cellStyle name="Normal 30 2 4 14" xfId="17663"/>
    <cellStyle name="Normal 30 2 4 15" xfId="17664"/>
    <cellStyle name="Normal 30 2 4 2" xfId="17665"/>
    <cellStyle name="Normal 30 2 4 2 10" xfId="17666"/>
    <cellStyle name="Normal 30 2 4 2 11" xfId="17667"/>
    <cellStyle name="Normal 30 2 4 2 12" xfId="17668"/>
    <cellStyle name="Normal 30 2 4 2 13" xfId="17669"/>
    <cellStyle name="Normal 30 2 4 2 14" xfId="17670"/>
    <cellStyle name="Normal 30 2 4 2 2" xfId="17671"/>
    <cellStyle name="Normal 30 2 4 2 3" xfId="17672"/>
    <cellStyle name="Normal 30 2 4 2 4" xfId="17673"/>
    <cellStyle name="Normal 30 2 4 2 5" xfId="17674"/>
    <cellStyle name="Normal 30 2 4 2 6" xfId="17675"/>
    <cellStyle name="Normal 30 2 4 2 7" xfId="17676"/>
    <cellStyle name="Normal 30 2 4 2 8" xfId="17677"/>
    <cellStyle name="Normal 30 2 4 2 9" xfId="17678"/>
    <cellStyle name="Normal 30 2 4 3" xfId="17679"/>
    <cellStyle name="Normal 30 2 4 4" xfId="17680"/>
    <cellStyle name="Normal 30 2 4 5" xfId="17681"/>
    <cellStyle name="Normal 30 2 4 6" xfId="17682"/>
    <cellStyle name="Normal 30 2 4 7" xfId="17683"/>
    <cellStyle name="Normal 30 2 4 8" xfId="17684"/>
    <cellStyle name="Normal 30 2 4 9" xfId="17685"/>
    <cellStyle name="Normal 30 2 5" xfId="17686"/>
    <cellStyle name="Normal 30 2 5 10" xfId="17687"/>
    <cellStyle name="Normal 30 2 5 11" xfId="17688"/>
    <cellStyle name="Normal 30 2 5 12" xfId="17689"/>
    <cellStyle name="Normal 30 2 5 13" xfId="17690"/>
    <cellStyle name="Normal 30 2 5 14" xfId="17691"/>
    <cellStyle name="Normal 30 2 5 2" xfId="17692"/>
    <cellStyle name="Normal 30 2 5 3" xfId="17693"/>
    <cellStyle name="Normal 30 2 5 4" xfId="17694"/>
    <cellStyle name="Normal 30 2 5 5" xfId="17695"/>
    <cellStyle name="Normal 30 2 5 6" xfId="17696"/>
    <cellStyle name="Normal 30 2 5 7" xfId="17697"/>
    <cellStyle name="Normal 30 2 5 8" xfId="17698"/>
    <cellStyle name="Normal 30 2 5 9" xfId="17699"/>
    <cellStyle name="Normal 30 2 6" xfId="17700"/>
    <cellStyle name="Normal 30 2 6 10" xfId="17701"/>
    <cellStyle name="Normal 30 2 6 11" xfId="17702"/>
    <cellStyle name="Normal 30 2 6 12" xfId="17703"/>
    <cellStyle name="Normal 30 2 6 13" xfId="17704"/>
    <cellStyle name="Normal 30 2 6 14" xfId="17705"/>
    <cellStyle name="Normal 30 2 6 2" xfId="17706"/>
    <cellStyle name="Normal 30 2 6 3" xfId="17707"/>
    <cellStyle name="Normal 30 2 6 4" xfId="17708"/>
    <cellStyle name="Normal 30 2 6 5" xfId="17709"/>
    <cellStyle name="Normal 30 2 6 6" xfId="17710"/>
    <cellStyle name="Normal 30 2 6 7" xfId="17711"/>
    <cellStyle name="Normal 30 2 6 8" xfId="17712"/>
    <cellStyle name="Normal 30 2 6 9" xfId="17713"/>
    <cellStyle name="Normal 30 2 7" xfId="17714"/>
    <cellStyle name="Normal 30 2 7 10" xfId="17715"/>
    <cellStyle name="Normal 30 2 7 11" xfId="17716"/>
    <cellStyle name="Normal 30 2 7 12" xfId="17717"/>
    <cellStyle name="Normal 30 2 7 13" xfId="17718"/>
    <cellStyle name="Normal 30 2 7 14" xfId="17719"/>
    <cellStyle name="Normal 30 2 7 2" xfId="17720"/>
    <cellStyle name="Normal 30 2 7 3" xfId="17721"/>
    <cellStyle name="Normal 30 2 7 4" xfId="17722"/>
    <cellStyle name="Normal 30 2 7 5" xfId="17723"/>
    <cellStyle name="Normal 30 2 7 6" xfId="17724"/>
    <cellStyle name="Normal 30 2 7 7" xfId="17725"/>
    <cellStyle name="Normal 30 2 7 8" xfId="17726"/>
    <cellStyle name="Normal 30 2 7 9" xfId="17727"/>
    <cellStyle name="Normal 30 2 8" xfId="17728"/>
    <cellStyle name="Normal 30 2 8 10" xfId="17729"/>
    <cellStyle name="Normal 30 2 8 11" xfId="17730"/>
    <cellStyle name="Normal 30 2 8 12" xfId="17731"/>
    <cellStyle name="Normal 30 2 8 13" xfId="17732"/>
    <cellStyle name="Normal 30 2 8 14" xfId="17733"/>
    <cellStyle name="Normal 30 2 8 2" xfId="17734"/>
    <cellStyle name="Normal 30 2 8 3" xfId="17735"/>
    <cellStyle name="Normal 30 2 8 4" xfId="17736"/>
    <cellStyle name="Normal 30 2 8 5" xfId="17737"/>
    <cellStyle name="Normal 30 2 8 6" xfId="17738"/>
    <cellStyle name="Normal 30 2 8 7" xfId="17739"/>
    <cellStyle name="Normal 30 2 8 8" xfId="17740"/>
    <cellStyle name="Normal 30 2 8 9" xfId="17741"/>
    <cellStyle name="Normal 30 2 9" xfId="17742"/>
    <cellStyle name="Normal 30 2 9 10" xfId="17743"/>
    <cellStyle name="Normal 30 2 9 11" xfId="17744"/>
    <cellStyle name="Normal 30 2 9 12" xfId="17745"/>
    <cellStyle name="Normal 30 2 9 13" xfId="17746"/>
    <cellStyle name="Normal 30 2 9 14" xfId="17747"/>
    <cellStyle name="Normal 30 2 9 2" xfId="17748"/>
    <cellStyle name="Normal 30 2 9 3" xfId="17749"/>
    <cellStyle name="Normal 30 2 9 4" xfId="17750"/>
    <cellStyle name="Normal 30 2 9 5" xfId="17751"/>
    <cellStyle name="Normal 30 2 9 6" xfId="17752"/>
    <cellStyle name="Normal 30 2 9 7" xfId="17753"/>
    <cellStyle name="Normal 30 2 9 8" xfId="17754"/>
    <cellStyle name="Normal 30 2 9 9" xfId="17755"/>
    <cellStyle name="Normal 30 3" xfId="17756"/>
    <cellStyle name="Normal 30 3 10" xfId="17757"/>
    <cellStyle name="Normal 30 3 10 10" xfId="17758"/>
    <cellStyle name="Normal 30 3 10 11" xfId="17759"/>
    <cellStyle name="Normal 30 3 10 12" xfId="17760"/>
    <cellStyle name="Normal 30 3 10 13" xfId="17761"/>
    <cellStyle name="Normal 30 3 10 14" xfId="17762"/>
    <cellStyle name="Normal 30 3 10 2" xfId="17763"/>
    <cellStyle name="Normal 30 3 10 3" xfId="17764"/>
    <cellStyle name="Normal 30 3 10 4" xfId="17765"/>
    <cellStyle name="Normal 30 3 10 5" xfId="17766"/>
    <cellStyle name="Normal 30 3 10 6" xfId="17767"/>
    <cellStyle name="Normal 30 3 10 7" xfId="17768"/>
    <cellStyle name="Normal 30 3 10 8" xfId="17769"/>
    <cellStyle name="Normal 30 3 10 9" xfId="17770"/>
    <cellStyle name="Normal 30 3 11" xfId="17771"/>
    <cellStyle name="Normal 30 3 11 10" xfId="17772"/>
    <cellStyle name="Normal 30 3 11 11" xfId="17773"/>
    <cellStyle name="Normal 30 3 11 12" xfId="17774"/>
    <cellStyle name="Normal 30 3 11 13" xfId="17775"/>
    <cellStyle name="Normal 30 3 11 14" xfId="17776"/>
    <cellStyle name="Normal 30 3 11 2" xfId="17777"/>
    <cellStyle name="Normal 30 3 11 3" xfId="17778"/>
    <cellStyle name="Normal 30 3 11 4" xfId="17779"/>
    <cellStyle name="Normal 30 3 11 5" xfId="17780"/>
    <cellStyle name="Normal 30 3 11 6" xfId="17781"/>
    <cellStyle name="Normal 30 3 11 7" xfId="17782"/>
    <cellStyle name="Normal 30 3 11 8" xfId="17783"/>
    <cellStyle name="Normal 30 3 11 9" xfId="17784"/>
    <cellStyle name="Normal 30 3 12" xfId="17785"/>
    <cellStyle name="Normal 30 3 12 10" xfId="17786"/>
    <cellStyle name="Normal 30 3 12 11" xfId="17787"/>
    <cellStyle name="Normal 30 3 12 12" xfId="17788"/>
    <cellStyle name="Normal 30 3 12 13" xfId="17789"/>
    <cellStyle name="Normal 30 3 12 14" xfId="17790"/>
    <cellStyle name="Normal 30 3 12 2" xfId="17791"/>
    <cellStyle name="Normal 30 3 12 3" xfId="17792"/>
    <cellStyle name="Normal 30 3 12 4" xfId="17793"/>
    <cellStyle name="Normal 30 3 12 5" xfId="17794"/>
    <cellStyle name="Normal 30 3 12 6" xfId="17795"/>
    <cellStyle name="Normal 30 3 12 7" xfId="17796"/>
    <cellStyle name="Normal 30 3 12 8" xfId="17797"/>
    <cellStyle name="Normal 30 3 12 9" xfId="17798"/>
    <cellStyle name="Normal 30 3 13" xfId="17799"/>
    <cellStyle name="Normal 30 3 13 10" xfId="17800"/>
    <cellStyle name="Normal 30 3 13 11" xfId="17801"/>
    <cellStyle name="Normal 30 3 13 12" xfId="17802"/>
    <cellStyle name="Normal 30 3 13 13" xfId="17803"/>
    <cellStyle name="Normal 30 3 13 14" xfId="17804"/>
    <cellStyle name="Normal 30 3 13 2" xfId="17805"/>
    <cellStyle name="Normal 30 3 13 3" xfId="17806"/>
    <cellStyle name="Normal 30 3 13 4" xfId="17807"/>
    <cellStyle name="Normal 30 3 13 5" xfId="17808"/>
    <cellStyle name="Normal 30 3 13 6" xfId="17809"/>
    <cellStyle name="Normal 30 3 13 7" xfId="17810"/>
    <cellStyle name="Normal 30 3 13 8" xfId="17811"/>
    <cellStyle name="Normal 30 3 13 9" xfId="17812"/>
    <cellStyle name="Normal 30 3 14" xfId="17813"/>
    <cellStyle name="Normal 30 3 14 10" xfId="17814"/>
    <cellStyle name="Normal 30 3 14 11" xfId="17815"/>
    <cellStyle name="Normal 30 3 14 12" xfId="17816"/>
    <cellStyle name="Normal 30 3 14 13" xfId="17817"/>
    <cellStyle name="Normal 30 3 14 14" xfId="17818"/>
    <cellStyle name="Normal 30 3 14 2" xfId="17819"/>
    <cellStyle name="Normal 30 3 14 3" xfId="17820"/>
    <cellStyle name="Normal 30 3 14 4" xfId="17821"/>
    <cellStyle name="Normal 30 3 14 5" xfId="17822"/>
    <cellStyle name="Normal 30 3 14 6" xfId="17823"/>
    <cellStyle name="Normal 30 3 14 7" xfId="17824"/>
    <cellStyle name="Normal 30 3 14 8" xfId="17825"/>
    <cellStyle name="Normal 30 3 14 9" xfId="17826"/>
    <cellStyle name="Normal 30 3 15" xfId="17827"/>
    <cellStyle name="Normal 30 3 15 10" xfId="17828"/>
    <cellStyle name="Normal 30 3 15 11" xfId="17829"/>
    <cellStyle name="Normal 30 3 15 12" xfId="17830"/>
    <cellStyle name="Normal 30 3 15 13" xfId="17831"/>
    <cellStyle name="Normal 30 3 15 14" xfId="17832"/>
    <cellStyle name="Normal 30 3 15 2" xfId="17833"/>
    <cellStyle name="Normal 30 3 15 3" xfId="17834"/>
    <cellStyle name="Normal 30 3 15 4" xfId="17835"/>
    <cellStyle name="Normal 30 3 15 5" xfId="17836"/>
    <cellStyle name="Normal 30 3 15 6" xfId="17837"/>
    <cellStyle name="Normal 30 3 15 7" xfId="17838"/>
    <cellStyle name="Normal 30 3 15 8" xfId="17839"/>
    <cellStyle name="Normal 30 3 15 9" xfId="17840"/>
    <cellStyle name="Normal 30 3 16" xfId="17841"/>
    <cellStyle name="Normal 30 3 17" xfId="17842"/>
    <cellStyle name="Normal 30 3 18" xfId="17843"/>
    <cellStyle name="Normal 30 3 19" xfId="17844"/>
    <cellStyle name="Normal 30 3 2" xfId="17845"/>
    <cellStyle name="Normal 30 3 2 10" xfId="17846"/>
    <cellStyle name="Normal 30 3 2 11" xfId="17847"/>
    <cellStyle name="Normal 30 3 2 12" xfId="17848"/>
    <cellStyle name="Normal 30 3 2 13" xfId="17849"/>
    <cellStyle name="Normal 30 3 2 14" xfId="17850"/>
    <cellStyle name="Normal 30 3 2 15" xfId="17851"/>
    <cellStyle name="Normal 30 3 2 2" xfId="17852"/>
    <cellStyle name="Normal 30 3 2 2 10" xfId="17853"/>
    <cellStyle name="Normal 30 3 2 2 11" xfId="17854"/>
    <cellStyle name="Normal 30 3 2 2 12" xfId="17855"/>
    <cellStyle name="Normal 30 3 2 2 13" xfId="17856"/>
    <cellStyle name="Normal 30 3 2 2 14" xfId="17857"/>
    <cellStyle name="Normal 30 3 2 2 2" xfId="17858"/>
    <cellStyle name="Normal 30 3 2 2 3" xfId="17859"/>
    <cellStyle name="Normal 30 3 2 2 4" xfId="17860"/>
    <cellStyle name="Normal 30 3 2 2 5" xfId="17861"/>
    <cellStyle name="Normal 30 3 2 2 6" xfId="17862"/>
    <cellStyle name="Normal 30 3 2 2 7" xfId="17863"/>
    <cellStyle name="Normal 30 3 2 2 8" xfId="17864"/>
    <cellStyle name="Normal 30 3 2 2 9" xfId="17865"/>
    <cellStyle name="Normal 30 3 2 3" xfId="17866"/>
    <cellStyle name="Normal 30 3 2 4" xfId="17867"/>
    <cellStyle name="Normal 30 3 2 5" xfId="17868"/>
    <cellStyle name="Normal 30 3 2 6" xfId="17869"/>
    <cellStyle name="Normal 30 3 2 7" xfId="17870"/>
    <cellStyle name="Normal 30 3 2 8" xfId="17871"/>
    <cellStyle name="Normal 30 3 2 9" xfId="17872"/>
    <cellStyle name="Normal 30 3 20" xfId="17873"/>
    <cellStyle name="Normal 30 3 21" xfId="17874"/>
    <cellStyle name="Normal 30 3 22" xfId="17875"/>
    <cellStyle name="Normal 30 3 23" xfId="17876"/>
    <cellStyle name="Normal 30 3 24" xfId="17877"/>
    <cellStyle name="Normal 30 3 25" xfId="17878"/>
    <cellStyle name="Normal 30 3 26" xfId="17879"/>
    <cellStyle name="Normal 30 3 27" xfId="17880"/>
    <cellStyle name="Normal 30 3 28" xfId="17881"/>
    <cellStyle name="Normal 30 3 3" xfId="17882"/>
    <cellStyle name="Normal 30 3 3 10" xfId="17883"/>
    <cellStyle name="Normal 30 3 3 11" xfId="17884"/>
    <cellStyle name="Normal 30 3 3 12" xfId="17885"/>
    <cellStyle name="Normal 30 3 3 13" xfId="17886"/>
    <cellStyle name="Normal 30 3 3 14" xfId="17887"/>
    <cellStyle name="Normal 30 3 3 15" xfId="17888"/>
    <cellStyle name="Normal 30 3 3 2" xfId="17889"/>
    <cellStyle name="Normal 30 3 3 2 10" xfId="17890"/>
    <cellStyle name="Normal 30 3 3 2 11" xfId="17891"/>
    <cellStyle name="Normal 30 3 3 2 12" xfId="17892"/>
    <cellStyle name="Normal 30 3 3 2 13" xfId="17893"/>
    <cellStyle name="Normal 30 3 3 2 14" xfId="17894"/>
    <cellStyle name="Normal 30 3 3 2 2" xfId="17895"/>
    <cellStyle name="Normal 30 3 3 2 3" xfId="17896"/>
    <cellStyle name="Normal 30 3 3 2 4" xfId="17897"/>
    <cellStyle name="Normal 30 3 3 2 5" xfId="17898"/>
    <cellStyle name="Normal 30 3 3 2 6" xfId="17899"/>
    <cellStyle name="Normal 30 3 3 2 7" xfId="17900"/>
    <cellStyle name="Normal 30 3 3 2 8" xfId="17901"/>
    <cellStyle name="Normal 30 3 3 2 9" xfId="17902"/>
    <cellStyle name="Normal 30 3 3 3" xfId="17903"/>
    <cellStyle name="Normal 30 3 3 4" xfId="17904"/>
    <cellStyle name="Normal 30 3 3 5" xfId="17905"/>
    <cellStyle name="Normal 30 3 3 6" xfId="17906"/>
    <cellStyle name="Normal 30 3 3 7" xfId="17907"/>
    <cellStyle name="Normal 30 3 3 8" xfId="17908"/>
    <cellStyle name="Normal 30 3 3 9" xfId="17909"/>
    <cellStyle name="Normal 30 3 4" xfId="17910"/>
    <cellStyle name="Normal 30 3 4 10" xfId="17911"/>
    <cellStyle name="Normal 30 3 4 11" xfId="17912"/>
    <cellStyle name="Normal 30 3 4 12" xfId="17913"/>
    <cellStyle name="Normal 30 3 4 13" xfId="17914"/>
    <cellStyle name="Normal 30 3 4 14" xfId="17915"/>
    <cellStyle name="Normal 30 3 4 15" xfId="17916"/>
    <cellStyle name="Normal 30 3 4 2" xfId="17917"/>
    <cellStyle name="Normal 30 3 4 2 10" xfId="17918"/>
    <cellStyle name="Normal 30 3 4 2 11" xfId="17919"/>
    <cellStyle name="Normal 30 3 4 2 12" xfId="17920"/>
    <cellStyle name="Normal 30 3 4 2 13" xfId="17921"/>
    <cellStyle name="Normal 30 3 4 2 14" xfId="17922"/>
    <cellStyle name="Normal 30 3 4 2 2" xfId="17923"/>
    <cellStyle name="Normal 30 3 4 2 3" xfId="17924"/>
    <cellStyle name="Normal 30 3 4 2 4" xfId="17925"/>
    <cellStyle name="Normal 30 3 4 2 5" xfId="17926"/>
    <cellStyle name="Normal 30 3 4 2 6" xfId="17927"/>
    <cellStyle name="Normal 30 3 4 2 7" xfId="17928"/>
    <cellStyle name="Normal 30 3 4 2 8" xfId="17929"/>
    <cellStyle name="Normal 30 3 4 2 9" xfId="17930"/>
    <cellStyle name="Normal 30 3 4 3" xfId="17931"/>
    <cellStyle name="Normal 30 3 4 4" xfId="17932"/>
    <cellStyle name="Normal 30 3 4 5" xfId="17933"/>
    <cellStyle name="Normal 30 3 4 6" xfId="17934"/>
    <cellStyle name="Normal 30 3 4 7" xfId="17935"/>
    <cellStyle name="Normal 30 3 4 8" xfId="17936"/>
    <cellStyle name="Normal 30 3 4 9" xfId="17937"/>
    <cellStyle name="Normal 30 3 5" xfId="17938"/>
    <cellStyle name="Normal 30 3 5 10" xfId="17939"/>
    <cellStyle name="Normal 30 3 5 11" xfId="17940"/>
    <cellStyle name="Normal 30 3 5 12" xfId="17941"/>
    <cellStyle name="Normal 30 3 5 13" xfId="17942"/>
    <cellStyle name="Normal 30 3 5 14" xfId="17943"/>
    <cellStyle name="Normal 30 3 5 2" xfId="17944"/>
    <cellStyle name="Normal 30 3 5 3" xfId="17945"/>
    <cellStyle name="Normal 30 3 5 4" xfId="17946"/>
    <cellStyle name="Normal 30 3 5 5" xfId="17947"/>
    <cellStyle name="Normal 30 3 5 6" xfId="17948"/>
    <cellStyle name="Normal 30 3 5 7" xfId="17949"/>
    <cellStyle name="Normal 30 3 5 8" xfId="17950"/>
    <cellStyle name="Normal 30 3 5 9" xfId="17951"/>
    <cellStyle name="Normal 30 3 6" xfId="17952"/>
    <cellStyle name="Normal 30 3 6 10" xfId="17953"/>
    <cellStyle name="Normal 30 3 6 11" xfId="17954"/>
    <cellStyle name="Normal 30 3 6 12" xfId="17955"/>
    <cellStyle name="Normal 30 3 6 13" xfId="17956"/>
    <cellStyle name="Normal 30 3 6 14" xfId="17957"/>
    <cellStyle name="Normal 30 3 6 2" xfId="17958"/>
    <cellStyle name="Normal 30 3 6 3" xfId="17959"/>
    <cellStyle name="Normal 30 3 6 4" xfId="17960"/>
    <cellStyle name="Normal 30 3 6 5" xfId="17961"/>
    <cellStyle name="Normal 30 3 6 6" xfId="17962"/>
    <cellStyle name="Normal 30 3 6 7" xfId="17963"/>
    <cellStyle name="Normal 30 3 6 8" xfId="17964"/>
    <cellStyle name="Normal 30 3 6 9" xfId="17965"/>
    <cellStyle name="Normal 30 3 7" xfId="17966"/>
    <cellStyle name="Normal 30 3 7 10" xfId="17967"/>
    <cellStyle name="Normal 30 3 7 11" xfId="17968"/>
    <cellStyle name="Normal 30 3 7 12" xfId="17969"/>
    <cellStyle name="Normal 30 3 7 13" xfId="17970"/>
    <cellStyle name="Normal 30 3 7 14" xfId="17971"/>
    <cellStyle name="Normal 30 3 7 2" xfId="17972"/>
    <cellStyle name="Normal 30 3 7 3" xfId="17973"/>
    <cellStyle name="Normal 30 3 7 4" xfId="17974"/>
    <cellStyle name="Normal 30 3 7 5" xfId="17975"/>
    <cellStyle name="Normal 30 3 7 6" xfId="17976"/>
    <cellStyle name="Normal 30 3 7 7" xfId="17977"/>
    <cellStyle name="Normal 30 3 7 8" xfId="17978"/>
    <cellStyle name="Normal 30 3 7 9" xfId="17979"/>
    <cellStyle name="Normal 30 3 8" xfId="17980"/>
    <cellStyle name="Normal 30 3 8 10" xfId="17981"/>
    <cellStyle name="Normal 30 3 8 11" xfId="17982"/>
    <cellStyle name="Normal 30 3 8 12" xfId="17983"/>
    <cellStyle name="Normal 30 3 8 13" xfId="17984"/>
    <cellStyle name="Normal 30 3 8 14" xfId="17985"/>
    <cellStyle name="Normal 30 3 8 2" xfId="17986"/>
    <cellStyle name="Normal 30 3 8 3" xfId="17987"/>
    <cellStyle name="Normal 30 3 8 4" xfId="17988"/>
    <cellStyle name="Normal 30 3 8 5" xfId="17989"/>
    <cellStyle name="Normal 30 3 8 6" xfId="17990"/>
    <cellStyle name="Normal 30 3 8 7" xfId="17991"/>
    <cellStyle name="Normal 30 3 8 8" xfId="17992"/>
    <cellStyle name="Normal 30 3 8 9" xfId="17993"/>
    <cellStyle name="Normal 30 3 9" xfId="17994"/>
    <cellStyle name="Normal 30 3 9 10" xfId="17995"/>
    <cellStyle name="Normal 30 3 9 11" xfId="17996"/>
    <cellStyle name="Normal 30 3 9 12" xfId="17997"/>
    <cellStyle name="Normal 30 3 9 13" xfId="17998"/>
    <cellStyle name="Normal 30 3 9 14" xfId="17999"/>
    <cellStyle name="Normal 30 3 9 2" xfId="18000"/>
    <cellStyle name="Normal 30 3 9 3" xfId="18001"/>
    <cellStyle name="Normal 30 3 9 4" xfId="18002"/>
    <cellStyle name="Normal 30 3 9 5" xfId="18003"/>
    <cellStyle name="Normal 30 3 9 6" xfId="18004"/>
    <cellStyle name="Normal 30 3 9 7" xfId="18005"/>
    <cellStyle name="Normal 30 3 9 8" xfId="18006"/>
    <cellStyle name="Normal 30 3 9 9" xfId="18007"/>
    <cellStyle name="Normal 30 4" xfId="18008"/>
    <cellStyle name="Normal 30 5" xfId="18009"/>
    <cellStyle name="Normal 30 6" xfId="18010"/>
    <cellStyle name="Normal 30 7" xfId="18011"/>
    <cellStyle name="Normal 30 8" xfId="18012"/>
    <cellStyle name="Normal 30 8 10" xfId="18013"/>
    <cellStyle name="Normal 30 8 10 10" xfId="18014"/>
    <cellStyle name="Normal 30 8 10 11" xfId="18015"/>
    <cellStyle name="Normal 30 8 10 12" xfId="18016"/>
    <cellStyle name="Normal 30 8 10 13" xfId="18017"/>
    <cellStyle name="Normal 30 8 10 14" xfId="18018"/>
    <cellStyle name="Normal 30 8 10 2" xfId="18019"/>
    <cellStyle name="Normal 30 8 10 3" xfId="18020"/>
    <cellStyle name="Normal 30 8 10 4" xfId="18021"/>
    <cellStyle name="Normal 30 8 10 5" xfId="18022"/>
    <cellStyle name="Normal 30 8 10 6" xfId="18023"/>
    <cellStyle name="Normal 30 8 10 7" xfId="18024"/>
    <cellStyle name="Normal 30 8 10 8" xfId="18025"/>
    <cellStyle name="Normal 30 8 10 9" xfId="18026"/>
    <cellStyle name="Normal 30 8 11" xfId="18027"/>
    <cellStyle name="Normal 30 8 11 10" xfId="18028"/>
    <cellStyle name="Normal 30 8 11 11" xfId="18029"/>
    <cellStyle name="Normal 30 8 11 12" xfId="18030"/>
    <cellStyle name="Normal 30 8 11 13" xfId="18031"/>
    <cellStyle name="Normal 30 8 11 14" xfId="18032"/>
    <cellStyle name="Normal 30 8 11 2" xfId="18033"/>
    <cellStyle name="Normal 30 8 11 3" xfId="18034"/>
    <cellStyle name="Normal 30 8 11 4" xfId="18035"/>
    <cellStyle name="Normal 30 8 11 5" xfId="18036"/>
    <cellStyle name="Normal 30 8 11 6" xfId="18037"/>
    <cellStyle name="Normal 30 8 11 7" xfId="18038"/>
    <cellStyle name="Normal 30 8 11 8" xfId="18039"/>
    <cellStyle name="Normal 30 8 11 9" xfId="18040"/>
    <cellStyle name="Normal 30 8 12" xfId="18041"/>
    <cellStyle name="Normal 30 8 12 10" xfId="18042"/>
    <cellStyle name="Normal 30 8 12 11" xfId="18043"/>
    <cellStyle name="Normal 30 8 12 12" xfId="18044"/>
    <cellStyle name="Normal 30 8 12 13" xfId="18045"/>
    <cellStyle name="Normal 30 8 12 14" xfId="18046"/>
    <cellStyle name="Normal 30 8 12 2" xfId="18047"/>
    <cellStyle name="Normal 30 8 12 3" xfId="18048"/>
    <cellStyle name="Normal 30 8 12 4" xfId="18049"/>
    <cellStyle name="Normal 30 8 12 5" xfId="18050"/>
    <cellStyle name="Normal 30 8 12 6" xfId="18051"/>
    <cellStyle name="Normal 30 8 12 7" xfId="18052"/>
    <cellStyle name="Normal 30 8 12 8" xfId="18053"/>
    <cellStyle name="Normal 30 8 12 9" xfId="18054"/>
    <cellStyle name="Normal 30 8 13" xfId="18055"/>
    <cellStyle name="Normal 30 8 13 10" xfId="18056"/>
    <cellStyle name="Normal 30 8 13 11" xfId="18057"/>
    <cellStyle name="Normal 30 8 13 12" xfId="18058"/>
    <cellStyle name="Normal 30 8 13 13" xfId="18059"/>
    <cellStyle name="Normal 30 8 13 14" xfId="18060"/>
    <cellStyle name="Normal 30 8 13 2" xfId="18061"/>
    <cellStyle name="Normal 30 8 13 3" xfId="18062"/>
    <cellStyle name="Normal 30 8 13 4" xfId="18063"/>
    <cellStyle name="Normal 30 8 13 5" xfId="18064"/>
    <cellStyle name="Normal 30 8 13 6" xfId="18065"/>
    <cellStyle name="Normal 30 8 13 7" xfId="18066"/>
    <cellStyle name="Normal 30 8 13 8" xfId="18067"/>
    <cellStyle name="Normal 30 8 13 9" xfId="18068"/>
    <cellStyle name="Normal 30 8 14" xfId="18069"/>
    <cellStyle name="Normal 30 8 14 10" xfId="18070"/>
    <cellStyle name="Normal 30 8 14 11" xfId="18071"/>
    <cellStyle name="Normal 30 8 14 12" xfId="18072"/>
    <cellStyle name="Normal 30 8 14 13" xfId="18073"/>
    <cellStyle name="Normal 30 8 14 14" xfId="18074"/>
    <cellStyle name="Normal 30 8 14 2" xfId="18075"/>
    <cellStyle name="Normal 30 8 14 3" xfId="18076"/>
    <cellStyle name="Normal 30 8 14 4" xfId="18077"/>
    <cellStyle name="Normal 30 8 14 5" xfId="18078"/>
    <cellStyle name="Normal 30 8 14 6" xfId="18079"/>
    <cellStyle name="Normal 30 8 14 7" xfId="18080"/>
    <cellStyle name="Normal 30 8 14 8" xfId="18081"/>
    <cellStyle name="Normal 30 8 14 9" xfId="18082"/>
    <cellStyle name="Normal 30 8 15" xfId="18083"/>
    <cellStyle name="Normal 30 8 15 10" xfId="18084"/>
    <cellStyle name="Normal 30 8 15 11" xfId="18085"/>
    <cellStyle name="Normal 30 8 15 12" xfId="18086"/>
    <cellStyle name="Normal 30 8 15 13" xfId="18087"/>
    <cellStyle name="Normal 30 8 15 14" xfId="18088"/>
    <cellStyle name="Normal 30 8 15 2" xfId="18089"/>
    <cellStyle name="Normal 30 8 15 3" xfId="18090"/>
    <cellStyle name="Normal 30 8 15 4" xfId="18091"/>
    <cellStyle name="Normal 30 8 15 5" xfId="18092"/>
    <cellStyle name="Normal 30 8 15 6" xfId="18093"/>
    <cellStyle name="Normal 30 8 15 7" xfId="18094"/>
    <cellStyle name="Normal 30 8 15 8" xfId="18095"/>
    <cellStyle name="Normal 30 8 15 9" xfId="18096"/>
    <cellStyle name="Normal 30 8 16" xfId="18097"/>
    <cellStyle name="Normal 30 8 17" xfId="18098"/>
    <cellStyle name="Normal 30 8 18" xfId="18099"/>
    <cellStyle name="Normal 30 8 19" xfId="18100"/>
    <cellStyle name="Normal 30 8 2" xfId="18101"/>
    <cellStyle name="Normal 30 8 2 10" xfId="18102"/>
    <cellStyle name="Normal 30 8 2 11" xfId="18103"/>
    <cellStyle name="Normal 30 8 2 12" xfId="18104"/>
    <cellStyle name="Normal 30 8 2 13" xfId="18105"/>
    <cellStyle name="Normal 30 8 2 14" xfId="18106"/>
    <cellStyle name="Normal 30 8 2 15" xfId="18107"/>
    <cellStyle name="Normal 30 8 2 2" xfId="18108"/>
    <cellStyle name="Normal 30 8 2 2 10" xfId="18109"/>
    <cellStyle name="Normal 30 8 2 2 11" xfId="18110"/>
    <cellStyle name="Normal 30 8 2 2 12" xfId="18111"/>
    <cellStyle name="Normal 30 8 2 2 13" xfId="18112"/>
    <cellStyle name="Normal 30 8 2 2 14" xfId="18113"/>
    <cellStyle name="Normal 30 8 2 2 2" xfId="18114"/>
    <cellStyle name="Normal 30 8 2 2 3" xfId="18115"/>
    <cellStyle name="Normal 30 8 2 2 4" xfId="18116"/>
    <cellStyle name="Normal 30 8 2 2 5" xfId="18117"/>
    <cellStyle name="Normal 30 8 2 2 6" xfId="18118"/>
    <cellStyle name="Normal 30 8 2 2 7" xfId="18119"/>
    <cellStyle name="Normal 30 8 2 2 8" xfId="18120"/>
    <cellStyle name="Normal 30 8 2 2 9" xfId="18121"/>
    <cellStyle name="Normal 30 8 2 3" xfId="18122"/>
    <cellStyle name="Normal 30 8 2 4" xfId="18123"/>
    <cellStyle name="Normal 30 8 2 5" xfId="18124"/>
    <cellStyle name="Normal 30 8 2 6" xfId="18125"/>
    <cellStyle name="Normal 30 8 2 7" xfId="18126"/>
    <cellStyle name="Normal 30 8 2 8" xfId="18127"/>
    <cellStyle name="Normal 30 8 2 9" xfId="18128"/>
    <cellStyle name="Normal 30 8 20" xfId="18129"/>
    <cellStyle name="Normal 30 8 21" xfId="18130"/>
    <cellStyle name="Normal 30 8 22" xfId="18131"/>
    <cellStyle name="Normal 30 8 23" xfId="18132"/>
    <cellStyle name="Normal 30 8 24" xfId="18133"/>
    <cellStyle name="Normal 30 8 25" xfId="18134"/>
    <cellStyle name="Normal 30 8 26" xfId="18135"/>
    <cellStyle name="Normal 30 8 27" xfId="18136"/>
    <cellStyle name="Normal 30 8 28" xfId="18137"/>
    <cellStyle name="Normal 30 8 3" xfId="18138"/>
    <cellStyle name="Normal 30 8 3 10" xfId="18139"/>
    <cellStyle name="Normal 30 8 3 11" xfId="18140"/>
    <cellStyle name="Normal 30 8 3 12" xfId="18141"/>
    <cellStyle name="Normal 30 8 3 13" xfId="18142"/>
    <cellStyle name="Normal 30 8 3 14" xfId="18143"/>
    <cellStyle name="Normal 30 8 3 15" xfId="18144"/>
    <cellStyle name="Normal 30 8 3 2" xfId="18145"/>
    <cellStyle name="Normal 30 8 3 2 10" xfId="18146"/>
    <cellStyle name="Normal 30 8 3 2 11" xfId="18147"/>
    <cellStyle name="Normal 30 8 3 2 12" xfId="18148"/>
    <cellStyle name="Normal 30 8 3 2 13" xfId="18149"/>
    <cellStyle name="Normal 30 8 3 2 14" xfId="18150"/>
    <cellStyle name="Normal 30 8 3 2 2" xfId="18151"/>
    <cellStyle name="Normal 30 8 3 2 3" xfId="18152"/>
    <cellStyle name="Normal 30 8 3 2 4" xfId="18153"/>
    <cellStyle name="Normal 30 8 3 2 5" xfId="18154"/>
    <cellStyle name="Normal 30 8 3 2 6" xfId="18155"/>
    <cellStyle name="Normal 30 8 3 2 7" xfId="18156"/>
    <cellStyle name="Normal 30 8 3 2 8" xfId="18157"/>
    <cellStyle name="Normal 30 8 3 2 9" xfId="18158"/>
    <cellStyle name="Normal 30 8 3 3" xfId="18159"/>
    <cellStyle name="Normal 30 8 3 4" xfId="18160"/>
    <cellStyle name="Normal 30 8 3 5" xfId="18161"/>
    <cellStyle name="Normal 30 8 3 6" xfId="18162"/>
    <cellStyle name="Normal 30 8 3 7" xfId="18163"/>
    <cellStyle name="Normal 30 8 3 8" xfId="18164"/>
    <cellStyle name="Normal 30 8 3 9" xfId="18165"/>
    <cellStyle name="Normal 30 8 4" xfId="18166"/>
    <cellStyle name="Normal 30 8 4 10" xfId="18167"/>
    <cellStyle name="Normal 30 8 4 11" xfId="18168"/>
    <cellStyle name="Normal 30 8 4 12" xfId="18169"/>
    <cellStyle name="Normal 30 8 4 13" xfId="18170"/>
    <cellStyle name="Normal 30 8 4 14" xfId="18171"/>
    <cellStyle name="Normal 30 8 4 15" xfId="18172"/>
    <cellStyle name="Normal 30 8 4 2" xfId="18173"/>
    <cellStyle name="Normal 30 8 4 2 10" xfId="18174"/>
    <cellStyle name="Normal 30 8 4 2 11" xfId="18175"/>
    <cellStyle name="Normal 30 8 4 2 12" xfId="18176"/>
    <cellStyle name="Normal 30 8 4 2 13" xfId="18177"/>
    <cellStyle name="Normal 30 8 4 2 14" xfId="18178"/>
    <cellStyle name="Normal 30 8 4 2 2" xfId="18179"/>
    <cellStyle name="Normal 30 8 4 2 3" xfId="18180"/>
    <cellStyle name="Normal 30 8 4 2 4" xfId="18181"/>
    <cellStyle name="Normal 30 8 4 2 5" xfId="18182"/>
    <cellStyle name="Normal 30 8 4 2 6" xfId="18183"/>
    <cellStyle name="Normal 30 8 4 2 7" xfId="18184"/>
    <cellStyle name="Normal 30 8 4 2 8" xfId="18185"/>
    <cellStyle name="Normal 30 8 4 2 9" xfId="18186"/>
    <cellStyle name="Normal 30 8 4 3" xfId="18187"/>
    <cellStyle name="Normal 30 8 4 4" xfId="18188"/>
    <cellStyle name="Normal 30 8 4 5" xfId="18189"/>
    <cellStyle name="Normal 30 8 4 6" xfId="18190"/>
    <cellStyle name="Normal 30 8 4 7" xfId="18191"/>
    <cellStyle name="Normal 30 8 4 8" xfId="18192"/>
    <cellStyle name="Normal 30 8 4 9" xfId="18193"/>
    <cellStyle name="Normal 30 8 5" xfId="18194"/>
    <cellStyle name="Normal 30 8 5 10" xfId="18195"/>
    <cellStyle name="Normal 30 8 5 11" xfId="18196"/>
    <cellStyle name="Normal 30 8 5 12" xfId="18197"/>
    <cellStyle name="Normal 30 8 5 13" xfId="18198"/>
    <cellStyle name="Normal 30 8 5 14" xfId="18199"/>
    <cellStyle name="Normal 30 8 5 2" xfId="18200"/>
    <cellStyle name="Normal 30 8 5 3" xfId="18201"/>
    <cellStyle name="Normal 30 8 5 4" xfId="18202"/>
    <cellStyle name="Normal 30 8 5 5" xfId="18203"/>
    <cellStyle name="Normal 30 8 5 6" xfId="18204"/>
    <cellStyle name="Normal 30 8 5 7" xfId="18205"/>
    <cellStyle name="Normal 30 8 5 8" xfId="18206"/>
    <cellStyle name="Normal 30 8 5 9" xfId="18207"/>
    <cellStyle name="Normal 30 8 6" xfId="18208"/>
    <cellStyle name="Normal 30 8 6 10" xfId="18209"/>
    <cellStyle name="Normal 30 8 6 11" xfId="18210"/>
    <cellStyle name="Normal 30 8 6 12" xfId="18211"/>
    <cellStyle name="Normal 30 8 6 13" xfId="18212"/>
    <cellStyle name="Normal 30 8 6 14" xfId="18213"/>
    <cellStyle name="Normal 30 8 6 2" xfId="18214"/>
    <cellStyle name="Normal 30 8 6 3" xfId="18215"/>
    <cellStyle name="Normal 30 8 6 4" xfId="18216"/>
    <cellStyle name="Normal 30 8 6 5" xfId="18217"/>
    <cellStyle name="Normal 30 8 6 6" xfId="18218"/>
    <cellStyle name="Normal 30 8 6 7" xfId="18219"/>
    <cellStyle name="Normal 30 8 6 8" xfId="18220"/>
    <cellStyle name="Normal 30 8 6 9" xfId="18221"/>
    <cellStyle name="Normal 30 8 7" xfId="18222"/>
    <cellStyle name="Normal 30 8 7 10" xfId="18223"/>
    <cellStyle name="Normal 30 8 7 11" xfId="18224"/>
    <cellStyle name="Normal 30 8 7 12" xfId="18225"/>
    <cellStyle name="Normal 30 8 7 13" xfId="18226"/>
    <cellStyle name="Normal 30 8 7 14" xfId="18227"/>
    <cellStyle name="Normal 30 8 7 2" xfId="18228"/>
    <cellStyle name="Normal 30 8 7 3" xfId="18229"/>
    <cellStyle name="Normal 30 8 7 4" xfId="18230"/>
    <cellStyle name="Normal 30 8 7 5" xfId="18231"/>
    <cellStyle name="Normal 30 8 7 6" xfId="18232"/>
    <cellStyle name="Normal 30 8 7 7" xfId="18233"/>
    <cellStyle name="Normal 30 8 7 8" xfId="18234"/>
    <cellStyle name="Normal 30 8 7 9" xfId="18235"/>
    <cellStyle name="Normal 30 8 8" xfId="18236"/>
    <cellStyle name="Normal 30 8 8 10" xfId="18237"/>
    <cellStyle name="Normal 30 8 8 11" xfId="18238"/>
    <cellStyle name="Normal 30 8 8 12" xfId="18239"/>
    <cellStyle name="Normal 30 8 8 13" xfId="18240"/>
    <cellStyle name="Normal 30 8 8 14" xfId="18241"/>
    <cellStyle name="Normal 30 8 8 2" xfId="18242"/>
    <cellStyle name="Normal 30 8 8 3" xfId="18243"/>
    <cellStyle name="Normal 30 8 8 4" xfId="18244"/>
    <cellStyle name="Normal 30 8 8 5" xfId="18245"/>
    <cellStyle name="Normal 30 8 8 6" xfId="18246"/>
    <cellStyle name="Normal 30 8 8 7" xfId="18247"/>
    <cellStyle name="Normal 30 8 8 8" xfId="18248"/>
    <cellStyle name="Normal 30 8 8 9" xfId="18249"/>
    <cellStyle name="Normal 30 8 9" xfId="18250"/>
    <cellStyle name="Normal 30 8 9 10" xfId="18251"/>
    <cellStyle name="Normal 30 8 9 11" xfId="18252"/>
    <cellStyle name="Normal 30 8 9 12" xfId="18253"/>
    <cellStyle name="Normal 30 8 9 13" xfId="18254"/>
    <cellStyle name="Normal 30 8 9 14" xfId="18255"/>
    <cellStyle name="Normal 30 8 9 2" xfId="18256"/>
    <cellStyle name="Normal 30 8 9 3" xfId="18257"/>
    <cellStyle name="Normal 30 8 9 4" xfId="18258"/>
    <cellStyle name="Normal 30 8 9 5" xfId="18259"/>
    <cellStyle name="Normal 30 8 9 6" xfId="18260"/>
    <cellStyle name="Normal 30 8 9 7" xfId="18261"/>
    <cellStyle name="Normal 30 8 9 8" xfId="18262"/>
    <cellStyle name="Normal 30 8 9 9" xfId="18263"/>
    <cellStyle name="Normal 31" xfId="18264"/>
    <cellStyle name="Normal 31 2" xfId="18265"/>
    <cellStyle name="Normal 31 3" xfId="18266"/>
    <cellStyle name="Normal 31 4" xfId="18267"/>
    <cellStyle name="Normal 31 5" xfId="18268"/>
    <cellStyle name="Normal 31 6" xfId="18269"/>
    <cellStyle name="Normal 32" xfId="18270"/>
    <cellStyle name="Normal 32 2" xfId="18271"/>
    <cellStyle name="Normal 32 3" xfId="18272"/>
    <cellStyle name="Normal 33" xfId="14"/>
    <cellStyle name="Normal 33 2" xfId="18273"/>
    <cellStyle name="Normal 33 3" xfId="18274"/>
    <cellStyle name="Normal 33 4" xfId="18275"/>
    <cellStyle name="Normal 34" xfId="18276"/>
    <cellStyle name="Normal 34 2" xfId="18277"/>
    <cellStyle name="Normal 34 3" xfId="18278"/>
    <cellStyle name="Normal 34 4" xfId="18279"/>
    <cellStyle name="Normal 34 5" xfId="18280"/>
    <cellStyle name="Normal 34 6" xfId="18281"/>
    <cellStyle name="Normal 35" xfId="18"/>
    <cellStyle name="Normal 35 2" xfId="18282"/>
    <cellStyle name="Normal 35 3" xfId="18283"/>
    <cellStyle name="Normal 35 4" xfId="18284"/>
    <cellStyle name="Normal 35 5" xfId="20537"/>
    <cellStyle name="Normal 36" xfId="20540"/>
    <cellStyle name="Normal 36 2" xfId="18285"/>
    <cellStyle name="Normal 36 3" xfId="18286"/>
    <cellStyle name="Normal 37" xfId="20717"/>
    <cellStyle name="Normal 37 2" xfId="18287"/>
    <cellStyle name="Normal 37 2 10" xfId="18288"/>
    <cellStyle name="Normal 37 2 10 10" xfId="18289"/>
    <cellStyle name="Normal 37 2 10 11" xfId="18290"/>
    <cellStyle name="Normal 37 2 10 12" xfId="18291"/>
    <cellStyle name="Normal 37 2 10 13" xfId="18292"/>
    <cellStyle name="Normal 37 2 10 14" xfId="18293"/>
    <cellStyle name="Normal 37 2 10 2" xfId="18294"/>
    <cellStyle name="Normal 37 2 10 3" xfId="18295"/>
    <cellStyle name="Normal 37 2 10 4" xfId="18296"/>
    <cellStyle name="Normal 37 2 10 5" xfId="18297"/>
    <cellStyle name="Normal 37 2 10 6" xfId="18298"/>
    <cellStyle name="Normal 37 2 10 7" xfId="18299"/>
    <cellStyle name="Normal 37 2 10 8" xfId="18300"/>
    <cellStyle name="Normal 37 2 10 9" xfId="18301"/>
    <cellStyle name="Normal 37 2 11" xfId="18302"/>
    <cellStyle name="Normal 37 2 11 10" xfId="18303"/>
    <cellStyle name="Normal 37 2 11 11" xfId="18304"/>
    <cellStyle name="Normal 37 2 11 12" xfId="18305"/>
    <cellStyle name="Normal 37 2 11 13" xfId="18306"/>
    <cellStyle name="Normal 37 2 11 14" xfId="18307"/>
    <cellStyle name="Normal 37 2 11 2" xfId="18308"/>
    <cellStyle name="Normal 37 2 11 3" xfId="18309"/>
    <cellStyle name="Normal 37 2 11 4" xfId="18310"/>
    <cellStyle name="Normal 37 2 11 5" xfId="18311"/>
    <cellStyle name="Normal 37 2 11 6" xfId="18312"/>
    <cellStyle name="Normal 37 2 11 7" xfId="18313"/>
    <cellStyle name="Normal 37 2 11 8" xfId="18314"/>
    <cellStyle name="Normal 37 2 11 9" xfId="18315"/>
    <cellStyle name="Normal 37 2 12" xfId="18316"/>
    <cellStyle name="Normal 37 2 12 10" xfId="18317"/>
    <cellStyle name="Normal 37 2 12 11" xfId="18318"/>
    <cellStyle name="Normal 37 2 12 12" xfId="18319"/>
    <cellStyle name="Normal 37 2 12 13" xfId="18320"/>
    <cellStyle name="Normal 37 2 12 14" xfId="18321"/>
    <cellStyle name="Normal 37 2 12 2" xfId="18322"/>
    <cellStyle name="Normal 37 2 12 3" xfId="18323"/>
    <cellStyle name="Normal 37 2 12 4" xfId="18324"/>
    <cellStyle name="Normal 37 2 12 5" xfId="18325"/>
    <cellStyle name="Normal 37 2 12 6" xfId="18326"/>
    <cellStyle name="Normal 37 2 12 7" xfId="18327"/>
    <cellStyle name="Normal 37 2 12 8" xfId="18328"/>
    <cellStyle name="Normal 37 2 12 9" xfId="18329"/>
    <cellStyle name="Normal 37 2 13" xfId="18330"/>
    <cellStyle name="Normal 37 2 13 10" xfId="18331"/>
    <cellStyle name="Normal 37 2 13 11" xfId="18332"/>
    <cellStyle name="Normal 37 2 13 12" xfId="18333"/>
    <cellStyle name="Normal 37 2 13 13" xfId="18334"/>
    <cellStyle name="Normal 37 2 13 14" xfId="18335"/>
    <cellStyle name="Normal 37 2 13 2" xfId="18336"/>
    <cellStyle name="Normal 37 2 13 3" xfId="18337"/>
    <cellStyle name="Normal 37 2 13 4" xfId="18338"/>
    <cellStyle name="Normal 37 2 13 5" xfId="18339"/>
    <cellStyle name="Normal 37 2 13 6" xfId="18340"/>
    <cellStyle name="Normal 37 2 13 7" xfId="18341"/>
    <cellStyle name="Normal 37 2 13 8" xfId="18342"/>
    <cellStyle name="Normal 37 2 13 9" xfId="18343"/>
    <cellStyle name="Normal 37 2 14" xfId="18344"/>
    <cellStyle name="Normal 37 2 14 10" xfId="18345"/>
    <cellStyle name="Normal 37 2 14 11" xfId="18346"/>
    <cellStyle name="Normal 37 2 14 12" xfId="18347"/>
    <cellStyle name="Normal 37 2 14 13" xfId="18348"/>
    <cellStyle name="Normal 37 2 14 14" xfId="18349"/>
    <cellStyle name="Normal 37 2 14 2" xfId="18350"/>
    <cellStyle name="Normal 37 2 14 3" xfId="18351"/>
    <cellStyle name="Normal 37 2 14 4" xfId="18352"/>
    <cellStyle name="Normal 37 2 14 5" xfId="18353"/>
    <cellStyle name="Normal 37 2 14 6" xfId="18354"/>
    <cellStyle name="Normal 37 2 14 7" xfId="18355"/>
    <cellStyle name="Normal 37 2 14 8" xfId="18356"/>
    <cellStyle name="Normal 37 2 14 9" xfId="18357"/>
    <cellStyle name="Normal 37 2 15" xfId="18358"/>
    <cellStyle name="Normal 37 2 15 10" xfId="18359"/>
    <cellStyle name="Normal 37 2 15 11" xfId="18360"/>
    <cellStyle name="Normal 37 2 15 12" xfId="18361"/>
    <cellStyle name="Normal 37 2 15 13" xfId="18362"/>
    <cellStyle name="Normal 37 2 15 14" xfId="18363"/>
    <cellStyle name="Normal 37 2 15 2" xfId="18364"/>
    <cellStyle name="Normal 37 2 15 3" xfId="18365"/>
    <cellStyle name="Normal 37 2 15 4" xfId="18366"/>
    <cellStyle name="Normal 37 2 15 5" xfId="18367"/>
    <cellStyle name="Normal 37 2 15 6" xfId="18368"/>
    <cellStyle name="Normal 37 2 15 7" xfId="18369"/>
    <cellStyle name="Normal 37 2 15 8" xfId="18370"/>
    <cellStyle name="Normal 37 2 15 9" xfId="18371"/>
    <cellStyle name="Normal 37 2 16" xfId="18372"/>
    <cellStyle name="Normal 37 2 16 10" xfId="18373"/>
    <cellStyle name="Normal 37 2 16 11" xfId="18374"/>
    <cellStyle name="Normal 37 2 16 12" xfId="18375"/>
    <cellStyle name="Normal 37 2 16 13" xfId="18376"/>
    <cellStyle name="Normal 37 2 16 14" xfId="18377"/>
    <cellStyle name="Normal 37 2 16 2" xfId="18378"/>
    <cellStyle name="Normal 37 2 16 3" xfId="18379"/>
    <cellStyle name="Normal 37 2 16 4" xfId="18380"/>
    <cellStyle name="Normal 37 2 16 5" xfId="18381"/>
    <cellStyle name="Normal 37 2 16 6" xfId="18382"/>
    <cellStyle name="Normal 37 2 16 7" xfId="18383"/>
    <cellStyle name="Normal 37 2 16 8" xfId="18384"/>
    <cellStyle name="Normal 37 2 16 9" xfId="18385"/>
    <cellStyle name="Normal 37 2 17" xfId="18386"/>
    <cellStyle name="Normal 37 2 17 10" xfId="18387"/>
    <cellStyle name="Normal 37 2 17 11" xfId="18388"/>
    <cellStyle name="Normal 37 2 17 12" xfId="18389"/>
    <cellStyle name="Normal 37 2 17 13" xfId="18390"/>
    <cellStyle name="Normal 37 2 17 14" xfId="18391"/>
    <cellStyle name="Normal 37 2 17 2" xfId="18392"/>
    <cellStyle name="Normal 37 2 17 3" xfId="18393"/>
    <cellStyle name="Normal 37 2 17 4" xfId="18394"/>
    <cellStyle name="Normal 37 2 17 5" xfId="18395"/>
    <cellStyle name="Normal 37 2 17 6" xfId="18396"/>
    <cellStyle name="Normal 37 2 17 7" xfId="18397"/>
    <cellStyle name="Normal 37 2 17 8" xfId="18398"/>
    <cellStyle name="Normal 37 2 17 9" xfId="18399"/>
    <cellStyle name="Normal 37 2 18" xfId="18400"/>
    <cellStyle name="Normal 37 2 19" xfId="18401"/>
    <cellStyle name="Normal 37 2 2" xfId="18402"/>
    <cellStyle name="Normal 37 2 20" xfId="18403"/>
    <cellStyle name="Normal 37 2 21" xfId="18404"/>
    <cellStyle name="Normal 37 2 22" xfId="18405"/>
    <cellStyle name="Normal 37 2 23" xfId="18406"/>
    <cellStyle name="Normal 37 2 24" xfId="18407"/>
    <cellStyle name="Normal 37 2 25" xfId="18408"/>
    <cellStyle name="Normal 37 2 26" xfId="18409"/>
    <cellStyle name="Normal 37 2 27" xfId="18410"/>
    <cellStyle name="Normal 37 2 28" xfId="18411"/>
    <cellStyle name="Normal 37 2 29" xfId="18412"/>
    <cellStyle name="Normal 37 2 3" xfId="18413"/>
    <cellStyle name="Normal 37 2 30" xfId="18414"/>
    <cellStyle name="Normal 37 2 4" xfId="18415"/>
    <cellStyle name="Normal 37 2 4 10" xfId="18416"/>
    <cellStyle name="Normal 37 2 4 11" xfId="18417"/>
    <cellStyle name="Normal 37 2 4 12" xfId="18418"/>
    <cellStyle name="Normal 37 2 4 13" xfId="18419"/>
    <cellStyle name="Normal 37 2 4 14" xfId="18420"/>
    <cellStyle name="Normal 37 2 4 15" xfId="18421"/>
    <cellStyle name="Normal 37 2 4 2" xfId="18422"/>
    <cellStyle name="Normal 37 2 4 2 10" xfId="18423"/>
    <cellStyle name="Normal 37 2 4 2 11" xfId="18424"/>
    <cellStyle name="Normal 37 2 4 2 12" xfId="18425"/>
    <cellStyle name="Normal 37 2 4 2 13" xfId="18426"/>
    <cellStyle name="Normal 37 2 4 2 14" xfId="18427"/>
    <cellStyle name="Normal 37 2 4 2 2" xfId="18428"/>
    <cellStyle name="Normal 37 2 4 2 3" xfId="18429"/>
    <cellStyle name="Normal 37 2 4 2 4" xfId="18430"/>
    <cellStyle name="Normal 37 2 4 2 5" xfId="18431"/>
    <cellStyle name="Normal 37 2 4 2 6" xfId="18432"/>
    <cellStyle name="Normal 37 2 4 2 7" xfId="18433"/>
    <cellStyle name="Normal 37 2 4 2 8" xfId="18434"/>
    <cellStyle name="Normal 37 2 4 2 9" xfId="18435"/>
    <cellStyle name="Normal 37 2 4 3" xfId="18436"/>
    <cellStyle name="Normal 37 2 4 4" xfId="18437"/>
    <cellStyle name="Normal 37 2 4 5" xfId="18438"/>
    <cellStyle name="Normal 37 2 4 6" xfId="18439"/>
    <cellStyle name="Normal 37 2 4 7" xfId="18440"/>
    <cellStyle name="Normal 37 2 4 8" xfId="18441"/>
    <cellStyle name="Normal 37 2 4 9" xfId="18442"/>
    <cellStyle name="Normal 37 2 5" xfId="18443"/>
    <cellStyle name="Normal 37 2 5 10" xfId="18444"/>
    <cellStyle name="Normal 37 2 5 11" xfId="18445"/>
    <cellStyle name="Normal 37 2 5 12" xfId="18446"/>
    <cellStyle name="Normal 37 2 5 13" xfId="18447"/>
    <cellStyle name="Normal 37 2 5 14" xfId="18448"/>
    <cellStyle name="Normal 37 2 5 15" xfId="18449"/>
    <cellStyle name="Normal 37 2 5 2" xfId="18450"/>
    <cellStyle name="Normal 37 2 5 2 10" xfId="18451"/>
    <cellStyle name="Normal 37 2 5 2 11" xfId="18452"/>
    <cellStyle name="Normal 37 2 5 2 12" xfId="18453"/>
    <cellStyle name="Normal 37 2 5 2 13" xfId="18454"/>
    <cellStyle name="Normal 37 2 5 2 14" xfId="18455"/>
    <cellStyle name="Normal 37 2 5 2 2" xfId="18456"/>
    <cellStyle name="Normal 37 2 5 2 3" xfId="18457"/>
    <cellStyle name="Normal 37 2 5 2 4" xfId="18458"/>
    <cellStyle name="Normal 37 2 5 2 5" xfId="18459"/>
    <cellStyle name="Normal 37 2 5 2 6" xfId="18460"/>
    <cellStyle name="Normal 37 2 5 2 7" xfId="18461"/>
    <cellStyle name="Normal 37 2 5 2 8" xfId="18462"/>
    <cellStyle name="Normal 37 2 5 2 9" xfId="18463"/>
    <cellStyle name="Normal 37 2 5 3" xfId="18464"/>
    <cellStyle name="Normal 37 2 5 4" xfId="18465"/>
    <cellStyle name="Normal 37 2 5 5" xfId="18466"/>
    <cellStyle name="Normal 37 2 5 6" xfId="18467"/>
    <cellStyle name="Normal 37 2 5 7" xfId="18468"/>
    <cellStyle name="Normal 37 2 5 8" xfId="18469"/>
    <cellStyle name="Normal 37 2 5 9" xfId="18470"/>
    <cellStyle name="Normal 37 2 6" xfId="18471"/>
    <cellStyle name="Normal 37 2 6 10" xfId="18472"/>
    <cellStyle name="Normal 37 2 6 11" xfId="18473"/>
    <cellStyle name="Normal 37 2 6 12" xfId="18474"/>
    <cellStyle name="Normal 37 2 6 13" xfId="18475"/>
    <cellStyle name="Normal 37 2 6 14" xfId="18476"/>
    <cellStyle name="Normal 37 2 6 15" xfId="18477"/>
    <cellStyle name="Normal 37 2 6 2" xfId="18478"/>
    <cellStyle name="Normal 37 2 6 2 10" xfId="18479"/>
    <cellStyle name="Normal 37 2 6 2 11" xfId="18480"/>
    <cellStyle name="Normal 37 2 6 2 12" xfId="18481"/>
    <cellStyle name="Normal 37 2 6 2 13" xfId="18482"/>
    <cellStyle name="Normal 37 2 6 2 14" xfId="18483"/>
    <cellStyle name="Normal 37 2 6 2 2" xfId="18484"/>
    <cellStyle name="Normal 37 2 6 2 3" xfId="18485"/>
    <cellStyle name="Normal 37 2 6 2 4" xfId="18486"/>
    <cellStyle name="Normal 37 2 6 2 5" xfId="18487"/>
    <cellStyle name="Normal 37 2 6 2 6" xfId="18488"/>
    <cellStyle name="Normal 37 2 6 2 7" xfId="18489"/>
    <cellStyle name="Normal 37 2 6 2 8" xfId="18490"/>
    <cellStyle name="Normal 37 2 6 2 9" xfId="18491"/>
    <cellStyle name="Normal 37 2 6 3" xfId="18492"/>
    <cellStyle name="Normal 37 2 6 4" xfId="18493"/>
    <cellStyle name="Normal 37 2 6 5" xfId="18494"/>
    <cellStyle name="Normal 37 2 6 6" xfId="18495"/>
    <cellStyle name="Normal 37 2 6 7" xfId="18496"/>
    <cellStyle name="Normal 37 2 6 8" xfId="18497"/>
    <cellStyle name="Normal 37 2 6 9" xfId="18498"/>
    <cellStyle name="Normal 37 2 7" xfId="18499"/>
    <cellStyle name="Normal 37 2 7 10" xfId="18500"/>
    <cellStyle name="Normal 37 2 7 11" xfId="18501"/>
    <cellStyle name="Normal 37 2 7 12" xfId="18502"/>
    <cellStyle name="Normal 37 2 7 13" xfId="18503"/>
    <cellStyle name="Normal 37 2 7 14" xfId="18504"/>
    <cellStyle name="Normal 37 2 7 2" xfId="18505"/>
    <cellStyle name="Normal 37 2 7 3" xfId="18506"/>
    <cellStyle name="Normal 37 2 7 4" xfId="18507"/>
    <cellStyle name="Normal 37 2 7 5" xfId="18508"/>
    <cellStyle name="Normal 37 2 7 6" xfId="18509"/>
    <cellStyle name="Normal 37 2 7 7" xfId="18510"/>
    <cellStyle name="Normal 37 2 7 8" xfId="18511"/>
    <cellStyle name="Normal 37 2 7 9" xfId="18512"/>
    <cellStyle name="Normal 37 2 8" xfId="18513"/>
    <cellStyle name="Normal 37 2 8 10" xfId="18514"/>
    <cellStyle name="Normal 37 2 8 11" xfId="18515"/>
    <cellStyle name="Normal 37 2 8 12" xfId="18516"/>
    <cellStyle name="Normal 37 2 8 13" xfId="18517"/>
    <cellStyle name="Normal 37 2 8 14" xfId="18518"/>
    <cellStyle name="Normal 37 2 8 2" xfId="18519"/>
    <cellStyle name="Normal 37 2 8 3" xfId="18520"/>
    <cellStyle name="Normal 37 2 8 4" xfId="18521"/>
    <cellStyle name="Normal 37 2 8 5" xfId="18522"/>
    <cellStyle name="Normal 37 2 8 6" xfId="18523"/>
    <cellStyle name="Normal 37 2 8 7" xfId="18524"/>
    <cellStyle name="Normal 37 2 8 8" xfId="18525"/>
    <cellStyle name="Normal 37 2 8 9" xfId="18526"/>
    <cellStyle name="Normal 37 2 9" xfId="18527"/>
    <cellStyle name="Normal 37 2 9 10" xfId="18528"/>
    <cellStyle name="Normal 37 2 9 11" xfId="18529"/>
    <cellStyle name="Normal 37 2 9 12" xfId="18530"/>
    <cellStyle name="Normal 37 2 9 13" xfId="18531"/>
    <cellStyle name="Normal 37 2 9 14" xfId="18532"/>
    <cellStyle name="Normal 37 2 9 2" xfId="18533"/>
    <cellStyle name="Normal 37 2 9 3" xfId="18534"/>
    <cellStyle name="Normal 37 2 9 4" xfId="18535"/>
    <cellStyle name="Normal 37 2 9 5" xfId="18536"/>
    <cellStyle name="Normal 37 2 9 6" xfId="18537"/>
    <cellStyle name="Normal 37 2 9 7" xfId="18538"/>
    <cellStyle name="Normal 37 2 9 8" xfId="18539"/>
    <cellStyle name="Normal 37 2 9 9" xfId="18540"/>
    <cellStyle name="Normal 37 3" xfId="18541"/>
    <cellStyle name="Normal 37 4" xfId="18542"/>
    <cellStyle name="Normal 37 4 10" xfId="18543"/>
    <cellStyle name="Normal 37 4 10 10" xfId="18544"/>
    <cellStyle name="Normal 37 4 10 11" xfId="18545"/>
    <cellStyle name="Normal 37 4 10 12" xfId="18546"/>
    <cellStyle name="Normal 37 4 10 13" xfId="18547"/>
    <cellStyle name="Normal 37 4 10 14" xfId="18548"/>
    <cellStyle name="Normal 37 4 10 2" xfId="18549"/>
    <cellStyle name="Normal 37 4 10 3" xfId="18550"/>
    <cellStyle name="Normal 37 4 10 4" xfId="18551"/>
    <cellStyle name="Normal 37 4 10 5" xfId="18552"/>
    <cellStyle name="Normal 37 4 10 6" xfId="18553"/>
    <cellStyle name="Normal 37 4 10 7" xfId="18554"/>
    <cellStyle name="Normal 37 4 10 8" xfId="18555"/>
    <cellStyle name="Normal 37 4 10 9" xfId="18556"/>
    <cellStyle name="Normal 37 4 11" xfId="18557"/>
    <cellStyle name="Normal 37 4 11 10" xfId="18558"/>
    <cellStyle name="Normal 37 4 11 11" xfId="18559"/>
    <cellStyle name="Normal 37 4 11 12" xfId="18560"/>
    <cellStyle name="Normal 37 4 11 13" xfId="18561"/>
    <cellStyle name="Normal 37 4 11 14" xfId="18562"/>
    <cellStyle name="Normal 37 4 11 2" xfId="18563"/>
    <cellStyle name="Normal 37 4 11 3" xfId="18564"/>
    <cellStyle name="Normal 37 4 11 4" xfId="18565"/>
    <cellStyle name="Normal 37 4 11 5" xfId="18566"/>
    <cellStyle name="Normal 37 4 11 6" xfId="18567"/>
    <cellStyle name="Normal 37 4 11 7" xfId="18568"/>
    <cellStyle name="Normal 37 4 11 8" xfId="18569"/>
    <cellStyle name="Normal 37 4 11 9" xfId="18570"/>
    <cellStyle name="Normal 37 4 12" xfId="18571"/>
    <cellStyle name="Normal 37 4 12 10" xfId="18572"/>
    <cellStyle name="Normal 37 4 12 11" xfId="18573"/>
    <cellStyle name="Normal 37 4 12 12" xfId="18574"/>
    <cellStyle name="Normal 37 4 12 13" xfId="18575"/>
    <cellStyle name="Normal 37 4 12 14" xfId="18576"/>
    <cellStyle name="Normal 37 4 12 2" xfId="18577"/>
    <cellStyle name="Normal 37 4 12 3" xfId="18578"/>
    <cellStyle name="Normal 37 4 12 4" xfId="18579"/>
    <cellStyle name="Normal 37 4 12 5" xfId="18580"/>
    <cellStyle name="Normal 37 4 12 6" xfId="18581"/>
    <cellStyle name="Normal 37 4 12 7" xfId="18582"/>
    <cellStyle name="Normal 37 4 12 8" xfId="18583"/>
    <cellStyle name="Normal 37 4 12 9" xfId="18584"/>
    <cellStyle name="Normal 37 4 13" xfId="18585"/>
    <cellStyle name="Normal 37 4 13 10" xfId="18586"/>
    <cellStyle name="Normal 37 4 13 11" xfId="18587"/>
    <cellStyle name="Normal 37 4 13 12" xfId="18588"/>
    <cellStyle name="Normal 37 4 13 13" xfId="18589"/>
    <cellStyle name="Normal 37 4 13 14" xfId="18590"/>
    <cellStyle name="Normal 37 4 13 2" xfId="18591"/>
    <cellStyle name="Normal 37 4 13 3" xfId="18592"/>
    <cellStyle name="Normal 37 4 13 4" xfId="18593"/>
    <cellStyle name="Normal 37 4 13 5" xfId="18594"/>
    <cellStyle name="Normal 37 4 13 6" xfId="18595"/>
    <cellStyle name="Normal 37 4 13 7" xfId="18596"/>
    <cellStyle name="Normal 37 4 13 8" xfId="18597"/>
    <cellStyle name="Normal 37 4 13 9" xfId="18598"/>
    <cellStyle name="Normal 37 4 14" xfId="18599"/>
    <cellStyle name="Normal 37 4 14 10" xfId="18600"/>
    <cellStyle name="Normal 37 4 14 11" xfId="18601"/>
    <cellStyle name="Normal 37 4 14 12" xfId="18602"/>
    <cellStyle name="Normal 37 4 14 13" xfId="18603"/>
    <cellStyle name="Normal 37 4 14 14" xfId="18604"/>
    <cellStyle name="Normal 37 4 14 2" xfId="18605"/>
    <cellStyle name="Normal 37 4 14 3" xfId="18606"/>
    <cellStyle name="Normal 37 4 14 4" xfId="18607"/>
    <cellStyle name="Normal 37 4 14 5" xfId="18608"/>
    <cellStyle name="Normal 37 4 14 6" xfId="18609"/>
    <cellStyle name="Normal 37 4 14 7" xfId="18610"/>
    <cellStyle name="Normal 37 4 14 8" xfId="18611"/>
    <cellStyle name="Normal 37 4 14 9" xfId="18612"/>
    <cellStyle name="Normal 37 4 15" xfId="18613"/>
    <cellStyle name="Normal 37 4 15 10" xfId="18614"/>
    <cellStyle name="Normal 37 4 15 11" xfId="18615"/>
    <cellStyle name="Normal 37 4 15 12" xfId="18616"/>
    <cellStyle name="Normal 37 4 15 13" xfId="18617"/>
    <cellStyle name="Normal 37 4 15 14" xfId="18618"/>
    <cellStyle name="Normal 37 4 15 2" xfId="18619"/>
    <cellStyle name="Normal 37 4 15 3" xfId="18620"/>
    <cellStyle name="Normal 37 4 15 4" xfId="18621"/>
    <cellStyle name="Normal 37 4 15 5" xfId="18622"/>
    <cellStyle name="Normal 37 4 15 6" xfId="18623"/>
    <cellStyle name="Normal 37 4 15 7" xfId="18624"/>
    <cellStyle name="Normal 37 4 15 8" xfId="18625"/>
    <cellStyle name="Normal 37 4 15 9" xfId="18626"/>
    <cellStyle name="Normal 37 4 16" xfId="18627"/>
    <cellStyle name="Normal 37 4 17" xfId="18628"/>
    <cellStyle name="Normal 37 4 18" xfId="18629"/>
    <cellStyle name="Normal 37 4 19" xfId="18630"/>
    <cellStyle name="Normal 37 4 2" xfId="18631"/>
    <cellStyle name="Normal 37 4 2 10" xfId="18632"/>
    <cellStyle name="Normal 37 4 2 11" xfId="18633"/>
    <cellStyle name="Normal 37 4 2 12" xfId="18634"/>
    <cellStyle name="Normal 37 4 2 13" xfId="18635"/>
    <cellStyle name="Normal 37 4 2 14" xfId="18636"/>
    <cellStyle name="Normal 37 4 2 15" xfId="18637"/>
    <cellStyle name="Normal 37 4 2 2" xfId="18638"/>
    <cellStyle name="Normal 37 4 2 2 10" xfId="18639"/>
    <cellStyle name="Normal 37 4 2 2 11" xfId="18640"/>
    <cellStyle name="Normal 37 4 2 2 12" xfId="18641"/>
    <cellStyle name="Normal 37 4 2 2 13" xfId="18642"/>
    <cellStyle name="Normal 37 4 2 2 14" xfId="18643"/>
    <cellStyle name="Normal 37 4 2 2 2" xfId="18644"/>
    <cellStyle name="Normal 37 4 2 2 3" xfId="18645"/>
    <cellStyle name="Normal 37 4 2 2 4" xfId="18646"/>
    <cellStyle name="Normal 37 4 2 2 5" xfId="18647"/>
    <cellStyle name="Normal 37 4 2 2 6" xfId="18648"/>
    <cellStyle name="Normal 37 4 2 2 7" xfId="18649"/>
    <cellStyle name="Normal 37 4 2 2 8" xfId="18650"/>
    <cellStyle name="Normal 37 4 2 2 9" xfId="18651"/>
    <cellStyle name="Normal 37 4 2 3" xfId="18652"/>
    <cellStyle name="Normal 37 4 2 4" xfId="18653"/>
    <cellStyle name="Normal 37 4 2 5" xfId="18654"/>
    <cellStyle name="Normal 37 4 2 6" xfId="18655"/>
    <cellStyle name="Normal 37 4 2 7" xfId="18656"/>
    <cellStyle name="Normal 37 4 2 8" xfId="18657"/>
    <cellStyle name="Normal 37 4 2 9" xfId="18658"/>
    <cellStyle name="Normal 37 4 20" xfId="18659"/>
    <cellStyle name="Normal 37 4 21" xfId="18660"/>
    <cellStyle name="Normal 37 4 22" xfId="18661"/>
    <cellStyle name="Normal 37 4 23" xfId="18662"/>
    <cellStyle name="Normal 37 4 24" xfId="18663"/>
    <cellStyle name="Normal 37 4 25" xfId="18664"/>
    <cellStyle name="Normal 37 4 26" xfId="18665"/>
    <cellStyle name="Normal 37 4 27" xfId="18666"/>
    <cellStyle name="Normal 37 4 28" xfId="18667"/>
    <cellStyle name="Normal 37 4 3" xfId="18668"/>
    <cellStyle name="Normal 37 4 3 10" xfId="18669"/>
    <cellStyle name="Normal 37 4 3 11" xfId="18670"/>
    <cellStyle name="Normal 37 4 3 12" xfId="18671"/>
    <cellStyle name="Normal 37 4 3 13" xfId="18672"/>
    <cellStyle name="Normal 37 4 3 14" xfId="18673"/>
    <cellStyle name="Normal 37 4 3 15" xfId="18674"/>
    <cellStyle name="Normal 37 4 3 2" xfId="18675"/>
    <cellStyle name="Normal 37 4 3 2 10" xfId="18676"/>
    <cellStyle name="Normal 37 4 3 2 11" xfId="18677"/>
    <cellStyle name="Normal 37 4 3 2 12" xfId="18678"/>
    <cellStyle name="Normal 37 4 3 2 13" xfId="18679"/>
    <cellStyle name="Normal 37 4 3 2 14" xfId="18680"/>
    <cellStyle name="Normal 37 4 3 2 2" xfId="18681"/>
    <cellStyle name="Normal 37 4 3 2 3" xfId="18682"/>
    <cellStyle name="Normal 37 4 3 2 4" xfId="18683"/>
    <cellStyle name="Normal 37 4 3 2 5" xfId="18684"/>
    <cellStyle name="Normal 37 4 3 2 6" xfId="18685"/>
    <cellStyle name="Normal 37 4 3 2 7" xfId="18686"/>
    <cellStyle name="Normal 37 4 3 2 8" xfId="18687"/>
    <cellStyle name="Normal 37 4 3 2 9" xfId="18688"/>
    <cellStyle name="Normal 37 4 3 3" xfId="18689"/>
    <cellStyle name="Normal 37 4 3 4" xfId="18690"/>
    <cellStyle name="Normal 37 4 3 5" xfId="18691"/>
    <cellStyle name="Normal 37 4 3 6" xfId="18692"/>
    <cellStyle name="Normal 37 4 3 7" xfId="18693"/>
    <cellStyle name="Normal 37 4 3 8" xfId="18694"/>
    <cellStyle name="Normal 37 4 3 9" xfId="18695"/>
    <cellStyle name="Normal 37 4 4" xfId="18696"/>
    <cellStyle name="Normal 37 4 4 10" xfId="18697"/>
    <cellStyle name="Normal 37 4 4 11" xfId="18698"/>
    <cellStyle name="Normal 37 4 4 12" xfId="18699"/>
    <cellStyle name="Normal 37 4 4 13" xfId="18700"/>
    <cellStyle name="Normal 37 4 4 14" xfId="18701"/>
    <cellStyle name="Normal 37 4 4 15" xfId="18702"/>
    <cellStyle name="Normal 37 4 4 2" xfId="18703"/>
    <cellStyle name="Normal 37 4 4 2 10" xfId="18704"/>
    <cellStyle name="Normal 37 4 4 2 11" xfId="18705"/>
    <cellStyle name="Normal 37 4 4 2 12" xfId="18706"/>
    <cellStyle name="Normal 37 4 4 2 13" xfId="18707"/>
    <cellStyle name="Normal 37 4 4 2 14" xfId="18708"/>
    <cellStyle name="Normal 37 4 4 2 2" xfId="18709"/>
    <cellStyle name="Normal 37 4 4 2 3" xfId="18710"/>
    <cellStyle name="Normal 37 4 4 2 4" xfId="18711"/>
    <cellStyle name="Normal 37 4 4 2 5" xfId="18712"/>
    <cellStyle name="Normal 37 4 4 2 6" xfId="18713"/>
    <cellStyle name="Normal 37 4 4 2 7" xfId="18714"/>
    <cellStyle name="Normal 37 4 4 2 8" xfId="18715"/>
    <cellStyle name="Normal 37 4 4 2 9" xfId="18716"/>
    <cellStyle name="Normal 37 4 4 3" xfId="18717"/>
    <cellStyle name="Normal 37 4 4 4" xfId="18718"/>
    <cellStyle name="Normal 37 4 4 5" xfId="18719"/>
    <cellStyle name="Normal 37 4 4 6" xfId="18720"/>
    <cellStyle name="Normal 37 4 4 7" xfId="18721"/>
    <cellStyle name="Normal 37 4 4 8" xfId="18722"/>
    <cellStyle name="Normal 37 4 4 9" xfId="18723"/>
    <cellStyle name="Normal 37 4 5" xfId="18724"/>
    <cellStyle name="Normal 37 4 5 10" xfId="18725"/>
    <cellStyle name="Normal 37 4 5 11" xfId="18726"/>
    <cellStyle name="Normal 37 4 5 12" xfId="18727"/>
    <cellStyle name="Normal 37 4 5 13" xfId="18728"/>
    <cellStyle name="Normal 37 4 5 14" xfId="18729"/>
    <cellStyle name="Normal 37 4 5 2" xfId="18730"/>
    <cellStyle name="Normal 37 4 5 3" xfId="18731"/>
    <cellStyle name="Normal 37 4 5 4" xfId="18732"/>
    <cellStyle name="Normal 37 4 5 5" xfId="18733"/>
    <cellStyle name="Normal 37 4 5 6" xfId="18734"/>
    <cellStyle name="Normal 37 4 5 7" xfId="18735"/>
    <cellStyle name="Normal 37 4 5 8" xfId="18736"/>
    <cellStyle name="Normal 37 4 5 9" xfId="18737"/>
    <cellStyle name="Normal 37 4 6" xfId="18738"/>
    <cellStyle name="Normal 37 4 6 10" xfId="18739"/>
    <cellStyle name="Normal 37 4 6 11" xfId="18740"/>
    <cellStyle name="Normal 37 4 6 12" xfId="18741"/>
    <cellStyle name="Normal 37 4 6 13" xfId="18742"/>
    <cellStyle name="Normal 37 4 6 14" xfId="18743"/>
    <cellStyle name="Normal 37 4 6 2" xfId="18744"/>
    <cellStyle name="Normal 37 4 6 3" xfId="18745"/>
    <cellStyle name="Normal 37 4 6 4" xfId="18746"/>
    <cellStyle name="Normal 37 4 6 5" xfId="18747"/>
    <cellStyle name="Normal 37 4 6 6" xfId="18748"/>
    <cellStyle name="Normal 37 4 6 7" xfId="18749"/>
    <cellStyle name="Normal 37 4 6 8" xfId="18750"/>
    <cellStyle name="Normal 37 4 6 9" xfId="18751"/>
    <cellStyle name="Normal 37 4 7" xfId="18752"/>
    <cellStyle name="Normal 37 4 7 10" xfId="18753"/>
    <cellStyle name="Normal 37 4 7 11" xfId="18754"/>
    <cellStyle name="Normal 37 4 7 12" xfId="18755"/>
    <cellStyle name="Normal 37 4 7 13" xfId="18756"/>
    <cellStyle name="Normal 37 4 7 14" xfId="18757"/>
    <cellStyle name="Normal 37 4 7 2" xfId="18758"/>
    <cellStyle name="Normal 37 4 7 3" xfId="18759"/>
    <cellStyle name="Normal 37 4 7 4" xfId="18760"/>
    <cellStyle name="Normal 37 4 7 5" xfId="18761"/>
    <cellStyle name="Normal 37 4 7 6" xfId="18762"/>
    <cellStyle name="Normal 37 4 7 7" xfId="18763"/>
    <cellStyle name="Normal 37 4 7 8" xfId="18764"/>
    <cellStyle name="Normal 37 4 7 9" xfId="18765"/>
    <cellStyle name="Normal 37 4 8" xfId="18766"/>
    <cellStyle name="Normal 37 4 8 10" xfId="18767"/>
    <cellStyle name="Normal 37 4 8 11" xfId="18768"/>
    <cellStyle name="Normal 37 4 8 12" xfId="18769"/>
    <cellStyle name="Normal 37 4 8 13" xfId="18770"/>
    <cellStyle name="Normal 37 4 8 14" xfId="18771"/>
    <cellStyle name="Normal 37 4 8 2" xfId="18772"/>
    <cellStyle name="Normal 37 4 8 3" xfId="18773"/>
    <cellStyle name="Normal 37 4 8 4" xfId="18774"/>
    <cellStyle name="Normal 37 4 8 5" xfId="18775"/>
    <cellStyle name="Normal 37 4 8 6" xfId="18776"/>
    <cellStyle name="Normal 37 4 8 7" xfId="18777"/>
    <cellStyle name="Normal 37 4 8 8" xfId="18778"/>
    <cellStyle name="Normal 37 4 8 9" xfId="18779"/>
    <cellStyle name="Normal 37 4 9" xfId="18780"/>
    <cellStyle name="Normal 37 4 9 10" xfId="18781"/>
    <cellStyle name="Normal 37 4 9 11" xfId="18782"/>
    <cellStyle name="Normal 37 4 9 12" xfId="18783"/>
    <cellStyle name="Normal 37 4 9 13" xfId="18784"/>
    <cellStyle name="Normal 37 4 9 14" xfId="18785"/>
    <cellStyle name="Normal 37 4 9 2" xfId="18786"/>
    <cellStyle name="Normal 37 4 9 3" xfId="18787"/>
    <cellStyle name="Normal 37 4 9 4" xfId="18788"/>
    <cellStyle name="Normal 37 4 9 5" xfId="18789"/>
    <cellStyle name="Normal 37 4 9 6" xfId="18790"/>
    <cellStyle name="Normal 37 4 9 7" xfId="18791"/>
    <cellStyle name="Normal 37 4 9 8" xfId="18792"/>
    <cellStyle name="Normal 37 4 9 9" xfId="18793"/>
    <cellStyle name="Normal 38" xfId="18794"/>
    <cellStyle name="Normal 38 10" xfId="18795"/>
    <cellStyle name="Normal 38 10 10" xfId="18796"/>
    <cellStyle name="Normal 38 10 11" xfId="18797"/>
    <cellStyle name="Normal 38 10 12" xfId="18798"/>
    <cellStyle name="Normal 38 10 13" xfId="18799"/>
    <cellStyle name="Normal 38 10 14" xfId="18800"/>
    <cellStyle name="Normal 38 10 2" xfId="18801"/>
    <cellStyle name="Normal 38 10 3" xfId="18802"/>
    <cellStyle name="Normal 38 10 4" xfId="18803"/>
    <cellStyle name="Normal 38 10 5" xfId="18804"/>
    <cellStyle name="Normal 38 10 6" xfId="18805"/>
    <cellStyle name="Normal 38 10 7" xfId="18806"/>
    <cellStyle name="Normal 38 10 8" xfId="18807"/>
    <cellStyle name="Normal 38 10 9" xfId="18808"/>
    <cellStyle name="Normal 38 11" xfId="18809"/>
    <cellStyle name="Normal 38 11 10" xfId="18810"/>
    <cellStyle name="Normal 38 11 11" xfId="18811"/>
    <cellStyle name="Normal 38 11 12" xfId="18812"/>
    <cellStyle name="Normal 38 11 13" xfId="18813"/>
    <cellStyle name="Normal 38 11 14" xfId="18814"/>
    <cellStyle name="Normal 38 11 2" xfId="18815"/>
    <cellStyle name="Normal 38 11 3" xfId="18816"/>
    <cellStyle name="Normal 38 11 4" xfId="18817"/>
    <cellStyle name="Normal 38 11 5" xfId="18818"/>
    <cellStyle name="Normal 38 11 6" xfId="18819"/>
    <cellStyle name="Normal 38 11 7" xfId="18820"/>
    <cellStyle name="Normal 38 11 8" xfId="18821"/>
    <cellStyle name="Normal 38 11 9" xfId="18822"/>
    <cellStyle name="Normal 38 12" xfId="18823"/>
    <cellStyle name="Normal 38 12 10" xfId="18824"/>
    <cellStyle name="Normal 38 12 11" xfId="18825"/>
    <cellStyle name="Normal 38 12 12" xfId="18826"/>
    <cellStyle name="Normal 38 12 13" xfId="18827"/>
    <cellStyle name="Normal 38 12 14" xfId="18828"/>
    <cellStyle name="Normal 38 12 2" xfId="18829"/>
    <cellStyle name="Normal 38 12 3" xfId="18830"/>
    <cellStyle name="Normal 38 12 4" xfId="18831"/>
    <cellStyle name="Normal 38 12 5" xfId="18832"/>
    <cellStyle name="Normal 38 12 6" xfId="18833"/>
    <cellStyle name="Normal 38 12 7" xfId="18834"/>
    <cellStyle name="Normal 38 12 8" xfId="18835"/>
    <cellStyle name="Normal 38 12 9" xfId="18836"/>
    <cellStyle name="Normal 38 13" xfId="18837"/>
    <cellStyle name="Normal 38 13 10" xfId="18838"/>
    <cellStyle name="Normal 38 13 11" xfId="18839"/>
    <cellStyle name="Normal 38 13 12" xfId="18840"/>
    <cellStyle name="Normal 38 13 13" xfId="18841"/>
    <cellStyle name="Normal 38 13 14" xfId="18842"/>
    <cellStyle name="Normal 38 13 2" xfId="18843"/>
    <cellStyle name="Normal 38 13 3" xfId="18844"/>
    <cellStyle name="Normal 38 13 4" xfId="18845"/>
    <cellStyle name="Normal 38 13 5" xfId="18846"/>
    <cellStyle name="Normal 38 13 6" xfId="18847"/>
    <cellStyle name="Normal 38 13 7" xfId="18848"/>
    <cellStyle name="Normal 38 13 8" xfId="18849"/>
    <cellStyle name="Normal 38 13 9" xfId="18850"/>
    <cellStyle name="Normal 38 14" xfId="18851"/>
    <cellStyle name="Normal 38 14 10" xfId="18852"/>
    <cellStyle name="Normal 38 14 11" xfId="18853"/>
    <cellStyle name="Normal 38 14 12" xfId="18854"/>
    <cellStyle name="Normal 38 14 13" xfId="18855"/>
    <cellStyle name="Normal 38 14 14" xfId="18856"/>
    <cellStyle name="Normal 38 14 2" xfId="18857"/>
    <cellStyle name="Normal 38 14 3" xfId="18858"/>
    <cellStyle name="Normal 38 14 4" xfId="18859"/>
    <cellStyle name="Normal 38 14 5" xfId="18860"/>
    <cellStyle name="Normal 38 14 6" xfId="18861"/>
    <cellStyle name="Normal 38 14 7" xfId="18862"/>
    <cellStyle name="Normal 38 14 8" xfId="18863"/>
    <cellStyle name="Normal 38 14 9" xfId="18864"/>
    <cellStyle name="Normal 38 15" xfId="18865"/>
    <cellStyle name="Normal 38 15 10" xfId="18866"/>
    <cellStyle name="Normal 38 15 11" xfId="18867"/>
    <cellStyle name="Normal 38 15 12" xfId="18868"/>
    <cellStyle name="Normal 38 15 13" xfId="18869"/>
    <cellStyle name="Normal 38 15 14" xfId="18870"/>
    <cellStyle name="Normal 38 15 2" xfId="18871"/>
    <cellStyle name="Normal 38 15 3" xfId="18872"/>
    <cellStyle name="Normal 38 15 4" xfId="18873"/>
    <cellStyle name="Normal 38 15 5" xfId="18874"/>
    <cellStyle name="Normal 38 15 6" xfId="18875"/>
    <cellStyle name="Normal 38 15 7" xfId="18876"/>
    <cellStyle name="Normal 38 15 8" xfId="18877"/>
    <cellStyle name="Normal 38 15 9" xfId="18878"/>
    <cellStyle name="Normal 38 16" xfId="18879"/>
    <cellStyle name="Normal 38 16 10" xfId="18880"/>
    <cellStyle name="Normal 38 16 11" xfId="18881"/>
    <cellStyle name="Normal 38 16 12" xfId="18882"/>
    <cellStyle name="Normal 38 16 13" xfId="18883"/>
    <cellStyle name="Normal 38 16 14" xfId="18884"/>
    <cellStyle name="Normal 38 16 2" xfId="18885"/>
    <cellStyle name="Normal 38 16 3" xfId="18886"/>
    <cellStyle name="Normal 38 16 4" xfId="18887"/>
    <cellStyle name="Normal 38 16 5" xfId="18888"/>
    <cellStyle name="Normal 38 16 6" xfId="18889"/>
    <cellStyle name="Normal 38 16 7" xfId="18890"/>
    <cellStyle name="Normal 38 16 8" xfId="18891"/>
    <cellStyle name="Normal 38 16 9" xfId="18892"/>
    <cellStyle name="Normal 38 17" xfId="18893"/>
    <cellStyle name="Normal 38 17 10" xfId="18894"/>
    <cellStyle name="Normal 38 17 11" xfId="18895"/>
    <cellStyle name="Normal 38 17 12" xfId="18896"/>
    <cellStyle name="Normal 38 17 13" xfId="18897"/>
    <cellStyle name="Normal 38 17 14" xfId="18898"/>
    <cellStyle name="Normal 38 17 2" xfId="18899"/>
    <cellStyle name="Normal 38 17 3" xfId="18900"/>
    <cellStyle name="Normal 38 17 4" xfId="18901"/>
    <cellStyle name="Normal 38 17 5" xfId="18902"/>
    <cellStyle name="Normal 38 17 6" xfId="18903"/>
    <cellStyle name="Normal 38 17 7" xfId="18904"/>
    <cellStyle name="Normal 38 17 8" xfId="18905"/>
    <cellStyle name="Normal 38 17 9" xfId="18906"/>
    <cellStyle name="Normal 38 18" xfId="18907"/>
    <cellStyle name="Normal 38 19" xfId="18908"/>
    <cellStyle name="Normal 38 2" xfId="18909"/>
    <cellStyle name="Normal 38 20" xfId="18910"/>
    <cellStyle name="Normal 38 21" xfId="18911"/>
    <cellStyle name="Normal 38 22" xfId="18912"/>
    <cellStyle name="Normal 38 23" xfId="18913"/>
    <cellStyle name="Normal 38 24" xfId="18914"/>
    <cellStyle name="Normal 38 25" xfId="18915"/>
    <cellStyle name="Normal 38 26" xfId="18916"/>
    <cellStyle name="Normal 38 27" xfId="18917"/>
    <cellStyle name="Normal 38 28" xfId="18918"/>
    <cellStyle name="Normal 38 29" xfId="18919"/>
    <cellStyle name="Normal 38 3" xfId="18920"/>
    <cellStyle name="Normal 38 30" xfId="18921"/>
    <cellStyle name="Normal 38 4" xfId="18922"/>
    <cellStyle name="Normal 38 4 10" xfId="18923"/>
    <cellStyle name="Normal 38 4 11" xfId="18924"/>
    <cellStyle name="Normal 38 4 12" xfId="18925"/>
    <cellStyle name="Normal 38 4 13" xfId="18926"/>
    <cellStyle name="Normal 38 4 14" xfId="18927"/>
    <cellStyle name="Normal 38 4 15" xfId="18928"/>
    <cellStyle name="Normal 38 4 2" xfId="18929"/>
    <cellStyle name="Normal 38 4 2 10" xfId="18930"/>
    <cellStyle name="Normal 38 4 2 11" xfId="18931"/>
    <cellStyle name="Normal 38 4 2 12" xfId="18932"/>
    <cellStyle name="Normal 38 4 2 13" xfId="18933"/>
    <cellStyle name="Normal 38 4 2 14" xfId="18934"/>
    <cellStyle name="Normal 38 4 2 2" xfId="18935"/>
    <cellStyle name="Normal 38 4 2 3" xfId="18936"/>
    <cellStyle name="Normal 38 4 2 4" xfId="18937"/>
    <cellStyle name="Normal 38 4 2 5" xfId="18938"/>
    <cellStyle name="Normal 38 4 2 6" xfId="18939"/>
    <cellStyle name="Normal 38 4 2 7" xfId="18940"/>
    <cellStyle name="Normal 38 4 2 8" xfId="18941"/>
    <cellStyle name="Normal 38 4 2 9" xfId="18942"/>
    <cellStyle name="Normal 38 4 3" xfId="18943"/>
    <cellStyle name="Normal 38 4 4" xfId="18944"/>
    <cellStyle name="Normal 38 4 5" xfId="18945"/>
    <cellStyle name="Normal 38 4 6" xfId="18946"/>
    <cellStyle name="Normal 38 4 7" xfId="18947"/>
    <cellStyle name="Normal 38 4 8" xfId="18948"/>
    <cellStyle name="Normal 38 4 9" xfId="18949"/>
    <cellStyle name="Normal 38 5" xfId="18950"/>
    <cellStyle name="Normal 38 5 10" xfId="18951"/>
    <cellStyle name="Normal 38 5 11" xfId="18952"/>
    <cellStyle name="Normal 38 5 12" xfId="18953"/>
    <cellStyle name="Normal 38 5 13" xfId="18954"/>
    <cellStyle name="Normal 38 5 14" xfId="18955"/>
    <cellStyle name="Normal 38 5 15" xfId="18956"/>
    <cellStyle name="Normal 38 5 2" xfId="18957"/>
    <cellStyle name="Normal 38 5 2 10" xfId="18958"/>
    <cellStyle name="Normal 38 5 2 11" xfId="18959"/>
    <cellStyle name="Normal 38 5 2 12" xfId="18960"/>
    <cellStyle name="Normal 38 5 2 13" xfId="18961"/>
    <cellStyle name="Normal 38 5 2 14" xfId="18962"/>
    <cellStyle name="Normal 38 5 2 2" xfId="18963"/>
    <cellStyle name="Normal 38 5 2 3" xfId="18964"/>
    <cellStyle name="Normal 38 5 2 4" xfId="18965"/>
    <cellStyle name="Normal 38 5 2 5" xfId="18966"/>
    <cellStyle name="Normal 38 5 2 6" xfId="18967"/>
    <cellStyle name="Normal 38 5 2 7" xfId="18968"/>
    <cellStyle name="Normal 38 5 2 8" xfId="18969"/>
    <cellStyle name="Normal 38 5 2 9" xfId="18970"/>
    <cellStyle name="Normal 38 5 3" xfId="18971"/>
    <cellStyle name="Normal 38 5 4" xfId="18972"/>
    <cellStyle name="Normal 38 5 5" xfId="18973"/>
    <cellStyle name="Normal 38 5 6" xfId="18974"/>
    <cellStyle name="Normal 38 5 7" xfId="18975"/>
    <cellStyle name="Normal 38 5 8" xfId="18976"/>
    <cellStyle name="Normal 38 5 9" xfId="18977"/>
    <cellStyle name="Normal 38 6" xfId="18978"/>
    <cellStyle name="Normal 38 6 10" xfId="18979"/>
    <cellStyle name="Normal 38 6 11" xfId="18980"/>
    <cellStyle name="Normal 38 6 12" xfId="18981"/>
    <cellStyle name="Normal 38 6 13" xfId="18982"/>
    <cellStyle name="Normal 38 6 14" xfId="18983"/>
    <cellStyle name="Normal 38 6 15" xfId="18984"/>
    <cellStyle name="Normal 38 6 2" xfId="18985"/>
    <cellStyle name="Normal 38 6 2 10" xfId="18986"/>
    <cellStyle name="Normal 38 6 2 11" xfId="18987"/>
    <cellStyle name="Normal 38 6 2 12" xfId="18988"/>
    <cellStyle name="Normal 38 6 2 13" xfId="18989"/>
    <cellStyle name="Normal 38 6 2 14" xfId="18990"/>
    <cellStyle name="Normal 38 6 2 2" xfId="18991"/>
    <cellStyle name="Normal 38 6 2 3" xfId="18992"/>
    <cellStyle name="Normal 38 6 2 4" xfId="18993"/>
    <cellStyle name="Normal 38 6 2 5" xfId="18994"/>
    <cellStyle name="Normal 38 6 2 6" xfId="18995"/>
    <cellStyle name="Normal 38 6 2 7" xfId="18996"/>
    <cellStyle name="Normal 38 6 2 8" xfId="18997"/>
    <cellStyle name="Normal 38 6 2 9" xfId="18998"/>
    <cellStyle name="Normal 38 6 3" xfId="18999"/>
    <cellStyle name="Normal 38 6 4" xfId="19000"/>
    <cellStyle name="Normal 38 6 5" xfId="19001"/>
    <cellStyle name="Normal 38 6 6" xfId="19002"/>
    <cellStyle name="Normal 38 6 7" xfId="19003"/>
    <cellStyle name="Normal 38 6 8" xfId="19004"/>
    <cellStyle name="Normal 38 6 9" xfId="19005"/>
    <cellStyle name="Normal 38 7" xfId="19006"/>
    <cellStyle name="Normal 38 7 10" xfId="19007"/>
    <cellStyle name="Normal 38 7 11" xfId="19008"/>
    <cellStyle name="Normal 38 7 12" xfId="19009"/>
    <cellStyle name="Normal 38 7 13" xfId="19010"/>
    <cellStyle name="Normal 38 7 14" xfId="19011"/>
    <cellStyle name="Normal 38 7 2" xfId="19012"/>
    <cellStyle name="Normal 38 7 3" xfId="19013"/>
    <cellStyle name="Normal 38 7 4" xfId="19014"/>
    <cellStyle name="Normal 38 7 5" xfId="19015"/>
    <cellStyle name="Normal 38 7 6" xfId="19016"/>
    <cellStyle name="Normal 38 7 7" xfId="19017"/>
    <cellStyle name="Normal 38 7 8" xfId="19018"/>
    <cellStyle name="Normal 38 7 9" xfId="19019"/>
    <cellStyle name="Normal 38 8" xfId="19020"/>
    <cellStyle name="Normal 38 8 10" xfId="19021"/>
    <cellStyle name="Normal 38 8 11" xfId="19022"/>
    <cellStyle name="Normal 38 8 12" xfId="19023"/>
    <cellStyle name="Normal 38 8 13" xfId="19024"/>
    <cellStyle name="Normal 38 8 14" xfId="19025"/>
    <cellStyle name="Normal 38 8 2" xfId="19026"/>
    <cellStyle name="Normal 38 8 3" xfId="19027"/>
    <cellStyle name="Normal 38 8 4" xfId="19028"/>
    <cellStyle name="Normal 38 8 5" xfId="19029"/>
    <cellStyle name="Normal 38 8 6" xfId="19030"/>
    <cellStyle name="Normal 38 8 7" xfId="19031"/>
    <cellStyle name="Normal 38 8 8" xfId="19032"/>
    <cellStyle name="Normal 38 8 9" xfId="19033"/>
    <cellStyle name="Normal 38 9" xfId="19034"/>
    <cellStyle name="Normal 38 9 10" xfId="19035"/>
    <cellStyle name="Normal 38 9 11" xfId="19036"/>
    <cellStyle name="Normal 38 9 12" xfId="19037"/>
    <cellStyle name="Normal 38 9 13" xfId="19038"/>
    <cellStyle name="Normal 38 9 14" xfId="19039"/>
    <cellStyle name="Normal 38 9 2" xfId="19040"/>
    <cellStyle name="Normal 38 9 3" xfId="19041"/>
    <cellStyle name="Normal 38 9 4" xfId="19042"/>
    <cellStyle name="Normal 38 9 5" xfId="19043"/>
    <cellStyle name="Normal 38 9 6" xfId="19044"/>
    <cellStyle name="Normal 38 9 7" xfId="19045"/>
    <cellStyle name="Normal 38 9 8" xfId="19046"/>
    <cellStyle name="Normal 38 9 9" xfId="19047"/>
    <cellStyle name="Normal 39" xfId="19048"/>
    <cellStyle name="Normal 39 10" xfId="19049"/>
    <cellStyle name="Normal 39 10 10" xfId="19050"/>
    <cellStyle name="Normal 39 10 11" xfId="19051"/>
    <cellStyle name="Normal 39 10 12" xfId="19052"/>
    <cellStyle name="Normal 39 10 13" xfId="19053"/>
    <cellStyle name="Normal 39 10 14" xfId="19054"/>
    <cellStyle name="Normal 39 10 2" xfId="19055"/>
    <cellStyle name="Normal 39 10 3" xfId="19056"/>
    <cellStyle name="Normal 39 10 4" xfId="19057"/>
    <cellStyle name="Normal 39 10 5" xfId="19058"/>
    <cellStyle name="Normal 39 10 6" xfId="19059"/>
    <cellStyle name="Normal 39 10 7" xfId="19060"/>
    <cellStyle name="Normal 39 10 8" xfId="19061"/>
    <cellStyle name="Normal 39 10 9" xfId="19062"/>
    <cellStyle name="Normal 39 11" xfId="19063"/>
    <cellStyle name="Normal 39 11 10" xfId="19064"/>
    <cellStyle name="Normal 39 11 11" xfId="19065"/>
    <cellStyle name="Normal 39 11 12" xfId="19066"/>
    <cellStyle name="Normal 39 11 13" xfId="19067"/>
    <cellStyle name="Normal 39 11 14" xfId="19068"/>
    <cellStyle name="Normal 39 11 2" xfId="19069"/>
    <cellStyle name="Normal 39 11 3" xfId="19070"/>
    <cellStyle name="Normal 39 11 4" xfId="19071"/>
    <cellStyle name="Normal 39 11 5" xfId="19072"/>
    <cellStyle name="Normal 39 11 6" xfId="19073"/>
    <cellStyle name="Normal 39 11 7" xfId="19074"/>
    <cellStyle name="Normal 39 11 8" xfId="19075"/>
    <cellStyle name="Normal 39 11 9" xfId="19076"/>
    <cellStyle name="Normal 39 12" xfId="19077"/>
    <cellStyle name="Normal 39 12 10" xfId="19078"/>
    <cellStyle name="Normal 39 12 11" xfId="19079"/>
    <cellStyle name="Normal 39 12 12" xfId="19080"/>
    <cellStyle name="Normal 39 12 13" xfId="19081"/>
    <cellStyle name="Normal 39 12 14" xfId="19082"/>
    <cellStyle name="Normal 39 12 2" xfId="19083"/>
    <cellStyle name="Normal 39 12 3" xfId="19084"/>
    <cellStyle name="Normal 39 12 4" xfId="19085"/>
    <cellStyle name="Normal 39 12 5" xfId="19086"/>
    <cellStyle name="Normal 39 12 6" xfId="19087"/>
    <cellStyle name="Normal 39 12 7" xfId="19088"/>
    <cellStyle name="Normal 39 12 8" xfId="19089"/>
    <cellStyle name="Normal 39 12 9" xfId="19090"/>
    <cellStyle name="Normal 39 13" xfId="19091"/>
    <cellStyle name="Normal 39 13 10" xfId="19092"/>
    <cellStyle name="Normal 39 13 11" xfId="19093"/>
    <cellStyle name="Normal 39 13 12" xfId="19094"/>
    <cellStyle name="Normal 39 13 13" xfId="19095"/>
    <cellStyle name="Normal 39 13 14" xfId="19096"/>
    <cellStyle name="Normal 39 13 2" xfId="19097"/>
    <cellStyle name="Normal 39 13 3" xfId="19098"/>
    <cellStyle name="Normal 39 13 4" xfId="19099"/>
    <cellStyle name="Normal 39 13 5" xfId="19100"/>
    <cellStyle name="Normal 39 13 6" xfId="19101"/>
    <cellStyle name="Normal 39 13 7" xfId="19102"/>
    <cellStyle name="Normal 39 13 8" xfId="19103"/>
    <cellStyle name="Normal 39 13 9" xfId="19104"/>
    <cellStyle name="Normal 39 14" xfId="19105"/>
    <cellStyle name="Normal 39 14 10" xfId="19106"/>
    <cellStyle name="Normal 39 14 11" xfId="19107"/>
    <cellStyle name="Normal 39 14 12" xfId="19108"/>
    <cellStyle name="Normal 39 14 13" xfId="19109"/>
    <cellStyle name="Normal 39 14 14" xfId="19110"/>
    <cellStyle name="Normal 39 14 2" xfId="19111"/>
    <cellStyle name="Normal 39 14 3" xfId="19112"/>
    <cellStyle name="Normal 39 14 4" xfId="19113"/>
    <cellStyle name="Normal 39 14 5" xfId="19114"/>
    <cellStyle name="Normal 39 14 6" xfId="19115"/>
    <cellStyle name="Normal 39 14 7" xfId="19116"/>
    <cellStyle name="Normal 39 14 8" xfId="19117"/>
    <cellStyle name="Normal 39 14 9" xfId="19118"/>
    <cellStyle name="Normal 39 15" xfId="19119"/>
    <cellStyle name="Normal 39 15 10" xfId="19120"/>
    <cellStyle name="Normal 39 15 11" xfId="19121"/>
    <cellStyle name="Normal 39 15 12" xfId="19122"/>
    <cellStyle name="Normal 39 15 13" xfId="19123"/>
    <cellStyle name="Normal 39 15 14" xfId="19124"/>
    <cellStyle name="Normal 39 15 2" xfId="19125"/>
    <cellStyle name="Normal 39 15 3" xfId="19126"/>
    <cellStyle name="Normal 39 15 4" xfId="19127"/>
    <cellStyle name="Normal 39 15 5" xfId="19128"/>
    <cellStyle name="Normal 39 15 6" xfId="19129"/>
    <cellStyle name="Normal 39 15 7" xfId="19130"/>
    <cellStyle name="Normal 39 15 8" xfId="19131"/>
    <cellStyle name="Normal 39 15 9" xfId="19132"/>
    <cellStyle name="Normal 39 16" xfId="19133"/>
    <cellStyle name="Normal 39 16 10" xfId="19134"/>
    <cellStyle name="Normal 39 16 11" xfId="19135"/>
    <cellStyle name="Normal 39 16 12" xfId="19136"/>
    <cellStyle name="Normal 39 16 13" xfId="19137"/>
    <cellStyle name="Normal 39 16 14" xfId="19138"/>
    <cellStyle name="Normal 39 16 2" xfId="19139"/>
    <cellStyle name="Normal 39 16 3" xfId="19140"/>
    <cellStyle name="Normal 39 16 4" xfId="19141"/>
    <cellStyle name="Normal 39 16 5" xfId="19142"/>
    <cellStyle name="Normal 39 16 6" xfId="19143"/>
    <cellStyle name="Normal 39 16 7" xfId="19144"/>
    <cellStyle name="Normal 39 16 8" xfId="19145"/>
    <cellStyle name="Normal 39 16 9" xfId="19146"/>
    <cellStyle name="Normal 39 17" xfId="19147"/>
    <cellStyle name="Normal 39 17 10" xfId="19148"/>
    <cellStyle name="Normal 39 17 11" xfId="19149"/>
    <cellStyle name="Normal 39 17 12" xfId="19150"/>
    <cellStyle name="Normal 39 17 13" xfId="19151"/>
    <cellStyle name="Normal 39 17 14" xfId="19152"/>
    <cellStyle name="Normal 39 17 2" xfId="19153"/>
    <cellStyle name="Normal 39 17 3" xfId="19154"/>
    <cellStyle name="Normal 39 17 4" xfId="19155"/>
    <cellStyle name="Normal 39 17 5" xfId="19156"/>
    <cellStyle name="Normal 39 17 6" xfId="19157"/>
    <cellStyle name="Normal 39 17 7" xfId="19158"/>
    <cellStyle name="Normal 39 17 8" xfId="19159"/>
    <cellStyle name="Normal 39 17 9" xfId="19160"/>
    <cellStyle name="Normal 39 18" xfId="19161"/>
    <cellStyle name="Normal 39 19" xfId="19162"/>
    <cellStyle name="Normal 39 2" xfId="19163"/>
    <cellStyle name="Normal 39 20" xfId="19164"/>
    <cellStyle name="Normal 39 21" xfId="19165"/>
    <cellStyle name="Normal 39 22" xfId="19166"/>
    <cellStyle name="Normal 39 23" xfId="19167"/>
    <cellStyle name="Normal 39 24" xfId="19168"/>
    <cellStyle name="Normal 39 25" xfId="19169"/>
    <cellStyle name="Normal 39 26" xfId="19170"/>
    <cellStyle name="Normal 39 27" xfId="19171"/>
    <cellStyle name="Normal 39 28" xfId="19172"/>
    <cellStyle name="Normal 39 29" xfId="19173"/>
    <cellStyle name="Normal 39 3" xfId="19174"/>
    <cellStyle name="Normal 39 30" xfId="19175"/>
    <cellStyle name="Normal 39 4" xfId="19176"/>
    <cellStyle name="Normal 39 4 10" xfId="19177"/>
    <cellStyle name="Normal 39 4 11" xfId="19178"/>
    <cellStyle name="Normal 39 4 12" xfId="19179"/>
    <cellStyle name="Normal 39 4 13" xfId="19180"/>
    <cellStyle name="Normal 39 4 14" xfId="19181"/>
    <cellStyle name="Normal 39 4 15" xfId="19182"/>
    <cellStyle name="Normal 39 4 2" xfId="19183"/>
    <cellStyle name="Normal 39 4 2 10" xfId="19184"/>
    <cellStyle name="Normal 39 4 2 11" xfId="19185"/>
    <cellStyle name="Normal 39 4 2 12" xfId="19186"/>
    <cellStyle name="Normal 39 4 2 13" xfId="19187"/>
    <cellStyle name="Normal 39 4 2 14" xfId="19188"/>
    <cellStyle name="Normal 39 4 2 2" xfId="19189"/>
    <cellStyle name="Normal 39 4 2 3" xfId="19190"/>
    <cellStyle name="Normal 39 4 2 4" xfId="19191"/>
    <cellStyle name="Normal 39 4 2 5" xfId="19192"/>
    <cellStyle name="Normal 39 4 2 6" xfId="19193"/>
    <cellStyle name="Normal 39 4 2 7" xfId="19194"/>
    <cellStyle name="Normal 39 4 2 8" xfId="19195"/>
    <cellStyle name="Normal 39 4 2 9" xfId="19196"/>
    <cellStyle name="Normal 39 4 3" xfId="19197"/>
    <cellStyle name="Normal 39 4 4" xfId="19198"/>
    <cellStyle name="Normal 39 4 5" xfId="19199"/>
    <cellStyle name="Normal 39 4 6" xfId="19200"/>
    <cellStyle name="Normal 39 4 7" xfId="19201"/>
    <cellStyle name="Normal 39 4 8" xfId="19202"/>
    <cellStyle name="Normal 39 4 9" xfId="19203"/>
    <cellStyle name="Normal 39 5" xfId="19204"/>
    <cellStyle name="Normal 39 5 10" xfId="19205"/>
    <cellStyle name="Normal 39 5 11" xfId="19206"/>
    <cellStyle name="Normal 39 5 12" xfId="19207"/>
    <cellStyle name="Normal 39 5 13" xfId="19208"/>
    <cellStyle name="Normal 39 5 14" xfId="19209"/>
    <cellStyle name="Normal 39 5 15" xfId="19210"/>
    <cellStyle name="Normal 39 5 2" xfId="19211"/>
    <cellStyle name="Normal 39 5 2 10" xfId="19212"/>
    <cellStyle name="Normal 39 5 2 11" xfId="19213"/>
    <cellStyle name="Normal 39 5 2 12" xfId="19214"/>
    <cellStyle name="Normal 39 5 2 13" xfId="19215"/>
    <cellStyle name="Normal 39 5 2 14" xfId="19216"/>
    <cellStyle name="Normal 39 5 2 2" xfId="19217"/>
    <cellStyle name="Normal 39 5 2 3" xfId="19218"/>
    <cellStyle name="Normal 39 5 2 4" xfId="19219"/>
    <cellStyle name="Normal 39 5 2 5" xfId="19220"/>
    <cellStyle name="Normal 39 5 2 6" xfId="19221"/>
    <cellStyle name="Normal 39 5 2 7" xfId="19222"/>
    <cellStyle name="Normal 39 5 2 8" xfId="19223"/>
    <cellStyle name="Normal 39 5 2 9" xfId="19224"/>
    <cellStyle name="Normal 39 5 3" xfId="19225"/>
    <cellStyle name="Normal 39 5 4" xfId="19226"/>
    <cellStyle name="Normal 39 5 5" xfId="19227"/>
    <cellStyle name="Normal 39 5 6" xfId="19228"/>
    <cellStyle name="Normal 39 5 7" xfId="19229"/>
    <cellStyle name="Normal 39 5 8" xfId="19230"/>
    <cellStyle name="Normal 39 5 9" xfId="19231"/>
    <cellStyle name="Normal 39 6" xfId="19232"/>
    <cellStyle name="Normal 39 6 10" xfId="19233"/>
    <cellStyle name="Normal 39 6 11" xfId="19234"/>
    <cellStyle name="Normal 39 6 12" xfId="19235"/>
    <cellStyle name="Normal 39 6 13" xfId="19236"/>
    <cellStyle name="Normal 39 6 14" xfId="19237"/>
    <cellStyle name="Normal 39 6 15" xfId="19238"/>
    <cellStyle name="Normal 39 6 2" xfId="19239"/>
    <cellStyle name="Normal 39 6 2 10" xfId="19240"/>
    <cellStyle name="Normal 39 6 2 11" xfId="19241"/>
    <cellStyle name="Normal 39 6 2 12" xfId="19242"/>
    <cellStyle name="Normal 39 6 2 13" xfId="19243"/>
    <cellStyle name="Normal 39 6 2 14" xfId="19244"/>
    <cellStyle name="Normal 39 6 2 2" xfId="19245"/>
    <cellStyle name="Normal 39 6 2 3" xfId="19246"/>
    <cellStyle name="Normal 39 6 2 4" xfId="19247"/>
    <cellStyle name="Normal 39 6 2 5" xfId="19248"/>
    <cellStyle name="Normal 39 6 2 6" xfId="19249"/>
    <cellStyle name="Normal 39 6 2 7" xfId="19250"/>
    <cellStyle name="Normal 39 6 2 8" xfId="19251"/>
    <cellStyle name="Normal 39 6 2 9" xfId="19252"/>
    <cellStyle name="Normal 39 6 3" xfId="19253"/>
    <cellStyle name="Normal 39 6 4" xfId="19254"/>
    <cellStyle name="Normal 39 6 5" xfId="19255"/>
    <cellStyle name="Normal 39 6 6" xfId="19256"/>
    <cellStyle name="Normal 39 6 7" xfId="19257"/>
    <cellStyle name="Normal 39 6 8" xfId="19258"/>
    <cellStyle name="Normal 39 6 9" xfId="19259"/>
    <cellStyle name="Normal 39 7" xfId="19260"/>
    <cellStyle name="Normal 39 7 10" xfId="19261"/>
    <cellStyle name="Normal 39 7 11" xfId="19262"/>
    <cellStyle name="Normal 39 7 12" xfId="19263"/>
    <cellStyle name="Normal 39 7 13" xfId="19264"/>
    <cellStyle name="Normal 39 7 14" xfId="19265"/>
    <cellStyle name="Normal 39 7 2" xfId="19266"/>
    <cellStyle name="Normal 39 7 3" xfId="19267"/>
    <cellStyle name="Normal 39 7 4" xfId="19268"/>
    <cellStyle name="Normal 39 7 5" xfId="19269"/>
    <cellStyle name="Normal 39 7 6" xfId="19270"/>
    <cellStyle name="Normal 39 7 7" xfId="19271"/>
    <cellStyle name="Normal 39 7 8" xfId="19272"/>
    <cellStyle name="Normal 39 7 9" xfId="19273"/>
    <cellStyle name="Normal 39 8" xfId="19274"/>
    <cellStyle name="Normal 39 8 10" xfId="19275"/>
    <cellStyle name="Normal 39 8 11" xfId="19276"/>
    <cellStyle name="Normal 39 8 12" xfId="19277"/>
    <cellStyle name="Normal 39 8 13" xfId="19278"/>
    <cellStyle name="Normal 39 8 14" xfId="19279"/>
    <cellStyle name="Normal 39 8 2" xfId="19280"/>
    <cellStyle name="Normal 39 8 3" xfId="19281"/>
    <cellStyle name="Normal 39 8 4" xfId="19282"/>
    <cellStyle name="Normal 39 8 5" xfId="19283"/>
    <cellStyle name="Normal 39 8 6" xfId="19284"/>
    <cellStyle name="Normal 39 8 7" xfId="19285"/>
    <cellStyle name="Normal 39 8 8" xfId="19286"/>
    <cellStyle name="Normal 39 8 9" xfId="19287"/>
    <cellStyle name="Normal 39 9" xfId="19288"/>
    <cellStyle name="Normal 39 9 10" xfId="19289"/>
    <cellStyle name="Normal 39 9 11" xfId="19290"/>
    <cellStyle name="Normal 39 9 12" xfId="19291"/>
    <cellStyle name="Normal 39 9 13" xfId="19292"/>
    <cellStyle name="Normal 39 9 14" xfId="19293"/>
    <cellStyle name="Normal 39 9 2" xfId="19294"/>
    <cellStyle name="Normal 39 9 3" xfId="19295"/>
    <cellStyle name="Normal 39 9 4" xfId="19296"/>
    <cellStyle name="Normal 39 9 5" xfId="19297"/>
    <cellStyle name="Normal 39 9 6" xfId="19298"/>
    <cellStyle name="Normal 39 9 7" xfId="19299"/>
    <cellStyle name="Normal 39 9 8" xfId="19300"/>
    <cellStyle name="Normal 39 9 9" xfId="19301"/>
    <cellStyle name="Normal 4" xfId="19302"/>
    <cellStyle name="Normal 4 10" xfId="19303"/>
    <cellStyle name="Normal 4 11" xfId="19304"/>
    <cellStyle name="Normal 4 12" xfId="20718"/>
    <cellStyle name="Normal 4 13" xfId="20822"/>
    <cellStyle name="Normal 4 2" xfId="19305"/>
    <cellStyle name="Normal 4 2 2" xfId="19306"/>
    <cellStyle name="Normal 4 2 3" xfId="20719"/>
    <cellStyle name="Normal 4 3" xfId="19307"/>
    <cellStyle name="Normal 4 3 2" xfId="19308"/>
    <cellStyle name="Normal 4 3 3" xfId="20721"/>
    <cellStyle name="Normal 4 3 3 2" xfId="20722"/>
    <cellStyle name="Normal 4 3 4" xfId="20720"/>
    <cellStyle name="Normal 4 4" xfId="19309"/>
    <cellStyle name="Normal 4 4 2" xfId="19310"/>
    <cellStyle name="Normal 4 5" xfId="19311"/>
    <cellStyle name="Normal 4 5 2" xfId="19312"/>
    <cellStyle name="Normal 4 6" xfId="19313"/>
    <cellStyle name="Normal 4 7" xfId="19314"/>
    <cellStyle name="Normal 4 8" xfId="19315"/>
    <cellStyle name="Normal 4 9" xfId="19316"/>
    <cellStyle name="Normal 40" xfId="19317"/>
    <cellStyle name="Normal 40 10" xfId="19318"/>
    <cellStyle name="Normal 40 10 10" xfId="19319"/>
    <cellStyle name="Normal 40 10 11" xfId="19320"/>
    <cellStyle name="Normal 40 10 12" xfId="19321"/>
    <cellStyle name="Normal 40 10 13" xfId="19322"/>
    <cellStyle name="Normal 40 10 14" xfId="19323"/>
    <cellStyle name="Normal 40 10 2" xfId="19324"/>
    <cellStyle name="Normal 40 10 3" xfId="19325"/>
    <cellStyle name="Normal 40 10 4" xfId="19326"/>
    <cellStyle name="Normal 40 10 5" xfId="19327"/>
    <cellStyle name="Normal 40 10 6" xfId="19328"/>
    <cellStyle name="Normal 40 10 7" xfId="19329"/>
    <cellStyle name="Normal 40 10 8" xfId="19330"/>
    <cellStyle name="Normal 40 10 9" xfId="19331"/>
    <cellStyle name="Normal 40 11" xfId="19332"/>
    <cellStyle name="Normal 40 11 10" xfId="19333"/>
    <cellStyle name="Normal 40 11 11" xfId="19334"/>
    <cellStyle name="Normal 40 11 12" xfId="19335"/>
    <cellStyle name="Normal 40 11 13" xfId="19336"/>
    <cellStyle name="Normal 40 11 14" xfId="19337"/>
    <cellStyle name="Normal 40 11 2" xfId="19338"/>
    <cellStyle name="Normal 40 11 3" xfId="19339"/>
    <cellStyle name="Normal 40 11 4" xfId="19340"/>
    <cellStyle name="Normal 40 11 5" xfId="19341"/>
    <cellStyle name="Normal 40 11 6" xfId="19342"/>
    <cellStyle name="Normal 40 11 7" xfId="19343"/>
    <cellStyle name="Normal 40 11 8" xfId="19344"/>
    <cellStyle name="Normal 40 11 9" xfId="19345"/>
    <cellStyle name="Normal 40 12" xfId="19346"/>
    <cellStyle name="Normal 40 12 10" xfId="19347"/>
    <cellStyle name="Normal 40 12 11" xfId="19348"/>
    <cellStyle name="Normal 40 12 12" xfId="19349"/>
    <cellStyle name="Normal 40 12 13" xfId="19350"/>
    <cellStyle name="Normal 40 12 14" xfId="19351"/>
    <cellStyle name="Normal 40 12 2" xfId="19352"/>
    <cellStyle name="Normal 40 12 3" xfId="19353"/>
    <cellStyle name="Normal 40 12 4" xfId="19354"/>
    <cellStyle name="Normal 40 12 5" xfId="19355"/>
    <cellStyle name="Normal 40 12 6" xfId="19356"/>
    <cellStyle name="Normal 40 12 7" xfId="19357"/>
    <cellStyle name="Normal 40 12 8" xfId="19358"/>
    <cellStyle name="Normal 40 12 9" xfId="19359"/>
    <cellStyle name="Normal 40 13" xfId="19360"/>
    <cellStyle name="Normal 40 13 10" xfId="19361"/>
    <cellStyle name="Normal 40 13 11" xfId="19362"/>
    <cellStyle name="Normal 40 13 12" xfId="19363"/>
    <cellStyle name="Normal 40 13 13" xfId="19364"/>
    <cellStyle name="Normal 40 13 14" xfId="19365"/>
    <cellStyle name="Normal 40 13 2" xfId="19366"/>
    <cellStyle name="Normal 40 13 3" xfId="19367"/>
    <cellStyle name="Normal 40 13 4" xfId="19368"/>
    <cellStyle name="Normal 40 13 5" xfId="19369"/>
    <cellStyle name="Normal 40 13 6" xfId="19370"/>
    <cellStyle name="Normal 40 13 7" xfId="19371"/>
    <cellStyle name="Normal 40 13 8" xfId="19372"/>
    <cellStyle name="Normal 40 13 9" xfId="19373"/>
    <cellStyle name="Normal 40 14" xfId="19374"/>
    <cellStyle name="Normal 40 14 10" xfId="19375"/>
    <cellStyle name="Normal 40 14 11" xfId="19376"/>
    <cellStyle name="Normal 40 14 12" xfId="19377"/>
    <cellStyle name="Normal 40 14 13" xfId="19378"/>
    <cellStyle name="Normal 40 14 14" xfId="19379"/>
    <cellStyle name="Normal 40 14 2" xfId="19380"/>
    <cellStyle name="Normal 40 14 3" xfId="19381"/>
    <cellStyle name="Normal 40 14 4" xfId="19382"/>
    <cellStyle name="Normal 40 14 5" xfId="19383"/>
    <cellStyle name="Normal 40 14 6" xfId="19384"/>
    <cellStyle name="Normal 40 14 7" xfId="19385"/>
    <cellStyle name="Normal 40 14 8" xfId="19386"/>
    <cellStyle name="Normal 40 14 9" xfId="19387"/>
    <cellStyle name="Normal 40 15" xfId="19388"/>
    <cellStyle name="Normal 40 15 10" xfId="19389"/>
    <cellStyle name="Normal 40 15 11" xfId="19390"/>
    <cellStyle name="Normal 40 15 12" xfId="19391"/>
    <cellStyle name="Normal 40 15 13" xfId="19392"/>
    <cellStyle name="Normal 40 15 14" xfId="19393"/>
    <cellStyle name="Normal 40 15 2" xfId="19394"/>
    <cellStyle name="Normal 40 15 3" xfId="19395"/>
    <cellStyle name="Normal 40 15 4" xfId="19396"/>
    <cellStyle name="Normal 40 15 5" xfId="19397"/>
    <cellStyle name="Normal 40 15 6" xfId="19398"/>
    <cellStyle name="Normal 40 15 7" xfId="19399"/>
    <cellStyle name="Normal 40 15 8" xfId="19400"/>
    <cellStyle name="Normal 40 15 9" xfId="19401"/>
    <cellStyle name="Normal 40 16" xfId="19402"/>
    <cellStyle name="Normal 40 16 10" xfId="19403"/>
    <cellStyle name="Normal 40 16 11" xfId="19404"/>
    <cellStyle name="Normal 40 16 12" xfId="19405"/>
    <cellStyle name="Normal 40 16 13" xfId="19406"/>
    <cellStyle name="Normal 40 16 14" xfId="19407"/>
    <cellStyle name="Normal 40 16 2" xfId="19408"/>
    <cellStyle name="Normal 40 16 3" xfId="19409"/>
    <cellStyle name="Normal 40 16 4" xfId="19410"/>
    <cellStyle name="Normal 40 16 5" xfId="19411"/>
    <cellStyle name="Normal 40 16 6" xfId="19412"/>
    <cellStyle name="Normal 40 16 7" xfId="19413"/>
    <cellStyle name="Normal 40 16 8" xfId="19414"/>
    <cellStyle name="Normal 40 16 9" xfId="19415"/>
    <cellStyle name="Normal 40 17" xfId="19416"/>
    <cellStyle name="Normal 40 17 10" xfId="19417"/>
    <cellStyle name="Normal 40 17 11" xfId="19418"/>
    <cellStyle name="Normal 40 17 12" xfId="19419"/>
    <cellStyle name="Normal 40 17 13" xfId="19420"/>
    <cellStyle name="Normal 40 17 14" xfId="19421"/>
    <cellStyle name="Normal 40 17 2" xfId="19422"/>
    <cellStyle name="Normal 40 17 3" xfId="19423"/>
    <cellStyle name="Normal 40 17 4" xfId="19424"/>
    <cellStyle name="Normal 40 17 5" xfId="19425"/>
    <cellStyle name="Normal 40 17 6" xfId="19426"/>
    <cellStyle name="Normal 40 17 7" xfId="19427"/>
    <cellStyle name="Normal 40 17 8" xfId="19428"/>
    <cellStyle name="Normal 40 17 9" xfId="19429"/>
    <cellStyle name="Normal 40 18" xfId="19430"/>
    <cellStyle name="Normal 40 19" xfId="19431"/>
    <cellStyle name="Normal 40 2" xfId="19432"/>
    <cellStyle name="Normal 40 20" xfId="19433"/>
    <cellStyle name="Normal 40 21" xfId="19434"/>
    <cellStyle name="Normal 40 22" xfId="19435"/>
    <cellStyle name="Normal 40 23" xfId="19436"/>
    <cellStyle name="Normal 40 24" xfId="19437"/>
    <cellStyle name="Normal 40 25" xfId="19438"/>
    <cellStyle name="Normal 40 26" xfId="19439"/>
    <cellStyle name="Normal 40 27" xfId="19440"/>
    <cellStyle name="Normal 40 28" xfId="19441"/>
    <cellStyle name="Normal 40 29" xfId="19442"/>
    <cellStyle name="Normal 40 3" xfId="19443"/>
    <cellStyle name="Normal 40 30" xfId="19444"/>
    <cellStyle name="Normal 40 4" xfId="19445"/>
    <cellStyle name="Normal 40 4 10" xfId="19446"/>
    <cellStyle name="Normal 40 4 11" xfId="19447"/>
    <cellStyle name="Normal 40 4 12" xfId="19448"/>
    <cellStyle name="Normal 40 4 13" xfId="19449"/>
    <cellStyle name="Normal 40 4 14" xfId="19450"/>
    <cellStyle name="Normal 40 4 15" xfId="19451"/>
    <cellStyle name="Normal 40 4 2" xfId="19452"/>
    <cellStyle name="Normal 40 4 2 10" xfId="19453"/>
    <cellStyle name="Normal 40 4 2 11" xfId="19454"/>
    <cellStyle name="Normal 40 4 2 12" xfId="19455"/>
    <cellStyle name="Normal 40 4 2 13" xfId="19456"/>
    <cellStyle name="Normal 40 4 2 14" xfId="19457"/>
    <cellStyle name="Normal 40 4 2 2" xfId="19458"/>
    <cellStyle name="Normal 40 4 2 3" xfId="19459"/>
    <cellStyle name="Normal 40 4 2 4" xfId="19460"/>
    <cellStyle name="Normal 40 4 2 5" xfId="19461"/>
    <cellStyle name="Normal 40 4 2 6" xfId="19462"/>
    <cellStyle name="Normal 40 4 2 7" xfId="19463"/>
    <cellStyle name="Normal 40 4 2 8" xfId="19464"/>
    <cellStyle name="Normal 40 4 2 9" xfId="19465"/>
    <cellStyle name="Normal 40 4 3" xfId="19466"/>
    <cellStyle name="Normal 40 4 4" xfId="19467"/>
    <cellStyle name="Normal 40 4 5" xfId="19468"/>
    <cellStyle name="Normal 40 4 6" xfId="19469"/>
    <cellStyle name="Normal 40 4 7" xfId="19470"/>
    <cellStyle name="Normal 40 4 8" xfId="19471"/>
    <cellStyle name="Normal 40 4 9" xfId="19472"/>
    <cellStyle name="Normal 40 5" xfId="19473"/>
    <cellStyle name="Normal 40 5 10" xfId="19474"/>
    <cellStyle name="Normal 40 5 11" xfId="19475"/>
    <cellStyle name="Normal 40 5 12" xfId="19476"/>
    <cellStyle name="Normal 40 5 13" xfId="19477"/>
    <cellStyle name="Normal 40 5 14" xfId="19478"/>
    <cellStyle name="Normal 40 5 15" xfId="19479"/>
    <cellStyle name="Normal 40 5 2" xfId="19480"/>
    <cellStyle name="Normal 40 5 2 10" xfId="19481"/>
    <cellStyle name="Normal 40 5 2 11" xfId="19482"/>
    <cellStyle name="Normal 40 5 2 12" xfId="19483"/>
    <cellStyle name="Normal 40 5 2 13" xfId="19484"/>
    <cellStyle name="Normal 40 5 2 14" xfId="19485"/>
    <cellStyle name="Normal 40 5 2 2" xfId="19486"/>
    <cellStyle name="Normal 40 5 2 3" xfId="19487"/>
    <cellStyle name="Normal 40 5 2 4" xfId="19488"/>
    <cellStyle name="Normal 40 5 2 5" xfId="19489"/>
    <cellStyle name="Normal 40 5 2 6" xfId="19490"/>
    <cellStyle name="Normal 40 5 2 7" xfId="19491"/>
    <cellStyle name="Normal 40 5 2 8" xfId="19492"/>
    <cellStyle name="Normal 40 5 2 9" xfId="19493"/>
    <cellStyle name="Normal 40 5 3" xfId="19494"/>
    <cellStyle name="Normal 40 5 4" xfId="19495"/>
    <cellStyle name="Normal 40 5 5" xfId="19496"/>
    <cellStyle name="Normal 40 5 6" xfId="19497"/>
    <cellStyle name="Normal 40 5 7" xfId="19498"/>
    <cellStyle name="Normal 40 5 8" xfId="19499"/>
    <cellStyle name="Normal 40 5 9" xfId="19500"/>
    <cellStyle name="Normal 40 6" xfId="19501"/>
    <cellStyle name="Normal 40 6 10" xfId="19502"/>
    <cellStyle name="Normal 40 6 11" xfId="19503"/>
    <cellStyle name="Normal 40 6 12" xfId="19504"/>
    <cellStyle name="Normal 40 6 13" xfId="19505"/>
    <cellStyle name="Normal 40 6 14" xfId="19506"/>
    <cellStyle name="Normal 40 6 15" xfId="19507"/>
    <cellStyle name="Normal 40 6 2" xfId="19508"/>
    <cellStyle name="Normal 40 6 2 10" xfId="19509"/>
    <cellStyle name="Normal 40 6 2 11" xfId="19510"/>
    <cellStyle name="Normal 40 6 2 12" xfId="19511"/>
    <cellStyle name="Normal 40 6 2 13" xfId="19512"/>
    <cellStyle name="Normal 40 6 2 14" xfId="19513"/>
    <cellStyle name="Normal 40 6 2 2" xfId="19514"/>
    <cellStyle name="Normal 40 6 2 3" xfId="19515"/>
    <cellStyle name="Normal 40 6 2 4" xfId="19516"/>
    <cellStyle name="Normal 40 6 2 5" xfId="19517"/>
    <cellStyle name="Normal 40 6 2 6" xfId="19518"/>
    <cellStyle name="Normal 40 6 2 7" xfId="19519"/>
    <cellStyle name="Normal 40 6 2 8" xfId="19520"/>
    <cellStyle name="Normal 40 6 2 9" xfId="19521"/>
    <cellStyle name="Normal 40 6 3" xfId="19522"/>
    <cellStyle name="Normal 40 6 4" xfId="19523"/>
    <cellStyle name="Normal 40 6 5" xfId="19524"/>
    <cellStyle name="Normal 40 6 6" xfId="19525"/>
    <cellStyle name="Normal 40 6 7" xfId="19526"/>
    <cellStyle name="Normal 40 6 8" xfId="19527"/>
    <cellStyle name="Normal 40 6 9" xfId="19528"/>
    <cellStyle name="Normal 40 7" xfId="19529"/>
    <cellStyle name="Normal 40 7 10" xfId="19530"/>
    <cellStyle name="Normal 40 7 11" xfId="19531"/>
    <cellStyle name="Normal 40 7 12" xfId="19532"/>
    <cellStyle name="Normal 40 7 13" xfId="19533"/>
    <cellStyle name="Normal 40 7 14" xfId="19534"/>
    <cellStyle name="Normal 40 7 2" xfId="19535"/>
    <cellStyle name="Normal 40 7 3" xfId="19536"/>
    <cellStyle name="Normal 40 7 4" xfId="19537"/>
    <cellStyle name="Normal 40 7 5" xfId="19538"/>
    <cellStyle name="Normal 40 7 6" xfId="19539"/>
    <cellStyle name="Normal 40 7 7" xfId="19540"/>
    <cellStyle name="Normal 40 7 8" xfId="19541"/>
    <cellStyle name="Normal 40 7 9" xfId="19542"/>
    <cellStyle name="Normal 40 8" xfId="19543"/>
    <cellStyle name="Normal 40 8 10" xfId="19544"/>
    <cellStyle name="Normal 40 8 11" xfId="19545"/>
    <cellStyle name="Normal 40 8 12" xfId="19546"/>
    <cellStyle name="Normal 40 8 13" xfId="19547"/>
    <cellStyle name="Normal 40 8 14" xfId="19548"/>
    <cellStyle name="Normal 40 8 2" xfId="19549"/>
    <cellStyle name="Normal 40 8 3" xfId="19550"/>
    <cellStyle name="Normal 40 8 4" xfId="19551"/>
    <cellStyle name="Normal 40 8 5" xfId="19552"/>
    <cellStyle name="Normal 40 8 6" xfId="19553"/>
    <cellStyle name="Normal 40 8 7" xfId="19554"/>
    <cellStyle name="Normal 40 8 8" xfId="19555"/>
    <cellStyle name="Normal 40 8 9" xfId="19556"/>
    <cellStyle name="Normal 40 9" xfId="19557"/>
    <cellStyle name="Normal 40 9 10" xfId="19558"/>
    <cellStyle name="Normal 40 9 11" xfId="19559"/>
    <cellStyle name="Normal 40 9 12" xfId="19560"/>
    <cellStyle name="Normal 40 9 13" xfId="19561"/>
    <cellStyle name="Normal 40 9 14" xfId="19562"/>
    <cellStyle name="Normal 40 9 2" xfId="19563"/>
    <cellStyle name="Normal 40 9 3" xfId="19564"/>
    <cellStyle name="Normal 40 9 4" xfId="19565"/>
    <cellStyle name="Normal 40 9 5" xfId="19566"/>
    <cellStyle name="Normal 40 9 6" xfId="19567"/>
    <cellStyle name="Normal 40 9 7" xfId="19568"/>
    <cellStyle name="Normal 40 9 8" xfId="19569"/>
    <cellStyle name="Normal 40 9 9" xfId="19570"/>
    <cellStyle name="Normal 41" xfId="19571"/>
    <cellStyle name="Normal 41 2" xfId="19572"/>
    <cellStyle name="Normal 41 3" xfId="19573"/>
    <cellStyle name="Normal 42" xfId="19574"/>
    <cellStyle name="Normal 42 2" xfId="20723"/>
    <cellStyle name="Normal 43" xfId="19575"/>
    <cellStyle name="Normal 43 2" xfId="20724"/>
    <cellStyle name="Normal 44" xfId="19576"/>
    <cellStyle name="Normal 44 2" xfId="20725"/>
    <cellStyle name="Normal 45" xfId="19577"/>
    <cellStyle name="Normal 45 2" xfId="20726"/>
    <cellStyle name="Normal 46" xfId="19578"/>
    <cellStyle name="Normal 46 2" xfId="20727"/>
    <cellStyle name="Normal 47" xfId="19579"/>
    <cellStyle name="Normal 47 2" xfId="20728"/>
    <cellStyle name="Normal 48" xfId="19580"/>
    <cellStyle name="Normal 48 2" xfId="20729"/>
    <cellStyle name="Normal 49" xfId="19581"/>
    <cellStyle name="Normal 49 2" xfId="20730"/>
    <cellStyle name="Normal 5" xfId="19582"/>
    <cellStyle name="Normal 5 10" xfId="19583"/>
    <cellStyle name="Normal 5 11" xfId="19584"/>
    <cellStyle name="Normal 5 12" xfId="19585"/>
    <cellStyle name="Normal 5 13" xfId="19586"/>
    <cellStyle name="Normal 5 14" xfId="19587"/>
    <cellStyle name="Normal 5 15" xfId="19588"/>
    <cellStyle name="Normal 5 16" xfId="19589"/>
    <cellStyle name="Normal 5 17" xfId="19590"/>
    <cellStyle name="Normal 5 18" xfId="19591"/>
    <cellStyle name="Normal 5 19" xfId="19592"/>
    <cellStyle name="Normal 5 2" xfId="19593"/>
    <cellStyle name="Normal 5 2 10" xfId="19594"/>
    <cellStyle name="Normal 5 2 11" xfId="19595"/>
    <cellStyle name="Normal 5 2 12" xfId="19596"/>
    <cellStyle name="Normal 5 2 13" xfId="19597"/>
    <cellStyle name="Normal 5 2 14" xfId="20732"/>
    <cellStyle name="Normal 5 2 2" xfId="19598"/>
    <cellStyle name="Normal 5 2 2 10" xfId="19599"/>
    <cellStyle name="Normal 5 2 2 2" xfId="19600"/>
    <cellStyle name="Normal 5 2 2 2 2" xfId="19601"/>
    <cellStyle name="Normal 5 2 2 2 3" xfId="19602"/>
    <cellStyle name="Normal 5 2 2 2 4" xfId="19603"/>
    <cellStyle name="Normal 5 2 2 3" xfId="19604"/>
    <cellStyle name="Normal 5 2 2 4" xfId="19605"/>
    <cellStyle name="Normal 5 2 2 5" xfId="19606"/>
    <cellStyle name="Normal 5 2 2 6" xfId="19607"/>
    <cellStyle name="Normal 5 2 2 7" xfId="19608"/>
    <cellStyle name="Normal 5 2 2 8" xfId="19609"/>
    <cellStyle name="Normal 5 2 2 9" xfId="19610"/>
    <cellStyle name="Normal 5 2 3" xfId="19611"/>
    <cellStyle name="Normal 5 2 4" xfId="19612"/>
    <cellStyle name="Normal 5 2 5" xfId="19613"/>
    <cellStyle name="Normal 5 2 6" xfId="19614"/>
    <cellStyle name="Normal 5 2 6 2" xfId="19615"/>
    <cellStyle name="Normal 5 2 6 3" xfId="19616"/>
    <cellStyle name="Normal 5 2 6 4" xfId="19617"/>
    <cellStyle name="Normal 5 2 7" xfId="19618"/>
    <cellStyle name="Normal 5 2 8" xfId="19619"/>
    <cellStyle name="Normal 5 2 9" xfId="19620"/>
    <cellStyle name="Normal 5 20" xfId="19621"/>
    <cellStyle name="Normal 5 21" xfId="19622"/>
    <cellStyle name="Normal 5 22" xfId="19623"/>
    <cellStyle name="Normal 5 23" xfId="19624"/>
    <cellStyle name="Normal 5 24" xfId="19625"/>
    <cellStyle name="Normal 5 25" xfId="19626"/>
    <cellStyle name="Normal 5 26" xfId="19627"/>
    <cellStyle name="Normal 5 27" xfId="19628"/>
    <cellStyle name="Normal 5 28" xfId="19629"/>
    <cellStyle name="Normal 5 29" xfId="19630"/>
    <cellStyle name="Normal 5 3" xfId="19631"/>
    <cellStyle name="Normal 5 3 2" xfId="19632"/>
    <cellStyle name="Normal 5 3 3" xfId="20734"/>
    <cellStyle name="Normal 5 3 3 2" xfId="20735"/>
    <cellStyle name="Normal 5 3 4" xfId="20733"/>
    <cellStyle name="Normal 5 30" xfId="19633"/>
    <cellStyle name="Normal 5 31" xfId="19634"/>
    <cellStyle name="Normal 5 32" xfId="19635"/>
    <cellStyle name="Normal 5 33" xfId="20731"/>
    <cellStyle name="Normal 5 34" xfId="20823"/>
    <cellStyle name="Normal 5 4" xfId="19636"/>
    <cellStyle name="Normal 5 4 2" xfId="19637"/>
    <cellStyle name="Normal 5 4 3" xfId="20736"/>
    <cellStyle name="Normal 5 5" xfId="19638"/>
    <cellStyle name="Normal 5 5 2" xfId="19639"/>
    <cellStyle name="Normal 5 6" xfId="19640"/>
    <cellStyle name="Normal 5 7" xfId="19641"/>
    <cellStyle name="Normal 5 8" xfId="19642"/>
    <cellStyle name="Normal 5 9" xfId="19643"/>
    <cellStyle name="Normal 50" xfId="19644"/>
    <cellStyle name="Normal 50 2" xfId="20737"/>
    <cellStyle name="Normal 51" xfId="19645"/>
    <cellStyle name="Normal 51 2" xfId="20738"/>
    <cellStyle name="Normal 52" xfId="19646"/>
    <cellStyle name="Normal 52 2" xfId="20739"/>
    <cellStyle name="Normal 53" xfId="19647"/>
    <cellStyle name="Normal 53 2" xfId="20740"/>
    <cellStyle name="Normal 54" xfId="19648"/>
    <cellStyle name="Normal 54 2" xfId="20741"/>
    <cellStyle name="Normal 55" xfId="19649"/>
    <cellStyle name="Normal 55 2" xfId="20742"/>
    <cellStyle name="Normal 56" xfId="19650"/>
    <cellStyle name="Normal 56 2" xfId="20743"/>
    <cellStyle name="Normal 57" xfId="19651"/>
    <cellStyle name="Normal 57 2" xfId="20744"/>
    <cellStyle name="Normal 58" xfId="19652"/>
    <cellStyle name="Normal 58 2" xfId="20745"/>
    <cellStyle name="Normal 59" xfId="19653"/>
    <cellStyle name="Normal 59 2" xfId="20746"/>
    <cellStyle name="Normal 6" xfId="19654"/>
    <cellStyle name="Normal 6 10" xfId="19655"/>
    <cellStyle name="Normal 6 11" xfId="19656"/>
    <cellStyle name="Normal 6 12" xfId="19657"/>
    <cellStyle name="Normal 6 13" xfId="19658"/>
    <cellStyle name="Normal 6 14" xfId="19659"/>
    <cellStyle name="Normal 6 15" xfId="19660"/>
    <cellStyle name="Normal 6 16" xfId="19661"/>
    <cellStyle name="Normal 6 2" xfId="19662"/>
    <cellStyle name="Normal 6 2 10" xfId="19663"/>
    <cellStyle name="Normal 6 2 11" xfId="19664"/>
    <cellStyle name="Normal 6 2 12" xfId="19665"/>
    <cellStyle name="Normal 6 2 13" xfId="19666"/>
    <cellStyle name="Normal 6 2 14" xfId="20747"/>
    <cellStyle name="Normal 6 2 2" xfId="19667"/>
    <cellStyle name="Normal 6 2 2 10" xfId="19668"/>
    <cellStyle name="Normal 6 2 2 2" xfId="19669"/>
    <cellStyle name="Normal 6 2 2 2 2" xfId="19670"/>
    <cellStyle name="Normal 6 2 2 2 3" xfId="19671"/>
    <cellStyle name="Normal 6 2 2 2 4" xfId="19672"/>
    <cellStyle name="Normal 6 2 2 3" xfId="19673"/>
    <cellStyle name="Normal 6 2 2 4" xfId="19674"/>
    <cellStyle name="Normal 6 2 2 5" xfId="19675"/>
    <cellStyle name="Normal 6 2 2 6" xfId="19676"/>
    <cellStyle name="Normal 6 2 2 7" xfId="19677"/>
    <cellStyle name="Normal 6 2 2 8" xfId="19678"/>
    <cellStyle name="Normal 6 2 2 9" xfId="19679"/>
    <cellStyle name="Normal 6 2 3" xfId="19680"/>
    <cellStyle name="Normal 6 2 4" xfId="19681"/>
    <cellStyle name="Normal 6 2 5" xfId="19682"/>
    <cellStyle name="Normal 6 2 6" xfId="19683"/>
    <cellStyle name="Normal 6 2 6 2" xfId="19684"/>
    <cellStyle name="Normal 6 2 6 3" xfId="19685"/>
    <cellStyle name="Normal 6 2 6 4" xfId="19686"/>
    <cellStyle name="Normal 6 2 7" xfId="19687"/>
    <cellStyle name="Normal 6 2 8" xfId="19688"/>
    <cellStyle name="Normal 6 2 9" xfId="19689"/>
    <cellStyle name="Normal 6 3" xfId="19690"/>
    <cellStyle name="Normal 6 3 2" xfId="19691"/>
    <cellStyle name="Normal 6 3 3" xfId="20749"/>
    <cellStyle name="Normal 6 3 3 2" xfId="20750"/>
    <cellStyle name="Normal 6 3 4" xfId="20748"/>
    <cellStyle name="Normal 6 4" xfId="19692"/>
    <cellStyle name="Normal 6 4 2" xfId="19693"/>
    <cellStyle name="Normal 6 4 3" xfId="20751"/>
    <cellStyle name="Normal 6 5" xfId="19694"/>
    <cellStyle name="Normal 6 5 2" xfId="19695"/>
    <cellStyle name="Normal 6 6" xfId="19696"/>
    <cellStyle name="Normal 6 7" xfId="19697"/>
    <cellStyle name="Normal 6 8" xfId="19698"/>
    <cellStyle name="Normal 6 9" xfId="19699"/>
    <cellStyle name="Normal 60" xfId="19700"/>
    <cellStyle name="Normal 60 2" xfId="20752"/>
    <cellStyle name="Normal 61" xfId="20753"/>
    <cellStyle name="Normal 61 2" xfId="20754"/>
    <cellStyle name="Normal 62" xfId="20755"/>
    <cellStyle name="Normal 62 2" xfId="20756"/>
    <cellStyle name="Normal 63" xfId="20757"/>
    <cellStyle name="Normal 63 2" xfId="20758"/>
    <cellStyle name="Normal 64" xfId="19701"/>
    <cellStyle name="Normal 64 2" xfId="20759"/>
    <cellStyle name="Normal 65" xfId="20760"/>
    <cellStyle name="Normal 65 2" xfId="20761"/>
    <cellStyle name="Normal 66" xfId="19702"/>
    <cellStyle name="Normal 66 2" xfId="20762"/>
    <cellStyle name="Normal 67" xfId="19703"/>
    <cellStyle name="Normal 67 2" xfId="20763"/>
    <cellStyle name="Normal 69" xfId="19704"/>
    <cellStyle name="Normal 69 2" xfId="20764"/>
    <cellStyle name="Normal 7" xfId="19705"/>
    <cellStyle name="Normal 7 10" xfId="19706"/>
    <cellStyle name="Normal 7 11" xfId="20765"/>
    <cellStyle name="Normal 7 2" xfId="19707"/>
    <cellStyle name="Normal 7 3" xfId="19708"/>
    <cellStyle name="Normal 7 3 2" xfId="20766"/>
    <cellStyle name="Normal 7 3 3" xfId="20767"/>
    <cellStyle name="Normal 7 3 3 2" xfId="20768"/>
    <cellStyle name="Normal 7 4" xfId="19709"/>
    <cellStyle name="Normal 7 5" xfId="19710"/>
    <cellStyle name="Normal 7 6" xfId="19711"/>
    <cellStyle name="Normal 7 7" xfId="19712"/>
    <cellStyle name="Normal 7 8" xfId="19713"/>
    <cellStyle name="Normal 7 9" xfId="19714"/>
    <cellStyle name="Normal 70" xfId="20769"/>
    <cellStyle name="Normal 70 2" xfId="20770"/>
    <cellStyle name="Normal 71" xfId="20771"/>
    <cellStyle name="Normal 71 2" xfId="20772"/>
    <cellStyle name="Normal 72" xfId="20773"/>
    <cellStyle name="Normal 72 2" xfId="20774"/>
    <cellStyle name="Normal 73" xfId="20775"/>
    <cellStyle name="Normal 73 2" xfId="20776"/>
    <cellStyle name="Normal 74" xfId="19715"/>
    <cellStyle name="Normal 74 2" xfId="20777"/>
    <cellStyle name="Normal 75" xfId="20778"/>
    <cellStyle name="Normal 75 2" xfId="20779"/>
    <cellStyle name="Normal 76" xfId="20780"/>
    <cellStyle name="Normal 76 2" xfId="20781"/>
    <cellStyle name="Normal 77" xfId="20782"/>
    <cellStyle name="Normal 77 2" xfId="20783"/>
    <cellStyle name="Normal 78" xfId="20784"/>
    <cellStyle name="Normal 78 2" xfId="20785"/>
    <cellStyle name="Normal 79" xfId="20786"/>
    <cellStyle name="Normal 79 2" xfId="20787"/>
    <cellStyle name="Normal 8" xfId="19716"/>
    <cellStyle name="Normal 8 10" xfId="19717"/>
    <cellStyle name="Normal 8 11" xfId="19718"/>
    <cellStyle name="Normal 8 12" xfId="19719"/>
    <cellStyle name="Normal 8 13" xfId="19720"/>
    <cellStyle name="Normal 8 14" xfId="19721"/>
    <cellStyle name="Normal 8 15" xfId="19722"/>
    <cellStyle name="Normal 8 16" xfId="19723"/>
    <cellStyle name="Normal 8 17" xfId="20788"/>
    <cellStyle name="Normal 8 2" xfId="19724"/>
    <cellStyle name="Normal 8 2 2" xfId="19725"/>
    <cellStyle name="Normal 8 2 3" xfId="19726"/>
    <cellStyle name="Normal 8 2 4" xfId="19727"/>
    <cellStyle name="Normal 8 2 5" xfId="19728"/>
    <cellStyle name="Normal 8 3" xfId="19729"/>
    <cellStyle name="Normal 8 3 2" xfId="19730"/>
    <cellStyle name="Normal 8 3 3" xfId="20789"/>
    <cellStyle name="Normal 8 3 3 2" xfId="20790"/>
    <cellStyle name="Normal 8 4" xfId="19731"/>
    <cellStyle name="Normal 8 4 2" xfId="19732"/>
    <cellStyle name="Normal 8 5" xfId="19733"/>
    <cellStyle name="Normal 8 5 2" xfId="19734"/>
    <cellStyle name="Normal 8 6" xfId="19735"/>
    <cellStyle name="Normal 8 7" xfId="19736"/>
    <cellStyle name="Normal 8 8" xfId="19737"/>
    <cellStyle name="Normal 8 9" xfId="19738"/>
    <cellStyle name="Normal 80" xfId="20791"/>
    <cellStyle name="Normal 80 2" xfId="20792"/>
    <cellStyle name="Normal 81" xfId="20793"/>
    <cellStyle name="Normal 81 2" xfId="20794"/>
    <cellStyle name="Normal 82" xfId="20795"/>
    <cellStyle name="Normal 82 2" xfId="20796"/>
    <cellStyle name="Normal 83" xfId="20797"/>
    <cellStyle name="Normal 83 2" xfId="20798"/>
    <cellStyle name="Normal 84" xfId="20799"/>
    <cellStyle name="Normal 84 2" xfId="20800"/>
    <cellStyle name="Normal 85" xfId="20801"/>
    <cellStyle name="Normal 85 2" xfId="20802"/>
    <cellStyle name="Normal 86" xfId="20803"/>
    <cellStyle name="Normal 86 2" xfId="20804"/>
    <cellStyle name="Normal 87" xfId="20805"/>
    <cellStyle name="Normal 87 2" xfId="20806"/>
    <cellStyle name="Normal 88" xfId="15"/>
    <cellStyle name="Normal 9" xfId="6"/>
    <cellStyle name="Normal 9 10" xfId="19739"/>
    <cellStyle name="Normal 9 11" xfId="19740"/>
    <cellStyle name="Normal 9 12" xfId="19741"/>
    <cellStyle name="Normal 9 13" xfId="19742"/>
    <cellStyle name="Normal 9 14" xfId="19743"/>
    <cellStyle name="Normal 9 15" xfId="19744"/>
    <cellStyle name="Normal 9 16" xfId="19745"/>
    <cellStyle name="Normal 9 17" xfId="19746"/>
    <cellStyle name="Normal 9 18" xfId="19747"/>
    <cellStyle name="Normal 9 19" xfId="20807"/>
    <cellStyle name="Normal 9 2" xfId="19748"/>
    <cellStyle name="Normal 9 2 2" xfId="19749"/>
    <cellStyle name="Normal 9 2 3" xfId="19750"/>
    <cellStyle name="Normal 9 2 4" xfId="19751"/>
    <cellStyle name="Normal 9 2 5" xfId="19752"/>
    <cellStyle name="Normal 9 3" xfId="19753"/>
    <cellStyle name="Normal 9 3 2" xfId="19754"/>
    <cellStyle name="Normal 9 4" xfId="19755"/>
    <cellStyle name="Normal 9 4 2" xfId="19756"/>
    <cellStyle name="Normal 9 5" xfId="19757"/>
    <cellStyle name="Normal 9 5 2" xfId="19758"/>
    <cellStyle name="Normal 9 6" xfId="19759"/>
    <cellStyle name="Normal 9 7" xfId="19760"/>
    <cellStyle name="Normal 9 8" xfId="19761"/>
    <cellStyle name="Normal 9 9" xfId="19762"/>
    <cellStyle name="Note 10 2" xfId="19763"/>
    <cellStyle name="Note 10 3" xfId="19764"/>
    <cellStyle name="Note 11 2" xfId="19765"/>
    <cellStyle name="Note 11 3" xfId="19766"/>
    <cellStyle name="Note 12 2" xfId="19767"/>
    <cellStyle name="Note 12 3" xfId="19768"/>
    <cellStyle name="Note 13 2" xfId="19769"/>
    <cellStyle name="Note 13 3" xfId="19770"/>
    <cellStyle name="Note 14 2" xfId="19771"/>
    <cellStyle name="Note 14 3" xfId="19772"/>
    <cellStyle name="Note 15 2" xfId="19773"/>
    <cellStyle name="Note 15 3" xfId="19774"/>
    <cellStyle name="Note 16" xfId="19775"/>
    <cellStyle name="Note 16 2" xfId="19776"/>
    <cellStyle name="Note 16 3" xfId="19777"/>
    <cellStyle name="Note 16 4" xfId="19778"/>
    <cellStyle name="Note 16 5" xfId="19779"/>
    <cellStyle name="Note 16 6" xfId="19780"/>
    <cellStyle name="Note 16 7" xfId="19781"/>
    <cellStyle name="Note 17" xfId="19782"/>
    <cellStyle name="Note 18" xfId="19783"/>
    <cellStyle name="Note 19" xfId="19784"/>
    <cellStyle name="Note 2" xfId="20808"/>
    <cellStyle name="Note 2 10" xfId="19785"/>
    <cellStyle name="Note 2 11" xfId="19786"/>
    <cellStyle name="Note 2 11 2" xfId="19787"/>
    <cellStyle name="Note 2 11 2 2" xfId="19788"/>
    <cellStyle name="Note 2 11 2 3" xfId="19789"/>
    <cellStyle name="Note 2 11 2 4" xfId="19790"/>
    <cellStyle name="Note 2 11 2 5" xfId="19791"/>
    <cellStyle name="Note 2 11 2 6" xfId="19792"/>
    <cellStyle name="Note 2 11 2 7" xfId="19793"/>
    <cellStyle name="Note 2 11 3" xfId="19794"/>
    <cellStyle name="Note 2 11 4" xfId="19795"/>
    <cellStyle name="Note 2 11 5" xfId="19796"/>
    <cellStyle name="Note 2 11 6" xfId="19797"/>
    <cellStyle name="Note 2 11 7" xfId="19798"/>
    <cellStyle name="Note 2 12" xfId="19799"/>
    <cellStyle name="Note 2 13" xfId="19800"/>
    <cellStyle name="Note 2 14" xfId="19801"/>
    <cellStyle name="Note 2 15" xfId="19802"/>
    <cellStyle name="Note 2 16" xfId="19803"/>
    <cellStyle name="Note 2 17" xfId="19804"/>
    <cellStyle name="Note 2 18" xfId="19805"/>
    <cellStyle name="Note 2 19" xfId="19806"/>
    <cellStyle name="Note 2 2" xfId="19807"/>
    <cellStyle name="Note 2 20" xfId="19808"/>
    <cellStyle name="Note 2 20 2" xfId="19809"/>
    <cellStyle name="Note 2 20 2 2" xfId="19810"/>
    <cellStyle name="Note 2 20 2 3" xfId="19811"/>
    <cellStyle name="Note 2 20 3" xfId="19812"/>
    <cellStyle name="Note 2 20 4" xfId="19813"/>
    <cellStyle name="Note 2 21" xfId="19814"/>
    <cellStyle name="Note 2 22" xfId="19815"/>
    <cellStyle name="Note 2 23" xfId="19816"/>
    <cellStyle name="Note 2 23 2" xfId="19817"/>
    <cellStyle name="Note 2 23 3" xfId="19818"/>
    <cellStyle name="Note 2 24" xfId="19819"/>
    <cellStyle name="Note 2 24 2" xfId="19820"/>
    <cellStyle name="Note 2 24 3" xfId="19821"/>
    <cellStyle name="Note 2 25" xfId="19822"/>
    <cellStyle name="Note 2 25 2" xfId="19823"/>
    <cellStyle name="Note 2 25 3" xfId="19824"/>
    <cellStyle name="Note 2 26" xfId="19825"/>
    <cellStyle name="Note 2 26 2" xfId="19826"/>
    <cellStyle name="Note 2 26 3" xfId="19827"/>
    <cellStyle name="Note 2 27" xfId="19828"/>
    <cellStyle name="Note 2 28" xfId="19829"/>
    <cellStyle name="Note 2 29" xfId="19830"/>
    <cellStyle name="Note 2 3" xfId="19831"/>
    <cellStyle name="Note 2 30" xfId="19832"/>
    <cellStyle name="Note 2 4" xfId="19833"/>
    <cellStyle name="Note 2 5" xfId="19834"/>
    <cellStyle name="Note 2 6" xfId="19835"/>
    <cellStyle name="Note 2 7" xfId="19836"/>
    <cellStyle name="Note 2 8" xfId="19837"/>
    <cellStyle name="Note 2 8 10" xfId="19838"/>
    <cellStyle name="Note 2 8 11" xfId="19839"/>
    <cellStyle name="Note 2 8 2" xfId="19840"/>
    <cellStyle name="Note 2 8 2 2" xfId="19841"/>
    <cellStyle name="Note 2 8 2 3" xfId="19842"/>
    <cellStyle name="Note 2 8 2 4" xfId="19843"/>
    <cellStyle name="Note 2 8 2 5" xfId="19844"/>
    <cellStyle name="Note 2 8 2 6" xfId="19845"/>
    <cellStyle name="Note 2 8 2 7" xfId="19846"/>
    <cellStyle name="Note 2 8 2 8" xfId="19847"/>
    <cellStyle name="Note 2 8 2 9" xfId="19848"/>
    <cellStyle name="Note 2 8 3" xfId="19849"/>
    <cellStyle name="Note 2 8 4" xfId="19850"/>
    <cellStyle name="Note 2 8 5" xfId="19851"/>
    <cellStyle name="Note 2 8 5 2" xfId="19852"/>
    <cellStyle name="Note 2 8 5 3" xfId="19853"/>
    <cellStyle name="Note 2 8 6" xfId="19854"/>
    <cellStyle name="Note 2 8 6 2" xfId="19855"/>
    <cellStyle name="Note 2 8 6 3" xfId="19856"/>
    <cellStyle name="Note 2 8 7" xfId="19857"/>
    <cellStyle name="Note 2 8 7 2" xfId="19858"/>
    <cellStyle name="Note 2 8 7 3" xfId="19859"/>
    <cellStyle name="Note 2 8 8" xfId="19860"/>
    <cellStyle name="Note 2 8 8 2" xfId="19861"/>
    <cellStyle name="Note 2 8 8 3" xfId="19862"/>
    <cellStyle name="Note 2 8 9" xfId="19863"/>
    <cellStyle name="Note 2 8 9 2" xfId="19864"/>
    <cellStyle name="Note 2 8 9 3" xfId="19865"/>
    <cellStyle name="Note 2 9" xfId="19866"/>
    <cellStyle name="Note 20" xfId="19867"/>
    <cellStyle name="Note 21" xfId="19868"/>
    <cellStyle name="Note 22" xfId="19869"/>
    <cellStyle name="Note 23" xfId="19870"/>
    <cellStyle name="Note 24" xfId="19871"/>
    <cellStyle name="Note 25" xfId="19872"/>
    <cellStyle name="Note 3" xfId="19873"/>
    <cellStyle name="Note 3 2" xfId="19874"/>
    <cellStyle name="Note 3 3" xfId="19875"/>
    <cellStyle name="Note 3 4" xfId="19876"/>
    <cellStyle name="Note 3 5" xfId="19877"/>
    <cellStyle name="Note 3 6" xfId="19878"/>
    <cellStyle name="Note 3 7" xfId="19879"/>
    <cellStyle name="Note 4" xfId="20809"/>
    <cellStyle name="Note 4 2" xfId="19880"/>
    <cellStyle name="Note 4 3" xfId="19881"/>
    <cellStyle name="Note 5 2" xfId="19882"/>
    <cellStyle name="Note 5 3" xfId="19883"/>
    <cellStyle name="Note 6 2" xfId="19884"/>
    <cellStyle name="Note 6 3" xfId="19885"/>
    <cellStyle name="Note 7 2" xfId="19886"/>
    <cellStyle name="Note 7 3" xfId="19887"/>
    <cellStyle name="Note 8 2" xfId="19888"/>
    <cellStyle name="Note 8 3" xfId="19889"/>
    <cellStyle name="Note 9 2" xfId="19890"/>
    <cellStyle name="Note 9 3" xfId="19891"/>
    <cellStyle name="Output 10 2" xfId="19892"/>
    <cellStyle name="Output 10 3" xfId="19893"/>
    <cellStyle name="Output 11 2" xfId="19894"/>
    <cellStyle name="Output 11 3" xfId="19895"/>
    <cellStyle name="Output 12 2" xfId="19896"/>
    <cellStyle name="Output 12 3" xfId="19897"/>
    <cellStyle name="Output 13 2" xfId="19898"/>
    <cellStyle name="Output 13 3" xfId="19899"/>
    <cellStyle name="Output 14 2" xfId="19900"/>
    <cellStyle name="Output 14 3" xfId="19901"/>
    <cellStyle name="Output 15" xfId="19902"/>
    <cellStyle name="Output 15 2" xfId="19903"/>
    <cellStyle name="Output 15 3" xfId="19904"/>
    <cellStyle name="Output 15 4" xfId="19905"/>
    <cellStyle name="Output 15 5" xfId="19906"/>
    <cellStyle name="Output 15 6" xfId="19907"/>
    <cellStyle name="Output 15 7" xfId="19908"/>
    <cellStyle name="Output 16" xfId="19909"/>
    <cellStyle name="Output 17" xfId="19910"/>
    <cellStyle name="Output 18" xfId="19911"/>
    <cellStyle name="Output 19" xfId="19912"/>
    <cellStyle name="Output 2" xfId="20810"/>
    <cellStyle name="Output 2 2" xfId="19913"/>
    <cellStyle name="Output 2 3" xfId="19914"/>
    <cellStyle name="Output 20" xfId="19915"/>
    <cellStyle name="Output 21" xfId="19916"/>
    <cellStyle name="Output 22" xfId="19917"/>
    <cellStyle name="Output 3" xfId="20811"/>
    <cellStyle name="Output 3 2" xfId="19918"/>
    <cellStyle name="Output 3 3" xfId="19919"/>
    <cellStyle name="Output 4 2" xfId="19920"/>
    <cellStyle name="Output 4 3" xfId="19921"/>
    <cellStyle name="Output 5 2" xfId="19922"/>
    <cellStyle name="Output 5 3" xfId="19923"/>
    <cellStyle name="Output 6 2" xfId="19924"/>
    <cellStyle name="Output 6 3" xfId="19925"/>
    <cellStyle name="Output 7 2" xfId="19926"/>
    <cellStyle name="Output 7 3" xfId="19927"/>
    <cellStyle name="Output 8 2" xfId="19928"/>
    <cellStyle name="Output 8 3" xfId="19929"/>
    <cellStyle name="Output 9 2" xfId="19930"/>
    <cellStyle name="Output 9 3" xfId="19931"/>
    <cellStyle name="Percent" xfId="2" builtinId="5"/>
    <cellStyle name="Percent 10" xfId="20812"/>
    <cellStyle name="Percent 10 10" xfId="19932"/>
    <cellStyle name="Percent 10 11" xfId="19933"/>
    <cellStyle name="Percent 10 2" xfId="19934"/>
    <cellStyle name="Percent 10 2 2" xfId="19935"/>
    <cellStyle name="Percent 10 2 3" xfId="19936"/>
    <cellStyle name="Percent 10 2 4" xfId="19937"/>
    <cellStyle name="Percent 10 2 5" xfId="19938"/>
    <cellStyle name="Percent 10 3" xfId="19939"/>
    <cellStyle name="Percent 10 4" xfId="19940"/>
    <cellStyle name="Percent 10 5" xfId="19941"/>
    <cellStyle name="Percent 10 6" xfId="19942"/>
    <cellStyle name="Percent 10 7" xfId="19943"/>
    <cellStyle name="Percent 10 8" xfId="19944"/>
    <cellStyle name="Percent 10 9" xfId="19945"/>
    <cellStyle name="Percent 11" xfId="19946"/>
    <cellStyle name="Percent 11 2" xfId="19947"/>
    <cellStyle name="Percent 12" xfId="19948"/>
    <cellStyle name="Percent 12 2" xfId="19949"/>
    <cellStyle name="Percent 13" xfId="19950"/>
    <cellStyle name="Percent 13 2" xfId="19951"/>
    <cellStyle name="Percent 14" xfId="19952"/>
    <cellStyle name="Percent 14 2" xfId="19953"/>
    <cellStyle name="Percent 15" xfId="19954"/>
    <cellStyle name="Percent 15 2" xfId="19955"/>
    <cellStyle name="Percent 16" xfId="19956"/>
    <cellStyle name="Percent 16 2" xfId="19957"/>
    <cellStyle name="Percent 17" xfId="19958"/>
    <cellStyle name="Percent 17 2" xfId="19959"/>
    <cellStyle name="Percent 18" xfId="19960"/>
    <cellStyle name="Percent 18 2" xfId="19961"/>
    <cellStyle name="Percent 19" xfId="19962"/>
    <cellStyle name="Percent 19 2" xfId="19963"/>
    <cellStyle name="Percent 2" xfId="19964"/>
    <cellStyle name="Percent 2 10" xfId="19965"/>
    <cellStyle name="Percent 2 11" xfId="19966"/>
    <cellStyle name="Percent 2 12" xfId="19967"/>
    <cellStyle name="Percent 2 13" xfId="19968"/>
    <cellStyle name="Percent 2 14" xfId="19969"/>
    <cellStyle name="Percent 2 15" xfId="19970"/>
    <cellStyle name="Percent 2 16" xfId="19971"/>
    <cellStyle name="Percent 2 17" xfId="19972"/>
    <cellStyle name="Percent 2 18" xfId="19973"/>
    <cellStyle name="Percent 2 19" xfId="19974"/>
    <cellStyle name="Percent 2 2" xfId="19975"/>
    <cellStyle name="Percent 2 2 10" xfId="19976"/>
    <cellStyle name="Percent 2 2 10 2" xfId="19977"/>
    <cellStyle name="Percent 2 2 10 3" xfId="19978"/>
    <cellStyle name="Percent 2 2 11" xfId="19979"/>
    <cellStyle name="Percent 2 2 11 2" xfId="19980"/>
    <cellStyle name="Percent 2 2 11 3" xfId="19981"/>
    <cellStyle name="Percent 2 2 12" xfId="19982"/>
    <cellStyle name="Percent 2 2 12 2" xfId="19983"/>
    <cellStyle name="Percent 2 2 12 3" xfId="19984"/>
    <cellStyle name="Percent 2 2 13" xfId="19985"/>
    <cellStyle name="Percent 2 2 13 2" xfId="19986"/>
    <cellStyle name="Percent 2 2 13 3" xfId="19987"/>
    <cellStyle name="Percent 2 2 14" xfId="19988"/>
    <cellStyle name="Percent 2 2 14 2" xfId="19989"/>
    <cellStyle name="Percent 2 2 14 3" xfId="19990"/>
    <cellStyle name="Percent 2 2 15" xfId="19991"/>
    <cellStyle name="Percent 2 2 16" xfId="19992"/>
    <cellStyle name="Percent 2 2 17" xfId="19993"/>
    <cellStyle name="Percent 2 2 18" xfId="19994"/>
    <cellStyle name="Percent 2 2 19" xfId="19995"/>
    <cellStyle name="Percent 2 2 2" xfId="19996"/>
    <cellStyle name="Percent 2 2 2 10" xfId="19997"/>
    <cellStyle name="Percent 2 2 2 2" xfId="19998"/>
    <cellStyle name="Percent 2 2 2 3" xfId="19999"/>
    <cellStyle name="Percent 2 2 2 4" xfId="20000"/>
    <cellStyle name="Percent 2 2 2 5" xfId="20001"/>
    <cellStyle name="Percent 2 2 2 6" xfId="20002"/>
    <cellStyle name="Percent 2 2 2 7" xfId="20003"/>
    <cellStyle name="Percent 2 2 2 8" xfId="20004"/>
    <cellStyle name="Percent 2 2 2 9" xfId="20005"/>
    <cellStyle name="Percent 2 2 20" xfId="20006"/>
    <cellStyle name="Percent 2 2 21" xfId="20007"/>
    <cellStyle name="Percent 2 2 3" xfId="20008"/>
    <cellStyle name="Percent 2 2 3 2" xfId="20009"/>
    <cellStyle name="Percent 2 2 3 3" xfId="20010"/>
    <cellStyle name="Percent 2 2 4" xfId="20011"/>
    <cellStyle name="Percent 2 2 4 2" xfId="20012"/>
    <cellStyle name="Percent 2 2 4 3" xfId="20013"/>
    <cellStyle name="Percent 2 2 5" xfId="20014"/>
    <cellStyle name="Percent 2 2 5 2" xfId="20015"/>
    <cellStyle name="Percent 2 2 5 3" xfId="20016"/>
    <cellStyle name="Percent 2 2 6" xfId="20017"/>
    <cellStyle name="Percent 2 2 6 2" xfId="20018"/>
    <cellStyle name="Percent 2 2 6 3" xfId="20019"/>
    <cellStyle name="Percent 2 2 7" xfId="20020"/>
    <cellStyle name="Percent 2 2 7 2" xfId="20021"/>
    <cellStyle name="Percent 2 2 7 3" xfId="20022"/>
    <cellStyle name="Percent 2 2 8" xfId="20023"/>
    <cellStyle name="Percent 2 2 8 2" xfId="20024"/>
    <cellStyle name="Percent 2 2 8 3" xfId="20025"/>
    <cellStyle name="Percent 2 2 9" xfId="20026"/>
    <cellStyle name="Percent 2 2 9 2" xfId="20027"/>
    <cellStyle name="Percent 2 2 9 3" xfId="20028"/>
    <cellStyle name="Percent 2 20" xfId="20029"/>
    <cellStyle name="Percent 2 21" xfId="20030"/>
    <cellStyle name="Percent 2 22" xfId="20031"/>
    <cellStyle name="Percent 2 23" xfId="20032"/>
    <cellStyle name="Percent 2 24" xfId="20033"/>
    <cellStyle name="Percent 2 25" xfId="20034"/>
    <cellStyle name="Percent 2 26" xfId="20035"/>
    <cellStyle name="Percent 2 3" xfId="20036"/>
    <cellStyle name="Percent 2 3 10" xfId="20037"/>
    <cellStyle name="Percent 2 3 2" xfId="20038"/>
    <cellStyle name="Percent 2 3 3" xfId="20039"/>
    <cellStyle name="Percent 2 3 4" xfId="20040"/>
    <cellStyle name="Percent 2 3 5" xfId="20041"/>
    <cellStyle name="Percent 2 3 6" xfId="20042"/>
    <cellStyle name="Percent 2 3 7" xfId="20043"/>
    <cellStyle name="Percent 2 3 8" xfId="20044"/>
    <cellStyle name="Percent 2 3 9" xfId="20045"/>
    <cellStyle name="Percent 2 4" xfId="20046"/>
    <cellStyle name="Percent 2 4 10" xfId="20047"/>
    <cellStyle name="Percent 2 4 2" xfId="20048"/>
    <cellStyle name="Percent 2 4 3" xfId="20049"/>
    <cellStyle name="Percent 2 4 4" xfId="20050"/>
    <cellStyle name="Percent 2 4 5" xfId="20051"/>
    <cellStyle name="Percent 2 4 6" xfId="20052"/>
    <cellStyle name="Percent 2 4 7" xfId="20053"/>
    <cellStyle name="Percent 2 4 8" xfId="20054"/>
    <cellStyle name="Percent 2 4 9" xfId="20055"/>
    <cellStyle name="Percent 2 5" xfId="20056"/>
    <cellStyle name="Percent 2 5 10" xfId="20057"/>
    <cellStyle name="Percent 2 5 2" xfId="20058"/>
    <cellStyle name="Percent 2 5 3" xfId="20059"/>
    <cellStyle name="Percent 2 5 4" xfId="20060"/>
    <cellStyle name="Percent 2 5 5" xfId="20061"/>
    <cellStyle name="Percent 2 5 6" xfId="20062"/>
    <cellStyle name="Percent 2 5 7" xfId="20063"/>
    <cellStyle name="Percent 2 5 8" xfId="20064"/>
    <cellStyle name="Percent 2 5 9" xfId="20065"/>
    <cellStyle name="Percent 2 6" xfId="20066"/>
    <cellStyle name="Percent 2 6 10" xfId="20067"/>
    <cellStyle name="Percent 2 6 2" xfId="20068"/>
    <cellStyle name="Percent 2 6 3" xfId="20069"/>
    <cellStyle name="Percent 2 6 4" xfId="20070"/>
    <cellStyle name="Percent 2 6 5" xfId="20071"/>
    <cellStyle name="Percent 2 6 6" xfId="20072"/>
    <cellStyle name="Percent 2 6 7" xfId="20073"/>
    <cellStyle name="Percent 2 6 8" xfId="20074"/>
    <cellStyle name="Percent 2 6 9" xfId="20075"/>
    <cellStyle name="Percent 2 7" xfId="20076"/>
    <cellStyle name="Percent 2 8" xfId="20077"/>
    <cellStyle name="Percent 2 9" xfId="20078"/>
    <cellStyle name="Percent 20" xfId="20079"/>
    <cellStyle name="Percent 20 2" xfId="20080"/>
    <cellStyle name="Percent 21" xfId="20081"/>
    <cellStyle name="Percent 21 2" xfId="20082"/>
    <cellStyle name="Percent 22" xfId="20083"/>
    <cellStyle name="Percent 22 2" xfId="20084"/>
    <cellStyle name="Percent 23" xfId="20085"/>
    <cellStyle name="Percent 24" xfId="20086"/>
    <cellStyle name="Percent 25" xfId="20087"/>
    <cellStyle name="Percent 26" xfId="20088"/>
    <cellStyle name="Percent 27" xfId="20089"/>
    <cellStyle name="Percent 28" xfId="20090"/>
    <cellStyle name="Percent 29" xfId="20091"/>
    <cellStyle name="Percent 3" xfId="20092"/>
    <cellStyle name="Percent 3 2" xfId="20093"/>
    <cellStyle name="Percent 3 3" xfId="20094"/>
    <cellStyle name="Percent 3 3 2" xfId="20813"/>
    <cellStyle name="Percent 3 4" xfId="20095"/>
    <cellStyle name="Percent 3 5" xfId="20096"/>
    <cellStyle name="Percent 30" xfId="20097"/>
    <cellStyle name="Percent 31" xfId="20098"/>
    <cellStyle name="Percent 32" xfId="20099"/>
    <cellStyle name="Percent 33" xfId="20100"/>
    <cellStyle name="Percent 34" xfId="20101"/>
    <cellStyle name="Percent 35" xfId="20102"/>
    <cellStyle name="Percent 36" xfId="20103"/>
    <cellStyle name="Percent 37" xfId="20104"/>
    <cellStyle name="Percent 38" xfId="20105"/>
    <cellStyle name="Percent 39" xfId="20106"/>
    <cellStyle name="Percent 39 2" xfId="20107"/>
    <cellStyle name="Percent 39 2 2" xfId="20108"/>
    <cellStyle name="Percent 39 3" xfId="20109"/>
    <cellStyle name="Percent 39 3 2" xfId="20110"/>
    <cellStyle name="Percent 39 4" xfId="20111"/>
    <cellStyle name="Percent 39 4 2" xfId="20112"/>
    <cellStyle name="Percent 39 5" xfId="20113"/>
    <cellStyle name="Percent 39 5 2" xfId="20114"/>
    <cellStyle name="Percent 39 6" xfId="20115"/>
    <cellStyle name="Percent 39 6 2" xfId="20116"/>
    <cellStyle name="Percent 39 7" xfId="20117"/>
    <cellStyle name="Percent 39 7 2" xfId="20118"/>
    <cellStyle name="Percent 39 8" xfId="20119"/>
    <cellStyle name="Percent 4" xfId="20120"/>
    <cellStyle name="Percent 4 10" xfId="20121"/>
    <cellStyle name="Percent 4 11" xfId="20122"/>
    <cellStyle name="Percent 4 12" xfId="20123"/>
    <cellStyle name="Percent 4 13" xfId="20124"/>
    <cellStyle name="Percent 4 2" xfId="20125"/>
    <cellStyle name="Percent 4 2 10" xfId="20126"/>
    <cellStyle name="Percent 4 2 2" xfId="20127"/>
    <cellStyle name="Percent 4 2 2 2" xfId="20128"/>
    <cellStyle name="Percent 4 2 2 3" xfId="20129"/>
    <cellStyle name="Percent 4 2 2 4" xfId="20130"/>
    <cellStyle name="Percent 4 2 3" xfId="20131"/>
    <cellStyle name="Percent 4 2 4" xfId="20132"/>
    <cellStyle name="Percent 4 2 5" xfId="20133"/>
    <cellStyle name="Percent 4 2 6" xfId="20134"/>
    <cellStyle name="Percent 4 2 7" xfId="20135"/>
    <cellStyle name="Percent 4 2 8" xfId="20136"/>
    <cellStyle name="Percent 4 2 9" xfId="20137"/>
    <cellStyle name="Percent 4 3" xfId="20138"/>
    <cellStyle name="Percent 4 4" xfId="20139"/>
    <cellStyle name="Percent 4 5" xfId="20140"/>
    <cellStyle name="Percent 4 6" xfId="20141"/>
    <cellStyle name="Percent 4 6 2" xfId="20142"/>
    <cellStyle name="Percent 4 6 3" xfId="20143"/>
    <cellStyle name="Percent 4 6 4" xfId="20144"/>
    <cellStyle name="Percent 4 7" xfId="20145"/>
    <cellStyle name="Percent 4 8" xfId="20146"/>
    <cellStyle name="Percent 4 9" xfId="20147"/>
    <cellStyle name="Percent 40" xfId="20148"/>
    <cellStyle name="Percent 40 2" xfId="20149"/>
    <cellStyle name="Percent 40 2 2" xfId="20150"/>
    <cellStyle name="Percent 40 3" xfId="20151"/>
    <cellStyle name="Percent 40 3 2" xfId="20152"/>
    <cellStyle name="Percent 40 4" xfId="20153"/>
    <cellStyle name="Percent 40 4 2" xfId="20154"/>
    <cellStyle name="Percent 40 5" xfId="20155"/>
    <cellStyle name="Percent 40 5 2" xfId="20156"/>
    <cellStyle name="Percent 40 6" xfId="20157"/>
    <cellStyle name="Percent 40 6 2" xfId="20158"/>
    <cellStyle name="Percent 40 7" xfId="20159"/>
    <cellStyle name="Percent 40 7 2" xfId="20160"/>
    <cellStyle name="Percent 40 8" xfId="20161"/>
    <cellStyle name="Percent 41" xfId="20162"/>
    <cellStyle name="Percent 41 2" xfId="20163"/>
    <cellStyle name="Percent 42" xfId="20164"/>
    <cellStyle name="Percent 42 2" xfId="20165"/>
    <cellStyle name="Percent 42 2 2" xfId="20166"/>
    <cellStyle name="Percent 42 3" xfId="20167"/>
    <cellStyle name="Percent 42 3 2" xfId="20168"/>
    <cellStyle name="Percent 42 4" xfId="20169"/>
    <cellStyle name="Percent 42 4 2" xfId="20170"/>
    <cellStyle name="Percent 42 5" xfId="20171"/>
    <cellStyle name="Percent 42 5 2" xfId="20172"/>
    <cellStyle name="Percent 42 6" xfId="20173"/>
    <cellStyle name="Percent 42 6 2" xfId="20174"/>
    <cellStyle name="Percent 42 7" xfId="20175"/>
    <cellStyle name="Percent 42 7 2" xfId="20176"/>
    <cellStyle name="Percent 42 8" xfId="20177"/>
    <cellStyle name="Percent 43" xfId="20178"/>
    <cellStyle name="Percent 43 10" xfId="20179"/>
    <cellStyle name="Percent 43 2" xfId="20180"/>
    <cellStyle name="Percent 43 3" xfId="20181"/>
    <cellStyle name="Percent 43 4" xfId="20182"/>
    <cellStyle name="Percent 43 5" xfId="20183"/>
    <cellStyle name="Percent 43 6" xfId="20184"/>
    <cellStyle name="Percent 43 7" xfId="20185"/>
    <cellStyle name="Percent 43 8" xfId="20186"/>
    <cellStyle name="Percent 43 9" xfId="20187"/>
    <cellStyle name="Percent 44" xfId="20188"/>
    <cellStyle name="Percent 44 10" xfId="20189"/>
    <cellStyle name="Percent 44 2" xfId="20190"/>
    <cellStyle name="Percent 44 3" xfId="20191"/>
    <cellStyle name="Percent 44 4" xfId="20192"/>
    <cellStyle name="Percent 44 5" xfId="20193"/>
    <cellStyle name="Percent 44 6" xfId="20194"/>
    <cellStyle name="Percent 44 7" xfId="20195"/>
    <cellStyle name="Percent 44 8" xfId="20196"/>
    <cellStyle name="Percent 44 9" xfId="20197"/>
    <cellStyle name="Percent 45" xfId="20198"/>
    <cellStyle name="Percent 45 10" xfId="20199"/>
    <cellStyle name="Percent 45 2" xfId="20200"/>
    <cellStyle name="Percent 45 3" xfId="20201"/>
    <cellStyle name="Percent 45 4" xfId="20202"/>
    <cellStyle name="Percent 45 5" xfId="20203"/>
    <cellStyle name="Percent 45 6" xfId="20204"/>
    <cellStyle name="Percent 45 7" xfId="20205"/>
    <cellStyle name="Percent 45 8" xfId="20206"/>
    <cellStyle name="Percent 45 9" xfId="20207"/>
    <cellStyle name="Percent 46" xfId="20208"/>
    <cellStyle name="Percent 46 10" xfId="20209"/>
    <cellStyle name="Percent 46 2" xfId="20210"/>
    <cellStyle name="Percent 46 3" xfId="20211"/>
    <cellStyle name="Percent 46 4" xfId="20212"/>
    <cellStyle name="Percent 46 5" xfId="20213"/>
    <cellStyle name="Percent 46 6" xfId="20214"/>
    <cellStyle name="Percent 46 7" xfId="20215"/>
    <cellStyle name="Percent 46 8" xfId="20216"/>
    <cellStyle name="Percent 46 9" xfId="20217"/>
    <cellStyle name="Percent 47" xfId="20218"/>
    <cellStyle name="Percent 47 10" xfId="20219"/>
    <cellStyle name="Percent 47 2" xfId="20220"/>
    <cellStyle name="Percent 47 3" xfId="20221"/>
    <cellStyle name="Percent 47 4" xfId="20222"/>
    <cellStyle name="Percent 47 5" xfId="20223"/>
    <cellStyle name="Percent 47 6" xfId="20224"/>
    <cellStyle name="Percent 47 7" xfId="20225"/>
    <cellStyle name="Percent 47 8" xfId="20226"/>
    <cellStyle name="Percent 47 9" xfId="20227"/>
    <cellStyle name="Percent 48" xfId="20228"/>
    <cellStyle name="Percent 48 10" xfId="20229"/>
    <cellStyle name="Percent 48 2" xfId="20230"/>
    <cellStyle name="Percent 48 3" xfId="20231"/>
    <cellStyle name="Percent 48 4" xfId="20232"/>
    <cellStyle name="Percent 48 5" xfId="20233"/>
    <cellStyle name="Percent 48 6" xfId="20234"/>
    <cellStyle name="Percent 48 7" xfId="20235"/>
    <cellStyle name="Percent 48 8" xfId="20236"/>
    <cellStyle name="Percent 48 9" xfId="20237"/>
    <cellStyle name="Percent 5" xfId="20238"/>
    <cellStyle name="Percent 5 2" xfId="20239"/>
    <cellStyle name="Percent 5 3" xfId="20240"/>
    <cellStyle name="Percent 5 4" xfId="20241"/>
    <cellStyle name="Percent 5 5" xfId="20242"/>
    <cellStyle name="Percent 51 2" xfId="20243"/>
    <cellStyle name="Percent 51 3" xfId="20244"/>
    <cellStyle name="Percent 51 4" xfId="20245"/>
    <cellStyle name="Percent 52 2" xfId="20246"/>
    <cellStyle name="Percent 52 3" xfId="20247"/>
    <cellStyle name="Percent 52 4" xfId="20248"/>
    <cellStyle name="Percent 52 5" xfId="20249"/>
    <cellStyle name="Percent 52 6" xfId="20250"/>
    <cellStyle name="Percent 52 7" xfId="20251"/>
    <cellStyle name="Percent 52 8" xfId="20252"/>
    <cellStyle name="Percent 55 2" xfId="20253"/>
    <cellStyle name="Percent 55 3" xfId="20254"/>
    <cellStyle name="Percent 57 2" xfId="20255"/>
    <cellStyle name="Percent 57 2 2" xfId="20256"/>
    <cellStyle name="Percent 57 2 3" xfId="20257"/>
    <cellStyle name="Percent 57 3" xfId="20258"/>
    <cellStyle name="Percent 57 4" xfId="20259"/>
    <cellStyle name="Percent 58 2" xfId="20260"/>
    <cellStyle name="Percent 58 3" xfId="20261"/>
    <cellStyle name="Percent 59 2" xfId="20262"/>
    <cellStyle name="Percent 59 3" xfId="20263"/>
    <cellStyle name="Percent 6" xfId="20264"/>
    <cellStyle name="Percent 6 2" xfId="20265"/>
    <cellStyle name="Percent 6 3" xfId="20266"/>
    <cellStyle name="Percent 6 4" xfId="20267"/>
    <cellStyle name="Percent 6 5" xfId="20268"/>
    <cellStyle name="Percent 60 2" xfId="20269"/>
    <cellStyle name="Percent 60 3" xfId="20270"/>
    <cellStyle name="Percent 61 2" xfId="20271"/>
    <cellStyle name="Percent 61 3" xfId="20272"/>
    <cellStyle name="Percent 62" xfId="20273"/>
    <cellStyle name="Percent 64" xfId="20274"/>
    <cellStyle name="Percent 68" xfId="20275"/>
    <cellStyle name="Percent 7" xfId="20276"/>
    <cellStyle name="Percent 7 10" xfId="20277"/>
    <cellStyle name="Percent 7 11" xfId="20278"/>
    <cellStyle name="Percent 7 12" xfId="20814"/>
    <cellStyle name="Percent 7 2" xfId="20279"/>
    <cellStyle name="Percent 7 2 10" xfId="20280"/>
    <cellStyle name="Percent 7 2 2" xfId="20281"/>
    <cellStyle name="Percent 7 2 3" xfId="20282"/>
    <cellStyle name="Percent 7 2 4" xfId="20283"/>
    <cellStyle name="Percent 7 2 5" xfId="20284"/>
    <cellStyle name="Percent 7 2 6" xfId="20285"/>
    <cellStyle name="Percent 7 2 7" xfId="20286"/>
    <cellStyle name="Percent 7 2 8" xfId="20287"/>
    <cellStyle name="Percent 7 2 9" xfId="20288"/>
    <cellStyle name="Percent 7 3" xfId="20289"/>
    <cellStyle name="Percent 7 3 10" xfId="20290"/>
    <cellStyle name="Percent 7 3 2" xfId="20291"/>
    <cellStyle name="Percent 7 3 3" xfId="20292"/>
    <cellStyle name="Percent 7 3 4" xfId="20293"/>
    <cellStyle name="Percent 7 3 5" xfId="20294"/>
    <cellStyle name="Percent 7 3 6" xfId="20295"/>
    <cellStyle name="Percent 7 3 7" xfId="20296"/>
    <cellStyle name="Percent 7 3 8" xfId="20297"/>
    <cellStyle name="Percent 7 3 9" xfId="20298"/>
    <cellStyle name="Percent 7 4" xfId="20299"/>
    <cellStyle name="Percent 7 4 10" xfId="20300"/>
    <cellStyle name="Percent 7 4 2" xfId="20301"/>
    <cellStyle name="Percent 7 4 3" xfId="20302"/>
    <cellStyle name="Percent 7 4 4" xfId="20303"/>
    <cellStyle name="Percent 7 4 5" xfId="20304"/>
    <cellStyle name="Percent 7 4 6" xfId="20305"/>
    <cellStyle name="Percent 7 4 7" xfId="20306"/>
    <cellStyle name="Percent 7 4 8" xfId="20307"/>
    <cellStyle name="Percent 7 4 9" xfId="20308"/>
    <cellStyle name="Percent 7 5" xfId="20309"/>
    <cellStyle name="Percent 7 5 10" xfId="20310"/>
    <cellStyle name="Percent 7 5 2" xfId="20311"/>
    <cellStyle name="Percent 7 5 3" xfId="20312"/>
    <cellStyle name="Percent 7 5 4" xfId="20313"/>
    <cellStyle name="Percent 7 5 5" xfId="20314"/>
    <cellStyle name="Percent 7 5 6" xfId="20315"/>
    <cellStyle name="Percent 7 5 7" xfId="20316"/>
    <cellStyle name="Percent 7 5 8" xfId="20317"/>
    <cellStyle name="Percent 7 5 9" xfId="20318"/>
    <cellStyle name="Percent 7 6" xfId="20319"/>
    <cellStyle name="Percent 7 6 10" xfId="20320"/>
    <cellStyle name="Percent 7 6 2" xfId="20321"/>
    <cellStyle name="Percent 7 6 3" xfId="20322"/>
    <cellStyle name="Percent 7 6 4" xfId="20323"/>
    <cellStyle name="Percent 7 6 5" xfId="20324"/>
    <cellStyle name="Percent 7 6 6" xfId="20325"/>
    <cellStyle name="Percent 7 6 7" xfId="20326"/>
    <cellStyle name="Percent 7 6 8" xfId="20327"/>
    <cellStyle name="Percent 7 6 9" xfId="20328"/>
    <cellStyle name="Percent 7 7" xfId="20329"/>
    <cellStyle name="Percent 7 7 10" xfId="20330"/>
    <cellStyle name="Percent 7 7 2" xfId="20331"/>
    <cellStyle name="Percent 7 7 3" xfId="20332"/>
    <cellStyle name="Percent 7 7 4" xfId="20333"/>
    <cellStyle name="Percent 7 7 5" xfId="20334"/>
    <cellStyle name="Percent 7 7 6" xfId="20335"/>
    <cellStyle name="Percent 7 7 7" xfId="20336"/>
    <cellStyle name="Percent 7 7 8" xfId="20337"/>
    <cellStyle name="Percent 7 7 9" xfId="20338"/>
    <cellStyle name="Percent 7 8" xfId="20339"/>
    <cellStyle name="Percent 7 9" xfId="20340"/>
    <cellStyle name="Percent 8" xfId="17"/>
    <cellStyle name="Percent 8 10" xfId="20341"/>
    <cellStyle name="Percent 8 11" xfId="20342"/>
    <cellStyle name="Percent 8 2" xfId="20343"/>
    <cellStyle name="Percent 8 2 10" xfId="20344"/>
    <cellStyle name="Percent 8 2 2" xfId="20345"/>
    <cellStyle name="Percent 8 2 3" xfId="20346"/>
    <cellStyle name="Percent 8 2 4" xfId="20347"/>
    <cellStyle name="Percent 8 2 5" xfId="20348"/>
    <cellStyle name="Percent 8 2 6" xfId="20349"/>
    <cellStyle name="Percent 8 2 7" xfId="20350"/>
    <cellStyle name="Percent 8 2 8" xfId="20351"/>
    <cellStyle name="Percent 8 2 9" xfId="20352"/>
    <cellStyle name="Percent 8 3" xfId="20353"/>
    <cellStyle name="Percent 8 3 10" xfId="20354"/>
    <cellStyle name="Percent 8 3 2" xfId="20355"/>
    <cellStyle name="Percent 8 3 3" xfId="20356"/>
    <cellStyle name="Percent 8 3 4" xfId="20357"/>
    <cellStyle name="Percent 8 3 5" xfId="20358"/>
    <cellStyle name="Percent 8 3 6" xfId="20359"/>
    <cellStyle name="Percent 8 3 7" xfId="20360"/>
    <cellStyle name="Percent 8 3 8" xfId="20361"/>
    <cellStyle name="Percent 8 3 9" xfId="20362"/>
    <cellStyle name="Percent 8 4" xfId="20363"/>
    <cellStyle name="Percent 8 4 10" xfId="20364"/>
    <cellStyle name="Percent 8 4 2" xfId="20365"/>
    <cellStyle name="Percent 8 4 3" xfId="20366"/>
    <cellStyle name="Percent 8 4 4" xfId="20367"/>
    <cellStyle name="Percent 8 4 5" xfId="20368"/>
    <cellStyle name="Percent 8 4 6" xfId="20369"/>
    <cellStyle name="Percent 8 4 7" xfId="20370"/>
    <cellStyle name="Percent 8 4 8" xfId="20371"/>
    <cellStyle name="Percent 8 4 9" xfId="20372"/>
    <cellStyle name="Percent 8 5" xfId="20373"/>
    <cellStyle name="Percent 8 5 10" xfId="20374"/>
    <cellStyle name="Percent 8 5 2" xfId="20375"/>
    <cellStyle name="Percent 8 5 3" xfId="20376"/>
    <cellStyle name="Percent 8 5 4" xfId="20377"/>
    <cellStyle name="Percent 8 5 5" xfId="20378"/>
    <cellStyle name="Percent 8 5 6" xfId="20379"/>
    <cellStyle name="Percent 8 5 7" xfId="20380"/>
    <cellStyle name="Percent 8 5 8" xfId="20381"/>
    <cellStyle name="Percent 8 5 9" xfId="20382"/>
    <cellStyle name="Percent 8 6" xfId="20383"/>
    <cellStyle name="Percent 8 6 10" xfId="20384"/>
    <cellStyle name="Percent 8 6 2" xfId="20385"/>
    <cellStyle name="Percent 8 6 3" xfId="20386"/>
    <cellStyle name="Percent 8 6 4" xfId="20387"/>
    <cellStyle name="Percent 8 6 5" xfId="20388"/>
    <cellStyle name="Percent 8 6 6" xfId="20389"/>
    <cellStyle name="Percent 8 6 7" xfId="20390"/>
    <cellStyle name="Percent 8 6 8" xfId="20391"/>
    <cellStyle name="Percent 8 6 9" xfId="20392"/>
    <cellStyle name="Percent 8 7" xfId="20393"/>
    <cellStyle name="Percent 8 7 10" xfId="20394"/>
    <cellStyle name="Percent 8 7 2" xfId="20395"/>
    <cellStyle name="Percent 8 7 3" xfId="20396"/>
    <cellStyle name="Percent 8 7 4" xfId="20397"/>
    <cellStyle name="Percent 8 7 5" xfId="20398"/>
    <cellStyle name="Percent 8 7 6" xfId="20399"/>
    <cellStyle name="Percent 8 7 7" xfId="20400"/>
    <cellStyle name="Percent 8 7 8" xfId="20401"/>
    <cellStyle name="Percent 8 7 9" xfId="20402"/>
    <cellStyle name="Percent 8 8" xfId="20403"/>
    <cellStyle name="Percent 8 9" xfId="20404"/>
    <cellStyle name="Percent 9" xfId="20815"/>
    <cellStyle name="Percent 9 2" xfId="20405"/>
    <cellStyle name="Percent 9 3" xfId="20406"/>
    <cellStyle name="Percent 9 4" xfId="20407"/>
    <cellStyle name="Percent 9 5" xfId="20408"/>
    <cellStyle name="Title 10 2" xfId="20409"/>
    <cellStyle name="Title 10 3" xfId="20410"/>
    <cellStyle name="Title 11 2" xfId="20411"/>
    <cellStyle name="Title 11 3" xfId="20412"/>
    <cellStyle name="Title 12 2" xfId="20413"/>
    <cellStyle name="Title 12 3" xfId="20414"/>
    <cellStyle name="Title 13 2" xfId="20415"/>
    <cellStyle name="Title 13 3" xfId="20416"/>
    <cellStyle name="Title 14 2" xfId="20417"/>
    <cellStyle name="Title 14 3" xfId="20418"/>
    <cellStyle name="Title 15" xfId="20419"/>
    <cellStyle name="Title 15 2" xfId="20420"/>
    <cellStyle name="Title 15 3" xfId="20421"/>
    <cellStyle name="Title 15 4" xfId="20422"/>
    <cellStyle name="Title 15 5" xfId="20423"/>
    <cellStyle name="Title 15 6" xfId="20424"/>
    <cellStyle name="Title 15 7" xfId="20425"/>
    <cellStyle name="Title 16" xfId="20426"/>
    <cellStyle name="Title 17" xfId="20427"/>
    <cellStyle name="Title 18" xfId="20428"/>
    <cellStyle name="Title 19" xfId="20429"/>
    <cellStyle name="Title 2" xfId="20816"/>
    <cellStyle name="Title 2 10" xfId="20430"/>
    <cellStyle name="Title 2 2" xfId="20431"/>
    <cellStyle name="Title 2 3" xfId="20432"/>
    <cellStyle name="Title 2 4" xfId="20433"/>
    <cellStyle name="Title 2 5" xfId="20434"/>
    <cellStyle name="Title 2 6" xfId="20435"/>
    <cellStyle name="Title 2 7" xfId="20436"/>
    <cellStyle name="Title 2 8" xfId="20437"/>
    <cellStyle name="Title 2 9" xfId="20438"/>
    <cellStyle name="Title 20" xfId="20439"/>
    <cellStyle name="Title 21" xfId="20440"/>
    <cellStyle name="Title 22" xfId="20441"/>
    <cellStyle name="Title 3 2" xfId="20442"/>
    <cellStyle name="Title 3 3" xfId="20443"/>
    <cellStyle name="Title 4 2" xfId="20444"/>
    <cellStyle name="Title 4 3" xfId="20445"/>
    <cellStyle name="Title 5 2" xfId="20446"/>
    <cellStyle name="Title 5 3" xfId="20447"/>
    <cellStyle name="Title 6 2" xfId="20448"/>
    <cellStyle name="Title 6 3" xfId="20449"/>
    <cellStyle name="Title 7 2" xfId="20450"/>
    <cellStyle name="Title 7 3" xfId="20451"/>
    <cellStyle name="Title 8 2" xfId="20452"/>
    <cellStyle name="Title 8 3" xfId="20453"/>
    <cellStyle name="Title 9 2" xfId="20454"/>
    <cellStyle name="Title 9 3" xfId="20455"/>
    <cellStyle name="Total 10 2" xfId="20456"/>
    <cellStyle name="Total 10 3" xfId="20457"/>
    <cellStyle name="Total 11 2" xfId="20458"/>
    <cellStyle name="Total 11 3" xfId="20459"/>
    <cellStyle name="Total 12 2" xfId="20460"/>
    <cellStyle name="Total 12 3" xfId="20461"/>
    <cellStyle name="Total 13 2" xfId="20462"/>
    <cellStyle name="Total 13 3" xfId="20463"/>
    <cellStyle name="Total 14 2" xfId="20464"/>
    <cellStyle name="Total 14 3" xfId="20465"/>
    <cellStyle name="Total 15" xfId="20466"/>
    <cellStyle name="Total 15 2" xfId="20467"/>
    <cellStyle name="Total 15 3" xfId="20468"/>
    <cellStyle name="Total 15 4" xfId="20469"/>
    <cellStyle name="Total 15 5" xfId="20470"/>
    <cellStyle name="Total 15 6" xfId="20471"/>
    <cellStyle name="Total 15 7" xfId="20472"/>
    <cellStyle name="Total 16" xfId="20473"/>
    <cellStyle name="Total 17" xfId="20474"/>
    <cellStyle name="Total 18" xfId="20475"/>
    <cellStyle name="Total 19" xfId="20476"/>
    <cellStyle name="Total 2" xfId="20817"/>
    <cellStyle name="Total 2 2" xfId="20477"/>
    <cellStyle name="Total 2 3" xfId="20478"/>
    <cellStyle name="Total 20" xfId="20479"/>
    <cellStyle name="Total 21" xfId="20480"/>
    <cellStyle name="Total 22" xfId="20481"/>
    <cellStyle name="Total 3" xfId="20818"/>
    <cellStyle name="Total 3 2" xfId="20482"/>
    <cellStyle name="Total 3 3" xfId="20483"/>
    <cellStyle name="Total 4 2" xfId="20484"/>
    <cellStyle name="Total 4 3" xfId="20485"/>
    <cellStyle name="Total 5 2" xfId="20486"/>
    <cellStyle name="Total 5 3" xfId="20487"/>
    <cellStyle name="Total 6 2" xfId="20488"/>
    <cellStyle name="Total 6 3" xfId="20489"/>
    <cellStyle name="Total 7 2" xfId="20490"/>
    <cellStyle name="Total 7 3" xfId="20491"/>
    <cellStyle name="Total 8 2" xfId="20492"/>
    <cellStyle name="Total 8 3" xfId="20493"/>
    <cellStyle name="Total 9 2" xfId="20494"/>
    <cellStyle name="Total 9 3" xfId="20495"/>
    <cellStyle name="Warning Text 10 2" xfId="20496"/>
    <cellStyle name="Warning Text 10 3" xfId="20497"/>
    <cellStyle name="Warning Text 11 2" xfId="20498"/>
    <cellStyle name="Warning Text 11 3" xfId="20499"/>
    <cellStyle name="Warning Text 12 2" xfId="20500"/>
    <cellStyle name="Warning Text 12 3" xfId="20501"/>
    <cellStyle name="Warning Text 13 2" xfId="20502"/>
    <cellStyle name="Warning Text 13 3" xfId="20503"/>
    <cellStyle name="Warning Text 14 2" xfId="20504"/>
    <cellStyle name="Warning Text 14 3" xfId="20505"/>
    <cellStyle name="Warning Text 15" xfId="20506"/>
    <cellStyle name="Warning Text 15 2" xfId="20507"/>
    <cellStyle name="Warning Text 15 3" xfId="20508"/>
    <cellStyle name="Warning Text 15 4" xfId="20509"/>
    <cellStyle name="Warning Text 15 5" xfId="20510"/>
    <cellStyle name="Warning Text 15 6" xfId="20511"/>
    <cellStyle name="Warning Text 15 7" xfId="20512"/>
    <cellStyle name="Warning Text 16" xfId="20513"/>
    <cellStyle name="Warning Text 17" xfId="20514"/>
    <cellStyle name="Warning Text 18" xfId="20515"/>
    <cellStyle name="Warning Text 19" xfId="20516"/>
    <cellStyle name="Warning Text 2" xfId="20819"/>
    <cellStyle name="Warning Text 2 2" xfId="20517"/>
    <cellStyle name="Warning Text 2 3" xfId="20518"/>
    <cellStyle name="Warning Text 20" xfId="20519"/>
    <cellStyle name="Warning Text 21" xfId="20520"/>
    <cellStyle name="Warning Text 22" xfId="20521"/>
    <cellStyle name="Warning Text 3" xfId="20820"/>
    <cellStyle name="Warning Text 3 2" xfId="20522"/>
    <cellStyle name="Warning Text 3 3" xfId="20523"/>
    <cellStyle name="Warning Text 4 2" xfId="20524"/>
    <cellStyle name="Warning Text 4 3" xfId="20525"/>
    <cellStyle name="Warning Text 5 2" xfId="20526"/>
    <cellStyle name="Warning Text 5 3" xfId="20527"/>
    <cellStyle name="Warning Text 6 2" xfId="20528"/>
    <cellStyle name="Warning Text 6 3" xfId="20529"/>
    <cellStyle name="Warning Text 7 2" xfId="20530"/>
    <cellStyle name="Warning Text 7 3" xfId="20531"/>
    <cellStyle name="Warning Text 8 2" xfId="20532"/>
    <cellStyle name="Warning Text 8 3" xfId="20533"/>
    <cellStyle name="Warning Text 9 2" xfId="20534"/>
    <cellStyle name="Warning Text 9 3" xfId="20535"/>
  </cellStyles>
  <dxfs count="3">
    <dxf>
      <font>
        <b/>
        <i val="0"/>
        <color theme="0"/>
      </font>
      <fill>
        <patternFill>
          <bgColor rgb="FF439639"/>
        </patternFill>
      </fill>
    </dxf>
    <dxf>
      <font>
        <b/>
        <i val="0"/>
        <color theme="0"/>
      </font>
      <fill>
        <patternFill>
          <fgColor rgb="FF439639"/>
          <bgColor rgb="FF439639"/>
        </patternFill>
      </fill>
      <border diagonalDown="1">
        <left style="thin">
          <color theme="0"/>
        </left>
        <right style="thin">
          <color theme="0"/>
        </right>
        <top style="thin">
          <color theme="0"/>
        </top>
        <bottom style="thin">
          <color theme="0"/>
        </bottom>
        <diagonal style="thin">
          <color rgb="FF439639"/>
        </diagonal>
        <vertical/>
        <horizontal/>
      </border>
    </dxf>
    <dxf>
      <font>
        <b val="0"/>
        <i val="0"/>
      </font>
      <fill>
        <patternFill>
          <bgColor theme="0"/>
        </patternFill>
      </fill>
      <border>
        <left style="thin">
          <color theme="0"/>
        </left>
        <right style="thin">
          <color theme="0"/>
        </right>
        <top style="thin">
          <color theme="0"/>
        </top>
        <bottom style="thin">
          <color theme="0"/>
        </bottom>
      </border>
    </dxf>
  </dxfs>
  <tableStyles count="1" defaultTableStyle="TableStyleMedium2" defaultPivotStyle="PivotStyleLight16">
    <tableStyle name="Ameren Colors" table="0" count="3">
      <tableStyleElement type="wholeTable" dxfId="2"/>
      <tableStyleElement type="headerRow" dxfId="1"/>
      <tableStyleElement type="totalRow" dxfId="0"/>
    </tableStyle>
  </tableStyles>
  <colors>
    <mruColors>
      <color rgb="FFFFCCFF"/>
      <color rgb="FFFFFFCC"/>
      <color rgb="FFFFE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Cumulative TD By Rate Class</a:t>
            </a:r>
          </a:p>
        </c:rich>
      </c:tx>
      <c:layout>
        <c:manualLayout>
          <c:xMode val="edge"/>
          <c:yMode val="edge"/>
          <c:x val="0.36062482566248255"/>
          <c:y val="3.1963470319634701E-2"/>
        </c:manualLayout>
      </c:layout>
      <c:overlay val="1"/>
    </c:title>
    <c:autoTitleDeleted val="0"/>
    <c:plotArea>
      <c:layout>
        <c:manualLayout>
          <c:layoutTarget val="inner"/>
          <c:xMode val="edge"/>
          <c:yMode val="edge"/>
          <c:x val="7.6341375407170148E-2"/>
          <c:y val="2.5348218458993994E-2"/>
          <c:w val="0.91571728675158548"/>
          <c:h val="0.72363193470679177"/>
        </c:manualLayout>
      </c:layout>
      <c:barChart>
        <c:barDir val="col"/>
        <c:grouping val="stacked"/>
        <c:varyColors val="0"/>
        <c:ser>
          <c:idx val="4"/>
          <c:order val="0"/>
          <c:tx>
            <c:strRef>
              <c:f>'TD CALC Summary (Cumulative) '!$B$68</c:f>
              <c:strCache>
                <c:ptCount val="1"/>
                <c:pt idx="0">
                  <c:v>11M - LPS</c:v>
                </c:pt>
              </c:strCache>
            </c:strRef>
          </c:tx>
          <c:spPr>
            <a:solidFill>
              <a:schemeClr val="tx2">
                <a:lumMod val="75000"/>
              </a:schemeClr>
            </a:solidFill>
            <a:ln>
              <a:solidFill>
                <a:schemeClr val="tx2"/>
              </a:solidFill>
            </a:ln>
          </c:spPr>
          <c:invertIfNegative val="0"/>
          <c:cat>
            <c:multiLvlStrRef>
              <c:f>'TD Calc. NLI (Monthly)'!$C$9:$AN$9</c:f>
            </c:multiLvlStrRef>
          </c:cat>
          <c:val>
            <c:numRef>
              <c:f>'TD CALC Summary (Cumulative) '!$C$68:$AN$68</c:f>
            </c:numRef>
          </c:val>
          <c:extLst>
            <c:ext xmlns:c16="http://schemas.microsoft.com/office/drawing/2014/chart" uri="{C3380CC4-5D6E-409C-BE32-E72D297353CC}">
              <c16:uniqueId val="{00000000-469A-47E7-B34F-63FE8F3F1B0A}"/>
            </c:ext>
          </c:extLst>
        </c:ser>
        <c:ser>
          <c:idx val="3"/>
          <c:order val="1"/>
          <c:tx>
            <c:strRef>
              <c:f>'TD CALC Summary (Cumulative) '!$B$67</c:f>
              <c:strCache>
                <c:ptCount val="1"/>
                <c:pt idx="0">
                  <c:v>4M - SPS</c:v>
                </c:pt>
              </c:strCache>
            </c:strRef>
          </c:tx>
          <c:spPr>
            <a:solidFill>
              <a:schemeClr val="accent5">
                <a:lumMod val="75000"/>
              </a:schemeClr>
            </a:solidFill>
            <a:ln>
              <a:solidFill>
                <a:schemeClr val="accent5">
                  <a:lumMod val="75000"/>
                </a:schemeClr>
              </a:solidFill>
            </a:ln>
          </c:spPr>
          <c:invertIfNegative val="0"/>
          <c:cat>
            <c:multiLvlStrRef>
              <c:f>'TD Calc. NLI (Monthly)'!$C$9:$AN$9</c:f>
            </c:multiLvlStrRef>
          </c:cat>
          <c:val>
            <c:numRef>
              <c:f>'TD CALC Summary (Cumulative) '!$C$67:$AN$67</c:f>
            </c:numRef>
          </c:val>
          <c:extLst>
            <c:ext xmlns:c16="http://schemas.microsoft.com/office/drawing/2014/chart" uri="{C3380CC4-5D6E-409C-BE32-E72D297353CC}">
              <c16:uniqueId val="{00000001-469A-47E7-B34F-63FE8F3F1B0A}"/>
            </c:ext>
          </c:extLst>
        </c:ser>
        <c:ser>
          <c:idx val="2"/>
          <c:order val="2"/>
          <c:tx>
            <c:strRef>
              <c:f>'TD CALC Summary (Cumulative) '!$B$66</c:f>
              <c:strCache>
                <c:ptCount val="1"/>
                <c:pt idx="0">
                  <c:v>3M- LGS</c:v>
                </c:pt>
              </c:strCache>
            </c:strRef>
          </c:tx>
          <c:spPr>
            <a:solidFill>
              <a:schemeClr val="accent5">
                <a:lumMod val="60000"/>
                <a:lumOff val="40000"/>
              </a:schemeClr>
            </a:solidFill>
            <a:ln>
              <a:solidFill>
                <a:srgbClr val="0070C0"/>
              </a:solidFill>
            </a:ln>
          </c:spPr>
          <c:invertIfNegative val="0"/>
          <c:cat>
            <c:multiLvlStrRef>
              <c:f>'TD Calc. NLI (Monthly)'!$C$9:$AN$9</c:f>
            </c:multiLvlStrRef>
          </c:cat>
          <c:val>
            <c:numRef>
              <c:f>'TD CALC Summary (Cumulative) '!$C$66:$AN$66</c:f>
            </c:numRef>
          </c:val>
          <c:extLst>
            <c:ext xmlns:c16="http://schemas.microsoft.com/office/drawing/2014/chart" uri="{C3380CC4-5D6E-409C-BE32-E72D297353CC}">
              <c16:uniqueId val="{00000002-469A-47E7-B34F-63FE8F3F1B0A}"/>
            </c:ext>
          </c:extLst>
        </c:ser>
        <c:ser>
          <c:idx val="1"/>
          <c:order val="3"/>
          <c:tx>
            <c:strRef>
              <c:f>'TD CALC Summary (Cumulative) '!$B$65</c:f>
              <c:strCache>
                <c:ptCount val="1"/>
                <c:pt idx="0">
                  <c:v>2M - SGS</c:v>
                </c:pt>
              </c:strCache>
            </c:strRef>
          </c:tx>
          <c:spPr>
            <a:solidFill>
              <a:schemeClr val="tx2">
                <a:lumMod val="20000"/>
                <a:lumOff val="80000"/>
              </a:schemeClr>
            </a:solidFill>
            <a:ln>
              <a:solidFill>
                <a:schemeClr val="tx2"/>
              </a:solidFill>
            </a:ln>
          </c:spPr>
          <c:invertIfNegative val="0"/>
          <c:cat>
            <c:multiLvlStrRef>
              <c:f>'TD Calc. NLI (Monthly)'!$C$9:$AN$9</c:f>
            </c:multiLvlStrRef>
          </c:cat>
          <c:val>
            <c:numRef>
              <c:f>'TD CALC Summary (Cumulative) '!$C$65:$AN$65</c:f>
            </c:numRef>
          </c:val>
          <c:extLst>
            <c:ext xmlns:c16="http://schemas.microsoft.com/office/drawing/2014/chart" uri="{C3380CC4-5D6E-409C-BE32-E72D297353CC}">
              <c16:uniqueId val="{00000003-469A-47E7-B34F-63FE8F3F1B0A}"/>
            </c:ext>
          </c:extLst>
        </c:ser>
        <c:ser>
          <c:idx val="0"/>
          <c:order val="4"/>
          <c:tx>
            <c:strRef>
              <c:f>'TD CALC Summary (Cumulative) '!$B$64</c:f>
              <c:strCache>
                <c:ptCount val="1"/>
                <c:pt idx="0">
                  <c:v>1M - RES</c:v>
                </c:pt>
              </c:strCache>
            </c:strRef>
          </c:tx>
          <c:spPr>
            <a:solidFill>
              <a:schemeClr val="accent2"/>
            </a:solidFill>
            <a:ln>
              <a:solidFill>
                <a:schemeClr val="accent2">
                  <a:lumMod val="75000"/>
                </a:schemeClr>
              </a:solidFill>
            </a:ln>
          </c:spPr>
          <c:invertIfNegative val="0"/>
          <c:cat>
            <c:multiLvlStrRef>
              <c:f>'TD Calc. NLI (Monthly)'!$C$9:$AN$9</c:f>
            </c:multiLvlStrRef>
          </c:cat>
          <c:val>
            <c:numRef>
              <c:f>'TD CALC Summary (Cumulative) '!$C$64:$AN$64</c:f>
            </c:numRef>
          </c:val>
          <c:extLst>
            <c:ext xmlns:c16="http://schemas.microsoft.com/office/drawing/2014/chart" uri="{C3380CC4-5D6E-409C-BE32-E72D297353CC}">
              <c16:uniqueId val="{00000004-469A-47E7-B34F-63FE8F3F1B0A}"/>
            </c:ext>
          </c:extLst>
        </c:ser>
        <c:dLbls>
          <c:showLegendKey val="0"/>
          <c:showVal val="0"/>
          <c:showCatName val="0"/>
          <c:showSerName val="0"/>
          <c:showPercent val="0"/>
          <c:showBubbleSize val="0"/>
        </c:dLbls>
        <c:gapWidth val="20"/>
        <c:overlap val="100"/>
        <c:axId val="100117888"/>
        <c:axId val="107184128"/>
      </c:barChart>
      <c:catAx>
        <c:axId val="100117888"/>
        <c:scaling>
          <c:orientation val="minMax"/>
        </c:scaling>
        <c:delete val="0"/>
        <c:axPos val="b"/>
        <c:numFmt formatCode="[$-409]mmm\-yy;@" sourceLinked="1"/>
        <c:majorTickMark val="out"/>
        <c:minorTickMark val="none"/>
        <c:tickLblPos val="nextTo"/>
        <c:txPr>
          <a:bodyPr rot="-5400000" vert="horz"/>
          <a:lstStyle/>
          <a:p>
            <a:pPr>
              <a:defRPr/>
            </a:pPr>
            <a:endParaRPr lang="en-US"/>
          </a:p>
        </c:txPr>
        <c:crossAx val="107184128"/>
        <c:crosses val="autoZero"/>
        <c:auto val="1"/>
        <c:lblAlgn val="ctr"/>
        <c:lblOffset val="100"/>
        <c:noMultiLvlLbl val="1"/>
      </c:catAx>
      <c:valAx>
        <c:axId val="107184128"/>
        <c:scaling>
          <c:orientation val="minMax"/>
        </c:scaling>
        <c:delete val="0"/>
        <c:axPos val="l"/>
        <c:majorGridlines/>
        <c:numFmt formatCode="_(&quot;$&quot;* #,##0.00_);_(&quot;$&quot;* \(#,##0.00\);_(&quot;$&quot;* &quot;-&quot;??_);_(@_)" sourceLinked="1"/>
        <c:majorTickMark val="out"/>
        <c:minorTickMark val="none"/>
        <c:tickLblPos val="nextTo"/>
        <c:crossAx val="100117888"/>
        <c:crosses val="autoZero"/>
        <c:crossBetween val="between"/>
      </c:valAx>
    </c:plotArea>
    <c:legend>
      <c:legendPos val="r"/>
      <c:layout>
        <c:manualLayout>
          <c:xMode val="edge"/>
          <c:yMode val="edge"/>
          <c:x val="5.9488814944157087E-2"/>
          <c:y val="0.85559648365872076"/>
          <c:w val="0.89743405923631936"/>
          <c:h val="0.14440351634127926"/>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Monthly TD By Rate Class (Only Low Income)</a:t>
            </a:r>
            <a:endParaRPr lang="en-US">
              <a:effectLst/>
            </a:endParaRPr>
          </a:p>
        </c:rich>
      </c:tx>
      <c:layout>
        <c:manualLayout>
          <c:xMode val="edge"/>
          <c:yMode val="edge"/>
          <c:x val="0.31032908334156972"/>
          <c:y val="2.5114155251141551E-2"/>
        </c:manualLayout>
      </c:layout>
      <c:overlay val="1"/>
    </c:title>
    <c:autoTitleDeleted val="0"/>
    <c:plotArea>
      <c:layout>
        <c:manualLayout>
          <c:layoutTarget val="inner"/>
          <c:xMode val="edge"/>
          <c:yMode val="edge"/>
          <c:x val="7.6341375407170148E-2"/>
          <c:y val="2.5348218458993994E-2"/>
          <c:w val="0.91571728675158548"/>
          <c:h val="0.72363193470679177"/>
        </c:manualLayout>
      </c:layout>
      <c:barChart>
        <c:barDir val="col"/>
        <c:grouping val="stacked"/>
        <c:varyColors val="0"/>
        <c:ser>
          <c:idx val="4"/>
          <c:order val="0"/>
          <c:tx>
            <c:strRef>
              <c:f>'TD Calc. LI (Monthly)'!$B$14</c:f>
              <c:strCache>
                <c:ptCount val="1"/>
                <c:pt idx="0">
                  <c:v>11M - LPS</c:v>
                </c:pt>
              </c:strCache>
            </c:strRef>
          </c:tx>
          <c:spPr>
            <a:solidFill>
              <a:schemeClr val="tx2">
                <a:lumMod val="75000"/>
              </a:schemeClr>
            </a:solidFill>
            <a:ln>
              <a:solidFill>
                <a:schemeClr val="tx2"/>
              </a:solidFill>
            </a:ln>
          </c:spPr>
          <c:invertIfNegative val="0"/>
          <c:cat>
            <c:multiLvlStrRef>
              <c:f>'TD Calc. NLI (Monthly)'!$C$9:$AN$9</c:f>
            </c:multiLvlStrRef>
          </c:cat>
          <c:val>
            <c:numRef>
              <c:f>'TD Calc. LI (Monthly)'!$C$14:$AN$14</c:f>
              <c:numCache>
                <c:formatCode>_("$"* #,##0.00_);_("$"* \(#,##0.00\);_("$"* "-"??_);_(@_)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0-4C41-4B8A-9358-02B78F797D66}"/>
            </c:ext>
          </c:extLst>
        </c:ser>
        <c:ser>
          <c:idx val="3"/>
          <c:order val="1"/>
          <c:tx>
            <c:strRef>
              <c:f>'TD Calc. LI (Monthly)'!$B$13</c:f>
              <c:strCache>
                <c:ptCount val="1"/>
                <c:pt idx="0">
                  <c:v>4M - SPS</c:v>
                </c:pt>
              </c:strCache>
            </c:strRef>
          </c:tx>
          <c:spPr>
            <a:solidFill>
              <a:schemeClr val="accent5">
                <a:lumMod val="75000"/>
              </a:schemeClr>
            </a:solidFill>
            <a:ln>
              <a:solidFill>
                <a:schemeClr val="accent5">
                  <a:lumMod val="75000"/>
                </a:schemeClr>
              </a:solidFill>
            </a:ln>
          </c:spPr>
          <c:invertIfNegative val="0"/>
          <c:cat>
            <c:multiLvlStrRef>
              <c:f>'TD Calc. NLI (Monthly)'!$C$9:$AN$9</c:f>
            </c:multiLvlStrRef>
          </c:cat>
          <c:val>
            <c:numRef>
              <c:f>'TD Calc. LI (Monthly)'!$C$13:$AN$13</c:f>
              <c:numCache>
                <c:formatCode>_("$"* #,##0.00_);_("$"* \(#,##0.00\);_("$"* "-"??_);_(@_)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1-4C41-4B8A-9358-02B78F797D66}"/>
            </c:ext>
          </c:extLst>
        </c:ser>
        <c:ser>
          <c:idx val="2"/>
          <c:order val="2"/>
          <c:tx>
            <c:strRef>
              <c:f>'TD Calc. LI (Monthly)'!$B$12</c:f>
              <c:strCache>
                <c:ptCount val="1"/>
                <c:pt idx="0">
                  <c:v>3M- LGS</c:v>
                </c:pt>
              </c:strCache>
            </c:strRef>
          </c:tx>
          <c:spPr>
            <a:solidFill>
              <a:schemeClr val="accent5">
                <a:lumMod val="60000"/>
                <a:lumOff val="40000"/>
              </a:schemeClr>
            </a:solidFill>
            <a:ln>
              <a:solidFill>
                <a:srgbClr val="0070C0"/>
              </a:solidFill>
            </a:ln>
          </c:spPr>
          <c:invertIfNegative val="0"/>
          <c:cat>
            <c:multiLvlStrRef>
              <c:f>'TD Calc. NLI (Monthly)'!$C$9:$AN$9</c:f>
            </c:multiLvlStrRef>
          </c:cat>
          <c:val>
            <c:numRef>
              <c:f>'TD Calc. LI (Monthly)'!$C$12:$AN$12</c:f>
              <c:numCache>
                <c:formatCode>_("$"* #,##0.00_);_("$"* \(#,##0.00\);_("$"* "-"??_);_(@_)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2-4C41-4B8A-9358-02B78F797D66}"/>
            </c:ext>
          </c:extLst>
        </c:ser>
        <c:ser>
          <c:idx val="1"/>
          <c:order val="3"/>
          <c:tx>
            <c:strRef>
              <c:f>'TD Calc. LI (Monthly)'!$B$11</c:f>
              <c:strCache>
                <c:ptCount val="1"/>
                <c:pt idx="0">
                  <c:v>2M - SGS</c:v>
                </c:pt>
              </c:strCache>
            </c:strRef>
          </c:tx>
          <c:spPr>
            <a:solidFill>
              <a:schemeClr val="tx2">
                <a:lumMod val="20000"/>
                <a:lumOff val="80000"/>
              </a:schemeClr>
            </a:solidFill>
            <a:ln>
              <a:solidFill>
                <a:schemeClr val="tx2"/>
              </a:solidFill>
            </a:ln>
          </c:spPr>
          <c:invertIfNegative val="0"/>
          <c:cat>
            <c:multiLvlStrRef>
              <c:f>'TD Calc. NLI (Monthly)'!$C$9:$AN$9</c:f>
            </c:multiLvlStrRef>
          </c:cat>
          <c:val>
            <c:numRef>
              <c:f>'TD Calc. LI (Monthly)'!$C$11:$AN$11</c:f>
              <c:numCache>
                <c:formatCode>_("$"* #,##0.00_);_("$"* \(#,##0.00\);_("$"* "-"??_);_(@_)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3-4C41-4B8A-9358-02B78F797D66}"/>
            </c:ext>
          </c:extLst>
        </c:ser>
        <c:ser>
          <c:idx val="0"/>
          <c:order val="4"/>
          <c:tx>
            <c:strRef>
              <c:f>'TD Calc. LI (Monthly)'!$B$10</c:f>
              <c:strCache>
                <c:ptCount val="1"/>
                <c:pt idx="0">
                  <c:v>1M - RES</c:v>
                </c:pt>
              </c:strCache>
            </c:strRef>
          </c:tx>
          <c:spPr>
            <a:solidFill>
              <a:schemeClr val="accent2"/>
            </a:solidFill>
            <a:ln>
              <a:solidFill>
                <a:schemeClr val="accent2">
                  <a:lumMod val="75000"/>
                </a:schemeClr>
              </a:solidFill>
            </a:ln>
          </c:spPr>
          <c:invertIfNegative val="0"/>
          <c:cat>
            <c:multiLvlStrRef>
              <c:f>'TD Calc. NLI (Monthly)'!$C$9:$AN$9</c:f>
            </c:multiLvlStrRef>
          </c:cat>
          <c:val>
            <c:numRef>
              <c:f>'TD Calc. LI (Monthly)'!$C$10:$AN$10</c:f>
              <c:numCache>
                <c:formatCode>_("$"* #,##0.00_);_("$"* \(#,##0.00\);_("$"* "-"??_);_(@_)</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4-4C41-4B8A-9358-02B78F797D66}"/>
            </c:ext>
          </c:extLst>
        </c:ser>
        <c:dLbls>
          <c:showLegendKey val="0"/>
          <c:showVal val="0"/>
          <c:showCatName val="0"/>
          <c:showSerName val="0"/>
          <c:showPercent val="0"/>
          <c:showBubbleSize val="0"/>
        </c:dLbls>
        <c:gapWidth val="20"/>
        <c:overlap val="100"/>
        <c:axId val="499694208"/>
        <c:axId val="499802496"/>
      </c:barChart>
      <c:catAx>
        <c:axId val="499694208"/>
        <c:scaling>
          <c:orientation val="minMax"/>
        </c:scaling>
        <c:delete val="0"/>
        <c:axPos val="b"/>
        <c:numFmt formatCode="[$-409]mmm\-yy;@" sourceLinked="1"/>
        <c:majorTickMark val="out"/>
        <c:minorTickMark val="none"/>
        <c:tickLblPos val="nextTo"/>
        <c:txPr>
          <a:bodyPr rot="-5400000" vert="horz"/>
          <a:lstStyle/>
          <a:p>
            <a:pPr>
              <a:defRPr/>
            </a:pPr>
            <a:endParaRPr lang="en-US"/>
          </a:p>
        </c:txPr>
        <c:crossAx val="499802496"/>
        <c:crosses val="autoZero"/>
        <c:auto val="1"/>
        <c:lblAlgn val="ctr"/>
        <c:lblOffset val="100"/>
        <c:noMultiLvlLbl val="1"/>
      </c:catAx>
      <c:valAx>
        <c:axId val="499802496"/>
        <c:scaling>
          <c:orientation val="minMax"/>
        </c:scaling>
        <c:delete val="0"/>
        <c:axPos val="l"/>
        <c:majorGridlines/>
        <c:numFmt formatCode="_(&quot;$&quot;* #,##0.00_);_(&quot;$&quot;* \(#,##0.00\);_(&quot;$&quot;* &quot;-&quot;??_);_(@_)" sourceLinked="1"/>
        <c:majorTickMark val="out"/>
        <c:minorTickMark val="none"/>
        <c:tickLblPos val="nextTo"/>
        <c:crossAx val="499694208"/>
        <c:crosses val="autoZero"/>
        <c:crossBetween val="between"/>
      </c:valAx>
    </c:plotArea>
    <c:legend>
      <c:legendPos val="r"/>
      <c:layout>
        <c:manualLayout>
          <c:xMode val="edge"/>
          <c:yMode val="edge"/>
          <c:x val="5.9488814944157087E-2"/>
          <c:y val="0.85559648365872076"/>
          <c:w val="0.89743405923631936"/>
          <c:h val="0.14440351634127926"/>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28575</xdr:colOff>
      <xdr:row>31</xdr:row>
      <xdr:rowOff>171450</xdr:rowOff>
    </xdr:from>
    <xdr:to>
      <xdr:col>12</xdr:col>
      <xdr:colOff>933450</xdr:colOff>
      <xdr:row>61</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130</xdr:row>
      <xdr:rowOff>0</xdr:rowOff>
    </xdr:from>
    <xdr:to>
      <xdr:col>11</xdr:col>
      <xdr:colOff>30816</xdr:colOff>
      <xdr:row>159</xdr:row>
      <xdr:rowOff>38100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PA7.B%20-%20MEEIA%202%202016-18%20LongLead%20Accounting_Summary%20by%20program%202021-08-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Lighting"/>
      <sheetName val="EEP"/>
      <sheetName val="T-stats"/>
      <sheetName val="HVAC"/>
      <sheetName val="Low Income"/>
      <sheetName val="EE Kits"/>
      <sheetName val="HER"/>
      <sheetName val="Standard"/>
      <sheetName val="Custom"/>
      <sheetName val="RCX"/>
      <sheetName val="New Con."/>
      <sheetName val="SBDI"/>
      <sheetName val="Cust Ext Lighting"/>
    </sheetNames>
    <sheetDataSet>
      <sheetData sheetId="0"/>
      <sheetData sheetId="1">
        <row r="23">
          <cell r="AO23"/>
          <cell r="AP23"/>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row>
        <row r="24">
          <cell r="AO24"/>
          <cell r="AP24"/>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row>
        <row r="25">
          <cell r="AO25"/>
          <cell r="AP25"/>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row>
        <row r="26">
          <cell r="AO26"/>
          <cell r="AP26"/>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row>
        <row r="27">
          <cell r="AO27"/>
          <cell r="AP27"/>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row>
        <row r="28">
          <cell r="AO28"/>
          <cell r="AP28"/>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row>
        <row r="29">
          <cell r="AO29"/>
          <cell r="AP29"/>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row>
        <row r="30">
          <cell r="AO30"/>
          <cell r="AP30"/>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row>
        <row r="31">
          <cell r="AO31"/>
          <cell r="AP31"/>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row>
        <row r="32">
          <cell r="AO32"/>
          <cell r="AP32"/>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row>
        <row r="35">
          <cell r="AO35"/>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row>
        <row r="36">
          <cell r="AO36"/>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row>
        <row r="37">
          <cell r="AO37"/>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row>
        <row r="38">
          <cell r="AO38"/>
          <cell r="AP38">
            <v>0</v>
          </cell>
          <cell r="AQ38">
            <v>0</v>
          </cell>
          <cell r="AR38">
            <v>0</v>
          </cell>
          <cell r="AS38">
            <v>0</v>
          </cell>
          <cell r="AT38">
            <v>2135</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55281</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row>
        <row r="39">
          <cell r="AO39"/>
          <cell r="AP39">
            <v>16486</v>
          </cell>
          <cell r="AQ39">
            <v>0</v>
          </cell>
          <cell r="AR39">
            <v>0</v>
          </cell>
          <cell r="AS39">
            <v>0</v>
          </cell>
          <cell r="AT39">
            <v>0</v>
          </cell>
          <cell r="AU39">
            <v>0</v>
          </cell>
          <cell r="AV39">
            <v>0</v>
          </cell>
          <cell r="AW39">
            <v>0</v>
          </cell>
          <cell r="AX39">
            <v>24125</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row>
        <row r="40">
          <cell r="AO40"/>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row>
        <row r="41">
          <cell r="AO41"/>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8105</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row>
        <row r="42">
          <cell r="AO42"/>
          <cell r="AP42">
            <v>193953</v>
          </cell>
          <cell r="AQ42">
            <v>0</v>
          </cell>
          <cell r="AR42">
            <v>-175998</v>
          </cell>
          <cell r="AS42">
            <v>175998</v>
          </cell>
          <cell r="AT42">
            <v>534883</v>
          </cell>
          <cell r="AU42">
            <v>174737</v>
          </cell>
          <cell r="AV42">
            <v>47752</v>
          </cell>
          <cell r="AW42">
            <v>9627</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172575</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row>
        <row r="43">
          <cell r="AO43"/>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row>
        <row r="44">
          <cell r="AO44"/>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row>
        <row r="45">
          <cell r="AO45"/>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row>
        <row r="46">
          <cell r="AO46"/>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row>
        <row r="47">
          <cell r="AO47"/>
          <cell r="AP47">
            <v>0</v>
          </cell>
          <cell r="AQ47">
            <v>0</v>
          </cell>
          <cell r="AR47">
            <v>0</v>
          </cell>
          <cell r="AS47">
            <v>0</v>
          </cell>
          <cell r="AT47">
            <v>0</v>
          </cell>
          <cell r="AU47">
            <v>0</v>
          </cell>
          <cell r="AV47">
            <v>3804</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row>
        <row r="50">
          <cell r="AO50"/>
          <cell r="AP50">
            <v>0</v>
          </cell>
          <cell r="AQ50">
            <v>0</v>
          </cell>
          <cell r="AR50">
            <v>0</v>
          </cell>
          <cell r="AS50">
            <v>0</v>
          </cell>
          <cell r="AT50">
            <v>0</v>
          </cell>
          <cell r="AU50">
            <v>0</v>
          </cell>
          <cell r="AV50">
            <v>0</v>
          </cell>
          <cell r="AW50">
            <v>0</v>
          </cell>
          <cell r="AX50">
            <v>0</v>
          </cell>
          <cell r="AY50">
            <v>0</v>
          </cell>
          <cell r="AZ50">
            <v>0</v>
          </cell>
          <cell r="BA50">
            <v>349368</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row>
        <row r="51">
          <cell r="AO51"/>
          <cell r="AP51">
            <v>0</v>
          </cell>
          <cell r="AQ51">
            <v>0</v>
          </cell>
          <cell r="AR51">
            <v>0</v>
          </cell>
          <cell r="AS51">
            <v>0</v>
          </cell>
          <cell r="AT51">
            <v>0</v>
          </cell>
          <cell r="AU51">
            <v>0</v>
          </cell>
          <cell r="AV51">
            <v>0</v>
          </cell>
          <cell r="AW51">
            <v>0</v>
          </cell>
          <cell r="AX51">
            <v>0</v>
          </cell>
          <cell r="AY51">
            <v>382581</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row>
        <row r="52">
          <cell r="AO52"/>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row>
        <row r="53">
          <cell r="AO53"/>
          <cell r="AP53">
            <v>134040</v>
          </cell>
          <cell r="AQ53">
            <v>486458</v>
          </cell>
          <cell r="AR53">
            <v>92175</v>
          </cell>
          <cell r="AS53">
            <v>103680</v>
          </cell>
          <cell r="AT53">
            <v>0</v>
          </cell>
          <cell r="AU53">
            <v>0</v>
          </cell>
          <cell r="AV53">
            <v>224682</v>
          </cell>
          <cell r="AW53">
            <v>234598</v>
          </cell>
          <cell r="AX53">
            <v>0</v>
          </cell>
          <cell r="AY53">
            <v>0</v>
          </cell>
          <cell r="AZ53">
            <v>0</v>
          </cell>
          <cell r="BA53">
            <v>0</v>
          </cell>
          <cell r="BB53">
            <v>0</v>
          </cell>
          <cell r="BC53">
            <v>0</v>
          </cell>
          <cell r="BD53">
            <v>437495</v>
          </cell>
          <cell r="BE53">
            <v>0</v>
          </cell>
          <cell r="BF53">
            <v>0</v>
          </cell>
          <cell r="BG53">
            <v>0</v>
          </cell>
          <cell r="BH53">
            <v>2601</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row>
        <row r="54">
          <cell r="AO54"/>
          <cell r="AP54">
            <v>0</v>
          </cell>
          <cell r="AQ54">
            <v>0</v>
          </cell>
          <cell r="AR54">
            <v>0</v>
          </cell>
          <cell r="AS54">
            <v>836949</v>
          </cell>
          <cell r="AT54">
            <v>11441</v>
          </cell>
          <cell r="AU54">
            <v>0</v>
          </cell>
          <cell r="AV54">
            <v>0</v>
          </cell>
          <cell r="AW54">
            <v>0</v>
          </cell>
          <cell r="AX54">
            <v>25426</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row>
        <row r="55">
          <cell r="AO55"/>
          <cell r="AP55">
            <v>0</v>
          </cell>
          <cell r="AQ55">
            <v>10989</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row>
        <row r="56">
          <cell r="AO56"/>
          <cell r="AP56">
            <v>14770</v>
          </cell>
          <cell r="AQ56">
            <v>747814</v>
          </cell>
          <cell r="AR56">
            <v>0</v>
          </cell>
          <cell r="AS56">
            <v>237865</v>
          </cell>
          <cell r="AT56">
            <v>0</v>
          </cell>
          <cell r="AU56">
            <v>0</v>
          </cell>
          <cell r="AV56">
            <v>0</v>
          </cell>
          <cell r="AW56">
            <v>273066</v>
          </cell>
          <cell r="AX56">
            <v>8668</v>
          </cell>
          <cell r="AY56">
            <v>0</v>
          </cell>
          <cell r="AZ56">
            <v>0</v>
          </cell>
          <cell r="BA56">
            <v>0</v>
          </cell>
          <cell r="BB56">
            <v>0</v>
          </cell>
          <cell r="BC56">
            <v>0</v>
          </cell>
          <cell r="BD56">
            <v>162505</v>
          </cell>
          <cell r="BE56">
            <v>0</v>
          </cell>
          <cell r="BF56">
            <v>0</v>
          </cell>
          <cell r="BG56">
            <v>486049</v>
          </cell>
          <cell r="BH56">
            <v>98566</v>
          </cell>
          <cell r="BI56">
            <v>0</v>
          </cell>
          <cell r="BJ56">
            <v>0</v>
          </cell>
          <cell r="BK56">
            <v>0</v>
          </cell>
          <cell r="BL56">
            <v>745872</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row>
        <row r="57">
          <cell r="AO57"/>
          <cell r="AP57">
            <v>467466</v>
          </cell>
          <cell r="AQ57">
            <v>182159</v>
          </cell>
          <cell r="AR57">
            <v>644167</v>
          </cell>
          <cell r="AS57">
            <v>768595</v>
          </cell>
          <cell r="AT57">
            <v>30749</v>
          </cell>
          <cell r="AU57">
            <v>1086747</v>
          </cell>
          <cell r="AV57">
            <v>134927</v>
          </cell>
          <cell r="AW57">
            <v>193624</v>
          </cell>
          <cell r="AX57">
            <v>264222</v>
          </cell>
          <cell r="AY57">
            <v>67249</v>
          </cell>
          <cell r="AZ57">
            <v>94306</v>
          </cell>
          <cell r="BA57">
            <v>211495</v>
          </cell>
          <cell r="BB57">
            <v>0</v>
          </cell>
          <cell r="BC57">
            <v>0</v>
          </cell>
          <cell r="BD57">
            <v>839489</v>
          </cell>
          <cell r="BE57">
            <v>0</v>
          </cell>
          <cell r="BF57">
            <v>0</v>
          </cell>
          <cell r="BG57">
            <v>195753</v>
          </cell>
          <cell r="BH57">
            <v>0</v>
          </cell>
          <cell r="BI57">
            <v>0</v>
          </cell>
          <cell r="BJ57">
            <v>0</v>
          </cell>
          <cell r="BK57">
            <v>0</v>
          </cell>
          <cell r="BL57">
            <v>707283</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row>
        <row r="58">
          <cell r="AO58"/>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row>
        <row r="59">
          <cell r="AO59"/>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row>
        <row r="60">
          <cell r="AO60"/>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row>
        <row r="61">
          <cell r="AO61"/>
          <cell r="AP61">
            <v>52978</v>
          </cell>
          <cell r="AQ61">
            <v>0</v>
          </cell>
          <cell r="AR61">
            <v>0</v>
          </cell>
          <cell r="AS61">
            <v>58407</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row>
        <row r="62">
          <cell r="AO62"/>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row>
        <row r="65">
          <cell r="AO65"/>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row>
        <row r="66">
          <cell r="AO66"/>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row>
        <row r="67">
          <cell r="AO67"/>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row>
        <row r="68">
          <cell r="AO68"/>
          <cell r="AP68">
            <v>0</v>
          </cell>
          <cell r="AQ68">
            <v>427722</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917707</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row>
        <row r="69">
          <cell r="AO69"/>
          <cell r="AP69">
            <v>0</v>
          </cell>
          <cell r="AQ69">
            <v>49056</v>
          </cell>
          <cell r="AR69">
            <v>0</v>
          </cell>
          <cell r="AS69">
            <v>0</v>
          </cell>
          <cell r="AT69">
            <v>0</v>
          </cell>
          <cell r="AU69">
            <v>0</v>
          </cell>
          <cell r="AV69">
            <v>37340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row>
        <row r="70">
          <cell r="AO70"/>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row>
        <row r="71">
          <cell r="AO71"/>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913375</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row>
        <row r="72">
          <cell r="AO72"/>
          <cell r="AP72">
            <v>0</v>
          </cell>
          <cell r="AQ72">
            <v>508356</v>
          </cell>
          <cell r="AR72">
            <v>0</v>
          </cell>
          <cell r="AS72">
            <v>0</v>
          </cell>
          <cell r="AT72">
            <v>0</v>
          </cell>
          <cell r="AU72">
            <v>580500</v>
          </cell>
          <cell r="AV72">
            <v>310034</v>
          </cell>
          <cell r="AW72">
            <v>31484</v>
          </cell>
          <cell r="AX72">
            <v>0</v>
          </cell>
          <cell r="AY72">
            <v>0</v>
          </cell>
          <cell r="AZ72">
            <v>0</v>
          </cell>
          <cell r="BA72">
            <v>0</v>
          </cell>
          <cell r="BB72">
            <v>0</v>
          </cell>
          <cell r="BC72">
            <v>0</v>
          </cell>
          <cell r="BD72">
            <v>0</v>
          </cell>
          <cell r="BE72">
            <v>0</v>
          </cell>
          <cell r="BF72">
            <v>1717527</v>
          </cell>
          <cell r="BG72">
            <v>0</v>
          </cell>
          <cell r="BH72">
            <v>0</v>
          </cell>
          <cell r="BI72">
            <v>0</v>
          </cell>
          <cell r="BJ72">
            <v>1639164</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row>
        <row r="73">
          <cell r="AO73"/>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row>
        <row r="74">
          <cell r="AO74"/>
          <cell r="AP74">
            <v>0</v>
          </cell>
          <cell r="AQ74">
            <v>137000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row>
        <row r="75">
          <cell r="AO75"/>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row>
        <row r="76">
          <cell r="AO76"/>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row>
        <row r="77">
          <cell r="AO77"/>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row>
        <row r="80">
          <cell r="AO80"/>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row>
        <row r="81">
          <cell r="AO81"/>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row>
        <row r="82">
          <cell r="AO82"/>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row>
        <row r="83">
          <cell r="AO83"/>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row>
        <row r="84">
          <cell r="AO84"/>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row>
        <row r="85">
          <cell r="AO85"/>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row>
        <row r="86">
          <cell r="AO86"/>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row>
        <row r="87">
          <cell r="AO87"/>
          <cell r="AP87">
            <v>0</v>
          </cell>
          <cell r="AQ87">
            <v>0</v>
          </cell>
          <cell r="AR87">
            <v>0</v>
          </cell>
          <cell r="AS87">
            <v>0</v>
          </cell>
          <cell r="AT87">
            <v>0</v>
          </cell>
          <cell r="AU87">
            <v>0</v>
          </cell>
          <cell r="AV87">
            <v>151462</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row>
        <row r="88">
          <cell r="AO88"/>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row>
        <row r="89">
          <cell r="AO89"/>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row>
        <row r="90">
          <cell r="AO90"/>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row>
        <row r="91">
          <cell r="AO91"/>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row>
        <row r="92">
          <cell r="AO92"/>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6"/>
  <sheetViews>
    <sheetView topLeftCell="B28" zoomScale="80" zoomScaleNormal="80" workbookViewId="0">
      <pane ySplit="7" topLeftCell="A41" activePane="bottomLeft" state="frozen"/>
      <selection activeCell="A28" sqref="A28"/>
      <selection pane="bottomLeft" activeCell="N110" sqref="N110"/>
    </sheetView>
  </sheetViews>
  <sheetFormatPr defaultRowHeight="14.4" x14ac:dyDescent="0.3"/>
  <cols>
    <col min="1" max="1" width="13" customWidth="1"/>
    <col min="10" max="10" width="11.6640625" customWidth="1"/>
    <col min="11" max="11" width="14.33203125" style="121" bestFit="1" customWidth="1"/>
    <col min="13" max="13" width="12.5546875" bestFit="1" customWidth="1"/>
    <col min="14" max="14" width="8.44140625" customWidth="1"/>
    <col min="15" max="15" width="11.5546875" bestFit="1" customWidth="1"/>
    <col min="16" max="16" width="13.5546875" bestFit="1" customWidth="1"/>
    <col min="17" max="17" width="137.6640625" customWidth="1"/>
    <col min="18" max="18" width="15.33203125" bestFit="1" customWidth="1"/>
    <col min="19" max="19" width="12.33203125" customWidth="1"/>
  </cols>
  <sheetData>
    <row r="1" spans="1:13" s="56" customFormat="1" x14ac:dyDescent="0.3">
      <c r="A1" s="207" t="s">
        <v>94</v>
      </c>
      <c r="B1" s="207"/>
      <c r="C1" s="207"/>
      <c r="D1" s="207"/>
      <c r="E1" s="207"/>
      <c r="F1" s="207"/>
      <c r="G1" s="207"/>
      <c r="H1" s="207"/>
      <c r="I1" s="207"/>
      <c r="J1" s="207"/>
      <c r="K1" s="207"/>
      <c r="L1" s="207"/>
      <c r="M1" s="207"/>
    </row>
    <row r="2" spans="1:13" s="56" customFormat="1" ht="159.75" customHeight="1" x14ac:dyDescent="0.3">
      <c r="A2" s="208" t="s">
        <v>89</v>
      </c>
      <c r="B2" s="208"/>
      <c r="C2" s="208"/>
      <c r="D2" s="208"/>
      <c r="E2" s="208"/>
      <c r="F2" s="208"/>
      <c r="G2" s="208"/>
      <c r="H2" s="208"/>
      <c r="I2" s="208"/>
      <c r="J2" s="208"/>
      <c r="K2" s="208"/>
      <c r="L2" s="208"/>
      <c r="M2" s="208"/>
    </row>
    <row r="3" spans="1:13" s="56" customFormat="1" ht="112.5" customHeight="1" x14ac:dyDescent="0.3">
      <c r="A3" s="208" t="s">
        <v>90</v>
      </c>
      <c r="B3" s="208"/>
      <c r="C3" s="208"/>
      <c r="D3" s="208"/>
      <c r="E3" s="208"/>
      <c r="F3" s="208"/>
      <c r="G3" s="208"/>
      <c r="H3" s="208"/>
      <c r="I3" s="208"/>
      <c r="J3" s="208"/>
      <c r="K3" s="208"/>
      <c r="L3" s="208"/>
      <c r="M3" s="208"/>
    </row>
    <row r="4" spans="1:13" s="56" customFormat="1" ht="33" customHeight="1" x14ac:dyDescent="0.3">
      <c r="A4" s="209" t="s">
        <v>91</v>
      </c>
      <c r="B4" s="209"/>
      <c r="C4" s="209"/>
      <c r="D4" s="209"/>
      <c r="E4" s="209"/>
      <c r="F4" s="209"/>
      <c r="G4" s="209"/>
      <c r="H4" s="209"/>
      <c r="I4" s="209"/>
      <c r="J4" s="209"/>
      <c r="K4" s="209"/>
      <c r="L4" s="209"/>
      <c r="M4" s="209"/>
    </row>
    <row r="5" spans="1:13" s="56" customFormat="1" ht="44.25" customHeight="1" x14ac:dyDescent="0.3">
      <c r="A5" s="208" t="s">
        <v>92</v>
      </c>
      <c r="B5" s="208"/>
      <c r="C5" s="208"/>
      <c r="D5" s="208"/>
      <c r="E5" s="208"/>
      <c r="F5" s="208"/>
      <c r="G5" s="208"/>
      <c r="H5" s="208"/>
      <c r="I5" s="208"/>
      <c r="J5" s="208"/>
      <c r="K5" s="208"/>
      <c r="L5" s="208"/>
      <c r="M5" s="208"/>
    </row>
    <row r="6" spans="1:13" s="56" customFormat="1" ht="61.5" customHeight="1" x14ac:dyDescent="0.3">
      <c r="A6" s="208" t="s">
        <v>117</v>
      </c>
      <c r="B6" s="208"/>
      <c r="C6" s="208"/>
      <c r="D6" s="208"/>
      <c r="E6" s="208"/>
      <c r="F6" s="208"/>
      <c r="G6" s="208"/>
      <c r="H6" s="208"/>
      <c r="I6" s="208"/>
      <c r="J6" s="208"/>
      <c r="K6" s="208"/>
      <c r="L6" s="208"/>
      <c r="M6" s="208"/>
    </row>
    <row r="7" spans="1:13" s="56" customFormat="1" x14ac:dyDescent="0.3">
      <c r="A7" s="208"/>
      <c r="B7" s="208"/>
      <c r="C7" s="208"/>
      <c r="D7" s="208"/>
      <c r="E7" s="208"/>
      <c r="F7" s="208"/>
      <c r="G7" s="208"/>
      <c r="H7" s="208"/>
      <c r="I7" s="208"/>
      <c r="J7" s="208"/>
      <c r="K7" s="208"/>
      <c r="L7" s="208"/>
      <c r="M7" s="208"/>
    </row>
    <row r="8" spans="1:13" s="56" customFormat="1" x14ac:dyDescent="0.3">
      <c r="A8" s="208"/>
      <c r="B8" s="208"/>
      <c r="C8" s="208"/>
      <c r="D8" s="208"/>
      <c r="E8" s="208"/>
      <c r="F8" s="208"/>
      <c r="G8" s="208"/>
      <c r="H8" s="208"/>
      <c r="I8" s="208"/>
      <c r="J8" s="208"/>
      <c r="K8" s="208"/>
      <c r="L8" s="208"/>
      <c r="M8" s="208"/>
    </row>
    <row r="9" spans="1:13" s="56" customFormat="1" x14ac:dyDescent="0.3">
      <c r="A9" s="208"/>
      <c r="B9" s="208"/>
      <c r="C9" s="208"/>
      <c r="D9" s="208"/>
      <c r="E9" s="208"/>
      <c r="F9" s="208"/>
      <c r="G9" s="208"/>
      <c r="H9" s="208"/>
      <c r="I9" s="208"/>
      <c r="J9" s="208"/>
      <c r="K9" s="208"/>
      <c r="L9" s="208"/>
      <c r="M9" s="208"/>
    </row>
    <row r="10" spans="1:13" s="56" customFormat="1" x14ac:dyDescent="0.3">
      <c r="A10" s="208"/>
      <c r="B10" s="208"/>
      <c r="C10" s="208"/>
      <c r="D10" s="208"/>
      <c r="E10" s="208"/>
      <c r="F10" s="208"/>
      <c r="G10" s="208"/>
      <c r="H10" s="208"/>
      <c r="I10" s="208"/>
      <c r="J10" s="208"/>
      <c r="K10" s="208"/>
      <c r="L10" s="208"/>
      <c r="M10" s="208"/>
    </row>
    <row r="11" spans="1:13" s="56" customFormat="1" x14ac:dyDescent="0.3">
      <c r="A11" s="207" t="s">
        <v>74</v>
      </c>
      <c r="B11" s="207"/>
      <c r="C11" s="207"/>
      <c r="D11" s="207"/>
      <c r="E11" s="207"/>
      <c r="F11" s="207"/>
      <c r="G11" s="207"/>
      <c r="H11" s="207"/>
      <c r="I11" s="207"/>
      <c r="J11" s="207"/>
      <c r="K11" s="207"/>
      <c r="L11" s="207"/>
      <c r="M11" s="207"/>
    </row>
    <row r="12" spans="1:13" ht="29.25" customHeight="1" x14ac:dyDescent="0.3">
      <c r="A12" s="192" t="s">
        <v>52</v>
      </c>
      <c r="B12" s="193"/>
      <c r="C12" s="193"/>
      <c r="D12" s="193"/>
      <c r="E12" s="193"/>
      <c r="F12" s="193"/>
      <c r="G12" s="193"/>
      <c r="H12" s="193"/>
      <c r="I12" s="193"/>
      <c r="J12" s="193"/>
      <c r="K12" s="193"/>
      <c r="L12" t="s">
        <v>118</v>
      </c>
    </row>
    <row r="13" spans="1:13" x14ac:dyDescent="0.3">
      <c r="A13" s="10"/>
      <c r="B13" s="10"/>
      <c r="C13" s="10"/>
      <c r="D13" s="10"/>
      <c r="E13" s="10"/>
      <c r="F13" s="10"/>
      <c r="G13" s="10"/>
      <c r="H13" s="6"/>
      <c r="I13" s="6"/>
      <c r="J13" s="6"/>
    </row>
    <row r="14" spans="1:13" x14ac:dyDescent="0.3">
      <c r="A14" s="192" t="s">
        <v>53</v>
      </c>
      <c r="B14" s="193"/>
      <c r="C14" s="193"/>
      <c r="D14" s="193"/>
      <c r="E14" s="193"/>
      <c r="F14" s="193"/>
      <c r="G14" s="193"/>
      <c r="H14" s="193"/>
      <c r="I14" s="193"/>
      <c r="J14" s="193"/>
      <c r="K14" s="193"/>
      <c r="L14" t="s">
        <v>119</v>
      </c>
    </row>
    <row r="15" spans="1:13" x14ac:dyDescent="0.3">
      <c r="A15" s="10"/>
      <c r="B15" s="10"/>
      <c r="C15" s="10"/>
      <c r="D15" s="10"/>
      <c r="E15" s="10"/>
      <c r="F15" s="10"/>
      <c r="G15" s="10"/>
      <c r="H15" s="6"/>
      <c r="I15" s="6"/>
      <c r="J15" s="6"/>
    </row>
    <row r="16" spans="1:13" ht="42" customHeight="1" x14ac:dyDescent="0.3">
      <c r="A16" s="192" t="s">
        <v>54</v>
      </c>
      <c r="B16" s="193"/>
      <c r="C16" s="193"/>
      <c r="D16" s="193"/>
      <c r="E16" s="193"/>
      <c r="F16" s="193"/>
      <c r="G16" s="193"/>
      <c r="H16" s="193"/>
      <c r="I16" s="193"/>
      <c r="J16" s="193"/>
      <c r="K16" s="193"/>
      <c r="L16" t="s">
        <v>119</v>
      </c>
    </row>
    <row r="17" spans="1:16" x14ac:dyDescent="0.3">
      <c r="A17" s="6"/>
      <c r="B17" s="6"/>
      <c r="C17" s="6"/>
      <c r="D17" s="6"/>
      <c r="E17" s="6"/>
      <c r="F17" s="6"/>
      <c r="G17" s="6"/>
      <c r="H17" s="6"/>
      <c r="I17" s="6"/>
      <c r="J17" s="6"/>
    </row>
    <row r="18" spans="1:16" x14ac:dyDescent="0.3">
      <c r="A18" s="192" t="s">
        <v>58</v>
      </c>
      <c r="B18" s="193"/>
      <c r="C18" s="193"/>
      <c r="D18" s="193"/>
      <c r="E18" s="193"/>
      <c r="F18" s="193"/>
      <c r="G18" s="193"/>
      <c r="H18" s="193"/>
      <c r="I18" s="193"/>
      <c r="J18" s="193"/>
      <c r="K18" s="193"/>
      <c r="L18" t="s">
        <v>120</v>
      </c>
    </row>
    <row r="19" spans="1:16" x14ac:dyDescent="0.3">
      <c r="A19" s="6"/>
      <c r="B19" s="6"/>
      <c r="C19" s="6"/>
      <c r="D19" s="6"/>
      <c r="E19" s="6"/>
      <c r="F19" s="6"/>
      <c r="G19" s="6"/>
      <c r="H19" s="6"/>
      <c r="I19" s="6"/>
      <c r="J19" s="6"/>
    </row>
    <row r="20" spans="1:16" ht="30" customHeight="1" x14ac:dyDescent="0.3">
      <c r="A20" s="192" t="s">
        <v>59</v>
      </c>
      <c r="B20" s="193"/>
      <c r="C20" s="193"/>
      <c r="D20" s="193"/>
      <c r="E20" s="193"/>
      <c r="F20" s="193"/>
      <c r="G20" s="193"/>
      <c r="H20" s="193"/>
      <c r="I20" s="193"/>
      <c r="J20" s="193"/>
      <c r="K20" s="193"/>
      <c r="L20" t="s">
        <v>121</v>
      </c>
    </row>
    <row r="21" spans="1:16" ht="70.5" customHeight="1" x14ac:dyDescent="0.3">
      <c r="A21" s="202" t="s">
        <v>60</v>
      </c>
      <c r="B21" s="203"/>
      <c r="C21" s="203"/>
      <c r="D21" s="203"/>
      <c r="E21" s="203"/>
      <c r="F21" s="203"/>
      <c r="G21" s="203"/>
      <c r="H21" s="203"/>
      <c r="I21" s="203"/>
      <c r="J21" s="203"/>
      <c r="K21" s="203"/>
    </row>
    <row r="22" spans="1:16" s="56" customFormat="1" x14ac:dyDescent="0.3">
      <c r="A22" s="45"/>
      <c r="B22" s="57"/>
      <c r="C22" s="57"/>
      <c r="D22" s="57"/>
      <c r="E22" s="57"/>
      <c r="F22" s="57"/>
      <c r="G22" s="57"/>
      <c r="H22" s="57"/>
      <c r="I22" s="57"/>
      <c r="J22" s="57"/>
      <c r="K22" s="122"/>
    </row>
    <row r="23" spans="1:16" x14ac:dyDescent="0.3">
      <c r="A23" t="s">
        <v>122</v>
      </c>
      <c r="L23" t="s">
        <v>124</v>
      </c>
    </row>
    <row r="24" spans="1:16" x14ac:dyDescent="0.3">
      <c r="A24" t="s">
        <v>123</v>
      </c>
      <c r="L24" t="s">
        <v>125</v>
      </c>
    </row>
    <row r="26" spans="1:16" ht="67.5" customHeight="1" x14ac:dyDescent="0.3">
      <c r="A26" s="191" t="s">
        <v>72</v>
      </c>
      <c r="B26" s="191"/>
      <c r="C26" s="191"/>
      <c r="D26" s="191"/>
      <c r="E26" s="191"/>
      <c r="F26" s="191"/>
      <c r="G26" s="191"/>
      <c r="H26" s="191"/>
      <c r="I26" s="191"/>
      <c r="J26" s="191"/>
      <c r="K26" s="191"/>
      <c r="L26" t="s">
        <v>119</v>
      </c>
    </row>
    <row r="28" spans="1:16" ht="40.5" customHeight="1" x14ac:dyDescent="0.3">
      <c r="A28" s="191" t="s">
        <v>61</v>
      </c>
      <c r="B28" s="191"/>
      <c r="C28" s="191"/>
      <c r="D28" s="191"/>
      <c r="E28" s="191"/>
      <c r="F28" s="191"/>
      <c r="G28" s="191"/>
      <c r="H28" s="191"/>
      <c r="I28" s="191"/>
      <c r="J28" s="191"/>
      <c r="K28" s="191"/>
      <c r="L28" t="s">
        <v>126</v>
      </c>
    </row>
    <row r="30" spans="1:16" x14ac:dyDescent="0.3">
      <c r="A30" s="104" t="s">
        <v>75</v>
      </c>
      <c r="B30" s="104"/>
      <c r="C30" s="104"/>
      <c r="D30" s="104"/>
      <c r="E30" s="104"/>
      <c r="F30" s="104"/>
      <c r="G30" s="104"/>
      <c r="H30" s="104"/>
      <c r="I30" s="104"/>
      <c r="J30" s="104"/>
      <c r="K30" s="123"/>
      <c r="L30" s="77"/>
      <c r="M30" s="77"/>
      <c r="N30" s="77"/>
      <c r="O30" s="77"/>
    </row>
    <row r="31" spans="1:16" s="56" customFormat="1" x14ac:dyDescent="0.3">
      <c r="A31" s="106" t="s">
        <v>109</v>
      </c>
      <c r="B31" s="107"/>
      <c r="C31" s="107"/>
      <c r="D31" s="107"/>
      <c r="E31" s="107"/>
      <c r="F31" s="107"/>
      <c r="G31" s="107"/>
      <c r="H31" s="107"/>
      <c r="I31" s="107"/>
      <c r="J31" s="107"/>
      <c r="K31" s="124"/>
      <c r="L31" s="77"/>
      <c r="M31" s="77"/>
      <c r="N31" s="77"/>
      <c r="O31" s="77"/>
      <c r="P31" s="77"/>
    </row>
    <row r="32" spans="1:16" ht="33" customHeight="1" x14ac:dyDescent="0.3">
      <c r="A32" s="194" t="s">
        <v>76</v>
      </c>
      <c r="B32" s="196" t="s">
        <v>116</v>
      </c>
      <c r="C32" s="197"/>
      <c r="D32" s="197"/>
      <c r="E32" s="197"/>
      <c r="F32" s="197"/>
      <c r="G32" s="197"/>
      <c r="H32" s="197"/>
      <c r="I32" s="197"/>
      <c r="J32" s="198"/>
      <c r="K32" s="205" t="s">
        <v>77</v>
      </c>
      <c r="L32" s="204" t="s">
        <v>110</v>
      </c>
      <c r="M32" s="204"/>
      <c r="N32" s="110"/>
      <c r="O32" s="110"/>
      <c r="P32" s="189" t="s">
        <v>127</v>
      </c>
    </row>
    <row r="33" spans="1:17" x14ac:dyDescent="0.3">
      <c r="A33" s="195"/>
      <c r="B33" s="199"/>
      <c r="C33" s="200"/>
      <c r="D33" s="200"/>
      <c r="E33" s="200"/>
      <c r="F33" s="200"/>
      <c r="G33" s="200"/>
      <c r="H33" s="200"/>
      <c r="I33" s="200"/>
      <c r="J33" s="201"/>
      <c r="K33" s="206"/>
      <c r="L33" s="111" t="s">
        <v>111</v>
      </c>
      <c r="M33" s="111" t="s">
        <v>112</v>
      </c>
      <c r="N33" s="112" t="s">
        <v>86</v>
      </c>
      <c r="O33" s="112" t="s">
        <v>87</v>
      </c>
      <c r="P33" s="190"/>
    </row>
    <row r="34" spans="1:17" s="56" customFormat="1" x14ac:dyDescent="0.3">
      <c r="A34" s="126"/>
      <c r="B34" s="127"/>
      <c r="C34" s="128"/>
      <c r="D34" s="128"/>
      <c r="E34" s="128"/>
      <c r="F34" s="128"/>
      <c r="G34" s="128"/>
      <c r="H34" s="128"/>
      <c r="I34" s="128"/>
      <c r="J34" s="129"/>
      <c r="K34" s="125"/>
      <c r="L34" s="111"/>
      <c r="M34" s="111"/>
      <c r="N34" s="112"/>
      <c r="O34" s="112"/>
      <c r="P34" s="130"/>
      <c r="Q34" s="103" t="s">
        <v>75</v>
      </c>
    </row>
    <row r="35" spans="1:17" s="148" customFormat="1" ht="15.6" x14ac:dyDescent="0.3">
      <c r="A35" s="109">
        <v>44142</v>
      </c>
      <c r="B35" s="186" t="s">
        <v>131</v>
      </c>
      <c r="C35" s="187"/>
      <c r="D35" s="187"/>
      <c r="E35" s="187"/>
      <c r="F35" s="187"/>
      <c r="G35" s="187"/>
      <c r="H35" s="187"/>
      <c r="I35" s="187"/>
      <c r="J35" s="188"/>
      <c r="K35" s="12">
        <v>0</v>
      </c>
      <c r="L35" s="105" t="s">
        <v>113</v>
      </c>
      <c r="M35" s="105" t="s">
        <v>115</v>
      </c>
      <c r="N35" s="47" t="s">
        <v>103</v>
      </c>
      <c r="O35" s="47" t="s">
        <v>132</v>
      </c>
      <c r="P35" s="105" t="s">
        <v>115</v>
      </c>
    </row>
    <row r="36" spans="1:17" ht="15.6" x14ac:dyDescent="0.3">
      <c r="A36" s="109">
        <v>43805</v>
      </c>
      <c r="B36" s="186" t="s">
        <v>133</v>
      </c>
      <c r="C36" s="187"/>
      <c r="D36" s="187"/>
      <c r="E36" s="187"/>
      <c r="F36" s="187"/>
      <c r="G36" s="187"/>
      <c r="H36" s="187"/>
      <c r="I36" s="187"/>
      <c r="J36" s="188"/>
      <c r="K36" s="12"/>
      <c r="L36" s="105"/>
      <c r="M36" s="105" t="s">
        <v>115</v>
      </c>
      <c r="N36" s="47" t="s">
        <v>103</v>
      </c>
      <c r="O36" s="47" t="s">
        <v>132</v>
      </c>
      <c r="P36" s="105" t="s">
        <v>115</v>
      </c>
    </row>
    <row r="37" spans="1:17" ht="15.6" x14ac:dyDescent="0.3">
      <c r="A37" s="109">
        <v>43838</v>
      </c>
      <c r="B37" s="186" t="s">
        <v>134</v>
      </c>
      <c r="C37" s="187"/>
      <c r="D37" s="187"/>
      <c r="E37" s="187"/>
      <c r="F37" s="187"/>
      <c r="G37" s="187"/>
      <c r="H37" s="187"/>
      <c r="I37" s="187"/>
      <c r="J37" s="188"/>
      <c r="K37" s="12"/>
      <c r="L37" s="105"/>
      <c r="M37" s="105" t="s">
        <v>115</v>
      </c>
      <c r="N37" s="47" t="s">
        <v>103</v>
      </c>
      <c r="O37" s="47" t="s">
        <v>132</v>
      </c>
      <c r="P37" s="105" t="s">
        <v>115</v>
      </c>
    </row>
    <row r="38" spans="1:17" ht="15.6" x14ac:dyDescent="0.3">
      <c r="A38" s="109">
        <v>43868</v>
      </c>
      <c r="B38" s="186" t="s">
        <v>135</v>
      </c>
      <c r="C38" s="187"/>
      <c r="D38" s="187"/>
      <c r="E38" s="187"/>
      <c r="F38" s="187"/>
      <c r="G38" s="187"/>
      <c r="H38" s="187"/>
      <c r="I38" s="187"/>
      <c r="J38" s="188"/>
      <c r="K38" s="12"/>
      <c r="L38" s="105"/>
      <c r="M38" s="105" t="s">
        <v>115</v>
      </c>
      <c r="N38" s="47" t="s">
        <v>103</v>
      </c>
      <c r="O38" s="47" t="s">
        <v>132</v>
      </c>
      <c r="P38" s="105" t="s">
        <v>115</v>
      </c>
    </row>
    <row r="39" spans="1:17" ht="15.6" x14ac:dyDescent="0.3">
      <c r="A39" s="109">
        <v>43894</v>
      </c>
      <c r="B39" s="186" t="s">
        <v>136</v>
      </c>
      <c r="C39" s="187"/>
      <c r="D39" s="187"/>
      <c r="E39" s="187"/>
      <c r="F39" s="187"/>
      <c r="G39" s="187"/>
      <c r="H39" s="187"/>
      <c r="I39" s="187"/>
      <c r="J39" s="188"/>
      <c r="K39" s="12"/>
      <c r="L39" s="105"/>
      <c r="M39" s="105" t="s">
        <v>115</v>
      </c>
      <c r="N39" s="47" t="s">
        <v>103</v>
      </c>
      <c r="O39" s="47" t="s">
        <v>132</v>
      </c>
      <c r="P39" s="105" t="s">
        <v>115</v>
      </c>
    </row>
    <row r="40" spans="1:17" ht="15.6" x14ac:dyDescent="0.3">
      <c r="A40" s="109">
        <v>43928</v>
      </c>
      <c r="B40" s="186" t="s">
        <v>136</v>
      </c>
      <c r="C40" s="187"/>
      <c r="D40" s="187"/>
      <c r="E40" s="187"/>
      <c r="F40" s="187"/>
      <c r="G40" s="187"/>
      <c r="H40" s="187"/>
      <c r="I40" s="187"/>
      <c r="J40" s="188"/>
      <c r="K40" s="12"/>
      <c r="L40" s="105"/>
      <c r="M40" s="105" t="s">
        <v>115</v>
      </c>
      <c r="N40" s="47" t="s">
        <v>103</v>
      </c>
      <c r="O40" s="47" t="s">
        <v>132</v>
      </c>
      <c r="P40" s="105" t="s">
        <v>115</v>
      </c>
    </row>
    <row r="41" spans="1:17" ht="15.6" x14ac:dyDescent="0.3">
      <c r="A41" s="109">
        <v>43958</v>
      </c>
      <c r="B41" s="186" t="s">
        <v>136</v>
      </c>
      <c r="C41" s="187"/>
      <c r="D41" s="187"/>
      <c r="E41" s="187"/>
      <c r="F41" s="187"/>
      <c r="G41" s="187"/>
      <c r="H41" s="187"/>
      <c r="I41" s="187"/>
      <c r="J41" s="188"/>
      <c r="K41" s="12"/>
      <c r="L41" s="105"/>
      <c r="M41" s="105" t="s">
        <v>115</v>
      </c>
      <c r="N41" s="47" t="s">
        <v>103</v>
      </c>
      <c r="O41" s="47" t="s">
        <v>132</v>
      </c>
      <c r="P41" s="105" t="s">
        <v>115</v>
      </c>
    </row>
    <row r="42" spans="1:17" ht="15.6" x14ac:dyDescent="0.3">
      <c r="A42" s="109">
        <v>43987</v>
      </c>
      <c r="B42" s="186" t="s">
        <v>136</v>
      </c>
      <c r="C42" s="187"/>
      <c r="D42" s="187"/>
      <c r="E42" s="187"/>
      <c r="F42" s="187"/>
      <c r="G42" s="187"/>
      <c r="H42" s="187"/>
      <c r="I42" s="187"/>
      <c r="J42" s="188"/>
      <c r="K42" s="12"/>
      <c r="L42" s="105"/>
      <c r="M42" s="105" t="s">
        <v>115</v>
      </c>
      <c r="N42" s="47" t="s">
        <v>103</v>
      </c>
      <c r="O42" s="47" t="s">
        <v>132</v>
      </c>
      <c r="P42" s="105" t="s">
        <v>115</v>
      </c>
    </row>
    <row r="43" spans="1:17" ht="15.6" x14ac:dyDescent="0.3">
      <c r="A43" s="109">
        <v>44018</v>
      </c>
      <c r="B43" s="186" t="s">
        <v>146</v>
      </c>
      <c r="C43" s="187"/>
      <c r="D43" s="187"/>
      <c r="E43" s="187"/>
      <c r="F43" s="187"/>
      <c r="G43" s="187"/>
      <c r="H43" s="187"/>
      <c r="I43" s="187"/>
      <c r="J43" s="188"/>
      <c r="K43" s="12"/>
      <c r="L43" s="105"/>
      <c r="M43" s="105" t="s">
        <v>115</v>
      </c>
      <c r="N43" s="47" t="s">
        <v>103</v>
      </c>
      <c r="O43" s="47" t="s">
        <v>132</v>
      </c>
      <c r="P43" s="105" t="s">
        <v>115</v>
      </c>
    </row>
    <row r="44" spans="1:17" ht="15.6" x14ac:dyDescent="0.3">
      <c r="A44" s="160">
        <v>44046</v>
      </c>
      <c r="B44" s="186" t="s">
        <v>146</v>
      </c>
      <c r="C44" s="187"/>
      <c r="D44" s="187"/>
      <c r="E44" s="187"/>
      <c r="F44" s="187"/>
      <c r="G44" s="187"/>
      <c r="H44" s="187"/>
      <c r="I44" s="187"/>
      <c r="J44" s="188"/>
      <c r="K44" s="12"/>
      <c r="L44" s="105"/>
      <c r="M44" s="105" t="s">
        <v>115</v>
      </c>
      <c r="N44" s="47" t="s">
        <v>103</v>
      </c>
      <c r="O44" s="47" t="s">
        <v>132</v>
      </c>
      <c r="P44" s="105" t="s">
        <v>115</v>
      </c>
    </row>
    <row r="45" spans="1:17" ht="15.6" x14ac:dyDescent="0.3">
      <c r="A45" s="109">
        <v>44077</v>
      </c>
      <c r="B45" s="186" t="s">
        <v>146</v>
      </c>
      <c r="C45" s="187"/>
      <c r="D45" s="187"/>
      <c r="E45" s="187"/>
      <c r="F45" s="187"/>
      <c r="G45" s="187"/>
      <c r="H45" s="187"/>
      <c r="I45" s="187"/>
      <c r="J45" s="188"/>
      <c r="K45" s="12"/>
      <c r="L45" s="105"/>
      <c r="M45" s="105" t="s">
        <v>115</v>
      </c>
      <c r="N45" s="47" t="s">
        <v>103</v>
      </c>
      <c r="O45" s="47" t="s">
        <v>132</v>
      </c>
      <c r="P45" s="105" t="s">
        <v>115</v>
      </c>
    </row>
    <row r="46" spans="1:17" ht="15.6" x14ac:dyDescent="0.3">
      <c r="A46" s="109">
        <v>44109</v>
      </c>
      <c r="B46" s="186" t="s">
        <v>146</v>
      </c>
      <c r="C46" s="187"/>
      <c r="D46" s="187"/>
      <c r="E46" s="187"/>
      <c r="F46" s="187"/>
      <c r="G46" s="187"/>
      <c r="H46" s="187"/>
      <c r="I46" s="187"/>
      <c r="J46" s="188"/>
      <c r="K46" s="12"/>
      <c r="L46" s="105"/>
      <c r="M46" s="105" t="s">
        <v>115</v>
      </c>
      <c r="N46" s="47" t="s">
        <v>103</v>
      </c>
      <c r="O46" s="47" t="s">
        <v>132</v>
      </c>
      <c r="P46" s="105" t="s">
        <v>115</v>
      </c>
    </row>
    <row r="47" spans="1:17" ht="15.6" x14ac:dyDescent="0.3">
      <c r="A47" s="109">
        <v>44139</v>
      </c>
      <c r="B47" s="186" t="s">
        <v>146</v>
      </c>
      <c r="C47" s="187"/>
      <c r="D47" s="187"/>
      <c r="E47" s="187"/>
      <c r="F47" s="187"/>
      <c r="G47" s="187"/>
      <c r="H47" s="187"/>
      <c r="I47" s="187"/>
      <c r="J47" s="188"/>
      <c r="K47" s="12"/>
      <c r="L47" s="105"/>
      <c r="M47" s="105" t="s">
        <v>115</v>
      </c>
      <c r="N47" s="47" t="s">
        <v>103</v>
      </c>
      <c r="O47" s="47" t="s">
        <v>132</v>
      </c>
      <c r="P47" s="105" t="s">
        <v>115</v>
      </c>
    </row>
    <row r="48" spans="1:17" ht="15.6" x14ac:dyDescent="0.3">
      <c r="A48" s="109">
        <v>44168</v>
      </c>
      <c r="B48" s="186" t="s">
        <v>146</v>
      </c>
      <c r="C48" s="187"/>
      <c r="D48" s="187"/>
      <c r="E48" s="187"/>
      <c r="F48" s="187"/>
      <c r="G48" s="187"/>
      <c r="H48" s="187"/>
      <c r="I48" s="187"/>
      <c r="J48" s="188"/>
      <c r="K48" s="12"/>
      <c r="L48" s="105"/>
      <c r="M48" s="105" t="s">
        <v>115</v>
      </c>
      <c r="N48" s="47" t="s">
        <v>103</v>
      </c>
      <c r="O48" s="47" t="s">
        <v>132</v>
      </c>
      <c r="P48" s="105" t="s">
        <v>115</v>
      </c>
    </row>
    <row r="49" spans="1:19" ht="15.6" x14ac:dyDescent="0.3">
      <c r="A49" s="109">
        <v>44202</v>
      </c>
      <c r="B49" s="186" t="s">
        <v>146</v>
      </c>
      <c r="C49" s="187"/>
      <c r="D49" s="187"/>
      <c r="E49" s="187"/>
      <c r="F49" s="187"/>
      <c r="G49" s="187"/>
      <c r="H49" s="187"/>
      <c r="I49" s="187"/>
      <c r="J49" s="188"/>
      <c r="K49" s="12"/>
      <c r="L49" s="105"/>
      <c r="M49" s="105" t="s">
        <v>115</v>
      </c>
      <c r="N49" s="47" t="s">
        <v>103</v>
      </c>
      <c r="O49" s="47" t="s">
        <v>132</v>
      </c>
      <c r="P49" s="105" t="s">
        <v>115</v>
      </c>
    </row>
    <row r="50" spans="1:19" ht="15.6" x14ac:dyDescent="0.3">
      <c r="A50" s="109">
        <v>44230</v>
      </c>
      <c r="B50" s="186" t="s">
        <v>146</v>
      </c>
      <c r="C50" s="187"/>
      <c r="D50" s="187"/>
      <c r="E50" s="187"/>
      <c r="F50" s="187"/>
      <c r="G50" s="187"/>
      <c r="H50" s="187"/>
      <c r="I50" s="187"/>
      <c r="J50" s="188"/>
      <c r="K50" s="12"/>
      <c r="L50" s="105"/>
      <c r="M50" s="105" t="s">
        <v>115</v>
      </c>
      <c r="N50" s="47" t="s">
        <v>103</v>
      </c>
      <c r="O50" s="47" t="s">
        <v>132</v>
      </c>
      <c r="P50" s="105" t="s">
        <v>115</v>
      </c>
    </row>
    <row r="51" spans="1:19" ht="15.6" x14ac:dyDescent="0.3">
      <c r="A51" s="109">
        <v>44258</v>
      </c>
      <c r="B51" s="186" t="s">
        <v>146</v>
      </c>
      <c r="C51" s="187"/>
      <c r="D51" s="187"/>
      <c r="E51" s="187"/>
      <c r="F51" s="187"/>
      <c r="G51" s="187"/>
      <c r="H51" s="187"/>
      <c r="I51" s="187"/>
      <c r="J51" s="188"/>
      <c r="K51" s="12"/>
      <c r="L51" s="105"/>
      <c r="M51" s="105" t="s">
        <v>115</v>
      </c>
      <c r="N51" s="47" t="s">
        <v>103</v>
      </c>
      <c r="O51" s="47" t="s">
        <v>132</v>
      </c>
      <c r="P51" s="105" t="s">
        <v>115</v>
      </c>
    </row>
    <row r="52" spans="1:19" ht="28.8" x14ac:dyDescent="0.3">
      <c r="A52" s="109">
        <v>44292</v>
      </c>
      <c r="B52" s="186" t="s">
        <v>146</v>
      </c>
      <c r="C52" s="187"/>
      <c r="D52" s="187"/>
      <c r="E52" s="187"/>
      <c r="F52" s="187"/>
      <c r="G52" s="187"/>
      <c r="H52" s="187"/>
      <c r="I52" s="187"/>
      <c r="J52" s="188"/>
      <c r="K52" s="12"/>
      <c r="L52" s="105"/>
      <c r="M52" s="105" t="s">
        <v>115</v>
      </c>
      <c r="N52" s="47" t="s">
        <v>103</v>
      </c>
      <c r="O52" s="47" t="s">
        <v>132</v>
      </c>
      <c r="P52" s="105" t="s">
        <v>115</v>
      </c>
      <c r="Q52" s="182" t="s">
        <v>152</v>
      </c>
    </row>
    <row r="53" spans="1:19" ht="28.8" x14ac:dyDescent="0.3">
      <c r="A53" s="109">
        <v>44321</v>
      </c>
      <c r="B53" s="186" t="s">
        <v>146</v>
      </c>
      <c r="C53" s="187"/>
      <c r="D53" s="187"/>
      <c r="E53" s="187"/>
      <c r="F53" s="187"/>
      <c r="G53" s="187"/>
      <c r="H53" s="187"/>
      <c r="I53" s="187"/>
      <c r="J53" s="188"/>
      <c r="K53" s="12"/>
      <c r="L53" s="105"/>
      <c r="M53" s="105" t="s">
        <v>115</v>
      </c>
      <c r="N53" s="47" t="s">
        <v>103</v>
      </c>
      <c r="O53" s="47" t="s">
        <v>132</v>
      </c>
      <c r="P53" s="105" t="s">
        <v>115</v>
      </c>
      <c r="Q53" s="182" t="s">
        <v>153</v>
      </c>
      <c r="R53" s="138"/>
    </row>
    <row r="54" spans="1:19" ht="43.2" x14ac:dyDescent="0.3">
      <c r="A54" s="109"/>
      <c r="B54" s="186" t="s">
        <v>155</v>
      </c>
      <c r="C54" s="187"/>
      <c r="D54" s="187"/>
      <c r="E54" s="187"/>
      <c r="F54" s="187"/>
      <c r="G54" s="187"/>
      <c r="H54" s="187"/>
      <c r="I54" s="187"/>
      <c r="J54" s="188"/>
      <c r="K54" s="12"/>
      <c r="L54" s="105"/>
      <c r="M54" s="105" t="s">
        <v>115</v>
      </c>
      <c r="N54" s="47" t="s">
        <v>103</v>
      </c>
      <c r="O54" s="47" t="s">
        <v>132</v>
      </c>
      <c r="P54" s="105" t="s">
        <v>115</v>
      </c>
      <c r="Q54" s="182" t="s">
        <v>154</v>
      </c>
    </row>
    <row r="55" spans="1:19" s="135" customFormat="1" ht="43.2" x14ac:dyDescent="0.3">
      <c r="A55" s="109"/>
      <c r="B55" s="186" t="s">
        <v>155</v>
      </c>
      <c r="C55" s="187"/>
      <c r="D55" s="187"/>
      <c r="E55" s="187"/>
      <c r="F55" s="187"/>
      <c r="G55" s="187"/>
      <c r="H55" s="187"/>
      <c r="I55" s="187"/>
      <c r="J55" s="188"/>
      <c r="K55" s="12"/>
      <c r="L55" s="105"/>
      <c r="M55" s="105" t="s">
        <v>115</v>
      </c>
      <c r="N55" s="47" t="s">
        <v>103</v>
      </c>
      <c r="O55" s="47" t="s">
        <v>132</v>
      </c>
      <c r="P55" s="105" t="s">
        <v>115</v>
      </c>
      <c r="Q55" s="183" t="s">
        <v>156</v>
      </c>
    </row>
    <row r="56" spans="1:19" s="135" customFormat="1" ht="43.8" customHeight="1" x14ac:dyDescent="0.3">
      <c r="A56" s="109"/>
      <c r="B56" s="186"/>
      <c r="C56" s="187"/>
      <c r="D56" s="187"/>
      <c r="E56" s="187"/>
      <c r="F56" s="187"/>
      <c r="G56" s="187"/>
      <c r="H56" s="187"/>
      <c r="I56" s="187"/>
      <c r="J56" s="188"/>
      <c r="K56" s="12"/>
      <c r="L56" s="105"/>
      <c r="M56" s="105"/>
      <c r="N56" s="47"/>
      <c r="O56" s="47"/>
      <c r="P56" s="105"/>
      <c r="Q56" s="184" t="s">
        <v>157</v>
      </c>
    </row>
    <row r="57" spans="1:19" ht="15.6" hidden="1" x14ac:dyDescent="0.3">
      <c r="A57" s="109"/>
      <c r="B57" s="186"/>
      <c r="C57" s="187"/>
      <c r="D57" s="187"/>
      <c r="E57" s="187"/>
      <c r="F57" s="187"/>
      <c r="G57" s="187"/>
      <c r="H57" s="187"/>
      <c r="I57" s="187"/>
      <c r="J57" s="188"/>
      <c r="K57" s="12"/>
      <c r="L57" s="105"/>
      <c r="M57" s="105"/>
      <c r="N57" s="47"/>
      <c r="O57" s="47"/>
      <c r="P57" s="105"/>
    </row>
    <row r="58" spans="1:19" ht="15.6" hidden="1" x14ac:dyDescent="0.3">
      <c r="A58" s="109"/>
      <c r="B58" s="186"/>
      <c r="C58" s="187"/>
      <c r="D58" s="187"/>
      <c r="E58" s="187"/>
      <c r="F58" s="187"/>
      <c r="G58" s="187"/>
      <c r="H58" s="187"/>
      <c r="I58" s="187"/>
      <c r="J58" s="188"/>
      <c r="K58" s="12"/>
      <c r="L58" s="105"/>
      <c r="M58" s="105"/>
      <c r="N58" s="47"/>
      <c r="O58" s="47"/>
      <c r="P58" s="105"/>
    </row>
    <row r="59" spans="1:19" ht="15.75" hidden="1" customHeight="1" x14ac:dyDescent="0.3">
      <c r="A59" s="109"/>
      <c r="B59" s="186"/>
      <c r="C59" s="187"/>
      <c r="D59" s="187"/>
      <c r="E59" s="187"/>
      <c r="F59" s="187"/>
      <c r="G59" s="187"/>
      <c r="H59" s="187"/>
      <c r="I59" s="187"/>
      <c r="J59" s="188"/>
      <c r="K59" s="12"/>
      <c r="L59" s="105"/>
      <c r="M59" s="105"/>
      <c r="N59" s="47"/>
      <c r="O59" s="47"/>
      <c r="P59" s="105"/>
    </row>
    <row r="60" spans="1:19" ht="15.75" hidden="1" customHeight="1" x14ac:dyDescent="0.3">
      <c r="A60" s="109"/>
      <c r="B60" s="186"/>
      <c r="C60" s="187"/>
      <c r="D60" s="187"/>
      <c r="E60" s="187"/>
      <c r="F60" s="187"/>
      <c r="G60" s="187"/>
      <c r="H60" s="187"/>
      <c r="I60" s="187"/>
      <c r="J60" s="188"/>
      <c r="K60" s="12"/>
      <c r="L60" s="105"/>
      <c r="M60" s="105"/>
      <c r="N60" s="47"/>
      <c r="O60" s="47"/>
      <c r="P60" s="105"/>
    </row>
    <row r="61" spans="1:19" ht="15.75" hidden="1" customHeight="1" x14ac:dyDescent="0.3">
      <c r="A61" s="109"/>
      <c r="B61" s="186"/>
      <c r="C61" s="187"/>
      <c r="D61" s="187"/>
      <c r="E61" s="187"/>
      <c r="F61" s="187"/>
      <c r="G61" s="187"/>
      <c r="H61" s="187"/>
      <c r="I61" s="187"/>
      <c r="J61" s="188"/>
      <c r="K61" s="12"/>
      <c r="L61" s="105"/>
      <c r="M61" s="105"/>
      <c r="N61" s="47"/>
      <c r="O61" s="47"/>
      <c r="P61" s="105"/>
    </row>
    <row r="62" spans="1:19" ht="15.75" hidden="1" customHeight="1" x14ac:dyDescent="0.3">
      <c r="A62" s="109"/>
      <c r="B62" s="186"/>
      <c r="C62" s="187"/>
      <c r="D62" s="187"/>
      <c r="E62" s="187"/>
      <c r="F62" s="187"/>
      <c r="G62" s="187"/>
      <c r="H62" s="187"/>
      <c r="I62" s="187"/>
      <c r="J62" s="188"/>
      <c r="K62" s="12"/>
      <c r="L62" s="105"/>
      <c r="M62" s="105"/>
      <c r="N62" s="47"/>
      <c r="O62" s="47"/>
      <c r="P62" s="105"/>
    </row>
    <row r="63" spans="1:19" ht="15.75" hidden="1" customHeight="1" x14ac:dyDescent="0.3">
      <c r="A63" s="109"/>
      <c r="B63" s="186"/>
      <c r="C63" s="187"/>
      <c r="D63" s="187"/>
      <c r="E63" s="187"/>
      <c r="F63" s="187"/>
      <c r="G63" s="187"/>
      <c r="H63" s="187"/>
      <c r="I63" s="187"/>
      <c r="J63" s="188"/>
      <c r="K63" s="12"/>
      <c r="L63" s="105"/>
      <c r="M63" s="105"/>
      <c r="N63" s="47"/>
      <c r="O63" s="47"/>
      <c r="P63" s="105"/>
      <c r="R63" s="14"/>
      <c r="S63" s="14"/>
    </row>
    <row r="64" spans="1:19" ht="15.75" hidden="1" customHeight="1" x14ac:dyDescent="0.3">
      <c r="A64" s="109"/>
      <c r="B64" s="186"/>
      <c r="C64" s="187"/>
      <c r="D64" s="187"/>
      <c r="E64" s="187"/>
      <c r="F64" s="187"/>
      <c r="G64" s="187"/>
      <c r="H64" s="187"/>
      <c r="I64" s="187"/>
      <c r="J64" s="188"/>
      <c r="K64" s="12"/>
      <c r="L64" s="105"/>
      <c r="M64" s="105"/>
      <c r="N64" s="47"/>
      <c r="O64" s="47"/>
      <c r="P64" s="105"/>
      <c r="R64" s="14"/>
    </row>
    <row r="65" spans="1:19" ht="15.75" hidden="1" customHeight="1" x14ac:dyDescent="0.3">
      <c r="A65" s="109"/>
      <c r="B65" s="186"/>
      <c r="C65" s="187"/>
      <c r="D65" s="187"/>
      <c r="E65" s="187"/>
      <c r="F65" s="187"/>
      <c r="G65" s="187"/>
      <c r="H65" s="187"/>
      <c r="I65" s="187"/>
      <c r="J65" s="188"/>
      <c r="K65" s="12"/>
      <c r="L65" s="105"/>
      <c r="M65" s="105"/>
      <c r="N65" s="47"/>
      <c r="O65" s="47"/>
      <c r="P65" s="105"/>
    </row>
    <row r="66" spans="1:19" ht="15.75" hidden="1" customHeight="1" x14ac:dyDescent="0.3">
      <c r="A66" s="109"/>
      <c r="B66" s="186"/>
      <c r="C66" s="187"/>
      <c r="D66" s="187"/>
      <c r="E66" s="187"/>
      <c r="F66" s="187"/>
      <c r="G66" s="187"/>
      <c r="H66" s="187"/>
      <c r="I66" s="187"/>
      <c r="J66" s="188"/>
      <c r="K66" s="12"/>
      <c r="L66" s="105"/>
      <c r="M66" s="105"/>
      <c r="N66" s="47"/>
      <c r="O66" s="47"/>
      <c r="P66" s="105"/>
    </row>
    <row r="67" spans="1:19" ht="15.75" hidden="1" customHeight="1" x14ac:dyDescent="0.3">
      <c r="A67" s="109"/>
      <c r="B67" s="186"/>
      <c r="C67" s="187"/>
      <c r="D67" s="187"/>
      <c r="E67" s="187"/>
      <c r="F67" s="187"/>
      <c r="G67" s="187"/>
      <c r="H67" s="187"/>
      <c r="I67" s="187"/>
      <c r="J67" s="188"/>
      <c r="K67" s="12"/>
      <c r="L67" s="105"/>
      <c r="M67" s="105"/>
      <c r="N67" s="47"/>
      <c r="O67" s="47"/>
      <c r="P67" s="105"/>
    </row>
    <row r="68" spans="1:19" ht="15.75" hidden="1" customHeight="1" x14ac:dyDescent="0.3">
      <c r="A68" s="109"/>
      <c r="B68" s="186"/>
      <c r="C68" s="187"/>
      <c r="D68" s="187"/>
      <c r="E68" s="187"/>
      <c r="F68" s="187"/>
      <c r="G68" s="187"/>
      <c r="H68" s="187"/>
      <c r="I68" s="187"/>
      <c r="J68" s="188"/>
      <c r="K68" s="12"/>
      <c r="L68" s="105"/>
      <c r="M68" s="105"/>
      <c r="N68" s="47"/>
      <c r="O68" s="47"/>
      <c r="P68" s="105"/>
      <c r="S68" s="14"/>
    </row>
    <row r="69" spans="1:19" ht="15.75" hidden="1" customHeight="1" x14ac:dyDescent="0.3">
      <c r="A69" s="109"/>
      <c r="B69" s="186"/>
      <c r="C69" s="187"/>
      <c r="D69" s="187"/>
      <c r="E69" s="187"/>
      <c r="F69" s="187"/>
      <c r="G69" s="187"/>
      <c r="H69" s="187"/>
      <c r="I69" s="187"/>
      <c r="J69" s="188"/>
      <c r="K69" s="12"/>
      <c r="L69" s="105"/>
      <c r="M69" s="105"/>
      <c r="N69" s="47"/>
      <c r="O69" s="47"/>
      <c r="P69" s="105"/>
    </row>
    <row r="70" spans="1:19" ht="16.5" hidden="1" customHeight="1" x14ac:dyDescent="0.3">
      <c r="A70" s="109"/>
      <c r="B70" s="186"/>
      <c r="C70" s="187"/>
      <c r="D70" s="187"/>
      <c r="E70" s="187"/>
      <c r="F70" s="187"/>
      <c r="G70" s="187"/>
      <c r="H70" s="187"/>
      <c r="I70" s="187"/>
      <c r="J70" s="188"/>
      <c r="K70" s="12"/>
      <c r="L70" s="105"/>
      <c r="M70" s="105"/>
      <c r="N70" s="47"/>
      <c r="O70" s="47"/>
      <c r="P70" s="105"/>
    </row>
    <row r="71" spans="1:19" ht="15.75" hidden="1" customHeight="1" x14ac:dyDescent="0.3">
      <c r="A71" s="109"/>
      <c r="B71" s="186"/>
      <c r="C71" s="187"/>
      <c r="D71" s="187"/>
      <c r="E71" s="187"/>
      <c r="F71" s="187"/>
      <c r="G71" s="187"/>
      <c r="H71" s="187"/>
      <c r="I71" s="187"/>
      <c r="J71" s="188"/>
      <c r="K71" s="12"/>
      <c r="L71" s="105"/>
      <c r="M71" s="105"/>
      <c r="N71" s="47"/>
      <c r="O71" s="47"/>
      <c r="P71" s="105"/>
    </row>
    <row r="72" spans="1:19" ht="15.75" hidden="1" customHeight="1" x14ac:dyDescent="0.3">
      <c r="A72" s="109"/>
      <c r="B72" s="186"/>
      <c r="C72" s="187"/>
      <c r="D72" s="187"/>
      <c r="E72" s="187"/>
      <c r="F72" s="187"/>
      <c r="G72" s="187"/>
      <c r="H72" s="187"/>
      <c r="I72" s="187"/>
      <c r="J72" s="188"/>
      <c r="K72" s="12"/>
      <c r="L72" s="105"/>
      <c r="M72" s="105"/>
      <c r="N72" s="47"/>
      <c r="O72" s="47"/>
      <c r="P72" s="105"/>
    </row>
    <row r="73" spans="1:19" ht="15.6" hidden="1" x14ac:dyDescent="0.3">
      <c r="A73" s="109"/>
      <c r="B73" s="186"/>
      <c r="C73" s="187"/>
      <c r="D73" s="187"/>
      <c r="E73" s="187"/>
      <c r="F73" s="187"/>
      <c r="G73" s="187"/>
      <c r="H73" s="187"/>
      <c r="I73" s="187"/>
      <c r="J73" s="188"/>
      <c r="K73" s="12"/>
      <c r="L73" s="105"/>
      <c r="M73" s="105"/>
      <c r="N73" s="47"/>
      <c r="O73" s="47"/>
      <c r="P73" s="105"/>
    </row>
    <row r="74" spans="1:19" ht="15.6" hidden="1" x14ac:dyDescent="0.3">
      <c r="A74" s="109"/>
      <c r="B74" s="186"/>
      <c r="C74" s="187"/>
      <c r="D74" s="187"/>
      <c r="E74" s="187"/>
      <c r="F74" s="187"/>
      <c r="G74" s="187"/>
      <c r="H74" s="187"/>
      <c r="I74" s="187"/>
      <c r="J74" s="188"/>
      <c r="K74" s="12"/>
      <c r="L74" s="105"/>
      <c r="M74" s="105"/>
      <c r="N74" s="47"/>
      <c r="O74" s="47"/>
      <c r="P74" s="105"/>
    </row>
    <row r="75" spans="1:19" ht="15.6" hidden="1" x14ac:dyDescent="0.3">
      <c r="A75" s="109"/>
      <c r="B75" s="186"/>
      <c r="C75" s="187"/>
      <c r="D75" s="187"/>
      <c r="E75" s="187"/>
      <c r="F75" s="187"/>
      <c r="G75" s="187"/>
      <c r="H75" s="187"/>
      <c r="I75" s="187"/>
      <c r="J75" s="188"/>
      <c r="K75" s="12"/>
      <c r="L75" s="105"/>
      <c r="M75" s="105"/>
      <c r="N75" s="47"/>
      <c r="O75" s="47"/>
      <c r="P75" s="105"/>
    </row>
    <row r="76" spans="1:19" ht="15.6" hidden="1" x14ac:dyDescent="0.3">
      <c r="A76" s="109"/>
      <c r="B76" s="186"/>
      <c r="C76" s="187"/>
      <c r="D76" s="187"/>
      <c r="E76" s="187"/>
      <c r="F76" s="187"/>
      <c r="G76" s="187"/>
      <c r="H76" s="187"/>
      <c r="I76" s="187"/>
      <c r="J76" s="188"/>
      <c r="K76" s="12"/>
      <c r="L76" s="105"/>
      <c r="M76" s="105"/>
      <c r="N76" s="47"/>
      <c r="O76" s="47"/>
      <c r="P76" s="105"/>
    </row>
    <row r="77" spans="1:19" ht="15.6" hidden="1" x14ac:dyDescent="0.3">
      <c r="A77" s="109"/>
      <c r="B77" s="186"/>
      <c r="C77" s="187"/>
      <c r="D77" s="187"/>
      <c r="E77" s="187"/>
      <c r="F77" s="187"/>
      <c r="G77" s="187"/>
      <c r="H77" s="187"/>
      <c r="I77" s="187"/>
      <c r="J77" s="188"/>
      <c r="K77" s="12"/>
      <c r="L77" s="105"/>
      <c r="M77" s="105"/>
      <c r="N77" s="47"/>
      <c r="O77" s="47"/>
      <c r="P77" s="105"/>
    </row>
    <row r="78" spans="1:19" ht="15.6" hidden="1" x14ac:dyDescent="0.3">
      <c r="A78" s="109"/>
      <c r="B78" s="186"/>
      <c r="C78" s="187"/>
      <c r="D78" s="187"/>
      <c r="E78" s="187"/>
      <c r="F78" s="187"/>
      <c r="G78" s="187"/>
      <c r="H78" s="187"/>
      <c r="I78" s="187"/>
      <c r="J78" s="188"/>
      <c r="K78" s="12"/>
      <c r="L78" s="105"/>
      <c r="M78" s="105"/>
      <c r="N78" s="47"/>
      <c r="O78" s="47"/>
      <c r="P78" s="105"/>
    </row>
    <row r="79" spans="1:19" ht="15.6" hidden="1" x14ac:dyDescent="0.3">
      <c r="A79" s="109"/>
      <c r="B79" s="186"/>
      <c r="C79" s="187"/>
      <c r="D79" s="187"/>
      <c r="E79" s="187"/>
      <c r="F79" s="187"/>
      <c r="G79" s="187"/>
      <c r="H79" s="187"/>
      <c r="I79" s="187"/>
      <c r="J79" s="188"/>
      <c r="K79" s="12"/>
      <c r="L79" s="105"/>
      <c r="M79" s="105"/>
      <c r="N79" s="47"/>
      <c r="O79" s="47"/>
      <c r="P79" s="105"/>
    </row>
    <row r="80" spans="1:19" ht="15.6" hidden="1" x14ac:dyDescent="0.3">
      <c r="A80" s="109"/>
      <c r="B80" s="186"/>
      <c r="C80" s="187"/>
      <c r="D80" s="187"/>
      <c r="E80" s="187"/>
      <c r="F80" s="187"/>
      <c r="G80" s="187"/>
      <c r="H80" s="187"/>
      <c r="I80" s="187"/>
      <c r="J80" s="188"/>
      <c r="K80" s="12"/>
      <c r="L80" s="105"/>
      <c r="M80" s="105"/>
      <c r="N80" s="47"/>
      <c r="O80" s="47"/>
      <c r="P80" s="105"/>
    </row>
    <row r="81" spans="1:16" ht="15.6" hidden="1" x14ac:dyDescent="0.3">
      <c r="A81" s="109"/>
      <c r="B81" s="186"/>
      <c r="C81" s="187"/>
      <c r="D81" s="187"/>
      <c r="E81" s="187"/>
      <c r="F81" s="187"/>
      <c r="G81" s="187"/>
      <c r="H81" s="187"/>
      <c r="I81" s="187"/>
      <c r="J81" s="188"/>
      <c r="K81" s="12"/>
      <c r="L81" s="105"/>
      <c r="M81" s="105"/>
      <c r="N81" s="47"/>
      <c r="O81" s="47"/>
      <c r="P81" s="105"/>
    </row>
    <row r="82" spans="1:16" ht="15.6" hidden="1" x14ac:dyDescent="0.3">
      <c r="A82" s="109"/>
      <c r="B82" s="186"/>
      <c r="C82" s="187"/>
      <c r="D82" s="187"/>
      <c r="E82" s="187"/>
      <c r="F82" s="187"/>
      <c r="G82" s="187"/>
      <c r="H82" s="187"/>
      <c r="I82" s="187"/>
      <c r="J82" s="188"/>
      <c r="K82" s="12"/>
      <c r="L82" s="105"/>
      <c r="M82" s="105"/>
      <c r="N82" s="47"/>
      <c r="O82" s="47"/>
      <c r="P82" s="105"/>
    </row>
    <row r="83" spans="1:16" ht="15.6" hidden="1" x14ac:dyDescent="0.3">
      <c r="A83" s="109"/>
      <c r="B83" s="186"/>
      <c r="C83" s="187"/>
      <c r="D83" s="187"/>
      <c r="E83" s="187"/>
      <c r="F83" s="187"/>
      <c r="G83" s="187"/>
      <c r="H83" s="187"/>
      <c r="I83" s="187"/>
      <c r="J83" s="188"/>
      <c r="K83" s="12"/>
      <c r="L83" s="105"/>
      <c r="M83" s="105"/>
      <c r="N83" s="47"/>
      <c r="O83" s="47"/>
      <c r="P83" s="105"/>
    </row>
    <row r="84" spans="1:16" ht="15.6" hidden="1" x14ac:dyDescent="0.3">
      <c r="A84" s="109"/>
      <c r="B84" s="186"/>
      <c r="C84" s="187"/>
      <c r="D84" s="187"/>
      <c r="E84" s="187"/>
      <c r="F84" s="187"/>
      <c r="G84" s="187"/>
      <c r="H84" s="187"/>
      <c r="I84" s="187"/>
      <c r="J84" s="188"/>
      <c r="K84" s="12"/>
      <c r="L84" s="105"/>
      <c r="M84" s="105"/>
      <c r="N84" s="47"/>
      <c r="O84" s="47"/>
      <c r="P84" s="105"/>
    </row>
    <row r="85" spans="1:16" ht="15.6" hidden="1" x14ac:dyDescent="0.3">
      <c r="A85" s="109"/>
      <c r="B85" s="186"/>
      <c r="C85" s="187"/>
      <c r="D85" s="187"/>
      <c r="E85" s="187"/>
      <c r="F85" s="187"/>
      <c r="G85" s="187"/>
      <c r="H85" s="187"/>
      <c r="I85" s="187"/>
      <c r="J85" s="188"/>
      <c r="K85" s="12"/>
      <c r="L85" s="105"/>
      <c r="M85" s="105"/>
      <c r="N85" s="47"/>
      <c r="O85" s="47"/>
      <c r="P85" s="105"/>
    </row>
    <row r="86" spans="1:16" ht="15.6" hidden="1" x14ac:dyDescent="0.3">
      <c r="A86" s="109"/>
      <c r="B86" s="186"/>
      <c r="C86" s="187"/>
      <c r="D86" s="187"/>
      <c r="E86" s="187"/>
      <c r="F86" s="187"/>
      <c r="G86" s="187"/>
      <c r="H86" s="187"/>
      <c r="I86" s="187"/>
      <c r="J86" s="188"/>
      <c r="K86" s="12"/>
      <c r="L86" s="105"/>
      <c r="M86" s="105"/>
      <c r="N86" s="47"/>
      <c r="O86" s="47"/>
      <c r="P86" s="105"/>
    </row>
    <row r="87" spans="1:16" ht="15.6" hidden="1" x14ac:dyDescent="0.3">
      <c r="A87" s="109"/>
      <c r="B87" s="186"/>
      <c r="C87" s="187"/>
      <c r="D87" s="187"/>
      <c r="E87" s="187"/>
      <c r="F87" s="187"/>
      <c r="G87" s="187"/>
      <c r="H87" s="187"/>
      <c r="I87" s="187"/>
      <c r="J87" s="188"/>
      <c r="K87" s="12"/>
      <c r="L87" s="105"/>
      <c r="M87" s="105"/>
      <c r="N87" s="47"/>
      <c r="O87" s="47"/>
      <c r="P87" s="105"/>
    </row>
    <row r="88" spans="1:16" ht="15.6" hidden="1" x14ac:dyDescent="0.3">
      <c r="A88" s="109"/>
      <c r="B88" s="186"/>
      <c r="C88" s="187"/>
      <c r="D88" s="187"/>
      <c r="E88" s="187"/>
      <c r="F88" s="187"/>
      <c r="G88" s="187"/>
      <c r="H88" s="187"/>
      <c r="I88" s="187"/>
      <c r="J88" s="188"/>
      <c r="K88" s="12"/>
      <c r="L88" s="105"/>
      <c r="M88" s="105"/>
      <c r="N88" s="47"/>
      <c r="O88" s="47"/>
      <c r="P88" s="105"/>
    </row>
    <row r="89" spans="1:16" ht="15.6" hidden="1" x14ac:dyDescent="0.3">
      <c r="A89" s="109"/>
      <c r="B89" s="186"/>
      <c r="C89" s="187"/>
      <c r="D89" s="187"/>
      <c r="E89" s="187"/>
      <c r="F89" s="187"/>
      <c r="G89" s="187"/>
      <c r="H89" s="187"/>
      <c r="I89" s="187"/>
      <c r="J89" s="188"/>
      <c r="K89" s="12"/>
      <c r="L89" s="105"/>
      <c r="M89" s="105"/>
      <c r="N89" s="47"/>
      <c r="O89" s="47"/>
      <c r="P89" s="105"/>
    </row>
    <row r="90" spans="1:16" ht="15.6" hidden="1" x14ac:dyDescent="0.3">
      <c r="A90" s="109"/>
      <c r="B90" s="186"/>
      <c r="C90" s="187"/>
      <c r="D90" s="187"/>
      <c r="E90" s="187"/>
      <c r="F90" s="187"/>
      <c r="G90" s="187"/>
      <c r="H90" s="187"/>
      <c r="I90" s="187"/>
      <c r="J90" s="188"/>
      <c r="K90" s="12"/>
      <c r="L90" s="105"/>
      <c r="M90" s="105"/>
      <c r="N90" s="47"/>
      <c r="O90" s="47"/>
      <c r="P90" s="105"/>
    </row>
    <row r="91" spans="1:16" ht="15.6" hidden="1" x14ac:dyDescent="0.3">
      <c r="A91" s="153"/>
      <c r="B91" s="186"/>
      <c r="C91" s="187"/>
      <c r="D91" s="187"/>
      <c r="E91" s="187"/>
      <c r="F91" s="187"/>
      <c r="G91" s="187"/>
      <c r="H91" s="187"/>
      <c r="I91" s="187"/>
      <c r="J91" s="188"/>
      <c r="K91" s="12"/>
      <c r="L91" s="105"/>
      <c r="M91" s="105"/>
      <c r="N91" s="47"/>
      <c r="O91" s="47"/>
      <c r="P91" s="105"/>
    </row>
    <row r="92" spans="1:16" ht="15.6" hidden="1" x14ac:dyDescent="0.3">
      <c r="A92" s="153"/>
      <c r="B92" s="186"/>
      <c r="C92" s="187"/>
      <c r="D92" s="187"/>
      <c r="E92" s="187"/>
      <c r="F92" s="187"/>
      <c r="G92" s="187"/>
      <c r="H92" s="187"/>
      <c r="I92" s="187"/>
      <c r="J92" s="188"/>
      <c r="K92" s="12"/>
      <c r="L92" s="105"/>
      <c r="M92" s="105"/>
      <c r="N92" s="47"/>
      <c r="O92" s="47"/>
      <c r="P92" s="105"/>
    </row>
    <row r="93" spans="1:16" ht="15.6" hidden="1" x14ac:dyDescent="0.3">
      <c r="A93" s="153"/>
      <c r="B93" s="186"/>
      <c r="C93" s="187"/>
      <c r="D93" s="187"/>
      <c r="E93" s="187"/>
      <c r="F93" s="187"/>
      <c r="G93" s="187"/>
      <c r="H93" s="187"/>
      <c r="I93" s="187"/>
      <c r="J93" s="188"/>
      <c r="L93" s="105"/>
      <c r="M93" s="105"/>
      <c r="N93" s="47"/>
      <c r="O93" s="47"/>
      <c r="P93" s="105"/>
    </row>
    <row r="96" spans="1:16" x14ac:dyDescent="0.3">
      <c r="A96" s="168" t="s">
        <v>138</v>
      </c>
    </row>
  </sheetData>
  <autoFilter ref="A34:P89"/>
  <mergeCells count="83">
    <mergeCell ref="A12:K12"/>
    <mergeCell ref="A14:K14"/>
    <mergeCell ref="A16:K16"/>
    <mergeCell ref="A18:K18"/>
    <mergeCell ref="A1:M1"/>
    <mergeCell ref="A9:M9"/>
    <mergeCell ref="A10:M10"/>
    <mergeCell ref="A11:M11"/>
    <mergeCell ref="A2:M2"/>
    <mergeCell ref="A8:M8"/>
    <mergeCell ref="A3:M3"/>
    <mergeCell ref="A4:M4"/>
    <mergeCell ref="A5:M5"/>
    <mergeCell ref="A6:M6"/>
    <mergeCell ref="A7:M7"/>
    <mergeCell ref="B46:J46"/>
    <mergeCell ref="B47:J47"/>
    <mergeCell ref="B48:J48"/>
    <mergeCell ref="B93:J93"/>
    <mergeCell ref="B49:J49"/>
    <mergeCell ref="B50:J50"/>
    <mergeCell ref="B51:J51"/>
    <mergeCell ref="B52:J52"/>
    <mergeCell ref="B53:J53"/>
    <mergeCell ref="B54:J54"/>
    <mergeCell ref="B55:J55"/>
    <mergeCell ref="B56:J56"/>
    <mergeCell ref="B57:J57"/>
    <mergeCell ref="B70:J70"/>
    <mergeCell ref="B58:J58"/>
    <mergeCell ref="B59:J59"/>
    <mergeCell ref="P32:P33"/>
    <mergeCell ref="A26:K26"/>
    <mergeCell ref="A28:K28"/>
    <mergeCell ref="A20:K20"/>
    <mergeCell ref="A32:A33"/>
    <mergeCell ref="B32:J33"/>
    <mergeCell ref="A21:K21"/>
    <mergeCell ref="L32:M32"/>
    <mergeCell ref="K32:K33"/>
    <mergeCell ref="B82:J82"/>
    <mergeCell ref="B75:J75"/>
    <mergeCell ref="B76:J76"/>
    <mergeCell ref="B78:J78"/>
    <mergeCell ref="B68:J68"/>
    <mergeCell ref="B69:J69"/>
    <mergeCell ref="B71:J71"/>
    <mergeCell ref="B74:J74"/>
    <mergeCell ref="B79:J79"/>
    <mergeCell ref="B80:J80"/>
    <mergeCell ref="B81:J81"/>
    <mergeCell ref="B64:J64"/>
    <mergeCell ref="B35:J35"/>
    <mergeCell ref="B60:J60"/>
    <mergeCell ref="B61:J61"/>
    <mergeCell ref="B62:J62"/>
    <mergeCell ref="B63:J63"/>
    <mergeCell ref="B37:J37"/>
    <mergeCell ref="B38:J38"/>
    <mergeCell ref="B39:J39"/>
    <mergeCell ref="B40:J40"/>
    <mergeCell ref="B36:J36"/>
    <mergeCell ref="B41:J41"/>
    <mergeCell ref="B42:J42"/>
    <mergeCell ref="B43:J43"/>
    <mergeCell ref="B44:J44"/>
    <mergeCell ref="B45:J45"/>
    <mergeCell ref="B65:J65"/>
    <mergeCell ref="B66:J66"/>
    <mergeCell ref="B67:J67"/>
    <mergeCell ref="B72:J72"/>
    <mergeCell ref="B92:J92"/>
    <mergeCell ref="B77:J77"/>
    <mergeCell ref="B89:J89"/>
    <mergeCell ref="B83:J83"/>
    <mergeCell ref="B84:J84"/>
    <mergeCell ref="B85:J85"/>
    <mergeCell ref="B86:J86"/>
    <mergeCell ref="B87:J87"/>
    <mergeCell ref="B73:J73"/>
    <mergeCell ref="B91:J91"/>
    <mergeCell ref="B90:J90"/>
    <mergeCell ref="B88:J8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CJ95"/>
  <sheetViews>
    <sheetView topLeftCell="C1" zoomScaleNormal="100" workbookViewId="0">
      <selection activeCell="AN65" sqref="C65:AN77"/>
    </sheetView>
  </sheetViews>
  <sheetFormatPr defaultRowHeight="14.4" x14ac:dyDescent="0.3"/>
  <cols>
    <col min="1" max="1" width="4.33203125" customWidth="1"/>
    <col min="2" max="2" width="27.33203125" bestFit="1" customWidth="1"/>
    <col min="3" max="88" width="15.6640625" customWidth="1"/>
  </cols>
  <sheetData>
    <row r="1" spans="1:88" s="6" customFormat="1" x14ac:dyDescent="0.3">
      <c r="B1" s="222"/>
      <c r="C1" s="223"/>
      <c r="D1" s="223"/>
      <c r="E1" s="223"/>
      <c r="F1" s="223"/>
      <c r="G1" s="223"/>
      <c r="H1" s="223"/>
      <c r="I1" s="223"/>
      <c r="J1" s="223"/>
      <c r="K1" s="223"/>
      <c r="L1" s="223"/>
      <c r="M1" s="46"/>
    </row>
    <row r="2" spans="1:88" s="6" customFormat="1" x14ac:dyDescent="0.3">
      <c r="B2" s="44"/>
      <c r="C2" s="44"/>
      <c r="D2" s="44"/>
      <c r="E2" s="44"/>
      <c r="F2" s="44"/>
      <c r="G2" s="44"/>
      <c r="H2" s="44"/>
      <c r="I2" s="1"/>
      <c r="J2" s="1"/>
      <c r="K2" s="1"/>
      <c r="L2" s="1"/>
    </row>
    <row r="3" spans="1:88" s="6" customFormat="1" x14ac:dyDescent="0.3">
      <c r="B3" s="222"/>
      <c r="C3" s="223"/>
      <c r="D3" s="223"/>
      <c r="E3" s="223"/>
      <c r="F3" s="223"/>
      <c r="G3" s="223"/>
      <c r="H3" s="223"/>
      <c r="I3" s="223"/>
      <c r="J3" s="223"/>
      <c r="K3" s="223"/>
      <c r="L3" s="223"/>
    </row>
    <row r="4" spans="1:88" s="6" customFormat="1" x14ac:dyDescent="0.3">
      <c r="B4" s="94" t="s">
        <v>85</v>
      </c>
      <c r="C4" s="53">
        <v>42370</v>
      </c>
      <c r="D4" s="53">
        <v>42401</v>
      </c>
      <c r="E4" s="51">
        <v>42430</v>
      </c>
      <c r="F4" s="51">
        <v>42461</v>
      </c>
      <c r="G4" s="51">
        <v>42491</v>
      </c>
      <c r="H4" s="51">
        <v>42522</v>
      </c>
      <c r="I4" s="51">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s="40" customFormat="1" x14ac:dyDescent="0.3">
      <c r="B5" s="55" t="s">
        <v>55</v>
      </c>
      <c r="C5" s="41">
        <f>SUM(C23:C32,C35:C47,C50:C62,C65:C77,C80:C92)</f>
        <v>0</v>
      </c>
      <c r="D5" s="55">
        <f>SUM(D23:D32,D35:D47,D50:D62,D65:D77,D80:D92)</f>
        <v>0</v>
      </c>
      <c r="E5" s="55">
        <f>SUM(E23:E32,E35:E47,E50:E62,E65:E77,E80:E92)</f>
        <v>0</v>
      </c>
      <c r="F5" s="55">
        <f>SUM(F23:F32,F35:F47,F50:F62,F65:F77,F80:F92)</f>
        <v>0</v>
      </c>
      <c r="G5" s="55">
        <f t="shared" ref="G5:BR5" si="0">SUM(G23:G32,G35:G47,G50:G62,G65:G77,G80:G92)</f>
        <v>0</v>
      </c>
      <c r="H5" s="55">
        <f t="shared" si="0"/>
        <v>0</v>
      </c>
      <c r="I5" s="55">
        <f t="shared" si="0"/>
        <v>0</v>
      </c>
      <c r="J5" s="55">
        <f t="shared" si="0"/>
        <v>0</v>
      </c>
      <c r="K5" s="55">
        <f t="shared" si="0"/>
        <v>0</v>
      </c>
      <c r="L5" s="55">
        <f t="shared" si="0"/>
        <v>0</v>
      </c>
      <c r="M5" s="55">
        <f t="shared" si="0"/>
        <v>0</v>
      </c>
      <c r="N5" s="55">
        <f t="shared" si="0"/>
        <v>0</v>
      </c>
      <c r="O5" s="55">
        <f t="shared" si="0"/>
        <v>0</v>
      </c>
      <c r="P5" s="55">
        <f t="shared" si="0"/>
        <v>0</v>
      </c>
      <c r="Q5" s="55">
        <f t="shared" si="0"/>
        <v>0</v>
      </c>
      <c r="R5" s="55">
        <f t="shared" si="0"/>
        <v>0</v>
      </c>
      <c r="S5" s="55">
        <f t="shared" si="0"/>
        <v>0</v>
      </c>
      <c r="T5" s="55">
        <f t="shared" si="0"/>
        <v>0</v>
      </c>
      <c r="U5" s="55">
        <f t="shared" si="0"/>
        <v>0</v>
      </c>
      <c r="V5" s="55">
        <f t="shared" si="0"/>
        <v>0</v>
      </c>
      <c r="W5" s="55">
        <f t="shared" si="0"/>
        <v>0</v>
      </c>
      <c r="X5" s="55">
        <f t="shared" si="0"/>
        <v>0</v>
      </c>
      <c r="Y5" s="55">
        <f t="shared" si="0"/>
        <v>0</v>
      </c>
      <c r="Z5" s="55">
        <f t="shared" si="0"/>
        <v>0</v>
      </c>
      <c r="AA5" s="55">
        <f t="shared" si="0"/>
        <v>0</v>
      </c>
      <c r="AB5" s="55">
        <f t="shared" si="0"/>
        <v>0</v>
      </c>
      <c r="AC5" s="55">
        <f t="shared" si="0"/>
        <v>0</v>
      </c>
      <c r="AD5" s="55">
        <f t="shared" si="0"/>
        <v>0</v>
      </c>
      <c r="AE5" s="55">
        <f t="shared" si="0"/>
        <v>0</v>
      </c>
      <c r="AF5" s="55">
        <f t="shared" si="0"/>
        <v>0</v>
      </c>
      <c r="AG5" s="55">
        <f t="shared" si="0"/>
        <v>0</v>
      </c>
      <c r="AH5" s="55">
        <f t="shared" si="0"/>
        <v>0</v>
      </c>
      <c r="AI5" s="55">
        <f t="shared" si="0"/>
        <v>0</v>
      </c>
      <c r="AJ5" s="55">
        <f t="shared" si="0"/>
        <v>0</v>
      </c>
      <c r="AK5" s="55">
        <f t="shared" si="0"/>
        <v>0</v>
      </c>
      <c r="AL5" s="55">
        <f t="shared" si="0"/>
        <v>0</v>
      </c>
      <c r="AM5" s="55">
        <f t="shared" si="0"/>
        <v>0</v>
      </c>
      <c r="AN5" s="55">
        <f t="shared" si="0"/>
        <v>0</v>
      </c>
      <c r="AO5" s="55">
        <f t="shared" si="0"/>
        <v>0</v>
      </c>
      <c r="AP5" s="55">
        <f t="shared" si="0"/>
        <v>0</v>
      </c>
      <c r="AQ5" s="55">
        <f t="shared" si="0"/>
        <v>0</v>
      </c>
      <c r="AR5" s="55">
        <f t="shared" si="0"/>
        <v>0</v>
      </c>
      <c r="AS5" s="55">
        <f t="shared" si="0"/>
        <v>0</v>
      </c>
      <c r="AT5" s="55">
        <f t="shared" si="0"/>
        <v>0</v>
      </c>
      <c r="AU5" s="55">
        <f t="shared" si="0"/>
        <v>0</v>
      </c>
      <c r="AV5" s="55">
        <f t="shared" si="0"/>
        <v>0</v>
      </c>
      <c r="AW5" s="55">
        <f t="shared" si="0"/>
        <v>0</v>
      </c>
      <c r="AX5" s="55">
        <f t="shared" si="0"/>
        <v>0</v>
      </c>
      <c r="AY5" s="55">
        <f t="shared" si="0"/>
        <v>0</v>
      </c>
      <c r="AZ5" s="55">
        <f t="shared" si="0"/>
        <v>0</v>
      </c>
      <c r="BA5" s="55">
        <f t="shared" si="0"/>
        <v>0</v>
      </c>
      <c r="BB5" s="55">
        <f t="shared" si="0"/>
        <v>0</v>
      </c>
      <c r="BC5" s="55">
        <f t="shared" si="0"/>
        <v>0</v>
      </c>
      <c r="BD5" s="55">
        <f t="shared" si="0"/>
        <v>0</v>
      </c>
      <c r="BE5" s="55">
        <f t="shared" si="0"/>
        <v>0</v>
      </c>
      <c r="BF5" s="55">
        <f t="shared" si="0"/>
        <v>0</v>
      </c>
      <c r="BG5" s="55">
        <f t="shared" si="0"/>
        <v>0</v>
      </c>
      <c r="BH5" s="55">
        <f t="shared" si="0"/>
        <v>0</v>
      </c>
      <c r="BI5" s="55">
        <f t="shared" si="0"/>
        <v>0</v>
      </c>
      <c r="BJ5" s="55">
        <f t="shared" si="0"/>
        <v>0</v>
      </c>
      <c r="BK5" s="55">
        <f t="shared" si="0"/>
        <v>0</v>
      </c>
      <c r="BL5" s="55">
        <f t="shared" si="0"/>
        <v>0</v>
      </c>
      <c r="BM5" s="55">
        <f t="shared" si="0"/>
        <v>0</v>
      </c>
      <c r="BN5" s="55">
        <f t="shared" si="0"/>
        <v>0</v>
      </c>
      <c r="BO5" s="55">
        <f t="shared" si="0"/>
        <v>0</v>
      </c>
      <c r="BP5" s="55">
        <f t="shared" si="0"/>
        <v>0</v>
      </c>
      <c r="BQ5" s="55">
        <f t="shared" si="0"/>
        <v>0</v>
      </c>
      <c r="BR5" s="55">
        <f t="shared" si="0"/>
        <v>0</v>
      </c>
      <c r="BS5" s="55">
        <f t="shared" ref="BS5:CJ5" si="1">SUM(BS23:BS32,BS35:BS47,BS50:BS62,BS65:BS77,BS80:BS92)</f>
        <v>0</v>
      </c>
      <c r="BT5" s="55">
        <f t="shared" si="1"/>
        <v>0</v>
      </c>
      <c r="BU5" s="55">
        <f t="shared" si="1"/>
        <v>0</v>
      </c>
      <c r="BV5" s="55">
        <f t="shared" si="1"/>
        <v>0</v>
      </c>
      <c r="BW5" s="55">
        <f t="shared" si="1"/>
        <v>0</v>
      </c>
      <c r="BX5" s="55">
        <f t="shared" si="1"/>
        <v>0</v>
      </c>
      <c r="BY5" s="55">
        <f t="shared" si="1"/>
        <v>0</v>
      </c>
      <c r="BZ5" s="55">
        <f t="shared" si="1"/>
        <v>0</v>
      </c>
      <c r="CA5" s="55">
        <f t="shared" si="1"/>
        <v>0</v>
      </c>
      <c r="CB5" s="55">
        <f t="shared" si="1"/>
        <v>0</v>
      </c>
      <c r="CC5" s="55">
        <f t="shared" si="1"/>
        <v>0</v>
      </c>
      <c r="CD5" s="55">
        <f t="shared" si="1"/>
        <v>0</v>
      </c>
      <c r="CE5" s="55">
        <f t="shared" si="1"/>
        <v>0</v>
      </c>
      <c r="CF5" s="55">
        <f t="shared" si="1"/>
        <v>0</v>
      </c>
      <c r="CG5" s="55">
        <f t="shared" si="1"/>
        <v>0</v>
      </c>
      <c r="CH5" s="55">
        <f t="shared" si="1"/>
        <v>0</v>
      </c>
      <c r="CI5" s="55">
        <f t="shared" si="1"/>
        <v>0</v>
      </c>
      <c r="CJ5" s="55">
        <f t="shared" si="1"/>
        <v>0</v>
      </c>
    </row>
    <row r="6" spans="1:88" s="8" customFormat="1" x14ac:dyDescent="0.3">
      <c r="B6" s="50" t="s">
        <v>56</v>
      </c>
      <c r="C6" s="11">
        <f>SUM(C23:C32)</f>
        <v>0</v>
      </c>
      <c r="D6" s="50">
        <f>SUM(D23:D32)</f>
        <v>0</v>
      </c>
      <c r="E6" s="50">
        <f>SUM(E23:E32)</f>
        <v>0</v>
      </c>
      <c r="F6" s="50">
        <f>SUM(F23:F32)</f>
        <v>0</v>
      </c>
      <c r="G6" s="50">
        <f t="shared" ref="G6:BR6" si="2">SUM(G23:G32)</f>
        <v>0</v>
      </c>
      <c r="H6" s="50">
        <f t="shared" si="2"/>
        <v>0</v>
      </c>
      <c r="I6" s="50">
        <f t="shared" si="2"/>
        <v>0</v>
      </c>
      <c r="J6" s="50">
        <f t="shared" si="2"/>
        <v>0</v>
      </c>
      <c r="K6" s="50">
        <f t="shared" si="2"/>
        <v>0</v>
      </c>
      <c r="L6" s="50">
        <f t="shared" si="2"/>
        <v>0</v>
      </c>
      <c r="M6" s="50">
        <f t="shared" si="2"/>
        <v>0</v>
      </c>
      <c r="N6" s="50">
        <f t="shared" si="2"/>
        <v>0</v>
      </c>
      <c r="O6" s="50">
        <f t="shared" si="2"/>
        <v>0</v>
      </c>
      <c r="P6" s="50">
        <f t="shared" si="2"/>
        <v>0</v>
      </c>
      <c r="Q6" s="50">
        <f t="shared" si="2"/>
        <v>0</v>
      </c>
      <c r="R6" s="50">
        <f t="shared" si="2"/>
        <v>0</v>
      </c>
      <c r="S6" s="50">
        <f t="shared" si="2"/>
        <v>0</v>
      </c>
      <c r="T6" s="50">
        <f t="shared" si="2"/>
        <v>0</v>
      </c>
      <c r="U6" s="50">
        <f t="shared" si="2"/>
        <v>0</v>
      </c>
      <c r="V6" s="50">
        <f t="shared" si="2"/>
        <v>0</v>
      </c>
      <c r="W6" s="50">
        <f t="shared" si="2"/>
        <v>0</v>
      </c>
      <c r="X6" s="50">
        <f t="shared" si="2"/>
        <v>0</v>
      </c>
      <c r="Y6" s="50">
        <f t="shared" si="2"/>
        <v>0</v>
      </c>
      <c r="Z6" s="50">
        <f t="shared" si="2"/>
        <v>0</v>
      </c>
      <c r="AA6" s="50">
        <f t="shared" si="2"/>
        <v>0</v>
      </c>
      <c r="AB6" s="50">
        <f t="shared" si="2"/>
        <v>0</v>
      </c>
      <c r="AC6" s="50">
        <f t="shared" si="2"/>
        <v>0</v>
      </c>
      <c r="AD6" s="50">
        <f t="shared" si="2"/>
        <v>0</v>
      </c>
      <c r="AE6" s="50">
        <f t="shared" si="2"/>
        <v>0</v>
      </c>
      <c r="AF6" s="50">
        <f t="shared" si="2"/>
        <v>0</v>
      </c>
      <c r="AG6" s="50">
        <f t="shared" si="2"/>
        <v>0</v>
      </c>
      <c r="AH6" s="50">
        <f t="shared" si="2"/>
        <v>0</v>
      </c>
      <c r="AI6" s="50">
        <f t="shared" si="2"/>
        <v>0</v>
      </c>
      <c r="AJ6" s="50">
        <f t="shared" si="2"/>
        <v>0</v>
      </c>
      <c r="AK6" s="50">
        <f t="shared" si="2"/>
        <v>0</v>
      </c>
      <c r="AL6" s="50">
        <f t="shared" si="2"/>
        <v>0</v>
      </c>
      <c r="AM6" s="50">
        <f t="shared" si="2"/>
        <v>0</v>
      </c>
      <c r="AN6" s="50">
        <f t="shared" si="2"/>
        <v>0</v>
      </c>
      <c r="AO6" s="50">
        <f t="shared" si="2"/>
        <v>0</v>
      </c>
      <c r="AP6" s="50">
        <f t="shared" si="2"/>
        <v>0</v>
      </c>
      <c r="AQ6" s="50">
        <f t="shared" si="2"/>
        <v>0</v>
      </c>
      <c r="AR6" s="50">
        <f t="shared" si="2"/>
        <v>0</v>
      </c>
      <c r="AS6" s="50">
        <f t="shared" si="2"/>
        <v>0</v>
      </c>
      <c r="AT6" s="50">
        <f t="shared" si="2"/>
        <v>0</v>
      </c>
      <c r="AU6" s="50">
        <f t="shared" si="2"/>
        <v>0</v>
      </c>
      <c r="AV6" s="50">
        <f t="shared" si="2"/>
        <v>0</v>
      </c>
      <c r="AW6" s="50">
        <f t="shared" si="2"/>
        <v>0</v>
      </c>
      <c r="AX6" s="50">
        <f t="shared" si="2"/>
        <v>0</v>
      </c>
      <c r="AY6" s="50">
        <f t="shared" si="2"/>
        <v>0</v>
      </c>
      <c r="AZ6" s="50">
        <f t="shared" si="2"/>
        <v>0</v>
      </c>
      <c r="BA6" s="50">
        <f t="shared" si="2"/>
        <v>0</v>
      </c>
      <c r="BB6" s="50">
        <f t="shared" si="2"/>
        <v>0</v>
      </c>
      <c r="BC6" s="50">
        <f t="shared" si="2"/>
        <v>0</v>
      </c>
      <c r="BD6" s="50">
        <f t="shared" si="2"/>
        <v>0</v>
      </c>
      <c r="BE6" s="50">
        <f t="shared" si="2"/>
        <v>0</v>
      </c>
      <c r="BF6" s="50">
        <f t="shared" si="2"/>
        <v>0</v>
      </c>
      <c r="BG6" s="50">
        <f t="shared" si="2"/>
        <v>0</v>
      </c>
      <c r="BH6" s="50">
        <f t="shared" si="2"/>
        <v>0</v>
      </c>
      <c r="BI6" s="50">
        <f t="shared" si="2"/>
        <v>0</v>
      </c>
      <c r="BJ6" s="50">
        <f t="shared" si="2"/>
        <v>0</v>
      </c>
      <c r="BK6" s="50">
        <f t="shared" si="2"/>
        <v>0</v>
      </c>
      <c r="BL6" s="50">
        <f t="shared" si="2"/>
        <v>0</v>
      </c>
      <c r="BM6" s="50">
        <f t="shared" si="2"/>
        <v>0</v>
      </c>
      <c r="BN6" s="50">
        <f t="shared" si="2"/>
        <v>0</v>
      </c>
      <c r="BO6" s="50">
        <f t="shared" si="2"/>
        <v>0</v>
      </c>
      <c r="BP6" s="50">
        <f t="shared" si="2"/>
        <v>0</v>
      </c>
      <c r="BQ6" s="50">
        <f t="shared" si="2"/>
        <v>0</v>
      </c>
      <c r="BR6" s="50">
        <f t="shared" si="2"/>
        <v>0</v>
      </c>
      <c r="BS6" s="50">
        <f t="shared" ref="BS6:CJ6" si="3">SUM(BS23:BS32)</f>
        <v>0</v>
      </c>
      <c r="BT6" s="50">
        <f t="shared" si="3"/>
        <v>0</v>
      </c>
      <c r="BU6" s="50">
        <f t="shared" si="3"/>
        <v>0</v>
      </c>
      <c r="BV6" s="50">
        <f t="shared" si="3"/>
        <v>0</v>
      </c>
      <c r="BW6" s="50">
        <f t="shared" si="3"/>
        <v>0</v>
      </c>
      <c r="BX6" s="50">
        <f t="shared" si="3"/>
        <v>0</v>
      </c>
      <c r="BY6" s="50">
        <f t="shared" si="3"/>
        <v>0</v>
      </c>
      <c r="BZ6" s="50">
        <f t="shared" si="3"/>
        <v>0</v>
      </c>
      <c r="CA6" s="50">
        <f t="shared" si="3"/>
        <v>0</v>
      </c>
      <c r="CB6" s="50">
        <f t="shared" si="3"/>
        <v>0</v>
      </c>
      <c r="CC6" s="50">
        <f t="shared" si="3"/>
        <v>0</v>
      </c>
      <c r="CD6" s="50">
        <f t="shared" si="3"/>
        <v>0</v>
      </c>
      <c r="CE6" s="50">
        <f t="shared" si="3"/>
        <v>0</v>
      </c>
      <c r="CF6" s="50">
        <f t="shared" si="3"/>
        <v>0</v>
      </c>
      <c r="CG6" s="50">
        <f t="shared" si="3"/>
        <v>0</v>
      </c>
      <c r="CH6" s="50">
        <f t="shared" si="3"/>
        <v>0</v>
      </c>
      <c r="CI6" s="50">
        <f t="shared" si="3"/>
        <v>0</v>
      </c>
      <c r="CJ6" s="50">
        <f t="shared" si="3"/>
        <v>0</v>
      </c>
    </row>
    <row r="7" spans="1:88" s="8" customFormat="1" x14ac:dyDescent="0.3">
      <c r="B7" s="50" t="s">
        <v>57</v>
      </c>
      <c r="C7" s="11">
        <f>SUM(C35:C47,C50:C62,C65:C77,C80:C92)</f>
        <v>0</v>
      </c>
      <c r="D7" s="50">
        <f>SUM(D35:D47,D50:D62,D65:D77,D80:D92)</f>
        <v>0</v>
      </c>
      <c r="E7" s="50">
        <f>SUM(E35:E47,E50:E62,E65:E77,E80:E92)</f>
        <v>0</v>
      </c>
      <c r="F7" s="50">
        <f>SUM(F35:F47,F50:F62,F65:F77,F80:F92)</f>
        <v>0</v>
      </c>
      <c r="G7" s="50">
        <f t="shared" ref="G7:BR7" si="4">SUM(G35:G47,G50:G62,G65:G77,G80:G92)</f>
        <v>0</v>
      </c>
      <c r="H7" s="50">
        <f t="shared" si="4"/>
        <v>0</v>
      </c>
      <c r="I7" s="50">
        <f t="shared" si="4"/>
        <v>0</v>
      </c>
      <c r="J7" s="50">
        <f t="shared" si="4"/>
        <v>0</v>
      </c>
      <c r="K7" s="50">
        <f t="shared" si="4"/>
        <v>0</v>
      </c>
      <c r="L7" s="50">
        <f t="shared" si="4"/>
        <v>0</v>
      </c>
      <c r="M7" s="50">
        <f t="shared" si="4"/>
        <v>0</v>
      </c>
      <c r="N7" s="50">
        <f t="shared" si="4"/>
        <v>0</v>
      </c>
      <c r="O7" s="50">
        <f t="shared" si="4"/>
        <v>0</v>
      </c>
      <c r="P7" s="50">
        <f t="shared" si="4"/>
        <v>0</v>
      </c>
      <c r="Q7" s="50">
        <f t="shared" si="4"/>
        <v>0</v>
      </c>
      <c r="R7" s="50">
        <f t="shared" si="4"/>
        <v>0</v>
      </c>
      <c r="S7" s="50">
        <f t="shared" si="4"/>
        <v>0</v>
      </c>
      <c r="T7" s="50">
        <f t="shared" si="4"/>
        <v>0</v>
      </c>
      <c r="U7" s="50">
        <f t="shared" si="4"/>
        <v>0</v>
      </c>
      <c r="V7" s="50">
        <f t="shared" si="4"/>
        <v>0</v>
      </c>
      <c r="W7" s="50">
        <f t="shared" si="4"/>
        <v>0</v>
      </c>
      <c r="X7" s="50">
        <f t="shared" si="4"/>
        <v>0</v>
      </c>
      <c r="Y7" s="50">
        <f t="shared" si="4"/>
        <v>0</v>
      </c>
      <c r="Z7" s="50">
        <f t="shared" si="4"/>
        <v>0</v>
      </c>
      <c r="AA7" s="50">
        <f t="shared" si="4"/>
        <v>0</v>
      </c>
      <c r="AB7" s="50">
        <f t="shared" si="4"/>
        <v>0</v>
      </c>
      <c r="AC7" s="50">
        <f t="shared" si="4"/>
        <v>0</v>
      </c>
      <c r="AD7" s="50">
        <f t="shared" si="4"/>
        <v>0</v>
      </c>
      <c r="AE7" s="50">
        <f t="shared" si="4"/>
        <v>0</v>
      </c>
      <c r="AF7" s="50">
        <f t="shared" si="4"/>
        <v>0</v>
      </c>
      <c r="AG7" s="50">
        <f t="shared" si="4"/>
        <v>0</v>
      </c>
      <c r="AH7" s="50">
        <f t="shared" si="4"/>
        <v>0</v>
      </c>
      <c r="AI7" s="50">
        <f t="shared" si="4"/>
        <v>0</v>
      </c>
      <c r="AJ7" s="50">
        <f t="shared" si="4"/>
        <v>0</v>
      </c>
      <c r="AK7" s="50">
        <f t="shared" si="4"/>
        <v>0</v>
      </c>
      <c r="AL7" s="50">
        <f t="shared" si="4"/>
        <v>0</v>
      </c>
      <c r="AM7" s="50">
        <f t="shared" si="4"/>
        <v>0</v>
      </c>
      <c r="AN7" s="50">
        <f t="shared" si="4"/>
        <v>0</v>
      </c>
      <c r="AO7" s="50">
        <f t="shared" si="4"/>
        <v>0</v>
      </c>
      <c r="AP7" s="50">
        <f t="shared" si="4"/>
        <v>0</v>
      </c>
      <c r="AQ7" s="50">
        <f t="shared" si="4"/>
        <v>0</v>
      </c>
      <c r="AR7" s="50">
        <f t="shared" si="4"/>
        <v>0</v>
      </c>
      <c r="AS7" s="50">
        <f t="shared" si="4"/>
        <v>0</v>
      </c>
      <c r="AT7" s="50">
        <f t="shared" si="4"/>
        <v>0</v>
      </c>
      <c r="AU7" s="50">
        <f t="shared" si="4"/>
        <v>0</v>
      </c>
      <c r="AV7" s="50">
        <f t="shared" si="4"/>
        <v>0</v>
      </c>
      <c r="AW7" s="50">
        <f t="shared" si="4"/>
        <v>0</v>
      </c>
      <c r="AX7" s="50">
        <f t="shared" si="4"/>
        <v>0</v>
      </c>
      <c r="AY7" s="50">
        <f t="shared" si="4"/>
        <v>0</v>
      </c>
      <c r="AZ7" s="50">
        <f t="shared" si="4"/>
        <v>0</v>
      </c>
      <c r="BA7" s="50">
        <f t="shared" si="4"/>
        <v>0</v>
      </c>
      <c r="BB7" s="50">
        <f t="shared" si="4"/>
        <v>0</v>
      </c>
      <c r="BC7" s="50">
        <f t="shared" si="4"/>
        <v>0</v>
      </c>
      <c r="BD7" s="50">
        <f t="shared" si="4"/>
        <v>0</v>
      </c>
      <c r="BE7" s="50">
        <f t="shared" si="4"/>
        <v>0</v>
      </c>
      <c r="BF7" s="50">
        <f t="shared" si="4"/>
        <v>0</v>
      </c>
      <c r="BG7" s="50">
        <f t="shared" si="4"/>
        <v>0</v>
      </c>
      <c r="BH7" s="50">
        <f t="shared" si="4"/>
        <v>0</v>
      </c>
      <c r="BI7" s="50">
        <f t="shared" si="4"/>
        <v>0</v>
      </c>
      <c r="BJ7" s="50">
        <f t="shared" si="4"/>
        <v>0</v>
      </c>
      <c r="BK7" s="50">
        <f t="shared" si="4"/>
        <v>0</v>
      </c>
      <c r="BL7" s="50">
        <f t="shared" si="4"/>
        <v>0</v>
      </c>
      <c r="BM7" s="50">
        <f t="shared" si="4"/>
        <v>0</v>
      </c>
      <c r="BN7" s="50">
        <f t="shared" si="4"/>
        <v>0</v>
      </c>
      <c r="BO7" s="50">
        <f t="shared" si="4"/>
        <v>0</v>
      </c>
      <c r="BP7" s="50">
        <f t="shared" si="4"/>
        <v>0</v>
      </c>
      <c r="BQ7" s="50">
        <f t="shared" si="4"/>
        <v>0</v>
      </c>
      <c r="BR7" s="50">
        <f t="shared" si="4"/>
        <v>0</v>
      </c>
      <c r="BS7" s="50">
        <f t="shared" ref="BS7:CJ7" si="5">SUM(BS35:BS47,BS50:BS62,BS65:BS77,BS80:BS92)</f>
        <v>0</v>
      </c>
      <c r="BT7" s="50">
        <f t="shared" si="5"/>
        <v>0</v>
      </c>
      <c r="BU7" s="50">
        <f t="shared" si="5"/>
        <v>0</v>
      </c>
      <c r="BV7" s="50">
        <f t="shared" si="5"/>
        <v>0</v>
      </c>
      <c r="BW7" s="50">
        <f t="shared" si="5"/>
        <v>0</v>
      </c>
      <c r="BX7" s="50">
        <f t="shared" si="5"/>
        <v>0</v>
      </c>
      <c r="BY7" s="50">
        <f t="shared" si="5"/>
        <v>0</v>
      </c>
      <c r="BZ7" s="50">
        <f t="shared" si="5"/>
        <v>0</v>
      </c>
      <c r="CA7" s="50">
        <f t="shared" si="5"/>
        <v>0</v>
      </c>
      <c r="CB7" s="50">
        <f t="shared" si="5"/>
        <v>0</v>
      </c>
      <c r="CC7" s="50">
        <f t="shared" si="5"/>
        <v>0</v>
      </c>
      <c r="CD7" s="50">
        <f t="shared" si="5"/>
        <v>0</v>
      </c>
      <c r="CE7" s="50">
        <f t="shared" si="5"/>
        <v>0</v>
      </c>
      <c r="CF7" s="50">
        <f t="shared" si="5"/>
        <v>0</v>
      </c>
      <c r="CG7" s="50">
        <f t="shared" si="5"/>
        <v>0</v>
      </c>
      <c r="CH7" s="50">
        <f t="shared" si="5"/>
        <v>0</v>
      </c>
      <c r="CI7" s="50">
        <f t="shared" si="5"/>
        <v>0</v>
      </c>
      <c r="CJ7" s="50">
        <f t="shared" si="5"/>
        <v>0</v>
      </c>
    </row>
    <row r="8" spans="1:88" s="6" customFormat="1" ht="15" thickBot="1" x14ac:dyDescent="0.35"/>
    <row r="9" spans="1:88" s="56" customFormat="1" x14ac:dyDescent="0.3">
      <c r="A9" s="210" t="s">
        <v>63</v>
      </c>
      <c r="B9" s="84" t="s">
        <v>70</v>
      </c>
      <c r="C9" s="64">
        <v>42370</v>
      </c>
      <c r="D9" s="64">
        <v>42401</v>
      </c>
      <c r="E9" s="65">
        <v>42430</v>
      </c>
      <c r="F9" s="65">
        <v>42461</v>
      </c>
      <c r="G9" s="66">
        <v>42491</v>
      </c>
      <c r="H9" s="65">
        <v>42522</v>
      </c>
      <c r="I9" s="65">
        <v>42552</v>
      </c>
      <c r="J9" s="65">
        <v>42583</v>
      </c>
      <c r="K9" s="65">
        <v>42614</v>
      </c>
      <c r="L9" s="65">
        <v>42644</v>
      </c>
      <c r="M9" s="65">
        <v>42675</v>
      </c>
      <c r="N9" s="65">
        <v>42705</v>
      </c>
      <c r="O9" s="65">
        <v>42736</v>
      </c>
      <c r="P9" s="65">
        <v>42767</v>
      </c>
      <c r="Q9" s="67">
        <v>42795</v>
      </c>
      <c r="R9" s="67">
        <v>42826</v>
      </c>
      <c r="S9" s="67">
        <v>42856</v>
      </c>
      <c r="T9" s="67">
        <v>42887</v>
      </c>
      <c r="U9" s="67">
        <v>42917</v>
      </c>
      <c r="V9" s="67">
        <v>42948</v>
      </c>
      <c r="W9" s="67">
        <v>42979</v>
      </c>
      <c r="X9" s="67">
        <v>43009</v>
      </c>
      <c r="Y9" s="67">
        <v>43040</v>
      </c>
      <c r="Z9" s="67">
        <v>43070</v>
      </c>
      <c r="AA9" s="67">
        <v>43101</v>
      </c>
      <c r="AB9" s="67">
        <v>43132</v>
      </c>
      <c r="AC9" s="64">
        <v>43160</v>
      </c>
      <c r="AD9" s="64">
        <v>43191</v>
      </c>
      <c r="AE9" s="64">
        <v>43221</v>
      </c>
      <c r="AF9" s="64">
        <v>43252</v>
      </c>
      <c r="AG9" s="64">
        <v>43282</v>
      </c>
      <c r="AH9" s="64">
        <v>43313</v>
      </c>
      <c r="AI9" s="64">
        <v>43344</v>
      </c>
      <c r="AJ9" s="64">
        <v>43374</v>
      </c>
      <c r="AK9" s="64">
        <v>43405</v>
      </c>
      <c r="AL9" s="64">
        <v>43435</v>
      </c>
      <c r="AM9" s="64">
        <v>43466</v>
      </c>
      <c r="AN9" s="64">
        <v>43497</v>
      </c>
      <c r="AO9" s="65">
        <v>43525</v>
      </c>
      <c r="AP9" s="65">
        <v>43556</v>
      </c>
      <c r="AQ9" s="65">
        <v>43586</v>
      </c>
      <c r="AR9" s="65">
        <v>43617</v>
      </c>
      <c r="AS9" s="65">
        <v>43647</v>
      </c>
      <c r="AT9" s="65">
        <v>43678</v>
      </c>
      <c r="AU9" s="65">
        <v>43709</v>
      </c>
      <c r="AV9" s="65">
        <v>43739</v>
      </c>
      <c r="AW9" s="65">
        <v>43770</v>
      </c>
      <c r="AX9" s="65">
        <v>43800</v>
      </c>
      <c r="AY9" s="65">
        <v>43831</v>
      </c>
      <c r="AZ9" s="65">
        <v>43862</v>
      </c>
      <c r="BA9" s="67">
        <v>43891</v>
      </c>
      <c r="BB9" s="67">
        <v>43922</v>
      </c>
      <c r="BC9" s="67">
        <v>43952</v>
      </c>
      <c r="BD9" s="67">
        <v>43983</v>
      </c>
      <c r="BE9" s="67">
        <v>44013</v>
      </c>
      <c r="BF9" s="67">
        <v>44044</v>
      </c>
      <c r="BG9" s="67">
        <v>44075</v>
      </c>
      <c r="BH9" s="67">
        <v>44105</v>
      </c>
      <c r="BI9" s="67">
        <v>44136</v>
      </c>
      <c r="BJ9" s="67">
        <v>44166</v>
      </c>
      <c r="BK9" s="67">
        <v>44197</v>
      </c>
      <c r="BL9" s="67">
        <v>44228</v>
      </c>
      <c r="BM9" s="64">
        <v>44256</v>
      </c>
      <c r="BN9" s="64">
        <v>44287</v>
      </c>
      <c r="BO9" s="64">
        <v>44317</v>
      </c>
      <c r="BP9" s="64">
        <v>44348</v>
      </c>
      <c r="BQ9" s="64">
        <v>44378</v>
      </c>
      <c r="BR9" s="64">
        <v>44409</v>
      </c>
      <c r="BS9" s="64">
        <v>44440</v>
      </c>
      <c r="BT9" s="64">
        <v>44470</v>
      </c>
      <c r="BU9" s="64">
        <v>44501</v>
      </c>
      <c r="BV9" s="64">
        <v>44531</v>
      </c>
      <c r="BW9" s="64">
        <v>44562</v>
      </c>
      <c r="BX9" s="64">
        <v>44593</v>
      </c>
      <c r="BY9" s="65">
        <v>44621</v>
      </c>
      <c r="BZ9" s="65">
        <v>44652</v>
      </c>
      <c r="CA9" s="65">
        <v>44682</v>
      </c>
      <c r="CB9" s="65">
        <v>44713</v>
      </c>
      <c r="CC9" s="65">
        <v>44743</v>
      </c>
      <c r="CD9" s="65">
        <v>44774</v>
      </c>
      <c r="CE9" s="65">
        <v>44805</v>
      </c>
      <c r="CF9" s="65">
        <v>44835</v>
      </c>
      <c r="CG9" s="65">
        <v>44866</v>
      </c>
      <c r="CH9" s="65">
        <v>44896</v>
      </c>
      <c r="CI9" s="65">
        <v>44927</v>
      </c>
      <c r="CJ9" s="65">
        <v>44958</v>
      </c>
    </row>
    <row r="10" spans="1:88" s="56" customFormat="1" x14ac:dyDescent="0.3">
      <c r="A10" s="211"/>
      <c r="B10" s="19" t="s">
        <v>36</v>
      </c>
      <c r="C10" s="50">
        <f>SUM(C23:C32)</f>
        <v>0</v>
      </c>
      <c r="D10" s="50">
        <f>SUM(D23:D32)</f>
        <v>0</v>
      </c>
      <c r="E10" s="50">
        <f>ROUND(SUM(E23:E32),2)</f>
        <v>0</v>
      </c>
      <c r="F10" s="50">
        <f t="shared" ref="F10:AK10" si="6">SUM(F23:F32)</f>
        <v>0</v>
      </c>
      <c r="G10" s="50">
        <f t="shared" si="6"/>
        <v>0</v>
      </c>
      <c r="H10" s="50">
        <f t="shared" si="6"/>
        <v>0</v>
      </c>
      <c r="I10" s="50">
        <f t="shared" si="6"/>
        <v>0</v>
      </c>
      <c r="J10" s="50">
        <f t="shared" si="6"/>
        <v>0</v>
      </c>
      <c r="K10" s="50">
        <f t="shared" si="6"/>
        <v>0</v>
      </c>
      <c r="L10" s="50">
        <f t="shared" si="6"/>
        <v>0</v>
      </c>
      <c r="M10" s="50">
        <f t="shared" si="6"/>
        <v>0</v>
      </c>
      <c r="N10" s="50">
        <f t="shared" si="6"/>
        <v>0</v>
      </c>
      <c r="O10" s="50">
        <f t="shared" si="6"/>
        <v>0</v>
      </c>
      <c r="P10" s="50">
        <f t="shared" si="6"/>
        <v>0</v>
      </c>
      <c r="Q10" s="50">
        <f t="shared" si="6"/>
        <v>0</v>
      </c>
      <c r="R10" s="50">
        <f t="shared" si="6"/>
        <v>0</v>
      </c>
      <c r="S10" s="50">
        <f t="shared" si="6"/>
        <v>0</v>
      </c>
      <c r="T10" s="50">
        <f t="shared" si="6"/>
        <v>0</v>
      </c>
      <c r="U10" s="50">
        <f t="shared" si="6"/>
        <v>0</v>
      </c>
      <c r="V10" s="50">
        <f t="shared" si="6"/>
        <v>0</v>
      </c>
      <c r="W10" s="50">
        <f t="shared" si="6"/>
        <v>0</v>
      </c>
      <c r="X10" s="50">
        <f t="shared" si="6"/>
        <v>0</v>
      </c>
      <c r="Y10" s="50">
        <f t="shared" si="6"/>
        <v>0</v>
      </c>
      <c r="Z10" s="50">
        <f t="shared" si="6"/>
        <v>0</v>
      </c>
      <c r="AA10" s="50">
        <f t="shared" si="6"/>
        <v>0</v>
      </c>
      <c r="AB10" s="50">
        <f t="shared" si="6"/>
        <v>0</v>
      </c>
      <c r="AC10" s="50">
        <f t="shared" si="6"/>
        <v>0</v>
      </c>
      <c r="AD10" s="50">
        <f t="shared" si="6"/>
        <v>0</v>
      </c>
      <c r="AE10" s="50">
        <f t="shared" si="6"/>
        <v>0</v>
      </c>
      <c r="AF10" s="50">
        <f t="shared" si="6"/>
        <v>0</v>
      </c>
      <c r="AG10" s="50">
        <f t="shared" si="6"/>
        <v>0</v>
      </c>
      <c r="AH10" s="50">
        <f t="shared" si="6"/>
        <v>0</v>
      </c>
      <c r="AI10" s="50">
        <f t="shared" si="6"/>
        <v>0</v>
      </c>
      <c r="AJ10" s="50">
        <f t="shared" si="6"/>
        <v>0</v>
      </c>
      <c r="AK10" s="50">
        <f t="shared" si="6"/>
        <v>0</v>
      </c>
      <c r="AL10" s="50">
        <f t="shared" ref="AL10:BQ10" si="7">SUM(AL23:AL32)</f>
        <v>0</v>
      </c>
      <c r="AM10" s="50">
        <f t="shared" si="7"/>
        <v>0</v>
      </c>
      <c r="AN10" s="50">
        <f t="shared" si="7"/>
        <v>0</v>
      </c>
      <c r="AO10" s="50">
        <f t="shared" si="7"/>
        <v>0</v>
      </c>
      <c r="AP10" s="50">
        <f t="shared" si="7"/>
        <v>0</v>
      </c>
      <c r="AQ10" s="50">
        <f t="shared" si="7"/>
        <v>0</v>
      </c>
      <c r="AR10" s="50">
        <f t="shared" si="7"/>
        <v>0</v>
      </c>
      <c r="AS10" s="50">
        <f t="shared" si="7"/>
        <v>0</v>
      </c>
      <c r="AT10" s="50">
        <f t="shared" si="7"/>
        <v>0</v>
      </c>
      <c r="AU10" s="50">
        <f t="shared" si="7"/>
        <v>0</v>
      </c>
      <c r="AV10" s="50">
        <f t="shared" si="7"/>
        <v>0</v>
      </c>
      <c r="AW10" s="50">
        <f t="shared" si="7"/>
        <v>0</v>
      </c>
      <c r="AX10" s="50">
        <f t="shared" si="7"/>
        <v>0</v>
      </c>
      <c r="AY10" s="50">
        <f t="shared" si="7"/>
        <v>0</v>
      </c>
      <c r="AZ10" s="50">
        <f t="shared" si="7"/>
        <v>0</v>
      </c>
      <c r="BA10" s="50">
        <f t="shared" si="7"/>
        <v>0</v>
      </c>
      <c r="BB10" s="50">
        <f t="shared" si="7"/>
        <v>0</v>
      </c>
      <c r="BC10" s="50">
        <f t="shared" si="7"/>
        <v>0</v>
      </c>
      <c r="BD10" s="50">
        <f t="shared" si="7"/>
        <v>0</v>
      </c>
      <c r="BE10" s="50">
        <f t="shared" si="7"/>
        <v>0</v>
      </c>
      <c r="BF10" s="50">
        <f t="shared" si="7"/>
        <v>0</v>
      </c>
      <c r="BG10" s="50">
        <f t="shared" si="7"/>
        <v>0</v>
      </c>
      <c r="BH10" s="50">
        <f t="shared" si="7"/>
        <v>0</v>
      </c>
      <c r="BI10" s="50">
        <f t="shared" si="7"/>
        <v>0</v>
      </c>
      <c r="BJ10" s="50">
        <f t="shared" si="7"/>
        <v>0</v>
      </c>
      <c r="BK10" s="50">
        <f t="shared" si="7"/>
        <v>0</v>
      </c>
      <c r="BL10" s="50">
        <f t="shared" si="7"/>
        <v>0</v>
      </c>
      <c r="BM10" s="50">
        <f t="shared" si="7"/>
        <v>0</v>
      </c>
      <c r="BN10" s="50">
        <f t="shared" si="7"/>
        <v>0</v>
      </c>
      <c r="BO10" s="50">
        <f t="shared" si="7"/>
        <v>0</v>
      </c>
      <c r="BP10" s="50">
        <f t="shared" si="7"/>
        <v>0</v>
      </c>
      <c r="BQ10" s="50">
        <f t="shared" si="7"/>
        <v>0</v>
      </c>
      <c r="BR10" s="50">
        <f t="shared" ref="BR10:CJ10" si="8">SUM(BR23:BR32)</f>
        <v>0</v>
      </c>
      <c r="BS10" s="50">
        <f t="shared" si="8"/>
        <v>0</v>
      </c>
      <c r="BT10" s="50">
        <f t="shared" si="8"/>
        <v>0</v>
      </c>
      <c r="BU10" s="50">
        <f t="shared" si="8"/>
        <v>0</v>
      </c>
      <c r="BV10" s="50">
        <f t="shared" si="8"/>
        <v>0</v>
      </c>
      <c r="BW10" s="50">
        <f t="shared" si="8"/>
        <v>0</v>
      </c>
      <c r="BX10" s="50">
        <f t="shared" si="8"/>
        <v>0</v>
      </c>
      <c r="BY10" s="50">
        <f t="shared" si="8"/>
        <v>0</v>
      </c>
      <c r="BZ10" s="50">
        <f t="shared" si="8"/>
        <v>0</v>
      </c>
      <c r="CA10" s="50">
        <f t="shared" si="8"/>
        <v>0</v>
      </c>
      <c r="CB10" s="50">
        <f t="shared" si="8"/>
        <v>0</v>
      </c>
      <c r="CC10" s="50">
        <f t="shared" si="8"/>
        <v>0</v>
      </c>
      <c r="CD10" s="50">
        <f t="shared" si="8"/>
        <v>0</v>
      </c>
      <c r="CE10" s="50">
        <f t="shared" si="8"/>
        <v>0</v>
      </c>
      <c r="CF10" s="50">
        <f t="shared" si="8"/>
        <v>0</v>
      </c>
      <c r="CG10" s="50">
        <f t="shared" si="8"/>
        <v>0</v>
      </c>
      <c r="CH10" s="50">
        <f t="shared" si="8"/>
        <v>0</v>
      </c>
      <c r="CI10" s="50">
        <f t="shared" si="8"/>
        <v>0</v>
      </c>
      <c r="CJ10" s="50">
        <f t="shared" si="8"/>
        <v>0</v>
      </c>
    </row>
    <row r="11" spans="1:88" s="56" customFormat="1" x14ac:dyDescent="0.3">
      <c r="A11" s="211"/>
      <c r="B11" s="19" t="s">
        <v>37</v>
      </c>
      <c r="C11" s="50">
        <f>SUM(C35:C47)</f>
        <v>0</v>
      </c>
      <c r="D11" s="50">
        <f>SUM(D35:D47)</f>
        <v>0</v>
      </c>
      <c r="E11" s="50">
        <f>ROUND(SUM(E35:E47),2)</f>
        <v>0</v>
      </c>
      <c r="F11" s="50">
        <f t="shared" ref="F11:AK11" si="9">SUM(F35:F47)</f>
        <v>0</v>
      </c>
      <c r="G11" s="50">
        <f t="shared" si="9"/>
        <v>0</v>
      </c>
      <c r="H11" s="50">
        <f t="shared" si="9"/>
        <v>0</v>
      </c>
      <c r="I11" s="50">
        <f t="shared" si="9"/>
        <v>0</v>
      </c>
      <c r="J11" s="50">
        <f t="shared" si="9"/>
        <v>0</v>
      </c>
      <c r="K11" s="50">
        <f t="shared" si="9"/>
        <v>0</v>
      </c>
      <c r="L11" s="50">
        <f t="shared" si="9"/>
        <v>0</v>
      </c>
      <c r="M11" s="50">
        <f t="shared" si="9"/>
        <v>0</v>
      </c>
      <c r="N11" s="50">
        <f t="shared" si="9"/>
        <v>0</v>
      </c>
      <c r="O11" s="50">
        <f t="shared" si="9"/>
        <v>0</v>
      </c>
      <c r="P11" s="50">
        <f t="shared" si="9"/>
        <v>0</v>
      </c>
      <c r="Q11" s="50">
        <f t="shared" si="9"/>
        <v>0</v>
      </c>
      <c r="R11" s="50">
        <f t="shared" si="9"/>
        <v>0</v>
      </c>
      <c r="S11" s="50">
        <f t="shared" si="9"/>
        <v>0</v>
      </c>
      <c r="T11" s="50">
        <f t="shared" si="9"/>
        <v>0</v>
      </c>
      <c r="U11" s="50">
        <f t="shared" si="9"/>
        <v>0</v>
      </c>
      <c r="V11" s="50">
        <f t="shared" si="9"/>
        <v>0</v>
      </c>
      <c r="W11" s="50">
        <f t="shared" si="9"/>
        <v>0</v>
      </c>
      <c r="X11" s="50">
        <f t="shared" si="9"/>
        <v>0</v>
      </c>
      <c r="Y11" s="50">
        <f t="shared" si="9"/>
        <v>0</v>
      </c>
      <c r="Z11" s="50">
        <f t="shared" si="9"/>
        <v>0</v>
      </c>
      <c r="AA11" s="50">
        <f t="shared" si="9"/>
        <v>0</v>
      </c>
      <c r="AB11" s="50">
        <f t="shared" si="9"/>
        <v>0</v>
      </c>
      <c r="AC11" s="50">
        <f t="shared" si="9"/>
        <v>0</v>
      </c>
      <c r="AD11" s="50">
        <f t="shared" si="9"/>
        <v>0</v>
      </c>
      <c r="AE11" s="50">
        <f t="shared" si="9"/>
        <v>0</v>
      </c>
      <c r="AF11" s="50">
        <f t="shared" si="9"/>
        <v>0</v>
      </c>
      <c r="AG11" s="50">
        <f t="shared" si="9"/>
        <v>0</v>
      </c>
      <c r="AH11" s="50">
        <f t="shared" si="9"/>
        <v>0</v>
      </c>
      <c r="AI11" s="50">
        <f t="shared" si="9"/>
        <v>0</v>
      </c>
      <c r="AJ11" s="50">
        <f t="shared" si="9"/>
        <v>0</v>
      </c>
      <c r="AK11" s="50">
        <f t="shared" si="9"/>
        <v>0</v>
      </c>
      <c r="AL11" s="50">
        <f t="shared" ref="AL11:BQ11" si="10">SUM(AL35:AL47)</f>
        <v>0</v>
      </c>
      <c r="AM11" s="50">
        <f t="shared" si="10"/>
        <v>0</v>
      </c>
      <c r="AN11" s="50">
        <f t="shared" si="10"/>
        <v>0</v>
      </c>
      <c r="AO11" s="50">
        <f t="shared" si="10"/>
        <v>0</v>
      </c>
      <c r="AP11" s="50">
        <f t="shared" si="10"/>
        <v>0</v>
      </c>
      <c r="AQ11" s="50">
        <f t="shared" si="10"/>
        <v>0</v>
      </c>
      <c r="AR11" s="50">
        <f t="shared" si="10"/>
        <v>0</v>
      </c>
      <c r="AS11" s="50">
        <f t="shared" si="10"/>
        <v>0</v>
      </c>
      <c r="AT11" s="50">
        <f t="shared" si="10"/>
        <v>0</v>
      </c>
      <c r="AU11" s="50">
        <f t="shared" si="10"/>
        <v>0</v>
      </c>
      <c r="AV11" s="50">
        <f t="shared" si="10"/>
        <v>0</v>
      </c>
      <c r="AW11" s="50">
        <f t="shared" si="10"/>
        <v>0</v>
      </c>
      <c r="AX11" s="50">
        <f t="shared" si="10"/>
        <v>0</v>
      </c>
      <c r="AY11" s="50">
        <f t="shared" si="10"/>
        <v>0</v>
      </c>
      <c r="AZ11" s="50">
        <f t="shared" si="10"/>
        <v>0</v>
      </c>
      <c r="BA11" s="50">
        <f t="shared" si="10"/>
        <v>0</v>
      </c>
      <c r="BB11" s="50">
        <f t="shared" si="10"/>
        <v>0</v>
      </c>
      <c r="BC11" s="50">
        <f t="shared" si="10"/>
        <v>0</v>
      </c>
      <c r="BD11" s="50">
        <f t="shared" si="10"/>
        <v>0</v>
      </c>
      <c r="BE11" s="50">
        <f t="shared" si="10"/>
        <v>0</v>
      </c>
      <c r="BF11" s="50">
        <f t="shared" si="10"/>
        <v>0</v>
      </c>
      <c r="BG11" s="50">
        <f t="shared" si="10"/>
        <v>0</v>
      </c>
      <c r="BH11" s="50">
        <f t="shared" si="10"/>
        <v>0</v>
      </c>
      <c r="BI11" s="50">
        <f t="shared" si="10"/>
        <v>0</v>
      </c>
      <c r="BJ11" s="50">
        <f t="shared" si="10"/>
        <v>0</v>
      </c>
      <c r="BK11" s="50">
        <f t="shared" si="10"/>
        <v>0</v>
      </c>
      <c r="BL11" s="50">
        <f t="shared" si="10"/>
        <v>0</v>
      </c>
      <c r="BM11" s="50">
        <f t="shared" si="10"/>
        <v>0</v>
      </c>
      <c r="BN11" s="50">
        <f t="shared" si="10"/>
        <v>0</v>
      </c>
      <c r="BO11" s="50">
        <f t="shared" si="10"/>
        <v>0</v>
      </c>
      <c r="BP11" s="50">
        <f t="shared" si="10"/>
        <v>0</v>
      </c>
      <c r="BQ11" s="50">
        <f t="shared" si="10"/>
        <v>0</v>
      </c>
      <c r="BR11" s="50">
        <f t="shared" ref="BR11:CJ11" si="11">SUM(BR35:BR47)</f>
        <v>0</v>
      </c>
      <c r="BS11" s="50">
        <f t="shared" si="11"/>
        <v>0</v>
      </c>
      <c r="BT11" s="50">
        <f t="shared" si="11"/>
        <v>0</v>
      </c>
      <c r="BU11" s="50">
        <f t="shared" si="11"/>
        <v>0</v>
      </c>
      <c r="BV11" s="50">
        <f t="shared" si="11"/>
        <v>0</v>
      </c>
      <c r="BW11" s="50">
        <f t="shared" si="11"/>
        <v>0</v>
      </c>
      <c r="BX11" s="50">
        <f t="shared" si="11"/>
        <v>0</v>
      </c>
      <c r="BY11" s="50">
        <f t="shared" si="11"/>
        <v>0</v>
      </c>
      <c r="BZ11" s="50">
        <f t="shared" si="11"/>
        <v>0</v>
      </c>
      <c r="CA11" s="50">
        <f t="shared" si="11"/>
        <v>0</v>
      </c>
      <c r="CB11" s="50">
        <f t="shared" si="11"/>
        <v>0</v>
      </c>
      <c r="CC11" s="50">
        <f t="shared" si="11"/>
        <v>0</v>
      </c>
      <c r="CD11" s="50">
        <f t="shared" si="11"/>
        <v>0</v>
      </c>
      <c r="CE11" s="50">
        <f t="shared" si="11"/>
        <v>0</v>
      </c>
      <c r="CF11" s="50">
        <f t="shared" si="11"/>
        <v>0</v>
      </c>
      <c r="CG11" s="50">
        <f t="shared" si="11"/>
        <v>0</v>
      </c>
      <c r="CH11" s="50">
        <f t="shared" si="11"/>
        <v>0</v>
      </c>
      <c r="CI11" s="50">
        <f t="shared" si="11"/>
        <v>0</v>
      </c>
      <c r="CJ11" s="50">
        <f t="shared" si="11"/>
        <v>0</v>
      </c>
    </row>
    <row r="12" spans="1:88" s="56" customFormat="1" x14ac:dyDescent="0.3">
      <c r="A12" s="211"/>
      <c r="B12" s="19" t="s">
        <v>38</v>
      </c>
      <c r="C12" s="50">
        <f>SUM(C50:C62)</f>
        <v>0</v>
      </c>
      <c r="D12" s="50">
        <f>SUM(D50:D62)</f>
        <v>0</v>
      </c>
      <c r="E12" s="50">
        <f>ROUND(SUM(E50:E62),2)</f>
        <v>0</v>
      </c>
      <c r="F12" s="50">
        <f t="shared" ref="F12:AK12" si="12">SUM(F50:F62)</f>
        <v>0</v>
      </c>
      <c r="G12" s="50">
        <f t="shared" si="12"/>
        <v>0</v>
      </c>
      <c r="H12" s="50">
        <f t="shared" si="12"/>
        <v>0</v>
      </c>
      <c r="I12" s="50">
        <f t="shared" si="12"/>
        <v>0</v>
      </c>
      <c r="J12" s="50">
        <f t="shared" si="12"/>
        <v>0</v>
      </c>
      <c r="K12" s="50">
        <f t="shared" si="12"/>
        <v>0</v>
      </c>
      <c r="L12" s="50">
        <f t="shared" si="12"/>
        <v>0</v>
      </c>
      <c r="M12" s="50">
        <f t="shared" si="12"/>
        <v>0</v>
      </c>
      <c r="N12" s="50">
        <f t="shared" si="12"/>
        <v>0</v>
      </c>
      <c r="O12" s="50">
        <f t="shared" si="12"/>
        <v>0</v>
      </c>
      <c r="P12" s="50">
        <f t="shared" si="12"/>
        <v>0</v>
      </c>
      <c r="Q12" s="50">
        <f t="shared" si="12"/>
        <v>0</v>
      </c>
      <c r="R12" s="50">
        <f t="shared" si="12"/>
        <v>0</v>
      </c>
      <c r="S12" s="50">
        <f t="shared" si="12"/>
        <v>0</v>
      </c>
      <c r="T12" s="50">
        <f t="shared" si="12"/>
        <v>0</v>
      </c>
      <c r="U12" s="50">
        <f t="shared" si="12"/>
        <v>0</v>
      </c>
      <c r="V12" s="50">
        <f t="shared" si="12"/>
        <v>0</v>
      </c>
      <c r="W12" s="50">
        <f t="shared" si="12"/>
        <v>0</v>
      </c>
      <c r="X12" s="50">
        <f t="shared" si="12"/>
        <v>0</v>
      </c>
      <c r="Y12" s="50">
        <f t="shared" si="12"/>
        <v>0</v>
      </c>
      <c r="Z12" s="50">
        <f t="shared" si="12"/>
        <v>0</v>
      </c>
      <c r="AA12" s="50">
        <f t="shared" si="12"/>
        <v>0</v>
      </c>
      <c r="AB12" s="50">
        <f t="shared" si="12"/>
        <v>0</v>
      </c>
      <c r="AC12" s="50">
        <f t="shared" si="12"/>
        <v>0</v>
      </c>
      <c r="AD12" s="50">
        <f t="shared" si="12"/>
        <v>0</v>
      </c>
      <c r="AE12" s="50">
        <f t="shared" si="12"/>
        <v>0</v>
      </c>
      <c r="AF12" s="50">
        <f t="shared" si="12"/>
        <v>0</v>
      </c>
      <c r="AG12" s="50">
        <f t="shared" si="12"/>
        <v>0</v>
      </c>
      <c r="AH12" s="50">
        <f t="shared" si="12"/>
        <v>0</v>
      </c>
      <c r="AI12" s="50">
        <f t="shared" si="12"/>
        <v>0</v>
      </c>
      <c r="AJ12" s="50">
        <f t="shared" si="12"/>
        <v>0</v>
      </c>
      <c r="AK12" s="50">
        <f t="shared" si="12"/>
        <v>0</v>
      </c>
      <c r="AL12" s="50">
        <f t="shared" ref="AL12:BQ12" si="13">SUM(AL50:AL62)</f>
        <v>0</v>
      </c>
      <c r="AM12" s="50">
        <f t="shared" si="13"/>
        <v>0</v>
      </c>
      <c r="AN12" s="50">
        <f t="shared" si="13"/>
        <v>0</v>
      </c>
      <c r="AO12" s="50">
        <f t="shared" si="13"/>
        <v>0</v>
      </c>
      <c r="AP12" s="50">
        <f t="shared" si="13"/>
        <v>0</v>
      </c>
      <c r="AQ12" s="50">
        <f t="shared" si="13"/>
        <v>0</v>
      </c>
      <c r="AR12" s="50">
        <f t="shared" si="13"/>
        <v>0</v>
      </c>
      <c r="AS12" s="50">
        <f t="shared" si="13"/>
        <v>0</v>
      </c>
      <c r="AT12" s="50">
        <f t="shared" si="13"/>
        <v>0</v>
      </c>
      <c r="AU12" s="50">
        <f t="shared" si="13"/>
        <v>0</v>
      </c>
      <c r="AV12" s="50">
        <f t="shared" si="13"/>
        <v>0</v>
      </c>
      <c r="AW12" s="50">
        <f t="shared" si="13"/>
        <v>0</v>
      </c>
      <c r="AX12" s="50">
        <f t="shared" si="13"/>
        <v>0</v>
      </c>
      <c r="AY12" s="50">
        <f t="shared" si="13"/>
        <v>0</v>
      </c>
      <c r="AZ12" s="50">
        <f t="shared" si="13"/>
        <v>0</v>
      </c>
      <c r="BA12" s="50">
        <f t="shared" si="13"/>
        <v>0</v>
      </c>
      <c r="BB12" s="50">
        <f t="shared" si="13"/>
        <v>0</v>
      </c>
      <c r="BC12" s="50">
        <f t="shared" si="13"/>
        <v>0</v>
      </c>
      <c r="BD12" s="50">
        <f t="shared" si="13"/>
        <v>0</v>
      </c>
      <c r="BE12" s="50">
        <f t="shared" si="13"/>
        <v>0</v>
      </c>
      <c r="BF12" s="50">
        <f t="shared" si="13"/>
        <v>0</v>
      </c>
      <c r="BG12" s="50">
        <f t="shared" si="13"/>
        <v>0</v>
      </c>
      <c r="BH12" s="50">
        <f t="shared" si="13"/>
        <v>0</v>
      </c>
      <c r="BI12" s="50">
        <f t="shared" si="13"/>
        <v>0</v>
      </c>
      <c r="BJ12" s="50">
        <f t="shared" si="13"/>
        <v>0</v>
      </c>
      <c r="BK12" s="50">
        <f t="shared" si="13"/>
        <v>0</v>
      </c>
      <c r="BL12" s="50">
        <f t="shared" si="13"/>
        <v>0</v>
      </c>
      <c r="BM12" s="50">
        <f t="shared" si="13"/>
        <v>0</v>
      </c>
      <c r="BN12" s="50">
        <f t="shared" si="13"/>
        <v>0</v>
      </c>
      <c r="BO12" s="50">
        <f t="shared" si="13"/>
        <v>0</v>
      </c>
      <c r="BP12" s="50">
        <f t="shared" si="13"/>
        <v>0</v>
      </c>
      <c r="BQ12" s="50">
        <f t="shared" si="13"/>
        <v>0</v>
      </c>
      <c r="BR12" s="50">
        <f t="shared" ref="BR12:CJ12" si="14">SUM(BR50:BR62)</f>
        <v>0</v>
      </c>
      <c r="BS12" s="50">
        <f t="shared" si="14"/>
        <v>0</v>
      </c>
      <c r="BT12" s="50">
        <f t="shared" si="14"/>
        <v>0</v>
      </c>
      <c r="BU12" s="50">
        <f t="shared" si="14"/>
        <v>0</v>
      </c>
      <c r="BV12" s="50">
        <f t="shared" si="14"/>
        <v>0</v>
      </c>
      <c r="BW12" s="50">
        <f t="shared" si="14"/>
        <v>0</v>
      </c>
      <c r="BX12" s="50">
        <f t="shared" si="14"/>
        <v>0</v>
      </c>
      <c r="BY12" s="50">
        <f t="shared" si="14"/>
        <v>0</v>
      </c>
      <c r="BZ12" s="50">
        <f t="shared" si="14"/>
        <v>0</v>
      </c>
      <c r="CA12" s="50">
        <f t="shared" si="14"/>
        <v>0</v>
      </c>
      <c r="CB12" s="50">
        <f t="shared" si="14"/>
        <v>0</v>
      </c>
      <c r="CC12" s="50">
        <f t="shared" si="14"/>
        <v>0</v>
      </c>
      <c r="CD12" s="50">
        <f t="shared" si="14"/>
        <v>0</v>
      </c>
      <c r="CE12" s="50">
        <f t="shared" si="14"/>
        <v>0</v>
      </c>
      <c r="CF12" s="50">
        <f t="shared" si="14"/>
        <v>0</v>
      </c>
      <c r="CG12" s="50">
        <f t="shared" si="14"/>
        <v>0</v>
      </c>
      <c r="CH12" s="50">
        <f t="shared" si="14"/>
        <v>0</v>
      </c>
      <c r="CI12" s="50">
        <f t="shared" si="14"/>
        <v>0</v>
      </c>
      <c r="CJ12" s="50">
        <f t="shared" si="14"/>
        <v>0</v>
      </c>
    </row>
    <row r="13" spans="1:88" s="56" customFormat="1" x14ac:dyDescent="0.3">
      <c r="A13" s="211"/>
      <c r="B13" s="19" t="s">
        <v>39</v>
      </c>
      <c r="C13" s="50">
        <f>SUM(C65:C77)</f>
        <v>0</v>
      </c>
      <c r="D13" s="50">
        <f>SUM(D65:D77)</f>
        <v>0</v>
      </c>
      <c r="E13" s="50">
        <f>ROUND(SUM(E65:E77),2)</f>
        <v>0</v>
      </c>
      <c r="F13" s="50">
        <f t="shared" ref="F13:AK13" si="15">SUM(F65:F77)</f>
        <v>0</v>
      </c>
      <c r="G13" s="50">
        <f t="shared" si="15"/>
        <v>0</v>
      </c>
      <c r="H13" s="50">
        <f t="shared" si="15"/>
        <v>0</v>
      </c>
      <c r="I13" s="50">
        <f t="shared" si="15"/>
        <v>0</v>
      </c>
      <c r="J13" s="50">
        <f t="shared" si="15"/>
        <v>0</v>
      </c>
      <c r="K13" s="50">
        <f t="shared" si="15"/>
        <v>0</v>
      </c>
      <c r="L13" s="50">
        <f t="shared" si="15"/>
        <v>0</v>
      </c>
      <c r="M13" s="50">
        <f t="shared" si="15"/>
        <v>0</v>
      </c>
      <c r="N13" s="50">
        <f t="shared" si="15"/>
        <v>0</v>
      </c>
      <c r="O13" s="50">
        <f t="shared" si="15"/>
        <v>0</v>
      </c>
      <c r="P13" s="50">
        <f t="shared" si="15"/>
        <v>0</v>
      </c>
      <c r="Q13" s="50">
        <f t="shared" si="15"/>
        <v>0</v>
      </c>
      <c r="R13" s="50">
        <f t="shared" si="15"/>
        <v>0</v>
      </c>
      <c r="S13" s="50">
        <f t="shared" si="15"/>
        <v>0</v>
      </c>
      <c r="T13" s="50">
        <f t="shared" si="15"/>
        <v>0</v>
      </c>
      <c r="U13" s="50">
        <f t="shared" si="15"/>
        <v>0</v>
      </c>
      <c r="V13" s="50">
        <f t="shared" si="15"/>
        <v>0</v>
      </c>
      <c r="W13" s="50">
        <f t="shared" si="15"/>
        <v>0</v>
      </c>
      <c r="X13" s="50">
        <f t="shared" si="15"/>
        <v>0</v>
      </c>
      <c r="Y13" s="50">
        <f t="shared" si="15"/>
        <v>0</v>
      </c>
      <c r="Z13" s="50">
        <f t="shared" si="15"/>
        <v>0</v>
      </c>
      <c r="AA13" s="50">
        <f t="shared" si="15"/>
        <v>0</v>
      </c>
      <c r="AB13" s="50">
        <f t="shared" si="15"/>
        <v>0</v>
      </c>
      <c r="AC13" s="50">
        <f t="shared" si="15"/>
        <v>0</v>
      </c>
      <c r="AD13" s="50">
        <f t="shared" si="15"/>
        <v>0</v>
      </c>
      <c r="AE13" s="50">
        <f t="shared" si="15"/>
        <v>0</v>
      </c>
      <c r="AF13" s="50">
        <f t="shared" si="15"/>
        <v>0</v>
      </c>
      <c r="AG13" s="50">
        <f t="shared" si="15"/>
        <v>0</v>
      </c>
      <c r="AH13" s="50">
        <f t="shared" si="15"/>
        <v>0</v>
      </c>
      <c r="AI13" s="50">
        <f t="shared" si="15"/>
        <v>0</v>
      </c>
      <c r="AJ13" s="50">
        <f t="shared" si="15"/>
        <v>0</v>
      </c>
      <c r="AK13" s="50">
        <f t="shared" si="15"/>
        <v>0</v>
      </c>
      <c r="AL13" s="50">
        <f t="shared" ref="AL13:BQ13" si="16">SUM(AL65:AL77)</f>
        <v>0</v>
      </c>
      <c r="AM13" s="50">
        <f t="shared" si="16"/>
        <v>0</v>
      </c>
      <c r="AN13" s="50">
        <f t="shared" si="16"/>
        <v>0</v>
      </c>
      <c r="AO13" s="50">
        <f t="shared" si="16"/>
        <v>0</v>
      </c>
      <c r="AP13" s="50">
        <f t="shared" si="16"/>
        <v>0</v>
      </c>
      <c r="AQ13" s="50">
        <f t="shared" si="16"/>
        <v>0</v>
      </c>
      <c r="AR13" s="50">
        <f t="shared" si="16"/>
        <v>0</v>
      </c>
      <c r="AS13" s="50">
        <f t="shared" si="16"/>
        <v>0</v>
      </c>
      <c r="AT13" s="50">
        <f t="shared" si="16"/>
        <v>0</v>
      </c>
      <c r="AU13" s="50">
        <f t="shared" si="16"/>
        <v>0</v>
      </c>
      <c r="AV13" s="50">
        <f t="shared" si="16"/>
        <v>0</v>
      </c>
      <c r="AW13" s="50">
        <f t="shared" si="16"/>
        <v>0</v>
      </c>
      <c r="AX13" s="50">
        <f t="shared" si="16"/>
        <v>0</v>
      </c>
      <c r="AY13" s="50">
        <f t="shared" si="16"/>
        <v>0</v>
      </c>
      <c r="AZ13" s="50">
        <f t="shared" si="16"/>
        <v>0</v>
      </c>
      <c r="BA13" s="50">
        <f t="shared" si="16"/>
        <v>0</v>
      </c>
      <c r="BB13" s="50">
        <f t="shared" si="16"/>
        <v>0</v>
      </c>
      <c r="BC13" s="50">
        <f t="shared" si="16"/>
        <v>0</v>
      </c>
      <c r="BD13" s="50">
        <f t="shared" si="16"/>
        <v>0</v>
      </c>
      <c r="BE13" s="50">
        <f t="shared" si="16"/>
        <v>0</v>
      </c>
      <c r="BF13" s="50">
        <f t="shared" si="16"/>
        <v>0</v>
      </c>
      <c r="BG13" s="50">
        <f t="shared" si="16"/>
        <v>0</v>
      </c>
      <c r="BH13" s="50">
        <f t="shared" si="16"/>
        <v>0</v>
      </c>
      <c r="BI13" s="50">
        <f t="shared" si="16"/>
        <v>0</v>
      </c>
      <c r="BJ13" s="50">
        <f t="shared" si="16"/>
        <v>0</v>
      </c>
      <c r="BK13" s="50">
        <f t="shared" si="16"/>
        <v>0</v>
      </c>
      <c r="BL13" s="50">
        <f t="shared" si="16"/>
        <v>0</v>
      </c>
      <c r="BM13" s="50">
        <f t="shared" si="16"/>
        <v>0</v>
      </c>
      <c r="BN13" s="50">
        <f t="shared" si="16"/>
        <v>0</v>
      </c>
      <c r="BO13" s="50">
        <f t="shared" si="16"/>
        <v>0</v>
      </c>
      <c r="BP13" s="50">
        <f t="shared" si="16"/>
        <v>0</v>
      </c>
      <c r="BQ13" s="50">
        <f t="shared" si="16"/>
        <v>0</v>
      </c>
      <c r="BR13" s="50">
        <f t="shared" ref="BR13:CJ13" si="17">SUM(BR65:BR77)</f>
        <v>0</v>
      </c>
      <c r="BS13" s="50">
        <f t="shared" si="17"/>
        <v>0</v>
      </c>
      <c r="BT13" s="50">
        <f t="shared" si="17"/>
        <v>0</v>
      </c>
      <c r="BU13" s="50">
        <f t="shared" si="17"/>
        <v>0</v>
      </c>
      <c r="BV13" s="50">
        <f t="shared" si="17"/>
        <v>0</v>
      </c>
      <c r="BW13" s="50">
        <f t="shared" si="17"/>
        <v>0</v>
      </c>
      <c r="BX13" s="50">
        <f t="shared" si="17"/>
        <v>0</v>
      </c>
      <c r="BY13" s="50">
        <f t="shared" si="17"/>
        <v>0</v>
      </c>
      <c r="BZ13" s="50">
        <f t="shared" si="17"/>
        <v>0</v>
      </c>
      <c r="CA13" s="50">
        <f t="shared" si="17"/>
        <v>0</v>
      </c>
      <c r="CB13" s="50">
        <f t="shared" si="17"/>
        <v>0</v>
      </c>
      <c r="CC13" s="50">
        <f t="shared" si="17"/>
        <v>0</v>
      </c>
      <c r="CD13" s="50">
        <f t="shared" si="17"/>
        <v>0</v>
      </c>
      <c r="CE13" s="50">
        <f t="shared" si="17"/>
        <v>0</v>
      </c>
      <c r="CF13" s="50">
        <f t="shared" si="17"/>
        <v>0</v>
      </c>
      <c r="CG13" s="50">
        <f t="shared" si="17"/>
        <v>0</v>
      </c>
      <c r="CH13" s="50">
        <f t="shared" si="17"/>
        <v>0</v>
      </c>
      <c r="CI13" s="50">
        <f t="shared" si="17"/>
        <v>0</v>
      </c>
      <c r="CJ13" s="50">
        <f t="shared" si="17"/>
        <v>0</v>
      </c>
    </row>
    <row r="14" spans="1:88" s="56" customFormat="1" x14ac:dyDescent="0.3">
      <c r="A14" s="211"/>
      <c r="B14" s="19" t="s">
        <v>40</v>
      </c>
      <c r="C14" s="50">
        <f>SUM(C80:C92)</f>
        <v>0</v>
      </c>
      <c r="D14" s="50">
        <f>SUM(D80:D92)</f>
        <v>0</v>
      </c>
      <c r="E14" s="50">
        <f>ROUND(SUM(E80:E92),2)</f>
        <v>0</v>
      </c>
      <c r="F14" s="50">
        <f t="shared" ref="F14:AK14" si="18">SUM(F80:F92)</f>
        <v>0</v>
      </c>
      <c r="G14" s="50">
        <f t="shared" si="18"/>
        <v>0</v>
      </c>
      <c r="H14" s="50">
        <f t="shared" si="18"/>
        <v>0</v>
      </c>
      <c r="I14" s="50">
        <f t="shared" si="18"/>
        <v>0</v>
      </c>
      <c r="J14" s="50">
        <f t="shared" si="18"/>
        <v>0</v>
      </c>
      <c r="K14" s="50">
        <f t="shared" si="18"/>
        <v>0</v>
      </c>
      <c r="L14" s="50">
        <f t="shared" si="18"/>
        <v>0</v>
      </c>
      <c r="M14" s="50">
        <f t="shared" si="18"/>
        <v>0</v>
      </c>
      <c r="N14" s="50">
        <f t="shared" si="18"/>
        <v>0</v>
      </c>
      <c r="O14" s="50">
        <f t="shared" si="18"/>
        <v>0</v>
      </c>
      <c r="P14" s="50">
        <f t="shared" si="18"/>
        <v>0</v>
      </c>
      <c r="Q14" s="50">
        <f t="shared" si="18"/>
        <v>0</v>
      </c>
      <c r="R14" s="50">
        <f t="shared" si="18"/>
        <v>0</v>
      </c>
      <c r="S14" s="50">
        <f t="shared" si="18"/>
        <v>0</v>
      </c>
      <c r="T14" s="50">
        <f t="shared" si="18"/>
        <v>0</v>
      </c>
      <c r="U14" s="50">
        <f t="shared" si="18"/>
        <v>0</v>
      </c>
      <c r="V14" s="50">
        <f t="shared" si="18"/>
        <v>0</v>
      </c>
      <c r="W14" s="50">
        <f t="shared" si="18"/>
        <v>0</v>
      </c>
      <c r="X14" s="50">
        <f t="shared" si="18"/>
        <v>0</v>
      </c>
      <c r="Y14" s="50">
        <f t="shared" si="18"/>
        <v>0</v>
      </c>
      <c r="Z14" s="50">
        <f t="shared" si="18"/>
        <v>0</v>
      </c>
      <c r="AA14" s="50">
        <f t="shared" si="18"/>
        <v>0</v>
      </c>
      <c r="AB14" s="50">
        <f t="shared" si="18"/>
        <v>0</v>
      </c>
      <c r="AC14" s="50">
        <f t="shared" si="18"/>
        <v>0</v>
      </c>
      <c r="AD14" s="50">
        <f t="shared" si="18"/>
        <v>0</v>
      </c>
      <c r="AE14" s="50">
        <f t="shared" si="18"/>
        <v>0</v>
      </c>
      <c r="AF14" s="50">
        <f t="shared" si="18"/>
        <v>0</v>
      </c>
      <c r="AG14" s="50">
        <f t="shared" si="18"/>
        <v>0</v>
      </c>
      <c r="AH14" s="50">
        <f t="shared" si="18"/>
        <v>0</v>
      </c>
      <c r="AI14" s="50">
        <f t="shared" si="18"/>
        <v>0</v>
      </c>
      <c r="AJ14" s="50">
        <f t="shared" si="18"/>
        <v>0</v>
      </c>
      <c r="AK14" s="50">
        <f t="shared" si="18"/>
        <v>0</v>
      </c>
      <c r="AL14" s="50">
        <f t="shared" ref="AL14:BQ14" si="19">SUM(AL80:AL92)</f>
        <v>0</v>
      </c>
      <c r="AM14" s="50">
        <f t="shared" si="19"/>
        <v>0</v>
      </c>
      <c r="AN14" s="50">
        <f t="shared" si="19"/>
        <v>0</v>
      </c>
      <c r="AO14" s="50">
        <f t="shared" si="19"/>
        <v>0</v>
      </c>
      <c r="AP14" s="50">
        <f t="shared" si="19"/>
        <v>0</v>
      </c>
      <c r="AQ14" s="50">
        <f t="shared" si="19"/>
        <v>0</v>
      </c>
      <c r="AR14" s="50">
        <f t="shared" si="19"/>
        <v>0</v>
      </c>
      <c r="AS14" s="50">
        <f t="shared" si="19"/>
        <v>0</v>
      </c>
      <c r="AT14" s="50">
        <f t="shared" si="19"/>
        <v>0</v>
      </c>
      <c r="AU14" s="50">
        <f t="shared" si="19"/>
        <v>0</v>
      </c>
      <c r="AV14" s="50">
        <f t="shared" si="19"/>
        <v>0</v>
      </c>
      <c r="AW14" s="50">
        <f t="shared" si="19"/>
        <v>0</v>
      </c>
      <c r="AX14" s="50">
        <f t="shared" si="19"/>
        <v>0</v>
      </c>
      <c r="AY14" s="50">
        <f t="shared" si="19"/>
        <v>0</v>
      </c>
      <c r="AZ14" s="50">
        <f t="shared" si="19"/>
        <v>0</v>
      </c>
      <c r="BA14" s="50">
        <f t="shared" si="19"/>
        <v>0</v>
      </c>
      <c r="BB14" s="50">
        <f t="shared" si="19"/>
        <v>0</v>
      </c>
      <c r="BC14" s="50">
        <f t="shared" si="19"/>
        <v>0</v>
      </c>
      <c r="BD14" s="50">
        <f t="shared" si="19"/>
        <v>0</v>
      </c>
      <c r="BE14" s="50">
        <f t="shared" si="19"/>
        <v>0</v>
      </c>
      <c r="BF14" s="50">
        <f t="shared" si="19"/>
        <v>0</v>
      </c>
      <c r="BG14" s="50">
        <f t="shared" si="19"/>
        <v>0</v>
      </c>
      <c r="BH14" s="50">
        <f t="shared" si="19"/>
        <v>0</v>
      </c>
      <c r="BI14" s="50">
        <f t="shared" si="19"/>
        <v>0</v>
      </c>
      <c r="BJ14" s="50">
        <f t="shared" si="19"/>
        <v>0</v>
      </c>
      <c r="BK14" s="50">
        <f t="shared" si="19"/>
        <v>0</v>
      </c>
      <c r="BL14" s="50">
        <f t="shared" si="19"/>
        <v>0</v>
      </c>
      <c r="BM14" s="50">
        <f t="shared" si="19"/>
        <v>0</v>
      </c>
      <c r="BN14" s="50">
        <f t="shared" si="19"/>
        <v>0</v>
      </c>
      <c r="BO14" s="50">
        <f t="shared" si="19"/>
        <v>0</v>
      </c>
      <c r="BP14" s="50">
        <f t="shared" si="19"/>
        <v>0</v>
      </c>
      <c r="BQ14" s="50">
        <f t="shared" si="19"/>
        <v>0</v>
      </c>
      <c r="BR14" s="50">
        <f t="shared" ref="BR14:CJ14" si="20">SUM(BR80:BR92)</f>
        <v>0</v>
      </c>
      <c r="BS14" s="50">
        <f t="shared" si="20"/>
        <v>0</v>
      </c>
      <c r="BT14" s="50">
        <f t="shared" si="20"/>
        <v>0</v>
      </c>
      <c r="BU14" s="50">
        <f t="shared" si="20"/>
        <v>0</v>
      </c>
      <c r="BV14" s="50">
        <f t="shared" si="20"/>
        <v>0</v>
      </c>
      <c r="BW14" s="50">
        <f t="shared" si="20"/>
        <v>0</v>
      </c>
      <c r="BX14" s="50">
        <f t="shared" si="20"/>
        <v>0</v>
      </c>
      <c r="BY14" s="50">
        <f t="shared" si="20"/>
        <v>0</v>
      </c>
      <c r="BZ14" s="50">
        <f t="shared" si="20"/>
        <v>0</v>
      </c>
      <c r="CA14" s="50">
        <f t="shared" si="20"/>
        <v>0</v>
      </c>
      <c r="CB14" s="50">
        <f t="shared" si="20"/>
        <v>0</v>
      </c>
      <c r="CC14" s="50">
        <f t="shared" si="20"/>
        <v>0</v>
      </c>
      <c r="CD14" s="50">
        <f t="shared" si="20"/>
        <v>0</v>
      </c>
      <c r="CE14" s="50">
        <f t="shared" si="20"/>
        <v>0</v>
      </c>
      <c r="CF14" s="50">
        <f t="shared" si="20"/>
        <v>0</v>
      </c>
      <c r="CG14" s="50">
        <f t="shared" si="20"/>
        <v>0</v>
      </c>
      <c r="CH14" s="50">
        <f t="shared" si="20"/>
        <v>0</v>
      </c>
      <c r="CI14" s="50">
        <f t="shared" si="20"/>
        <v>0</v>
      </c>
      <c r="CJ14" s="50">
        <f t="shared" si="20"/>
        <v>0</v>
      </c>
    </row>
    <row r="15" spans="1:88" s="56" customFormat="1" ht="15" thickBot="1" x14ac:dyDescent="0.35">
      <c r="A15" s="212"/>
      <c r="B15" s="85" t="s">
        <v>62</v>
      </c>
      <c r="C15" s="50">
        <f>SUM(C10:C14)</f>
        <v>0</v>
      </c>
      <c r="D15" s="50">
        <f t="shared" ref="D15:BO15" si="21">SUM(D10:D14)</f>
        <v>0</v>
      </c>
      <c r="E15" s="50">
        <f t="shared" si="21"/>
        <v>0</v>
      </c>
      <c r="F15" s="50">
        <f t="shared" si="21"/>
        <v>0</v>
      </c>
      <c r="G15" s="50">
        <f t="shared" si="21"/>
        <v>0</v>
      </c>
      <c r="H15" s="50">
        <f t="shared" si="21"/>
        <v>0</v>
      </c>
      <c r="I15" s="50">
        <f t="shared" si="21"/>
        <v>0</v>
      </c>
      <c r="J15" s="50">
        <f t="shared" si="21"/>
        <v>0</v>
      </c>
      <c r="K15" s="50">
        <f t="shared" si="21"/>
        <v>0</v>
      </c>
      <c r="L15" s="50">
        <f t="shared" si="21"/>
        <v>0</v>
      </c>
      <c r="M15" s="50">
        <f t="shared" si="21"/>
        <v>0</v>
      </c>
      <c r="N15" s="50">
        <f t="shared" si="21"/>
        <v>0</v>
      </c>
      <c r="O15" s="50">
        <f t="shared" si="21"/>
        <v>0</v>
      </c>
      <c r="P15" s="50">
        <f t="shared" si="21"/>
        <v>0</v>
      </c>
      <c r="Q15" s="50">
        <f t="shared" si="21"/>
        <v>0</v>
      </c>
      <c r="R15" s="50">
        <f t="shared" si="21"/>
        <v>0</v>
      </c>
      <c r="S15" s="50">
        <f t="shared" si="21"/>
        <v>0</v>
      </c>
      <c r="T15" s="50">
        <f t="shared" si="21"/>
        <v>0</v>
      </c>
      <c r="U15" s="50">
        <f t="shared" si="21"/>
        <v>0</v>
      </c>
      <c r="V15" s="50">
        <f t="shared" si="21"/>
        <v>0</v>
      </c>
      <c r="W15" s="50">
        <f t="shared" si="21"/>
        <v>0</v>
      </c>
      <c r="X15" s="50">
        <f t="shared" si="21"/>
        <v>0</v>
      </c>
      <c r="Y15" s="50">
        <f t="shared" si="21"/>
        <v>0</v>
      </c>
      <c r="Z15" s="50">
        <f t="shared" si="21"/>
        <v>0</v>
      </c>
      <c r="AA15" s="50">
        <f t="shared" si="21"/>
        <v>0</v>
      </c>
      <c r="AB15" s="50">
        <f t="shared" si="21"/>
        <v>0</v>
      </c>
      <c r="AC15" s="50">
        <f t="shared" si="21"/>
        <v>0</v>
      </c>
      <c r="AD15" s="50">
        <f t="shared" si="21"/>
        <v>0</v>
      </c>
      <c r="AE15" s="50">
        <f t="shared" si="21"/>
        <v>0</v>
      </c>
      <c r="AF15" s="50">
        <f t="shared" si="21"/>
        <v>0</v>
      </c>
      <c r="AG15" s="50">
        <f t="shared" si="21"/>
        <v>0</v>
      </c>
      <c r="AH15" s="50">
        <f t="shared" si="21"/>
        <v>0</v>
      </c>
      <c r="AI15" s="50">
        <f t="shared" si="21"/>
        <v>0</v>
      </c>
      <c r="AJ15" s="50">
        <f t="shared" si="21"/>
        <v>0</v>
      </c>
      <c r="AK15" s="50">
        <f t="shared" si="21"/>
        <v>0</v>
      </c>
      <c r="AL15" s="50">
        <f t="shared" si="21"/>
        <v>0</v>
      </c>
      <c r="AM15" s="50">
        <f t="shared" si="21"/>
        <v>0</v>
      </c>
      <c r="AN15" s="50">
        <f t="shared" si="21"/>
        <v>0</v>
      </c>
      <c r="AO15" s="50">
        <f t="shared" si="21"/>
        <v>0</v>
      </c>
      <c r="AP15" s="50">
        <f t="shared" si="21"/>
        <v>0</v>
      </c>
      <c r="AQ15" s="50">
        <f t="shared" si="21"/>
        <v>0</v>
      </c>
      <c r="AR15" s="50">
        <f t="shared" si="21"/>
        <v>0</v>
      </c>
      <c r="AS15" s="50">
        <f t="shared" si="21"/>
        <v>0</v>
      </c>
      <c r="AT15" s="50">
        <f t="shared" si="21"/>
        <v>0</v>
      </c>
      <c r="AU15" s="50">
        <f t="shared" si="21"/>
        <v>0</v>
      </c>
      <c r="AV15" s="50">
        <f t="shared" si="21"/>
        <v>0</v>
      </c>
      <c r="AW15" s="50">
        <f t="shared" si="21"/>
        <v>0</v>
      </c>
      <c r="AX15" s="50">
        <f t="shared" si="21"/>
        <v>0</v>
      </c>
      <c r="AY15" s="50">
        <f t="shared" si="21"/>
        <v>0</v>
      </c>
      <c r="AZ15" s="50">
        <f t="shared" si="21"/>
        <v>0</v>
      </c>
      <c r="BA15" s="50">
        <f t="shared" si="21"/>
        <v>0</v>
      </c>
      <c r="BB15" s="50">
        <f t="shared" si="21"/>
        <v>0</v>
      </c>
      <c r="BC15" s="50">
        <f t="shared" si="21"/>
        <v>0</v>
      </c>
      <c r="BD15" s="50">
        <f t="shared" si="21"/>
        <v>0</v>
      </c>
      <c r="BE15" s="50">
        <f t="shared" si="21"/>
        <v>0</v>
      </c>
      <c r="BF15" s="50">
        <f t="shared" si="21"/>
        <v>0</v>
      </c>
      <c r="BG15" s="50">
        <f t="shared" si="21"/>
        <v>0</v>
      </c>
      <c r="BH15" s="50">
        <f t="shared" si="21"/>
        <v>0</v>
      </c>
      <c r="BI15" s="50">
        <f t="shared" si="21"/>
        <v>0</v>
      </c>
      <c r="BJ15" s="50">
        <f t="shared" si="21"/>
        <v>0</v>
      </c>
      <c r="BK15" s="50">
        <f t="shared" si="21"/>
        <v>0</v>
      </c>
      <c r="BL15" s="50">
        <f t="shared" si="21"/>
        <v>0</v>
      </c>
      <c r="BM15" s="50">
        <f t="shared" si="21"/>
        <v>0</v>
      </c>
      <c r="BN15" s="50">
        <f t="shared" si="21"/>
        <v>0</v>
      </c>
      <c r="BO15" s="50">
        <f t="shared" si="21"/>
        <v>0</v>
      </c>
      <c r="BP15" s="50">
        <f t="shared" ref="BP15:CJ15" si="22">SUM(BP10:BP14)</f>
        <v>0</v>
      </c>
      <c r="BQ15" s="50">
        <f t="shared" si="22"/>
        <v>0</v>
      </c>
      <c r="BR15" s="50">
        <f t="shared" si="22"/>
        <v>0</v>
      </c>
      <c r="BS15" s="50">
        <f t="shared" si="22"/>
        <v>0</v>
      </c>
      <c r="BT15" s="50">
        <f t="shared" si="22"/>
        <v>0</v>
      </c>
      <c r="BU15" s="50">
        <f t="shared" si="22"/>
        <v>0</v>
      </c>
      <c r="BV15" s="50">
        <f t="shared" si="22"/>
        <v>0</v>
      </c>
      <c r="BW15" s="50">
        <f t="shared" si="22"/>
        <v>0</v>
      </c>
      <c r="BX15" s="50">
        <f t="shared" si="22"/>
        <v>0</v>
      </c>
      <c r="BY15" s="50">
        <f t="shared" si="22"/>
        <v>0</v>
      </c>
      <c r="BZ15" s="50">
        <f t="shared" si="22"/>
        <v>0</v>
      </c>
      <c r="CA15" s="50">
        <f t="shared" si="22"/>
        <v>0</v>
      </c>
      <c r="CB15" s="50">
        <f t="shared" si="22"/>
        <v>0</v>
      </c>
      <c r="CC15" s="50">
        <f t="shared" si="22"/>
        <v>0</v>
      </c>
      <c r="CD15" s="50">
        <f t="shared" si="22"/>
        <v>0</v>
      </c>
      <c r="CE15" s="50">
        <f t="shared" si="22"/>
        <v>0</v>
      </c>
      <c r="CF15" s="50">
        <f t="shared" si="22"/>
        <v>0</v>
      </c>
      <c r="CG15" s="50">
        <f t="shared" si="22"/>
        <v>0</v>
      </c>
      <c r="CH15" s="50">
        <f t="shared" si="22"/>
        <v>0</v>
      </c>
      <c r="CI15" s="50">
        <f t="shared" si="22"/>
        <v>0</v>
      </c>
      <c r="CJ15" s="50">
        <f t="shared" si="22"/>
        <v>0</v>
      </c>
    </row>
    <row r="16" spans="1:88" s="56" customFormat="1" x14ac:dyDescent="0.3">
      <c r="C16" s="63" t="str">
        <f t="shared" ref="C16:AH16" si="23">IF(C15=C5,"Match", "ERROR")</f>
        <v>Match</v>
      </c>
      <c r="D16" s="63" t="str">
        <f t="shared" si="23"/>
        <v>Match</v>
      </c>
      <c r="E16" s="63" t="str">
        <f t="shared" si="23"/>
        <v>Match</v>
      </c>
      <c r="F16" s="63" t="str">
        <f t="shared" si="23"/>
        <v>Match</v>
      </c>
      <c r="G16" s="63" t="str">
        <f t="shared" si="23"/>
        <v>Match</v>
      </c>
      <c r="H16" s="63" t="str">
        <f t="shared" si="23"/>
        <v>Match</v>
      </c>
      <c r="I16" s="63" t="str">
        <f t="shared" si="23"/>
        <v>Match</v>
      </c>
      <c r="J16" s="63" t="str">
        <f t="shared" si="23"/>
        <v>Match</v>
      </c>
      <c r="K16" s="63" t="str">
        <f t="shared" si="23"/>
        <v>Match</v>
      </c>
      <c r="L16" s="63" t="str">
        <f t="shared" si="23"/>
        <v>Match</v>
      </c>
      <c r="M16" s="63" t="str">
        <f t="shared" si="23"/>
        <v>Match</v>
      </c>
      <c r="N16" s="63" t="str">
        <f t="shared" si="23"/>
        <v>Match</v>
      </c>
      <c r="O16" s="63" t="str">
        <f t="shared" si="23"/>
        <v>Match</v>
      </c>
      <c r="P16" s="63" t="str">
        <f t="shared" si="23"/>
        <v>Match</v>
      </c>
      <c r="Q16" s="63" t="str">
        <f t="shared" si="23"/>
        <v>Match</v>
      </c>
      <c r="R16" s="63" t="str">
        <f t="shared" si="23"/>
        <v>Match</v>
      </c>
      <c r="S16" s="63" t="str">
        <f t="shared" si="23"/>
        <v>Match</v>
      </c>
      <c r="T16" s="63" t="str">
        <f t="shared" si="23"/>
        <v>Match</v>
      </c>
      <c r="U16" s="63" t="str">
        <f t="shared" si="23"/>
        <v>Match</v>
      </c>
      <c r="V16" s="63" t="str">
        <f t="shared" si="23"/>
        <v>Match</v>
      </c>
      <c r="W16" s="63" t="str">
        <f t="shared" si="23"/>
        <v>Match</v>
      </c>
      <c r="X16" s="63" t="str">
        <f t="shared" si="23"/>
        <v>Match</v>
      </c>
      <c r="Y16" s="63" t="str">
        <f t="shared" si="23"/>
        <v>Match</v>
      </c>
      <c r="Z16" s="63" t="str">
        <f t="shared" si="23"/>
        <v>Match</v>
      </c>
      <c r="AA16" s="63" t="str">
        <f t="shared" si="23"/>
        <v>Match</v>
      </c>
      <c r="AB16" s="63" t="str">
        <f t="shared" si="23"/>
        <v>Match</v>
      </c>
      <c r="AC16" s="63" t="str">
        <f t="shared" si="23"/>
        <v>Match</v>
      </c>
      <c r="AD16" s="63" t="str">
        <f t="shared" si="23"/>
        <v>Match</v>
      </c>
      <c r="AE16" s="63" t="str">
        <f t="shared" si="23"/>
        <v>Match</v>
      </c>
      <c r="AF16" s="63" t="str">
        <f t="shared" si="23"/>
        <v>Match</v>
      </c>
      <c r="AG16" s="63" t="str">
        <f t="shared" si="23"/>
        <v>Match</v>
      </c>
      <c r="AH16" s="63" t="str">
        <f t="shared" si="23"/>
        <v>Match</v>
      </c>
      <c r="AI16" s="63" t="str">
        <f t="shared" ref="AI16:BN16" si="24">IF(AI15=AI5,"Match", "ERROR")</f>
        <v>Match</v>
      </c>
      <c r="AJ16" s="63" t="str">
        <f t="shared" si="24"/>
        <v>Match</v>
      </c>
      <c r="AK16" s="63" t="str">
        <f t="shared" si="24"/>
        <v>Match</v>
      </c>
      <c r="AL16" s="63" t="str">
        <f t="shared" si="24"/>
        <v>Match</v>
      </c>
      <c r="AM16" s="63" t="str">
        <f t="shared" si="24"/>
        <v>Match</v>
      </c>
      <c r="AN16" s="63" t="str">
        <f t="shared" si="24"/>
        <v>Match</v>
      </c>
      <c r="AO16" s="63" t="str">
        <f t="shared" si="24"/>
        <v>Match</v>
      </c>
      <c r="AP16" s="63" t="str">
        <f t="shared" si="24"/>
        <v>Match</v>
      </c>
      <c r="AQ16" s="63" t="str">
        <f t="shared" si="24"/>
        <v>Match</v>
      </c>
      <c r="AR16" s="63" t="str">
        <f t="shared" si="24"/>
        <v>Match</v>
      </c>
      <c r="AS16" s="63" t="str">
        <f t="shared" si="24"/>
        <v>Match</v>
      </c>
      <c r="AT16" s="63" t="str">
        <f t="shared" si="24"/>
        <v>Match</v>
      </c>
      <c r="AU16" s="63" t="str">
        <f t="shared" si="24"/>
        <v>Match</v>
      </c>
      <c r="AV16" s="63" t="str">
        <f t="shared" si="24"/>
        <v>Match</v>
      </c>
      <c r="AW16" s="63" t="str">
        <f t="shared" si="24"/>
        <v>Match</v>
      </c>
      <c r="AX16" s="63" t="str">
        <f t="shared" si="24"/>
        <v>Match</v>
      </c>
      <c r="AY16" s="63" t="str">
        <f t="shared" si="24"/>
        <v>Match</v>
      </c>
      <c r="AZ16" s="63" t="str">
        <f t="shared" si="24"/>
        <v>Match</v>
      </c>
      <c r="BA16" s="63" t="str">
        <f t="shared" si="24"/>
        <v>Match</v>
      </c>
      <c r="BB16" s="63" t="str">
        <f t="shared" si="24"/>
        <v>Match</v>
      </c>
      <c r="BC16" s="63" t="str">
        <f t="shared" si="24"/>
        <v>Match</v>
      </c>
      <c r="BD16" s="63" t="str">
        <f t="shared" si="24"/>
        <v>Match</v>
      </c>
      <c r="BE16" s="63" t="str">
        <f t="shared" si="24"/>
        <v>Match</v>
      </c>
      <c r="BF16" s="63" t="str">
        <f t="shared" si="24"/>
        <v>Match</v>
      </c>
      <c r="BG16" s="63" t="str">
        <f t="shared" si="24"/>
        <v>Match</v>
      </c>
      <c r="BH16" s="63" t="str">
        <f t="shared" si="24"/>
        <v>Match</v>
      </c>
      <c r="BI16" s="63" t="str">
        <f t="shared" si="24"/>
        <v>Match</v>
      </c>
      <c r="BJ16" s="63" t="str">
        <f t="shared" si="24"/>
        <v>Match</v>
      </c>
      <c r="BK16" s="63" t="str">
        <f t="shared" si="24"/>
        <v>Match</v>
      </c>
      <c r="BL16" s="63" t="str">
        <f t="shared" si="24"/>
        <v>Match</v>
      </c>
      <c r="BM16" s="63" t="str">
        <f t="shared" si="24"/>
        <v>Match</v>
      </c>
      <c r="BN16" s="63" t="str">
        <f t="shared" si="24"/>
        <v>Match</v>
      </c>
      <c r="BO16" s="63" t="str">
        <f t="shared" ref="BO16:CJ16" si="25">IF(BO15=BO5,"Match", "ERROR")</f>
        <v>Match</v>
      </c>
      <c r="BP16" s="63" t="str">
        <f t="shared" si="25"/>
        <v>Match</v>
      </c>
      <c r="BQ16" s="63" t="str">
        <f t="shared" si="25"/>
        <v>Match</v>
      </c>
      <c r="BR16" s="63" t="str">
        <f t="shared" si="25"/>
        <v>Match</v>
      </c>
      <c r="BS16" s="63" t="str">
        <f t="shared" si="25"/>
        <v>Match</v>
      </c>
      <c r="BT16" s="63" t="str">
        <f t="shared" si="25"/>
        <v>Match</v>
      </c>
      <c r="BU16" s="63" t="str">
        <f t="shared" si="25"/>
        <v>Match</v>
      </c>
      <c r="BV16" s="63" t="str">
        <f t="shared" si="25"/>
        <v>Match</v>
      </c>
      <c r="BW16" s="63" t="str">
        <f t="shared" si="25"/>
        <v>Match</v>
      </c>
      <c r="BX16" s="63" t="str">
        <f t="shared" si="25"/>
        <v>Match</v>
      </c>
      <c r="BY16" s="63" t="str">
        <f t="shared" si="25"/>
        <v>Match</v>
      </c>
      <c r="BZ16" s="63" t="str">
        <f t="shared" si="25"/>
        <v>Match</v>
      </c>
      <c r="CA16" s="63" t="str">
        <f t="shared" si="25"/>
        <v>Match</v>
      </c>
      <c r="CB16" s="63" t="str">
        <f t="shared" si="25"/>
        <v>Match</v>
      </c>
      <c r="CC16" s="63" t="str">
        <f t="shared" si="25"/>
        <v>Match</v>
      </c>
      <c r="CD16" s="63" t="str">
        <f t="shared" si="25"/>
        <v>Match</v>
      </c>
      <c r="CE16" s="63" t="str">
        <f t="shared" si="25"/>
        <v>Match</v>
      </c>
      <c r="CF16" s="63" t="str">
        <f t="shared" si="25"/>
        <v>Match</v>
      </c>
      <c r="CG16" s="63" t="str">
        <f t="shared" si="25"/>
        <v>Match</v>
      </c>
      <c r="CH16" s="63" t="str">
        <f t="shared" si="25"/>
        <v>Match</v>
      </c>
      <c r="CI16" s="63" t="str">
        <f t="shared" si="25"/>
        <v>Match</v>
      </c>
      <c r="CJ16" s="63" t="str">
        <f t="shared" si="25"/>
        <v>Match</v>
      </c>
    </row>
    <row r="17" spans="1:88" s="6" customFormat="1" x14ac:dyDescent="0.3"/>
    <row r="18" spans="1:88" s="56" customFormat="1" x14ac:dyDescent="0.3"/>
    <row r="19" spans="1:88" s="56" customFormat="1" x14ac:dyDescent="0.3"/>
    <row r="20" spans="1:88" s="6" customFormat="1" x14ac:dyDescent="0.3"/>
    <row r="21" spans="1:88" s="6" customFormat="1" ht="24" customHeight="1" thickBot="1" x14ac:dyDescent="0.5">
      <c r="A21" s="77"/>
      <c r="B21" s="77"/>
      <c r="C21" s="235" t="s">
        <v>83</v>
      </c>
      <c r="D21" s="235"/>
      <c r="E21" s="235"/>
      <c r="F21" s="235"/>
      <c r="G21" s="235"/>
      <c r="H21" s="235"/>
      <c r="I21" s="235"/>
      <c r="J21" s="235"/>
      <c r="K21" s="235"/>
      <c r="L21" s="235"/>
      <c r="M21" s="235"/>
      <c r="N21" s="235"/>
      <c r="O21" s="235"/>
    </row>
    <row r="22" spans="1:88" ht="15.6" x14ac:dyDescent="0.3">
      <c r="A22" s="21"/>
      <c r="B22" s="83" t="s">
        <v>31</v>
      </c>
      <c r="C22" s="53">
        <v>42370</v>
      </c>
      <c r="D22" s="53">
        <v>42401</v>
      </c>
      <c r="E22" s="51">
        <v>42430</v>
      </c>
      <c r="F22" s="51">
        <v>42461</v>
      </c>
      <c r="G22" s="51">
        <v>42491</v>
      </c>
      <c r="H22" s="51">
        <v>42522</v>
      </c>
      <c r="I22" s="51">
        <v>42552</v>
      </c>
      <c r="J22" s="51">
        <v>42583</v>
      </c>
      <c r="K22" s="51">
        <v>42614</v>
      </c>
      <c r="L22" s="51">
        <v>42644</v>
      </c>
      <c r="M22" s="51">
        <v>42675</v>
      </c>
      <c r="N22" s="51">
        <v>42705</v>
      </c>
      <c r="O22" s="51">
        <v>42736</v>
      </c>
      <c r="P22" s="51">
        <v>42767</v>
      </c>
      <c r="Q22" s="52">
        <v>42795</v>
      </c>
      <c r="R22" s="52">
        <v>42826</v>
      </c>
      <c r="S22" s="52">
        <v>42856</v>
      </c>
      <c r="T22" s="52">
        <v>42887</v>
      </c>
      <c r="U22" s="52">
        <v>42917</v>
      </c>
      <c r="V22" s="52">
        <v>42948</v>
      </c>
      <c r="W22" s="52">
        <v>42979</v>
      </c>
      <c r="X22" s="52">
        <v>43009</v>
      </c>
      <c r="Y22" s="52">
        <v>43040</v>
      </c>
      <c r="Z22" s="52">
        <v>43070</v>
      </c>
      <c r="AA22" s="52">
        <v>43101</v>
      </c>
      <c r="AB22" s="52">
        <v>43132</v>
      </c>
      <c r="AC22" s="53">
        <v>43160</v>
      </c>
      <c r="AD22" s="53">
        <v>43191</v>
      </c>
      <c r="AE22" s="53">
        <v>43221</v>
      </c>
      <c r="AF22" s="53">
        <v>43252</v>
      </c>
      <c r="AG22" s="53">
        <v>43282</v>
      </c>
      <c r="AH22" s="53">
        <v>43313</v>
      </c>
      <c r="AI22" s="53">
        <v>43344</v>
      </c>
      <c r="AJ22" s="53">
        <v>43374</v>
      </c>
      <c r="AK22" s="53">
        <v>43405</v>
      </c>
      <c r="AL22" s="53">
        <v>43435</v>
      </c>
      <c r="AM22" s="53">
        <v>43466</v>
      </c>
      <c r="AN22" s="53">
        <v>43497</v>
      </c>
      <c r="AO22" s="51">
        <v>43525</v>
      </c>
      <c r="AP22" s="51">
        <v>43556</v>
      </c>
      <c r="AQ22" s="51">
        <v>43586</v>
      </c>
      <c r="AR22" s="51">
        <v>43617</v>
      </c>
      <c r="AS22" s="51">
        <v>43647</v>
      </c>
      <c r="AT22" s="51">
        <v>43678</v>
      </c>
      <c r="AU22" s="51">
        <v>43709</v>
      </c>
      <c r="AV22" s="51">
        <v>43739</v>
      </c>
      <c r="AW22" s="51">
        <v>43770</v>
      </c>
      <c r="AX22" s="51">
        <v>43800</v>
      </c>
      <c r="AY22" s="51">
        <v>43831</v>
      </c>
      <c r="AZ22" s="51">
        <v>43862</v>
      </c>
      <c r="BA22" s="52">
        <v>43891</v>
      </c>
      <c r="BB22" s="52">
        <v>43922</v>
      </c>
      <c r="BC22" s="52">
        <v>43952</v>
      </c>
      <c r="BD22" s="52">
        <v>43983</v>
      </c>
      <c r="BE22" s="52">
        <v>44013</v>
      </c>
      <c r="BF22" s="52">
        <v>44044</v>
      </c>
      <c r="BG22" s="52">
        <v>44075</v>
      </c>
      <c r="BH22" s="52">
        <v>44105</v>
      </c>
      <c r="BI22" s="52">
        <v>44136</v>
      </c>
      <c r="BJ22" s="52">
        <v>44166</v>
      </c>
      <c r="BK22" s="52">
        <v>44197</v>
      </c>
      <c r="BL22" s="52">
        <v>44228</v>
      </c>
      <c r="BM22" s="53">
        <v>44256</v>
      </c>
      <c r="BN22" s="53">
        <v>44287</v>
      </c>
      <c r="BO22" s="53">
        <v>44317</v>
      </c>
      <c r="BP22" s="53">
        <v>44348</v>
      </c>
      <c r="BQ22" s="53">
        <v>44378</v>
      </c>
      <c r="BR22" s="53">
        <v>44409</v>
      </c>
      <c r="BS22" s="53">
        <v>44440</v>
      </c>
      <c r="BT22" s="53">
        <v>44470</v>
      </c>
      <c r="BU22" s="53">
        <v>44501</v>
      </c>
      <c r="BV22" s="53">
        <v>44531</v>
      </c>
      <c r="BW22" s="53">
        <v>44562</v>
      </c>
      <c r="BX22" s="53">
        <v>44593</v>
      </c>
      <c r="BY22" s="51">
        <v>44621</v>
      </c>
      <c r="BZ22" s="51">
        <v>44652</v>
      </c>
      <c r="CA22" s="51">
        <v>44682</v>
      </c>
      <c r="CB22" s="51">
        <v>44713</v>
      </c>
      <c r="CC22" s="51">
        <v>44743</v>
      </c>
      <c r="CD22" s="51">
        <v>44774</v>
      </c>
      <c r="CE22" s="51">
        <v>44805</v>
      </c>
      <c r="CF22" s="51">
        <v>44835</v>
      </c>
      <c r="CG22" s="51">
        <v>44866</v>
      </c>
      <c r="CH22" s="51">
        <v>44896</v>
      </c>
      <c r="CI22" s="51">
        <v>44927</v>
      </c>
      <c r="CJ22" s="51">
        <v>44958</v>
      </c>
    </row>
    <row r="23" spans="1:88" ht="15" customHeight="1" x14ac:dyDescent="0.3">
      <c r="A23" s="221" t="s">
        <v>28</v>
      </c>
      <c r="B23" s="47" t="s">
        <v>6</v>
      </c>
      <c r="C23" s="11">
        <f>IF('KWh (Monthly) ENTRY LI'!C$5=0,0,'KWh (Monthly) ENTRY LI'!C23)</f>
        <v>0</v>
      </c>
      <c r="D23" s="11">
        <f>IF('KWh (Monthly) ENTRY LI'!D$5=0,0,C23+'KWh (Monthly) ENTRY LI'!D23)</f>
        <v>0</v>
      </c>
      <c r="E23" s="50">
        <f>IF('KWh (Monthly) ENTRY LI'!E$5=0,0,D23+'KWh (Monthly) ENTRY LI'!E23)</f>
        <v>0</v>
      </c>
      <c r="F23" s="50">
        <f>IF('KWh (Monthly) ENTRY LI'!F$5=0,0,E23+'KWh (Monthly) ENTRY LI'!F23)</f>
        <v>0</v>
      </c>
      <c r="G23" s="50">
        <f>IF('KWh (Monthly) ENTRY LI'!G$5=0,0,F23+'KWh (Monthly) ENTRY LI'!G23)</f>
        <v>0</v>
      </c>
      <c r="H23" s="50">
        <f>IF('KWh (Monthly) ENTRY LI'!H$5=0,0,G23+'KWh (Monthly) ENTRY LI'!H23)</f>
        <v>0</v>
      </c>
      <c r="I23" s="50">
        <f>IF('KWh (Monthly) ENTRY LI'!I$5=0,0,H23+'KWh (Monthly) ENTRY LI'!I23)</f>
        <v>0</v>
      </c>
      <c r="J23" s="50">
        <f>IF('KWh (Monthly) ENTRY LI'!J$5=0,0,I23+'KWh (Monthly) ENTRY LI'!J23)</f>
        <v>0</v>
      </c>
      <c r="K23" s="50">
        <f>IF('KWh (Monthly) ENTRY LI'!K$5=0,0,J23+'KWh (Monthly) ENTRY LI'!K23)</f>
        <v>0</v>
      </c>
      <c r="L23" s="50">
        <f>IF('KWh (Monthly) ENTRY LI'!L$5=0,0,K23+'KWh (Monthly) ENTRY LI'!L23)</f>
        <v>0</v>
      </c>
      <c r="M23" s="50">
        <f>IF('KWh (Monthly) ENTRY LI'!M$5=0,0,L23+'KWh (Monthly) ENTRY LI'!M23)</f>
        <v>0</v>
      </c>
      <c r="N23" s="50">
        <f>IF('KWh (Monthly) ENTRY LI'!N$5=0,0,M23+'KWh (Monthly) ENTRY LI'!N23)</f>
        <v>0</v>
      </c>
      <c r="O23" s="50">
        <f>IF('KWh (Monthly) ENTRY LI'!O$5=0,0,N23+'KWh (Monthly) ENTRY LI'!O23)</f>
        <v>0</v>
      </c>
      <c r="P23" s="50">
        <f>IF('KWh (Monthly) ENTRY LI'!P$5=0,0,O23+'KWh (Monthly) ENTRY LI'!P23)</f>
        <v>0</v>
      </c>
      <c r="Q23" s="50">
        <f>IF('KWh (Monthly) ENTRY LI'!Q$5=0,0,P23+'KWh (Monthly) ENTRY LI'!Q23)</f>
        <v>0</v>
      </c>
      <c r="R23" s="50">
        <f>IF('KWh (Monthly) ENTRY LI'!R$5=0,0,Q23+'KWh (Monthly) ENTRY LI'!R23)</f>
        <v>0</v>
      </c>
      <c r="S23" s="50">
        <f>IF('KWh (Monthly) ENTRY LI'!S$5=0,0,R23+'KWh (Monthly) ENTRY LI'!S23)</f>
        <v>0</v>
      </c>
      <c r="T23" s="50">
        <f>IF('KWh (Monthly) ENTRY LI'!T$5=0,0,S23+'KWh (Monthly) ENTRY LI'!T23)</f>
        <v>0</v>
      </c>
      <c r="U23" s="50">
        <f>IF('KWh (Monthly) ENTRY LI'!U$5=0,0,T23+'KWh (Monthly) ENTRY LI'!U23)</f>
        <v>0</v>
      </c>
      <c r="V23" s="50">
        <f>IF('KWh (Monthly) ENTRY LI'!V$5=0,0,U23+'KWh (Monthly) ENTRY LI'!V23)</f>
        <v>0</v>
      </c>
      <c r="W23" s="50">
        <f>IF('KWh (Monthly) ENTRY LI'!W$5=0,0,V23+'KWh (Monthly) ENTRY LI'!W23)</f>
        <v>0</v>
      </c>
      <c r="X23" s="50">
        <f>IF('KWh (Monthly) ENTRY LI'!X$5=0,0,W23+'KWh (Monthly) ENTRY LI'!X23)</f>
        <v>0</v>
      </c>
      <c r="Y23" s="50">
        <f>IF('KWh (Monthly) ENTRY LI'!Y$5=0,0,X23+'KWh (Monthly) ENTRY LI'!Y23)</f>
        <v>0</v>
      </c>
      <c r="Z23" s="50">
        <f>IF('KWh (Monthly) ENTRY LI'!Z$5=0,0,Y23+'KWh (Monthly) ENTRY LI'!Z23)</f>
        <v>0</v>
      </c>
      <c r="AA23" s="50">
        <f>IF('KWh (Monthly) ENTRY LI'!AA$5=0,0,Z23+'KWh (Monthly) ENTRY LI'!AA23)</f>
        <v>0</v>
      </c>
      <c r="AB23" s="50">
        <f>IF('KWh (Monthly) ENTRY LI'!AB$5=0,0,AA23+'KWh (Monthly) ENTRY LI'!AB23)</f>
        <v>0</v>
      </c>
      <c r="AC23" s="50">
        <f>IF('KWh (Monthly) ENTRY LI'!AC$5=0,0,AB23+'KWh (Monthly) ENTRY LI'!AC23)</f>
        <v>0</v>
      </c>
      <c r="AD23" s="50">
        <f>IF('KWh (Monthly) ENTRY LI'!AD$5=0,0,AC23+'KWh (Monthly) ENTRY LI'!AD23)</f>
        <v>0</v>
      </c>
      <c r="AE23" s="50">
        <f>IF('KWh (Monthly) ENTRY LI'!AE$5=0,0,AD23+'KWh (Monthly) ENTRY LI'!AE23)</f>
        <v>0</v>
      </c>
      <c r="AF23" s="50">
        <f>IF('KWh (Monthly) ENTRY LI'!AF$5=0,0,AE23+'KWh (Monthly) ENTRY LI'!AF23)</f>
        <v>0</v>
      </c>
      <c r="AG23" s="50">
        <f>IF('KWh (Monthly) ENTRY LI'!AG$5=0,0,AF23+'KWh (Monthly) ENTRY LI'!AG23)</f>
        <v>0</v>
      </c>
      <c r="AH23" s="50">
        <f>IF('KWh (Monthly) ENTRY LI'!AH$5=0,0,AG23+'KWh (Monthly) ENTRY LI'!AH23)</f>
        <v>0</v>
      </c>
      <c r="AI23" s="50">
        <f>IF('KWh (Monthly) ENTRY LI'!AI$5=0,0,AH23+'KWh (Monthly) ENTRY LI'!AI23)</f>
        <v>0</v>
      </c>
      <c r="AJ23" s="50">
        <f>IF('KWh (Monthly) ENTRY LI'!AJ$5=0,0,AI23+'KWh (Monthly) ENTRY LI'!AJ23)</f>
        <v>0</v>
      </c>
      <c r="AK23" s="50">
        <f>IF('KWh (Monthly) ENTRY LI'!AK$5=0,0,AJ23+'KWh (Monthly) ENTRY LI'!AK23)</f>
        <v>0</v>
      </c>
      <c r="AL23" s="50">
        <f>IF('KWh (Monthly) ENTRY LI'!AL$5=0,0,AK23+'KWh (Monthly) ENTRY LI'!AL23)</f>
        <v>0</v>
      </c>
      <c r="AM23" s="50">
        <f>IF('KWh (Monthly) ENTRY LI'!AM$5=0,0,AL23+'KWh (Monthly) ENTRY LI'!AM23)</f>
        <v>0</v>
      </c>
      <c r="AN23" s="50">
        <f>IF('KWh (Monthly) ENTRY LI'!AN$5=0,0,AM23+'KWh (Monthly) ENTRY LI'!AN23)</f>
        <v>0</v>
      </c>
      <c r="AO23" s="137">
        <f>IF('KWh (Monthly) ENTRY LI'!AO$5=0,0,AN23+'KWh (Monthly) ENTRY LI'!AO23)</f>
        <v>0</v>
      </c>
      <c r="AP23" s="137">
        <f>IF('KWh (Monthly) ENTRY LI'!AP$5=0,0,AO23+'KWh (Monthly) ENTRY LI'!AP23)</f>
        <v>0</v>
      </c>
      <c r="AQ23" s="137">
        <f>IF('KWh (Monthly) ENTRY LI'!AQ$5=0,0,AP23+'KWh (Monthly) ENTRY LI'!AQ23)</f>
        <v>0</v>
      </c>
      <c r="AR23" s="137">
        <f>IF('KWh (Monthly) ENTRY LI'!AR$5=0,0,AQ23+'KWh (Monthly) ENTRY LI'!AR23)</f>
        <v>0</v>
      </c>
      <c r="AS23" s="137">
        <f>IF('KWh (Monthly) ENTRY LI'!AS$5=0,0,AR23+'KWh (Monthly) ENTRY LI'!AS23)</f>
        <v>0</v>
      </c>
      <c r="AT23" s="137">
        <f>IF('KWh (Monthly) ENTRY LI'!AT$5=0,0,AS23+'KWh (Monthly) ENTRY LI'!AT23)</f>
        <v>0</v>
      </c>
      <c r="AU23" s="137">
        <f>IF('KWh (Monthly) ENTRY LI'!AU$5=0,0,AT23+'KWh (Monthly) ENTRY LI'!AU23)</f>
        <v>0</v>
      </c>
      <c r="AV23" s="137">
        <f>IF('KWh (Monthly) ENTRY LI'!AV$5=0,0,AU23+'KWh (Monthly) ENTRY LI'!AV23)</f>
        <v>0</v>
      </c>
      <c r="AW23" s="137">
        <f>IF('KWh (Monthly) ENTRY LI'!AW$5=0,0,AV23+'KWh (Monthly) ENTRY LI'!AW23)</f>
        <v>0</v>
      </c>
      <c r="AX23" s="137">
        <f>IF('KWh (Monthly) ENTRY LI'!AX$5=0,0,AW23+'KWh (Monthly) ENTRY LI'!AX23)</f>
        <v>0</v>
      </c>
      <c r="AY23" s="137">
        <f>IF('KWh (Monthly) ENTRY LI'!AY$5=0,0,AX23+'KWh (Monthly) ENTRY LI'!AY23)</f>
        <v>0</v>
      </c>
      <c r="AZ23" s="137">
        <f>IF('KWh (Monthly) ENTRY LI'!AZ$5=0,0,AY23+'KWh (Monthly) ENTRY LI'!AZ23)</f>
        <v>0</v>
      </c>
      <c r="BA23" s="137">
        <f>IF('KWh (Monthly) ENTRY LI'!BA$5=0,0,AZ23+'KWh (Monthly) ENTRY LI'!BA23)</f>
        <v>0</v>
      </c>
      <c r="BB23" s="137">
        <f>IF('KWh (Monthly) ENTRY LI'!BB$5=0,0,BA23+'KWh (Monthly) ENTRY LI'!BB23)</f>
        <v>0</v>
      </c>
      <c r="BC23" s="137">
        <f>IF('KWh (Monthly) ENTRY LI'!BC$5=0,0,BB23+'KWh (Monthly) ENTRY LI'!BC23)</f>
        <v>0</v>
      </c>
      <c r="BD23" s="137">
        <f>IF('KWh (Monthly) ENTRY LI'!BD$5=0,0,BC23+'KWh (Monthly) ENTRY LI'!BD23)</f>
        <v>0</v>
      </c>
      <c r="BE23" s="137">
        <f>IF('KWh (Monthly) ENTRY LI'!BE$5=0,0,BD23+'KWh (Monthly) ENTRY LI'!BE23)</f>
        <v>0</v>
      </c>
      <c r="BF23" s="137">
        <f>IF('KWh (Monthly) ENTRY LI'!BF$5=0,0,BE23+'KWh (Monthly) ENTRY LI'!BF23)</f>
        <v>0</v>
      </c>
      <c r="BG23" s="137">
        <f>IF('KWh (Monthly) ENTRY LI'!BG$5=0,0,BF23+'KWh (Monthly) ENTRY LI'!BG23)</f>
        <v>0</v>
      </c>
      <c r="BH23" s="137">
        <f>IF('KWh (Monthly) ENTRY LI'!BH$5=0,0,BG23+'KWh (Monthly) ENTRY LI'!BH23)</f>
        <v>0</v>
      </c>
      <c r="BI23" s="137">
        <f>IF('KWh (Monthly) ENTRY LI'!BI$5=0,0,BH23+'KWh (Monthly) ENTRY LI'!BI23)</f>
        <v>0</v>
      </c>
      <c r="BJ23" s="137">
        <f>IF('KWh (Monthly) ENTRY LI'!BJ$5=0,0,BI23+'KWh (Monthly) ENTRY LI'!BJ23)</f>
        <v>0</v>
      </c>
      <c r="BK23" s="137">
        <f>IF('KWh (Monthly) ENTRY LI'!BK$5=0,0,BJ23+'KWh (Monthly) ENTRY LI'!BK23)</f>
        <v>0</v>
      </c>
      <c r="BL23" s="137">
        <f>IF('KWh (Monthly) ENTRY LI'!BL$5=0,0,BK23+'KWh (Monthly) ENTRY LI'!BL23)</f>
        <v>0</v>
      </c>
      <c r="BM23" s="137">
        <f>IF('KWh (Monthly) ENTRY LI'!BM$5=0,0,BL23+'KWh (Monthly) ENTRY LI'!BM23)</f>
        <v>0</v>
      </c>
      <c r="BN23" s="137">
        <f>IF('KWh (Monthly) ENTRY LI'!BN$5=0,0,BM23+'KWh (Monthly) ENTRY LI'!BN23)</f>
        <v>0</v>
      </c>
      <c r="BO23" s="137">
        <f>IF('KWh (Monthly) ENTRY LI'!BO$5=0,0,BN23+'KWh (Monthly) ENTRY LI'!BO23)</f>
        <v>0</v>
      </c>
      <c r="BP23" s="137">
        <f>IF('KWh (Monthly) ENTRY LI'!BP$5=0,0,BO23+'KWh (Monthly) ENTRY LI'!BP23)</f>
        <v>0</v>
      </c>
      <c r="BQ23" s="137">
        <f>IF('KWh (Monthly) ENTRY LI'!BQ$5=0,0,BP23+'KWh (Monthly) ENTRY LI'!BQ23)</f>
        <v>0</v>
      </c>
      <c r="BR23" s="137">
        <f>IF('KWh (Monthly) ENTRY LI'!BR$5=0,0,BQ23+'KWh (Monthly) ENTRY LI'!BR23)</f>
        <v>0</v>
      </c>
      <c r="BS23" s="137">
        <f>IF('KWh (Monthly) ENTRY LI'!BS$5=0,0,BR23+'KWh (Monthly) ENTRY LI'!BS23)</f>
        <v>0</v>
      </c>
      <c r="BT23" s="137">
        <f>IF('KWh (Monthly) ENTRY LI'!BT$5=0,0,BS23+'KWh (Monthly) ENTRY LI'!BT23)</f>
        <v>0</v>
      </c>
      <c r="BU23" s="137">
        <f>IF('KWh (Monthly) ENTRY LI'!BU$5=0,0,BT23+'KWh (Monthly) ENTRY LI'!BU23)</f>
        <v>0</v>
      </c>
      <c r="BV23" s="137">
        <f>IF('KWh (Monthly) ENTRY LI'!BV$5=0,0,BU23+'KWh (Monthly) ENTRY LI'!BV23)</f>
        <v>0</v>
      </c>
      <c r="BW23" s="137">
        <f>IF('KWh (Monthly) ENTRY LI'!BW$5=0,0,BV23+'KWh (Monthly) ENTRY LI'!BW23)</f>
        <v>0</v>
      </c>
      <c r="BX23" s="137">
        <f>IF('KWh (Monthly) ENTRY LI'!BX$5=0,0,BW23+'KWh (Monthly) ENTRY LI'!BX23)</f>
        <v>0</v>
      </c>
      <c r="BY23" s="137">
        <f>IF('KWh (Monthly) ENTRY LI'!BY$5=0,0,BX23+'KWh (Monthly) ENTRY LI'!BY23)</f>
        <v>0</v>
      </c>
      <c r="BZ23" s="137">
        <f>IF('KWh (Monthly) ENTRY LI'!BZ$5=0,0,BY23+'KWh (Monthly) ENTRY LI'!BZ23)</f>
        <v>0</v>
      </c>
      <c r="CA23" s="137">
        <f>IF('KWh (Monthly) ENTRY LI'!CA$5=0,0,BZ23+'KWh (Monthly) ENTRY LI'!CA23)</f>
        <v>0</v>
      </c>
      <c r="CB23" s="137">
        <f>IF('KWh (Monthly) ENTRY LI'!CB$5=0,0,CA23+'KWh (Monthly) ENTRY LI'!CB23)</f>
        <v>0</v>
      </c>
      <c r="CC23" s="137">
        <f>IF('KWh (Monthly) ENTRY LI'!CC$5=0,0,CB23+'KWh (Monthly) ENTRY LI'!CC23)</f>
        <v>0</v>
      </c>
      <c r="CD23" s="137">
        <f>IF('KWh (Monthly) ENTRY LI'!CD$5=0,0,CC23+'KWh (Monthly) ENTRY LI'!CD23)</f>
        <v>0</v>
      </c>
      <c r="CE23" s="137">
        <f>IF('KWh (Monthly) ENTRY LI'!CE$5=0,0,CD23+'KWh (Monthly) ENTRY LI'!CE23)</f>
        <v>0</v>
      </c>
      <c r="CF23" s="137">
        <f>IF('KWh (Monthly) ENTRY LI'!CF$5=0,0,CE23+'KWh (Monthly) ENTRY LI'!CF23)</f>
        <v>0</v>
      </c>
      <c r="CG23" s="137">
        <f>IF('KWh (Monthly) ENTRY LI'!CG$5=0,0,CF23+'KWh (Monthly) ENTRY LI'!CG23)</f>
        <v>0</v>
      </c>
      <c r="CH23" s="137">
        <f>IF('KWh (Monthly) ENTRY LI'!CH$5=0,0,CG23+'KWh (Monthly) ENTRY LI'!CH23)</f>
        <v>0</v>
      </c>
      <c r="CI23" s="137">
        <f>IF('KWh (Monthly) ENTRY LI'!CI$5=0,0,CH23+'KWh (Monthly) ENTRY LI'!CI23)</f>
        <v>0</v>
      </c>
      <c r="CJ23" s="137">
        <f>IF('KWh (Monthly) ENTRY LI'!CJ$5=0,0,CI23+'KWh (Monthly) ENTRY LI'!CJ23)</f>
        <v>0</v>
      </c>
    </row>
    <row r="24" spans="1:88" x14ac:dyDescent="0.3">
      <c r="A24" s="221"/>
      <c r="B24" s="47" t="s">
        <v>1</v>
      </c>
      <c r="C24" s="50">
        <f>IF('KWh (Monthly) ENTRY LI'!C$5=0,0,'KWh (Monthly) ENTRY LI'!C24)</f>
        <v>0</v>
      </c>
      <c r="D24" s="50">
        <f>IF('KWh (Monthly) ENTRY LI'!D$5=0,0,C24+'KWh (Monthly) ENTRY LI'!D24)</f>
        <v>0</v>
      </c>
      <c r="E24" s="50">
        <f>IF('KWh (Monthly) ENTRY LI'!E$5=0,0,D24+'KWh (Monthly) ENTRY LI'!E24)</f>
        <v>0</v>
      </c>
      <c r="F24" s="50">
        <f>IF('KWh (Monthly) ENTRY LI'!F$5=0,0,E24+'KWh (Monthly) ENTRY LI'!F24)</f>
        <v>0</v>
      </c>
      <c r="G24" s="50">
        <f>IF('KWh (Monthly) ENTRY LI'!G$5=0,0,F24+'KWh (Monthly) ENTRY LI'!G24)</f>
        <v>0</v>
      </c>
      <c r="H24" s="50">
        <f>IF('KWh (Monthly) ENTRY LI'!H$5=0,0,G24+'KWh (Monthly) ENTRY LI'!H24)</f>
        <v>0</v>
      </c>
      <c r="I24" s="50">
        <f>IF('KWh (Monthly) ENTRY LI'!I$5=0,0,H24+'KWh (Monthly) ENTRY LI'!I24)</f>
        <v>0</v>
      </c>
      <c r="J24" s="50">
        <f>IF('KWh (Monthly) ENTRY LI'!J$5=0,0,I24+'KWh (Monthly) ENTRY LI'!J24)</f>
        <v>0</v>
      </c>
      <c r="K24" s="50">
        <f>IF('KWh (Monthly) ENTRY LI'!K$5=0,0,J24+'KWh (Monthly) ENTRY LI'!K24)</f>
        <v>0</v>
      </c>
      <c r="L24" s="50">
        <f>IF('KWh (Monthly) ENTRY LI'!L$5=0,0,K24+'KWh (Monthly) ENTRY LI'!L24)</f>
        <v>0</v>
      </c>
      <c r="M24" s="50">
        <f>IF('KWh (Monthly) ENTRY LI'!M$5=0,0,L24+'KWh (Monthly) ENTRY LI'!M24)</f>
        <v>0</v>
      </c>
      <c r="N24" s="50">
        <f>IF('KWh (Monthly) ENTRY LI'!N$5=0,0,M24+'KWh (Monthly) ENTRY LI'!N24)</f>
        <v>0</v>
      </c>
      <c r="O24" s="50">
        <f>IF('KWh (Monthly) ENTRY LI'!O$5=0,0,N24+'KWh (Monthly) ENTRY LI'!O24)</f>
        <v>0</v>
      </c>
      <c r="P24" s="50">
        <f>IF('KWh (Monthly) ENTRY LI'!P$5=0,0,O24+'KWh (Monthly) ENTRY LI'!P24)</f>
        <v>0</v>
      </c>
      <c r="Q24" s="50">
        <f>IF('KWh (Monthly) ENTRY LI'!Q$5=0,0,P24+'KWh (Monthly) ENTRY LI'!Q24)</f>
        <v>0</v>
      </c>
      <c r="R24" s="50">
        <f>IF('KWh (Monthly) ENTRY LI'!R$5=0,0,Q24+'KWh (Monthly) ENTRY LI'!R24)</f>
        <v>0</v>
      </c>
      <c r="S24" s="50">
        <f>IF('KWh (Monthly) ENTRY LI'!S$5=0,0,R24+'KWh (Monthly) ENTRY LI'!S24)</f>
        <v>0</v>
      </c>
      <c r="T24" s="50">
        <f>IF('KWh (Monthly) ENTRY LI'!T$5=0,0,S24+'KWh (Monthly) ENTRY LI'!T24)</f>
        <v>0</v>
      </c>
      <c r="U24" s="50">
        <f>IF('KWh (Monthly) ENTRY LI'!U$5=0,0,T24+'KWh (Monthly) ENTRY LI'!U24)</f>
        <v>0</v>
      </c>
      <c r="V24" s="50">
        <f>IF('KWh (Monthly) ENTRY LI'!V$5=0,0,U24+'KWh (Monthly) ENTRY LI'!V24)</f>
        <v>0</v>
      </c>
      <c r="W24" s="50">
        <f>IF('KWh (Monthly) ENTRY LI'!W$5=0,0,V24+'KWh (Monthly) ENTRY LI'!W24)</f>
        <v>0</v>
      </c>
      <c r="X24" s="50">
        <f>IF('KWh (Monthly) ENTRY LI'!X$5=0,0,W24+'KWh (Monthly) ENTRY LI'!X24)</f>
        <v>0</v>
      </c>
      <c r="Y24" s="50">
        <f>IF('KWh (Monthly) ENTRY LI'!Y$5=0,0,X24+'KWh (Monthly) ENTRY LI'!Y24)</f>
        <v>0</v>
      </c>
      <c r="Z24" s="50">
        <f>IF('KWh (Monthly) ENTRY LI'!Z$5=0,0,Y24+'KWh (Monthly) ENTRY LI'!Z24)</f>
        <v>0</v>
      </c>
      <c r="AA24" s="50">
        <f>IF('KWh (Monthly) ENTRY LI'!AA$5=0,0,Z24+'KWh (Monthly) ENTRY LI'!AA24)</f>
        <v>0</v>
      </c>
      <c r="AB24" s="50">
        <f>IF('KWh (Monthly) ENTRY LI'!AB$5=0,0,AA24+'KWh (Monthly) ENTRY LI'!AB24)</f>
        <v>0</v>
      </c>
      <c r="AC24" s="50">
        <f>IF('KWh (Monthly) ENTRY LI'!AC$5=0,0,AB24+'KWh (Monthly) ENTRY LI'!AC24)</f>
        <v>0</v>
      </c>
      <c r="AD24" s="50">
        <f>IF('KWh (Monthly) ENTRY LI'!AD$5=0,0,AC24+'KWh (Monthly) ENTRY LI'!AD24)</f>
        <v>0</v>
      </c>
      <c r="AE24" s="50">
        <f>IF('KWh (Monthly) ENTRY LI'!AE$5=0,0,AD24+'KWh (Monthly) ENTRY LI'!AE24)</f>
        <v>0</v>
      </c>
      <c r="AF24" s="50">
        <f>IF('KWh (Monthly) ENTRY LI'!AF$5=0,0,AE24+'KWh (Monthly) ENTRY LI'!AF24)</f>
        <v>0</v>
      </c>
      <c r="AG24" s="50">
        <f>IF('KWh (Monthly) ENTRY LI'!AG$5=0,0,AF24+'KWh (Monthly) ENTRY LI'!AG24)</f>
        <v>0</v>
      </c>
      <c r="AH24" s="50">
        <f>IF('KWh (Monthly) ENTRY LI'!AH$5=0,0,AG24+'KWh (Monthly) ENTRY LI'!AH24)</f>
        <v>0</v>
      </c>
      <c r="AI24" s="50">
        <f>IF('KWh (Monthly) ENTRY LI'!AI$5=0,0,AH24+'KWh (Monthly) ENTRY LI'!AI24)</f>
        <v>0</v>
      </c>
      <c r="AJ24" s="50">
        <f>IF('KWh (Monthly) ENTRY LI'!AJ$5=0,0,AI24+'KWh (Monthly) ENTRY LI'!AJ24)</f>
        <v>0</v>
      </c>
      <c r="AK24" s="50">
        <f>IF('KWh (Monthly) ENTRY LI'!AK$5=0,0,AJ24+'KWh (Monthly) ENTRY LI'!AK24)</f>
        <v>0</v>
      </c>
      <c r="AL24" s="50">
        <f>IF('KWh (Monthly) ENTRY LI'!AL$5=0,0,AK24+'KWh (Monthly) ENTRY LI'!AL24)</f>
        <v>0</v>
      </c>
      <c r="AM24" s="50">
        <f>IF('KWh (Monthly) ENTRY LI'!AM$5=0,0,AL24+'KWh (Monthly) ENTRY LI'!AM24)</f>
        <v>0</v>
      </c>
      <c r="AN24" s="50">
        <f>IF('KWh (Monthly) ENTRY LI'!AN$5=0,0,AM24+'KWh (Monthly) ENTRY LI'!AN24)</f>
        <v>0</v>
      </c>
      <c r="AO24" s="137">
        <f>IF('KWh (Monthly) ENTRY LI'!AO$5=0,0,AN24+'KWh (Monthly) ENTRY LI'!AO24)</f>
        <v>0</v>
      </c>
      <c r="AP24" s="137">
        <f>IF('KWh (Monthly) ENTRY LI'!AP$5=0,0,AO24+'KWh (Monthly) ENTRY LI'!AP24)</f>
        <v>0</v>
      </c>
      <c r="AQ24" s="137">
        <f>IF('KWh (Monthly) ENTRY LI'!AQ$5=0,0,AP24+'KWh (Monthly) ENTRY LI'!AQ24)</f>
        <v>0</v>
      </c>
      <c r="AR24" s="137">
        <f>IF('KWh (Monthly) ENTRY LI'!AR$5=0,0,AQ24+'KWh (Monthly) ENTRY LI'!AR24)</f>
        <v>0</v>
      </c>
      <c r="AS24" s="137">
        <f>IF('KWh (Monthly) ENTRY LI'!AS$5=0,0,AR24+'KWh (Monthly) ENTRY LI'!AS24)</f>
        <v>0</v>
      </c>
      <c r="AT24" s="137">
        <f>IF('KWh (Monthly) ENTRY LI'!AT$5=0,0,AS24+'KWh (Monthly) ENTRY LI'!AT24)</f>
        <v>0</v>
      </c>
      <c r="AU24" s="137">
        <f>IF('KWh (Monthly) ENTRY LI'!AU$5=0,0,AT24+'KWh (Monthly) ENTRY LI'!AU24)</f>
        <v>0</v>
      </c>
      <c r="AV24" s="137">
        <f>IF('KWh (Monthly) ENTRY LI'!AV$5=0,0,AU24+'KWh (Monthly) ENTRY LI'!AV24)</f>
        <v>0</v>
      </c>
      <c r="AW24" s="137">
        <f>IF('KWh (Monthly) ENTRY LI'!AW$5=0,0,AV24+'KWh (Monthly) ENTRY LI'!AW24)</f>
        <v>0</v>
      </c>
      <c r="AX24" s="137">
        <f>IF('KWh (Monthly) ENTRY LI'!AX$5=0,0,AW24+'KWh (Monthly) ENTRY LI'!AX24)</f>
        <v>0</v>
      </c>
      <c r="AY24" s="137">
        <f>IF('KWh (Monthly) ENTRY LI'!AY$5=0,0,AX24+'KWh (Monthly) ENTRY LI'!AY24)</f>
        <v>0</v>
      </c>
      <c r="AZ24" s="137">
        <f>IF('KWh (Monthly) ENTRY LI'!AZ$5=0,0,AY24+'KWh (Monthly) ENTRY LI'!AZ24)</f>
        <v>0</v>
      </c>
      <c r="BA24" s="137">
        <f>IF('KWh (Monthly) ENTRY LI'!BA$5=0,0,AZ24+'KWh (Monthly) ENTRY LI'!BA24)</f>
        <v>0</v>
      </c>
      <c r="BB24" s="137">
        <f>IF('KWh (Monthly) ENTRY LI'!BB$5=0,0,BA24+'KWh (Monthly) ENTRY LI'!BB24)</f>
        <v>0</v>
      </c>
      <c r="BC24" s="137">
        <f>IF('KWh (Monthly) ENTRY LI'!BC$5=0,0,BB24+'KWh (Monthly) ENTRY LI'!BC24)</f>
        <v>0</v>
      </c>
      <c r="BD24" s="137">
        <f>IF('KWh (Monthly) ENTRY LI'!BD$5=0,0,BC24+'KWh (Monthly) ENTRY LI'!BD24)</f>
        <v>0</v>
      </c>
      <c r="BE24" s="137">
        <f>IF('KWh (Monthly) ENTRY LI'!BE$5=0,0,BD24+'KWh (Monthly) ENTRY LI'!BE24)</f>
        <v>0</v>
      </c>
      <c r="BF24" s="137">
        <f>IF('KWh (Monthly) ENTRY LI'!BF$5=0,0,BE24+'KWh (Monthly) ENTRY LI'!BF24)</f>
        <v>0</v>
      </c>
      <c r="BG24" s="137">
        <f>IF('KWh (Monthly) ENTRY LI'!BG$5=0,0,BF24+'KWh (Monthly) ENTRY LI'!BG24)</f>
        <v>0</v>
      </c>
      <c r="BH24" s="137">
        <f>IF('KWh (Monthly) ENTRY LI'!BH$5=0,0,BG24+'KWh (Monthly) ENTRY LI'!BH24)</f>
        <v>0</v>
      </c>
      <c r="BI24" s="137">
        <f>IF('KWh (Monthly) ENTRY LI'!BI$5=0,0,BH24+'KWh (Monthly) ENTRY LI'!BI24)</f>
        <v>0</v>
      </c>
      <c r="BJ24" s="137">
        <f>IF('KWh (Monthly) ENTRY LI'!BJ$5=0,0,BI24+'KWh (Monthly) ENTRY LI'!BJ24)</f>
        <v>0</v>
      </c>
      <c r="BK24" s="137">
        <f>IF('KWh (Monthly) ENTRY LI'!BK$5=0,0,BJ24+'KWh (Monthly) ENTRY LI'!BK24)</f>
        <v>0</v>
      </c>
      <c r="BL24" s="137">
        <f>IF('KWh (Monthly) ENTRY LI'!BL$5=0,0,BK24+'KWh (Monthly) ENTRY LI'!BL24)</f>
        <v>0</v>
      </c>
      <c r="BM24" s="137">
        <f>IF('KWh (Monthly) ENTRY LI'!BM$5=0,0,BL24+'KWh (Monthly) ENTRY LI'!BM24)</f>
        <v>0</v>
      </c>
      <c r="BN24" s="137">
        <f>IF('KWh (Monthly) ENTRY LI'!BN$5=0,0,BM24+'KWh (Monthly) ENTRY LI'!BN24)</f>
        <v>0</v>
      </c>
      <c r="BO24" s="137">
        <f>IF('KWh (Monthly) ENTRY LI'!BO$5=0,0,BN24+'KWh (Monthly) ENTRY LI'!BO24)</f>
        <v>0</v>
      </c>
      <c r="BP24" s="137">
        <f>IF('KWh (Monthly) ENTRY LI'!BP$5=0,0,BO24+'KWh (Monthly) ENTRY LI'!BP24)</f>
        <v>0</v>
      </c>
      <c r="BQ24" s="137">
        <f>IF('KWh (Monthly) ENTRY LI'!BQ$5=0,0,BP24+'KWh (Monthly) ENTRY LI'!BQ24)</f>
        <v>0</v>
      </c>
      <c r="BR24" s="137">
        <f>IF('KWh (Monthly) ENTRY LI'!BR$5=0,0,BQ24+'KWh (Monthly) ENTRY LI'!BR24)</f>
        <v>0</v>
      </c>
      <c r="BS24" s="137">
        <f>IF('KWh (Monthly) ENTRY LI'!BS$5=0,0,BR24+'KWh (Monthly) ENTRY LI'!BS24)</f>
        <v>0</v>
      </c>
      <c r="BT24" s="137">
        <f>IF('KWh (Monthly) ENTRY LI'!BT$5=0,0,BS24+'KWh (Monthly) ENTRY LI'!BT24)</f>
        <v>0</v>
      </c>
      <c r="BU24" s="137">
        <f>IF('KWh (Monthly) ENTRY LI'!BU$5=0,0,BT24+'KWh (Monthly) ENTRY LI'!BU24)</f>
        <v>0</v>
      </c>
      <c r="BV24" s="137">
        <f>IF('KWh (Monthly) ENTRY LI'!BV$5=0,0,BU24+'KWh (Monthly) ENTRY LI'!BV24)</f>
        <v>0</v>
      </c>
      <c r="BW24" s="137">
        <f>IF('KWh (Monthly) ENTRY LI'!BW$5=0,0,BV24+'KWh (Monthly) ENTRY LI'!BW24)</f>
        <v>0</v>
      </c>
      <c r="BX24" s="137">
        <f>IF('KWh (Monthly) ENTRY LI'!BX$5=0,0,BW24+'KWh (Monthly) ENTRY LI'!BX24)</f>
        <v>0</v>
      </c>
      <c r="BY24" s="137">
        <f>IF('KWh (Monthly) ENTRY LI'!BY$5=0,0,BX24+'KWh (Monthly) ENTRY LI'!BY24)</f>
        <v>0</v>
      </c>
      <c r="BZ24" s="137">
        <f>IF('KWh (Monthly) ENTRY LI'!BZ$5=0,0,BY24+'KWh (Monthly) ENTRY LI'!BZ24)</f>
        <v>0</v>
      </c>
      <c r="CA24" s="137">
        <f>IF('KWh (Monthly) ENTRY LI'!CA$5=0,0,BZ24+'KWh (Monthly) ENTRY LI'!CA24)</f>
        <v>0</v>
      </c>
      <c r="CB24" s="137">
        <f>IF('KWh (Monthly) ENTRY LI'!CB$5=0,0,CA24+'KWh (Monthly) ENTRY LI'!CB24)</f>
        <v>0</v>
      </c>
      <c r="CC24" s="137">
        <f>IF('KWh (Monthly) ENTRY LI'!CC$5=0,0,CB24+'KWh (Monthly) ENTRY LI'!CC24)</f>
        <v>0</v>
      </c>
      <c r="CD24" s="137">
        <f>IF('KWh (Monthly) ENTRY LI'!CD$5=0,0,CC24+'KWh (Monthly) ENTRY LI'!CD24)</f>
        <v>0</v>
      </c>
      <c r="CE24" s="137">
        <f>IF('KWh (Monthly) ENTRY LI'!CE$5=0,0,CD24+'KWh (Monthly) ENTRY LI'!CE24)</f>
        <v>0</v>
      </c>
      <c r="CF24" s="137">
        <f>IF('KWh (Monthly) ENTRY LI'!CF$5=0,0,CE24+'KWh (Monthly) ENTRY LI'!CF24)</f>
        <v>0</v>
      </c>
      <c r="CG24" s="137">
        <f>IF('KWh (Monthly) ENTRY LI'!CG$5=0,0,CF24+'KWh (Monthly) ENTRY LI'!CG24)</f>
        <v>0</v>
      </c>
      <c r="CH24" s="137">
        <f>IF('KWh (Monthly) ENTRY LI'!CH$5=0,0,CG24+'KWh (Monthly) ENTRY LI'!CH24)</f>
        <v>0</v>
      </c>
      <c r="CI24" s="137">
        <f>IF('KWh (Monthly) ENTRY LI'!CI$5=0,0,CH24+'KWh (Monthly) ENTRY LI'!CI24)</f>
        <v>0</v>
      </c>
      <c r="CJ24" s="137">
        <f>IF('KWh (Monthly) ENTRY LI'!CJ$5=0,0,CI24+'KWh (Monthly) ENTRY LI'!CJ24)</f>
        <v>0</v>
      </c>
    </row>
    <row r="25" spans="1:88" x14ac:dyDescent="0.3">
      <c r="A25" s="221"/>
      <c r="B25" s="47" t="s">
        <v>2</v>
      </c>
      <c r="C25" s="50">
        <f>IF('KWh (Monthly) ENTRY LI'!C$5=0,0,'KWh (Monthly) ENTRY LI'!C25)</f>
        <v>0</v>
      </c>
      <c r="D25" s="50">
        <f>IF('KWh (Monthly) ENTRY LI'!D$5=0,0,C25+'KWh (Monthly) ENTRY LI'!D25)</f>
        <v>0</v>
      </c>
      <c r="E25" s="50">
        <f>IF('KWh (Monthly) ENTRY LI'!E$5=0,0,D25+'KWh (Monthly) ENTRY LI'!E25)</f>
        <v>0</v>
      </c>
      <c r="F25" s="50">
        <f>IF('KWh (Monthly) ENTRY LI'!F$5=0,0,E25+'KWh (Monthly) ENTRY LI'!F25)</f>
        <v>0</v>
      </c>
      <c r="G25" s="50">
        <f>IF('KWh (Monthly) ENTRY LI'!G$5=0,0,F25+'KWh (Monthly) ENTRY LI'!G25)</f>
        <v>0</v>
      </c>
      <c r="H25" s="50">
        <f>IF('KWh (Monthly) ENTRY LI'!H$5=0,0,G25+'KWh (Monthly) ENTRY LI'!H25)</f>
        <v>0</v>
      </c>
      <c r="I25" s="50">
        <f>IF('KWh (Monthly) ENTRY LI'!I$5=0,0,H25+'KWh (Monthly) ENTRY LI'!I25)</f>
        <v>0</v>
      </c>
      <c r="J25" s="50">
        <f>IF('KWh (Monthly) ENTRY LI'!J$5=0,0,I25+'KWh (Monthly) ENTRY LI'!J25)</f>
        <v>0</v>
      </c>
      <c r="K25" s="50">
        <f>IF('KWh (Monthly) ENTRY LI'!K$5=0,0,J25+'KWh (Monthly) ENTRY LI'!K25)</f>
        <v>0</v>
      </c>
      <c r="L25" s="50">
        <f>IF('KWh (Monthly) ENTRY LI'!L$5=0,0,K25+'KWh (Monthly) ENTRY LI'!L25)</f>
        <v>0</v>
      </c>
      <c r="M25" s="50">
        <f>IF('KWh (Monthly) ENTRY LI'!M$5=0,0,L25+'KWh (Monthly) ENTRY LI'!M25)</f>
        <v>0</v>
      </c>
      <c r="N25" s="50">
        <f>IF('KWh (Monthly) ENTRY LI'!N$5=0,0,M25+'KWh (Monthly) ENTRY LI'!N25)</f>
        <v>0</v>
      </c>
      <c r="O25" s="50">
        <f>IF('KWh (Monthly) ENTRY LI'!O$5=0,0,N25+'KWh (Monthly) ENTRY LI'!O25)</f>
        <v>0</v>
      </c>
      <c r="P25" s="50">
        <f>IF('KWh (Monthly) ENTRY LI'!P$5=0,0,O25+'KWh (Monthly) ENTRY LI'!P25)</f>
        <v>0</v>
      </c>
      <c r="Q25" s="50">
        <f>IF('KWh (Monthly) ENTRY LI'!Q$5=0,0,P25+'KWh (Monthly) ENTRY LI'!Q25)</f>
        <v>0</v>
      </c>
      <c r="R25" s="50">
        <f>IF('KWh (Monthly) ENTRY LI'!R$5=0,0,Q25+'KWh (Monthly) ENTRY LI'!R25)</f>
        <v>0</v>
      </c>
      <c r="S25" s="50">
        <f>IF('KWh (Monthly) ENTRY LI'!S$5=0,0,R25+'KWh (Monthly) ENTRY LI'!S25)</f>
        <v>0</v>
      </c>
      <c r="T25" s="50">
        <f>IF('KWh (Monthly) ENTRY LI'!T$5=0,0,S25+'KWh (Monthly) ENTRY LI'!T25)</f>
        <v>0</v>
      </c>
      <c r="U25" s="50">
        <f>IF('KWh (Monthly) ENTRY LI'!U$5=0,0,T25+'KWh (Monthly) ENTRY LI'!U25)</f>
        <v>0</v>
      </c>
      <c r="V25" s="50">
        <f>IF('KWh (Monthly) ENTRY LI'!V$5=0,0,U25+'KWh (Monthly) ENTRY LI'!V25)</f>
        <v>0</v>
      </c>
      <c r="W25" s="50">
        <f>IF('KWh (Monthly) ENTRY LI'!W$5=0,0,V25+'KWh (Monthly) ENTRY LI'!W25)</f>
        <v>0</v>
      </c>
      <c r="X25" s="50">
        <f>IF('KWh (Monthly) ENTRY LI'!X$5=0,0,W25+'KWh (Monthly) ENTRY LI'!X25)</f>
        <v>0</v>
      </c>
      <c r="Y25" s="50">
        <f>IF('KWh (Monthly) ENTRY LI'!Y$5=0,0,X25+'KWh (Monthly) ENTRY LI'!Y25)</f>
        <v>0</v>
      </c>
      <c r="Z25" s="50">
        <f>IF('KWh (Monthly) ENTRY LI'!Z$5=0,0,Y25+'KWh (Monthly) ENTRY LI'!Z25)</f>
        <v>0</v>
      </c>
      <c r="AA25" s="50">
        <f>IF('KWh (Monthly) ENTRY LI'!AA$5=0,0,Z25+'KWh (Monthly) ENTRY LI'!AA25)</f>
        <v>0</v>
      </c>
      <c r="AB25" s="50">
        <f>IF('KWh (Monthly) ENTRY LI'!AB$5=0,0,AA25+'KWh (Monthly) ENTRY LI'!AB25)</f>
        <v>0</v>
      </c>
      <c r="AC25" s="50">
        <f>IF('KWh (Monthly) ENTRY LI'!AC$5=0,0,AB25+'KWh (Monthly) ENTRY LI'!AC25)</f>
        <v>0</v>
      </c>
      <c r="AD25" s="50">
        <f>IF('KWh (Monthly) ENTRY LI'!AD$5=0,0,AC25+'KWh (Monthly) ENTRY LI'!AD25)</f>
        <v>0</v>
      </c>
      <c r="AE25" s="50">
        <f>IF('KWh (Monthly) ENTRY LI'!AE$5=0,0,AD25+'KWh (Monthly) ENTRY LI'!AE25)</f>
        <v>0</v>
      </c>
      <c r="AF25" s="50">
        <f>IF('KWh (Monthly) ENTRY LI'!AF$5=0,0,AE25+'KWh (Monthly) ENTRY LI'!AF25)</f>
        <v>0</v>
      </c>
      <c r="AG25" s="50">
        <f>IF('KWh (Monthly) ENTRY LI'!AG$5=0,0,AF25+'KWh (Monthly) ENTRY LI'!AG25)</f>
        <v>0</v>
      </c>
      <c r="AH25" s="50">
        <f>IF('KWh (Monthly) ENTRY LI'!AH$5=0,0,AG25+'KWh (Monthly) ENTRY LI'!AH25)</f>
        <v>0</v>
      </c>
      <c r="AI25" s="50">
        <f>IF('KWh (Monthly) ENTRY LI'!AI$5=0,0,AH25+'KWh (Monthly) ENTRY LI'!AI25)</f>
        <v>0</v>
      </c>
      <c r="AJ25" s="50">
        <f>IF('KWh (Monthly) ENTRY LI'!AJ$5=0,0,AI25+'KWh (Monthly) ENTRY LI'!AJ25)</f>
        <v>0</v>
      </c>
      <c r="AK25" s="50">
        <f>IF('KWh (Monthly) ENTRY LI'!AK$5=0,0,AJ25+'KWh (Monthly) ENTRY LI'!AK25)</f>
        <v>0</v>
      </c>
      <c r="AL25" s="50">
        <f>IF('KWh (Monthly) ENTRY LI'!AL$5=0,0,AK25+'KWh (Monthly) ENTRY LI'!AL25)</f>
        <v>0</v>
      </c>
      <c r="AM25" s="50">
        <f>IF('KWh (Monthly) ENTRY LI'!AM$5=0,0,AL25+'KWh (Monthly) ENTRY LI'!AM25)</f>
        <v>0</v>
      </c>
      <c r="AN25" s="50">
        <f>IF('KWh (Monthly) ENTRY LI'!AN$5=0,0,AM25+'KWh (Monthly) ENTRY LI'!AN25)</f>
        <v>0</v>
      </c>
      <c r="AO25" s="137">
        <f>IF('KWh (Monthly) ENTRY LI'!AO$5=0,0,AN25+'KWh (Monthly) ENTRY LI'!AO25)</f>
        <v>0</v>
      </c>
      <c r="AP25" s="137">
        <f>IF('KWh (Monthly) ENTRY LI'!AP$5=0,0,AO25+'KWh (Monthly) ENTRY LI'!AP25)</f>
        <v>0</v>
      </c>
      <c r="AQ25" s="137">
        <f>IF('KWh (Monthly) ENTRY LI'!AQ$5=0,0,AP25+'KWh (Monthly) ENTRY LI'!AQ25)</f>
        <v>0</v>
      </c>
      <c r="AR25" s="137">
        <f>IF('KWh (Monthly) ENTRY LI'!AR$5=0,0,AQ25+'KWh (Monthly) ENTRY LI'!AR25)</f>
        <v>0</v>
      </c>
      <c r="AS25" s="137">
        <f>IF('KWh (Monthly) ENTRY LI'!AS$5=0,0,AR25+'KWh (Monthly) ENTRY LI'!AS25)</f>
        <v>0</v>
      </c>
      <c r="AT25" s="137">
        <f>IF('KWh (Monthly) ENTRY LI'!AT$5=0,0,AS25+'KWh (Monthly) ENTRY LI'!AT25)</f>
        <v>0</v>
      </c>
      <c r="AU25" s="137">
        <f>IF('KWh (Monthly) ENTRY LI'!AU$5=0,0,AT25+'KWh (Monthly) ENTRY LI'!AU25)</f>
        <v>0</v>
      </c>
      <c r="AV25" s="137">
        <f>IF('KWh (Monthly) ENTRY LI'!AV$5=0,0,AU25+'KWh (Monthly) ENTRY LI'!AV25)</f>
        <v>0</v>
      </c>
      <c r="AW25" s="137">
        <f>IF('KWh (Monthly) ENTRY LI'!AW$5=0,0,AV25+'KWh (Monthly) ENTRY LI'!AW25)</f>
        <v>0</v>
      </c>
      <c r="AX25" s="137">
        <f>IF('KWh (Monthly) ENTRY LI'!AX$5=0,0,AW25+'KWh (Monthly) ENTRY LI'!AX25)</f>
        <v>0</v>
      </c>
      <c r="AY25" s="137">
        <f>IF('KWh (Monthly) ENTRY LI'!AY$5=0,0,AX25+'KWh (Monthly) ENTRY LI'!AY25)</f>
        <v>0</v>
      </c>
      <c r="AZ25" s="137">
        <f>IF('KWh (Monthly) ENTRY LI'!AZ$5=0,0,AY25+'KWh (Monthly) ENTRY LI'!AZ25)</f>
        <v>0</v>
      </c>
      <c r="BA25" s="137">
        <f>IF('KWh (Monthly) ENTRY LI'!BA$5=0,0,AZ25+'KWh (Monthly) ENTRY LI'!BA25)</f>
        <v>0</v>
      </c>
      <c r="BB25" s="137">
        <f>IF('KWh (Monthly) ENTRY LI'!BB$5=0,0,BA25+'KWh (Monthly) ENTRY LI'!BB25)</f>
        <v>0</v>
      </c>
      <c r="BC25" s="137">
        <f>IF('KWh (Monthly) ENTRY LI'!BC$5=0,0,BB25+'KWh (Monthly) ENTRY LI'!BC25)</f>
        <v>0</v>
      </c>
      <c r="BD25" s="137">
        <f>IF('KWh (Monthly) ENTRY LI'!BD$5=0,0,BC25+'KWh (Monthly) ENTRY LI'!BD25)</f>
        <v>0</v>
      </c>
      <c r="BE25" s="137">
        <f>IF('KWh (Monthly) ENTRY LI'!BE$5=0,0,BD25+'KWh (Monthly) ENTRY LI'!BE25)</f>
        <v>0</v>
      </c>
      <c r="BF25" s="137">
        <f>IF('KWh (Monthly) ENTRY LI'!BF$5=0,0,BE25+'KWh (Monthly) ENTRY LI'!BF25)</f>
        <v>0</v>
      </c>
      <c r="BG25" s="137">
        <f>IF('KWh (Monthly) ENTRY LI'!BG$5=0,0,BF25+'KWh (Monthly) ENTRY LI'!BG25)</f>
        <v>0</v>
      </c>
      <c r="BH25" s="137">
        <f>IF('KWh (Monthly) ENTRY LI'!BH$5=0,0,BG25+'KWh (Monthly) ENTRY LI'!BH25)</f>
        <v>0</v>
      </c>
      <c r="BI25" s="137">
        <f>IF('KWh (Monthly) ENTRY LI'!BI$5=0,0,BH25+'KWh (Monthly) ENTRY LI'!BI25)</f>
        <v>0</v>
      </c>
      <c r="BJ25" s="137">
        <f>IF('KWh (Monthly) ENTRY LI'!BJ$5=0,0,BI25+'KWh (Monthly) ENTRY LI'!BJ25)</f>
        <v>0</v>
      </c>
      <c r="BK25" s="137">
        <f>IF('KWh (Monthly) ENTRY LI'!BK$5=0,0,BJ25+'KWh (Monthly) ENTRY LI'!BK25)</f>
        <v>0</v>
      </c>
      <c r="BL25" s="137">
        <f>IF('KWh (Monthly) ENTRY LI'!BL$5=0,0,BK25+'KWh (Monthly) ENTRY LI'!BL25)</f>
        <v>0</v>
      </c>
      <c r="BM25" s="137">
        <f>IF('KWh (Monthly) ENTRY LI'!BM$5=0,0,BL25+'KWh (Monthly) ENTRY LI'!BM25)</f>
        <v>0</v>
      </c>
      <c r="BN25" s="137">
        <f>IF('KWh (Monthly) ENTRY LI'!BN$5=0,0,BM25+'KWh (Monthly) ENTRY LI'!BN25)</f>
        <v>0</v>
      </c>
      <c r="BO25" s="137">
        <f>IF('KWh (Monthly) ENTRY LI'!BO$5=0,0,BN25+'KWh (Monthly) ENTRY LI'!BO25)</f>
        <v>0</v>
      </c>
      <c r="BP25" s="137">
        <f>IF('KWh (Monthly) ENTRY LI'!BP$5=0,0,BO25+'KWh (Monthly) ENTRY LI'!BP25)</f>
        <v>0</v>
      </c>
      <c r="BQ25" s="137">
        <f>IF('KWh (Monthly) ENTRY LI'!BQ$5=0,0,BP25+'KWh (Monthly) ENTRY LI'!BQ25)</f>
        <v>0</v>
      </c>
      <c r="BR25" s="137">
        <f>IF('KWh (Monthly) ENTRY LI'!BR$5=0,0,BQ25+'KWh (Monthly) ENTRY LI'!BR25)</f>
        <v>0</v>
      </c>
      <c r="BS25" s="137">
        <f>IF('KWh (Monthly) ENTRY LI'!BS$5=0,0,BR25+'KWh (Monthly) ENTRY LI'!BS25)</f>
        <v>0</v>
      </c>
      <c r="BT25" s="137">
        <f>IF('KWh (Monthly) ENTRY LI'!BT$5=0,0,BS25+'KWh (Monthly) ENTRY LI'!BT25)</f>
        <v>0</v>
      </c>
      <c r="BU25" s="137">
        <f>IF('KWh (Monthly) ENTRY LI'!BU$5=0,0,BT25+'KWh (Monthly) ENTRY LI'!BU25)</f>
        <v>0</v>
      </c>
      <c r="BV25" s="137">
        <f>IF('KWh (Monthly) ENTRY LI'!BV$5=0,0,BU25+'KWh (Monthly) ENTRY LI'!BV25)</f>
        <v>0</v>
      </c>
      <c r="BW25" s="137">
        <f>IF('KWh (Monthly) ENTRY LI'!BW$5=0,0,BV25+'KWh (Monthly) ENTRY LI'!BW25)</f>
        <v>0</v>
      </c>
      <c r="BX25" s="137">
        <f>IF('KWh (Monthly) ENTRY LI'!BX$5=0,0,BW25+'KWh (Monthly) ENTRY LI'!BX25)</f>
        <v>0</v>
      </c>
      <c r="BY25" s="137">
        <f>IF('KWh (Monthly) ENTRY LI'!BY$5=0,0,BX25+'KWh (Monthly) ENTRY LI'!BY25)</f>
        <v>0</v>
      </c>
      <c r="BZ25" s="137">
        <f>IF('KWh (Monthly) ENTRY LI'!BZ$5=0,0,BY25+'KWh (Monthly) ENTRY LI'!BZ25)</f>
        <v>0</v>
      </c>
      <c r="CA25" s="137">
        <f>IF('KWh (Monthly) ENTRY LI'!CA$5=0,0,BZ25+'KWh (Monthly) ENTRY LI'!CA25)</f>
        <v>0</v>
      </c>
      <c r="CB25" s="137">
        <f>IF('KWh (Monthly) ENTRY LI'!CB$5=0,0,CA25+'KWh (Monthly) ENTRY LI'!CB25)</f>
        <v>0</v>
      </c>
      <c r="CC25" s="137">
        <f>IF('KWh (Monthly) ENTRY LI'!CC$5=0,0,CB25+'KWh (Monthly) ENTRY LI'!CC25)</f>
        <v>0</v>
      </c>
      <c r="CD25" s="137">
        <f>IF('KWh (Monthly) ENTRY LI'!CD$5=0,0,CC25+'KWh (Monthly) ENTRY LI'!CD25)</f>
        <v>0</v>
      </c>
      <c r="CE25" s="137">
        <f>IF('KWh (Monthly) ENTRY LI'!CE$5=0,0,CD25+'KWh (Monthly) ENTRY LI'!CE25)</f>
        <v>0</v>
      </c>
      <c r="CF25" s="137">
        <f>IF('KWh (Monthly) ENTRY LI'!CF$5=0,0,CE25+'KWh (Monthly) ENTRY LI'!CF25)</f>
        <v>0</v>
      </c>
      <c r="CG25" s="137">
        <f>IF('KWh (Monthly) ENTRY LI'!CG$5=0,0,CF25+'KWh (Monthly) ENTRY LI'!CG25)</f>
        <v>0</v>
      </c>
      <c r="CH25" s="137">
        <f>IF('KWh (Monthly) ENTRY LI'!CH$5=0,0,CG25+'KWh (Monthly) ENTRY LI'!CH25)</f>
        <v>0</v>
      </c>
      <c r="CI25" s="137">
        <f>IF('KWh (Monthly) ENTRY LI'!CI$5=0,0,CH25+'KWh (Monthly) ENTRY LI'!CI25)</f>
        <v>0</v>
      </c>
      <c r="CJ25" s="137">
        <f>IF('KWh (Monthly) ENTRY LI'!CJ$5=0,0,CI25+'KWh (Monthly) ENTRY LI'!CJ25)</f>
        <v>0</v>
      </c>
    </row>
    <row r="26" spans="1:88" x14ac:dyDescent="0.3">
      <c r="A26" s="221"/>
      <c r="B26" s="47" t="s">
        <v>3</v>
      </c>
      <c r="C26" s="50">
        <f>IF('KWh (Monthly) ENTRY LI'!C$5=0,0,'KWh (Monthly) ENTRY LI'!C26)</f>
        <v>0</v>
      </c>
      <c r="D26" s="50">
        <f>IF('KWh (Monthly) ENTRY LI'!D$5=0,0,C26+'KWh (Monthly) ENTRY LI'!D26)</f>
        <v>0</v>
      </c>
      <c r="E26" s="50">
        <f>IF('KWh (Monthly) ENTRY LI'!E$5=0,0,D26+'KWh (Monthly) ENTRY LI'!E26)</f>
        <v>0</v>
      </c>
      <c r="F26" s="50">
        <f>IF('KWh (Monthly) ENTRY LI'!F$5=0,0,E26+'KWh (Monthly) ENTRY LI'!F26)</f>
        <v>0</v>
      </c>
      <c r="G26" s="50">
        <f>IF('KWh (Monthly) ENTRY LI'!G$5=0,0,F26+'KWh (Monthly) ENTRY LI'!G26)</f>
        <v>0</v>
      </c>
      <c r="H26" s="50">
        <f>IF('KWh (Monthly) ENTRY LI'!H$5=0,0,G26+'KWh (Monthly) ENTRY LI'!H26)</f>
        <v>0</v>
      </c>
      <c r="I26" s="50">
        <f>IF('KWh (Monthly) ENTRY LI'!I$5=0,0,H26+'KWh (Monthly) ENTRY LI'!I26)</f>
        <v>0</v>
      </c>
      <c r="J26" s="50">
        <f>IF('KWh (Monthly) ENTRY LI'!J$5=0,0,I26+'KWh (Monthly) ENTRY LI'!J26)</f>
        <v>0</v>
      </c>
      <c r="K26" s="50">
        <f>IF('KWh (Monthly) ENTRY LI'!K$5=0,0,J26+'KWh (Monthly) ENTRY LI'!K26)</f>
        <v>0</v>
      </c>
      <c r="L26" s="50">
        <f>IF('KWh (Monthly) ENTRY LI'!L$5=0,0,K26+'KWh (Monthly) ENTRY LI'!L26)</f>
        <v>0</v>
      </c>
      <c r="M26" s="50">
        <f>IF('KWh (Monthly) ENTRY LI'!M$5=0,0,L26+'KWh (Monthly) ENTRY LI'!M26)</f>
        <v>0</v>
      </c>
      <c r="N26" s="50">
        <f>IF('KWh (Monthly) ENTRY LI'!N$5=0,0,M26+'KWh (Monthly) ENTRY LI'!N26)</f>
        <v>0</v>
      </c>
      <c r="O26" s="50">
        <f>IF('KWh (Monthly) ENTRY LI'!O$5=0,0,N26+'KWh (Monthly) ENTRY LI'!O26)</f>
        <v>0</v>
      </c>
      <c r="P26" s="50">
        <f>IF('KWh (Monthly) ENTRY LI'!P$5=0,0,O26+'KWh (Monthly) ENTRY LI'!P26)</f>
        <v>0</v>
      </c>
      <c r="Q26" s="50">
        <f>IF('KWh (Monthly) ENTRY LI'!Q$5=0,0,P26+'KWh (Monthly) ENTRY LI'!Q26)</f>
        <v>0</v>
      </c>
      <c r="R26" s="50">
        <f>IF('KWh (Monthly) ENTRY LI'!R$5=0,0,Q26+'KWh (Monthly) ENTRY LI'!R26)</f>
        <v>0</v>
      </c>
      <c r="S26" s="50">
        <f>IF('KWh (Monthly) ENTRY LI'!S$5=0,0,R26+'KWh (Monthly) ENTRY LI'!S26)</f>
        <v>0</v>
      </c>
      <c r="T26" s="50">
        <f>IF('KWh (Monthly) ENTRY LI'!T$5=0,0,S26+'KWh (Monthly) ENTRY LI'!T26)</f>
        <v>0</v>
      </c>
      <c r="U26" s="50">
        <f>IF('KWh (Monthly) ENTRY LI'!U$5=0,0,T26+'KWh (Monthly) ENTRY LI'!U26)</f>
        <v>0</v>
      </c>
      <c r="V26" s="50">
        <f>IF('KWh (Monthly) ENTRY LI'!V$5=0,0,U26+'KWh (Monthly) ENTRY LI'!V26)</f>
        <v>0</v>
      </c>
      <c r="W26" s="50">
        <f>IF('KWh (Monthly) ENTRY LI'!W$5=0,0,V26+'KWh (Monthly) ENTRY LI'!W26)</f>
        <v>0</v>
      </c>
      <c r="X26" s="50">
        <f>IF('KWh (Monthly) ENTRY LI'!X$5=0,0,W26+'KWh (Monthly) ENTRY LI'!X26)</f>
        <v>0</v>
      </c>
      <c r="Y26" s="50">
        <f>IF('KWh (Monthly) ENTRY LI'!Y$5=0,0,X26+'KWh (Monthly) ENTRY LI'!Y26)</f>
        <v>0</v>
      </c>
      <c r="Z26" s="50">
        <f>IF('KWh (Monthly) ENTRY LI'!Z$5=0,0,Y26+'KWh (Monthly) ENTRY LI'!Z26)</f>
        <v>0</v>
      </c>
      <c r="AA26" s="50">
        <f>IF('KWh (Monthly) ENTRY LI'!AA$5=0,0,Z26+'KWh (Monthly) ENTRY LI'!AA26)</f>
        <v>0</v>
      </c>
      <c r="AB26" s="50">
        <f>IF('KWh (Monthly) ENTRY LI'!AB$5=0,0,AA26+'KWh (Monthly) ENTRY LI'!AB26)</f>
        <v>0</v>
      </c>
      <c r="AC26" s="50">
        <f>IF('KWh (Monthly) ENTRY LI'!AC$5=0,0,AB26+'KWh (Monthly) ENTRY LI'!AC26)</f>
        <v>0</v>
      </c>
      <c r="AD26" s="50">
        <f>IF('KWh (Monthly) ENTRY LI'!AD$5=0,0,AC26+'KWh (Monthly) ENTRY LI'!AD26)</f>
        <v>0</v>
      </c>
      <c r="AE26" s="50">
        <f>IF('KWh (Monthly) ENTRY LI'!AE$5=0,0,AD26+'KWh (Monthly) ENTRY LI'!AE26)</f>
        <v>0</v>
      </c>
      <c r="AF26" s="50">
        <f>IF('KWh (Monthly) ENTRY LI'!AF$5=0,0,AE26+'KWh (Monthly) ENTRY LI'!AF26)</f>
        <v>0</v>
      </c>
      <c r="AG26" s="50">
        <f>IF('KWh (Monthly) ENTRY LI'!AG$5=0,0,AF26+'KWh (Monthly) ENTRY LI'!AG26)</f>
        <v>0</v>
      </c>
      <c r="AH26" s="50">
        <f>IF('KWh (Monthly) ENTRY LI'!AH$5=0,0,AG26+'KWh (Monthly) ENTRY LI'!AH26)</f>
        <v>0</v>
      </c>
      <c r="AI26" s="50">
        <f>IF('KWh (Monthly) ENTRY LI'!AI$5=0,0,AH26+'KWh (Monthly) ENTRY LI'!AI26)</f>
        <v>0</v>
      </c>
      <c r="AJ26" s="50">
        <f>IF('KWh (Monthly) ENTRY LI'!AJ$5=0,0,AI26+'KWh (Monthly) ENTRY LI'!AJ26)</f>
        <v>0</v>
      </c>
      <c r="AK26" s="50">
        <f>IF('KWh (Monthly) ENTRY LI'!AK$5=0,0,AJ26+'KWh (Monthly) ENTRY LI'!AK26)</f>
        <v>0</v>
      </c>
      <c r="AL26" s="50">
        <f>IF('KWh (Monthly) ENTRY LI'!AL$5=0,0,AK26+'KWh (Monthly) ENTRY LI'!AL26)</f>
        <v>0</v>
      </c>
      <c r="AM26" s="50">
        <f>IF('KWh (Monthly) ENTRY LI'!AM$5=0,0,AL26+'KWh (Monthly) ENTRY LI'!AM26)</f>
        <v>0</v>
      </c>
      <c r="AN26" s="50">
        <f>IF('KWh (Monthly) ENTRY LI'!AN$5=0,0,AM26+'KWh (Monthly) ENTRY LI'!AN26)</f>
        <v>0</v>
      </c>
      <c r="AO26" s="137">
        <f>IF('KWh (Monthly) ENTRY LI'!AO$5=0,0,AN26+'KWh (Monthly) ENTRY LI'!AO26)</f>
        <v>0</v>
      </c>
      <c r="AP26" s="137">
        <f>IF('KWh (Monthly) ENTRY LI'!AP$5=0,0,AO26+'KWh (Monthly) ENTRY LI'!AP26)</f>
        <v>0</v>
      </c>
      <c r="AQ26" s="137">
        <f>IF('KWh (Monthly) ENTRY LI'!AQ$5=0,0,AP26+'KWh (Monthly) ENTRY LI'!AQ26)</f>
        <v>0</v>
      </c>
      <c r="AR26" s="137">
        <f>IF('KWh (Monthly) ENTRY LI'!AR$5=0,0,AQ26+'KWh (Monthly) ENTRY LI'!AR26)</f>
        <v>0</v>
      </c>
      <c r="AS26" s="137">
        <f>IF('KWh (Monthly) ENTRY LI'!AS$5=0,0,AR26+'KWh (Monthly) ENTRY LI'!AS26)</f>
        <v>0</v>
      </c>
      <c r="AT26" s="137">
        <f>IF('KWh (Monthly) ENTRY LI'!AT$5=0,0,AS26+'KWh (Monthly) ENTRY LI'!AT26)</f>
        <v>0</v>
      </c>
      <c r="AU26" s="137">
        <f>IF('KWh (Monthly) ENTRY LI'!AU$5=0,0,AT26+'KWh (Monthly) ENTRY LI'!AU26)</f>
        <v>0</v>
      </c>
      <c r="AV26" s="137">
        <f>IF('KWh (Monthly) ENTRY LI'!AV$5=0,0,AU26+'KWh (Monthly) ENTRY LI'!AV26)</f>
        <v>0</v>
      </c>
      <c r="AW26" s="137">
        <f>IF('KWh (Monthly) ENTRY LI'!AW$5=0,0,AV26+'KWh (Monthly) ENTRY LI'!AW26)</f>
        <v>0</v>
      </c>
      <c r="AX26" s="137">
        <f>IF('KWh (Monthly) ENTRY LI'!AX$5=0,0,AW26+'KWh (Monthly) ENTRY LI'!AX26)</f>
        <v>0</v>
      </c>
      <c r="AY26" s="137">
        <f>IF('KWh (Monthly) ENTRY LI'!AY$5=0,0,AX26+'KWh (Monthly) ENTRY LI'!AY26)</f>
        <v>0</v>
      </c>
      <c r="AZ26" s="137">
        <f>IF('KWh (Monthly) ENTRY LI'!AZ$5=0,0,AY26+'KWh (Monthly) ENTRY LI'!AZ26)</f>
        <v>0</v>
      </c>
      <c r="BA26" s="137">
        <f>IF('KWh (Monthly) ENTRY LI'!BA$5=0,0,AZ26+'KWh (Monthly) ENTRY LI'!BA26)</f>
        <v>0</v>
      </c>
      <c r="BB26" s="137">
        <f>IF('KWh (Monthly) ENTRY LI'!BB$5=0,0,BA26+'KWh (Monthly) ENTRY LI'!BB26)</f>
        <v>0</v>
      </c>
      <c r="BC26" s="137">
        <f>IF('KWh (Monthly) ENTRY LI'!BC$5=0,0,BB26+'KWh (Monthly) ENTRY LI'!BC26)</f>
        <v>0</v>
      </c>
      <c r="BD26" s="137">
        <f>IF('KWh (Monthly) ENTRY LI'!BD$5=0,0,BC26+'KWh (Monthly) ENTRY LI'!BD26)</f>
        <v>0</v>
      </c>
      <c r="BE26" s="137">
        <f>IF('KWh (Monthly) ENTRY LI'!BE$5=0,0,BD26+'KWh (Monthly) ENTRY LI'!BE26)</f>
        <v>0</v>
      </c>
      <c r="BF26" s="137">
        <f>IF('KWh (Monthly) ENTRY LI'!BF$5=0,0,BE26+'KWh (Monthly) ENTRY LI'!BF26)</f>
        <v>0</v>
      </c>
      <c r="BG26" s="137">
        <f>IF('KWh (Monthly) ENTRY LI'!BG$5=0,0,BF26+'KWh (Monthly) ENTRY LI'!BG26)</f>
        <v>0</v>
      </c>
      <c r="BH26" s="137">
        <f>IF('KWh (Monthly) ENTRY LI'!BH$5=0,0,BG26+'KWh (Monthly) ENTRY LI'!BH26)</f>
        <v>0</v>
      </c>
      <c r="BI26" s="137">
        <f>IF('KWh (Monthly) ENTRY LI'!BI$5=0,0,BH26+'KWh (Monthly) ENTRY LI'!BI26)</f>
        <v>0</v>
      </c>
      <c r="BJ26" s="137">
        <f>IF('KWh (Monthly) ENTRY LI'!BJ$5=0,0,BI26+'KWh (Monthly) ENTRY LI'!BJ26)</f>
        <v>0</v>
      </c>
      <c r="BK26" s="137">
        <f>IF('KWh (Monthly) ENTRY LI'!BK$5=0,0,BJ26+'KWh (Monthly) ENTRY LI'!BK26)</f>
        <v>0</v>
      </c>
      <c r="BL26" s="137">
        <f>IF('KWh (Monthly) ENTRY LI'!BL$5=0,0,BK26+'KWh (Monthly) ENTRY LI'!BL26)</f>
        <v>0</v>
      </c>
      <c r="BM26" s="137">
        <f>IF('KWh (Monthly) ENTRY LI'!BM$5=0,0,BL26+'KWh (Monthly) ENTRY LI'!BM26)</f>
        <v>0</v>
      </c>
      <c r="BN26" s="137">
        <f>IF('KWh (Monthly) ENTRY LI'!BN$5=0,0,BM26+'KWh (Monthly) ENTRY LI'!BN26)</f>
        <v>0</v>
      </c>
      <c r="BO26" s="137">
        <f>IF('KWh (Monthly) ENTRY LI'!BO$5=0,0,BN26+'KWh (Monthly) ENTRY LI'!BO26)</f>
        <v>0</v>
      </c>
      <c r="BP26" s="137">
        <f>IF('KWh (Monthly) ENTRY LI'!BP$5=0,0,BO26+'KWh (Monthly) ENTRY LI'!BP26)</f>
        <v>0</v>
      </c>
      <c r="BQ26" s="137">
        <f>IF('KWh (Monthly) ENTRY LI'!BQ$5=0,0,BP26+'KWh (Monthly) ENTRY LI'!BQ26)</f>
        <v>0</v>
      </c>
      <c r="BR26" s="137">
        <f>IF('KWh (Monthly) ENTRY LI'!BR$5=0,0,BQ26+'KWh (Monthly) ENTRY LI'!BR26)</f>
        <v>0</v>
      </c>
      <c r="BS26" s="137">
        <f>IF('KWh (Monthly) ENTRY LI'!BS$5=0,0,BR26+'KWh (Monthly) ENTRY LI'!BS26)</f>
        <v>0</v>
      </c>
      <c r="BT26" s="137">
        <f>IF('KWh (Monthly) ENTRY LI'!BT$5=0,0,BS26+'KWh (Monthly) ENTRY LI'!BT26)</f>
        <v>0</v>
      </c>
      <c r="BU26" s="137">
        <f>IF('KWh (Monthly) ENTRY LI'!BU$5=0,0,BT26+'KWh (Monthly) ENTRY LI'!BU26)</f>
        <v>0</v>
      </c>
      <c r="BV26" s="137">
        <f>IF('KWh (Monthly) ENTRY LI'!BV$5=0,0,BU26+'KWh (Monthly) ENTRY LI'!BV26)</f>
        <v>0</v>
      </c>
      <c r="BW26" s="137">
        <f>IF('KWh (Monthly) ENTRY LI'!BW$5=0,0,BV26+'KWh (Monthly) ENTRY LI'!BW26)</f>
        <v>0</v>
      </c>
      <c r="BX26" s="137">
        <f>IF('KWh (Monthly) ENTRY LI'!BX$5=0,0,BW26+'KWh (Monthly) ENTRY LI'!BX26)</f>
        <v>0</v>
      </c>
      <c r="BY26" s="137">
        <f>IF('KWh (Monthly) ENTRY LI'!BY$5=0,0,BX26+'KWh (Monthly) ENTRY LI'!BY26)</f>
        <v>0</v>
      </c>
      <c r="BZ26" s="137">
        <f>IF('KWh (Monthly) ENTRY LI'!BZ$5=0,0,BY26+'KWh (Monthly) ENTRY LI'!BZ26)</f>
        <v>0</v>
      </c>
      <c r="CA26" s="137">
        <f>IF('KWh (Monthly) ENTRY LI'!CA$5=0,0,BZ26+'KWh (Monthly) ENTRY LI'!CA26)</f>
        <v>0</v>
      </c>
      <c r="CB26" s="137">
        <f>IF('KWh (Monthly) ENTRY LI'!CB$5=0,0,CA26+'KWh (Monthly) ENTRY LI'!CB26)</f>
        <v>0</v>
      </c>
      <c r="CC26" s="137">
        <f>IF('KWh (Monthly) ENTRY LI'!CC$5=0,0,CB26+'KWh (Monthly) ENTRY LI'!CC26)</f>
        <v>0</v>
      </c>
      <c r="CD26" s="137">
        <f>IF('KWh (Monthly) ENTRY LI'!CD$5=0,0,CC26+'KWh (Monthly) ENTRY LI'!CD26)</f>
        <v>0</v>
      </c>
      <c r="CE26" s="137">
        <f>IF('KWh (Monthly) ENTRY LI'!CE$5=0,0,CD26+'KWh (Monthly) ENTRY LI'!CE26)</f>
        <v>0</v>
      </c>
      <c r="CF26" s="137">
        <f>IF('KWh (Monthly) ENTRY LI'!CF$5=0,0,CE26+'KWh (Monthly) ENTRY LI'!CF26)</f>
        <v>0</v>
      </c>
      <c r="CG26" s="137">
        <f>IF('KWh (Monthly) ENTRY LI'!CG$5=0,0,CF26+'KWh (Monthly) ENTRY LI'!CG26)</f>
        <v>0</v>
      </c>
      <c r="CH26" s="137">
        <f>IF('KWh (Monthly) ENTRY LI'!CH$5=0,0,CG26+'KWh (Monthly) ENTRY LI'!CH26)</f>
        <v>0</v>
      </c>
      <c r="CI26" s="137">
        <f>IF('KWh (Monthly) ENTRY LI'!CI$5=0,0,CH26+'KWh (Monthly) ENTRY LI'!CI26)</f>
        <v>0</v>
      </c>
      <c r="CJ26" s="137">
        <f>IF('KWh (Monthly) ENTRY LI'!CJ$5=0,0,CI26+'KWh (Monthly) ENTRY LI'!CJ26)</f>
        <v>0</v>
      </c>
    </row>
    <row r="27" spans="1:88" x14ac:dyDescent="0.3">
      <c r="A27" s="221"/>
      <c r="B27" s="47" t="s">
        <v>13</v>
      </c>
      <c r="C27" s="50">
        <f>IF('KWh (Monthly) ENTRY LI'!C$5=0,0,'KWh (Monthly) ENTRY LI'!C27)</f>
        <v>0</v>
      </c>
      <c r="D27" s="50">
        <f>IF('KWh (Monthly) ENTRY LI'!D$5=0,0,C27+'KWh (Monthly) ENTRY LI'!D27)</f>
        <v>0</v>
      </c>
      <c r="E27" s="50">
        <f>IF('KWh (Monthly) ENTRY LI'!E$5=0,0,D27+'KWh (Monthly) ENTRY LI'!E27)</f>
        <v>0</v>
      </c>
      <c r="F27" s="50">
        <f>IF('KWh (Monthly) ENTRY LI'!F$5=0,0,E27+'KWh (Monthly) ENTRY LI'!F27)</f>
        <v>0</v>
      </c>
      <c r="G27" s="50">
        <f>IF('KWh (Monthly) ENTRY LI'!G$5=0,0,F27+'KWh (Monthly) ENTRY LI'!G27)</f>
        <v>0</v>
      </c>
      <c r="H27" s="50">
        <f>IF('KWh (Monthly) ENTRY LI'!H$5=0,0,G27+'KWh (Monthly) ENTRY LI'!H27)</f>
        <v>0</v>
      </c>
      <c r="I27" s="50">
        <f>IF('KWh (Monthly) ENTRY LI'!I$5=0,0,H27+'KWh (Monthly) ENTRY LI'!I27)</f>
        <v>0</v>
      </c>
      <c r="J27" s="50">
        <f>IF('KWh (Monthly) ENTRY LI'!J$5=0,0,I27+'KWh (Monthly) ENTRY LI'!J27)</f>
        <v>0</v>
      </c>
      <c r="K27" s="50">
        <f>IF('KWh (Monthly) ENTRY LI'!K$5=0,0,J27+'KWh (Monthly) ENTRY LI'!K27)</f>
        <v>0</v>
      </c>
      <c r="L27" s="50">
        <f>IF('KWh (Monthly) ENTRY LI'!L$5=0,0,K27+'KWh (Monthly) ENTRY LI'!L27)</f>
        <v>0</v>
      </c>
      <c r="M27" s="50">
        <f>IF('KWh (Monthly) ENTRY LI'!M$5=0,0,L27+'KWh (Monthly) ENTRY LI'!M27)</f>
        <v>0</v>
      </c>
      <c r="N27" s="50">
        <f>IF('KWh (Monthly) ENTRY LI'!N$5=0,0,M27+'KWh (Monthly) ENTRY LI'!N27)</f>
        <v>0</v>
      </c>
      <c r="O27" s="50">
        <f>IF('KWh (Monthly) ENTRY LI'!O$5=0,0,N27+'KWh (Monthly) ENTRY LI'!O27)</f>
        <v>0</v>
      </c>
      <c r="P27" s="50">
        <f>IF('KWh (Monthly) ENTRY LI'!P$5=0,0,O27+'KWh (Monthly) ENTRY LI'!P27)</f>
        <v>0</v>
      </c>
      <c r="Q27" s="50">
        <f>IF('KWh (Monthly) ENTRY LI'!Q$5=0,0,P27+'KWh (Monthly) ENTRY LI'!Q27)</f>
        <v>0</v>
      </c>
      <c r="R27" s="50">
        <f>IF('KWh (Monthly) ENTRY LI'!R$5=0,0,Q27+'KWh (Monthly) ENTRY LI'!R27)</f>
        <v>0</v>
      </c>
      <c r="S27" s="50">
        <f>IF('KWh (Monthly) ENTRY LI'!S$5=0,0,R27+'KWh (Monthly) ENTRY LI'!S27)</f>
        <v>0</v>
      </c>
      <c r="T27" s="50">
        <f>IF('KWh (Monthly) ENTRY LI'!T$5=0,0,S27+'KWh (Monthly) ENTRY LI'!T27)</f>
        <v>0</v>
      </c>
      <c r="U27" s="50">
        <f>IF('KWh (Monthly) ENTRY LI'!U$5=0,0,T27+'KWh (Monthly) ENTRY LI'!U27)</f>
        <v>0</v>
      </c>
      <c r="V27" s="50">
        <f>IF('KWh (Monthly) ENTRY LI'!V$5=0,0,U27+'KWh (Monthly) ENTRY LI'!V27)</f>
        <v>0</v>
      </c>
      <c r="W27" s="50">
        <f>IF('KWh (Monthly) ENTRY LI'!W$5=0,0,V27+'KWh (Monthly) ENTRY LI'!W27)</f>
        <v>0</v>
      </c>
      <c r="X27" s="50">
        <f>IF('KWh (Monthly) ENTRY LI'!X$5=0,0,W27+'KWh (Monthly) ENTRY LI'!X27)</f>
        <v>0</v>
      </c>
      <c r="Y27" s="50">
        <f>IF('KWh (Monthly) ENTRY LI'!Y$5=0,0,X27+'KWh (Monthly) ENTRY LI'!Y27)</f>
        <v>0</v>
      </c>
      <c r="Z27" s="50">
        <f>IF('KWh (Monthly) ENTRY LI'!Z$5=0,0,Y27+'KWh (Monthly) ENTRY LI'!Z27)</f>
        <v>0</v>
      </c>
      <c r="AA27" s="50">
        <f>IF('KWh (Monthly) ENTRY LI'!AA$5=0,0,Z27+'KWh (Monthly) ENTRY LI'!AA27)</f>
        <v>0</v>
      </c>
      <c r="AB27" s="50">
        <f>IF('KWh (Monthly) ENTRY LI'!AB$5=0,0,AA27+'KWh (Monthly) ENTRY LI'!AB27)</f>
        <v>0</v>
      </c>
      <c r="AC27" s="50">
        <f>IF('KWh (Monthly) ENTRY LI'!AC$5=0,0,AB27+'KWh (Monthly) ENTRY LI'!AC27)</f>
        <v>0</v>
      </c>
      <c r="AD27" s="50">
        <f>IF('KWh (Monthly) ENTRY LI'!AD$5=0,0,AC27+'KWh (Monthly) ENTRY LI'!AD27)</f>
        <v>0</v>
      </c>
      <c r="AE27" s="50">
        <f>IF('KWh (Monthly) ENTRY LI'!AE$5=0,0,AD27+'KWh (Monthly) ENTRY LI'!AE27)</f>
        <v>0</v>
      </c>
      <c r="AF27" s="50">
        <f>IF('KWh (Monthly) ENTRY LI'!AF$5=0,0,AE27+'KWh (Monthly) ENTRY LI'!AF27)</f>
        <v>0</v>
      </c>
      <c r="AG27" s="50">
        <f>IF('KWh (Monthly) ENTRY LI'!AG$5=0,0,AF27+'KWh (Monthly) ENTRY LI'!AG27)</f>
        <v>0</v>
      </c>
      <c r="AH27" s="50">
        <f>IF('KWh (Monthly) ENTRY LI'!AH$5=0,0,AG27+'KWh (Monthly) ENTRY LI'!AH27)</f>
        <v>0</v>
      </c>
      <c r="AI27" s="50">
        <f>IF('KWh (Monthly) ENTRY LI'!AI$5=0,0,AH27+'KWh (Monthly) ENTRY LI'!AI27)</f>
        <v>0</v>
      </c>
      <c r="AJ27" s="50">
        <f>IF('KWh (Monthly) ENTRY LI'!AJ$5=0,0,AI27+'KWh (Monthly) ENTRY LI'!AJ27)</f>
        <v>0</v>
      </c>
      <c r="AK27" s="50">
        <f>IF('KWh (Monthly) ENTRY LI'!AK$5=0,0,AJ27+'KWh (Monthly) ENTRY LI'!AK27)</f>
        <v>0</v>
      </c>
      <c r="AL27" s="50">
        <f>IF('KWh (Monthly) ENTRY LI'!AL$5=0,0,AK27+'KWh (Monthly) ENTRY LI'!AL27)</f>
        <v>0</v>
      </c>
      <c r="AM27" s="50">
        <f>IF('KWh (Monthly) ENTRY LI'!AM$5=0,0,AL27+'KWh (Monthly) ENTRY LI'!AM27)</f>
        <v>0</v>
      </c>
      <c r="AN27" s="50">
        <f>IF('KWh (Monthly) ENTRY LI'!AN$5=0,0,AM27+'KWh (Monthly) ENTRY LI'!AN27)</f>
        <v>0</v>
      </c>
      <c r="AO27" s="137">
        <f>IF('KWh (Monthly) ENTRY LI'!AO$5=0,0,AN27+'KWh (Monthly) ENTRY LI'!AO27)</f>
        <v>0</v>
      </c>
      <c r="AP27" s="137">
        <f>IF('KWh (Monthly) ENTRY LI'!AP$5=0,0,AO27+'KWh (Monthly) ENTRY LI'!AP27)</f>
        <v>0</v>
      </c>
      <c r="AQ27" s="137">
        <f>IF('KWh (Monthly) ENTRY LI'!AQ$5=0,0,AP27+'KWh (Monthly) ENTRY LI'!AQ27)</f>
        <v>0</v>
      </c>
      <c r="AR27" s="137">
        <f>IF('KWh (Monthly) ENTRY LI'!AR$5=0,0,AQ27+'KWh (Monthly) ENTRY LI'!AR27)</f>
        <v>0</v>
      </c>
      <c r="AS27" s="137">
        <f>IF('KWh (Monthly) ENTRY LI'!AS$5=0,0,AR27+'KWh (Monthly) ENTRY LI'!AS27)</f>
        <v>0</v>
      </c>
      <c r="AT27" s="137">
        <f>IF('KWh (Monthly) ENTRY LI'!AT$5=0,0,AS27+'KWh (Monthly) ENTRY LI'!AT27)</f>
        <v>0</v>
      </c>
      <c r="AU27" s="137">
        <f>IF('KWh (Monthly) ENTRY LI'!AU$5=0,0,AT27+'KWh (Monthly) ENTRY LI'!AU27)</f>
        <v>0</v>
      </c>
      <c r="AV27" s="137">
        <f>IF('KWh (Monthly) ENTRY LI'!AV$5=0,0,AU27+'KWh (Monthly) ENTRY LI'!AV27)</f>
        <v>0</v>
      </c>
      <c r="AW27" s="137">
        <f>IF('KWh (Monthly) ENTRY LI'!AW$5=0,0,AV27+'KWh (Monthly) ENTRY LI'!AW27)</f>
        <v>0</v>
      </c>
      <c r="AX27" s="137">
        <f>IF('KWh (Monthly) ENTRY LI'!AX$5=0,0,AW27+'KWh (Monthly) ENTRY LI'!AX27)</f>
        <v>0</v>
      </c>
      <c r="AY27" s="137">
        <f>IF('KWh (Monthly) ENTRY LI'!AY$5=0,0,AX27+'KWh (Monthly) ENTRY LI'!AY27)</f>
        <v>0</v>
      </c>
      <c r="AZ27" s="137">
        <f>IF('KWh (Monthly) ENTRY LI'!AZ$5=0,0,AY27+'KWh (Monthly) ENTRY LI'!AZ27)</f>
        <v>0</v>
      </c>
      <c r="BA27" s="137">
        <f>IF('KWh (Monthly) ENTRY LI'!BA$5=0,0,AZ27+'KWh (Monthly) ENTRY LI'!BA27)</f>
        <v>0</v>
      </c>
      <c r="BB27" s="137">
        <f>IF('KWh (Monthly) ENTRY LI'!BB$5=0,0,BA27+'KWh (Monthly) ENTRY LI'!BB27)</f>
        <v>0</v>
      </c>
      <c r="BC27" s="137">
        <f>IF('KWh (Monthly) ENTRY LI'!BC$5=0,0,BB27+'KWh (Monthly) ENTRY LI'!BC27)</f>
        <v>0</v>
      </c>
      <c r="BD27" s="137">
        <f>IF('KWh (Monthly) ENTRY LI'!BD$5=0,0,BC27+'KWh (Monthly) ENTRY LI'!BD27)</f>
        <v>0</v>
      </c>
      <c r="BE27" s="137">
        <f>IF('KWh (Monthly) ENTRY LI'!BE$5=0,0,BD27+'KWh (Monthly) ENTRY LI'!BE27)</f>
        <v>0</v>
      </c>
      <c r="BF27" s="137">
        <f>IF('KWh (Monthly) ENTRY LI'!BF$5=0,0,BE27+'KWh (Monthly) ENTRY LI'!BF27)</f>
        <v>0</v>
      </c>
      <c r="BG27" s="137">
        <f>IF('KWh (Monthly) ENTRY LI'!BG$5=0,0,BF27+'KWh (Monthly) ENTRY LI'!BG27)</f>
        <v>0</v>
      </c>
      <c r="BH27" s="137">
        <f>IF('KWh (Monthly) ENTRY LI'!BH$5=0,0,BG27+'KWh (Monthly) ENTRY LI'!BH27)</f>
        <v>0</v>
      </c>
      <c r="BI27" s="137">
        <f>IF('KWh (Monthly) ENTRY LI'!BI$5=0,0,BH27+'KWh (Monthly) ENTRY LI'!BI27)</f>
        <v>0</v>
      </c>
      <c r="BJ27" s="137">
        <f>IF('KWh (Monthly) ENTRY LI'!BJ$5=0,0,BI27+'KWh (Monthly) ENTRY LI'!BJ27)</f>
        <v>0</v>
      </c>
      <c r="BK27" s="137">
        <f>IF('KWh (Monthly) ENTRY LI'!BK$5=0,0,BJ27+'KWh (Monthly) ENTRY LI'!BK27)</f>
        <v>0</v>
      </c>
      <c r="BL27" s="137">
        <f>IF('KWh (Monthly) ENTRY LI'!BL$5=0,0,BK27+'KWh (Monthly) ENTRY LI'!BL27)</f>
        <v>0</v>
      </c>
      <c r="BM27" s="137">
        <f>IF('KWh (Monthly) ENTRY LI'!BM$5=0,0,BL27+'KWh (Monthly) ENTRY LI'!BM27)</f>
        <v>0</v>
      </c>
      <c r="BN27" s="137">
        <f>IF('KWh (Monthly) ENTRY LI'!BN$5=0,0,BM27+'KWh (Monthly) ENTRY LI'!BN27)</f>
        <v>0</v>
      </c>
      <c r="BO27" s="137">
        <f>IF('KWh (Monthly) ENTRY LI'!BO$5=0,0,BN27+'KWh (Monthly) ENTRY LI'!BO27)</f>
        <v>0</v>
      </c>
      <c r="BP27" s="137">
        <f>IF('KWh (Monthly) ENTRY LI'!BP$5=0,0,BO27+'KWh (Monthly) ENTRY LI'!BP27)</f>
        <v>0</v>
      </c>
      <c r="BQ27" s="137">
        <f>IF('KWh (Monthly) ENTRY LI'!BQ$5=0,0,BP27+'KWh (Monthly) ENTRY LI'!BQ27)</f>
        <v>0</v>
      </c>
      <c r="BR27" s="137">
        <f>IF('KWh (Monthly) ENTRY LI'!BR$5=0,0,BQ27+'KWh (Monthly) ENTRY LI'!BR27)</f>
        <v>0</v>
      </c>
      <c r="BS27" s="137">
        <f>IF('KWh (Monthly) ENTRY LI'!BS$5=0,0,BR27+'KWh (Monthly) ENTRY LI'!BS27)</f>
        <v>0</v>
      </c>
      <c r="BT27" s="137">
        <f>IF('KWh (Monthly) ENTRY LI'!BT$5=0,0,BS27+'KWh (Monthly) ENTRY LI'!BT27)</f>
        <v>0</v>
      </c>
      <c r="BU27" s="137">
        <f>IF('KWh (Monthly) ENTRY LI'!BU$5=0,0,BT27+'KWh (Monthly) ENTRY LI'!BU27)</f>
        <v>0</v>
      </c>
      <c r="BV27" s="137">
        <f>IF('KWh (Monthly) ENTRY LI'!BV$5=0,0,BU27+'KWh (Monthly) ENTRY LI'!BV27)</f>
        <v>0</v>
      </c>
      <c r="BW27" s="137">
        <f>IF('KWh (Monthly) ENTRY LI'!BW$5=0,0,BV27+'KWh (Monthly) ENTRY LI'!BW27)</f>
        <v>0</v>
      </c>
      <c r="BX27" s="137">
        <f>IF('KWh (Monthly) ENTRY LI'!BX$5=0,0,BW27+'KWh (Monthly) ENTRY LI'!BX27)</f>
        <v>0</v>
      </c>
      <c r="BY27" s="137">
        <f>IF('KWh (Monthly) ENTRY LI'!BY$5=0,0,BX27+'KWh (Monthly) ENTRY LI'!BY27)</f>
        <v>0</v>
      </c>
      <c r="BZ27" s="137">
        <f>IF('KWh (Monthly) ENTRY LI'!BZ$5=0,0,BY27+'KWh (Monthly) ENTRY LI'!BZ27)</f>
        <v>0</v>
      </c>
      <c r="CA27" s="137">
        <f>IF('KWh (Monthly) ENTRY LI'!CA$5=0,0,BZ27+'KWh (Monthly) ENTRY LI'!CA27)</f>
        <v>0</v>
      </c>
      <c r="CB27" s="137">
        <f>IF('KWh (Monthly) ENTRY LI'!CB$5=0,0,CA27+'KWh (Monthly) ENTRY LI'!CB27)</f>
        <v>0</v>
      </c>
      <c r="CC27" s="137">
        <f>IF('KWh (Monthly) ENTRY LI'!CC$5=0,0,CB27+'KWh (Monthly) ENTRY LI'!CC27)</f>
        <v>0</v>
      </c>
      <c r="CD27" s="137">
        <f>IF('KWh (Monthly) ENTRY LI'!CD$5=0,0,CC27+'KWh (Monthly) ENTRY LI'!CD27)</f>
        <v>0</v>
      </c>
      <c r="CE27" s="137">
        <f>IF('KWh (Monthly) ENTRY LI'!CE$5=0,0,CD27+'KWh (Monthly) ENTRY LI'!CE27)</f>
        <v>0</v>
      </c>
      <c r="CF27" s="137">
        <f>IF('KWh (Monthly) ENTRY LI'!CF$5=0,0,CE27+'KWh (Monthly) ENTRY LI'!CF27)</f>
        <v>0</v>
      </c>
      <c r="CG27" s="137">
        <f>IF('KWh (Monthly) ENTRY LI'!CG$5=0,0,CF27+'KWh (Monthly) ENTRY LI'!CG27)</f>
        <v>0</v>
      </c>
      <c r="CH27" s="137">
        <f>IF('KWh (Monthly) ENTRY LI'!CH$5=0,0,CG27+'KWh (Monthly) ENTRY LI'!CH27)</f>
        <v>0</v>
      </c>
      <c r="CI27" s="137">
        <f>IF('KWh (Monthly) ENTRY LI'!CI$5=0,0,CH27+'KWh (Monthly) ENTRY LI'!CI27)</f>
        <v>0</v>
      </c>
      <c r="CJ27" s="137">
        <f>IF('KWh (Monthly) ENTRY LI'!CJ$5=0,0,CI27+'KWh (Monthly) ENTRY LI'!CJ27)</f>
        <v>0</v>
      </c>
    </row>
    <row r="28" spans="1:88" x14ac:dyDescent="0.3">
      <c r="A28" s="221"/>
      <c r="B28" s="47" t="s">
        <v>4</v>
      </c>
      <c r="C28" s="50">
        <f>IF('KWh (Monthly) ENTRY LI'!C$5=0,0,'KWh (Monthly) ENTRY LI'!C28)</f>
        <v>0</v>
      </c>
      <c r="D28" s="50">
        <f>IF('KWh (Monthly) ENTRY LI'!D$5=0,0,C28+'KWh (Monthly) ENTRY LI'!D28)</f>
        <v>0</v>
      </c>
      <c r="E28" s="50">
        <f>IF('KWh (Monthly) ENTRY LI'!E$5=0,0,D28+'KWh (Monthly) ENTRY LI'!E28)</f>
        <v>0</v>
      </c>
      <c r="F28" s="50">
        <f>IF('KWh (Monthly) ENTRY LI'!F$5=0,0,E28+'KWh (Monthly) ENTRY LI'!F28)</f>
        <v>0</v>
      </c>
      <c r="G28" s="50">
        <f>IF('KWh (Monthly) ENTRY LI'!G$5=0,0,F28+'KWh (Monthly) ENTRY LI'!G28)</f>
        <v>0</v>
      </c>
      <c r="H28" s="50">
        <f>IF('KWh (Monthly) ENTRY LI'!H$5=0,0,G28+'KWh (Monthly) ENTRY LI'!H28)</f>
        <v>0</v>
      </c>
      <c r="I28" s="50">
        <f>IF('KWh (Monthly) ENTRY LI'!I$5=0,0,H28+'KWh (Monthly) ENTRY LI'!I28)</f>
        <v>0</v>
      </c>
      <c r="J28" s="50">
        <f>IF('KWh (Monthly) ENTRY LI'!J$5=0,0,I28+'KWh (Monthly) ENTRY LI'!J28)</f>
        <v>0</v>
      </c>
      <c r="K28" s="50">
        <f>IF('KWh (Monthly) ENTRY LI'!K$5=0,0,J28+'KWh (Monthly) ENTRY LI'!K28)</f>
        <v>0</v>
      </c>
      <c r="L28" s="50">
        <f>IF('KWh (Monthly) ENTRY LI'!L$5=0,0,K28+'KWh (Monthly) ENTRY LI'!L28)</f>
        <v>0</v>
      </c>
      <c r="M28" s="50">
        <f>IF('KWh (Monthly) ENTRY LI'!M$5=0,0,L28+'KWh (Monthly) ENTRY LI'!M28)</f>
        <v>0</v>
      </c>
      <c r="N28" s="50">
        <f>IF('KWh (Monthly) ENTRY LI'!N$5=0,0,M28+'KWh (Monthly) ENTRY LI'!N28)</f>
        <v>0</v>
      </c>
      <c r="O28" s="50">
        <f>IF('KWh (Monthly) ENTRY LI'!O$5=0,0,N28+'KWh (Monthly) ENTRY LI'!O28)</f>
        <v>0</v>
      </c>
      <c r="P28" s="50">
        <f>IF('KWh (Monthly) ENTRY LI'!P$5=0,0,O28+'KWh (Monthly) ENTRY LI'!P28)</f>
        <v>0</v>
      </c>
      <c r="Q28" s="50">
        <f>IF('KWh (Monthly) ENTRY LI'!Q$5=0,0,P28+'KWh (Monthly) ENTRY LI'!Q28)</f>
        <v>0</v>
      </c>
      <c r="R28" s="50">
        <f>IF('KWh (Monthly) ENTRY LI'!R$5=0,0,Q28+'KWh (Monthly) ENTRY LI'!R28)</f>
        <v>0</v>
      </c>
      <c r="S28" s="50">
        <f>IF('KWh (Monthly) ENTRY LI'!S$5=0,0,R28+'KWh (Monthly) ENTRY LI'!S28)</f>
        <v>0</v>
      </c>
      <c r="T28" s="50">
        <f>IF('KWh (Monthly) ENTRY LI'!T$5=0,0,S28+'KWh (Monthly) ENTRY LI'!T28)</f>
        <v>0</v>
      </c>
      <c r="U28" s="50">
        <f>IF('KWh (Monthly) ENTRY LI'!U$5=0,0,T28+'KWh (Monthly) ENTRY LI'!U28)</f>
        <v>0</v>
      </c>
      <c r="V28" s="50">
        <f>IF('KWh (Monthly) ENTRY LI'!V$5=0,0,U28+'KWh (Monthly) ENTRY LI'!V28)</f>
        <v>0</v>
      </c>
      <c r="W28" s="50">
        <f>IF('KWh (Monthly) ENTRY LI'!W$5=0,0,V28+'KWh (Monthly) ENTRY LI'!W28)</f>
        <v>0</v>
      </c>
      <c r="X28" s="50">
        <f>IF('KWh (Monthly) ENTRY LI'!X$5=0,0,W28+'KWh (Monthly) ENTRY LI'!X28)</f>
        <v>0</v>
      </c>
      <c r="Y28" s="50">
        <f>IF('KWh (Monthly) ENTRY LI'!Y$5=0,0,X28+'KWh (Monthly) ENTRY LI'!Y28)</f>
        <v>0</v>
      </c>
      <c r="Z28" s="50">
        <f>IF('KWh (Monthly) ENTRY LI'!Z$5=0,0,Y28+'KWh (Monthly) ENTRY LI'!Z28)</f>
        <v>0</v>
      </c>
      <c r="AA28" s="50">
        <f>IF('KWh (Monthly) ENTRY LI'!AA$5=0,0,Z28+'KWh (Monthly) ENTRY LI'!AA28)</f>
        <v>0</v>
      </c>
      <c r="AB28" s="50">
        <f>IF('KWh (Monthly) ENTRY LI'!AB$5=0,0,AA28+'KWh (Monthly) ENTRY LI'!AB28)</f>
        <v>0</v>
      </c>
      <c r="AC28" s="50">
        <f>IF('KWh (Monthly) ENTRY LI'!AC$5=0,0,AB28+'KWh (Monthly) ENTRY LI'!AC28)</f>
        <v>0</v>
      </c>
      <c r="AD28" s="50">
        <f>IF('KWh (Monthly) ENTRY LI'!AD$5=0,0,AC28+'KWh (Monthly) ENTRY LI'!AD28)</f>
        <v>0</v>
      </c>
      <c r="AE28" s="50">
        <f>IF('KWh (Monthly) ENTRY LI'!AE$5=0,0,AD28+'KWh (Monthly) ENTRY LI'!AE28)</f>
        <v>0</v>
      </c>
      <c r="AF28" s="50">
        <f>IF('KWh (Monthly) ENTRY LI'!AF$5=0,0,AE28+'KWh (Monthly) ENTRY LI'!AF28)</f>
        <v>0</v>
      </c>
      <c r="AG28" s="50">
        <f>IF('KWh (Monthly) ENTRY LI'!AG$5=0,0,AF28+'KWh (Monthly) ENTRY LI'!AG28)</f>
        <v>0</v>
      </c>
      <c r="AH28" s="50">
        <f>IF('KWh (Monthly) ENTRY LI'!AH$5=0,0,AG28+'KWh (Monthly) ENTRY LI'!AH28)</f>
        <v>0</v>
      </c>
      <c r="AI28" s="50">
        <f>IF('KWh (Monthly) ENTRY LI'!AI$5=0,0,AH28+'KWh (Monthly) ENTRY LI'!AI28)</f>
        <v>0</v>
      </c>
      <c r="AJ28" s="50">
        <f>IF('KWh (Monthly) ENTRY LI'!AJ$5=0,0,AI28+'KWh (Monthly) ENTRY LI'!AJ28)</f>
        <v>0</v>
      </c>
      <c r="AK28" s="50">
        <f>IF('KWh (Monthly) ENTRY LI'!AK$5=0,0,AJ28+'KWh (Monthly) ENTRY LI'!AK28)</f>
        <v>0</v>
      </c>
      <c r="AL28" s="50">
        <f>IF('KWh (Monthly) ENTRY LI'!AL$5=0,0,AK28+'KWh (Monthly) ENTRY LI'!AL28)</f>
        <v>0</v>
      </c>
      <c r="AM28" s="50">
        <f>IF('KWh (Monthly) ENTRY LI'!AM$5=0,0,AL28+'KWh (Monthly) ENTRY LI'!AM28)</f>
        <v>0</v>
      </c>
      <c r="AN28" s="50">
        <f>IF('KWh (Monthly) ENTRY LI'!AN$5=0,0,AM28+'KWh (Monthly) ENTRY LI'!AN28)</f>
        <v>0</v>
      </c>
      <c r="AO28" s="137">
        <f>IF('KWh (Monthly) ENTRY LI'!AO$5=0,0,AN28+'KWh (Monthly) ENTRY LI'!AO28)</f>
        <v>0</v>
      </c>
      <c r="AP28" s="137">
        <f>IF('KWh (Monthly) ENTRY LI'!AP$5=0,0,AO28+'KWh (Monthly) ENTRY LI'!AP28)</f>
        <v>0</v>
      </c>
      <c r="AQ28" s="137">
        <f>IF('KWh (Monthly) ENTRY LI'!AQ$5=0,0,AP28+'KWh (Monthly) ENTRY LI'!AQ28)</f>
        <v>0</v>
      </c>
      <c r="AR28" s="137">
        <f>IF('KWh (Monthly) ENTRY LI'!AR$5=0,0,AQ28+'KWh (Monthly) ENTRY LI'!AR28)</f>
        <v>0</v>
      </c>
      <c r="AS28" s="137">
        <f>IF('KWh (Monthly) ENTRY LI'!AS$5=0,0,AR28+'KWh (Monthly) ENTRY LI'!AS28)</f>
        <v>0</v>
      </c>
      <c r="AT28" s="137">
        <f>IF('KWh (Monthly) ENTRY LI'!AT$5=0,0,AS28+'KWh (Monthly) ENTRY LI'!AT28)</f>
        <v>0</v>
      </c>
      <c r="AU28" s="137">
        <f>IF('KWh (Monthly) ENTRY LI'!AU$5=0,0,AT28+'KWh (Monthly) ENTRY LI'!AU28)</f>
        <v>0</v>
      </c>
      <c r="AV28" s="137">
        <f>IF('KWh (Monthly) ENTRY LI'!AV$5=0,0,AU28+'KWh (Monthly) ENTRY LI'!AV28)</f>
        <v>0</v>
      </c>
      <c r="AW28" s="137">
        <f>IF('KWh (Monthly) ENTRY LI'!AW$5=0,0,AV28+'KWh (Monthly) ENTRY LI'!AW28)</f>
        <v>0</v>
      </c>
      <c r="AX28" s="137">
        <f>IF('KWh (Monthly) ENTRY LI'!AX$5=0,0,AW28+'KWh (Monthly) ENTRY LI'!AX28)</f>
        <v>0</v>
      </c>
      <c r="AY28" s="137">
        <f>IF('KWh (Monthly) ENTRY LI'!AY$5=0,0,AX28+'KWh (Monthly) ENTRY LI'!AY28)</f>
        <v>0</v>
      </c>
      <c r="AZ28" s="137">
        <f>IF('KWh (Monthly) ENTRY LI'!AZ$5=0,0,AY28+'KWh (Monthly) ENTRY LI'!AZ28)</f>
        <v>0</v>
      </c>
      <c r="BA28" s="137">
        <f>IF('KWh (Monthly) ENTRY LI'!BA$5=0,0,AZ28+'KWh (Monthly) ENTRY LI'!BA28)</f>
        <v>0</v>
      </c>
      <c r="BB28" s="137">
        <f>IF('KWh (Monthly) ENTRY LI'!BB$5=0,0,BA28+'KWh (Monthly) ENTRY LI'!BB28)</f>
        <v>0</v>
      </c>
      <c r="BC28" s="137">
        <f>IF('KWh (Monthly) ENTRY LI'!BC$5=0,0,BB28+'KWh (Monthly) ENTRY LI'!BC28)</f>
        <v>0</v>
      </c>
      <c r="BD28" s="137">
        <f>IF('KWh (Monthly) ENTRY LI'!BD$5=0,0,BC28+'KWh (Monthly) ENTRY LI'!BD28)</f>
        <v>0</v>
      </c>
      <c r="BE28" s="137">
        <f>IF('KWh (Monthly) ENTRY LI'!BE$5=0,0,BD28+'KWh (Monthly) ENTRY LI'!BE28)</f>
        <v>0</v>
      </c>
      <c r="BF28" s="137">
        <f>IF('KWh (Monthly) ENTRY LI'!BF$5=0,0,BE28+'KWh (Monthly) ENTRY LI'!BF28)</f>
        <v>0</v>
      </c>
      <c r="BG28" s="137">
        <f>IF('KWh (Monthly) ENTRY LI'!BG$5=0,0,BF28+'KWh (Monthly) ENTRY LI'!BG28)</f>
        <v>0</v>
      </c>
      <c r="BH28" s="137">
        <f>IF('KWh (Monthly) ENTRY LI'!BH$5=0,0,BG28+'KWh (Monthly) ENTRY LI'!BH28)</f>
        <v>0</v>
      </c>
      <c r="BI28" s="137">
        <f>IF('KWh (Monthly) ENTRY LI'!BI$5=0,0,BH28+'KWh (Monthly) ENTRY LI'!BI28)</f>
        <v>0</v>
      </c>
      <c r="BJ28" s="137">
        <f>IF('KWh (Monthly) ENTRY LI'!BJ$5=0,0,BI28+'KWh (Monthly) ENTRY LI'!BJ28)</f>
        <v>0</v>
      </c>
      <c r="BK28" s="137">
        <f>IF('KWh (Monthly) ENTRY LI'!BK$5=0,0,BJ28+'KWh (Monthly) ENTRY LI'!BK28)</f>
        <v>0</v>
      </c>
      <c r="BL28" s="137">
        <f>IF('KWh (Monthly) ENTRY LI'!BL$5=0,0,BK28+'KWh (Monthly) ENTRY LI'!BL28)</f>
        <v>0</v>
      </c>
      <c r="BM28" s="137">
        <f>IF('KWh (Monthly) ENTRY LI'!BM$5=0,0,BL28+'KWh (Monthly) ENTRY LI'!BM28)</f>
        <v>0</v>
      </c>
      <c r="BN28" s="137">
        <f>IF('KWh (Monthly) ENTRY LI'!BN$5=0,0,BM28+'KWh (Monthly) ENTRY LI'!BN28)</f>
        <v>0</v>
      </c>
      <c r="BO28" s="137">
        <f>IF('KWh (Monthly) ENTRY LI'!BO$5=0,0,BN28+'KWh (Monthly) ENTRY LI'!BO28)</f>
        <v>0</v>
      </c>
      <c r="BP28" s="137">
        <f>IF('KWh (Monthly) ENTRY LI'!BP$5=0,0,BO28+'KWh (Monthly) ENTRY LI'!BP28)</f>
        <v>0</v>
      </c>
      <c r="BQ28" s="137">
        <f>IF('KWh (Monthly) ENTRY LI'!BQ$5=0,0,BP28+'KWh (Monthly) ENTRY LI'!BQ28)</f>
        <v>0</v>
      </c>
      <c r="BR28" s="137">
        <f>IF('KWh (Monthly) ENTRY LI'!BR$5=0,0,BQ28+'KWh (Monthly) ENTRY LI'!BR28)</f>
        <v>0</v>
      </c>
      <c r="BS28" s="137">
        <f>IF('KWh (Monthly) ENTRY LI'!BS$5=0,0,BR28+'KWh (Monthly) ENTRY LI'!BS28)</f>
        <v>0</v>
      </c>
      <c r="BT28" s="137">
        <f>IF('KWh (Monthly) ENTRY LI'!BT$5=0,0,BS28+'KWh (Monthly) ENTRY LI'!BT28)</f>
        <v>0</v>
      </c>
      <c r="BU28" s="137">
        <f>IF('KWh (Monthly) ENTRY LI'!BU$5=0,0,BT28+'KWh (Monthly) ENTRY LI'!BU28)</f>
        <v>0</v>
      </c>
      <c r="BV28" s="137">
        <f>IF('KWh (Monthly) ENTRY LI'!BV$5=0,0,BU28+'KWh (Monthly) ENTRY LI'!BV28)</f>
        <v>0</v>
      </c>
      <c r="BW28" s="137">
        <f>IF('KWh (Monthly) ENTRY LI'!BW$5=0,0,BV28+'KWh (Monthly) ENTRY LI'!BW28)</f>
        <v>0</v>
      </c>
      <c r="BX28" s="137">
        <f>IF('KWh (Monthly) ENTRY LI'!BX$5=0,0,BW28+'KWh (Monthly) ENTRY LI'!BX28)</f>
        <v>0</v>
      </c>
      <c r="BY28" s="137">
        <f>IF('KWh (Monthly) ENTRY LI'!BY$5=0,0,BX28+'KWh (Monthly) ENTRY LI'!BY28)</f>
        <v>0</v>
      </c>
      <c r="BZ28" s="137">
        <f>IF('KWh (Monthly) ENTRY LI'!BZ$5=0,0,BY28+'KWh (Monthly) ENTRY LI'!BZ28)</f>
        <v>0</v>
      </c>
      <c r="CA28" s="137">
        <f>IF('KWh (Monthly) ENTRY LI'!CA$5=0,0,BZ28+'KWh (Monthly) ENTRY LI'!CA28)</f>
        <v>0</v>
      </c>
      <c r="CB28" s="137">
        <f>IF('KWh (Monthly) ENTRY LI'!CB$5=0,0,CA28+'KWh (Monthly) ENTRY LI'!CB28)</f>
        <v>0</v>
      </c>
      <c r="CC28" s="137">
        <f>IF('KWh (Monthly) ENTRY LI'!CC$5=0,0,CB28+'KWh (Monthly) ENTRY LI'!CC28)</f>
        <v>0</v>
      </c>
      <c r="CD28" s="137">
        <f>IF('KWh (Monthly) ENTRY LI'!CD$5=0,0,CC28+'KWh (Monthly) ENTRY LI'!CD28)</f>
        <v>0</v>
      </c>
      <c r="CE28" s="137">
        <f>IF('KWh (Monthly) ENTRY LI'!CE$5=0,0,CD28+'KWh (Monthly) ENTRY LI'!CE28)</f>
        <v>0</v>
      </c>
      <c r="CF28" s="137">
        <f>IF('KWh (Monthly) ENTRY LI'!CF$5=0,0,CE28+'KWh (Monthly) ENTRY LI'!CF28)</f>
        <v>0</v>
      </c>
      <c r="CG28" s="137">
        <f>IF('KWh (Monthly) ENTRY LI'!CG$5=0,0,CF28+'KWh (Monthly) ENTRY LI'!CG28)</f>
        <v>0</v>
      </c>
      <c r="CH28" s="137">
        <f>IF('KWh (Monthly) ENTRY LI'!CH$5=0,0,CG28+'KWh (Monthly) ENTRY LI'!CH28)</f>
        <v>0</v>
      </c>
      <c r="CI28" s="137">
        <f>IF('KWh (Monthly) ENTRY LI'!CI$5=0,0,CH28+'KWh (Monthly) ENTRY LI'!CI28)</f>
        <v>0</v>
      </c>
      <c r="CJ28" s="137">
        <f>IF('KWh (Monthly) ENTRY LI'!CJ$5=0,0,CI28+'KWh (Monthly) ENTRY LI'!CJ28)</f>
        <v>0</v>
      </c>
    </row>
    <row r="29" spans="1:88" x14ac:dyDescent="0.3">
      <c r="A29" s="221"/>
      <c r="B29" s="47" t="s">
        <v>5</v>
      </c>
      <c r="C29" s="50">
        <f>IF('KWh (Monthly) ENTRY LI'!C$5=0,0,'KWh (Monthly) ENTRY LI'!C29)</f>
        <v>0</v>
      </c>
      <c r="D29" s="50">
        <f>IF('KWh (Monthly) ENTRY LI'!D$5=0,0,C29+'KWh (Monthly) ENTRY LI'!D29)</f>
        <v>0</v>
      </c>
      <c r="E29" s="50">
        <f>IF('KWh (Monthly) ENTRY LI'!E$5=0,0,D29+'KWh (Monthly) ENTRY LI'!E29)</f>
        <v>0</v>
      </c>
      <c r="F29" s="50">
        <f>IF('KWh (Monthly) ENTRY LI'!F$5=0,0,E29+'KWh (Monthly) ENTRY LI'!F29)</f>
        <v>0</v>
      </c>
      <c r="G29" s="50">
        <f>IF('KWh (Monthly) ENTRY LI'!G$5=0,0,F29+'KWh (Monthly) ENTRY LI'!G29)</f>
        <v>0</v>
      </c>
      <c r="H29" s="50">
        <f>IF('KWh (Monthly) ENTRY LI'!H$5=0,0,G29+'KWh (Monthly) ENTRY LI'!H29)</f>
        <v>0</v>
      </c>
      <c r="I29" s="50">
        <f>IF('KWh (Monthly) ENTRY LI'!I$5=0,0,H29+'KWh (Monthly) ENTRY LI'!I29)</f>
        <v>0</v>
      </c>
      <c r="J29" s="50">
        <f>IF('KWh (Monthly) ENTRY LI'!J$5=0,0,I29+'KWh (Monthly) ENTRY LI'!J29)</f>
        <v>0</v>
      </c>
      <c r="K29" s="50">
        <f>IF('KWh (Monthly) ENTRY LI'!K$5=0,0,J29+'KWh (Monthly) ENTRY LI'!K29)</f>
        <v>0</v>
      </c>
      <c r="L29" s="50">
        <f>IF('KWh (Monthly) ENTRY LI'!L$5=0,0,K29+'KWh (Monthly) ENTRY LI'!L29)</f>
        <v>0</v>
      </c>
      <c r="M29" s="50">
        <f>IF('KWh (Monthly) ENTRY LI'!M$5=0,0,L29+'KWh (Monthly) ENTRY LI'!M29)</f>
        <v>0</v>
      </c>
      <c r="N29" s="50">
        <f>IF('KWh (Monthly) ENTRY LI'!N$5=0,0,M29+'KWh (Monthly) ENTRY LI'!N29)</f>
        <v>0</v>
      </c>
      <c r="O29" s="50">
        <f>IF('KWh (Monthly) ENTRY LI'!O$5=0,0,N29+'KWh (Monthly) ENTRY LI'!O29)</f>
        <v>0</v>
      </c>
      <c r="P29" s="50">
        <f>IF('KWh (Monthly) ENTRY LI'!P$5=0,0,O29+'KWh (Monthly) ENTRY LI'!P29)</f>
        <v>0</v>
      </c>
      <c r="Q29" s="50">
        <f>IF('KWh (Monthly) ENTRY LI'!Q$5=0,0,P29+'KWh (Monthly) ENTRY LI'!Q29)</f>
        <v>0</v>
      </c>
      <c r="R29" s="50">
        <f>IF('KWh (Monthly) ENTRY LI'!R$5=0,0,Q29+'KWh (Monthly) ENTRY LI'!R29)</f>
        <v>0</v>
      </c>
      <c r="S29" s="50">
        <f>IF('KWh (Monthly) ENTRY LI'!S$5=0,0,R29+'KWh (Monthly) ENTRY LI'!S29)</f>
        <v>0</v>
      </c>
      <c r="T29" s="50">
        <f>IF('KWh (Monthly) ENTRY LI'!T$5=0,0,S29+'KWh (Monthly) ENTRY LI'!T29)</f>
        <v>0</v>
      </c>
      <c r="U29" s="50">
        <f>IF('KWh (Monthly) ENTRY LI'!U$5=0,0,T29+'KWh (Monthly) ENTRY LI'!U29)</f>
        <v>0</v>
      </c>
      <c r="V29" s="50">
        <f>IF('KWh (Monthly) ENTRY LI'!V$5=0,0,U29+'KWh (Monthly) ENTRY LI'!V29)</f>
        <v>0</v>
      </c>
      <c r="W29" s="50">
        <f>IF('KWh (Monthly) ENTRY LI'!W$5=0,0,V29+'KWh (Monthly) ENTRY LI'!W29)</f>
        <v>0</v>
      </c>
      <c r="X29" s="50">
        <f>IF('KWh (Monthly) ENTRY LI'!X$5=0,0,W29+'KWh (Monthly) ENTRY LI'!X29)</f>
        <v>0</v>
      </c>
      <c r="Y29" s="50">
        <f>IF('KWh (Monthly) ENTRY LI'!Y$5=0,0,X29+'KWh (Monthly) ENTRY LI'!Y29)</f>
        <v>0</v>
      </c>
      <c r="Z29" s="50">
        <f>IF('KWh (Monthly) ENTRY LI'!Z$5=0,0,Y29+'KWh (Monthly) ENTRY LI'!Z29)</f>
        <v>0</v>
      </c>
      <c r="AA29" s="50">
        <f>IF('KWh (Monthly) ENTRY LI'!AA$5=0,0,Z29+'KWh (Monthly) ENTRY LI'!AA29)</f>
        <v>0</v>
      </c>
      <c r="AB29" s="50">
        <f>IF('KWh (Monthly) ENTRY LI'!AB$5=0,0,AA29+'KWh (Monthly) ENTRY LI'!AB29)</f>
        <v>0</v>
      </c>
      <c r="AC29" s="50">
        <f>IF('KWh (Monthly) ENTRY LI'!AC$5=0,0,AB29+'KWh (Monthly) ENTRY LI'!AC29)</f>
        <v>0</v>
      </c>
      <c r="AD29" s="50">
        <f>IF('KWh (Monthly) ENTRY LI'!AD$5=0,0,AC29+'KWh (Monthly) ENTRY LI'!AD29)</f>
        <v>0</v>
      </c>
      <c r="AE29" s="50">
        <f>IF('KWh (Monthly) ENTRY LI'!AE$5=0,0,AD29+'KWh (Monthly) ENTRY LI'!AE29)</f>
        <v>0</v>
      </c>
      <c r="AF29" s="50">
        <f>IF('KWh (Monthly) ENTRY LI'!AF$5=0,0,AE29+'KWh (Monthly) ENTRY LI'!AF29)</f>
        <v>0</v>
      </c>
      <c r="AG29" s="50">
        <f>IF('KWh (Monthly) ENTRY LI'!AG$5=0,0,AF29+'KWh (Monthly) ENTRY LI'!AG29)</f>
        <v>0</v>
      </c>
      <c r="AH29" s="50">
        <f>IF('KWh (Monthly) ENTRY LI'!AH$5=0,0,AG29+'KWh (Monthly) ENTRY LI'!AH29)</f>
        <v>0</v>
      </c>
      <c r="AI29" s="50">
        <f>IF('KWh (Monthly) ENTRY LI'!AI$5=0,0,AH29+'KWh (Monthly) ENTRY LI'!AI29)</f>
        <v>0</v>
      </c>
      <c r="AJ29" s="50">
        <f>IF('KWh (Monthly) ENTRY LI'!AJ$5=0,0,AI29+'KWh (Monthly) ENTRY LI'!AJ29)</f>
        <v>0</v>
      </c>
      <c r="AK29" s="50">
        <f>IF('KWh (Monthly) ENTRY LI'!AK$5=0,0,AJ29+'KWh (Monthly) ENTRY LI'!AK29)</f>
        <v>0</v>
      </c>
      <c r="AL29" s="50">
        <f>IF('KWh (Monthly) ENTRY LI'!AL$5=0,0,AK29+'KWh (Monthly) ENTRY LI'!AL29)</f>
        <v>0</v>
      </c>
      <c r="AM29" s="50">
        <f>IF('KWh (Monthly) ENTRY LI'!AM$5=0,0,AL29+'KWh (Monthly) ENTRY LI'!AM29)</f>
        <v>0</v>
      </c>
      <c r="AN29" s="50">
        <f>IF('KWh (Monthly) ENTRY LI'!AN$5=0,0,AM29+'KWh (Monthly) ENTRY LI'!AN29)</f>
        <v>0</v>
      </c>
      <c r="AO29" s="137">
        <f>IF('KWh (Monthly) ENTRY LI'!AO$5=0,0,AN29+'KWh (Monthly) ENTRY LI'!AO29)</f>
        <v>0</v>
      </c>
      <c r="AP29" s="137">
        <f>IF('KWh (Monthly) ENTRY LI'!AP$5=0,0,AO29+'KWh (Monthly) ENTRY LI'!AP29)</f>
        <v>0</v>
      </c>
      <c r="AQ29" s="137">
        <f>IF('KWh (Monthly) ENTRY LI'!AQ$5=0,0,AP29+'KWh (Monthly) ENTRY LI'!AQ29)</f>
        <v>0</v>
      </c>
      <c r="AR29" s="137">
        <f>IF('KWh (Monthly) ENTRY LI'!AR$5=0,0,AQ29+'KWh (Monthly) ENTRY LI'!AR29)</f>
        <v>0</v>
      </c>
      <c r="AS29" s="137">
        <f>IF('KWh (Monthly) ENTRY LI'!AS$5=0,0,AR29+'KWh (Monthly) ENTRY LI'!AS29)</f>
        <v>0</v>
      </c>
      <c r="AT29" s="137">
        <f>IF('KWh (Monthly) ENTRY LI'!AT$5=0,0,AS29+'KWh (Monthly) ENTRY LI'!AT29)</f>
        <v>0</v>
      </c>
      <c r="AU29" s="137">
        <f>IF('KWh (Monthly) ENTRY LI'!AU$5=0,0,AT29+'KWh (Monthly) ENTRY LI'!AU29)</f>
        <v>0</v>
      </c>
      <c r="AV29" s="137">
        <f>IF('KWh (Monthly) ENTRY LI'!AV$5=0,0,AU29+'KWh (Monthly) ENTRY LI'!AV29)</f>
        <v>0</v>
      </c>
      <c r="AW29" s="137">
        <f>IF('KWh (Monthly) ENTRY LI'!AW$5=0,0,AV29+'KWh (Monthly) ENTRY LI'!AW29)</f>
        <v>0</v>
      </c>
      <c r="AX29" s="137">
        <f>IF('KWh (Monthly) ENTRY LI'!AX$5=0,0,AW29+'KWh (Monthly) ENTRY LI'!AX29)</f>
        <v>0</v>
      </c>
      <c r="AY29" s="137">
        <f>IF('KWh (Monthly) ENTRY LI'!AY$5=0,0,AX29+'KWh (Monthly) ENTRY LI'!AY29)</f>
        <v>0</v>
      </c>
      <c r="AZ29" s="137">
        <f>IF('KWh (Monthly) ENTRY LI'!AZ$5=0,0,AY29+'KWh (Monthly) ENTRY LI'!AZ29)</f>
        <v>0</v>
      </c>
      <c r="BA29" s="137">
        <f>IF('KWh (Monthly) ENTRY LI'!BA$5=0,0,AZ29+'KWh (Monthly) ENTRY LI'!BA29)</f>
        <v>0</v>
      </c>
      <c r="BB29" s="137">
        <f>IF('KWh (Monthly) ENTRY LI'!BB$5=0,0,BA29+'KWh (Monthly) ENTRY LI'!BB29)</f>
        <v>0</v>
      </c>
      <c r="BC29" s="137">
        <f>IF('KWh (Monthly) ENTRY LI'!BC$5=0,0,BB29+'KWh (Monthly) ENTRY LI'!BC29)</f>
        <v>0</v>
      </c>
      <c r="BD29" s="137">
        <f>IF('KWh (Monthly) ENTRY LI'!BD$5=0,0,BC29+'KWh (Monthly) ENTRY LI'!BD29)</f>
        <v>0</v>
      </c>
      <c r="BE29" s="137">
        <f>IF('KWh (Monthly) ENTRY LI'!BE$5=0,0,BD29+'KWh (Monthly) ENTRY LI'!BE29)</f>
        <v>0</v>
      </c>
      <c r="BF29" s="137">
        <f>IF('KWh (Monthly) ENTRY LI'!BF$5=0,0,BE29+'KWh (Monthly) ENTRY LI'!BF29)</f>
        <v>0</v>
      </c>
      <c r="BG29" s="137">
        <f>IF('KWh (Monthly) ENTRY LI'!BG$5=0,0,BF29+'KWh (Monthly) ENTRY LI'!BG29)</f>
        <v>0</v>
      </c>
      <c r="BH29" s="137">
        <f>IF('KWh (Monthly) ENTRY LI'!BH$5=0,0,BG29+'KWh (Monthly) ENTRY LI'!BH29)</f>
        <v>0</v>
      </c>
      <c r="BI29" s="137">
        <f>IF('KWh (Monthly) ENTRY LI'!BI$5=0,0,BH29+'KWh (Monthly) ENTRY LI'!BI29)</f>
        <v>0</v>
      </c>
      <c r="BJ29" s="137">
        <f>IF('KWh (Monthly) ENTRY LI'!BJ$5=0,0,BI29+'KWh (Monthly) ENTRY LI'!BJ29)</f>
        <v>0</v>
      </c>
      <c r="BK29" s="137">
        <f>IF('KWh (Monthly) ENTRY LI'!BK$5=0,0,BJ29+'KWh (Monthly) ENTRY LI'!BK29)</f>
        <v>0</v>
      </c>
      <c r="BL29" s="137">
        <f>IF('KWh (Monthly) ENTRY LI'!BL$5=0,0,BK29+'KWh (Monthly) ENTRY LI'!BL29)</f>
        <v>0</v>
      </c>
      <c r="BM29" s="137">
        <f>IF('KWh (Monthly) ENTRY LI'!BM$5=0,0,BL29+'KWh (Monthly) ENTRY LI'!BM29)</f>
        <v>0</v>
      </c>
      <c r="BN29" s="137">
        <f>IF('KWh (Monthly) ENTRY LI'!BN$5=0,0,BM29+'KWh (Monthly) ENTRY LI'!BN29)</f>
        <v>0</v>
      </c>
      <c r="BO29" s="137">
        <f>IF('KWh (Monthly) ENTRY LI'!BO$5=0,0,BN29+'KWh (Monthly) ENTRY LI'!BO29)</f>
        <v>0</v>
      </c>
      <c r="BP29" s="137">
        <f>IF('KWh (Monthly) ENTRY LI'!BP$5=0,0,BO29+'KWh (Monthly) ENTRY LI'!BP29)</f>
        <v>0</v>
      </c>
      <c r="BQ29" s="137">
        <f>IF('KWh (Monthly) ENTRY LI'!BQ$5=0,0,BP29+'KWh (Monthly) ENTRY LI'!BQ29)</f>
        <v>0</v>
      </c>
      <c r="BR29" s="137">
        <f>IF('KWh (Monthly) ENTRY LI'!BR$5=0,0,BQ29+'KWh (Monthly) ENTRY LI'!BR29)</f>
        <v>0</v>
      </c>
      <c r="BS29" s="137">
        <f>IF('KWh (Monthly) ENTRY LI'!BS$5=0,0,BR29+'KWh (Monthly) ENTRY LI'!BS29)</f>
        <v>0</v>
      </c>
      <c r="BT29" s="137">
        <f>IF('KWh (Monthly) ENTRY LI'!BT$5=0,0,BS29+'KWh (Monthly) ENTRY LI'!BT29)</f>
        <v>0</v>
      </c>
      <c r="BU29" s="137">
        <f>IF('KWh (Monthly) ENTRY LI'!BU$5=0,0,BT29+'KWh (Monthly) ENTRY LI'!BU29)</f>
        <v>0</v>
      </c>
      <c r="BV29" s="137">
        <f>IF('KWh (Monthly) ENTRY LI'!BV$5=0,0,BU29+'KWh (Monthly) ENTRY LI'!BV29)</f>
        <v>0</v>
      </c>
      <c r="BW29" s="137">
        <f>IF('KWh (Monthly) ENTRY LI'!BW$5=0,0,BV29+'KWh (Monthly) ENTRY LI'!BW29)</f>
        <v>0</v>
      </c>
      <c r="BX29" s="137">
        <f>IF('KWh (Monthly) ENTRY LI'!BX$5=0,0,BW29+'KWh (Monthly) ENTRY LI'!BX29)</f>
        <v>0</v>
      </c>
      <c r="BY29" s="137">
        <f>IF('KWh (Monthly) ENTRY LI'!BY$5=0,0,BX29+'KWh (Monthly) ENTRY LI'!BY29)</f>
        <v>0</v>
      </c>
      <c r="BZ29" s="137">
        <f>IF('KWh (Monthly) ENTRY LI'!BZ$5=0,0,BY29+'KWh (Monthly) ENTRY LI'!BZ29)</f>
        <v>0</v>
      </c>
      <c r="CA29" s="137">
        <f>IF('KWh (Monthly) ENTRY LI'!CA$5=0,0,BZ29+'KWh (Monthly) ENTRY LI'!CA29)</f>
        <v>0</v>
      </c>
      <c r="CB29" s="137">
        <f>IF('KWh (Monthly) ENTRY LI'!CB$5=0,0,CA29+'KWh (Monthly) ENTRY LI'!CB29)</f>
        <v>0</v>
      </c>
      <c r="CC29" s="137">
        <f>IF('KWh (Monthly) ENTRY LI'!CC$5=0,0,CB29+'KWh (Monthly) ENTRY LI'!CC29)</f>
        <v>0</v>
      </c>
      <c r="CD29" s="137">
        <f>IF('KWh (Monthly) ENTRY LI'!CD$5=0,0,CC29+'KWh (Monthly) ENTRY LI'!CD29)</f>
        <v>0</v>
      </c>
      <c r="CE29" s="137">
        <f>IF('KWh (Monthly) ENTRY LI'!CE$5=0,0,CD29+'KWh (Monthly) ENTRY LI'!CE29)</f>
        <v>0</v>
      </c>
      <c r="CF29" s="137">
        <f>IF('KWh (Monthly) ENTRY LI'!CF$5=0,0,CE29+'KWh (Monthly) ENTRY LI'!CF29)</f>
        <v>0</v>
      </c>
      <c r="CG29" s="137">
        <f>IF('KWh (Monthly) ENTRY LI'!CG$5=0,0,CF29+'KWh (Monthly) ENTRY LI'!CG29)</f>
        <v>0</v>
      </c>
      <c r="CH29" s="137">
        <f>IF('KWh (Monthly) ENTRY LI'!CH$5=0,0,CG29+'KWh (Monthly) ENTRY LI'!CH29)</f>
        <v>0</v>
      </c>
      <c r="CI29" s="137">
        <f>IF('KWh (Monthly) ENTRY LI'!CI$5=0,0,CH29+'KWh (Monthly) ENTRY LI'!CI29)</f>
        <v>0</v>
      </c>
      <c r="CJ29" s="137">
        <f>IF('KWh (Monthly) ENTRY LI'!CJ$5=0,0,CI29+'KWh (Monthly) ENTRY LI'!CJ29)</f>
        <v>0</v>
      </c>
    </row>
    <row r="30" spans="1:88" x14ac:dyDescent="0.3">
      <c r="A30" s="221"/>
      <c r="B30" s="47" t="s">
        <v>7</v>
      </c>
      <c r="C30" s="50">
        <f>IF('KWh (Monthly) ENTRY LI'!C$5=0,0,'KWh (Monthly) ENTRY LI'!C30)</f>
        <v>0</v>
      </c>
      <c r="D30" s="50">
        <f>IF('KWh (Monthly) ENTRY LI'!D$5=0,0,C30+'KWh (Monthly) ENTRY LI'!D30)</f>
        <v>0</v>
      </c>
      <c r="E30" s="50">
        <f>IF('KWh (Monthly) ENTRY LI'!E$5=0,0,D30+'KWh (Monthly) ENTRY LI'!E30)</f>
        <v>0</v>
      </c>
      <c r="F30" s="50">
        <f>IF('KWh (Monthly) ENTRY LI'!F$5=0,0,E30+'KWh (Monthly) ENTRY LI'!F30)</f>
        <v>0</v>
      </c>
      <c r="G30" s="50">
        <f>IF('KWh (Monthly) ENTRY LI'!G$5=0,0,F30+'KWh (Monthly) ENTRY LI'!G30)</f>
        <v>0</v>
      </c>
      <c r="H30" s="50">
        <f>IF('KWh (Monthly) ENTRY LI'!H$5=0,0,G30+'KWh (Monthly) ENTRY LI'!H30)</f>
        <v>0</v>
      </c>
      <c r="I30" s="50">
        <f>IF('KWh (Monthly) ENTRY LI'!I$5=0,0,H30+'KWh (Monthly) ENTRY LI'!I30)</f>
        <v>0</v>
      </c>
      <c r="J30" s="50">
        <f>IF('KWh (Monthly) ENTRY LI'!J$5=0,0,I30+'KWh (Monthly) ENTRY LI'!J30)</f>
        <v>0</v>
      </c>
      <c r="K30" s="50">
        <f>IF('KWh (Monthly) ENTRY LI'!K$5=0,0,J30+'KWh (Monthly) ENTRY LI'!K30)</f>
        <v>0</v>
      </c>
      <c r="L30" s="50">
        <f>IF('KWh (Monthly) ENTRY LI'!L$5=0,0,K30+'KWh (Monthly) ENTRY LI'!L30)</f>
        <v>0</v>
      </c>
      <c r="M30" s="50">
        <f>IF('KWh (Monthly) ENTRY LI'!M$5=0,0,L30+'KWh (Monthly) ENTRY LI'!M30)</f>
        <v>0</v>
      </c>
      <c r="N30" s="50">
        <f>IF('KWh (Monthly) ENTRY LI'!N$5=0,0,M30+'KWh (Monthly) ENTRY LI'!N30)</f>
        <v>0</v>
      </c>
      <c r="O30" s="50">
        <f>IF('KWh (Monthly) ENTRY LI'!O$5=0,0,N30+'KWh (Monthly) ENTRY LI'!O30)</f>
        <v>0</v>
      </c>
      <c r="P30" s="50">
        <f>IF('KWh (Monthly) ENTRY LI'!P$5=0,0,O30+'KWh (Monthly) ENTRY LI'!P30)</f>
        <v>0</v>
      </c>
      <c r="Q30" s="50">
        <f>IF('KWh (Monthly) ENTRY LI'!Q$5=0,0,P30+'KWh (Monthly) ENTRY LI'!Q30)</f>
        <v>0</v>
      </c>
      <c r="R30" s="50">
        <f>IF('KWh (Monthly) ENTRY LI'!R$5=0,0,Q30+'KWh (Monthly) ENTRY LI'!R30)</f>
        <v>0</v>
      </c>
      <c r="S30" s="50">
        <f>IF('KWh (Monthly) ENTRY LI'!S$5=0,0,R30+'KWh (Monthly) ENTRY LI'!S30)</f>
        <v>0</v>
      </c>
      <c r="T30" s="50">
        <f>IF('KWh (Monthly) ENTRY LI'!T$5=0,0,S30+'KWh (Monthly) ENTRY LI'!T30)</f>
        <v>0</v>
      </c>
      <c r="U30" s="50">
        <f>IF('KWh (Monthly) ENTRY LI'!U$5=0,0,T30+'KWh (Monthly) ENTRY LI'!U30)</f>
        <v>0</v>
      </c>
      <c r="V30" s="50">
        <f>IF('KWh (Monthly) ENTRY LI'!V$5=0,0,U30+'KWh (Monthly) ENTRY LI'!V30)</f>
        <v>0</v>
      </c>
      <c r="W30" s="50">
        <f>IF('KWh (Monthly) ENTRY LI'!W$5=0,0,V30+'KWh (Monthly) ENTRY LI'!W30)</f>
        <v>0</v>
      </c>
      <c r="X30" s="50">
        <f>IF('KWh (Monthly) ENTRY LI'!X$5=0,0,W30+'KWh (Monthly) ENTRY LI'!X30)</f>
        <v>0</v>
      </c>
      <c r="Y30" s="50">
        <f>IF('KWh (Monthly) ENTRY LI'!Y$5=0,0,X30+'KWh (Monthly) ENTRY LI'!Y30)</f>
        <v>0</v>
      </c>
      <c r="Z30" s="50">
        <f>IF('KWh (Monthly) ENTRY LI'!Z$5=0,0,Y30+'KWh (Monthly) ENTRY LI'!Z30)</f>
        <v>0</v>
      </c>
      <c r="AA30" s="50">
        <f>IF('KWh (Monthly) ENTRY LI'!AA$5=0,0,Z30+'KWh (Monthly) ENTRY LI'!AA30)</f>
        <v>0</v>
      </c>
      <c r="AB30" s="50">
        <f>IF('KWh (Monthly) ENTRY LI'!AB$5=0,0,AA30+'KWh (Monthly) ENTRY LI'!AB30)</f>
        <v>0</v>
      </c>
      <c r="AC30" s="50">
        <f>IF('KWh (Monthly) ENTRY LI'!AC$5=0,0,AB30+'KWh (Monthly) ENTRY LI'!AC30)</f>
        <v>0</v>
      </c>
      <c r="AD30" s="50">
        <f>IF('KWh (Monthly) ENTRY LI'!AD$5=0,0,AC30+'KWh (Monthly) ENTRY LI'!AD30)</f>
        <v>0</v>
      </c>
      <c r="AE30" s="50">
        <f>IF('KWh (Monthly) ENTRY LI'!AE$5=0,0,AD30+'KWh (Monthly) ENTRY LI'!AE30)</f>
        <v>0</v>
      </c>
      <c r="AF30" s="50">
        <f>IF('KWh (Monthly) ENTRY LI'!AF$5=0,0,AE30+'KWh (Monthly) ENTRY LI'!AF30)</f>
        <v>0</v>
      </c>
      <c r="AG30" s="50">
        <f>IF('KWh (Monthly) ENTRY LI'!AG$5=0,0,AF30+'KWh (Monthly) ENTRY LI'!AG30)</f>
        <v>0</v>
      </c>
      <c r="AH30" s="50">
        <f>IF('KWh (Monthly) ENTRY LI'!AH$5=0,0,AG30+'KWh (Monthly) ENTRY LI'!AH30)</f>
        <v>0</v>
      </c>
      <c r="AI30" s="50">
        <f>IF('KWh (Monthly) ENTRY LI'!AI$5=0,0,AH30+'KWh (Monthly) ENTRY LI'!AI30)</f>
        <v>0</v>
      </c>
      <c r="AJ30" s="50">
        <f>IF('KWh (Monthly) ENTRY LI'!AJ$5=0,0,AI30+'KWh (Monthly) ENTRY LI'!AJ30)</f>
        <v>0</v>
      </c>
      <c r="AK30" s="50">
        <f>IF('KWh (Monthly) ENTRY LI'!AK$5=0,0,AJ30+'KWh (Monthly) ENTRY LI'!AK30)</f>
        <v>0</v>
      </c>
      <c r="AL30" s="50">
        <f>IF('KWh (Monthly) ENTRY LI'!AL$5=0,0,AK30+'KWh (Monthly) ENTRY LI'!AL30)</f>
        <v>0</v>
      </c>
      <c r="AM30" s="50">
        <f>IF('KWh (Monthly) ENTRY LI'!AM$5=0,0,AL30+'KWh (Monthly) ENTRY LI'!AM30)</f>
        <v>0</v>
      </c>
      <c r="AN30" s="50">
        <f>IF('KWh (Monthly) ENTRY LI'!AN$5=0,0,AM30+'KWh (Monthly) ENTRY LI'!AN30)</f>
        <v>0</v>
      </c>
      <c r="AO30" s="137">
        <f>IF('KWh (Monthly) ENTRY LI'!AO$5=0,0,AN30+'KWh (Monthly) ENTRY LI'!AO30)</f>
        <v>0</v>
      </c>
      <c r="AP30" s="137">
        <f>IF('KWh (Monthly) ENTRY LI'!AP$5=0,0,AO30+'KWh (Monthly) ENTRY LI'!AP30)</f>
        <v>0</v>
      </c>
      <c r="AQ30" s="137">
        <f>IF('KWh (Monthly) ENTRY LI'!AQ$5=0,0,AP30+'KWh (Monthly) ENTRY LI'!AQ30)</f>
        <v>0</v>
      </c>
      <c r="AR30" s="137">
        <f>IF('KWh (Monthly) ENTRY LI'!AR$5=0,0,AQ30+'KWh (Monthly) ENTRY LI'!AR30)</f>
        <v>0</v>
      </c>
      <c r="AS30" s="137">
        <f>IF('KWh (Monthly) ENTRY LI'!AS$5=0,0,AR30+'KWh (Monthly) ENTRY LI'!AS30)</f>
        <v>0</v>
      </c>
      <c r="AT30" s="137">
        <f>IF('KWh (Monthly) ENTRY LI'!AT$5=0,0,AS30+'KWh (Monthly) ENTRY LI'!AT30)</f>
        <v>0</v>
      </c>
      <c r="AU30" s="137">
        <f>IF('KWh (Monthly) ENTRY LI'!AU$5=0,0,AT30+'KWh (Monthly) ENTRY LI'!AU30)</f>
        <v>0</v>
      </c>
      <c r="AV30" s="137">
        <f>IF('KWh (Monthly) ENTRY LI'!AV$5=0,0,AU30+'KWh (Monthly) ENTRY LI'!AV30)</f>
        <v>0</v>
      </c>
      <c r="AW30" s="137">
        <f>IF('KWh (Monthly) ENTRY LI'!AW$5=0,0,AV30+'KWh (Monthly) ENTRY LI'!AW30)</f>
        <v>0</v>
      </c>
      <c r="AX30" s="137">
        <f>IF('KWh (Monthly) ENTRY LI'!AX$5=0,0,AW30+'KWh (Monthly) ENTRY LI'!AX30)</f>
        <v>0</v>
      </c>
      <c r="AY30" s="137">
        <f>IF('KWh (Monthly) ENTRY LI'!AY$5=0,0,AX30+'KWh (Monthly) ENTRY LI'!AY30)</f>
        <v>0</v>
      </c>
      <c r="AZ30" s="137">
        <f>IF('KWh (Monthly) ENTRY LI'!AZ$5=0,0,AY30+'KWh (Monthly) ENTRY LI'!AZ30)</f>
        <v>0</v>
      </c>
      <c r="BA30" s="137">
        <f>IF('KWh (Monthly) ENTRY LI'!BA$5=0,0,AZ30+'KWh (Monthly) ENTRY LI'!BA30)</f>
        <v>0</v>
      </c>
      <c r="BB30" s="137">
        <f>IF('KWh (Monthly) ENTRY LI'!BB$5=0,0,BA30+'KWh (Monthly) ENTRY LI'!BB30)</f>
        <v>0</v>
      </c>
      <c r="BC30" s="137">
        <f>IF('KWh (Monthly) ENTRY LI'!BC$5=0,0,BB30+'KWh (Monthly) ENTRY LI'!BC30)</f>
        <v>0</v>
      </c>
      <c r="BD30" s="137">
        <f>IF('KWh (Monthly) ENTRY LI'!BD$5=0,0,BC30+'KWh (Monthly) ENTRY LI'!BD30)</f>
        <v>0</v>
      </c>
      <c r="BE30" s="137">
        <f>IF('KWh (Monthly) ENTRY LI'!BE$5=0,0,BD30+'KWh (Monthly) ENTRY LI'!BE30)</f>
        <v>0</v>
      </c>
      <c r="BF30" s="137">
        <f>IF('KWh (Monthly) ENTRY LI'!BF$5=0,0,BE30+'KWh (Monthly) ENTRY LI'!BF30)</f>
        <v>0</v>
      </c>
      <c r="BG30" s="137">
        <f>IF('KWh (Monthly) ENTRY LI'!BG$5=0,0,BF30+'KWh (Monthly) ENTRY LI'!BG30)</f>
        <v>0</v>
      </c>
      <c r="BH30" s="137">
        <f>IF('KWh (Monthly) ENTRY LI'!BH$5=0,0,BG30+'KWh (Monthly) ENTRY LI'!BH30)</f>
        <v>0</v>
      </c>
      <c r="BI30" s="137">
        <f>IF('KWh (Monthly) ENTRY LI'!BI$5=0,0,BH30+'KWh (Monthly) ENTRY LI'!BI30)</f>
        <v>0</v>
      </c>
      <c r="BJ30" s="137">
        <f>IF('KWh (Monthly) ENTRY LI'!BJ$5=0,0,BI30+'KWh (Monthly) ENTRY LI'!BJ30)</f>
        <v>0</v>
      </c>
      <c r="BK30" s="137">
        <f>IF('KWh (Monthly) ENTRY LI'!BK$5=0,0,BJ30+'KWh (Monthly) ENTRY LI'!BK30)</f>
        <v>0</v>
      </c>
      <c r="BL30" s="137">
        <f>IF('KWh (Monthly) ENTRY LI'!BL$5=0,0,BK30+'KWh (Monthly) ENTRY LI'!BL30)</f>
        <v>0</v>
      </c>
      <c r="BM30" s="137">
        <f>IF('KWh (Monthly) ENTRY LI'!BM$5=0,0,BL30+'KWh (Monthly) ENTRY LI'!BM30)</f>
        <v>0</v>
      </c>
      <c r="BN30" s="137">
        <f>IF('KWh (Monthly) ENTRY LI'!BN$5=0,0,BM30+'KWh (Monthly) ENTRY LI'!BN30)</f>
        <v>0</v>
      </c>
      <c r="BO30" s="137">
        <f>IF('KWh (Monthly) ENTRY LI'!BO$5=0,0,BN30+'KWh (Monthly) ENTRY LI'!BO30)</f>
        <v>0</v>
      </c>
      <c r="BP30" s="137">
        <f>IF('KWh (Monthly) ENTRY LI'!BP$5=0,0,BO30+'KWh (Monthly) ENTRY LI'!BP30)</f>
        <v>0</v>
      </c>
      <c r="BQ30" s="137">
        <f>IF('KWh (Monthly) ENTRY LI'!BQ$5=0,0,BP30+'KWh (Monthly) ENTRY LI'!BQ30)</f>
        <v>0</v>
      </c>
      <c r="BR30" s="137">
        <f>IF('KWh (Monthly) ENTRY LI'!BR$5=0,0,BQ30+'KWh (Monthly) ENTRY LI'!BR30)</f>
        <v>0</v>
      </c>
      <c r="BS30" s="137">
        <f>IF('KWh (Monthly) ENTRY LI'!BS$5=0,0,BR30+'KWh (Monthly) ENTRY LI'!BS30)</f>
        <v>0</v>
      </c>
      <c r="BT30" s="137">
        <f>IF('KWh (Monthly) ENTRY LI'!BT$5=0,0,BS30+'KWh (Monthly) ENTRY LI'!BT30)</f>
        <v>0</v>
      </c>
      <c r="BU30" s="137">
        <f>IF('KWh (Monthly) ENTRY LI'!BU$5=0,0,BT30+'KWh (Monthly) ENTRY LI'!BU30)</f>
        <v>0</v>
      </c>
      <c r="BV30" s="137">
        <f>IF('KWh (Monthly) ENTRY LI'!BV$5=0,0,BU30+'KWh (Monthly) ENTRY LI'!BV30)</f>
        <v>0</v>
      </c>
      <c r="BW30" s="137">
        <f>IF('KWh (Monthly) ENTRY LI'!BW$5=0,0,BV30+'KWh (Monthly) ENTRY LI'!BW30)</f>
        <v>0</v>
      </c>
      <c r="BX30" s="137">
        <f>IF('KWh (Monthly) ENTRY LI'!BX$5=0,0,BW30+'KWh (Monthly) ENTRY LI'!BX30)</f>
        <v>0</v>
      </c>
      <c r="BY30" s="137">
        <f>IF('KWh (Monthly) ENTRY LI'!BY$5=0,0,BX30+'KWh (Monthly) ENTRY LI'!BY30)</f>
        <v>0</v>
      </c>
      <c r="BZ30" s="137">
        <f>IF('KWh (Monthly) ENTRY LI'!BZ$5=0,0,BY30+'KWh (Monthly) ENTRY LI'!BZ30)</f>
        <v>0</v>
      </c>
      <c r="CA30" s="137">
        <f>IF('KWh (Monthly) ENTRY LI'!CA$5=0,0,BZ30+'KWh (Monthly) ENTRY LI'!CA30)</f>
        <v>0</v>
      </c>
      <c r="CB30" s="137">
        <f>IF('KWh (Monthly) ENTRY LI'!CB$5=0,0,CA30+'KWh (Monthly) ENTRY LI'!CB30)</f>
        <v>0</v>
      </c>
      <c r="CC30" s="137">
        <f>IF('KWh (Monthly) ENTRY LI'!CC$5=0,0,CB30+'KWh (Monthly) ENTRY LI'!CC30)</f>
        <v>0</v>
      </c>
      <c r="CD30" s="137">
        <f>IF('KWh (Monthly) ENTRY LI'!CD$5=0,0,CC30+'KWh (Monthly) ENTRY LI'!CD30)</f>
        <v>0</v>
      </c>
      <c r="CE30" s="137">
        <f>IF('KWh (Monthly) ENTRY LI'!CE$5=0,0,CD30+'KWh (Monthly) ENTRY LI'!CE30)</f>
        <v>0</v>
      </c>
      <c r="CF30" s="137">
        <f>IF('KWh (Monthly) ENTRY LI'!CF$5=0,0,CE30+'KWh (Monthly) ENTRY LI'!CF30)</f>
        <v>0</v>
      </c>
      <c r="CG30" s="137">
        <f>IF('KWh (Monthly) ENTRY LI'!CG$5=0,0,CF30+'KWh (Monthly) ENTRY LI'!CG30)</f>
        <v>0</v>
      </c>
      <c r="CH30" s="137">
        <f>IF('KWh (Monthly) ENTRY LI'!CH$5=0,0,CG30+'KWh (Monthly) ENTRY LI'!CH30)</f>
        <v>0</v>
      </c>
      <c r="CI30" s="137">
        <f>IF('KWh (Monthly) ENTRY LI'!CI$5=0,0,CH30+'KWh (Monthly) ENTRY LI'!CI30)</f>
        <v>0</v>
      </c>
      <c r="CJ30" s="137">
        <f>IF('KWh (Monthly) ENTRY LI'!CJ$5=0,0,CI30+'KWh (Monthly) ENTRY LI'!CJ30)</f>
        <v>0</v>
      </c>
    </row>
    <row r="31" spans="1:88" x14ac:dyDescent="0.3">
      <c r="A31" s="221"/>
      <c r="B31" s="47" t="s">
        <v>8</v>
      </c>
      <c r="C31" s="50">
        <f>IF('KWh (Monthly) ENTRY LI'!C$5=0,0,'KWh (Monthly) ENTRY LI'!C31)</f>
        <v>0</v>
      </c>
      <c r="D31" s="50">
        <f>IF('KWh (Monthly) ENTRY LI'!D$5=0,0,C31+'KWh (Monthly) ENTRY LI'!D31)</f>
        <v>0</v>
      </c>
      <c r="E31" s="50">
        <f>IF('KWh (Monthly) ENTRY LI'!E$5=0,0,D31+'KWh (Monthly) ENTRY LI'!E31)</f>
        <v>0</v>
      </c>
      <c r="F31" s="50">
        <f>IF('KWh (Monthly) ENTRY LI'!F$5=0,0,E31+'KWh (Monthly) ENTRY LI'!F31)</f>
        <v>0</v>
      </c>
      <c r="G31" s="50">
        <f>IF('KWh (Monthly) ENTRY LI'!G$5=0,0,F31+'KWh (Monthly) ENTRY LI'!G31)</f>
        <v>0</v>
      </c>
      <c r="H31" s="50">
        <f>IF('KWh (Monthly) ENTRY LI'!H$5=0,0,G31+'KWh (Monthly) ENTRY LI'!H31)</f>
        <v>0</v>
      </c>
      <c r="I31" s="50">
        <f>IF('KWh (Monthly) ENTRY LI'!I$5=0,0,H31+'KWh (Monthly) ENTRY LI'!I31)</f>
        <v>0</v>
      </c>
      <c r="J31" s="50">
        <f>IF('KWh (Monthly) ENTRY LI'!J$5=0,0,I31+'KWh (Monthly) ENTRY LI'!J31)</f>
        <v>0</v>
      </c>
      <c r="K31" s="50">
        <f>IF('KWh (Monthly) ENTRY LI'!K$5=0,0,J31+'KWh (Monthly) ENTRY LI'!K31)</f>
        <v>0</v>
      </c>
      <c r="L31" s="50">
        <f>IF('KWh (Monthly) ENTRY LI'!L$5=0,0,K31+'KWh (Monthly) ENTRY LI'!L31)</f>
        <v>0</v>
      </c>
      <c r="M31" s="50">
        <f>IF('KWh (Monthly) ENTRY LI'!M$5=0,0,L31+'KWh (Monthly) ENTRY LI'!M31)</f>
        <v>0</v>
      </c>
      <c r="N31" s="50">
        <f>IF('KWh (Monthly) ENTRY LI'!N$5=0,0,M31+'KWh (Monthly) ENTRY LI'!N31)</f>
        <v>0</v>
      </c>
      <c r="O31" s="50">
        <f>IF('KWh (Monthly) ENTRY LI'!O$5=0,0,N31+'KWh (Monthly) ENTRY LI'!O31)</f>
        <v>0</v>
      </c>
      <c r="P31" s="50">
        <f>IF('KWh (Monthly) ENTRY LI'!P$5=0,0,O31+'KWh (Monthly) ENTRY LI'!P31)</f>
        <v>0</v>
      </c>
      <c r="Q31" s="50">
        <f>IF('KWh (Monthly) ENTRY LI'!Q$5=0,0,P31+'KWh (Monthly) ENTRY LI'!Q31)</f>
        <v>0</v>
      </c>
      <c r="R31" s="50">
        <f>IF('KWh (Monthly) ENTRY LI'!R$5=0,0,Q31+'KWh (Monthly) ENTRY LI'!R31)</f>
        <v>0</v>
      </c>
      <c r="S31" s="50">
        <f>IF('KWh (Monthly) ENTRY LI'!S$5=0,0,R31+'KWh (Monthly) ENTRY LI'!S31)</f>
        <v>0</v>
      </c>
      <c r="T31" s="50">
        <f>IF('KWh (Monthly) ENTRY LI'!T$5=0,0,S31+'KWh (Monthly) ENTRY LI'!T31)</f>
        <v>0</v>
      </c>
      <c r="U31" s="50">
        <f>IF('KWh (Monthly) ENTRY LI'!U$5=0,0,T31+'KWh (Monthly) ENTRY LI'!U31)</f>
        <v>0</v>
      </c>
      <c r="V31" s="50">
        <f>IF('KWh (Monthly) ENTRY LI'!V$5=0,0,U31+'KWh (Monthly) ENTRY LI'!V31)</f>
        <v>0</v>
      </c>
      <c r="W31" s="50">
        <f>IF('KWh (Monthly) ENTRY LI'!W$5=0,0,V31+'KWh (Monthly) ENTRY LI'!W31)</f>
        <v>0</v>
      </c>
      <c r="X31" s="50">
        <f>IF('KWh (Monthly) ENTRY LI'!X$5=0,0,W31+'KWh (Monthly) ENTRY LI'!X31)</f>
        <v>0</v>
      </c>
      <c r="Y31" s="50">
        <f>IF('KWh (Monthly) ENTRY LI'!Y$5=0,0,X31+'KWh (Monthly) ENTRY LI'!Y31)</f>
        <v>0</v>
      </c>
      <c r="Z31" s="50">
        <f>IF('KWh (Monthly) ENTRY LI'!Z$5=0,0,Y31+'KWh (Monthly) ENTRY LI'!Z31)</f>
        <v>0</v>
      </c>
      <c r="AA31" s="50">
        <f>IF('KWh (Monthly) ENTRY LI'!AA$5=0,0,Z31+'KWh (Monthly) ENTRY LI'!AA31)</f>
        <v>0</v>
      </c>
      <c r="AB31" s="50">
        <f>IF('KWh (Monthly) ENTRY LI'!AB$5=0,0,AA31+'KWh (Monthly) ENTRY LI'!AB31)</f>
        <v>0</v>
      </c>
      <c r="AC31" s="50">
        <f>IF('KWh (Monthly) ENTRY LI'!AC$5=0,0,AB31+'KWh (Monthly) ENTRY LI'!AC31)</f>
        <v>0</v>
      </c>
      <c r="AD31" s="50">
        <f>IF('KWh (Monthly) ENTRY LI'!AD$5=0,0,AC31+'KWh (Monthly) ENTRY LI'!AD31)</f>
        <v>0</v>
      </c>
      <c r="AE31" s="50">
        <f>IF('KWh (Monthly) ENTRY LI'!AE$5=0,0,AD31+'KWh (Monthly) ENTRY LI'!AE31)</f>
        <v>0</v>
      </c>
      <c r="AF31" s="50">
        <f>IF('KWh (Monthly) ENTRY LI'!AF$5=0,0,AE31+'KWh (Monthly) ENTRY LI'!AF31)</f>
        <v>0</v>
      </c>
      <c r="AG31" s="50">
        <f>IF('KWh (Monthly) ENTRY LI'!AG$5=0,0,AF31+'KWh (Monthly) ENTRY LI'!AG31)</f>
        <v>0</v>
      </c>
      <c r="AH31" s="50">
        <f>IF('KWh (Monthly) ENTRY LI'!AH$5=0,0,AG31+'KWh (Monthly) ENTRY LI'!AH31)</f>
        <v>0</v>
      </c>
      <c r="AI31" s="50">
        <f>IF('KWh (Monthly) ENTRY LI'!AI$5=0,0,AH31+'KWh (Monthly) ENTRY LI'!AI31)</f>
        <v>0</v>
      </c>
      <c r="AJ31" s="50">
        <f>IF('KWh (Monthly) ENTRY LI'!AJ$5=0,0,AI31+'KWh (Monthly) ENTRY LI'!AJ31)</f>
        <v>0</v>
      </c>
      <c r="AK31" s="50">
        <f>IF('KWh (Monthly) ENTRY LI'!AK$5=0,0,AJ31+'KWh (Monthly) ENTRY LI'!AK31)</f>
        <v>0</v>
      </c>
      <c r="AL31" s="50">
        <f>IF('KWh (Monthly) ENTRY LI'!AL$5=0,0,AK31+'KWh (Monthly) ENTRY LI'!AL31)</f>
        <v>0</v>
      </c>
      <c r="AM31" s="50">
        <f>IF('KWh (Monthly) ENTRY LI'!AM$5=0,0,AL31+'KWh (Monthly) ENTRY LI'!AM31)</f>
        <v>0</v>
      </c>
      <c r="AN31" s="50">
        <f>IF('KWh (Monthly) ENTRY LI'!AN$5=0,0,AM31+'KWh (Monthly) ENTRY LI'!AN31)</f>
        <v>0</v>
      </c>
      <c r="AO31" s="137">
        <f>IF('KWh (Monthly) ENTRY LI'!AO$5=0,0,AN31+'KWh (Monthly) ENTRY LI'!AO31)</f>
        <v>0</v>
      </c>
      <c r="AP31" s="137">
        <f>IF('KWh (Monthly) ENTRY LI'!AP$5=0,0,AO31+'KWh (Monthly) ENTRY LI'!AP31)</f>
        <v>0</v>
      </c>
      <c r="AQ31" s="137">
        <f>IF('KWh (Monthly) ENTRY LI'!AQ$5=0,0,AP31+'KWh (Monthly) ENTRY LI'!AQ31)</f>
        <v>0</v>
      </c>
      <c r="AR31" s="137">
        <f>IF('KWh (Monthly) ENTRY LI'!AR$5=0,0,AQ31+'KWh (Monthly) ENTRY LI'!AR31)</f>
        <v>0</v>
      </c>
      <c r="AS31" s="137">
        <f>IF('KWh (Monthly) ENTRY LI'!AS$5=0,0,AR31+'KWh (Monthly) ENTRY LI'!AS31)</f>
        <v>0</v>
      </c>
      <c r="AT31" s="137">
        <f>IF('KWh (Monthly) ENTRY LI'!AT$5=0,0,AS31+'KWh (Monthly) ENTRY LI'!AT31)</f>
        <v>0</v>
      </c>
      <c r="AU31" s="137">
        <f>IF('KWh (Monthly) ENTRY LI'!AU$5=0,0,AT31+'KWh (Monthly) ENTRY LI'!AU31)</f>
        <v>0</v>
      </c>
      <c r="AV31" s="137">
        <f>IF('KWh (Monthly) ENTRY LI'!AV$5=0,0,AU31+'KWh (Monthly) ENTRY LI'!AV31)</f>
        <v>0</v>
      </c>
      <c r="AW31" s="137">
        <f>IF('KWh (Monthly) ENTRY LI'!AW$5=0,0,AV31+'KWh (Monthly) ENTRY LI'!AW31)</f>
        <v>0</v>
      </c>
      <c r="AX31" s="137">
        <f>IF('KWh (Monthly) ENTRY LI'!AX$5=0,0,AW31+'KWh (Monthly) ENTRY LI'!AX31)</f>
        <v>0</v>
      </c>
      <c r="AY31" s="137">
        <f>IF('KWh (Monthly) ENTRY LI'!AY$5=0,0,AX31+'KWh (Monthly) ENTRY LI'!AY31)</f>
        <v>0</v>
      </c>
      <c r="AZ31" s="137">
        <f>IF('KWh (Monthly) ENTRY LI'!AZ$5=0,0,AY31+'KWh (Monthly) ENTRY LI'!AZ31)</f>
        <v>0</v>
      </c>
      <c r="BA31" s="137">
        <f>IF('KWh (Monthly) ENTRY LI'!BA$5=0,0,AZ31+'KWh (Monthly) ENTRY LI'!BA31)</f>
        <v>0</v>
      </c>
      <c r="BB31" s="137">
        <f>IF('KWh (Monthly) ENTRY LI'!BB$5=0,0,BA31+'KWh (Monthly) ENTRY LI'!BB31)</f>
        <v>0</v>
      </c>
      <c r="BC31" s="137">
        <f>IF('KWh (Monthly) ENTRY LI'!BC$5=0,0,BB31+'KWh (Monthly) ENTRY LI'!BC31)</f>
        <v>0</v>
      </c>
      <c r="BD31" s="137">
        <f>IF('KWh (Monthly) ENTRY LI'!BD$5=0,0,BC31+'KWh (Monthly) ENTRY LI'!BD31)</f>
        <v>0</v>
      </c>
      <c r="BE31" s="137">
        <f>IF('KWh (Monthly) ENTRY LI'!BE$5=0,0,BD31+'KWh (Monthly) ENTRY LI'!BE31)</f>
        <v>0</v>
      </c>
      <c r="BF31" s="137">
        <f>IF('KWh (Monthly) ENTRY LI'!BF$5=0,0,BE31+'KWh (Monthly) ENTRY LI'!BF31)</f>
        <v>0</v>
      </c>
      <c r="BG31" s="137">
        <f>IF('KWh (Monthly) ENTRY LI'!BG$5=0,0,BF31+'KWh (Monthly) ENTRY LI'!BG31)</f>
        <v>0</v>
      </c>
      <c r="BH31" s="137">
        <f>IF('KWh (Monthly) ENTRY LI'!BH$5=0,0,BG31+'KWh (Monthly) ENTRY LI'!BH31)</f>
        <v>0</v>
      </c>
      <c r="BI31" s="137">
        <f>IF('KWh (Monthly) ENTRY LI'!BI$5=0,0,BH31+'KWh (Monthly) ENTRY LI'!BI31)</f>
        <v>0</v>
      </c>
      <c r="BJ31" s="137">
        <f>IF('KWh (Monthly) ENTRY LI'!BJ$5=0,0,BI31+'KWh (Monthly) ENTRY LI'!BJ31)</f>
        <v>0</v>
      </c>
      <c r="BK31" s="137">
        <f>IF('KWh (Monthly) ENTRY LI'!BK$5=0,0,BJ31+'KWh (Monthly) ENTRY LI'!BK31)</f>
        <v>0</v>
      </c>
      <c r="BL31" s="137">
        <f>IF('KWh (Monthly) ENTRY LI'!BL$5=0,0,BK31+'KWh (Monthly) ENTRY LI'!BL31)</f>
        <v>0</v>
      </c>
      <c r="BM31" s="137">
        <f>IF('KWh (Monthly) ENTRY LI'!BM$5=0,0,BL31+'KWh (Monthly) ENTRY LI'!BM31)</f>
        <v>0</v>
      </c>
      <c r="BN31" s="137">
        <f>IF('KWh (Monthly) ENTRY LI'!BN$5=0,0,BM31+'KWh (Monthly) ENTRY LI'!BN31)</f>
        <v>0</v>
      </c>
      <c r="BO31" s="137">
        <f>IF('KWh (Monthly) ENTRY LI'!BO$5=0,0,BN31+'KWh (Monthly) ENTRY LI'!BO31)</f>
        <v>0</v>
      </c>
      <c r="BP31" s="137">
        <f>IF('KWh (Monthly) ENTRY LI'!BP$5=0,0,BO31+'KWh (Monthly) ENTRY LI'!BP31)</f>
        <v>0</v>
      </c>
      <c r="BQ31" s="137">
        <f>IF('KWh (Monthly) ENTRY LI'!BQ$5=0,0,BP31+'KWh (Monthly) ENTRY LI'!BQ31)</f>
        <v>0</v>
      </c>
      <c r="BR31" s="137">
        <f>IF('KWh (Monthly) ENTRY LI'!BR$5=0,0,BQ31+'KWh (Monthly) ENTRY LI'!BR31)</f>
        <v>0</v>
      </c>
      <c r="BS31" s="137">
        <f>IF('KWh (Monthly) ENTRY LI'!BS$5=0,0,BR31+'KWh (Monthly) ENTRY LI'!BS31)</f>
        <v>0</v>
      </c>
      <c r="BT31" s="137">
        <f>IF('KWh (Monthly) ENTRY LI'!BT$5=0,0,BS31+'KWh (Monthly) ENTRY LI'!BT31)</f>
        <v>0</v>
      </c>
      <c r="BU31" s="137">
        <f>IF('KWh (Monthly) ENTRY LI'!BU$5=0,0,BT31+'KWh (Monthly) ENTRY LI'!BU31)</f>
        <v>0</v>
      </c>
      <c r="BV31" s="137">
        <f>IF('KWh (Monthly) ENTRY LI'!BV$5=0,0,BU31+'KWh (Monthly) ENTRY LI'!BV31)</f>
        <v>0</v>
      </c>
      <c r="BW31" s="137">
        <f>IF('KWh (Monthly) ENTRY LI'!BW$5=0,0,BV31+'KWh (Monthly) ENTRY LI'!BW31)</f>
        <v>0</v>
      </c>
      <c r="BX31" s="137">
        <f>IF('KWh (Monthly) ENTRY LI'!BX$5=0,0,BW31+'KWh (Monthly) ENTRY LI'!BX31)</f>
        <v>0</v>
      </c>
      <c r="BY31" s="137">
        <f>IF('KWh (Monthly) ENTRY LI'!BY$5=0,0,BX31+'KWh (Monthly) ENTRY LI'!BY31)</f>
        <v>0</v>
      </c>
      <c r="BZ31" s="137">
        <f>IF('KWh (Monthly) ENTRY LI'!BZ$5=0,0,BY31+'KWh (Monthly) ENTRY LI'!BZ31)</f>
        <v>0</v>
      </c>
      <c r="CA31" s="137">
        <f>IF('KWh (Monthly) ENTRY LI'!CA$5=0,0,BZ31+'KWh (Monthly) ENTRY LI'!CA31)</f>
        <v>0</v>
      </c>
      <c r="CB31" s="137">
        <f>IF('KWh (Monthly) ENTRY LI'!CB$5=0,0,CA31+'KWh (Monthly) ENTRY LI'!CB31)</f>
        <v>0</v>
      </c>
      <c r="CC31" s="137">
        <f>IF('KWh (Monthly) ENTRY LI'!CC$5=0,0,CB31+'KWh (Monthly) ENTRY LI'!CC31)</f>
        <v>0</v>
      </c>
      <c r="CD31" s="137">
        <f>IF('KWh (Monthly) ENTRY LI'!CD$5=0,0,CC31+'KWh (Monthly) ENTRY LI'!CD31)</f>
        <v>0</v>
      </c>
      <c r="CE31" s="137">
        <f>IF('KWh (Monthly) ENTRY LI'!CE$5=0,0,CD31+'KWh (Monthly) ENTRY LI'!CE31)</f>
        <v>0</v>
      </c>
      <c r="CF31" s="137">
        <f>IF('KWh (Monthly) ENTRY LI'!CF$5=0,0,CE31+'KWh (Monthly) ENTRY LI'!CF31)</f>
        <v>0</v>
      </c>
      <c r="CG31" s="137">
        <f>IF('KWh (Monthly) ENTRY LI'!CG$5=0,0,CF31+'KWh (Monthly) ENTRY LI'!CG31)</f>
        <v>0</v>
      </c>
      <c r="CH31" s="137">
        <f>IF('KWh (Monthly) ENTRY LI'!CH$5=0,0,CG31+'KWh (Monthly) ENTRY LI'!CH31)</f>
        <v>0</v>
      </c>
      <c r="CI31" s="137">
        <f>IF('KWh (Monthly) ENTRY LI'!CI$5=0,0,CH31+'KWh (Monthly) ENTRY LI'!CI31)</f>
        <v>0</v>
      </c>
      <c r="CJ31" s="137">
        <f>IF('KWh (Monthly) ENTRY LI'!CJ$5=0,0,CI31+'KWh (Monthly) ENTRY LI'!CJ31)</f>
        <v>0</v>
      </c>
    </row>
    <row r="32" spans="1:88" s="6" customFormat="1" ht="15" thickBot="1" x14ac:dyDescent="0.35">
      <c r="A32" s="100"/>
      <c r="B32" s="82" t="s">
        <v>128</v>
      </c>
      <c r="C32" s="50">
        <f>IF('KWh (Monthly) ENTRY LI'!C$5=0,0,'KWh (Monthly) ENTRY LI'!C32)</f>
        <v>0</v>
      </c>
      <c r="D32" s="50">
        <f>IF('KWh (Monthly) ENTRY LI'!D$5=0,0,C32+'KWh (Monthly) ENTRY LI'!D32)</f>
        <v>0</v>
      </c>
      <c r="E32" s="50">
        <f>IF('KWh (Monthly) ENTRY LI'!E$5=0,0,D32+'KWh (Monthly) ENTRY LI'!E32)</f>
        <v>0</v>
      </c>
      <c r="F32" s="50">
        <f>IF('KWh (Monthly) ENTRY LI'!F$5=0,0,E32+'KWh (Monthly) ENTRY LI'!F32)</f>
        <v>0</v>
      </c>
      <c r="G32" s="50">
        <f>IF('KWh (Monthly) ENTRY LI'!G$5=0,0,F32+'KWh (Monthly) ENTRY LI'!G32)</f>
        <v>0</v>
      </c>
      <c r="H32" s="50">
        <f>IF('KWh (Monthly) ENTRY LI'!H$5=0,0,G32+'KWh (Monthly) ENTRY LI'!H32)</f>
        <v>0</v>
      </c>
      <c r="I32" s="50">
        <f>IF('KWh (Monthly) ENTRY LI'!I$5=0,0,H32+'KWh (Monthly) ENTRY LI'!I32)</f>
        <v>0</v>
      </c>
      <c r="J32" s="50">
        <f>IF('KWh (Monthly) ENTRY LI'!J$5=0,0,I32+'KWh (Monthly) ENTRY LI'!J32)</f>
        <v>0</v>
      </c>
      <c r="K32" s="50">
        <f>IF('KWh (Monthly) ENTRY LI'!K$5=0,0,J32+'KWh (Monthly) ENTRY LI'!K32)</f>
        <v>0</v>
      </c>
      <c r="L32" s="50">
        <f>IF('KWh (Monthly) ENTRY LI'!L$5=0,0,K32+'KWh (Monthly) ENTRY LI'!L32)</f>
        <v>0</v>
      </c>
      <c r="M32" s="50">
        <f>IF('KWh (Monthly) ENTRY LI'!M$5=0,0,L32+'KWh (Monthly) ENTRY LI'!M32)</f>
        <v>0</v>
      </c>
      <c r="N32" s="50">
        <f>IF('KWh (Monthly) ENTRY LI'!N$5=0,0,M32+'KWh (Monthly) ENTRY LI'!N32)</f>
        <v>0</v>
      </c>
      <c r="O32" s="50">
        <f>IF('KWh (Monthly) ENTRY LI'!O$5=0,0,N32+'KWh (Monthly) ENTRY LI'!O32)</f>
        <v>0</v>
      </c>
      <c r="P32" s="50">
        <f>IF('KWh (Monthly) ENTRY LI'!P$5=0,0,O32+'KWh (Monthly) ENTRY LI'!P32)</f>
        <v>0</v>
      </c>
      <c r="Q32" s="50">
        <f>IF('KWh (Monthly) ENTRY LI'!Q$5=0,0,P32+'KWh (Monthly) ENTRY LI'!Q32)</f>
        <v>0</v>
      </c>
      <c r="R32" s="50">
        <f>IF('KWh (Monthly) ENTRY LI'!R$5=0,0,Q32+'KWh (Monthly) ENTRY LI'!R32)</f>
        <v>0</v>
      </c>
      <c r="S32" s="50">
        <f>IF('KWh (Monthly) ENTRY LI'!S$5=0,0,R32+'KWh (Monthly) ENTRY LI'!S32)</f>
        <v>0</v>
      </c>
      <c r="T32" s="50">
        <f>IF('KWh (Monthly) ENTRY LI'!T$5=0,0,S32+'KWh (Monthly) ENTRY LI'!T32)</f>
        <v>0</v>
      </c>
      <c r="U32" s="50">
        <f>IF('KWh (Monthly) ENTRY LI'!U$5=0,0,T32+'KWh (Monthly) ENTRY LI'!U32)</f>
        <v>0</v>
      </c>
      <c r="V32" s="50">
        <f>IF('KWh (Monthly) ENTRY LI'!V$5=0,0,U32+'KWh (Monthly) ENTRY LI'!V32)</f>
        <v>0</v>
      </c>
      <c r="W32" s="50">
        <f>IF('KWh (Monthly) ENTRY LI'!W$5=0,0,V32+'KWh (Monthly) ENTRY LI'!W32)</f>
        <v>0</v>
      </c>
      <c r="X32" s="50">
        <f>IF('KWh (Monthly) ENTRY LI'!X$5=0,0,W32+'KWh (Monthly) ENTRY LI'!X32)</f>
        <v>0</v>
      </c>
      <c r="Y32" s="50">
        <f>IF('KWh (Monthly) ENTRY LI'!Y$5=0,0,X32+'KWh (Monthly) ENTRY LI'!Y32)</f>
        <v>0</v>
      </c>
      <c r="Z32" s="50">
        <f>IF('KWh (Monthly) ENTRY LI'!Z$5=0,0,Y32+'KWh (Monthly) ENTRY LI'!Z32)</f>
        <v>0</v>
      </c>
      <c r="AA32" s="50">
        <f>IF('KWh (Monthly) ENTRY LI'!AA$5=0,0,Z32+'KWh (Monthly) ENTRY LI'!AA32)</f>
        <v>0</v>
      </c>
      <c r="AB32" s="50">
        <f>IF('KWh (Monthly) ENTRY LI'!AB$5=0,0,AA32+'KWh (Monthly) ENTRY LI'!AB32)</f>
        <v>0</v>
      </c>
      <c r="AC32" s="50">
        <f>IF('KWh (Monthly) ENTRY LI'!AC$5=0,0,AB32+'KWh (Monthly) ENTRY LI'!AC32)</f>
        <v>0</v>
      </c>
      <c r="AD32" s="50">
        <f>IF('KWh (Monthly) ENTRY LI'!AD$5=0,0,AC32+'KWh (Monthly) ENTRY LI'!AD32)</f>
        <v>0</v>
      </c>
      <c r="AE32" s="50">
        <f>IF('KWh (Monthly) ENTRY LI'!AE$5=0,0,AD32+'KWh (Monthly) ENTRY LI'!AE32)</f>
        <v>0</v>
      </c>
      <c r="AF32" s="50">
        <f>IF('KWh (Monthly) ENTRY LI'!AF$5=0,0,AE32+'KWh (Monthly) ENTRY LI'!AF32)</f>
        <v>0</v>
      </c>
      <c r="AG32" s="50">
        <f>IF('KWh (Monthly) ENTRY LI'!AG$5=0,0,AF32+'KWh (Monthly) ENTRY LI'!AG32)</f>
        <v>0</v>
      </c>
      <c r="AH32" s="50">
        <f>IF('KWh (Monthly) ENTRY LI'!AH$5=0,0,AG32+'KWh (Monthly) ENTRY LI'!AH32)</f>
        <v>0</v>
      </c>
      <c r="AI32" s="50">
        <f>IF('KWh (Monthly) ENTRY LI'!AI$5=0,0,AH32+'KWh (Monthly) ENTRY LI'!AI32)</f>
        <v>0</v>
      </c>
      <c r="AJ32" s="50">
        <f>IF('KWh (Monthly) ENTRY LI'!AJ$5=0,0,AI32+'KWh (Monthly) ENTRY LI'!AJ32)</f>
        <v>0</v>
      </c>
      <c r="AK32" s="50">
        <f>IF('KWh (Monthly) ENTRY LI'!AK$5=0,0,AJ32+'KWh (Monthly) ENTRY LI'!AK32)</f>
        <v>0</v>
      </c>
      <c r="AL32" s="50">
        <f>IF('KWh (Monthly) ENTRY LI'!AL$5=0,0,AK32+'KWh (Monthly) ENTRY LI'!AL32)</f>
        <v>0</v>
      </c>
      <c r="AM32" s="50">
        <f>IF('KWh (Monthly) ENTRY LI'!AM$5=0,0,AL32+'KWh (Monthly) ENTRY LI'!AM32)</f>
        <v>0</v>
      </c>
      <c r="AN32" s="50">
        <f>IF('KWh (Monthly) ENTRY LI'!AN$5=0,0,AM32+'KWh (Monthly) ENTRY LI'!AN32)</f>
        <v>0</v>
      </c>
      <c r="AO32" s="137">
        <f>IF('KWh (Monthly) ENTRY LI'!AO$5=0,0,AN32+'KWh (Monthly) ENTRY LI'!AO32)</f>
        <v>0</v>
      </c>
      <c r="AP32" s="137">
        <f>IF('KWh (Monthly) ENTRY LI'!AP$5=0,0,AO32+'KWh (Monthly) ENTRY LI'!AP32)</f>
        <v>0</v>
      </c>
      <c r="AQ32" s="137">
        <f>IF('KWh (Monthly) ENTRY LI'!AQ$5=0,0,AP32+'KWh (Monthly) ENTRY LI'!AQ32)</f>
        <v>0</v>
      </c>
      <c r="AR32" s="137">
        <f>IF('KWh (Monthly) ENTRY LI'!AR$5=0,0,AQ32+'KWh (Monthly) ENTRY LI'!AR32)</f>
        <v>0</v>
      </c>
      <c r="AS32" s="137">
        <f>IF('KWh (Monthly) ENTRY LI'!AS$5=0,0,AR32+'KWh (Monthly) ENTRY LI'!AS32)</f>
        <v>0</v>
      </c>
      <c r="AT32" s="137">
        <f>IF('KWh (Monthly) ENTRY LI'!AT$5=0,0,AS32+'KWh (Monthly) ENTRY LI'!AT32)</f>
        <v>0</v>
      </c>
      <c r="AU32" s="137">
        <f>IF('KWh (Monthly) ENTRY LI'!AU$5=0,0,AT32+'KWh (Monthly) ENTRY LI'!AU32)</f>
        <v>0</v>
      </c>
      <c r="AV32" s="137">
        <f>IF('KWh (Monthly) ENTRY LI'!AV$5=0,0,AU32+'KWh (Monthly) ENTRY LI'!AV32)</f>
        <v>0</v>
      </c>
      <c r="AW32" s="137">
        <f>IF('KWh (Monthly) ENTRY LI'!AW$5=0,0,AV32+'KWh (Monthly) ENTRY LI'!AW32)</f>
        <v>0</v>
      </c>
      <c r="AX32" s="137">
        <f>IF('KWh (Monthly) ENTRY LI'!AX$5=0,0,AW32+'KWh (Monthly) ENTRY LI'!AX32)</f>
        <v>0</v>
      </c>
      <c r="AY32" s="137">
        <f>IF('KWh (Monthly) ENTRY LI'!AY$5=0,0,AX32+'KWh (Monthly) ENTRY LI'!AY32)</f>
        <v>0</v>
      </c>
      <c r="AZ32" s="137">
        <f>IF('KWh (Monthly) ENTRY LI'!AZ$5=0,0,AY32+'KWh (Monthly) ENTRY LI'!AZ32)</f>
        <v>0</v>
      </c>
      <c r="BA32" s="137">
        <f>IF('KWh (Monthly) ENTRY LI'!BA$5=0,0,AZ32+'KWh (Monthly) ENTRY LI'!BA32)</f>
        <v>0</v>
      </c>
      <c r="BB32" s="137">
        <f>IF('KWh (Monthly) ENTRY LI'!BB$5=0,0,BA32+'KWh (Monthly) ENTRY LI'!BB32)</f>
        <v>0</v>
      </c>
      <c r="BC32" s="137">
        <f>IF('KWh (Monthly) ENTRY LI'!BC$5=0,0,BB32+'KWh (Monthly) ENTRY LI'!BC32)</f>
        <v>0</v>
      </c>
      <c r="BD32" s="137">
        <f>IF('KWh (Monthly) ENTRY LI'!BD$5=0,0,BC32+'KWh (Monthly) ENTRY LI'!BD32)</f>
        <v>0</v>
      </c>
      <c r="BE32" s="137">
        <f>IF('KWh (Monthly) ENTRY LI'!BE$5=0,0,BD32+'KWh (Monthly) ENTRY LI'!BE32)</f>
        <v>0</v>
      </c>
      <c r="BF32" s="137">
        <f>IF('KWh (Monthly) ENTRY LI'!BF$5=0,0,BE32+'KWh (Monthly) ENTRY LI'!BF32)</f>
        <v>0</v>
      </c>
      <c r="BG32" s="137">
        <f>IF('KWh (Monthly) ENTRY LI'!BG$5=0,0,BF32+'KWh (Monthly) ENTRY LI'!BG32)</f>
        <v>0</v>
      </c>
      <c r="BH32" s="137">
        <f>IF('KWh (Monthly) ENTRY LI'!BH$5=0,0,BG32+'KWh (Monthly) ENTRY LI'!BH32)</f>
        <v>0</v>
      </c>
      <c r="BI32" s="137">
        <f>IF('KWh (Monthly) ENTRY LI'!BI$5=0,0,BH32+'KWh (Monthly) ENTRY LI'!BI32)</f>
        <v>0</v>
      </c>
      <c r="BJ32" s="137">
        <f>IF('KWh (Monthly) ENTRY LI'!BJ$5=0,0,BI32+'KWh (Monthly) ENTRY LI'!BJ32)</f>
        <v>0</v>
      </c>
      <c r="BK32" s="137">
        <f>IF('KWh (Monthly) ENTRY LI'!BK$5=0,0,BJ32+'KWh (Monthly) ENTRY LI'!BK32)</f>
        <v>0</v>
      </c>
      <c r="BL32" s="137">
        <f>IF('KWh (Monthly) ENTRY LI'!BL$5=0,0,BK32+'KWh (Monthly) ENTRY LI'!BL32)</f>
        <v>0</v>
      </c>
      <c r="BM32" s="137">
        <f>IF('KWh (Monthly) ENTRY LI'!BM$5=0,0,BL32+'KWh (Monthly) ENTRY LI'!BM32)</f>
        <v>0</v>
      </c>
      <c r="BN32" s="137">
        <f>IF('KWh (Monthly) ENTRY LI'!BN$5=0,0,BM32+'KWh (Monthly) ENTRY LI'!BN32)</f>
        <v>0</v>
      </c>
      <c r="BO32" s="137">
        <f>IF('KWh (Monthly) ENTRY LI'!BO$5=0,0,BN32+'KWh (Monthly) ENTRY LI'!BO32)</f>
        <v>0</v>
      </c>
      <c r="BP32" s="137">
        <f>IF('KWh (Monthly) ENTRY LI'!BP$5=0,0,BO32+'KWh (Monthly) ENTRY LI'!BP32)</f>
        <v>0</v>
      </c>
      <c r="BQ32" s="137">
        <f>IF('KWh (Monthly) ENTRY LI'!BQ$5=0,0,BP32+'KWh (Monthly) ENTRY LI'!BQ32)</f>
        <v>0</v>
      </c>
      <c r="BR32" s="137">
        <f>IF('KWh (Monthly) ENTRY LI'!BR$5=0,0,BQ32+'KWh (Monthly) ENTRY LI'!BR32)</f>
        <v>0</v>
      </c>
      <c r="BS32" s="137">
        <f>IF('KWh (Monthly) ENTRY LI'!BS$5=0,0,BR32+'KWh (Monthly) ENTRY LI'!BS32)</f>
        <v>0</v>
      </c>
      <c r="BT32" s="137">
        <f>IF('KWh (Monthly) ENTRY LI'!BT$5=0,0,BS32+'KWh (Monthly) ENTRY LI'!BT32)</f>
        <v>0</v>
      </c>
      <c r="BU32" s="137">
        <f>IF('KWh (Monthly) ENTRY LI'!BU$5=0,0,BT32+'KWh (Monthly) ENTRY LI'!BU32)</f>
        <v>0</v>
      </c>
      <c r="BV32" s="137">
        <f>IF('KWh (Monthly) ENTRY LI'!BV$5=0,0,BU32+'KWh (Monthly) ENTRY LI'!BV32)</f>
        <v>0</v>
      </c>
      <c r="BW32" s="137">
        <f>IF('KWh (Monthly) ENTRY LI'!BW$5=0,0,BV32+'KWh (Monthly) ENTRY LI'!BW32)</f>
        <v>0</v>
      </c>
      <c r="BX32" s="137">
        <f>IF('KWh (Monthly) ENTRY LI'!BX$5=0,0,BW32+'KWh (Monthly) ENTRY LI'!BX32)</f>
        <v>0</v>
      </c>
      <c r="BY32" s="137">
        <f>IF('KWh (Monthly) ENTRY LI'!BY$5=0,0,BX32+'KWh (Monthly) ENTRY LI'!BY32)</f>
        <v>0</v>
      </c>
      <c r="BZ32" s="137">
        <f>IF('KWh (Monthly) ENTRY LI'!BZ$5=0,0,BY32+'KWh (Monthly) ENTRY LI'!BZ32)</f>
        <v>0</v>
      </c>
      <c r="CA32" s="137">
        <f>IF('KWh (Monthly) ENTRY LI'!CA$5=0,0,BZ32+'KWh (Monthly) ENTRY LI'!CA32)</f>
        <v>0</v>
      </c>
      <c r="CB32" s="137">
        <f>IF('KWh (Monthly) ENTRY LI'!CB$5=0,0,CA32+'KWh (Monthly) ENTRY LI'!CB32)</f>
        <v>0</v>
      </c>
      <c r="CC32" s="137">
        <f>IF('KWh (Monthly) ENTRY LI'!CC$5=0,0,CB32+'KWh (Monthly) ENTRY LI'!CC32)</f>
        <v>0</v>
      </c>
      <c r="CD32" s="137">
        <f>IF('KWh (Monthly) ENTRY LI'!CD$5=0,0,CC32+'KWh (Monthly) ENTRY LI'!CD32)</f>
        <v>0</v>
      </c>
      <c r="CE32" s="137">
        <f>IF('KWh (Monthly) ENTRY LI'!CE$5=0,0,CD32+'KWh (Monthly) ENTRY LI'!CE32)</f>
        <v>0</v>
      </c>
      <c r="CF32" s="137">
        <f>IF('KWh (Monthly) ENTRY LI'!CF$5=0,0,CE32+'KWh (Monthly) ENTRY LI'!CF32)</f>
        <v>0</v>
      </c>
      <c r="CG32" s="137">
        <f>IF('KWh (Monthly) ENTRY LI'!CG$5=0,0,CF32+'KWh (Monthly) ENTRY LI'!CG32)</f>
        <v>0</v>
      </c>
      <c r="CH32" s="137">
        <f>IF('KWh (Monthly) ENTRY LI'!CH$5=0,0,CG32+'KWh (Monthly) ENTRY LI'!CH32)</f>
        <v>0</v>
      </c>
      <c r="CI32" s="137">
        <f>IF('KWh (Monthly) ENTRY LI'!CI$5=0,0,CH32+'KWh (Monthly) ENTRY LI'!CI32)</f>
        <v>0</v>
      </c>
      <c r="CJ32" s="137">
        <f>IF('KWh (Monthly) ENTRY LI'!CJ$5=0,0,CI32+'KWh (Monthly) ENTRY LI'!CJ32)</f>
        <v>0</v>
      </c>
    </row>
    <row r="33" spans="1:88" ht="15" thickBot="1" x14ac:dyDescent="0.35">
      <c r="A33" s="56"/>
      <c r="B33" s="5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row>
    <row r="34" spans="1:88" ht="15.6" x14ac:dyDescent="0.3">
      <c r="A34" s="20"/>
      <c r="B34" s="83" t="s">
        <v>30</v>
      </c>
      <c r="C34" s="53">
        <v>42370</v>
      </c>
      <c r="D34" s="53">
        <v>42401</v>
      </c>
      <c r="E34" s="51">
        <v>42430</v>
      </c>
      <c r="F34" s="51">
        <v>42461</v>
      </c>
      <c r="G34" s="51">
        <v>42491</v>
      </c>
      <c r="H34" s="51">
        <v>42522</v>
      </c>
      <c r="I34" s="51">
        <v>42552</v>
      </c>
      <c r="J34" s="51">
        <v>42583</v>
      </c>
      <c r="K34" s="51">
        <v>42614</v>
      </c>
      <c r="L34" s="51">
        <v>42644</v>
      </c>
      <c r="M34" s="51">
        <v>42675</v>
      </c>
      <c r="N34" s="51">
        <v>42705</v>
      </c>
      <c r="O34" s="51">
        <v>42736</v>
      </c>
      <c r="P34" s="51">
        <v>42767</v>
      </c>
      <c r="Q34" s="52">
        <v>42795</v>
      </c>
      <c r="R34" s="52">
        <v>42826</v>
      </c>
      <c r="S34" s="52">
        <v>42856</v>
      </c>
      <c r="T34" s="52">
        <v>42887</v>
      </c>
      <c r="U34" s="52">
        <v>42917</v>
      </c>
      <c r="V34" s="52">
        <v>42948</v>
      </c>
      <c r="W34" s="52">
        <v>42979</v>
      </c>
      <c r="X34" s="52">
        <v>43009</v>
      </c>
      <c r="Y34" s="52">
        <v>43040</v>
      </c>
      <c r="Z34" s="52">
        <v>43070</v>
      </c>
      <c r="AA34" s="52">
        <v>43101</v>
      </c>
      <c r="AB34" s="52">
        <v>43132</v>
      </c>
      <c r="AC34" s="53">
        <v>43160</v>
      </c>
      <c r="AD34" s="53">
        <v>43191</v>
      </c>
      <c r="AE34" s="53">
        <v>43221</v>
      </c>
      <c r="AF34" s="53">
        <v>43252</v>
      </c>
      <c r="AG34" s="53">
        <v>43282</v>
      </c>
      <c r="AH34" s="53">
        <v>43313</v>
      </c>
      <c r="AI34" s="53">
        <v>43344</v>
      </c>
      <c r="AJ34" s="53">
        <v>43374</v>
      </c>
      <c r="AK34" s="53">
        <v>43405</v>
      </c>
      <c r="AL34" s="53">
        <v>43435</v>
      </c>
      <c r="AM34" s="53">
        <v>43466</v>
      </c>
      <c r="AN34" s="53">
        <v>43497</v>
      </c>
      <c r="AO34" s="51">
        <v>43525</v>
      </c>
      <c r="AP34" s="51">
        <v>43556</v>
      </c>
      <c r="AQ34" s="51">
        <v>43586</v>
      </c>
      <c r="AR34" s="51">
        <v>43617</v>
      </c>
      <c r="AS34" s="51">
        <v>43647</v>
      </c>
      <c r="AT34" s="51">
        <v>43678</v>
      </c>
      <c r="AU34" s="51">
        <v>43709</v>
      </c>
      <c r="AV34" s="51">
        <v>43739</v>
      </c>
      <c r="AW34" s="51">
        <v>43770</v>
      </c>
      <c r="AX34" s="51">
        <v>43800</v>
      </c>
      <c r="AY34" s="51">
        <v>43831</v>
      </c>
      <c r="AZ34" s="51">
        <v>43862</v>
      </c>
      <c r="BA34" s="52">
        <v>43891</v>
      </c>
      <c r="BB34" s="52">
        <v>43922</v>
      </c>
      <c r="BC34" s="52">
        <v>43952</v>
      </c>
      <c r="BD34" s="52">
        <v>43983</v>
      </c>
      <c r="BE34" s="52">
        <v>44013</v>
      </c>
      <c r="BF34" s="52">
        <v>44044</v>
      </c>
      <c r="BG34" s="52">
        <v>44075</v>
      </c>
      <c r="BH34" s="52">
        <v>44105</v>
      </c>
      <c r="BI34" s="52">
        <v>44136</v>
      </c>
      <c r="BJ34" s="52">
        <v>44166</v>
      </c>
      <c r="BK34" s="52">
        <v>44197</v>
      </c>
      <c r="BL34" s="52">
        <v>44228</v>
      </c>
      <c r="BM34" s="53">
        <v>44256</v>
      </c>
      <c r="BN34" s="53">
        <v>44287</v>
      </c>
      <c r="BO34" s="53">
        <v>44317</v>
      </c>
      <c r="BP34" s="53">
        <v>44348</v>
      </c>
      <c r="BQ34" s="53">
        <v>44378</v>
      </c>
      <c r="BR34" s="53">
        <v>44409</v>
      </c>
      <c r="BS34" s="53">
        <v>44440</v>
      </c>
      <c r="BT34" s="53">
        <v>44470</v>
      </c>
      <c r="BU34" s="53">
        <v>44501</v>
      </c>
      <c r="BV34" s="53">
        <v>44531</v>
      </c>
      <c r="BW34" s="53">
        <v>44562</v>
      </c>
      <c r="BX34" s="53">
        <v>44593</v>
      </c>
      <c r="BY34" s="51">
        <v>44621</v>
      </c>
      <c r="BZ34" s="51">
        <v>44652</v>
      </c>
      <c r="CA34" s="51">
        <v>44682</v>
      </c>
      <c r="CB34" s="51">
        <v>44713</v>
      </c>
      <c r="CC34" s="51">
        <v>44743</v>
      </c>
      <c r="CD34" s="51">
        <v>44774</v>
      </c>
      <c r="CE34" s="51">
        <v>44805</v>
      </c>
      <c r="CF34" s="51">
        <v>44835</v>
      </c>
      <c r="CG34" s="51">
        <v>44866</v>
      </c>
      <c r="CH34" s="51">
        <v>44896</v>
      </c>
      <c r="CI34" s="51">
        <v>44927</v>
      </c>
      <c r="CJ34" s="51">
        <v>44958</v>
      </c>
    </row>
    <row r="35" spans="1:88" ht="15" customHeight="1" x14ac:dyDescent="0.3">
      <c r="A35" s="218" t="s">
        <v>29</v>
      </c>
      <c r="B35" s="47" t="s">
        <v>9</v>
      </c>
      <c r="C35" s="50">
        <f>IF('KWh (Monthly) ENTRY LI'!C$5=0,0,'KWh (Monthly) ENTRY LI'!C35)</f>
        <v>0</v>
      </c>
      <c r="D35" s="50">
        <f>IF('KWh (Monthly) ENTRY LI'!D$5=0,0,C35+'KWh (Monthly) ENTRY LI'!D35)</f>
        <v>0</v>
      </c>
      <c r="E35" s="50">
        <f>IF('KWh (Monthly) ENTRY LI'!E$5=0,0,D35+'KWh (Monthly) ENTRY LI'!E35)</f>
        <v>0</v>
      </c>
      <c r="F35" s="50">
        <f>IF('KWh (Monthly) ENTRY LI'!F$5=0,0,E35+'KWh (Monthly) ENTRY LI'!F35)</f>
        <v>0</v>
      </c>
      <c r="G35" s="50">
        <f>IF('KWh (Monthly) ENTRY LI'!G$5=0,0,F35+'KWh (Monthly) ENTRY LI'!G35)</f>
        <v>0</v>
      </c>
      <c r="H35" s="50">
        <f>IF('KWh (Monthly) ENTRY LI'!H$5=0,0,G35+'KWh (Monthly) ENTRY LI'!H35)</f>
        <v>0</v>
      </c>
      <c r="I35" s="50">
        <f>IF('KWh (Monthly) ENTRY LI'!I$5=0,0,H35+'KWh (Monthly) ENTRY LI'!I35)</f>
        <v>0</v>
      </c>
      <c r="J35" s="50">
        <f>IF('KWh (Monthly) ENTRY LI'!J$5=0,0,I35+'KWh (Monthly) ENTRY LI'!J35)</f>
        <v>0</v>
      </c>
      <c r="K35" s="50">
        <f>IF('KWh (Monthly) ENTRY LI'!K$5=0,0,J35+'KWh (Monthly) ENTRY LI'!K35)</f>
        <v>0</v>
      </c>
      <c r="L35" s="50">
        <f>IF('KWh (Monthly) ENTRY LI'!L$5=0,0,K35+'KWh (Monthly) ENTRY LI'!L35)</f>
        <v>0</v>
      </c>
      <c r="M35" s="50">
        <f>IF('KWh (Monthly) ENTRY LI'!M$5=0,0,L35+'KWh (Monthly) ENTRY LI'!M35)</f>
        <v>0</v>
      </c>
      <c r="N35" s="50">
        <f>IF('KWh (Monthly) ENTRY LI'!N$5=0,0,M35+'KWh (Monthly) ENTRY LI'!N35)</f>
        <v>0</v>
      </c>
      <c r="O35" s="50">
        <f>IF('KWh (Monthly) ENTRY LI'!O$5=0,0,N35+'KWh (Monthly) ENTRY LI'!O35)</f>
        <v>0</v>
      </c>
      <c r="P35" s="50">
        <f>IF('KWh (Monthly) ENTRY LI'!P$5=0,0,O35+'KWh (Monthly) ENTRY LI'!P35)</f>
        <v>0</v>
      </c>
      <c r="Q35" s="50">
        <f>IF('KWh (Monthly) ENTRY LI'!Q$5=0,0,P35+'KWh (Monthly) ENTRY LI'!Q35)</f>
        <v>0</v>
      </c>
      <c r="R35" s="50">
        <f>IF('KWh (Monthly) ENTRY LI'!R$5=0,0,Q35+'KWh (Monthly) ENTRY LI'!R35)</f>
        <v>0</v>
      </c>
      <c r="S35" s="50">
        <f>IF('KWh (Monthly) ENTRY LI'!S$5=0,0,R35+'KWh (Monthly) ENTRY LI'!S35)</f>
        <v>0</v>
      </c>
      <c r="T35" s="50">
        <f>IF('KWh (Monthly) ENTRY LI'!T$5=0,0,S35+'KWh (Monthly) ENTRY LI'!T35)</f>
        <v>0</v>
      </c>
      <c r="U35" s="50">
        <f>IF('KWh (Monthly) ENTRY LI'!U$5=0,0,T35+'KWh (Monthly) ENTRY LI'!U35)</f>
        <v>0</v>
      </c>
      <c r="V35" s="50">
        <f>IF('KWh (Monthly) ENTRY LI'!V$5=0,0,U35+'KWh (Monthly) ENTRY LI'!V35)</f>
        <v>0</v>
      </c>
      <c r="W35" s="50">
        <f>IF('KWh (Monthly) ENTRY LI'!W$5=0,0,V35+'KWh (Monthly) ENTRY LI'!W35)</f>
        <v>0</v>
      </c>
      <c r="X35" s="50">
        <f>IF('KWh (Monthly) ENTRY LI'!X$5=0,0,W35+'KWh (Monthly) ENTRY LI'!X35)</f>
        <v>0</v>
      </c>
      <c r="Y35" s="50">
        <f>IF('KWh (Monthly) ENTRY LI'!Y$5=0,0,X35+'KWh (Monthly) ENTRY LI'!Y35)</f>
        <v>0</v>
      </c>
      <c r="Z35" s="50">
        <f>IF('KWh (Monthly) ENTRY LI'!Z$5=0,0,Y35+'KWh (Monthly) ENTRY LI'!Z35)</f>
        <v>0</v>
      </c>
      <c r="AA35" s="50">
        <f>IF('KWh (Monthly) ENTRY LI'!AA$5=0,0,Z35+'KWh (Monthly) ENTRY LI'!AA35)</f>
        <v>0</v>
      </c>
      <c r="AB35" s="50">
        <f>IF('KWh (Monthly) ENTRY LI'!AB$5=0,0,AA35+'KWh (Monthly) ENTRY LI'!AB35)</f>
        <v>0</v>
      </c>
      <c r="AC35" s="50">
        <f>IF('KWh (Monthly) ENTRY LI'!AC$5=0,0,AB35+'KWh (Monthly) ENTRY LI'!AC35)</f>
        <v>0</v>
      </c>
      <c r="AD35" s="50">
        <f>IF('KWh (Monthly) ENTRY LI'!AD$5=0,0,AC35+'KWh (Monthly) ENTRY LI'!AD35)</f>
        <v>0</v>
      </c>
      <c r="AE35" s="50">
        <f>IF('KWh (Monthly) ENTRY LI'!AE$5=0,0,AD35+'KWh (Monthly) ENTRY LI'!AE35)</f>
        <v>0</v>
      </c>
      <c r="AF35" s="50">
        <f>IF('KWh (Monthly) ENTRY LI'!AF$5=0,0,AE35+'KWh (Monthly) ENTRY LI'!AF35)</f>
        <v>0</v>
      </c>
      <c r="AG35" s="50">
        <f>IF('KWh (Monthly) ENTRY LI'!AG$5=0,0,AF35+'KWh (Monthly) ENTRY LI'!AG35)</f>
        <v>0</v>
      </c>
      <c r="AH35" s="50">
        <f>IF('KWh (Monthly) ENTRY LI'!AH$5=0,0,AG35+'KWh (Monthly) ENTRY LI'!AH35)</f>
        <v>0</v>
      </c>
      <c r="AI35" s="50">
        <f>IF('KWh (Monthly) ENTRY LI'!AI$5=0,0,AH35+'KWh (Monthly) ENTRY LI'!AI35)</f>
        <v>0</v>
      </c>
      <c r="AJ35" s="50">
        <f>IF('KWh (Monthly) ENTRY LI'!AJ$5=0,0,AI35+'KWh (Monthly) ENTRY LI'!AJ35)</f>
        <v>0</v>
      </c>
      <c r="AK35" s="50">
        <f>IF('KWh (Monthly) ENTRY LI'!AK$5=0,0,AJ35+'KWh (Monthly) ENTRY LI'!AK35)</f>
        <v>0</v>
      </c>
      <c r="AL35" s="50">
        <f>IF('KWh (Monthly) ENTRY LI'!AL$5=0,0,AK35+'KWh (Monthly) ENTRY LI'!AL35)</f>
        <v>0</v>
      </c>
      <c r="AM35" s="50">
        <f>IF('KWh (Monthly) ENTRY LI'!AM$5=0,0,AL35+'KWh (Monthly) ENTRY LI'!AM35)</f>
        <v>0</v>
      </c>
      <c r="AN35" s="50">
        <f>IF('KWh (Monthly) ENTRY LI'!AN$5=0,0,AM35+'KWh (Monthly) ENTRY LI'!AN35)</f>
        <v>0</v>
      </c>
      <c r="AO35" s="137">
        <f>IF('KWh (Monthly) ENTRY LI'!AO$5=0,0,AN35+'KWh (Monthly) ENTRY LI'!AO35)</f>
        <v>0</v>
      </c>
      <c r="AP35" s="137">
        <f>IF('KWh (Monthly) ENTRY LI'!AP$5=0,0,AO35+'KWh (Monthly) ENTRY LI'!AP35)</f>
        <v>0</v>
      </c>
      <c r="AQ35" s="137">
        <f>IF('KWh (Monthly) ENTRY LI'!AQ$5=0,0,AP35+'KWh (Monthly) ENTRY LI'!AQ35)</f>
        <v>0</v>
      </c>
      <c r="AR35" s="137">
        <f>IF('KWh (Monthly) ENTRY LI'!AR$5=0,0,AQ35+'KWh (Monthly) ENTRY LI'!AR35)</f>
        <v>0</v>
      </c>
      <c r="AS35" s="137">
        <f>IF('KWh (Monthly) ENTRY LI'!AS$5=0,0,AR35+'KWh (Monthly) ENTRY LI'!AS35)</f>
        <v>0</v>
      </c>
      <c r="AT35" s="137">
        <f>IF('KWh (Monthly) ENTRY LI'!AT$5=0,0,AS35+'KWh (Monthly) ENTRY LI'!AT35)</f>
        <v>0</v>
      </c>
      <c r="AU35" s="137">
        <f>IF('KWh (Monthly) ENTRY LI'!AU$5=0,0,AT35+'KWh (Monthly) ENTRY LI'!AU35)</f>
        <v>0</v>
      </c>
      <c r="AV35" s="137">
        <f>IF('KWh (Monthly) ENTRY LI'!AV$5=0,0,AU35+'KWh (Monthly) ENTRY LI'!AV35)</f>
        <v>0</v>
      </c>
      <c r="AW35" s="137">
        <f>IF('KWh (Monthly) ENTRY LI'!AW$5=0,0,AV35+'KWh (Monthly) ENTRY LI'!AW35)</f>
        <v>0</v>
      </c>
      <c r="AX35" s="137">
        <f>IF('KWh (Monthly) ENTRY LI'!AX$5=0,0,AW35+'KWh (Monthly) ENTRY LI'!AX35)</f>
        <v>0</v>
      </c>
      <c r="AY35" s="137">
        <f>IF('KWh (Monthly) ENTRY LI'!AY$5=0,0,AX35+'KWh (Monthly) ENTRY LI'!AY35)</f>
        <v>0</v>
      </c>
      <c r="AZ35" s="137">
        <f>IF('KWh (Monthly) ENTRY LI'!AZ$5=0,0,AY35+'KWh (Monthly) ENTRY LI'!AZ35)</f>
        <v>0</v>
      </c>
      <c r="BA35" s="137">
        <f>IF('KWh (Monthly) ENTRY LI'!BA$5=0,0,AZ35+'KWh (Monthly) ENTRY LI'!BA35)</f>
        <v>0</v>
      </c>
      <c r="BB35" s="137">
        <f>IF('KWh (Monthly) ENTRY LI'!BB$5=0,0,BA35+'KWh (Monthly) ENTRY LI'!BB35)</f>
        <v>0</v>
      </c>
      <c r="BC35" s="137">
        <f>IF('KWh (Monthly) ENTRY LI'!BC$5=0,0,BB35+'KWh (Monthly) ENTRY LI'!BC35)</f>
        <v>0</v>
      </c>
      <c r="BD35" s="137">
        <f>IF('KWh (Monthly) ENTRY LI'!BD$5=0,0,BC35+'KWh (Monthly) ENTRY LI'!BD35)</f>
        <v>0</v>
      </c>
      <c r="BE35" s="137">
        <f>IF('KWh (Monthly) ENTRY LI'!BE$5=0,0,BD35+'KWh (Monthly) ENTRY LI'!BE35)</f>
        <v>0</v>
      </c>
      <c r="BF35" s="137">
        <f>IF('KWh (Monthly) ENTRY LI'!BF$5=0,0,BE35+'KWh (Monthly) ENTRY LI'!BF35)</f>
        <v>0</v>
      </c>
      <c r="BG35" s="137">
        <f>IF('KWh (Monthly) ENTRY LI'!BG$5=0,0,BF35+'KWh (Monthly) ENTRY LI'!BG35)</f>
        <v>0</v>
      </c>
      <c r="BH35" s="137">
        <f>IF('KWh (Monthly) ENTRY LI'!BH$5=0,0,BG35+'KWh (Monthly) ENTRY LI'!BH35)</f>
        <v>0</v>
      </c>
      <c r="BI35" s="137">
        <f>IF('KWh (Monthly) ENTRY LI'!BI$5=0,0,BH35+'KWh (Monthly) ENTRY LI'!BI35)</f>
        <v>0</v>
      </c>
      <c r="BJ35" s="137">
        <f>IF('KWh (Monthly) ENTRY LI'!BJ$5=0,0,BI35+'KWh (Monthly) ENTRY LI'!BJ35)</f>
        <v>0</v>
      </c>
      <c r="BK35" s="137">
        <f>IF('KWh (Monthly) ENTRY LI'!BK$5=0,0,BJ35+'KWh (Monthly) ENTRY LI'!BK35)</f>
        <v>0</v>
      </c>
      <c r="BL35" s="137">
        <f>IF('KWh (Monthly) ENTRY LI'!BL$5=0,0,BK35+'KWh (Monthly) ENTRY LI'!BL35)</f>
        <v>0</v>
      </c>
      <c r="BM35" s="137">
        <f>IF('KWh (Monthly) ENTRY LI'!BM$5=0,0,BL35+'KWh (Monthly) ENTRY LI'!BM35)</f>
        <v>0</v>
      </c>
      <c r="BN35" s="137">
        <f>IF('KWh (Monthly) ENTRY LI'!BN$5=0,0,BM35+'KWh (Monthly) ENTRY LI'!BN35)</f>
        <v>0</v>
      </c>
      <c r="BO35" s="137">
        <f>IF('KWh (Monthly) ENTRY LI'!BO$5=0,0,BN35+'KWh (Monthly) ENTRY LI'!BO35)</f>
        <v>0</v>
      </c>
      <c r="BP35" s="137">
        <f>IF('KWh (Monthly) ENTRY LI'!BP$5=0,0,BO35+'KWh (Monthly) ENTRY LI'!BP35)</f>
        <v>0</v>
      </c>
      <c r="BQ35" s="137">
        <f>IF('KWh (Monthly) ENTRY LI'!BQ$5=0,0,BP35+'KWh (Monthly) ENTRY LI'!BQ35)</f>
        <v>0</v>
      </c>
      <c r="BR35" s="137">
        <f>IF('KWh (Monthly) ENTRY LI'!BR$5=0,0,BQ35+'KWh (Monthly) ENTRY LI'!BR35)</f>
        <v>0</v>
      </c>
      <c r="BS35" s="137">
        <f>IF('KWh (Monthly) ENTRY LI'!BS$5=0,0,BR35+'KWh (Monthly) ENTRY LI'!BS35)</f>
        <v>0</v>
      </c>
      <c r="BT35" s="137">
        <f>IF('KWh (Monthly) ENTRY LI'!BT$5=0,0,BS35+'KWh (Monthly) ENTRY LI'!BT35)</f>
        <v>0</v>
      </c>
      <c r="BU35" s="137">
        <f>IF('KWh (Monthly) ENTRY LI'!BU$5=0,0,BT35+'KWh (Monthly) ENTRY LI'!BU35)</f>
        <v>0</v>
      </c>
      <c r="BV35" s="137">
        <f>IF('KWh (Monthly) ENTRY LI'!BV$5=0,0,BU35+'KWh (Monthly) ENTRY LI'!BV35)</f>
        <v>0</v>
      </c>
      <c r="BW35" s="137">
        <f>IF('KWh (Monthly) ENTRY LI'!BW$5=0,0,BV35+'KWh (Monthly) ENTRY LI'!BW35)</f>
        <v>0</v>
      </c>
      <c r="BX35" s="137">
        <f>IF('KWh (Monthly) ENTRY LI'!BX$5=0,0,BW35+'KWh (Monthly) ENTRY LI'!BX35)</f>
        <v>0</v>
      </c>
      <c r="BY35" s="137">
        <f>IF('KWh (Monthly) ENTRY LI'!BY$5=0,0,BX35+'KWh (Monthly) ENTRY LI'!BY35)</f>
        <v>0</v>
      </c>
      <c r="BZ35" s="137">
        <f>IF('KWh (Monthly) ENTRY LI'!BZ$5=0,0,BY35+'KWh (Monthly) ENTRY LI'!BZ35)</f>
        <v>0</v>
      </c>
      <c r="CA35" s="137">
        <f>IF('KWh (Monthly) ENTRY LI'!CA$5=0,0,BZ35+'KWh (Monthly) ENTRY LI'!CA35)</f>
        <v>0</v>
      </c>
      <c r="CB35" s="137">
        <f>IF('KWh (Monthly) ENTRY LI'!CB$5=0,0,CA35+'KWh (Monthly) ENTRY LI'!CB35)</f>
        <v>0</v>
      </c>
      <c r="CC35" s="137">
        <f>IF('KWh (Monthly) ENTRY LI'!CC$5=0,0,CB35+'KWh (Monthly) ENTRY LI'!CC35)</f>
        <v>0</v>
      </c>
      <c r="CD35" s="137">
        <f>IF('KWh (Monthly) ENTRY LI'!CD$5=0,0,CC35+'KWh (Monthly) ENTRY LI'!CD35)</f>
        <v>0</v>
      </c>
      <c r="CE35" s="137">
        <f>IF('KWh (Monthly) ENTRY LI'!CE$5=0,0,CD35+'KWh (Monthly) ENTRY LI'!CE35)</f>
        <v>0</v>
      </c>
      <c r="CF35" s="137">
        <f>IF('KWh (Monthly) ENTRY LI'!CF$5=0,0,CE35+'KWh (Monthly) ENTRY LI'!CF35)</f>
        <v>0</v>
      </c>
      <c r="CG35" s="137">
        <f>IF('KWh (Monthly) ENTRY LI'!CG$5=0,0,CF35+'KWh (Monthly) ENTRY LI'!CG35)</f>
        <v>0</v>
      </c>
      <c r="CH35" s="137">
        <f>IF('KWh (Monthly) ENTRY LI'!CH$5=0,0,CG35+'KWh (Monthly) ENTRY LI'!CH35)</f>
        <v>0</v>
      </c>
      <c r="CI35" s="137">
        <f>IF('KWh (Monthly) ENTRY LI'!CI$5=0,0,CH35+'KWh (Monthly) ENTRY LI'!CI35)</f>
        <v>0</v>
      </c>
      <c r="CJ35" s="137">
        <f>IF('KWh (Monthly) ENTRY LI'!CJ$5=0,0,CI35+'KWh (Monthly) ENTRY LI'!CJ35)</f>
        <v>0</v>
      </c>
    </row>
    <row r="36" spans="1:88" x14ac:dyDescent="0.3">
      <c r="A36" s="218"/>
      <c r="B36" s="47" t="s">
        <v>6</v>
      </c>
      <c r="C36" s="50">
        <f>IF('KWh (Monthly) ENTRY LI'!C$5=0,0,'KWh (Monthly) ENTRY LI'!C36)</f>
        <v>0</v>
      </c>
      <c r="D36" s="50">
        <f>IF('KWh (Monthly) ENTRY LI'!D$5=0,0,C36+'KWh (Monthly) ENTRY LI'!D36)</f>
        <v>0</v>
      </c>
      <c r="E36" s="50">
        <f>IF('KWh (Monthly) ENTRY LI'!E$5=0,0,D36+'KWh (Monthly) ENTRY LI'!E36)</f>
        <v>0</v>
      </c>
      <c r="F36" s="50">
        <f>IF('KWh (Monthly) ENTRY LI'!F$5=0,0,E36+'KWh (Monthly) ENTRY LI'!F36)</f>
        <v>0</v>
      </c>
      <c r="G36" s="50">
        <f>IF('KWh (Monthly) ENTRY LI'!G$5=0,0,F36+'KWh (Monthly) ENTRY LI'!G36)</f>
        <v>0</v>
      </c>
      <c r="H36" s="50">
        <f>IF('KWh (Monthly) ENTRY LI'!H$5=0,0,G36+'KWh (Monthly) ENTRY LI'!H36)</f>
        <v>0</v>
      </c>
      <c r="I36" s="50">
        <f>IF('KWh (Monthly) ENTRY LI'!I$5=0,0,H36+'KWh (Monthly) ENTRY LI'!I36)</f>
        <v>0</v>
      </c>
      <c r="J36" s="50">
        <f>IF('KWh (Monthly) ENTRY LI'!J$5=0,0,I36+'KWh (Monthly) ENTRY LI'!J36)</f>
        <v>0</v>
      </c>
      <c r="K36" s="50">
        <f>IF('KWh (Monthly) ENTRY LI'!K$5=0,0,J36+'KWh (Monthly) ENTRY LI'!K36)</f>
        <v>0</v>
      </c>
      <c r="L36" s="50">
        <f>IF('KWh (Monthly) ENTRY LI'!L$5=0,0,K36+'KWh (Monthly) ENTRY LI'!L36)</f>
        <v>0</v>
      </c>
      <c r="M36" s="50">
        <f>IF('KWh (Monthly) ENTRY LI'!M$5=0,0,L36+'KWh (Monthly) ENTRY LI'!M36)</f>
        <v>0</v>
      </c>
      <c r="N36" s="50">
        <f>IF('KWh (Monthly) ENTRY LI'!N$5=0,0,M36+'KWh (Monthly) ENTRY LI'!N36)</f>
        <v>0</v>
      </c>
      <c r="O36" s="50">
        <f>IF('KWh (Monthly) ENTRY LI'!O$5=0,0,N36+'KWh (Monthly) ENTRY LI'!O36)</f>
        <v>0</v>
      </c>
      <c r="P36" s="50">
        <f>IF('KWh (Monthly) ENTRY LI'!P$5=0,0,O36+'KWh (Monthly) ENTRY LI'!P36)</f>
        <v>0</v>
      </c>
      <c r="Q36" s="50">
        <f>IF('KWh (Monthly) ENTRY LI'!Q$5=0,0,P36+'KWh (Monthly) ENTRY LI'!Q36)</f>
        <v>0</v>
      </c>
      <c r="R36" s="50">
        <f>IF('KWh (Monthly) ENTRY LI'!R$5=0,0,Q36+'KWh (Monthly) ENTRY LI'!R36)</f>
        <v>0</v>
      </c>
      <c r="S36" s="50">
        <f>IF('KWh (Monthly) ENTRY LI'!S$5=0,0,R36+'KWh (Monthly) ENTRY LI'!S36)</f>
        <v>0</v>
      </c>
      <c r="T36" s="50">
        <f>IF('KWh (Monthly) ENTRY LI'!T$5=0,0,S36+'KWh (Monthly) ENTRY LI'!T36)</f>
        <v>0</v>
      </c>
      <c r="U36" s="50">
        <f>IF('KWh (Monthly) ENTRY LI'!U$5=0,0,T36+'KWh (Monthly) ENTRY LI'!U36)</f>
        <v>0</v>
      </c>
      <c r="V36" s="50">
        <f>IF('KWh (Monthly) ENTRY LI'!V$5=0,0,U36+'KWh (Monthly) ENTRY LI'!V36)</f>
        <v>0</v>
      </c>
      <c r="W36" s="50">
        <f>IF('KWh (Monthly) ENTRY LI'!W$5=0,0,V36+'KWh (Monthly) ENTRY LI'!W36)</f>
        <v>0</v>
      </c>
      <c r="X36" s="50">
        <f>IF('KWh (Monthly) ENTRY LI'!X$5=0,0,W36+'KWh (Monthly) ENTRY LI'!X36)</f>
        <v>0</v>
      </c>
      <c r="Y36" s="50">
        <f>IF('KWh (Monthly) ENTRY LI'!Y$5=0,0,X36+'KWh (Monthly) ENTRY LI'!Y36)</f>
        <v>0</v>
      </c>
      <c r="Z36" s="50">
        <f>IF('KWh (Monthly) ENTRY LI'!Z$5=0,0,Y36+'KWh (Monthly) ENTRY LI'!Z36)</f>
        <v>0</v>
      </c>
      <c r="AA36" s="50">
        <f>IF('KWh (Monthly) ENTRY LI'!AA$5=0,0,Z36+'KWh (Monthly) ENTRY LI'!AA36)</f>
        <v>0</v>
      </c>
      <c r="AB36" s="50">
        <f>IF('KWh (Monthly) ENTRY LI'!AB$5=0,0,AA36+'KWh (Monthly) ENTRY LI'!AB36)</f>
        <v>0</v>
      </c>
      <c r="AC36" s="50">
        <f>IF('KWh (Monthly) ENTRY LI'!AC$5=0,0,AB36+'KWh (Monthly) ENTRY LI'!AC36)</f>
        <v>0</v>
      </c>
      <c r="AD36" s="50">
        <f>IF('KWh (Monthly) ENTRY LI'!AD$5=0,0,AC36+'KWh (Monthly) ENTRY LI'!AD36)</f>
        <v>0</v>
      </c>
      <c r="AE36" s="50">
        <f>IF('KWh (Monthly) ENTRY LI'!AE$5=0,0,AD36+'KWh (Monthly) ENTRY LI'!AE36)</f>
        <v>0</v>
      </c>
      <c r="AF36" s="50">
        <f>IF('KWh (Monthly) ENTRY LI'!AF$5=0,0,AE36+'KWh (Monthly) ENTRY LI'!AF36)</f>
        <v>0</v>
      </c>
      <c r="AG36" s="50">
        <f>IF('KWh (Monthly) ENTRY LI'!AG$5=0,0,AF36+'KWh (Monthly) ENTRY LI'!AG36)</f>
        <v>0</v>
      </c>
      <c r="AH36" s="50">
        <f>IF('KWh (Monthly) ENTRY LI'!AH$5=0,0,AG36+'KWh (Monthly) ENTRY LI'!AH36)</f>
        <v>0</v>
      </c>
      <c r="AI36" s="50">
        <f>IF('KWh (Monthly) ENTRY LI'!AI$5=0,0,AH36+'KWh (Monthly) ENTRY LI'!AI36)</f>
        <v>0</v>
      </c>
      <c r="AJ36" s="50">
        <f>IF('KWh (Monthly) ENTRY LI'!AJ$5=0,0,AI36+'KWh (Monthly) ENTRY LI'!AJ36)</f>
        <v>0</v>
      </c>
      <c r="AK36" s="50">
        <f>IF('KWh (Monthly) ENTRY LI'!AK$5=0,0,AJ36+'KWh (Monthly) ENTRY LI'!AK36)</f>
        <v>0</v>
      </c>
      <c r="AL36" s="50">
        <f>IF('KWh (Monthly) ENTRY LI'!AL$5=0,0,AK36+'KWh (Monthly) ENTRY LI'!AL36)</f>
        <v>0</v>
      </c>
      <c r="AM36" s="50">
        <f>IF('KWh (Monthly) ENTRY LI'!AM$5=0,0,AL36+'KWh (Monthly) ENTRY LI'!AM36)</f>
        <v>0</v>
      </c>
      <c r="AN36" s="50">
        <f>IF('KWh (Monthly) ENTRY LI'!AN$5=0,0,AM36+'KWh (Monthly) ENTRY LI'!AN36)</f>
        <v>0</v>
      </c>
      <c r="AO36" s="137">
        <f>IF('KWh (Monthly) ENTRY LI'!AO$5=0,0,AN36+'KWh (Monthly) ENTRY LI'!AO36)</f>
        <v>0</v>
      </c>
      <c r="AP36" s="137">
        <f>IF('KWh (Monthly) ENTRY LI'!AP$5=0,0,AO36+'KWh (Monthly) ENTRY LI'!AP36)</f>
        <v>0</v>
      </c>
      <c r="AQ36" s="137">
        <f>IF('KWh (Monthly) ENTRY LI'!AQ$5=0,0,AP36+'KWh (Monthly) ENTRY LI'!AQ36)</f>
        <v>0</v>
      </c>
      <c r="AR36" s="137">
        <f>IF('KWh (Monthly) ENTRY LI'!AR$5=0,0,AQ36+'KWh (Monthly) ENTRY LI'!AR36)</f>
        <v>0</v>
      </c>
      <c r="AS36" s="137">
        <f>IF('KWh (Monthly) ENTRY LI'!AS$5=0,0,AR36+'KWh (Monthly) ENTRY LI'!AS36)</f>
        <v>0</v>
      </c>
      <c r="AT36" s="137">
        <f>IF('KWh (Monthly) ENTRY LI'!AT$5=0,0,AS36+'KWh (Monthly) ENTRY LI'!AT36)</f>
        <v>0</v>
      </c>
      <c r="AU36" s="137">
        <f>IF('KWh (Monthly) ENTRY LI'!AU$5=0,0,AT36+'KWh (Monthly) ENTRY LI'!AU36)</f>
        <v>0</v>
      </c>
      <c r="AV36" s="137">
        <f>IF('KWh (Monthly) ENTRY LI'!AV$5=0,0,AU36+'KWh (Monthly) ENTRY LI'!AV36)</f>
        <v>0</v>
      </c>
      <c r="AW36" s="137">
        <f>IF('KWh (Monthly) ENTRY LI'!AW$5=0,0,AV36+'KWh (Monthly) ENTRY LI'!AW36)</f>
        <v>0</v>
      </c>
      <c r="AX36" s="137">
        <f>IF('KWh (Monthly) ENTRY LI'!AX$5=0,0,AW36+'KWh (Monthly) ENTRY LI'!AX36)</f>
        <v>0</v>
      </c>
      <c r="AY36" s="137">
        <f>IF('KWh (Monthly) ENTRY LI'!AY$5=0,0,AX36+'KWh (Monthly) ENTRY LI'!AY36)</f>
        <v>0</v>
      </c>
      <c r="AZ36" s="137">
        <f>IF('KWh (Monthly) ENTRY LI'!AZ$5=0,0,AY36+'KWh (Monthly) ENTRY LI'!AZ36)</f>
        <v>0</v>
      </c>
      <c r="BA36" s="137">
        <f>IF('KWh (Monthly) ENTRY LI'!BA$5=0,0,AZ36+'KWh (Monthly) ENTRY LI'!BA36)</f>
        <v>0</v>
      </c>
      <c r="BB36" s="137">
        <f>IF('KWh (Monthly) ENTRY LI'!BB$5=0,0,BA36+'KWh (Monthly) ENTRY LI'!BB36)</f>
        <v>0</v>
      </c>
      <c r="BC36" s="137">
        <f>IF('KWh (Monthly) ENTRY LI'!BC$5=0,0,BB36+'KWh (Monthly) ENTRY LI'!BC36)</f>
        <v>0</v>
      </c>
      <c r="BD36" s="137">
        <f>IF('KWh (Monthly) ENTRY LI'!BD$5=0,0,BC36+'KWh (Monthly) ENTRY LI'!BD36)</f>
        <v>0</v>
      </c>
      <c r="BE36" s="137">
        <f>IF('KWh (Monthly) ENTRY LI'!BE$5=0,0,BD36+'KWh (Monthly) ENTRY LI'!BE36)</f>
        <v>0</v>
      </c>
      <c r="BF36" s="137">
        <f>IF('KWh (Monthly) ENTRY LI'!BF$5=0,0,BE36+'KWh (Monthly) ENTRY LI'!BF36)</f>
        <v>0</v>
      </c>
      <c r="BG36" s="137">
        <f>IF('KWh (Monthly) ENTRY LI'!BG$5=0,0,BF36+'KWh (Monthly) ENTRY LI'!BG36)</f>
        <v>0</v>
      </c>
      <c r="BH36" s="137">
        <f>IF('KWh (Monthly) ENTRY LI'!BH$5=0,0,BG36+'KWh (Monthly) ENTRY LI'!BH36)</f>
        <v>0</v>
      </c>
      <c r="BI36" s="137">
        <f>IF('KWh (Monthly) ENTRY LI'!BI$5=0,0,BH36+'KWh (Monthly) ENTRY LI'!BI36)</f>
        <v>0</v>
      </c>
      <c r="BJ36" s="137">
        <f>IF('KWh (Monthly) ENTRY LI'!BJ$5=0,0,BI36+'KWh (Monthly) ENTRY LI'!BJ36)</f>
        <v>0</v>
      </c>
      <c r="BK36" s="137">
        <f>IF('KWh (Monthly) ENTRY LI'!BK$5=0,0,BJ36+'KWh (Monthly) ENTRY LI'!BK36)</f>
        <v>0</v>
      </c>
      <c r="BL36" s="137">
        <f>IF('KWh (Monthly) ENTRY LI'!BL$5=0,0,BK36+'KWh (Monthly) ENTRY LI'!BL36)</f>
        <v>0</v>
      </c>
      <c r="BM36" s="137">
        <f>IF('KWh (Monthly) ENTRY LI'!BM$5=0,0,BL36+'KWh (Monthly) ENTRY LI'!BM36)</f>
        <v>0</v>
      </c>
      <c r="BN36" s="137">
        <f>IF('KWh (Monthly) ENTRY LI'!BN$5=0,0,BM36+'KWh (Monthly) ENTRY LI'!BN36)</f>
        <v>0</v>
      </c>
      <c r="BO36" s="137">
        <f>IF('KWh (Monthly) ENTRY LI'!BO$5=0,0,BN36+'KWh (Monthly) ENTRY LI'!BO36)</f>
        <v>0</v>
      </c>
      <c r="BP36" s="137">
        <f>IF('KWh (Monthly) ENTRY LI'!BP$5=0,0,BO36+'KWh (Monthly) ENTRY LI'!BP36)</f>
        <v>0</v>
      </c>
      <c r="BQ36" s="137">
        <f>IF('KWh (Monthly) ENTRY LI'!BQ$5=0,0,BP36+'KWh (Monthly) ENTRY LI'!BQ36)</f>
        <v>0</v>
      </c>
      <c r="BR36" s="137">
        <f>IF('KWh (Monthly) ENTRY LI'!BR$5=0,0,BQ36+'KWh (Monthly) ENTRY LI'!BR36)</f>
        <v>0</v>
      </c>
      <c r="BS36" s="137">
        <f>IF('KWh (Monthly) ENTRY LI'!BS$5=0,0,BR36+'KWh (Monthly) ENTRY LI'!BS36)</f>
        <v>0</v>
      </c>
      <c r="BT36" s="137">
        <f>IF('KWh (Monthly) ENTRY LI'!BT$5=0,0,BS36+'KWh (Monthly) ENTRY LI'!BT36)</f>
        <v>0</v>
      </c>
      <c r="BU36" s="137">
        <f>IF('KWh (Monthly) ENTRY LI'!BU$5=0,0,BT36+'KWh (Monthly) ENTRY LI'!BU36)</f>
        <v>0</v>
      </c>
      <c r="BV36" s="137">
        <f>IF('KWh (Monthly) ENTRY LI'!BV$5=0,0,BU36+'KWh (Monthly) ENTRY LI'!BV36)</f>
        <v>0</v>
      </c>
      <c r="BW36" s="137">
        <f>IF('KWh (Monthly) ENTRY LI'!BW$5=0,0,BV36+'KWh (Monthly) ENTRY LI'!BW36)</f>
        <v>0</v>
      </c>
      <c r="BX36" s="137">
        <f>IF('KWh (Monthly) ENTRY LI'!BX$5=0,0,BW36+'KWh (Monthly) ENTRY LI'!BX36)</f>
        <v>0</v>
      </c>
      <c r="BY36" s="137">
        <f>IF('KWh (Monthly) ENTRY LI'!BY$5=0,0,BX36+'KWh (Monthly) ENTRY LI'!BY36)</f>
        <v>0</v>
      </c>
      <c r="BZ36" s="137">
        <f>IF('KWh (Monthly) ENTRY LI'!BZ$5=0,0,BY36+'KWh (Monthly) ENTRY LI'!BZ36)</f>
        <v>0</v>
      </c>
      <c r="CA36" s="137">
        <f>IF('KWh (Monthly) ENTRY LI'!CA$5=0,0,BZ36+'KWh (Monthly) ENTRY LI'!CA36)</f>
        <v>0</v>
      </c>
      <c r="CB36" s="137">
        <f>IF('KWh (Monthly) ENTRY LI'!CB$5=0,0,CA36+'KWh (Monthly) ENTRY LI'!CB36)</f>
        <v>0</v>
      </c>
      <c r="CC36" s="137">
        <f>IF('KWh (Monthly) ENTRY LI'!CC$5=0,0,CB36+'KWh (Monthly) ENTRY LI'!CC36)</f>
        <v>0</v>
      </c>
      <c r="CD36" s="137">
        <f>IF('KWh (Monthly) ENTRY LI'!CD$5=0,0,CC36+'KWh (Monthly) ENTRY LI'!CD36)</f>
        <v>0</v>
      </c>
      <c r="CE36" s="137">
        <f>IF('KWh (Monthly) ENTRY LI'!CE$5=0,0,CD36+'KWh (Monthly) ENTRY LI'!CE36)</f>
        <v>0</v>
      </c>
      <c r="CF36" s="137">
        <f>IF('KWh (Monthly) ENTRY LI'!CF$5=0,0,CE36+'KWh (Monthly) ENTRY LI'!CF36)</f>
        <v>0</v>
      </c>
      <c r="CG36" s="137">
        <f>IF('KWh (Monthly) ENTRY LI'!CG$5=0,0,CF36+'KWh (Monthly) ENTRY LI'!CG36)</f>
        <v>0</v>
      </c>
      <c r="CH36" s="137">
        <f>IF('KWh (Monthly) ENTRY LI'!CH$5=0,0,CG36+'KWh (Monthly) ENTRY LI'!CH36)</f>
        <v>0</v>
      </c>
      <c r="CI36" s="137">
        <f>IF('KWh (Monthly) ENTRY LI'!CI$5=0,0,CH36+'KWh (Monthly) ENTRY LI'!CI36)</f>
        <v>0</v>
      </c>
      <c r="CJ36" s="137">
        <f>IF('KWh (Monthly) ENTRY LI'!CJ$5=0,0,CI36+'KWh (Monthly) ENTRY LI'!CJ36)</f>
        <v>0</v>
      </c>
    </row>
    <row r="37" spans="1:88" x14ac:dyDescent="0.3">
      <c r="A37" s="218"/>
      <c r="B37" s="47" t="s">
        <v>10</v>
      </c>
      <c r="C37" s="50">
        <f>IF('KWh (Monthly) ENTRY LI'!C$5=0,0,'KWh (Monthly) ENTRY LI'!C37)</f>
        <v>0</v>
      </c>
      <c r="D37" s="50">
        <f>IF('KWh (Monthly) ENTRY LI'!D$5=0,0,C37+'KWh (Monthly) ENTRY LI'!D37)</f>
        <v>0</v>
      </c>
      <c r="E37" s="50">
        <f>IF('KWh (Monthly) ENTRY LI'!E$5=0,0,D37+'KWh (Monthly) ENTRY LI'!E37)</f>
        <v>0</v>
      </c>
      <c r="F37" s="50">
        <f>IF('KWh (Monthly) ENTRY LI'!F$5=0,0,E37+'KWh (Monthly) ENTRY LI'!F37)</f>
        <v>0</v>
      </c>
      <c r="G37" s="50">
        <f>IF('KWh (Monthly) ENTRY LI'!G$5=0,0,F37+'KWh (Monthly) ENTRY LI'!G37)</f>
        <v>0</v>
      </c>
      <c r="H37" s="50">
        <f>IF('KWh (Monthly) ENTRY LI'!H$5=0,0,G37+'KWh (Monthly) ENTRY LI'!H37)</f>
        <v>0</v>
      </c>
      <c r="I37" s="50">
        <f>IF('KWh (Monthly) ENTRY LI'!I$5=0,0,H37+'KWh (Monthly) ENTRY LI'!I37)</f>
        <v>0</v>
      </c>
      <c r="J37" s="50">
        <f>IF('KWh (Monthly) ENTRY LI'!J$5=0,0,I37+'KWh (Monthly) ENTRY LI'!J37)</f>
        <v>0</v>
      </c>
      <c r="K37" s="50">
        <f>IF('KWh (Monthly) ENTRY LI'!K$5=0,0,J37+'KWh (Monthly) ENTRY LI'!K37)</f>
        <v>0</v>
      </c>
      <c r="L37" s="50">
        <f>IF('KWh (Monthly) ENTRY LI'!L$5=0,0,K37+'KWh (Monthly) ENTRY LI'!L37)</f>
        <v>0</v>
      </c>
      <c r="M37" s="50">
        <f>IF('KWh (Monthly) ENTRY LI'!M$5=0,0,L37+'KWh (Monthly) ENTRY LI'!M37)</f>
        <v>0</v>
      </c>
      <c r="N37" s="50">
        <f>IF('KWh (Monthly) ENTRY LI'!N$5=0,0,M37+'KWh (Monthly) ENTRY LI'!N37)</f>
        <v>0</v>
      </c>
      <c r="O37" s="50">
        <f>IF('KWh (Monthly) ENTRY LI'!O$5=0,0,N37+'KWh (Monthly) ENTRY LI'!O37)</f>
        <v>0</v>
      </c>
      <c r="P37" s="50">
        <f>IF('KWh (Monthly) ENTRY LI'!P$5=0,0,O37+'KWh (Monthly) ENTRY LI'!P37)</f>
        <v>0</v>
      </c>
      <c r="Q37" s="50">
        <f>IF('KWh (Monthly) ENTRY LI'!Q$5=0,0,P37+'KWh (Monthly) ENTRY LI'!Q37)</f>
        <v>0</v>
      </c>
      <c r="R37" s="50">
        <f>IF('KWh (Monthly) ENTRY LI'!R$5=0,0,Q37+'KWh (Monthly) ENTRY LI'!R37)</f>
        <v>0</v>
      </c>
      <c r="S37" s="50">
        <f>IF('KWh (Monthly) ENTRY LI'!S$5=0,0,R37+'KWh (Monthly) ENTRY LI'!S37)</f>
        <v>0</v>
      </c>
      <c r="T37" s="50">
        <f>IF('KWh (Monthly) ENTRY LI'!T$5=0,0,S37+'KWh (Monthly) ENTRY LI'!T37)</f>
        <v>0</v>
      </c>
      <c r="U37" s="50">
        <f>IF('KWh (Monthly) ENTRY LI'!U$5=0,0,T37+'KWh (Monthly) ENTRY LI'!U37)</f>
        <v>0</v>
      </c>
      <c r="V37" s="50">
        <f>IF('KWh (Monthly) ENTRY LI'!V$5=0,0,U37+'KWh (Monthly) ENTRY LI'!V37)</f>
        <v>0</v>
      </c>
      <c r="W37" s="50">
        <f>IF('KWh (Monthly) ENTRY LI'!W$5=0,0,V37+'KWh (Monthly) ENTRY LI'!W37)</f>
        <v>0</v>
      </c>
      <c r="X37" s="50">
        <f>IF('KWh (Monthly) ENTRY LI'!X$5=0,0,W37+'KWh (Monthly) ENTRY LI'!X37)</f>
        <v>0</v>
      </c>
      <c r="Y37" s="50">
        <f>IF('KWh (Monthly) ENTRY LI'!Y$5=0,0,X37+'KWh (Monthly) ENTRY LI'!Y37)</f>
        <v>0</v>
      </c>
      <c r="Z37" s="50">
        <f>IF('KWh (Monthly) ENTRY LI'!Z$5=0,0,Y37+'KWh (Monthly) ENTRY LI'!Z37)</f>
        <v>0</v>
      </c>
      <c r="AA37" s="50">
        <f>IF('KWh (Monthly) ENTRY LI'!AA$5=0,0,Z37+'KWh (Monthly) ENTRY LI'!AA37)</f>
        <v>0</v>
      </c>
      <c r="AB37" s="50">
        <f>IF('KWh (Monthly) ENTRY LI'!AB$5=0,0,AA37+'KWh (Monthly) ENTRY LI'!AB37)</f>
        <v>0</v>
      </c>
      <c r="AC37" s="50">
        <f>IF('KWh (Monthly) ENTRY LI'!AC$5=0,0,AB37+'KWh (Monthly) ENTRY LI'!AC37)</f>
        <v>0</v>
      </c>
      <c r="AD37" s="50">
        <f>IF('KWh (Monthly) ENTRY LI'!AD$5=0,0,AC37+'KWh (Monthly) ENTRY LI'!AD37)</f>
        <v>0</v>
      </c>
      <c r="AE37" s="50">
        <f>IF('KWh (Monthly) ENTRY LI'!AE$5=0,0,AD37+'KWh (Monthly) ENTRY LI'!AE37)</f>
        <v>0</v>
      </c>
      <c r="AF37" s="50">
        <f>IF('KWh (Monthly) ENTRY LI'!AF$5=0,0,AE37+'KWh (Monthly) ENTRY LI'!AF37)</f>
        <v>0</v>
      </c>
      <c r="AG37" s="50">
        <f>IF('KWh (Monthly) ENTRY LI'!AG$5=0,0,AF37+'KWh (Monthly) ENTRY LI'!AG37)</f>
        <v>0</v>
      </c>
      <c r="AH37" s="50">
        <f>IF('KWh (Monthly) ENTRY LI'!AH$5=0,0,AG37+'KWh (Monthly) ENTRY LI'!AH37)</f>
        <v>0</v>
      </c>
      <c r="AI37" s="50">
        <f>IF('KWh (Monthly) ENTRY LI'!AI$5=0,0,AH37+'KWh (Monthly) ENTRY LI'!AI37)</f>
        <v>0</v>
      </c>
      <c r="AJ37" s="50">
        <f>IF('KWh (Monthly) ENTRY LI'!AJ$5=0,0,AI37+'KWh (Monthly) ENTRY LI'!AJ37)</f>
        <v>0</v>
      </c>
      <c r="AK37" s="50">
        <f>IF('KWh (Monthly) ENTRY LI'!AK$5=0,0,AJ37+'KWh (Monthly) ENTRY LI'!AK37)</f>
        <v>0</v>
      </c>
      <c r="AL37" s="50">
        <f>IF('KWh (Monthly) ENTRY LI'!AL$5=0,0,AK37+'KWh (Monthly) ENTRY LI'!AL37)</f>
        <v>0</v>
      </c>
      <c r="AM37" s="50">
        <f>IF('KWh (Monthly) ENTRY LI'!AM$5=0,0,AL37+'KWh (Monthly) ENTRY LI'!AM37)</f>
        <v>0</v>
      </c>
      <c r="AN37" s="50">
        <f>IF('KWh (Monthly) ENTRY LI'!AN$5=0,0,AM37+'KWh (Monthly) ENTRY LI'!AN37)</f>
        <v>0</v>
      </c>
      <c r="AO37" s="137">
        <f>IF('KWh (Monthly) ENTRY LI'!AO$5=0,0,AN37+'KWh (Monthly) ENTRY LI'!AO37)</f>
        <v>0</v>
      </c>
      <c r="AP37" s="137">
        <f>IF('KWh (Monthly) ENTRY LI'!AP$5=0,0,AO37+'KWh (Monthly) ENTRY LI'!AP37)</f>
        <v>0</v>
      </c>
      <c r="AQ37" s="137">
        <f>IF('KWh (Monthly) ENTRY LI'!AQ$5=0,0,AP37+'KWh (Monthly) ENTRY LI'!AQ37)</f>
        <v>0</v>
      </c>
      <c r="AR37" s="137">
        <f>IF('KWh (Monthly) ENTRY LI'!AR$5=0,0,AQ37+'KWh (Monthly) ENTRY LI'!AR37)</f>
        <v>0</v>
      </c>
      <c r="AS37" s="137">
        <f>IF('KWh (Monthly) ENTRY LI'!AS$5=0,0,AR37+'KWh (Monthly) ENTRY LI'!AS37)</f>
        <v>0</v>
      </c>
      <c r="AT37" s="137">
        <f>IF('KWh (Monthly) ENTRY LI'!AT$5=0,0,AS37+'KWh (Monthly) ENTRY LI'!AT37)</f>
        <v>0</v>
      </c>
      <c r="AU37" s="137">
        <f>IF('KWh (Monthly) ENTRY LI'!AU$5=0,0,AT37+'KWh (Monthly) ENTRY LI'!AU37)</f>
        <v>0</v>
      </c>
      <c r="AV37" s="137">
        <f>IF('KWh (Monthly) ENTRY LI'!AV$5=0,0,AU37+'KWh (Monthly) ENTRY LI'!AV37)</f>
        <v>0</v>
      </c>
      <c r="AW37" s="137">
        <f>IF('KWh (Monthly) ENTRY LI'!AW$5=0,0,AV37+'KWh (Monthly) ENTRY LI'!AW37)</f>
        <v>0</v>
      </c>
      <c r="AX37" s="137">
        <f>IF('KWh (Monthly) ENTRY LI'!AX$5=0,0,AW37+'KWh (Monthly) ENTRY LI'!AX37)</f>
        <v>0</v>
      </c>
      <c r="AY37" s="137">
        <f>IF('KWh (Monthly) ENTRY LI'!AY$5=0,0,AX37+'KWh (Monthly) ENTRY LI'!AY37)</f>
        <v>0</v>
      </c>
      <c r="AZ37" s="137">
        <f>IF('KWh (Monthly) ENTRY LI'!AZ$5=0,0,AY37+'KWh (Monthly) ENTRY LI'!AZ37)</f>
        <v>0</v>
      </c>
      <c r="BA37" s="137">
        <f>IF('KWh (Monthly) ENTRY LI'!BA$5=0,0,AZ37+'KWh (Monthly) ENTRY LI'!BA37)</f>
        <v>0</v>
      </c>
      <c r="BB37" s="137">
        <f>IF('KWh (Monthly) ENTRY LI'!BB$5=0,0,BA37+'KWh (Monthly) ENTRY LI'!BB37)</f>
        <v>0</v>
      </c>
      <c r="BC37" s="137">
        <f>IF('KWh (Monthly) ENTRY LI'!BC$5=0,0,BB37+'KWh (Monthly) ENTRY LI'!BC37)</f>
        <v>0</v>
      </c>
      <c r="BD37" s="137">
        <f>IF('KWh (Monthly) ENTRY LI'!BD$5=0,0,BC37+'KWh (Monthly) ENTRY LI'!BD37)</f>
        <v>0</v>
      </c>
      <c r="BE37" s="137">
        <f>IF('KWh (Monthly) ENTRY LI'!BE$5=0,0,BD37+'KWh (Monthly) ENTRY LI'!BE37)</f>
        <v>0</v>
      </c>
      <c r="BF37" s="137">
        <f>IF('KWh (Monthly) ENTRY LI'!BF$5=0,0,BE37+'KWh (Monthly) ENTRY LI'!BF37)</f>
        <v>0</v>
      </c>
      <c r="BG37" s="137">
        <f>IF('KWh (Monthly) ENTRY LI'!BG$5=0,0,BF37+'KWh (Monthly) ENTRY LI'!BG37)</f>
        <v>0</v>
      </c>
      <c r="BH37" s="137">
        <f>IF('KWh (Monthly) ENTRY LI'!BH$5=0,0,BG37+'KWh (Monthly) ENTRY LI'!BH37)</f>
        <v>0</v>
      </c>
      <c r="BI37" s="137">
        <f>IF('KWh (Monthly) ENTRY LI'!BI$5=0,0,BH37+'KWh (Monthly) ENTRY LI'!BI37)</f>
        <v>0</v>
      </c>
      <c r="BJ37" s="137">
        <f>IF('KWh (Monthly) ENTRY LI'!BJ$5=0,0,BI37+'KWh (Monthly) ENTRY LI'!BJ37)</f>
        <v>0</v>
      </c>
      <c r="BK37" s="137">
        <f>IF('KWh (Monthly) ENTRY LI'!BK$5=0,0,BJ37+'KWh (Monthly) ENTRY LI'!BK37)</f>
        <v>0</v>
      </c>
      <c r="BL37" s="137">
        <f>IF('KWh (Monthly) ENTRY LI'!BL$5=0,0,BK37+'KWh (Monthly) ENTRY LI'!BL37)</f>
        <v>0</v>
      </c>
      <c r="BM37" s="137">
        <f>IF('KWh (Monthly) ENTRY LI'!BM$5=0,0,BL37+'KWh (Monthly) ENTRY LI'!BM37)</f>
        <v>0</v>
      </c>
      <c r="BN37" s="137">
        <f>IF('KWh (Monthly) ENTRY LI'!BN$5=0,0,BM37+'KWh (Monthly) ENTRY LI'!BN37)</f>
        <v>0</v>
      </c>
      <c r="BO37" s="137">
        <f>IF('KWh (Monthly) ENTRY LI'!BO$5=0,0,BN37+'KWh (Monthly) ENTRY LI'!BO37)</f>
        <v>0</v>
      </c>
      <c r="BP37" s="137">
        <f>IF('KWh (Monthly) ENTRY LI'!BP$5=0,0,BO37+'KWh (Monthly) ENTRY LI'!BP37)</f>
        <v>0</v>
      </c>
      <c r="BQ37" s="137">
        <f>IF('KWh (Monthly) ENTRY LI'!BQ$5=0,0,BP37+'KWh (Monthly) ENTRY LI'!BQ37)</f>
        <v>0</v>
      </c>
      <c r="BR37" s="137">
        <f>IF('KWh (Monthly) ENTRY LI'!BR$5=0,0,BQ37+'KWh (Monthly) ENTRY LI'!BR37)</f>
        <v>0</v>
      </c>
      <c r="BS37" s="137">
        <f>IF('KWh (Monthly) ENTRY LI'!BS$5=0,0,BR37+'KWh (Monthly) ENTRY LI'!BS37)</f>
        <v>0</v>
      </c>
      <c r="BT37" s="137">
        <f>IF('KWh (Monthly) ENTRY LI'!BT$5=0,0,BS37+'KWh (Monthly) ENTRY LI'!BT37)</f>
        <v>0</v>
      </c>
      <c r="BU37" s="137">
        <f>IF('KWh (Monthly) ENTRY LI'!BU$5=0,0,BT37+'KWh (Monthly) ENTRY LI'!BU37)</f>
        <v>0</v>
      </c>
      <c r="BV37" s="137">
        <f>IF('KWh (Monthly) ENTRY LI'!BV$5=0,0,BU37+'KWh (Monthly) ENTRY LI'!BV37)</f>
        <v>0</v>
      </c>
      <c r="BW37" s="137">
        <f>IF('KWh (Monthly) ENTRY LI'!BW$5=0,0,BV37+'KWh (Monthly) ENTRY LI'!BW37)</f>
        <v>0</v>
      </c>
      <c r="BX37" s="137">
        <f>IF('KWh (Monthly) ENTRY LI'!BX$5=0,0,BW37+'KWh (Monthly) ENTRY LI'!BX37)</f>
        <v>0</v>
      </c>
      <c r="BY37" s="137">
        <f>IF('KWh (Monthly) ENTRY LI'!BY$5=0,0,BX37+'KWh (Monthly) ENTRY LI'!BY37)</f>
        <v>0</v>
      </c>
      <c r="BZ37" s="137">
        <f>IF('KWh (Monthly) ENTRY LI'!BZ$5=0,0,BY37+'KWh (Monthly) ENTRY LI'!BZ37)</f>
        <v>0</v>
      </c>
      <c r="CA37" s="137">
        <f>IF('KWh (Monthly) ENTRY LI'!CA$5=0,0,BZ37+'KWh (Monthly) ENTRY LI'!CA37)</f>
        <v>0</v>
      </c>
      <c r="CB37" s="137">
        <f>IF('KWh (Monthly) ENTRY LI'!CB$5=0,0,CA37+'KWh (Monthly) ENTRY LI'!CB37)</f>
        <v>0</v>
      </c>
      <c r="CC37" s="137">
        <f>IF('KWh (Monthly) ENTRY LI'!CC$5=0,0,CB37+'KWh (Monthly) ENTRY LI'!CC37)</f>
        <v>0</v>
      </c>
      <c r="CD37" s="137">
        <f>IF('KWh (Monthly) ENTRY LI'!CD$5=0,0,CC37+'KWh (Monthly) ENTRY LI'!CD37)</f>
        <v>0</v>
      </c>
      <c r="CE37" s="137">
        <f>IF('KWh (Monthly) ENTRY LI'!CE$5=0,0,CD37+'KWh (Monthly) ENTRY LI'!CE37)</f>
        <v>0</v>
      </c>
      <c r="CF37" s="137">
        <f>IF('KWh (Monthly) ENTRY LI'!CF$5=0,0,CE37+'KWh (Monthly) ENTRY LI'!CF37)</f>
        <v>0</v>
      </c>
      <c r="CG37" s="137">
        <f>IF('KWh (Monthly) ENTRY LI'!CG$5=0,0,CF37+'KWh (Monthly) ENTRY LI'!CG37)</f>
        <v>0</v>
      </c>
      <c r="CH37" s="137">
        <f>IF('KWh (Monthly) ENTRY LI'!CH$5=0,0,CG37+'KWh (Monthly) ENTRY LI'!CH37)</f>
        <v>0</v>
      </c>
      <c r="CI37" s="137">
        <f>IF('KWh (Monthly) ENTRY LI'!CI$5=0,0,CH37+'KWh (Monthly) ENTRY LI'!CI37)</f>
        <v>0</v>
      </c>
      <c r="CJ37" s="137">
        <f>IF('KWh (Monthly) ENTRY LI'!CJ$5=0,0,CI37+'KWh (Monthly) ENTRY LI'!CJ37)</f>
        <v>0</v>
      </c>
    </row>
    <row r="38" spans="1:88" x14ac:dyDescent="0.3">
      <c r="A38" s="218"/>
      <c r="B38" s="47" t="s">
        <v>1</v>
      </c>
      <c r="C38" s="50">
        <f>IF('KWh (Monthly) ENTRY LI'!C$5=0,0,'KWh (Monthly) ENTRY LI'!C38)</f>
        <v>0</v>
      </c>
      <c r="D38" s="50">
        <f>IF('KWh (Monthly) ENTRY LI'!D$5=0,0,C38+'KWh (Monthly) ENTRY LI'!D38)</f>
        <v>0</v>
      </c>
      <c r="E38" s="50">
        <f>IF('KWh (Monthly) ENTRY LI'!E$5=0,0,D38+'KWh (Monthly) ENTRY LI'!E38)</f>
        <v>0</v>
      </c>
      <c r="F38" s="50">
        <f>IF('KWh (Monthly) ENTRY LI'!F$5=0,0,E38+'KWh (Monthly) ENTRY LI'!F38)</f>
        <v>0</v>
      </c>
      <c r="G38" s="50">
        <f>IF('KWh (Monthly) ENTRY LI'!G$5=0,0,F38+'KWh (Monthly) ENTRY LI'!G38)</f>
        <v>0</v>
      </c>
      <c r="H38" s="50">
        <f>IF('KWh (Monthly) ENTRY LI'!H$5=0,0,G38+'KWh (Monthly) ENTRY LI'!H38)</f>
        <v>0</v>
      </c>
      <c r="I38" s="50">
        <f>IF('KWh (Monthly) ENTRY LI'!I$5=0,0,H38+'KWh (Monthly) ENTRY LI'!I38)</f>
        <v>0</v>
      </c>
      <c r="J38" s="50">
        <f>IF('KWh (Monthly) ENTRY LI'!J$5=0,0,I38+'KWh (Monthly) ENTRY LI'!J38)</f>
        <v>0</v>
      </c>
      <c r="K38" s="50">
        <f>IF('KWh (Monthly) ENTRY LI'!K$5=0,0,J38+'KWh (Monthly) ENTRY LI'!K38)</f>
        <v>0</v>
      </c>
      <c r="L38" s="50">
        <f>IF('KWh (Monthly) ENTRY LI'!L$5=0,0,K38+'KWh (Monthly) ENTRY LI'!L38)</f>
        <v>0</v>
      </c>
      <c r="M38" s="50">
        <f>IF('KWh (Monthly) ENTRY LI'!M$5=0,0,L38+'KWh (Monthly) ENTRY LI'!M38)</f>
        <v>0</v>
      </c>
      <c r="N38" s="50">
        <f>IF('KWh (Monthly) ENTRY LI'!N$5=0,0,M38+'KWh (Monthly) ENTRY LI'!N38)</f>
        <v>0</v>
      </c>
      <c r="O38" s="50">
        <f>IF('KWh (Monthly) ENTRY LI'!O$5=0,0,N38+'KWh (Monthly) ENTRY LI'!O38)</f>
        <v>0</v>
      </c>
      <c r="P38" s="50">
        <f>IF('KWh (Monthly) ENTRY LI'!P$5=0,0,O38+'KWh (Monthly) ENTRY LI'!P38)</f>
        <v>0</v>
      </c>
      <c r="Q38" s="50">
        <f>IF('KWh (Monthly) ENTRY LI'!Q$5=0,0,P38+'KWh (Monthly) ENTRY LI'!Q38)</f>
        <v>0</v>
      </c>
      <c r="R38" s="50">
        <f>IF('KWh (Monthly) ENTRY LI'!R$5=0,0,Q38+'KWh (Monthly) ENTRY LI'!R38)</f>
        <v>0</v>
      </c>
      <c r="S38" s="50">
        <f>IF('KWh (Monthly) ENTRY LI'!S$5=0,0,R38+'KWh (Monthly) ENTRY LI'!S38)</f>
        <v>0</v>
      </c>
      <c r="T38" s="50">
        <f>IF('KWh (Monthly) ENTRY LI'!T$5=0,0,S38+'KWh (Monthly) ENTRY LI'!T38)</f>
        <v>0</v>
      </c>
      <c r="U38" s="50">
        <f>IF('KWh (Monthly) ENTRY LI'!U$5=0,0,T38+'KWh (Monthly) ENTRY LI'!U38)</f>
        <v>0</v>
      </c>
      <c r="V38" s="50">
        <f>IF('KWh (Monthly) ENTRY LI'!V$5=0,0,U38+'KWh (Monthly) ENTRY LI'!V38)</f>
        <v>0</v>
      </c>
      <c r="W38" s="50">
        <f>IF('KWh (Monthly) ENTRY LI'!W$5=0,0,V38+'KWh (Monthly) ENTRY LI'!W38)</f>
        <v>0</v>
      </c>
      <c r="X38" s="50">
        <f>IF('KWh (Monthly) ENTRY LI'!X$5=0,0,W38+'KWh (Monthly) ENTRY LI'!X38)</f>
        <v>0</v>
      </c>
      <c r="Y38" s="50">
        <f>IF('KWh (Monthly) ENTRY LI'!Y$5=0,0,X38+'KWh (Monthly) ENTRY LI'!Y38)</f>
        <v>0</v>
      </c>
      <c r="Z38" s="50">
        <f>IF('KWh (Monthly) ENTRY LI'!Z$5=0,0,Y38+'KWh (Monthly) ENTRY LI'!Z38)</f>
        <v>0</v>
      </c>
      <c r="AA38" s="50">
        <f>IF('KWh (Monthly) ENTRY LI'!AA$5=0,0,Z38+'KWh (Monthly) ENTRY LI'!AA38)</f>
        <v>0</v>
      </c>
      <c r="AB38" s="50">
        <f>IF('KWh (Monthly) ENTRY LI'!AB$5=0,0,AA38+'KWh (Monthly) ENTRY LI'!AB38)</f>
        <v>0</v>
      </c>
      <c r="AC38" s="50">
        <f>IF('KWh (Monthly) ENTRY LI'!AC$5=0,0,AB38+'KWh (Monthly) ENTRY LI'!AC38)</f>
        <v>0</v>
      </c>
      <c r="AD38" s="50">
        <f>IF('KWh (Monthly) ENTRY LI'!AD$5=0,0,AC38+'KWh (Monthly) ENTRY LI'!AD38)</f>
        <v>0</v>
      </c>
      <c r="AE38" s="50">
        <f>IF('KWh (Monthly) ENTRY LI'!AE$5=0,0,AD38+'KWh (Monthly) ENTRY LI'!AE38)</f>
        <v>0</v>
      </c>
      <c r="AF38" s="50">
        <f>IF('KWh (Monthly) ENTRY LI'!AF$5=0,0,AE38+'KWh (Monthly) ENTRY LI'!AF38)</f>
        <v>0</v>
      </c>
      <c r="AG38" s="50">
        <f>IF('KWh (Monthly) ENTRY LI'!AG$5=0,0,AF38+'KWh (Monthly) ENTRY LI'!AG38)</f>
        <v>0</v>
      </c>
      <c r="AH38" s="50">
        <f>IF('KWh (Monthly) ENTRY LI'!AH$5=0,0,AG38+'KWh (Monthly) ENTRY LI'!AH38)</f>
        <v>0</v>
      </c>
      <c r="AI38" s="50">
        <f>IF('KWh (Monthly) ENTRY LI'!AI$5=0,0,AH38+'KWh (Monthly) ENTRY LI'!AI38)</f>
        <v>0</v>
      </c>
      <c r="AJ38" s="50">
        <f>IF('KWh (Monthly) ENTRY LI'!AJ$5=0,0,AI38+'KWh (Monthly) ENTRY LI'!AJ38)</f>
        <v>0</v>
      </c>
      <c r="AK38" s="50">
        <f>IF('KWh (Monthly) ENTRY LI'!AK$5=0,0,AJ38+'KWh (Monthly) ENTRY LI'!AK38)</f>
        <v>0</v>
      </c>
      <c r="AL38" s="50">
        <f>IF('KWh (Monthly) ENTRY LI'!AL$5=0,0,AK38+'KWh (Monthly) ENTRY LI'!AL38)</f>
        <v>0</v>
      </c>
      <c r="AM38" s="50">
        <f>IF('KWh (Monthly) ENTRY LI'!AM$5=0,0,AL38+'KWh (Monthly) ENTRY LI'!AM38)</f>
        <v>0</v>
      </c>
      <c r="AN38" s="50">
        <f>IF('KWh (Monthly) ENTRY LI'!AN$5=0,0,AM38+'KWh (Monthly) ENTRY LI'!AN38)</f>
        <v>0</v>
      </c>
      <c r="AO38" s="137">
        <f>IF('KWh (Monthly) ENTRY LI'!AO$5=0,0,AN38+'KWh (Monthly) ENTRY LI'!AO38)</f>
        <v>0</v>
      </c>
      <c r="AP38" s="137">
        <f>IF('KWh (Monthly) ENTRY LI'!AP$5=0,0,AO38+'KWh (Monthly) ENTRY LI'!AP38)</f>
        <v>0</v>
      </c>
      <c r="AQ38" s="137">
        <f>IF('KWh (Monthly) ENTRY LI'!AQ$5=0,0,AP38+'KWh (Monthly) ENTRY LI'!AQ38)</f>
        <v>0</v>
      </c>
      <c r="AR38" s="137">
        <f>IF('KWh (Monthly) ENTRY LI'!AR$5=0,0,AQ38+'KWh (Monthly) ENTRY LI'!AR38)</f>
        <v>0</v>
      </c>
      <c r="AS38" s="137">
        <f>IF('KWh (Monthly) ENTRY LI'!AS$5=0,0,AR38+'KWh (Monthly) ENTRY LI'!AS38)</f>
        <v>0</v>
      </c>
      <c r="AT38" s="137">
        <f>IF('KWh (Monthly) ENTRY LI'!AT$5=0,0,AS38+'KWh (Monthly) ENTRY LI'!AT38)</f>
        <v>0</v>
      </c>
      <c r="AU38" s="137">
        <f>IF('KWh (Monthly) ENTRY LI'!AU$5=0,0,AT38+'KWh (Monthly) ENTRY LI'!AU38)</f>
        <v>0</v>
      </c>
      <c r="AV38" s="137">
        <f>IF('KWh (Monthly) ENTRY LI'!AV$5=0,0,AU38+'KWh (Monthly) ENTRY LI'!AV38)</f>
        <v>0</v>
      </c>
      <c r="AW38" s="137">
        <f>IF('KWh (Monthly) ENTRY LI'!AW$5=0,0,AV38+'KWh (Monthly) ENTRY LI'!AW38)</f>
        <v>0</v>
      </c>
      <c r="AX38" s="137">
        <f>IF('KWh (Monthly) ENTRY LI'!AX$5=0,0,AW38+'KWh (Monthly) ENTRY LI'!AX38)</f>
        <v>0</v>
      </c>
      <c r="AY38" s="137">
        <f>IF('KWh (Monthly) ENTRY LI'!AY$5=0,0,AX38+'KWh (Monthly) ENTRY LI'!AY38)</f>
        <v>0</v>
      </c>
      <c r="AZ38" s="137">
        <f>IF('KWh (Monthly) ENTRY LI'!AZ$5=0,0,AY38+'KWh (Monthly) ENTRY LI'!AZ38)</f>
        <v>0</v>
      </c>
      <c r="BA38" s="137">
        <f>IF('KWh (Monthly) ENTRY LI'!BA$5=0,0,AZ38+'KWh (Monthly) ENTRY LI'!BA38)</f>
        <v>0</v>
      </c>
      <c r="BB38" s="137">
        <f>IF('KWh (Monthly) ENTRY LI'!BB$5=0,0,BA38+'KWh (Monthly) ENTRY LI'!BB38)</f>
        <v>0</v>
      </c>
      <c r="BC38" s="137">
        <f>IF('KWh (Monthly) ENTRY LI'!BC$5=0,0,BB38+'KWh (Monthly) ENTRY LI'!BC38)</f>
        <v>0</v>
      </c>
      <c r="BD38" s="137">
        <f>IF('KWh (Monthly) ENTRY LI'!BD$5=0,0,BC38+'KWh (Monthly) ENTRY LI'!BD38)</f>
        <v>0</v>
      </c>
      <c r="BE38" s="137">
        <f>IF('KWh (Monthly) ENTRY LI'!BE$5=0,0,BD38+'KWh (Monthly) ENTRY LI'!BE38)</f>
        <v>0</v>
      </c>
      <c r="BF38" s="137">
        <f>IF('KWh (Monthly) ENTRY LI'!BF$5=0,0,BE38+'KWh (Monthly) ENTRY LI'!BF38)</f>
        <v>0</v>
      </c>
      <c r="BG38" s="137">
        <f>IF('KWh (Monthly) ENTRY LI'!BG$5=0,0,BF38+'KWh (Monthly) ENTRY LI'!BG38)</f>
        <v>0</v>
      </c>
      <c r="BH38" s="137">
        <f>IF('KWh (Monthly) ENTRY LI'!BH$5=0,0,BG38+'KWh (Monthly) ENTRY LI'!BH38)</f>
        <v>0</v>
      </c>
      <c r="BI38" s="137">
        <f>IF('KWh (Monthly) ENTRY LI'!BI$5=0,0,BH38+'KWh (Monthly) ENTRY LI'!BI38)</f>
        <v>0</v>
      </c>
      <c r="BJ38" s="137">
        <f>IF('KWh (Monthly) ENTRY LI'!BJ$5=0,0,BI38+'KWh (Monthly) ENTRY LI'!BJ38)</f>
        <v>0</v>
      </c>
      <c r="BK38" s="137">
        <f>IF('KWh (Monthly) ENTRY LI'!BK$5=0,0,BJ38+'KWh (Monthly) ENTRY LI'!BK38)</f>
        <v>0</v>
      </c>
      <c r="BL38" s="137">
        <f>IF('KWh (Monthly) ENTRY LI'!BL$5=0,0,BK38+'KWh (Monthly) ENTRY LI'!BL38)</f>
        <v>0</v>
      </c>
      <c r="BM38" s="137">
        <f>IF('KWh (Monthly) ENTRY LI'!BM$5=0,0,BL38+'KWh (Monthly) ENTRY LI'!BM38)</f>
        <v>0</v>
      </c>
      <c r="BN38" s="137">
        <f>IF('KWh (Monthly) ENTRY LI'!BN$5=0,0,BM38+'KWh (Monthly) ENTRY LI'!BN38)</f>
        <v>0</v>
      </c>
      <c r="BO38" s="137">
        <f>IF('KWh (Monthly) ENTRY LI'!BO$5=0,0,BN38+'KWh (Monthly) ENTRY LI'!BO38)</f>
        <v>0</v>
      </c>
      <c r="BP38" s="137">
        <f>IF('KWh (Monthly) ENTRY LI'!BP$5=0,0,BO38+'KWh (Monthly) ENTRY LI'!BP38)</f>
        <v>0</v>
      </c>
      <c r="BQ38" s="137">
        <f>IF('KWh (Monthly) ENTRY LI'!BQ$5=0,0,BP38+'KWh (Monthly) ENTRY LI'!BQ38)</f>
        <v>0</v>
      </c>
      <c r="BR38" s="137">
        <f>IF('KWh (Monthly) ENTRY LI'!BR$5=0,0,BQ38+'KWh (Monthly) ENTRY LI'!BR38)</f>
        <v>0</v>
      </c>
      <c r="BS38" s="137">
        <f>IF('KWh (Monthly) ENTRY LI'!BS$5=0,0,BR38+'KWh (Monthly) ENTRY LI'!BS38)</f>
        <v>0</v>
      </c>
      <c r="BT38" s="137">
        <f>IF('KWh (Monthly) ENTRY LI'!BT$5=0,0,BS38+'KWh (Monthly) ENTRY LI'!BT38)</f>
        <v>0</v>
      </c>
      <c r="BU38" s="137">
        <f>IF('KWh (Monthly) ENTRY LI'!BU$5=0,0,BT38+'KWh (Monthly) ENTRY LI'!BU38)</f>
        <v>0</v>
      </c>
      <c r="BV38" s="137">
        <f>IF('KWh (Monthly) ENTRY LI'!BV$5=0,0,BU38+'KWh (Monthly) ENTRY LI'!BV38)</f>
        <v>0</v>
      </c>
      <c r="BW38" s="137">
        <f>IF('KWh (Monthly) ENTRY LI'!BW$5=0,0,BV38+'KWh (Monthly) ENTRY LI'!BW38)</f>
        <v>0</v>
      </c>
      <c r="BX38" s="137">
        <f>IF('KWh (Monthly) ENTRY LI'!BX$5=0,0,BW38+'KWh (Monthly) ENTRY LI'!BX38)</f>
        <v>0</v>
      </c>
      <c r="BY38" s="137">
        <f>IF('KWh (Monthly) ENTRY LI'!BY$5=0,0,BX38+'KWh (Monthly) ENTRY LI'!BY38)</f>
        <v>0</v>
      </c>
      <c r="BZ38" s="137">
        <f>IF('KWh (Monthly) ENTRY LI'!BZ$5=0,0,BY38+'KWh (Monthly) ENTRY LI'!BZ38)</f>
        <v>0</v>
      </c>
      <c r="CA38" s="137">
        <f>IF('KWh (Monthly) ENTRY LI'!CA$5=0,0,BZ38+'KWh (Monthly) ENTRY LI'!CA38)</f>
        <v>0</v>
      </c>
      <c r="CB38" s="137">
        <f>IF('KWh (Monthly) ENTRY LI'!CB$5=0,0,CA38+'KWh (Monthly) ENTRY LI'!CB38)</f>
        <v>0</v>
      </c>
      <c r="CC38" s="137">
        <f>IF('KWh (Monthly) ENTRY LI'!CC$5=0,0,CB38+'KWh (Monthly) ENTRY LI'!CC38)</f>
        <v>0</v>
      </c>
      <c r="CD38" s="137">
        <f>IF('KWh (Monthly) ENTRY LI'!CD$5=0,0,CC38+'KWh (Monthly) ENTRY LI'!CD38)</f>
        <v>0</v>
      </c>
      <c r="CE38" s="137">
        <f>IF('KWh (Monthly) ENTRY LI'!CE$5=0,0,CD38+'KWh (Monthly) ENTRY LI'!CE38)</f>
        <v>0</v>
      </c>
      <c r="CF38" s="137">
        <f>IF('KWh (Monthly) ENTRY LI'!CF$5=0,0,CE38+'KWh (Monthly) ENTRY LI'!CF38)</f>
        <v>0</v>
      </c>
      <c r="CG38" s="137">
        <f>IF('KWh (Monthly) ENTRY LI'!CG$5=0,0,CF38+'KWh (Monthly) ENTRY LI'!CG38)</f>
        <v>0</v>
      </c>
      <c r="CH38" s="137">
        <f>IF('KWh (Monthly) ENTRY LI'!CH$5=0,0,CG38+'KWh (Monthly) ENTRY LI'!CH38)</f>
        <v>0</v>
      </c>
      <c r="CI38" s="137">
        <f>IF('KWh (Monthly) ENTRY LI'!CI$5=0,0,CH38+'KWh (Monthly) ENTRY LI'!CI38)</f>
        <v>0</v>
      </c>
      <c r="CJ38" s="137">
        <f>IF('KWh (Monthly) ENTRY LI'!CJ$5=0,0,CI38+'KWh (Monthly) ENTRY LI'!CJ38)</f>
        <v>0</v>
      </c>
    </row>
    <row r="39" spans="1:88" x14ac:dyDescent="0.3">
      <c r="A39" s="218"/>
      <c r="B39" s="47" t="s">
        <v>11</v>
      </c>
      <c r="C39" s="50">
        <f>IF('KWh (Monthly) ENTRY LI'!C$5=0,0,'KWh (Monthly) ENTRY LI'!C39)</f>
        <v>0</v>
      </c>
      <c r="D39" s="50">
        <f>IF('KWh (Monthly) ENTRY LI'!D$5=0,0,C39+'KWh (Monthly) ENTRY LI'!D39)</f>
        <v>0</v>
      </c>
      <c r="E39" s="50">
        <f>IF('KWh (Monthly) ENTRY LI'!E$5=0,0,D39+'KWh (Monthly) ENTRY LI'!E39)</f>
        <v>0</v>
      </c>
      <c r="F39" s="50">
        <f>IF('KWh (Monthly) ENTRY LI'!F$5=0,0,E39+'KWh (Monthly) ENTRY LI'!F39)</f>
        <v>0</v>
      </c>
      <c r="G39" s="50">
        <f>IF('KWh (Monthly) ENTRY LI'!G$5=0,0,F39+'KWh (Monthly) ENTRY LI'!G39)</f>
        <v>0</v>
      </c>
      <c r="H39" s="50">
        <f>IF('KWh (Monthly) ENTRY LI'!H$5=0,0,G39+'KWh (Monthly) ENTRY LI'!H39)</f>
        <v>0</v>
      </c>
      <c r="I39" s="50">
        <f>IF('KWh (Monthly) ENTRY LI'!I$5=0,0,H39+'KWh (Monthly) ENTRY LI'!I39)</f>
        <v>0</v>
      </c>
      <c r="J39" s="50">
        <f>IF('KWh (Monthly) ENTRY LI'!J$5=0,0,I39+'KWh (Monthly) ENTRY LI'!J39)</f>
        <v>0</v>
      </c>
      <c r="K39" s="50">
        <f>IF('KWh (Monthly) ENTRY LI'!K$5=0,0,J39+'KWh (Monthly) ENTRY LI'!K39)</f>
        <v>0</v>
      </c>
      <c r="L39" s="50">
        <f>IF('KWh (Monthly) ENTRY LI'!L$5=0,0,K39+'KWh (Monthly) ENTRY LI'!L39)</f>
        <v>0</v>
      </c>
      <c r="M39" s="50">
        <f>IF('KWh (Monthly) ENTRY LI'!M$5=0,0,L39+'KWh (Monthly) ENTRY LI'!M39)</f>
        <v>0</v>
      </c>
      <c r="N39" s="50">
        <f>IF('KWh (Monthly) ENTRY LI'!N$5=0,0,M39+'KWh (Monthly) ENTRY LI'!N39)</f>
        <v>0</v>
      </c>
      <c r="O39" s="50">
        <f>IF('KWh (Monthly) ENTRY LI'!O$5=0,0,N39+'KWh (Monthly) ENTRY LI'!O39)</f>
        <v>0</v>
      </c>
      <c r="P39" s="50">
        <f>IF('KWh (Monthly) ENTRY LI'!P$5=0,0,O39+'KWh (Monthly) ENTRY LI'!P39)</f>
        <v>0</v>
      </c>
      <c r="Q39" s="50">
        <f>IF('KWh (Monthly) ENTRY LI'!Q$5=0,0,P39+'KWh (Monthly) ENTRY LI'!Q39)</f>
        <v>0</v>
      </c>
      <c r="R39" s="50">
        <f>IF('KWh (Monthly) ENTRY LI'!R$5=0,0,Q39+'KWh (Monthly) ENTRY LI'!R39)</f>
        <v>0</v>
      </c>
      <c r="S39" s="50">
        <f>IF('KWh (Monthly) ENTRY LI'!S$5=0,0,R39+'KWh (Monthly) ENTRY LI'!S39)</f>
        <v>0</v>
      </c>
      <c r="T39" s="50">
        <f>IF('KWh (Monthly) ENTRY LI'!T$5=0,0,S39+'KWh (Monthly) ENTRY LI'!T39)</f>
        <v>0</v>
      </c>
      <c r="U39" s="50">
        <f>IF('KWh (Monthly) ENTRY LI'!U$5=0,0,T39+'KWh (Monthly) ENTRY LI'!U39)</f>
        <v>0</v>
      </c>
      <c r="V39" s="50">
        <f>IF('KWh (Monthly) ENTRY LI'!V$5=0,0,U39+'KWh (Monthly) ENTRY LI'!V39)</f>
        <v>0</v>
      </c>
      <c r="W39" s="50">
        <f>IF('KWh (Monthly) ENTRY LI'!W$5=0,0,V39+'KWh (Monthly) ENTRY LI'!W39)</f>
        <v>0</v>
      </c>
      <c r="X39" s="50">
        <f>IF('KWh (Monthly) ENTRY LI'!X$5=0,0,W39+'KWh (Monthly) ENTRY LI'!X39)</f>
        <v>0</v>
      </c>
      <c r="Y39" s="50">
        <f>IF('KWh (Monthly) ENTRY LI'!Y$5=0,0,X39+'KWh (Monthly) ENTRY LI'!Y39)</f>
        <v>0</v>
      </c>
      <c r="Z39" s="50">
        <f>IF('KWh (Monthly) ENTRY LI'!Z$5=0,0,Y39+'KWh (Monthly) ENTRY LI'!Z39)</f>
        <v>0</v>
      </c>
      <c r="AA39" s="50">
        <f>IF('KWh (Monthly) ENTRY LI'!AA$5=0,0,Z39+'KWh (Monthly) ENTRY LI'!AA39)</f>
        <v>0</v>
      </c>
      <c r="AB39" s="50">
        <f>IF('KWh (Monthly) ENTRY LI'!AB$5=0,0,AA39+'KWh (Monthly) ENTRY LI'!AB39)</f>
        <v>0</v>
      </c>
      <c r="AC39" s="50">
        <f>IF('KWh (Monthly) ENTRY LI'!AC$5=0,0,AB39+'KWh (Monthly) ENTRY LI'!AC39)</f>
        <v>0</v>
      </c>
      <c r="AD39" s="50">
        <f>IF('KWh (Monthly) ENTRY LI'!AD$5=0,0,AC39+'KWh (Monthly) ENTRY LI'!AD39)</f>
        <v>0</v>
      </c>
      <c r="AE39" s="50">
        <f>IF('KWh (Monthly) ENTRY LI'!AE$5=0,0,AD39+'KWh (Monthly) ENTRY LI'!AE39)</f>
        <v>0</v>
      </c>
      <c r="AF39" s="50">
        <f>IF('KWh (Monthly) ENTRY LI'!AF$5=0,0,AE39+'KWh (Monthly) ENTRY LI'!AF39)</f>
        <v>0</v>
      </c>
      <c r="AG39" s="50">
        <f>IF('KWh (Monthly) ENTRY LI'!AG$5=0,0,AF39+'KWh (Monthly) ENTRY LI'!AG39)</f>
        <v>0</v>
      </c>
      <c r="AH39" s="50">
        <f>IF('KWh (Monthly) ENTRY LI'!AH$5=0,0,AG39+'KWh (Monthly) ENTRY LI'!AH39)</f>
        <v>0</v>
      </c>
      <c r="AI39" s="50">
        <f>IF('KWh (Monthly) ENTRY LI'!AI$5=0,0,AH39+'KWh (Monthly) ENTRY LI'!AI39)</f>
        <v>0</v>
      </c>
      <c r="AJ39" s="50">
        <f>IF('KWh (Monthly) ENTRY LI'!AJ$5=0,0,AI39+'KWh (Monthly) ENTRY LI'!AJ39)</f>
        <v>0</v>
      </c>
      <c r="AK39" s="50">
        <f>IF('KWh (Monthly) ENTRY LI'!AK$5=0,0,AJ39+'KWh (Monthly) ENTRY LI'!AK39)</f>
        <v>0</v>
      </c>
      <c r="AL39" s="50">
        <f>IF('KWh (Monthly) ENTRY LI'!AL$5=0,0,AK39+'KWh (Monthly) ENTRY LI'!AL39)</f>
        <v>0</v>
      </c>
      <c r="AM39" s="50">
        <f>IF('KWh (Monthly) ENTRY LI'!AM$5=0,0,AL39+'KWh (Monthly) ENTRY LI'!AM39)</f>
        <v>0</v>
      </c>
      <c r="AN39" s="50">
        <f>IF('KWh (Monthly) ENTRY LI'!AN$5=0,0,AM39+'KWh (Monthly) ENTRY LI'!AN39)</f>
        <v>0</v>
      </c>
      <c r="AO39" s="137">
        <f>IF('KWh (Monthly) ENTRY LI'!AO$5=0,0,AN39+'KWh (Monthly) ENTRY LI'!AO39)</f>
        <v>0</v>
      </c>
      <c r="AP39" s="137">
        <f>IF('KWh (Monthly) ENTRY LI'!AP$5=0,0,AO39+'KWh (Monthly) ENTRY LI'!AP39)</f>
        <v>0</v>
      </c>
      <c r="AQ39" s="137">
        <f>IF('KWh (Monthly) ENTRY LI'!AQ$5=0,0,AP39+'KWh (Monthly) ENTRY LI'!AQ39)</f>
        <v>0</v>
      </c>
      <c r="AR39" s="137">
        <f>IF('KWh (Monthly) ENTRY LI'!AR$5=0,0,AQ39+'KWh (Monthly) ENTRY LI'!AR39)</f>
        <v>0</v>
      </c>
      <c r="AS39" s="137">
        <f>IF('KWh (Monthly) ENTRY LI'!AS$5=0,0,AR39+'KWh (Monthly) ENTRY LI'!AS39)</f>
        <v>0</v>
      </c>
      <c r="AT39" s="137">
        <f>IF('KWh (Monthly) ENTRY LI'!AT$5=0,0,AS39+'KWh (Monthly) ENTRY LI'!AT39)</f>
        <v>0</v>
      </c>
      <c r="AU39" s="137">
        <f>IF('KWh (Monthly) ENTRY LI'!AU$5=0,0,AT39+'KWh (Monthly) ENTRY LI'!AU39)</f>
        <v>0</v>
      </c>
      <c r="AV39" s="137">
        <f>IF('KWh (Monthly) ENTRY LI'!AV$5=0,0,AU39+'KWh (Monthly) ENTRY LI'!AV39)</f>
        <v>0</v>
      </c>
      <c r="AW39" s="137">
        <f>IF('KWh (Monthly) ENTRY LI'!AW$5=0,0,AV39+'KWh (Monthly) ENTRY LI'!AW39)</f>
        <v>0</v>
      </c>
      <c r="AX39" s="137">
        <f>IF('KWh (Monthly) ENTRY LI'!AX$5=0,0,AW39+'KWh (Monthly) ENTRY LI'!AX39)</f>
        <v>0</v>
      </c>
      <c r="AY39" s="137">
        <f>IF('KWh (Monthly) ENTRY LI'!AY$5=0,0,AX39+'KWh (Monthly) ENTRY LI'!AY39)</f>
        <v>0</v>
      </c>
      <c r="AZ39" s="137">
        <f>IF('KWh (Monthly) ENTRY LI'!AZ$5=0,0,AY39+'KWh (Monthly) ENTRY LI'!AZ39)</f>
        <v>0</v>
      </c>
      <c r="BA39" s="137">
        <f>IF('KWh (Monthly) ENTRY LI'!BA$5=0,0,AZ39+'KWh (Monthly) ENTRY LI'!BA39)</f>
        <v>0</v>
      </c>
      <c r="BB39" s="137">
        <f>IF('KWh (Monthly) ENTRY LI'!BB$5=0,0,BA39+'KWh (Monthly) ENTRY LI'!BB39)</f>
        <v>0</v>
      </c>
      <c r="BC39" s="137">
        <f>IF('KWh (Monthly) ENTRY LI'!BC$5=0,0,BB39+'KWh (Monthly) ENTRY LI'!BC39)</f>
        <v>0</v>
      </c>
      <c r="BD39" s="137">
        <f>IF('KWh (Monthly) ENTRY LI'!BD$5=0,0,BC39+'KWh (Monthly) ENTRY LI'!BD39)</f>
        <v>0</v>
      </c>
      <c r="BE39" s="137">
        <f>IF('KWh (Monthly) ENTRY LI'!BE$5=0,0,BD39+'KWh (Monthly) ENTRY LI'!BE39)</f>
        <v>0</v>
      </c>
      <c r="BF39" s="137">
        <f>IF('KWh (Monthly) ENTRY LI'!BF$5=0,0,BE39+'KWh (Monthly) ENTRY LI'!BF39)</f>
        <v>0</v>
      </c>
      <c r="BG39" s="137">
        <f>IF('KWh (Monthly) ENTRY LI'!BG$5=0,0,BF39+'KWh (Monthly) ENTRY LI'!BG39)</f>
        <v>0</v>
      </c>
      <c r="BH39" s="137">
        <f>IF('KWh (Monthly) ENTRY LI'!BH$5=0,0,BG39+'KWh (Monthly) ENTRY LI'!BH39)</f>
        <v>0</v>
      </c>
      <c r="BI39" s="137">
        <f>IF('KWh (Monthly) ENTRY LI'!BI$5=0,0,BH39+'KWh (Monthly) ENTRY LI'!BI39)</f>
        <v>0</v>
      </c>
      <c r="BJ39" s="137">
        <f>IF('KWh (Monthly) ENTRY LI'!BJ$5=0,0,BI39+'KWh (Monthly) ENTRY LI'!BJ39)</f>
        <v>0</v>
      </c>
      <c r="BK39" s="137">
        <f>IF('KWh (Monthly) ENTRY LI'!BK$5=0,0,BJ39+'KWh (Monthly) ENTRY LI'!BK39)</f>
        <v>0</v>
      </c>
      <c r="BL39" s="137">
        <f>IF('KWh (Monthly) ENTRY LI'!BL$5=0,0,BK39+'KWh (Monthly) ENTRY LI'!BL39)</f>
        <v>0</v>
      </c>
      <c r="BM39" s="137">
        <f>IF('KWh (Monthly) ENTRY LI'!BM$5=0,0,BL39+'KWh (Monthly) ENTRY LI'!BM39)</f>
        <v>0</v>
      </c>
      <c r="BN39" s="137">
        <f>IF('KWh (Monthly) ENTRY LI'!BN$5=0,0,BM39+'KWh (Monthly) ENTRY LI'!BN39)</f>
        <v>0</v>
      </c>
      <c r="BO39" s="137">
        <f>IF('KWh (Monthly) ENTRY LI'!BO$5=0,0,BN39+'KWh (Monthly) ENTRY LI'!BO39)</f>
        <v>0</v>
      </c>
      <c r="BP39" s="137">
        <f>IF('KWh (Monthly) ENTRY LI'!BP$5=0,0,BO39+'KWh (Monthly) ENTRY LI'!BP39)</f>
        <v>0</v>
      </c>
      <c r="BQ39" s="137">
        <f>IF('KWh (Monthly) ENTRY LI'!BQ$5=0,0,BP39+'KWh (Monthly) ENTRY LI'!BQ39)</f>
        <v>0</v>
      </c>
      <c r="BR39" s="137">
        <f>IF('KWh (Monthly) ENTRY LI'!BR$5=0,0,BQ39+'KWh (Monthly) ENTRY LI'!BR39)</f>
        <v>0</v>
      </c>
      <c r="BS39" s="137">
        <f>IF('KWh (Monthly) ENTRY LI'!BS$5=0,0,BR39+'KWh (Monthly) ENTRY LI'!BS39)</f>
        <v>0</v>
      </c>
      <c r="BT39" s="137">
        <f>IF('KWh (Monthly) ENTRY LI'!BT$5=0,0,BS39+'KWh (Monthly) ENTRY LI'!BT39)</f>
        <v>0</v>
      </c>
      <c r="BU39" s="137">
        <f>IF('KWh (Monthly) ENTRY LI'!BU$5=0,0,BT39+'KWh (Monthly) ENTRY LI'!BU39)</f>
        <v>0</v>
      </c>
      <c r="BV39" s="137">
        <f>IF('KWh (Monthly) ENTRY LI'!BV$5=0,0,BU39+'KWh (Monthly) ENTRY LI'!BV39)</f>
        <v>0</v>
      </c>
      <c r="BW39" s="137">
        <f>IF('KWh (Monthly) ENTRY LI'!BW$5=0,0,BV39+'KWh (Monthly) ENTRY LI'!BW39)</f>
        <v>0</v>
      </c>
      <c r="BX39" s="137">
        <f>IF('KWh (Monthly) ENTRY LI'!BX$5=0,0,BW39+'KWh (Monthly) ENTRY LI'!BX39)</f>
        <v>0</v>
      </c>
      <c r="BY39" s="137">
        <f>IF('KWh (Monthly) ENTRY LI'!BY$5=0,0,BX39+'KWh (Monthly) ENTRY LI'!BY39)</f>
        <v>0</v>
      </c>
      <c r="BZ39" s="137">
        <f>IF('KWh (Monthly) ENTRY LI'!BZ$5=0,0,BY39+'KWh (Monthly) ENTRY LI'!BZ39)</f>
        <v>0</v>
      </c>
      <c r="CA39" s="137">
        <f>IF('KWh (Monthly) ENTRY LI'!CA$5=0,0,BZ39+'KWh (Monthly) ENTRY LI'!CA39)</f>
        <v>0</v>
      </c>
      <c r="CB39" s="137">
        <f>IF('KWh (Monthly) ENTRY LI'!CB$5=0,0,CA39+'KWh (Monthly) ENTRY LI'!CB39)</f>
        <v>0</v>
      </c>
      <c r="CC39" s="137">
        <f>IF('KWh (Monthly) ENTRY LI'!CC$5=0,0,CB39+'KWh (Monthly) ENTRY LI'!CC39)</f>
        <v>0</v>
      </c>
      <c r="CD39" s="137">
        <f>IF('KWh (Monthly) ENTRY LI'!CD$5=0,0,CC39+'KWh (Monthly) ENTRY LI'!CD39)</f>
        <v>0</v>
      </c>
      <c r="CE39" s="137">
        <f>IF('KWh (Monthly) ENTRY LI'!CE$5=0,0,CD39+'KWh (Monthly) ENTRY LI'!CE39)</f>
        <v>0</v>
      </c>
      <c r="CF39" s="137">
        <f>IF('KWh (Monthly) ENTRY LI'!CF$5=0,0,CE39+'KWh (Monthly) ENTRY LI'!CF39)</f>
        <v>0</v>
      </c>
      <c r="CG39" s="137">
        <f>IF('KWh (Monthly) ENTRY LI'!CG$5=0,0,CF39+'KWh (Monthly) ENTRY LI'!CG39)</f>
        <v>0</v>
      </c>
      <c r="CH39" s="137">
        <f>IF('KWh (Monthly) ENTRY LI'!CH$5=0,0,CG39+'KWh (Monthly) ENTRY LI'!CH39)</f>
        <v>0</v>
      </c>
      <c r="CI39" s="137">
        <f>IF('KWh (Monthly) ENTRY LI'!CI$5=0,0,CH39+'KWh (Monthly) ENTRY LI'!CI39)</f>
        <v>0</v>
      </c>
      <c r="CJ39" s="137">
        <f>IF('KWh (Monthly) ENTRY LI'!CJ$5=0,0,CI39+'KWh (Monthly) ENTRY LI'!CJ39)</f>
        <v>0</v>
      </c>
    </row>
    <row r="40" spans="1:88" x14ac:dyDescent="0.3">
      <c r="A40" s="218"/>
      <c r="B40" s="47" t="s">
        <v>12</v>
      </c>
      <c r="C40" s="50">
        <f>IF('KWh (Monthly) ENTRY LI'!C$5=0,0,'KWh (Monthly) ENTRY LI'!C40)</f>
        <v>0</v>
      </c>
      <c r="D40" s="50">
        <f>IF('KWh (Monthly) ENTRY LI'!D$5=0,0,C40+'KWh (Monthly) ENTRY LI'!D40)</f>
        <v>0</v>
      </c>
      <c r="E40" s="50">
        <f>IF('KWh (Monthly) ENTRY LI'!E$5=0,0,D40+'KWh (Monthly) ENTRY LI'!E40)</f>
        <v>0</v>
      </c>
      <c r="F40" s="50">
        <f>IF('KWh (Monthly) ENTRY LI'!F$5=0,0,E40+'KWh (Monthly) ENTRY LI'!F40)</f>
        <v>0</v>
      </c>
      <c r="G40" s="50">
        <f>IF('KWh (Monthly) ENTRY LI'!G$5=0,0,F40+'KWh (Monthly) ENTRY LI'!G40)</f>
        <v>0</v>
      </c>
      <c r="H40" s="50">
        <f>IF('KWh (Monthly) ENTRY LI'!H$5=0,0,G40+'KWh (Monthly) ENTRY LI'!H40)</f>
        <v>0</v>
      </c>
      <c r="I40" s="50">
        <f>IF('KWh (Monthly) ENTRY LI'!I$5=0,0,H40+'KWh (Monthly) ENTRY LI'!I40)</f>
        <v>0</v>
      </c>
      <c r="J40" s="50">
        <f>IF('KWh (Monthly) ENTRY LI'!J$5=0,0,I40+'KWh (Monthly) ENTRY LI'!J40)</f>
        <v>0</v>
      </c>
      <c r="K40" s="50">
        <f>IF('KWh (Monthly) ENTRY LI'!K$5=0,0,J40+'KWh (Monthly) ENTRY LI'!K40)</f>
        <v>0</v>
      </c>
      <c r="L40" s="50">
        <f>IF('KWh (Monthly) ENTRY LI'!L$5=0,0,K40+'KWh (Monthly) ENTRY LI'!L40)</f>
        <v>0</v>
      </c>
      <c r="M40" s="50">
        <f>IF('KWh (Monthly) ENTRY LI'!M$5=0,0,L40+'KWh (Monthly) ENTRY LI'!M40)</f>
        <v>0</v>
      </c>
      <c r="N40" s="50">
        <f>IF('KWh (Monthly) ENTRY LI'!N$5=0,0,M40+'KWh (Monthly) ENTRY LI'!N40)</f>
        <v>0</v>
      </c>
      <c r="O40" s="50">
        <f>IF('KWh (Monthly) ENTRY LI'!O$5=0,0,N40+'KWh (Monthly) ENTRY LI'!O40)</f>
        <v>0</v>
      </c>
      <c r="P40" s="50">
        <f>IF('KWh (Monthly) ENTRY LI'!P$5=0,0,O40+'KWh (Monthly) ENTRY LI'!P40)</f>
        <v>0</v>
      </c>
      <c r="Q40" s="50">
        <f>IF('KWh (Monthly) ENTRY LI'!Q$5=0,0,P40+'KWh (Monthly) ENTRY LI'!Q40)</f>
        <v>0</v>
      </c>
      <c r="R40" s="50">
        <f>IF('KWh (Monthly) ENTRY LI'!R$5=0,0,Q40+'KWh (Monthly) ENTRY LI'!R40)</f>
        <v>0</v>
      </c>
      <c r="S40" s="50">
        <f>IF('KWh (Monthly) ENTRY LI'!S$5=0,0,R40+'KWh (Monthly) ENTRY LI'!S40)</f>
        <v>0</v>
      </c>
      <c r="T40" s="50">
        <f>IF('KWh (Monthly) ENTRY LI'!T$5=0,0,S40+'KWh (Monthly) ENTRY LI'!T40)</f>
        <v>0</v>
      </c>
      <c r="U40" s="50">
        <f>IF('KWh (Monthly) ENTRY LI'!U$5=0,0,T40+'KWh (Monthly) ENTRY LI'!U40)</f>
        <v>0</v>
      </c>
      <c r="V40" s="50">
        <f>IF('KWh (Monthly) ENTRY LI'!V$5=0,0,U40+'KWh (Monthly) ENTRY LI'!V40)</f>
        <v>0</v>
      </c>
      <c r="W40" s="50">
        <f>IF('KWh (Monthly) ENTRY LI'!W$5=0,0,V40+'KWh (Monthly) ENTRY LI'!W40)</f>
        <v>0</v>
      </c>
      <c r="X40" s="50">
        <f>IF('KWh (Monthly) ENTRY LI'!X$5=0,0,W40+'KWh (Monthly) ENTRY LI'!X40)</f>
        <v>0</v>
      </c>
      <c r="Y40" s="50">
        <f>IF('KWh (Monthly) ENTRY LI'!Y$5=0,0,X40+'KWh (Monthly) ENTRY LI'!Y40)</f>
        <v>0</v>
      </c>
      <c r="Z40" s="50">
        <f>IF('KWh (Monthly) ENTRY LI'!Z$5=0,0,Y40+'KWh (Monthly) ENTRY LI'!Z40)</f>
        <v>0</v>
      </c>
      <c r="AA40" s="50">
        <f>IF('KWh (Monthly) ENTRY LI'!AA$5=0,0,Z40+'KWh (Monthly) ENTRY LI'!AA40)</f>
        <v>0</v>
      </c>
      <c r="AB40" s="50">
        <f>IF('KWh (Monthly) ENTRY LI'!AB$5=0,0,AA40+'KWh (Monthly) ENTRY LI'!AB40)</f>
        <v>0</v>
      </c>
      <c r="AC40" s="50">
        <f>IF('KWh (Monthly) ENTRY LI'!AC$5=0,0,AB40+'KWh (Monthly) ENTRY LI'!AC40)</f>
        <v>0</v>
      </c>
      <c r="AD40" s="50">
        <f>IF('KWh (Monthly) ENTRY LI'!AD$5=0,0,AC40+'KWh (Monthly) ENTRY LI'!AD40)</f>
        <v>0</v>
      </c>
      <c r="AE40" s="50">
        <f>IF('KWh (Monthly) ENTRY LI'!AE$5=0,0,AD40+'KWh (Monthly) ENTRY LI'!AE40)</f>
        <v>0</v>
      </c>
      <c r="AF40" s="50">
        <f>IF('KWh (Monthly) ENTRY LI'!AF$5=0,0,AE40+'KWh (Monthly) ENTRY LI'!AF40)</f>
        <v>0</v>
      </c>
      <c r="AG40" s="50">
        <f>IF('KWh (Monthly) ENTRY LI'!AG$5=0,0,AF40+'KWh (Monthly) ENTRY LI'!AG40)</f>
        <v>0</v>
      </c>
      <c r="AH40" s="50">
        <f>IF('KWh (Monthly) ENTRY LI'!AH$5=0,0,AG40+'KWh (Monthly) ENTRY LI'!AH40)</f>
        <v>0</v>
      </c>
      <c r="AI40" s="50">
        <f>IF('KWh (Monthly) ENTRY LI'!AI$5=0,0,AH40+'KWh (Monthly) ENTRY LI'!AI40)</f>
        <v>0</v>
      </c>
      <c r="AJ40" s="50">
        <f>IF('KWh (Monthly) ENTRY LI'!AJ$5=0,0,AI40+'KWh (Monthly) ENTRY LI'!AJ40)</f>
        <v>0</v>
      </c>
      <c r="AK40" s="50">
        <f>IF('KWh (Monthly) ENTRY LI'!AK$5=0,0,AJ40+'KWh (Monthly) ENTRY LI'!AK40)</f>
        <v>0</v>
      </c>
      <c r="AL40" s="50">
        <f>IF('KWh (Monthly) ENTRY LI'!AL$5=0,0,AK40+'KWh (Monthly) ENTRY LI'!AL40)</f>
        <v>0</v>
      </c>
      <c r="AM40" s="50">
        <f>IF('KWh (Monthly) ENTRY LI'!AM$5=0,0,AL40+'KWh (Monthly) ENTRY LI'!AM40)</f>
        <v>0</v>
      </c>
      <c r="AN40" s="50">
        <f>IF('KWh (Monthly) ENTRY LI'!AN$5=0,0,AM40+'KWh (Monthly) ENTRY LI'!AN40)</f>
        <v>0</v>
      </c>
      <c r="AO40" s="137">
        <f>IF('KWh (Monthly) ENTRY LI'!AO$5=0,0,AN40+'KWh (Monthly) ENTRY LI'!AO40)</f>
        <v>0</v>
      </c>
      <c r="AP40" s="137">
        <f>IF('KWh (Monthly) ENTRY LI'!AP$5=0,0,AO40+'KWh (Monthly) ENTRY LI'!AP40)</f>
        <v>0</v>
      </c>
      <c r="AQ40" s="137">
        <f>IF('KWh (Monthly) ENTRY LI'!AQ$5=0,0,AP40+'KWh (Monthly) ENTRY LI'!AQ40)</f>
        <v>0</v>
      </c>
      <c r="AR40" s="137">
        <f>IF('KWh (Monthly) ENTRY LI'!AR$5=0,0,AQ40+'KWh (Monthly) ENTRY LI'!AR40)</f>
        <v>0</v>
      </c>
      <c r="AS40" s="137">
        <f>IF('KWh (Monthly) ENTRY LI'!AS$5=0,0,AR40+'KWh (Monthly) ENTRY LI'!AS40)</f>
        <v>0</v>
      </c>
      <c r="AT40" s="137">
        <f>IF('KWh (Monthly) ENTRY LI'!AT$5=0,0,AS40+'KWh (Monthly) ENTRY LI'!AT40)</f>
        <v>0</v>
      </c>
      <c r="AU40" s="137">
        <f>IF('KWh (Monthly) ENTRY LI'!AU$5=0,0,AT40+'KWh (Monthly) ENTRY LI'!AU40)</f>
        <v>0</v>
      </c>
      <c r="AV40" s="137">
        <f>IF('KWh (Monthly) ENTRY LI'!AV$5=0,0,AU40+'KWh (Monthly) ENTRY LI'!AV40)</f>
        <v>0</v>
      </c>
      <c r="AW40" s="137">
        <f>IF('KWh (Monthly) ENTRY LI'!AW$5=0,0,AV40+'KWh (Monthly) ENTRY LI'!AW40)</f>
        <v>0</v>
      </c>
      <c r="AX40" s="137">
        <f>IF('KWh (Monthly) ENTRY LI'!AX$5=0,0,AW40+'KWh (Monthly) ENTRY LI'!AX40)</f>
        <v>0</v>
      </c>
      <c r="AY40" s="137">
        <f>IF('KWh (Monthly) ENTRY LI'!AY$5=0,0,AX40+'KWh (Monthly) ENTRY LI'!AY40)</f>
        <v>0</v>
      </c>
      <c r="AZ40" s="137">
        <f>IF('KWh (Monthly) ENTRY LI'!AZ$5=0,0,AY40+'KWh (Monthly) ENTRY LI'!AZ40)</f>
        <v>0</v>
      </c>
      <c r="BA40" s="137">
        <f>IF('KWh (Monthly) ENTRY LI'!BA$5=0,0,AZ40+'KWh (Monthly) ENTRY LI'!BA40)</f>
        <v>0</v>
      </c>
      <c r="BB40" s="137">
        <f>IF('KWh (Monthly) ENTRY LI'!BB$5=0,0,BA40+'KWh (Monthly) ENTRY LI'!BB40)</f>
        <v>0</v>
      </c>
      <c r="BC40" s="137">
        <f>IF('KWh (Monthly) ENTRY LI'!BC$5=0,0,BB40+'KWh (Monthly) ENTRY LI'!BC40)</f>
        <v>0</v>
      </c>
      <c r="BD40" s="137">
        <f>IF('KWh (Monthly) ENTRY LI'!BD$5=0,0,BC40+'KWh (Monthly) ENTRY LI'!BD40)</f>
        <v>0</v>
      </c>
      <c r="BE40" s="137">
        <f>IF('KWh (Monthly) ENTRY LI'!BE$5=0,0,BD40+'KWh (Monthly) ENTRY LI'!BE40)</f>
        <v>0</v>
      </c>
      <c r="BF40" s="137">
        <f>IF('KWh (Monthly) ENTRY LI'!BF$5=0,0,BE40+'KWh (Monthly) ENTRY LI'!BF40)</f>
        <v>0</v>
      </c>
      <c r="BG40" s="137">
        <f>IF('KWh (Monthly) ENTRY LI'!BG$5=0,0,BF40+'KWh (Monthly) ENTRY LI'!BG40)</f>
        <v>0</v>
      </c>
      <c r="BH40" s="137">
        <f>IF('KWh (Monthly) ENTRY LI'!BH$5=0,0,BG40+'KWh (Monthly) ENTRY LI'!BH40)</f>
        <v>0</v>
      </c>
      <c r="BI40" s="137">
        <f>IF('KWh (Monthly) ENTRY LI'!BI$5=0,0,BH40+'KWh (Monthly) ENTRY LI'!BI40)</f>
        <v>0</v>
      </c>
      <c r="BJ40" s="137">
        <f>IF('KWh (Monthly) ENTRY LI'!BJ$5=0,0,BI40+'KWh (Monthly) ENTRY LI'!BJ40)</f>
        <v>0</v>
      </c>
      <c r="BK40" s="137">
        <f>IF('KWh (Monthly) ENTRY LI'!BK$5=0,0,BJ40+'KWh (Monthly) ENTRY LI'!BK40)</f>
        <v>0</v>
      </c>
      <c r="BL40" s="137">
        <f>IF('KWh (Monthly) ENTRY LI'!BL$5=0,0,BK40+'KWh (Monthly) ENTRY LI'!BL40)</f>
        <v>0</v>
      </c>
      <c r="BM40" s="137">
        <f>IF('KWh (Monthly) ENTRY LI'!BM$5=0,0,BL40+'KWh (Monthly) ENTRY LI'!BM40)</f>
        <v>0</v>
      </c>
      <c r="BN40" s="137">
        <f>IF('KWh (Monthly) ENTRY LI'!BN$5=0,0,BM40+'KWh (Monthly) ENTRY LI'!BN40)</f>
        <v>0</v>
      </c>
      <c r="BO40" s="137">
        <f>IF('KWh (Monthly) ENTRY LI'!BO$5=0,0,BN40+'KWh (Monthly) ENTRY LI'!BO40)</f>
        <v>0</v>
      </c>
      <c r="BP40" s="137">
        <f>IF('KWh (Monthly) ENTRY LI'!BP$5=0,0,BO40+'KWh (Monthly) ENTRY LI'!BP40)</f>
        <v>0</v>
      </c>
      <c r="BQ40" s="137">
        <f>IF('KWh (Monthly) ENTRY LI'!BQ$5=0,0,BP40+'KWh (Monthly) ENTRY LI'!BQ40)</f>
        <v>0</v>
      </c>
      <c r="BR40" s="137">
        <f>IF('KWh (Monthly) ENTRY LI'!BR$5=0,0,BQ40+'KWh (Monthly) ENTRY LI'!BR40)</f>
        <v>0</v>
      </c>
      <c r="BS40" s="137">
        <f>IF('KWh (Monthly) ENTRY LI'!BS$5=0,0,BR40+'KWh (Monthly) ENTRY LI'!BS40)</f>
        <v>0</v>
      </c>
      <c r="BT40" s="137">
        <f>IF('KWh (Monthly) ENTRY LI'!BT$5=0,0,BS40+'KWh (Monthly) ENTRY LI'!BT40)</f>
        <v>0</v>
      </c>
      <c r="BU40" s="137">
        <f>IF('KWh (Monthly) ENTRY LI'!BU$5=0,0,BT40+'KWh (Monthly) ENTRY LI'!BU40)</f>
        <v>0</v>
      </c>
      <c r="BV40" s="137">
        <f>IF('KWh (Monthly) ENTRY LI'!BV$5=0,0,BU40+'KWh (Monthly) ENTRY LI'!BV40)</f>
        <v>0</v>
      </c>
      <c r="BW40" s="137">
        <f>IF('KWh (Monthly) ENTRY LI'!BW$5=0,0,BV40+'KWh (Monthly) ENTRY LI'!BW40)</f>
        <v>0</v>
      </c>
      <c r="BX40" s="137">
        <f>IF('KWh (Monthly) ENTRY LI'!BX$5=0,0,BW40+'KWh (Monthly) ENTRY LI'!BX40)</f>
        <v>0</v>
      </c>
      <c r="BY40" s="137">
        <f>IF('KWh (Monthly) ENTRY LI'!BY$5=0,0,BX40+'KWh (Monthly) ENTRY LI'!BY40)</f>
        <v>0</v>
      </c>
      <c r="BZ40" s="137">
        <f>IF('KWh (Monthly) ENTRY LI'!BZ$5=0,0,BY40+'KWh (Monthly) ENTRY LI'!BZ40)</f>
        <v>0</v>
      </c>
      <c r="CA40" s="137">
        <f>IF('KWh (Monthly) ENTRY LI'!CA$5=0,0,BZ40+'KWh (Monthly) ENTRY LI'!CA40)</f>
        <v>0</v>
      </c>
      <c r="CB40" s="137">
        <f>IF('KWh (Monthly) ENTRY LI'!CB$5=0,0,CA40+'KWh (Monthly) ENTRY LI'!CB40)</f>
        <v>0</v>
      </c>
      <c r="CC40" s="137">
        <f>IF('KWh (Monthly) ENTRY LI'!CC$5=0,0,CB40+'KWh (Monthly) ENTRY LI'!CC40)</f>
        <v>0</v>
      </c>
      <c r="CD40" s="137">
        <f>IF('KWh (Monthly) ENTRY LI'!CD$5=0,0,CC40+'KWh (Monthly) ENTRY LI'!CD40)</f>
        <v>0</v>
      </c>
      <c r="CE40" s="137">
        <f>IF('KWh (Monthly) ENTRY LI'!CE$5=0,0,CD40+'KWh (Monthly) ENTRY LI'!CE40)</f>
        <v>0</v>
      </c>
      <c r="CF40" s="137">
        <f>IF('KWh (Monthly) ENTRY LI'!CF$5=0,0,CE40+'KWh (Monthly) ENTRY LI'!CF40)</f>
        <v>0</v>
      </c>
      <c r="CG40" s="137">
        <f>IF('KWh (Monthly) ENTRY LI'!CG$5=0,0,CF40+'KWh (Monthly) ENTRY LI'!CG40)</f>
        <v>0</v>
      </c>
      <c r="CH40" s="137">
        <f>IF('KWh (Monthly) ENTRY LI'!CH$5=0,0,CG40+'KWh (Monthly) ENTRY LI'!CH40)</f>
        <v>0</v>
      </c>
      <c r="CI40" s="137">
        <f>IF('KWh (Monthly) ENTRY LI'!CI$5=0,0,CH40+'KWh (Monthly) ENTRY LI'!CI40)</f>
        <v>0</v>
      </c>
      <c r="CJ40" s="137">
        <f>IF('KWh (Monthly) ENTRY LI'!CJ$5=0,0,CI40+'KWh (Monthly) ENTRY LI'!CJ40)</f>
        <v>0</v>
      </c>
    </row>
    <row r="41" spans="1:88" x14ac:dyDescent="0.3">
      <c r="A41" s="218"/>
      <c r="B41" s="47" t="s">
        <v>3</v>
      </c>
      <c r="C41" s="50">
        <f>IF('KWh (Monthly) ENTRY LI'!C$5=0,0,'KWh (Monthly) ENTRY LI'!C41)</f>
        <v>0</v>
      </c>
      <c r="D41" s="50">
        <f>IF('KWh (Monthly) ENTRY LI'!D$5=0,0,C41+'KWh (Monthly) ENTRY LI'!D41)</f>
        <v>0</v>
      </c>
      <c r="E41" s="50">
        <f>IF('KWh (Monthly) ENTRY LI'!E$5=0,0,D41+'KWh (Monthly) ENTRY LI'!E41)</f>
        <v>0</v>
      </c>
      <c r="F41" s="50">
        <f>IF('KWh (Monthly) ENTRY LI'!F$5=0,0,E41+'KWh (Monthly) ENTRY LI'!F41)</f>
        <v>0</v>
      </c>
      <c r="G41" s="50">
        <f>IF('KWh (Monthly) ENTRY LI'!G$5=0,0,F41+'KWh (Monthly) ENTRY LI'!G41)</f>
        <v>0</v>
      </c>
      <c r="H41" s="50">
        <f>IF('KWh (Monthly) ENTRY LI'!H$5=0,0,G41+'KWh (Monthly) ENTRY LI'!H41)</f>
        <v>0</v>
      </c>
      <c r="I41" s="50">
        <f>IF('KWh (Monthly) ENTRY LI'!I$5=0,0,H41+'KWh (Monthly) ENTRY LI'!I41)</f>
        <v>0</v>
      </c>
      <c r="J41" s="50">
        <f>IF('KWh (Monthly) ENTRY LI'!J$5=0,0,I41+'KWh (Monthly) ENTRY LI'!J41)</f>
        <v>0</v>
      </c>
      <c r="K41" s="50">
        <f>IF('KWh (Monthly) ENTRY LI'!K$5=0,0,J41+'KWh (Monthly) ENTRY LI'!K41)</f>
        <v>0</v>
      </c>
      <c r="L41" s="50">
        <f>IF('KWh (Monthly) ENTRY LI'!L$5=0,0,K41+'KWh (Monthly) ENTRY LI'!L41)</f>
        <v>0</v>
      </c>
      <c r="M41" s="50">
        <f>IF('KWh (Monthly) ENTRY LI'!M$5=0,0,L41+'KWh (Monthly) ENTRY LI'!M41)</f>
        <v>0</v>
      </c>
      <c r="N41" s="50">
        <f>IF('KWh (Monthly) ENTRY LI'!N$5=0,0,M41+'KWh (Monthly) ENTRY LI'!N41)</f>
        <v>0</v>
      </c>
      <c r="O41" s="50">
        <f>IF('KWh (Monthly) ENTRY LI'!O$5=0,0,N41+'KWh (Monthly) ENTRY LI'!O41)</f>
        <v>0</v>
      </c>
      <c r="P41" s="50">
        <f>IF('KWh (Monthly) ENTRY LI'!P$5=0,0,O41+'KWh (Monthly) ENTRY LI'!P41)</f>
        <v>0</v>
      </c>
      <c r="Q41" s="50">
        <f>IF('KWh (Monthly) ENTRY LI'!Q$5=0,0,P41+'KWh (Monthly) ENTRY LI'!Q41)</f>
        <v>0</v>
      </c>
      <c r="R41" s="50">
        <f>IF('KWh (Monthly) ENTRY LI'!R$5=0,0,Q41+'KWh (Monthly) ENTRY LI'!R41)</f>
        <v>0</v>
      </c>
      <c r="S41" s="50">
        <f>IF('KWh (Monthly) ENTRY LI'!S$5=0,0,R41+'KWh (Monthly) ENTRY LI'!S41)</f>
        <v>0</v>
      </c>
      <c r="T41" s="50">
        <f>IF('KWh (Monthly) ENTRY LI'!T$5=0,0,S41+'KWh (Monthly) ENTRY LI'!T41)</f>
        <v>0</v>
      </c>
      <c r="U41" s="50">
        <f>IF('KWh (Monthly) ENTRY LI'!U$5=0,0,T41+'KWh (Monthly) ENTRY LI'!U41)</f>
        <v>0</v>
      </c>
      <c r="V41" s="50">
        <f>IF('KWh (Monthly) ENTRY LI'!V$5=0,0,U41+'KWh (Monthly) ENTRY LI'!V41)</f>
        <v>0</v>
      </c>
      <c r="W41" s="50">
        <f>IF('KWh (Monthly) ENTRY LI'!W$5=0,0,V41+'KWh (Monthly) ENTRY LI'!W41)</f>
        <v>0</v>
      </c>
      <c r="X41" s="50">
        <f>IF('KWh (Monthly) ENTRY LI'!X$5=0,0,W41+'KWh (Monthly) ENTRY LI'!X41)</f>
        <v>0</v>
      </c>
      <c r="Y41" s="50">
        <f>IF('KWh (Monthly) ENTRY LI'!Y$5=0,0,X41+'KWh (Monthly) ENTRY LI'!Y41)</f>
        <v>0</v>
      </c>
      <c r="Z41" s="50">
        <f>IF('KWh (Monthly) ENTRY LI'!Z$5=0,0,Y41+'KWh (Monthly) ENTRY LI'!Z41)</f>
        <v>0</v>
      </c>
      <c r="AA41" s="50">
        <f>IF('KWh (Monthly) ENTRY LI'!AA$5=0,0,Z41+'KWh (Monthly) ENTRY LI'!AA41)</f>
        <v>0</v>
      </c>
      <c r="AB41" s="50">
        <f>IF('KWh (Monthly) ENTRY LI'!AB$5=0,0,AA41+'KWh (Monthly) ENTRY LI'!AB41)</f>
        <v>0</v>
      </c>
      <c r="AC41" s="50">
        <f>IF('KWh (Monthly) ENTRY LI'!AC$5=0,0,AB41+'KWh (Monthly) ENTRY LI'!AC41)</f>
        <v>0</v>
      </c>
      <c r="AD41" s="50">
        <f>IF('KWh (Monthly) ENTRY LI'!AD$5=0,0,AC41+'KWh (Monthly) ENTRY LI'!AD41)</f>
        <v>0</v>
      </c>
      <c r="AE41" s="50">
        <f>IF('KWh (Monthly) ENTRY LI'!AE$5=0,0,AD41+'KWh (Monthly) ENTRY LI'!AE41)</f>
        <v>0</v>
      </c>
      <c r="AF41" s="50">
        <f>IF('KWh (Monthly) ENTRY LI'!AF$5=0,0,AE41+'KWh (Monthly) ENTRY LI'!AF41)</f>
        <v>0</v>
      </c>
      <c r="AG41" s="50">
        <f>IF('KWh (Monthly) ENTRY LI'!AG$5=0,0,AF41+'KWh (Monthly) ENTRY LI'!AG41)</f>
        <v>0</v>
      </c>
      <c r="AH41" s="50">
        <f>IF('KWh (Monthly) ENTRY LI'!AH$5=0,0,AG41+'KWh (Monthly) ENTRY LI'!AH41)</f>
        <v>0</v>
      </c>
      <c r="AI41" s="50">
        <f>IF('KWh (Monthly) ENTRY LI'!AI$5=0,0,AH41+'KWh (Monthly) ENTRY LI'!AI41)</f>
        <v>0</v>
      </c>
      <c r="AJ41" s="50">
        <f>IF('KWh (Monthly) ENTRY LI'!AJ$5=0,0,AI41+'KWh (Monthly) ENTRY LI'!AJ41)</f>
        <v>0</v>
      </c>
      <c r="AK41" s="50">
        <f>IF('KWh (Monthly) ENTRY LI'!AK$5=0,0,AJ41+'KWh (Monthly) ENTRY LI'!AK41)</f>
        <v>0</v>
      </c>
      <c r="AL41" s="50">
        <f>IF('KWh (Monthly) ENTRY LI'!AL$5=0,0,AK41+'KWh (Monthly) ENTRY LI'!AL41)</f>
        <v>0</v>
      </c>
      <c r="AM41" s="50">
        <f>IF('KWh (Monthly) ENTRY LI'!AM$5=0,0,AL41+'KWh (Monthly) ENTRY LI'!AM41)</f>
        <v>0</v>
      </c>
      <c r="AN41" s="50">
        <f>IF('KWh (Monthly) ENTRY LI'!AN$5=0,0,AM41+'KWh (Monthly) ENTRY LI'!AN41)</f>
        <v>0</v>
      </c>
      <c r="AO41" s="137">
        <f>IF('KWh (Monthly) ENTRY LI'!AO$5=0,0,AN41+'KWh (Monthly) ENTRY LI'!AO41)</f>
        <v>0</v>
      </c>
      <c r="AP41" s="137">
        <f>IF('KWh (Monthly) ENTRY LI'!AP$5=0,0,AO41+'KWh (Monthly) ENTRY LI'!AP41)</f>
        <v>0</v>
      </c>
      <c r="AQ41" s="137">
        <f>IF('KWh (Monthly) ENTRY LI'!AQ$5=0,0,AP41+'KWh (Monthly) ENTRY LI'!AQ41)</f>
        <v>0</v>
      </c>
      <c r="AR41" s="137">
        <f>IF('KWh (Monthly) ENTRY LI'!AR$5=0,0,AQ41+'KWh (Monthly) ENTRY LI'!AR41)</f>
        <v>0</v>
      </c>
      <c r="AS41" s="137">
        <f>IF('KWh (Monthly) ENTRY LI'!AS$5=0,0,AR41+'KWh (Monthly) ENTRY LI'!AS41)</f>
        <v>0</v>
      </c>
      <c r="AT41" s="137">
        <f>IF('KWh (Monthly) ENTRY LI'!AT$5=0,0,AS41+'KWh (Monthly) ENTRY LI'!AT41)</f>
        <v>0</v>
      </c>
      <c r="AU41" s="137">
        <f>IF('KWh (Monthly) ENTRY LI'!AU$5=0,0,AT41+'KWh (Monthly) ENTRY LI'!AU41)</f>
        <v>0</v>
      </c>
      <c r="AV41" s="137">
        <f>IF('KWh (Monthly) ENTRY LI'!AV$5=0,0,AU41+'KWh (Monthly) ENTRY LI'!AV41)</f>
        <v>0</v>
      </c>
      <c r="AW41" s="137">
        <f>IF('KWh (Monthly) ENTRY LI'!AW$5=0,0,AV41+'KWh (Monthly) ENTRY LI'!AW41)</f>
        <v>0</v>
      </c>
      <c r="AX41" s="137">
        <f>IF('KWh (Monthly) ENTRY LI'!AX$5=0,0,AW41+'KWh (Monthly) ENTRY LI'!AX41)</f>
        <v>0</v>
      </c>
      <c r="AY41" s="137">
        <f>IF('KWh (Monthly) ENTRY LI'!AY$5=0,0,AX41+'KWh (Monthly) ENTRY LI'!AY41)</f>
        <v>0</v>
      </c>
      <c r="AZ41" s="137">
        <f>IF('KWh (Monthly) ENTRY LI'!AZ$5=0,0,AY41+'KWh (Monthly) ENTRY LI'!AZ41)</f>
        <v>0</v>
      </c>
      <c r="BA41" s="137">
        <f>IF('KWh (Monthly) ENTRY LI'!BA$5=0,0,AZ41+'KWh (Monthly) ENTRY LI'!BA41)</f>
        <v>0</v>
      </c>
      <c r="BB41" s="137">
        <f>IF('KWh (Monthly) ENTRY LI'!BB$5=0,0,BA41+'KWh (Monthly) ENTRY LI'!BB41)</f>
        <v>0</v>
      </c>
      <c r="BC41" s="137">
        <f>IF('KWh (Monthly) ENTRY LI'!BC$5=0,0,BB41+'KWh (Monthly) ENTRY LI'!BC41)</f>
        <v>0</v>
      </c>
      <c r="BD41" s="137">
        <f>IF('KWh (Monthly) ENTRY LI'!BD$5=0,0,BC41+'KWh (Monthly) ENTRY LI'!BD41)</f>
        <v>0</v>
      </c>
      <c r="BE41" s="137">
        <f>IF('KWh (Monthly) ENTRY LI'!BE$5=0,0,BD41+'KWh (Monthly) ENTRY LI'!BE41)</f>
        <v>0</v>
      </c>
      <c r="BF41" s="137">
        <f>IF('KWh (Monthly) ENTRY LI'!BF$5=0,0,BE41+'KWh (Monthly) ENTRY LI'!BF41)</f>
        <v>0</v>
      </c>
      <c r="BG41" s="137">
        <f>IF('KWh (Monthly) ENTRY LI'!BG$5=0,0,BF41+'KWh (Monthly) ENTRY LI'!BG41)</f>
        <v>0</v>
      </c>
      <c r="BH41" s="137">
        <f>IF('KWh (Monthly) ENTRY LI'!BH$5=0,0,BG41+'KWh (Monthly) ENTRY LI'!BH41)</f>
        <v>0</v>
      </c>
      <c r="BI41" s="137">
        <f>IF('KWh (Monthly) ENTRY LI'!BI$5=0,0,BH41+'KWh (Monthly) ENTRY LI'!BI41)</f>
        <v>0</v>
      </c>
      <c r="BJ41" s="137">
        <f>IF('KWh (Monthly) ENTRY LI'!BJ$5=0,0,BI41+'KWh (Monthly) ENTRY LI'!BJ41)</f>
        <v>0</v>
      </c>
      <c r="BK41" s="137">
        <f>IF('KWh (Monthly) ENTRY LI'!BK$5=0,0,BJ41+'KWh (Monthly) ENTRY LI'!BK41)</f>
        <v>0</v>
      </c>
      <c r="BL41" s="137">
        <f>IF('KWh (Monthly) ENTRY LI'!BL$5=0,0,BK41+'KWh (Monthly) ENTRY LI'!BL41)</f>
        <v>0</v>
      </c>
      <c r="BM41" s="137">
        <f>IF('KWh (Monthly) ENTRY LI'!BM$5=0,0,BL41+'KWh (Monthly) ENTRY LI'!BM41)</f>
        <v>0</v>
      </c>
      <c r="BN41" s="137">
        <f>IF('KWh (Monthly) ENTRY LI'!BN$5=0,0,BM41+'KWh (Monthly) ENTRY LI'!BN41)</f>
        <v>0</v>
      </c>
      <c r="BO41" s="137">
        <f>IF('KWh (Monthly) ENTRY LI'!BO$5=0,0,BN41+'KWh (Monthly) ENTRY LI'!BO41)</f>
        <v>0</v>
      </c>
      <c r="BP41" s="137">
        <f>IF('KWh (Monthly) ENTRY LI'!BP$5=0,0,BO41+'KWh (Monthly) ENTRY LI'!BP41)</f>
        <v>0</v>
      </c>
      <c r="BQ41" s="137">
        <f>IF('KWh (Monthly) ENTRY LI'!BQ$5=0,0,BP41+'KWh (Monthly) ENTRY LI'!BQ41)</f>
        <v>0</v>
      </c>
      <c r="BR41" s="137">
        <f>IF('KWh (Monthly) ENTRY LI'!BR$5=0,0,BQ41+'KWh (Monthly) ENTRY LI'!BR41)</f>
        <v>0</v>
      </c>
      <c r="BS41" s="137">
        <f>IF('KWh (Monthly) ENTRY LI'!BS$5=0,0,BR41+'KWh (Monthly) ENTRY LI'!BS41)</f>
        <v>0</v>
      </c>
      <c r="BT41" s="137">
        <f>IF('KWh (Monthly) ENTRY LI'!BT$5=0,0,BS41+'KWh (Monthly) ENTRY LI'!BT41)</f>
        <v>0</v>
      </c>
      <c r="BU41" s="137">
        <f>IF('KWh (Monthly) ENTRY LI'!BU$5=0,0,BT41+'KWh (Monthly) ENTRY LI'!BU41)</f>
        <v>0</v>
      </c>
      <c r="BV41" s="137">
        <f>IF('KWh (Monthly) ENTRY LI'!BV$5=0,0,BU41+'KWh (Monthly) ENTRY LI'!BV41)</f>
        <v>0</v>
      </c>
      <c r="BW41" s="137">
        <f>IF('KWh (Monthly) ENTRY LI'!BW$5=0,0,BV41+'KWh (Monthly) ENTRY LI'!BW41)</f>
        <v>0</v>
      </c>
      <c r="BX41" s="137">
        <f>IF('KWh (Monthly) ENTRY LI'!BX$5=0,0,BW41+'KWh (Monthly) ENTRY LI'!BX41)</f>
        <v>0</v>
      </c>
      <c r="BY41" s="137">
        <f>IF('KWh (Monthly) ENTRY LI'!BY$5=0,0,BX41+'KWh (Monthly) ENTRY LI'!BY41)</f>
        <v>0</v>
      </c>
      <c r="BZ41" s="137">
        <f>IF('KWh (Monthly) ENTRY LI'!BZ$5=0,0,BY41+'KWh (Monthly) ENTRY LI'!BZ41)</f>
        <v>0</v>
      </c>
      <c r="CA41" s="137">
        <f>IF('KWh (Monthly) ENTRY LI'!CA$5=0,0,BZ41+'KWh (Monthly) ENTRY LI'!CA41)</f>
        <v>0</v>
      </c>
      <c r="CB41" s="137">
        <f>IF('KWh (Monthly) ENTRY LI'!CB$5=0,0,CA41+'KWh (Monthly) ENTRY LI'!CB41)</f>
        <v>0</v>
      </c>
      <c r="CC41" s="137">
        <f>IF('KWh (Monthly) ENTRY LI'!CC$5=0,0,CB41+'KWh (Monthly) ENTRY LI'!CC41)</f>
        <v>0</v>
      </c>
      <c r="CD41" s="137">
        <f>IF('KWh (Monthly) ENTRY LI'!CD$5=0,0,CC41+'KWh (Monthly) ENTRY LI'!CD41)</f>
        <v>0</v>
      </c>
      <c r="CE41" s="137">
        <f>IF('KWh (Monthly) ENTRY LI'!CE$5=0,0,CD41+'KWh (Monthly) ENTRY LI'!CE41)</f>
        <v>0</v>
      </c>
      <c r="CF41" s="137">
        <f>IF('KWh (Monthly) ENTRY LI'!CF$5=0,0,CE41+'KWh (Monthly) ENTRY LI'!CF41)</f>
        <v>0</v>
      </c>
      <c r="CG41" s="137">
        <f>IF('KWh (Monthly) ENTRY LI'!CG$5=0,0,CF41+'KWh (Monthly) ENTRY LI'!CG41)</f>
        <v>0</v>
      </c>
      <c r="CH41" s="137">
        <f>IF('KWh (Monthly) ENTRY LI'!CH$5=0,0,CG41+'KWh (Monthly) ENTRY LI'!CH41)</f>
        <v>0</v>
      </c>
      <c r="CI41" s="137">
        <f>IF('KWh (Monthly) ENTRY LI'!CI$5=0,0,CH41+'KWh (Monthly) ENTRY LI'!CI41)</f>
        <v>0</v>
      </c>
      <c r="CJ41" s="137">
        <f>IF('KWh (Monthly) ENTRY LI'!CJ$5=0,0,CI41+'KWh (Monthly) ENTRY LI'!CJ41)</f>
        <v>0</v>
      </c>
    </row>
    <row r="42" spans="1:88" x14ac:dyDescent="0.3">
      <c r="A42" s="218"/>
      <c r="B42" s="47" t="s">
        <v>13</v>
      </c>
      <c r="C42" s="50">
        <f>IF('KWh (Monthly) ENTRY LI'!C$5=0,0,'KWh (Monthly) ENTRY LI'!C42)</f>
        <v>0</v>
      </c>
      <c r="D42" s="50">
        <f>IF('KWh (Monthly) ENTRY LI'!D$5=0,0,C42+'KWh (Monthly) ENTRY LI'!D42)</f>
        <v>0</v>
      </c>
      <c r="E42" s="50">
        <f>IF('KWh (Monthly) ENTRY LI'!E$5=0,0,D42+'KWh (Monthly) ENTRY LI'!E42)</f>
        <v>0</v>
      </c>
      <c r="F42" s="50">
        <f>IF('KWh (Monthly) ENTRY LI'!F$5=0,0,E42+'KWh (Monthly) ENTRY LI'!F42)</f>
        <v>0</v>
      </c>
      <c r="G42" s="50">
        <f>IF('KWh (Monthly) ENTRY LI'!G$5=0,0,F42+'KWh (Monthly) ENTRY LI'!G42)</f>
        <v>0</v>
      </c>
      <c r="H42" s="50">
        <f>IF('KWh (Monthly) ENTRY LI'!H$5=0,0,G42+'KWh (Monthly) ENTRY LI'!H42)</f>
        <v>0</v>
      </c>
      <c r="I42" s="50">
        <f>IF('KWh (Monthly) ENTRY LI'!I$5=0,0,H42+'KWh (Monthly) ENTRY LI'!I42)</f>
        <v>0</v>
      </c>
      <c r="J42" s="50">
        <f>IF('KWh (Monthly) ENTRY LI'!J$5=0,0,I42+'KWh (Monthly) ENTRY LI'!J42)</f>
        <v>0</v>
      </c>
      <c r="K42" s="50">
        <f>IF('KWh (Monthly) ENTRY LI'!K$5=0,0,J42+'KWh (Monthly) ENTRY LI'!K42)</f>
        <v>0</v>
      </c>
      <c r="L42" s="50">
        <f>IF('KWh (Monthly) ENTRY LI'!L$5=0,0,K42+'KWh (Monthly) ENTRY LI'!L42)</f>
        <v>0</v>
      </c>
      <c r="M42" s="50">
        <f>IF('KWh (Monthly) ENTRY LI'!M$5=0,0,L42+'KWh (Monthly) ENTRY LI'!M42)</f>
        <v>0</v>
      </c>
      <c r="N42" s="50">
        <f>IF('KWh (Monthly) ENTRY LI'!N$5=0,0,M42+'KWh (Monthly) ENTRY LI'!N42)</f>
        <v>0</v>
      </c>
      <c r="O42" s="50">
        <f>IF('KWh (Monthly) ENTRY LI'!O$5=0,0,N42+'KWh (Monthly) ENTRY LI'!O42)</f>
        <v>0</v>
      </c>
      <c r="P42" s="50">
        <f>IF('KWh (Monthly) ENTRY LI'!P$5=0,0,O42+'KWh (Monthly) ENTRY LI'!P42)</f>
        <v>0</v>
      </c>
      <c r="Q42" s="50">
        <f>IF('KWh (Monthly) ENTRY LI'!Q$5=0,0,P42+'KWh (Monthly) ENTRY LI'!Q42)</f>
        <v>0</v>
      </c>
      <c r="R42" s="50">
        <f>IF('KWh (Monthly) ENTRY LI'!R$5=0,0,Q42+'KWh (Monthly) ENTRY LI'!R42)</f>
        <v>0</v>
      </c>
      <c r="S42" s="50">
        <f>IF('KWh (Monthly) ENTRY LI'!S$5=0,0,R42+'KWh (Monthly) ENTRY LI'!S42)</f>
        <v>0</v>
      </c>
      <c r="T42" s="50">
        <f>IF('KWh (Monthly) ENTRY LI'!T$5=0,0,S42+'KWh (Monthly) ENTRY LI'!T42)</f>
        <v>0</v>
      </c>
      <c r="U42" s="50">
        <f>IF('KWh (Monthly) ENTRY LI'!U$5=0,0,T42+'KWh (Monthly) ENTRY LI'!U42)</f>
        <v>0</v>
      </c>
      <c r="V42" s="50">
        <f>IF('KWh (Monthly) ENTRY LI'!V$5=0,0,U42+'KWh (Monthly) ENTRY LI'!V42)</f>
        <v>0</v>
      </c>
      <c r="W42" s="50">
        <f>IF('KWh (Monthly) ENTRY LI'!W$5=0,0,V42+'KWh (Monthly) ENTRY LI'!W42)</f>
        <v>0</v>
      </c>
      <c r="X42" s="50">
        <f>IF('KWh (Monthly) ENTRY LI'!X$5=0,0,W42+'KWh (Monthly) ENTRY LI'!X42)</f>
        <v>0</v>
      </c>
      <c r="Y42" s="50">
        <f>IF('KWh (Monthly) ENTRY LI'!Y$5=0,0,X42+'KWh (Monthly) ENTRY LI'!Y42)</f>
        <v>0</v>
      </c>
      <c r="Z42" s="50">
        <f>IF('KWh (Monthly) ENTRY LI'!Z$5=0,0,Y42+'KWh (Monthly) ENTRY LI'!Z42)</f>
        <v>0</v>
      </c>
      <c r="AA42" s="50">
        <f>IF('KWh (Monthly) ENTRY LI'!AA$5=0,0,Z42+'KWh (Monthly) ENTRY LI'!AA42)</f>
        <v>0</v>
      </c>
      <c r="AB42" s="50">
        <f>IF('KWh (Monthly) ENTRY LI'!AB$5=0,0,AA42+'KWh (Monthly) ENTRY LI'!AB42)</f>
        <v>0</v>
      </c>
      <c r="AC42" s="50">
        <f>IF('KWh (Monthly) ENTRY LI'!AC$5=0,0,AB42+'KWh (Monthly) ENTRY LI'!AC42)</f>
        <v>0</v>
      </c>
      <c r="AD42" s="50">
        <f>IF('KWh (Monthly) ENTRY LI'!AD$5=0,0,AC42+'KWh (Monthly) ENTRY LI'!AD42)</f>
        <v>0</v>
      </c>
      <c r="AE42" s="50">
        <f>IF('KWh (Monthly) ENTRY LI'!AE$5=0,0,AD42+'KWh (Monthly) ENTRY LI'!AE42)</f>
        <v>0</v>
      </c>
      <c r="AF42" s="50">
        <f>IF('KWh (Monthly) ENTRY LI'!AF$5=0,0,AE42+'KWh (Monthly) ENTRY LI'!AF42)</f>
        <v>0</v>
      </c>
      <c r="AG42" s="50">
        <f>IF('KWh (Monthly) ENTRY LI'!AG$5=0,0,AF42+'KWh (Monthly) ENTRY LI'!AG42)</f>
        <v>0</v>
      </c>
      <c r="AH42" s="50">
        <f>IF('KWh (Monthly) ENTRY LI'!AH$5=0,0,AG42+'KWh (Monthly) ENTRY LI'!AH42)</f>
        <v>0</v>
      </c>
      <c r="AI42" s="50">
        <f>IF('KWh (Monthly) ENTRY LI'!AI$5=0,0,AH42+'KWh (Monthly) ENTRY LI'!AI42)</f>
        <v>0</v>
      </c>
      <c r="AJ42" s="50">
        <f>IF('KWh (Monthly) ENTRY LI'!AJ$5=0,0,AI42+'KWh (Monthly) ENTRY LI'!AJ42)</f>
        <v>0</v>
      </c>
      <c r="AK42" s="50">
        <f>IF('KWh (Monthly) ENTRY LI'!AK$5=0,0,AJ42+'KWh (Monthly) ENTRY LI'!AK42)</f>
        <v>0</v>
      </c>
      <c r="AL42" s="50">
        <f>IF('KWh (Monthly) ENTRY LI'!AL$5=0,0,AK42+'KWh (Monthly) ENTRY LI'!AL42)</f>
        <v>0</v>
      </c>
      <c r="AM42" s="50">
        <f>IF('KWh (Monthly) ENTRY LI'!AM$5=0,0,AL42+'KWh (Monthly) ENTRY LI'!AM42)</f>
        <v>0</v>
      </c>
      <c r="AN42" s="50">
        <f>IF('KWh (Monthly) ENTRY LI'!AN$5=0,0,AM42+'KWh (Monthly) ENTRY LI'!AN42)</f>
        <v>0</v>
      </c>
      <c r="AO42" s="137">
        <f>IF('KWh (Monthly) ENTRY LI'!AO$5=0,0,AN42+'KWh (Monthly) ENTRY LI'!AO42)</f>
        <v>0</v>
      </c>
      <c r="AP42" s="137">
        <f>IF('KWh (Monthly) ENTRY LI'!AP$5=0,0,AO42+'KWh (Monthly) ENTRY LI'!AP42)</f>
        <v>0</v>
      </c>
      <c r="AQ42" s="137">
        <f>IF('KWh (Monthly) ENTRY LI'!AQ$5=0,0,AP42+'KWh (Monthly) ENTRY LI'!AQ42)</f>
        <v>0</v>
      </c>
      <c r="AR42" s="137">
        <f>IF('KWh (Monthly) ENTRY LI'!AR$5=0,0,AQ42+'KWh (Monthly) ENTRY LI'!AR42)</f>
        <v>0</v>
      </c>
      <c r="AS42" s="137">
        <f>IF('KWh (Monthly) ENTRY LI'!AS$5=0,0,AR42+'KWh (Monthly) ENTRY LI'!AS42)</f>
        <v>0</v>
      </c>
      <c r="AT42" s="137">
        <f>IF('KWh (Monthly) ENTRY LI'!AT$5=0,0,AS42+'KWh (Monthly) ENTRY LI'!AT42)</f>
        <v>0</v>
      </c>
      <c r="AU42" s="137">
        <f>IF('KWh (Monthly) ENTRY LI'!AU$5=0,0,AT42+'KWh (Monthly) ENTRY LI'!AU42)</f>
        <v>0</v>
      </c>
      <c r="AV42" s="137">
        <f>IF('KWh (Monthly) ENTRY LI'!AV$5=0,0,AU42+'KWh (Monthly) ENTRY LI'!AV42)</f>
        <v>0</v>
      </c>
      <c r="AW42" s="137">
        <f>IF('KWh (Monthly) ENTRY LI'!AW$5=0,0,AV42+'KWh (Monthly) ENTRY LI'!AW42)</f>
        <v>0</v>
      </c>
      <c r="AX42" s="137">
        <f>IF('KWh (Monthly) ENTRY LI'!AX$5=0,0,AW42+'KWh (Monthly) ENTRY LI'!AX42)</f>
        <v>0</v>
      </c>
      <c r="AY42" s="137">
        <f>IF('KWh (Monthly) ENTRY LI'!AY$5=0,0,AX42+'KWh (Monthly) ENTRY LI'!AY42)</f>
        <v>0</v>
      </c>
      <c r="AZ42" s="137">
        <f>IF('KWh (Monthly) ENTRY LI'!AZ$5=0,0,AY42+'KWh (Monthly) ENTRY LI'!AZ42)</f>
        <v>0</v>
      </c>
      <c r="BA42" s="137">
        <f>IF('KWh (Monthly) ENTRY LI'!BA$5=0,0,AZ42+'KWh (Monthly) ENTRY LI'!BA42)</f>
        <v>0</v>
      </c>
      <c r="BB42" s="137">
        <f>IF('KWh (Monthly) ENTRY LI'!BB$5=0,0,BA42+'KWh (Monthly) ENTRY LI'!BB42)</f>
        <v>0</v>
      </c>
      <c r="BC42" s="137">
        <f>IF('KWh (Monthly) ENTRY LI'!BC$5=0,0,BB42+'KWh (Monthly) ENTRY LI'!BC42)</f>
        <v>0</v>
      </c>
      <c r="BD42" s="137">
        <f>IF('KWh (Monthly) ENTRY LI'!BD$5=0,0,BC42+'KWh (Monthly) ENTRY LI'!BD42)</f>
        <v>0</v>
      </c>
      <c r="BE42" s="137">
        <f>IF('KWh (Monthly) ENTRY LI'!BE$5=0,0,BD42+'KWh (Monthly) ENTRY LI'!BE42)</f>
        <v>0</v>
      </c>
      <c r="BF42" s="137">
        <f>IF('KWh (Monthly) ENTRY LI'!BF$5=0,0,BE42+'KWh (Monthly) ENTRY LI'!BF42)</f>
        <v>0</v>
      </c>
      <c r="BG42" s="137">
        <f>IF('KWh (Monthly) ENTRY LI'!BG$5=0,0,BF42+'KWh (Monthly) ENTRY LI'!BG42)</f>
        <v>0</v>
      </c>
      <c r="BH42" s="137">
        <f>IF('KWh (Monthly) ENTRY LI'!BH$5=0,0,BG42+'KWh (Monthly) ENTRY LI'!BH42)</f>
        <v>0</v>
      </c>
      <c r="BI42" s="137">
        <f>IF('KWh (Monthly) ENTRY LI'!BI$5=0,0,BH42+'KWh (Monthly) ENTRY LI'!BI42)</f>
        <v>0</v>
      </c>
      <c r="BJ42" s="137">
        <f>IF('KWh (Monthly) ENTRY LI'!BJ$5=0,0,BI42+'KWh (Monthly) ENTRY LI'!BJ42)</f>
        <v>0</v>
      </c>
      <c r="BK42" s="137">
        <f>IF('KWh (Monthly) ENTRY LI'!BK$5=0,0,BJ42+'KWh (Monthly) ENTRY LI'!BK42)</f>
        <v>0</v>
      </c>
      <c r="BL42" s="137">
        <f>IF('KWh (Monthly) ENTRY LI'!BL$5=0,0,BK42+'KWh (Monthly) ENTRY LI'!BL42)</f>
        <v>0</v>
      </c>
      <c r="BM42" s="137">
        <f>IF('KWh (Monthly) ENTRY LI'!BM$5=0,0,BL42+'KWh (Monthly) ENTRY LI'!BM42)</f>
        <v>0</v>
      </c>
      <c r="BN42" s="137">
        <f>IF('KWh (Monthly) ENTRY LI'!BN$5=0,0,BM42+'KWh (Monthly) ENTRY LI'!BN42)</f>
        <v>0</v>
      </c>
      <c r="BO42" s="137">
        <f>IF('KWh (Monthly) ENTRY LI'!BO$5=0,0,BN42+'KWh (Monthly) ENTRY LI'!BO42)</f>
        <v>0</v>
      </c>
      <c r="BP42" s="137">
        <f>IF('KWh (Monthly) ENTRY LI'!BP$5=0,0,BO42+'KWh (Monthly) ENTRY LI'!BP42)</f>
        <v>0</v>
      </c>
      <c r="BQ42" s="137">
        <f>IF('KWh (Monthly) ENTRY LI'!BQ$5=0,0,BP42+'KWh (Monthly) ENTRY LI'!BQ42)</f>
        <v>0</v>
      </c>
      <c r="BR42" s="137">
        <f>IF('KWh (Monthly) ENTRY LI'!BR$5=0,0,BQ42+'KWh (Monthly) ENTRY LI'!BR42)</f>
        <v>0</v>
      </c>
      <c r="BS42" s="137">
        <f>IF('KWh (Monthly) ENTRY LI'!BS$5=0,0,BR42+'KWh (Monthly) ENTRY LI'!BS42)</f>
        <v>0</v>
      </c>
      <c r="BT42" s="137">
        <f>IF('KWh (Monthly) ENTRY LI'!BT$5=0,0,BS42+'KWh (Monthly) ENTRY LI'!BT42)</f>
        <v>0</v>
      </c>
      <c r="BU42" s="137">
        <f>IF('KWh (Monthly) ENTRY LI'!BU$5=0,0,BT42+'KWh (Monthly) ENTRY LI'!BU42)</f>
        <v>0</v>
      </c>
      <c r="BV42" s="137">
        <f>IF('KWh (Monthly) ENTRY LI'!BV$5=0,0,BU42+'KWh (Monthly) ENTRY LI'!BV42)</f>
        <v>0</v>
      </c>
      <c r="BW42" s="137">
        <f>IF('KWh (Monthly) ENTRY LI'!BW$5=0,0,BV42+'KWh (Monthly) ENTRY LI'!BW42)</f>
        <v>0</v>
      </c>
      <c r="BX42" s="137">
        <f>IF('KWh (Monthly) ENTRY LI'!BX$5=0,0,BW42+'KWh (Monthly) ENTRY LI'!BX42)</f>
        <v>0</v>
      </c>
      <c r="BY42" s="137">
        <f>IF('KWh (Monthly) ENTRY LI'!BY$5=0,0,BX42+'KWh (Monthly) ENTRY LI'!BY42)</f>
        <v>0</v>
      </c>
      <c r="BZ42" s="137">
        <f>IF('KWh (Monthly) ENTRY LI'!BZ$5=0,0,BY42+'KWh (Monthly) ENTRY LI'!BZ42)</f>
        <v>0</v>
      </c>
      <c r="CA42" s="137">
        <f>IF('KWh (Monthly) ENTRY LI'!CA$5=0,0,BZ42+'KWh (Monthly) ENTRY LI'!CA42)</f>
        <v>0</v>
      </c>
      <c r="CB42" s="137">
        <f>IF('KWh (Monthly) ENTRY LI'!CB$5=0,0,CA42+'KWh (Monthly) ENTRY LI'!CB42)</f>
        <v>0</v>
      </c>
      <c r="CC42" s="137">
        <f>IF('KWh (Monthly) ENTRY LI'!CC$5=0,0,CB42+'KWh (Monthly) ENTRY LI'!CC42)</f>
        <v>0</v>
      </c>
      <c r="CD42" s="137">
        <f>IF('KWh (Monthly) ENTRY LI'!CD$5=0,0,CC42+'KWh (Monthly) ENTRY LI'!CD42)</f>
        <v>0</v>
      </c>
      <c r="CE42" s="137">
        <f>IF('KWh (Monthly) ENTRY LI'!CE$5=0,0,CD42+'KWh (Monthly) ENTRY LI'!CE42)</f>
        <v>0</v>
      </c>
      <c r="CF42" s="137">
        <f>IF('KWh (Monthly) ENTRY LI'!CF$5=0,0,CE42+'KWh (Monthly) ENTRY LI'!CF42)</f>
        <v>0</v>
      </c>
      <c r="CG42" s="137">
        <f>IF('KWh (Monthly) ENTRY LI'!CG$5=0,0,CF42+'KWh (Monthly) ENTRY LI'!CG42)</f>
        <v>0</v>
      </c>
      <c r="CH42" s="137">
        <f>IF('KWh (Monthly) ENTRY LI'!CH$5=0,0,CG42+'KWh (Monthly) ENTRY LI'!CH42)</f>
        <v>0</v>
      </c>
      <c r="CI42" s="137">
        <f>IF('KWh (Monthly) ENTRY LI'!CI$5=0,0,CH42+'KWh (Monthly) ENTRY LI'!CI42)</f>
        <v>0</v>
      </c>
      <c r="CJ42" s="137">
        <f>IF('KWh (Monthly) ENTRY LI'!CJ$5=0,0,CI42+'KWh (Monthly) ENTRY LI'!CJ42)</f>
        <v>0</v>
      </c>
    </row>
    <row r="43" spans="1:88" x14ac:dyDescent="0.3">
      <c r="A43" s="218"/>
      <c r="B43" s="47" t="s">
        <v>4</v>
      </c>
      <c r="C43" s="50">
        <f>IF('KWh (Monthly) ENTRY LI'!C$5=0,0,'KWh (Monthly) ENTRY LI'!C43)</f>
        <v>0</v>
      </c>
      <c r="D43" s="50">
        <f>IF('KWh (Monthly) ENTRY LI'!D$5=0,0,C43+'KWh (Monthly) ENTRY LI'!D43)</f>
        <v>0</v>
      </c>
      <c r="E43" s="50">
        <f>IF('KWh (Monthly) ENTRY LI'!E$5=0,0,D43+'KWh (Monthly) ENTRY LI'!E43)</f>
        <v>0</v>
      </c>
      <c r="F43" s="50">
        <f>IF('KWh (Monthly) ENTRY LI'!F$5=0,0,E43+'KWh (Monthly) ENTRY LI'!F43)</f>
        <v>0</v>
      </c>
      <c r="G43" s="50">
        <f>IF('KWh (Monthly) ENTRY LI'!G$5=0,0,F43+'KWh (Monthly) ENTRY LI'!G43)</f>
        <v>0</v>
      </c>
      <c r="H43" s="50">
        <f>IF('KWh (Monthly) ENTRY LI'!H$5=0,0,G43+'KWh (Monthly) ENTRY LI'!H43)</f>
        <v>0</v>
      </c>
      <c r="I43" s="50">
        <f>IF('KWh (Monthly) ENTRY LI'!I$5=0,0,H43+'KWh (Monthly) ENTRY LI'!I43)</f>
        <v>0</v>
      </c>
      <c r="J43" s="50">
        <f>IF('KWh (Monthly) ENTRY LI'!J$5=0,0,I43+'KWh (Monthly) ENTRY LI'!J43)</f>
        <v>0</v>
      </c>
      <c r="K43" s="50">
        <f>IF('KWh (Monthly) ENTRY LI'!K$5=0,0,J43+'KWh (Monthly) ENTRY LI'!K43)</f>
        <v>0</v>
      </c>
      <c r="L43" s="50">
        <f>IF('KWh (Monthly) ENTRY LI'!L$5=0,0,K43+'KWh (Monthly) ENTRY LI'!L43)</f>
        <v>0</v>
      </c>
      <c r="M43" s="50">
        <f>IF('KWh (Monthly) ENTRY LI'!M$5=0,0,L43+'KWh (Monthly) ENTRY LI'!M43)</f>
        <v>0</v>
      </c>
      <c r="N43" s="50">
        <f>IF('KWh (Monthly) ENTRY LI'!N$5=0,0,M43+'KWh (Monthly) ENTRY LI'!N43)</f>
        <v>0</v>
      </c>
      <c r="O43" s="50">
        <f>IF('KWh (Monthly) ENTRY LI'!O$5=0,0,N43+'KWh (Monthly) ENTRY LI'!O43)</f>
        <v>0</v>
      </c>
      <c r="P43" s="50">
        <f>IF('KWh (Monthly) ENTRY LI'!P$5=0,0,O43+'KWh (Monthly) ENTRY LI'!P43)</f>
        <v>0</v>
      </c>
      <c r="Q43" s="50">
        <f>IF('KWh (Monthly) ENTRY LI'!Q$5=0,0,P43+'KWh (Monthly) ENTRY LI'!Q43)</f>
        <v>0</v>
      </c>
      <c r="R43" s="50">
        <f>IF('KWh (Monthly) ENTRY LI'!R$5=0,0,Q43+'KWh (Monthly) ENTRY LI'!R43)</f>
        <v>0</v>
      </c>
      <c r="S43" s="50">
        <f>IF('KWh (Monthly) ENTRY LI'!S$5=0,0,R43+'KWh (Monthly) ENTRY LI'!S43)</f>
        <v>0</v>
      </c>
      <c r="T43" s="50">
        <f>IF('KWh (Monthly) ENTRY LI'!T$5=0,0,S43+'KWh (Monthly) ENTRY LI'!T43)</f>
        <v>0</v>
      </c>
      <c r="U43" s="50">
        <f>IF('KWh (Monthly) ENTRY LI'!U$5=0,0,T43+'KWh (Monthly) ENTRY LI'!U43)</f>
        <v>0</v>
      </c>
      <c r="V43" s="50">
        <f>IF('KWh (Monthly) ENTRY LI'!V$5=0,0,U43+'KWh (Monthly) ENTRY LI'!V43)</f>
        <v>0</v>
      </c>
      <c r="W43" s="50">
        <f>IF('KWh (Monthly) ENTRY LI'!W$5=0,0,V43+'KWh (Monthly) ENTRY LI'!W43)</f>
        <v>0</v>
      </c>
      <c r="X43" s="50">
        <f>IF('KWh (Monthly) ENTRY LI'!X$5=0,0,W43+'KWh (Monthly) ENTRY LI'!X43)</f>
        <v>0</v>
      </c>
      <c r="Y43" s="50">
        <f>IF('KWh (Monthly) ENTRY LI'!Y$5=0,0,X43+'KWh (Monthly) ENTRY LI'!Y43)</f>
        <v>0</v>
      </c>
      <c r="Z43" s="50">
        <f>IF('KWh (Monthly) ENTRY LI'!Z$5=0,0,Y43+'KWh (Monthly) ENTRY LI'!Z43)</f>
        <v>0</v>
      </c>
      <c r="AA43" s="50">
        <f>IF('KWh (Monthly) ENTRY LI'!AA$5=0,0,Z43+'KWh (Monthly) ENTRY LI'!AA43)</f>
        <v>0</v>
      </c>
      <c r="AB43" s="50">
        <f>IF('KWh (Monthly) ENTRY LI'!AB$5=0,0,AA43+'KWh (Monthly) ENTRY LI'!AB43)</f>
        <v>0</v>
      </c>
      <c r="AC43" s="50">
        <f>IF('KWh (Monthly) ENTRY LI'!AC$5=0,0,AB43+'KWh (Monthly) ENTRY LI'!AC43)</f>
        <v>0</v>
      </c>
      <c r="AD43" s="50">
        <f>IF('KWh (Monthly) ENTRY LI'!AD$5=0,0,AC43+'KWh (Monthly) ENTRY LI'!AD43)</f>
        <v>0</v>
      </c>
      <c r="AE43" s="50">
        <f>IF('KWh (Monthly) ENTRY LI'!AE$5=0,0,AD43+'KWh (Monthly) ENTRY LI'!AE43)</f>
        <v>0</v>
      </c>
      <c r="AF43" s="50">
        <f>IF('KWh (Monthly) ENTRY LI'!AF$5=0,0,AE43+'KWh (Monthly) ENTRY LI'!AF43)</f>
        <v>0</v>
      </c>
      <c r="AG43" s="50">
        <f>IF('KWh (Monthly) ENTRY LI'!AG$5=0,0,AF43+'KWh (Monthly) ENTRY LI'!AG43)</f>
        <v>0</v>
      </c>
      <c r="AH43" s="50">
        <f>IF('KWh (Monthly) ENTRY LI'!AH$5=0,0,AG43+'KWh (Monthly) ENTRY LI'!AH43)</f>
        <v>0</v>
      </c>
      <c r="AI43" s="50">
        <f>IF('KWh (Monthly) ENTRY LI'!AI$5=0,0,AH43+'KWh (Monthly) ENTRY LI'!AI43)</f>
        <v>0</v>
      </c>
      <c r="AJ43" s="50">
        <f>IF('KWh (Monthly) ENTRY LI'!AJ$5=0,0,AI43+'KWh (Monthly) ENTRY LI'!AJ43)</f>
        <v>0</v>
      </c>
      <c r="AK43" s="50">
        <f>IF('KWh (Monthly) ENTRY LI'!AK$5=0,0,AJ43+'KWh (Monthly) ENTRY LI'!AK43)</f>
        <v>0</v>
      </c>
      <c r="AL43" s="50">
        <f>IF('KWh (Monthly) ENTRY LI'!AL$5=0,0,AK43+'KWh (Monthly) ENTRY LI'!AL43)</f>
        <v>0</v>
      </c>
      <c r="AM43" s="50">
        <f>IF('KWh (Monthly) ENTRY LI'!AM$5=0,0,AL43+'KWh (Monthly) ENTRY LI'!AM43)</f>
        <v>0</v>
      </c>
      <c r="AN43" s="50">
        <f>IF('KWh (Monthly) ENTRY LI'!AN$5=0,0,AM43+'KWh (Monthly) ENTRY LI'!AN43)</f>
        <v>0</v>
      </c>
      <c r="AO43" s="137">
        <f>IF('KWh (Monthly) ENTRY LI'!AO$5=0,0,AN43+'KWh (Monthly) ENTRY LI'!AO43)</f>
        <v>0</v>
      </c>
      <c r="AP43" s="137">
        <f>IF('KWh (Monthly) ENTRY LI'!AP$5=0,0,AO43+'KWh (Monthly) ENTRY LI'!AP43)</f>
        <v>0</v>
      </c>
      <c r="AQ43" s="137">
        <f>IF('KWh (Monthly) ENTRY LI'!AQ$5=0,0,AP43+'KWh (Monthly) ENTRY LI'!AQ43)</f>
        <v>0</v>
      </c>
      <c r="AR43" s="137">
        <f>IF('KWh (Monthly) ENTRY LI'!AR$5=0,0,AQ43+'KWh (Monthly) ENTRY LI'!AR43)</f>
        <v>0</v>
      </c>
      <c r="AS43" s="137">
        <f>IF('KWh (Monthly) ENTRY LI'!AS$5=0,0,AR43+'KWh (Monthly) ENTRY LI'!AS43)</f>
        <v>0</v>
      </c>
      <c r="AT43" s="137">
        <f>IF('KWh (Monthly) ENTRY LI'!AT$5=0,0,AS43+'KWh (Monthly) ENTRY LI'!AT43)</f>
        <v>0</v>
      </c>
      <c r="AU43" s="137">
        <f>IF('KWh (Monthly) ENTRY LI'!AU$5=0,0,AT43+'KWh (Monthly) ENTRY LI'!AU43)</f>
        <v>0</v>
      </c>
      <c r="AV43" s="137">
        <f>IF('KWh (Monthly) ENTRY LI'!AV$5=0,0,AU43+'KWh (Monthly) ENTRY LI'!AV43)</f>
        <v>0</v>
      </c>
      <c r="AW43" s="137">
        <f>IF('KWh (Monthly) ENTRY LI'!AW$5=0,0,AV43+'KWh (Monthly) ENTRY LI'!AW43)</f>
        <v>0</v>
      </c>
      <c r="AX43" s="137">
        <f>IF('KWh (Monthly) ENTRY LI'!AX$5=0,0,AW43+'KWh (Monthly) ENTRY LI'!AX43)</f>
        <v>0</v>
      </c>
      <c r="AY43" s="137">
        <f>IF('KWh (Monthly) ENTRY LI'!AY$5=0,0,AX43+'KWh (Monthly) ENTRY LI'!AY43)</f>
        <v>0</v>
      </c>
      <c r="AZ43" s="137">
        <f>IF('KWh (Monthly) ENTRY LI'!AZ$5=0,0,AY43+'KWh (Monthly) ENTRY LI'!AZ43)</f>
        <v>0</v>
      </c>
      <c r="BA43" s="137">
        <f>IF('KWh (Monthly) ENTRY LI'!BA$5=0,0,AZ43+'KWh (Monthly) ENTRY LI'!BA43)</f>
        <v>0</v>
      </c>
      <c r="BB43" s="137">
        <f>IF('KWh (Monthly) ENTRY LI'!BB$5=0,0,BA43+'KWh (Monthly) ENTRY LI'!BB43)</f>
        <v>0</v>
      </c>
      <c r="BC43" s="137">
        <f>IF('KWh (Monthly) ENTRY LI'!BC$5=0,0,BB43+'KWh (Monthly) ENTRY LI'!BC43)</f>
        <v>0</v>
      </c>
      <c r="BD43" s="137">
        <f>IF('KWh (Monthly) ENTRY LI'!BD$5=0,0,BC43+'KWh (Monthly) ENTRY LI'!BD43)</f>
        <v>0</v>
      </c>
      <c r="BE43" s="137">
        <f>IF('KWh (Monthly) ENTRY LI'!BE$5=0,0,BD43+'KWh (Monthly) ENTRY LI'!BE43)</f>
        <v>0</v>
      </c>
      <c r="BF43" s="137">
        <f>IF('KWh (Monthly) ENTRY LI'!BF$5=0,0,BE43+'KWh (Monthly) ENTRY LI'!BF43)</f>
        <v>0</v>
      </c>
      <c r="BG43" s="137">
        <f>IF('KWh (Monthly) ENTRY LI'!BG$5=0,0,BF43+'KWh (Monthly) ENTRY LI'!BG43)</f>
        <v>0</v>
      </c>
      <c r="BH43" s="137">
        <f>IF('KWh (Monthly) ENTRY LI'!BH$5=0,0,BG43+'KWh (Monthly) ENTRY LI'!BH43)</f>
        <v>0</v>
      </c>
      <c r="BI43" s="137">
        <f>IF('KWh (Monthly) ENTRY LI'!BI$5=0,0,BH43+'KWh (Monthly) ENTRY LI'!BI43)</f>
        <v>0</v>
      </c>
      <c r="BJ43" s="137">
        <f>IF('KWh (Monthly) ENTRY LI'!BJ$5=0,0,BI43+'KWh (Monthly) ENTRY LI'!BJ43)</f>
        <v>0</v>
      </c>
      <c r="BK43" s="137">
        <f>IF('KWh (Monthly) ENTRY LI'!BK$5=0,0,BJ43+'KWh (Monthly) ENTRY LI'!BK43)</f>
        <v>0</v>
      </c>
      <c r="BL43" s="137">
        <f>IF('KWh (Monthly) ENTRY LI'!BL$5=0,0,BK43+'KWh (Monthly) ENTRY LI'!BL43)</f>
        <v>0</v>
      </c>
      <c r="BM43" s="137">
        <f>IF('KWh (Monthly) ENTRY LI'!BM$5=0,0,BL43+'KWh (Monthly) ENTRY LI'!BM43)</f>
        <v>0</v>
      </c>
      <c r="BN43" s="137">
        <f>IF('KWh (Monthly) ENTRY LI'!BN$5=0,0,BM43+'KWh (Monthly) ENTRY LI'!BN43)</f>
        <v>0</v>
      </c>
      <c r="BO43" s="137">
        <f>IF('KWh (Monthly) ENTRY LI'!BO$5=0,0,BN43+'KWh (Monthly) ENTRY LI'!BO43)</f>
        <v>0</v>
      </c>
      <c r="BP43" s="137">
        <f>IF('KWh (Monthly) ENTRY LI'!BP$5=0,0,BO43+'KWh (Monthly) ENTRY LI'!BP43)</f>
        <v>0</v>
      </c>
      <c r="BQ43" s="137">
        <f>IF('KWh (Monthly) ENTRY LI'!BQ$5=0,0,BP43+'KWh (Monthly) ENTRY LI'!BQ43)</f>
        <v>0</v>
      </c>
      <c r="BR43" s="137">
        <f>IF('KWh (Monthly) ENTRY LI'!BR$5=0,0,BQ43+'KWh (Monthly) ENTRY LI'!BR43)</f>
        <v>0</v>
      </c>
      <c r="BS43" s="137">
        <f>IF('KWh (Monthly) ENTRY LI'!BS$5=0,0,BR43+'KWh (Monthly) ENTRY LI'!BS43)</f>
        <v>0</v>
      </c>
      <c r="BT43" s="137">
        <f>IF('KWh (Monthly) ENTRY LI'!BT$5=0,0,BS43+'KWh (Monthly) ENTRY LI'!BT43)</f>
        <v>0</v>
      </c>
      <c r="BU43" s="137">
        <f>IF('KWh (Monthly) ENTRY LI'!BU$5=0,0,BT43+'KWh (Monthly) ENTRY LI'!BU43)</f>
        <v>0</v>
      </c>
      <c r="BV43" s="137">
        <f>IF('KWh (Monthly) ENTRY LI'!BV$5=0,0,BU43+'KWh (Monthly) ENTRY LI'!BV43)</f>
        <v>0</v>
      </c>
      <c r="BW43" s="137">
        <f>IF('KWh (Monthly) ENTRY LI'!BW$5=0,0,BV43+'KWh (Monthly) ENTRY LI'!BW43)</f>
        <v>0</v>
      </c>
      <c r="BX43" s="137">
        <f>IF('KWh (Monthly) ENTRY LI'!BX$5=0,0,BW43+'KWh (Monthly) ENTRY LI'!BX43)</f>
        <v>0</v>
      </c>
      <c r="BY43" s="137">
        <f>IF('KWh (Monthly) ENTRY LI'!BY$5=0,0,BX43+'KWh (Monthly) ENTRY LI'!BY43)</f>
        <v>0</v>
      </c>
      <c r="BZ43" s="137">
        <f>IF('KWh (Monthly) ENTRY LI'!BZ$5=0,0,BY43+'KWh (Monthly) ENTRY LI'!BZ43)</f>
        <v>0</v>
      </c>
      <c r="CA43" s="137">
        <f>IF('KWh (Monthly) ENTRY LI'!CA$5=0,0,BZ43+'KWh (Monthly) ENTRY LI'!CA43)</f>
        <v>0</v>
      </c>
      <c r="CB43" s="137">
        <f>IF('KWh (Monthly) ENTRY LI'!CB$5=0,0,CA43+'KWh (Monthly) ENTRY LI'!CB43)</f>
        <v>0</v>
      </c>
      <c r="CC43" s="137">
        <f>IF('KWh (Monthly) ENTRY LI'!CC$5=0,0,CB43+'KWh (Monthly) ENTRY LI'!CC43)</f>
        <v>0</v>
      </c>
      <c r="CD43" s="137">
        <f>IF('KWh (Monthly) ENTRY LI'!CD$5=0,0,CC43+'KWh (Monthly) ENTRY LI'!CD43)</f>
        <v>0</v>
      </c>
      <c r="CE43" s="137">
        <f>IF('KWh (Monthly) ENTRY LI'!CE$5=0,0,CD43+'KWh (Monthly) ENTRY LI'!CE43)</f>
        <v>0</v>
      </c>
      <c r="CF43" s="137">
        <f>IF('KWh (Monthly) ENTRY LI'!CF$5=0,0,CE43+'KWh (Monthly) ENTRY LI'!CF43)</f>
        <v>0</v>
      </c>
      <c r="CG43" s="137">
        <f>IF('KWh (Monthly) ENTRY LI'!CG$5=0,0,CF43+'KWh (Monthly) ENTRY LI'!CG43)</f>
        <v>0</v>
      </c>
      <c r="CH43" s="137">
        <f>IF('KWh (Monthly) ENTRY LI'!CH$5=0,0,CG43+'KWh (Monthly) ENTRY LI'!CH43)</f>
        <v>0</v>
      </c>
      <c r="CI43" s="137">
        <f>IF('KWh (Monthly) ENTRY LI'!CI$5=0,0,CH43+'KWh (Monthly) ENTRY LI'!CI43)</f>
        <v>0</v>
      </c>
      <c r="CJ43" s="137">
        <f>IF('KWh (Monthly) ENTRY LI'!CJ$5=0,0,CI43+'KWh (Monthly) ENTRY LI'!CJ43)</f>
        <v>0</v>
      </c>
    </row>
    <row r="44" spans="1:88" x14ac:dyDescent="0.3">
      <c r="A44" s="219"/>
      <c r="B44" s="47" t="s">
        <v>14</v>
      </c>
      <c r="C44" s="50">
        <f>IF('KWh (Monthly) ENTRY LI'!C$5=0,0,'KWh (Monthly) ENTRY LI'!C44)</f>
        <v>0</v>
      </c>
      <c r="D44" s="50">
        <f>IF('KWh (Monthly) ENTRY LI'!D$5=0,0,C44+'KWh (Monthly) ENTRY LI'!D44)</f>
        <v>0</v>
      </c>
      <c r="E44" s="50">
        <f>IF('KWh (Monthly) ENTRY LI'!E$5=0,0,D44+'KWh (Monthly) ENTRY LI'!E44)</f>
        <v>0</v>
      </c>
      <c r="F44" s="50">
        <f>IF('KWh (Monthly) ENTRY LI'!F$5=0,0,E44+'KWh (Monthly) ENTRY LI'!F44)</f>
        <v>0</v>
      </c>
      <c r="G44" s="50">
        <f>IF('KWh (Monthly) ENTRY LI'!G$5=0,0,F44+'KWh (Monthly) ENTRY LI'!G44)</f>
        <v>0</v>
      </c>
      <c r="H44" s="50">
        <f>IF('KWh (Monthly) ENTRY LI'!H$5=0,0,G44+'KWh (Monthly) ENTRY LI'!H44)</f>
        <v>0</v>
      </c>
      <c r="I44" s="50">
        <f>IF('KWh (Monthly) ENTRY LI'!I$5=0,0,H44+'KWh (Monthly) ENTRY LI'!I44)</f>
        <v>0</v>
      </c>
      <c r="J44" s="50">
        <f>IF('KWh (Monthly) ENTRY LI'!J$5=0,0,I44+'KWh (Monthly) ENTRY LI'!J44)</f>
        <v>0</v>
      </c>
      <c r="K44" s="50">
        <f>IF('KWh (Monthly) ENTRY LI'!K$5=0,0,J44+'KWh (Monthly) ENTRY LI'!K44)</f>
        <v>0</v>
      </c>
      <c r="L44" s="50">
        <f>IF('KWh (Monthly) ENTRY LI'!L$5=0,0,K44+'KWh (Monthly) ENTRY LI'!L44)</f>
        <v>0</v>
      </c>
      <c r="M44" s="50">
        <f>IF('KWh (Monthly) ENTRY LI'!M$5=0,0,L44+'KWh (Monthly) ENTRY LI'!M44)</f>
        <v>0</v>
      </c>
      <c r="N44" s="50">
        <f>IF('KWh (Monthly) ENTRY LI'!N$5=0,0,M44+'KWh (Monthly) ENTRY LI'!N44)</f>
        <v>0</v>
      </c>
      <c r="O44" s="50">
        <f>IF('KWh (Monthly) ENTRY LI'!O$5=0,0,N44+'KWh (Monthly) ENTRY LI'!O44)</f>
        <v>0</v>
      </c>
      <c r="P44" s="50">
        <f>IF('KWh (Monthly) ENTRY LI'!P$5=0,0,O44+'KWh (Monthly) ENTRY LI'!P44)</f>
        <v>0</v>
      </c>
      <c r="Q44" s="50">
        <f>IF('KWh (Monthly) ENTRY LI'!Q$5=0,0,P44+'KWh (Monthly) ENTRY LI'!Q44)</f>
        <v>0</v>
      </c>
      <c r="R44" s="50">
        <f>IF('KWh (Monthly) ENTRY LI'!R$5=0,0,Q44+'KWh (Monthly) ENTRY LI'!R44)</f>
        <v>0</v>
      </c>
      <c r="S44" s="50">
        <f>IF('KWh (Monthly) ENTRY LI'!S$5=0,0,R44+'KWh (Monthly) ENTRY LI'!S44)</f>
        <v>0</v>
      </c>
      <c r="T44" s="50">
        <f>IF('KWh (Monthly) ENTRY LI'!T$5=0,0,S44+'KWh (Monthly) ENTRY LI'!T44)</f>
        <v>0</v>
      </c>
      <c r="U44" s="50">
        <f>IF('KWh (Monthly) ENTRY LI'!U$5=0,0,T44+'KWh (Monthly) ENTRY LI'!U44)</f>
        <v>0</v>
      </c>
      <c r="V44" s="50">
        <f>IF('KWh (Monthly) ENTRY LI'!V$5=0,0,U44+'KWh (Monthly) ENTRY LI'!V44)</f>
        <v>0</v>
      </c>
      <c r="W44" s="50">
        <f>IF('KWh (Monthly) ENTRY LI'!W$5=0,0,V44+'KWh (Monthly) ENTRY LI'!W44)</f>
        <v>0</v>
      </c>
      <c r="X44" s="50">
        <f>IF('KWh (Monthly) ENTRY LI'!X$5=0,0,W44+'KWh (Monthly) ENTRY LI'!X44)</f>
        <v>0</v>
      </c>
      <c r="Y44" s="50">
        <f>IF('KWh (Monthly) ENTRY LI'!Y$5=0,0,X44+'KWh (Monthly) ENTRY LI'!Y44)</f>
        <v>0</v>
      </c>
      <c r="Z44" s="50">
        <f>IF('KWh (Monthly) ENTRY LI'!Z$5=0,0,Y44+'KWh (Monthly) ENTRY LI'!Z44)</f>
        <v>0</v>
      </c>
      <c r="AA44" s="50">
        <f>IF('KWh (Monthly) ENTRY LI'!AA$5=0,0,Z44+'KWh (Monthly) ENTRY LI'!AA44)</f>
        <v>0</v>
      </c>
      <c r="AB44" s="50">
        <f>IF('KWh (Monthly) ENTRY LI'!AB$5=0,0,AA44+'KWh (Monthly) ENTRY LI'!AB44)</f>
        <v>0</v>
      </c>
      <c r="AC44" s="50">
        <f>IF('KWh (Monthly) ENTRY LI'!AC$5=0,0,AB44+'KWh (Monthly) ENTRY LI'!AC44)</f>
        <v>0</v>
      </c>
      <c r="AD44" s="50">
        <f>IF('KWh (Monthly) ENTRY LI'!AD$5=0,0,AC44+'KWh (Monthly) ENTRY LI'!AD44)</f>
        <v>0</v>
      </c>
      <c r="AE44" s="50">
        <f>IF('KWh (Monthly) ENTRY LI'!AE$5=0,0,AD44+'KWh (Monthly) ENTRY LI'!AE44)</f>
        <v>0</v>
      </c>
      <c r="AF44" s="50">
        <f>IF('KWh (Monthly) ENTRY LI'!AF$5=0,0,AE44+'KWh (Monthly) ENTRY LI'!AF44)</f>
        <v>0</v>
      </c>
      <c r="AG44" s="50">
        <f>IF('KWh (Monthly) ENTRY LI'!AG$5=0,0,AF44+'KWh (Monthly) ENTRY LI'!AG44)</f>
        <v>0</v>
      </c>
      <c r="AH44" s="50">
        <f>IF('KWh (Monthly) ENTRY LI'!AH$5=0,0,AG44+'KWh (Monthly) ENTRY LI'!AH44)</f>
        <v>0</v>
      </c>
      <c r="AI44" s="50">
        <f>IF('KWh (Monthly) ENTRY LI'!AI$5=0,0,AH44+'KWh (Monthly) ENTRY LI'!AI44)</f>
        <v>0</v>
      </c>
      <c r="AJ44" s="50">
        <f>IF('KWh (Monthly) ENTRY LI'!AJ$5=0,0,AI44+'KWh (Monthly) ENTRY LI'!AJ44)</f>
        <v>0</v>
      </c>
      <c r="AK44" s="50">
        <f>IF('KWh (Monthly) ENTRY LI'!AK$5=0,0,AJ44+'KWh (Monthly) ENTRY LI'!AK44)</f>
        <v>0</v>
      </c>
      <c r="AL44" s="50">
        <f>IF('KWh (Monthly) ENTRY LI'!AL$5=0,0,AK44+'KWh (Monthly) ENTRY LI'!AL44)</f>
        <v>0</v>
      </c>
      <c r="AM44" s="50">
        <f>IF('KWh (Monthly) ENTRY LI'!AM$5=0,0,AL44+'KWh (Monthly) ENTRY LI'!AM44)</f>
        <v>0</v>
      </c>
      <c r="AN44" s="50">
        <f>IF('KWh (Monthly) ENTRY LI'!AN$5=0,0,AM44+'KWh (Monthly) ENTRY LI'!AN44)</f>
        <v>0</v>
      </c>
      <c r="AO44" s="137">
        <f>IF('KWh (Monthly) ENTRY LI'!AO$5=0,0,AN44+'KWh (Monthly) ENTRY LI'!AO44)</f>
        <v>0</v>
      </c>
      <c r="AP44" s="137">
        <f>IF('KWh (Monthly) ENTRY LI'!AP$5=0,0,AO44+'KWh (Monthly) ENTRY LI'!AP44)</f>
        <v>0</v>
      </c>
      <c r="AQ44" s="137">
        <f>IF('KWh (Monthly) ENTRY LI'!AQ$5=0,0,AP44+'KWh (Monthly) ENTRY LI'!AQ44)</f>
        <v>0</v>
      </c>
      <c r="AR44" s="137">
        <f>IF('KWh (Monthly) ENTRY LI'!AR$5=0,0,AQ44+'KWh (Monthly) ENTRY LI'!AR44)</f>
        <v>0</v>
      </c>
      <c r="AS44" s="137">
        <f>IF('KWh (Monthly) ENTRY LI'!AS$5=0,0,AR44+'KWh (Monthly) ENTRY LI'!AS44)</f>
        <v>0</v>
      </c>
      <c r="AT44" s="137">
        <f>IF('KWh (Monthly) ENTRY LI'!AT$5=0,0,AS44+'KWh (Monthly) ENTRY LI'!AT44)</f>
        <v>0</v>
      </c>
      <c r="AU44" s="137">
        <f>IF('KWh (Monthly) ENTRY LI'!AU$5=0,0,AT44+'KWh (Monthly) ENTRY LI'!AU44)</f>
        <v>0</v>
      </c>
      <c r="AV44" s="137">
        <f>IF('KWh (Monthly) ENTRY LI'!AV$5=0,0,AU44+'KWh (Monthly) ENTRY LI'!AV44)</f>
        <v>0</v>
      </c>
      <c r="AW44" s="137">
        <f>IF('KWh (Monthly) ENTRY LI'!AW$5=0,0,AV44+'KWh (Monthly) ENTRY LI'!AW44)</f>
        <v>0</v>
      </c>
      <c r="AX44" s="137">
        <f>IF('KWh (Monthly) ENTRY LI'!AX$5=0,0,AW44+'KWh (Monthly) ENTRY LI'!AX44)</f>
        <v>0</v>
      </c>
      <c r="AY44" s="137">
        <f>IF('KWh (Monthly) ENTRY LI'!AY$5=0,0,AX44+'KWh (Monthly) ENTRY LI'!AY44)</f>
        <v>0</v>
      </c>
      <c r="AZ44" s="137">
        <f>IF('KWh (Monthly) ENTRY LI'!AZ$5=0,0,AY44+'KWh (Monthly) ENTRY LI'!AZ44)</f>
        <v>0</v>
      </c>
      <c r="BA44" s="137">
        <f>IF('KWh (Monthly) ENTRY LI'!BA$5=0,0,AZ44+'KWh (Monthly) ENTRY LI'!BA44)</f>
        <v>0</v>
      </c>
      <c r="BB44" s="137">
        <f>IF('KWh (Monthly) ENTRY LI'!BB$5=0,0,BA44+'KWh (Monthly) ENTRY LI'!BB44)</f>
        <v>0</v>
      </c>
      <c r="BC44" s="137">
        <f>IF('KWh (Monthly) ENTRY LI'!BC$5=0,0,BB44+'KWh (Monthly) ENTRY LI'!BC44)</f>
        <v>0</v>
      </c>
      <c r="BD44" s="137">
        <f>IF('KWh (Monthly) ENTRY LI'!BD$5=0,0,BC44+'KWh (Monthly) ENTRY LI'!BD44)</f>
        <v>0</v>
      </c>
      <c r="BE44" s="137">
        <f>IF('KWh (Monthly) ENTRY LI'!BE$5=0,0,BD44+'KWh (Monthly) ENTRY LI'!BE44)</f>
        <v>0</v>
      </c>
      <c r="BF44" s="137">
        <f>IF('KWh (Monthly) ENTRY LI'!BF$5=0,0,BE44+'KWh (Monthly) ENTRY LI'!BF44)</f>
        <v>0</v>
      </c>
      <c r="BG44" s="137">
        <f>IF('KWh (Monthly) ENTRY LI'!BG$5=0,0,BF44+'KWh (Monthly) ENTRY LI'!BG44)</f>
        <v>0</v>
      </c>
      <c r="BH44" s="137">
        <f>IF('KWh (Monthly) ENTRY LI'!BH$5=0,0,BG44+'KWh (Monthly) ENTRY LI'!BH44)</f>
        <v>0</v>
      </c>
      <c r="BI44" s="137">
        <f>IF('KWh (Monthly) ENTRY LI'!BI$5=0,0,BH44+'KWh (Monthly) ENTRY LI'!BI44)</f>
        <v>0</v>
      </c>
      <c r="BJ44" s="137">
        <f>IF('KWh (Monthly) ENTRY LI'!BJ$5=0,0,BI44+'KWh (Monthly) ENTRY LI'!BJ44)</f>
        <v>0</v>
      </c>
      <c r="BK44" s="137">
        <f>IF('KWh (Monthly) ENTRY LI'!BK$5=0,0,BJ44+'KWh (Monthly) ENTRY LI'!BK44)</f>
        <v>0</v>
      </c>
      <c r="BL44" s="137">
        <f>IF('KWh (Monthly) ENTRY LI'!BL$5=0,0,BK44+'KWh (Monthly) ENTRY LI'!BL44)</f>
        <v>0</v>
      </c>
      <c r="BM44" s="137">
        <f>IF('KWh (Monthly) ENTRY LI'!BM$5=0,0,BL44+'KWh (Monthly) ENTRY LI'!BM44)</f>
        <v>0</v>
      </c>
      <c r="BN44" s="137">
        <f>IF('KWh (Monthly) ENTRY LI'!BN$5=0,0,BM44+'KWh (Monthly) ENTRY LI'!BN44)</f>
        <v>0</v>
      </c>
      <c r="BO44" s="137">
        <f>IF('KWh (Monthly) ENTRY LI'!BO$5=0,0,BN44+'KWh (Monthly) ENTRY LI'!BO44)</f>
        <v>0</v>
      </c>
      <c r="BP44" s="137">
        <f>IF('KWh (Monthly) ENTRY LI'!BP$5=0,0,BO44+'KWh (Monthly) ENTRY LI'!BP44)</f>
        <v>0</v>
      </c>
      <c r="BQ44" s="137">
        <f>IF('KWh (Monthly) ENTRY LI'!BQ$5=0,0,BP44+'KWh (Monthly) ENTRY LI'!BQ44)</f>
        <v>0</v>
      </c>
      <c r="BR44" s="137">
        <f>IF('KWh (Monthly) ENTRY LI'!BR$5=0,0,BQ44+'KWh (Monthly) ENTRY LI'!BR44)</f>
        <v>0</v>
      </c>
      <c r="BS44" s="137">
        <f>IF('KWh (Monthly) ENTRY LI'!BS$5=0,0,BR44+'KWh (Monthly) ENTRY LI'!BS44)</f>
        <v>0</v>
      </c>
      <c r="BT44" s="137">
        <f>IF('KWh (Monthly) ENTRY LI'!BT$5=0,0,BS44+'KWh (Monthly) ENTRY LI'!BT44)</f>
        <v>0</v>
      </c>
      <c r="BU44" s="137">
        <f>IF('KWh (Monthly) ENTRY LI'!BU$5=0,0,BT44+'KWh (Monthly) ENTRY LI'!BU44)</f>
        <v>0</v>
      </c>
      <c r="BV44" s="137">
        <f>IF('KWh (Monthly) ENTRY LI'!BV$5=0,0,BU44+'KWh (Monthly) ENTRY LI'!BV44)</f>
        <v>0</v>
      </c>
      <c r="BW44" s="137">
        <f>IF('KWh (Monthly) ENTRY LI'!BW$5=0,0,BV44+'KWh (Monthly) ENTRY LI'!BW44)</f>
        <v>0</v>
      </c>
      <c r="BX44" s="137">
        <f>IF('KWh (Monthly) ENTRY LI'!BX$5=0,0,BW44+'KWh (Monthly) ENTRY LI'!BX44)</f>
        <v>0</v>
      </c>
      <c r="BY44" s="137">
        <f>IF('KWh (Monthly) ENTRY LI'!BY$5=0,0,BX44+'KWh (Monthly) ENTRY LI'!BY44)</f>
        <v>0</v>
      </c>
      <c r="BZ44" s="137">
        <f>IF('KWh (Monthly) ENTRY LI'!BZ$5=0,0,BY44+'KWh (Monthly) ENTRY LI'!BZ44)</f>
        <v>0</v>
      </c>
      <c r="CA44" s="137">
        <f>IF('KWh (Monthly) ENTRY LI'!CA$5=0,0,BZ44+'KWh (Monthly) ENTRY LI'!CA44)</f>
        <v>0</v>
      </c>
      <c r="CB44" s="137">
        <f>IF('KWh (Monthly) ENTRY LI'!CB$5=0,0,CA44+'KWh (Monthly) ENTRY LI'!CB44)</f>
        <v>0</v>
      </c>
      <c r="CC44" s="137">
        <f>IF('KWh (Monthly) ENTRY LI'!CC$5=0,0,CB44+'KWh (Monthly) ENTRY LI'!CC44)</f>
        <v>0</v>
      </c>
      <c r="CD44" s="137">
        <f>IF('KWh (Monthly) ENTRY LI'!CD$5=0,0,CC44+'KWh (Monthly) ENTRY LI'!CD44)</f>
        <v>0</v>
      </c>
      <c r="CE44" s="137">
        <f>IF('KWh (Monthly) ENTRY LI'!CE$5=0,0,CD44+'KWh (Monthly) ENTRY LI'!CE44)</f>
        <v>0</v>
      </c>
      <c r="CF44" s="137">
        <f>IF('KWh (Monthly) ENTRY LI'!CF$5=0,0,CE44+'KWh (Monthly) ENTRY LI'!CF44)</f>
        <v>0</v>
      </c>
      <c r="CG44" s="137">
        <f>IF('KWh (Monthly) ENTRY LI'!CG$5=0,0,CF44+'KWh (Monthly) ENTRY LI'!CG44)</f>
        <v>0</v>
      </c>
      <c r="CH44" s="137">
        <f>IF('KWh (Monthly) ENTRY LI'!CH$5=0,0,CG44+'KWh (Monthly) ENTRY LI'!CH44)</f>
        <v>0</v>
      </c>
      <c r="CI44" s="137">
        <f>IF('KWh (Monthly) ENTRY LI'!CI$5=0,0,CH44+'KWh (Monthly) ENTRY LI'!CI44)</f>
        <v>0</v>
      </c>
      <c r="CJ44" s="137">
        <f>IF('KWh (Monthly) ENTRY LI'!CJ$5=0,0,CI44+'KWh (Monthly) ENTRY LI'!CJ44)</f>
        <v>0</v>
      </c>
    </row>
    <row r="45" spans="1:88" x14ac:dyDescent="0.3">
      <c r="A45" s="219"/>
      <c r="B45" s="47" t="s">
        <v>15</v>
      </c>
      <c r="C45" s="50">
        <f>IF('KWh (Monthly) ENTRY LI'!C$5=0,0,'KWh (Monthly) ENTRY LI'!C45)</f>
        <v>0</v>
      </c>
      <c r="D45" s="50">
        <f>IF('KWh (Monthly) ENTRY LI'!D$5=0,0,C45+'KWh (Monthly) ENTRY LI'!D45)</f>
        <v>0</v>
      </c>
      <c r="E45" s="50">
        <f>IF('KWh (Monthly) ENTRY LI'!E$5=0,0,D45+'KWh (Monthly) ENTRY LI'!E45)</f>
        <v>0</v>
      </c>
      <c r="F45" s="50">
        <f>IF('KWh (Monthly) ENTRY LI'!F$5=0,0,E45+'KWh (Monthly) ENTRY LI'!F45)</f>
        <v>0</v>
      </c>
      <c r="G45" s="50">
        <f>IF('KWh (Monthly) ENTRY LI'!G$5=0,0,F45+'KWh (Monthly) ENTRY LI'!G45)</f>
        <v>0</v>
      </c>
      <c r="H45" s="50">
        <f>IF('KWh (Monthly) ENTRY LI'!H$5=0,0,G45+'KWh (Monthly) ENTRY LI'!H45)</f>
        <v>0</v>
      </c>
      <c r="I45" s="50">
        <f>IF('KWh (Monthly) ENTRY LI'!I$5=0,0,H45+'KWh (Monthly) ENTRY LI'!I45)</f>
        <v>0</v>
      </c>
      <c r="J45" s="50">
        <f>IF('KWh (Monthly) ENTRY LI'!J$5=0,0,I45+'KWh (Monthly) ENTRY LI'!J45)</f>
        <v>0</v>
      </c>
      <c r="K45" s="50">
        <f>IF('KWh (Monthly) ENTRY LI'!K$5=0,0,J45+'KWh (Monthly) ENTRY LI'!K45)</f>
        <v>0</v>
      </c>
      <c r="L45" s="50">
        <f>IF('KWh (Monthly) ENTRY LI'!L$5=0,0,K45+'KWh (Monthly) ENTRY LI'!L45)</f>
        <v>0</v>
      </c>
      <c r="M45" s="50">
        <f>IF('KWh (Monthly) ENTRY LI'!M$5=0,0,L45+'KWh (Monthly) ENTRY LI'!M45)</f>
        <v>0</v>
      </c>
      <c r="N45" s="50">
        <f>IF('KWh (Monthly) ENTRY LI'!N$5=0,0,M45+'KWh (Monthly) ENTRY LI'!N45)</f>
        <v>0</v>
      </c>
      <c r="O45" s="50">
        <f>IF('KWh (Monthly) ENTRY LI'!O$5=0,0,N45+'KWh (Monthly) ENTRY LI'!O45)</f>
        <v>0</v>
      </c>
      <c r="P45" s="50">
        <f>IF('KWh (Monthly) ENTRY LI'!P$5=0,0,O45+'KWh (Monthly) ENTRY LI'!P45)</f>
        <v>0</v>
      </c>
      <c r="Q45" s="50">
        <f>IF('KWh (Monthly) ENTRY LI'!Q$5=0,0,P45+'KWh (Monthly) ENTRY LI'!Q45)</f>
        <v>0</v>
      </c>
      <c r="R45" s="50">
        <f>IF('KWh (Monthly) ENTRY LI'!R$5=0,0,Q45+'KWh (Monthly) ENTRY LI'!R45)</f>
        <v>0</v>
      </c>
      <c r="S45" s="50">
        <f>IF('KWh (Monthly) ENTRY LI'!S$5=0,0,R45+'KWh (Monthly) ENTRY LI'!S45)</f>
        <v>0</v>
      </c>
      <c r="T45" s="50">
        <f>IF('KWh (Monthly) ENTRY LI'!T$5=0,0,S45+'KWh (Monthly) ENTRY LI'!T45)</f>
        <v>0</v>
      </c>
      <c r="U45" s="50">
        <f>IF('KWh (Monthly) ENTRY LI'!U$5=0,0,T45+'KWh (Monthly) ENTRY LI'!U45)</f>
        <v>0</v>
      </c>
      <c r="V45" s="50">
        <f>IF('KWh (Monthly) ENTRY LI'!V$5=0,0,U45+'KWh (Monthly) ENTRY LI'!V45)</f>
        <v>0</v>
      </c>
      <c r="W45" s="50">
        <f>IF('KWh (Monthly) ENTRY LI'!W$5=0,0,V45+'KWh (Monthly) ENTRY LI'!W45)</f>
        <v>0</v>
      </c>
      <c r="X45" s="50">
        <f>IF('KWh (Monthly) ENTRY LI'!X$5=0,0,W45+'KWh (Monthly) ENTRY LI'!X45)</f>
        <v>0</v>
      </c>
      <c r="Y45" s="50">
        <f>IF('KWh (Monthly) ENTRY LI'!Y$5=0,0,X45+'KWh (Monthly) ENTRY LI'!Y45)</f>
        <v>0</v>
      </c>
      <c r="Z45" s="50">
        <f>IF('KWh (Monthly) ENTRY LI'!Z$5=0,0,Y45+'KWh (Monthly) ENTRY LI'!Z45)</f>
        <v>0</v>
      </c>
      <c r="AA45" s="50">
        <f>IF('KWh (Monthly) ENTRY LI'!AA$5=0,0,Z45+'KWh (Monthly) ENTRY LI'!AA45)</f>
        <v>0</v>
      </c>
      <c r="AB45" s="50">
        <f>IF('KWh (Monthly) ENTRY LI'!AB$5=0,0,AA45+'KWh (Monthly) ENTRY LI'!AB45)</f>
        <v>0</v>
      </c>
      <c r="AC45" s="50">
        <f>IF('KWh (Monthly) ENTRY LI'!AC$5=0,0,AB45+'KWh (Monthly) ENTRY LI'!AC45)</f>
        <v>0</v>
      </c>
      <c r="AD45" s="50">
        <f>IF('KWh (Monthly) ENTRY LI'!AD$5=0,0,AC45+'KWh (Monthly) ENTRY LI'!AD45)</f>
        <v>0</v>
      </c>
      <c r="AE45" s="50">
        <f>IF('KWh (Monthly) ENTRY LI'!AE$5=0,0,AD45+'KWh (Monthly) ENTRY LI'!AE45)</f>
        <v>0</v>
      </c>
      <c r="AF45" s="50">
        <f>IF('KWh (Monthly) ENTRY LI'!AF$5=0,0,AE45+'KWh (Monthly) ENTRY LI'!AF45)</f>
        <v>0</v>
      </c>
      <c r="AG45" s="50">
        <f>IF('KWh (Monthly) ENTRY LI'!AG$5=0,0,AF45+'KWh (Monthly) ENTRY LI'!AG45)</f>
        <v>0</v>
      </c>
      <c r="AH45" s="50">
        <f>IF('KWh (Monthly) ENTRY LI'!AH$5=0,0,AG45+'KWh (Monthly) ENTRY LI'!AH45)</f>
        <v>0</v>
      </c>
      <c r="AI45" s="50">
        <f>IF('KWh (Monthly) ENTRY LI'!AI$5=0,0,AH45+'KWh (Monthly) ENTRY LI'!AI45)</f>
        <v>0</v>
      </c>
      <c r="AJ45" s="50">
        <f>IF('KWh (Monthly) ENTRY LI'!AJ$5=0,0,AI45+'KWh (Monthly) ENTRY LI'!AJ45)</f>
        <v>0</v>
      </c>
      <c r="AK45" s="50">
        <f>IF('KWh (Monthly) ENTRY LI'!AK$5=0,0,AJ45+'KWh (Monthly) ENTRY LI'!AK45)</f>
        <v>0</v>
      </c>
      <c r="AL45" s="50">
        <f>IF('KWh (Monthly) ENTRY LI'!AL$5=0,0,AK45+'KWh (Monthly) ENTRY LI'!AL45)</f>
        <v>0</v>
      </c>
      <c r="AM45" s="50">
        <f>IF('KWh (Monthly) ENTRY LI'!AM$5=0,0,AL45+'KWh (Monthly) ENTRY LI'!AM45)</f>
        <v>0</v>
      </c>
      <c r="AN45" s="50">
        <f>IF('KWh (Monthly) ENTRY LI'!AN$5=0,0,AM45+'KWh (Monthly) ENTRY LI'!AN45)</f>
        <v>0</v>
      </c>
      <c r="AO45" s="137">
        <f>IF('KWh (Monthly) ENTRY LI'!AO$5=0,0,AN45+'KWh (Monthly) ENTRY LI'!AO45)</f>
        <v>0</v>
      </c>
      <c r="AP45" s="137">
        <f>IF('KWh (Monthly) ENTRY LI'!AP$5=0,0,AO45+'KWh (Monthly) ENTRY LI'!AP45)</f>
        <v>0</v>
      </c>
      <c r="AQ45" s="137">
        <f>IF('KWh (Monthly) ENTRY LI'!AQ$5=0,0,AP45+'KWh (Monthly) ENTRY LI'!AQ45)</f>
        <v>0</v>
      </c>
      <c r="AR45" s="137">
        <f>IF('KWh (Monthly) ENTRY LI'!AR$5=0,0,AQ45+'KWh (Monthly) ENTRY LI'!AR45)</f>
        <v>0</v>
      </c>
      <c r="AS45" s="137">
        <f>IF('KWh (Monthly) ENTRY LI'!AS$5=0,0,AR45+'KWh (Monthly) ENTRY LI'!AS45)</f>
        <v>0</v>
      </c>
      <c r="AT45" s="137">
        <f>IF('KWh (Monthly) ENTRY LI'!AT$5=0,0,AS45+'KWh (Monthly) ENTRY LI'!AT45)</f>
        <v>0</v>
      </c>
      <c r="AU45" s="137">
        <f>IF('KWh (Monthly) ENTRY LI'!AU$5=0,0,AT45+'KWh (Monthly) ENTRY LI'!AU45)</f>
        <v>0</v>
      </c>
      <c r="AV45" s="137">
        <f>IF('KWh (Monthly) ENTRY LI'!AV$5=0,0,AU45+'KWh (Monthly) ENTRY LI'!AV45)</f>
        <v>0</v>
      </c>
      <c r="AW45" s="137">
        <f>IF('KWh (Monthly) ENTRY LI'!AW$5=0,0,AV45+'KWh (Monthly) ENTRY LI'!AW45)</f>
        <v>0</v>
      </c>
      <c r="AX45" s="137">
        <f>IF('KWh (Monthly) ENTRY LI'!AX$5=0,0,AW45+'KWh (Monthly) ENTRY LI'!AX45)</f>
        <v>0</v>
      </c>
      <c r="AY45" s="137">
        <f>IF('KWh (Monthly) ENTRY LI'!AY$5=0,0,AX45+'KWh (Monthly) ENTRY LI'!AY45)</f>
        <v>0</v>
      </c>
      <c r="AZ45" s="137">
        <f>IF('KWh (Monthly) ENTRY LI'!AZ$5=0,0,AY45+'KWh (Monthly) ENTRY LI'!AZ45)</f>
        <v>0</v>
      </c>
      <c r="BA45" s="137">
        <f>IF('KWh (Monthly) ENTRY LI'!BA$5=0,0,AZ45+'KWh (Monthly) ENTRY LI'!BA45)</f>
        <v>0</v>
      </c>
      <c r="BB45" s="137">
        <f>IF('KWh (Monthly) ENTRY LI'!BB$5=0,0,BA45+'KWh (Monthly) ENTRY LI'!BB45)</f>
        <v>0</v>
      </c>
      <c r="BC45" s="137">
        <f>IF('KWh (Monthly) ENTRY LI'!BC$5=0,0,BB45+'KWh (Monthly) ENTRY LI'!BC45)</f>
        <v>0</v>
      </c>
      <c r="BD45" s="137">
        <f>IF('KWh (Monthly) ENTRY LI'!BD$5=0,0,BC45+'KWh (Monthly) ENTRY LI'!BD45)</f>
        <v>0</v>
      </c>
      <c r="BE45" s="137">
        <f>IF('KWh (Monthly) ENTRY LI'!BE$5=0,0,BD45+'KWh (Monthly) ENTRY LI'!BE45)</f>
        <v>0</v>
      </c>
      <c r="BF45" s="137">
        <f>IF('KWh (Monthly) ENTRY LI'!BF$5=0,0,BE45+'KWh (Monthly) ENTRY LI'!BF45)</f>
        <v>0</v>
      </c>
      <c r="BG45" s="137">
        <f>IF('KWh (Monthly) ENTRY LI'!BG$5=0,0,BF45+'KWh (Monthly) ENTRY LI'!BG45)</f>
        <v>0</v>
      </c>
      <c r="BH45" s="137">
        <f>IF('KWh (Monthly) ENTRY LI'!BH$5=0,0,BG45+'KWh (Monthly) ENTRY LI'!BH45)</f>
        <v>0</v>
      </c>
      <c r="BI45" s="137">
        <f>IF('KWh (Monthly) ENTRY LI'!BI$5=0,0,BH45+'KWh (Monthly) ENTRY LI'!BI45)</f>
        <v>0</v>
      </c>
      <c r="BJ45" s="137">
        <f>IF('KWh (Monthly) ENTRY LI'!BJ$5=0,0,BI45+'KWh (Monthly) ENTRY LI'!BJ45)</f>
        <v>0</v>
      </c>
      <c r="BK45" s="137">
        <f>IF('KWh (Monthly) ENTRY LI'!BK$5=0,0,BJ45+'KWh (Monthly) ENTRY LI'!BK45)</f>
        <v>0</v>
      </c>
      <c r="BL45" s="137">
        <f>IF('KWh (Monthly) ENTRY LI'!BL$5=0,0,BK45+'KWh (Monthly) ENTRY LI'!BL45)</f>
        <v>0</v>
      </c>
      <c r="BM45" s="137">
        <f>IF('KWh (Monthly) ENTRY LI'!BM$5=0,0,BL45+'KWh (Monthly) ENTRY LI'!BM45)</f>
        <v>0</v>
      </c>
      <c r="BN45" s="137">
        <f>IF('KWh (Monthly) ENTRY LI'!BN$5=0,0,BM45+'KWh (Monthly) ENTRY LI'!BN45)</f>
        <v>0</v>
      </c>
      <c r="BO45" s="137">
        <f>IF('KWh (Monthly) ENTRY LI'!BO$5=0,0,BN45+'KWh (Monthly) ENTRY LI'!BO45)</f>
        <v>0</v>
      </c>
      <c r="BP45" s="137">
        <f>IF('KWh (Monthly) ENTRY LI'!BP$5=0,0,BO45+'KWh (Monthly) ENTRY LI'!BP45)</f>
        <v>0</v>
      </c>
      <c r="BQ45" s="137">
        <f>IF('KWh (Monthly) ENTRY LI'!BQ$5=0,0,BP45+'KWh (Monthly) ENTRY LI'!BQ45)</f>
        <v>0</v>
      </c>
      <c r="BR45" s="137">
        <f>IF('KWh (Monthly) ENTRY LI'!BR$5=0,0,BQ45+'KWh (Monthly) ENTRY LI'!BR45)</f>
        <v>0</v>
      </c>
      <c r="BS45" s="137">
        <f>IF('KWh (Monthly) ENTRY LI'!BS$5=0,0,BR45+'KWh (Monthly) ENTRY LI'!BS45)</f>
        <v>0</v>
      </c>
      <c r="BT45" s="137">
        <f>IF('KWh (Monthly) ENTRY LI'!BT$5=0,0,BS45+'KWh (Monthly) ENTRY LI'!BT45)</f>
        <v>0</v>
      </c>
      <c r="BU45" s="137">
        <f>IF('KWh (Monthly) ENTRY LI'!BU$5=0,0,BT45+'KWh (Monthly) ENTRY LI'!BU45)</f>
        <v>0</v>
      </c>
      <c r="BV45" s="137">
        <f>IF('KWh (Monthly) ENTRY LI'!BV$5=0,0,BU45+'KWh (Monthly) ENTRY LI'!BV45)</f>
        <v>0</v>
      </c>
      <c r="BW45" s="137">
        <f>IF('KWh (Monthly) ENTRY LI'!BW$5=0,0,BV45+'KWh (Monthly) ENTRY LI'!BW45)</f>
        <v>0</v>
      </c>
      <c r="BX45" s="137">
        <f>IF('KWh (Monthly) ENTRY LI'!BX$5=0,0,BW45+'KWh (Monthly) ENTRY LI'!BX45)</f>
        <v>0</v>
      </c>
      <c r="BY45" s="137">
        <f>IF('KWh (Monthly) ENTRY LI'!BY$5=0,0,BX45+'KWh (Monthly) ENTRY LI'!BY45)</f>
        <v>0</v>
      </c>
      <c r="BZ45" s="137">
        <f>IF('KWh (Monthly) ENTRY LI'!BZ$5=0,0,BY45+'KWh (Monthly) ENTRY LI'!BZ45)</f>
        <v>0</v>
      </c>
      <c r="CA45" s="137">
        <f>IF('KWh (Monthly) ENTRY LI'!CA$5=0,0,BZ45+'KWh (Monthly) ENTRY LI'!CA45)</f>
        <v>0</v>
      </c>
      <c r="CB45" s="137">
        <f>IF('KWh (Monthly) ENTRY LI'!CB$5=0,0,CA45+'KWh (Monthly) ENTRY LI'!CB45)</f>
        <v>0</v>
      </c>
      <c r="CC45" s="137">
        <f>IF('KWh (Monthly) ENTRY LI'!CC$5=0,0,CB45+'KWh (Monthly) ENTRY LI'!CC45)</f>
        <v>0</v>
      </c>
      <c r="CD45" s="137">
        <f>IF('KWh (Monthly) ENTRY LI'!CD$5=0,0,CC45+'KWh (Monthly) ENTRY LI'!CD45)</f>
        <v>0</v>
      </c>
      <c r="CE45" s="137">
        <f>IF('KWh (Monthly) ENTRY LI'!CE$5=0,0,CD45+'KWh (Monthly) ENTRY LI'!CE45)</f>
        <v>0</v>
      </c>
      <c r="CF45" s="137">
        <f>IF('KWh (Monthly) ENTRY LI'!CF$5=0,0,CE45+'KWh (Monthly) ENTRY LI'!CF45)</f>
        <v>0</v>
      </c>
      <c r="CG45" s="137">
        <f>IF('KWh (Monthly) ENTRY LI'!CG$5=0,0,CF45+'KWh (Monthly) ENTRY LI'!CG45)</f>
        <v>0</v>
      </c>
      <c r="CH45" s="137">
        <f>IF('KWh (Monthly) ENTRY LI'!CH$5=0,0,CG45+'KWh (Monthly) ENTRY LI'!CH45)</f>
        <v>0</v>
      </c>
      <c r="CI45" s="137">
        <f>IF('KWh (Monthly) ENTRY LI'!CI$5=0,0,CH45+'KWh (Monthly) ENTRY LI'!CI45)</f>
        <v>0</v>
      </c>
      <c r="CJ45" s="137">
        <f>IF('KWh (Monthly) ENTRY LI'!CJ$5=0,0,CI45+'KWh (Monthly) ENTRY LI'!CJ45)</f>
        <v>0</v>
      </c>
    </row>
    <row r="46" spans="1:88" x14ac:dyDescent="0.3">
      <c r="A46" s="219"/>
      <c r="B46" s="47" t="s">
        <v>7</v>
      </c>
      <c r="C46" s="50">
        <f>IF('KWh (Monthly) ENTRY LI'!C$5=0,0,'KWh (Monthly) ENTRY LI'!C46)</f>
        <v>0</v>
      </c>
      <c r="D46" s="50">
        <f>IF('KWh (Monthly) ENTRY LI'!D$5=0,0,C46+'KWh (Monthly) ENTRY LI'!D46)</f>
        <v>0</v>
      </c>
      <c r="E46" s="50">
        <f>IF('KWh (Monthly) ENTRY LI'!E$5=0,0,D46+'KWh (Monthly) ENTRY LI'!E46)</f>
        <v>0</v>
      </c>
      <c r="F46" s="50">
        <f>IF('KWh (Monthly) ENTRY LI'!F$5=0,0,E46+'KWh (Monthly) ENTRY LI'!F46)</f>
        <v>0</v>
      </c>
      <c r="G46" s="50">
        <f>IF('KWh (Monthly) ENTRY LI'!G$5=0,0,F46+'KWh (Monthly) ENTRY LI'!G46)</f>
        <v>0</v>
      </c>
      <c r="H46" s="50">
        <f>IF('KWh (Monthly) ENTRY LI'!H$5=0,0,G46+'KWh (Monthly) ENTRY LI'!H46)</f>
        <v>0</v>
      </c>
      <c r="I46" s="50">
        <f>IF('KWh (Monthly) ENTRY LI'!I$5=0,0,H46+'KWh (Monthly) ENTRY LI'!I46)</f>
        <v>0</v>
      </c>
      <c r="J46" s="50">
        <f>IF('KWh (Monthly) ENTRY LI'!J$5=0,0,I46+'KWh (Monthly) ENTRY LI'!J46)</f>
        <v>0</v>
      </c>
      <c r="K46" s="50">
        <f>IF('KWh (Monthly) ENTRY LI'!K$5=0,0,J46+'KWh (Monthly) ENTRY LI'!K46)</f>
        <v>0</v>
      </c>
      <c r="L46" s="50">
        <f>IF('KWh (Monthly) ENTRY LI'!L$5=0,0,K46+'KWh (Monthly) ENTRY LI'!L46)</f>
        <v>0</v>
      </c>
      <c r="M46" s="50">
        <f>IF('KWh (Monthly) ENTRY LI'!M$5=0,0,L46+'KWh (Monthly) ENTRY LI'!M46)</f>
        <v>0</v>
      </c>
      <c r="N46" s="50">
        <f>IF('KWh (Monthly) ENTRY LI'!N$5=0,0,M46+'KWh (Monthly) ENTRY LI'!N46)</f>
        <v>0</v>
      </c>
      <c r="O46" s="50">
        <f>IF('KWh (Monthly) ENTRY LI'!O$5=0,0,N46+'KWh (Monthly) ENTRY LI'!O46)</f>
        <v>0</v>
      </c>
      <c r="P46" s="50">
        <f>IF('KWh (Monthly) ENTRY LI'!P$5=0,0,O46+'KWh (Monthly) ENTRY LI'!P46)</f>
        <v>0</v>
      </c>
      <c r="Q46" s="50">
        <f>IF('KWh (Monthly) ENTRY LI'!Q$5=0,0,P46+'KWh (Monthly) ENTRY LI'!Q46)</f>
        <v>0</v>
      </c>
      <c r="R46" s="50">
        <f>IF('KWh (Monthly) ENTRY LI'!R$5=0,0,Q46+'KWh (Monthly) ENTRY LI'!R46)</f>
        <v>0</v>
      </c>
      <c r="S46" s="50">
        <f>IF('KWh (Monthly) ENTRY LI'!S$5=0,0,R46+'KWh (Monthly) ENTRY LI'!S46)</f>
        <v>0</v>
      </c>
      <c r="T46" s="50">
        <f>IF('KWh (Monthly) ENTRY LI'!T$5=0,0,S46+'KWh (Monthly) ENTRY LI'!T46)</f>
        <v>0</v>
      </c>
      <c r="U46" s="50">
        <f>IF('KWh (Monthly) ENTRY LI'!U$5=0,0,T46+'KWh (Monthly) ENTRY LI'!U46)</f>
        <v>0</v>
      </c>
      <c r="V46" s="50">
        <f>IF('KWh (Monthly) ENTRY LI'!V$5=0,0,U46+'KWh (Monthly) ENTRY LI'!V46)</f>
        <v>0</v>
      </c>
      <c r="W46" s="50">
        <f>IF('KWh (Monthly) ENTRY LI'!W$5=0,0,V46+'KWh (Monthly) ENTRY LI'!W46)</f>
        <v>0</v>
      </c>
      <c r="X46" s="50">
        <f>IF('KWh (Monthly) ENTRY LI'!X$5=0,0,W46+'KWh (Monthly) ENTRY LI'!X46)</f>
        <v>0</v>
      </c>
      <c r="Y46" s="50">
        <f>IF('KWh (Monthly) ENTRY LI'!Y$5=0,0,X46+'KWh (Monthly) ENTRY LI'!Y46)</f>
        <v>0</v>
      </c>
      <c r="Z46" s="50">
        <f>IF('KWh (Monthly) ENTRY LI'!Z$5=0,0,Y46+'KWh (Monthly) ENTRY LI'!Z46)</f>
        <v>0</v>
      </c>
      <c r="AA46" s="50">
        <f>IF('KWh (Monthly) ENTRY LI'!AA$5=0,0,Z46+'KWh (Monthly) ENTRY LI'!AA46)</f>
        <v>0</v>
      </c>
      <c r="AB46" s="50">
        <f>IF('KWh (Monthly) ENTRY LI'!AB$5=0,0,AA46+'KWh (Monthly) ENTRY LI'!AB46)</f>
        <v>0</v>
      </c>
      <c r="AC46" s="50">
        <f>IF('KWh (Monthly) ENTRY LI'!AC$5=0,0,AB46+'KWh (Monthly) ENTRY LI'!AC46)</f>
        <v>0</v>
      </c>
      <c r="AD46" s="50">
        <f>IF('KWh (Monthly) ENTRY LI'!AD$5=0,0,AC46+'KWh (Monthly) ENTRY LI'!AD46)</f>
        <v>0</v>
      </c>
      <c r="AE46" s="50">
        <f>IF('KWh (Monthly) ENTRY LI'!AE$5=0,0,AD46+'KWh (Monthly) ENTRY LI'!AE46)</f>
        <v>0</v>
      </c>
      <c r="AF46" s="50">
        <f>IF('KWh (Monthly) ENTRY LI'!AF$5=0,0,AE46+'KWh (Monthly) ENTRY LI'!AF46)</f>
        <v>0</v>
      </c>
      <c r="AG46" s="50">
        <f>IF('KWh (Monthly) ENTRY LI'!AG$5=0,0,AF46+'KWh (Monthly) ENTRY LI'!AG46)</f>
        <v>0</v>
      </c>
      <c r="AH46" s="50">
        <f>IF('KWh (Monthly) ENTRY LI'!AH$5=0,0,AG46+'KWh (Monthly) ENTRY LI'!AH46)</f>
        <v>0</v>
      </c>
      <c r="AI46" s="50">
        <f>IF('KWh (Monthly) ENTRY LI'!AI$5=0,0,AH46+'KWh (Monthly) ENTRY LI'!AI46)</f>
        <v>0</v>
      </c>
      <c r="AJ46" s="50">
        <f>IF('KWh (Monthly) ENTRY LI'!AJ$5=0,0,AI46+'KWh (Monthly) ENTRY LI'!AJ46)</f>
        <v>0</v>
      </c>
      <c r="AK46" s="50">
        <f>IF('KWh (Monthly) ENTRY LI'!AK$5=0,0,AJ46+'KWh (Monthly) ENTRY LI'!AK46)</f>
        <v>0</v>
      </c>
      <c r="AL46" s="50">
        <f>IF('KWh (Monthly) ENTRY LI'!AL$5=0,0,AK46+'KWh (Monthly) ENTRY LI'!AL46)</f>
        <v>0</v>
      </c>
      <c r="AM46" s="50">
        <f>IF('KWh (Monthly) ENTRY LI'!AM$5=0,0,AL46+'KWh (Monthly) ENTRY LI'!AM46)</f>
        <v>0</v>
      </c>
      <c r="AN46" s="50">
        <f>IF('KWh (Monthly) ENTRY LI'!AN$5=0,0,AM46+'KWh (Monthly) ENTRY LI'!AN46)</f>
        <v>0</v>
      </c>
      <c r="AO46" s="137">
        <f>IF('KWh (Monthly) ENTRY LI'!AO$5=0,0,AN46+'KWh (Monthly) ENTRY LI'!AO46)</f>
        <v>0</v>
      </c>
      <c r="AP46" s="137">
        <f>IF('KWh (Monthly) ENTRY LI'!AP$5=0,0,AO46+'KWh (Monthly) ENTRY LI'!AP46)</f>
        <v>0</v>
      </c>
      <c r="AQ46" s="137">
        <f>IF('KWh (Monthly) ENTRY LI'!AQ$5=0,0,AP46+'KWh (Monthly) ENTRY LI'!AQ46)</f>
        <v>0</v>
      </c>
      <c r="AR46" s="137">
        <f>IF('KWh (Monthly) ENTRY LI'!AR$5=0,0,AQ46+'KWh (Monthly) ENTRY LI'!AR46)</f>
        <v>0</v>
      </c>
      <c r="AS46" s="137">
        <f>IF('KWh (Monthly) ENTRY LI'!AS$5=0,0,AR46+'KWh (Monthly) ENTRY LI'!AS46)</f>
        <v>0</v>
      </c>
      <c r="AT46" s="137">
        <f>IF('KWh (Monthly) ENTRY LI'!AT$5=0,0,AS46+'KWh (Monthly) ENTRY LI'!AT46)</f>
        <v>0</v>
      </c>
      <c r="AU46" s="137">
        <f>IF('KWh (Monthly) ENTRY LI'!AU$5=0,0,AT46+'KWh (Monthly) ENTRY LI'!AU46)</f>
        <v>0</v>
      </c>
      <c r="AV46" s="137">
        <f>IF('KWh (Monthly) ENTRY LI'!AV$5=0,0,AU46+'KWh (Monthly) ENTRY LI'!AV46)</f>
        <v>0</v>
      </c>
      <c r="AW46" s="137">
        <f>IF('KWh (Monthly) ENTRY LI'!AW$5=0,0,AV46+'KWh (Monthly) ENTRY LI'!AW46)</f>
        <v>0</v>
      </c>
      <c r="AX46" s="137">
        <f>IF('KWh (Monthly) ENTRY LI'!AX$5=0,0,AW46+'KWh (Monthly) ENTRY LI'!AX46)</f>
        <v>0</v>
      </c>
      <c r="AY46" s="137">
        <f>IF('KWh (Monthly) ENTRY LI'!AY$5=0,0,AX46+'KWh (Monthly) ENTRY LI'!AY46)</f>
        <v>0</v>
      </c>
      <c r="AZ46" s="137">
        <f>IF('KWh (Monthly) ENTRY LI'!AZ$5=0,0,AY46+'KWh (Monthly) ENTRY LI'!AZ46)</f>
        <v>0</v>
      </c>
      <c r="BA46" s="137">
        <f>IF('KWh (Monthly) ENTRY LI'!BA$5=0,0,AZ46+'KWh (Monthly) ENTRY LI'!BA46)</f>
        <v>0</v>
      </c>
      <c r="BB46" s="137">
        <f>IF('KWh (Monthly) ENTRY LI'!BB$5=0,0,BA46+'KWh (Monthly) ENTRY LI'!BB46)</f>
        <v>0</v>
      </c>
      <c r="BC46" s="137">
        <f>IF('KWh (Monthly) ENTRY LI'!BC$5=0,0,BB46+'KWh (Monthly) ENTRY LI'!BC46)</f>
        <v>0</v>
      </c>
      <c r="BD46" s="137">
        <f>IF('KWh (Monthly) ENTRY LI'!BD$5=0,0,BC46+'KWh (Monthly) ENTRY LI'!BD46)</f>
        <v>0</v>
      </c>
      <c r="BE46" s="137">
        <f>IF('KWh (Monthly) ENTRY LI'!BE$5=0,0,BD46+'KWh (Monthly) ENTRY LI'!BE46)</f>
        <v>0</v>
      </c>
      <c r="BF46" s="137">
        <f>IF('KWh (Monthly) ENTRY LI'!BF$5=0,0,BE46+'KWh (Monthly) ENTRY LI'!BF46)</f>
        <v>0</v>
      </c>
      <c r="BG46" s="137">
        <f>IF('KWh (Monthly) ENTRY LI'!BG$5=0,0,BF46+'KWh (Monthly) ENTRY LI'!BG46)</f>
        <v>0</v>
      </c>
      <c r="BH46" s="137">
        <f>IF('KWh (Monthly) ENTRY LI'!BH$5=0,0,BG46+'KWh (Monthly) ENTRY LI'!BH46)</f>
        <v>0</v>
      </c>
      <c r="BI46" s="137">
        <f>IF('KWh (Monthly) ENTRY LI'!BI$5=0,0,BH46+'KWh (Monthly) ENTRY LI'!BI46)</f>
        <v>0</v>
      </c>
      <c r="BJ46" s="137">
        <f>IF('KWh (Monthly) ENTRY LI'!BJ$5=0,0,BI46+'KWh (Monthly) ENTRY LI'!BJ46)</f>
        <v>0</v>
      </c>
      <c r="BK46" s="137">
        <f>IF('KWh (Monthly) ENTRY LI'!BK$5=0,0,BJ46+'KWh (Monthly) ENTRY LI'!BK46)</f>
        <v>0</v>
      </c>
      <c r="BL46" s="137">
        <f>IF('KWh (Monthly) ENTRY LI'!BL$5=0,0,BK46+'KWh (Monthly) ENTRY LI'!BL46)</f>
        <v>0</v>
      </c>
      <c r="BM46" s="137">
        <f>IF('KWh (Monthly) ENTRY LI'!BM$5=0,0,BL46+'KWh (Monthly) ENTRY LI'!BM46)</f>
        <v>0</v>
      </c>
      <c r="BN46" s="137">
        <f>IF('KWh (Monthly) ENTRY LI'!BN$5=0,0,BM46+'KWh (Monthly) ENTRY LI'!BN46)</f>
        <v>0</v>
      </c>
      <c r="BO46" s="137">
        <f>IF('KWh (Monthly) ENTRY LI'!BO$5=0,0,BN46+'KWh (Monthly) ENTRY LI'!BO46)</f>
        <v>0</v>
      </c>
      <c r="BP46" s="137">
        <f>IF('KWh (Monthly) ENTRY LI'!BP$5=0,0,BO46+'KWh (Monthly) ENTRY LI'!BP46)</f>
        <v>0</v>
      </c>
      <c r="BQ46" s="137">
        <f>IF('KWh (Monthly) ENTRY LI'!BQ$5=0,0,BP46+'KWh (Monthly) ENTRY LI'!BQ46)</f>
        <v>0</v>
      </c>
      <c r="BR46" s="137">
        <f>IF('KWh (Monthly) ENTRY LI'!BR$5=0,0,BQ46+'KWh (Monthly) ENTRY LI'!BR46)</f>
        <v>0</v>
      </c>
      <c r="BS46" s="137">
        <f>IF('KWh (Monthly) ENTRY LI'!BS$5=0,0,BR46+'KWh (Monthly) ENTRY LI'!BS46)</f>
        <v>0</v>
      </c>
      <c r="BT46" s="137">
        <f>IF('KWh (Monthly) ENTRY LI'!BT$5=0,0,BS46+'KWh (Monthly) ENTRY LI'!BT46)</f>
        <v>0</v>
      </c>
      <c r="BU46" s="137">
        <f>IF('KWh (Monthly) ENTRY LI'!BU$5=0,0,BT46+'KWh (Monthly) ENTRY LI'!BU46)</f>
        <v>0</v>
      </c>
      <c r="BV46" s="137">
        <f>IF('KWh (Monthly) ENTRY LI'!BV$5=0,0,BU46+'KWh (Monthly) ENTRY LI'!BV46)</f>
        <v>0</v>
      </c>
      <c r="BW46" s="137">
        <f>IF('KWh (Monthly) ENTRY LI'!BW$5=0,0,BV46+'KWh (Monthly) ENTRY LI'!BW46)</f>
        <v>0</v>
      </c>
      <c r="BX46" s="137">
        <f>IF('KWh (Monthly) ENTRY LI'!BX$5=0,0,BW46+'KWh (Monthly) ENTRY LI'!BX46)</f>
        <v>0</v>
      </c>
      <c r="BY46" s="137">
        <f>IF('KWh (Monthly) ENTRY LI'!BY$5=0,0,BX46+'KWh (Monthly) ENTRY LI'!BY46)</f>
        <v>0</v>
      </c>
      <c r="BZ46" s="137">
        <f>IF('KWh (Monthly) ENTRY LI'!BZ$5=0,0,BY46+'KWh (Monthly) ENTRY LI'!BZ46)</f>
        <v>0</v>
      </c>
      <c r="CA46" s="137">
        <f>IF('KWh (Monthly) ENTRY LI'!CA$5=0,0,BZ46+'KWh (Monthly) ENTRY LI'!CA46)</f>
        <v>0</v>
      </c>
      <c r="CB46" s="137">
        <f>IF('KWh (Monthly) ENTRY LI'!CB$5=0,0,CA46+'KWh (Monthly) ENTRY LI'!CB46)</f>
        <v>0</v>
      </c>
      <c r="CC46" s="137">
        <f>IF('KWh (Monthly) ENTRY LI'!CC$5=0,0,CB46+'KWh (Monthly) ENTRY LI'!CC46)</f>
        <v>0</v>
      </c>
      <c r="CD46" s="137">
        <f>IF('KWh (Monthly) ENTRY LI'!CD$5=0,0,CC46+'KWh (Monthly) ENTRY LI'!CD46)</f>
        <v>0</v>
      </c>
      <c r="CE46" s="137">
        <f>IF('KWh (Monthly) ENTRY LI'!CE$5=0,0,CD46+'KWh (Monthly) ENTRY LI'!CE46)</f>
        <v>0</v>
      </c>
      <c r="CF46" s="137">
        <f>IF('KWh (Monthly) ENTRY LI'!CF$5=0,0,CE46+'KWh (Monthly) ENTRY LI'!CF46)</f>
        <v>0</v>
      </c>
      <c r="CG46" s="137">
        <f>IF('KWh (Monthly) ENTRY LI'!CG$5=0,0,CF46+'KWh (Monthly) ENTRY LI'!CG46)</f>
        <v>0</v>
      </c>
      <c r="CH46" s="137">
        <f>IF('KWh (Monthly) ENTRY LI'!CH$5=0,0,CG46+'KWh (Monthly) ENTRY LI'!CH46)</f>
        <v>0</v>
      </c>
      <c r="CI46" s="137">
        <f>IF('KWh (Monthly) ENTRY LI'!CI$5=0,0,CH46+'KWh (Monthly) ENTRY LI'!CI46)</f>
        <v>0</v>
      </c>
      <c r="CJ46" s="137">
        <f>IF('KWh (Monthly) ENTRY LI'!CJ$5=0,0,CI46+'KWh (Monthly) ENTRY LI'!CJ46)</f>
        <v>0</v>
      </c>
    </row>
    <row r="47" spans="1:88" ht="15" thickBot="1" x14ac:dyDescent="0.35">
      <c r="A47" s="220"/>
      <c r="B47" s="47" t="s">
        <v>8</v>
      </c>
      <c r="C47" s="50">
        <f>IF('KWh (Monthly) ENTRY LI'!C$5=0,0,'KWh (Monthly) ENTRY LI'!C47)</f>
        <v>0</v>
      </c>
      <c r="D47" s="50">
        <f>IF('KWh (Monthly) ENTRY LI'!D$5=0,0,C47+'KWh (Monthly) ENTRY LI'!D47)</f>
        <v>0</v>
      </c>
      <c r="E47" s="50">
        <f>IF('KWh (Monthly) ENTRY LI'!E$5=0,0,D47+'KWh (Monthly) ENTRY LI'!E47)</f>
        <v>0</v>
      </c>
      <c r="F47" s="50">
        <f>IF('KWh (Monthly) ENTRY LI'!F$5=0,0,E47+'KWh (Monthly) ENTRY LI'!F47)</f>
        <v>0</v>
      </c>
      <c r="G47" s="50">
        <f>IF('KWh (Monthly) ENTRY LI'!G$5=0,0,F47+'KWh (Monthly) ENTRY LI'!G47)</f>
        <v>0</v>
      </c>
      <c r="H47" s="50">
        <f>IF('KWh (Monthly) ENTRY LI'!H$5=0,0,G47+'KWh (Monthly) ENTRY LI'!H47)</f>
        <v>0</v>
      </c>
      <c r="I47" s="50">
        <f>IF('KWh (Monthly) ENTRY LI'!I$5=0,0,H47+'KWh (Monthly) ENTRY LI'!I47)</f>
        <v>0</v>
      </c>
      <c r="J47" s="50">
        <f>IF('KWh (Monthly) ENTRY LI'!J$5=0,0,I47+'KWh (Monthly) ENTRY LI'!J47)</f>
        <v>0</v>
      </c>
      <c r="K47" s="50">
        <f>IF('KWh (Monthly) ENTRY LI'!K$5=0,0,J47+'KWh (Monthly) ENTRY LI'!K47)</f>
        <v>0</v>
      </c>
      <c r="L47" s="50">
        <f>IF('KWh (Monthly) ENTRY LI'!L$5=0,0,K47+'KWh (Monthly) ENTRY LI'!L47)</f>
        <v>0</v>
      </c>
      <c r="M47" s="50">
        <f>IF('KWh (Monthly) ENTRY LI'!M$5=0,0,L47+'KWh (Monthly) ENTRY LI'!M47)</f>
        <v>0</v>
      </c>
      <c r="N47" s="50">
        <f>IF('KWh (Monthly) ENTRY LI'!N$5=0,0,M47+'KWh (Monthly) ENTRY LI'!N47)</f>
        <v>0</v>
      </c>
      <c r="O47" s="50">
        <f>IF('KWh (Monthly) ENTRY LI'!O$5=0,0,N47+'KWh (Monthly) ENTRY LI'!O47)</f>
        <v>0</v>
      </c>
      <c r="P47" s="50">
        <f>IF('KWh (Monthly) ENTRY LI'!P$5=0,0,O47+'KWh (Monthly) ENTRY LI'!P47)</f>
        <v>0</v>
      </c>
      <c r="Q47" s="50">
        <f>IF('KWh (Monthly) ENTRY LI'!Q$5=0,0,P47+'KWh (Monthly) ENTRY LI'!Q47)</f>
        <v>0</v>
      </c>
      <c r="R47" s="50">
        <f>IF('KWh (Monthly) ENTRY LI'!R$5=0,0,Q47+'KWh (Monthly) ENTRY LI'!R47)</f>
        <v>0</v>
      </c>
      <c r="S47" s="50">
        <f>IF('KWh (Monthly) ENTRY LI'!S$5=0,0,R47+'KWh (Monthly) ENTRY LI'!S47)</f>
        <v>0</v>
      </c>
      <c r="T47" s="50">
        <f>IF('KWh (Monthly) ENTRY LI'!T$5=0,0,S47+'KWh (Monthly) ENTRY LI'!T47)</f>
        <v>0</v>
      </c>
      <c r="U47" s="50">
        <f>IF('KWh (Monthly) ENTRY LI'!U$5=0,0,T47+'KWh (Monthly) ENTRY LI'!U47)</f>
        <v>0</v>
      </c>
      <c r="V47" s="50">
        <f>IF('KWh (Monthly) ENTRY LI'!V$5=0,0,U47+'KWh (Monthly) ENTRY LI'!V47)</f>
        <v>0</v>
      </c>
      <c r="W47" s="50">
        <f>IF('KWh (Monthly) ENTRY LI'!W$5=0,0,V47+'KWh (Monthly) ENTRY LI'!W47)</f>
        <v>0</v>
      </c>
      <c r="X47" s="50">
        <f>IF('KWh (Monthly) ENTRY LI'!X$5=0,0,W47+'KWh (Monthly) ENTRY LI'!X47)</f>
        <v>0</v>
      </c>
      <c r="Y47" s="50">
        <f>IF('KWh (Monthly) ENTRY LI'!Y$5=0,0,X47+'KWh (Monthly) ENTRY LI'!Y47)</f>
        <v>0</v>
      </c>
      <c r="Z47" s="50">
        <f>IF('KWh (Monthly) ENTRY LI'!Z$5=0,0,Y47+'KWh (Monthly) ENTRY LI'!Z47)</f>
        <v>0</v>
      </c>
      <c r="AA47" s="50">
        <f>IF('KWh (Monthly) ENTRY LI'!AA$5=0,0,Z47+'KWh (Monthly) ENTRY LI'!AA47)</f>
        <v>0</v>
      </c>
      <c r="AB47" s="50">
        <f>IF('KWh (Monthly) ENTRY LI'!AB$5=0,0,AA47+'KWh (Monthly) ENTRY LI'!AB47)</f>
        <v>0</v>
      </c>
      <c r="AC47" s="50">
        <f>IF('KWh (Monthly) ENTRY LI'!AC$5=0,0,AB47+'KWh (Monthly) ENTRY LI'!AC47)</f>
        <v>0</v>
      </c>
      <c r="AD47" s="50">
        <f>IF('KWh (Monthly) ENTRY LI'!AD$5=0,0,AC47+'KWh (Monthly) ENTRY LI'!AD47)</f>
        <v>0</v>
      </c>
      <c r="AE47" s="50">
        <f>IF('KWh (Monthly) ENTRY LI'!AE$5=0,0,AD47+'KWh (Monthly) ENTRY LI'!AE47)</f>
        <v>0</v>
      </c>
      <c r="AF47" s="50">
        <f>IF('KWh (Monthly) ENTRY LI'!AF$5=0,0,AE47+'KWh (Monthly) ENTRY LI'!AF47)</f>
        <v>0</v>
      </c>
      <c r="AG47" s="50">
        <f>IF('KWh (Monthly) ENTRY LI'!AG$5=0,0,AF47+'KWh (Monthly) ENTRY LI'!AG47)</f>
        <v>0</v>
      </c>
      <c r="AH47" s="50">
        <f>IF('KWh (Monthly) ENTRY LI'!AH$5=0,0,AG47+'KWh (Monthly) ENTRY LI'!AH47)</f>
        <v>0</v>
      </c>
      <c r="AI47" s="50">
        <f>IF('KWh (Monthly) ENTRY LI'!AI$5=0,0,AH47+'KWh (Monthly) ENTRY LI'!AI47)</f>
        <v>0</v>
      </c>
      <c r="AJ47" s="50">
        <f>IF('KWh (Monthly) ENTRY LI'!AJ$5=0,0,AI47+'KWh (Monthly) ENTRY LI'!AJ47)</f>
        <v>0</v>
      </c>
      <c r="AK47" s="50">
        <f>IF('KWh (Monthly) ENTRY LI'!AK$5=0,0,AJ47+'KWh (Monthly) ENTRY LI'!AK47)</f>
        <v>0</v>
      </c>
      <c r="AL47" s="50">
        <f>IF('KWh (Monthly) ENTRY LI'!AL$5=0,0,AK47+'KWh (Monthly) ENTRY LI'!AL47)</f>
        <v>0</v>
      </c>
      <c r="AM47" s="50">
        <f>IF('KWh (Monthly) ENTRY LI'!AM$5=0,0,AL47+'KWh (Monthly) ENTRY LI'!AM47)</f>
        <v>0</v>
      </c>
      <c r="AN47" s="50">
        <f>IF('KWh (Monthly) ENTRY LI'!AN$5=0,0,AM47+'KWh (Monthly) ENTRY LI'!AN47)</f>
        <v>0</v>
      </c>
      <c r="AO47" s="137">
        <f>IF('KWh (Monthly) ENTRY LI'!AO$5=0,0,AN47+'KWh (Monthly) ENTRY LI'!AO47)</f>
        <v>0</v>
      </c>
      <c r="AP47" s="137">
        <f>IF('KWh (Monthly) ENTRY LI'!AP$5=0,0,AO47+'KWh (Monthly) ENTRY LI'!AP47)</f>
        <v>0</v>
      </c>
      <c r="AQ47" s="137">
        <f>IF('KWh (Monthly) ENTRY LI'!AQ$5=0,0,AP47+'KWh (Monthly) ENTRY LI'!AQ47)</f>
        <v>0</v>
      </c>
      <c r="AR47" s="137">
        <f>IF('KWh (Monthly) ENTRY LI'!AR$5=0,0,AQ47+'KWh (Monthly) ENTRY LI'!AR47)</f>
        <v>0</v>
      </c>
      <c r="AS47" s="137">
        <f>IF('KWh (Monthly) ENTRY LI'!AS$5=0,0,AR47+'KWh (Monthly) ENTRY LI'!AS47)</f>
        <v>0</v>
      </c>
      <c r="AT47" s="137">
        <f>IF('KWh (Monthly) ENTRY LI'!AT$5=0,0,AS47+'KWh (Monthly) ENTRY LI'!AT47)</f>
        <v>0</v>
      </c>
      <c r="AU47" s="137">
        <f>IF('KWh (Monthly) ENTRY LI'!AU$5=0,0,AT47+'KWh (Monthly) ENTRY LI'!AU47)</f>
        <v>0</v>
      </c>
      <c r="AV47" s="137">
        <f>IF('KWh (Monthly) ENTRY LI'!AV$5=0,0,AU47+'KWh (Monthly) ENTRY LI'!AV47)</f>
        <v>0</v>
      </c>
      <c r="AW47" s="137">
        <f>IF('KWh (Monthly) ENTRY LI'!AW$5=0,0,AV47+'KWh (Monthly) ENTRY LI'!AW47)</f>
        <v>0</v>
      </c>
      <c r="AX47" s="137">
        <f>IF('KWh (Monthly) ENTRY LI'!AX$5=0,0,AW47+'KWh (Monthly) ENTRY LI'!AX47)</f>
        <v>0</v>
      </c>
      <c r="AY47" s="137">
        <f>IF('KWh (Monthly) ENTRY LI'!AY$5=0,0,AX47+'KWh (Monthly) ENTRY LI'!AY47)</f>
        <v>0</v>
      </c>
      <c r="AZ47" s="137">
        <f>IF('KWh (Monthly) ENTRY LI'!AZ$5=0,0,AY47+'KWh (Monthly) ENTRY LI'!AZ47)</f>
        <v>0</v>
      </c>
      <c r="BA47" s="137">
        <f>IF('KWh (Monthly) ENTRY LI'!BA$5=0,0,AZ47+'KWh (Monthly) ENTRY LI'!BA47)</f>
        <v>0</v>
      </c>
      <c r="BB47" s="137">
        <f>IF('KWh (Monthly) ENTRY LI'!BB$5=0,0,BA47+'KWh (Monthly) ENTRY LI'!BB47)</f>
        <v>0</v>
      </c>
      <c r="BC47" s="137">
        <f>IF('KWh (Monthly) ENTRY LI'!BC$5=0,0,BB47+'KWh (Monthly) ENTRY LI'!BC47)</f>
        <v>0</v>
      </c>
      <c r="BD47" s="137">
        <f>IF('KWh (Monthly) ENTRY LI'!BD$5=0,0,BC47+'KWh (Monthly) ENTRY LI'!BD47)</f>
        <v>0</v>
      </c>
      <c r="BE47" s="137">
        <f>IF('KWh (Monthly) ENTRY LI'!BE$5=0,0,BD47+'KWh (Monthly) ENTRY LI'!BE47)</f>
        <v>0</v>
      </c>
      <c r="BF47" s="137">
        <f>IF('KWh (Monthly) ENTRY LI'!BF$5=0,0,BE47+'KWh (Monthly) ENTRY LI'!BF47)</f>
        <v>0</v>
      </c>
      <c r="BG47" s="137">
        <f>IF('KWh (Monthly) ENTRY LI'!BG$5=0,0,BF47+'KWh (Monthly) ENTRY LI'!BG47)</f>
        <v>0</v>
      </c>
      <c r="BH47" s="137">
        <f>IF('KWh (Monthly) ENTRY LI'!BH$5=0,0,BG47+'KWh (Monthly) ENTRY LI'!BH47)</f>
        <v>0</v>
      </c>
      <c r="BI47" s="137">
        <f>IF('KWh (Monthly) ENTRY LI'!BI$5=0,0,BH47+'KWh (Monthly) ENTRY LI'!BI47)</f>
        <v>0</v>
      </c>
      <c r="BJ47" s="137">
        <f>IF('KWh (Monthly) ENTRY LI'!BJ$5=0,0,BI47+'KWh (Monthly) ENTRY LI'!BJ47)</f>
        <v>0</v>
      </c>
      <c r="BK47" s="137">
        <f>IF('KWh (Monthly) ENTRY LI'!BK$5=0,0,BJ47+'KWh (Monthly) ENTRY LI'!BK47)</f>
        <v>0</v>
      </c>
      <c r="BL47" s="137">
        <f>IF('KWh (Monthly) ENTRY LI'!BL$5=0,0,BK47+'KWh (Monthly) ENTRY LI'!BL47)</f>
        <v>0</v>
      </c>
      <c r="BM47" s="137">
        <f>IF('KWh (Monthly) ENTRY LI'!BM$5=0,0,BL47+'KWh (Monthly) ENTRY LI'!BM47)</f>
        <v>0</v>
      </c>
      <c r="BN47" s="137">
        <f>IF('KWh (Monthly) ENTRY LI'!BN$5=0,0,BM47+'KWh (Monthly) ENTRY LI'!BN47)</f>
        <v>0</v>
      </c>
      <c r="BO47" s="137">
        <f>IF('KWh (Monthly) ENTRY LI'!BO$5=0,0,BN47+'KWh (Monthly) ENTRY LI'!BO47)</f>
        <v>0</v>
      </c>
      <c r="BP47" s="137">
        <f>IF('KWh (Monthly) ENTRY LI'!BP$5=0,0,BO47+'KWh (Monthly) ENTRY LI'!BP47)</f>
        <v>0</v>
      </c>
      <c r="BQ47" s="137">
        <f>IF('KWh (Monthly) ENTRY LI'!BQ$5=0,0,BP47+'KWh (Monthly) ENTRY LI'!BQ47)</f>
        <v>0</v>
      </c>
      <c r="BR47" s="137">
        <f>IF('KWh (Monthly) ENTRY LI'!BR$5=0,0,BQ47+'KWh (Monthly) ENTRY LI'!BR47)</f>
        <v>0</v>
      </c>
      <c r="BS47" s="137">
        <f>IF('KWh (Monthly) ENTRY LI'!BS$5=0,0,BR47+'KWh (Monthly) ENTRY LI'!BS47)</f>
        <v>0</v>
      </c>
      <c r="BT47" s="137">
        <f>IF('KWh (Monthly) ENTRY LI'!BT$5=0,0,BS47+'KWh (Monthly) ENTRY LI'!BT47)</f>
        <v>0</v>
      </c>
      <c r="BU47" s="137">
        <f>IF('KWh (Monthly) ENTRY LI'!BU$5=0,0,BT47+'KWh (Monthly) ENTRY LI'!BU47)</f>
        <v>0</v>
      </c>
      <c r="BV47" s="137">
        <f>IF('KWh (Monthly) ENTRY LI'!BV$5=0,0,BU47+'KWh (Monthly) ENTRY LI'!BV47)</f>
        <v>0</v>
      </c>
      <c r="BW47" s="137">
        <f>IF('KWh (Monthly) ENTRY LI'!BW$5=0,0,BV47+'KWh (Monthly) ENTRY LI'!BW47)</f>
        <v>0</v>
      </c>
      <c r="BX47" s="137">
        <f>IF('KWh (Monthly) ENTRY LI'!BX$5=0,0,BW47+'KWh (Monthly) ENTRY LI'!BX47)</f>
        <v>0</v>
      </c>
      <c r="BY47" s="137">
        <f>IF('KWh (Monthly) ENTRY LI'!BY$5=0,0,BX47+'KWh (Monthly) ENTRY LI'!BY47)</f>
        <v>0</v>
      </c>
      <c r="BZ47" s="137">
        <f>IF('KWh (Monthly) ENTRY LI'!BZ$5=0,0,BY47+'KWh (Monthly) ENTRY LI'!BZ47)</f>
        <v>0</v>
      </c>
      <c r="CA47" s="137">
        <f>IF('KWh (Monthly) ENTRY LI'!CA$5=0,0,BZ47+'KWh (Monthly) ENTRY LI'!CA47)</f>
        <v>0</v>
      </c>
      <c r="CB47" s="137">
        <f>IF('KWh (Monthly) ENTRY LI'!CB$5=0,0,CA47+'KWh (Monthly) ENTRY LI'!CB47)</f>
        <v>0</v>
      </c>
      <c r="CC47" s="137">
        <f>IF('KWh (Monthly) ENTRY LI'!CC$5=0,0,CB47+'KWh (Monthly) ENTRY LI'!CC47)</f>
        <v>0</v>
      </c>
      <c r="CD47" s="137">
        <f>IF('KWh (Monthly) ENTRY LI'!CD$5=0,0,CC47+'KWh (Monthly) ENTRY LI'!CD47)</f>
        <v>0</v>
      </c>
      <c r="CE47" s="137">
        <f>IF('KWh (Monthly) ENTRY LI'!CE$5=0,0,CD47+'KWh (Monthly) ENTRY LI'!CE47)</f>
        <v>0</v>
      </c>
      <c r="CF47" s="137">
        <f>IF('KWh (Monthly) ENTRY LI'!CF$5=0,0,CE47+'KWh (Monthly) ENTRY LI'!CF47)</f>
        <v>0</v>
      </c>
      <c r="CG47" s="137">
        <f>IF('KWh (Monthly) ENTRY LI'!CG$5=0,0,CF47+'KWh (Monthly) ENTRY LI'!CG47)</f>
        <v>0</v>
      </c>
      <c r="CH47" s="137">
        <f>IF('KWh (Monthly) ENTRY LI'!CH$5=0,0,CG47+'KWh (Monthly) ENTRY LI'!CH47)</f>
        <v>0</v>
      </c>
      <c r="CI47" s="137">
        <f>IF('KWh (Monthly) ENTRY LI'!CI$5=0,0,CH47+'KWh (Monthly) ENTRY LI'!CI47)</f>
        <v>0</v>
      </c>
      <c r="CJ47" s="137">
        <f>IF('KWh (Monthly) ENTRY LI'!CJ$5=0,0,CI47+'KWh (Monthly) ENTRY LI'!CJ47)</f>
        <v>0</v>
      </c>
    </row>
    <row r="48" spans="1:88" ht="15" thickBot="1" x14ac:dyDescent="0.35">
      <c r="A48" s="56"/>
      <c r="B48" s="5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row>
    <row r="49" spans="1:88" ht="15.6" x14ac:dyDescent="0.3">
      <c r="A49" s="20"/>
      <c r="B49" s="83" t="s">
        <v>32</v>
      </c>
      <c r="C49" s="53">
        <v>42370</v>
      </c>
      <c r="D49" s="53">
        <v>42401</v>
      </c>
      <c r="E49" s="51">
        <v>42430</v>
      </c>
      <c r="F49" s="51">
        <v>42461</v>
      </c>
      <c r="G49" s="51">
        <v>42491</v>
      </c>
      <c r="H49" s="51">
        <v>42522</v>
      </c>
      <c r="I49" s="51">
        <v>42552</v>
      </c>
      <c r="J49" s="51">
        <v>42583</v>
      </c>
      <c r="K49" s="51">
        <v>42614</v>
      </c>
      <c r="L49" s="51">
        <v>42644</v>
      </c>
      <c r="M49" s="51">
        <v>42675</v>
      </c>
      <c r="N49" s="51">
        <v>42705</v>
      </c>
      <c r="O49" s="51">
        <v>42736</v>
      </c>
      <c r="P49" s="51">
        <v>42767</v>
      </c>
      <c r="Q49" s="52">
        <v>42795</v>
      </c>
      <c r="R49" s="52">
        <v>42826</v>
      </c>
      <c r="S49" s="52">
        <v>42856</v>
      </c>
      <c r="T49" s="52">
        <v>42887</v>
      </c>
      <c r="U49" s="52">
        <v>42917</v>
      </c>
      <c r="V49" s="52">
        <v>42948</v>
      </c>
      <c r="W49" s="52">
        <v>42979</v>
      </c>
      <c r="X49" s="52">
        <v>43009</v>
      </c>
      <c r="Y49" s="52">
        <v>43040</v>
      </c>
      <c r="Z49" s="52">
        <v>43070</v>
      </c>
      <c r="AA49" s="52">
        <v>43101</v>
      </c>
      <c r="AB49" s="52">
        <v>43132</v>
      </c>
      <c r="AC49" s="53">
        <v>43160</v>
      </c>
      <c r="AD49" s="53">
        <v>43191</v>
      </c>
      <c r="AE49" s="53">
        <v>43221</v>
      </c>
      <c r="AF49" s="53">
        <v>43252</v>
      </c>
      <c r="AG49" s="53">
        <v>43282</v>
      </c>
      <c r="AH49" s="53">
        <v>43313</v>
      </c>
      <c r="AI49" s="53">
        <v>43344</v>
      </c>
      <c r="AJ49" s="53">
        <v>43374</v>
      </c>
      <c r="AK49" s="53">
        <v>43405</v>
      </c>
      <c r="AL49" s="53">
        <v>43435</v>
      </c>
      <c r="AM49" s="53">
        <v>43466</v>
      </c>
      <c r="AN49" s="53">
        <v>43497</v>
      </c>
      <c r="AO49" s="51">
        <v>43525</v>
      </c>
      <c r="AP49" s="51">
        <v>43556</v>
      </c>
      <c r="AQ49" s="51">
        <v>43586</v>
      </c>
      <c r="AR49" s="136">
        <v>43617</v>
      </c>
      <c r="AS49" s="136">
        <v>43647</v>
      </c>
      <c r="AT49" s="136">
        <v>43678</v>
      </c>
      <c r="AU49" s="136">
        <v>43709</v>
      </c>
      <c r="AV49" s="136">
        <v>43739</v>
      </c>
      <c r="AW49" s="136">
        <v>43770</v>
      </c>
      <c r="AX49" s="136">
        <v>43800</v>
      </c>
      <c r="AY49" s="136">
        <v>43831</v>
      </c>
      <c r="AZ49" s="136">
        <v>43862</v>
      </c>
      <c r="BA49" s="136">
        <v>43891</v>
      </c>
      <c r="BB49" s="136">
        <v>43922</v>
      </c>
      <c r="BC49" s="136">
        <v>43952</v>
      </c>
      <c r="BD49" s="136">
        <v>43983</v>
      </c>
      <c r="BE49" s="136">
        <v>44013</v>
      </c>
      <c r="BF49" s="136">
        <v>44044</v>
      </c>
      <c r="BG49" s="136">
        <v>44075</v>
      </c>
      <c r="BH49" s="136">
        <v>44105</v>
      </c>
      <c r="BI49" s="136">
        <v>44136</v>
      </c>
      <c r="BJ49" s="136">
        <v>44166</v>
      </c>
      <c r="BK49" s="136">
        <v>44197</v>
      </c>
      <c r="BL49" s="136">
        <v>44228</v>
      </c>
      <c r="BM49" s="136">
        <v>44256</v>
      </c>
      <c r="BN49" s="136">
        <v>44287</v>
      </c>
      <c r="BO49" s="136">
        <v>44317</v>
      </c>
      <c r="BP49" s="136">
        <v>44348</v>
      </c>
      <c r="BQ49" s="136">
        <v>44378</v>
      </c>
      <c r="BR49" s="136">
        <v>44409</v>
      </c>
      <c r="BS49" s="136">
        <v>44440</v>
      </c>
      <c r="BT49" s="136">
        <v>44470</v>
      </c>
      <c r="BU49" s="136">
        <v>44501</v>
      </c>
      <c r="BV49" s="136">
        <v>44531</v>
      </c>
      <c r="BW49" s="136">
        <v>44562</v>
      </c>
      <c r="BX49" s="136">
        <v>44593</v>
      </c>
      <c r="BY49" s="136">
        <v>44621</v>
      </c>
      <c r="BZ49" s="136">
        <v>44652</v>
      </c>
      <c r="CA49" s="136">
        <v>44682</v>
      </c>
      <c r="CB49" s="136">
        <v>44713</v>
      </c>
      <c r="CC49" s="136">
        <v>44743</v>
      </c>
      <c r="CD49" s="136">
        <v>44774</v>
      </c>
      <c r="CE49" s="136">
        <v>44805</v>
      </c>
      <c r="CF49" s="136">
        <v>44835</v>
      </c>
      <c r="CG49" s="136">
        <v>44866</v>
      </c>
      <c r="CH49" s="136">
        <v>44896</v>
      </c>
      <c r="CI49" s="136">
        <v>44927</v>
      </c>
      <c r="CJ49" s="136">
        <v>44958</v>
      </c>
    </row>
    <row r="50" spans="1:88" ht="15" customHeight="1" x14ac:dyDescent="0.3">
      <c r="A50" s="218" t="s">
        <v>29</v>
      </c>
      <c r="B50" s="47" t="s">
        <v>9</v>
      </c>
      <c r="C50" s="50">
        <f>IF('KWh (Monthly) ENTRY LI'!C$5=0,0,'KWh (Monthly) ENTRY LI'!C50)</f>
        <v>0</v>
      </c>
      <c r="D50" s="50">
        <f>IF('KWh (Monthly) ENTRY LI'!D$5=0,0,C50+'KWh (Monthly) ENTRY LI'!D50)</f>
        <v>0</v>
      </c>
      <c r="E50" s="50">
        <f>IF('KWh (Monthly) ENTRY LI'!E$5=0,0,D50+'KWh (Monthly) ENTRY LI'!E50)</f>
        <v>0</v>
      </c>
      <c r="F50" s="50">
        <f>IF('KWh (Monthly) ENTRY LI'!F$5=0,0,E50+'KWh (Monthly) ENTRY LI'!F50)</f>
        <v>0</v>
      </c>
      <c r="G50" s="50">
        <f>IF('KWh (Monthly) ENTRY LI'!G$5=0,0,F50+'KWh (Monthly) ENTRY LI'!G50)</f>
        <v>0</v>
      </c>
      <c r="H50" s="50">
        <f>IF('KWh (Monthly) ENTRY LI'!H$5=0,0,G50+'KWh (Monthly) ENTRY LI'!H50)</f>
        <v>0</v>
      </c>
      <c r="I50" s="50">
        <f>IF('KWh (Monthly) ENTRY LI'!I$5=0,0,H50+'KWh (Monthly) ENTRY LI'!I50)</f>
        <v>0</v>
      </c>
      <c r="J50" s="50">
        <f>IF('KWh (Monthly) ENTRY LI'!J$5=0,0,I50+'KWh (Monthly) ENTRY LI'!J50)</f>
        <v>0</v>
      </c>
      <c r="K50" s="50">
        <f>IF('KWh (Monthly) ENTRY LI'!K$5=0,0,J50+'KWh (Monthly) ENTRY LI'!K50)</f>
        <v>0</v>
      </c>
      <c r="L50" s="50">
        <f>IF('KWh (Monthly) ENTRY LI'!L$5=0,0,K50+'KWh (Monthly) ENTRY LI'!L50)</f>
        <v>0</v>
      </c>
      <c r="M50" s="50">
        <f>IF('KWh (Monthly) ENTRY LI'!M$5=0,0,L50+'KWh (Monthly) ENTRY LI'!M50)</f>
        <v>0</v>
      </c>
      <c r="N50" s="50">
        <f>IF('KWh (Monthly) ENTRY LI'!N$5=0,0,M50+'KWh (Monthly) ENTRY LI'!N50)</f>
        <v>0</v>
      </c>
      <c r="O50" s="50">
        <f>IF('KWh (Monthly) ENTRY LI'!O$5=0,0,N50+'KWh (Monthly) ENTRY LI'!O50)</f>
        <v>0</v>
      </c>
      <c r="P50" s="50">
        <f>IF('KWh (Monthly) ENTRY LI'!P$5=0,0,O50+'KWh (Monthly) ENTRY LI'!P50)</f>
        <v>0</v>
      </c>
      <c r="Q50" s="50">
        <f>IF('KWh (Monthly) ENTRY LI'!Q$5=0,0,P50+'KWh (Monthly) ENTRY LI'!Q50)</f>
        <v>0</v>
      </c>
      <c r="R50" s="50">
        <f>IF('KWh (Monthly) ENTRY LI'!R$5=0,0,Q50+'KWh (Monthly) ENTRY LI'!R50)</f>
        <v>0</v>
      </c>
      <c r="S50" s="50">
        <f>IF('KWh (Monthly) ENTRY LI'!S$5=0,0,R50+'KWh (Monthly) ENTRY LI'!S50)</f>
        <v>0</v>
      </c>
      <c r="T50" s="50">
        <f>IF('KWh (Monthly) ENTRY LI'!T$5=0,0,S50+'KWh (Monthly) ENTRY LI'!T50)</f>
        <v>0</v>
      </c>
      <c r="U50" s="50">
        <f>IF('KWh (Monthly) ENTRY LI'!U$5=0,0,T50+'KWh (Monthly) ENTRY LI'!U50)</f>
        <v>0</v>
      </c>
      <c r="V50" s="50">
        <f>IF('KWh (Monthly) ENTRY LI'!V$5=0,0,U50+'KWh (Monthly) ENTRY LI'!V50)</f>
        <v>0</v>
      </c>
      <c r="W50" s="50">
        <f>IF('KWh (Monthly) ENTRY LI'!W$5=0,0,V50+'KWh (Monthly) ENTRY LI'!W50)</f>
        <v>0</v>
      </c>
      <c r="X50" s="50">
        <f>IF('KWh (Monthly) ENTRY LI'!X$5=0,0,W50+'KWh (Monthly) ENTRY LI'!X50)</f>
        <v>0</v>
      </c>
      <c r="Y50" s="50">
        <f>IF('KWh (Monthly) ENTRY LI'!Y$5=0,0,X50+'KWh (Monthly) ENTRY LI'!Y50)</f>
        <v>0</v>
      </c>
      <c r="Z50" s="50">
        <f>IF('KWh (Monthly) ENTRY LI'!Z$5=0,0,Y50+'KWh (Monthly) ENTRY LI'!Z50)</f>
        <v>0</v>
      </c>
      <c r="AA50" s="50">
        <f>IF('KWh (Monthly) ENTRY LI'!AA$5=0,0,Z50+'KWh (Monthly) ENTRY LI'!AA50)</f>
        <v>0</v>
      </c>
      <c r="AB50" s="50">
        <f>IF('KWh (Monthly) ENTRY LI'!AB$5=0,0,AA50+'KWh (Monthly) ENTRY LI'!AB50)</f>
        <v>0</v>
      </c>
      <c r="AC50" s="50">
        <f>IF('KWh (Monthly) ENTRY LI'!AC$5=0,0,AB50+'KWh (Monthly) ENTRY LI'!AC50)</f>
        <v>0</v>
      </c>
      <c r="AD50" s="50">
        <f>IF('KWh (Monthly) ENTRY LI'!AD$5=0,0,AC50+'KWh (Monthly) ENTRY LI'!AD50)</f>
        <v>0</v>
      </c>
      <c r="AE50" s="50">
        <f>IF('KWh (Monthly) ENTRY LI'!AE$5=0,0,AD50+'KWh (Monthly) ENTRY LI'!AE50)</f>
        <v>0</v>
      </c>
      <c r="AF50" s="50">
        <f>IF('KWh (Monthly) ENTRY LI'!AF$5=0,0,AE50+'KWh (Monthly) ENTRY LI'!AF50)</f>
        <v>0</v>
      </c>
      <c r="AG50" s="50">
        <f>IF('KWh (Monthly) ENTRY LI'!AG$5=0,0,AF50+'KWh (Monthly) ENTRY LI'!AG50)</f>
        <v>0</v>
      </c>
      <c r="AH50" s="50">
        <f>IF('KWh (Monthly) ENTRY LI'!AH$5=0,0,AG50+'KWh (Monthly) ENTRY LI'!AH50)</f>
        <v>0</v>
      </c>
      <c r="AI50" s="50">
        <f>IF('KWh (Monthly) ENTRY LI'!AI$5=0,0,AH50+'KWh (Monthly) ENTRY LI'!AI50)</f>
        <v>0</v>
      </c>
      <c r="AJ50" s="50">
        <f>IF('KWh (Monthly) ENTRY LI'!AJ$5=0,0,AI50+'KWh (Monthly) ENTRY LI'!AJ50)</f>
        <v>0</v>
      </c>
      <c r="AK50" s="50">
        <f>IF('KWh (Monthly) ENTRY LI'!AK$5=0,0,AJ50+'KWh (Monthly) ENTRY LI'!AK50)</f>
        <v>0</v>
      </c>
      <c r="AL50" s="50">
        <f>IF('KWh (Monthly) ENTRY LI'!AL$5=0,0,AK50+'KWh (Monthly) ENTRY LI'!AL50)</f>
        <v>0</v>
      </c>
      <c r="AM50" s="50">
        <f>IF('KWh (Monthly) ENTRY LI'!AM$5=0,0,AL50+'KWh (Monthly) ENTRY LI'!AM50)</f>
        <v>0</v>
      </c>
      <c r="AN50" s="50">
        <f>IF('KWh (Monthly) ENTRY LI'!AN$5=0,0,AM50+'KWh (Monthly) ENTRY LI'!AN50)</f>
        <v>0</v>
      </c>
      <c r="AO50" s="137">
        <f>IF('KWh (Monthly) ENTRY LI'!AO$5=0,0,AN50+'KWh (Monthly) ENTRY LI'!AO50)</f>
        <v>0</v>
      </c>
      <c r="AP50" s="137">
        <f>IF('KWh (Monthly) ENTRY LI'!AP$5=0,0,AO50+'KWh (Monthly) ENTRY LI'!AP50)</f>
        <v>0</v>
      </c>
      <c r="AQ50" s="137">
        <f>IF('KWh (Monthly) ENTRY LI'!AQ$5=0,0,AP50+'KWh (Monthly) ENTRY LI'!AQ50)</f>
        <v>0</v>
      </c>
      <c r="AR50" s="137">
        <f>IF('KWh (Monthly) ENTRY LI'!AR$5=0,0,AQ50+'KWh (Monthly) ENTRY LI'!AR50)</f>
        <v>0</v>
      </c>
      <c r="AS50" s="137">
        <f>IF('KWh (Monthly) ENTRY LI'!AS$5=0,0,AR50+'KWh (Monthly) ENTRY LI'!AS50)</f>
        <v>0</v>
      </c>
      <c r="AT50" s="137">
        <f>IF('KWh (Monthly) ENTRY LI'!AT$5=0,0,AS50+'KWh (Monthly) ENTRY LI'!AT50)</f>
        <v>0</v>
      </c>
      <c r="AU50" s="137">
        <f>IF('KWh (Monthly) ENTRY LI'!AU$5=0,0,AT50+'KWh (Monthly) ENTRY LI'!AU50)</f>
        <v>0</v>
      </c>
      <c r="AV50" s="137">
        <f>IF('KWh (Monthly) ENTRY LI'!AV$5=0,0,AU50+'KWh (Monthly) ENTRY LI'!AV50)</f>
        <v>0</v>
      </c>
      <c r="AW50" s="137">
        <f>IF('KWh (Monthly) ENTRY LI'!AW$5=0,0,AV50+'KWh (Monthly) ENTRY LI'!AW50)</f>
        <v>0</v>
      </c>
      <c r="AX50" s="137">
        <f>IF('KWh (Monthly) ENTRY LI'!AX$5=0,0,AW50+'KWh (Monthly) ENTRY LI'!AX50)</f>
        <v>0</v>
      </c>
      <c r="AY50" s="137">
        <f>IF('KWh (Monthly) ENTRY LI'!AY$5=0,0,AX50+'KWh (Monthly) ENTRY LI'!AY50)</f>
        <v>0</v>
      </c>
      <c r="AZ50" s="137">
        <f>IF('KWh (Monthly) ENTRY LI'!AZ$5=0,0,AY50+'KWh (Monthly) ENTRY LI'!AZ50)</f>
        <v>0</v>
      </c>
      <c r="BA50" s="137">
        <f>IF('KWh (Monthly) ENTRY LI'!BA$5=0,0,AZ50+'KWh (Monthly) ENTRY LI'!BA50)</f>
        <v>0</v>
      </c>
      <c r="BB50" s="137">
        <f>IF('KWh (Monthly) ENTRY LI'!BB$5=0,0,BA50+'KWh (Monthly) ENTRY LI'!BB50)</f>
        <v>0</v>
      </c>
      <c r="BC50" s="137">
        <f>IF('KWh (Monthly) ENTRY LI'!BC$5=0,0,BB50+'KWh (Monthly) ENTRY LI'!BC50)</f>
        <v>0</v>
      </c>
      <c r="BD50" s="137">
        <f>IF('KWh (Monthly) ENTRY LI'!BD$5=0,0,BC50+'KWh (Monthly) ENTRY LI'!BD50)</f>
        <v>0</v>
      </c>
      <c r="BE50" s="137">
        <f>IF('KWh (Monthly) ENTRY LI'!BE$5=0,0,BD50+'KWh (Monthly) ENTRY LI'!BE50)</f>
        <v>0</v>
      </c>
      <c r="BF50" s="137">
        <f>IF('KWh (Monthly) ENTRY LI'!BF$5=0,0,BE50+'KWh (Monthly) ENTRY LI'!BF50)</f>
        <v>0</v>
      </c>
      <c r="BG50" s="137">
        <f>IF('KWh (Monthly) ENTRY LI'!BG$5=0,0,BF50+'KWh (Monthly) ENTRY LI'!BG50)</f>
        <v>0</v>
      </c>
      <c r="BH50" s="137">
        <f>IF('KWh (Monthly) ENTRY LI'!BH$5=0,0,BG50+'KWh (Monthly) ENTRY LI'!BH50)</f>
        <v>0</v>
      </c>
      <c r="BI50" s="137">
        <f>IF('KWh (Monthly) ENTRY LI'!BI$5=0,0,BH50+'KWh (Monthly) ENTRY LI'!BI50)</f>
        <v>0</v>
      </c>
      <c r="BJ50" s="137">
        <f>IF('KWh (Monthly) ENTRY LI'!BJ$5=0,0,BI50+'KWh (Monthly) ENTRY LI'!BJ50)</f>
        <v>0</v>
      </c>
      <c r="BK50" s="137">
        <f>IF('KWh (Monthly) ENTRY LI'!BK$5=0,0,BJ50+'KWh (Monthly) ENTRY LI'!BK50)</f>
        <v>0</v>
      </c>
      <c r="BL50" s="137">
        <f>IF('KWh (Monthly) ENTRY LI'!BL$5=0,0,BK50+'KWh (Monthly) ENTRY LI'!BL50)</f>
        <v>0</v>
      </c>
      <c r="BM50" s="137">
        <f>IF('KWh (Monthly) ENTRY LI'!BM$5=0,0,BL50+'KWh (Monthly) ENTRY LI'!BM50)</f>
        <v>0</v>
      </c>
      <c r="BN50" s="137">
        <f>IF('KWh (Monthly) ENTRY LI'!BN$5=0,0,BM50+'KWh (Monthly) ENTRY LI'!BN50)</f>
        <v>0</v>
      </c>
      <c r="BO50" s="137">
        <f>IF('KWh (Monthly) ENTRY LI'!BO$5=0,0,BN50+'KWh (Monthly) ENTRY LI'!BO50)</f>
        <v>0</v>
      </c>
      <c r="BP50" s="137">
        <f>IF('KWh (Monthly) ENTRY LI'!BP$5=0,0,BO50+'KWh (Monthly) ENTRY LI'!BP50)</f>
        <v>0</v>
      </c>
      <c r="BQ50" s="137">
        <f>IF('KWh (Monthly) ENTRY LI'!BQ$5=0,0,BP50+'KWh (Monthly) ENTRY LI'!BQ50)</f>
        <v>0</v>
      </c>
      <c r="BR50" s="137">
        <f>IF('KWh (Monthly) ENTRY LI'!BR$5=0,0,BQ50+'KWh (Monthly) ENTRY LI'!BR50)</f>
        <v>0</v>
      </c>
      <c r="BS50" s="137">
        <f>IF('KWh (Monthly) ENTRY LI'!BS$5=0,0,BR50+'KWh (Monthly) ENTRY LI'!BS50)</f>
        <v>0</v>
      </c>
      <c r="BT50" s="137">
        <f>IF('KWh (Monthly) ENTRY LI'!BT$5=0,0,BS50+'KWh (Monthly) ENTRY LI'!BT50)</f>
        <v>0</v>
      </c>
      <c r="BU50" s="137">
        <f>IF('KWh (Monthly) ENTRY LI'!BU$5=0,0,BT50+'KWh (Monthly) ENTRY LI'!BU50)</f>
        <v>0</v>
      </c>
      <c r="BV50" s="137">
        <f>IF('KWh (Monthly) ENTRY LI'!BV$5=0,0,BU50+'KWh (Monthly) ENTRY LI'!BV50)</f>
        <v>0</v>
      </c>
      <c r="BW50" s="137">
        <f>IF('KWh (Monthly) ENTRY LI'!BW$5=0,0,BV50+'KWh (Monthly) ENTRY LI'!BW50)</f>
        <v>0</v>
      </c>
      <c r="BX50" s="137">
        <f>IF('KWh (Monthly) ENTRY LI'!BX$5=0,0,BW50+'KWh (Monthly) ENTRY LI'!BX50)</f>
        <v>0</v>
      </c>
      <c r="BY50" s="137">
        <f>IF('KWh (Monthly) ENTRY LI'!BY$5=0,0,BX50+'KWh (Monthly) ENTRY LI'!BY50)</f>
        <v>0</v>
      </c>
      <c r="BZ50" s="137">
        <f>IF('KWh (Monthly) ENTRY LI'!BZ$5=0,0,BY50+'KWh (Monthly) ENTRY LI'!BZ50)</f>
        <v>0</v>
      </c>
      <c r="CA50" s="137">
        <f>IF('KWh (Monthly) ENTRY LI'!CA$5=0,0,BZ50+'KWh (Monthly) ENTRY LI'!CA50)</f>
        <v>0</v>
      </c>
      <c r="CB50" s="137">
        <f>IF('KWh (Monthly) ENTRY LI'!CB$5=0,0,CA50+'KWh (Monthly) ENTRY LI'!CB50)</f>
        <v>0</v>
      </c>
      <c r="CC50" s="137">
        <f>IF('KWh (Monthly) ENTRY LI'!CC$5=0,0,CB50+'KWh (Monthly) ENTRY LI'!CC50)</f>
        <v>0</v>
      </c>
      <c r="CD50" s="137">
        <f>IF('KWh (Monthly) ENTRY LI'!CD$5=0,0,CC50+'KWh (Monthly) ENTRY LI'!CD50)</f>
        <v>0</v>
      </c>
      <c r="CE50" s="137">
        <f>IF('KWh (Monthly) ENTRY LI'!CE$5=0,0,CD50+'KWh (Monthly) ENTRY LI'!CE50)</f>
        <v>0</v>
      </c>
      <c r="CF50" s="137">
        <f>IF('KWh (Monthly) ENTRY LI'!CF$5=0,0,CE50+'KWh (Monthly) ENTRY LI'!CF50)</f>
        <v>0</v>
      </c>
      <c r="CG50" s="137">
        <f>IF('KWh (Monthly) ENTRY LI'!CG$5=0,0,CF50+'KWh (Monthly) ENTRY LI'!CG50)</f>
        <v>0</v>
      </c>
      <c r="CH50" s="137">
        <f>IF('KWh (Monthly) ENTRY LI'!CH$5=0,0,CG50+'KWh (Monthly) ENTRY LI'!CH50)</f>
        <v>0</v>
      </c>
      <c r="CI50" s="137">
        <f>IF('KWh (Monthly) ENTRY LI'!CI$5=0,0,CH50+'KWh (Monthly) ENTRY LI'!CI50)</f>
        <v>0</v>
      </c>
      <c r="CJ50" s="137">
        <f>IF('KWh (Monthly) ENTRY LI'!CJ$5=0,0,CI50+'KWh (Monthly) ENTRY LI'!CJ50)</f>
        <v>0</v>
      </c>
    </row>
    <row r="51" spans="1:88" x14ac:dyDescent="0.3">
      <c r="A51" s="218"/>
      <c r="B51" s="47" t="s">
        <v>6</v>
      </c>
      <c r="C51" s="50">
        <f>IF('KWh (Monthly) ENTRY LI'!C$5=0,0,'KWh (Monthly) ENTRY LI'!C51)</f>
        <v>0</v>
      </c>
      <c r="D51" s="50">
        <f>IF('KWh (Monthly) ENTRY LI'!D$5=0,0,C51+'KWh (Monthly) ENTRY LI'!D51)</f>
        <v>0</v>
      </c>
      <c r="E51" s="50">
        <f>IF('KWh (Monthly) ENTRY LI'!E$5=0,0,D51+'KWh (Monthly) ENTRY LI'!E51)</f>
        <v>0</v>
      </c>
      <c r="F51" s="50">
        <f>IF('KWh (Monthly) ENTRY LI'!F$5=0,0,E51+'KWh (Monthly) ENTRY LI'!F51)</f>
        <v>0</v>
      </c>
      <c r="G51" s="50">
        <f>IF('KWh (Monthly) ENTRY LI'!G$5=0,0,F51+'KWh (Monthly) ENTRY LI'!G51)</f>
        <v>0</v>
      </c>
      <c r="H51" s="50">
        <f>IF('KWh (Monthly) ENTRY LI'!H$5=0,0,G51+'KWh (Monthly) ENTRY LI'!H51)</f>
        <v>0</v>
      </c>
      <c r="I51" s="50">
        <f>IF('KWh (Monthly) ENTRY LI'!I$5=0,0,H51+'KWh (Monthly) ENTRY LI'!I51)</f>
        <v>0</v>
      </c>
      <c r="J51" s="50">
        <f>IF('KWh (Monthly) ENTRY LI'!J$5=0,0,I51+'KWh (Monthly) ENTRY LI'!J51)</f>
        <v>0</v>
      </c>
      <c r="K51" s="50">
        <f>IF('KWh (Monthly) ENTRY LI'!K$5=0,0,J51+'KWh (Monthly) ENTRY LI'!K51)</f>
        <v>0</v>
      </c>
      <c r="L51" s="50">
        <f>IF('KWh (Monthly) ENTRY LI'!L$5=0,0,K51+'KWh (Monthly) ENTRY LI'!L51)</f>
        <v>0</v>
      </c>
      <c r="M51" s="50">
        <f>IF('KWh (Monthly) ENTRY LI'!M$5=0,0,L51+'KWh (Monthly) ENTRY LI'!M51)</f>
        <v>0</v>
      </c>
      <c r="N51" s="50">
        <f>IF('KWh (Monthly) ENTRY LI'!N$5=0,0,M51+'KWh (Monthly) ENTRY LI'!N51)</f>
        <v>0</v>
      </c>
      <c r="O51" s="50">
        <f>IF('KWh (Monthly) ENTRY LI'!O$5=0,0,N51+'KWh (Monthly) ENTRY LI'!O51)</f>
        <v>0</v>
      </c>
      <c r="P51" s="50">
        <f>IF('KWh (Monthly) ENTRY LI'!P$5=0,0,O51+'KWh (Monthly) ENTRY LI'!P51)</f>
        <v>0</v>
      </c>
      <c r="Q51" s="50">
        <f>IF('KWh (Monthly) ENTRY LI'!Q$5=0,0,P51+'KWh (Monthly) ENTRY LI'!Q51)</f>
        <v>0</v>
      </c>
      <c r="R51" s="50">
        <f>IF('KWh (Monthly) ENTRY LI'!R$5=0,0,Q51+'KWh (Monthly) ENTRY LI'!R51)</f>
        <v>0</v>
      </c>
      <c r="S51" s="50">
        <f>IF('KWh (Monthly) ENTRY LI'!S$5=0,0,R51+'KWh (Monthly) ENTRY LI'!S51)</f>
        <v>0</v>
      </c>
      <c r="T51" s="50">
        <f>IF('KWh (Monthly) ENTRY LI'!T$5=0,0,S51+'KWh (Monthly) ENTRY LI'!T51)</f>
        <v>0</v>
      </c>
      <c r="U51" s="50">
        <f>IF('KWh (Monthly) ENTRY LI'!U$5=0,0,T51+'KWh (Monthly) ENTRY LI'!U51)</f>
        <v>0</v>
      </c>
      <c r="V51" s="50">
        <f>IF('KWh (Monthly) ENTRY LI'!V$5=0,0,U51+'KWh (Monthly) ENTRY LI'!V51)</f>
        <v>0</v>
      </c>
      <c r="W51" s="50">
        <f>IF('KWh (Monthly) ENTRY LI'!W$5=0,0,V51+'KWh (Monthly) ENTRY LI'!W51)</f>
        <v>0</v>
      </c>
      <c r="X51" s="50">
        <f>IF('KWh (Monthly) ENTRY LI'!X$5=0,0,W51+'KWh (Monthly) ENTRY LI'!X51)</f>
        <v>0</v>
      </c>
      <c r="Y51" s="50">
        <f>IF('KWh (Monthly) ENTRY LI'!Y$5=0,0,X51+'KWh (Monthly) ENTRY LI'!Y51)</f>
        <v>0</v>
      </c>
      <c r="Z51" s="50">
        <f>IF('KWh (Monthly) ENTRY LI'!Z$5=0,0,Y51+'KWh (Monthly) ENTRY LI'!Z51)</f>
        <v>0</v>
      </c>
      <c r="AA51" s="50">
        <f>IF('KWh (Monthly) ENTRY LI'!AA$5=0,0,Z51+'KWh (Monthly) ENTRY LI'!AA51)</f>
        <v>0</v>
      </c>
      <c r="AB51" s="50">
        <f>IF('KWh (Monthly) ENTRY LI'!AB$5=0,0,AA51+'KWh (Monthly) ENTRY LI'!AB51)</f>
        <v>0</v>
      </c>
      <c r="AC51" s="50">
        <f>IF('KWh (Monthly) ENTRY LI'!AC$5=0,0,AB51+'KWh (Monthly) ENTRY LI'!AC51)</f>
        <v>0</v>
      </c>
      <c r="AD51" s="50">
        <f>IF('KWh (Monthly) ENTRY LI'!AD$5=0,0,AC51+'KWh (Monthly) ENTRY LI'!AD51)</f>
        <v>0</v>
      </c>
      <c r="AE51" s="50">
        <f>IF('KWh (Monthly) ENTRY LI'!AE$5=0,0,AD51+'KWh (Monthly) ENTRY LI'!AE51)</f>
        <v>0</v>
      </c>
      <c r="AF51" s="50">
        <f>IF('KWh (Monthly) ENTRY LI'!AF$5=0,0,AE51+'KWh (Monthly) ENTRY LI'!AF51)</f>
        <v>0</v>
      </c>
      <c r="AG51" s="50">
        <f>IF('KWh (Monthly) ENTRY LI'!AG$5=0,0,AF51+'KWh (Monthly) ENTRY LI'!AG51)</f>
        <v>0</v>
      </c>
      <c r="AH51" s="50">
        <f>IF('KWh (Monthly) ENTRY LI'!AH$5=0,0,AG51+'KWh (Monthly) ENTRY LI'!AH51)</f>
        <v>0</v>
      </c>
      <c r="AI51" s="50">
        <f>IF('KWh (Monthly) ENTRY LI'!AI$5=0,0,AH51+'KWh (Monthly) ENTRY LI'!AI51)</f>
        <v>0</v>
      </c>
      <c r="AJ51" s="50">
        <f>IF('KWh (Monthly) ENTRY LI'!AJ$5=0,0,AI51+'KWh (Monthly) ENTRY LI'!AJ51)</f>
        <v>0</v>
      </c>
      <c r="AK51" s="50">
        <f>IF('KWh (Monthly) ENTRY LI'!AK$5=0,0,AJ51+'KWh (Monthly) ENTRY LI'!AK51)</f>
        <v>0</v>
      </c>
      <c r="AL51" s="50">
        <f>IF('KWh (Monthly) ENTRY LI'!AL$5=0,0,AK51+'KWh (Monthly) ENTRY LI'!AL51)</f>
        <v>0</v>
      </c>
      <c r="AM51" s="50">
        <f>IF('KWh (Monthly) ENTRY LI'!AM$5=0,0,AL51+'KWh (Monthly) ENTRY LI'!AM51)</f>
        <v>0</v>
      </c>
      <c r="AN51" s="50">
        <f>IF('KWh (Monthly) ENTRY LI'!AN$5=0,0,AM51+'KWh (Monthly) ENTRY LI'!AN51)</f>
        <v>0</v>
      </c>
      <c r="AO51" s="137">
        <f>IF('KWh (Monthly) ENTRY LI'!AO$5=0,0,AN51+'KWh (Monthly) ENTRY LI'!AO51)</f>
        <v>0</v>
      </c>
      <c r="AP51" s="137">
        <f>IF('KWh (Monthly) ENTRY LI'!AP$5=0,0,AO51+'KWh (Monthly) ENTRY LI'!AP51)</f>
        <v>0</v>
      </c>
      <c r="AQ51" s="137">
        <f>IF('KWh (Monthly) ENTRY LI'!AQ$5=0,0,AP51+'KWh (Monthly) ENTRY LI'!AQ51)</f>
        <v>0</v>
      </c>
      <c r="AR51" s="137">
        <f>IF('KWh (Monthly) ENTRY LI'!AR$5=0,0,AQ51+'KWh (Monthly) ENTRY LI'!AR51)</f>
        <v>0</v>
      </c>
      <c r="AS51" s="137">
        <f>IF('KWh (Monthly) ENTRY LI'!AS$5=0,0,AR51+'KWh (Monthly) ENTRY LI'!AS51)</f>
        <v>0</v>
      </c>
      <c r="AT51" s="137">
        <f>IF('KWh (Monthly) ENTRY LI'!AT$5=0,0,AS51+'KWh (Monthly) ENTRY LI'!AT51)</f>
        <v>0</v>
      </c>
      <c r="AU51" s="137">
        <f>IF('KWh (Monthly) ENTRY LI'!AU$5=0,0,AT51+'KWh (Monthly) ENTRY LI'!AU51)</f>
        <v>0</v>
      </c>
      <c r="AV51" s="137">
        <f>IF('KWh (Monthly) ENTRY LI'!AV$5=0,0,AU51+'KWh (Monthly) ENTRY LI'!AV51)</f>
        <v>0</v>
      </c>
      <c r="AW51" s="137">
        <f>IF('KWh (Monthly) ENTRY LI'!AW$5=0,0,AV51+'KWh (Monthly) ENTRY LI'!AW51)</f>
        <v>0</v>
      </c>
      <c r="AX51" s="137">
        <f>IF('KWh (Monthly) ENTRY LI'!AX$5=0,0,AW51+'KWh (Monthly) ENTRY LI'!AX51)</f>
        <v>0</v>
      </c>
      <c r="AY51" s="137">
        <f>IF('KWh (Monthly) ENTRY LI'!AY$5=0,0,AX51+'KWh (Monthly) ENTRY LI'!AY51)</f>
        <v>0</v>
      </c>
      <c r="AZ51" s="137">
        <f>IF('KWh (Monthly) ENTRY LI'!AZ$5=0,0,AY51+'KWh (Monthly) ENTRY LI'!AZ51)</f>
        <v>0</v>
      </c>
      <c r="BA51" s="137">
        <f>IF('KWh (Monthly) ENTRY LI'!BA$5=0,0,AZ51+'KWh (Monthly) ENTRY LI'!BA51)</f>
        <v>0</v>
      </c>
      <c r="BB51" s="137">
        <f>IF('KWh (Monthly) ENTRY LI'!BB$5=0,0,BA51+'KWh (Monthly) ENTRY LI'!BB51)</f>
        <v>0</v>
      </c>
      <c r="BC51" s="137">
        <f>IF('KWh (Monthly) ENTRY LI'!BC$5=0,0,BB51+'KWh (Monthly) ENTRY LI'!BC51)</f>
        <v>0</v>
      </c>
      <c r="BD51" s="137">
        <f>IF('KWh (Monthly) ENTRY LI'!BD$5=0,0,BC51+'KWh (Monthly) ENTRY LI'!BD51)</f>
        <v>0</v>
      </c>
      <c r="BE51" s="137">
        <f>IF('KWh (Monthly) ENTRY LI'!BE$5=0,0,BD51+'KWh (Monthly) ENTRY LI'!BE51)</f>
        <v>0</v>
      </c>
      <c r="BF51" s="137">
        <f>IF('KWh (Monthly) ENTRY LI'!BF$5=0,0,BE51+'KWh (Monthly) ENTRY LI'!BF51)</f>
        <v>0</v>
      </c>
      <c r="BG51" s="137">
        <f>IF('KWh (Monthly) ENTRY LI'!BG$5=0,0,BF51+'KWh (Monthly) ENTRY LI'!BG51)</f>
        <v>0</v>
      </c>
      <c r="BH51" s="137">
        <f>IF('KWh (Monthly) ENTRY LI'!BH$5=0,0,BG51+'KWh (Monthly) ENTRY LI'!BH51)</f>
        <v>0</v>
      </c>
      <c r="BI51" s="137">
        <f>IF('KWh (Monthly) ENTRY LI'!BI$5=0,0,BH51+'KWh (Monthly) ENTRY LI'!BI51)</f>
        <v>0</v>
      </c>
      <c r="BJ51" s="137">
        <f>IF('KWh (Monthly) ENTRY LI'!BJ$5=0,0,BI51+'KWh (Monthly) ENTRY LI'!BJ51)</f>
        <v>0</v>
      </c>
      <c r="BK51" s="137">
        <f>IF('KWh (Monthly) ENTRY LI'!BK$5=0,0,BJ51+'KWh (Monthly) ENTRY LI'!BK51)</f>
        <v>0</v>
      </c>
      <c r="BL51" s="137">
        <f>IF('KWh (Monthly) ENTRY LI'!BL$5=0,0,BK51+'KWh (Monthly) ENTRY LI'!BL51)</f>
        <v>0</v>
      </c>
      <c r="BM51" s="137">
        <f>IF('KWh (Monthly) ENTRY LI'!BM$5=0,0,BL51+'KWh (Monthly) ENTRY LI'!BM51)</f>
        <v>0</v>
      </c>
      <c r="BN51" s="137">
        <f>IF('KWh (Monthly) ENTRY LI'!BN$5=0,0,BM51+'KWh (Monthly) ENTRY LI'!BN51)</f>
        <v>0</v>
      </c>
      <c r="BO51" s="137">
        <f>IF('KWh (Monthly) ENTRY LI'!BO$5=0,0,BN51+'KWh (Monthly) ENTRY LI'!BO51)</f>
        <v>0</v>
      </c>
      <c r="BP51" s="137">
        <f>IF('KWh (Monthly) ENTRY LI'!BP$5=0,0,BO51+'KWh (Monthly) ENTRY LI'!BP51)</f>
        <v>0</v>
      </c>
      <c r="BQ51" s="137">
        <f>IF('KWh (Monthly) ENTRY LI'!BQ$5=0,0,BP51+'KWh (Monthly) ENTRY LI'!BQ51)</f>
        <v>0</v>
      </c>
      <c r="BR51" s="137">
        <f>IF('KWh (Monthly) ENTRY LI'!BR$5=0,0,BQ51+'KWh (Monthly) ENTRY LI'!BR51)</f>
        <v>0</v>
      </c>
      <c r="BS51" s="137">
        <f>IF('KWh (Monthly) ENTRY LI'!BS$5=0,0,BR51+'KWh (Monthly) ENTRY LI'!BS51)</f>
        <v>0</v>
      </c>
      <c r="BT51" s="137">
        <f>IF('KWh (Monthly) ENTRY LI'!BT$5=0,0,BS51+'KWh (Monthly) ENTRY LI'!BT51)</f>
        <v>0</v>
      </c>
      <c r="BU51" s="137">
        <f>IF('KWh (Monthly) ENTRY LI'!BU$5=0,0,BT51+'KWh (Monthly) ENTRY LI'!BU51)</f>
        <v>0</v>
      </c>
      <c r="BV51" s="137">
        <f>IF('KWh (Monthly) ENTRY LI'!BV$5=0,0,BU51+'KWh (Monthly) ENTRY LI'!BV51)</f>
        <v>0</v>
      </c>
      <c r="BW51" s="137">
        <f>IF('KWh (Monthly) ENTRY LI'!BW$5=0,0,BV51+'KWh (Monthly) ENTRY LI'!BW51)</f>
        <v>0</v>
      </c>
      <c r="BX51" s="137">
        <f>IF('KWh (Monthly) ENTRY LI'!BX$5=0,0,BW51+'KWh (Monthly) ENTRY LI'!BX51)</f>
        <v>0</v>
      </c>
      <c r="BY51" s="137">
        <f>IF('KWh (Monthly) ENTRY LI'!BY$5=0,0,BX51+'KWh (Monthly) ENTRY LI'!BY51)</f>
        <v>0</v>
      </c>
      <c r="BZ51" s="137">
        <f>IF('KWh (Monthly) ENTRY LI'!BZ$5=0,0,BY51+'KWh (Monthly) ENTRY LI'!BZ51)</f>
        <v>0</v>
      </c>
      <c r="CA51" s="137">
        <f>IF('KWh (Monthly) ENTRY LI'!CA$5=0,0,BZ51+'KWh (Monthly) ENTRY LI'!CA51)</f>
        <v>0</v>
      </c>
      <c r="CB51" s="137">
        <f>IF('KWh (Monthly) ENTRY LI'!CB$5=0,0,CA51+'KWh (Monthly) ENTRY LI'!CB51)</f>
        <v>0</v>
      </c>
      <c r="CC51" s="137">
        <f>IF('KWh (Monthly) ENTRY LI'!CC$5=0,0,CB51+'KWh (Monthly) ENTRY LI'!CC51)</f>
        <v>0</v>
      </c>
      <c r="CD51" s="137">
        <f>IF('KWh (Monthly) ENTRY LI'!CD$5=0,0,CC51+'KWh (Monthly) ENTRY LI'!CD51)</f>
        <v>0</v>
      </c>
      <c r="CE51" s="137">
        <f>IF('KWh (Monthly) ENTRY LI'!CE$5=0,0,CD51+'KWh (Monthly) ENTRY LI'!CE51)</f>
        <v>0</v>
      </c>
      <c r="CF51" s="137">
        <f>IF('KWh (Monthly) ENTRY LI'!CF$5=0,0,CE51+'KWh (Monthly) ENTRY LI'!CF51)</f>
        <v>0</v>
      </c>
      <c r="CG51" s="137">
        <f>IF('KWh (Monthly) ENTRY LI'!CG$5=0,0,CF51+'KWh (Monthly) ENTRY LI'!CG51)</f>
        <v>0</v>
      </c>
      <c r="CH51" s="137">
        <f>IF('KWh (Monthly) ENTRY LI'!CH$5=0,0,CG51+'KWh (Monthly) ENTRY LI'!CH51)</f>
        <v>0</v>
      </c>
      <c r="CI51" s="137">
        <f>IF('KWh (Monthly) ENTRY LI'!CI$5=0,0,CH51+'KWh (Monthly) ENTRY LI'!CI51)</f>
        <v>0</v>
      </c>
      <c r="CJ51" s="137">
        <f>IF('KWh (Monthly) ENTRY LI'!CJ$5=0,0,CI51+'KWh (Monthly) ENTRY LI'!CJ51)</f>
        <v>0</v>
      </c>
    </row>
    <row r="52" spans="1:88" x14ac:dyDescent="0.3">
      <c r="A52" s="218"/>
      <c r="B52" s="47" t="s">
        <v>10</v>
      </c>
      <c r="C52" s="50">
        <f>IF('KWh (Monthly) ENTRY LI'!C$5=0,0,'KWh (Monthly) ENTRY LI'!C52)</f>
        <v>0</v>
      </c>
      <c r="D52" s="50">
        <f>IF('KWh (Monthly) ENTRY LI'!D$5=0,0,C52+'KWh (Monthly) ENTRY LI'!D52)</f>
        <v>0</v>
      </c>
      <c r="E52" s="50">
        <f>IF('KWh (Monthly) ENTRY LI'!E$5=0,0,D52+'KWh (Monthly) ENTRY LI'!E52)</f>
        <v>0</v>
      </c>
      <c r="F52" s="50">
        <f>IF('KWh (Monthly) ENTRY LI'!F$5=0,0,E52+'KWh (Monthly) ENTRY LI'!F52)</f>
        <v>0</v>
      </c>
      <c r="G52" s="50">
        <f>IF('KWh (Monthly) ENTRY LI'!G$5=0,0,F52+'KWh (Monthly) ENTRY LI'!G52)</f>
        <v>0</v>
      </c>
      <c r="H52" s="50">
        <f>IF('KWh (Monthly) ENTRY LI'!H$5=0,0,G52+'KWh (Monthly) ENTRY LI'!H52)</f>
        <v>0</v>
      </c>
      <c r="I52" s="50">
        <f>IF('KWh (Monthly) ENTRY LI'!I$5=0,0,H52+'KWh (Monthly) ENTRY LI'!I52)</f>
        <v>0</v>
      </c>
      <c r="J52" s="50">
        <f>IF('KWh (Monthly) ENTRY LI'!J$5=0,0,I52+'KWh (Monthly) ENTRY LI'!J52)</f>
        <v>0</v>
      </c>
      <c r="K52" s="50">
        <f>IF('KWh (Monthly) ENTRY LI'!K$5=0,0,J52+'KWh (Monthly) ENTRY LI'!K52)</f>
        <v>0</v>
      </c>
      <c r="L52" s="50">
        <f>IF('KWh (Monthly) ENTRY LI'!L$5=0,0,K52+'KWh (Monthly) ENTRY LI'!L52)</f>
        <v>0</v>
      </c>
      <c r="M52" s="50">
        <f>IF('KWh (Monthly) ENTRY LI'!M$5=0,0,L52+'KWh (Monthly) ENTRY LI'!M52)</f>
        <v>0</v>
      </c>
      <c r="N52" s="50">
        <f>IF('KWh (Monthly) ENTRY LI'!N$5=0,0,M52+'KWh (Monthly) ENTRY LI'!N52)</f>
        <v>0</v>
      </c>
      <c r="O52" s="50">
        <f>IF('KWh (Monthly) ENTRY LI'!O$5=0,0,N52+'KWh (Monthly) ENTRY LI'!O52)</f>
        <v>0</v>
      </c>
      <c r="P52" s="50">
        <f>IF('KWh (Monthly) ENTRY LI'!P$5=0,0,O52+'KWh (Monthly) ENTRY LI'!P52)</f>
        <v>0</v>
      </c>
      <c r="Q52" s="50">
        <f>IF('KWh (Monthly) ENTRY LI'!Q$5=0,0,P52+'KWh (Monthly) ENTRY LI'!Q52)</f>
        <v>0</v>
      </c>
      <c r="R52" s="50">
        <f>IF('KWh (Monthly) ENTRY LI'!R$5=0,0,Q52+'KWh (Monthly) ENTRY LI'!R52)</f>
        <v>0</v>
      </c>
      <c r="S52" s="50">
        <f>IF('KWh (Monthly) ENTRY LI'!S$5=0,0,R52+'KWh (Monthly) ENTRY LI'!S52)</f>
        <v>0</v>
      </c>
      <c r="T52" s="50">
        <f>IF('KWh (Monthly) ENTRY LI'!T$5=0,0,S52+'KWh (Monthly) ENTRY LI'!T52)</f>
        <v>0</v>
      </c>
      <c r="U52" s="50">
        <f>IF('KWh (Monthly) ENTRY LI'!U$5=0,0,T52+'KWh (Monthly) ENTRY LI'!U52)</f>
        <v>0</v>
      </c>
      <c r="V52" s="50">
        <f>IF('KWh (Monthly) ENTRY LI'!V$5=0,0,U52+'KWh (Monthly) ENTRY LI'!V52)</f>
        <v>0</v>
      </c>
      <c r="W52" s="50">
        <f>IF('KWh (Monthly) ENTRY LI'!W$5=0,0,V52+'KWh (Monthly) ENTRY LI'!W52)</f>
        <v>0</v>
      </c>
      <c r="X52" s="50">
        <f>IF('KWh (Monthly) ENTRY LI'!X$5=0,0,W52+'KWh (Monthly) ENTRY LI'!X52)</f>
        <v>0</v>
      </c>
      <c r="Y52" s="50">
        <f>IF('KWh (Monthly) ENTRY LI'!Y$5=0,0,X52+'KWh (Monthly) ENTRY LI'!Y52)</f>
        <v>0</v>
      </c>
      <c r="Z52" s="50">
        <f>IF('KWh (Monthly) ENTRY LI'!Z$5=0,0,Y52+'KWh (Monthly) ENTRY LI'!Z52)</f>
        <v>0</v>
      </c>
      <c r="AA52" s="50">
        <f>IF('KWh (Monthly) ENTRY LI'!AA$5=0,0,Z52+'KWh (Monthly) ENTRY LI'!AA52)</f>
        <v>0</v>
      </c>
      <c r="AB52" s="50">
        <f>IF('KWh (Monthly) ENTRY LI'!AB$5=0,0,AA52+'KWh (Monthly) ENTRY LI'!AB52)</f>
        <v>0</v>
      </c>
      <c r="AC52" s="50">
        <f>IF('KWh (Monthly) ENTRY LI'!AC$5=0,0,AB52+'KWh (Monthly) ENTRY LI'!AC52)</f>
        <v>0</v>
      </c>
      <c r="AD52" s="50">
        <f>IF('KWh (Monthly) ENTRY LI'!AD$5=0,0,AC52+'KWh (Monthly) ENTRY LI'!AD52)</f>
        <v>0</v>
      </c>
      <c r="AE52" s="50">
        <f>IF('KWh (Monthly) ENTRY LI'!AE$5=0,0,AD52+'KWh (Monthly) ENTRY LI'!AE52)</f>
        <v>0</v>
      </c>
      <c r="AF52" s="50">
        <f>IF('KWh (Monthly) ENTRY LI'!AF$5=0,0,AE52+'KWh (Monthly) ENTRY LI'!AF52)</f>
        <v>0</v>
      </c>
      <c r="AG52" s="50">
        <f>IF('KWh (Monthly) ENTRY LI'!AG$5=0,0,AF52+'KWh (Monthly) ENTRY LI'!AG52)</f>
        <v>0</v>
      </c>
      <c r="AH52" s="50">
        <f>IF('KWh (Monthly) ENTRY LI'!AH$5=0,0,AG52+'KWh (Monthly) ENTRY LI'!AH52)</f>
        <v>0</v>
      </c>
      <c r="AI52" s="50">
        <f>IF('KWh (Monthly) ENTRY LI'!AI$5=0,0,AH52+'KWh (Monthly) ENTRY LI'!AI52)</f>
        <v>0</v>
      </c>
      <c r="AJ52" s="50">
        <f>IF('KWh (Monthly) ENTRY LI'!AJ$5=0,0,AI52+'KWh (Monthly) ENTRY LI'!AJ52)</f>
        <v>0</v>
      </c>
      <c r="AK52" s="50">
        <f>IF('KWh (Monthly) ENTRY LI'!AK$5=0,0,AJ52+'KWh (Monthly) ENTRY LI'!AK52)</f>
        <v>0</v>
      </c>
      <c r="AL52" s="50">
        <f>IF('KWh (Monthly) ENTRY LI'!AL$5=0,0,AK52+'KWh (Monthly) ENTRY LI'!AL52)</f>
        <v>0</v>
      </c>
      <c r="AM52" s="50">
        <f>IF('KWh (Monthly) ENTRY LI'!AM$5=0,0,AL52+'KWh (Monthly) ENTRY LI'!AM52)</f>
        <v>0</v>
      </c>
      <c r="AN52" s="50">
        <f>IF('KWh (Monthly) ENTRY LI'!AN$5=0,0,AM52+'KWh (Monthly) ENTRY LI'!AN52)</f>
        <v>0</v>
      </c>
      <c r="AO52" s="137">
        <f>IF('KWh (Monthly) ENTRY LI'!AO$5=0,0,AN52+'KWh (Monthly) ENTRY LI'!AO52)</f>
        <v>0</v>
      </c>
      <c r="AP52" s="137">
        <f>IF('KWh (Monthly) ENTRY LI'!AP$5=0,0,AO52+'KWh (Monthly) ENTRY LI'!AP52)</f>
        <v>0</v>
      </c>
      <c r="AQ52" s="137">
        <f>IF('KWh (Monthly) ENTRY LI'!AQ$5=0,0,AP52+'KWh (Monthly) ENTRY LI'!AQ52)</f>
        <v>0</v>
      </c>
      <c r="AR52" s="137">
        <f>IF('KWh (Monthly) ENTRY LI'!AR$5=0,0,AQ52+'KWh (Monthly) ENTRY LI'!AR52)</f>
        <v>0</v>
      </c>
      <c r="AS52" s="137">
        <f>IF('KWh (Monthly) ENTRY LI'!AS$5=0,0,AR52+'KWh (Monthly) ENTRY LI'!AS52)</f>
        <v>0</v>
      </c>
      <c r="AT52" s="137">
        <f>IF('KWh (Monthly) ENTRY LI'!AT$5=0,0,AS52+'KWh (Monthly) ENTRY LI'!AT52)</f>
        <v>0</v>
      </c>
      <c r="AU52" s="137">
        <f>IF('KWh (Monthly) ENTRY LI'!AU$5=0,0,AT52+'KWh (Monthly) ENTRY LI'!AU52)</f>
        <v>0</v>
      </c>
      <c r="AV52" s="137">
        <f>IF('KWh (Monthly) ENTRY LI'!AV$5=0,0,AU52+'KWh (Monthly) ENTRY LI'!AV52)</f>
        <v>0</v>
      </c>
      <c r="AW52" s="137">
        <f>IF('KWh (Monthly) ENTRY LI'!AW$5=0,0,AV52+'KWh (Monthly) ENTRY LI'!AW52)</f>
        <v>0</v>
      </c>
      <c r="AX52" s="137">
        <f>IF('KWh (Monthly) ENTRY LI'!AX$5=0,0,AW52+'KWh (Monthly) ENTRY LI'!AX52)</f>
        <v>0</v>
      </c>
      <c r="AY52" s="137">
        <f>IF('KWh (Monthly) ENTRY LI'!AY$5=0,0,AX52+'KWh (Monthly) ENTRY LI'!AY52)</f>
        <v>0</v>
      </c>
      <c r="AZ52" s="137">
        <f>IF('KWh (Monthly) ENTRY LI'!AZ$5=0,0,AY52+'KWh (Monthly) ENTRY LI'!AZ52)</f>
        <v>0</v>
      </c>
      <c r="BA52" s="137">
        <f>IF('KWh (Monthly) ENTRY LI'!BA$5=0,0,AZ52+'KWh (Monthly) ENTRY LI'!BA52)</f>
        <v>0</v>
      </c>
      <c r="BB52" s="137">
        <f>IF('KWh (Monthly) ENTRY LI'!BB$5=0,0,BA52+'KWh (Monthly) ENTRY LI'!BB52)</f>
        <v>0</v>
      </c>
      <c r="BC52" s="137">
        <f>IF('KWh (Monthly) ENTRY LI'!BC$5=0,0,BB52+'KWh (Monthly) ENTRY LI'!BC52)</f>
        <v>0</v>
      </c>
      <c r="BD52" s="137">
        <f>IF('KWh (Monthly) ENTRY LI'!BD$5=0,0,BC52+'KWh (Monthly) ENTRY LI'!BD52)</f>
        <v>0</v>
      </c>
      <c r="BE52" s="137">
        <f>IF('KWh (Monthly) ENTRY LI'!BE$5=0,0,BD52+'KWh (Monthly) ENTRY LI'!BE52)</f>
        <v>0</v>
      </c>
      <c r="BF52" s="137">
        <f>IF('KWh (Monthly) ENTRY LI'!BF$5=0,0,BE52+'KWh (Monthly) ENTRY LI'!BF52)</f>
        <v>0</v>
      </c>
      <c r="BG52" s="137">
        <f>IF('KWh (Monthly) ENTRY LI'!BG$5=0,0,BF52+'KWh (Monthly) ENTRY LI'!BG52)</f>
        <v>0</v>
      </c>
      <c r="BH52" s="137">
        <f>IF('KWh (Monthly) ENTRY LI'!BH$5=0,0,BG52+'KWh (Monthly) ENTRY LI'!BH52)</f>
        <v>0</v>
      </c>
      <c r="BI52" s="137">
        <f>IF('KWh (Monthly) ENTRY LI'!BI$5=0,0,BH52+'KWh (Monthly) ENTRY LI'!BI52)</f>
        <v>0</v>
      </c>
      <c r="BJ52" s="137">
        <f>IF('KWh (Monthly) ENTRY LI'!BJ$5=0,0,BI52+'KWh (Monthly) ENTRY LI'!BJ52)</f>
        <v>0</v>
      </c>
      <c r="BK52" s="137">
        <f>IF('KWh (Monthly) ENTRY LI'!BK$5=0,0,BJ52+'KWh (Monthly) ENTRY LI'!BK52)</f>
        <v>0</v>
      </c>
      <c r="BL52" s="137">
        <f>IF('KWh (Monthly) ENTRY LI'!BL$5=0,0,BK52+'KWh (Monthly) ENTRY LI'!BL52)</f>
        <v>0</v>
      </c>
      <c r="BM52" s="137">
        <f>IF('KWh (Monthly) ENTRY LI'!BM$5=0,0,BL52+'KWh (Monthly) ENTRY LI'!BM52)</f>
        <v>0</v>
      </c>
      <c r="BN52" s="137">
        <f>IF('KWh (Monthly) ENTRY LI'!BN$5=0,0,BM52+'KWh (Monthly) ENTRY LI'!BN52)</f>
        <v>0</v>
      </c>
      <c r="BO52" s="137">
        <f>IF('KWh (Monthly) ENTRY LI'!BO$5=0,0,BN52+'KWh (Monthly) ENTRY LI'!BO52)</f>
        <v>0</v>
      </c>
      <c r="BP52" s="137">
        <f>IF('KWh (Monthly) ENTRY LI'!BP$5=0,0,BO52+'KWh (Monthly) ENTRY LI'!BP52)</f>
        <v>0</v>
      </c>
      <c r="BQ52" s="137">
        <f>IF('KWh (Monthly) ENTRY LI'!BQ$5=0,0,BP52+'KWh (Monthly) ENTRY LI'!BQ52)</f>
        <v>0</v>
      </c>
      <c r="BR52" s="137">
        <f>IF('KWh (Monthly) ENTRY LI'!BR$5=0,0,BQ52+'KWh (Monthly) ENTRY LI'!BR52)</f>
        <v>0</v>
      </c>
      <c r="BS52" s="137">
        <f>IF('KWh (Monthly) ENTRY LI'!BS$5=0,0,BR52+'KWh (Monthly) ENTRY LI'!BS52)</f>
        <v>0</v>
      </c>
      <c r="BT52" s="137">
        <f>IF('KWh (Monthly) ENTRY LI'!BT$5=0,0,BS52+'KWh (Monthly) ENTRY LI'!BT52)</f>
        <v>0</v>
      </c>
      <c r="BU52" s="137">
        <f>IF('KWh (Monthly) ENTRY LI'!BU$5=0,0,BT52+'KWh (Monthly) ENTRY LI'!BU52)</f>
        <v>0</v>
      </c>
      <c r="BV52" s="137">
        <f>IF('KWh (Monthly) ENTRY LI'!BV$5=0,0,BU52+'KWh (Monthly) ENTRY LI'!BV52)</f>
        <v>0</v>
      </c>
      <c r="BW52" s="137">
        <f>IF('KWh (Monthly) ENTRY LI'!BW$5=0,0,BV52+'KWh (Monthly) ENTRY LI'!BW52)</f>
        <v>0</v>
      </c>
      <c r="BX52" s="137">
        <f>IF('KWh (Monthly) ENTRY LI'!BX$5=0,0,BW52+'KWh (Monthly) ENTRY LI'!BX52)</f>
        <v>0</v>
      </c>
      <c r="BY52" s="137">
        <f>IF('KWh (Monthly) ENTRY LI'!BY$5=0,0,BX52+'KWh (Monthly) ENTRY LI'!BY52)</f>
        <v>0</v>
      </c>
      <c r="BZ52" s="137">
        <f>IF('KWh (Monthly) ENTRY LI'!BZ$5=0,0,BY52+'KWh (Monthly) ENTRY LI'!BZ52)</f>
        <v>0</v>
      </c>
      <c r="CA52" s="137">
        <f>IF('KWh (Monthly) ENTRY LI'!CA$5=0,0,BZ52+'KWh (Monthly) ENTRY LI'!CA52)</f>
        <v>0</v>
      </c>
      <c r="CB52" s="137">
        <f>IF('KWh (Monthly) ENTRY LI'!CB$5=0,0,CA52+'KWh (Monthly) ENTRY LI'!CB52)</f>
        <v>0</v>
      </c>
      <c r="CC52" s="137">
        <f>IF('KWh (Monthly) ENTRY LI'!CC$5=0,0,CB52+'KWh (Monthly) ENTRY LI'!CC52)</f>
        <v>0</v>
      </c>
      <c r="CD52" s="137">
        <f>IF('KWh (Monthly) ENTRY LI'!CD$5=0,0,CC52+'KWh (Monthly) ENTRY LI'!CD52)</f>
        <v>0</v>
      </c>
      <c r="CE52" s="137">
        <f>IF('KWh (Monthly) ENTRY LI'!CE$5=0,0,CD52+'KWh (Monthly) ENTRY LI'!CE52)</f>
        <v>0</v>
      </c>
      <c r="CF52" s="137">
        <f>IF('KWh (Monthly) ENTRY LI'!CF$5=0,0,CE52+'KWh (Monthly) ENTRY LI'!CF52)</f>
        <v>0</v>
      </c>
      <c r="CG52" s="137">
        <f>IF('KWh (Monthly) ENTRY LI'!CG$5=0,0,CF52+'KWh (Monthly) ENTRY LI'!CG52)</f>
        <v>0</v>
      </c>
      <c r="CH52" s="137">
        <f>IF('KWh (Monthly) ENTRY LI'!CH$5=0,0,CG52+'KWh (Monthly) ENTRY LI'!CH52)</f>
        <v>0</v>
      </c>
      <c r="CI52" s="137">
        <f>IF('KWh (Monthly) ENTRY LI'!CI$5=0,0,CH52+'KWh (Monthly) ENTRY LI'!CI52)</f>
        <v>0</v>
      </c>
      <c r="CJ52" s="137">
        <f>IF('KWh (Monthly) ENTRY LI'!CJ$5=0,0,CI52+'KWh (Monthly) ENTRY LI'!CJ52)</f>
        <v>0</v>
      </c>
    </row>
    <row r="53" spans="1:88" x14ac:dyDescent="0.3">
      <c r="A53" s="218"/>
      <c r="B53" s="47" t="s">
        <v>1</v>
      </c>
      <c r="C53" s="50">
        <f>IF('KWh (Monthly) ENTRY LI'!C$5=0,0,'KWh (Monthly) ENTRY LI'!C53)</f>
        <v>0</v>
      </c>
      <c r="D53" s="50">
        <f>IF('KWh (Monthly) ENTRY LI'!D$5=0,0,C53+'KWh (Monthly) ENTRY LI'!D53)</f>
        <v>0</v>
      </c>
      <c r="E53" s="50">
        <f>IF('KWh (Monthly) ENTRY LI'!E$5=0,0,D53+'KWh (Monthly) ENTRY LI'!E53)</f>
        <v>0</v>
      </c>
      <c r="F53" s="50">
        <f>IF('KWh (Monthly) ENTRY LI'!F$5=0,0,E53+'KWh (Monthly) ENTRY LI'!F53)</f>
        <v>0</v>
      </c>
      <c r="G53" s="50">
        <f>IF('KWh (Monthly) ENTRY LI'!G$5=0,0,F53+'KWh (Monthly) ENTRY LI'!G53)</f>
        <v>0</v>
      </c>
      <c r="H53" s="50">
        <f>IF('KWh (Monthly) ENTRY LI'!H$5=0,0,G53+'KWh (Monthly) ENTRY LI'!H53)</f>
        <v>0</v>
      </c>
      <c r="I53" s="50">
        <f>IF('KWh (Monthly) ENTRY LI'!I$5=0,0,H53+'KWh (Monthly) ENTRY LI'!I53)</f>
        <v>0</v>
      </c>
      <c r="J53" s="50">
        <f>IF('KWh (Monthly) ENTRY LI'!J$5=0,0,I53+'KWh (Monthly) ENTRY LI'!J53)</f>
        <v>0</v>
      </c>
      <c r="K53" s="50">
        <f>IF('KWh (Monthly) ENTRY LI'!K$5=0,0,J53+'KWh (Monthly) ENTRY LI'!K53)</f>
        <v>0</v>
      </c>
      <c r="L53" s="50">
        <f>IF('KWh (Monthly) ENTRY LI'!L$5=0,0,K53+'KWh (Monthly) ENTRY LI'!L53)</f>
        <v>0</v>
      </c>
      <c r="M53" s="50">
        <f>IF('KWh (Monthly) ENTRY LI'!M$5=0,0,L53+'KWh (Monthly) ENTRY LI'!M53)</f>
        <v>0</v>
      </c>
      <c r="N53" s="50">
        <f>IF('KWh (Monthly) ENTRY LI'!N$5=0,0,M53+'KWh (Monthly) ENTRY LI'!N53)</f>
        <v>0</v>
      </c>
      <c r="O53" s="50">
        <f>IF('KWh (Monthly) ENTRY LI'!O$5=0,0,N53+'KWh (Monthly) ENTRY LI'!O53)</f>
        <v>0</v>
      </c>
      <c r="P53" s="50">
        <f>IF('KWh (Monthly) ENTRY LI'!P$5=0,0,O53+'KWh (Monthly) ENTRY LI'!P53)</f>
        <v>0</v>
      </c>
      <c r="Q53" s="50">
        <f>IF('KWh (Monthly) ENTRY LI'!Q$5=0,0,P53+'KWh (Monthly) ENTRY LI'!Q53)</f>
        <v>0</v>
      </c>
      <c r="R53" s="50">
        <f>IF('KWh (Monthly) ENTRY LI'!R$5=0,0,Q53+'KWh (Monthly) ENTRY LI'!R53)</f>
        <v>0</v>
      </c>
      <c r="S53" s="50">
        <f>IF('KWh (Monthly) ENTRY LI'!S$5=0,0,R53+'KWh (Monthly) ENTRY LI'!S53)</f>
        <v>0</v>
      </c>
      <c r="T53" s="50">
        <f>IF('KWh (Monthly) ENTRY LI'!T$5=0,0,S53+'KWh (Monthly) ENTRY LI'!T53)</f>
        <v>0</v>
      </c>
      <c r="U53" s="50">
        <f>IF('KWh (Monthly) ENTRY LI'!U$5=0,0,T53+'KWh (Monthly) ENTRY LI'!U53)</f>
        <v>0</v>
      </c>
      <c r="V53" s="50">
        <f>IF('KWh (Monthly) ENTRY LI'!V$5=0,0,U53+'KWh (Monthly) ENTRY LI'!V53)</f>
        <v>0</v>
      </c>
      <c r="W53" s="50">
        <f>IF('KWh (Monthly) ENTRY LI'!W$5=0,0,V53+'KWh (Monthly) ENTRY LI'!W53)</f>
        <v>0</v>
      </c>
      <c r="X53" s="50">
        <f>IF('KWh (Monthly) ENTRY LI'!X$5=0,0,W53+'KWh (Monthly) ENTRY LI'!X53)</f>
        <v>0</v>
      </c>
      <c r="Y53" s="50">
        <f>IF('KWh (Monthly) ENTRY LI'!Y$5=0,0,X53+'KWh (Monthly) ENTRY LI'!Y53)</f>
        <v>0</v>
      </c>
      <c r="Z53" s="50">
        <f>IF('KWh (Monthly) ENTRY LI'!Z$5=0,0,Y53+'KWh (Monthly) ENTRY LI'!Z53)</f>
        <v>0</v>
      </c>
      <c r="AA53" s="50">
        <f>IF('KWh (Monthly) ENTRY LI'!AA$5=0,0,Z53+'KWh (Monthly) ENTRY LI'!AA53)</f>
        <v>0</v>
      </c>
      <c r="AB53" s="50">
        <f>IF('KWh (Monthly) ENTRY LI'!AB$5=0,0,AA53+'KWh (Monthly) ENTRY LI'!AB53)</f>
        <v>0</v>
      </c>
      <c r="AC53" s="50">
        <f>IF('KWh (Monthly) ENTRY LI'!AC$5=0,0,AB53+'KWh (Monthly) ENTRY LI'!AC53)</f>
        <v>0</v>
      </c>
      <c r="AD53" s="50">
        <f>IF('KWh (Monthly) ENTRY LI'!AD$5=0,0,AC53+'KWh (Monthly) ENTRY LI'!AD53)</f>
        <v>0</v>
      </c>
      <c r="AE53" s="50">
        <f>IF('KWh (Monthly) ENTRY LI'!AE$5=0,0,AD53+'KWh (Monthly) ENTRY LI'!AE53)</f>
        <v>0</v>
      </c>
      <c r="AF53" s="50">
        <f>IF('KWh (Monthly) ENTRY LI'!AF$5=0,0,AE53+'KWh (Monthly) ENTRY LI'!AF53)</f>
        <v>0</v>
      </c>
      <c r="AG53" s="50">
        <f>IF('KWh (Monthly) ENTRY LI'!AG$5=0,0,AF53+'KWh (Monthly) ENTRY LI'!AG53)</f>
        <v>0</v>
      </c>
      <c r="AH53" s="50">
        <f>IF('KWh (Monthly) ENTRY LI'!AH$5=0,0,AG53+'KWh (Monthly) ENTRY LI'!AH53)</f>
        <v>0</v>
      </c>
      <c r="AI53" s="50">
        <f>IF('KWh (Monthly) ENTRY LI'!AI$5=0,0,AH53+'KWh (Monthly) ENTRY LI'!AI53)</f>
        <v>0</v>
      </c>
      <c r="AJ53" s="50">
        <f>IF('KWh (Monthly) ENTRY LI'!AJ$5=0,0,AI53+'KWh (Monthly) ENTRY LI'!AJ53)</f>
        <v>0</v>
      </c>
      <c r="AK53" s="50">
        <f>IF('KWh (Monthly) ENTRY LI'!AK$5=0,0,AJ53+'KWh (Monthly) ENTRY LI'!AK53)</f>
        <v>0</v>
      </c>
      <c r="AL53" s="50">
        <f>IF('KWh (Monthly) ENTRY LI'!AL$5=0,0,AK53+'KWh (Monthly) ENTRY LI'!AL53)</f>
        <v>0</v>
      </c>
      <c r="AM53" s="50">
        <f>IF('KWh (Monthly) ENTRY LI'!AM$5=0,0,AL53+'KWh (Monthly) ENTRY LI'!AM53)</f>
        <v>0</v>
      </c>
      <c r="AN53" s="50">
        <f>IF('KWh (Monthly) ENTRY LI'!AN$5=0,0,AM53+'KWh (Monthly) ENTRY LI'!AN53)</f>
        <v>0</v>
      </c>
      <c r="AO53" s="137">
        <f>IF('KWh (Monthly) ENTRY LI'!AO$5=0,0,AN53+'KWh (Monthly) ENTRY LI'!AO53)</f>
        <v>0</v>
      </c>
      <c r="AP53" s="137">
        <f>IF('KWh (Monthly) ENTRY LI'!AP$5=0,0,AO53+'KWh (Monthly) ENTRY LI'!AP53)</f>
        <v>0</v>
      </c>
      <c r="AQ53" s="137">
        <f>IF('KWh (Monthly) ENTRY LI'!AQ$5=0,0,AP53+'KWh (Monthly) ENTRY LI'!AQ53)</f>
        <v>0</v>
      </c>
      <c r="AR53" s="137">
        <f>IF('KWh (Monthly) ENTRY LI'!AR$5=0,0,AQ53+'KWh (Monthly) ENTRY LI'!AR53)</f>
        <v>0</v>
      </c>
      <c r="AS53" s="137">
        <f>IF('KWh (Monthly) ENTRY LI'!AS$5=0,0,AR53+'KWh (Monthly) ENTRY LI'!AS53)</f>
        <v>0</v>
      </c>
      <c r="AT53" s="137">
        <f>IF('KWh (Monthly) ENTRY LI'!AT$5=0,0,AS53+'KWh (Monthly) ENTRY LI'!AT53)</f>
        <v>0</v>
      </c>
      <c r="AU53" s="137">
        <f>IF('KWh (Monthly) ENTRY LI'!AU$5=0,0,AT53+'KWh (Monthly) ENTRY LI'!AU53)</f>
        <v>0</v>
      </c>
      <c r="AV53" s="137">
        <f>IF('KWh (Monthly) ENTRY LI'!AV$5=0,0,AU53+'KWh (Monthly) ENTRY LI'!AV53)</f>
        <v>0</v>
      </c>
      <c r="AW53" s="137">
        <f>IF('KWh (Monthly) ENTRY LI'!AW$5=0,0,AV53+'KWh (Monthly) ENTRY LI'!AW53)</f>
        <v>0</v>
      </c>
      <c r="AX53" s="137">
        <f>IF('KWh (Monthly) ENTRY LI'!AX$5=0,0,AW53+'KWh (Monthly) ENTRY LI'!AX53)</f>
        <v>0</v>
      </c>
      <c r="AY53" s="137">
        <f>IF('KWh (Monthly) ENTRY LI'!AY$5=0,0,AX53+'KWh (Monthly) ENTRY LI'!AY53)</f>
        <v>0</v>
      </c>
      <c r="AZ53" s="137">
        <f>IF('KWh (Monthly) ENTRY LI'!AZ$5=0,0,AY53+'KWh (Monthly) ENTRY LI'!AZ53)</f>
        <v>0</v>
      </c>
      <c r="BA53" s="137">
        <f>IF('KWh (Monthly) ENTRY LI'!BA$5=0,0,AZ53+'KWh (Monthly) ENTRY LI'!BA53)</f>
        <v>0</v>
      </c>
      <c r="BB53" s="137">
        <f>IF('KWh (Monthly) ENTRY LI'!BB$5=0,0,BA53+'KWh (Monthly) ENTRY LI'!BB53)</f>
        <v>0</v>
      </c>
      <c r="BC53" s="137">
        <f>IF('KWh (Monthly) ENTRY LI'!BC$5=0,0,BB53+'KWh (Monthly) ENTRY LI'!BC53)</f>
        <v>0</v>
      </c>
      <c r="BD53" s="137">
        <f>IF('KWh (Monthly) ENTRY LI'!BD$5=0,0,BC53+'KWh (Monthly) ENTRY LI'!BD53)</f>
        <v>0</v>
      </c>
      <c r="BE53" s="137">
        <f>IF('KWh (Monthly) ENTRY LI'!BE$5=0,0,BD53+'KWh (Monthly) ENTRY LI'!BE53)</f>
        <v>0</v>
      </c>
      <c r="BF53" s="137">
        <f>IF('KWh (Monthly) ENTRY LI'!BF$5=0,0,BE53+'KWh (Monthly) ENTRY LI'!BF53)</f>
        <v>0</v>
      </c>
      <c r="BG53" s="137">
        <f>IF('KWh (Monthly) ENTRY LI'!BG$5=0,0,BF53+'KWh (Monthly) ENTRY LI'!BG53)</f>
        <v>0</v>
      </c>
      <c r="BH53" s="137">
        <f>IF('KWh (Monthly) ENTRY LI'!BH$5=0,0,BG53+'KWh (Monthly) ENTRY LI'!BH53)</f>
        <v>0</v>
      </c>
      <c r="BI53" s="137">
        <f>IF('KWh (Monthly) ENTRY LI'!BI$5=0,0,BH53+'KWh (Monthly) ENTRY LI'!BI53)</f>
        <v>0</v>
      </c>
      <c r="BJ53" s="137">
        <f>IF('KWh (Monthly) ENTRY LI'!BJ$5=0,0,BI53+'KWh (Monthly) ENTRY LI'!BJ53)</f>
        <v>0</v>
      </c>
      <c r="BK53" s="137">
        <f>IF('KWh (Monthly) ENTRY LI'!BK$5=0,0,BJ53+'KWh (Monthly) ENTRY LI'!BK53)</f>
        <v>0</v>
      </c>
      <c r="BL53" s="137">
        <f>IF('KWh (Monthly) ENTRY LI'!BL$5=0,0,BK53+'KWh (Monthly) ENTRY LI'!BL53)</f>
        <v>0</v>
      </c>
      <c r="BM53" s="137">
        <f>IF('KWh (Monthly) ENTRY LI'!BM$5=0,0,BL53+'KWh (Monthly) ENTRY LI'!BM53)</f>
        <v>0</v>
      </c>
      <c r="BN53" s="137">
        <f>IF('KWh (Monthly) ENTRY LI'!BN$5=0,0,BM53+'KWh (Monthly) ENTRY LI'!BN53)</f>
        <v>0</v>
      </c>
      <c r="BO53" s="137">
        <f>IF('KWh (Monthly) ENTRY LI'!BO$5=0,0,BN53+'KWh (Monthly) ENTRY LI'!BO53)</f>
        <v>0</v>
      </c>
      <c r="BP53" s="137">
        <f>IF('KWh (Monthly) ENTRY LI'!BP$5=0,0,BO53+'KWh (Monthly) ENTRY LI'!BP53)</f>
        <v>0</v>
      </c>
      <c r="BQ53" s="137">
        <f>IF('KWh (Monthly) ENTRY LI'!BQ$5=0,0,BP53+'KWh (Monthly) ENTRY LI'!BQ53)</f>
        <v>0</v>
      </c>
      <c r="BR53" s="137">
        <f>IF('KWh (Monthly) ENTRY LI'!BR$5=0,0,BQ53+'KWh (Monthly) ENTRY LI'!BR53)</f>
        <v>0</v>
      </c>
      <c r="BS53" s="137">
        <f>IF('KWh (Monthly) ENTRY LI'!BS$5=0,0,BR53+'KWh (Monthly) ENTRY LI'!BS53)</f>
        <v>0</v>
      </c>
      <c r="BT53" s="137">
        <f>IF('KWh (Monthly) ENTRY LI'!BT$5=0,0,BS53+'KWh (Monthly) ENTRY LI'!BT53)</f>
        <v>0</v>
      </c>
      <c r="BU53" s="137">
        <f>IF('KWh (Monthly) ENTRY LI'!BU$5=0,0,BT53+'KWh (Monthly) ENTRY LI'!BU53)</f>
        <v>0</v>
      </c>
      <c r="BV53" s="137">
        <f>IF('KWh (Monthly) ENTRY LI'!BV$5=0,0,BU53+'KWh (Monthly) ENTRY LI'!BV53)</f>
        <v>0</v>
      </c>
      <c r="BW53" s="137">
        <f>IF('KWh (Monthly) ENTRY LI'!BW$5=0,0,BV53+'KWh (Monthly) ENTRY LI'!BW53)</f>
        <v>0</v>
      </c>
      <c r="BX53" s="137">
        <f>IF('KWh (Monthly) ENTRY LI'!BX$5=0,0,BW53+'KWh (Monthly) ENTRY LI'!BX53)</f>
        <v>0</v>
      </c>
      <c r="BY53" s="137">
        <f>IF('KWh (Monthly) ENTRY LI'!BY$5=0,0,BX53+'KWh (Monthly) ENTRY LI'!BY53)</f>
        <v>0</v>
      </c>
      <c r="BZ53" s="137">
        <f>IF('KWh (Monthly) ENTRY LI'!BZ$5=0,0,BY53+'KWh (Monthly) ENTRY LI'!BZ53)</f>
        <v>0</v>
      </c>
      <c r="CA53" s="137">
        <f>IF('KWh (Monthly) ENTRY LI'!CA$5=0,0,BZ53+'KWh (Monthly) ENTRY LI'!CA53)</f>
        <v>0</v>
      </c>
      <c r="CB53" s="137">
        <f>IF('KWh (Monthly) ENTRY LI'!CB$5=0,0,CA53+'KWh (Monthly) ENTRY LI'!CB53)</f>
        <v>0</v>
      </c>
      <c r="CC53" s="137">
        <f>IF('KWh (Monthly) ENTRY LI'!CC$5=0,0,CB53+'KWh (Monthly) ENTRY LI'!CC53)</f>
        <v>0</v>
      </c>
      <c r="CD53" s="137">
        <f>IF('KWh (Monthly) ENTRY LI'!CD$5=0,0,CC53+'KWh (Monthly) ENTRY LI'!CD53)</f>
        <v>0</v>
      </c>
      <c r="CE53" s="137">
        <f>IF('KWh (Monthly) ENTRY LI'!CE$5=0,0,CD53+'KWh (Monthly) ENTRY LI'!CE53)</f>
        <v>0</v>
      </c>
      <c r="CF53" s="137">
        <f>IF('KWh (Monthly) ENTRY LI'!CF$5=0,0,CE53+'KWh (Monthly) ENTRY LI'!CF53)</f>
        <v>0</v>
      </c>
      <c r="CG53" s="137">
        <f>IF('KWh (Monthly) ENTRY LI'!CG$5=0,0,CF53+'KWh (Monthly) ENTRY LI'!CG53)</f>
        <v>0</v>
      </c>
      <c r="CH53" s="137">
        <f>IF('KWh (Monthly) ENTRY LI'!CH$5=0,0,CG53+'KWh (Monthly) ENTRY LI'!CH53)</f>
        <v>0</v>
      </c>
      <c r="CI53" s="137">
        <f>IF('KWh (Monthly) ENTRY LI'!CI$5=0,0,CH53+'KWh (Monthly) ENTRY LI'!CI53)</f>
        <v>0</v>
      </c>
      <c r="CJ53" s="137">
        <f>IF('KWh (Monthly) ENTRY LI'!CJ$5=0,0,CI53+'KWh (Monthly) ENTRY LI'!CJ53)</f>
        <v>0</v>
      </c>
    </row>
    <row r="54" spans="1:88" x14ac:dyDescent="0.3">
      <c r="A54" s="218"/>
      <c r="B54" s="47" t="s">
        <v>11</v>
      </c>
      <c r="C54" s="50">
        <f>IF('KWh (Monthly) ENTRY LI'!C$5=0,0,'KWh (Monthly) ENTRY LI'!C54)</f>
        <v>0</v>
      </c>
      <c r="D54" s="50">
        <f>IF('KWh (Monthly) ENTRY LI'!D$5=0,0,C54+'KWh (Monthly) ENTRY LI'!D54)</f>
        <v>0</v>
      </c>
      <c r="E54" s="50">
        <f>IF('KWh (Monthly) ENTRY LI'!E$5=0,0,D54+'KWh (Monthly) ENTRY LI'!E54)</f>
        <v>0</v>
      </c>
      <c r="F54" s="50">
        <f>IF('KWh (Monthly) ENTRY LI'!F$5=0,0,E54+'KWh (Monthly) ENTRY LI'!F54)</f>
        <v>0</v>
      </c>
      <c r="G54" s="50">
        <f>IF('KWh (Monthly) ENTRY LI'!G$5=0,0,F54+'KWh (Monthly) ENTRY LI'!G54)</f>
        <v>0</v>
      </c>
      <c r="H54" s="50">
        <f>IF('KWh (Monthly) ENTRY LI'!H$5=0,0,G54+'KWh (Monthly) ENTRY LI'!H54)</f>
        <v>0</v>
      </c>
      <c r="I54" s="50">
        <f>IF('KWh (Monthly) ENTRY LI'!I$5=0,0,H54+'KWh (Monthly) ENTRY LI'!I54)</f>
        <v>0</v>
      </c>
      <c r="J54" s="50">
        <f>IF('KWh (Monthly) ENTRY LI'!J$5=0,0,I54+'KWh (Monthly) ENTRY LI'!J54)</f>
        <v>0</v>
      </c>
      <c r="K54" s="50">
        <f>IF('KWh (Monthly) ENTRY LI'!K$5=0,0,J54+'KWh (Monthly) ENTRY LI'!K54)</f>
        <v>0</v>
      </c>
      <c r="L54" s="50">
        <f>IF('KWh (Monthly) ENTRY LI'!L$5=0,0,K54+'KWh (Monthly) ENTRY LI'!L54)</f>
        <v>0</v>
      </c>
      <c r="M54" s="50">
        <f>IF('KWh (Monthly) ENTRY LI'!M$5=0,0,L54+'KWh (Monthly) ENTRY LI'!M54)</f>
        <v>0</v>
      </c>
      <c r="N54" s="50">
        <f>IF('KWh (Monthly) ENTRY LI'!N$5=0,0,M54+'KWh (Monthly) ENTRY LI'!N54)</f>
        <v>0</v>
      </c>
      <c r="O54" s="50">
        <f>IF('KWh (Monthly) ENTRY LI'!O$5=0,0,N54+'KWh (Monthly) ENTRY LI'!O54)</f>
        <v>0</v>
      </c>
      <c r="P54" s="50">
        <f>IF('KWh (Monthly) ENTRY LI'!P$5=0,0,O54+'KWh (Monthly) ENTRY LI'!P54)</f>
        <v>0</v>
      </c>
      <c r="Q54" s="50">
        <f>IF('KWh (Monthly) ENTRY LI'!Q$5=0,0,P54+'KWh (Monthly) ENTRY LI'!Q54)</f>
        <v>0</v>
      </c>
      <c r="R54" s="50">
        <f>IF('KWh (Monthly) ENTRY LI'!R$5=0,0,Q54+'KWh (Monthly) ENTRY LI'!R54)</f>
        <v>0</v>
      </c>
      <c r="S54" s="50">
        <f>IF('KWh (Monthly) ENTRY LI'!S$5=0,0,R54+'KWh (Monthly) ENTRY LI'!S54)</f>
        <v>0</v>
      </c>
      <c r="T54" s="50">
        <f>IF('KWh (Monthly) ENTRY LI'!T$5=0,0,S54+'KWh (Monthly) ENTRY LI'!T54)</f>
        <v>0</v>
      </c>
      <c r="U54" s="50">
        <f>IF('KWh (Monthly) ENTRY LI'!U$5=0,0,T54+'KWh (Monthly) ENTRY LI'!U54)</f>
        <v>0</v>
      </c>
      <c r="V54" s="50">
        <f>IF('KWh (Monthly) ENTRY LI'!V$5=0,0,U54+'KWh (Monthly) ENTRY LI'!V54)</f>
        <v>0</v>
      </c>
      <c r="W54" s="50">
        <f>IF('KWh (Monthly) ENTRY LI'!W$5=0,0,V54+'KWh (Monthly) ENTRY LI'!W54)</f>
        <v>0</v>
      </c>
      <c r="X54" s="50">
        <f>IF('KWh (Monthly) ENTRY LI'!X$5=0,0,W54+'KWh (Monthly) ENTRY LI'!X54)</f>
        <v>0</v>
      </c>
      <c r="Y54" s="50">
        <f>IF('KWh (Monthly) ENTRY LI'!Y$5=0,0,X54+'KWh (Monthly) ENTRY LI'!Y54)</f>
        <v>0</v>
      </c>
      <c r="Z54" s="50">
        <f>IF('KWh (Monthly) ENTRY LI'!Z$5=0,0,Y54+'KWh (Monthly) ENTRY LI'!Z54)</f>
        <v>0</v>
      </c>
      <c r="AA54" s="50">
        <f>IF('KWh (Monthly) ENTRY LI'!AA$5=0,0,Z54+'KWh (Monthly) ENTRY LI'!AA54)</f>
        <v>0</v>
      </c>
      <c r="AB54" s="50">
        <f>IF('KWh (Monthly) ENTRY LI'!AB$5=0,0,AA54+'KWh (Monthly) ENTRY LI'!AB54)</f>
        <v>0</v>
      </c>
      <c r="AC54" s="50">
        <f>IF('KWh (Monthly) ENTRY LI'!AC$5=0,0,AB54+'KWh (Monthly) ENTRY LI'!AC54)</f>
        <v>0</v>
      </c>
      <c r="AD54" s="50">
        <f>IF('KWh (Monthly) ENTRY LI'!AD$5=0,0,AC54+'KWh (Monthly) ENTRY LI'!AD54)</f>
        <v>0</v>
      </c>
      <c r="AE54" s="50">
        <f>IF('KWh (Monthly) ENTRY LI'!AE$5=0,0,AD54+'KWh (Monthly) ENTRY LI'!AE54)</f>
        <v>0</v>
      </c>
      <c r="AF54" s="50">
        <f>IF('KWh (Monthly) ENTRY LI'!AF$5=0,0,AE54+'KWh (Monthly) ENTRY LI'!AF54)</f>
        <v>0</v>
      </c>
      <c r="AG54" s="50">
        <f>IF('KWh (Monthly) ENTRY LI'!AG$5=0,0,AF54+'KWh (Monthly) ENTRY LI'!AG54)</f>
        <v>0</v>
      </c>
      <c r="AH54" s="50">
        <f>IF('KWh (Monthly) ENTRY LI'!AH$5=0,0,AG54+'KWh (Monthly) ENTRY LI'!AH54)</f>
        <v>0</v>
      </c>
      <c r="AI54" s="50">
        <f>IF('KWh (Monthly) ENTRY LI'!AI$5=0,0,AH54+'KWh (Monthly) ENTRY LI'!AI54)</f>
        <v>0</v>
      </c>
      <c r="AJ54" s="50">
        <f>IF('KWh (Monthly) ENTRY LI'!AJ$5=0,0,AI54+'KWh (Monthly) ENTRY LI'!AJ54)</f>
        <v>0</v>
      </c>
      <c r="AK54" s="50">
        <f>IF('KWh (Monthly) ENTRY LI'!AK$5=0,0,AJ54+'KWh (Monthly) ENTRY LI'!AK54)</f>
        <v>0</v>
      </c>
      <c r="AL54" s="50">
        <f>IF('KWh (Monthly) ENTRY LI'!AL$5=0,0,AK54+'KWh (Monthly) ENTRY LI'!AL54)</f>
        <v>0</v>
      </c>
      <c r="AM54" s="50">
        <f>IF('KWh (Monthly) ENTRY LI'!AM$5=0,0,AL54+'KWh (Monthly) ENTRY LI'!AM54)</f>
        <v>0</v>
      </c>
      <c r="AN54" s="50">
        <f>IF('KWh (Monthly) ENTRY LI'!AN$5=0,0,AM54+'KWh (Monthly) ENTRY LI'!AN54)</f>
        <v>0</v>
      </c>
      <c r="AO54" s="137">
        <f>IF('KWh (Monthly) ENTRY LI'!AO$5=0,0,AN54+'KWh (Monthly) ENTRY LI'!AO54)</f>
        <v>0</v>
      </c>
      <c r="AP54" s="137">
        <f>IF('KWh (Monthly) ENTRY LI'!AP$5=0,0,AO54+'KWh (Monthly) ENTRY LI'!AP54)</f>
        <v>0</v>
      </c>
      <c r="AQ54" s="137">
        <f>IF('KWh (Monthly) ENTRY LI'!AQ$5=0,0,AP54+'KWh (Monthly) ENTRY LI'!AQ54)</f>
        <v>0</v>
      </c>
      <c r="AR54" s="137">
        <f>IF('KWh (Monthly) ENTRY LI'!AR$5=0,0,AQ54+'KWh (Monthly) ENTRY LI'!AR54)</f>
        <v>0</v>
      </c>
      <c r="AS54" s="137">
        <f>IF('KWh (Monthly) ENTRY LI'!AS$5=0,0,AR54+'KWh (Monthly) ENTRY LI'!AS54)</f>
        <v>0</v>
      </c>
      <c r="AT54" s="137">
        <f>IF('KWh (Monthly) ENTRY LI'!AT$5=0,0,AS54+'KWh (Monthly) ENTRY LI'!AT54)</f>
        <v>0</v>
      </c>
      <c r="AU54" s="137">
        <f>IF('KWh (Monthly) ENTRY LI'!AU$5=0,0,AT54+'KWh (Monthly) ENTRY LI'!AU54)</f>
        <v>0</v>
      </c>
      <c r="AV54" s="137">
        <f>IF('KWh (Monthly) ENTRY LI'!AV$5=0,0,AU54+'KWh (Monthly) ENTRY LI'!AV54)</f>
        <v>0</v>
      </c>
      <c r="AW54" s="137">
        <f>IF('KWh (Monthly) ENTRY LI'!AW$5=0,0,AV54+'KWh (Monthly) ENTRY LI'!AW54)</f>
        <v>0</v>
      </c>
      <c r="AX54" s="137">
        <f>IF('KWh (Monthly) ENTRY LI'!AX$5=0,0,AW54+'KWh (Monthly) ENTRY LI'!AX54)</f>
        <v>0</v>
      </c>
      <c r="AY54" s="137">
        <f>IF('KWh (Monthly) ENTRY LI'!AY$5=0,0,AX54+'KWh (Monthly) ENTRY LI'!AY54)</f>
        <v>0</v>
      </c>
      <c r="AZ54" s="137">
        <f>IF('KWh (Monthly) ENTRY LI'!AZ$5=0,0,AY54+'KWh (Monthly) ENTRY LI'!AZ54)</f>
        <v>0</v>
      </c>
      <c r="BA54" s="137">
        <f>IF('KWh (Monthly) ENTRY LI'!BA$5=0,0,AZ54+'KWh (Monthly) ENTRY LI'!BA54)</f>
        <v>0</v>
      </c>
      <c r="BB54" s="137">
        <f>IF('KWh (Monthly) ENTRY LI'!BB$5=0,0,BA54+'KWh (Monthly) ENTRY LI'!BB54)</f>
        <v>0</v>
      </c>
      <c r="BC54" s="137">
        <f>IF('KWh (Monthly) ENTRY LI'!BC$5=0,0,BB54+'KWh (Monthly) ENTRY LI'!BC54)</f>
        <v>0</v>
      </c>
      <c r="BD54" s="137">
        <f>IF('KWh (Monthly) ENTRY LI'!BD$5=0,0,BC54+'KWh (Monthly) ENTRY LI'!BD54)</f>
        <v>0</v>
      </c>
      <c r="BE54" s="137">
        <f>IF('KWh (Monthly) ENTRY LI'!BE$5=0,0,BD54+'KWh (Monthly) ENTRY LI'!BE54)</f>
        <v>0</v>
      </c>
      <c r="BF54" s="137">
        <f>IF('KWh (Monthly) ENTRY LI'!BF$5=0,0,BE54+'KWh (Monthly) ENTRY LI'!BF54)</f>
        <v>0</v>
      </c>
      <c r="BG54" s="137">
        <f>IF('KWh (Monthly) ENTRY LI'!BG$5=0,0,BF54+'KWh (Monthly) ENTRY LI'!BG54)</f>
        <v>0</v>
      </c>
      <c r="BH54" s="137">
        <f>IF('KWh (Monthly) ENTRY LI'!BH$5=0,0,BG54+'KWh (Monthly) ENTRY LI'!BH54)</f>
        <v>0</v>
      </c>
      <c r="BI54" s="137">
        <f>IF('KWh (Monthly) ENTRY LI'!BI$5=0,0,BH54+'KWh (Monthly) ENTRY LI'!BI54)</f>
        <v>0</v>
      </c>
      <c r="BJ54" s="137">
        <f>IF('KWh (Monthly) ENTRY LI'!BJ$5=0,0,BI54+'KWh (Monthly) ENTRY LI'!BJ54)</f>
        <v>0</v>
      </c>
      <c r="BK54" s="137">
        <f>IF('KWh (Monthly) ENTRY LI'!BK$5=0,0,BJ54+'KWh (Monthly) ENTRY LI'!BK54)</f>
        <v>0</v>
      </c>
      <c r="BL54" s="137">
        <f>IF('KWh (Monthly) ENTRY LI'!BL$5=0,0,BK54+'KWh (Monthly) ENTRY LI'!BL54)</f>
        <v>0</v>
      </c>
      <c r="BM54" s="137">
        <f>IF('KWh (Monthly) ENTRY LI'!BM$5=0,0,BL54+'KWh (Monthly) ENTRY LI'!BM54)</f>
        <v>0</v>
      </c>
      <c r="BN54" s="137">
        <f>IF('KWh (Monthly) ENTRY LI'!BN$5=0,0,BM54+'KWh (Monthly) ENTRY LI'!BN54)</f>
        <v>0</v>
      </c>
      <c r="BO54" s="137">
        <f>IF('KWh (Monthly) ENTRY LI'!BO$5=0,0,BN54+'KWh (Monthly) ENTRY LI'!BO54)</f>
        <v>0</v>
      </c>
      <c r="BP54" s="137">
        <f>IF('KWh (Monthly) ENTRY LI'!BP$5=0,0,BO54+'KWh (Monthly) ENTRY LI'!BP54)</f>
        <v>0</v>
      </c>
      <c r="BQ54" s="137">
        <f>IF('KWh (Monthly) ENTRY LI'!BQ$5=0,0,BP54+'KWh (Monthly) ENTRY LI'!BQ54)</f>
        <v>0</v>
      </c>
      <c r="BR54" s="137">
        <f>IF('KWh (Monthly) ENTRY LI'!BR$5=0,0,BQ54+'KWh (Monthly) ENTRY LI'!BR54)</f>
        <v>0</v>
      </c>
      <c r="BS54" s="137">
        <f>IF('KWh (Monthly) ENTRY LI'!BS$5=0,0,BR54+'KWh (Monthly) ENTRY LI'!BS54)</f>
        <v>0</v>
      </c>
      <c r="BT54" s="137">
        <f>IF('KWh (Monthly) ENTRY LI'!BT$5=0,0,BS54+'KWh (Monthly) ENTRY LI'!BT54)</f>
        <v>0</v>
      </c>
      <c r="BU54" s="137">
        <f>IF('KWh (Monthly) ENTRY LI'!BU$5=0,0,BT54+'KWh (Monthly) ENTRY LI'!BU54)</f>
        <v>0</v>
      </c>
      <c r="BV54" s="137">
        <f>IF('KWh (Monthly) ENTRY LI'!BV$5=0,0,BU54+'KWh (Monthly) ENTRY LI'!BV54)</f>
        <v>0</v>
      </c>
      <c r="BW54" s="137">
        <f>IF('KWh (Monthly) ENTRY LI'!BW$5=0,0,BV54+'KWh (Monthly) ENTRY LI'!BW54)</f>
        <v>0</v>
      </c>
      <c r="BX54" s="137">
        <f>IF('KWh (Monthly) ENTRY LI'!BX$5=0,0,BW54+'KWh (Monthly) ENTRY LI'!BX54)</f>
        <v>0</v>
      </c>
      <c r="BY54" s="137">
        <f>IF('KWh (Monthly) ENTRY LI'!BY$5=0,0,BX54+'KWh (Monthly) ENTRY LI'!BY54)</f>
        <v>0</v>
      </c>
      <c r="BZ54" s="137">
        <f>IF('KWh (Monthly) ENTRY LI'!BZ$5=0,0,BY54+'KWh (Monthly) ENTRY LI'!BZ54)</f>
        <v>0</v>
      </c>
      <c r="CA54" s="137">
        <f>IF('KWh (Monthly) ENTRY LI'!CA$5=0,0,BZ54+'KWh (Monthly) ENTRY LI'!CA54)</f>
        <v>0</v>
      </c>
      <c r="CB54" s="137">
        <f>IF('KWh (Monthly) ENTRY LI'!CB$5=0,0,CA54+'KWh (Monthly) ENTRY LI'!CB54)</f>
        <v>0</v>
      </c>
      <c r="CC54" s="137">
        <f>IF('KWh (Monthly) ENTRY LI'!CC$5=0,0,CB54+'KWh (Monthly) ENTRY LI'!CC54)</f>
        <v>0</v>
      </c>
      <c r="CD54" s="137">
        <f>IF('KWh (Monthly) ENTRY LI'!CD$5=0,0,CC54+'KWh (Monthly) ENTRY LI'!CD54)</f>
        <v>0</v>
      </c>
      <c r="CE54" s="137">
        <f>IF('KWh (Monthly) ENTRY LI'!CE$5=0,0,CD54+'KWh (Monthly) ENTRY LI'!CE54)</f>
        <v>0</v>
      </c>
      <c r="CF54" s="137">
        <f>IF('KWh (Monthly) ENTRY LI'!CF$5=0,0,CE54+'KWh (Monthly) ENTRY LI'!CF54)</f>
        <v>0</v>
      </c>
      <c r="CG54" s="137">
        <f>IF('KWh (Monthly) ENTRY LI'!CG$5=0,0,CF54+'KWh (Monthly) ENTRY LI'!CG54)</f>
        <v>0</v>
      </c>
      <c r="CH54" s="137">
        <f>IF('KWh (Monthly) ENTRY LI'!CH$5=0,0,CG54+'KWh (Monthly) ENTRY LI'!CH54)</f>
        <v>0</v>
      </c>
      <c r="CI54" s="137">
        <f>IF('KWh (Monthly) ENTRY LI'!CI$5=0,0,CH54+'KWh (Monthly) ENTRY LI'!CI54)</f>
        <v>0</v>
      </c>
      <c r="CJ54" s="137">
        <f>IF('KWh (Monthly) ENTRY LI'!CJ$5=0,0,CI54+'KWh (Monthly) ENTRY LI'!CJ54)</f>
        <v>0</v>
      </c>
    </row>
    <row r="55" spans="1:88" x14ac:dyDescent="0.3">
      <c r="A55" s="218"/>
      <c r="B55" s="47" t="s">
        <v>12</v>
      </c>
      <c r="C55" s="50">
        <f>IF('KWh (Monthly) ENTRY LI'!C$5=0,0,'KWh (Monthly) ENTRY LI'!C55)</f>
        <v>0</v>
      </c>
      <c r="D55" s="50">
        <f>IF('KWh (Monthly) ENTRY LI'!D$5=0,0,C55+'KWh (Monthly) ENTRY LI'!D55)</f>
        <v>0</v>
      </c>
      <c r="E55" s="50">
        <f>IF('KWh (Monthly) ENTRY LI'!E$5=0,0,D55+'KWh (Monthly) ENTRY LI'!E55)</f>
        <v>0</v>
      </c>
      <c r="F55" s="50">
        <f>IF('KWh (Monthly) ENTRY LI'!F$5=0,0,E55+'KWh (Monthly) ENTRY LI'!F55)</f>
        <v>0</v>
      </c>
      <c r="G55" s="50">
        <f>IF('KWh (Monthly) ENTRY LI'!G$5=0,0,F55+'KWh (Monthly) ENTRY LI'!G55)</f>
        <v>0</v>
      </c>
      <c r="H55" s="50">
        <f>IF('KWh (Monthly) ENTRY LI'!H$5=0,0,G55+'KWh (Monthly) ENTRY LI'!H55)</f>
        <v>0</v>
      </c>
      <c r="I55" s="50">
        <f>IF('KWh (Monthly) ENTRY LI'!I$5=0,0,H55+'KWh (Monthly) ENTRY LI'!I55)</f>
        <v>0</v>
      </c>
      <c r="J55" s="50">
        <f>IF('KWh (Monthly) ENTRY LI'!J$5=0,0,I55+'KWh (Monthly) ENTRY LI'!J55)</f>
        <v>0</v>
      </c>
      <c r="K55" s="50">
        <f>IF('KWh (Monthly) ENTRY LI'!K$5=0,0,J55+'KWh (Monthly) ENTRY LI'!K55)</f>
        <v>0</v>
      </c>
      <c r="L55" s="50">
        <f>IF('KWh (Monthly) ENTRY LI'!L$5=0,0,K55+'KWh (Monthly) ENTRY LI'!L55)</f>
        <v>0</v>
      </c>
      <c r="M55" s="50">
        <f>IF('KWh (Monthly) ENTRY LI'!M$5=0,0,L55+'KWh (Monthly) ENTRY LI'!M55)</f>
        <v>0</v>
      </c>
      <c r="N55" s="50">
        <f>IF('KWh (Monthly) ENTRY LI'!N$5=0,0,M55+'KWh (Monthly) ENTRY LI'!N55)</f>
        <v>0</v>
      </c>
      <c r="O55" s="50">
        <f>IF('KWh (Monthly) ENTRY LI'!O$5=0,0,N55+'KWh (Monthly) ENTRY LI'!O55)</f>
        <v>0</v>
      </c>
      <c r="P55" s="50">
        <f>IF('KWh (Monthly) ENTRY LI'!P$5=0,0,O55+'KWh (Monthly) ENTRY LI'!P55)</f>
        <v>0</v>
      </c>
      <c r="Q55" s="50">
        <f>IF('KWh (Monthly) ENTRY LI'!Q$5=0,0,P55+'KWh (Monthly) ENTRY LI'!Q55)</f>
        <v>0</v>
      </c>
      <c r="R55" s="50">
        <f>IF('KWh (Monthly) ENTRY LI'!R$5=0,0,Q55+'KWh (Monthly) ENTRY LI'!R55)</f>
        <v>0</v>
      </c>
      <c r="S55" s="50">
        <f>IF('KWh (Monthly) ENTRY LI'!S$5=0,0,R55+'KWh (Monthly) ENTRY LI'!S55)</f>
        <v>0</v>
      </c>
      <c r="T55" s="50">
        <f>IF('KWh (Monthly) ENTRY LI'!T$5=0,0,S55+'KWh (Monthly) ENTRY LI'!T55)</f>
        <v>0</v>
      </c>
      <c r="U55" s="50">
        <f>IF('KWh (Monthly) ENTRY LI'!U$5=0,0,T55+'KWh (Monthly) ENTRY LI'!U55)</f>
        <v>0</v>
      </c>
      <c r="V55" s="50">
        <f>IF('KWh (Monthly) ENTRY LI'!V$5=0,0,U55+'KWh (Monthly) ENTRY LI'!V55)</f>
        <v>0</v>
      </c>
      <c r="W55" s="50">
        <f>IF('KWh (Monthly) ENTRY LI'!W$5=0,0,V55+'KWh (Monthly) ENTRY LI'!W55)</f>
        <v>0</v>
      </c>
      <c r="X55" s="50">
        <f>IF('KWh (Monthly) ENTRY LI'!X$5=0,0,W55+'KWh (Monthly) ENTRY LI'!X55)</f>
        <v>0</v>
      </c>
      <c r="Y55" s="50">
        <f>IF('KWh (Monthly) ENTRY LI'!Y$5=0,0,X55+'KWh (Monthly) ENTRY LI'!Y55)</f>
        <v>0</v>
      </c>
      <c r="Z55" s="50">
        <f>IF('KWh (Monthly) ENTRY LI'!Z$5=0,0,Y55+'KWh (Monthly) ENTRY LI'!Z55)</f>
        <v>0</v>
      </c>
      <c r="AA55" s="50">
        <f>IF('KWh (Monthly) ENTRY LI'!AA$5=0,0,Z55+'KWh (Monthly) ENTRY LI'!AA55)</f>
        <v>0</v>
      </c>
      <c r="AB55" s="50">
        <f>IF('KWh (Monthly) ENTRY LI'!AB$5=0,0,AA55+'KWh (Monthly) ENTRY LI'!AB55)</f>
        <v>0</v>
      </c>
      <c r="AC55" s="50">
        <f>IF('KWh (Monthly) ENTRY LI'!AC$5=0,0,AB55+'KWh (Monthly) ENTRY LI'!AC55)</f>
        <v>0</v>
      </c>
      <c r="AD55" s="50">
        <f>IF('KWh (Monthly) ENTRY LI'!AD$5=0,0,AC55+'KWh (Monthly) ENTRY LI'!AD55)</f>
        <v>0</v>
      </c>
      <c r="AE55" s="50">
        <f>IF('KWh (Monthly) ENTRY LI'!AE$5=0,0,AD55+'KWh (Monthly) ENTRY LI'!AE55)</f>
        <v>0</v>
      </c>
      <c r="AF55" s="50">
        <f>IF('KWh (Monthly) ENTRY LI'!AF$5=0,0,AE55+'KWh (Monthly) ENTRY LI'!AF55)</f>
        <v>0</v>
      </c>
      <c r="AG55" s="50">
        <f>IF('KWh (Monthly) ENTRY LI'!AG$5=0,0,AF55+'KWh (Monthly) ENTRY LI'!AG55)</f>
        <v>0</v>
      </c>
      <c r="AH55" s="50">
        <f>IF('KWh (Monthly) ENTRY LI'!AH$5=0,0,AG55+'KWh (Monthly) ENTRY LI'!AH55)</f>
        <v>0</v>
      </c>
      <c r="AI55" s="50">
        <f>IF('KWh (Monthly) ENTRY LI'!AI$5=0,0,AH55+'KWh (Monthly) ENTRY LI'!AI55)</f>
        <v>0</v>
      </c>
      <c r="AJ55" s="50">
        <f>IF('KWh (Monthly) ENTRY LI'!AJ$5=0,0,AI55+'KWh (Monthly) ENTRY LI'!AJ55)</f>
        <v>0</v>
      </c>
      <c r="AK55" s="50">
        <f>IF('KWh (Monthly) ENTRY LI'!AK$5=0,0,AJ55+'KWh (Monthly) ENTRY LI'!AK55)</f>
        <v>0</v>
      </c>
      <c r="AL55" s="50">
        <f>IF('KWh (Monthly) ENTRY LI'!AL$5=0,0,AK55+'KWh (Monthly) ENTRY LI'!AL55)</f>
        <v>0</v>
      </c>
      <c r="AM55" s="50">
        <f>IF('KWh (Monthly) ENTRY LI'!AM$5=0,0,AL55+'KWh (Monthly) ENTRY LI'!AM55)</f>
        <v>0</v>
      </c>
      <c r="AN55" s="50">
        <f>IF('KWh (Monthly) ENTRY LI'!AN$5=0,0,AM55+'KWh (Monthly) ENTRY LI'!AN55)</f>
        <v>0</v>
      </c>
      <c r="AO55" s="137">
        <f>IF('KWh (Monthly) ENTRY LI'!AO$5=0,0,AN55+'KWh (Monthly) ENTRY LI'!AO55)</f>
        <v>0</v>
      </c>
      <c r="AP55" s="137">
        <f>IF('KWh (Monthly) ENTRY LI'!AP$5=0,0,AO55+'KWh (Monthly) ENTRY LI'!AP55)</f>
        <v>0</v>
      </c>
      <c r="AQ55" s="137">
        <f>IF('KWh (Monthly) ENTRY LI'!AQ$5=0,0,AP55+'KWh (Monthly) ENTRY LI'!AQ55)</f>
        <v>0</v>
      </c>
      <c r="AR55" s="137">
        <f>IF('KWh (Monthly) ENTRY LI'!AR$5=0,0,AQ55+'KWh (Monthly) ENTRY LI'!AR55)</f>
        <v>0</v>
      </c>
      <c r="AS55" s="137">
        <f>IF('KWh (Monthly) ENTRY LI'!AS$5=0,0,AR55+'KWh (Monthly) ENTRY LI'!AS55)</f>
        <v>0</v>
      </c>
      <c r="AT55" s="137">
        <f>IF('KWh (Monthly) ENTRY LI'!AT$5=0,0,AS55+'KWh (Monthly) ENTRY LI'!AT55)</f>
        <v>0</v>
      </c>
      <c r="AU55" s="137">
        <f>IF('KWh (Monthly) ENTRY LI'!AU$5=0,0,AT55+'KWh (Monthly) ENTRY LI'!AU55)</f>
        <v>0</v>
      </c>
      <c r="AV55" s="137">
        <f>IF('KWh (Monthly) ENTRY LI'!AV$5=0,0,AU55+'KWh (Monthly) ENTRY LI'!AV55)</f>
        <v>0</v>
      </c>
      <c r="AW55" s="137">
        <f>IF('KWh (Monthly) ENTRY LI'!AW$5=0,0,AV55+'KWh (Monthly) ENTRY LI'!AW55)</f>
        <v>0</v>
      </c>
      <c r="AX55" s="137">
        <f>IF('KWh (Monthly) ENTRY LI'!AX$5=0,0,AW55+'KWh (Monthly) ENTRY LI'!AX55)</f>
        <v>0</v>
      </c>
      <c r="AY55" s="137">
        <f>IF('KWh (Monthly) ENTRY LI'!AY$5=0,0,AX55+'KWh (Monthly) ENTRY LI'!AY55)</f>
        <v>0</v>
      </c>
      <c r="AZ55" s="137">
        <f>IF('KWh (Monthly) ENTRY LI'!AZ$5=0,0,AY55+'KWh (Monthly) ENTRY LI'!AZ55)</f>
        <v>0</v>
      </c>
      <c r="BA55" s="137">
        <f>IF('KWh (Monthly) ENTRY LI'!BA$5=0,0,AZ55+'KWh (Monthly) ENTRY LI'!BA55)</f>
        <v>0</v>
      </c>
      <c r="BB55" s="137">
        <f>IF('KWh (Monthly) ENTRY LI'!BB$5=0,0,BA55+'KWh (Monthly) ENTRY LI'!BB55)</f>
        <v>0</v>
      </c>
      <c r="BC55" s="137">
        <f>IF('KWh (Monthly) ENTRY LI'!BC$5=0,0,BB55+'KWh (Monthly) ENTRY LI'!BC55)</f>
        <v>0</v>
      </c>
      <c r="BD55" s="137">
        <f>IF('KWh (Monthly) ENTRY LI'!BD$5=0,0,BC55+'KWh (Monthly) ENTRY LI'!BD55)</f>
        <v>0</v>
      </c>
      <c r="BE55" s="137">
        <f>IF('KWh (Monthly) ENTRY LI'!BE$5=0,0,BD55+'KWh (Monthly) ENTRY LI'!BE55)</f>
        <v>0</v>
      </c>
      <c r="BF55" s="137">
        <f>IF('KWh (Monthly) ENTRY LI'!BF$5=0,0,BE55+'KWh (Monthly) ENTRY LI'!BF55)</f>
        <v>0</v>
      </c>
      <c r="BG55" s="137">
        <f>IF('KWh (Monthly) ENTRY LI'!BG$5=0,0,BF55+'KWh (Monthly) ENTRY LI'!BG55)</f>
        <v>0</v>
      </c>
      <c r="BH55" s="137">
        <f>IF('KWh (Monthly) ENTRY LI'!BH$5=0,0,BG55+'KWh (Monthly) ENTRY LI'!BH55)</f>
        <v>0</v>
      </c>
      <c r="BI55" s="137">
        <f>IF('KWh (Monthly) ENTRY LI'!BI$5=0,0,BH55+'KWh (Monthly) ENTRY LI'!BI55)</f>
        <v>0</v>
      </c>
      <c r="BJ55" s="137">
        <f>IF('KWh (Monthly) ENTRY LI'!BJ$5=0,0,BI55+'KWh (Monthly) ENTRY LI'!BJ55)</f>
        <v>0</v>
      </c>
      <c r="BK55" s="137">
        <f>IF('KWh (Monthly) ENTRY LI'!BK$5=0,0,BJ55+'KWh (Monthly) ENTRY LI'!BK55)</f>
        <v>0</v>
      </c>
      <c r="BL55" s="137">
        <f>IF('KWh (Monthly) ENTRY LI'!BL$5=0,0,BK55+'KWh (Monthly) ENTRY LI'!BL55)</f>
        <v>0</v>
      </c>
      <c r="BM55" s="137">
        <f>IF('KWh (Monthly) ENTRY LI'!BM$5=0,0,BL55+'KWh (Monthly) ENTRY LI'!BM55)</f>
        <v>0</v>
      </c>
      <c r="BN55" s="137">
        <f>IF('KWh (Monthly) ENTRY LI'!BN$5=0,0,BM55+'KWh (Monthly) ENTRY LI'!BN55)</f>
        <v>0</v>
      </c>
      <c r="BO55" s="137">
        <f>IF('KWh (Monthly) ENTRY LI'!BO$5=0,0,BN55+'KWh (Monthly) ENTRY LI'!BO55)</f>
        <v>0</v>
      </c>
      <c r="BP55" s="137">
        <f>IF('KWh (Monthly) ENTRY LI'!BP$5=0,0,BO55+'KWh (Monthly) ENTRY LI'!BP55)</f>
        <v>0</v>
      </c>
      <c r="BQ55" s="137">
        <f>IF('KWh (Monthly) ENTRY LI'!BQ$5=0,0,BP55+'KWh (Monthly) ENTRY LI'!BQ55)</f>
        <v>0</v>
      </c>
      <c r="BR55" s="137">
        <f>IF('KWh (Monthly) ENTRY LI'!BR$5=0,0,BQ55+'KWh (Monthly) ENTRY LI'!BR55)</f>
        <v>0</v>
      </c>
      <c r="BS55" s="137">
        <f>IF('KWh (Monthly) ENTRY LI'!BS$5=0,0,BR55+'KWh (Monthly) ENTRY LI'!BS55)</f>
        <v>0</v>
      </c>
      <c r="BT55" s="137">
        <f>IF('KWh (Monthly) ENTRY LI'!BT$5=0,0,BS55+'KWh (Monthly) ENTRY LI'!BT55)</f>
        <v>0</v>
      </c>
      <c r="BU55" s="137">
        <f>IF('KWh (Monthly) ENTRY LI'!BU$5=0,0,BT55+'KWh (Monthly) ENTRY LI'!BU55)</f>
        <v>0</v>
      </c>
      <c r="BV55" s="137">
        <f>IF('KWh (Monthly) ENTRY LI'!BV$5=0,0,BU55+'KWh (Monthly) ENTRY LI'!BV55)</f>
        <v>0</v>
      </c>
      <c r="BW55" s="137">
        <f>IF('KWh (Monthly) ENTRY LI'!BW$5=0,0,BV55+'KWh (Monthly) ENTRY LI'!BW55)</f>
        <v>0</v>
      </c>
      <c r="BX55" s="137">
        <f>IF('KWh (Monthly) ENTRY LI'!BX$5=0,0,BW55+'KWh (Monthly) ENTRY LI'!BX55)</f>
        <v>0</v>
      </c>
      <c r="BY55" s="137">
        <f>IF('KWh (Monthly) ENTRY LI'!BY$5=0,0,BX55+'KWh (Monthly) ENTRY LI'!BY55)</f>
        <v>0</v>
      </c>
      <c r="BZ55" s="137">
        <f>IF('KWh (Monthly) ENTRY LI'!BZ$5=0,0,BY55+'KWh (Monthly) ENTRY LI'!BZ55)</f>
        <v>0</v>
      </c>
      <c r="CA55" s="137">
        <f>IF('KWh (Monthly) ENTRY LI'!CA$5=0,0,BZ55+'KWh (Monthly) ENTRY LI'!CA55)</f>
        <v>0</v>
      </c>
      <c r="CB55" s="137">
        <f>IF('KWh (Monthly) ENTRY LI'!CB$5=0,0,CA55+'KWh (Monthly) ENTRY LI'!CB55)</f>
        <v>0</v>
      </c>
      <c r="CC55" s="137">
        <f>IF('KWh (Monthly) ENTRY LI'!CC$5=0,0,CB55+'KWh (Monthly) ENTRY LI'!CC55)</f>
        <v>0</v>
      </c>
      <c r="CD55" s="137">
        <f>IF('KWh (Monthly) ENTRY LI'!CD$5=0,0,CC55+'KWh (Monthly) ENTRY LI'!CD55)</f>
        <v>0</v>
      </c>
      <c r="CE55" s="137">
        <f>IF('KWh (Monthly) ENTRY LI'!CE$5=0,0,CD55+'KWh (Monthly) ENTRY LI'!CE55)</f>
        <v>0</v>
      </c>
      <c r="CF55" s="137">
        <f>IF('KWh (Monthly) ENTRY LI'!CF$5=0,0,CE55+'KWh (Monthly) ENTRY LI'!CF55)</f>
        <v>0</v>
      </c>
      <c r="CG55" s="137">
        <f>IF('KWh (Monthly) ENTRY LI'!CG$5=0,0,CF55+'KWh (Monthly) ENTRY LI'!CG55)</f>
        <v>0</v>
      </c>
      <c r="CH55" s="137">
        <f>IF('KWh (Monthly) ENTRY LI'!CH$5=0,0,CG55+'KWh (Monthly) ENTRY LI'!CH55)</f>
        <v>0</v>
      </c>
      <c r="CI55" s="137">
        <f>IF('KWh (Monthly) ENTRY LI'!CI$5=0,0,CH55+'KWh (Monthly) ENTRY LI'!CI55)</f>
        <v>0</v>
      </c>
      <c r="CJ55" s="137">
        <f>IF('KWh (Monthly) ENTRY LI'!CJ$5=0,0,CI55+'KWh (Monthly) ENTRY LI'!CJ55)</f>
        <v>0</v>
      </c>
    </row>
    <row r="56" spans="1:88" x14ac:dyDescent="0.3">
      <c r="A56" s="218"/>
      <c r="B56" s="47" t="s">
        <v>3</v>
      </c>
      <c r="C56" s="50">
        <f>IF('KWh (Monthly) ENTRY LI'!C$5=0,0,'KWh (Monthly) ENTRY LI'!C56)</f>
        <v>0</v>
      </c>
      <c r="D56" s="50">
        <f>IF('KWh (Monthly) ENTRY LI'!D$5=0,0,C56+'KWh (Monthly) ENTRY LI'!D56)</f>
        <v>0</v>
      </c>
      <c r="E56" s="50">
        <f>IF('KWh (Monthly) ENTRY LI'!E$5=0,0,D56+'KWh (Monthly) ENTRY LI'!E56)</f>
        <v>0</v>
      </c>
      <c r="F56" s="50">
        <f>IF('KWh (Monthly) ENTRY LI'!F$5=0,0,E56+'KWh (Monthly) ENTRY LI'!F56)</f>
        <v>0</v>
      </c>
      <c r="G56" s="50">
        <f>IF('KWh (Monthly) ENTRY LI'!G$5=0,0,F56+'KWh (Monthly) ENTRY LI'!G56)</f>
        <v>0</v>
      </c>
      <c r="H56" s="50">
        <f>IF('KWh (Monthly) ENTRY LI'!H$5=0,0,G56+'KWh (Monthly) ENTRY LI'!H56)</f>
        <v>0</v>
      </c>
      <c r="I56" s="50">
        <f>IF('KWh (Monthly) ENTRY LI'!I$5=0,0,H56+'KWh (Monthly) ENTRY LI'!I56)</f>
        <v>0</v>
      </c>
      <c r="J56" s="50">
        <f>IF('KWh (Monthly) ENTRY LI'!J$5=0,0,I56+'KWh (Monthly) ENTRY LI'!J56)</f>
        <v>0</v>
      </c>
      <c r="K56" s="50">
        <f>IF('KWh (Monthly) ENTRY LI'!K$5=0,0,J56+'KWh (Monthly) ENTRY LI'!K56)</f>
        <v>0</v>
      </c>
      <c r="L56" s="50">
        <f>IF('KWh (Monthly) ENTRY LI'!L$5=0,0,K56+'KWh (Monthly) ENTRY LI'!L56)</f>
        <v>0</v>
      </c>
      <c r="M56" s="50">
        <f>IF('KWh (Monthly) ENTRY LI'!M$5=0,0,L56+'KWh (Monthly) ENTRY LI'!M56)</f>
        <v>0</v>
      </c>
      <c r="N56" s="50">
        <f>IF('KWh (Monthly) ENTRY LI'!N$5=0,0,M56+'KWh (Monthly) ENTRY LI'!N56)</f>
        <v>0</v>
      </c>
      <c r="O56" s="50">
        <f>IF('KWh (Monthly) ENTRY LI'!O$5=0,0,N56+'KWh (Monthly) ENTRY LI'!O56)</f>
        <v>0</v>
      </c>
      <c r="P56" s="50">
        <f>IF('KWh (Monthly) ENTRY LI'!P$5=0,0,O56+'KWh (Monthly) ENTRY LI'!P56)</f>
        <v>0</v>
      </c>
      <c r="Q56" s="50">
        <f>IF('KWh (Monthly) ENTRY LI'!Q$5=0,0,P56+'KWh (Monthly) ENTRY LI'!Q56)</f>
        <v>0</v>
      </c>
      <c r="R56" s="50">
        <f>IF('KWh (Monthly) ENTRY LI'!R$5=0,0,Q56+'KWh (Monthly) ENTRY LI'!R56)</f>
        <v>0</v>
      </c>
      <c r="S56" s="50">
        <f>IF('KWh (Monthly) ENTRY LI'!S$5=0,0,R56+'KWh (Monthly) ENTRY LI'!S56)</f>
        <v>0</v>
      </c>
      <c r="T56" s="50">
        <f>IF('KWh (Monthly) ENTRY LI'!T$5=0,0,S56+'KWh (Monthly) ENTRY LI'!T56)</f>
        <v>0</v>
      </c>
      <c r="U56" s="50">
        <f>IF('KWh (Monthly) ENTRY LI'!U$5=0,0,T56+'KWh (Monthly) ENTRY LI'!U56)</f>
        <v>0</v>
      </c>
      <c r="V56" s="50">
        <f>IF('KWh (Monthly) ENTRY LI'!V$5=0,0,U56+'KWh (Monthly) ENTRY LI'!V56)</f>
        <v>0</v>
      </c>
      <c r="W56" s="50">
        <f>IF('KWh (Monthly) ENTRY LI'!W$5=0,0,V56+'KWh (Monthly) ENTRY LI'!W56)</f>
        <v>0</v>
      </c>
      <c r="X56" s="50">
        <f>IF('KWh (Monthly) ENTRY LI'!X$5=0,0,W56+'KWh (Monthly) ENTRY LI'!X56)</f>
        <v>0</v>
      </c>
      <c r="Y56" s="50">
        <f>IF('KWh (Monthly) ENTRY LI'!Y$5=0,0,X56+'KWh (Monthly) ENTRY LI'!Y56)</f>
        <v>0</v>
      </c>
      <c r="Z56" s="50">
        <f>IF('KWh (Monthly) ENTRY LI'!Z$5=0,0,Y56+'KWh (Monthly) ENTRY LI'!Z56)</f>
        <v>0</v>
      </c>
      <c r="AA56" s="50">
        <f>IF('KWh (Monthly) ENTRY LI'!AA$5=0,0,Z56+'KWh (Monthly) ENTRY LI'!AA56)</f>
        <v>0</v>
      </c>
      <c r="AB56" s="50">
        <f>IF('KWh (Monthly) ENTRY LI'!AB$5=0,0,AA56+'KWh (Monthly) ENTRY LI'!AB56)</f>
        <v>0</v>
      </c>
      <c r="AC56" s="50">
        <f>IF('KWh (Monthly) ENTRY LI'!AC$5=0,0,AB56+'KWh (Monthly) ENTRY LI'!AC56)</f>
        <v>0</v>
      </c>
      <c r="AD56" s="50">
        <f>IF('KWh (Monthly) ENTRY LI'!AD$5=0,0,AC56+'KWh (Monthly) ENTRY LI'!AD56)</f>
        <v>0</v>
      </c>
      <c r="AE56" s="50">
        <f>IF('KWh (Monthly) ENTRY LI'!AE$5=0,0,AD56+'KWh (Monthly) ENTRY LI'!AE56)</f>
        <v>0</v>
      </c>
      <c r="AF56" s="50">
        <f>IF('KWh (Monthly) ENTRY LI'!AF$5=0,0,AE56+'KWh (Monthly) ENTRY LI'!AF56)</f>
        <v>0</v>
      </c>
      <c r="AG56" s="50">
        <f>IF('KWh (Monthly) ENTRY LI'!AG$5=0,0,AF56+'KWh (Monthly) ENTRY LI'!AG56)</f>
        <v>0</v>
      </c>
      <c r="AH56" s="50">
        <f>IF('KWh (Monthly) ENTRY LI'!AH$5=0,0,AG56+'KWh (Monthly) ENTRY LI'!AH56)</f>
        <v>0</v>
      </c>
      <c r="AI56" s="50">
        <f>IF('KWh (Monthly) ENTRY LI'!AI$5=0,0,AH56+'KWh (Monthly) ENTRY LI'!AI56)</f>
        <v>0</v>
      </c>
      <c r="AJ56" s="50">
        <f>IF('KWh (Monthly) ENTRY LI'!AJ$5=0,0,AI56+'KWh (Monthly) ENTRY LI'!AJ56)</f>
        <v>0</v>
      </c>
      <c r="AK56" s="50">
        <f>IF('KWh (Monthly) ENTRY LI'!AK$5=0,0,AJ56+'KWh (Monthly) ENTRY LI'!AK56)</f>
        <v>0</v>
      </c>
      <c r="AL56" s="50">
        <f>IF('KWh (Monthly) ENTRY LI'!AL$5=0,0,AK56+'KWh (Monthly) ENTRY LI'!AL56)</f>
        <v>0</v>
      </c>
      <c r="AM56" s="50">
        <f>IF('KWh (Monthly) ENTRY LI'!AM$5=0,0,AL56+'KWh (Monthly) ENTRY LI'!AM56)</f>
        <v>0</v>
      </c>
      <c r="AN56" s="50">
        <f>IF('KWh (Monthly) ENTRY LI'!AN$5=0,0,AM56+'KWh (Monthly) ENTRY LI'!AN56)</f>
        <v>0</v>
      </c>
      <c r="AO56" s="137">
        <f>IF('KWh (Monthly) ENTRY LI'!AO$5=0,0,AN56+'KWh (Monthly) ENTRY LI'!AO56)</f>
        <v>0</v>
      </c>
      <c r="AP56" s="137">
        <f>IF('KWh (Monthly) ENTRY LI'!AP$5=0,0,AO56+'KWh (Monthly) ENTRY LI'!AP56)</f>
        <v>0</v>
      </c>
      <c r="AQ56" s="137">
        <f>IF('KWh (Monthly) ENTRY LI'!AQ$5=0,0,AP56+'KWh (Monthly) ENTRY LI'!AQ56)</f>
        <v>0</v>
      </c>
      <c r="AR56" s="137">
        <f>IF('KWh (Monthly) ENTRY LI'!AR$5=0,0,AQ56+'KWh (Monthly) ENTRY LI'!AR56)</f>
        <v>0</v>
      </c>
      <c r="AS56" s="137">
        <f>IF('KWh (Monthly) ENTRY LI'!AS$5=0,0,AR56+'KWh (Monthly) ENTRY LI'!AS56)</f>
        <v>0</v>
      </c>
      <c r="AT56" s="137">
        <f>IF('KWh (Monthly) ENTRY LI'!AT$5=0,0,AS56+'KWh (Monthly) ENTRY LI'!AT56)</f>
        <v>0</v>
      </c>
      <c r="AU56" s="137">
        <f>IF('KWh (Monthly) ENTRY LI'!AU$5=0,0,AT56+'KWh (Monthly) ENTRY LI'!AU56)</f>
        <v>0</v>
      </c>
      <c r="AV56" s="137">
        <f>IF('KWh (Monthly) ENTRY LI'!AV$5=0,0,AU56+'KWh (Monthly) ENTRY LI'!AV56)</f>
        <v>0</v>
      </c>
      <c r="AW56" s="137">
        <f>IF('KWh (Monthly) ENTRY LI'!AW$5=0,0,AV56+'KWh (Monthly) ENTRY LI'!AW56)</f>
        <v>0</v>
      </c>
      <c r="AX56" s="137">
        <f>IF('KWh (Monthly) ENTRY LI'!AX$5=0,0,AW56+'KWh (Monthly) ENTRY LI'!AX56)</f>
        <v>0</v>
      </c>
      <c r="AY56" s="137">
        <f>IF('KWh (Monthly) ENTRY LI'!AY$5=0,0,AX56+'KWh (Monthly) ENTRY LI'!AY56)</f>
        <v>0</v>
      </c>
      <c r="AZ56" s="137">
        <f>IF('KWh (Monthly) ENTRY LI'!AZ$5=0,0,AY56+'KWh (Monthly) ENTRY LI'!AZ56)</f>
        <v>0</v>
      </c>
      <c r="BA56" s="137">
        <f>IF('KWh (Monthly) ENTRY LI'!BA$5=0,0,AZ56+'KWh (Monthly) ENTRY LI'!BA56)</f>
        <v>0</v>
      </c>
      <c r="BB56" s="137">
        <f>IF('KWh (Monthly) ENTRY LI'!BB$5=0,0,BA56+'KWh (Monthly) ENTRY LI'!BB56)</f>
        <v>0</v>
      </c>
      <c r="BC56" s="137">
        <f>IF('KWh (Monthly) ENTRY LI'!BC$5=0,0,BB56+'KWh (Monthly) ENTRY LI'!BC56)</f>
        <v>0</v>
      </c>
      <c r="BD56" s="137">
        <f>IF('KWh (Monthly) ENTRY LI'!BD$5=0,0,BC56+'KWh (Monthly) ENTRY LI'!BD56)</f>
        <v>0</v>
      </c>
      <c r="BE56" s="137">
        <f>IF('KWh (Monthly) ENTRY LI'!BE$5=0,0,BD56+'KWh (Monthly) ENTRY LI'!BE56)</f>
        <v>0</v>
      </c>
      <c r="BF56" s="137">
        <f>IF('KWh (Monthly) ENTRY LI'!BF$5=0,0,BE56+'KWh (Monthly) ENTRY LI'!BF56)</f>
        <v>0</v>
      </c>
      <c r="BG56" s="137">
        <f>IF('KWh (Monthly) ENTRY LI'!BG$5=0,0,BF56+'KWh (Monthly) ENTRY LI'!BG56)</f>
        <v>0</v>
      </c>
      <c r="BH56" s="137">
        <f>IF('KWh (Monthly) ENTRY LI'!BH$5=0,0,BG56+'KWh (Monthly) ENTRY LI'!BH56)</f>
        <v>0</v>
      </c>
      <c r="BI56" s="137">
        <f>IF('KWh (Monthly) ENTRY LI'!BI$5=0,0,BH56+'KWh (Monthly) ENTRY LI'!BI56)</f>
        <v>0</v>
      </c>
      <c r="BJ56" s="137">
        <f>IF('KWh (Monthly) ENTRY LI'!BJ$5=0,0,BI56+'KWh (Monthly) ENTRY LI'!BJ56)</f>
        <v>0</v>
      </c>
      <c r="BK56" s="137">
        <f>IF('KWh (Monthly) ENTRY LI'!BK$5=0,0,BJ56+'KWh (Monthly) ENTRY LI'!BK56)</f>
        <v>0</v>
      </c>
      <c r="BL56" s="137">
        <f>IF('KWh (Monthly) ENTRY LI'!BL$5=0,0,BK56+'KWh (Monthly) ENTRY LI'!BL56)</f>
        <v>0</v>
      </c>
      <c r="BM56" s="137">
        <f>IF('KWh (Monthly) ENTRY LI'!BM$5=0,0,BL56+'KWh (Monthly) ENTRY LI'!BM56)</f>
        <v>0</v>
      </c>
      <c r="BN56" s="137">
        <f>IF('KWh (Monthly) ENTRY LI'!BN$5=0,0,BM56+'KWh (Monthly) ENTRY LI'!BN56)</f>
        <v>0</v>
      </c>
      <c r="BO56" s="137">
        <f>IF('KWh (Monthly) ENTRY LI'!BO$5=0,0,BN56+'KWh (Monthly) ENTRY LI'!BO56)</f>
        <v>0</v>
      </c>
      <c r="BP56" s="137">
        <f>IF('KWh (Monthly) ENTRY LI'!BP$5=0,0,BO56+'KWh (Monthly) ENTRY LI'!BP56)</f>
        <v>0</v>
      </c>
      <c r="BQ56" s="137">
        <f>IF('KWh (Monthly) ENTRY LI'!BQ$5=0,0,BP56+'KWh (Monthly) ENTRY LI'!BQ56)</f>
        <v>0</v>
      </c>
      <c r="BR56" s="137">
        <f>IF('KWh (Monthly) ENTRY LI'!BR$5=0,0,BQ56+'KWh (Monthly) ENTRY LI'!BR56)</f>
        <v>0</v>
      </c>
      <c r="BS56" s="137">
        <f>IF('KWh (Monthly) ENTRY LI'!BS$5=0,0,BR56+'KWh (Monthly) ENTRY LI'!BS56)</f>
        <v>0</v>
      </c>
      <c r="BT56" s="137">
        <f>IF('KWh (Monthly) ENTRY LI'!BT$5=0,0,BS56+'KWh (Monthly) ENTRY LI'!BT56)</f>
        <v>0</v>
      </c>
      <c r="BU56" s="137">
        <f>IF('KWh (Monthly) ENTRY LI'!BU$5=0,0,BT56+'KWh (Monthly) ENTRY LI'!BU56)</f>
        <v>0</v>
      </c>
      <c r="BV56" s="137">
        <f>IF('KWh (Monthly) ENTRY LI'!BV$5=0,0,BU56+'KWh (Monthly) ENTRY LI'!BV56)</f>
        <v>0</v>
      </c>
      <c r="BW56" s="137">
        <f>IF('KWh (Monthly) ENTRY LI'!BW$5=0,0,BV56+'KWh (Monthly) ENTRY LI'!BW56)</f>
        <v>0</v>
      </c>
      <c r="BX56" s="137">
        <f>IF('KWh (Monthly) ENTRY LI'!BX$5=0,0,BW56+'KWh (Monthly) ENTRY LI'!BX56)</f>
        <v>0</v>
      </c>
      <c r="BY56" s="137">
        <f>IF('KWh (Monthly) ENTRY LI'!BY$5=0,0,BX56+'KWh (Monthly) ENTRY LI'!BY56)</f>
        <v>0</v>
      </c>
      <c r="BZ56" s="137">
        <f>IF('KWh (Monthly) ENTRY LI'!BZ$5=0,0,BY56+'KWh (Monthly) ENTRY LI'!BZ56)</f>
        <v>0</v>
      </c>
      <c r="CA56" s="137">
        <f>IF('KWh (Monthly) ENTRY LI'!CA$5=0,0,BZ56+'KWh (Monthly) ENTRY LI'!CA56)</f>
        <v>0</v>
      </c>
      <c r="CB56" s="137">
        <f>IF('KWh (Monthly) ENTRY LI'!CB$5=0,0,CA56+'KWh (Monthly) ENTRY LI'!CB56)</f>
        <v>0</v>
      </c>
      <c r="CC56" s="137">
        <f>IF('KWh (Monthly) ENTRY LI'!CC$5=0,0,CB56+'KWh (Monthly) ENTRY LI'!CC56)</f>
        <v>0</v>
      </c>
      <c r="CD56" s="137">
        <f>IF('KWh (Monthly) ENTRY LI'!CD$5=0,0,CC56+'KWh (Monthly) ENTRY LI'!CD56)</f>
        <v>0</v>
      </c>
      <c r="CE56" s="137">
        <f>IF('KWh (Monthly) ENTRY LI'!CE$5=0,0,CD56+'KWh (Monthly) ENTRY LI'!CE56)</f>
        <v>0</v>
      </c>
      <c r="CF56" s="137">
        <f>IF('KWh (Monthly) ENTRY LI'!CF$5=0,0,CE56+'KWh (Monthly) ENTRY LI'!CF56)</f>
        <v>0</v>
      </c>
      <c r="CG56" s="137">
        <f>IF('KWh (Monthly) ENTRY LI'!CG$5=0,0,CF56+'KWh (Monthly) ENTRY LI'!CG56)</f>
        <v>0</v>
      </c>
      <c r="CH56" s="137">
        <f>IF('KWh (Monthly) ENTRY LI'!CH$5=0,0,CG56+'KWh (Monthly) ENTRY LI'!CH56)</f>
        <v>0</v>
      </c>
      <c r="CI56" s="137">
        <f>IF('KWh (Monthly) ENTRY LI'!CI$5=0,0,CH56+'KWh (Monthly) ENTRY LI'!CI56)</f>
        <v>0</v>
      </c>
      <c r="CJ56" s="137">
        <f>IF('KWh (Monthly) ENTRY LI'!CJ$5=0,0,CI56+'KWh (Monthly) ENTRY LI'!CJ56)</f>
        <v>0</v>
      </c>
    </row>
    <row r="57" spans="1:88" x14ac:dyDescent="0.3">
      <c r="A57" s="218"/>
      <c r="B57" s="47" t="s">
        <v>13</v>
      </c>
      <c r="C57" s="50">
        <f>IF('KWh (Monthly) ENTRY LI'!C$5=0,0,'KWh (Monthly) ENTRY LI'!C57)</f>
        <v>0</v>
      </c>
      <c r="D57" s="50">
        <f>IF('KWh (Monthly) ENTRY LI'!D$5=0,0,C57+'KWh (Monthly) ENTRY LI'!D57)</f>
        <v>0</v>
      </c>
      <c r="E57" s="50">
        <f>IF('KWh (Monthly) ENTRY LI'!E$5=0,0,D57+'KWh (Monthly) ENTRY LI'!E57)</f>
        <v>0</v>
      </c>
      <c r="F57" s="50">
        <f>IF('KWh (Monthly) ENTRY LI'!F$5=0,0,E57+'KWh (Monthly) ENTRY LI'!F57)</f>
        <v>0</v>
      </c>
      <c r="G57" s="50">
        <f>IF('KWh (Monthly) ENTRY LI'!G$5=0,0,F57+'KWh (Monthly) ENTRY LI'!G57)</f>
        <v>0</v>
      </c>
      <c r="H57" s="50">
        <f>IF('KWh (Monthly) ENTRY LI'!H$5=0,0,G57+'KWh (Monthly) ENTRY LI'!H57)</f>
        <v>0</v>
      </c>
      <c r="I57" s="50">
        <f>IF('KWh (Monthly) ENTRY LI'!I$5=0,0,H57+'KWh (Monthly) ENTRY LI'!I57)</f>
        <v>0</v>
      </c>
      <c r="J57" s="50">
        <f>IF('KWh (Monthly) ENTRY LI'!J$5=0,0,I57+'KWh (Monthly) ENTRY LI'!J57)</f>
        <v>0</v>
      </c>
      <c r="K57" s="50">
        <f>IF('KWh (Monthly) ENTRY LI'!K$5=0,0,J57+'KWh (Monthly) ENTRY LI'!K57)</f>
        <v>0</v>
      </c>
      <c r="L57" s="50">
        <f>IF('KWh (Monthly) ENTRY LI'!L$5=0,0,K57+'KWh (Monthly) ENTRY LI'!L57)</f>
        <v>0</v>
      </c>
      <c r="M57" s="50">
        <f>IF('KWh (Monthly) ENTRY LI'!M$5=0,0,L57+'KWh (Monthly) ENTRY LI'!M57)</f>
        <v>0</v>
      </c>
      <c r="N57" s="50">
        <f>IF('KWh (Monthly) ENTRY LI'!N$5=0,0,M57+'KWh (Monthly) ENTRY LI'!N57)</f>
        <v>0</v>
      </c>
      <c r="O57" s="50">
        <f>IF('KWh (Monthly) ENTRY LI'!O$5=0,0,N57+'KWh (Monthly) ENTRY LI'!O57)</f>
        <v>0</v>
      </c>
      <c r="P57" s="50">
        <f>IF('KWh (Monthly) ENTRY LI'!P$5=0,0,O57+'KWh (Monthly) ENTRY LI'!P57)</f>
        <v>0</v>
      </c>
      <c r="Q57" s="50">
        <f>IF('KWh (Monthly) ENTRY LI'!Q$5=0,0,P57+'KWh (Monthly) ENTRY LI'!Q57)</f>
        <v>0</v>
      </c>
      <c r="R57" s="50">
        <f>IF('KWh (Monthly) ENTRY LI'!R$5=0,0,Q57+'KWh (Monthly) ENTRY LI'!R57)</f>
        <v>0</v>
      </c>
      <c r="S57" s="50">
        <f>IF('KWh (Monthly) ENTRY LI'!S$5=0,0,R57+'KWh (Monthly) ENTRY LI'!S57)</f>
        <v>0</v>
      </c>
      <c r="T57" s="50">
        <f>IF('KWh (Monthly) ENTRY LI'!T$5=0,0,S57+'KWh (Monthly) ENTRY LI'!T57)</f>
        <v>0</v>
      </c>
      <c r="U57" s="50">
        <f>IF('KWh (Monthly) ENTRY LI'!U$5=0,0,T57+'KWh (Monthly) ENTRY LI'!U57)</f>
        <v>0</v>
      </c>
      <c r="V57" s="50">
        <f>IF('KWh (Monthly) ENTRY LI'!V$5=0,0,U57+'KWh (Monthly) ENTRY LI'!V57)</f>
        <v>0</v>
      </c>
      <c r="W57" s="50">
        <f>IF('KWh (Monthly) ENTRY LI'!W$5=0,0,V57+'KWh (Monthly) ENTRY LI'!W57)</f>
        <v>0</v>
      </c>
      <c r="X57" s="50">
        <f>IF('KWh (Monthly) ENTRY LI'!X$5=0,0,W57+'KWh (Monthly) ENTRY LI'!X57)</f>
        <v>0</v>
      </c>
      <c r="Y57" s="50">
        <f>IF('KWh (Monthly) ENTRY LI'!Y$5=0,0,X57+'KWh (Monthly) ENTRY LI'!Y57)</f>
        <v>0</v>
      </c>
      <c r="Z57" s="50">
        <f>IF('KWh (Monthly) ENTRY LI'!Z$5=0,0,Y57+'KWh (Monthly) ENTRY LI'!Z57)</f>
        <v>0</v>
      </c>
      <c r="AA57" s="50">
        <f>IF('KWh (Monthly) ENTRY LI'!AA$5=0,0,Z57+'KWh (Monthly) ENTRY LI'!AA57)</f>
        <v>0</v>
      </c>
      <c r="AB57" s="50">
        <f>IF('KWh (Monthly) ENTRY LI'!AB$5=0,0,AA57+'KWh (Monthly) ENTRY LI'!AB57)</f>
        <v>0</v>
      </c>
      <c r="AC57" s="50">
        <f>IF('KWh (Monthly) ENTRY LI'!AC$5=0,0,AB57+'KWh (Monthly) ENTRY LI'!AC57)</f>
        <v>0</v>
      </c>
      <c r="AD57" s="137">
        <f>IF('KWh (Monthly) ENTRY LI'!AD$5=0,0,AC57+'KWh (Monthly) ENTRY LI'!AD57)</f>
        <v>0</v>
      </c>
      <c r="AE57" s="50">
        <f>IF('KWh (Monthly) ENTRY LI'!AE$5=0,0,AD57+'KWh (Monthly) ENTRY LI'!AE57)</f>
        <v>0</v>
      </c>
      <c r="AF57" s="50">
        <f>IF('KWh (Monthly) ENTRY LI'!AF$5=0,0,AE57+'KWh (Monthly) ENTRY LI'!AF57)</f>
        <v>0</v>
      </c>
      <c r="AG57" s="50">
        <f>IF('KWh (Monthly) ENTRY LI'!AG$5=0,0,AF57+'KWh (Monthly) ENTRY LI'!AG57)</f>
        <v>0</v>
      </c>
      <c r="AH57" s="50">
        <f>IF('KWh (Monthly) ENTRY LI'!AH$5=0,0,AG57+'KWh (Monthly) ENTRY LI'!AH57)</f>
        <v>0</v>
      </c>
      <c r="AI57" s="50">
        <f>IF('KWh (Monthly) ENTRY LI'!AI$5=0,0,AH57+'KWh (Monthly) ENTRY LI'!AI57)</f>
        <v>0</v>
      </c>
      <c r="AJ57" s="50">
        <f>IF('KWh (Monthly) ENTRY LI'!AJ$5=0,0,AI57+'KWh (Monthly) ENTRY LI'!AJ57)</f>
        <v>0</v>
      </c>
      <c r="AK57" s="50">
        <f>IF('KWh (Monthly) ENTRY LI'!AK$5=0,0,AJ57+'KWh (Monthly) ENTRY LI'!AK57)</f>
        <v>0</v>
      </c>
      <c r="AL57" s="50">
        <f>IF('KWh (Monthly) ENTRY LI'!AL$5=0,0,AK57+'KWh (Monthly) ENTRY LI'!AL57)</f>
        <v>0</v>
      </c>
      <c r="AM57" s="50">
        <f>IF('KWh (Monthly) ENTRY LI'!AM$5=0,0,AL57+'KWh (Monthly) ENTRY LI'!AM57)</f>
        <v>0</v>
      </c>
      <c r="AN57" s="50">
        <f>IF('KWh (Monthly) ENTRY LI'!AN$5=0,0,AM57+'KWh (Monthly) ENTRY LI'!AN57)</f>
        <v>0</v>
      </c>
      <c r="AO57" s="137">
        <f>IF('KWh (Monthly) ENTRY LI'!AO$5=0,0,AN57+'KWh (Monthly) ENTRY LI'!AO57)</f>
        <v>0</v>
      </c>
      <c r="AP57" s="137">
        <f>IF('KWh (Monthly) ENTRY LI'!AP$5=0,0,AO57+'KWh (Monthly) ENTRY LI'!AP57)</f>
        <v>0</v>
      </c>
      <c r="AQ57" s="137">
        <f>IF('KWh (Monthly) ENTRY LI'!AQ$5=0,0,AP57+'KWh (Monthly) ENTRY LI'!AQ57)</f>
        <v>0</v>
      </c>
      <c r="AR57" s="137">
        <f>IF('KWh (Monthly) ENTRY LI'!AR$5=0,0,AQ57+'KWh (Monthly) ENTRY LI'!AR57)</f>
        <v>0</v>
      </c>
      <c r="AS57" s="137">
        <f>IF('KWh (Monthly) ENTRY LI'!AS$5=0,0,AR57+'KWh (Monthly) ENTRY LI'!AS57)</f>
        <v>0</v>
      </c>
      <c r="AT57" s="137">
        <f>IF('KWh (Monthly) ENTRY LI'!AT$5=0,0,AS57+'KWh (Monthly) ENTRY LI'!AT57)</f>
        <v>0</v>
      </c>
      <c r="AU57" s="137">
        <f>IF('KWh (Monthly) ENTRY LI'!AU$5=0,0,AT57+'KWh (Monthly) ENTRY LI'!AU57)</f>
        <v>0</v>
      </c>
      <c r="AV57" s="137">
        <f>IF('KWh (Monthly) ENTRY LI'!AV$5=0,0,AU57+'KWh (Monthly) ENTRY LI'!AV57)</f>
        <v>0</v>
      </c>
      <c r="AW57" s="137">
        <f>IF('KWh (Monthly) ENTRY LI'!AW$5=0,0,AV57+'KWh (Monthly) ENTRY LI'!AW57)</f>
        <v>0</v>
      </c>
      <c r="AX57" s="137">
        <f>IF('KWh (Monthly) ENTRY LI'!AX$5=0,0,AW57+'KWh (Monthly) ENTRY LI'!AX57)</f>
        <v>0</v>
      </c>
      <c r="AY57" s="137">
        <f>IF('KWh (Monthly) ENTRY LI'!AY$5=0,0,AX57+'KWh (Monthly) ENTRY LI'!AY57)</f>
        <v>0</v>
      </c>
      <c r="AZ57" s="137">
        <f>IF('KWh (Monthly) ENTRY LI'!AZ$5=0,0,AY57+'KWh (Monthly) ENTRY LI'!AZ57)</f>
        <v>0</v>
      </c>
      <c r="BA57" s="137">
        <f>IF('KWh (Monthly) ENTRY LI'!BA$5=0,0,AZ57+'KWh (Monthly) ENTRY LI'!BA57)</f>
        <v>0</v>
      </c>
      <c r="BB57" s="137">
        <f>IF('KWh (Monthly) ENTRY LI'!BB$5=0,0,BA57+'KWh (Monthly) ENTRY LI'!BB57)</f>
        <v>0</v>
      </c>
      <c r="BC57" s="137">
        <f>IF('KWh (Monthly) ENTRY LI'!BC$5=0,0,BB57+'KWh (Monthly) ENTRY LI'!BC57)</f>
        <v>0</v>
      </c>
      <c r="BD57" s="137">
        <f>IF('KWh (Monthly) ENTRY LI'!BD$5=0,0,BC57+'KWh (Monthly) ENTRY LI'!BD57)</f>
        <v>0</v>
      </c>
      <c r="BE57" s="137">
        <f>IF('KWh (Monthly) ENTRY LI'!BE$5=0,0,BD57+'KWh (Monthly) ENTRY LI'!BE57)</f>
        <v>0</v>
      </c>
      <c r="BF57" s="137">
        <f>IF('KWh (Monthly) ENTRY LI'!BF$5=0,0,BE57+'KWh (Monthly) ENTRY LI'!BF57)</f>
        <v>0</v>
      </c>
      <c r="BG57" s="137">
        <f>IF('KWh (Monthly) ENTRY LI'!BG$5=0,0,BF57+'KWh (Monthly) ENTRY LI'!BG57)</f>
        <v>0</v>
      </c>
      <c r="BH57" s="137">
        <f>IF('KWh (Monthly) ENTRY LI'!BH$5=0,0,BG57+'KWh (Monthly) ENTRY LI'!BH57)</f>
        <v>0</v>
      </c>
      <c r="BI57" s="137">
        <f>IF('KWh (Monthly) ENTRY LI'!BI$5=0,0,BH57+'KWh (Monthly) ENTRY LI'!BI57)</f>
        <v>0</v>
      </c>
      <c r="BJ57" s="137">
        <f>IF('KWh (Monthly) ENTRY LI'!BJ$5=0,0,BI57+'KWh (Monthly) ENTRY LI'!BJ57)</f>
        <v>0</v>
      </c>
      <c r="BK57" s="137">
        <f>IF('KWh (Monthly) ENTRY LI'!BK$5=0,0,BJ57+'KWh (Monthly) ENTRY LI'!BK57)</f>
        <v>0</v>
      </c>
      <c r="BL57" s="137">
        <f>IF('KWh (Monthly) ENTRY LI'!BL$5=0,0,BK57+'KWh (Monthly) ENTRY LI'!BL57)</f>
        <v>0</v>
      </c>
      <c r="BM57" s="137">
        <f>IF('KWh (Monthly) ENTRY LI'!BM$5=0,0,BL57+'KWh (Monthly) ENTRY LI'!BM57)</f>
        <v>0</v>
      </c>
      <c r="BN57" s="137">
        <f>IF('KWh (Monthly) ENTRY LI'!BN$5=0,0,BM57+'KWh (Monthly) ENTRY LI'!BN57)</f>
        <v>0</v>
      </c>
      <c r="BO57" s="137">
        <f>IF('KWh (Monthly) ENTRY LI'!BO$5=0,0,BN57+'KWh (Monthly) ENTRY LI'!BO57)</f>
        <v>0</v>
      </c>
      <c r="BP57" s="137">
        <f>IF('KWh (Monthly) ENTRY LI'!BP$5=0,0,BO57+'KWh (Monthly) ENTRY LI'!BP57)</f>
        <v>0</v>
      </c>
      <c r="BQ57" s="137">
        <f>IF('KWh (Monthly) ENTRY LI'!BQ$5=0,0,BP57+'KWh (Monthly) ENTRY LI'!BQ57)</f>
        <v>0</v>
      </c>
      <c r="BR57" s="137">
        <f>IF('KWh (Monthly) ENTRY LI'!BR$5=0,0,BQ57+'KWh (Monthly) ENTRY LI'!BR57)</f>
        <v>0</v>
      </c>
      <c r="BS57" s="137">
        <f>IF('KWh (Monthly) ENTRY LI'!BS$5=0,0,BR57+'KWh (Monthly) ENTRY LI'!BS57)</f>
        <v>0</v>
      </c>
      <c r="BT57" s="137">
        <f>IF('KWh (Monthly) ENTRY LI'!BT$5=0,0,BS57+'KWh (Monthly) ENTRY LI'!BT57)</f>
        <v>0</v>
      </c>
      <c r="BU57" s="137">
        <f>IF('KWh (Monthly) ENTRY LI'!BU$5=0,0,BT57+'KWh (Monthly) ENTRY LI'!BU57)</f>
        <v>0</v>
      </c>
      <c r="BV57" s="137">
        <f>IF('KWh (Monthly) ENTRY LI'!BV$5=0,0,BU57+'KWh (Monthly) ENTRY LI'!BV57)</f>
        <v>0</v>
      </c>
      <c r="BW57" s="137">
        <f>IF('KWh (Monthly) ENTRY LI'!BW$5=0,0,BV57+'KWh (Monthly) ENTRY LI'!BW57)</f>
        <v>0</v>
      </c>
      <c r="BX57" s="137">
        <f>IF('KWh (Monthly) ENTRY LI'!BX$5=0,0,BW57+'KWh (Monthly) ENTRY LI'!BX57)</f>
        <v>0</v>
      </c>
      <c r="BY57" s="137">
        <f>IF('KWh (Monthly) ENTRY LI'!BY$5=0,0,BX57+'KWh (Monthly) ENTRY LI'!BY57)</f>
        <v>0</v>
      </c>
      <c r="BZ57" s="137">
        <f>IF('KWh (Monthly) ENTRY LI'!BZ$5=0,0,BY57+'KWh (Monthly) ENTRY LI'!BZ57)</f>
        <v>0</v>
      </c>
      <c r="CA57" s="137">
        <f>IF('KWh (Monthly) ENTRY LI'!CA$5=0,0,BZ57+'KWh (Monthly) ENTRY LI'!CA57)</f>
        <v>0</v>
      </c>
      <c r="CB57" s="137">
        <f>IF('KWh (Monthly) ENTRY LI'!CB$5=0,0,CA57+'KWh (Monthly) ENTRY LI'!CB57)</f>
        <v>0</v>
      </c>
      <c r="CC57" s="137">
        <f>IF('KWh (Monthly) ENTRY LI'!CC$5=0,0,CB57+'KWh (Monthly) ENTRY LI'!CC57)</f>
        <v>0</v>
      </c>
      <c r="CD57" s="137">
        <f>IF('KWh (Monthly) ENTRY LI'!CD$5=0,0,CC57+'KWh (Monthly) ENTRY LI'!CD57)</f>
        <v>0</v>
      </c>
      <c r="CE57" s="137">
        <f>IF('KWh (Monthly) ENTRY LI'!CE$5=0,0,CD57+'KWh (Monthly) ENTRY LI'!CE57)</f>
        <v>0</v>
      </c>
      <c r="CF57" s="137">
        <f>IF('KWh (Monthly) ENTRY LI'!CF$5=0,0,CE57+'KWh (Monthly) ENTRY LI'!CF57)</f>
        <v>0</v>
      </c>
      <c r="CG57" s="137">
        <f>IF('KWh (Monthly) ENTRY LI'!CG$5=0,0,CF57+'KWh (Monthly) ENTRY LI'!CG57)</f>
        <v>0</v>
      </c>
      <c r="CH57" s="137">
        <f>IF('KWh (Monthly) ENTRY LI'!CH$5=0,0,CG57+'KWh (Monthly) ENTRY LI'!CH57)</f>
        <v>0</v>
      </c>
      <c r="CI57" s="137">
        <f>IF('KWh (Monthly) ENTRY LI'!CI$5=0,0,CH57+'KWh (Monthly) ENTRY LI'!CI57)</f>
        <v>0</v>
      </c>
      <c r="CJ57" s="137">
        <f>IF('KWh (Monthly) ENTRY LI'!CJ$5=0,0,CI57+'KWh (Monthly) ENTRY LI'!CJ57)</f>
        <v>0</v>
      </c>
    </row>
    <row r="58" spans="1:88" x14ac:dyDescent="0.3">
      <c r="A58" s="218"/>
      <c r="B58" s="47" t="s">
        <v>4</v>
      </c>
      <c r="C58" s="50">
        <f>IF('KWh (Monthly) ENTRY LI'!C$5=0,0,'KWh (Monthly) ENTRY LI'!C58)</f>
        <v>0</v>
      </c>
      <c r="D58" s="50">
        <f>IF('KWh (Monthly) ENTRY LI'!D$5=0,0,C58+'KWh (Monthly) ENTRY LI'!D58)</f>
        <v>0</v>
      </c>
      <c r="E58" s="50">
        <f>IF('KWh (Monthly) ENTRY LI'!E$5=0,0,D58+'KWh (Monthly) ENTRY LI'!E58)</f>
        <v>0</v>
      </c>
      <c r="F58" s="50">
        <f>IF('KWh (Monthly) ENTRY LI'!F$5=0,0,E58+'KWh (Monthly) ENTRY LI'!F58)</f>
        <v>0</v>
      </c>
      <c r="G58" s="50">
        <f>IF('KWh (Monthly) ENTRY LI'!G$5=0,0,F58+'KWh (Monthly) ENTRY LI'!G58)</f>
        <v>0</v>
      </c>
      <c r="H58" s="50">
        <f>IF('KWh (Monthly) ENTRY LI'!H$5=0,0,G58+'KWh (Monthly) ENTRY LI'!H58)</f>
        <v>0</v>
      </c>
      <c r="I58" s="50">
        <f>IF('KWh (Monthly) ENTRY LI'!I$5=0,0,H58+'KWh (Monthly) ENTRY LI'!I58)</f>
        <v>0</v>
      </c>
      <c r="J58" s="50">
        <f>IF('KWh (Monthly) ENTRY LI'!J$5=0,0,I58+'KWh (Monthly) ENTRY LI'!J58)</f>
        <v>0</v>
      </c>
      <c r="K58" s="50">
        <f>IF('KWh (Monthly) ENTRY LI'!K$5=0,0,J58+'KWh (Monthly) ENTRY LI'!K58)</f>
        <v>0</v>
      </c>
      <c r="L58" s="50">
        <f>IF('KWh (Monthly) ENTRY LI'!L$5=0,0,K58+'KWh (Monthly) ENTRY LI'!L58)</f>
        <v>0</v>
      </c>
      <c r="M58" s="50">
        <f>IF('KWh (Monthly) ENTRY LI'!M$5=0,0,L58+'KWh (Monthly) ENTRY LI'!M58)</f>
        <v>0</v>
      </c>
      <c r="N58" s="50">
        <f>IF('KWh (Monthly) ENTRY LI'!N$5=0,0,M58+'KWh (Monthly) ENTRY LI'!N58)</f>
        <v>0</v>
      </c>
      <c r="O58" s="50">
        <f>IF('KWh (Monthly) ENTRY LI'!O$5=0,0,N58+'KWh (Monthly) ENTRY LI'!O58)</f>
        <v>0</v>
      </c>
      <c r="P58" s="50">
        <f>IF('KWh (Monthly) ENTRY LI'!P$5=0,0,O58+'KWh (Monthly) ENTRY LI'!P58)</f>
        <v>0</v>
      </c>
      <c r="Q58" s="50">
        <f>IF('KWh (Monthly) ENTRY LI'!Q$5=0,0,P58+'KWh (Monthly) ENTRY LI'!Q58)</f>
        <v>0</v>
      </c>
      <c r="R58" s="50">
        <f>IF('KWh (Monthly) ENTRY LI'!R$5=0,0,Q58+'KWh (Monthly) ENTRY LI'!R58)</f>
        <v>0</v>
      </c>
      <c r="S58" s="50">
        <f>IF('KWh (Monthly) ENTRY LI'!S$5=0,0,R58+'KWh (Monthly) ENTRY LI'!S58)</f>
        <v>0</v>
      </c>
      <c r="T58" s="50">
        <f>IF('KWh (Monthly) ENTRY LI'!T$5=0,0,S58+'KWh (Monthly) ENTRY LI'!T58)</f>
        <v>0</v>
      </c>
      <c r="U58" s="50">
        <f>IF('KWh (Monthly) ENTRY LI'!U$5=0,0,T58+'KWh (Monthly) ENTRY LI'!U58)</f>
        <v>0</v>
      </c>
      <c r="V58" s="50">
        <f>IF('KWh (Monthly) ENTRY LI'!V$5=0,0,U58+'KWh (Monthly) ENTRY LI'!V58)</f>
        <v>0</v>
      </c>
      <c r="W58" s="50">
        <f>IF('KWh (Monthly) ENTRY LI'!W$5=0,0,V58+'KWh (Monthly) ENTRY LI'!W58)</f>
        <v>0</v>
      </c>
      <c r="X58" s="50">
        <f>IF('KWh (Monthly) ENTRY LI'!X$5=0,0,W58+'KWh (Monthly) ENTRY LI'!X58)</f>
        <v>0</v>
      </c>
      <c r="Y58" s="50">
        <f>IF('KWh (Monthly) ENTRY LI'!Y$5=0,0,X58+'KWh (Monthly) ENTRY LI'!Y58)</f>
        <v>0</v>
      </c>
      <c r="Z58" s="50">
        <f>IF('KWh (Monthly) ENTRY LI'!Z$5=0,0,Y58+'KWh (Monthly) ENTRY LI'!Z58)</f>
        <v>0</v>
      </c>
      <c r="AA58" s="50">
        <f>IF('KWh (Monthly) ENTRY LI'!AA$5=0,0,Z58+'KWh (Monthly) ENTRY LI'!AA58)</f>
        <v>0</v>
      </c>
      <c r="AB58" s="50">
        <f>IF('KWh (Monthly) ENTRY LI'!AB$5=0,0,AA58+'KWh (Monthly) ENTRY LI'!AB58)</f>
        <v>0</v>
      </c>
      <c r="AC58" s="50">
        <f>IF('KWh (Monthly) ENTRY LI'!AC$5=0,0,AB58+'KWh (Monthly) ENTRY LI'!AC58)</f>
        <v>0</v>
      </c>
      <c r="AD58" s="50">
        <f>IF('KWh (Monthly) ENTRY LI'!AD$5=0,0,AC58+'KWh (Monthly) ENTRY LI'!AD57)</f>
        <v>0</v>
      </c>
      <c r="AE58" s="50">
        <f>IF('KWh (Monthly) ENTRY LI'!AE$5=0,0,AD58+'KWh (Monthly) ENTRY LI'!AE58)</f>
        <v>0</v>
      </c>
      <c r="AF58" s="50">
        <f>IF('KWh (Monthly) ENTRY LI'!AF$5=0,0,AE58+'KWh (Monthly) ENTRY LI'!AF58)</f>
        <v>0</v>
      </c>
      <c r="AG58" s="50">
        <f>IF('KWh (Monthly) ENTRY LI'!AG$5=0,0,AF58+'KWh (Monthly) ENTRY LI'!AG58)</f>
        <v>0</v>
      </c>
      <c r="AH58" s="50">
        <f>IF('KWh (Monthly) ENTRY LI'!AH$5=0,0,AG58+'KWh (Monthly) ENTRY LI'!AH58)</f>
        <v>0</v>
      </c>
      <c r="AI58" s="50">
        <f>IF('KWh (Monthly) ENTRY LI'!AI$5=0,0,AH58+'KWh (Monthly) ENTRY LI'!AI58)</f>
        <v>0</v>
      </c>
      <c r="AJ58" s="50">
        <f>IF('KWh (Monthly) ENTRY LI'!AJ$5=0,0,AI58+'KWh (Monthly) ENTRY LI'!AJ58)</f>
        <v>0</v>
      </c>
      <c r="AK58" s="50">
        <f>IF('KWh (Monthly) ENTRY LI'!AK$5=0,0,AJ58+'KWh (Monthly) ENTRY LI'!AK58)</f>
        <v>0</v>
      </c>
      <c r="AL58" s="50">
        <f>IF('KWh (Monthly) ENTRY LI'!AL$5=0,0,AK58+'KWh (Monthly) ENTRY LI'!AL58)</f>
        <v>0</v>
      </c>
      <c r="AM58" s="50">
        <f>IF('KWh (Monthly) ENTRY LI'!AM$5=0,0,AL58+'KWh (Monthly) ENTRY LI'!AM58)</f>
        <v>0</v>
      </c>
      <c r="AN58" s="50">
        <f>IF('KWh (Monthly) ENTRY LI'!AN$5=0,0,AM58+'KWh (Monthly) ENTRY LI'!AN58)</f>
        <v>0</v>
      </c>
      <c r="AO58" s="137">
        <f>IF('KWh (Monthly) ENTRY LI'!AO$5=0,0,AN58+'KWh (Monthly) ENTRY LI'!AO58)</f>
        <v>0</v>
      </c>
      <c r="AP58" s="137">
        <f>IF('KWh (Monthly) ENTRY LI'!AP$5=0,0,AO58+'KWh (Monthly) ENTRY LI'!AP58)</f>
        <v>0</v>
      </c>
      <c r="AQ58" s="137">
        <f>IF('KWh (Monthly) ENTRY LI'!AQ$5=0,0,AP58+'KWh (Monthly) ENTRY LI'!AQ58)</f>
        <v>0</v>
      </c>
      <c r="AR58" s="137">
        <f>IF('KWh (Monthly) ENTRY LI'!AR$5=0,0,AQ58+'KWh (Monthly) ENTRY LI'!AR58)</f>
        <v>0</v>
      </c>
      <c r="AS58" s="137">
        <f>IF('KWh (Monthly) ENTRY LI'!AS$5=0,0,AR58+'KWh (Monthly) ENTRY LI'!AS58)</f>
        <v>0</v>
      </c>
      <c r="AT58" s="137">
        <f>IF('KWh (Monthly) ENTRY LI'!AT$5=0,0,AS58+'KWh (Monthly) ENTRY LI'!AT58)</f>
        <v>0</v>
      </c>
      <c r="AU58" s="137">
        <f>IF('KWh (Monthly) ENTRY LI'!AU$5=0,0,AT58+'KWh (Monthly) ENTRY LI'!AU58)</f>
        <v>0</v>
      </c>
      <c r="AV58" s="137">
        <f>IF('KWh (Monthly) ENTRY LI'!AV$5=0,0,AU58+'KWh (Monthly) ENTRY LI'!AV58)</f>
        <v>0</v>
      </c>
      <c r="AW58" s="137">
        <f>IF('KWh (Monthly) ENTRY LI'!AW$5=0,0,AV58+'KWh (Monthly) ENTRY LI'!AW58)</f>
        <v>0</v>
      </c>
      <c r="AX58" s="137">
        <f>IF('KWh (Monthly) ENTRY LI'!AX$5=0,0,AW58+'KWh (Monthly) ENTRY LI'!AX58)</f>
        <v>0</v>
      </c>
      <c r="AY58" s="137">
        <f>IF('KWh (Monthly) ENTRY LI'!AY$5=0,0,AX58+'KWh (Monthly) ENTRY LI'!AY58)</f>
        <v>0</v>
      </c>
      <c r="AZ58" s="137">
        <f>IF('KWh (Monthly) ENTRY LI'!AZ$5=0,0,AY58+'KWh (Monthly) ENTRY LI'!AZ58)</f>
        <v>0</v>
      </c>
      <c r="BA58" s="137">
        <f>IF('KWh (Monthly) ENTRY LI'!BA$5=0,0,AZ58+'KWh (Monthly) ENTRY LI'!BA58)</f>
        <v>0</v>
      </c>
      <c r="BB58" s="137">
        <f>IF('KWh (Monthly) ENTRY LI'!BB$5=0,0,BA58+'KWh (Monthly) ENTRY LI'!BB58)</f>
        <v>0</v>
      </c>
      <c r="BC58" s="137">
        <f>IF('KWh (Monthly) ENTRY LI'!BC$5=0,0,BB58+'KWh (Monthly) ENTRY LI'!BC58)</f>
        <v>0</v>
      </c>
      <c r="BD58" s="137">
        <f>IF('KWh (Monthly) ENTRY LI'!BD$5=0,0,BC58+'KWh (Monthly) ENTRY LI'!BD58)</f>
        <v>0</v>
      </c>
      <c r="BE58" s="137">
        <f>IF('KWh (Monthly) ENTRY LI'!BE$5=0,0,BD58+'KWh (Monthly) ENTRY LI'!BE58)</f>
        <v>0</v>
      </c>
      <c r="BF58" s="137">
        <f>IF('KWh (Monthly) ENTRY LI'!BF$5=0,0,BE58+'KWh (Monthly) ENTRY LI'!BF58)</f>
        <v>0</v>
      </c>
      <c r="BG58" s="137">
        <f>IF('KWh (Monthly) ENTRY LI'!BG$5=0,0,BF58+'KWh (Monthly) ENTRY LI'!BG58)</f>
        <v>0</v>
      </c>
      <c r="BH58" s="137">
        <f>IF('KWh (Monthly) ENTRY LI'!BH$5=0,0,BG58+'KWh (Monthly) ENTRY LI'!BH58)</f>
        <v>0</v>
      </c>
      <c r="BI58" s="137">
        <f>IF('KWh (Monthly) ENTRY LI'!BI$5=0,0,BH58+'KWh (Monthly) ENTRY LI'!BI58)</f>
        <v>0</v>
      </c>
      <c r="BJ58" s="137">
        <f>IF('KWh (Monthly) ENTRY LI'!BJ$5=0,0,BI58+'KWh (Monthly) ENTRY LI'!BJ58)</f>
        <v>0</v>
      </c>
      <c r="BK58" s="137">
        <f>IF('KWh (Monthly) ENTRY LI'!BK$5=0,0,BJ58+'KWh (Monthly) ENTRY LI'!BK58)</f>
        <v>0</v>
      </c>
      <c r="BL58" s="137">
        <f>IF('KWh (Monthly) ENTRY LI'!BL$5=0,0,BK58+'KWh (Monthly) ENTRY LI'!BL58)</f>
        <v>0</v>
      </c>
      <c r="BM58" s="137">
        <f>IF('KWh (Monthly) ENTRY LI'!BM$5=0,0,BL58+'KWh (Monthly) ENTRY LI'!BM58)</f>
        <v>0</v>
      </c>
      <c r="BN58" s="137">
        <f>IF('KWh (Monthly) ENTRY LI'!BN$5=0,0,BM58+'KWh (Monthly) ENTRY LI'!BN58)</f>
        <v>0</v>
      </c>
      <c r="BO58" s="137">
        <f>IF('KWh (Monthly) ENTRY LI'!BO$5=0,0,BN58+'KWh (Monthly) ENTRY LI'!BO58)</f>
        <v>0</v>
      </c>
      <c r="BP58" s="137">
        <f>IF('KWh (Monthly) ENTRY LI'!BP$5=0,0,BO58+'KWh (Monthly) ENTRY LI'!BP58)</f>
        <v>0</v>
      </c>
      <c r="BQ58" s="137">
        <f>IF('KWh (Monthly) ENTRY LI'!BQ$5=0,0,BP58+'KWh (Monthly) ENTRY LI'!BQ58)</f>
        <v>0</v>
      </c>
      <c r="BR58" s="137">
        <f>IF('KWh (Monthly) ENTRY LI'!BR$5=0,0,BQ58+'KWh (Monthly) ENTRY LI'!BR58)</f>
        <v>0</v>
      </c>
      <c r="BS58" s="137">
        <f>IF('KWh (Monthly) ENTRY LI'!BS$5=0,0,BR58+'KWh (Monthly) ENTRY LI'!BS58)</f>
        <v>0</v>
      </c>
      <c r="BT58" s="137">
        <f>IF('KWh (Monthly) ENTRY LI'!BT$5=0,0,BS58+'KWh (Monthly) ENTRY LI'!BT58)</f>
        <v>0</v>
      </c>
      <c r="BU58" s="137">
        <f>IF('KWh (Monthly) ENTRY LI'!BU$5=0,0,BT58+'KWh (Monthly) ENTRY LI'!BU58)</f>
        <v>0</v>
      </c>
      <c r="BV58" s="137">
        <f>IF('KWh (Monthly) ENTRY LI'!BV$5=0,0,BU58+'KWh (Monthly) ENTRY LI'!BV58)</f>
        <v>0</v>
      </c>
      <c r="BW58" s="137">
        <f>IF('KWh (Monthly) ENTRY LI'!BW$5=0,0,BV58+'KWh (Monthly) ENTRY LI'!BW58)</f>
        <v>0</v>
      </c>
      <c r="BX58" s="137">
        <f>IF('KWh (Monthly) ENTRY LI'!BX$5=0,0,BW58+'KWh (Monthly) ENTRY LI'!BX58)</f>
        <v>0</v>
      </c>
      <c r="BY58" s="137">
        <f>IF('KWh (Monthly) ENTRY LI'!BY$5=0,0,BX58+'KWh (Monthly) ENTRY LI'!BY58)</f>
        <v>0</v>
      </c>
      <c r="BZ58" s="137">
        <f>IF('KWh (Monthly) ENTRY LI'!BZ$5=0,0,BY58+'KWh (Monthly) ENTRY LI'!BZ58)</f>
        <v>0</v>
      </c>
      <c r="CA58" s="137">
        <f>IF('KWh (Monthly) ENTRY LI'!CA$5=0,0,BZ58+'KWh (Monthly) ENTRY LI'!CA58)</f>
        <v>0</v>
      </c>
      <c r="CB58" s="137">
        <f>IF('KWh (Monthly) ENTRY LI'!CB$5=0,0,CA58+'KWh (Monthly) ENTRY LI'!CB58)</f>
        <v>0</v>
      </c>
      <c r="CC58" s="137">
        <f>IF('KWh (Monthly) ENTRY LI'!CC$5=0,0,CB58+'KWh (Monthly) ENTRY LI'!CC58)</f>
        <v>0</v>
      </c>
      <c r="CD58" s="137">
        <f>IF('KWh (Monthly) ENTRY LI'!CD$5=0,0,CC58+'KWh (Monthly) ENTRY LI'!CD58)</f>
        <v>0</v>
      </c>
      <c r="CE58" s="137">
        <f>IF('KWh (Monthly) ENTRY LI'!CE$5=0,0,CD58+'KWh (Monthly) ENTRY LI'!CE58)</f>
        <v>0</v>
      </c>
      <c r="CF58" s="137">
        <f>IF('KWh (Monthly) ENTRY LI'!CF$5=0,0,CE58+'KWh (Monthly) ENTRY LI'!CF58)</f>
        <v>0</v>
      </c>
      <c r="CG58" s="137">
        <f>IF('KWh (Monthly) ENTRY LI'!CG$5=0,0,CF58+'KWh (Monthly) ENTRY LI'!CG58)</f>
        <v>0</v>
      </c>
      <c r="CH58" s="137">
        <f>IF('KWh (Monthly) ENTRY LI'!CH$5=0,0,CG58+'KWh (Monthly) ENTRY LI'!CH58)</f>
        <v>0</v>
      </c>
      <c r="CI58" s="137">
        <f>IF('KWh (Monthly) ENTRY LI'!CI$5=0,0,CH58+'KWh (Monthly) ENTRY LI'!CI58)</f>
        <v>0</v>
      </c>
      <c r="CJ58" s="137">
        <f>IF('KWh (Monthly) ENTRY LI'!CJ$5=0,0,CI58+'KWh (Monthly) ENTRY LI'!CJ58)</f>
        <v>0</v>
      </c>
    </row>
    <row r="59" spans="1:88" x14ac:dyDescent="0.3">
      <c r="A59" s="219"/>
      <c r="B59" s="47" t="s">
        <v>14</v>
      </c>
      <c r="C59" s="50">
        <f>IF('KWh (Monthly) ENTRY LI'!C$5=0,0,'KWh (Monthly) ENTRY LI'!C59)</f>
        <v>0</v>
      </c>
      <c r="D59" s="50">
        <f>IF('KWh (Monthly) ENTRY LI'!D$5=0,0,C59+'KWh (Monthly) ENTRY LI'!D59)</f>
        <v>0</v>
      </c>
      <c r="E59" s="50">
        <f>IF('KWh (Monthly) ENTRY LI'!E$5=0,0,D59+'KWh (Monthly) ENTRY LI'!E59)</f>
        <v>0</v>
      </c>
      <c r="F59" s="50">
        <f>IF('KWh (Monthly) ENTRY LI'!F$5=0,0,E59+'KWh (Monthly) ENTRY LI'!F59)</f>
        <v>0</v>
      </c>
      <c r="G59" s="50">
        <f>IF('KWh (Monthly) ENTRY LI'!G$5=0,0,F59+'KWh (Monthly) ENTRY LI'!G59)</f>
        <v>0</v>
      </c>
      <c r="H59" s="50">
        <f>IF('KWh (Monthly) ENTRY LI'!H$5=0,0,G59+'KWh (Monthly) ENTRY LI'!H59)</f>
        <v>0</v>
      </c>
      <c r="I59" s="50">
        <f>IF('KWh (Monthly) ENTRY LI'!I$5=0,0,H59+'KWh (Monthly) ENTRY LI'!I59)</f>
        <v>0</v>
      </c>
      <c r="J59" s="50">
        <f>IF('KWh (Monthly) ENTRY LI'!J$5=0,0,I59+'KWh (Monthly) ENTRY LI'!J59)</f>
        <v>0</v>
      </c>
      <c r="K59" s="50">
        <f>IF('KWh (Monthly) ENTRY LI'!K$5=0,0,J59+'KWh (Monthly) ENTRY LI'!K59)</f>
        <v>0</v>
      </c>
      <c r="L59" s="50">
        <f>IF('KWh (Monthly) ENTRY LI'!L$5=0,0,K59+'KWh (Monthly) ENTRY LI'!L59)</f>
        <v>0</v>
      </c>
      <c r="M59" s="50">
        <f>IF('KWh (Monthly) ENTRY LI'!M$5=0,0,L59+'KWh (Monthly) ENTRY LI'!M59)</f>
        <v>0</v>
      </c>
      <c r="N59" s="50">
        <f>IF('KWh (Monthly) ENTRY LI'!N$5=0,0,M59+'KWh (Monthly) ENTRY LI'!N59)</f>
        <v>0</v>
      </c>
      <c r="O59" s="50">
        <f>IF('KWh (Monthly) ENTRY LI'!O$5=0,0,N59+'KWh (Monthly) ENTRY LI'!O59)</f>
        <v>0</v>
      </c>
      <c r="P59" s="50">
        <f>IF('KWh (Monthly) ENTRY LI'!P$5=0,0,O59+'KWh (Monthly) ENTRY LI'!P59)</f>
        <v>0</v>
      </c>
      <c r="Q59" s="50">
        <f>IF('KWh (Monthly) ENTRY LI'!Q$5=0,0,P59+'KWh (Monthly) ENTRY LI'!Q59)</f>
        <v>0</v>
      </c>
      <c r="R59" s="50">
        <f>IF('KWh (Monthly) ENTRY LI'!R$5=0,0,Q59+'KWh (Monthly) ENTRY LI'!R59)</f>
        <v>0</v>
      </c>
      <c r="S59" s="50">
        <f>IF('KWh (Monthly) ENTRY LI'!S$5=0,0,R59+'KWh (Monthly) ENTRY LI'!S59)</f>
        <v>0</v>
      </c>
      <c r="T59" s="50">
        <f>IF('KWh (Monthly) ENTRY LI'!T$5=0,0,S59+'KWh (Monthly) ENTRY LI'!T59)</f>
        <v>0</v>
      </c>
      <c r="U59" s="50">
        <f>IF('KWh (Monthly) ENTRY LI'!U$5=0,0,T59+'KWh (Monthly) ENTRY LI'!U59)</f>
        <v>0</v>
      </c>
      <c r="V59" s="50">
        <f>IF('KWh (Monthly) ENTRY LI'!V$5=0,0,U59+'KWh (Monthly) ENTRY LI'!V59)</f>
        <v>0</v>
      </c>
      <c r="W59" s="50">
        <f>IF('KWh (Monthly) ENTRY LI'!W$5=0,0,V59+'KWh (Monthly) ENTRY LI'!W59)</f>
        <v>0</v>
      </c>
      <c r="X59" s="50">
        <f>IF('KWh (Monthly) ENTRY LI'!X$5=0,0,W59+'KWh (Monthly) ENTRY LI'!X59)</f>
        <v>0</v>
      </c>
      <c r="Y59" s="50">
        <f>IF('KWh (Monthly) ENTRY LI'!Y$5=0,0,X59+'KWh (Monthly) ENTRY LI'!Y59)</f>
        <v>0</v>
      </c>
      <c r="Z59" s="50">
        <f>IF('KWh (Monthly) ENTRY LI'!Z$5=0,0,Y59+'KWh (Monthly) ENTRY LI'!Z59)</f>
        <v>0</v>
      </c>
      <c r="AA59" s="50">
        <f>IF('KWh (Monthly) ENTRY LI'!AA$5=0,0,Z59+'KWh (Monthly) ENTRY LI'!AA59)</f>
        <v>0</v>
      </c>
      <c r="AB59" s="50">
        <f>IF('KWh (Monthly) ENTRY LI'!AB$5=0,0,AA59+'KWh (Monthly) ENTRY LI'!AB59)</f>
        <v>0</v>
      </c>
      <c r="AC59" s="50">
        <f>IF('KWh (Monthly) ENTRY LI'!AC$5=0,0,AB59+'KWh (Monthly) ENTRY LI'!AC59)</f>
        <v>0</v>
      </c>
      <c r="AD59" s="50">
        <f>IF('KWh (Monthly) ENTRY LI'!AD$5=0,0,AC59+'KWh (Monthly) ENTRY LI'!AD59)</f>
        <v>0</v>
      </c>
      <c r="AE59" s="50">
        <f>IF('KWh (Monthly) ENTRY LI'!AE$5=0,0,AD59+'KWh (Monthly) ENTRY LI'!AE59)</f>
        <v>0</v>
      </c>
      <c r="AF59" s="50">
        <f>IF('KWh (Monthly) ENTRY LI'!AF$5=0,0,AE59+'KWh (Monthly) ENTRY LI'!AF59)</f>
        <v>0</v>
      </c>
      <c r="AG59" s="50">
        <f>IF('KWh (Monthly) ENTRY LI'!AG$5=0,0,AF59+'KWh (Monthly) ENTRY LI'!AG59)</f>
        <v>0</v>
      </c>
      <c r="AH59" s="50">
        <f>IF('KWh (Monthly) ENTRY LI'!AH$5=0,0,AG59+'KWh (Monthly) ENTRY LI'!AH59)</f>
        <v>0</v>
      </c>
      <c r="AI59" s="50">
        <f>IF('KWh (Monthly) ENTRY LI'!AI$5=0,0,AH59+'KWh (Monthly) ENTRY LI'!AI59)</f>
        <v>0</v>
      </c>
      <c r="AJ59" s="50">
        <f>IF('KWh (Monthly) ENTRY LI'!AJ$5=0,0,AI59+'KWh (Monthly) ENTRY LI'!AJ59)</f>
        <v>0</v>
      </c>
      <c r="AK59" s="50">
        <f>IF('KWh (Monthly) ENTRY LI'!AK$5=0,0,AJ59+'KWh (Monthly) ENTRY LI'!AK59)</f>
        <v>0</v>
      </c>
      <c r="AL59" s="50">
        <f>IF('KWh (Monthly) ENTRY LI'!AL$5=0,0,AK59+'KWh (Monthly) ENTRY LI'!AL59)</f>
        <v>0</v>
      </c>
      <c r="AM59" s="50">
        <f>IF('KWh (Monthly) ENTRY LI'!AM$5=0,0,AL59+'KWh (Monthly) ENTRY LI'!AM59)</f>
        <v>0</v>
      </c>
      <c r="AN59" s="50">
        <f>IF('KWh (Monthly) ENTRY LI'!AN$5=0,0,AM59+'KWh (Monthly) ENTRY LI'!AN59)</f>
        <v>0</v>
      </c>
      <c r="AO59" s="137">
        <f>IF('KWh (Monthly) ENTRY LI'!AO$5=0,0,AN59+'KWh (Monthly) ENTRY LI'!AO59)</f>
        <v>0</v>
      </c>
      <c r="AP59" s="137">
        <f>IF('KWh (Monthly) ENTRY LI'!AP$5=0,0,AO59+'KWh (Monthly) ENTRY LI'!AP59)</f>
        <v>0</v>
      </c>
      <c r="AQ59" s="137">
        <f>IF('KWh (Monthly) ENTRY LI'!AQ$5=0,0,AP59+'KWh (Monthly) ENTRY LI'!AQ59)</f>
        <v>0</v>
      </c>
      <c r="AR59" s="137">
        <f>IF('KWh (Monthly) ENTRY LI'!AR$5=0,0,AQ59+'KWh (Monthly) ENTRY LI'!AR59)</f>
        <v>0</v>
      </c>
      <c r="AS59" s="137">
        <f>IF('KWh (Monthly) ENTRY LI'!AS$5=0,0,AR59+'KWh (Monthly) ENTRY LI'!AS59)</f>
        <v>0</v>
      </c>
      <c r="AT59" s="137">
        <f>IF('KWh (Monthly) ENTRY LI'!AT$5=0,0,AS59+'KWh (Monthly) ENTRY LI'!AT59)</f>
        <v>0</v>
      </c>
      <c r="AU59" s="137">
        <f>IF('KWh (Monthly) ENTRY LI'!AU$5=0,0,AT59+'KWh (Monthly) ENTRY LI'!AU59)</f>
        <v>0</v>
      </c>
      <c r="AV59" s="137">
        <f>IF('KWh (Monthly) ENTRY LI'!AV$5=0,0,AU59+'KWh (Monthly) ENTRY LI'!AV59)</f>
        <v>0</v>
      </c>
      <c r="AW59" s="137">
        <f>IF('KWh (Monthly) ENTRY LI'!AW$5=0,0,AV59+'KWh (Monthly) ENTRY LI'!AW59)</f>
        <v>0</v>
      </c>
      <c r="AX59" s="137">
        <f>IF('KWh (Monthly) ENTRY LI'!AX$5=0,0,AW59+'KWh (Monthly) ENTRY LI'!AX59)</f>
        <v>0</v>
      </c>
      <c r="AY59" s="137">
        <f>IF('KWh (Monthly) ENTRY LI'!AY$5=0,0,AX59+'KWh (Monthly) ENTRY LI'!AY59)</f>
        <v>0</v>
      </c>
      <c r="AZ59" s="137">
        <f>IF('KWh (Monthly) ENTRY LI'!AZ$5=0,0,AY59+'KWh (Monthly) ENTRY LI'!AZ59)</f>
        <v>0</v>
      </c>
      <c r="BA59" s="137">
        <f>IF('KWh (Monthly) ENTRY LI'!BA$5=0,0,AZ59+'KWh (Monthly) ENTRY LI'!BA59)</f>
        <v>0</v>
      </c>
      <c r="BB59" s="137">
        <f>IF('KWh (Monthly) ENTRY LI'!BB$5=0,0,BA59+'KWh (Monthly) ENTRY LI'!BB59)</f>
        <v>0</v>
      </c>
      <c r="BC59" s="137">
        <f>IF('KWh (Monthly) ENTRY LI'!BC$5=0,0,BB59+'KWh (Monthly) ENTRY LI'!BC59)</f>
        <v>0</v>
      </c>
      <c r="BD59" s="137">
        <f>IF('KWh (Monthly) ENTRY LI'!BD$5=0,0,BC59+'KWh (Monthly) ENTRY LI'!BD59)</f>
        <v>0</v>
      </c>
      <c r="BE59" s="137">
        <f>IF('KWh (Monthly) ENTRY LI'!BE$5=0,0,BD59+'KWh (Monthly) ENTRY LI'!BE59)</f>
        <v>0</v>
      </c>
      <c r="BF59" s="137">
        <f>IF('KWh (Monthly) ENTRY LI'!BF$5=0,0,BE59+'KWh (Monthly) ENTRY LI'!BF59)</f>
        <v>0</v>
      </c>
      <c r="BG59" s="137">
        <f>IF('KWh (Monthly) ENTRY LI'!BG$5=0,0,BF59+'KWh (Monthly) ENTRY LI'!BG59)</f>
        <v>0</v>
      </c>
      <c r="BH59" s="137">
        <f>IF('KWh (Monthly) ENTRY LI'!BH$5=0,0,BG59+'KWh (Monthly) ENTRY LI'!BH59)</f>
        <v>0</v>
      </c>
      <c r="BI59" s="137">
        <f>IF('KWh (Monthly) ENTRY LI'!BI$5=0,0,BH59+'KWh (Monthly) ENTRY LI'!BI59)</f>
        <v>0</v>
      </c>
      <c r="BJ59" s="137">
        <f>IF('KWh (Monthly) ENTRY LI'!BJ$5=0,0,BI59+'KWh (Monthly) ENTRY LI'!BJ59)</f>
        <v>0</v>
      </c>
      <c r="BK59" s="137">
        <f>IF('KWh (Monthly) ENTRY LI'!BK$5=0,0,BJ59+'KWh (Monthly) ENTRY LI'!BK59)</f>
        <v>0</v>
      </c>
      <c r="BL59" s="137">
        <f>IF('KWh (Monthly) ENTRY LI'!BL$5=0,0,BK59+'KWh (Monthly) ENTRY LI'!BL59)</f>
        <v>0</v>
      </c>
      <c r="BM59" s="137">
        <f>IF('KWh (Monthly) ENTRY LI'!BM$5=0,0,BL59+'KWh (Monthly) ENTRY LI'!BM59)</f>
        <v>0</v>
      </c>
      <c r="BN59" s="137">
        <f>IF('KWh (Monthly) ENTRY LI'!BN$5=0,0,BM59+'KWh (Monthly) ENTRY LI'!BN59)</f>
        <v>0</v>
      </c>
      <c r="BO59" s="137">
        <f>IF('KWh (Monthly) ENTRY LI'!BO$5=0,0,BN59+'KWh (Monthly) ENTRY LI'!BO59)</f>
        <v>0</v>
      </c>
      <c r="BP59" s="137">
        <f>IF('KWh (Monthly) ENTRY LI'!BP$5=0,0,BO59+'KWh (Monthly) ENTRY LI'!BP59)</f>
        <v>0</v>
      </c>
      <c r="BQ59" s="137">
        <f>IF('KWh (Monthly) ENTRY LI'!BQ$5=0,0,BP59+'KWh (Monthly) ENTRY LI'!BQ59)</f>
        <v>0</v>
      </c>
      <c r="BR59" s="137">
        <f>IF('KWh (Monthly) ENTRY LI'!BR$5=0,0,BQ59+'KWh (Monthly) ENTRY LI'!BR59)</f>
        <v>0</v>
      </c>
      <c r="BS59" s="137">
        <f>IF('KWh (Monthly) ENTRY LI'!BS$5=0,0,BR59+'KWh (Monthly) ENTRY LI'!BS59)</f>
        <v>0</v>
      </c>
      <c r="BT59" s="137">
        <f>IF('KWh (Monthly) ENTRY LI'!BT$5=0,0,BS59+'KWh (Monthly) ENTRY LI'!BT59)</f>
        <v>0</v>
      </c>
      <c r="BU59" s="137">
        <f>IF('KWh (Monthly) ENTRY LI'!BU$5=0,0,BT59+'KWh (Monthly) ENTRY LI'!BU59)</f>
        <v>0</v>
      </c>
      <c r="BV59" s="137">
        <f>IF('KWh (Monthly) ENTRY LI'!BV$5=0,0,BU59+'KWh (Monthly) ENTRY LI'!BV59)</f>
        <v>0</v>
      </c>
      <c r="BW59" s="137">
        <f>IF('KWh (Monthly) ENTRY LI'!BW$5=0,0,BV59+'KWh (Monthly) ENTRY LI'!BW59)</f>
        <v>0</v>
      </c>
      <c r="BX59" s="137">
        <f>IF('KWh (Monthly) ENTRY LI'!BX$5=0,0,BW59+'KWh (Monthly) ENTRY LI'!BX59)</f>
        <v>0</v>
      </c>
      <c r="BY59" s="137">
        <f>IF('KWh (Monthly) ENTRY LI'!BY$5=0,0,BX59+'KWh (Monthly) ENTRY LI'!BY59)</f>
        <v>0</v>
      </c>
      <c r="BZ59" s="137">
        <f>IF('KWh (Monthly) ENTRY LI'!BZ$5=0,0,BY59+'KWh (Monthly) ENTRY LI'!BZ59)</f>
        <v>0</v>
      </c>
      <c r="CA59" s="137">
        <f>IF('KWh (Monthly) ENTRY LI'!CA$5=0,0,BZ59+'KWh (Monthly) ENTRY LI'!CA59)</f>
        <v>0</v>
      </c>
      <c r="CB59" s="137">
        <f>IF('KWh (Monthly) ENTRY LI'!CB$5=0,0,CA59+'KWh (Monthly) ENTRY LI'!CB59)</f>
        <v>0</v>
      </c>
      <c r="CC59" s="137">
        <f>IF('KWh (Monthly) ENTRY LI'!CC$5=0,0,CB59+'KWh (Monthly) ENTRY LI'!CC59)</f>
        <v>0</v>
      </c>
      <c r="CD59" s="137">
        <f>IF('KWh (Monthly) ENTRY LI'!CD$5=0,0,CC59+'KWh (Monthly) ENTRY LI'!CD59)</f>
        <v>0</v>
      </c>
      <c r="CE59" s="137">
        <f>IF('KWh (Monthly) ENTRY LI'!CE$5=0,0,CD59+'KWh (Monthly) ENTRY LI'!CE59)</f>
        <v>0</v>
      </c>
      <c r="CF59" s="137">
        <f>IF('KWh (Monthly) ENTRY LI'!CF$5=0,0,CE59+'KWh (Monthly) ENTRY LI'!CF59)</f>
        <v>0</v>
      </c>
      <c r="CG59" s="137">
        <f>IF('KWh (Monthly) ENTRY LI'!CG$5=0,0,CF59+'KWh (Monthly) ENTRY LI'!CG59)</f>
        <v>0</v>
      </c>
      <c r="CH59" s="137">
        <f>IF('KWh (Monthly) ENTRY LI'!CH$5=0,0,CG59+'KWh (Monthly) ENTRY LI'!CH59)</f>
        <v>0</v>
      </c>
      <c r="CI59" s="137">
        <f>IF('KWh (Monthly) ENTRY LI'!CI$5=0,0,CH59+'KWh (Monthly) ENTRY LI'!CI59)</f>
        <v>0</v>
      </c>
      <c r="CJ59" s="137">
        <f>IF('KWh (Monthly) ENTRY LI'!CJ$5=0,0,CI59+'KWh (Monthly) ENTRY LI'!CJ59)</f>
        <v>0</v>
      </c>
    </row>
    <row r="60" spans="1:88" x14ac:dyDescent="0.3">
      <c r="A60" s="219"/>
      <c r="B60" s="47" t="s">
        <v>15</v>
      </c>
      <c r="C60" s="50">
        <f>IF('KWh (Monthly) ENTRY LI'!C$5=0,0,'KWh (Monthly) ENTRY LI'!C60)</f>
        <v>0</v>
      </c>
      <c r="D60" s="50">
        <f>IF('KWh (Monthly) ENTRY LI'!D$5=0,0,C60+'KWh (Monthly) ENTRY LI'!D60)</f>
        <v>0</v>
      </c>
      <c r="E60" s="50">
        <f>IF('KWh (Monthly) ENTRY LI'!E$5=0,0,D60+'KWh (Monthly) ENTRY LI'!E60)</f>
        <v>0</v>
      </c>
      <c r="F60" s="50">
        <f>IF('KWh (Monthly) ENTRY LI'!F$5=0,0,E60+'KWh (Monthly) ENTRY LI'!F60)</f>
        <v>0</v>
      </c>
      <c r="G60" s="50">
        <f>IF('KWh (Monthly) ENTRY LI'!G$5=0,0,F60+'KWh (Monthly) ENTRY LI'!G60)</f>
        <v>0</v>
      </c>
      <c r="H60" s="50">
        <f>IF('KWh (Monthly) ENTRY LI'!H$5=0,0,G60+'KWh (Monthly) ENTRY LI'!H60)</f>
        <v>0</v>
      </c>
      <c r="I60" s="50">
        <f>IF('KWh (Monthly) ENTRY LI'!I$5=0,0,H60+'KWh (Monthly) ENTRY LI'!I60)</f>
        <v>0</v>
      </c>
      <c r="J60" s="50">
        <f>IF('KWh (Monthly) ENTRY LI'!J$5=0,0,I60+'KWh (Monthly) ENTRY LI'!J60)</f>
        <v>0</v>
      </c>
      <c r="K60" s="50">
        <f>IF('KWh (Monthly) ENTRY LI'!K$5=0,0,J60+'KWh (Monthly) ENTRY LI'!K60)</f>
        <v>0</v>
      </c>
      <c r="L60" s="50">
        <f>IF('KWh (Monthly) ENTRY LI'!L$5=0,0,K60+'KWh (Monthly) ENTRY LI'!L60)</f>
        <v>0</v>
      </c>
      <c r="M60" s="50">
        <f>IF('KWh (Monthly) ENTRY LI'!M$5=0,0,L60+'KWh (Monthly) ENTRY LI'!M60)</f>
        <v>0</v>
      </c>
      <c r="N60" s="50">
        <f>IF('KWh (Monthly) ENTRY LI'!N$5=0,0,M60+'KWh (Monthly) ENTRY LI'!N60)</f>
        <v>0</v>
      </c>
      <c r="O60" s="50">
        <f>IF('KWh (Monthly) ENTRY LI'!O$5=0,0,N60+'KWh (Monthly) ENTRY LI'!O60)</f>
        <v>0</v>
      </c>
      <c r="P60" s="50">
        <f>IF('KWh (Monthly) ENTRY LI'!P$5=0,0,O60+'KWh (Monthly) ENTRY LI'!P60)</f>
        <v>0</v>
      </c>
      <c r="Q60" s="50">
        <f>IF('KWh (Monthly) ENTRY LI'!Q$5=0,0,P60+'KWh (Monthly) ENTRY LI'!Q60)</f>
        <v>0</v>
      </c>
      <c r="R60" s="50">
        <f>IF('KWh (Monthly) ENTRY LI'!R$5=0,0,Q60+'KWh (Monthly) ENTRY LI'!R60)</f>
        <v>0</v>
      </c>
      <c r="S60" s="50">
        <f>IF('KWh (Monthly) ENTRY LI'!S$5=0,0,R60+'KWh (Monthly) ENTRY LI'!S60)</f>
        <v>0</v>
      </c>
      <c r="T60" s="50">
        <f>IF('KWh (Monthly) ENTRY LI'!T$5=0,0,S60+'KWh (Monthly) ENTRY LI'!T60)</f>
        <v>0</v>
      </c>
      <c r="U60" s="50">
        <f>IF('KWh (Monthly) ENTRY LI'!U$5=0,0,T60+'KWh (Monthly) ENTRY LI'!U60)</f>
        <v>0</v>
      </c>
      <c r="V60" s="50">
        <f>IF('KWh (Monthly) ENTRY LI'!V$5=0,0,U60+'KWh (Monthly) ENTRY LI'!V60)</f>
        <v>0</v>
      </c>
      <c r="W60" s="50">
        <f>IF('KWh (Monthly) ENTRY LI'!W$5=0,0,V60+'KWh (Monthly) ENTRY LI'!W60)</f>
        <v>0</v>
      </c>
      <c r="X60" s="50">
        <f>IF('KWh (Monthly) ENTRY LI'!X$5=0,0,W60+'KWh (Monthly) ENTRY LI'!X60)</f>
        <v>0</v>
      </c>
      <c r="Y60" s="50">
        <f>IF('KWh (Monthly) ENTRY LI'!Y$5=0,0,X60+'KWh (Monthly) ENTRY LI'!Y60)</f>
        <v>0</v>
      </c>
      <c r="Z60" s="50">
        <f>IF('KWh (Monthly) ENTRY LI'!Z$5=0,0,Y60+'KWh (Monthly) ENTRY LI'!Z60)</f>
        <v>0</v>
      </c>
      <c r="AA60" s="50">
        <f>IF('KWh (Monthly) ENTRY LI'!AA$5=0,0,Z60+'KWh (Monthly) ENTRY LI'!AA60)</f>
        <v>0</v>
      </c>
      <c r="AB60" s="50">
        <f>IF('KWh (Monthly) ENTRY LI'!AB$5=0,0,AA60+'KWh (Monthly) ENTRY LI'!AB60)</f>
        <v>0</v>
      </c>
      <c r="AC60" s="50">
        <f>IF('KWh (Monthly) ENTRY LI'!AC$5=0,0,AB60+'KWh (Monthly) ENTRY LI'!AC60)</f>
        <v>0</v>
      </c>
      <c r="AD60" s="50">
        <f>IF('KWh (Monthly) ENTRY LI'!AD$5=0,0,AC60+'KWh (Monthly) ENTRY LI'!AD60)</f>
        <v>0</v>
      </c>
      <c r="AE60" s="50">
        <f>IF('KWh (Monthly) ENTRY LI'!AE$5=0,0,AD60+'KWh (Monthly) ENTRY LI'!AE60)</f>
        <v>0</v>
      </c>
      <c r="AF60" s="50">
        <f>IF('KWh (Monthly) ENTRY LI'!AF$5=0,0,AE60+'KWh (Monthly) ENTRY LI'!AF60)</f>
        <v>0</v>
      </c>
      <c r="AG60" s="50">
        <f>IF('KWh (Monthly) ENTRY LI'!AG$5=0,0,AF60+'KWh (Monthly) ENTRY LI'!AG60)</f>
        <v>0</v>
      </c>
      <c r="AH60" s="50">
        <f>IF('KWh (Monthly) ENTRY LI'!AH$5=0,0,AG60+'KWh (Monthly) ENTRY LI'!AH60)</f>
        <v>0</v>
      </c>
      <c r="AI60" s="50">
        <f>IF('KWh (Monthly) ENTRY LI'!AI$5=0,0,AH60+'KWh (Monthly) ENTRY LI'!AI60)</f>
        <v>0</v>
      </c>
      <c r="AJ60" s="50">
        <f>IF('KWh (Monthly) ENTRY LI'!AJ$5=0,0,AI60+'KWh (Monthly) ENTRY LI'!AJ60)</f>
        <v>0</v>
      </c>
      <c r="AK60" s="50">
        <f>IF('KWh (Monthly) ENTRY LI'!AK$5=0,0,AJ60+'KWh (Monthly) ENTRY LI'!AK60)</f>
        <v>0</v>
      </c>
      <c r="AL60" s="50">
        <f>IF('KWh (Monthly) ENTRY LI'!AL$5=0,0,AK60+'KWh (Monthly) ENTRY LI'!AL60)</f>
        <v>0</v>
      </c>
      <c r="AM60" s="50">
        <f>IF('KWh (Monthly) ENTRY LI'!AM$5=0,0,AL60+'KWh (Monthly) ENTRY LI'!AM60)</f>
        <v>0</v>
      </c>
      <c r="AN60" s="50">
        <f>IF('KWh (Monthly) ENTRY LI'!AN$5=0,0,AM60+'KWh (Monthly) ENTRY LI'!AN60)</f>
        <v>0</v>
      </c>
      <c r="AO60" s="137">
        <f>IF('KWh (Monthly) ENTRY LI'!AO$5=0,0,AN60+'KWh (Monthly) ENTRY LI'!AO60)</f>
        <v>0</v>
      </c>
      <c r="AP60" s="137">
        <f>IF('KWh (Monthly) ENTRY LI'!AP$5=0,0,AO60+'KWh (Monthly) ENTRY LI'!AP60)</f>
        <v>0</v>
      </c>
      <c r="AQ60" s="137">
        <f>IF('KWh (Monthly) ENTRY LI'!AQ$5=0,0,AP60+'KWh (Monthly) ENTRY LI'!AQ60)</f>
        <v>0</v>
      </c>
      <c r="AR60" s="137">
        <f>IF('KWh (Monthly) ENTRY LI'!AR$5=0,0,AQ60+'KWh (Monthly) ENTRY LI'!AR60)</f>
        <v>0</v>
      </c>
      <c r="AS60" s="137">
        <f>IF('KWh (Monthly) ENTRY LI'!AS$5=0,0,AR60+'KWh (Monthly) ENTRY LI'!AS60)</f>
        <v>0</v>
      </c>
      <c r="AT60" s="137">
        <f>IF('KWh (Monthly) ENTRY LI'!AT$5=0,0,AS60+'KWh (Monthly) ENTRY LI'!AT60)</f>
        <v>0</v>
      </c>
      <c r="AU60" s="137">
        <f>IF('KWh (Monthly) ENTRY LI'!AU$5=0,0,AT60+'KWh (Monthly) ENTRY LI'!AU60)</f>
        <v>0</v>
      </c>
      <c r="AV60" s="137">
        <f>IF('KWh (Monthly) ENTRY LI'!AV$5=0,0,AU60+'KWh (Monthly) ENTRY LI'!AV60)</f>
        <v>0</v>
      </c>
      <c r="AW60" s="137">
        <f>IF('KWh (Monthly) ENTRY LI'!AW$5=0,0,AV60+'KWh (Monthly) ENTRY LI'!AW60)</f>
        <v>0</v>
      </c>
      <c r="AX60" s="137">
        <f>IF('KWh (Monthly) ENTRY LI'!AX$5=0,0,AW60+'KWh (Monthly) ENTRY LI'!AX60)</f>
        <v>0</v>
      </c>
      <c r="AY60" s="137">
        <f>IF('KWh (Monthly) ENTRY LI'!AY$5=0,0,AX60+'KWh (Monthly) ENTRY LI'!AY60)</f>
        <v>0</v>
      </c>
      <c r="AZ60" s="137">
        <f>IF('KWh (Monthly) ENTRY LI'!AZ$5=0,0,AY60+'KWh (Monthly) ENTRY LI'!AZ60)</f>
        <v>0</v>
      </c>
      <c r="BA60" s="137">
        <f>IF('KWh (Monthly) ENTRY LI'!BA$5=0,0,AZ60+'KWh (Monthly) ENTRY LI'!BA60)</f>
        <v>0</v>
      </c>
      <c r="BB60" s="137">
        <f>IF('KWh (Monthly) ENTRY LI'!BB$5=0,0,BA60+'KWh (Monthly) ENTRY LI'!BB60)</f>
        <v>0</v>
      </c>
      <c r="BC60" s="137">
        <f>IF('KWh (Monthly) ENTRY LI'!BC$5=0,0,BB60+'KWh (Monthly) ENTRY LI'!BC60)</f>
        <v>0</v>
      </c>
      <c r="BD60" s="137">
        <f>IF('KWh (Monthly) ENTRY LI'!BD$5=0,0,BC60+'KWh (Monthly) ENTRY LI'!BD60)</f>
        <v>0</v>
      </c>
      <c r="BE60" s="137">
        <f>IF('KWh (Monthly) ENTRY LI'!BE$5=0,0,BD60+'KWh (Monthly) ENTRY LI'!BE60)</f>
        <v>0</v>
      </c>
      <c r="BF60" s="137">
        <f>IF('KWh (Monthly) ENTRY LI'!BF$5=0,0,BE60+'KWh (Monthly) ENTRY LI'!BF60)</f>
        <v>0</v>
      </c>
      <c r="BG60" s="137">
        <f>IF('KWh (Monthly) ENTRY LI'!BG$5=0,0,BF60+'KWh (Monthly) ENTRY LI'!BG60)</f>
        <v>0</v>
      </c>
      <c r="BH60" s="137">
        <f>IF('KWh (Monthly) ENTRY LI'!BH$5=0,0,BG60+'KWh (Monthly) ENTRY LI'!BH60)</f>
        <v>0</v>
      </c>
      <c r="BI60" s="137">
        <f>IF('KWh (Monthly) ENTRY LI'!BI$5=0,0,BH60+'KWh (Monthly) ENTRY LI'!BI60)</f>
        <v>0</v>
      </c>
      <c r="BJ60" s="137">
        <f>IF('KWh (Monthly) ENTRY LI'!BJ$5=0,0,BI60+'KWh (Monthly) ENTRY LI'!BJ60)</f>
        <v>0</v>
      </c>
      <c r="BK60" s="137">
        <f>IF('KWh (Monthly) ENTRY LI'!BK$5=0,0,BJ60+'KWh (Monthly) ENTRY LI'!BK60)</f>
        <v>0</v>
      </c>
      <c r="BL60" s="137">
        <f>IF('KWh (Monthly) ENTRY LI'!BL$5=0,0,BK60+'KWh (Monthly) ENTRY LI'!BL60)</f>
        <v>0</v>
      </c>
      <c r="BM60" s="137">
        <f>IF('KWh (Monthly) ENTRY LI'!BM$5=0,0,BL60+'KWh (Monthly) ENTRY LI'!BM60)</f>
        <v>0</v>
      </c>
      <c r="BN60" s="137">
        <f>IF('KWh (Monthly) ENTRY LI'!BN$5=0,0,BM60+'KWh (Monthly) ENTRY LI'!BN60)</f>
        <v>0</v>
      </c>
      <c r="BO60" s="137">
        <f>IF('KWh (Monthly) ENTRY LI'!BO$5=0,0,BN60+'KWh (Monthly) ENTRY LI'!BO60)</f>
        <v>0</v>
      </c>
      <c r="BP60" s="137">
        <f>IF('KWh (Monthly) ENTRY LI'!BP$5=0,0,BO60+'KWh (Monthly) ENTRY LI'!BP60)</f>
        <v>0</v>
      </c>
      <c r="BQ60" s="137">
        <f>IF('KWh (Monthly) ENTRY LI'!BQ$5=0,0,BP60+'KWh (Monthly) ENTRY LI'!BQ60)</f>
        <v>0</v>
      </c>
      <c r="BR60" s="137">
        <f>IF('KWh (Monthly) ENTRY LI'!BR$5=0,0,BQ60+'KWh (Monthly) ENTRY LI'!BR60)</f>
        <v>0</v>
      </c>
      <c r="BS60" s="137">
        <f>IF('KWh (Monthly) ENTRY LI'!BS$5=0,0,BR60+'KWh (Monthly) ENTRY LI'!BS60)</f>
        <v>0</v>
      </c>
      <c r="BT60" s="137">
        <f>IF('KWh (Monthly) ENTRY LI'!BT$5=0,0,BS60+'KWh (Monthly) ENTRY LI'!BT60)</f>
        <v>0</v>
      </c>
      <c r="BU60" s="137">
        <f>IF('KWh (Monthly) ENTRY LI'!BU$5=0,0,BT60+'KWh (Monthly) ENTRY LI'!BU60)</f>
        <v>0</v>
      </c>
      <c r="BV60" s="137">
        <f>IF('KWh (Monthly) ENTRY LI'!BV$5=0,0,BU60+'KWh (Monthly) ENTRY LI'!BV60)</f>
        <v>0</v>
      </c>
      <c r="BW60" s="137">
        <f>IF('KWh (Monthly) ENTRY LI'!BW$5=0,0,BV60+'KWh (Monthly) ENTRY LI'!BW60)</f>
        <v>0</v>
      </c>
      <c r="BX60" s="137">
        <f>IF('KWh (Monthly) ENTRY LI'!BX$5=0,0,BW60+'KWh (Monthly) ENTRY LI'!BX60)</f>
        <v>0</v>
      </c>
      <c r="BY60" s="137">
        <f>IF('KWh (Monthly) ENTRY LI'!BY$5=0,0,BX60+'KWh (Monthly) ENTRY LI'!BY60)</f>
        <v>0</v>
      </c>
      <c r="BZ60" s="137">
        <f>IF('KWh (Monthly) ENTRY LI'!BZ$5=0,0,BY60+'KWh (Monthly) ENTRY LI'!BZ60)</f>
        <v>0</v>
      </c>
      <c r="CA60" s="137">
        <f>IF('KWh (Monthly) ENTRY LI'!CA$5=0,0,BZ60+'KWh (Monthly) ENTRY LI'!CA60)</f>
        <v>0</v>
      </c>
      <c r="CB60" s="137">
        <f>IF('KWh (Monthly) ENTRY LI'!CB$5=0,0,CA60+'KWh (Monthly) ENTRY LI'!CB60)</f>
        <v>0</v>
      </c>
      <c r="CC60" s="137">
        <f>IF('KWh (Monthly) ENTRY LI'!CC$5=0,0,CB60+'KWh (Monthly) ENTRY LI'!CC60)</f>
        <v>0</v>
      </c>
      <c r="CD60" s="137">
        <f>IF('KWh (Monthly) ENTRY LI'!CD$5=0,0,CC60+'KWh (Monthly) ENTRY LI'!CD60)</f>
        <v>0</v>
      </c>
      <c r="CE60" s="137">
        <f>IF('KWh (Monthly) ENTRY LI'!CE$5=0,0,CD60+'KWh (Monthly) ENTRY LI'!CE60)</f>
        <v>0</v>
      </c>
      <c r="CF60" s="137">
        <f>IF('KWh (Monthly) ENTRY LI'!CF$5=0,0,CE60+'KWh (Monthly) ENTRY LI'!CF60)</f>
        <v>0</v>
      </c>
      <c r="CG60" s="137">
        <f>IF('KWh (Monthly) ENTRY LI'!CG$5=0,0,CF60+'KWh (Monthly) ENTRY LI'!CG60)</f>
        <v>0</v>
      </c>
      <c r="CH60" s="137">
        <f>IF('KWh (Monthly) ENTRY LI'!CH$5=0,0,CG60+'KWh (Monthly) ENTRY LI'!CH60)</f>
        <v>0</v>
      </c>
      <c r="CI60" s="137">
        <f>IF('KWh (Monthly) ENTRY LI'!CI$5=0,0,CH60+'KWh (Monthly) ENTRY LI'!CI60)</f>
        <v>0</v>
      </c>
      <c r="CJ60" s="137">
        <f>IF('KWh (Monthly) ENTRY LI'!CJ$5=0,0,CI60+'KWh (Monthly) ENTRY LI'!CJ60)</f>
        <v>0</v>
      </c>
    </row>
    <row r="61" spans="1:88" x14ac:dyDescent="0.3">
      <c r="A61" s="219"/>
      <c r="B61" s="47" t="s">
        <v>7</v>
      </c>
      <c r="C61" s="50">
        <f>IF('KWh (Monthly) ENTRY LI'!C$5=0,0,'KWh (Monthly) ENTRY LI'!C61)</f>
        <v>0</v>
      </c>
      <c r="D61" s="50">
        <f>IF('KWh (Monthly) ENTRY LI'!D$5=0,0,C61+'KWh (Monthly) ENTRY LI'!D61)</f>
        <v>0</v>
      </c>
      <c r="E61" s="50">
        <f>IF('KWh (Monthly) ENTRY LI'!E$5=0,0,D61+'KWh (Monthly) ENTRY LI'!E61)</f>
        <v>0</v>
      </c>
      <c r="F61" s="50">
        <f>IF('KWh (Monthly) ENTRY LI'!F$5=0,0,E61+'KWh (Monthly) ENTRY LI'!F61)</f>
        <v>0</v>
      </c>
      <c r="G61" s="50">
        <f>IF('KWh (Monthly) ENTRY LI'!G$5=0,0,F61+'KWh (Monthly) ENTRY LI'!G61)</f>
        <v>0</v>
      </c>
      <c r="H61" s="50">
        <f>IF('KWh (Monthly) ENTRY LI'!H$5=0,0,G61+'KWh (Monthly) ENTRY LI'!H61)</f>
        <v>0</v>
      </c>
      <c r="I61" s="50">
        <f>IF('KWh (Monthly) ENTRY LI'!I$5=0,0,H61+'KWh (Monthly) ENTRY LI'!I61)</f>
        <v>0</v>
      </c>
      <c r="J61" s="50">
        <f>IF('KWh (Monthly) ENTRY LI'!J$5=0,0,I61+'KWh (Monthly) ENTRY LI'!J61)</f>
        <v>0</v>
      </c>
      <c r="K61" s="50">
        <f>IF('KWh (Monthly) ENTRY LI'!K$5=0,0,J61+'KWh (Monthly) ENTRY LI'!K61)</f>
        <v>0</v>
      </c>
      <c r="L61" s="50">
        <f>IF('KWh (Monthly) ENTRY LI'!L$5=0,0,K61+'KWh (Monthly) ENTRY LI'!L61)</f>
        <v>0</v>
      </c>
      <c r="M61" s="50">
        <f>IF('KWh (Monthly) ENTRY LI'!M$5=0,0,L61+'KWh (Monthly) ENTRY LI'!M61)</f>
        <v>0</v>
      </c>
      <c r="N61" s="50">
        <f>IF('KWh (Monthly) ENTRY LI'!N$5=0,0,M61+'KWh (Monthly) ENTRY LI'!N61)</f>
        <v>0</v>
      </c>
      <c r="O61" s="50">
        <f>IF('KWh (Monthly) ENTRY LI'!O$5=0,0,N61+'KWh (Monthly) ENTRY LI'!O61)</f>
        <v>0</v>
      </c>
      <c r="P61" s="50">
        <f>IF('KWh (Monthly) ENTRY LI'!P$5=0,0,O61+'KWh (Monthly) ENTRY LI'!P61)</f>
        <v>0</v>
      </c>
      <c r="Q61" s="50">
        <f>IF('KWh (Monthly) ENTRY LI'!Q$5=0,0,P61+'KWh (Monthly) ENTRY LI'!Q61)</f>
        <v>0</v>
      </c>
      <c r="R61" s="50">
        <f>IF('KWh (Monthly) ENTRY LI'!R$5=0,0,Q61+'KWh (Monthly) ENTRY LI'!R61)</f>
        <v>0</v>
      </c>
      <c r="S61" s="50">
        <f>IF('KWh (Monthly) ENTRY LI'!S$5=0,0,R61+'KWh (Monthly) ENTRY LI'!S61)</f>
        <v>0</v>
      </c>
      <c r="T61" s="50">
        <f>IF('KWh (Monthly) ENTRY LI'!T$5=0,0,S61+'KWh (Monthly) ENTRY LI'!T61)</f>
        <v>0</v>
      </c>
      <c r="U61" s="50">
        <f>IF('KWh (Monthly) ENTRY LI'!U$5=0,0,T61+'KWh (Monthly) ENTRY LI'!U61)</f>
        <v>0</v>
      </c>
      <c r="V61" s="50">
        <f>IF('KWh (Monthly) ENTRY LI'!V$5=0,0,U61+'KWh (Monthly) ENTRY LI'!V61)</f>
        <v>0</v>
      </c>
      <c r="W61" s="50">
        <f>IF('KWh (Monthly) ENTRY LI'!W$5=0,0,V61+'KWh (Monthly) ENTRY LI'!W61)</f>
        <v>0</v>
      </c>
      <c r="X61" s="50">
        <f>IF('KWh (Monthly) ENTRY LI'!X$5=0,0,W61+'KWh (Monthly) ENTRY LI'!X61)</f>
        <v>0</v>
      </c>
      <c r="Y61" s="50">
        <f>IF('KWh (Monthly) ENTRY LI'!Y$5=0,0,X61+'KWh (Monthly) ENTRY LI'!Y61)</f>
        <v>0</v>
      </c>
      <c r="Z61" s="50">
        <f>IF('KWh (Monthly) ENTRY LI'!Z$5=0,0,Y61+'KWh (Monthly) ENTRY LI'!Z61)</f>
        <v>0</v>
      </c>
      <c r="AA61" s="50">
        <f>IF('KWh (Monthly) ENTRY LI'!AA$5=0,0,Z61+'KWh (Monthly) ENTRY LI'!AA61)</f>
        <v>0</v>
      </c>
      <c r="AB61" s="50">
        <f>IF('KWh (Monthly) ENTRY LI'!AB$5=0,0,AA61+'KWh (Monthly) ENTRY LI'!AB61)</f>
        <v>0</v>
      </c>
      <c r="AC61" s="50">
        <f>IF('KWh (Monthly) ENTRY LI'!AC$5=0,0,AB61+'KWh (Monthly) ENTRY LI'!AC61)</f>
        <v>0</v>
      </c>
      <c r="AD61" s="50">
        <f>IF('KWh (Monthly) ENTRY LI'!AD$5=0,0,AC61+'KWh (Monthly) ENTRY LI'!AD61)</f>
        <v>0</v>
      </c>
      <c r="AE61" s="50">
        <f>IF('KWh (Monthly) ENTRY LI'!AE$5=0,0,AD61+'KWh (Monthly) ENTRY LI'!AE61)</f>
        <v>0</v>
      </c>
      <c r="AF61" s="50">
        <f>IF('KWh (Monthly) ENTRY LI'!AF$5=0,0,AE61+'KWh (Monthly) ENTRY LI'!AF61)</f>
        <v>0</v>
      </c>
      <c r="AG61" s="50">
        <f>IF('KWh (Monthly) ENTRY LI'!AG$5=0,0,AF61+'KWh (Monthly) ENTRY LI'!AG61)</f>
        <v>0</v>
      </c>
      <c r="AH61" s="50">
        <f>IF('KWh (Monthly) ENTRY LI'!AH$5=0,0,AG61+'KWh (Monthly) ENTRY LI'!AH61)</f>
        <v>0</v>
      </c>
      <c r="AI61" s="50">
        <f>IF('KWh (Monthly) ENTRY LI'!AI$5=0,0,AH61+'KWh (Monthly) ENTRY LI'!AI61)</f>
        <v>0</v>
      </c>
      <c r="AJ61" s="50">
        <f>IF('KWh (Monthly) ENTRY LI'!AJ$5=0,0,AI61+'KWh (Monthly) ENTRY LI'!AJ61)</f>
        <v>0</v>
      </c>
      <c r="AK61" s="50">
        <f>IF('KWh (Monthly) ENTRY LI'!AK$5=0,0,AJ61+'KWh (Monthly) ENTRY LI'!AK61)</f>
        <v>0</v>
      </c>
      <c r="AL61" s="50">
        <f>IF('KWh (Monthly) ENTRY LI'!AL$5=0,0,AK61+'KWh (Monthly) ENTRY LI'!AL61)</f>
        <v>0</v>
      </c>
      <c r="AM61" s="50">
        <f>IF('KWh (Monthly) ENTRY LI'!AM$5=0,0,AL61+'KWh (Monthly) ENTRY LI'!AM61)</f>
        <v>0</v>
      </c>
      <c r="AN61" s="50">
        <f>IF('KWh (Monthly) ENTRY LI'!AN$5=0,0,AM61+'KWh (Monthly) ENTRY LI'!AN61)</f>
        <v>0</v>
      </c>
      <c r="AO61" s="137">
        <f>IF('KWh (Monthly) ENTRY LI'!AO$5=0,0,AN61+'KWh (Monthly) ENTRY LI'!AO61)</f>
        <v>0</v>
      </c>
      <c r="AP61" s="137">
        <f>IF('KWh (Monthly) ENTRY LI'!AP$5=0,0,AO61+'KWh (Monthly) ENTRY LI'!AP61)</f>
        <v>0</v>
      </c>
      <c r="AQ61" s="137">
        <f>IF('KWh (Monthly) ENTRY LI'!AQ$5=0,0,AP61+'KWh (Monthly) ENTRY LI'!AQ61)</f>
        <v>0</v>
      </c>
      <c r="AR61" s="137">
        <f>IF('KWh (Monthly) ENTRY LI'!AR$5=0,0,AQ61+'KWh (Monthly) ENTRY LI'!AR61)</f>
        <v>0</v>
      </c>
      <c r="AS61" s="137">
        <f>IF('KWh (Monthly) ENTRY LI'!AS$5=0,0,AR61+'KWh (Monthly) ENTRY LI'!AS61)</f>
        <v>0</v>
      </c>
      <c r="AT61" s="137">
        <f>IF('KWh (Monthly) ENTRY LI'!AT$5=0,0,AS61+'KWh (Monthly) ENTRY LI'!AT61)</f>
        <v>0</v>
      </c>
      <c r="AU61" s="137">
        <f>IF('KWh (Monthly) ENTRY LI'!AU$5=0,0,AT61+'KWh (Monthly) ENTRY LI'!AU61)</f>
        <v>0</v>
      </c>
      <c r="AV61" s="137">
        <f>IF('KWh (Monthly) ENTRY LI'!AV$5=0,0,AU61+'KWh (Monthly) ENTRY LI'!AV61)</f>
        <v>0</v>
      </c>
      <c r="AW61" s="137">
        <f>IF('KWh (Monthly) ENTRY LI'!AW$5=0,0,AV61+'KWh (Monthly) ENTRY LI'!AW61)</f>
        <v>0</v>
      </c>
      <c r="AX61" s="137">
        <f>IF('KWh (Monthly) ENTRY LI'!AX$5=0,0,AW61+'KWh (Monthly) ENTRY LI'!AX61)</f>
        <v>0</v>
      </c>
      <c r="AY61" s="137">
        <f>IF('KWh (Monthly) ENTRY LI'!AY$5=0,0,AX61+'KWh (Monthly) ENTRY LI'!AY61)</f>
        <v>0</v>
      </c>
      <c r="AZ61" s="137">
        <f>IF('KWh (Monthly) ENTRY LI'!AZ$5=0,0,AY61+'KWh (Monthly) ENTRY LI'!AZ61)</f>
        <v>0</v>
      </c>
      <c r="BA61" s="137">
        <f>IF('KWh (Monthly) ENTRY LI'!BA$5=0,0,AZ61+'KWh (Monthly) ENTRY LI'!BA61)</f>
        <v>0</v>
      </c>
      <c r="BB61" s="137">
        <f>IF('KWh (Monthly) ENTRY LI'!BB$5=0,0,BA61+'KWh (Monthly) ENTRY LI'!BB61)</f>
        <v>0</v>
      </c>
      <c r="BC61" s="137">
        <f>IF('KWh (Monthly) ENTRY LI'!BC$5=0,0,BB61+'KWh (Monthly) ENTRY LI'!BC61)</f>
        <v>0</v>
      </c>
      <c r="BD61" s="137">
        <f>IF('KWh (Monthly) ENTRY LI'!BD$5=0,0,BC61+'KWh (Monthly) ENTRY LI'!BD61)</f>
        <v>0</v>
      </c>
      <c r="BE61" s="137">
        <f>IF('KWh (Monthly) ENTRY LI'!BE$5=0,0,BD61+'KWh (Monthly) ENTRY LI'!BE61)</f>
        <v>0</v>
      </c>
      <c r="BF61" s="137">
        <f>IF('KWh (Monthly) ENTRY LI'!BF$5=0,0,BE61+'KWh (Monthly) ENTRY LI'!BF61)</f>
        <v>0</v>
      </c>
      <c r="BG61" s="137">
        <f>IF('KWh (Monthly) ENTRY LI'!BG$5=0,0,BF61+'KWh (Monthly) ENTRY LI'!BG61)</f>
        <v>0</v>
      </c>
      <c r="BH61" s="137">
        <f>IF('KWh (Monthly) ENTRY LI'!BH$5=0,0,BG61+'KWh (Monthly) ENTRY LI'!BH61)</f>
        <v>0</v>
      </c>
      <c r="BI61" s="137">
        <f>IF('KWh (Monthly) ENTRY LI'!BI$5=0,0,BH61+'KWh (Monthly) ENTRY LI'!BI61)</f>
        <v>0</v>
      </c>
      <c r="BJ61" s="137">
        <f>IF('KWh (Monthly) ENTRY LI'!BJ$5=0,0,BI61+'KWh (Monthly) ENTRY LI'!BJ61)</f>
        <v>0</v>
      </c>
      <c r="BK61" s="137">
        <f>IF('KWh (Monthly) ENTRY LI'!BK$5=0,0,BJ61+'KWh (Monthly) ENTRY LI'!BK61)</f>
        <v>0</v>
      </c>
      <c r="BL61" s="137">
        <f>IF('KWh (Monthly) ENTRY LI'!BL$5=0,0,BK61+'KWh (Monthly) ENTRY LI'!BL61)</f>
        <v>0</v>
      </c>
      <c r="BM61" s="137">
        <f>IF('KWh (Monthly) ENTRY LI'!BM$5=0,0,BL61+'KWh (Monthly) ENTRY LI'!BM61)</f>
        <v>0</v>
      </c>
      <c r="BN61" s="137">
        <f>IF('KWh (Monthly) ENTRY LI'!BN$5=0,0,BM61+'KWh (Monthly) ENTRY LI'!BN61)</f>
        <v>0</v>
      </c>
      <c r="BO61" s="137">
        <f>IF('KWh (Monthly) ENTRY LI'!BO$5=0,0,BN61+'KWh (Monthly) ENTRY LI'!BO61)</f>
        <v>0</v>
      </c>
      <c r="BP61" s="137">
        <f>IF('KWh (Monthly) ENTRY LI'!BP$5=0,0,BO61+'KWh (Monthly) ENTRY LI'!BP61)</f>
        <v>0</v>
      </c>
      <c r="BQ61" s="137">
        <f>IF('KWh (Monthly) ENTRY LI'!BQ$5=0,0,BP61+'KWh (Monthly) ENTRY LI'!BQ61)</f>
        <v>0</v>
      </c>
      <c r="BR61" s="137">
        <f>IF('KWh (Monthly) ENTRY LI'!BR$5=0,0,BQ61+'KWh (Monthly) ENTRY LI'!BR61)</f>
        <v>0</v>
      </c>
      <c r="BS61" s="137">
        <f>IF('KWh (Monthly) ENTRY LI'!BS$5=0,0,BR61+'KWh (Monthly) ENTRY LI'!BS61)</f>
        <v>0</v>
      </c>
      <c r="BT61" s="137">
        <f>IF('KWh (Monthly) ENTRY LI'!BT$5=0,0,BS61+'KWh (Monthly) ENTRY LI'!BT61)</f>
        <v>0</v>
      </c>
      <c r="BU61" s="137">
        <f>IF('KWh (Monthly) ENTRY LI'!BU$5=0,0,BT61+'KWh (Monthly) ENTRY LI'!BU61)</f>
        <v>0</v>
      </c>
      <c r="BV61" s="137">
        <f>IF('KWh (Monthly) ENTRY LI'!BV$5=0,0,BU61+'KWh (Monthly) ENTRY LI'!BV61)</f>
        <v>0</v>
      </c>
      <c r="BW61" s="137">
        <f>IF('KWh (Monthly) ENTRY LI'!BW$5=0,0,BV61+'KWh (Monthly) ENTRY LI'!BW61)</f>
        <v>0</v>
      </c>
      <c r="BX61" s="137">
        <f>IF('KWh (Monthly) ENTRY LI'!BX$5=0,0,BW61+'KWh (Monthly) ENTRY LI'!BX61)</f>
        <v>0</v>
      </c>
      <c r="BY61" s="137">
        <f>IF('KWh (Monthly) ENTRY LI'!BY$5=0,0,BX61+'KWh (Monthly) ENTRY LI'!BY61)</f>
        <v>0</v>
      </c>
      <c r="BZ61" s="137">
        <f>IF('KWh (Monthly) ENTRY LI'!BZ$5=0,0,BY61+'KWh (Monthly) ENTRY LI'!BZ61)</f>
        <v>0</v>
      </c>
      <c r="CA61" s="137">
        <f>IF('KWh (Monthly) ENTRY LI'!CA$5=0,0,BZ61+'KWh (Monthly) ENTRY LI'!CA61)</f>
        <v>0</v>
      </c>
      <c r="CB61" s="137">
        <f>IF('KWh (Monthly) ENTRY LI'!CB$5=0,0,CA61+'KWh (Monthly) ENTRY LI'!CB61)</f>
        <v>0</v>
      </c>
      <c r="CC61" s="137">
        <f>IF('KWh (Monthly) ENTRY LI'!CC$5=0,0,CB61+'KWh (Monthly) ENTRY LI'!CC61)</f>
        <v>0</v>
      </c>
      <c r="CD61" s="137">
        <f>IF('KWh (Monthly) ENTRY LI'!CD$5=0,0,CC61+'KWh (Monthly) ENTRY LI'!CD61)</f>
        <v>0</v>
      </c>
      <c r="CE61" s="137">
        <f>IF('KWh (Monthly) ENTRY LI'!CE$5=0,0,CD61+'KWh (Monthly) ENTRY LI'!CE61)</f>
        <v>0</v>
      </c>
      <c r="CF61" s="137">
        <f>IF('KWh (Monthly) ENTRY LI'!CF$5=0,0,CE61+'KWh (Monthly) ENTRY LI'!CF61)</f>
        <v>0</v>
      </c>
      <c r="CG61" s="137">
        <f>IF('KWh (Monthly) ENTRY LI'!CG$5=0,0,CF61+'KWh (Monthly) ENTRY LI'!CG61)</f>
        <v>0</v>
      </c>
      <c r="CH61" s="137">
        <f>IF('KWh (Monthly) ENTRY LI'!CH$5=0,0,CG61+'KWh (Monthly) ENTRY LI'!CH61)</f>
        <v>0</v>
      </c>
      <c r="CI61" s="137">
        <f>IF('KWh (Monthly) ENTRY LI'!CI$5=0,0,CH61+'KWh (Monthly) ENTRY LI'!CI61)</f>
        <v>0</v>
      </c>
      <c r="CJ61" s="137">
        <f>IF('KWh (Monthly) ENTRY LI'!CJ$5=0,0,CI61+'KWh (Monthly) ENTRY LI'!CJ61)</f>
        <v>0</v>
      </c>
    </row>
    <row r="62" spans="1:88" ht="15" thickBot="1" x14ac:dyDescent="0.35">
      <c r="A62" s="220"/>
      <c r="B62" s="47" t="s">
        <v>8</v>
      </c>
      <c r="C62" s="50">
        <f>IF('KWh (Monthly) ENTRY LI'!C$5=0,0,'KWh (Monthly) ENTRY LI'!C62)</f>
        <v>0</v>
      </c>
      <c r="D62" s="50">
        <f>IF('KWh (Monthly) ENTRY LI'!D$5=0,0,C62+'KWh (Monthly) ENTRY LI'!D62)</f>
        <v>0</v>
      </c>
      <c r="E62" s="50">
        <f>IF('KWh (Monthly) ENTRY LI'!E$5=0,0,D62+'KWh (Monthly) ENTRY LI'!E62)</f>
        <v>0</v>
      </c>
      <c r="F62" s="50">
        <f>IF('KWh (Monthly) ENTRY LI'!F$5=0,0,E62+'KWh (Monthly) ENTRY LI'!F62)</f>
        <v>0</v>
      </c>
      <c r="G62" s="50">
        <f>IF('KWh (Monthly) ENTRY LI'!G$5=0,0,F62+'KWh (Monthly) ENTRY LI'!G62)</f>
        <v>0</v>
      </c>
      <c r="H62" s="50">
        <f>IF('KWh (Monthly) ENTRY LI'!H$5=0,0,G62+'KWh (Monthly) ENTRY LI'!H62)</f>
        <v>0</v>
      </c>
      <c r="I62" s="50">
        <f>IF('KWh (Monthly) ENTRY LI'!I$5=0,0,H62+'KWh (Monthly) ENTRY LI'!I62)</f>
        <v>0</v>
      </c>
      <c r="J62" s="50">
        <f>IF('KWh (Monthly) ENTRY LI'!J$5=0,0,I62+'KWh (Monthly) ENTRY LI'!J62)</f>
        <v>0</v>
      </c>
      <c r="K62" s="50">
        <f>IF('KWh (Monthly) ENTRY LI'!K$5=0,0,J62+'KWh (Monthly) ENTRY LI'!K62)</f>
        <v>0</v>
      </c>
      <c r="L62" s="50">
        <f>IF('KWh (Monthly) ENTRY LI'!L$5=0,0,K62+'KWh (Monthly) ENTRY LI'!L62)</f>
        <v>0</v>
      </c>
      <c r="M62" s="50">
        <f>IF('KWh (Monthly) ENTRY LI'!M$5=0,0,L62+'KWh (Monthly) ENTRY LI'!M62)</f>
        <v>0</v>
      </c>
      <c r="N62" s="50">
        <f>IF('KWh (Monthly) ENTRY LI'!N$5=0,0,M62+'KWh (Monthly) ENTRY LI'!N62)</f>
        <v>0</v>
      </c>
      <c r="O62" s="50">
        <f>IF('KWh (Monthly) ENTRY LI'!O$5=0,0,N62+'KWh (Monthly) ENTRY LI'!O62)</f>
        <v>0</v>
      </c>
      <c r="P62" s="50">
        <f>IF('KWh (Monthly) ENTRY LI'!P$5=0,0,O62+'KWh (Monthly) ENTRY LI'!P62)</f>
        <v>0</v>
      </c>
      <c r="Q62" s="50">
        <f>IF('KWh (Monthly) ENTRY LI'!Q$5=0,0,P62+'KWh (Monthly) ENTRY LI'!Q62)</f>
        <v>0</v>
      </c>
      <c r="R62" s="50">
        <f>IF('KWh (Monthly) ENTRY LI'!R$5=0,0,Q62+'KWh (Monthly) ENTRY LI'!R62)</f>
        <v>0</v>
      </c>
      <c r="S62" s="50">
        <f>IF('KWh (Monthly) ENTRY LI'!S$5=0,0,R62+'KWh (Monthly) ENTRY LI'!S62)</f>
        <v>0</v>
      </c>
      <c r="T62" s="50">
        <f>IF('KWh (Monthly) ENTRY LI'!T$5=0,0,S62+'KWh (Monthly) ENTRY LI'!T62)</f>
        <v>0</v>
      </c>
      <c r="U62" s="50">
        <f>IF('KWh (Monthly) ENTRY LI'!U$5=0,0,T62+'KWh (Monthly) ENTRY LI'!U62)</f>
        <v>0</v>
      </c>
      <c r="V62" s="50">
        <f>IF('KWh (Monthly) ENTRY LI'!V$5=0,0,U62+'KWh (Monthly) ENTRY LI'!V62)</f>
        <v>0</v>
      </c>
      <c r="W62" s="50">
        <f>IF('KWh (Monthly) ENTRY LI'!W$5=0,0,V62+'KWh (Monthly) ENTRY LI'!W62)</f>
        <v>0</v>
      </c>
      <c r="X62" s="50">
        <f>IF('KWh (Monthly) ENTRY LI'!X$5=0,0,W62+'KWh (Monthly) ENTRY LI'!X62)</f>
        <v>0</v>
      </c>
      <c r="Y62" s="50">
        <f>IF('KWh (Monthly) ENTRY LI'!Y$5=0,0,X62+'KWh (Monthly) ENTRY LI'!Y62)</f>
        <v>0</v>
      </c>
      <c r="Z62" s="50">
        <f>IF('KWh (Monthly) ENTRY LI'!Z$5=0,0,Y62+'KWh (Monthly) ENTRY LI'!Z62)</f>
        <v>0</v>
      </c>
      <c r="AA62" s="50">
        <f>IF('KWh (Monthly) ENTRY LI'!AA$5=0,0,Z62+'KWh (Monthly) ENTRY LI'!AA62)</f>
        <v>0</v>
      </c>
      <c r="AB62" s="50">
        <f>IF('KWh (Monthly) ENTRY LI'!AB$5=0,0,AA62+'KWh (Monthly) ENTRY LI'!AB62)</f>
        <v>0</v>
      </c>
      <c r="AC62" s="50">
        <f>IF('KWh (Monthly) ENTRY LI'!AC$5=0,0,AB62+'KWh (Monthly) ENTRY LI'!AC62)</f>
        <v>0</v>
      </c>
      <c r="AD62" s="50">
        <f>IF('KWh (Monthly) ENTRY LI'!AD$5=0,0,AC62+'KWh (Monthly) ENTRY LI'!AD62)</f>
        <v>0</v>
      </c>
      <c r="AE62" s="50">
        <f>IF('KWh (Monthly) ENTRY LI'!AE$5=0,0,AD62+'KWh (Monthly) ENTRY LI'!AE62)</f>
        <v>0</v>
      </c>
      <c r="AF62" s="50">
        <f>IF('KWh (Monthly) ENTRY LI'!AF$5=0,0,AE62+'KWh (Monthly) ENTRY LI'!AF62)</f>
        <v>0</v>
      </c>
      <c r="AG62" s="50">
        <f>IF('KWh (Monthly) ENTRY LI'!AG$5=0,0,AF62+'KWh (Monthly) ENTRY LI'!AG62)</f>
        <v>0</v>
      </c>
      <c r="AH62" s="50">
        <f>IF('KWh (Monthly) ENTRY LI'!AH$5=0,0,AG62+'KWh (Monthly) ENTRY LI'!AH62)</f>
        <v>0</v>
      </c>
      <c r="AI62" s="50">
        <f>IF('KWh (Monthly) ENTRY LI'!AI$5=0,0,AH62+'KWh (Monthly) ENTRY LI'!AI62)</f>
        <v>0</v>
      </c>
      <c r="AJ62" s="50">
        <f>IF('KWh (Monthly) ENTRY LI'!AJ$5=0,0,AI62+'KWh (Monthly) ENTRY LI'!AJ62)</f>
        <v>0</v>
      </c>
      <c r="AK62" s="50">
        <f>IF('KWh (Monthly) ENTRY LI'!AK$5=0,0,AJ62+'KWh (Monthly) ENTRY LI'!AK62)</f>
        <v>0</v>
      </c>
      <c r="AL62" s="50">
        <f>IF('KWh (Monthly) ENTRY LI'!AL$5=0,0,AK62+'KWh (Monthly) ENTRY LI'!AL62)</f>
        <v>0</v>
      </c>
      <c r="AM62" s="50">
        <f>IF('KWh (Monthly) ENTRY LI'!AM$5=0,0,AL62+'KWh (Monthly) ENTRY LI'!AM62)</f>
        <v>0</v>
      </c>
      <c r="AN62" s="50">
        <f>IF('KWh (Monthly) ENTRY LI'!AN$5=0,0,AM62+'KWh (Monthly) ENTRY LI'!AN62)</f>
        <v>0</v>
      </c>
      <c r="AO62" s="137">
        <f>IF('KWh (Monthly) ENTRY LI'!AO$5=0,0,AN62+'KWh (Monthly) ENTRY LI'!AO62)</f>
        <v>0</v>
      </c>
      <c r="AP62" s="137">
        <f>IF('KWh (Monthly) ENTRY LI'!AP$5=0,0,AO62+'KWh (Monthly) ENTRY LI'!AP62)</f>
        <v>0</v>
      </c>
      <c r="AQ62" s="137">
        <f>IF('KWh (Monthly) ENTRY LI'!AQ$5=0,0,AP62+'KWh (Monthly) ENTRY LI'!AQ62)</f>
        <v>0</v>
      </c>
      <c r="AR62" s="137">
        <f>IF('KWh (Monthly) ENTRY LI'!AR$5=0,0,AQ62+'KWh (Monthly) ENTRY LI'!AR62)</f>
        <v>0</v>
      </c>
      <c r="AS62" s="137">
        <f>IF('KWh (Monthly) ENTRY LI'!AS$5=0,0,AR62+'KWh (Monthly) ENTRY LI'!AS62)</f>
        <v>0</v>
      </c>
      <c r="AT62" s="137">
        <f>IF('KWh (Monthly) ENTRY LI'!AT$5=0,0,AS62+'KWh (Monthly) ENTRY LI'!AT62)</f>
        <v>0</v>
      </c>
      <c r="AU62" s="137">
        <f>IF('KWh (Monthly) ENTRY LI'!AU$5=0,0,AT62+'KWh (Monthly) ENTRY LI'!AU62)</f>
        <v>0</v>
      </c>
      <c r="AV62" s="137">
        <f>IF('KWh (Monthly) ENTRY LI'!AV$5=0,0,AU62+'KWh (Monthly) ENTRY LI'!AV62)</f>
        <v>0</v>
      </c>
      <c r="AW62" s="137">
        <f>IF('KWh (Monthly) ENTRY LI'!AW$5=0,0,AV62+'KWh (Monthly) ENTRY LI'!AW62)</f>
        <v>0</v>
      </c>
      <c r="AX62" s="137">
        <f>IF('KWh (Monthly) ENTRY LI'!AX$5=0,0,AW62+'KWh (Monthly) ENTRY LI'!AX62)</f>
        <v>0</v>
      </c>
      <c r="AY62" s="137">
        <f>IF('KWh (Monthly) ENTRY LI'!AY$5=0,0,AX62+'KWh (Monthly) ENTRY LI'!AY62)</f>
        <v>0</v>
      </c>
      <c r="AZ62" s="137">
        <f>IF('KWh (Monthly) ENTRY LI'!AZ$5=0,0,AY62+'KWh (Monthly) ENTRY LI'!AZ62)</f>
        <v>0</v>
      </c>
      <c r="BA62" s="137">
        <f>IF('KWh (Monthly) ENTRY LI'!BA$5=0,0,AZ62+'KWh (Monthly) ENTRY LI'!BA62)</f>
        <v>0</v>
      </c>
      <c r="BB62" s="137">
        <f>IF('KWh (Monthly) ENTRY LI'!BB$5=0,0,BA62+'KWh (Monthly) ENTRY LI'!BB62)</f>
        <v>0</v>
      </c>
      <c r="BC62" s="137">
        <f>IF('KWh (Monthly) ENTRY LI'!BC$5=0,0,BB62+'KWh (Monthly) ENTRY LI'!BC62)</f>
        <v>0</v>
      </c>
      <c r="BD62" s="137">
        <f>IF('KWh (Monthly) ENTRY LI'!BD$5=0,0,BC62+'KWh (Monthly) ENTRY LI'!BD62)</f>
        <v>0</v>
      </c>
      <c r="BE62" s="137">
        <f>IF('KWh (Monthly) ENTRY LI'!BE$5=0,0,BD62+'KWh (Monthly) ENTRY LI'!BE62)</f>
        <v>0</v>
      </c>
      <c r="BF62" s="137">
        <f>IF('KWh (Monthly) ENTRY LI'!BF$5=0,0,BE62+'KWh (Monthly) ENTRY LI'!BF62)</f>
        <v>0</v>
      </c>
      <c r="BG62" s="137">
        <f>IF('KWh (Monthly) ENTRY LI'!BG$5=0,0,BF62+'KWh (Monthly) ENTRY LI'!BG62)</f>
        <v>0</v>
      </c>
      <c r="BH62" s="137">
        <f>IF('KWh (Monthly) ENTRY LI'!BH$5=0,0,BG62+'KWh (Monthly) ENTRY LI'!BH62)</f>
        <v>0</v>
      </c>
      <c r="BI62" s="137">
        <f>IF('KWh (Monthly) ENTRY LI'!BI$5=0,0,BH62+'KWh (Monthly) ENTRY LI'!BI62)</f>
        <v>0</v>
      </c>
      <c r="BJ62" s="137">
        <f>IF('KWh (Monthly) ENTRY LI'!BJ$5=0,0,BI62+'KWh (Monthly) ENTRY LI'!BJ62)</f>
        <v>0</v>
      </c>
      <c r="BK62" s="137">
        <f>IF('KWh (Monthly) ENTRY LI'!BK$5=0,0,BJ62+'KWh (Monthly) ENTRY LI'!BK62)</f>
        <v>0</v>
      </c>
      <c r="BL62" s="137">
        <f>IF('KWh (Monthly) ENTRY LI'!BL$5=0,0,BK62+'KWh (Monthly) ENTRY LI'!BL62)</f>
        <v>0</v>
      </c>
      <c r="BM62" s="137">
        <f>IF('KWh (Monthly) ENTRY LI'!BM$5=0,0,BL62+'KWh (Monthly) ENTRY LI'!BM62)</f>
        <v>0</v>
      </c>
      <c r="BN62" s="137">
        <f>IF('KWh (Monthly) ENTRY LI'!BN$5=0,0,BM62+'KWh (Monthly) ENTRY LI'!BN62)</f>
        <v>0</v>
      </c>
      <c r="BO62" s="137">
        <f>IF('KWh (Monthly) ENTRY LI'!BO$5=0,0,BN62+'KWh (Monthly) ENTRY LI'!BO62)</f>
        <v>0</v>
      </c>
      <c r="BP62" s="137">
        <f>IF('KWh (Monthly) ENTRY LI'!BP$5=0,0,BO62+'KWh (Monthly) ENTRY LI'!BP62)</f>
        <v>0</v>
      </c>
      <c r="BQ62" s="137">
        <f>IF('KWh (Monthly) ENTRY LI'!BQ$5=0,0,BP62+'KWh (Monthly) ENTRY LI'!BQ62)</f>
        <v>0</v>
      </c>
      <c r="BR62" s="137">
        <f>IF('KWh (Monthly) ENTRY LI'!BR$5=0,0,BQ62+'KWh (Monthly) ENTRY LI'!BR62)</f>
        <v>0</v>
      </c>
      <c r="BS62" s="137">
        <f>IF('KWh (Monthly) ENTRY LI'!BS$5=0,0,BR62+'KWh (Monthly) ENTRY LI'!BS62)</f>
        <v>0</v>
      </c>
      <c r="BT62" s="137">
        <f>IF('KWh (Monthly) ENTRY LI'!BT$5=0,0,BS62+'KWh (Monthly) ENTRY LI'!BT62)</f>
        <v>0</v>
      </c>
      <c r="BU62" s="137">
        <f>IF('KWh (Monthly) ENTRY LI'!BU$5=0,0,BT62+'KWh (Monthly) ENTRY LI'!BU62)</f>
        <v>0</v>
      </c>
      <c r="BV62" s="137">
        <f>IF('KWh (Monthly) ENTRY LI'!BV$5=0,0,BU62+'KWh (Monthly) ENTRY LI'!BV62)</f>
        <v>0</v>
      </c>
      <c r="BW62" s="137">
        <f>IF('KWh (Monthly) ENTRY LI'!BW$5=0,0,BV62+'KWh (Monthly) ENTRY LI'!BW62)</f>
        <v>0</v>
      </c>
      <c r="BX62" s="137">
        <f>IF('KWh (Monthly) ENTRY LI'!BX$5=0,0,BW62+'KWh (Monthly) ENTRY LI'!BX62)</f>
        <v>0</v>
      </c>
      <c r="BY62" s="137">
        <f>IF('KWh (Monthly) ENTRY LI'!BY$5=0,0,BX62+'KWh (Monthly) ENTRY LI'!BY62)</f>
        <v>0</v>
      </c>
      <c r="BZ62" s="137">
        <f>IF('KWh (Monthly) ENTRY LI'!BZ$5=0,0,BY62+'KWh (Monthly) ENTRY LI'!BZ62)</f>
        <v>0</v>
      </c>
      <c r="CA62" s="137">
        <f>IF('KWh (Monthly) ENTRY LI'!CA$5=0,0,BZ62+'KWh (Monthly) ENTRY LI'!CA62)</f>
        <v>0</v>
      </c>
      <c r="CB62" s="137">
        <f>IF('KWh (Monthly) ENTRY LI'!CB$5=0,0,CA62+'KWh (Monthly) ENTRY LI'!CB62)</f>
        <v>0</v>
      </c>
      <c r="CC62" s="137">
        <f>IF('KWh (Monthly) ENTRY LI'!CC$5=0,0,CB62+'KWh (Monthly) ENTRY LI'!CC62)</f>
        <v>0</v>
      </c>
      <c r="CD62" s="137">
        <f>IF('KWh (Monthly) ENTRY LI'!CD$5=0,0,CC62+'KWh (Monthly) ENTRY LI'!CD62)</f>
        <v>0</v>
      </c>
      <c r="CE62" s="137">
        <f>IF('KWh (Monthly) ENTRY LI'!CE$5=0,0,CD62+'KWh (Monthly) ENTRY LI'!CE62)</f>
        <v>0</v>
      </c>
      <c r="CF62" s="137">
        <f>IF('KWh (Monthly) ENTRY LI'!CF$5=0,0,CE62+'KWh (Monthly) ENTRY LI'!CF62)</f>
        <v>0</v>
      </c>
      <c r="CG62" s="137">
        <f>IF('KWh (Monthly) ENTRY LI'!CG$5=0,0,CF62+'KWh (Monthly) ENTRY LI'!CG62)</f>
        <v>0</v>
      </c>
      <c r="CH62" s="137">
        <f>IF('KWh (Monthly) ENTRY LI'!CH$5=0,0,CG62+'KWh (Monthly) ENTRY LI'!CH62)</f>
        <v>0</v>
      </c>
      <c r="CI62" s="137">
        <f>IF('KWh (Monthly) ENTRY LI'!CI$5=0,0,CH62+'KWh (Monthly) ENTRY LI'!CI62)</f>
        <v>0</v>
      </c>
      <c r="CJ62" s="137">
        <f>IF('KWh (Monthly) ENTRY LI'!CJ$5=0,0,CI62+'KWh (Monthly) ENTRY LI'!CJ62)</f>
        <v>0</v>
      </c>
    </row>
    <row r="63" spans="1:88" ht="15" thickBot="1" x14ac:dyDescent="0.35">
      <c r="A63" s="56"/>
      <c r="B63" s="5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row>
    <row r="64" spans="1:88" ht="15.6" x14ac:dyDescent="0.3">
      <c r="A64" s="20"/>
      <c r="B64" s="83" t="s">
        <v>33</v>
      </c>
      <c r="C64" s="53">
        <v>42370</v>
      </c>
      <c r="D64" s="53">
        <v>42401</v>
      </c>
      <c r="E64" s="51">
        <v>42430</v>
      </c>
      <c r="F64" s="51">
        <v>42461</v>
      </c>
      <c r="G64" s="51">
        <v>42491</v>
      </c>
      <c r="H64" s="51">
        <v>42522</v>
      </c>
      <c r="I64" s="51">
        <v>42552</v>
      </c>
      <c r="J64" s="51">
        <v>42583</v>
      </c>
      <c r="K64" s="51">
        <v>42614</v>
      </c>
      <c r="L64" s="51">
        <v>42644</v>
      </c>
      <c r="M64" s="51">
        <v>42675</v>
      </c>
      <c r="N64" s="51">
        <v>42705</v>
      </c>
      <c r="O64" s="51">
        <v>42736</v>
      </c>
      <c r="P64" s="51">
        <v>42767</v>
      </c>
      <c r="Q64" s="52">
        <v>42795</v>
      </c>
      <c r="R64" s="52">
        <v>42826</v>
      </c>
      <c r="S64" s="52">
        <v>42856</v>
      </c>
      <c r="T64" s="52">
        <v>42887</v>
      </c>
      <c r="U64" s="52">
        <v>42917</v>
      </c>
      <c r="V64" s="52">
        <v>42948</v>
      </c>
      <c r="W64" s="52">
        <v>42979</v>
      </c>
      <c r="X64" s="52">
        <v>43009</v>
      </c>
      <c r="Y64" s="52">
        <v>43040</v>
      </c>
      <c r="Z64" s="52">
        <v>43070</v>
      </c>
      <c r="AA64" s="52">
        <v>43101</v>
      </c>
      <c r="AB64" s="52">
        <v>43132</v>
      </c>
      <c r="AC64" s="53">
        <v>43160</v>
      </c>
      <c r="AD64" s="53">
        <v>43191</v>
      </c>
      <c r="AE64" s="53">
        <v>43221</v>
      </c>
      <c r="AF64" s="53">
        <v>43252</v>
      </c>
      <c r="AG64" s="53">
        <v>43282</v>
      </c>
      <c r="AH64" s="53">
        <v>43313</v>
      </c>
      <c r="AI64" s="53">
        <v>43344</v>
      </c>
      <c r="AJ64" s="53">
        <v>43374</v>
      </c>
      <c r="AK64" s="53">
        <v>43405</v>
      </c>
      <c r="AL64" s="53">
        <v>43435</v>
      </c>
      <c r="AM64" s="53">
        <v>43466</v>
      </c>
      <c r="AN64" s="53">
        <v>43497</v>
      </c>
      <c r="AO64" s="51">
        <v>43525</v>
      </c>
      <c r="AP64" s="51">
        <v>43556</v>
      </c>
      <c r="AQ64" s="51">
        <v>43586</v>
      </c>
      <c r="AR64" s="136">
        <v>43617</v>
      </c>
      <c r="AS64" s="136">
        <v>43647</v>
      </c>
      <c r="AT64" s="136">
        <v>43678</v>
      </c>
      <c r="AU64" s="136">
        <v>43709</v>
      </c>
      <c r="AV64" s="136">
        <v>43739</v>
      </c>
      <c r="AW64" s="136">
        <v>43770</v>
      </c>
      <c r="AX64" s="136">
        <v>43800</v>
      </c>
      <c r="AY64" s="136">
        <v>43831</v>
      </c>
      <c r="AZ64" s="136">
        <v>43862</v>
      </c>
      <c r="BA64" s="136">
        <v>43891</v>
      </c>
      <c r="BB64" s="136">
        <v>43922</v>
      </c>
      <c r="BC64" s="136">
        <v>43952</v>
      </c>
      <c r="BD64" s="136">
        <v>43983</v>
      </c>
      <c r="BE64" s="136">
        <v>44013</v>
      </c>
      <c r="BF64" s="136">
        <v>44044</v>
      </c>
      <c r="BG64" s="136">
        <v>44075</v>
      </c>
      <c r="BH64" s="136">
        <v>44105</v>
      </c>
      <c r="BI64" s="136">
        <v>44136</v>
      </c>
      <c r="BJ64" s="136">
        <v>44166</v>
      </c>
      <c r="BK64" s="136">
        <v>44197</v>
      </c>
      <c r="BL64" s="136">
        <v>44228</v>
      </c>
      <c r="BM64" s="136">
        <v>44256</v>
      </c>
      <c r="BN64" s="136">
        <v>44287</v>
      </c>
      <c r="BO64" s="136">
        <v>44317</v>
      </c>
      <c r="BP64" s="136">
        <v>44348</v>
      </c>
      <c r="BQ64" s="136">
        <v>44378</v>
      </c>
      <c r="BR64" s="136">
        <v>44409</v>
      </c>
      <c r="BS64" s="136">
        <v>44440</v>
      </c>
      <c r="BT64" s="136">
        <v>44470</v>
      </c>
      <c r="BU64" s="136">
        <v>44501</v>
      </c>
      <c r="BV64" s="136">
        <v>44531</v>
      </c>
      <c r="BW64" s="136">
        <v>44562</v>
      </c>
      <c r="BX64" s="136">
        <v>44593</v>
      </c>
      <c r="BY64" s="136">
        <v>44621</v>
      </c>
      <c r="BZ64" s="136">
        <v>44652</v>
      </c>
      <c r="CA64" s="136">
        <v>44682</v>
      </c>
      <c r="CB64" s="136">
        <v>44713</v>
      </c>
      <c r="CC64" s="136">
        <v>44743</v>
      </c>
      <c r="CD64" s="136">
        <v>44774</v>
      </c>
      <c r="CE64" s="136">
        <v>44805</v>
      </c>
      <c r="CF64" s="136">
        <v>44835</v>
      </c>
      <c r="CG64" s="136">
        <v>44866</v>
      </c>
      <c r="CH64" s="136">
        <v>44896</v>
      </c>
      <c r="CI64" s="136">
        <v>44927</v>
      </c>
      <c r="CJ64" s="136">
        <v>44958</v>
      </c>
    </row>
    <row r="65" spans="1:88" ht="15" customHeight="1" x14ac:dyDescent="0.3">
      <c r="A65" s="218" t="s">
        <v>29</v>
      </c>
      <c r="B65" s="47" t="s">
        <v>9</v>
      </c>
      <c r="C65" s="50">
        <f>IF('KWh (Monthly) ENTRY LI'!C$5=0,0,'KWh (Monthly) ENTRY LI'!C65)</f>
        <v>0</v>
      </c>
      <c r="D65" s="50">
        <f>IF('KWh (Monthly) ENTRY LI'!D$5=0,0,C65+'KWh (Monthly) ENTRY LI'!D65)</f>
        <v>0</v>
      </c>
      <c r="E65" s="50">
        <f>IF('KWh (Monthly) ENTRY LI'!E$5=0,0,D65+'KWh (Monthly) ENTRY LI'!E65)</f>
        <v>0</v>
      </c>
      <c r="F65" s="50">
        <f>IF('KWh (Monthly) ENTRY LI'!F$5=0,0,E65+'KWh (Monthly) ENTRY LI'!F65)</f>
        <v>0</v>
      </c>
      <c r="G65" s="50">
        <f>IF('KWh (Monthly) ENTRY LI'!G$5=0,0,F65+'KWh (Monthly) ENTRY LI'!G65)</f>
        <v>0</v>
      </c>
      <c r="H65" s="50">
        <f>IF('KWh (Monthly) ENTRY LI'!H$5=0,0,G65+'KWh (Monthly) ENTRY LI'!H65)</f>
        <v>0</v>
      </c>
      <c r="I65" s="50">
        <f>IF('KWh (Monthly) ENTRY LI'!I$5=0,0,H65+'KWh (Monthly) ENTRY LI'!I65)</f>
        <v>0</v>
      </c>
      <c r="J65" s="50">
        <f>IF('KWh (Monthly) ENTRY LI'!J$5=0,0,I65+'KWh (Monthly) ENTRY LI'!J65)</f>
        <v>0</v>
      </c>
      <c r="K65" s="50">
        <f>IF('KWh (Monthly) ENTRY LI'!K$5=0,0,J65+'KWh (Monthly) ENTRY LI'!K65)</f>
        <v>0</v>
      </c>
      <c r="L65" s="50">
        <f>IF('KWh (Monthly) ENTRY LI'!L$5=0,0,K65+'KWh (Monthly) ENTRY LI'!L65)</f>
        <v>0</v>
      </c>
      <c r="M65" s="50">
        <f>IF('KWh (Monthly) ENTRY LI'!M$5=0,0,L65+'KWh (Monthly) ENTRY LI'!M65)</f>
        <v>0</v>
      </c>
      <c r="N65" s="50">
        <f>IF('KWh (Monthly) ENTRY LI'!N$5=0,0,M65+'KWh (Monthly) ENTRY LI'!N65)</f>
        <v>0</v>
      </c>
      <c r="O65" s="50">
        <f>IF('KWh (Monthly) ENTRY LI'!O$5=0,0,N65+'KWh (Monthly) ENTRY LI'!O65)</f>
        <v>0</v>
      </c>
      <c r="P65" s="50">
        <f>IF('KWh (Monthly) ENTRY LI'!P$5=0,0,O65+'KWh (Monthly) ENTRY LI'!P65)</f>
        <v>0</v>
      </c>
      <c r="Q65" s="50">
        <f>IF('KWh (Monthly) ENTRY LI'!Q$5=0,0,P65+'KWh (Monthly) ENTRY LI'!Q65)</f>
        <v>0</v>
      </c>
      <c r="R65" s="50">
        <f>IF('KWh (Monthly) ENTRY LI'!R$5=0,0,Q65+'KWh (Monthly) ENTRY LI'!R65)</f>
        <v>0</v>
      </c>
      <c r="S65" s="50">
        <f>IF('KWh (Monthly) ENTRY LI'!S$5=0,0,R65+'KWh (Monthly) ENTRY LI'!S65)</f>
        <v>0</v>
      </c>
      <c r="T65" s="50">
        <f>IF('KWh (Monthly) ENTRY LI'!T$5=0,0,S65+'KWh (Monthly) ENTRY LI'!T65)</f>
        <v>0</v>
      </c>
      <c r="U65" s="50">
        <f>IF('KWh (Monthly) ENTRY LI'!U$5=0,0,T65+'KWh (Monthly) ENTRY LI'!U65)</f>
        <v>0</v>
      </c>
      <c r="V65" s="50">
        <f>IF('KWh (Monthly) ENTRY LI'!V$5=0,0,U65+'KWh (Monthly) ENTRY LI'!V65)</f>
        <v>0</v>
      </c>
      <c r="W65" s="50">
        <f>IF('KWh (Monthly) ENTRY LI'!W$5=0,0,V65+'KWh (Monthly) ENTRY LI'!W65)</f>
        <v>0</v>
      </c>
      <c r="X65" s="50">
        <f>IF('KWh (Monthly) ENTRY LI'!X$5=0,0,W65+'KWh (Monthly) ENTRY LI'!X65)</f>
        <v>0</v>
      </c>
      <c r="Y65" s="50">
        <f>IF('KWh (Monthly) ENTRY LI'!Y$5=0,0,X65+'KWh (Monthly) ENTRY LI'!Y65)</f>
        <v>0</v>
      </c>
      <c r="Z65" s="50">
        <f>IF('KWh (Monthly) ENTRY LI'!Z$5=0,0,Y65+'KWh (Monthly) ENTRY LI'!Z65)</f>
        <v>0</v>
      </c>
      <c r="AA65" s="50">
        <f>IF('KWh (Monthly) ENTRY LI'!AA$5=0,0,Z65+'KWh (Monthly) ENTRY LI'!AA65)</f>
        <v>0</v>
      </c>
      <c r="AB65" s="50">
        <f>IF('KWh (Monthly) ENTRY LI'!AB$5=0,0,AA65+'KWh (Monthly) ENTRY LI'!AB65)</f>
        <v>0</v>
      </c>
      <c r="AC65" s="50">
        <f>IF('KWh (Monthly) ENTRY LI'!AC$5=0,0,AB65+'KWh (Monthly) ENTRY LI'!AC65)</f>
        <v>0</v>
      </c>
      <c r="AD65" s="50">
        <f>IF('KWh (Monthly) ENTRY LI'!AD$5=0,0,AC65+'KWh (Monthly) ENTRY LI'!AD65)</f>
        <v>0</v>
      </c>
      <c r="AE65" s="50">
        <f>IF('KWh (Monthly) ENTRY LI'!AE$5=0,0,AD65+'KWh (Monthly) ENTRY LI'!AE65)</f>
        <v>0</v>
      </c>
      <c r="AF65" s="50">
        <f>IF('KWh (Monthly) ENTRY LI'!AF$5=0,0,AE65+'KWh (Monthly) ENTRY LI'!AF65)</f>
        <v>0</v>
      </c>
      <c r="AG65" s="50">
        <f>IF('KWh (Monthly) ENTRY LI'!AG$5=0,0,AF65+'KWh (Monthly) ENTRY LI'!AG65)</f>
        <v>0</v>
      </c>
      <c r="AH65" s="50">
        <f>IF('KWh (Monthly) ENTRY LI'!AH$5=0,0,AG65+'KWh (Monthly) ENTRY LI'!AH65)</f>
        <v>0</v>
      </c>
      <c r="AI65" s="50">
        <f>IF('KWh (Monthly) ENTRY LI'!AI$5=0,0,AH65+'KWh (Monthly) ENTRY LI'!AI65)</f>
        <v>0</v>
      </c>
      <c r="AJ65" s="50">
        <f>IF('KWh (Monthly) ENTRY LI'!AJ$5=0,0,AI65+'KWh (Monthly) ENTRY LI'!AJ65)</f>
        <v>0</v>
      </c>
      <c r="AK65" s="50">
        <f>IF('KWh (Monthly) ENTRY LI'!AK$5=0,0,AJ65+'KWh (Monthly) ENTRY LI'!AK65)</f>
        <v>0</v>
      </c>
      <c r="AL65" s="50">
        <f>IF('KWh (Monthly) ENTRY LI'!AL$5=0,0,AK65+'KWh (Monthly) ENTRY LI'!AL65)</f>
        <v>0</v>
      </c>
      <c r="AM65" s="50">
        <f>IF('KWh (Monthly) ENTRY LI'!AM$5=0,0,AL65+'KWh (Monthly) ENTRY LI'!AM65)</f>
        <v>0</v>
      </c>
      <c r="AN65" s="50">
        <f>IF('KWh (Monthly) ENTRY LI'!AN$5=0,0,AM65+'KWh (Monthly) ENTRY LI'!AN65)</f>
        <v>0</v>
      </c>
      <c r="AO65" s="137">
        <f>IF('KWh (Monthly) ENTRY LI'!AO$5=0,0,AN65+'KWh (Monthly) ENTRY LI'!AO65)</f>
        <v>0</v>
      </c>
      <c r="AP65" s="137">
        <f>IF('KWh (Monthly) ENTRY LI'!AP$5=0,0,AO65+'KWh (Monthly) ENTRY LI'!AP65)</f>
        <v>0</v>
      </c>
      <c r="AQ65" s="137">
        <f>IF('KWh (Monthly) ENTRY LI'!AQ$5=0,0,AP65+'KWh (Monthly) ENTRY LI'!AQ65)</f>
        <v>0</v>
      </c>
      <c r="AR65" s="137">
        <f>IF('KWh (Monthly) ENTRY LI'!AR$5=0,0,AQ65+'KWh (Monthly) ENTRY LI'!AR65)</f>
        <v>0</v>
      </c>
      <c r="AS65" s="137">
        <f>IF('KWh (Monthly) ENTRY LI'!AS$5=0,0,AR65+'KWh (Monthly) ENTRY LI'!AS65)</f>
        <v>0</v>
      </c>
      <c r="AT65" s="137">
        <f>IF('KWh (Monthly) ENTRY LI'!AT$5=0,0,AS65+'KWh (Monthly) ENTRY LI'!AT65)</f>
        <v>0</v>
      </c>
      <c r="AU65" s="137">
        <f>IF('KWh (Monthly) ENTRY LI'!AU$5=0,0,AT65+'KWh (Monthly) ENTRY LI'!AU65)</f>
        <v>0</v>
      </c>
      <c r="AV65" s="137">
        <f>IF('KWh (Monthly) ENTRY LI'!AV$5=0,0,AU65+'KWh (Monthly) ENTRY LI'!AV65)</f>
        <v>0</v>
      </c>
      <c r="AW65" s="137">
        <f>IF('KWh (Monthly) ENTRY LI'!AW$5=0,0,AV65+'KWh (Monthly) ENTRY LI'!AW65)</f>
        <v>0</v>
      </c>
      <c r="AX65" s="137">
        <f>IF('KWh (Monthly) ENTRY LI'!AX$5=0,0,AW65+'KWh (Monthly) ENTRY LI'!AX65)</f>
        <v>0</v>
      </c>
      <c r="AY65" s="137">
        <f>IF('KWh (Monthly) ENTRY LI'!AY$5=0,0,AX65+'KWh (Monthly) ENTRY LI'!AY65)</f>
        <v>0</v>
      </c>
      <c r="AZ65" s="137">
        <f>IF('KWh (Monthly) ENTRY LI'!AZ$5=0,0,AY65+'KWh (Monthly) ENTRY LI'!AZ65)</f>
        <v>0</v>
      </c>
      <c r="BA65" s="137">
        <f>IF('KWh (Monthly) ENTRY LI'!BA$5=0,0,AZ65+'KWh (Monthly) ENTRY LI'!BA65)</f>
        <v>0</v>
      </c>
      <c r="BB65" s="137">
        <f>IF('KWh (Monthly) ENTRY LI'!BB$5=0,0,BA65+'KWh (Monthly) ENTRY LI'!BB65)</f>
        <v>0</v>
      </c>
      <c r="BC65" s="137">
        <f>IF('KWh (Monthly) ENTRY LI'!BC$5=0,0,BB65+'KWh (Monthly) ENTRY LI'!BC65)</f>
        <v>0</v>
      </c>
      <c r="BD65" s="137">
        <f>IF('KWh (Monthly) ENTRY LI'!BD$5=0,0,BC65+'KWh (Monthly) ENTRY LI'!BD65)</f>
        <v>0</v>
      </c>
      <c r="BE65" s="137">
        <f>IF('KWh (Monthly) ENTRY LI'!BE$5=0,0,BD65+'KWh (Monthly) ENTRY LI'!BE65)</f>
        <v>0</v>
      </c>
      <c r="BF65" s="137">
        <f>IF('KWh (Monthly) ENTRY LI'!BF$5=0,0,BE65+'KWh (Monthly) ENTRY LI'!BF65)</f>
        <v>0</v>
      </c>
      <c r="BG65" s="137">
        <f>IF('KWh (Monthly) ENTRY LI'!BG$5=0,0,BF65+'KWh (Monthly) ENTRY LI'!BG65)</f>
        <v>0</v>
      </c>
      <c r="BH65" s="137">
        <f>IF('KWh (Monthly) ENTRY LI'!BH$5=0,0,BG65+'KWh (Monthly) ENTRY LI'!BH65)</f>
        <v>0</v>
      </c>
      <c r="BI65" s="137">
        <f>IF('KWh (Monthly) ENTRY LI'!BI$5=0,0,BH65+'KWh (Monthly) ENTRY LI'!BI65)</f>
        <v>0</v>
      </c>
      <c r="BJ65" s="137">
        <f>IF('KWh (Monthly) ENTRY LI'!BJ$5=0,0,BI65+'KWh (Monthly) ENTRY LI'!BJ65)</f>
        <v>0</v>
      </c>
      <c r="BK65" s="137">
        <f>IF('KWh (Monthly) ENTRY LI'!BK$5=0,0,BJ65+'KWh (Monthly) ENTRY LI'!BK65)</f>
        <v>0</v>
      </c>
      <c r="BL65" s="137">
        <f>IF('KWh (Monthly) ENTRY LI'!BL$5=0,0,BK65+'KWh (Monthly) ENTRY LI'!BL65)</f>
        <v>0</v>
      </c>
      <c r="BM65" s="137">
        <f>IF('KWh (Monthly) ENTRY LI'!BM$5=0,0,BL65+'KWh (Monthly) ENTRY LI'!BM65)</f>
        <v>0</v>
      </c>
      <c r="BN65" s="137">
        <f>IF('KWh (Monthly) ENTRY LI'!BN$5=0,0,BM65+'KWh (Monthly) ENTRY LI'!BN65)</f>
        <v>0</v>
      </c>
      <c r="BO65" s="137">
        <f>IF('KWh (Monthly) ENTRY LI'!BO$5=0,0,BN65+'KWh (Monthly) ENTRY LI'!BO65)</f>
        <v>0</v>
      </c>
      <c r="BP65" s="137">
        <f>IF('KWh (Monthly) ENTRY LI'!BP$5=0,0,BO65+'KWh (Monthly) ENTRY LI'!BP65)</f>
        <v>0</v>
      </c>
      <c r="BQ65" s="137">
        <f>IF('KWh (Monthly) ENTRY LI'!BQ$5=0,0,BP65+'KWh (Monthly) ENTRY LI'!BQ65)</f>
        <v>0</v>
      </c>
      <c r="BR65" s="137">
        <f>IF('KWh (Monthly) ENTRY LI'!BR$5=0,0,BQ65+'KWh (Monthly) ENTRY LI'!BR65)</f>
        <v>0</v>
      </c>
      <c r="BS65" s="137">
        <f>IF('KWh (Monthly) ENTRY LI'!BS$5=0,0,BR65+'KWh (Monthly) ENTRY LI'!BS65)</f>
        <v>0</v>
      </c>
      <c r="BT65" s="137">
        <f>IF('KWh (Monthly) ENTRY LI'!BT$5=0,0,BS65+'KWh (Monthly) ENTRY LI'!BT65)</f>
        <v>0</v>
      </c>
      <c r="BU65" s="137">
        <f>IF('KWh (Monthly) ENTRY LI'!BU$5=0,0,BT65+'KWh (Monthly) ENTRY LI'!BU65)</f>
        <v>0</v>
      </c>
      <c r="BV65" s="137">
        <f>IF('KWh (Monthly) ENTRY LI'!BV$5=0,0,BU65+'KWh (Monthly) ENTRY LI'!BV65)</f>
        <v>0</v>
      </c>
      <c r="BW65" s="137">
        <f>IF('KWh (Monthly) ENTRY LI'!BW$5=0,0,BV65+'KWh (Monthly) ENTRY LI'!BW65)</f>
        <v>0</v>
      </c>
      <c r="BX65" s="137">
        <f>IF('KWh (Monthly) ENTRY LI'!BX$5=0,0,BW65+'KWh (Monthly) ENTRY LI'!BX65)</f>
        <v>0</v>
      </c>
      <c r="BY65" s="137">
        <f>IF('KWh (Monthly) ENTRY LI'!BY$5=0,0,BX65+'KWh (Monthly) ENTRY LI'!BY65)</f>
        <v>0</v>
      </c>
      <c r="BZ65" s="137">
        <f>IF('KWh (Monthly) ENTRY LI'!BZ$5=0,0,BY65+'KWh (Monthly) ENTRY LI'!BZ65)</f>
        <v>0</v>
      </c>
      <c r="CA65" s="137">
        <f>IF('KWh (Monthly) ENTRY LI'!CA$5=0,0,BZ65+'KWh (Monthly) ENTRY LI'!CA65)</f>
        <v>0</v>
      </c>
      <c r="CB65" s="137">
        <f>IF('KWh (Monthly) ENTRY LI'!CB$5=0,0,CA65+'KWh (Monthly) ENTRY LI'!CB65)</f>
        <v>0</v>
      </c>
      <c r="CC65" s="137">
        <f>IF('KWh (Monthly) ENTRY LI'!CC$5=0,0,CB65+'KWh (Monthly) ENTRY LI'!CC65)</f>
        <v>0</v>
      </c>
      <c r="CD65" s="137">
        <f>IF('KWh (Monthly) ENTRY LI'!CD$5=0,0,CC65+'KWh (Monthly) ENTRY LI'!CD65)</f>
        <v>0</v>
      </c>
      <c r="CE65" s="137">
        <f>IF('KWh (Monthly) ENTRY LI'!CE$5=0,0,CD65+'KWh (Monthly) ENTRY LI'!CE65)</f>
        <v>0</v>
      </c>
      <c r="CF65" s="137">
        <f>IF('KWh (Monthly) ENTRY LI'!CF$5=0,0,CE65+'KWh (Monthly) ENTRY LI'!CF65)</f>
        <v>0</v>
      </c>
      <c r="CG65" s="137">
        <f>IF('KWh (Monthly) ENTRY LI'!CG$5=0,0,CF65+'KWh (Monthly) ENTRY LI'!CG65)</f>
        <v>0</v>
      </c>
      <c r="CH65" s="137">
        <f>IF('KWh (Monthly) ENTRY LI'!CH$5=0,0,CG65+'KWh (Monthly) ENTRY LI'!CH65)</f>
        <v>0</v>
      </c>
      <c r="CI65" s="137">
        <f>IF('KWh (Monthly) ENTRY LI'!CI$5=0,0,CH65+'KWh (Monthly) ENTRY LI'!CI65)</f>
        <v>0</v>
      </c>
      <c r="CJ65" s="137">
        <f>IF('KWh (Monthly) ENTRY LI'!CJ$5=0,0,CI65+'KWh (Monthly) ENTRY LI'!CJ65)</f>
        <v>0</v>
      </c>
    </row>
    <row r="66" spans="1:88" x14ac:dyDescent="0.3">
      <c r="A66" s="218"/>
      <c r="B66" s="47" t="s">
        <v>6</v>
      </c>
      <c r="C66" s="50">
        <f>IF('KWh (Monthly) ENTRY LI'!C$5=0,0,'KWh (Monthly) ENTRY LI'!C66)</f>
        <v>0</v>
      </c>
      <c r="D66" s="50">
        <f>IF('KWh (Monthly) ENTRY LI'!D$5=0,0,C66+'KWh (Monthly) ENTRY LI'!D66)</f>
        <v>0</v>
      </c>
      <c r="E66" s="50">
        <f>IF('KWh (Monthly) ENTRY LI'!E$5=0,0,D66+'KWh (Monthly) ENTRY LI'!E66)</f>
        <v>0</v>
      </c>
      <c r="F66" s="50">
        <f>IF('KWh (Monthly) ENTRY LI'!F$5=0,0,E66+'KWh (Monthly) ENTRY LI'!F66)</f>
        <v>0</v>
      </c>
      <c r="G66" s="50">
        <f>IF('KWh (Monthly) ENTRY LI'!G$5=0,0,F66+'KWh (Monthly) ENTRY LI'!G66)</f>
        <v>0</v>
      </c>
      <c r="H66" s="50">
        <f>IF('KWh (Monthly) ENTRY LI'!H$5=0,0,G66+'KWh (Monthly) ENTRY LI'!H66)</f>
        <v>0</v>
      </c>
      <c r="I66" s="50">
        <f>IF('KWh (Monthly) ENTRY LI'!I$5=0,0,H66+'KWh (Monthly) ENTRY LI'!I66)</f>
        <v>0</v>
      </c>
      <c r="J66" s="50">
        <f>IF('KWh (Monthly) ENTRY LI'!J$5=0,0,I66+'KWh (Monthly) ENTRY LI'!J66)</f>
        <v>0</v>
      </c>
      <c r="K66" s="50">
        <f>IF('KWh (Monthly) ENTRY LI'!K$5=0,0,J66+'KWh (Monthly) ENTRY LI'!K66)</f>
        <v>0</v>
      </c>
      <c r="L66" s="50">
        <f>IF('KWh (Monthly) ENTRY LI'!L$5=0,0,K66+'KWh (Monthly) ENTRY LI'!L66)</f>
        <v>0</v>
      </c>
      <c r="M66" s="50">
        <f>IF('KWh (Monthly) ENTRY LI'!M$5=0,0,L66+'KWh (Monthly) ENTRY LI'!M66)</f>
        <v>0</v>
      </c>
      <c r="N66" s="50">
        <f>IF('KWh (Monthly) ENTRY LI'!N$5=0,0,M66+'KWh (Monthly) ENTRY LI'!N66)</f>
        <v>0</v>
      </c>
      <c r="O66" s="50">
        <f>IF('KWh (Monthly) ENTRY LI'!O$5=0,0,N66+'KWh (Monthly) ENTRY LI'!O66)</f>
        <v>0</v>
      </c>
      <c r="P66" s="50">
        <f>IF('KWh (Monthly) ENTRY LI'!P$5=0,0,O66+'KWh (Monthly) ENTRY LI'!P66)</f>
        <v>0</v>
      </c>
      <c r="Q66" s="50">
        <f>IF('KWh (Monthly) ENTRY LI'!Q$5=0,0,P66+'KWh (Monthly) ENTRY LI'!Q66)</f>
        <v>0</v>
      </c>
      <c r="R66" s="50">
        <f>IF('KWh (Monthly) ENTRY LI'!R$5=0,0,Q66+'KWh (Monthly) ENTRY LI'!R66)</f>
        <v>0</v>
      </c>
      <c r="S66" s="50">
        <f>IF('KWh (Monthly) ENTRY LI'!S$5=0,0,R66+'KWh (Monthly) ENTRY LI'!S66)</f>
        <v>0</v>
      </c>
      <c r="T66" s="50">
        <f>IF('KWh (Monthly) ENTRY LI'!T$5=0,0,S66+'KWh (Monthly) ENTRY LI'!T66)</f>
        <v>0</v>
      </c>
      <c r="U66" s="50">
        <f>IF('KWh (Monthly) ENTRY LI'!U$5=0,0,T66+'KWh (Monthly) ENTRY LI'!U66)</f>
        <v>0</v>
      </c>
      <c r="V66" s="50">
        <f>IF('KWh (Monthly) ENTRY LI'!V$5=0,0,U66+'KWh (Monthly) ENTRY LI'!V66)</f>
        <v>0</v>
      </c>
      <c r="W66" s="50">
        <f>IF('KWh (Monthly) ENTRY LI'!W$5=0,0,V66+'KWh (Monthly) ENTRY LI'!W66)</f>
        <v>0</v>
      </c>
      <c r="X66" s="50">
        <f>IF('KWh (Monthly) ENTRY LI'!X$5=0,0,W66+'KWh (Monthly) ENTRY LI'!X66)</f>
        <v>0</v>
      </c>
      <c r="Y66" s="50">
        <f>IF('KWh (Monthly) ENTRY LI'!Y$5=0,0,X66+'KWh (Monthly) ENTRY LI'!Y66)</f>
        <v>0</v>
      </c>
      <c r="Z66" s="50">
        <f>IF('KWh (Monthly) ENTRY LI'!Z$5=0,0,Y66+'KWh (Monthly) ENTRY LI'!Z66)</f>
        <v>0</v>
      </c>
      <c r="AA66" s="50">
        <f>IF('KWh (Monthly) ENTRY LI'!AA$5=0,0,Z66+'KWh (Monthly) ENTRY LI'!AA66)</f>
        <v>0</v>
      </c>
      <c r="AB66" s="50">
        <f>IF('KWh (Monthly) ENTRY LI'!AB$5=0,0,AA66+'KWh (Monthly) ENTRY LI'!AB66)</f>
        <v>0</v>
      </c>
      <c r="AC66" s="50">
        <f>IF('KWh (Monthly) ENTRY LI'!AC$5=0,0,AB66+'KWh (Monthly) ENTRY LI'!AC66)</f>
        <v>0</v>
      </c>
      <c r="AD66" s="50">
        <f>IF('KWh (Monthly) ENTRY LI'!AD$5=0,0,AC66+'KWh (Monthly) ENTRY LI'!AD66)</f>
        <v>0</v>
      </c>
      <c r="AE66" s="50">
        <f>IF('KWh (Monthly) ENTRY LI'!AE$5=0,0,AD66+'KWh (Monthly) ENTRY LI'!AE66)</f>
        <v>0</v>
      </c>
      <c r="AF66" s="50">
        <f>IF('KWh (Monthly) ENTRY LI'!AF$5=0,0,AE66+'KWh (Monthly) ENTRY LI'!AF66)</f>
        <v>0</v>
      </c>
      <c r="AG66" s="50">
        <f>IF('KWh (Monthly) ENTRY LI'!AG$5=0,0,AF66+'KWh (Monthly) ENTRY LI'!AG66)</f>
        <v>0</v>
      </c>
      <c r="AH66" s="50">
        <f>IF('KWh (Monthly) ENTRY LI'!AH$5=0,0,AG66+'KWh (Monthly) ENTRY LI'!AH66)</f>
        <v>0</v>
      </c>
      <c r="AI66" s="50">
        <f>IF('KWh (Monthly) ENTRY LI'!AI$5=0,0,AH66+'KWh (Monthly) ENTRY LI'!AI66)</f>
        <v>0</v>
      </c>
      <c r="AJ66" s="50">
        <f>IF('KWh (Monthly) ENTRY LI'!AJ$5=0,0,AI66+'KWh (Monthly) ENTRY LI'!AJ66)</f>
        <v>0</v>
      </c>
      <c r="AK66" s="50">
        <f>IF('KWh (Monthly) ENTRY LI'!AK$5=0,0,AJ66+'KWh (Monthly) ENTRY LI'!AK66)</f>
        <v>0</v>
      </c>
      <c r="AL66" s="50">
        <f>IF('KWh (Monthly) ENTRY LI'!AL$5=0,0,AK66+'KWh (Monthly) ENTRY LI'!AL66)</f>
        <v>0</v>
      </c>
      <c r="AM66" s="50">
        <f>IF('KWh (Monthly) ENTRY LI'!AM$5=0,0,AL66+'KWh (Monthly) ENTRY LI'!AM66)</f>
        <v>0</v>
      </c>
      <c r="AN66" s="50">
        <f>IF('KWh (Monthly) ENTRY LI'!AN$5=0,0,AM66+'KWh (Monthly) ENTRY LI'!AN66)</f>
        <v>0</v>
      </c>
      <c r="AO66" s="137">
        <f>IF('KWh (Monthly) ENTRY LI'!AO$5=0,0,AN66+'KWh (Monthly) ENTRY LI'!AO66)</f>
        <v>0</v>
      </c>
      <c r="AP66" s="137">
        <f>IF('KWh (Monthly) ENTRY LI'!AP$5=0,0,AO66+'KWh (Monthly) ENTRY LI'!AP66)</f>
        <v>0</v>
      </c>
      <c r="AQ66" s="137">
        <f>IF('KWh (Monthly) ENTRY LI'!AQ$5=0,0,AP66+'KWh (Monthly) ENTRY LI'!AQ66)</f>
        <v>0</v>
      </c>
      <c r="AR66" s="137">
        <f>IF('KWh (Monthly) ENTRY LI'!AR$5=0,0,AQ66+'KWh (Monthly) ENTRY LI'!AR66)</f>
        <v>0</v>
      </c>
      <c r="AS66" s="137">
        <f>IF('KWh (Monthly) ENTRY LI'!AS$5=0,0,AR66+'KWh (Monthly) ENTRY LI'!AS66)</f>
        <v>0</v>
      </c>
      <c r="AT66" s="137">
        <f>IF('KWh (Monthly) ENTRY LI'!AT$5=0,0,AS66+'KWh (Monthly) ENTRY LI'!AT66)</f>
        <v>0</v>
      </c>
      <c r="AU66" s="137">
        <f>IF('KWh (Monthly) ENTRY LI'!AU$5=0,0,AT66+'KWh (Monthly) ENTRY LI'!AU66)</f>
        <v>0</v>
      </c>
      <c r="AV66" s="137">
        <f>IF('KWh (Monthly) ENTRY LI'!AV$5=0,0,AU66+'KWh (Monthly) ENTRY LI'!AV66)</f>
        <v>0</v>
      </c>
      <c r="AW66" s="137">
        <f>IF('KWh (Monthly) ENTRY LI'!AW$5=0,0,AV66+'KWh (Monthly) ENTRY LI'!AW66)</f>
        <v>0</v>
      </c>
      <c r="AX66" s="137">
        <f>IF('KWh (Monthly) ENTRY LI'!AX$5=0,0,AW66+'KWh (Monthly) ENTRY LI'!AX66)</f>
        <v>0</v>
      </c>
      <c r="AY66" s="137">
        <f>IF('KWh (Monthly) ENTRY LI'!AY$5=0,0,AX66+'KWh (Monthly) ENTRY LI'!AY66)</f>
        <v>0</v>
      </c>
      <c r="AZ66" s="137">
        <f>IF('KWh (Monthly) ENTRY LI'!AZ$5=0,0,AY66+'KWh (Monthly) ENTRY LI'!AZ66)</f>
        <v>0</v>
      </c>
      <c r="BA66" s="137">
        <f>IF('KWh (Monthly) ENTRY LI'!BA$5=0,0,AZ66+'KWh (Monthly) ENTRY LI'!BA66)</f>
        <v>0</v>
      </c>
      <c r="BB66" s="137">
        <f>IF('KWh (Monthly) ENTRY LI'!BB$5=0,0,BA66+'KWh (Monthly) ENTRY LI'!BB66)</f>
        <v>0</v>
      </c>
      <c r="BC66" s="137">
        <f>IF('KWh (Monthly) ENTRY LI'!BC$5=0,0,BB66+'KWh (Monthly) ENTRY LI'!BC66)</f>
        <v>0</v>
      </c>
      <c r="BD66" s="137">
        <f>IF('KWh (Monthly) ENTRY LI'!BD$5=0,0,BC66+'KWh (Monthly) ENTRY LI'!BD66)</f>
        <v>0</v>
      </c>
      <c r="BE66" s="137">
        <f>IF('KWh (Monthly) ENTRY LI'!BE$5=0,0,BD66+'KWh (Monthly) ENTRY LI'!BE66)</f>
        <v>0</v>
      </c>
      <c r="BF66" s="137">
        <f>IF('KWh (Monthly) ENTRY LI'!BF$5=0,0,BE66+'KWh (Monthly) ENTRY LI'!BF66)</f>
        <v>0</v>
      </c>
      <c r="BG66" s="137">
        <f>IF('KWh (Monthly) ENTRY LI'!BG$5=0,0,BF66+'KWh (Monthly) ENTRY LI'!BG66)</f>
        <v>0</v>
      </c>
      <c r="BH66" s="137">
        <f>IF('KWh (Monthly) ENTRY LI'!BH$5=0,0,BG66+'KWh (Monthly) ENTRY LI'!BH66)</f>
        <v>0</v>
      </c>
      <c r="BI66" s="137">
        <f>IF('KWh (Monthly) ENTRY LI'!BI$5=0,0,BH66+'KWh (Monthly) ENTRY LI'!BI66)</f>
        <v>0</v>
      </c>
      <c r="BJ66" s="137">
        <f>IF('KWh (Monthly) ENTRY LI'!BJ$5=0,0,BI66+'KWh (Monthly) ENTRY LI'!BJ66)</f>
        <v>0</v>
      </c>
      <c r="BK66" s="137">
        <f>IF('KWh (Monthly) ENTRY LI'!BK$5=0,0,BJ66+'KWh (Monthly) ENTRY LI'!BK66)</f>
        <v>0</v>
      </c>
      <c r="BL66" s="137">
        <f>IF('KWh (Monthly) ENTRY LI'!BL$5=0,0,BK66+'KWh (Monthly) ENTRY LI'!BL66)</f>
        <v>0</v>
      </c>
      <c r="BM66" s="137">
        <f>IF('KWh (Monthly) ENTRY LI'!BM$5=0,0,BL66+'KWh (Monthly) ENTRY LI'!BM66)</f>
        <v>0</v>
      </c>
      <c r="BN66" s="137">
        <f>IF('KWh (Monthly) ENTRY LI'!BN$5=0,0,BM66+'KWh (Monthly) ENTRY LI'!BN66)</f>
        <v>0</v>
      </c>
      <c r="BO66" s="137">
        <f>IF('KWh (Monthly) ENTRY LI'!BO$5=0,0,BN66+'KWh (Monthly) ENTRY LI'!BO66)</f>
        <v>0</v>
      </c>
      <c r="BP66" s="137">
        <f>IF('KWh (Monthly) ENTRY LI'!BP$5=0,0,BO66+'KWh (Monthly) ENTRY LI'!BP66)</f>
        <v>0</v>
      </c>
      <c r="BQ66" s="137">
        <f>IF('KWh (Monthly) ENTRY LI'!BQ$5=0,0,BP66+'KWh (Monthly) ENTRY LI'!BQ66)</f>
        <v>0</v>
      </c>
      <c r="BR66" s="137">
        <f>IF('KWh (Monthly) ENTRY LI'!BR$5=0,0,BQ66+'KWh (Monthly) ENTRY LI'!BR66)</f>
        <v>0</v>
      </c>
      <c r="BS66" s="137">
        <f>IF('KWh (Monthly) ENTRY LI'!BS$5=0,0,BR66+'KWh (Monthly) ENTRY LI'!BS66)</f>
        <v>0</v>
      </c>
      <c r="BT66" s="137">
        <f>IF('KWh (Monthly) ENTRY LI'!BT$5=0,0,BS66+'KWh (Monthly) ENTRY LI'!BT66)</f>
        <v>0</v>
      </c>
      <c r="BU66" s="137">
        <f>IF('KWh (Monthly) ENTRY LI'!BU$5=0,0,BT66+'KWh (Monthly) ENTRY LI'!BU66)</f>
        <v>0</v>
      </c>
      <c r="BV66" s="137">
        <f>IF('KWh (Monthly) ENTRY LI'!BV$5=0,0,BU66+'KWh (Monthly) ENTRY LI'!BV66)</f>
        <v>0</v>
      </c>
      <c r="BW66" s="137">
        <f>IF('KWh (Monthly) ENTRY LI'!BW$5=0,0,BV66+'KWh (Monthly) ENTRY LI'!BW66)</f>
        <v>0</v>
      </c>
      <c r="BX66" s="137">
        <f>IF('KWh (Monthly) ENTRY LI'!BX$5=0,0,BW66+'KWh (Monthly) ENTRY LI'!BX66)</f>
        <v>0</v>
      </c>
      <c r="BY66" s="137">
        <f>IF('KWh (Monthly) ENTRY LI'!BY$5=0,0,BX66+'KWh (Monthly) ENTRY LI'!BY66)</f>
        <v>0</v>
      </c>
      <c r="BZ66" s="137">
        <f>IF('KWh (Monthly) ENTRY LI'!BZ$5=0,0,BY66+'KWh (Monthly) ENTRY LI'!BZ66)</f>
        <v>0</v>
      </c>
      <c r="CA66" s="137">
        <f>IF('KWh (Monthly) ENTRY LI'!CA$5=0,0,BZ66+'KWh (Monthly) ENTRY LI'!CA66)</f>
        <v>0</v>
      </c>
      <c r="CB66" s="137">
        <f>IF('KWh (Monthly) ENTRY LI'!CB$5=0,0,CA66+'KWh (Monthly) ENTRY LI'!CB66)</f>
        <v>0</v>
      </c>
      <c r="CC66" s="137">
        <f>IF('KWh (Monthly) ENTRY LI'!CC$5=0,0,CB66+'KWh (Monthly) ENTRY LI'!CC66)</f>
        <v>0</v>
      </c>
      <c r="CD66" s="137">
        <f>IF('KWh (Monthly) ENTRY LI'!CD$5=0,0,CC66+'KWh (Monthly) ENTRY LI'!CD66)</f>
        <v>0</v>
      </c>
      <c r="CE66" s="137">
        <f>IF('KWh (Monthly) ENTRY LI'!CE$5=0,0,CD66+'KWh (Monthly) ENTRY LI'!CE66)</f>
        <v>0</v>
      </c>
      <c r="CF66" s="137">
        <f>IF('KWh (Monthly) ENTRY LI'!CF$5=0,0,CE66+'KWh (Monthly) ENTRY LI'!CF66)</f>
        <v>0</v>
      </c>
      <c r="CG66" s="137">
        <f>IF('KWh (Monthly) ENTRY LI'!CG$5=0,0,CF66+'KWh (Monthly) ENTRY LI'!CG66)</f>
        <v>0</v>
      </c>
      <c r="CH66" s="137">
        <f>IF('KWh (Monthly) ENTRY LI'!CH$5=0,0,CG66+'KWh (Monthly) ENTRY LI'!CH66)</f>
        <v>0</v>
      </c>
      <c r="CI66" s="137">
        <f>IF('KWh (Monthly) ENTRY LI'!CI$5=0,0,CH66+'KWh (Monthly) ENTRY LI'!CI66)</f>
        <v>0</v>
      </c>
      <c r="CJ66" s="137">
        <f>IF('KWh (Monthly) ENTRY LI'!CJ$5=0,0,CI66+'KWh (Monthly) ENTRY LI'!CJ66)</f>
        <v>0</v>
      </c>
    </row>
    <row r="67" spans="1:88" x14ac:dyDescent="0.3">
      <c r="A67" s="218"/>
      <c r="B67" s="47" t="s">
        <v>10</v>
      </c>
      <c r="C67" s="50">
        <f>IF('KWh (Monthly) ENTRY LI'!C$5=0,0,'KWh (Monthly) ENTRY LI'!C67)</f>
        <v>0</v>
      </c>
      <c r="D67" s="50">
        <f>IF('KWh (Monthly) ENTRY LI'!D$5=0,0,C67+'KWh (Monthly) ENTRY LI'!D67)</f>
        <v>0</v>
      </c>
      <c r="E67" s="50">
        <f>IF('KWh (Monthly) ENTRY LI'!E$5=0,0,D67+'KWh (Monthly) ENTRY LI'!E67)</f>
        <v>0</v>
      </c>
      <c r="F67" s="50">
        <f>IF('KWh (Monthly) ENTRY LI'!F$5=0,0,E67+'KWh (Monthly) ENTRY LI'!F67)</f>
        <v>0</v>
      </c>
      <c r="G67" s="50">
        <f>IF('KWh (Monthly) ENTRY LI'!G$5=0,0,F67+'KWh (Monthly) ENTRY LI'!G67)</f>
        <v>0</v>
      </c>
      <c r="H67" s="50">
        <f>IF('KWh (Monthly) ENTRY LI'!H$5=0,0,G67+'KWh (Monthly) ENTRY LI'!H67)</f>
        <v>0</v>
      </c>
      <c r="I67" s="50">
        <f>IF('KWh (Monthly) ENTRY LI'!I$5=0,0,H67+'KWh (Monthly) ENTRY LI'!I67)</f>
        <v>0</v>
      </c>
      <c r="J67" s="50">
        <f>IF('KWh (Monthly) ENTRY LI'!J$5=0,0,I67+'KWh (Monthly) ENTRY LI'!J67)</f>
        <v>0</v>
      </c>
      <c r="K67" s="50">
        <f>IF('KWh (Monthly) ENTRY LI'!K$5=0,0,J67+'KWh (Monthly) ENTRY LI'!K67)</f>
        <v>0</v>
      </c>
      <c r="L67" s="50">
        <f>IF('KWh (Monthly) ENTRY LI'!L$5=0,0,K67+'KWh (Monthly) ENTRY LI'!L67)</f>
        <v>0</v>
      </c>
      <c r="M67" s="50">
        <f>IF('KWh (Monthly) ENTRY LI'!M$5=0,0,L67+'KWh (Monthly) ENTRY LI'!M67)</f>
        <v>0</v>
      </c>
      <c r="N67" s="50">
        <f>IF('KWh (Monthly) ENTRY LI'!N$5=0,0,M67+'KWh (Monthly) ENTRY LI'!N67)</f>
        <v>0</v>
      </c>
      <c r="O67" s="50">
        <f>IF('KWh (Monthly) ENTRY LI'!O$5=0,0,N67+'KWh (Monthly) ENTRY LI'!O67)</f>
        <v>0</v>
      </c>
      <c r="P67" s="50">
        <f>IF('KWh (Monthly) ENTRY LI'!P$5=0,0,O67+'KWh (Monthly) ENTRY LI'!P67)</f>
        <v>0</v>
      </c>
      <c r="Q67" s="50">
        <f>IF('KWh (Monthly) ENTRY LI'!Q$5=0,0,P67+'KWh (Monthly) ENTRY LI'!Q67)</f>
        <v>0</v>
      </c>
      <c r="R67" s="50">
        <f>IF('KWh (Monthly) ENTRY LI'!R$5=0,0,Q67+'KWh (Monthly) ENTRY LI'!R67)</f>
        <v>0</v>
      </c>
      <c r="S67" s="50">
        <f>IF('KWh (Monthly) ENTRY LI'!S$5=0,0,R67+'KWh (Monthly) ENTRY LI'!S67)</f>
        <v>0</v>
      </c>
      <c r="T67" s="50">
        <f>IF('KWh (Monthly) ENTRY LI'!T$5=0,0,S67+'KWh (Monthly) ENTRY LI'!T67)</f>
        <v>0</v>
      </c>
      <c r="U67" s="50">
        <f>IF('KWh (Monthly) ENTRY LI'!U$5=0,0,T67+'KWh (Monthly) ENTRY LI'!U67)</f>
        <v>0</v>
      </c>
      <c r="V67" s="50">
        <f>IF('KWh (Monthly) ENTRY LI'!V$5=0,0,U67+'KWh (Monthly) ENTRY LI'!V67)</f>
        <v>0</v>
      </c>
      <c r="W67" s="50">
        <f>IF('KWh (Monthly) ENTRY LI'!W$5=0,0,V67+'KWh (Monthly) ENTRY LI'!W67)</f>
        <v>0</v>
      </c>
      <c r="X67" s="50">
        <f>IF('KWh (Monthly) ENTRY LI'!X$5=0,0,W67+'KWh (Monthly) ENTRY LI'!X67)</f>
        <v>0</v>
      </c>
      <c r="Y67" s="50">
        <f>IF('KWh (Monthly) ENTRY LI'!Y$5=0,0,X67+'KWh (Monthly) ENTRY LI'!Y67)</f>
        <v>0</v>
      </c>
      <c r="Z67" s="50">
        <f>IF('KWh (Monthly) ENTRY LI'!Z$5=0,0,Y67+'KWh (Monthly) ENTRY LI'!Z67)</f>
        <v>0</v>
      </c>
      <c r="AA67" s="50">
        <f>IF('KWh (Monthly) ENTRY LI'!AA$5=0,0,Z67+'KWh (Monthly) ENTRY LI'!AA67)</f>
        <v>0</v>
      </c>
      <c r="AB67" s="50">
        <f>IF('KWh (Monthly) ENTRY LI'!AB$5=0,0,AA67+'KWh (Monthly) ENTRY LI'!AB67)</f>
        <v>0</v>
      </c>
      <c r="AC67" s="50">
        <f>IF('KWh (Monthly) ENTRY LI'!AC$5=0,0,AB67+'KWh (Monthly) ENTRY LI'!AC67)</f>
        <v>0</v>
      </c>
      <c r="AD67" s="50">
        <f>IF('KWh (Monthly) ENTRY LI'!AD$5=0,0,AC67+'KWh (Monthly) ENTRY LI'!AD67)</f>
        <v>0</v>
      </c>
      <c r="AE67" s="50">
        <f>IF('KWh (Monthly) ENTRY LI'!AE$5=0,0,AD67+'KWh (Monthly) ENTRY LI'!AE67)</f>
        <v>0</v>
      </c>
      <c r="AF67" s="50">
        <f>IF('KWh (Monthly) ENTRY LI'!AF$5=0,0,AE67+'KWh (Monthly) ENTRY LI'!AF67)</f>
        <v>0</v>
      </c>
      <c r="AG67" s="50">
        <f>IF('KWh (Monthly) ENTRY LI'!AG$5=0,0,AF67+'KWh (Monthly) ENTRY LI'!AG67)</f>
        <v>0</v>
      </c>
      <c r="AH67" s="50">
        <f>IF('KWh (Monthly) ENTRY LI'!AH$5=0,0,AG67+'KWh (Monthly) ENTRY LI'!AH67)</f>
        <v>0</v>
      </c>
      <c r="AI67" s="50">
        <f>IF('KWh (Monthly) ENTRY LI'!AI$5=0,0,AH67+'KWh (Monthly) ENTRY LI'!AI67)</f>
        <v>0</v>
      </c>
      <c r="AJ67" s="50">
        <f>IF('KWh (Monthly) ENTRY LI'!AJ$5=0,0,AI67+'KWh (Monthly) ENTRY LI'!AJ67)</f>
        <v>0</v>
      </c>
      <c r="AK67" s="50">
        <f>IF('KWh (Monthly) ENTRY LI'!AK$5=0,0,AJ67+'KWh (Monthly) ENTRY LI'!AK67)</f>
        <v>0</v>
      </c>
      <c r="AL67" s="50">
        <f>IF('KWh (Monthly) ENTRY LI'!AL$5=0,0,AK67+'KWh (Monthly) ENTRY LI'!AL67)</f>
        <v>0</v>
      </c>
      <c r="AM67" s="50">
        <f>IF('KWh (Monthly) ENTRY LI'!AM$5=0,0,AL67+'KWh (Monthly) ENTRY LI'!AM67)</f>
        <v>0</v>
      </c>
      <c r="AN67" s="50">
        <f>IF('KWh (Monthly) ENTRY LI'!AN$5=0,0,AM67+'KWh (Monthly) ENTRY LI'!AN67)</f>
        <v>0</v>
      </c>
      <c r="AO67" s="137">
        <f>IF('KWh (Monthly) ENTRY LI'!AO$5=0,0,AN67+'KWh (Monthly) ENTRY LI'!AO67)</f>
        <v>0</v>
      </c>
      <c r="AP67" s="137">
        <f>IF('KWh (Monthly) ENTRY LI'!AP$5=0,0,AO67+'KWh (Monthly) ENTRY LI'!AP67)</f>
        <v>0</v>
      </c>
      <c r="AQ67" s="137">
        <f>IF('KWh (Monthly) ENTRY LI'!AQ$5=0,0,AP67+'KWh (Monthly) ENTRY LI'!AQ67)</f>
        <v>0</v>
      </c>
      <c r="AR67" s="137">
        <f>IF('KWh (Monthly) ENTRY LI'!AR$5=0,0,AQ67+'KWh (Monthly) ENTRY LI'!AR67)</f>
        <v>0</v>
      </c>
      <c r="AS67" s="137">
        <f>IF('KWh (Monthly) ENTRY LI'!AS$5=0,0,AR67+'KWh (Monthly) ENTRY LI'!AS67)</f>
        <v>0</v>
      </c>
      <c r="AT67" s="137">
        <f>IF('KWh (Monthly) ENTRY LI'!AT$5=0,0,AS67+'KWh (Monthly) ENTRY LI'!AT67)</f>
        <v>0</v>
      </c>
      <c r="AU67" s="137">
        <f>IF('KWh (Monthly) ENTRY LI'!AU$5=0,0,AT67+'KWh (Monthly) ENTRY LI'!AU67)</f>
        <v>0</v>
      </c>
      <c r="AV67" s="137">
        <f>IF('KWh (Monthly) ENTRY LI'!AV$5=0,0,AU67+'KWh (Monthly) ENTRY LI'!AV67)</f>
        <v>0</v>
      </c>
      <c r="AW67" s="137">
        <f>IF('KWh (Monthly) ENTRY LI'!AW$5=0,0,AV67+'KWh (Monthly) ENTRY LI'!AW67)</f>
        <v>0</v>
      </c>
      <c r="AX67" s="137">
        <f>IF('KWh (Monthly) ENTRY LI'!AX$5=0,0,AW67+'KWh (Monthly) ENTRY LI'!AX67)</f>
        <v>0</v>
      </c>
      <c r="AY67" s="137">
        <f>IF('KWh (Monthly) ENTRY LI'!AY$5=0,0,AX67+'KWh (Monthly) ENTRY LI'!AY67)</f>
        <v>0</v>
      </c>
      <c r="AZ67" s="137">
        <f>IF('KWh (Monthly) ENTRY LI'!AZ$5=0,0,AY67+'KWh (Monthly) ENTRY LI'!AZ67)</f>
        <v>0</v>
      </c>
      <c r="BA67" s="137">
        <f>IF('KWh (Monthly) ENTRY LI'!BA$5=0,0,AZ67+'KWh (Monthly) ENTRY LI'!BA67)</f>
        <v>0</v>
      </c>
      <c r="BB67" s="137">
        <f>IF('KWh (Monthly) ENTRY LI'!BB$5=0,0,BA67+'KWh (Monthly) ENTRY LI'!BB67)</f>
        <v>0</v>
      </c>
      <c r="BC67" s="137">
        <f>IF('KWh (Monthly) ENTRY LI'!BC$5=0,0,BB67+'KWh (Monthly) ENTRY LI'!BC67)</f>
        <v>0</v>
      </c>
      <c r="BD67" s="137">
        <f>IF('KWh (Monthly) ENTRY LI'!BD$5=0,0,BC67+'KWh (Monthly) ENTRY LI'!BD67)</f>
        <v>0</v>
      </c>
      <c r="BE67" s="137">
        <f>IF('KWh (Monthly) ENTRY LI'!BE$5=0,0,BD67+'KWh (Monthly) ENTRY LI'!BE67)</f>
        <v>0</v>
      </c>
      <c r="BF67" s="137">
        <f>IF('KWh (Monthly) ENTRY LI'!BF$5=0,0,BE67+'KWh (Monthly) ENTRY LI'!BF67)</f>
        <v>0</v>
      </c>
      <c r="BG67" s="137">
        <f>IF('KWh (Monthly) ENTRY LI'!BG$5=0,0,BF67+'KWh (Monthly) ENTRY LI'!BG67)</f>
        <v>0</v>
      </c>
      <c r="BH67" s="137">
        <f>IF('KWh (Monthly) ENTRY LI'!BH$5=0,0,BG67+'KWh (Monthly) ENTRY LI'!BH67)</f>
        <v>0</v>
      </c>
      <c r="BI67" s="137">
        <f>IF('KWh (Monthly) ENTRY LI'!BI$5=0,0,BH67+'KWh (Monthly) ENTRY LI'!BI67)</f>
        <v>0</v>
      </c>
      <c r="BJ67" s="137">
        <f>IF('KWh (Monthly) ENTRY LI'!BJ$5=0,0,BI67+'KWh (Monthly) ENTRY LI'!BJ67)</f>
        <v>0</v>
      </c>
      <c r="BK67" s="137">
        <f>IF('KWh (Monthly) ENTRY LI'!BK$5=0,0,BJ67+'KWh (Monthly) ENTRY LI'!BK67)</f>
        <v>0</v>
      </c>
      <c r="BL67" s="137">
        <f>IF('KWh (Monthly) ENTRY LI'!BL$5=0,0,BK67+'KWh (Monthly) ENTRY LI'!BL67)</f>
        <v>0</v>
      </c>
      <c r="BM67" s="137">
        <f>IF('KWh (Monthly) ENTRY LI'!BM$5=0,0,BL67+'KWh (Monthly) ENTRY LI'!BM67)</f>
        <v>0</v>
      </c>
      <c r="BN67" s="137">
        <f>IF('KWh (Monthly) ENTRY LI'!BN$5=0,0,BM67+'KWh (Monthly) ENTRY LI'!BN67)</f>
        <v>0</v>
      </c>
      <c r="BO67" s="137">
        <f>IF('KWh (Monthly) ENTRY LI'!BO$5=0,0,BN67+'KWh (Monthly) ENTRY LI'!BO67)</f>
        <v>0</v>
      </c>
      <c r="BP67" s="137">
        <f>IF('KWh (Monthly) ENTRY LI'!BP$5=0,0,BO67+'KWh (Monthly) ENTRY LI'!BP67)</f>
        <v>0</v>
      </c>
      <c r="BQ67" s="137">
        <f>IF('KWh (Monthly) ENTRY LI'!BQ$5=0,0,BP67+'KWh (Monthly) ENTRY LI'!BQ67)</f>
        <v>0</v>
      </c>
      <c r="BR67" s="137">
        <f>IF('KWh (Monthly) ENTRY LI'!BR$5=0,0,BQ67+'KWh (Monthly) ENTRY LI'!BR67)</f>
        <v>0</v>
      </c>
      <c r="BS67" s="137">
        <f>IF('KWh (Monthly) ENTRY LI'!BS$5=0,0,BR67+'KWh (Monthly) ENTRY LI'!BS67)</f>
        <v>0</v>
      </c>
      <c r="BT67" s="137">
        <f>IF('KWh (Monthly) ENTRY LI'!BT$5=0,0,BS67+'KWh (Monthly) ENTRY LI'!BT67)</f>
        <v>0</v>
      </c>
      <c r="BU67" s="137">
        <f>IF('KWh (Monthly) ENTRY LI'!BU$5=0,0,BT67+'KWh (Monthly) ENTRY LI'!BU67)</f>
        <v>0</v>
      </c>
      <c r="BV67" s="137">
        <f>IF('KWh (Monthly) ENTRY LI'!BV$5=0,0,BU67+'KWh (Monthly) ENTRY LI'!BV67)</f>
        <v>0</v>
      </c>
      <c r="BW67" s="137">
        <f>IF('KWh (Monthly) ENTRY LI'!BW$5=0,0,BV67+'KWh (Monthly) ENTRY LI'!BW67)</f>
        <v>0</v>
      </c>
      <c r="BX67" s="137">
        <f>IF('KWh (Monthly) ENTRY LI'!BX$5=0,0,BW67+'KWh (Monthly) ENTRY LI'!BX67)</f>
        <v>0</v>
      </c>
      <c r="BY67" s="137">
        <f>IF('KWh (Monthly) ENTRY LI'!BY$5=0,0,BX67+'KWh (Monthly) ENTRY LI'!BY67)</f>
        <v>0</v>
      </c>
      <c r="BZ67" s="137">
        <f>IF('KWh (Monthly) ENTRY LI'!BZ$5=0,0,BY67+'KWh (Monthly) ENTRY LI'!BZ67)</f>
        <v>0</v>
      </c>
      <c r="CA67" s="137">
        <f>IF('KWh (Monthly) ENTRY LI'!CA$5=0,0,BZ67+'KWh (Monthly) ENTRY LI'!CA67)</f>
        <v>0</v>
      </c>
      <c r="CB67" s="137">
        <f>IF('KWh (Monthly) ENTRY LI'!CB$5=0,0,CA67+'KWh (Monthly) ENTRY LI'!CB67)</f>
        <v>0</v>
      </c>
      <c r="CC67" s="137">
        <f>IF('KWh (Monthly) ENTRY LI'!CC$5=0,0,CB67+'KWh (Monthly) ENTRY LI'!CC67)</f>
        <v>0</v>
      </c>
      <c r="CD67" s="137">
        <f>IF('KWh (Monthly) ENTRY LI'!CD$5=0,0,CC67+'KWh (Monthly) ENTRY LI'!CD67)</f>
        <v>0</v>
      </c>
      <c r="CE67" s="137">
        <f>IF('KWh (Monthly) ENTRY LI'!CE$5=0,0,CD67+'KWh (Monthly) ENTRY LI'!CE67)</f>
        <v>0</v>
      </c>
      <c r="CF67" s="137">
        <f>IF('KWh (Monthly) ENTRY LI'!CF$5=0,0,CE67+'KWh (Monthly) ENTRY LI'!CF67)</f>
        <v>0</v>
      </c>
      <c r="CG67" s="137">
        <f>IF('KWh (Monthly) ENTRY LI'!CG$5=0,0,CF67+'KWh (Monthly) ENTRY LI'!CG67)</f>
        <v>0</v>
      </c>
      <c r="CH67" s="137">
        <f>IF('KWh (Monthly) ENTRY LI'!CH$5=0,0,CG67+'KWh (Monthly) ENTRY LI'!CH67)</f>
        <v>0</v>
      </c>
      <c r="CI67" s="137">
        <f>IF('KWh (Monthly) ENTRY LI'!CI$5=0,0,CH67+'KWh (Monthly) ENTRY LI'!CI67)</f>
        <v>0</v>
      </c>
      <c r="CJ67" s="137">
        <f>IF('KWh (Monthly) ENTRY LI'!CJ$5=0,0,CI67+'KWh (Monthly) ENTRY LI'!CJ67)</f>
        <v>0</v>
      </c>
    </row>
    <row r="68" spans="1:88" x14ac:dyDescent="0.3">
      <c r="A68" s="218"/>
      <c r="B68" s="47" t="s">
        <v>1</v>
      </c>
      <c r="C68" s="50">
        <f>IF('KWh (Monthly) ENTRY LI'!C$5=0,0,'KWh (Monthly) ENTRY LI'!C68)</f>
        <v>0</v>
      </c>
      <c r="D68" s="50">
        <f>IF('KWh (Monthly) ENTRY LI'!D$5=0,0,C68+'KWh (Monthly) ENTRY LI'!D68)</f>
        <v>0</v>
      </c>
      <c r="E68" s="50">
        <f>IF('KWh (Monthly) ENTRY LI'!E$5=0,0,D68+'KWh (Monthly) ENTRY LI'!E68)</f>
        <v>0</v>
      </c>
      <c r="F68" s="50">
        <f>IF('KWh (Monthly) ENTRY LI'!F$5=0,0,E68+'KWh (Monthly) ENTRY LI'!F68)</f>
        <v>0</v>
      </c>
      <c r="G68" s="50">
        <f>IF('KWh (Monthly) ENTRY LI'!G$5=0,0,F68+'KWh (Monthly) ENTRY LI'!G68)</f>
        <v>0</v>
      </c>
      <c r="H68" s="50">
        <f>IF('KWh (Monthly) ENTRY LI'!H$5=0,0,G68+'KWh (Monthly) ENTRY LI'!H68)</f>
        <v>0</v>
      </c>
      <c r="I68" s="50">
        <f>IF('KWh (Monthly) ENTRY LI'!I$5=0,0,H68+'KWh (Monthly) ENTRY LI'!I68)</f>
        <v>0</v>
      </c>
      <c r="J68" s="50">
        <f>IF('KWh (Monthly) ENTRY LI'!J$5=0,0,I68+'KWh (Monthly) ENTRY LI'!J68)</f>
        <v>0</v>
      </c>
      <c r="K68" s="50">
        <f>IF('KWh (Monthly) ENTRY LI'!K$5=0,0,J68+'KWh (Monthly) ENTRY LI'!K68)</f>
        <v>0</v>
      </c>
      <c r="L68" s="50">
        <f>IF('KWh (Monthly) ENTRY LI'!L$5=0,0,K68+'KWh (Monthly) ENTRY LI'!L68)</f>
        <v>0</v>
      </c>
      <c r="M68" s="50">
        <f>IF('KWh (Monthly) ENTRY LI'!M$5=0,0,L68+'KWh (Monthly) ENTRY LI'!M68)</f>
        <v>0</v>
      </c>
      <c r="N68" s="50">
        <f>IF('KWh (Monthly) ENTRY LI'!N$5=0,0,M68+'KWh (Monthly) ENTRY LI'!N68)</f>
        <v>0</v>
      </c>
      <c r="O68" s="50">
        <f>IF('KWh (Monthly) ENTRY LI'!O$5=0,0,N68+'KWh (Monthly) ENTRY LI'!O68)</f>
        <v>0</v>
      </c>
      <c r="P68" s="50">
        <f>IF('KWh (Monthly) ENTRY LI'!P$5=0,0,O68+'KWh (Monthly) ENTRY LI'!P68)</f>
        <v>0</v>
      </c>
      <c r="Q68" s="50">
        <f>IF('KWh (Monthly) ENTRY LI'!Q$5=0,0,P68+'KWh (Monthly) ENTRY LI'!Q68)</f>
        <v>0</v>
      </c>
      <c r="R68" s="50">
        <f>IF('KWh (Monthly) ENTRY LI'!R$5=0,0,Q68+'KWh (Monthly) ENTRY LI'!R68)</f>
        <v>0</v>
      </c>
      <c r="S68" s="50">
        <f>IF('KWh (Monthly) ENTRY LI'!S$5=0,0,R68+'KWh (Monthly) ENTRY LI'!S68)</f>
        <v>0</v>
      </c>
      <c r="T68" s="50">
        <f>IF('KWh (Monthly) ENTRY LI'!T$5=0,0,S68+'KWh (Monthly) ENTRY LI'!T68)</f>
        <v>0</v>
      </c>
      <c r="U68" s="50">
        <f>IF('KWh (Monthly) ENTRY LI'!U$5=0,0,T68+'KWh (Monthly) ENTRY LI'!U68)</f>
        <v>0</v>
      </c>
      <c r="V68" s="50">
        <f>IF('KWh (Monthly) ENTRY LI'!V$5=0,0,U68+'KWh (Monthly) ENTRY LI'!V68)</f>
        <v>0</v>
      </c>
      <c r="W68" s="50">
        <f>IF('KWh (Monthly) ENTRY LI'!W$5=0,0,V68+'KWh (Monthly) ENTRY LI'!W68)</f>
        <v>0</v>
      </c>
      <c r="X68" s="50">
        <f>IF('KWh (Monthly) ENTRY LI'!X$5=0,0,W68+'KWh (Monthly) ENTRY LI'!X68)</f>
        <v>0</v>
      </c>
      <c r="Y68" s="50">
        <f>IF('KWh (Monthly) ENTRY LI'!Y$5=0,0,X68+'KWh (Monthly) ENTRY LI'!Y68)</f>
        <v>0</v>
      </c>
      <c r="Z68" s="50">
        <f>IF('KWh (Monthly) ENTRY LI'!Z$5=0,0,Y68+'KWh (Monthly) ENTRY LI'!Z68)</f>
        <v>0</v>
      </c>
      <c r="AA68" s="50">
        <f>IF('KWh (Monthly) ENTRY LI'!AA$5=0,0,Z68+'KWh (Monthly) ENTRY LI'!AA68)</f>
        <v>0</v>
      </c>
      <c r="AB68" s="50">
        <f>IF('KWh (Monthly) ENTRY LI'!AB$5=0,0,AA68+'KWh (Monthly) ENTRY LI'!AB68)</f>
        <v>0</v>
      </c>
      <c r="AC68" s="50">
        <f>IF('KWh (Monthly) ENTRY LI'!AC$5=0,0,AB68+'KWh (Monthly) ENTRY LI'!AC68)</f>
        <v>0</v>
      </c>
      <c r="AD68" s="50">
        <f>IF('KWh (Monthly) ENTRY LI'!AD$5=0,0,AC68+'KWh (Monthly) ENTRY LI'!AD68)</f>
        <v>0</v>
      </c>
      <c r="AE68" s="50">
        <f>IF('KWh (Monthly) ENTRY LI'!AE$5=0,0,AD68+'KWh (Monthly) ENTRY LI'!AE68)</f>
        <v>0</v>
      </c>
      <c r="AF68" s="50">
        <f>IF('KWh (Monthly) ENTRY LI'!AF$5=0,0,AE68+'KWh (Monthly) ENTRY LI'!AF68)</f>
        <v>0</v>
      </c>
      <c r="AG68" s="50">
        <f>IF('KWh (Monthly) ENTRY LI'!AG$5=0,0,AF68+'KWh (Monthly) ENTRY LI'!AG68)</f>
        <v>0</v>
      </c>
      <c r="AH68" s="50">
        <f>IF('KWh (Monthly) ENTRY LI'!AH$5=0,0,AG68+'KWh (Monthly) ENTRY LI'!AH68)</f>
        <v>0</v>
      </c>
      <c r="AI68" s="50">
        <f>IF('KWh (Monthly) ENTRY LI'!AI$5=0,0,AH68+'KWh (Monthly) ENTRY LI'!AI68)</f>
        <v>0</v>
      </c>
      <c r="AJ68" s="50">
        <f>IF('KWh (Monthly) ENTRY LI'!AJ$5=0,0,AI68+'KWh (Monthly) ENTRY LI'!AJ68)</f>
        <v>0</v>
      </c>
      <c r="AK68" s="50">
        <f>IF('KWh (Monthly) ENTRY LI'!AK$5=0,0,AJ68+'KWh (Monthly) ENTRY LI'!AK68)</f>
        <v>0</v>
      </c>
      <c r="AL68" s="50">
        <f>IF('KWh (Monthly) ENTRY LI'!AL$5=0,0,AK68+'KWh (Monthly) ENTRY LI'!AL68)</f>
        <v>0</v>
      </c>
      <c r="AM68" s="50">
        <f>IF('KWh (Monthly) ENTRY LI'!AM$5=0,0,AL68+'KWh (Monthly) ENTRY LI'!AM68)</f>
        <v>0</v>
      </c>
      <c r="AN68" s="50">
        <f>IF('KWh (Monthly) ENTRY LI'!AN$5=0,0,AM68+'KWh (Monthly) ENTRY LI'!AN68)</f>
        <v>0</v>
      </c>
      <c r="AO68" s="137">
        <f>IF('KWh (Monthly) ENTRY LI'!AO$5=0,0,AN68+'KWh (Monthly) ENTRY LI'!AO68)</f>
        <v>0</v>
      </c>
      <c r="AP68" s="137">
        <f>IF('KWh (Monthly) ENTRY LI'!AP$5=0,0,AO68+'KWh (Monthly) ENTRY LI'!AP68)</f>
        <v>0</v>
      </c>
      <c r="AQ68" s="137">
        <f>IF('KWh (Monthly) ENTRY LI'!AQ$5=0,0,AP68+'KWh (Monthly) ENTRY LI'!AQ68)</f>
        <v>0</v>
      </c>
      <c r="AR68" s="137">
        <f>IF('KWh (Monthly) ENTRY LI'!AR$5=0,0,AQ68+'KWh (Monthly) ENTRY LI'!AR68)</f>
        <v>0</v>
      </c>
      <c r="AS68" s="137">
        <f>IF('KWh (Monthly) ENTRY LI'!AS$5=0,0,AR68+'KWh (Monthly) ENTRY LI'!AS68)</f>
        <v>0</v>
      </c>
      <c r="AT68" s="137">
        <f>IF('KWh (Monthly) ENTRY LI'!AT$5=0,0,AS68+'KWh (Monthly) ENTRY LI'!AT68)</f>
        <v>0</v>
      </c>
      <c r="AU68" s="137">
        <f>IF('KWh (Monthly) ENTRY LI'!AU$5=0,0,AT68+'KWh (Monthly) ENTRY LI'!AU68)</f>
        <v>0</v>
      </c>
      <c r="AV68" s="137">
        <f>IF('KWh (Monthly) ENTRY LI'!AV$5=0,0,AU68+'KWh (Monthly) ENTRY LI'!AV68)</f>
        <v>0</v>
      </c>
      <c r="AW68" s="137">
        <f>IF('KWh (Monthly) ENTRY LI'!AW$5=0,0,AV68+'KWh (Monthly) ENTRY LI'!AW68)</f>
        <v>0</v>
      </c>
      <c r="AX68" s="137">
        <f>IF('KWh (Monthly) ENTRY LI'!AX$5=0,0,AW68+'KWh (Monthly) ENTRY LI'!AX68)</f>
        <v>0</v>
      </c>
      <c r="AY68" s="137">
        <f>IF('KWh (Monthly) ENTRY LI'!AY$5=0,0,AX68+'KWh (Monthly) ENTRY LI'!AY68)</f>
        <v>0</v>
      </c>
      <c r="AZ68" s="137">
        <f>IF('KWh (Monthly) ENTRY LI'!AZ$5=0,0,AY68+'KWh (Monthly) ENTRY LI'!AZ68)</f>
        <v>0</v>
      </c>
      <c r="BA68" s="137">
        <f>IF('KWh (Monthly) ENTRY LI'!BA$5=0,0,AZ68+'KWh (Monthly) ENTRY LI'!BA68)</f>
        <v>0</v>
      </c>
      <c r="BB68" s="137">
        <f>IF('KWh (Monthly) ENTRY LI'!BB$5=0,0,BA68+'KWh (Monthly) ENTRY LI'!BB68)</f>
        <v>0</v>
      </c>
      <c r="BC68" s="137">
        <f>IF('KWh (Monthly) ENTRY LI'!BC$5=0,0,BB68+'KWh (Monthly) ENTRY LI'!BC68)</f>
        <v>0</v>
      </c>
      <c r="BD68" s="137">
        <f>IF('KWh (Monthly) ENTRY LI'!BD$5=0,0,BC68+'KWh (Monthly) ENTRY LI'!BD68)</f>
        <v>0</v>
      </c>
      <c r="BE68" s="137">
        <f>IF('KWh (Monthly) ENTRY LI'!BE$5=0,0,BD68+'KWh (Monthly) ENTRY LI'!BE68)</f>
        <v>0</v>
      </c>
      <c r="BF68" s="137">
        <f>IF('KWh (Monthly) ENTRY LI'!BF$5=0,0,BE68+'KWh (Monthly) ENTRY LI'!BF68)</f>
        <v>0</v>
      </c>
      <c r="BG68" s="137">
        <f>IF('KWh (Monthly) ENTRY LI'!BG$5=0,0,BF68+'KWh (Monthly) ENTRY LI'!BG68)</f>
        <v>0</v>
      </c>
      <c r="BH68" s="137">
        <f>IF('KWh (Monthly) ENTRY LI'!BH$5=0,0,BG68+'KWh (Monthly) ENTRY LI'!BH68)</f>
        <v>0</v>
      </c>
      <c r="BI68" s="137">
        <f>IF('KWh (Monthly) ENTRY LI'!BI$5=0,0,BH68+'KWh (Monthly) ENTRY LI'!BI68)</f>
        <v>0</v>
      </c>
      <c r="BJ68" s="137">
        <f>IF('KWh (Monthly) ENTRY LI'!BJ$5=0,0,BI68+'KWh (Monthly) ENTRY LI'!BJ68)</f>
        <v>0</v>
      </c>
      <c r="BK68" s="137">
        <f>IF('KWh (Monthly) ENTRY LI'!BK$5=0,0,BJ68+'KWh (Monthly) ENTRY LI'!BK68)</f>
        <v>0</v>
      </c>
      <c r="BL68" s="137">
        <f>IF('KWh (Monthly) ENTRY LI'!BL$5=0,0,BK68+'KWh (Monthly) ENTRY LI'!BL68)</f>
        <v>0</v>
      </c>
      <c r="BM68" s="137">
        <f>IF('KWh (Monthly) ENTRY LI'!BM$5=0,0,BL68+'KWh (Monthly) ENTRY LI'!BM68)</f>
        <v>0</v>
      </c>
      <c r="BN68" s="137">
        <f>IF('KWh (Monthly) ENTRY LI'!BN$5=0,0,BM68+'KWh (Monthly) ENTRY LI'!BN68)</f>
        <v>0</v>
      </c>
      <c r="BO68" s="137">
        <f>IF('KWh (Monthly) ENTRY LI'!BO$5=0,0,BN68+'KWh (Monthly) ENTRY LI'!BO68)</f>
        <v>0</v>
      </c>
      <c r="BP68" s="137">
        <f>IF('KWh (Monthly) ENTRY LI'!BP$5=0,0,BO68+'KWh (Monthly) ENTRY LI'!BP68)</f>
        <v>0</v>
      </c>
      <c r="BQ68" s="137">
        <f>IF('KWh (Monthly) ENTRY LI'!BQ$5=0,0,BP68+'KWh (Monthly) ENTRY LI'!BQ68)</f>
        <v>0</v>
      </c>
      <c r="BR68" s="137">
        <f>IF('KWh (Monthly) ENTRY LI'!BR$5=0,0,BQ68+'KWh (Monthly) ENTRY LI'!BR68)</f>
        <v>0</v>
      </c>
      <c r="BS68" s="137">
        <f>IF('KWh (Monthly) ENTRY LI'!BS$5=0,0,BR68+'KWh (Monthly) ENTRY LI'!BS68)</f>
        <v>0</v>
      </c>
      <c r="BT68" s="137">
        <f>IF('KWh (Monthly) ENTRY LI'!BT$5=0,0,BS68+'KWh (Monthly) ENTRY LI'!BT68)</f>
        <v>0</v>
      </c>
      <c r="BU68" s="137">
        <f>IF('KWh (Monthly) ENTRY LI'!BU$5=0,0,BT68+'KWh (Monthly) ENTRY LI'!BU68)</f>
        <v>0</v>
      </c>
      <c r="BV68" s="137">
        <f>IF('KWh (Monthly) ENTRY LI'!BV$5=0,0,BU68+'KWh (Monthly) ENTRY LI'!BV68)</f>
        <v>0</v>
      </c>
      <c r="BW68" s="137">
        <f>IF('KWh (Monthly) ENTRY LI'!BW$5=0,0,BV68+'KWh (Monthly) ENTRY LI'!BW68)</f>
        <v>0</v>
      </c>
      <c r="BX68" s="137">
        <f>IF('KWh (Monthly) ENTRY LI'!BX$5=0,0,BW68+'KWh (Monthly) ENTRY LI'!BX68)</f>
        <v>0</v>
      </c>
      <c r="BY68" s="137">
        <f>IF('KWh (Monthly) ENTRY LI'!BY$5=0,0,BX68+'KWh (Monthly) ENTRY LI'!BY68)</f>
        <v>0</v>
      </c>
      <c r="BZ68" s="137">
        <f>IF('KWh (Monthly) ENTRY LI'!BZ$5=0,0,BY68+'KWh (Monthly) ENTRY LI'!BZ68)</f>
        <v>0</v>
      </c>
      <c r="CA68" s="137">
        <f>IF('KWh (Monthly) ENTRY LI'!CA$5=0,0,BZ68+'KWh (Monthly) ENTRY LI'!CA68)</f>
        <v>0</v>
      </c>
      <c r="CB68" s="137">
        <f>IF('KWh (Monthly) ENTRY LI'!CB$5=0,0,CA68+'KWh (Monthly) ENTRY LI'!CB68)</f>
        <v>0</v>
      </c>
      <c r="CC68" s="137">
        <f>IF('KWh (Monthly) ENTRY LI'!CC$5=0,0,CB68+'KWh (Monthly) ENTRY LI'!CC68)</f>
        <v>0</v>
      </c>
      <c r="CD68" s="137">
        <f>IF('KWh (Monthly) ENTRY LI'!CD$5=0,0,CC68+'KWh (Monthly) ENTRY LI'!CD68)</f>
        <v>0</v>
      </c>
      <c r="CE68" s="137">
        <f>IF('KWh (Monthly) ENTRY LI'!CE$5=0,0,CD68+'KWh (Monthly) ENTRY LI'!CE68)</f>
        <v>0</v>
      </c>
      <c r="CF68" s="137">
        <f>IF('KWh (Monthly) ENTRY LI'!CF$5=0,0,CE68+'KWh (Monthly) ENTRY LI'!CF68)</f>
        <v>0</v>
      </c>
      <c r="CG68" s="137">
        <f>IF('KWh (Monthly) ENTRY LI'!CG$5=0,0,CF68+'KWh (Monthly) ENTRY LI'!CG68)</f>
        <v>0</v>
      </c>
      <c r="CH68" s="137">
        <f>IF('KWh (Monthly) ENTRY LI'!CH$5=0,0,CG68+'KWh (Monthly) ENTRY LI'!CH68)</f>
        <v>0</v>
      </c>
      <c r="CI68" s="137">
        <f>IF('KWh (Monthly) ENTRY LI'!CI$5=0,0,CH68+'KWh (Monthly) ENTRY LI'!CI68)</f>
        <v>0</v>
      </c>
      <c r="CJ68" s="137">
        <f>IF('KWh (Monthly) ENTRY LI'!CJ$5=0,0,CI68+'KWh (Monthly) ENTRY LI'!CJ68)</f>
        <v>0</v>
      </c>
    </row>
    <row r="69" spans="1:88" x14ac:dyDescent="0.3">
      <c r="A69" s="218"/>
      <c r="B69" s="47" t="s">
        <v>11</v>
      </c>
      <c r="C69" s="50">
        <f>IF('KWh (Monthly) ENTRY LI'!C$5=0,0,'KWh (Monthly) ENTRY LI'!C69)</f>
        <v>0</v>
      </c>
      <c r="D69" s="50">
        <f>IF('KWh (Monthly) ENTRY LI'!D$5=0,0,C69+'KWh (Monthly) ENTRY LI'!D69)</f>
        <v>0</v>
      </c>
      <c r="E69" s="50">
        <f>IF('KWh (Monthly) ENTRY LI'!E$5=0,0,D69+'KWh (Monthly) ENTRY LI'!E69)</f>
        <v>0</v>
      </c>
      <c r="F69" s="50">
        <f>IF('KWh (Monthly) ENTRY LI'!F$5=0,0,E69+'KWh (Monthly) ENTRY LI'!F69)</f>
        <v>0</v>
      </c>
      <c r="G69" s="50">
        <f>IF('KWh (Monthly) ENTRY LI'!G$5=0,0,F69+'KWh (Monthly) ENTRY LI'!G69)</f>
        <v>0</v>
      </c>
      <c r="H69" s="50">
        <f>IF('KWh (Monthly) ENTRY LI'!H$5=0,0,G69+'KWh (Monthly) ENTRY LI'!H69)</f>
        <v>0</v>
      </c>
      <c r="I69" s="50">
        <f>IF('KWh (Monthly) ENTRY LI'!I$5=0,0,H69+'KWh (Monthly) ENTRY LI'!I69)</f>
        <v>0</v>
      </c>
      <c r="J69" s="50">
        <f>IF('KWh (Monthly) ENTRY LI'!J$5=0,0,I69+'KWh (Monthly) ENTRY LI'!J69)</f>
        <v>0</v>
      </c>
      <c r="K69" s="50">
        <f>IF('KWh (Monthly) ENTRY LI'!K$5=0,0,J69+'KWh (Monthly) ENTRY LI'!K69)</f>
        <v>0</v>
      </c>
      <c r="L69" s="50">
        <f>IF('KWh (Monthly) ENTRY LI'!L$5=0,0,K69+'KWh (Monthly) ENTRY LI'!L69)</f>
        <v>0</v>
      </c>
      <c r="M69" s="50">
        <f>IF('KWh (Monthly) ENTRY LI'!M$5=0,0,L69+'KWh (Monthly) ENTRY LI'!M69)</f>
        <v>0</v>
      </c>
      <c r="N69" s="50">
        <f>IF('KWh (Monthly) ENTRY LI'!N$5=0,0,M69+'KWh (Monthly) ENTRY LI'!N69)</f>
        <v>0</v>
      </c>
      <c r="O69" s="50">
        <f>IF('KWh (Monthly) ENTRY LI'!O$5=0,0,N69+'KWh (Monthly) ENTRY LI'!O69)</f>
        <v>0</v>
      </c>
      <c r="P69" s="50">
        <f>IF('KWh (Monthly) ENTRY LI'!P$5=0,0,O69+'KWh (Monthly) ENTRY LI'!P69)</f>
        <v>0</v>
      </c>
      <c r="Q69" s="50">
        <f>IF('KWh (Monthly) ENTRY LI'!Q$5=0,0,P69+'KWh (Monthly) ENTRY LI'!Q69)</f>
        <v>0</v>
      </c>
      <c r="R69" s="50">
        <f>IF('KWh (Monthly) ENTRY LI'!R$5=0,0,Q69+'KWh (Monthly) ENTRY LI'!R69)</f>
        <v>0</v>
      </c>
      <c r="S69" s="50">
        <f>IF('KWh (Monthly) ENTRY LI'!S$5=0,0,R69+'KWh (Monthly) ENTRY LI'!S69)</f>
        <v>0</v>
      </c>
      <c r="T69" s="50">
        <f>IF('KWh (Monthly) ENTRY LI'!T$5=0,0,S69+'KWh (Monthly) ENTRY LI'!T69)</f>
        <v>0</v>
      </c>
      <c r="U69" s="50">
        <f>IF('KWh (Monthly) ENTRY LI'!U$5=0,0,T69+'KWh (Monthly) ENTRY LI'!U69)</f>
        <v>0</v>
      </c>
      <c r="V69" s="50">
        <f>IF('KWh (Monthly) ENTRY LI'!V$5=0,0,U69+'KWh (Monthly) ENTRY LI'!V69)</f>
        <v>0</v>
      </c>
      <c r="W69" s="50">
        <f>IF('KWh (Monthly) ENTRY LI'!W$5=0,0,V69+'KWh (Monthly) ENTRY LI'!W69)</f>
        <v>0</v>
      </c>
      <c r="X69" s="50">
        <f>IF('KWh (Monthly) ENTRY LI'!X$5=0,0,W69+'KWh (Monthly) ENTRY LI'!X69)</f>
        <v>0</v>
      </c>
      <c r="Y69" s="50">
        <f>IF('KWh (Monthly) ENTRY LI'!Y$5=0,0,X69+'KWh (Monthly) ENTRY LI'!Y69)</f>
        <v>0</v>
      </c>
      <c r="Z69" s="50">
        <f>IF('KWh (Monthly) ENTRY LI'!Z$5=0,0,Y69+'KWh (Monthly) ENTRY LI'!Z69)</f>
        <v>0</v>
      </c>
      <c r="AA69" s="50">
        <f>IF('KWh (Monthly) ENTRY LI'!AA$5=0,0,Z69+'KWh (Monthly) ENTRY LI'!AA69)</f>
        <v>0</v>
      </c>
      <c r="AB69" s="50">
        <f>IF('KWh (Monthly) ENTRY LI'!AB$5=0,0,AA69+'KWh (Monthly) ENTRY LI'!AB69)</f>
        <v>0</v>
      </c>
      <c r="AC69" s="50">
        <f>IF('KWh (Monthly) ENTRY LI'!AC$5=0,0,AB69+'KWh (Monthly) ENTRY LI'!AC69)</f>
        <v>0</v>
      </c>
      <c r="AD69" s="50">
        <f>IF('KWh (Monthly) ENTRY LI'!AD$5=0,0,AC69+'KWh (Monthly) ENTRY LI'!AD69)</f>
        <v>0</v>
      </c>
      <c r="AE69" s="50">
        <f>IF('KWh (Monthly) ENTRY LI'!AE$5=0,0,AD69+'KWh (Monthly) ENTRY LI'!AE69)</f>
        <v>0</v>
      </c>
      <c r="AF69" s="50">
        <f>IF('KWh (Monthly) ENTRY LI'!AF$5=0,0,AE69+'KWh (Monthly) ENTRY LI'!AF69)</f>
        <v>0</v>
      </c>
      <c r="AG69" s="50">
        <f>IF('KWh (Monthly) ENTRY LI'!AG$5=0,0,AF69+'KWh (Monthly) ENTRY LI'!AG69)</f>
        <v>0</v>
      </c>
      <c r="AH69" s="50">
        <f>IF('KWh (Monthly) ENTRY LI'!AH$5=0,0,AG69+'KWh (Monthly) ENTRY LI'!AH69)</f>
        <v>0</v>
      </c>
      <c r="AI69" s="50">
        <f>IF('KWh (Monthly) ENTRY LI'!AI$5=0,0,AH69+'KWh (Monthly) ENTRY LI'!AI69)</f>
        <v>0</v>
      </c>
      <c r="AJ69" s="50">
        <f>IF('KWh (Monthly) ENTRY LI'!AJ$5=0,0,AI69+'KWh (Monthly) ENTRY LI'!AJ69)</f>
        <v>0</v>
      </c>
      <c r="AK69" s="50">
        <f>IF('KWh (Monthly) ENTRY LI'!AK$5=0,0,AJ69+'KWh (Monthly) ENTRY LI'!AK69)</f>
        <v>0</v>
      </c>
      <c r="AL69" s="50">
        <f>IF('KWh (Monthly) ENTRY LI'!AL$5=0,0,AK69+'KWh (Monthly) ENTRY LI'!AL69)</f>
        <v>0</v>
      </c>
      <c r="AM69" s="50">
        <f>IF('KWh (Monthly) ENTRY LI'!AM$5=0,0,AL69+'KWh (Monthly) ENTRY LI'!AM69)</f>
        <v>0</v>
      </c>
      <c r="AN69" s="50">
        <f>IF('KWh (Monthly) ENTRY LI'!AN$5=0,0,AM69+'KWh (Monthly) ENTRY LI'!AN69)</f>
        <v>0</v>
      </c>
      <c r="AO69" s="137">
        <f>IF('KWh (Monthly) ENTRY LI'!AO$5=0,0,AN69+'KWh (Monthly) ENTRY LI'!AO69)</f>
        <v>0</v>
      </c>
      <c r="AP69" s="137">
        <f>IF('KWh (Monthly) ENTRY LI'!AP$5=0,0,AO69+'KWh (Monthly) ENTRY LI'!AP69)</f>
        <v>0</v>
      </c>
      <c r="AQ69" s="137">
        <f>IF('KWh (Monthly) ENTRY LI'!AQ$5=0,0,AP69+'KWh (Monthly) ENTRY LI'!AQ69)</f>
        <v>0</v>
      </c>
      <c r="AR69" s="137">
        <f>IF('KWh (Monthly) ENTRY LI'!AR$5=0,0,AQ69+'KWh (Monthly) ENTRY LI'!AR69)</f>
        <v>0</v>
      </c>
      <c r="AS69" s="137">
        <f>IF('KWh (Monthly) ENTRY LI'!AS$5=0,0,AR69+'KWh (Monthly) ENTRY LI'!AS69)</f>
        <v>0</v>
      </c>
      <c r="AT69" s="137">
        <f>IF('KWh (Monthly) ENTRY LI'!AT$5=0,0,AS69+'KWh (Monthly) ENTRY LI'!AT69)</f>
        <v>0</v>
      </c>
      <c r="AU69" s="137">
        <f>IF('KWh (Monthly) ENTRY LI'!AU$5=0,0,AT69+'KWh (Monthly) ENTRY LI'!AU69)</f>
        <v>0</v>
      </c>
      <c r="AV69" s="137">
        <f>IF('KWh (Monthly) ENTRY LI'!AV$5=0,0,AU69+'KWh (Monthly) ENTRY LI'!AV69)</f>
        <v>0</v>
      </c>
      <c r="AW69" s="137">
        <f>IF('KWh (Monthly) ENTRY LI'!AW$5=0,0,AV69+'KWh (Monthly) ENTRY LI'!AW69)</f>
        <v>0</v>
      </c>
      <c r="AX69" s="137">
        <f>IF('KWh (Monthly) ENTRY LI'!AX$5=0,0,AW69+'KWh (Monthly) ENTRY LI'!AX69)</f>
        <v>0</v>
      </c>
      <c r="AY69" s="137">
        <f>IF('KWh (Monthly) ENTRY LI'!AY$5=0,0,AX69+'KWh (Monthly) ENTRY LI'!AY69)</f>
        <v>0</v>
      </c>
      <c r="AZ69" s="137">
        <f>IF('KWh (Monthly) ENTRY LI'!AZ$5=0,0,AY69+'KWh (Monthly) ENTRY LI'!AZ69)</f>
        <v>0</v>
      </c>
      <c r="BA69" s="137">
        <f>IF('KWh (Monthly) ENTRY LI'!BA$5=0,0,AZ69+'KWh (Monthly) ENTRY LI'!BA69)</f>
        <v>0</v>
      </c>
      <c r="BB69" s="137">
        <f>IF('KWh (Monthly) ENTRY LI'!BB$5=0,0,BA69+'KWh (Monthly) ENTRY LI'!BB69)</f>
        <v>0</v>
      </c>
      <c r="BC69" s="137">
        <f>IF('KWh (Monthly) ENTRY LI'!BC$5=0,0,BB69+'KWh (Monthly) ENTRY LI'!BC69)</f>
        <v>0</v>
      </c>
      <c r="BD69" s="137">
        <f>IF('KWh (Monthly) ENTRY LI'!BD$5=0,0,BC69+'KWh (Monthly) ENTRY LI'!BD69)</f>
        <v>0</v>
      </c>
      <c r="BE69" s="137">
        <f>IF('KWh (Monthly) ENTRY LI'!BE$5=0,0,BD69+'KWh (Monthly) ENTRY LI'!BE69)</f>
        <v>0</v>
      </c>
      <c r="BF69" s="137">
        <f>IF('KWh (Monthly) ENTRY LI'!BF$5=0,0,BE69+'KWh (Monthly) ENTRY LI'!BF69)</f>
        <v>0</v>
      </c>
      <c r="BG69" s="137">
        <f>IF('KWh (Monthly) ENTRY LI'!BG$5=0,0,BF69+'KWh (Monthly) ENTRY LI'!BG69)</f>
        <v>0</v>
      </c>
      <c r="BH69" s="137">
        <f>IF('KWh (Monthly) ENTRY LI'!BH$5=0,0,BG69+'KWh (Monthly) ENTRY LI'!BH69)</f>
        <v>0</v>
      </c>
      <c r="BI69" s="137">
        <f>IF('KWh (Monthly) ENTRY LI'!BI$5=0,0,BH69+'KWh (Monthly) ENTRY LI'!BI69)</f>
        <v>0</v>
      </c>
      <c r="BJ69" s="137">
        <f>IF('KWh (Monthly) ENTRY LI'!BJ$5=0,0,BI69+'KWh (Monthly) ENTRY LI'!BJ69)</f>
        <v>0</v>
      </c>
      <c r="BK69" s="137">
        <f>IF('KWh (Monthly) ENTRY LI'!BK$5=0,0,BJ69+'KWh (Monthly) ENTRY LI'!BK69)</f>
        <v>0</v>
      </c>
      <c r="BL69" s="137">
        <f>IF('KWh (Monthly) ENTRY LI'!BL$5=0,0,BK69+'KWh (Monthly) ENTRY LI'!BL69)</f>
        <v>0</v>
      </c>
      <c r="BM69" s="137">
        <f>IF('KWh (Monthly) ENTRY LI'!BM$5=0,0,BL69+'KWh (Monthly) ENTRY LI'!BM69)</f>
        <v>0</v>
      </c>
      <c r="BN69" s="137">
        <f>IF('KWh (Monthly) ENTRY LI'!BN$5=0,0,BM69+'KWh (Monthly) ENTRY LI'!BN69)</f>
        <v>0</v>
      </c>
      <c r="BO69" s="137">
        <f>IF('KWh (Monthly) ENTRY LI'!BO$5=0,0,BN69+'KWh (Monthly) ENTRY LI'!BO69)</f>
        <v>0</v>
      </c>
      <c r="BP69" s="137">
        <f>IF('KWh (Monthly) ENTRY LI'!BP$5=0,0,BO69+'KWh (Monthly) ENTRY LI'!BP69)</f>
        <v>0</v>
      </c>
      <c r="BQ69" s="137">
        <f>IF('KWh (Monthly) ENTRY LI'!BQ$5=0,0,BP69+'KWh (Monthly) ENTRY LI'!BQ69)</f>
        <v>0</v>
      </c>
      <c r="BR69" s="137">
        <f>IF('KWh (Monthly) ENTRY LI'!BR$5=0,0,BQ69+'KWh (Monthly) ENTRY LI'!BR69)</f>
        <v>0</v>
      </c>
      <c r="BS69" s="137">
        <f>IF('KWh (Monthly) ENTRY LI'!BS$5=0,0,BR69+'KWh (Monthly) ENTRY LI'!BS69)</f>
        <v>0</v>
      </c>
      <c r="BT69" s="137">
        <f>IF('KWh (Monthly) ENTRY LI'!BT$5=0,0,BS69+'KWh (Monthly) ENTRY LI'!BT69)</f>
        <v>0</v>
      </c>
      <c r="BU69" s="137">
        <f>IF('KWh (Monthly) ENTRY LI'!BU$5=0,0,BT69+'KWh (Monthly) ENTRY LI'!BU69)</f>
        <v>0</v>
      </c>
      <c r="BV69" s="137">
        <f>IF('KWh (Monthly) ENTRY LI'!BV$5=0,0,BU69+'KWh (Monthly) ENTRY LI'!BV69)</f>
        <v>0</v>
      </c>
      <c r="BW69" s="137">
        <f>IF('KWh (Monthly) ENTRY LI'!BW$5=0,0,BV69+'KWh (Monthly) ENTRY LI'!BW69)</f>
        <v>0</v>
      </c>
      <c r="BX69" s="137">
        <f>IF('KWh (Monthly) ENTRY LI'!BX$5=0,0,BW69+'KWh (Monthly) ENTRY LI'!BX69)</f>
        <v>0</v>
      </c>
      <c r="BY69" s="137">
        <f>IF('KWh (Monthly) ENTRY LI'!BY$5=0,0,BX69+'KWh (Monthly) ENTRY LI'!BY69)</f>
        <v>0</v>
      </c>
      <c r="BZ69" s="137">
        <f>IF('KWh (Monthly) ENTRY LI'!BZ$5=0,0,BY69+'KWh (Monthly) ENTRY LI'!BZ69)</f>
        <v>0</v>
      </c>
      <c r="CA69" s="137">
        <f>IF('KWh (Monthly) ENTRY LI'!CA$5=0,0,BZ69+'KWh (Monthly) ENTRY LI'!CA69)</f>
        <v>0</v>
      </c>
      <c r="CB69" s="137">
        <f>IF('KWh (Monthly) ENTRY LI'!CB$5=0,0,CA69+'KWh (Monthly) ENTRY LI'!CB69)</f>
        <v>0</v>
      </c>
      <c r="CC69" s="137">
        <f>IF('KWh (Monthly) ENTRY LI'!CC$5=0,0,CB69+'KWh (Monthly) ENTRY LI'!CC69)</f>
        <v>0</v>
      </c>
      <c r="CD69" s="137">
        <f>IF('KWh (Monthly) ENTRY LI'!CD$5=0,0,CC69+'KWh (Monthly) ENTRY LI'!CD69)</f>
        <v>0</v>
      </c>
      <c r="CE69" s="137">
        <f>IF('KWh (Monthly) ENTRY LI'!CE$5=0,0,CD69+'KWh (Monthly) ENTRY LI'!CE69)</f>
        <v>0</v>
      </c>
      <c r="CF69" s="137">
        <f>IF('KWh (Monthly) ENTRY LI'!CF$5=0,0,CE69+'KWh (Monthly) ENTRY LI'!CF69)</f>
        <v>0</v>
      </c>
      <c r="CG69" s="137">
        <f>IF('KWh (Monthly) ENTRY LI'!CG$5=0,0,CF69+'KWh (Monthly) ENTRY LI'!CG69)</f>
        <v>0</v>
      </c>
      <c r="CH69" s="137">
        <f>IF('KWh (Monthly) ENTRY LI'!CH$5=0,0,CG69+'KWh (Monthly) ENTRY LI'!CH69)</f>
        <v>0</v>
      </c>
      <c r="CI69" s="137">
        <f>IF('KWh (Monthly) ENTRY LI'!CI$5=0,0,CH69+'KWh (Monthly) ENTRY LI'!CI69)</f>
        <v>0</v>
      </c>
      <c r="CJ69" s="137">
        <f>IF('KWh (Monthly) ENTRY LI'!CJ$5=0,0,CI69+'KWh (Monthly) ENTRY LI'!CJ69)</f>
        <v>0</v>
      </c>
    </row>
    <row r="70" spans="1:88" x14ac:dyDescent="0.3">
      <c r="A70" s="218"/>
      <c r="B70" s="47" t="s">
        <v>12</v>
      </c>
      <c r="C70" s="50">
        <f>IF('KWh (Monthly) ENTRY LI'!C$5=0,0,'KWh (Monthly) ENTRY LI'!C70)</f>
        <v>0</v>
      </c>
      <c r="D70" s="50">
        <f>IF('KWh (Monthly) ENTRY LI'!D$5=0,0,C70+'KWh (Monthly) ENTRY LI'!D70)</f>
        <v>0</v>
      </c>
      <c r="E70" s="50">
        <f>IF('KWh (Monthly) ENTRY LI'!E$5=0,0,D70+'KWh (Monthly) ENTRY LI'!E70)</f>
        <v>0</v>
      </c>
      <c r="F70" s="50">
        <f>IF('KWh (Monthly) ENTRY LI'!F$5=0,0,E70+'KWh (Monthly) ENTRY LI'!F70)</f>
        <v>0</v>
      </c>
      <c r="G70" s="50">
        <f>IF('KWh (Monthly) ENTRY LI'!G$5=0,0,F70+'KWh (Monthly) ENTRY LI'!G70)</f>
        <v>0</v>
      </c>
      <c r="H70" s="50">
        <f>IF('KWh (Monthly) ENTRY LI'!H$5=0,0,G70+'KWh (Monthly) ENTRY LI'!H70)</f>
        <v>0</v>
      </c>
      <c r="I70" s="50">
        <f>IF('KWh (Monthly) ENTRY LI'!I$5=0,0,H70+'KWh (Monthly) ENTRY LI'!I70)</f>
        <v>0</v>
      </c>
      <c r="J70" s="50">
        <f>IF('KWh (Monthly) ENTRY LI'!J$5=0,0,I70+'KWh (Monthly) ENTRY LI'!J70)</f>
        <v>0</v>
      </c>
      <c r="K70" s="50">
        <f>IF('KWh (Monthly) ENTRY LI'!K$5=0,0,J70+'KWh (Monthly) ENTRY LI'!K70)</f>
        <v>0</v>
      </c>
      <c r="L70" s="50">
        <f>IF('KWh (Monthly) ENTRY LI'!L$5=0,0,K70+'KWh (Monthly) ENTRY LI'!L70)</f>
        <v>0</v>
      </c>
      <c r="M70" s="50">
        <f>IF('KWh (Monthly) ENTRY LI'!M$5=0,0,L70+'KWh (Monthly) ENTRY LI'!M70)</f>
        <v>0</v>
      </c>
      <c r="N70" s="50">
        <f>IF('KWh (Monthly) ENTRY LI'!N$5=0,0,M70+'KWh (Monthly) ENTRY LI'!N70)</f>
        <v>0</v>
      </c>
      <c r="O70" s="50">
        <f>IF('KWh (Monthly) ENTRY LI'!O$5=0,0,N70+'KWh (Monthly) ENTRY LI'!O70)</f>
        <v>0</v>
      </c>
      <c r="P70" s="50">
        <f>IF('KWh (Monthly) ENTRY LI'!P$5=0,0,O70+'KWh (Monthly) ENTRY LI'!P70)</f>
        <v>0</v>
      </c>
      <c r="Q70" s="50">
        <f>IF('KWh (Monthly) ENTRY LI'!Q$5=0,0,P70+'KWh (Monthly) ENTRY LI'!Q70)</f>
        <v>0</v>
      </c>
      <c r="R70" s="50">
        <f>IF('KWh (Monthly) ENTRY LI'!R$5=0,0,Q70+'KWh (Monthly) ENTRY LI'!R70)</f>
        <v>0</v>
      </c>
      <c r="S70" s="50">
        <f>IF('KWh (Monthly) ENTRY LI'!S$5=0,0,R70+'KWh (Monthly) ENTRY LI'!S70)</f>
        <v>0</v>
      </c>
      <c r="T70" s="50">
        <f>IF('KWh (Monthly) ENTRY LI'!T$5=0,0,S70+'KWh (Monthly) ENTRY LI'!T70)</f>
        <v>0</v>
      </c>
      <c r="U70" s="50">
        <f>IF('KWh (Monthly) ENTRY LI'!U$5=0,0,T70+'KWh (Monthly) ENTRY LI'!U70)</f>
        <v>0</v>
      </c>
      <c r="V70" s="50">
        <f>IF('KWh (Monthly) ENTRY LI'!V$5=0,0,U70+'KWh (Monthly) ENTRY LI'!V70)</f>
        <v>0</v>
      </c>
      <c r="W70" s="50">
        <f>IF('KWh (Monthly) ENTRY LI'!W$5=0,0,V70+'KWh (Monthly) ENTRY LI'!W70)</f>
        <v>0</v>
      </c>
      <c r="X70" s="50">
        <f>IF('KWh (Monthly) ENTRY LI'!X$5=0,0,W70+'KWh (Monthly) ENTRY LI'!X70)</f>
        <v>0</v>
      </c>
      <c r="Y70" s="50">
        <f>IF('KWh (Monthly) ENTRY LI'!Y$5=0,0,X70+'KWh (Monthly) ENTRY LI'!Y70)</f>
        <v>0</v>
      </c>
      <c r="Z70" s="50">
        <f>IF('KWh (Monthly) ENTRY LI'!Z$5=0,0,Y70+'KWh (Monthly) ENTRY LI'!Z70)</f>
        <v>0</v>
      </c>
      <c r="AA70" s="50">
        <f>IF('KWh (Monthly) ENTRY LI'!AA$5=0,0,Z70+'KWh (Monthly) ENTRY LI'!AA70)</f>
        <v>0</v>
      </c>
      <c r="AB70" s="50">
        <f>IF('KWh (Monthly) ENTRY LI'!AB$5=0,0,AA70+'KWh (Monthly) ENTRY LI'!AB70)</f>
        <v>0</v>
      </c>
      <c r="AC70" s="50">
        <f>IF('KWh (Monthly) ENTRY LI'!AC$5=0,0,AB70+'KWh (Monthly) ENTRY LI'!AC70)</f>
        <v>0</v>
      </c>
      <c r="AD70" s="50">
        <f>IF('KWh (Monthly) ENTRY LI'!AD$5=0,0,AC70+'KWh (Monthly) ENTRY LI'!AD70)</f>
        <v>0</v>
      </c>
      <c r="AE70" s="50">
        <f>IF('KWh (Monthly) ENTRY LI'!AE$5=0,0,AD70+'KWh (Monthly) ENTRY LI'!AE70)</f>
        <v>0</v>
      </c>
      <c r="AF70" s="50">
        <f>IF('KWh (Monthly) ENTRY LI'!AF$5=0,0,AE70+'KWh (Monthly) ENTRY LI'!AF70)</f>
        <v>0</v>
      </c>
      <c r="AG70" s="50">
        <f>IF('KWh (Monthly) ENTRY LI'!AG$5=0,0,AF70+'KWh (Monthly) ENTRY LI'!AG70)</f>
        <v>0</v>
      </c>
      <c r="AH70" s="50">
        <f>IF('KWh (Monthly) ENTRY LI'!AH$5=0,0,AG70+'KWh (Monthly) ENTRY LI'!AH70)</f>
        <v>0</v>
      </c>
      <c r="AI70" s="50">
        <f>IF('KWh (Monthly) ENTRY LI'!AI$5=0,0,AH70+'KWh (Monthly) ENTRY LI'!AI70)</f>
        <v>0</v>
      </c>
      <c r="AJ70" s="50">
        <f>IF('KWh (Monthly) ENTRY LI'!AJ$5=0,0,AI70+'KWh (Monthly) ENTRY LI'!AJ70)</f>
        <v>0</v>
      </c>
      <c r="AK70" s="50">
        <f>IF('KWh (Monthly) ENTRY LI'!AK$5=0,0,AJ70+'KWh (Monthly) ENTRY LI'!AK70)</f>
        <v>0</v>
      </c>
      <c r="AL70" s="50">
        <f>IF('KWh (Monthly) ENTRY LI'!AL$5=0,0,AK70+'KWh (Monthly) ENTRY LI'!AL70)</f>
        <v>0</v>
      </c>
      <c r="AM70" s="50">
        <f>IF('KWh (Monthly) ENTRY LI'!AM$5=0,0,AL70+'KWh (Monthly) ENTRY LI'!AM70)</f>
        <v>0</v>
      </c>
      <c r="AN70" s="50">
        <f>IF('KWh (Monthly) ENTRY LI'!AN$5=0,0,AM70+'KWh (Monthly) ENTRY LI'!AN70)</f>
        <v>0</v>
      </c>
      <c r="AO70" s="137">
        <f>IF('KWh (Monthly) ENTRY LI'!AO$5=0,0,AN70+'KWh (Monthly) ENTRY LI'!AO70)</f>
        <v>0</v>
      </c>
      <c r="AP70" s="137">
        <f>IF('KWh (Monthly) ENTRY LI'!AP$5=0,0,AO70+'KWh (Monthly) ENTRY LI'!AP70)</f>
        <v>0</v>
      </c>
      <c r="AQ70" s="137">
        <f>IF('KWh (Monthly) ENTRY LI'!AQ$5=0,0,AP70+'KWh (Monthly) ENTRY LI'!AQ70)</f>
        <v>0</v>
      </c>
      <c r="AR70" s="137">
        <f>IF('KWh (Monthly) ENTRY LI'!AR$5=0,0,AQ70+'KWh (Monthly) ENTRY LI'!AR70)</f>
        <v>0</v>
      </c>
      <c r="AS70" s="137">
        <f>IF('KWh (Monthly) ENTRY LI'!AS$5=0,0,AR70+'KWh (Monthly) ENTRY LI'!AS70)</f>
        <v>0</v>
      </c>
      <c r="AT70" s="137">
        <f>IF('KWh (Monthly) ENTRY LI'!AT$5=0,0,AS70+'KWh (Monthly) ENTRY LI'!AT70)</f>
        <v>0</v>
      </c>
      <c r="AU70" s="137">
        <f>IF('KWh (Monthly) ENTRY LI'!AU$5=0,0,AT70+'KWh (Monthly) ENTRY LI'!AU70)</f>
        <v>0</v>
      </c>
      <c r="AV70" s="137">
        <f>IF('KWh (Monthly) ENTRY LI'!AV$5=0,0,AU70+'KWh (Monthly) ENTRY LI'!AV70)</f>
        <v>0</v>
      </c>
      <c r="AW70" s="137">
        <f>IF('KWh (Monthly) ENTRY LI'!AW$5=0,0,AV70+'KWh (Monthly) ENTRY LI'!AW70)</f>
        <v>0</v>
      </c>
      <c r="AX70" s="137">
        <f>IF('KWh (Monthly) ENTRY LI'!AX$5=0,0,AW70+'KWh (Monthly) ENTRY LI'!AX70)</f>
        <v>0</v>
      </c>
      <c r="AY70" s="137">
        <f>IF('KWh (Monthly) ENTRY LI'!AY$5=0,0,AX70+'KWh (Monthly) ENTRY LI'!AY70)</f>
        <v>0</v>
      </c>
      <c r="AZ70" s="137">
        <f>IF('KWh (Monthly) ENTRY LI'!AZ$5=0,0,AY70+'KWh (Monthly) ENTRY LI'!AZ70)</f>
        <v>0</v>
      </c>
      <c r="BA70" s="137">
        <f>IF('KWh (Monthly) ENTRY LI'!BA$5=0,0,AZ70+'KWh (Monthly) ENTRY LI'!BA70)</f>
        <v>0</v>
      </c>
      <c r="BB70" s="137">
        <f>IF('KWh (Monthly) ENTRY LI'!BB$5=0,0,BA70+'KWh (Monthly) ENTRY LI'!BB70)</f>
        <v>0</v>
      </c>
      <c r="BC70" s="137">
        <f>IF('KWh (Monthly) ENTRY LI'!BC$5=0,0,BB70+'KWh (Monthly) ENTRY LI'!BC70)</f>
        <v>0</v>
      </c>
      <c r="BD70" s="137">
        <f>IF('KWh (Monthly) ENTRY LI'!BD$5=0,0,BC70+'KWh (Monthly) ENTRY LI'!BD70)</f>
        <v>0</v>
      </c>
      <c r="BE70" s="137">
        <f>IF('KWh (Monthly) ENTRY LI'!BE$5=0,0,BD70+'KWh (Monthly) ENTRY LI'!BE70)</f>
        <v>0</v>
      </c>
      <c r="BF70" s="137">
        <f>IF('KWh (Monthly) ENTRY LI'!BF$5=0,0,BE70+'KWh (Monthly) ENTRY LI'!BF70)</f>
        <v>0</v>
      </c>
      <c r="BG70" s="137">
        <f>IF('KWh (Monthly) ENTRY LI'!BG$5=0,0,BF70+'KWh (Monthly) ENTRY LI'!BG70)</f>
        <v>0</v>
      </c>
      <c r="BH70" s="137">
        <f>IF('KWh (Monthly) ENTRY LI'!BH$5=0,0,BG70+'KWh (Monthly) ENTRY LI'!BH70)</f>
        <v>0</v>
      </c>
      <c r="BI70" s="137">
        <f>IF('KWh (Monthly) ENTRY LI'!BI$5=0,0,BH70+'KWh (Monthly) ENTRY LI'!BI70)</f>
        <v>0</v>
      </c>
      <c r="BJ70" s="137">
        <f>IF('KWh (Monthly) ENTRY LI'!BJ$5=0,0,BI70+'KWh (Monthly) ENTRY LI'!BJ70)</f>
        <v>0</v>
      </c>
      <c r="BK70" s="137">
        <f>IF('KWh (Monthly) ENTRY LI'!BK$5=0,0,BJ70+'KWh (Monthly) ENTRY LI'!BK70)</f>
        <v>0</v>
      </c>
      <c r="BL70" s="137">
        <f>IF('KWh (Monthly) ENTRY LI'!BL$5=0,0,BK70+'KWh (Monthly) ENTRY LI'!BL70)</f>
        <v>0</v>
      </c>
      <c r="BM70" s="137">
        <f>IF('KWh (Monthly) ENTRY LI'!BM$5=0,0,BL70+'KWh (Monthly) ENTRY LI'!BM70)</f>
        <v>0</v>
      </c>
      <c r="BN70" s="137">
        <f>IF('KWh (Monthly) ENTRY LI'!BN$5=0,0,BM70+'KWh (Monthly) ENTRY LI'!BN70)</f>
        <v>0</v>
      </c>
      <c r="BO70" s="137">
        <f>IF('KWh (Monthly) ENTRY LI'!BO$5=0,0,BN70+'KWh (Monthly) ENTRY LI'!BO70)</f>
        <v>0</v>
      </c>
      <c r="BP70" s="137">
        <f>IF('KWh (Monthly) ENTRY LI'!BP$5=0,0,BO70+'KWh (Monthly) ENTRY LI'!BP70)</f>
        <v>0</v>
      </c>
      <c r="BQ70" s="137">
        <f>IF('KWh (Monthly) ENTRY LI'!BQ$5=0,0,BP70+'KWh (Monthly) ENTRY LI'!BQ70)</f>
        <v>0</v>
      </c>
      <c r="BR70" s="137">
        <f>IF('KWh (Monthly) ENTRY LI'!BR$5=0,0,BQ70+'KWh (Monthly) ENTRY LI'!BR70)</f>
        <v>0</v>
      </c>
      <c r="BS70" s="137">
        <f>IF('KWh (Monthly) ENTRY LI'!BS$5=0,0,BR70+'KWh (Monthly) ENTRY LI'!BS70)</f>
        <v>0</v>
      </c>
      <c r="BT70" s="137">
        <f>IF('KWh (Monthly) ENTRY LI'!BT$5=0,0,BS70+'KWh (Monthly) ENTRY LI'!BT70)</f>
        <v>0</v>
      </c>
      <c r="BU70" s="137">
        <f>IF('KWh (Monthly) ENTRY LI'!BU$5=0,0,BT70+'KWh (Monthly) ENTRY LI'!BU70)</f>
        <v>0</v>
      </c>
      <c r="BV70" s="137">
        <f>IF('KWh (Monthly) ENTRY LI'!BV$5=0,0,BU70+'KWh (Monthly) ENTRY LI'!BV70)</f>
        <v>0</v>
      </c>
      <c r="BW70" s="137">
        <f>IF('KWh (Monthly) ENTRY LI'!BW$5=0,0,BV70+'KWh (Monthly) ENTRY LI'!BW70)</f>
        <v>0</v>
      </c>
      <c r="BX70" s="137">
        <f>IF('KWh (Monthly) ENTRY LI'!BX$5=0,0,BW70+'KWh (Monthly) ENTRY LI'!BX70)</f>
        <v>0</v>
      </c>
      <c r="BY70" s="137">
        <f>IF('KWh (Monthly) ENTRY LI'!BY$5=0,0,BX70+'KWh (Monthly) ENTRY LI'!BY70)</f>
        <v>0</v>
      </c>
      <c r="BZ70" s="137">
        <f>IF('KWh (Monthly) ENTRY LI'!BZ$5=0,0,BY70+'KWh (Monthly) ENTRY LI'!BZ70)</f>
        <v>0</v>
      </c>
      <c r="CA70" s="137">
        <f>IF('KWh (Monthly) ENTRY LI'!CA$5=0,0,BZ70+'KWh (Monthly) ENTRY LI'!CA70)</f>
        <v>0</v>
      </c>
      <c r="CB70" s="137">
        <f>IF('KWh (Monthly) ENTRY LI'!CB$5=0,0,CA70+'KWh (Monthly) ENTRY LI'!CB70)</f>
        <v>0</v>
      </c>
      <c r="CC70" s="137">
        <f>IF('KWh (Monthly) ENTRY LI'!CC$5=0,0,CB70+'KWh (Monthly) ENTRY LI'!CC70)</f>
        <v>0</v>
      </c>
      <c r="CD70" s="137">
        <f>IF('KWh (Monthly) ENTRY LI'!CD$5=0,0,CC70+'KWh (Monthly) ENTRY LI'!CD70)</f>
        <v>0</v>
      </c>
      <c r="CE70" s="137">
        <f>IF('KWh (Monthly) ENTRY LI'!CE$5=0,0,CD70+'KWh (Monthly) ENTRY LI'!CE70)</f>
        <v>0</v>
      </c>
      <c r="CF70" s="137">
        <f>IF('KWh (Monthly) ENTRY LI'!CF$5=0,0,CE70+'KWh (Monthly) ENTRY LI'!CF70)</f>
        <v>0</v>
      </c>
      <c r="CG70" s="137">
        <f>IF('KWh (Monthly) ENTRY LI'!CG$5=0,0,CF70+'KWh (Monthly) ENTRY LI'!CG70)</f>
        <v>0</v>
      </c>
      <c r="CH70" s="137">
        <f>IF('KWh (Monthly) ENTRY LI'!CH$5=0,0,CG70+'KWh (Monthly) ENTRY LI'!CH70)</f>
        <v>0</v>
      </c>
      <c r="CI70" s="137">
        <f>IF('KWh (Monthly) ENTRY LI'!CI$5=0,0,CH70+'KWh (Monthly) ENTRY LI'!CI70)</f>
        <v>0</v>
      </c>
      <c r="CJ70" s="137">
        <f>IF('KWh (Monthly) ENTRY LI'!CJ$5=0,0,CI70+'KWh (Monthly) ENTRY LI'!CJ70)</f>
        <v>0</v>
      </c>
    </row>
    <row r="71" spans="1:88" x14ac:dyDescent="0.3">
      <c r="A71" s="218"/>
      <c r="B71" s="47" t="s">
        <v>3</v>
      </c>
      <c r="C71" s="50">
        <f>IF('KWh (Monthly) ENTRY LI'!C$5=0,0,'KWh (Monthly) ENTRY LI'!C71)</f>
        <v>0</v>
      </c>
      <c r="D71" s="50">
        <f>IF('KWh (Monthly) ENTRY LI'!D$5=0,0,C71+'KWh (Monthly) ENTRY LI'!D71)</f>
        <v>0</v>
      </c>
      <c r="E71" s="50">
        <f>IF('KWh (Monthly) ENTRY LI'!E$5=0,0,D71+'KWh (Monthly) ENTRY LI'!E71)</f>
        <v>0</v>
      </c>
      <c r="F71" s="50">
        <f>IF('KWh (Monthly) ENTRY LI'!F$5=0,0,E71+'KWh (Monthly) ENTRY LI'!F71)</f>
        <v>0</v>
      </c>
      <c r="G71" s="50">
        <f>IF('KWh (Monthly) ENTRY LI'!G$5=0,0,F71+'KWh (Monthly) ENTRY LI'!G71)</f>
        <v>0</v>
      </c>
      <c r="H71" s="50">
        <f>IF('KWh (Monthly) ENTRY LI'!H$5=0,0,G71+'KWh (Monthly) ENTRY LI'!H71)</f>
        <v>0</v>
      </c>
      <c r="I71" s="50">
        <f>IF('KWh (Monthly) ENTRY LI'!I$5=0,0,H71+'KWh (Monthly) ENTRY LI'!I71)</f>
        <v>0</v>
      </c>
      <c r="J71" s="50">
        <f>IF('KWh (Monthly) ENTRY LI'!J$5=0,0,I71+'KWh (Monthly) ENTRY LI'!J71)</f>
        <v>0</v>
      </c>
      <c r="K71" s="50">
        <f>IF('KWh (Monthly) ENTRY LI'!K$5=0,0,J71+'KWh (Monthly) ENTRY LI'!K71)</f>
        <v>0</v>
      </c>
      <c r="L71" s="50">
        <f>IF('KWh (Monthly) ENTRY LI'!L$5=0,0,K71+'KWh (Monthly) ENTRY LI'!L71)</f>
        <v>0</v>
      </c>
      <c r="M71" s="50">
        <f>IF('KWh (Monthly) ENTRY LI'!M$5=0,0,L71+'KWh (Monthly) ENTRY LI'!M71)</f>
        <v>0</v>
      </c>
      <c r="N71" s="50">
        <f>IF('KWh (Monthly) ENTRY LI'!N$5=0,0,M71+'KWh (Monthly) ENTRY LI'!N71)</f>
        <v>0</v>
      </c>
      <c r="O71" s="50">
        <f>IF('KWh (Monthly) ENTRY LI'!O$5=0,0,N71+'KWh (Monthly) ENTRY LI'!O71)</f>
        <v>0</v>
      </c>
      <c r="P71" s="50">
        <f>IF('KWh (Monthly) ENTRY LI'!P$5=0,0,O71+'KWh (Monthly) ENTRY LI'!P71)</f>
        <v>0</v>
      </c>
      <c r="Q71" s="50">
        <f>IF('KWh (Monthly) ENTRY LI'!Q$5=0,0,P71+'KWh (Monthly) ENTRY LI'!Q71)</f>
        <v>0</v>
      </c>
      <c r="R71" s="50">
        <f>IF('KWh (Monthly) ENTRY LI'!R$5=0,0,Q71+'KWh (Monthly) ENTRY LI'!R71)</f>
        <v>0</v>
      </c>
      <c r="S71" s="50">
        <f>IF('KWh (Monthly) ENTRY LI'!S$5=0,0,R71+'KWh (Monthly) ENTRY LI'!S71)</f>
        <v>0</v>
      </c>
      <c r="T71" s="50">
        <f>IF('KWh (Monthly) ENTRY LI'!T$5=0,0,S71+'KWh (Monthly) ENTRY LI'!T71)</f>
        <v>0</v>
      </c>
      <c r="U71" s="50">
        <f>IF('KWh (Monthly) ENTRY LI'!U$5=0,0,T71+'KWh (Monthly) ENTRY LI'!U71)</f>
        <v>0</v>
      </c>
      <c r="V71" s="50">
        <f>IF('KWh (Monthly) ENTRY LI'!V$5=0,0,U71+'KWh (Monthly) ENTRY LI'!V71)</f>
        <v>0</v>
      </c>
      <c r="W71" s="50">
        <f>IF('KWh (Monthly) ENTRY LI'!W$5=0,0,V71+'KWh (Monthly) ENTRY LI'!W71)</f>
        <v>0</v>
      </c>
      <c r="X71" s="50">
        <f>IF('KWh (Monthly) ENTRY LI'!X$5=0,0,W71+'KWh (Monthly) ENTRY LI'!X71)</f>
        <v>0</v>
      </c>
      <c r="Y71" s="50">
        <f>IF('KWh (Monthly) ENTRY LI'!Y$5=0,0,X71+'KWh (Monthly) ENTRY LI'!Y71)</f>
        <v>0</v>
      </c>
      <c r="Z71" s="50">
        <f>IF('KWh (Monthly) ENTRY LI'!Z$5=0,0,Y71+'KWh (Monthly) ENTRY LI'!Z71)</f>
        <v>0</v>
      </c>
      <c r="AA71" s="50">
        <f>IF('KWh (Monthly) ENTRY LI'!AA$5=0,0,Z71+'KWh (Monthly) ENTRY LI'!AA71)</f>
        <v>0</v>
      </c>
      <c r="AB71" s="50">
        <f>IF('KWh (Monthly) ENTRY LI'!AB$5=0,0,AA71+'KWh (Monthly) ENTRY LI'!AB71)</f>
        <v>0</v>
      </c>
      <c r="AC71" s="50">
        <f>IF('KWh (Monthly) ENTRY LI'!AC$5=0,0,AB71+'KWh (Monthly) ENTRY LI'!AC71)</f>
        <v>0</v>
      </c>
      <c r="AD71" s="50">
        <f>IF('KWh (Monthly) ENTRY LI'!AD$5=0,0,AC71+'KWh (Monthly) ENTRY LI'!AD71)</f>
        <v>0</v>
      </c>
      <c r="AE71" s="50">
        <f>IF('KWh (Monthly) ENTRY LI'!AE$5=0,0,AD71+'KWh (Monthly) ENTRY LI'!AE71)</f>
        <v>0</v>
      </c>
      <c r="AF71" s="50">
        <f>IF('KWh (Monthly) ENTRY LI'!AF$5=0,0,AE71+'KWh (Monthly) ENTRY LI'!AF71)</f>
        <v>0</v>
      </c>
      <c r="AG71" s="50">
        <f>IF('KWh (Monthly) ENTRY LI'!AG$5=0,0,AF71+'KWh (Monthly) ENTRY LI'!AG71)</f>
        <v>0</v>
      </c>
      <c r="AH71" s="50">
        <f>IF('KWh (Monthly) ENTRY LI'!AH$5=0,0,AG71+'KWh (Monthly) ENTRY LI'!AH71)</f>
        <v>0</v>
      </c>
      <c r="AI71" s="50">
        <f>IF('KWh (Monthly) ENTRY LI'!AI$5=0,0,AH71+'KWh (Monthly) ENTRY LI'!AI71)</f>
        <v>0</v>
      </c>
      <c r="AJ71" s="50">
        <f>IF('KWh (Monthly) ENTRY LI'!AJ$5=0,0,AI71+'KWh (Monthly) ENTRY LI'!AJ71)</f>
        <v>0</v>
      </c>
      <c r="AK71" s="50">
        <f>IF('KWh (Monthly) ENTRY LI'!AK$5=0,0,AJ71+'KWh (Monthly) ENTRY LI'!AK71)</f>
        <v>0</v>
      </c>
      <c r="AL71" s="50">
        <f>IF('KWh (Monthly) ENTRY LI'!AL$5=0,0,AK71+'KWh (Monthly) ENTRY LI'!AL71)</f>
        <v>0</v>
      </c>
      <c r="AM71" s="50">
        <f>IF('KWh (Monthly) ENTRY LI'!AM$5=0,0,AL71+'KWh (Monthly) ENTRY LI'!AM71)</f>
        <v>0</v>
      </c>
      <c r="AN71" s="50">
        <f>IF('KWh (Monthly) ENTRY LI'!AN$5=0,0,AM71+'KWh (Monthly) ENTRY LI'!AN71)</f>
        <v>0</v>
      </c>
      <c r="AO71" s="137">
        <f>IF('KWh (Monthly) ENTRY LI'!AO$5=0,0,AN71+'KWh (Monthly) ENTRY LI'!AO71)</f>
        <v>0</v>
      </c>
      <c r="AP71" s="137">
        <f>IF('KWh (Monthly) ENTRY LI'!AP$5=0,0,AO71+'KWh (Monthly) ENTRY LI'!AP71)</f>
        <v>0</v>
      </c>
      <c r="AQ71" s="137">
        <f>IF('KWh (Monthly) ENTRY LI'!AQ$5=0,0,AP71+'KWh (Monthly) ENTRY LI'!AQ71)</f>
        <v>0</v>
      </c>
      <c r="AR71" s="137">
        <f>IF('KWh (Monthly) ENTRY LI'!AR$5=0,0,AQ71+'KWh (Monthly) ENTRY LI'!AR71)</f>
        <v>0</v>
      </c>
      <c r="AS71" s="137">
        <f>IF('KWh (Monthly) ENTRY LI'!AS$5=0,0,AR71+'KWh (Monthly) ENTRY LI'!AS71)</f>
        <v>0</v>
      </c>
      <c r="AT71" s="137">
        <f>IF('KWh (Monthly) ENTRY LI'!AT$5=0,0,AS71+'KWh (Monthly) ENTRY LI'!AT71)</f>
        <v>0</v>
      </c>
      <c r="AU71" s="137">
        <f>IF('KWh (Monthly) ENTRY LI'!AU$5=0,0,AT71+'KWh (Monthly) ENTRY LI'!AU71)</f>
        <v>0</v>
      </c>
      <c r="AV71" s="137">
        <f>IF('KWh (Monthly) ENTRY LI'!AV$5=0,0,AU71+'KWh (Monthly) ENTRY LI'!AV71)</f>
        <v>0</v>
      </c>
      <c r="AW71" s="137">
        <f>IF('KWh (Monthly) ENTRY LI'!AW$5=0,0,AV71+'KWh (Monthly) ENTRY LI'!AW71)</f>
        <v>0</v>
      </c>
      <c r="AX71" s="137">
        <f>IF('KWh (Monthly) ENTRY LI'!AX$5=0,0,AW71+'KWh (Monthly) ENTRY LI'!AX71)</f>
        <v>0</v>
      </c>
      <c r="AY71" s="137">
        <f>IF('KWh (Monthly) ENTRY LI'!AY$5=0,0,AX71+'KWh (Monthly) ENTRY LI'!AY71)</f>
        <v>0</v>
      </c>
      <c r="AZ71" s="137">
        <f>IF('KWh (Monthly) ENTRY LI'!AZ$5=0,0,AY71+'KWh (Monthly) ENTRY LI'!AZ71)</f>
        <v>0</v>
      </c>
      <c r="BA71" s="137">
        <f>IF('KWh (Monthly) ENTRY LI'!BA$5=0,0,AZ71+'KWh (Monthly) ENTRY LI'!BA71)</f>
        <v>0</v>
      </c>
      <c r="BB71" s="137">
        <f>IF('KWh (Monthly) ENTRY LI'!BB$5=0,0,BA71+'KWh (Monthly) ENTRY LI'!BB71)</f>
        <v>0</v>
      </c>
      <c r="BC71" s="137">
        <f>IF('KWh (Monthly) ENTRY LI'!BC$5=0,0,BB71+'KWh (Monthly) ENTRY LI'!BC71)</f>
        <v>0</v>
      </c>
      <c r="BD71" s="137">
        <f>IF('KWh (Monthly) ENTRY LI'!BD$5=0,0,BC71+'KWh (Monthly) ENTRY LI'!BD71)</f>
        <v>0</v>
      </c>
      <c r="BE71" s="137">
        <f>IF('KWh (Monthly) ENTRY LI'!BE$5=0,0,BD71+'KWh (Monthly) ENTRY LI'!BE71)</f>
        <v>0</v>
      </c>
      <c r="BF71" s="137">
        <f>IF('KWh (Monthly) ENTRY LI'!BF$5=0,0,BE71+'KWh (Monthly) ENTRY LI'!BF71)</f>
        <v>0</v>
      </c>
      <c r="BG71" s="137">
        <f>IF('KWh (Monthly) ENTRY LI'!BG$5=0,0,BF71+'KWh (Monthly) ENTRY LI'!BG71)</f>
        <v>0</v>
      </c>
      <c r="BH71" s="137">
        <f>IF('KWh (Monthly) ENTRY LI'!BH$5=0,0,BG71+'KWh (Monthly) ENTRY LI'!BH71)</f>
        <v>0</v>
      </c>
      <c r="BI71" s="137">
        <f>IF('KWh (Monthly) ENTRY LI'!BI$5=0,0,BH71+'KWh (Monthly) ENTRY LI'!BI71)</f>
        <v>0</v>
      </c>
      <c r="BJ71" s="137">
        <f>IF('KWh (Monthly) ENTRY LI'!BJ$5=0,0,BI71+'KWh (Monthly) ENTRY LI'!BJ71)</f>
        <v>0</v>
      </c>
      <c r="BK71" s="137">
        <f>IF('KWh (Monthly) ENTRY LI'!BK$5=0,0,BJ71+'KWh (Monthly) ENTRY LI'!BK71)</f>
        <v>0</v>
      </c>
      <c r="BL71" s="137">
        <f>IF('KWh (Monthly) ENTRY LI'!BL$5=0,0,BK71+'KWh (Monthly) ENTRY LI'!BL71)</f>
        <v>0</v>
      </c>
      <c r="BM71" s="137">
        <f>IF('KWh (Monthly) ENTRY LI'!BM$5=0,0,BL71+'KWh (Monthly) ENTRY LI'!BM71)</f>
        <v>0</v>
      </c>
      <c r="BN71" s="137">
        <f>IF('KWh (Monthly) ENTRY LI'!BN$5=0,0,BM71+'KWh (Monthly) ENTRY LI'!BN71)</f>
        <v>0</v>
      </c>
      <c r="BO71" s="137">
        <f>IF('KWh (Monthly) ENTRY LI'!BO$5=0,0,BN71+'KWh (Monthly) ENTRY LI'!BO71)</f>
        <v>0</v>
      </c>
      <c r="BP71" s="137">
        <f>IF('KWh (Monthly) ENTRY LI'!BP$5=0,0,BO71+'KWh (Monthly) ENTRY LI'!BP71)</f>
        <v>0</v>
      </c>
      <c r="BQ71" s="137">
        <f>IF('KWh (Monthly) ENTRY LI'!BQ$5=0,0,BP71+'KWh (Monthly) ENTRY LI'!BQ71)</f>
        <v>0</v>
      </c>
      <c r="BR71" s="137">
        <f>IF('KWh (Monthly) ENTRY LI'!BR$5=0,0,BQ71+'KWh (Monthly) ENTRY LI'!BR71)</f>
        <v>0</v>
      </c>
      <c r="BS71" s="137">
        <f>IF('KWh (Monthly) ENTRY LI'!BS$5=0,0,BR71+'KWh (Monthly) ENTRY LI'!BS71)</f>
        <v>0</v>
      </c>
      <c r="BT71" s="137">
        <f>IF('KWh (Monthly) ENTRY LI'!BT$5=0,0,BS71+'KWh (Monthly) ENTRY LI'!BT71)</f>
        <v>0</v>
      </c>
      <c r="BU71" s="137">
        <f>IF('KWh (Monthly) ENTRY LI'!BU$5=0,0,BT71+'KWh (Monthly) ENTRY LI'!BU71)</f>
        <v>0</v>
      </c>
      <c r="BV71" s="137">
        <f>IF('KWh (Monthly) ENTRY LI'!BV$5=0,0,BU71+'KWh (Monthly) ENTRY LI'!BV71)</f>
        <v>0</v>
      </c>
      <c r="BW71" s="137">
        <f>IF('KWh (Monthly) ENTRY LI'!BW$5=0,0,BV71+'KWh (Monthly) ENTRY LI'!BW71)</f>
        <v>0</v>
      </c>
      <c r="BX71" s="137">
        <f>IF('KWh (Monthly) ENTRY LI'!BX$5=0,0,BW71+'KWh (Monthly) ENTRY LI'!BX71)</f>
        <v>0</v>
      </c>
      <c r="BY71" s="137">
        <f>IF('KWh (Monthly) ENTRY LI'!BY$5=0,0,BX71+'KWh (Monthly) ENTRY LI'!BY71)</f>
        <v>0</v>
      </c>
      <c r="BZ71" s="137">
        <f>IF('KWh (Monthly) ENTRY LI'!BZ$5=0,0,BY71+'KWh (Monthly) ENTRY LI'!BZ71)</f>
        <v>0</v>
      </c>
      <c r="CA71" s="137">
        <f>IF('KWh (Monthly) ENTRY LI'!CA$5=0,0,BZ71+'KWh (Monthly) ENTRY LI'!CA71)</f>
        <v>0</v>
      </c>
      <c r="CB71" s="137">
        <f>IF('KWh (Monthly) ENTRY LI'!CB$5=0,0,CA71+'KWh (Monthly) ENTRY LI'!CB71)</f>
        <v>0</v>
      </c>
      <c r="CC71" s="137">
        <f>IF('KWh (Monthly) ENTRY LI'!CC$5=0,0,CB71+'KWh (Monthly) ENTRY LI'!CC71)</f>
        <v>0</v>
      </c>
      <c r="CD71" s="137">
        <f>IF('KWh (Monthly) ENTRY LI'!CD$5=0,0,CC71+'KWh (Monthly) ENTRY LI'!CD71)</f>
        <v>0</v>
      </c>
      <c r="CE71" s="137">
        <f>IF('KWh (Monthly) ENTRY LI'!CE$5=0,0,CD71+'KWh (Monthly) ENTRY LI'!CE71)</f>
        <v>0</v>
      </c>
      <c r="CF71" s="137">
        <f>IF('KWh (Monthly) ENTRY LI'!CF$5=0,0,CE71+'KWh (Monthly) ENTRY LI'!CF71)</f>
        <v>0</v>
      </c>
      <c r="CG71" s="137">
        <f>IF('KWh (Monthly) ENTRY LI'!CG$5=0,0,CF71+'KWh (Monthly) ENTRY LI'!CG71)</f>
        <v>0</v>
      </c>
      <c r="CH71" s="137">
        <f>IF('KWh (Monthly) ENTRY LI'!CH$5=0,0,CG71+'KWh (Monthly) ENTRY LI'!CH71)</f>
        <v>0</v>
      </c>
      <c r="CI71" s="137">
        <f>IF('KWh (Monthly) ENTRY LI'!CI$5=0,0,CH71+'KWh (Monthly) ENTRY LI'!CI71)</f>
        <v>0</v>
      </c>
      <c r="CJ71" s="137">
        <f>IF('KWh (Monthly) ENTRY LI'!CJ$5=0,0,CI71+'KWh (Monthly) ENTRY LI'!CJ71)</f>
        <v>0</v>
      </c>
    </row>
    <row r="72" spans="1:88" x14ac:dyDescent="0.3">
      <c r="A72" s="218"/>
      <c r="B72" s="47" t="s">
        <v>13</v>
      </c>
      <c r="C72" s="50">
        <f>IF('KWh (Monthly) ENTRY LI'!C$5=0,0,'KWh (Monthly) ENTRY LI'!C72)</f>
        <v>0</v>
      </c>
      <c r="D72" s="50">
        <f>IF('KWh (Monthly) ENTRY LI'!D$5=0,0,C72+'KWh (Monthly) ENTRY LI'!D72)</f>
        <v>0</v>
      </c>
      <c r="E72" s="50">
        <f>IF('KWh (Monthly) ENTRY LI'!E$5=0,0,D72+'KWh (Monthly) ENTRY LI'!E72)</f>
        <v>0</v>
      </c>
      <c r="F72" s="50">
        <f>IF('KWh (Monthly) ENTRY LI'!F$5=0,0,E72+'KWh (Monthly) ENTRY LI'!F72)</f>
        <v>0</v>
      </c>
      <c r="G72" s="50">
        <f>IF('KWh (Monthly) ENTRY LI'!G$5=0,0,F72+'KWh (Monthly) ENTRY LI'!G72)</f>
        <v>0</v>
      </c>
      <c r="H72" s="50">
        <f>IF('KWh (Monthly) ENTRY LI'!H$5=0,0,G72+'KWh (Monthly) ENTRY LI'!H72)</f>
        <v>0</v>
      </c>
      <c r="I72" s="50">
        <f>IF('KWh (Monthly) ENTRY LI'!I$5=0,0,H72+'KWh (Monthly) ENTRY LI'!I72)</f>
        <v>0</v>
      </c>
      <c r="J72" s="50">
        <f>IF('KWh (Monthly) ENTRY LI'!J$5=0,0,I72+'KWh (Monthly) ENTRY LI'!J72)</f>
        <v>0</v>
      </c>
      <c r="K72" s="50">
        <f>IF('KWh (Monthly) ENTRY LI'!K$5=0,0,J72+'KWh (Monthly) ENTRY LI'!K72)</f>
        <v>0</v>
      </c>
      <c r="L72" s="50">
        <f>IF('KWh (Monthly) ENTRY LI'!L$5=0,0,K72+'KWh (Monthly) ENTRY LI'!L72)</f>
        <v>0</v>
      </c>
      <c r="M72" s="50">
        <f>IF('KWh (Monthly) ENTRY LI'!M$5=0,0,L72+'KWh (Monthly) ENTRY LI'!M72)</f>
        <v>0</v>
      </c>
      <c r="N72" s="50">
        <f>IF('KWh (Monthly) ENTRY LI'!N$5=0,0,M72+'KWh (Monthly) ENTRY LI'!N72)</f>
        <v>0</v>
      </c>
      <c r="O72" s="50">
        <f>IF('KWh (Monthly) ENTRY LI'!O$5=0,0,N72+'KWh (Monthly) ENTRY LI'!O72)</f>
        <v>0</v>
      </c>
      <c r="P72" s="50">
        <f>IF('KWh (Monthly) ENTRY LI'!P$5=0,0,O72+'KWh (Monthly) ENTRY LI'!P72)</f>
        <v>0</v>
      </c>
      <c r="Q72" s="50">
        <f>IF('KWh (Monthly) ENTRY LI'!Q$5=0,0,P72+'KWh (Monthly) ENTRY LI'!Q72)</f>
        <v>0</v>
      </c>
      <c r="R72" s="50">
        <f>IF('KWh (Monthly) ENTRY LI'!R$5=0,0,Q72+'KWh (Monthly) ENTRY LI'!R72)</f>
        <v>0</v>
      </c>
      <c r="S72" s="50">
        <f>IF('KWh (Monthly) ENTRY LI'!S$5=0,0,R72+'KWh (Monthly) ENTRY LI'!S72)</f>
        <v>0</v>
      </c>
      <c r="T72" s="50">
        <f>IF('KWh (Monthly) ENTRY LI'!T$5=0,0,S72+'KWh (Monthly) ENTRY LI'!T72)</f>
        <v>0</v>
      </c>
      <c r="U72" s="50">
        <f>IF('KWh (Monthly) ENTRY LI'!U$5=0,0,T72+'KWh (Monthly) ENTRY LI'!U72)</f>
        <v>0</v>
      </c>
      <c r="V72" s="50">
        <f>IF('KWh (Monthly) ENTRY LI'!V$5=0,0,U72+'KWh (Monthly) ENTRY LI'!V72)</f>
        <v>0</v>
      </c>
      <c r="W72" s="50">
        <f>IF('KWh (Monthly) ENTRY LI'!W$5=0,0,V72+'KWh (Monthly) ENTRY LI'!W72)</f>
        <v>0</v>
      </c>
      <c r="X72" s="50">
        <f>IF('KWh (Monthly) ENTRY LI'!X$5=0,0,W72+'KWh (Monthly) ENTRY LI'!X72)</f>
        <v>0</v>
      </c>
      <c r="Y72" s="50">
        <f>IF('KWh (Monthly) ENTRY LI'!Y$5=0,0,X72+'KWh (Monthly) ENTRY LI'!Y72)</f>
        <v>0</v>
      </c>
      <c r="Z72" s="50">
        <f>IF('KWh (Monthly) ENTRY LI'!Z$5=0,0,Y72+'KWh (Monthly) ENTRY LI'!Z72)</f>
        <v>0</v>
      </c>
      <c r="AA72" s="50">
        <f>IF('KWh (Monthly) ENTRY LI'!AA$5=0,0,Z72+'KWh (Monthly) ENTRY LI'!AA72)</f>
        <v>0</v>
      </c>
      <c r="AB72" s="50">
        <f>IF('KWh (Monthly) ENTRY LI'!AB$5=0,0,AA72+'KWh (Monthly) ENTRY LI'!AB72)</f>
        <v>0</v>
      </c>
      <c r="AC72" s="50">
        <f>IF('KWh (Monthly) ENTRY LI'!AC$5=0,0,AB72+'KWh (Monthly) ENTRY LI'!AC72)</f>
        <v>0</v>
      </c>
      <c r="AD72" s="50">
        <f>IF('KWh (Monthly) ENTRY LI'!AD$5=0,0,AC72+'KWh (Monthly) ENTRY LI'!AD72)</f>
        <v>0</v>
      </c>
      <c r="AE72" s="50">
        <f>IF('KWh (Monthly) ENTRY LI'!AE$5=0,0,AD72+'KWh (Monthly) ENTRY LI'!AE72)</f>
        <v>0</v>
      </c>
      <c r="AF72" s="50">
        <f>IF('KWh (Monthly) ENTRY LI'!AF$5=0,0,AE72+'KWh (Monthly) ENTRY LI'!AF72)</f>
        <v>0</v>
      </c>
      <c r="AG72" s="50">
        <f>IF('KWh (Monthly) ENTRY LI'!AG$5=0,0,AF72+'KWh (Monthly) ENTRY LI'!AG72)</f>
        <v>0</v>
      </c>
      <c r="AH72" s="50">
        <f>IF('KWh (Monthly) ENTRY LI'!AH$5=0,0,AG72+'KWh (Monthly) ENTRY LI'!AH72)</f>
        <v>0</v>
      </c>
      <c r="AI72" s="50">
        <f>IF('KWh (Monthly) ENTRY LI'!AI$5=0,0,AH72+'KWh (Monthly) ENTRY LI'!AI72)</f>
        <v>0</v>
      </c>
      <c r="AJ72" s="50">
        <f>IF('KWh (Monthly) ENTRY LI'!AJ$5=0,0,AI72+'KWh (Monthly) ENTRY LI'!AJ72)</f>
        <v>0</v>
      </c>
      <c r="AK72" s="50">
        <f>IF('KWh (Monthly) ENTRY LI'!AK$5=0,0,AJ72+'KWh (Monthly) ENTRY LI'!AK72)</f>
        <v>0</v>
      </c>
      <c r="AL72" s="50">
        <f>IF('KWh (Monthly) ENTRY LI'!AL$5=0,0,AK72+'KWh (Monthly) ENTRY LI'!AL72)</f>
        <v>0</v>
      </c>
      <c r="AM72" s="50">
        <f>IF('KWh (Monthly) ENTRY LI'!AM$5=0,0,AL72+'KWh (Monthly) ENTRY LI'!AM72)</f>
        <v>0</v>
      </c>
      <c r="AN72" s="50">
        <f>IF('KWh (Monthly) ENTRY LI'!AN$5=0,0,AM72+'KWh (Monthly) ENTRY LI'!AN72)</f>
        <v>0</v>
      </c>
      <c r="AO72" s="137">
        <f>IF('KWh (Monthly) ENTRY LI'!AO$5=0,0,AN72+'KWh (Monthly) ENTRY LI'!AO72)</f>
        <v>0</v>
      </c>
      <c r="AP72" s="137">
        <f>IF('KWh (Monthly) ENTRY LI'!AP$5=0,0,AO72+'KWh (Monthly) ENTRY LI'!AP72)</f>
        <v>0</v>
      </c>
      <c r="AQ72" s="137">
        <f>IF('KWh (Monthly) ENTRY LI'!AQ$5=0,0,AP72+'KWh (Monthly) ENTRY LI'!AQ72)</f>
        <v>0</v>
      </c>
      <c r="AR72" s="137">
        <f>IF('KWh (Monthly) ENTRY LI'!AR$5=0,0,AQ72+'KWh (Monthly) ENTRY LI'!AR72)</f>
        <v>0</v>
      </c>
      <c r="AS72" s="137">
        <f>IF('KWh (Monthly) ENTRY LI'!AS$5=0,0,AR72+'KWh (Monthly) ENTRY LI'!AS72)</f>
        <v>0</v>
      </c>
      <c r="AT72" s="137">
        <f>IF('KWh (Monthly) ENTRY LI'!AT$5=0,0,AS72+'KWh (Monthly) ENTRY LI'!AT72)</f>
        <v>0</v>
      </c>
      <c r="AU72" s="137">
        <f>IF('KWh (Monthly) ENTRY LI'!AU$5=0,0,AT72+'KWh (Monthly) ENTRY LI'!AU72)</f>
        <v>0</v>
      </c>
      <c r="AV72" s="137">
        <f>IF('KWh (Monthly) ENTRY LI'!AV$5=0,0,AU72+'KWh (Monthly) ENTRY LI'!AV72)</f>
        <v>0</v>
      </c>
      <c r="AW72" s="137">
        <f>IF('KWh (Monthly) ENTRY LI'!AW$5=0,0,AV72+'KWh (Monthly) ENTRY LI'!AW72)</f>
        <v>0</v>
      </c>
      <c r="AX72" s="137">
        <f>IF('KWh (Monthly) ENTRY LI'!AX$5=0,0,AW72+'KWh (Monthly) ENTRY LI'!AX72)</f>
        <v>0</v>
      </c>
      <c r="AY72" s="137">
        <f>IF('KWh (Monthly) ENTRY LI'!AY$5=0,0,AX72+'KWh (Monthly) ENTRY LI'!AY72)</f>
        <v>0</v>
      </c>
      <c r="AZ72" s="137">
        <f>IF('KWh (Monthly) ENTRY LI'!AZ$5=0,0,AY72+'KWh (Monthly) ENTRY LI'!AZ72)</f>
        <v>0</v>
      </c>
      <c r="BA72" s="137">
        <f>IF('KWh (Monthly) ENTRY LI'!BA$5=0,0,AZ72+'KWh (Monthly) ENTRY LI'!BA72)</f>
        <v>0</v>
      </c>
      <c r="BB72" s="137">
        <f>IF('KWh (Monthly) ENTRY LI'!BB$5=0,0,BA72+'KWh (Monthly) ENTRY LI'!BB72)</f>
        <v>0</v>
      </c>
      <c r="BC72" s="137">
        <f>IF('KWh (Monthly) ENTRY LI'!BC$5=0,0,BB72+'KWh (Monthly) ENTRY LI'!BC72)</f>
        <v>0</v>
      </c>
      <c r="BD72" s="137">
        <f>IF('KWh (Monthly) ENTRY LI'!BD$5=0,0,BC72+'KWh (Monthly) ENTRY LI'!BD72)</f>
        <v>0</v>
      </c>
      <c r="BE72" s="137">
        <f>IF('KWh (Monthly) ENTRY LI'!BE$5=0,0,BD72+'KWh (Monthly) ENTRY LI'!BE72)</f>
        <v>0</v>
      </c>
      <c r="BF72" s="137">
        <f>IF('KWh (Monthly) ENTRY LI'!BF$5=0,0,BE72+'KWh (Monthly) ENTRY LI'!BF72)</f>
        <v>0</v>
      </c>
      <c r="BG72" s="137">
        <f>IF('KWh (Monthly) ENTRY LI'!BG$5=0,0,BF72+'KWh (Monthly) ENTRY LI'!BG72)</f>
        <v>0</v>
      </c>
      <c r="BH72" s="137">
        <f>IF('KWh (Monthly) ENTRY LI'!BH$5=0,0,BG72+'KWh (Monthly) ENTRY LI'!BH72)</f>
        <v>0</v>
      </c>
      <c r="BI72" s="137">
        <f>IF('KWh (Monthly) ENTRY LI'!BI$5=0,0,BH72+'KWh (Monthly) ENTRY LI'!BI72)</f>
        <v>0</v>
      </c>
      <c r="BJ72" s="137">
        <f>IF('KWh (Monthly) ENTRY LI'!BJ$5=0,0,BI72+'KWh (Monthly) ENTRY LI'!BJ72)</f>
        <v>0</v>
      </c>
      <c r="BK72" s="137">
        <f>IF('KWh (Monthly) ENTRY LI'!BK$5=0,0,BJ72+'KWh (Monthly) ENTRY LI'!BK72)</f>
        <v>0</v>
      </c>
      <c r="BL72" s="137">
        <f>IF('KWh (Monthly) ENTRY LI'!BL$5=0,0,BK72+'KWh (Monthly) ENTRY LI'!BL72)</f>
        <v>0</v>
      </c>
      <c r="BM72" s="137">
        <f>IF('KWh (Monthly) ENTRY LI'!BM$5=0,0,BL72+'KWh (Monthly) ENTRY LI'!BM72)</f>
        <v>0</v>
      </c>
      <c r="BN72" s="137">
        <f>IF('KWh (Monthly) ENTRY LI'!BN$5=0,0,BM72+'KWh (Monthly) ENTRY LI'!BN72)</f>
        <v>0</v>
      </c>
      <c r="BO72" s="137">
        <f>IF('KWh (Monthly) ENTRY LI'!BO$5=0,0,BN72+'KWh (Monthly) ENTRY LI'!BO72)</f>
        <v>0</v>
      </c>
      <c r="BP72" s="137">
        <f>IF('KWh (Monthly) ENTRY LI'!BP$5=0,0,BO72+'KWh (Monthly) ENTRY LI'!BP72)</f>
        <v>0</v>
      </c>
      <c r="BQ72" s="137">
        <f>IF('KWh (Monthly) ENTRY LI'!BQ$5=0,0,BP72+'KWh (Monthly) ENTRY LI'!BQ72)</f>
        <v>0</v>
      </c>
      <c r="BR72" s="137">
        <f>IF('KWh (Monthly) ENTRY LI'!BR$5=0,0,BQ72+'KWh (Monthly) ENTRY LI'!BR72)</f>
        <v>0</v>
      </c>
      <c r="BS72" s="137">
        <f>IF('KWh (Monthly) ENTRY LI'!BS$5=0,0,BR72+'KWh (Monthly) ENTRY LI'!BS72)</f>
        <v>0</v>
      </c>
      <c r="BT72" s="137">
        <f>IF('KWh (Monthly) ENTRY LI'!BT$5=0,0,BS72+'KWh (Monthly) ENTRY LI'!BT72)</f>
        <v>0</v>
      </c>
      <c r="BU72" s="137">
        <f>IF('KWh (Monthly) ENTRY LI'!BU$5=0,0,BT72+'KWh (Monthly) ENTRY LI'!BU72)</f>
        <v>0</v>
      </c>
      <c r="BV72" s="137">
        <f>IF('KWh (Monthly) ENTRY LI'!BV$5=0,0,BU72+'KWh (Monthly) ENTRY LI'!BV72)</f>
        <v>0</v>
      </c>
      <c r="BW72" s="137">
        <f>IF('KWh (Monthly) ENTRY LI'!BW$5=0,0,BV72+'KWh (Monthly) ENTRY LI'!BW72)</f>
        <v>0</v>
      </c>
      <c r="BX72" s="137">
        <f>IF('KWh (Monthly) ENTRY LI'!BX$5=0,0,BW72+'KWh (Monthly) ENTRY LI'!BX72)</f>
        <v>0</v>
      </c>
      <c r="BY72" s="137">
        <f>IF('KWh (Monthly) ENTRY LI'!BY$5=0,0,BX72+'KWh (Monthly) ENTRY LI'!BY72)</f>
        <v>0</v>
      </c>
      <c r="BZ72" s="137">
        <f>IF('KWh (Monthly) ENTRY LI'!BZ$5=0,0,BY72+'KWh (Monthly) ENTRY LI'!BZ72)</f>
        <v>0</v>
      </c>
      <c r="CA72" s="137">
        <f>IF('KWh (Monthly) ENTRY LI'!CA$5=0,0,BZ72+'KWh (Monthly) ENTRY LI'!CA72)</f>
        <v>0</v>
      </c>
      <c r="CB72" s="137">
        <f>IF('KWh (Monthly) ENTRY LI'!CB$5=0,0,CA72+'KWh (Monthly) ENTRY LI'!CB72)</f>
        <v>0</v>
      </c>
      <c r="CC72" s="137">
        <f>IF('KWh (Monthly) ENTRY LI'!CC$5=0,0,CB72+'KWh (Monthly) ENTRY LI'!CC72)</f>
        <v>0</v>
      </c>
      <c r="CD72" s="137">
        <f>IF('KWh (Monthly) ENTRY LI'!CD$5=0,0,CC72+'KWh (Monthly) ENTRY LI'!CD72)</f>
        <v>0</v>
      </c>
      <c r="CE72" s="137">
        <f>IF('KWh (Monthly) ENTRY LI'!CE$5=0,0,CD72+'KWh (Monthly) ENTRY LI'!CE72)</f>
        <v>0</v>
      </c>
      <c r="CF72" s="137">
        <f>IF('KWh (Monthly) ENTRY LI'!CF$5=0,0,CE72+'KWh (Monthly) ENTRY LI'!CF72)</f>
        <v>0</v>
      </c>
      <c r="CG72" s="137">
        <f>IF('KWh (Monthly) ENTRY LI'!CG$5=0,0,CF72+'KWh (Monthly) ENTRY LI'!CG72)</f>
        <v>0</v>
      </c>
      <c r="CH72" s="137">
        <f>IF('KWh (Monthly) ENTRY LI'!CH$5=0,0,CG72+'KWh (Monthly) ENTRY LI'!CH72)</f>
        <v>0</v>
      </c>
      <c r="CI72" s="137">
        <f>IF('KWh (Monthly) ENTRY LI'!CI$5=0,0,CH72+'KWh (Monthly) ENTRY LI'!CI72)</f>
        <v>0</v>
      </c>
      <c r="CJ72" s="137">
        <f>IF('KWh (Monthly) ENTRY LI'!CJ$5=0,0,CI72+'KWh (Monthly) ENTRY LI'!CJ72)</f>
        <v>0</v>
      </c>
    </row>
    <row r="73" spans="1:88" x14ac:dyDescent="0.3">
      <c r="A73" s="218"/>
      <c r="B73" s="47" t="s">
        <v>4</v>
      </c>
      <c r="C73" s="50">
        <f>IF('KWh (Monthly) ENTRY LI'!C$5=0,0,'KWh (Monthly) ENTRY LI'!C73)</f>
        <v>0</v>
      </c>
      <c r="D73" s="50">
        <f>IF('KWh (Monthly) ENTRY LI'!D$5=0,0,C73+'KWh (Monthly) ENTRY LI'!D73)</f>
        <v>0</v>
      </c>
      <c r="E73" s="50">
        <f>IF('KWh (Monthly) ENTRY LI'!E$5=0,0,D73+'KWh (Monthly) ENTRY LI'!E73)</f>
        <v>0</v>
      </c>
      <c r="F73" s="50">
        <f>IF('KWh (Monthly) ENTRY LI'!F$5=0,0,E73+'KWh (Monthly) ENTRY LI'!F73)</f>
        <v>0</v>
      </c>
      <c r="G73" s="50">
        <f>IF('KWh (Monthly) ENTRY LI'!G$5=0,0,F73+'KWh (Monthly) ENTRY LI'!G73)</f>
        <v>0</v>
      </c>
      <c r="H73" s="50">
        <f>IF('KWh (Monthly) ENTRY LI'!H$5=0,0,G73+'KWh (Monthly) ENTRY LI'!H73)</f>
        <v>0</v>
      </c>
      <c r="I73" s="50">
        <f>IF('KWh (Monthly) ENTRY LI'!I$5=0,0,H73+'KWh (Monthly) ENTRY LI'!I73)</f>
        <v>0</v>
      </c>
      <c r="J73" s="50">
        <f>IF('KWh (Monthly) ENTRY LI'!J$5=0,0,I73+'KWh (Monthly) ENTRY LI'!J73)</f>
        <v>0</v>
      </c>
      <c r="K73" s="50">
        <f>IF('KWh (Monthly) ENTRY LI'!K$5=0,0,J73+'KWh (Monthly) ENTRY LI'!K73)</f>
        <v>0</v>
      </c>
      <c r="L73" s="50">
        <f>IF('KWh (Monthly) ENTRY LI'!L$5=0,0,K73+'KWh (Monthly) ENTRY LI'!L73)</f>
        <v>0</v>
      </c>
      <c r="M73" s="50">
        <f>IF('KWh (Monthly) ENTRY LI'!M$5=0,0,L73+'KWh (Monthly) ENTRY LI'!M73)</f>
        <v>0</v>
      </c>
      <c r="N73" s="50">
        <f>IF('KWh (Monthly) ENTRY LI'!N$5=0,0,M73+'KWh (Monthly) ENTRY LI'!N73)</f>
        <v>0</v>
      </c>
      <c r="O73" s="50">
        <f>IF('KWh (Monthly) ENTRY LI'!O$5=0,0,N73+'KWh (Monthly) ENTRY LI'!O73)</f>
        <v>0</v>
      </c>
      <c r="P73" s="50">
        <f>IF('KWh (Monthly) ENTRY LI'!P$5=0,0,O73+'KWh (Monthly) ENTRY LI'!P73)</f>
        <v>0</v>
      </c>
      <c r="Q73" s="50">
        <f>IF('KWh (Monthly) ENTRY LI'!Q$5=0,0,P73+'KWh (Monthly) ENTRY LI'!Q73)</f>
        <v>0</v>
      </c>
      <c r="R73" s="50">
        <f>IF('KWh (Monthly) ENTRY LI'!R$5=0,0,Q73+'KWh (Monthly) ENTRY LI'!R73)</f>
        <v>0</v>
      </c>
      <c r="S73" s="50">
        <f>IF('KWh (Monthly) ENTRY LI'!S$5=0,0,R73+'KWh (Monthly) ENTRY LI'!S73)</f>
        <v>0</v>
      </c>
      <c r="T73" s="50">
        <f>IF('KWh (Monthly) ENTRY LI'!T$5=0,0,S73+'KWh (Monthly) ENTRY LI'!T73)</f>
        <v>0</v>
      </c>
      <c r="U73" s="50">
        <f>IF('KWh (Monthly) ENTRY LI'!U$5=0,0,T73+'KWh (Monthly) ENTRY LI'!U73)</f>
        <v>0</v>
      </c>
      <c r="V73" s="50">
        <f>IF('KWh (Monthly) ENTRY LI'!V$5=0,0,U73+'KWh (Monthly) ENTRY LI'!V73)</f>
        <v>0</v>
      </c>
      <c r="W73" s="50">
        <f>IF('KWh (Monthly) ENTRY LI'!W$5=0,0,V73+'KWh (Monthly) ENTRY LI'!W73)</f>
        <v>0</v>
      </c>
      <c r="X73" s="50">
        <f>IF('KWh (Monthly) ENTRY LI'!X$5=0,0,W73+'KWh (Monthly) ENTRY LI'!X73)</f>
        <v>0</v>
      </c>
      <c r="Y73" s="50">
        <f>IF('KWh (Monthly) ENTRY LI'!Y$5=0,0,X73+'KWh (Monthly) ENTRY LI'!Y73)</f>
        <v>0</v>
      </c>
      <c r="Z73" s="50">
        <f>IF('KWh (Monthly) ENTRY LI'!Z$5=0,0,Y73+'KWh (Monthly) ENTRY LI'!Z73)</f>
        <v>0</v>
      </c>
      <c r="AA73" s="50">
        <f>IF('KWh (Monthly) ENTRY LI'!AA$5=0,0,Z73+'KWh (Monthly) ENTRY LI'!AA73)</f>
        <v>0</v>
      </c>
      <c r="AB73" s="50">
        <f>IF('KWh (Monthly) ENTRY LI'!AB$5=0,0,AA73+'KWh (Monthly) ENTRY LI'!AB73)</f>
        <v>0</v>
      </c>
      <c r="AC73" s="50">
        <f>IF('KWh (Monthly) ENTRY LI'!AC$5=0,0,AB73+'KWh (Monthly) ENTRY LI'!AC73)</f>
        <v>0</v>
      </c>
      <c r="AD73" s="50">
        <f>IF('KWh (Monthly) ENTRY LI'!AD$5=0,0,AC73+'KWh (Monthly) ENTRY LI'!AD73)</f>
        <v>0</v>
      </c>
      <c r="AE73" s="50">
        <f>IF('KWh (Monthly) ENTRY LI'!AE$5=0,0,AD73+'KWh (Monthly) ENTRY LI'!AE73)</f>
        <v>0</v>
      </c>
      <c r="AF73" s="50">
        <f>IF('KWh (Monthly) ENTRY LI'!AF$5=0,0,AE73+'KWh (Monthly) ENTRY LI'!AF73)</f>
        <v>0</v>
      </c>
      <c r="AG73" s="50">
        <f>IF('KWh (Monthly) ENTRY LI'!AG$5=0,0,AF73+'KWh (Monthly) ENTRY LI'!AG73)</f>
        <v>0</v>
      </c>
      <c r="AH73" s="50">
        <f>IF('KWh (Monthly) ENTRY LI'!AH$5=0,0,AG73+'KWh (Monthly) ENTRY LI'!AH73)</f>
        <v>0</v>
      </c>
      <c r="AI73" s="50">
        <f>IF('KWh (Monthly) ENTRY LI'!AI$5=0,0,AH73+'KWh (Monthly) ENTRY LI'!AI73)</f>
        <v>0</v>
      </c>
      <c r="AJ73" s="50">
        <f>IF('KWh (Monthly) ENTRY LI'!AJ$5=0,0,AI73+'KWh (Monthly) ENTRY LI'!AJ73)</f>
        <v>0</v>
      </c>
      <c r="AK73" s="50">
        <f>IF('KWh (Monthly) ENTRY LI'!AK$5=0,0,AJ73+'KWh (Monthly) ENTRY LI'!AK73)</f>
        <v>0</v>
      </c>
      <c r="AL73" s="50">
        <f>IF('KWh (Monthly) ENTRY LI'!AL$5=0,0,AK73+'KWh (Monthly) ENTRY LI'!AL73)</f>
        <v>0</v>
      </c>
      <c r="AM73" s="50">
        <f>IF('KWh (Monthly) ENTRY LI'!AM$5=0,0,AL73+'KWh (Monthly) ENTRY LI'!AM73)</f>
        <v>0</v>
      </c>
      <c r="AN73" s="50">
        <f>IF('KWh (Monthly) ENTRY LI'!AN$5=0,0,AM73+'KWh (Monthly) ENTRY LI'!AN73)</f>
        <v>0</v>
      </c>
      <c r="AO73" s="137">
        <f>IF('KWh (Monthly) ENTRY LI'!AO$5=0,0,AN73+'KWh (Monthly) ENTRY LI'!AO73)</f>
        <v>0</v>
      </c>
      <c r="AP73" s="137">
        <f>IF('KWh (Monthly) ENTRY LI'!AP$5=0,0,AO73+'KWh (Monthly) ENTRY LI'!AP73)</f>
        <v>0</v>
      </c>
      <c r="AQ73" s="137">
        <f>IF('KWh (Monthly) ENTRY LI'!AQ$5=0,0,AP73+'KWh (Monthly) ENTRY LI'!AQ73)</f>
        <v>0</v>
      </c>
      <c r="AR73" s="137">
        <f>IF('KWh (Monthly) ENTRY LI'!AR$5=0,0,AQ73+'KWh (Monthly) ENTRY LI'!AR73)</f>
        <v>0</v>
      </c>
      <c r="AS73" s="137">
        <f>IF('KWh (Monthly) ENTRY LI'!AS$5=0,0,AR73+'KWh (Monthly) ENTRY LI'!AS73)</f>
        <v>0</v>
      </c>
      <c r="AT73" s="137">
        <f>IF('KWh (Monthly) ENTRY LI'!AT$5=0,0,AS73+'KWh (Monthly) ENTRY LI'!AT73)</f>
        <v>0</v>
      </c>
      <c r="AU73" s="137">
        <f>IF('KWh (Monthly) ENTRY LI'!AU$5=0,0,AT73+'KWh (Monthly) ENTRY LI'!AU73)</f>
        <v>0</v>
      </c>
      <c r="AV73" s="137">
        <f>IF('KWh (Monthly) ENTRY LI'!AV$5=0,0,AU73+'KWh (Monthly) ENTRY LI'!AV73)</f>
        <v>0</v>
      </c>
      <c r="AW73" s="137">
        <f>IF('KWh (Monthly) ENTRY LI'!AW$5=0,0,AV73+'KWh (Monthly) ENTRY LI'!AW73)</f>
        <v>0</v>
      </c>
      <c r="AX73" s="137">
        <f>IF('KWh (Monthly) ENTRY LI'!AX$5=0,0,AW73+'KWh (Monthly) ENTRY LI'!AX73)</f>
        <v>0</v>
      </c>
      <c r="AY73" s="137">
        <f>IF('KWh (Monthly) ENTRY LI'!AY$5=0,0,AX73+'KWh (Monthly) ENTRY LI'!AY73)</f>
        <v>0</v>
      </c>
      <c r="AZ73" s="137">
        <f>IF('KWh (Monthly) ENTRY LI'!AZ$5=0,0,AY73+'KWh (Monthly) ENTRY LI'!AZ73)</f>
        <v>0</v>
      </c>
      <c r="BA73" s="137">
        <f>IF('KWh (Monthly) ENTRY LI'!BA$5=0,0,AZ73+'KWh (Monthly) ENTRY LI'!BA73)</f>
        <v>0</v>
      </c>
      <c r="BB73" s="137">
        <f>IF('KWh (Monthly) ENTRY LI'!BB$5=0,0,BA73+'KWh (Monthly) ENTRY LI'!BB73)</f>
        <v>0</v>
      </c>
      <c r="BC73" s="137">
        <f>IF('KWh (Monthly) ENTRY LI'!BC$5=0,0,BB73+'KWh (Monthly) ENTRY LI'!BC73)</f>
        <v>0</v>
      </c>
      <c r="BD73" s="137">
        <f>IF('KWh (Monthly) ENTRY LI'!BD$5=0,0,BC73+'KWh (Monthly) ENTRY LI'!BD73)</f>
        <v>0</v>
      </c>
      <c r="BE73" s="137">
        <f>IF('KWh (Monthly) ENTRY LI'!BE$5=0,0,BD73+'KWh (Monthly) ENTRY LI'!BE73)</f>
        <v>0</v>
      </c>
      <c r="BF73" s="137">
        <f>IF('KWh (Monthly) ENTRY LI'!BF$5=0,0,BE73+'KWh (Monthly) ENTRY LI'!BF73)</f>
        <v>0</v>
      </c>
      <c r="BG73" s="137">
        <f>IF('KWh (Monthly) ENTRY LI'!BG$5=0,0,BF73+'KWh (Monthly) ENTRY LI'!BG73)</f>
        <v>0</v>
      </c>
      <c r="BH73" s="137">
        <f>IF('KWh (Monthly) ENTRY LI'!BH$5=0,0,BG73+'KWh (Monthly) ENTRY LI'!BH73)</f>
        <v>0</v>
      </c>
      <c r="BI73" s="137">
        <f>IF('KWh (Monthly) ENTRY LI'!BI$5=0,0,BH73+'KWh (Monthly) ENTRY LI'!BI73)</f>
        <v>0</v>
      </c>
      <c r="BJ73" s="137">
        <f>IF('KWh (Monthly) ENTRY LI'!BJ$5=0,0,BI73+'KWh (Monthly) ENTRY LI'!BJ73)</f>
        <v>0</v>
      </c>
      <c r="BK73" s="137">
        <f>IF('KWh (Monthly) ENTRY LI'!BK$5=0,0,BJ73+'KWh (Monthly) ENTRY LI'!BK73)</f>
        <v>0</v>
      </c>
      <c r="BL73" s="137">
        <f>IF('KWh (Monthly) ENTRY LI'!BL$5=0,0,BK73+'KWh (Monthly) ENTRY LI'!BL73)</f>
        <v>0</v>
      </c>
      <c r="BM73" s="137">
        <f>IF('KWh (Monthly) ENTRY LI'!BM$5=0,0,BL73+'KWh (Monthly) ENTRY LI'!BM73)</f>
        <v>0</v>
      </c>
      <c r="BN73" s="137">
        <f>IF('KWh (Monthly) ENTRY LI'!BN$5=0,0,BM73+'KWh (Monthly) ENTRY LI'!BN73)</f>
        <v>0</v>
      </c>
      <c r="BO73" s="137">
        <f>IF('KWh (Monthly) ENTRY LI'!BO$5=0,0,BN73+'KWh (Monthly) ENTRY LI'!BO73)</f>
        <v>0</v>
      </c>
      <c r="BP73" s="137">
        <f>IF('KWh (Monthly) ENTRY LI'!BP$5=0,0,BO73+'KWh (Monthly) ENTRY LI'!BP73)</f>
        <v>0</v>
      </c>
      <c r="BQ73" s="137">
        <f>IF('KWh (Monthly) ENTRY LI'!BQ$5=0,0,BP73+'KWh (Monthly) ENTRY LI'!BQ73)</f>
        <v>0</v>
      </c>
      <c r="BR73" s="137">
        <f>IF('KWh (Monthly) ENTRY LI'!BR$5=0,0,BQ73+'KWh (Monthly) ENTRY LI'!BR73)</f>
        <v>0</v>
      </c>
      <c r="BS73" s="137">
        <f>IF('KWh (Monthly) ENTRY LI'!BS$5=0,0,BR73+'KWh (Monthly) ENTRY LI'!BS73)</f>
        <v>0</v>
      </c>
      <c r="BT73" s="137">
        <f>IF('KWh (Monthly) ENTRY LI'!BT$5=0,0,BS73+'KWh (Monthly) ENTRY LI'!BT73)</f>
        <v>0</v>
      </c>
      <c r="BU73" s="137">
        <f>IF('KWh (Monthly) ENTRY LI'!BU$5=0,0,BT73+'KWh (Monthly) ENTRY LI'!BU73)</f>
        <v>0</v>
      </c>
      <c r="BV73" s="137">
        <f>IF('KWh (Monthly) ENTRY LI'!BV$5=0,0,BU73+'KWh (Monthly) ENTRY LI'!BV73)</f>
        <v>0</v>
      </c>
      <c r="BW73" s="137">
        <f>IF('KWh (Monthly) ENTRY LI'!BW$5=0,0,BV73+'KWh (Monthly) ENTRY LI'!BW73)</f>
        <v>0</v>
      </c>
      <c r="BX73" s="137">
        <f>IF('KWh (Monthly) ENTRY LI'!BX$5=0,0,BW73+'KWh (Monthly) ENTRY LI'!BX73)</f>
        <v>0</v>
      </c>
      <c r="BY73" s="137">
        <f>IF('KWh (Monthly) ENTRY LI'!BY$5=0,0,BX73+'KWh (Monthly) ENTRY LI'!BY73)</f>
        <v>0</v>
      </c>
      <c r="BZ73" s="137">
        <f>IF('KWh (Monthly) ENTRY LI'!BZ$5=0,0,BY73+'KWh (Monthly) ENTRY LI'!BZ73)</f>
        <v>0</v>
      </c>
      <c r="CA73" s="137">
        <f>IF('KWh (Monthly) ENTRY LI'!CA$5=0,0,BZ73+'KWh (Monthly) ENTRY LI'!CA73)</f>
        <v>0</v>
      </c>
      <c r="CB73" s="137">
        <f>IF('KWh (Monthly) ENTRY LI'!CB$5=0,0,CA73+'KWh (Monthly) ENTRY LI'!CB73)</f>
        <v>0</v>
      </c>
      <c r="CC73" s="137">
        <f>IF('KWh (Monthly) ENTRY LI'!CC$5=0,0,CB73+'KWh (Monthly) ENTRY LI'!CC73)</f>
        <v>0</v>
      </c>
      <c r="CD73" s="137">
        <f>IF('KWh (Monthly) ENTRY LI'!CD$5=0,0,CC73+'KWh (Monthly) ENTRY LI'!CD73)</f>
        <v>0</v>
      </c>
      <c r="CE73" s="137">
        <f>IF('KWh (Monthly) ENTRY LI'!CE$5=0,0,CD73+'KWh (Monthly) ENTRY LI'!CE73)</f>
        <v>0</v>
      </c>
      <c r="CF73" s="137">
        <f>IF('KWh (Monthly) ENTRY LI'!CF$5=0,0,CE73+'KWh (Monthly) ENTRY LI'!CF73)</f>
        <v>0</v>
      </c>
      <c r="CG73" s="137">
        <f>IF('KWh (Monthly) ENTRY LI'!CG$5=0,0,CF73+'KWh (Monthly) ENTRY LI'!CG73)</f>
        <v>0</v>
      </c>
      <c r="CH73" s="137">
        <f>IF('KWh (Monthly) ENTRY LI'!CH$5=0,0,CG73+'KWh (Monthly) ENTRY LI'!CH73)</f>
        <v>0</v>
      </c>
      <c r="CI73" s="137">
        <f>IF('KWh (Monthly) ENTRY LI'!CI$5=0,0,CH73+'KWh (Monthly) ENTRY LI'!CI73)</f>
        <v>0</v>
      </c>
      <c r="CJ73" s="137">
        <f>IF('KWh (Monthly) ENTRY LI'!CJ$5=0,0,CI73+'KWh (Monthly) ENTRY LI'!CJ73)</f>
        <v>0</v>
      </c>
    </row>
    <row r="74" spans="1:88" x14ac:dyDescent="0.3">
      <c r="A74" s="219"/>
      <c r="B74" s="47" t="s">
        <v>14</v>
      </c>
      <c r="C74" s="50">
        <f>IF('KWh (Monthly) ENTRY LI'!C$5=0,0,'KWh (Monthly) ENTRY LI'!C74)</f>
        <v>0</v>
      </c>
      <c r="D74" s="50">
        <f>IF('KWh (Monthly) ENTRY LI'!D$5=0,0,C74+'KWh (Monthly) ENTRY LI'!D74)</f>
        <v>0</v>
      </c>
      <c r="E74" s="50">
        <f>IF('KWh (Monthly) ENTRY LI'!E$5=0,0,D74+'KWh (Monthly) ENTRY LI'!E74)</f>
        <v>0</v>
      </c>
      <c r="F74" s="50">
        <f>IF('KWh (Monthly) ENTRY LI'!F$5=0,0,E74+'KWh (Monthly) ENTRY LI'!F74)</f>
        <v>0</v>
      </c>
      <c r="G74" s="50">
        <f>IF('KWh (Monthly) ENTRY LI'!G$5=0,0,F74+'KWh (Monthly) ENTRY LI'!G74)</f>
        <v>0</v>
      </c>
      <c r="H74" s="50">
        <f>IF('KWh (Monthly) ENTRY LI'!H$5=0,0,G74+'KWh (Monthly) ENTRY LI'!H74)</f>
        <v>0</v>
      </c>
      <c r="I74" s="50">
        <f>IF('KWh (Monthly) ENTRY LI'!I$5=0,0,H74+'KWh (Monthly) ENTRY LI'!I74)</f>
        <v>0</v>
      </c>
      <c r="J74" s="50">
        <f>IF('KWh (Monthly) ENTRY LI'!J$5=0,0,I74+'KWh (Monthly) ENTRY LI'!J74)</f>
        <v>0</v>
      </c>
      <c r="K74" s="50">
        <f>IF('KWh (Monthly) ENTRY LI'!K$5=0,0,J74+'KWh (Monthly) ENTRY LI'!K74)</f>
        <v>0</v>
      </c>
      <c r="L74" s="50">
        <f>IF('KWh (Monthly) ENTRY LI'!L$5=0,0,K74+'KWh (Monthly) ENTRY LI'!L74)</f>
        <v>0</v>
      </c>
      <c r="M74" s="50">
        <f>IF('KWh (Monthly) ENTRY LI'!M$5=0,0,L74+'KWh (Monthly) ENTRY LI'!M74)</f>
        <v>0</v>
      </c>
      <c r="N74" s="50">
        <f>IF('KWh (Monthly) ENTRY LI'!N$5=0,0,M74+'KWh (Monthly) ENTRY LI'!N74)</f>
        <v>0</v>
      </c>
      <c r="O74" s="50">
        <f>IF('KWh (Monthly) ENTRY LI'!O$5=0,0,N74+'KWh (Monthly) ENTRY LI'!O74)</f>
        <v>0</v>
      </c>
      <c r="P74" s="50">
        <f>IF('KWh (Monthly) ENTRY LI'!P$5=0,0,O74+'KWh (Monthly) ENTRY LI'!P74)</f>
        <v>0</v>
      </c>
      <c r="Q74" s="50">
        <f>IF('KWh (Monthly) ENTRY LI'!Q$5=0,0,P74+'KWh (Monthly) ENTRY LI'!Q74)</f>
        <v>0</v>
      </c>
      <c r="R74" s="50">
        <f>IF('KWh (Monthly) ENTRY LI'!R$5=0,0,Q74+'KWh (Monthly) ENTRY LI'!R74)</f>
        <v>0</v>
      </c>
      <c r="S74" s="50">
        <f>IF('KWh (Monthly) ENTRY LI'!S$5=0,0,R74+'KWh (Monthly) ENTRY LI'!S74)</f>
        <v>0</v>
      </c>
      <c r="T74" s="50">
        <f>IF('KWh (Monthly) ENTRY LI'!T$5=0,0,S74+'KWh (Monthly) ENTRY LI'!T74)</f>
        <v>0</v>
      </c>
      <c r="U74" s="50">
        <f>IF('KWh (Monthly) ENTRY LI'!U$5=0,0,T74+'KWh (Monthly) ENTRY LI'!U74)</f>
        <v>0</v>
      </c>
      <c r="V74" s="50">
        <f>IF('KWh (Monthly) ENTRY LI'!V$5=0,0,U74+'KWh (Monthly) ENTRY LI'!V74)</f>
        <v>0</v>
      </c>
      <c r="W74" s="50">
        <f>IF('KWh (Monthly) ENTRY LI'!W$5=0,0,V74+'KWh (Monthly) ENTRY LI'!W74)</f>
        <v>0</v>
      </c>
      <c r="X74" s="50">
        <f>IF('KWh (Monthly) ENTRY LI'!X$5=0,0,W74+'KWh (Monthly) ENTRY LI'!X74)</f>
        <v>0</v>
      </c>
      <c r="Y74" s="50">
        <f>IF('KWh (Monthly) ENTRY LI'!Y$5=0,0,X74+'KWh (Monthly) ENTRY LI'!Y74)</f>
        <v>0</v>
      </c>
      <c r="Z74" s="50">
        <f>IF('KWh (Monthly) ENTRY LI'!Z$5=0,0,Y74+'KWh (Monthly) ENTRY LI'!Z74)</f>
        <v>0</v>
      </c>
      <c r="AA74" s="50">
        <f>IF('KWh (Monthly) ENTRY LI'!AA$5=0,0,Z74+'KWh (Monthly) ENTRY LI'!AA74)</f>
        <v>0</v>
      </c>
      <c r="AB74" s="50">
        <f>IF('KWh (Monthly) ENTRY LI'!AB$5=0,0,AA74+'KWh (Monthly) ENTRY LI'!AB74)</f>
        <v>0</v>
      </c>
      <c r="AC74" s="50">
        <f>IF('KWh (Monthly) ENTRY LI'!AC$5=0,0,AB74+'KWh (Monthly) ENTRY LI'!AC74)</f>
        <v>0</v>
      </c>
      <c r="AD74" s="50">
        <f>IF('KWh (Monthly) ENTRY LI'!AD$5=0,0,AC74+'KWh (Monthly) ENTRY LI'!AD74)</f>
        <v>0</v>
      </c>
      <c r="AE74" s="50">
        <f>IF('KWh (Monthly) ENTRY LI'!AE$5=0,0,AD74+'KWh (Monthly) ENTRY LI'!AE74)</f>
        <v>0</v>
      </c>
      <c r="AF74" s="50">
        <f>IF('KWh (Monthly) ENTRY LI'!AF$5=0,0,AE74+'KWh (Monthly) ENTRY LI'!AF74)</f>
        <v>0</v>
      </c>
      <c r="AG74" s="50">
        <f>IF('KWh (Monthly) ENTRY LI'!AG$5=0,0,AF74+'KWh (Monthly) ENTRY LI'!AG74)</f>
        <v>0</v>
      </c>
      <c r="AH74" s="50">
        <f>IF('KWh (Monthly) ENTRY LI'!AH$5=0,0,AG74+'KWh (Monthly) ENTRY LI'!AH74)</f>
        <v>0</v>
      </c>
      <c r="AI74" s="50">
        <f>IF('KWh (Monthly) ENTRY LI'!AI$5=0,0,AH74+'KWh (Monthly) ENTRY LI'!AI74)</f>
        <v>0</v>
      </c>
      <c r="AJ74" s="50">
        <f>IF('KWh (Monthly) ENTRY LI'!AJ$5=0,0,AI74+'KWh (Monthly) ENTRY LI'!AJ74)</f>
        <v>0</v>
      </c>
      <c r="AK74" s="50">
        <f>IF('KWh (Monthly) ENTRY LI'!AK$5=0,0,AJ74+'KWh (Monthly) ENTRY LI'!AK74)</f>
        <v>0</v>
      </c>
      <c r="AL74" s="50">
        <f>IF('KWh (Monthly) ENTRY LI'!AL$5=0,0,AK74+'KWh (Monthly) ENTRY LI'!AL74)</f>
        <v>0</v>
      </c>
      <c r="AM74" s="50">
        <f>IF('KWh (Monthly) ENTRY LI'!AM$5=0,0,AL74+'KWh (Monthly) ENTRY LI'!AM74)</f>
        <v>0</v>
      </c>
      <c r="AN74" s="50">
        <f>IF('KWh (Monthly) ENTRY LI'!AN$5=0,0,AM74+'KWh (Monthly) ENTRY LI'!AN74)</f>
        <v>0</v>
      </c>
      <c r="AO74" s="137">
        <f>IF('KWh (Monthly) ENTRY LI'!AO$5=0,0,AN74+'KWh (Monthly) ENTRY LI'!AO74)</f>
        <v>0</v>
      </c>
      <c r="AP74" s="137">
        <f>IF('KWh (Monthly) ENTRY LI'!AP$5=0,0,AO74+'KWh (Monthly) ENTRY LI'!AP74)</f>
        <v>0</v>
      </c>
      <c r="AQ74" s="137">
        <f>IF('KWh (Monthly) ENTRY LI'!AQ$5=0,0,AP74+'KWh (Monthly) ENTRY LI'!AQ74)</f>
        <v>0</v>
      </c>
      <c r="AR74" s="137">
        <f>IF('KWh (Monthly) ENTRY LI'!AR$5=0,0,AQ74+'KWh (Monthly) ENTRY LI'!AR74)</f>
        <v>0</v>
      </c>
      <c r="AS74" s="137">
        <f>IF('KWh (Monthly) ENTRY LI'!AS$5=0,0,AR74+'KWh (Monthly) ENTRY LI'!AS74)</f>
        <v>0</v>
      </c>
      <c r="AT74" s="137">
        <f>IF('KWh (Monthly) ENTRY LI'!AT$5=0,0,AS74+'KWh (Monthly) ENTRY LI'!AT74)</f>
        <v>0</v>
      </c>
      <c r="AU74" s="137">
        <f>IF('KWh (Monthly) ENTRY LI'!AU$5=0,0,AT74+'KWh (Monthly) ENTRY LI'!AU74)</f>
        <v>0</v>
      </c>
      <c r="AV74" s="137">
        <f>IF('KWh (Monthly) ENTRY LI'!AV$5=0,0,AU74+'KWh (Monthly) ENTRY LI'!AV74)</f>
        <v>0</v>
      </c>
      <c r="AW74" s="137">
        <f>IF('KWh (Monthly) ENTRY LI'!AW$5=0,0,AV74+'KWh (Monthly) ENTRY LI'!AW74)</f>
        <v>0</v>
      </c>
      <c r="AX74" s="137">
        <f>IF('KWh (Monthly) ENTRY LI'!AX$5=0,0,AW74+'KWh (Monthly) ENTRY LI'!AX74)</f>
        <v>0</v>
      </c>
      <c r="AY74" s="137">
        <f>IF('KWh (Monthly) ENTRY LI'!AY$5=0,0,AX74+'KWh (Monthly) ENTRY LI'!AY74)</f>
        <v>0</v>
      </c>
      <c r="AZ74" s="137">
        <f>IF('KWh (Monthly) ENTRY LI'!AZ$5=0,0,AY74+'KWh (Monthly) ENTRY LI'!AZ74)</f>
        <v>0</v>
      </c>
      <c r="BA74" s="137">
        <f>IF('KWh (Monthly) ENTRY LI'!BA$5=0,0,AZ74+'KWh (Monthly) ENTRY LI'!BA74)</f>
        <v>0</v>
      </c>
      <c r="BB74" s="137">
        <f>IF('KWh (Monthly) ENTRY LI'!BB$5=0,0,BA74+'KWh (Monthly) ENTRY LI'!BB74)</f>
        <v>0</v>
      </c>
      <c r="BC74" s="137">
        <f>IF('KWh (Monthly) ENTRY LI'!BC$5=0,0,BB74+'KWh (Monthly) ENTRY LI'!BC74)</f>
        <v>0</v>
      </c>
      <c r="BD74" s="137">
        <f>IF('KWh (Monthly) ENTRY LI'!BD$5=0,0,BC74+'KWh (Monthly) ENTRY LI'!BD74)</f>
        <v>0</v>
      </c>
      <c r="BE74" s="137">
        <f>IF('KWh (Monthly) ENTRY LI'!BE$5=0,0,BD74+'KWh (Monthly) ENTRY LI'!BE74)</f>
        <v>0</v>
      </c>
      <c r="BF74" s="137">
        <f>IF('KWh (Monthly) ENTRY LI'!BF$5=0,0,BE74+'KWh (Monthly) ENTRY LI'!BF74)</f>
        <v>0</v>
      </c>
      <c r="BG74" s="137">
        <f>IF('KWh (Monthly) ENTRY LI'!BG$5=0,0,BF74+'KWh (Monthly) ENTRY LI'!BG74)</f>
        <v>0</v>
      </c>
      <c r="BH74" s="137">
        <f>IF('KWh (Monthly) ENTRY LI'!BH$5=0,0,BG74+'KWh (Monthly) ENTRY LI'!BH74)</f>
        <v>0</v>
      </c>
      <c r="BI74" s="137">
        <f>IF('KWh (Monthly) ENTRY LI'!BI$5=0,0,BH74+'KWh (Monthly) ENTRY LI'!BI74)</f>
        <v>0</v>
      </c>
      <c r="BJ74" s="137">
        <f>IF('KWh (Monthly) ENTRY LI'!BJ$5=0,0,BI74+'KWh (Monthly) ENTRY LI'!BJ74)</f>
        <v>0</v>
      </c>
      <c r="BK74" s="137">
        <f>IF('KWh (Monthly) ENTRY LI'!BK$5=0,0,BJ74+'KWh (Monthly) ENTRY LI'!BK74)</f>
        <v>0</v>
      </c>
      <c r="BL74" s="137">
        <f>IF('KWh (Monthly) ENTRY LI'!BL$5=0,0,BK74+'KWh (Monthly) ENTRY LI'!BL74)</f>
        <v>0</v>
      </c>
      <c r="BM74" s="137">
        <f>IF('KWh (Monthly) ENTRY LI'!BM$5=0,0,BL74+'KWh (Monthly) ENTRY LI'!BM74)</f>
        <v>0</v>
      </c>
      <c r="BN74" s="137">
        <f>IF('KWh (Monthly) ENTRY LI'!BN$5=0,0,BM74+'KWh (Monthly) ENTRY LI'!BN74)</f>
        <v>0</v>
      </c>
      <c r="BO74" s="137">
        <f>IF('KWh (Monthly) ENTRY LI'!BO$5=0,0,BN74+'KWh (Monthly) ENTRY LI'!BO74)</f>
        <v>0</v>
      </c>
      <c r="BP74" s="137">
        <f>IF('KWh (Monthly) ENTRY LI'!BP$5=0,0,BO74+'KWh (Monthly) ENTRY LI'!BP74)</f>
        <v>0</v>
      </c>
      <c r="BQ74" s="137">
        <f>IF('KWh (Monthly) ENTRY LI'!BQ$5=0,0,BP74+'KWh (Monthly) ENTRY LI'!BQ74)</f>
        <v>0</v>
      </c>
      <c r="BR74" s="137">
        <f>IF('KWh (Monthly) ENTRY LI'!BR$5=0,0,BQ74+'KWh (Monthly) ENTRY LI'!BR74)</f>
        <v>0</v>
      </c>
      <c r="BS74" s="137">
        <f>IF('KWh (Monthly) ENTRY LI'!BS$5=0,0,BR74+'KWh (Monthly) ENTRY LI'!BS74)</f>
        <v>0</v>
      </c>
      <c r="BT74" s="137">
        <f>IF('KWh (Monthly) ENTRY LI'!BT$5=0,0,BS74+'KWh (Monthly) ENTRY LI'!BT74)</f>
        <v>0</v>
      </c>
      <c r="BU74" s="137">
        <f>IF('KWh (Monthly) ENTRY LI'!BU$5=0,0,BT74+'KWh (Monthly) ENTRY LI'!BU74)</f>
        <v>0</v>
      </c>
      <c r="BV74" s="137">
        <f>IF('KWh (Monthly) ENTRY LI'!BV$5=0,0,BU74+'KWh (Monthly) ENTRY LI'!BV74)</f>
        <v>0</v>
      </c>
      <c r="BW74" s="137">
        <f>IF('KWh (Monthly) ENTRY LI'!BW$5=0,0,BV74+'KWh (Monthly) ENTRY LI'!BW74)</f>
        <v>0</v>
      </c>
      <c r="BX74" s="137">
        <f>IF('KWh (Monthly) ENTRY LI'!BX$5=0,0,BW74+'KWh (Monthly) ENTRY LI'!BX74)</f>
        <v>0</v>
      </c>
      <c r="BY74" s="137">
        <f>IF('KWh (Monthly) ENTRY LI'!BY$5=0,0,BX74+'KWh (Monthly) ENTRY LI'!BY74)</f>
        <v>0</v>
      </c>
      <c r="BZ74" s="137">
        <f>IF('KWh (Monthly) ENTRY LI'!BZ$5=0,0,BY74+'KWh (Monthly) ENTRY LI'!BZ74)</f>
        <v>0</v>
      </c>
      <c r="CA74" s="137">
        <f>IF('KWh (Monthly) ENTRY LI'!CA$5=0,0,BZ74+'KWh (Monthly) ENTRY LI'!CA74)</f>
        <v>0</v>
      </c>
      <c r="CB74" s="137">
        <f>IF('KWh (Monthly) ENTRY LI'!CB$5=0,0,CA74+'KWh (Monthly) ENTRY LI'!CB74)</f>
        <v>0</v>
      </c>
      <c r="CC74" s="137">
        <f>IF('KWh (Monthly) ENTRY LI'!CC$5=0,0,CB74+'KWh (Monthly) ENTRY LI'!CC74)</f>
        <v>0</v>
      </c>
      <c r="CD74" s="137">
        <f>IF('KWh (Monthly) ENTRY LI'!CD$5=0,0,CC74+'KWh (Monthly) ENTRY LI'!CD74)</f>
        <v>0</v>
      </c>
      <c r="CE74" s="137">
        <f>IF('KWh (Monthly) ENTRY LI'!CE$5=0,0,CD74+'KWh (Monthly) ENTRY LI'!CE74)</f>
        <v>0</v>
      </c>
      <c r="CF74" s="137">
        <f>IF('KWh (Monthly) ENTRY LI'!CF$5=0,0,CE74+'KWh (Monthly) ENTRY LI'!CF74)</f>
        <v>0</v>
      </c>
      <c r="CG74" s="137">
        <f>IF('KWh (Monthly) ENTRY LI'!CG$5=0,0,CF74+'KWh (Monthly) ENTRY LI'!CG74)</f>
        <v>0</v>
      </c>
      <c r="CH74" s="137">
        <f>IF('KWh (Monthly) ENTRY LI'!CH$5=0,0,CG74+'KWh (Monthly) ENTRY LI'!CH74)</f>
        <v>0</v>
      </c>
      <c r="CI74" s="137">
        <f>IF('KWh (Monthly) ENTRY LI'!CI$5=0,0,CH74+'KWh (Monthly) ENTRY LI'!CI74)</f>
        <v>0</v>
      </c>
      <c r="CJ74" s="137">
        <f>IF('KWh (Monthly) ENTRY LI'!CJ$5=0,0,CI74+'KWh (Monthly) ENTRY LI'!CJ74)</f>
        <v>0</v>
      </c>
    </row>
    <row r="75" spans="1:88" x14ac:dyDescent="0.3">
      <c r="A75" s="219"/>
      <c r="B75" s="47" t="s">
        <v>15</v>
      </c>
      <c r="C75" s="50">
        <f>IF('KWh (Monthly) ENTRY LI'!C$5=0,0,'KWh (Monthly) ENTRY LI'!C75)</f>
        <v>0</v>
      </c>
      <c r="D75" s="50">
        <f>IF('KWh (Monthly) ENTRY LI'!D$5=0,0,C75+'KWh (Monthly) ENTRY LI'!D75)</f>
        <v>0</v>
      </c>
      <c r="E75" s="50">
        <f>IF('KWh (Monthly) ENTRY LI'!E$5=0,0,D75+'KWh (Monthly) ENTRY LI'!E75)</f>
        <v>0</v>
      </c>
      <c r="F75" s="50">
        <f>IF('KWh (Monthly) ENTRY LI'!F$5=0,0,E75+'KWh (Monthly) ENTRY LI'!F75)</f>
        <v>0</v>
      </c>
      <c r="G75" s="50">
        <f>IF('KWh (Monthly) ENTRY LI'!G$5=0,0,F75+'KWh (Monthly) ENTRY LI'!G75)</f>
        <v>0</v>
      </c>
      <c r="H75" s="50">
        <f>IF('KWh (Monthly) ENTRY LI'!H$5=0,0,G75+'KWh (Monthly) ENTRY LI'!H75)</f>
        <v>0</v>
      </c>
      <c r="I75" s="50">
        <f>IF('KWh (Monthly) ENTRY LI'!I$5=0,0,H75+'KWh (Monthly) ENTRY LI'!I75)</f>
        <v>0</v>
      </c>
      <c r="J75" s="50">
        <f>IF('KWh (Monthly) ENTRY LI'!J$5=0,0,I75+'KWh (Monthly) ENTRY LI'!J75)</f>
        <v>0</v>
      </c>
      <c r="K75" s="50">
        <f>IF('KWh (Monthly) ENTRY LI'!K$5=0,0,J75+'KWh (Monthly) ENTRY LI'!K75)</f>
        <v>0</v>
      </c>
      <c r="L75" s="50">
        <f>IF('KWh (Monthly) ENTRY LI'!L$5=0,0,K75+'KWh (Monthly) ENTRY LI'!L75)</f>
        <v>0</v>
      </c>
      <c r="M75" s="50">
        <f>IF('KWh (Monthly) ENTRY LI'!M$5=0,0,L75+'KWh (Monthly) ENTRY LI'!M75)</f>
        <v>0</v>
      </c>
      <c r="N75" s="50">
        <f>IF('KWh (Monthly) ENTRY LI'!N$5=0,0,M75+'KWh (Monthly) ENTRY LI'!N75)</f>
        <v>0</v>
      </c>
      <c r="O75" s="50">
        <f>IF('KWh (Monthly) ENTRY LI'!O$5=0,0,N75+'KWh (Monthly) ENTRY LI'!O75)</f>
        <v>0</v>
      </c>
      <c r="P75" s="50">
        <f>IF('KWh (Monthly) ENTRY LI'!P$5=0,0,O75+'KWh (Monthly) ENTRY LI'!P75)</f>
        <v>0</v>
      </c>
      <c r="Q75" s="50">
        <f>IF('KWh (Monthly) ENTRY LI'!Q$5=0,0,P75+'KWh (Monthly) ENTRY LI'!Q75)</f>
        <v>0</v>
      </c>
      <c r="R75" s="50">
        <f>IF('KWh (Monthly) ENTRY LI'!R$5=0,0,Q75+'KWh (Monthly) ENTRY LI'!R75)</f>
        <v>0</v>
      </c>
      <c r="S75" s="50">
        <f>IF('KWh (Monthly) ENTRY LI'!S$5=0,0,R75+'KWh (Monthly) ENTRY LI'!S75)</f>
        <v>0</v>
      </c>
      <c r="T75" s="50">
        <f>IF('KWh (Monthly) ENTRY LI'!T$5=0,0,S75+'KWh (Monthly) ENTRY LI'!T75)</f>
        <v>0</v>
      </c>
      <c r="U75" s="50">
        <f>IF('KWh (Monthly) ENTRY LI'!U$5=0,0,T75+'KWh (Monthly) ENTRY LI'!U75)</f>
        <v>0</v>
      </c>
      <c r="V75" s="50">
        <f>IF('KWh (Monthly) ENTRY LI'!V$5=0,0,U75+'KWh (Monthly) ENTRY LI'!V75)</f>
        <v>0</v>
      </c>
      <c r="W75" s="50">
        <f>IF('KWh (Monthly) ENTRY LI'!W$5=0,0,V75+'KWh (Monthly) ENTRY LI'!W75)</f>
        <v>0</v>
      </c>
      <c r="X75" s="50">
        <f>IF('KWh (Monthly) ENTRY LI'!X$5=0,0,W75+'KWh (Monthly) ENTRY LI'!X75)</f>
        <v>0</v>
      </c>
      <c r="Y75" s="50">
        <f>IF('KWh (Monthly) ENTRY LI'!Y$5=0,0,X75+'KWh (Monthly) ENTRY LI'!Y75)</f>
        <v>0</v>
      </c>
      <c r="Z75" s="50">
        <f>IF('KWh (Monthly) ENTRY LI'!Z$5=0,0,Y75+'KWh (Monthly) ENTRY LI'!Z75)</f>
        <v>0</v>
      </c>
      <c r="AA75" s="50">
        <f>IF('KWh (Monthly) ENTRY LI'!AA$5=0,0,Z75+'KWh (Monthly) ENTRY LI'!AA75)</f>
        <v>0</v>
      </c>
      <c r="AB75" s="50">
        <f>IF('KWh (Monthly) ENTRY LI'!AB$5=0,0,AA75+'KWh (Monthly) ENTRY LI'!AB75)</f>
        <v>0</v>
      </c>
      <c r="AC75" s="50">
        <f>IF('KWh (Monthly) ENTRY LI'!AC$5=0,0,AB75+'KWh (Monthly) ENTRY LI'!AC75)</f>
        <v>0</v>
      </c>
      <c r="AD75" s="50">
        <f>IF('KWh (Monthly) ENTRY LI'!AD$5=0,0,AC75+'KWh (Monthly) ENTRY LI'!AD75)</f>
        <v>0</v>
      </c>
      <c r="AE75" s="50">
        <f>IF('KWh (Monthly) ENTRY LI'!AE$5=0,0,AD75+'KWh (Monthly) ENTRY LI'!AE75)</f>
        <v>0</v>
      </c>
      <c r="AF75" s="50">
        <f>IF('KWh (Monthly) ENTRY LI'!AF$5=0,0,AE75+'KWh (Monthly) ENTRY LI'!AF75)</f>
        <v>0</v>
      </c>
      <c r="AG75" s="50">
        <f>IF('KWh (Monthly) ENTRY LI'!AG$5=0,0,AF75+'KWh (Monthly) ENTRY LI'!AG75)</f>
        <v>0</v>
      </c>
      <c r="AH75" s="50">
        <f>IF('KWh (Monthly) ENTRY LI'!AH$5=0,0,AG75+'KWh (Monthly) ENTRY LI'!AH75)</f>
        <v>0</v>
      </c>
      <c r="AI75" s="50">
        <f>IF('KWh (Monthly) ENTRY LI'!AI$5=0,0,AH75+'KWh (Monthly) ENTRY LI'!AI75)</f>
        <v>0</v>
      </c>
      <c r="AJ75" s="50">
        <f>IF('KWh (Monthly) ENTRY LI'!AJ$5=0,0,AI75+'KWh (Monthly) ENTRY LI'!AJ75)</f>
        <v>0</v>
      </c>
      <c r="AK75" s="50">
        <f>IF('KWh (Monthly) ENTRY LI'!AK$5=0,0,AJ75+'KWh (Monthly) ENTRY LI'!AK75)</f>
        <v>0</v>
      </c>
      <c r="AL75" s="50">
        <f>IF('KWh (Monthly) ENTRY LI'!AL$5=0,0,AK75+'KWh (Monthly) ENTRY LI'!AL75)</f>
        <v>0</v>
      </c>
      <c r="AM75" s="50">
        <f>IF('KWh (Monthly) ENTRY LI'!AM$5=0,0,AL75+'KWh (Monthly) ENTRY LI'!AM75)</f>
        <v>0</v>
      </c>
      <c r="AN75" s="50">
        <f>IF('KWh (Monthly) ENTRY LI'!AN$5=0,0,AM75+'KWh (Monthly) ENTRY LI'!AN75)</f>
        <v>0</v>
      </c>
      <c r="AO75" s="137">
        <f>IF('KWh (Monthly) ENTRY LI'!AO$5=0,0,AN75+'KWh (Monthly) ENTRY LI'!AO75)</f>
        <v>0</v>
      </c>
      <c r="AP75" s="137">
        <f>IF('KWh (Monthly) ENTRY LI'!AP$5=0,0,AO75+'KWh (Monthly) ENTRY LI'!AP75)</f>
        <v>0</v>
      </c>
      <c r="AQ75" s="137">
        <f>IF('KWh (Monthly) ENTRY LI'!AQ$5=0,0,AP75+'KWh (Monthly) ENTRY LI'!AQ75)</f>
        <v>0</v>
      </c>
      <c r="AR75" s="137">
        <f>IF('KWh (Monthly) ENTRY LI'!AR$5=0,0,AQ75+'KWh (Monthly) ENTRY LI'!AR75)</f>
        <v>0</v>
      </c>
      <c r="AS75" s="137">
        <f>IF('KWh (Monthly) ENTRY LI'!AS$5=0,0,AR75+'KWh (Monthly) ENTRY LI'!AS75)</f>
        <v>0</v>
      </c>
      <c r="AT75" s="137">
        <f>IF('KWh (Monthly) ENTRY LI'!AT$5=0,0,AS75+'KWh (Monthly) ENTRY LI'!AT75)</f>
        <v>0</v>
      </c>
      <c r="AU75" s="137">
        <f>IF('KWh (Monthly) ENTRY LI'!AU$5=0,0,AT75+'KWh (Monthly) ENTRY LI'!AU75)</f>
        <v>0</v>
      </c>
      <c r="AV75" s="137">
        <f>IF('KWh (Monthly) ENTRY LI'!AV$5=0,0,AU75+'KWh (Monthly) ENTRY LI'!AV75)</f>
        <v>0</v>
      </c>
      <c r="AW75" s="137">
        <f>IF('KWh (Monthly) ENTRY LI'!AW$5=0,0,AV75+'KWh (Monthly) ENTRY LI'!AW75)</f>
        <v>0</v>
      </c>
      <c r="AX75" s="137">
        <f>IF('KWh (Monthly) ENTRY LI'!AX$5=0,0,AW75+'KWh (Monthly) ENTRY LI'!AX75)</f>
        <v>0</v>
      </c>
      <c r="AY75" s="137">
        <f>IF('KWh (Monthly) ENTRY LI'!AY$5=0,0,AX75+'KWh (Monthly) ENTRY LI'!AY75)</f>
        <v>0</v>
      </c>
      <c r="AZ75" s="137">
        <f>IF('KWh (Monthly) ENTRY LI'!AZ$5=0,0,AY75+'KWh (Monthly) ENTRY LI'!AZ75)</f>
        <v>0</v>
      </c>
      <c r="BA75" s="137">
        <f>IF('KWh (Monthly) ENTRY LI'!BA$5=0,0,AZ75+'KWh (Monthly) ENTRY LI'!BA75)</f>
        <v>0</v>
      </c>
      <c r="BB75" s="137">
        <f>IF('KWh (Monthly) ENTRY LI'!BB$5=0,0,BA75+'KWh (Monthly) ENTRY LI'!BB75)</f>
        <v>0</v>
      </c>
      <c r="BC75" s="137">
        <f>IF('KWh (Monthly) ENTRY LI'!BC$5=0,0,BB75+'KWh (Monthly) ENTRY LI'!BC75)</f>
        <v>0</v>
      </c>
      <c r="BD75" s="137">
        <f>IF('KWh (Monthly) ENTRY LI'!BD$5=0,0,BC75+'KWh (Monthly) ENTRY LI'!BD75)</f>
        <v>0</v>
      </c>
      <c r="BE75" s="137">
        <f>IF('KWh (Monthly) ENTRY LI'!BE$5=0,0,BD75+'KWh (Monthly) ENTRY LI'!BE75)</f>
        <v>0</v>
      </c>
      <c r="BF75" s="137">
        <f>IF('KWh (Monthly) ENTRY LI'!BF$5=0,0,BE75+'KWh (Monthly) ENTRY LI'!BF75)</f>
        <v>0</v>
      </c>
      <c r="BG75" s="137">
        <f>IF('KWh (Monthly) ENTRY LI'!BG$5=0,0,BF75+'KWh (Monthly) ENTRY LI'!BG75)</f>
        <v>0</v>
      </c>
      <c r="BH75" s="137">
        <f>IF('KWh (Monthly) ENTRY LI'!BH$5=0,0,BG75+'KWh (Monthly) ENTRY LI'!BH75)</f>
        <v>0</v>
      </c>
      <c r="BI75" s="137">
        <f>IF('KWh (Monthly) ENTRY LI'!BI$5=0,0,BH75+'KWh (Monthly) ENTRY LI'!BI75)</f>
        <v>0</v>
      </c>
      <c r="BJ75" s="137">
        <f>IF('KWh (Monthly) ENTRY LI'!BJ$5=0,0,BI75+'KWh (Monthly) ENTRY LI'!BJ75)</f>
        <v>0</v>
      </c>
      <c r="BK75" s="137">
        <f>IF('KWh (Monthly) ENTRY LI'!BK$5=0,0,BJ75+'KWh (Monthly) ENTRY LI'!BK75)</f>
        <v>0</v>
      </c>
      <c r="BL75" s="137">
        <f>IF('KWh (Monthly) ENTRY LI'!BL$5=0,0,BK75+'KWh (Monthly) ENTRY LI'!BL75)</f>
        <v>0</v>
      </c>
      <c r="BM75" s="137">
        <f>IF('KWh (Monthly) ENTRY LI'!BM$5=0,0,BL75+'KWh (Monthly) ENTRY LI'!BM75)</f>
        <v>0</v>
      </c>
      <c r="BN75" s="137">
        <f>IF('KWh (Monthly) ENTRY LI'!BN$5=0,0,BM75+'KWh (Monthly) ENTRY LI'!BN75)</f>
        <v>0</v>
      </c>
      <c r="BO75" s="137">
        <f>IF('KWh (Monthly) ENTRY LI'!BO$5=0,0,BN75+'KWh (Monthly) ENTRY LI'!BO75)</f>
        <v>0</v>
      </c>
      <c r="BP75" s="137">
        <f>IF('KWh (Monthly) ENTRY LI'!BP$5=0,0,BO75+'KWh (Monthly) ENTRY LI'!BP75)</f>
        <v>0</v>
      </c>
      <c r="BQ75" s="137">
        <f>IF('KWh (Monthly) ENTRY LI'!BQ$5=0,0,BP75+'KWh (Monthly) ENTRY LI'!BQ75)</f>
        <v>0</v>
      </c>
      <c r="BR75" s="137">
        <f>IF('KWh (Monthly) ENTRY LI'!BR$5=0,0,BQ75+'KWh (Monthly) ENTRY LI'!BR75)</f>
        <v>0</v>
      </c>
      <c r="BS75" s="137">
        <f>IF('KWh (Monthly) ENTRY LI'!BS$5=0,0,BR75+'KWh (Monthly) ENTRY LI'!BS75)</f>
        <v>0</v>
      </c>
      <c r="BT75" s="137">
        <f>IF('KWh (Monthly) ENTRY LI'!BT$5=0,0,BS75+'KWh (Monthly) ENTRY LI'!BT75)</f>
        <v>0</v>
      </c>
      <c r="BU75" s="137">
        <f>IF('KWh (Monthly) ENTRY LI'!BU$5=0,0,BT75+'KWh (Monthly) ENTRY LI'!BU75)</f>
        <v>0</v>
      </c>
      <c r="BV75" s="137">
        <f>IF('KWh (Monthly) ENTRY LI'!BV$5=0,0,BU75+'KWh (Monthly) ENTRY LI'!BV75)</f>
        <v>0</v>
      </c>
      <c r="BW75" s="137">
        <f>IF('KWh (Monthly) ENTRY LI'!BW$5=0,0,BV75+'KWh (Monthly) ENTRY LI'!BW75)</f>
        <v>0</v>
      </c>
      <c r="BX75" s="137">
        <f>IF('KWh (Monthly) ENTRY LI'!BX$5=0,0,BW75+'KWh (Monthly) ENTRY LI'!BX75)</f>
        <v>0</v>
      </c>
      <c r="BY75" s="137">
        <f>IF('KWh (Monthly) ENTRY LI'!BY$5=0,0,BX75+'KWh (Monthly) ENTRY LI'!BY75)</f>
        <v>0</v>
      </c>
      <c r="BZ75" s="137">
        <f>IF('KWh (Monthly) ENTRY LI'!BZ$5=0,0,BY75+'KWh (Monthly) ENTRY LI'!BZ75)</f>
        <v>0</v>
      </c>
      <c r="CA75" s="137">
        <f>IF('KWh (Monthly) ENTRY LI'!CA$5=0,0,BZ75+'KWh (Monthly) ENTRY LI'!CA75)</f>
        <v>0</v>
      </c>
      <c r="CB75" s="137">
        <f>IF('KWh (Monthly) ENTRY LI'!CB$5=0,0,CA75+'KWh (Monthly) ENTRY LI'!CB75)</f>
        <v>0</v>
      </c>
      <c r="CC75" s="137">
        <f>IF('KWh (Monthly) ENTRY LI'!CC$5=0,0,CB75+'KWh (Monthly) ENTRY LI'!CC75)</f>
        <v>0</v>
      </c>
      <c r="CD75" s="137">
        <f>IF('KWh (Monthly) ENTRY LI'!CD$5=0,0,CC75+'KWh (Monthly) ENTRY LI'!CD75)</f>
        <v>0</v>
      </c>
      <c r="CE75" s="137">
        <f>IF('KWh (Monthly) ENTRY LI'!CE$5=0,0,CD75+'KWh (Monthly) ENTRY LI'!CE75)</f>
        <v>0</v>
      </c>
      <c r="CF75" s="137">
        <f>IF('KWh (Monthly) ENTRY LI'!CF$5=0,0,CE75+'KWh (Monthly) ENTRY LI'!CF75)</f>
        <v>0</v>
      </c>
      <c r="CG75" s="137">
        <f>IF('KWh (Monthly) ENTRY LI'!CG$5=0,0,CF75+'KWh (Monthly) ENTRY LI'!CG75)</f>
        <v>0</v>
      </c>
      <c r="CH75" s="137">
        <f>IF('KWh (Monthly) ENTRY LI'!CH$5=0,0,CG75+'KWh (Monthly) ENTRY LI'!CH75)</f>
        <v>0</v>
      </c>
      <c r="CI75" s="137">
        <f>IF('KWh (Monthly) ENTRY LI'!CI$5=0,0,CH75+'KWh (Monthly) ENTRY LI'!CI75)</f>
        <v>0</v>
      </c>
      <c r="CJ75" s="137">
        <f>IF('KWh (Monthly) ENTRY LI'!CJ$5=0,0,CI75+'KWh (Monthly) ENTRY LI'!CJ75)</f>
        <v>0</v>
      </c>
    </row>
    <row r="76" spans="1:88" x14ac:dyDescent="0.3">
      <c r="A76" s="219"/>
      <c r="B76" s="47" t="s">
        <v>7</v>
      </c>
      <c r="C76" s="50">
        <f>IF('KWh (Monthly) ENTRY LI'!C$5=0,0,'KWh (Monthly) ENTRY LI'!C76)</f>
        <v>0</v>
      </c>
      <c r="D76" s="50">
        <f>IF('KWh (Monthly) ENTRY LI'!D$5=0,0,C76+'KWh (Monthly) ENTRY LI'!D76)</f>
        <v>0</v>
      </c>
      <c r="E76" s="50">
        <f>IF('KWh (Monthly) ENTRY LI'!E$5=0,0,D76+'KWh (Monthly) ENTRY LI'!E76)</f>
        <v>0</v>
      </c>
      <c r="F76" s="50">
        <f>IF('KWh (Monthly) ENTRY LI'!F$5=0,0,E76+'KWh (Monthly) ENTRY LI'!F76)</f>
        <v>0</v>
      </c>
      <c r="G76" s="50">
        <f>IF('KWh (Monthly) ENTRY LI'!G$5=0,0,F76+'KWh (Monthly) ENTRY LI'!G76)</f>
        <v>0</v>
      </c>
      <c r="H76" s="50">
        <f>IF('KWh (Monthly) ENTRY LI'!H$5=0,0,G76+'KWh (Monthly) ENTRY LI'!H76)</f>
        <v>0</v>
      </c>
      <c r="I76" s="50">
        <f>IF('KWh (Monthly) ENTRY LI'!I$5=0,0,H76+'KWh (Monthly) ENTRY LI'!I76)</f>
        <v>0</v>
      </c>
      <c r="J76" s="50">
        <f>IF('KWh (Monthly) ENTRY LI'!J$5=0,0,I76+'KWh (Monthly) ENTRY LI'!J76)</f>
        <v>0</v>
      </c>
      <c r="K76" s="50">
        <f>IF('KWh (Monthly) ENTRY LI'!K$5=0,0,J76+'KWh (Monthly) ENTRY LI'!K76)</f>
        <v>0</v>
      </c>
      <c r="L76" s="50">
        <f>IF('KWh (Monthly) ENTRY LI'!L$5=0,0,K76+'KWh (Monthly) ENTRY LI'!L76)</f>
        <v>0</v>
      </c>
      <c r="M76" s="50">
        <f>IF('KWh (Monthly) ENTRY LI'!M$5=0,0,L76+'KWh (Monthly) ENTRY LI'!M76)</f>
        <v>0</v>
      </c>
      <c r="N76" s="50">
        <f>IF('KWh (Monthly) ENTRY LI'!N$5=0,0,M76+'KWh (Monthly) ENTRY LI'!N76)</f>
        <v>0</v>
      </c>
      <c r="O76" s="50">
        <f>IF('KWh (Monthly) ENTRY LI'!O$5=0,0,N76+'KWh (Monthly) ENTRY LI'!O76)</f>
        <v>0</v>
      </c>
      <c r="P76" s="50">
        <f>IF('KWh (Monthly) ENTRY LI'!P$5=0,0,O76+'KWh (Monthly) ENTRY LI'!P76)</f>
        <v>0</v>
      </c>
      <c r="Q76" s="50">
        <f>IF('KWh (Monthly) ENTRY LI'!Q$5=0,0,P76+'KWh (Monthly) ENTRY LI'!Q76)</f>
        <v>0</v>
      </c>
      <c r="R76" s="50">
        <f>IF('KWh (Monthly) ENTRY LI'!R$5=0,0,Q76+'KWh (Monthly) ENTRY LI'!R76)</f>
        <v>0</v>
      </c>
      <c r="S76" s="50">
        <f>IF('KWh (Monthly) ENTRY LI'!S$5=0,0,R76+'KWh (Monthly) ENTRY LI'!S76)</f>
        <v>0</v>
      </c>
      <c r="T76" s="50">
        <f>IF('KWh (Monthly) ENTRY LI'!T$5=0,0,S76+'KWh (Monthly) ENTRY LI'!T76)</f>
        <v>0</v>
      </c>
      <c r="U76" s="50">
        <f>IF('KWh (Monthly) ENTRY LI'!U$5=0,0,T76+'KWh (Monthly) ENTRY LI'!U76)</f>
        <v>0</v>
      </c>
      <c r="V76" s="50">
        <f>IF('KWh (Monthly) ENTRY LI'!V$5=0,0,U76+'KWh (Monthly) ENTRY LI'!V76)</f>
        <v>0</v>
      </c>
      <c r="W76" s="50">
        <f>IF('KWh (Monthly) ENTRY LI'!W$5=0,0,V76+'KWh (Monthly) ENTRY LI'!W76)</f>
        <v>0</v>
      </c>
      <c r="X76" s="50">
        <f>IF('KWh (Monthly) ENTRY LI'!X$5=0,0,W76+'KWh (Monthly) ENTRY LI'!X76)</f>
        <v>0</v>
      </c>
      <c r="Y76" s="50">
        <f>IF('KWh (Monthly) ENTRY LI'!Y$5=0,0,X76+'KWh (Monthly) ENTRY LI'!Y76)</f>
        <v>0</v>
      </c>
      <c r="Z76" s="50">
        <f>IF('KWh (Monthly) ENTRY LI'!Z$5=0,0,Y76+'KWh (Monthly) ENTRY LI'!Z76)</f>
        <v>0</v>
      </c>
      <c r="AA76" s="50">
        <f>IF('KWh (Monthly) ENTRY LI'!AA$5=0,0,Z76+'KWh (Monthly) ENTRY LI'!AA76)</f>
        <v>0</v>
      </c>
      <c r="AB76" s="50">
        <f>IF('KWh (Monthly) ENTRY LI'!AB$5=0,0,AA76+'KWh (Monthly) ENTRY LI'!AB76)</f>
        <v>0</v>
      </c>
      <c r="AC76" s="50">
        <f>IF('KWh (Monthly) ENTRY LI'!AC$5=0,0,AB76+'KWh (Monthly) ENTRY LI'!AC76)</f>
        <v>0</v>
      </c>
      <c r="AD76" s="50">
        <f>IF('KWh (Monthly) ENTRY LI'!AD$5=0,0,AC76+'KWh (Monthly) ENTRY LI'!AD76)</f>
        <v>0</v>
      </c>
      <c r="AE76" s="50">
        <f>IF('KWh (Monthly) ENTRY LI'!AE$5=0,0,AD76+'KWh (Monthly) ENTRY LI'!AE76)</f>
        <v>0</v>
      </c>
      <c r="AF76" s="50">
        <f>IF('KWh (Monthly) ENTRY LI'!AF$5=0,0,AE76+'KWh (Monthly) ENTRY LI'!AF76)</f>
        <v>0</v>
      </c>
      <c r="AG76" s="50">
        <f>IF('KWh (Monthly) ENTRY LI'!AG$5=0,0,AF76+'KWh (Monthly) ENTRY LI'!AG76)</f>
        <v>0</v>
      </c>
      <c r="AH76" s="50">
        <f>IF('KWh (Monthly) ENTRY LI'!AH$5=0,0,AG76+'KWh (Monthly) ENTRY LI'!AH76)</f>
        <v>0</v>
      </c>
      <c r="AI76" s="50">
        <f>IF('KWh (Monthly) ENTRY LI'!AI$5=0,0,AH76+'KWh (Monthly) ENTRY LI'!AI76)</f>
        <v>0</v>
      </c>
      <c r="AJ76" s="50">
        <f>IF('KWh (Monthly) ENTRY LI'!AJ$5=0,0,AI76+'KWh (Monthly) ENTRY LI'!AJ76)</f>
        <v>0</v>
      </c>
      <c r="AK76" s="50">
        <f>IF('KWh (Monthly) ENTRY LI'!AK$5=0,0,AJ76+'KWh (Monthly) ENTRY LI'!AK76)</f>
        <v>0</v>
      </c>
      <c r="AL76" s="50">
        <f>IF('KWh (Monthly) ENTRY LI'!AL$5=0,0,AK76+'KWh (Monthly) ENTRY LI'!AL76)</f>
        <v>0</v>
      </c>
      <c r="AM76" s="50">
        <f>IF('KWh (Monthly) ENTRY LI'!AM$5=0,0,AL76+'KWh (Monthly) ENTRY LI'!AM76)</f>
        <v>0</v>
      </c>
      <c r="AN76" s="50">
        <f>IF('KWh (Monthly) ENTRY LI'!AN$5=0,0,AM76+'KWh (Monthly) ENTRY LI'!AN76)</f>
        <v>0</v>
      </c>
      <c r="AO76" s="137">
        <f>IF('KWh (Monthly) ENTRY LI'!AO$5=0,0,AN76+'KWh (Monthly) ENTRY LI'!AO76)</f>
        <v>0</v>
      </c>
      <c r="AP76" s="137">
        <f>IF('KWh (Monthly) ENTRY LI'!AP$5=0,0,AO76+'KWh (Monthly) ENTRY LI'!AP76)</f>
        <v>0</v>
      </c>
      <c r="AQ76" s="137">
        <f>IF('KWh (Monthly) ENTRY LI'!AQ$5=0,0,AP76+'KWh (Monthly) ENTRY LI'!AQ76)</f>
        <v>0</v>
      </c>
      <c r="AR76" s="137">
        <f>IF('KWh (Monthly) ENTRY LI'!AR$5=0,0,AQ76+'KWh (Monthly) ENTRY LI'!AR76)</f>
        <v>0</v>
      </c>
      <c r="AS76" s="137">
        <f>IF('KWh (Monthly) ENTRY LI'!AS$5=0,0,AR76+'KWh (Monthly) ENTRY LI'!AS76)</f>
        <v>0</v>
      </c>
      <c r="AT76" s="137">
        <f>IF('KWh (Monthly) ENTRY LI'!AT$5=0,0,AS76+'KWh (Monthly) ENTRY LI'!AT76)</f>
        <v>0</v>
      </c>
      <c r="AU76" s="137">
        <f>IF('KWh (Monthly) ENTRY LI'!AU$5=0,0,AT76+'KWh (Monthly) ENTRY LI'!AU76)</f>
        <v>0</v>
      </c>
      <c r="AV76" s="137">
        <f>IF('KWh (Monthly) ENTRY LI'!AV$5=0,0,AU76+'KWh (Monthly) ENTRY LI'!AV76)</f>
        <v>0</v>
      </c>
      <c r="AW76" s="137">
        <f>IF('KWh (Monthly) ENTRY LI'!AW$5=0,0,AV76+'KWh (Monthly) ENTRY LI'!AW76)</f>
        <v>0</v>
      </c>
      <c r="AX76" s="137">
        <f>IF('KWh (Monthly) ENTRY LI'!AX$5=0,0,AW76+'KWh (Monthly) ENTRY LI'!AX76)</f>
        <v>0</v>
      </c>
      <c r="AY76" s="137">
        <f>IF('KWh (Monthly) ENTRY LI'!AY$5=0,0,AX76+'KWh (Monthly) ENTRY LI'!AY76)</f>
        <v>0</v>
      </c>
      <c r="AZ76" s="137">
        <f>IF('KWh (Monthly) ENTRY LI'!AZ$5=0,0,AY76+'KWh (Monthly) ENTRY LI'!AZ76)</f>
        <v>0</v>
      </c>
      <c r="BA76" s="137">
        <f>IF('KWh (Monthly) ENTRY LI'!BA$5=0,0,AZ76+'KWh (Monthly) ENTRY LI'!BA76)</f>
        <v>0</v>
      </c>
      <c r="BB76" s="137">
        <f>IF('KWh (Monthly) ENTRY LI'!BB$5=0,0,BA76+'KWh (Monthly) ENTRY LI'!BB76)</f>
        <v>0</v>
      </c>
      <c r="BC76" s="137">
        <f>IF('KWh (Monthly) ENTRY LI'!BC$5=0,0,BB76+'KWh (Monthly) ENTRY LI'!BC76)</f>
        <v>0</v>
      </c>
      <c r="BD76" s="137">
        <f>IF('KWh (Monthly) ENTRY LI'!BD$5=0,0,BC76+'KWh (Monthly) ENTRY LI'!BD76)</f>
        <v>0</v>
      </c>
      <c r="BE76" s="137">
        <f>IF('KWh (Monthly) ENTRY LI'!BE$5=0,0,BD76+'KWh (Monthly) ENTRY LI'!BE76)</f>
        <v>0</v>
      </c>
      <c r="BF76" s="137">
        <f>IF('KWh (Monthly) ENTRY LI'!BF$5=0,0,BE76+'KWh (Monthly) ENTRY LI'!BF76)</f>
        <v>0</v>
      </c>
      <c r="BG76" s="137">
        <f>IF('KWh (Monthly) ENTRY LI'!BG$5=0,0,BF76+'KWh (Monthly) ENTRY LI'!BG76)</f>
        <v>0</v>
      </c>
      <c r="BH76" s="137">
        <f>IF('KWh (Monthly) ENTRY LI'!BH$5=0,0,BG76+'KWh (Monthly) ENTRY LI'!BH76)</f>
        <v>0</v>
      </c>
      <c r="BI76" s="137">
        <f>IF('KWh (Monthly) ENTRY LI'!BI$5=0,0,BH76+'KWh (Monthly) ENTRY LI'!BI76)</f>
        <v>0</v>
      </c>
      <c r="BJ76" s="137">
        <f>IF('KWh (Monthly) ENTRY LI'!BJ$5=0,0,BI76+'KWh (Monthly) ENTRY LI'!BJ76)</f>
        <v>0</v>
      </c>
      <c r="BK76" s="137">
        <f>IF('KWh (Monthly) ENTRY LI'!BK$5=0,0,BJ76+'KWh (Monthly) ENTRY LI'!BK76)</f>
        <v>0</v>
      </c>
      <c r="BL76" s="137">
        <f>IF('KWh (Monthly) ENTRY LI'!BL$5=0,0,BK76+'KWh (Monthly) ENTRY LI'!BL76)</f>
        <v>0</v>
      </c>
      <c r="BM76" s="137">
        <f>IF('KWh (Monthly) ENTRY LI'!BM$5=0,0,BL76+'KWh (Monthly) ENTRY LI'!BM76)</f>
        <v>0</v>
      </c>
      <c r="BN76" s="137">
        <f>IF('KWh (Monthly) ENTRY LI'!BN$5=0,0,BM76+'KWh (Monthly) ENTRY LI'!BN76)</f>
        <v>0</v>
      </c>
      <c r="BO76" s="137">
        <f>IF('KWh (Monthly) ENTRY LI'!BO$5=0,0,BN76+'KWh (Monthly) ENTRY LI'!BO76)</f>
        <v>0</v>
      </c>
      <c r="BP76" s="137">
        <f>IF('KWh (Monthly) ENTRY LI'!BP$5=0,0,BO76+'KWh (Monthly) ENTRY LI'!BP76)</f>
        <v>0</v>
      </c>
      <c r="BQ76" s="137">
        <f>IF('KWh (Monthly) ENTRY LI'!BQ$5=0,0,BP76+'KWh (Monthly) ENTRY LI'!BQ76)</f>
        <v>0</v>
      </c>
      <c r="BR76" s="137">
        <f>IF('KWh (Monthly) ENTRY LI'!BR$5=0,0,BQ76+'KWh (Monthly) ENTRY LI'!BR76)</f>
        <v>0</v>
      </c>
      <c r="BS76" s="137">
        <f>IF('KWh (Monthly) ENTRY LI'!BS$5=0,0,BR76+'KWh (Monthly) ENTRY LI'!BS76)</f>
        <v>0</v>
      </c>
      <c r="BT76" s="137">
        <f>IF('KWh (Monthly) ENTRY LI'!BT$5=0,0,BS76+'KWh (Monthly) ENTRY LI'!BT76)</f>
        <v>0</v>
      </c>
      <c r="BU76" s="137">
        <f>IF('KWh (Monthly) ENTRY LI'!BU$5=0,0,BT76+'KWh (Monthly) ENTRY LI'!BU76)</f>
        <v>0</v>
      </c>
      <c r="BV76" s="137">
        <f>IF('KWh (Monthly) ENTRY LI'!BV$5=0,0,BU76+'KWh (Monthly) ENTRY LI'!BV76)</f>
        <v>0</v>
      </c>
      <c r="BW76" s="137">
        <f>IF('KWh (Monthly) ENTRY LI'!BW$5=0,0,BV76+'KWh (Monthly) ENTRY LI'!BW76)</f>
        <v>0</v>
      </c>
      <c r="BX76" s="137">
        <f>IF('KWh (Monthly) ENTRY LI'!BX$5=0,0,BW76+'KWh (Monthly) ENTRY LI'!BX76)</f>
        <v>0</v>
      </c>
      <c r="BY76" s="137">
        <f>IF('KWh (Monthly) ENTRY LI'!BY$5=0,0,BX76+'KWh (Monthly) ENTRY LI'!BY76)</f>
        <v>0</v>
      </c>
      <c r="BZ76" s="137">
        <f>IF('KWh (Monthly) ENTRY LI'!BZ$5=0,0,BY76+'KWh (Monthly) ENTRY LI'!BZ76)</f>
        <v>0</v>
      </c>
      <c r="CA76" s="137">
        <f>IF('KWh (Monthly) ENTRY LI'!CA$5=0,0,BZ76+'KWh (Monthly) ENTRY LI'!CA76)</f>
        <v>0</v>
      </c>
      <c r="CB76" s="137">
        <f>IF('KWh (Monthly) ENTRY LI'!CB$5=0,0,CA76+'KWh (Monthly) ENTRY LI'!CB76)</f>
        <v>0</v>
      </c>
      <c r="CC76" s="137">
        <f>IF('KWh (Monthly) ENTRY LI'!CC$5=0,0,CB76+'KWh (Monthly) ENTRY LI'!CC76)</f>
        <v>0</v>
      </c>
      <c r="CD76" s="137">
        <f>IF('KWh (Monthly) ENTRY LI'!CD$5=0,0,CC76+'KWh (Monthly) ENTRY LI'!CD76)</f>
        <v>0</v>
      </c>
      <c r="CE76" s="137">
        <f>IF('KWh (Monthly) ENTRY LI'!CE$5=0,0,CD76+'KWh (Monthly) ENTRY LI'!CE76)</f>
        <v>0</v>
      </c>
      <c r="CF76" s="137">
        <f>IF('KWh (Monthly) ENTRY LI'!CF$5=0,0,CE76+'KWh (Monthly) ENTRY LI'!CF76)</f>
        <v>0</v>
      </c>
      <c r="CG76" s="137">
        <f>IF('KWh (Monthly) ENTRY LI'!CG$5=0,0,CF76+'KWh (Monthly) ENTRY LI'!CG76)</f>
        <v>0</v>
      </c>
      <c r="CH76" s="137">
        <f>IF('KWh (Monthly) ENTRY LI'!CH$5=0,0,CG76+'KWh (Monthly) ENTRY LI'!CH76)</f>
        <v>0</v>
      </c>
      <c r="CI76" s="137">
        <f>IF('KWh (Monthly) ENTRY LI'!CI$5=0,0,CH76+'KWh (Monthly) ENTRY LI'!CI76)</f>
        <v>0</v>
      </c>
      <c r="CJ76" s="137">
        <f>IF('KWh (Monthly) ENTRY LI'!CJ$5=0,0,CI76+'KWh (Monthly) ENTRY LI'!CJ76)</f>
        <v>0</v>
      </c>
    </row>
    <row r="77" spans="1:88" ht="15" thickBot="1" x14ac:dyDescent="0.35">
      <c r="A77" s="220"/>
      <c r="B77" s="47" t="s">
        <v>8</v>
      </c>
      <c r="C77" s="50">
        <f>IF('KWh (Monthly) ENTRY LI'!C$5=0,0,'KWh (Monthly) ENTRY LI'!C77)</f>
        <v>0</v>
      </c>
      <c r="D77" s="50">
        <f>IF('KWh (Monthly) ENTRY LI'!D$5=0,0,C77+'KWh (Monthly) ENTRY LI'!D77)</f>
        <v>0</v>
      </c>
      <c r="E77" s="50">
        <f>IF('KWh (Monthly) ENTRY LI'!E$5=0,0,D77+'KWh (Monthly) ENTRY LI'!E77)</f>
        <v>0</v>
      </c>
      <c r="F77" s="50">
        <f>IF('KWh (Monthly) ENTRY LI'!F$5=0,0,E77+'KWh (Monthly) ENTRY LI'!F77)</f>
        <v>0</v>
      </c>
      <c r="G77" s="50">
        <f>IF('KWh (Monthly) ENTRY LI'!G$5=0,0,F77+'KWh (Monthly) ENTRY LI'!G77)</f>
        <v>0</v>
      </c>
      <c r="H77" s="50">
        <f>IF('KWh (Monthly) ENTRY LI'!H$5=0,0,G77+'KWh (Monthly) ENTRY LI'!H77)</f>
        <v>0</v>
      </c>
      <c r="I77" s="50">
        <f>IF('KWh (Monthly) ENTRY LI'!I$5=0,0,H77+'KWh (Monthly) ENTRY LI'!I77)</f>
        <v>0</v>
      </c>
      <c r="J77" s="50">
        <f>IF('KWh (Monthly) ENTRY LI'!J$5=0,0,I77+'KWh (Monthly) ENTRY LI'!J77)</f>
        <v>0</v>
      </c>
      <c r="K77" s="50">
        <f>IF('KWh (Monthly) ENTRY LI'!K$5=0,0,J77+'KWh (Monthly) ENTRY LI'!K77)</f>
        <v>0</v>
      </c>
      <c r="L77" s="50">
        <f>IF('KWh (Monthly) ENTRY LI'!L$5=0,0,K77+'KWh (Monthly) ENTRY LI'!L77)</f>
        <v>0</v>
      </c>
      <c r="M77" s="50">
        <f>IF('KWh (Monthly) ENTRY LI'!M$5=0,0,L77+'KWh (Monthly) ENTRY LI'!M77)</f>
        <v>0</v>
      </c>
      <c r="N77" s="50">
        <f>IF('KWh (Monthly) ENTRY LI'!N$5=0,0,M77+'KWh (Monthly) ENTRY LI'!N77)</f>
        <v>0</v>
      </c>
      <c r="O77" s="50">
        <f>IF('KWh (Monthly) ENTRY LI'!O$5=0,0,N77+'KWh (Monthly) ENTRY LI'!O77)</f>
        <v>0</v>
      </c>
      <c r="P77" s="50">
        <f>IF('KWh (Monthly) ENTRY LI'!P$5=0,0,O77+'KWh (Monthly) ENTRY LI'!P77)</f>
        <v>0</v>
      </c>
      <c r="Q77" s="50">
        <f>IF('KWh (Monthly) ENTRY LI'!Q$5=0,0,P77+'KWh (Monthly) ENTRY LI'!Q77)</f>
        <v>0</v>
      </c>
      <c r="R77" s="50">
        <f>IF('KWh (Monthly) ENTRY LI'!R$5=0,0,Q77+'KWh (Monthly) ENTRY LI'!R77)</f>
        <v>0</v>
      </c>
      <c r="S77" s="50">
        <f>IF('KWh (Monthly) ENTRY LI'!S$5=0,0,R77+'KWh (Monthly) ENTRY LI'!S77)</f>
        <v>0</v>
      </c>
      <c r="T77" s="50">
        <f>IF('KWh (Monthly) ENTRY LI'!T$5=0,0,S77+'KWh (Monthly) ENTRY LI'!T77)</f>
        <v>0</v>
      </c>
      <c r="U77" s="50">
        <f>IF('KWh (Monthly) ENTRY LI'!U$5=0,0,T77+'KWh (Monthly) ENTRY LI'!U77)</f>
        <v>0</v>
      </c>
      <c r="V77" s="50">
        <f>IF('KWh (Monthly) ENTRY LI'!V$5=0,0,U77+'KWh (Monthly) ENTRY LI'!V77)</f>
        <v>0</v>
      </c>
      <c r="W77" s="50">
        <f>IF('KWh (Monthly) ENTRY LI'!W$5=0,0,V77+'KWh (Monthly) ENTRY LI'!W77)</f>
        <v>0</v>
      </c>
      <c r="X77" s="50">
        <f>IF('KWh (Monthly) ENTRY LI'!X$5=0,0,W77+'KWh (Monthly) ENTRY LI'!X77)</f>
        <v>0</v>
      </c>
      <c r="Y77" s="50">
        <f>IF('KWh (Monthly) ENTRY LI'!Y$5=0,0,X77+'KWh (Monthly) ENTRY LI'!Y77)</f>
        <v>0</v>
      </c>
      <c r="Z77" s="50">
        <f>IF('KWh (Monthly) ENTRY LI'!Z$5=0,0,Y77+'KWh (Monthly) ENTRY LI'!Z77)</f>
        <v>0</v>
      </c>
      <c r="AA77" s="50">
        <f>IF('KWh (Monthly) ENTRY LI'!AA$5=0,0,Z77+'KWh (Monthly) ENTRY LI'!AA77)</f>
        <v>0</v>
      </c>
      <c r="AB77" s="50">
        <f>IF('KWh (Monthly) ENTRY LI'!AB$5=0,0,AA77+'KWh (Monthly) ENTRY LI'!AB77)</f>
        <v>0</v>
      </c>
      <c r="AC77" s="50">
        <f>IF('KWh (Monthly) ENTRY LI'!AC$5=0,0,AB77+'KWh (Monthly) ENTRY LI'!AC77)</f>
        <v>0</v>
      </c>
      <c r="AD77" s="50">
        <f>IF('KWh (Monthly) ENTRY LI'!AD$5=0,0,AC77+'KWh (Monthly) ENTRY LI'!AD77)</f>
        <v>0</v>
      </c>
      <c r="AE77" s="50">
        <f>IF('KWh (Monthly) ENTRY LI'!AE$5=0,0,AD77+'KWh (Monthly) ENTRY LI'!AE77)</f>
        <v>0</v>
      </c>
      <c r="AF77" s="50">
        <f>IF('KWh (Monthly) ENTRY LI'!AF$5=0,0,AE77+'KWh (Monthly) ENTRY LI'!AF77)</f>
        <v>0</v>
      </c>
      <c r="AG77" s="50">
        <f>IF('KWh (Monthly) ENTRY LI'!AG$5=0,0,AF77+'KWh (Monthly) ENTRY LI'!AG77)</f>
        <v>0</v>
      </c>
      <c r="AH77" s="50">
        <f>IF('KWh (Monthly) ENTRY LI'!AH$5=0,0,AG77+'KWh (Monthly) ENTRY LI'!AH77)</f>
        <v>0</v>
      </c>
      <c r="AI77" s="50">
        <f>IF('KWh (Monthly) ENTRY LI'!AI$5=0,0,AH77+'KWh (Monthly) ENTRY LI'!AI77)</f>
        <v>0</v>
      </c>
      <c r="AJ77" s="50">
        <f>IF('KWh (Monthly) ENTRY LI'!AJ$5=0,0,AI77+'KWh (Monthly) ENTRY LI'!AJ77)</f>
        <v>0</v>
      </c>
      <c r="AK77" s="50">
        <f>IF('KWh (Monthly) ENTRY LI'!AK$5=0,0,AJ77+'KWh (Monthly) ENTRY LI'!AK77)</f>
        <v>0</v>
      </c>
      <c r="AL77" s="50">
        <f>IF('KWh (Monthly) ENTRY LI'!AL$5=0,0,AK77+'KWh (Monthly) ENTRY LI'!AL77)</f>
        <v>0</v>
      </c>
      <c r="AM77" s="50">
        <f>IF('KWh (Monthly) ENTRY LI'!AM$5=0,0,AL77+'KWh (Monthly) ENTRY LI'!AM77)</f>
        <v>0</v>
      </c>
      <c r="AN77" s="50">
        <f>IF('KWh (Monthly) ENTRY LI'!AN$5=0,0,AM77+'KWh (Monthly) ENTRY LI'!AN77)</f>
        <v>0</v>
      </c>
      <c r="AO77" s="137">
        <f>IF('KWh (Monthly) ENTRY LI'!AO$5=0,0,AN77+'KWh (Monthly) ENTRY LI'!AO77)</f>
        <v>0</v>
      </c>
      <c r="AP77" s="137">
        <f>IF('KWh (Monthly) ENTRY LI'!AP$5=0,0,AO77+'KWh (Monthly) ENTRY LI'!AP77)</f>
        <v>0</v>
      </c>
      <c r="AQ77" s="137">
        <f>IF('KWh (Monthly) ENTRY LI'!AQ$5=0,0,AP77+'KWh (Monthly) ENTRY LI'!AQ77)</f>
        <v>0</v>
      </c>
      <c r="AR77" s="137">
        <f>IF('KWh (Monthly) ENTRY LI'!AR$5=0,0,AQ77+'KWh (Monthly) ENTRY LI'!AR77)</f>
        <v>0</v>
      </c>
      <c r="AS77" s="137">
        <f>IF('KWh (Monthly) ENTRY LI'!AS$5=0,0,AR77+'KWh (Monthly) ENTRY LI'!AS77)</f>
        <v>0</v>
      </c>
      <c r="AT77" s="137">
        <f>IF('KWh (Monthly) ENTRY LI'!AT$5=0,0,AS77+'KWh (Monthly) ENTRY LI'!AT77)</f>
        <v>0</v>
      </c>
      <c r="AU77" s="137">
        <f>IF('KWh (Monthly) ENTRY LI'!AU$5=0,0,AT77+'KWh (Monthly) ENTRY LI'!AU77)</f>
        <v>0</v>
      </c>
      <c r="AV77" s="137">
        <f>IF('KWh (Monthly) ENTRY LI'!AV$5=0,0,AU77+'KWh (Monthly) ENTRY LI'!AV77)</f>
        <v>0</v>
      </c>
      <c r="AW77" s="137">
        <f>IF('KWh (Monthly) ENTRY LI'!AW$5=0,0,AV77+'KWh (Monthly) ENTRY LI'!AW77)</f>
        <v>0</v>
      </c>
      <c r="AX77" s="137">
        <f>IF('KWh (Monthly) ENTRY LI'!AX$5=0,0,AW77+'KWh (Monthly) ENTRY LI'!AX77)</f>
        <v>0</v>
      </c>
      <c r="AY77" s="137">
        <f>IF('KWh (Monthly) ENTRY LI'!AY$5=0,0,AX77+'KWh (Monthly) ENTRY LI'!AY77)</f>
        <v>0</v>
      </c>
      <c r="AZ77" s="137">
        <f>IF('KWh (Monthly) ENTRY LI'!AZ$5=0,0,AY77+'KWh (Monthly) ENTRY LI'!AZ77)</f>
        <v>0</v>
      </c>
      <c r="BA77" s="137">
        <f>IF('KWh (Monthly) ENTRY LI'!BA$5=0,0,AZ77+'KWh (Monthly) ENTRY LI'!BA77)</f>
        <v>0</v>
      </c>
      <c r="BB77" s="137">
        <f>IF('KWh (Monthly) ENTRY LI'!BB$5=0,0,BA77+'KWh (Monthly) ENTRY LI'!BB77)</f>
        <v>0</v>
      </c>
      <c r="BC77" s="137">
        <f>IF('KWh (Monthly) ENTRY LI'!BC$5=0,0,BB77+'KWh (Monthly) ENTRY LI'!BC77)</f>
        <v>0</v>
      </c>
      <c r="BD77" s="137">
        <f>IF('KWh (Monthly) ENTRY LI'!BD$5=0,0,BC77+'KWh (Monthly) ENTRY LI'!BD77)</f>
        <v>0</v>
      </c>
      <c r="BE77" s="137">
        <f>IF('KWh (Monthly) ENTRY LI'!BE$5=0,0,BD77+'KWh (Monthly) ENTRY LI'!BE77)</f>
        <v>0</v>
      </c>
      <c r="BF77" s="137">
        <f>IF('KWh (Monthly) ENTRY LI'!BF$5=0,0,BE77+'KWh (Monthly) ENTRY LI'!BF77)</f>
        <v>0</v>
      </c>
      <c r="BG77" s="137">
        <f>IF('KWh (Monthly) ENTRY LI'!BG$5=0,0,BF77+'KWh (Monthly) ENTRY LI'!BG77)</f>
        <v>0</v>
      </c>
      <c r="BH77" s="137">
        <f>IF('KWh (Monthly) ENTRY LI'!BH$5=0,0,BG77+'KWh (Monthly) ENTRY LI'!BH77)</f>
        <v>0</v>
      </c>
      <c r="BI77" s="137">
        <f>IF('KWh (Monthly) ENTRY LI'!BI$5=0,0,BH77+'KWh (Monthly) ENTRY LI'!BI77)</f>
        <v>0</v>
      </c>
      <c r="BJ77" s="137">
        <f>IF('KWh (Monthly) ENTRY LI'!BJ$5=0,0,BI77+'KWh (Monthly) ENTRY LI'!BJ77)</f>
        <v>0</v>
      </c>
      <c r="BK77" s="137">
        <f>IF('KWh (Monthly) ENTRY LI'!BK$5=0,0,BJ77+'KWh (Monthly) ENTRY LI'!BK77)</f>
        <v>0</v>
      </c>
      <c r="BL77" s="137">
        <f>IF('KWh (Monthly) ENTRY LI'!BL$5=0,0,BK77+'KWh (Monthly) ENTRY LI'!BL77)</f>
        <v>0</v>
      </c>
      <c r="BM77" s="137">
        <f>IF('KWh (Monthly) ENTRY LI'!BM$5=0,0,BL77+'KWh (Monthly) ENTRY LI'!BM77)</f>
        <v>0</v>
      </c>
      <c r="BN77" s="137">
        <f>IF('KWh (Monthly) ENTRY LI'!BN$5=0,0,BM77+'KWh (Monthly) ENTRY LI'!BN77)</f>
        <v>0</v>
      </c>
      <c r="BO77" s="137">
        <f>IF('KWh (Monthly) ENTRY LI'!BO$5=0,0,BN77+'KWh (Monthly) ENTRY LI'!BO77)</f>
        <v>0</v>
      </c>
      <c r="BP77" s="137">
        <f>IF('KWh (Monthly) ENTRY LI'!BP$5=0,0,BO77+'KWh (Monthly) ENTRY LI'!BP77)</f>
        <v>0</v>
      </c>
      <c r="BQ77" s="137">
        <f>IF('KWh (Monthly) ENTRY LI'!BQ$5=0,0,BP77+'KWh (Monthly) ENTRY LI'!BQ77)</f>
        <v>0</v>
      </c>
      <c r="BR77" s="137">
        <f>IF('KWh (Monthly) ENTRY LI'!BR$5=0,0,BQ77+'KWh (Monthly) ENTRY LI'!BR77)</f>
        <v>0</v>
      </c>
      <c r="BS77" s="137">
        <f>IF('KWh (Monthly) ENTRY LI'!BS$5=0,0,BR77+'KWh (Monthly) ENTRY LI'!BS77)</f>
        <v>0</v>
      </c>
      <c r="BT77" s="137">
        <f>IF('KWh (Monthly) ENTRY LI'!BT$5=0,0,BS77+'KWh (Monthly) ENTRY LI'!BT77)</f>
        <v>0</v>
      </c>
      <c r="BU77" s="137">
        <f>IF('KWh (Monthly) ENTRY LI'!BU$5=0,0,BT77+'KWh (Monthly) ENTRY LI'!BU77)</f>
        <v>0</v>
      </c>
      <c r="BV77" s="137">
        <f>IF('KWh (Monthly) ENTRY LI'!BV$5=0,0,BU77+'KWh (Monthly) ENTRY LI'!BV77)</f>
        <v>0</v>
      </c>
      <c r="BW77" s="137">
        <f>IF('KWh (Monthly) ENTRY LI'!BW$5=0,0,BV77+'KWh (Monthly) ENTRY LI'!BW77)</f>
        <v>0</v>
      </c>
      <c r="BX77" s="137">
        <f>IF('KWh (Monthly) ENTRY LI'!BX$5=0,0,BW77+'KWh (Monthly) ENTRY LI'!BX77)</f>
        <v>0</v>
      </c>
      <c r="BY77" s="137">
        <f>IF('KWh (Monthly) ENTRY LI'!BY$5=0,0,BX77+'KWh (Monthly) ENTRY LI'!BY77)</f>
        <v>0</v>
      </c>
      <c r="BZ77" s="137">
        <f>IF('KWh (Monthly) ENTRY LI'!BZ$5=0,0,BY77+'KWh (Monthly) ENTRY LI'!BZ77)</f>
        <v>0</v>
      </c>
      <c r="CA77" s="137">
        <f>IF('KWh (Monthly) ENTRY LI'!CA$5=0,0,BZ77+'KWh (Monthly) ENTRY LI'!CA77)</f>
        <v>0</v>
      </c>
      <c r="CB77" s="137">
        <f>IF('KWh (Monthly) ENTRY LI'!CB$5=0,0,CA77+'KWh (Monthly) ENTRY LI'!CB77)</f>
        <v>0</v>
      </c>
      <c r="CC77" s="137">
        <f>IF('KWh (Monthly) ENTRY LI'!CC$5=0,0,CB77+'KWh (Monthly) ENTRY LI'!CC77)</f>
        <v>0</v>
      </c>
      <c r="CD77" s="137">
        <f>IF('KWh (Monthly) ENTRY LI'!CD$5=0,0,CC77+'KWh (Monthly) ENTRY LI'!CD77)</f>
        <v>0</v>
      </c>
      <c r="CE77" s="137">
        <f>IF('KWh (Monthly) ENTRY LI'!CE$5=0,0,CD77+'KWh (Monthly) ENTRY LI'!CE77)</f>
        <v>0</v>
      </c>
      <c r="CF77" s="137">
        <f>IF('KWh (Monthly) ENTRY LI'!CF$5=0,0,CE77+'KWh (Monthly) ENTRY LI'!CF77)</f>
        <v>0</v>
      </c>
      <c r="CG77" s="137">
        <f>IF('KWh (Monthly) ENTRY LI'!CG$5=0,0,CF77+'KWh (Monthly) ENTRY LI'!CG77)</f>
        <v>0</v>
      </c>
      <c r="CH77" s="137">
        <f>IF('KWh (Monthly) ENTRY LI'!CH$5=0,0,CG77+'KWh (Monthly) ENTRY LI'!CH77)</f>
        <v>0</v>
      </c>
      <c r="CI77" s="137">
        <f>IF('KWh (Monthly) ENTRY LI'!CI$5=0,0,CH77+'KWh (Monthly) ENTRY LI'!CI77)</f>
        <v>0</v>
      </c>
      <c r="CJ77" s="137">
        <f>IF('KWh (Monthly) ENTRY LI'!CJ$5=0,0,CI77+'KWh (Monthly) ENTRY LI'!CJ77)</f>
        <v>0</v>
      </c>
    </row>
    <row r="78" spans="1:88" ht="15" thickBot="1" x14ac:dyDescent="0.35">
      <c r="A78" s="56"/>
      <c r="B78" s="5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row>
    <row r="79" spans="1:88" s="6" customFormat="1" ht="15.6" x14ac:dyDescent="0.3">
      <c r="A79" s="20"/>
      <c r="B79" s="83" t="s">
        <v>34</v>
      </c>
      <c r="C79" s="53">
        <v>42370</v>
      </c>
      <c r="D79" s="53">
        <v>42401</v>
      </c>
      <c r="E79" s="51">
        <v>42430</v>
      </c>
      <c r="F79" s="51">
        <v>42461</v>
      </c>
      <c r="G79" s="51">
        <v>42491</v>
      </c>
      <c r="H79" s="51">
        <v>42522</v>
      </c>
      <c r="I79" s="51">
        <v>42552</v>
      </c>
      <c r="J79" s="51">
        <v>42583</v>
      </c>
      <c r="K79" s="51">
        <v>42614</v>
      </c>
      <c r="L79" s="51">
        <v>42644</v>
      </c>
      <c r="M79" s="51">
        <v>42675</v>
      </c>
      <c r="N79" s="51">
        <v>42705</v>
      </c>
      <c r="O79" s="51">
        <v>42736</v>
      </c>
      <c r="P79" s="51">
        <v>42767</v>
      </c>
      <c r="Q79" s="52">
        <v>42795</v>
      </c>
      <c r="R79" s="52">
        <v>42826</v>
      </c>
      <c r="S79" s="52">
        <v>42856</v>
      </c>
      <c r="T79" s="52">
        <v>42887</v>
      </c>
      <c r="U79" s="52">
        <v>42917</v>
      </c>
      <c r="V79" s="52">
        <v>42948</v>
      </c>
      <c r="W79" s="52">
        <v>42979</v>
      </c>
      <c r="X79" s="52">
        <v>43009</v>
      </c>
      <c r="Y79" s="52">
        <v>43040</v>
      </c>
      <c r="Z79" s="52">
        <v>43070</v>
      </c>
      <c r="AA79" s="52">
        <v>43101</v>
      </c>
      <c r="AB79" s="52">
        <v>43132</v>
      </c>
      <c r="AC79" s="53">
        <v>43160</v>
      </c>
      <c r="AD79" s="53">
        <v>43191</v>
      </c>
      <c r="AE79" s="53">
        <v>43221</v>
      </c>
      <c r="AF79" s="53">
        <v>43252</v>
      </c>
      <c r="AG79" s="53">
        <v>43282</v>
      </c>
      <c r="AH79" s="53">
        <v>43313</v>
      </c>
      <c r="AI79" s="53">
        <v>43344</v>
      </c>
      <c r="AJ79" s="53">
        <v>43374</v>
      </c>
      <c r="AK79" s="53">
        <v>43405</v>
      </c>
      <c r="AL79" s="53">
        <v>43435</v>
      </c>
      <c r="AM79" s="53">
        <v>43466</v>
      </c>
      <c r="AN79" s="53">
        <v>43497</v>
      </c>
      <c r="AO79" s="51">
        <v>43525</v>
      </c>
      <c r="AP79" s="51">
        <v>43556</v>
      </c>
      <c r="AQ79" s="51">
        <v>43586</v>
      </c>
      <c r="AR79" s="136">
        <v>43617</v>
      </c>
      <c r="AS79" s="136">
        <v>43647</v>
      </c>
      <c r="AT79" s="136">
        <v>43678</v>
      </c>
      <c r="AU79" s="136">
        <v>43709</v>
      </c>
      <c r="AV79" s="136">
        <v>43739</v>
      </c>
      <c r="AW79" s="136">
        <v>43770</v>
      </c>
      <c r="AX79" s="136">
        <v>43800</v>
      </c>
      <c r="AY79" s="136">
        <v>43831</v>
      </c>
      <c r="AZ79" s="136">
        <v>43862</v>
      </c>
      <c r="BA79" s="136">
        <v>43891</v>
      </c>
      <c r="BB79" s="136">
        <v>43922</v>
      </c>
      <c r="BC79" s="136">
        <v>43952</v>
      </c>
      <c r="BD79" s="136">
        <v>43983</v>
      </c>
      <c r="BE79" s="136">
        <v>44013</v>
      </c>
      <c r="BF79" s="136">
        <v>44044</v>
      </c>
      <c r="BG79" s="136">
        <v>44075</v>
      </c>
      <c r="BH79" s="136">
        <v>44105</v>
      </c>
      <c r="BI79" s="136">
        <v>44136</v>
      </c>
      <c r="BJ79" s="136">
        <v>44166</v>
      </c>
      <c r="BK79" s="136">
        <v>44197</v>
      </c>
      <c r="BL79" s="136">
        <v>44228</v>
      </c>
      <c r="BM79" s="136">
        <v>44256</v>
      </c>
      <c r="BN79" s="136">
        <v>44287</v>
      </c>
      <c r="BO79" s="136">
        <v>44317</v>
      </c>
      <c r="BP79" s="136">
        <v>44348</v>
      </c>
      <c r="BQ79" s="136">
        <v>44378</v>
      </c>
      <c r="BR79" s="136">
        <v>44409</v>
      </c>
      <c r="BS79" s="136">
        <v>44440</v>
      </c>
      <c r="BT79" s="136">
        <v>44470</v>
      </c>
      <c r="BU79" s="136">
        <v>44501</v>
      </c>
      <c r="BV79" s="136">
        <v>44531</v>
      </c>
      <c r="BW79" s="136">
        <v>44562</v>
      </c>
      <c r="BX79" s="136">
        <v>44593</v>
      </c>
      <c r="BY79" s="136">
        <v>44621</v>
      </c>
      <c r="BZ79" s="136">
        <v>44652</v>
      </c>
      <c r="CA79" s="136">
        <v>44682</v>
      </c>
      <c r="CB79" s="136">
        <v>44713</v>
      </c>
      <c r="CC79" s="136">
        <v>44743</v>
      </c>
      <c r="CD79" s="136">
        <v>44774</v>
      </c>
      <c r="CE79" s="136">
        <v>44805</v>
      </c>
      <c r="CF79" s="136">
        <v>44835</v>
      </c>
      <c r="CG79" s="136">
        <v>44866</v>
      </c>
      <c r="CH79" s="136">
        <v>44896</v>
      </c>
      <c r="CI79" s="136">
        <v>44927</v>
      </c>
      <c r="CJ79" s="136">
        <v>44958</v>
      </c>
    </row>
    <row r="80" spans="1:88" s="6" customFormat="1" ht="15" customHeight="1" x14ac:dyDescent="0.3">
      <c r="A80" s="218" t="s">
        <v>29</v>
      </c>
      <c r="B80" s="47" t="s">
        <v>9</v>
      </c>
      <c r="C80" s="50">
        <f>IF('KWh (Monthly) ENTRY LI'!C$5=0,0,'KWh (Monthly) ENTRY LI'!C80)</f>
        <v>0</v>
      </c>
      <c r="D80" s="50">
        <f>IF('KWh (Monthly) ENTRY LI'!D$5=0,0,C80+'KWh (Monthly) ENTRY LI'!D80)</f>
        <v>0</v>
      </c>
      <c r="E80" s="50">
        <f>IF('KWh (Monthly) ENTRY LI'!E$5=0,0,D80+'KWh (Monthly) ENTRY LI'!E80)</f>
        <v>0</v>
      </c>
      <c r="F80" s="50">
        <f>IF('KWh (Monthly) ENTRY LI'!F$5=0,0,E80+'KWh (Monthly) ENTRY LI'!F80)</f>
        <v>0</v>
      </c>
      <c r="G80" s="50">
        <f>IF('KWh (Monthly) ENTRY LI'!G$5=0,0,F80+'KWh (Monthly) ENTRY LI'!G80)</f>
        <v>0</v>
      </c>
      <c r="H80" s="50">
        <f>IF('KWh (Monthly) ENTRY LI'!H$5=0,0,G80+'KWh (Monthly) ENTRY LI'!H80)</f>
        <v>0</v>
      </c>
      <c r="I80" s="50">
        <f>IF('KWh (Monthly) ENTRY LI'!I$5=0,0,H80+'KWh (Monthly) ENTRY LI'!I80)</f>
        <v>0</v>
      </c>
      <c r="J80" s="50">
        <f>IF('KWh (Monthly) ENTRY LI'!J$5=0,0,I80+'KWh (Monthly) ENTRY LI'!J80)</f>
        <v>0</v>
      </c>
      <c r="K80" s="50">
        <f>IF('KWh (Monthly) ENTRY LI'!K$5=0,0,J80+'KWh (Monthly) ENTRY LI'!K80)</f>
        <v>0</v>
      </c>
      <c r="L80" s="50">
        <f>IF('KWh (Monthly) ENTRY LI'!L$5=0,0,K80+'KWh (Monthly) ENTRY LI'!L80)</f>
        <v>0</v>
      </c>
      <c r="M80" s="50">
        <f>IF('KWh (Monthly) ENTRY LI'!M$5=0,0,L80+'KWh (Monthly) ENTRY LI'!M80)</f>
        <v>0</v>
      </c>
      <c r="N80" s="50">
        <f>IF('KWh (Monthly) ENTRY LI'!N$5=0,0,M80+'KWh (Monthly) ENTRY LI'!N80)</f>
        <v>0</v>
      </c>
      <c r="O80" s="50">
        <f>IF('KWh (Monthly) ENTRY LI'!O$5=0,0,N80+'KWh (Monthly) ENTRY LI'!O80)</f>
        <v>0</v>
      </c>
      <c r="P80" s="50">
        <f>IF('KWh (Monthly) ENTRY LI'!P$5=0,0,O80+'KWh (Monthly) ENTRY LI'!P80)</f>
        <v>0</v>
      </c>
      <c r="Q80" s="50">
        <f>IF('KWh (Monthly) ENTRY LI'!Q$5=0,0,P80+'KWh (Monthly) ENTRY LI'!Q80)</f>
        <v>0</v>
      </c>
      <c r="R80" s="50">
        <f>IF('KWh (Monthly) ENTRY LI'!R$5=0,0,Q80+'KWh (Monthly) ENTRY LI'!R80)</f>
        <v>0</v>
      </c>
      <c r="S80" s="50">
        <f>IF('KWh (Monthly) ENTRY LI'!S$5=0,0,R80+'KWh (Monthly) ENTRY LI'!S80)</f>
        <v>0</v>
      </c>
      <c r="T80" s="50">
        <f>IF('KWh (Monthly) ENTRY LI'!T$5=0,0,S80+'KWh (Monthly) ENTRY LI'!T80)</f>
        <v>0</v>
      </c>
      <c r="U80" s="50">
        <f>IF('KWh (Monthly) ENTRY LI'!U$5=0,0,T80+'KWh (Monthly) ENTRY LI'!U80)</f>
        <v>0</v>
      </c>
      <c r="V80" s="50">
        <f>IF('KWh (Monthly) ENTRY LI'!V$5=0,0,U80+'KWh (Monthly) ENTRY LI'!V80)</f>
        <v>0</v>
      </c>
      <c r="W80" s="50">
        <f>IF('KWh (Monthly) ENTRY LI'!W$5=0,0,V80+'KWh (Monthly) ENTRY LI'!W80)</f>
        <v>0</v>
      </c>
      <c r="X80" s="50">
        <f>IF('KWh (Monthly) ENTRY LI'!X$5=0,0,W80+'KWh (Monthly) ENTRY LI'!X80)</f>
        <v>0</v>
      </c>
      <c r="Y80" s="50">
        <f>IF('KWh (Monthly) ENTRY LI'!Y$5=0,0,X80+'KWh (Monthly) ENTRY LI'!Y80)</f>
        <v>0</v>
      </c>
      <c r="Z80" s="50">
        <f>IF('KWh (Monthly) ENTRY LI'!Z$5=0,0,Y80+'KWh (Monthly) ENTRY LI'!Z80)</f>
        <v>0</v>
      </c>
      <c r="AA80" s="50">
        <f>IF('KWh (Monthly) ENTRY LI'!AA$5=0,0,Z80+'KWh (Monthly) ENTRY LI'!AA80)</f>
        <v>0</v>
      </c>
      <c r="AB80" s="50">
        <f>IF('KWh (Monthly) ENTRY LI'!AB$5=0,0,AA80+'KWh (Monthly) ENTRY LI'!AB80)</f>
        <v>0</v>
      </c>
      <c r="AC80" s="50">
        <f>IF('KWh (Monthly) ENTRY LI'!AC$5=0,0,AB80+'KWh (Monthly) ENTRY LI'!AC80)</f>
        <v>0</v>
      </c>
      <c r="AD80" s="50">
        <f>IF('KWh (Monthly) ENTRY LI'!AD$5=0,0,AC80+'KWh (Monthly) ENTRY LI'!AD80)</f>
        <v>0</v>
      </c>
      <c r="AE80" s="50">
        <f>IF('KWh (Monthly) ENTRY LI'!AE$5=0,0,AD80+'KWh (Monthly) ENTRY LI'!AE80)</f>
        <v>0</v>
      </c>
      <c r="AF80" s="50">
        <f>IF('KWh (Monthly) ENTRY LI'!AF$5=0,0,AE80+'KWh (Monthly) ENTRY LI'!AF80)</f>
        <v>0</v>
      </c>
      <c r="AG80" s="50">
        <f>IF('KWh (Monthly) ENTRY LI'!AG$5=0,0,AF80+'KWh (Monthly) ENTRY LI'!AG80)</f>
        <v>0</v>
      </c>
      <c r="AH80" s="50">
        <f>IF('KWh (Monthly) ENTRY LI'!AH$5=0,0,AG80+'KWh (Monthly) ENTRY LI'!AH80)</f>
        <v>0</v>
      </c>
      <c r="AI80" s="50">
        <f>IF('KWh (Monthly) ENTRY LI'!AI$5=0,0,AH80+'KWh (Monthly) ENTRY LI'!AI80)</f>
        <v>0</v>
      </c>
      <c r="AJ80" s="50">
        <f>IF('KWh (Monthly) ENTRY LI'!AJ$5=0,0,AI80+'KWh (Monthly) ENTRY LI'!AJ80)</f>
        <v>0</v>
      </c>
      <c r="AK80" s="50">
        <f>IF('KWh (Monthly) ENTRY LI'!AK$5=0,0,AJ80+'KWh (Monthly) ENTRY LI'!AK80)</f>
        <v>0</v>
      </c>
      <c r="AL80" s="50">
        <f>IF('KWh (Monthly) ENTRY LI'!AL$5=0,0,AK80+'KWh (Monthly) ENTRY LI'!AL80)</f>
        <v>0</v>
      </c>
      <c r="AM80" s="50">
        <f>IF('KWh (Monthly) ENTRY LI'!AM$5=0,0,AL80+'KWh (Monthly) ENTRY LI'!AM80)</f>
        <v>0</v>
      </c>
      <c r="AN80" s="50">
        <f>IF('KWh (Monthly) ENTRY LI'!AN$5=0,0,AM80+'KWh (Monthly) ENTRY LI'!AN80)</f>
        <v>0</v>
      </c>
      <c r="AO80" s="108">
        <f>IF('KWh (Monthly) ENTRY LI'!AO$5=-1,0,AN80+'KWh (Monthly) ENTRY LI'!AO80)</f>
        <v>0</v>
      </c>
      <c r="AP80" s="50">
        <f>IF('KWh (Monthly) ENTRY LI'!AP$5=-1,0,AO80+'KWh (Monthly) ENTRY LI'!AP80)</f>
        <v>0</v>
      </c>
      <c r="AQ80" s="137">
        <f>IF('KWh (Monthly) ENTRY LI'!AQ$5=-1,0,AP80+'KWh (Monthly) ENTRY LI'!AQ80)</f>
        <v>0</v>
      </c>
      <c r="AR80" s="108">
        <f>IF('KWh (Monthly) ENTRY LI'!AR$5=-1,0,AQ80+'KWh (Monthly) ENTRY LI'!AR80)</f>
        <v>0</v>
      </c>
      <c r="AS80" s="137">
        <f>IF('KWh (Monthly) ENTRY LI'!AS$5=-1,0,AR80+'KWh (Monthly) ENTRY LI'!AS80)</f>
        <v>0</v>
      </c>
      <c r="AT80" s="137">
        <f>IF('KWh (Monthly) ENTRY LI'!AT$5=-1,0,AS80+'KWh (Monthly) ENTRY LI'!AT80)</f>
        <v>0</v>
      </c>
      <c r="AU80" s="108">
        <f>IF('KWh (Monthly) ENTRY LI'!AU$5=-1,0,AT80+'KWh (Monthly) ENTRY LI'!AU80)</f>
        <v>0</v>
      </c>
      <c r="AV80" s="137">
        <f>IF('KWh (Monthly) ENTRY LI'!AV$5=-1,0,AU80+'KWh (Monthly) ENTRY LI'!AV80)</f>
        <v>0</v>
      </c>
      <c r="AW80" s="137">
        <f>IF('KWh (Monthly) ENTRY LI'!AW$5=-1,0,AV80+'KWh (Monthly) ENTRY LI'!AW80)</f>
        <v>0</v>
      </c>
      <c r="AX80" s="108">
        <f>IF('KWh (Monthly) ENTRY LI'!AX$5=-1,0,AW80+'KWh (Monthly) ENTRY LI'!AX80)</f>
        <v>0</v>
      </c>
      <c r="AY80" s="137">
        <f>IF('KWh (Monthly) ENTRY LI'!AY$5=-1,0,AX80+'KWh (Monthly) ENTRY LI'!AY80)</f>
        <v>0</v>
      </c>
      <c r="AZ80" s="137">
        <f>IF('KWh (Monthly) ENTRY LI'!AZ$5=-1,0,AY80+'KWh (Monthly) ENTRY LI'!AZ80)</f>
        <v>0</v>
      </c>
      <c r="BA80" s="108">
        <f>IF('KWh (Monthly) ENTRY LI'!BA$5=-1,0,AZ80+'KWh (Monthly) ENTRY LI'!BA80)</f>
        <v>0</v>
      </c>
      <c r="BB80" s="137">
        <f>IF('KWh (Monthly) ENTRY LI'!BB$5=-1,0,BA80+'KWh (Monthly) ENTRY LI'!BB80)</f>
        <v>0</v>
      </c>
      <c r="BC80" s="137">
        <f>IF('KWh (Monthly) ENTRY LI'!BC$5=-1,0,BB80+'KWh (Monthly) ENTRY LI'!BC80)</f>
        <v>0</v>
      </c>
      <c r="BD80" s="108">
        <f>IF('KWh (Monthly) ENTRY LI'!BD$5=-1,0,BC80+'KWh (Monthly) ENTRY LI'!BD80)</f>
        <v>0</v>
      </c>
      <c r="BE80" s="137">
        <f>IF('KWh (Monthly) ENTRY LI'!BE$5=-1,0,BD80+'KWh (Monthly) ENTRY LI'!BE80)</f>
        <v>0</v>
      </c>
      <c r="BF80" s="137">
        <f>IF('KWh (Monthly) ENTRY LI'!BF$5=-1,0,BE80+'KWh (Monthly) ENTRY LI'!BF80)</f>
        <v>0</v>
      </c>
      <c r="BG80" s="108">
        <f>IF('KWh (Monthly) ENTRY LI'!BG$5=-1,0,BF80+'KWh (Monthly) ENTRY LI'!BG80)</f>
        <v>0</v>
      </c>
      <c r="BH80" s="137">
        <f>IF('KWh (Monthly) ENTRY LI'!BH$5=-1,0,BG80+'KWh (Monthly) ENTRY LI'!BH80)</f>
        <v>0</v>
      </c>
      <c r="BI80" s="137">
        <f>IF('KWh (Monthly) ENTRY LI'!BI$5=-1,0,BH80+'KWh (Monthly) ENTRY LI'!BI80)</f>
        <v>0</v>
      </c>
      <c r="BJ80" s="108">
        <f>IF('KWh (Monthly) ENTRY LI'!BJ$5=-1,0,BI80+'KWh (Monthly) ENTRY LI'!BJ80)</f>
        <v>0</v>
      </c>
      <c r="BK80" s="137">
        <f>IF('KWh (Monthly) ENTRY LI'!BK$5=-1,0,BJ80+'KWh (Monthly) ENTRY LI'!BK80)</f>
        <v>0</v>
      </c>
      <c r="BL80" s="137">
        <f>IF('KWh (Monthly) ENTRY LI'!BL$5=-1,0,BK80+'KWh (Monthly) ENTRY LI'!BL80)</f>
        <v>0</v>
      </c>
      <c r="BM80" s="108">
        <f>IF('KWh (Monthly) ENTRY LI'!BM$5=-1,0,BL80+'KWh (Monthly) ENTRY LI'!BM80)</f>
        <v>0</v>
      </c>
      <c r="BN80" s="137">
        <f>IF('KWh (Monthly) ENTRY LI'!BN$5=-1,0,BM80+'KWh (Monthly) ENTRY LI'!BN80)</f>
        <v>0</v>
      </c>
      <c r="BO80" s="137">
        <f>IF('KWh (Monthly) ENTRY LI'!BO$5=-1,0,BN80+'KWh (Monthly) ENTRY LI'!BO80)</f>
        <v>0</v>
      </c>
      <c r="BP80" s="108">
        <f>IF('KWh (Monthly) ENTRY LI'!BP$5=-1,0,BO80+'KWh (Monthly) ENTRY LI'!BP80)</f>
        <v>0</v>
      </c>
      <c r="BQ80" s="137">
        <f>IF('KWh (Monthly) ENTRY LI'!BQ$5=-1,0,BP80+'KWh (Monthly) ENTRY LI'!BQ80)</f>
        <v>0</v>
      </c>
      <c r="BR80" s="137">
        <f>IF('KWh (Monthly) ENTRY LI'!BR$5=-1,0,BQ80+'KWh (Monthly) ENTRY LI'!BR80)</f>
        <v>0</v>
      </c>
      <c r="BS80" s="108">
        <f>IF('KWh (Monthly) ENTRY LI'!BS$5=-1,0,BR80+'KWh (Monthly) ENTRY LI'!BS80)</f>
        <v>0</v>
      </c>
      <c r="BT80" s="137">
        <f>IF('KWh (Monthly) ENTRY LI'!BT$5=-1,0,BS80+'KWh (Monthly) ENTRY LI'!BT80)</f>
        <v>0</v>
      </c>
      <c r="BU80" s="137">
        <f>IF('KWh (Monthly) ENTRY LI'!BU$5=-1,0,BT80+'KWh (Monthly) ENTRY LI'!BU80)</f>
        <v>0</v>
      </c>
      <c r="BV80" s="108">
        <f>IF('KWh (Monthly) ENTRY LI'!BV$5=-1,0,BU80+'KWh (Monthly) ENTRY LI'!BV80)</f>
        <v>0</v>
      </c>
      <c r="BW80" s="137">
        <f>IF('KWh (Monthly) ENTRY LI'!BW$5=-1,0,BV80+'KWh (Monthly) ENTRY LI'!BW80)</f>
        <v>0</v>
      </c>
      <c r="BX80" s="137">
        <f>IF('KWh (Monthly) ENTRY LI'!BX$5=-1,0,BW80+'KWh (Monthly) ENTRY LI'!BX80)</f>
        <v>0</v>
      </c>
      <c r="BY80" s="108">
        <f>IF('KWh (Monthly) ENTRY LI'!BY$5=-1,0,BX80+'KWh (Monthly) ENTRY LI'!BY80)</f>
        <v>0</v>
      </c>
      <c r="BZ80" s="137">
        <f>IF('KWh (Monthly) ENTRY LI'!BZ$5=-1,0,BY80+'KWh (Monthly) ENTRY LI'!BZ80)</f>
        <v>0</v>
      </c>
      <c r="CA80" s="137">
        <f>IF('KWh (Monthly) ENTRY LI'!CA$5=-1,0,BZ80+'KWh (Monthly) ENTRY LI'!CA80)</f>
        <v>0</v>
      </c>
      <c r="CB80" s="108">
        <f>IF('KWh (Monthly) ENTRY LI'!CB$5=-1,0,CA80+'KWh (Monthly) ENTRY LI'!CB80)</f>
        <v>0</v>
      </c>
      <c r="CC80" s="137">
        <f>IF('KWh (Monthly) ENTRY LI'!CC$5=-1,0,CB80+'KWh (Monthly) ENTRY LI'!CC80)</f>
        <v>0</v>
      </c>
      <c r="CD80" s="137">
        <f>IF('KWh (Monthly) ENTRY LI'!CD$5=-1,0,CC80+'KWh (Monthly) ENTRY LI'!CD80)</f>
        <v>0</v>
      </c>
      <c r="CE80" s="108">
        <f>IF('KWh (Monthly) ENTRY LI'!CE$5=-1,0,CD80+'KWh (Monthly) ENTRY LI'!CE80)</f>
        <v>0</v>
      </c>
      <c r="CF80" s="137">
        <f>IF('KWh (Monthly) ENTRY LI'!CF$5=-1,0,CE80+'KWh (Monthly) ENTRY LI'!CF80)</f>
        <v>0</v>
      </c>
      <c r="CG80" s="137">
        <f>IF('KWh (Monthly) ENTRY LI'!CG$5=-1,0,CF80+'KWh (Monthly) ENTRY LI'!CG80)</f>
        <v>0</v>
      </c>
      <c r="CH80" s="108">
        <f>IF('KWh (Monthly) ENTRY LI'!CH$5=-1,0,CG80+'KWh (Monthly) ENTRY LI'!CH80)</f>
        <v>0</v>
      </c>
      <c r="CI80" s="137">
        <f>IF('KWh (Monthly) ENTRY LI'!CI$5=-1,0,CH80+'KWh (Monthly) ENTRY LI'!CI80)</f>
        <v>0</v>
      </c>
      <c r="CJ80" s="137">
        <f>IF('KWh (Monthly) ENTRY LI'!CJ$5=-1,0,CI80+'KWh (Monthly) ENTRY LI'!CJ80)</f>
        <v>0</v>
      </c>
    </row>
    <row r="81" spans="1:88" s="6" customFormat="1" x14ac:dyDescent="0.3">
      <c r="A81" s="218"/>
      <c r="B81" s="47" t="s">
        <v>6</v>
      </c>
      <c r="C81" s="50">
        <f>IF('KWh (Monthly) ENTRY LI'!C$5=0,0,'KWh (Monthly) ENTRY LI'!C81)</f>
        <v>0</v>
      </c>
      <c r="D81" s="50">
        <f>IF('KWh (Monthly) ENTRY LI'!D$5=0,0,C81+'KWh (Monthly) ENTRY LI'!D81)</f>
        <v>0</v>
      </c>
      <c r="E81" s="50">
        <f>IF('KWh (Monthly) ENTRY LI'!E$5=0,0,D81+'KWh (Monthly) ENTRY LI'!E81)</f>
        <v>0</v>
      </c>
      <c r="F81" s="50">
        <f>IF('KWh (Monthly) ENTRY LI'!F$5=0,0,E81+'KWh (Monthly) ENTRY LI'!F81)</f>
        <v>0</v>
      </c>
      <c r="G81" s="50">
        <f>IF('KWh (Monthly) ENTRY LI'!G$5=0,0,F81+'KWh (Monthly) ENTRY LI'!G81)</f>
        <v>0</v>
      </c>
      <c r="H81" s="50">
        <f>IF('KWh (Monthly) ENTRY LI'!H$5=0,0,G81+'KWh (Monthly) ENTRY LI'!H81)</f>
        <v>0</v>
      </c>
      <c r="I81" s="50">
        <f>IF('KWh (Monthly) ENTRY LI'!I$5=0,0,H81+'KWh (Monthly) ENTRY LI'!I81)</f>
        <v>0</v>
      </c>
      <c r="J81" s="50">
        <f>IF('KWh (Monthly) ENTRY LI'!J$5=0,0,I81+'KWh (Monthly) ENTRY LI'!J81)</f>
        <v>0</v>
      </c>
      <c r="K81" s="50">
        <f>IF('KWh (Monthly) ENTRY LI'!K$5=0,0,J81+'KWh (Monthly) ENTRY LI'!K81)</f>
        <v>0</v>
      </c>
      <c r="L81" s="50">
        <f>IF('KWh (Monthly) ENTRY LI'!L$5=0,0,K81+'KWh (Monthly) ENTRY LI'!L81)</f>
        <v>0</v>
      </c>
      <c r="M81" s="50">
        <f>IF('KWh (Monthly) ENTRY LI'!M$5=0,0,L81+'KWh (Monthly) ENTRY LI'!M81)</f>
        <v>0</v>
      </c>
      <c r="N81" s="50">
        <f>IF('KWh (Monthly) ENTRY LI'!N$5=0,0,M81+'KWh (Monthly) ENTRY LI'!N81)</f>
        <v>0</v>
      </c>
      <c r="O81" s="50">
        <f>IF('KWh (Monthly) ENTRY LI'!O$5=0,0,N81+'KWh (Monthly) ENTRY LI'!O81)</f>
        <v>0</v>
      </c>
      <c r="P81" s="50">
        <f>IF('KWh (Monthly) ENTRY LI'!P$5=0,0,O81+'KWh (Monthly) ENTRY LI'!P81)</f>
        <v>0</v>
      </c>
      <c r="Q81" s="50">
        <f>IF('KWh (Monthly) ENTRY LI'!Q$5=0,0,P81+'KWh (Monthly) ENTRY LI'!Q81)</f>
        <v>0</v>
      </c>
      <c r="R81" s="50">
        <f>IF('KWh (Monthly) ENTRY LI'!R$5=0,0,Q81+'KWh (Monthly) ENTRY LI'!R81)</f>
        <v>0</v>
      </c>
      <c r="S81" s="50">
        <f>IF('KWh (Monthly) ENTRY LI'!S$5=0,0,R81+'KWh (Monthly) ENTRY LI'!S81)</f>
        <v>0</v>
      </c>
      <c r="T81" s="50">
        <f>IF('KWh (Monthly) ENTRY LI'!T$5=0,0,S81+'KWh (Monthly) ENTRY LI'!T81)</f>
        <v>0</v>
      </c>
      <c r="U81" s="50">
        <f>IF('KWh (Monthly) ENTRY LI'!U$5=0,0,T81+'KWh (Monthly) ENTRY LI'!U81)</f>
        <v>0</v>
      </c>
      <c r="V81" s="50">
        <f>IF('KWh (Monthly) ENTRY LI'!V$5=0,0,U81+'KWh (Monthly) ENTRY LI'!V81)</f>
        <v>0</v>
      </c>
      <c r="W81" s="50">
        <f>IF('KWh (Monthly) ENTRY LI'!W$5=0,0,V81+'KWh (Monthly) ENTRY LI'!W81)</f>
        <v>0</v>
      </c>
      <c r="X81" s="50">
        <f>IF('KWh (Monthly) ENTRY LI'!X$5=0,0,W81+'KWh (Monthly) ENTRY LI'!X81)</f>
        <v>0</v>
      </c>
      <c r="Y81" s="50">
        <f>IF('KWh (Monthly) ENTRY LI'!Y$5=0,0,X81+'KWh (Monthly) ENTRY LI'!Y81)</f>
        <v>0</v>
      </c>
      <c r="Z81" s="50">
        <f>IF('KWh (Monthly) ENTRY LI'!Z$5=0,0,Y81+'KWh (Monthly) ENTRY LI'!Z81)</f>
        <v>0</v>
      </c>
      <c r="AA81" s="50">
        <f>IF('KWh (Monthly) ENTRY LI'!AA$5=0,0,Z81+'KWh (Monthly) ENTRY LI'!AA81)</f>
        <v>0</v>
      </c>
      <c r="AB81" s="50">
        <f>IF('KWh (Monthly) ENTRY LI'!AB$5=0,0,AA81+'KWh (Monthly) ENTRY LI'!AB81)</f>
        <v>0</v>
      </c>
      <c r="AC81" s="50">
        <f>IF('KWh (Monthly) ENTRY LI'!AC$5=0,0,AB81+'KWh (Monthly) ENTRY LI'!AC81)</f>
        <v>0</v>
      </c>
      <c r="AD81" s="50">
        <f>IF('KWh (Monthly) ENTRY LI'!AD$5=0,0,AC81+'KWh (Monthly) ENTRY LI'!AD81)</f>
        <v>0</v>
      </c>
      <c r="AE81" s="50">
        <f>IF('KWh (Monthly) ENTRY LI'!AE$5=0,0,AD81+'KWh (Monthly) ENTRY LI'!AE81)</f>
        <v>0</v>
      </c>
      <c r="AF81" s="50">
        <f>IF('KWh (Monthly) ENTRY LI'!AF$5=0,0,AE81+'KWh (Monthly) ENTRY LI'!AF81)</f>
        <v>0</v>
      </c>
      <c r="AG81" s="50">
        <f>IF('KWh (Monthly) ENTRY LI'!AG$5=0,0,AF81+'KWh (Monthly) ENTRY LI'!AG81)</f>
        <v>0</v>
      </c>
      <c r="AH81" s="50">
        <f>IF('KWh (Monthly) ENTRY LI'!AH$5=0,0,AG81+'KWh (Monthly) ENTRY LI'!AH81)</f>
        <v>0</v>
      </c>
      <c r="AI81" s="50">
        <f>IF('KWh (Monthly) ENTRY LI'!AI$5=0,0,AH81+'KWh (Monthly) ENTRY LI'!AI81)</f>
        <v>0</v>
      </c>
      <c r="AJ81" s="50">
        <f>IF('KWh (Monthly) ENTRY LI'!AJ$5=0,0,AI81+'KWh (Monthly) ENTRY LI'!AJ81)</f>
        <v>0</v>
      </c>
      <c r="AK81" s="50">
        <f>IF('KWh (Monthly) ENTRY LI'!AK$5=0,0,AJ81+'KWh (Monthly) ENTRY LI'!AK81)</f>
        <v>0</v>
      </c>
      <c r="AL81" s="50">
        <f>IF('KWh (Monthly) ENTRY LI'!AL$5=0,0,AK81+'KWh (Monthly) ENTRY LI'!AL81)</f>
        <v>0</v>
      </c>
      <c r="AM81" s="50">
        <f>IF('KWh (Monthly) ENTRY LI'!AM$5=0,0,AL81+'KWh (Monthly) ENTRY LI'!AM81)</f>
        <v>0</v>
      </c>
      <c r="AN81" s="50">
        <f>IF('KWh (Monthly) ENTRY LI'!AN$5=0,0,AM81+'KWh (Monthly) ENTRY LI'!AN81)</f>
        <v>0</v>
      </c>
      <c r="AO81" s="108">
        <f>IF('KWh (Monthly) ENTRY LI'!AO$5=-1,0,AN81+'KWh (Monthly) ENTRY LI'!AO81)</f>
        <v>0</v>
      </c>
      <c r="AP81" s="137">
        <f>IF('KWh (Monthly) ENTRY LI'!AP$5=-1,0,AO81+'KWh (Monthly) ENTRY LI'!AP81)</f>
        <v>0</v>
      </c>
      <c r="AQ81" s="137">
        <f>IF('KWh (Monthly) ENTRY LI'!AQ$5=-1,0,AP81+'KWh (Monthly) ENTRY LI'!AQ81)</f>
        <v>0</v>
      </c>
      <c r="AR81" s="108">
        <f>IF('KWh (Monthly) ENTRY LI'!AR$5=-1,0,AQ81+'KWh (Monthly) ENTRY LI'!AR81)</f>
        <v>0</v>
      </c>
      <c r="AS81" s="137">
        <f>IF('KWh (Monthly) ENTRY LI'!AS$5=-1,0,AR81+'KWh (Monthly) ENTRY LI'!AS81)</f>
        <v>0</v>
      </c>
      <c r="AT81" s="137">
        <f>IF('KWh (Monthly) ENTRY LI'!AT$5=-1,0,AS81+'KWh (Monthly) ENTRY LI'!AT81)</f>
        <v>0</v>
      </c>
      <c r="AU81" s="108">
        <f>IF('KWh (Monthly) ENTRY LI'!AU$5=-1,0,AT81+'KWh (Monthly) ENTRY LI'!AU81)</f>
        <v>0</v>
      </c>
      <c r="AV81" s="137">
        <f>IF('KWh (Monthly) ENTRY LI'!AV$5=-1,0,AU81+'KWh (Monthly) ENTRY LI'!AV81)</f>
        <v>0</v>
      </c>
      <c r="AW81" s="137">
        <f>IF('KWh (Monthly) ENTRY LI'!AW$5=-1,0,AV81+'KWh (Monthly) ENTRY LI'!AW81)</f>
        <v>0</v>
      </c>
      <c r="AX81" s="108">
        <f>IF('KWh (Monthly) ENTRY LI'!AX$5=-1,0,AW81+'KWh (Monthly) ENTRY LI'!AX81)</f>
        <v>0</v>
      </c>
      <c r="AY81" s="137">
        <f>IF('KWh (Monthly) ENTRY LI'!AY$5=-1,0,AX81+'KWh (Monthly) ENTRY LI'!AY81)</f>
        <v>0</v>
      </c>
      <c r="AZ81" s="137">
        <f>IF('KWh (Monthly) ENTRY LI'!AZ$5=-1,0,AY81+'KWh (Monthly) ENTRY LI'!AZ81)</f>
        <v>0</v>
      </c>
      <c r="BA81" s="108">
        <f>IF('KWh (Monthly) ENTRY LI'!BA$5=-1,0,AZ81+'KWh (Monthly) ENTRY LI'!BA81)</f>
        <v>0</v>
      </c>
      <c r="BB81" s="137">
        <f>IF('KWh (Monthly) ENTRY LI'!BB$5=-1,0,BA81+'KWh (Monthly) ENTRY LI'!BB81)</f>
        <v>0</v>
      </c>
      <c r="BC81" s="137">
        <f>IF('KWh (Monthly) ENTRY LI'!BC$5=-1,0,BB81+'KWh (Monthly) ENTRY LI'!BC81)</f>
        <v>0</v>
      </c>
      <c r="BD81" s="108">
        <f>IF('KWh (Monthly) ENTRY LI'!BD$5=-1,0,BC81+'KWh (Monthly) ENTRY LI'!BD81)</f>
        <v>0</v>
      </c>
      <c r="BE81" s="137">
        <f>IF('KWh (Monthly) ENTRY LI'!BE$5=-1,0,BD81+'KWh (Monthly) ENTRY LI'!BE81)</f>
        <v>0</v>
      </c>
      <c r="BF81" s="137">
        <f>IF('KWh (Monthly) ENTRY LI'!BF$5=-1,0,BE81+'KWh (Monthly) ENTRY LI'!BF81)</f>
        <v>0</v>
      </c>
      <c r="BG81" s="108">
        <f>IF('KWh (Monthly) ENTRY LI'!BG$5=-1,0,BF81+'KWh (Monthly) ENTRY LI'!BG81)</f>
        <v>0</v>
      </c>
      <c r="BH81" s="137">
        <f>IF('KWh (Monthly) ENTRY LI'!BH$5=-1,0,BG81+'KWh (Monthly) ENTRY LI'!BH81)</f>
        <v>0</v>
      </c>
      <c r="BI81" s="137">
        <f>IF('KWh (Monthly) ENTRY LI'!BI$5=-1,0,BH81+'KWh (Monthly) ENTRY LI'!BI81)</f>
        <v>0</v>
      </c>
      <c r="BJ81" s="108">
        <f>IF('KWh (Monthly) ENTRY LI'!BJ$5=-1,0,BI81+'KWh (Monthly) ENTRY LI'!BJ81)</f>
        <v>0</v>
      </c>
      <c r="BK81" s="137">
        <f>IF('KWh (Monthly) ENTRY LI'!BK$5=-1,0,BJ81+'KWh (Monthly) ENTRY LI'!BK81)</f>
        <v>0</v>
      </c>
      <c r="BL81" s="137">
        <f>IF('KWh (Monthly) ENTRY LI'!BL$5=-1,0,BK81+'KWh (Monthly) ENTRY LI'!BL81)</f>
        <v>0</v>
      </c>
      <c r="BM81" s="108">
        <f>IF('KWh (Monthly) ENTRY LI'!BM$5=-1,0,BL81+'KWh (Monthly) ENTRY LI'!BM81)</f>
        <v>0</v>
      </c>
      <c r="BN81" s="137">
        <f>IF('KWh (Monthly) ENTRY LI'!BN$5=-1,0,BM81+'KWh (Monthly) ENTRY LI'!BN81)</f>
        <v>0</v>
      </c>
      <c r="BO81" s="137">
        <f>IF('KWh (Monthly) ENTRY LI'!BO$5=-1,0,BN81+'KWh (Monthly) ENTRY LI'!BO81)</f>
        <v>0</v>
      </c>
      <c r="BP81" s="108">
        <f>IF('KWh (Monthly) ENTRY LI'!BP$5=-1,0,BO81+'KWh (Monthly) ENTRY LI'!BP81)</f>
        <v>0</v>
      </c>
      <c r="BQ81" s="137">
        <f>IF('KWh (Monthly) ENTRY LI'!BQ$5=-1,0,BP81+'KWh (Monthly) ENTRY LI'!BQ81)</f>
        <v>0</v>
      </c>
      <c r="BR81" s="137">
        <f>IF('KWh (Monthly) ENTRY LI'!BR$5=-1,0,BQ81+'KWh (Monthly) ENTRY LI'!BR81)</f>
        <v>0</v>
      </c>
      <c r="BS81" s="108">
        <f>IF('KWh (Monthly) ENTRY LI'!BS$5=-1,0,BR81+'KWh (Monthly) ENTRY LI'!BS81)</f>
        <v>0</v>
      </c>
      <c r="BT81" s="137">
        <f>IF('KWh (Monthly) ENTRY LI'!BT$5=-1,0,BS81+'KWh (Monthly) ENTRY LI'!BT81)</f>
        <v>0</v>
      </c>
      <c r="BU81" s="137">
        <f>IF('KWh (Monthly) ENTRY LI'!BU$5=-1,0,BT81+'KWh (Monthly) ENTRY LI'!BU81)</f>
        <v>0</v>
      </c>
      <c r="BV81" s="108">
        <f>IF('KWh (Monthly) ENTRY LI'!BV$5=-1,0,BU81+'KWh (Monthly) ENTRY LI'!BV81)</f>
        <v>0</v>
      </c>
      <c r="BW81" s="137">
        <f>IF('KWh (Monthly) ENTRY LI'!BW$5=-1,0,BV81+'KWh (Monthly) ENTRY LI'!BW81)</f>
        <v>0</v>
      </c>
      <c r="BX81" s="137">
        <f>IF('KWh (Monthly) ENTRY LI'!BX$5=-1,0,BW81+'KWh (Monthly) ENTRY LI'!BX81)</f>
        <v>0</v>
      </c>
      <c r="BY81" s="108">
        <f>IF('KWh (Monthly) ENTRY LI'!BY$5=-1,0,BX81+'KWh (Monthly) ENTRY LI'!BY81)</f>
        <v>0</v>
      </c>
      <c r="BZ81" s="137">
        <f>IF('KWh (Monthly) ENTRY LI'!BZ$5=-1,0,BY81+'KWh (Monthly) ENTRY LI'!BZ81)</f>
        <v>0</v>
      </c>
      <c r="CA81" s="137">
        <f>IF('KWh (Monthly) ENTRY LI'!CA$5=-1,0,BZ81+'KWh (Monthly) ENTRY LI'!CA81)</f>
        <v>0</v>
      </c>
      <c r="CB81" s="108">
        <f>IF('KWh (Monthly) ENTRY LI'!CB$5=-1,0,CA81+'KWh (Monthly) ENTRY LI'!CB81)</f>
        <v>0</v>
      </c>
      <c r="CC81" s="137">
        <f>IF('KWh (Monthly) ENTRY LI'!CC$5=-1,0,CB81+'KWh (Monthly) ENTRY LI'!CC81)</f>
        <v>0</v>
      </c>
      <c r="CD81" s="137">
        <f>IF('KWh (Monthly) ENTRY LI'!CD$5=-1,0,CC81+'KWh (Monthly) ENTRY LI'!CD81)</f>
        <v>0</v>
      </c>
      <c r="CE81" s="108">
        <f>IF('KWh (Monthly) ENTRY LI'!CE$5=-1,0,CD81+'KWh (Monthly) ENTRY LI'!CE81)</f>
        <v>0</v>
      </c>
      <c r="CF81" s="137">
        <f>IF('KWh (Monthly) ENTRY LI'!CF$5=-1,0,CE81+'KWh (Monthly) ENTRY LI'!CF81)</f>
        <v>0</v>
      </c>
      <c r="CG81" s="137">
        <f>IF('KWh (Monthly) ENTRY LI'!CG$5=-1,0,CF81+'KWh (Monthly) ENTRY LI'!CG81)</f>
        <v>0</v>
      </c>
      <c r="CH81" s="108">
        <f>IF('KWh (Monthly) ENTRY LI'!CH$5=-1,0,CG81+'KWh (Monthly) ENTRY LI'!CH81)</f>
        <v>0</v>
      </c>
      <c r="CI81" s="137">
        <f>IF('KWh (Monthly) ENTRY LI'!CI$5=-1,0,CH81+'KWh (Monthly) ENTRY LI'!CI81)</f>
        <v>0</v>
      </c>
      <c r="CJ81" s="137">
        <f>IF('KWh (Monthly) ENTRY LI'!CJ$5=-1,0,CI81+'KWh (Monthly) ENTRY LI'!CJ81)</f>
        <v>0</v>
      </c>
    </row>
    <row r="82" spans="1:88" s="6" customFormat="1" x14ac:dyDescent="0.3">
      <c r="A82" s="218"/>
      <c r="B82" s="47" t="s">
        <v>10</v>
      </c>
      <c r="C82" s="50">
        <f>IF('KWh (Monthly) ENTRY LI'!C$5=0,0,'KWh (Monthly) ENTRY LI'!C82)</f>
        <v>0</v>
      </c>
      <c r="D82" s="50">
        <f>IF('KWh (Monthly) ENTRY LI'!D$5=0,0,C82+'KWh (Monthly) ENTRY LI'!D82)</f>
        <v>0</v>
      </c>
      <c r="E82" s="50">
        <f>IF('KWh (Monthly) ENTRY LI'!E$5=0,0,D82+'KWh (Monthly) ENTRY LI'!E82)</f>
        <v>0</v>
      </c>
      <c r="F82" s="50">
        <f>IF('KWh (Monthly) ENTRY LI'!F$5=0,0,E82+'KWh (Monthly) ENTRY LI'!F82)</f>
        <v>0</v>
      </c>
      <c r="G82" s="50">
        <f>IF('KWh (Monthly) ENTRY LI'!G$5=0,0,F82+'KWh (Monthly) ENTRY LI'!G82)</f>
        <v>0</v>
      </c>
      <c r="H82" s="50">
        <f>IF('KWh (Monthly) ENTRY LI'!H$5=0,0,G82+'KWh (Monthly) ENTRY LI'!H82)</f>
        <v>0</v>
      </c>
      <c r="I82" s="50">
        <f>IF('KWh (Monthly) ENTRY LI'!I$5=0,0,H82+'KWh (Monthly) ENTRY LI'!I82)</f>
        <v>0</v>
      </c>
      <c r="J82" s="50">
        <f>IF('KWh (Monthly) ENTRY LI'!J$5=0,0,I82+'KWh (Monthly) ENTRY LI'!J82)</f>
        <v>0</v>
      </c>
      <c r="K82" s="50">
        <f>IF('KWh (Monthly) ENTRY LI'!K$5=0,0,J82+'KWh (Monthly) ENTRY LI'!K82)</f>
        <v>0</v>
      </c>
      <c r="L82" s="50">
        <f>IF('KWh (Monthly) ENTRY LI'!L$5=0,0,K82+'KWh (Monthly) ENTRY LI'!L82)</f>
        <v>0</v>
      </c>
      <c r="M82" s="50">
        <f>IF('KWh (Monthly) ENTRY LI'!M$5=0,0,L82+'KWh (Monthly) ENTRY LI'!M82)</f>
        <v>0</v>
      </c>
      <c r="N82" s="50">
        <f>IF('KWh (Monthly) ENTRY LI'!N$5=0,0,M82+'KWh (Monthly) ENTRY LI'!N82)</f>
        <v>0</v>
      </c>
      <c r="O82" s="50">
        <f>IF('KWh (Monthly) ENTRY LI'!O$5=0,0,N82+'KWh (Monthly) ENTRY LI'!O82)</f>
        <v>0</v>
      </c>
      <c r="P82" s="50">
        <f>IF('KWh (Monthly) ENTRY LI'!P$5=0,0,O82+'KWh (Monthly) ENTRY LI'!P82)</f>
        <v>0</v>
      </c>
      <c r="Q82" s="50">
        <f>IF('KWh (Monthly) ENTRY LI'!Q$5=0,0,P82+'KWh (Monthly) ENTRY LI'!Q82)</f>
        <v>0</v>
      </c>
      <c r="R82" s="50">
        <f>IF('KWh (Monthly) ENTRY LI'!R$5=0,0,Q82+'KWh (Monthly) ENTRY LI'!R82)</f>
        <v>0</v>
      </c>
      <c r="S82" s="50">
        <f>IF('KWh (Monthly) ENTRY LI'!S$5=0,0,R82+'KWh (Monthly) ENTRY LI'!S82)</f>
        <v>0</v>
      </c>
      <c r="T82" s="50">
        <f>IF('KWh (Monthly) ENTRY LI'!T$5=0,0,S82+'KWh (Monthly) ENTRY LI'!T82)</f>
        <v>0</v>
      </c>
      <c r="U82" s="50">
        <f>IF('KWh (Monthly) ENTRY LI'!U$5=0,0,T82+'KWh (Monthly) ENTRY LI'!U82)</f>
        <v>0</v>
      </c>
      <c r="V82" s="50">
        <f>IF('KWh (Monthly) ENTRY LI'!V$5=0,0,U82+'KWh (Monthly) ENTRY LI'!V82)</f>
        <v>0</v>
      </c>
      <c r="W82" s="50">
        <f>IF('KWh (Monthly) ENTRY LI'!W$5=0,0,V82+'KWh (Monthly) ENTRY LI'!W82)</f>
        <v>0</v>
      </c>
      <c r="X82" s="50">
        <f>IF('KWh (Monthly) ENTRY LI'!X$5=0,0,W82+'KWh (Monthly) ENTRY LI'!X82)</f>
        <v>0</v>
      </c>
      <c r="Y82" s="50">
        <f>IF('KWh (Monthly) ENTRY LI'!Y$5=0,0,X82+'KWh (Monthly) ENTRY LI'!Y82)</f>
        <v>0</v>
      </c>
      <c r="Z82" s="50">
        <f>IF('KWh (Monthly) ENTRY LI'!Z$5=0,0,Y82+'KWh (Monthly) ENTRY LI'!Z82)</f>
        <v>0</v>
      </c>
      <c r="AA82" s="50">
        <f>IF('KWh (Monthly) ENTRY LI'!AA$5=0,0,Z82+'KWh (Monthly) ENTRY LI'!AA82)</f>
        <v>0</v>
      </c>
      <c r="AB82" s="50">
        <f>IF('KWh (Monthly) ENTRY LI'!AB$5=0,0,AA82+'KWh (Monthly) ENTRY LI'!AB82)</f>
        <v>0</v>
      </c>
      <c r="AC82" s="50">
        <f>IF('KWh (Monthly) ENTRY LI'!AC$5=0,0,AB82+'KWh (Monthly) ENTRY LI'!AC82)</f>
        <v>0</v>
      </c>
      <c r="AD82" s="50">
        <f>IF('KWh (Monthly) ENTRY LI'!AD$5=0,0,AC82+'KWh (Monthly) ENTRY LI'!AD82)</f>
        <v>0</v>
      </c>
      <c r="AE82" s="50">
        <f>IF('KWh (Monthly) ENTRY LI'!AE$5=0,0,AD82+'KWh (Monthly) ENTRY LI'!AE82)</f>
        <v>0</v>
      </c>
      <c r="AF82" s="50">
        <f>IF('KWh (Monthly) ENTRY LI'!AF$5=0,0,AE82+'KWh (Monthly) ENTRY LI'!AF82)</f>
        <v>0</v>
      </c>
      <c r="AG82" s="50">
        <f>IF('KWh (Monthly) ENTRY LI'!AG$5=0,0,AF82+'KWh (Monthly) ENTRY LI'!AG82)</f>
        <v>0</v>
      </c>
      <c r="AH82" s="50">
        <f>IF('KWh (Monthly) ENTRY LI'!AH$5=0,0,AG82+'KWh (Monthly) ENTRY LI'!AH82)</f>
        <v>0</v>
      </c>
      <c r="AI82" s="50">
        <f>IF('KWh (Monthly) ENTRY LI'!AI$5=0,0,AH82+'KWh (Monthly) ENTRY LI'!AI82)</f>
        <v>0</v>
      </c>
      <c r="AJ82" s="50">
        <f>IF('KWh (Monthly) ENTRY LI'!AJ$5=0,0,AI82+'KWh (Monthly) ENTRY LI'!AJ82)</f>
        <v>0</v>
      </c>
      <c r="AK82" s="50">
        <f>IF('KWh (Monthly) ENTRY LI'!AK$5=0,0,AJ82+'KWh (Monthly) ENTRY LI'!AK82)</f>
        <v>0</v>
      </c>
      <c r="AL82" s="50">
        <f>IF('KWh (Monthly) ENTRY LI'!AL$5=0,0,AK82+'KWh (Monthly) ENTRY LI'!AL82)</f>
        <v>0</v>
      </c>
      <c r="AM82" s="50">
        <f>IF('KWh (Monthly) ENTRY LI'!AM$5=0,0,AL82+'KWh (Monthly) ENTRY LI'!AM82)</f>
        <v>0</v>
      </c>
      <c r="AN82" s="50">
        <f>IF('KWh (Monthly) ENTRY LI'!AN$5=0,0,AM82+'KWh (Monthly) ENTRY LI'!AN82)</f>
        <v>0</v>
      </c>
      <c r="AO82" s="108">
        <f>IF('KWh (Monthly) ENTRY LI'!AO$5=-1,0,AN82+'KWh (Monthly) ENTRY LI'!AO82)</f>
        <v>0</v>
      </c>
      <c r="AP82" s="137">
        <f>IF('KWh (Monthly) ENTRY LI'!AP$5=-1,0,AO82+'KWh (Monthly) ENTRY LI'!AP82)</f>
        <v>0</v>
      </c>
      <c r="AQ82" s="137">
        <f>IF('KWh (Monthly) ENTRY LI'!AQ$5=-1,0,AP82+'KWh (Monthly) ENTRY LI'!AQ82)</f>
        <v>0</v>
      </c>
      <c r="AR82" s="108">
        <f>IF('KWh (Monthly) ENTRY LI'!AR$5=-1,0,AQ82+'KWh (Monthly) ENTRY LI'!AR82)</f>
        <v>0</v>
      </c>
      <c r="AS82" s="137">
        <f>IF('KWh (Monthly) ENTRY LI'!AS$5=-1,0,AR82+'KWh (Monthly) ENTRY LI'!AS82)</f>
        <v>0</v>
      </c>
      <c r="AT82" s="137">
        <f>IF('KWh (Monthly) ENTRY LI'!AT$5=-1,0,AS82+'KWh (Monthly) ENTRY LI'!AT82)</f>
        <v>0</v>
      </c>
      <c r="AU82" s="108">
        <f>IF('KWh (Monthly) ENTRY LI'!AU$5=-1,0,AT82+'KWh (Monthly) ENTRY LI'!AU82)</f>
        <v>0</v>
      </c>
      <c r="AV82" s="137">
        <f>IF('KWh (Monthly) ENTRY LI'!AV$5=-1,0,AU82+'KWh (Monthly) ENTRY LI'!AV82)</f>
        <v>0</v>
      </c>
      <c r="AW82" s="137">
        <f>IF('KWh (Monthly) ENTRY LI'!AW$5=-1,0,AV82+'KWh (Monthly) ENTRY LI'!AW82)</f>
        <v>0</v>
      </c>
      <c r="AX82" s="108">
        <f>IF('KWh (Monthly) ENTRY LI'!AX$5=-1,0,AW82+'KWh (Monthly) ENTRY LI'!AX82)</f>
        <v>0</v>
      </c>
      <c r="AY82" s="137">
        <f>IF('KWh (Monthly) ENTRY LI'!AY$5=-1,0,AX82+'KWh (Monthly) ENTRY LI'!AY82)</f>
        <v>0</v>
      </c>
      <c r="AZ82" s="137">
        <f>IF('KWh (Monthly) ENTRY LI'!AZ$5=-1,0,AY82+'KWh (Monthly) ENTRY LI'!AZ82)</f>
        <v>0</v>
      </c>
      <c r="BA82" s="108">
        <f>IF('KWh (Monthly) ENTRY LI'!BA$5=-1,0,AZ82+'KWh (Monthly) ENTRY LI'!BA82)</f>
        <v>0</v>
      </c>
      <c r="BB82" s="137">
        <f>IF('KWh (Monthly) ENTRY LI'!BB$5=-1,0,BA82+'KWh (Monthly) ENTRY LI'!BB82)</f>
        <v>0</v>
      </c>
      <c r="BC82" s="137">
        <f>IF('KWh (Monthly) ENTRY LI'!BC$5=-1,0,BB82+'KWh (Monthly) ENTRY LI'!BC82)</f>
        <v>0</v>
      </c>
      <c r="BD82" s="108">
        <f>IF('KWh (Monthly) ENTRY LI'!BD$5=-1,0,BC82+'KWh (Monthly) ENTRY LI'!BD82)</f>
        <v>0</v>
      </c>
      <c r="BE82" s="137">
        <f>IF('KWh (Monthly) ENTRY LI'!BE$5=-1,0,BD82+'KWh (Monthly) ENTRY LI'!BE82)</f>
        <v>0</v>
      </c>
      <c r="BF82" s="137">
        <f>IF('KWh (Monthly) ENTRY LI'!BF$5=-1,0,BE82+'KWh (Monthly) ENTRY LI'!BF82)</f>
        <v>0</v>
      </c>
      <c r="BG82" s="108">
        <f>IF('KWh (Monthly) ENTRY LI'!BG$5=-1,0,BF82+'KWh (Monthly) ENTRY LI'!BG82)</f>
        <v>0</v>
      </c>
      <c r="BH82" s="137">
        <f>IF('KWh (Monthly) ENTRY LI'!BH$5=-1,0,BG82+'KWh (Monthly) ENTRY LI'!BH82)</f>
        <v>0</v>
      </c>
      <c r="BI82" s="137">
        <f>IF('KWh (Monthly) ENTRY LI'!BI$5=-1,0,BH82+'KWh (Monthly) ENTRY LI'!BI82)</f>
        <v>0</v>
      </c>
      <c r="BJ82" s="108">
        <f>IF('KWh (Monthly) ENTRY LI'!BJ$5=-1,0,BI82+'KWh (Monthly) ENTRY LI'!BJ82)</f>
        <v>0</v>
      </c>
      <c r="BK82" s="137">
        <f>IF('KWh (Monthly) ENTRY LI'!BK$5=-1,0,BJ82+'KWh (Monthly) ENTRY LI'!BK82)</f>
        <v>0</v>
      </c>
      <c r="BL82" s="137">
        <f>IF('KWh (Monthly) ENTRY LI'!BL$5=-1,0,BK82+'KWh (Monthly) ENTRY LI'!BL82)</f>
        <v>0</v>
      </c>
      <c r="BM82" s="108">
        <f>IF('KWh (Monthly) ENTRY LI'!BM$5=-1,0,BL82+'KWh (Monthly) ENTRY LI'!BM82)</f>
        <v>0</v>
      </c>
      <c r="BN82" s="137">
        <f>IF('KWh (Monthly) ENTRY LI'!BN$5=-1,0,BM82+'KWh (Monthly) ENTRY LI'!BN82)</f>
        <v>0</v>
      </c>
      <c r="BO82" s="137">
        <f>IF('KWh (Monthly) ENTRY LI'!BO$5=-1,0,BN82+'KWh (Monthly) ENTRY LI'!BO82)</f>
        <v>0</v>
      </c>
      <c r="BP82" s="108">
        <f>IF('KWh (Monthly) ENTRY LI'!BP$5=-1,0,BO82+'KWh (Monthly) ENTRY LI'!BP82)</f>
        <v>0</v>
      </c>
      <c r="BQ82" s="137">
        <f>IF('KWh (Monthly) ENTRY LI'!BQ$5=-1,0,BP82+'KWh (Monthly) ENTRY LI'!BQ82)</f>
        <v>0</v>
      </c>
      <c r="BR82" s="137">
        <f>IF('KWh (Monthly) ENTRY LI'!BR$5=-1,0,BQ82+'KWh (Monthly) ENTRY LI'!BR82)</f>
        <v>0</v>
      </c>
      <c r="BS82" s="108">
        <f>IF('KWh (Monthly) ENTRY LI'!BS$5=-1,0,BR82+'KWh (Monthly) ENTRY LI'!BS82)</f>
        <v>0</v>
      </c>
      <c r="BT82" s="137">
        <f>IF('KWh (Monthly) ENTRY LI'!BT$5=-1,0,BS82+'KWh (Monthly) ENTRY LI'!BT82)</f>
        <v>0</v>
      </c>
      <c r="BU82" s="137">
        <f>IF('KWh (Monthly) ENTRY LI'!BU$5=-1,0,BT82+'KWh (Monthly) ENTRY LI'!BU82)</f>
        <v>0</v>
      </c>
      <c r="BV82" s="108">
        <f>IF('KWh (Monthly) ENTRY LI'!BV$5=-1,0,BU82+'KWh (Monthly) ENTRY LI'!BV82)</f>
        <v>0</v>
      </c>
      <c r="BW82" s="137">
        <f>IF('KWh (Monthly) ENTRY LI'!BW$5=-1,0,BV82+'KWh (Monthly) ENTRY LI'!BW82)</f>
        <v>0</v>
      </c>
      <c r="BX82" s="137">
        <f>IF('KWh (Monthly) ENTRY LI'!BX$5=-1,0,BW82+'KWh (Monthly) ENTRY LI'!BX82)</f>
        <v>0</v>
      </c>
      <c r="BY82" s="108">
        <f>IF('KWh (Monthly) ENTRY LI'!BY$5=-1,0,BX82+'KWh (Monthly) ENTRY LI'!BY82)</f>
        <v>0</v>
      </c>
      <c r="BZ82" s="137">
        <f>IF('KWh (Monthly) ENTRY LI'!BZ$5=-1,0,BY82+'KWh (Monthly) ENTRY LI'!BZ82)</f>
        <v>0</v>
      </c>
      <c r="CA82" s="137">
        <f>IF('KWh (Monthly) ENTRY LI'!CA$5=-1,0,BZ82+'KWh (Monthly) ENTRY LI'!CA82)</f>
        <v>0</v>
      </c>
      <c r="CB82" s="108">
        <f>IF('KWh (Monthly) ENTRY LI'!CB$5=-1,0,CA82+'KWh (Monthly) ENTRY LI'!CB82)</f>
        <v>0</v>
      </c>
      <c r="CC82" s="137">
        <f>IF('KWh (Monthly) ENTRY LI'!CC$5=-1,0,CB82+'KWh (Monthly) ENTRY LI'!CC82)</f>
        <v>0</v>
      </c>
      <c r="CD82" s="137">
        <f>IF('KWh (Monthly) ENTRY LI'!CD$5=-1,0,CC82+'KWh (Monthly) ENTRY LI'!CD82)</f>
        <v>0</v>
      </c>
      <c r="CE82" s="108">
        <f>IF('KWh (Monthly) ENTRY LI'!CE$5=-1,0,CD82+'KWh (Monthly) ENTRY LI'!CE82)</f>
        <v>0</v>
      </c>
      <c r="CF82" s="137">
        <f>IF('KWh (Monthly) ENTRY LI'!CF$5=-1,0,CE82+'KWh (Monthly) ENTRY LI'!CF82)</f>
        <v>0</v>
      </c>
      <c r="CG82" s="137">
        <f>IF('KWh (Monthly) ENTRY LI'!CG$5=-1,0,CF82+'KWh (Monthly) ENTRY LI'!CG82)</f>
        <v>0</v>
      </c>
      <c r="CH82" s="108">
        <f>IF('KWh (Monthly) ENTRY LI'!CH$5=-1,0,CG82+'KWh (Monthly) ENTRY LI'!CH82)</f>
        <v>0</v>
      </c>
      <c r="CI82" s="137">
        <f>IF('KWh (Monthly) ENTRY LI'!CI$5=-1,0,CH82+'KWh (Monthly) ENTRY LI'!CI82)</f>
        <v>0</v>
      </c>
      <c r="CJ82" s="137">
        <f>IF('KWh (Monthly) ENTRY LI'!CJ$5=-1,0,CI82+'KWh (Monthly) ENTRY LI'!CJ82)</f>
        <v>0</v>
      </c>
    </row>
    <row r="83" spans="1:88" s="6" customFormat="1" x14ac:dyDescent="0.3">
      <c r="A83" s="218"/>
      <c r="B83" s="47" t="s">
        <v>1</v>
      </c>
      <c r="C83" s="50">
        <f>IF('KWh (Monthly) ENTRY LI'!C$5=0,0,'KWh (Monthly) ENTRY LI'!C83)</f>
        <v>0</v>
      </c>
      <c r="D83" s="50">
        <f>IF('KWh (Monthly) ENTRY LI'!D$5=0,0,C83+'KWh (Monthly) ENTRY LI'!D83)</f>
        <v>0</v>
      </c>
      <c r="E83" s="50">
        <f>IF('KWh (Monthly) ENTRY LI'!E$5=0,0,D83+'KWh (Monthly) ENTRY LI'!E83)</f>
        <v>0</v>
      </c>
      <c r="F83" s="50">
        <f>IF('KWh (Monthly) ENTRY LI'!F$5=0,0,E83+'KWh (Monthly) ENTRY LI'!F83)</f>
        <v>0</v>
      </c>
      <c r="G83" s="50">
        <f>IF('KWh (Monthly) ENTRY LI'!G$5=0,0,F83+'KWh (Monthly) ENTRY LI'!G83)</f>
        <v>0</v>
      </c>
      <c r="H83" s="50">
        <f>IF('KWh (Monthly) ENTRY LI'!H$5=0,0,G83+'KWh (Monthly) ENTRY LI'!H83)</f>
        <v>0</v>
      </c>
      <c r="I83" s="50">
        <f>IF('KWh (Monthly) ENTRY LI'!I$5=0,0,H83+'KWh (Monthly) ENTRY LI'!I83)</f>
        <v>0</v>
      </c>
      <c r="J83" s="50">
        <f>IF('KWh (Monthly) ENTRY LI'!J$5=0,0,I83+'KWh (Monthly) ENTRY LI'!J83)</f>
        <v>0</v>
      </c>
      <c r="K83" s="50">
        <f>IF('KWh (Monthly) ENTRY LI'!K$5=0,0,J83+'KWh (Monthly) ENTRY LI'!K83)</f>
        <v>0</v>
      </c>
      <c r="L83" s="50">
        <f>IF('KWh (Monthly) ENTRY LI'!L$5=0,0,K83+'KWh (Monthly) ENTRY LI'!L83)</f>
        <v>0</v>
      </c>
      <c r="M83" s="50">
        <f>IF('KWh (Monthly) ENTRY LI'!M$5=0,0,L83+'KWh (Monthly) ENTRY LI'!M83)</f>
        <v>0</v>
      </c>
      <c r="N83" s="50">
        <f>IF('KWh (Monthly) ENTRY LI'!N$5=0,0,M83+'KWh (Monthly) ENTRY LI'!N83)</f>
        <v>0</v>
      </c>
      <c r="O83" s="50">
        <f>IF('KWh (Monthly) ENTRY LI'!O$5=0,0,N83+'KWh (Monthly) ENTRY LI'!O83)</f>
        <v>0</v>
      </c>
      <c r="P83" s="50">
        <f>IF('KWh (Monthly) ENTRY LI'!P$5=0,0,O83+'KWh (Monthly) ENTRY LI'!P83)</f>
        <v>0</v>
      </c>
      <c r="Q83" s="50">
        <f>IF('KWh (Monthly) ENTRY LI'!Q$5=0,0,P83+'KWh (Monthly) ENTRY LI'!Q83)</f>
        <v>0</v>
      </c>
      <c r="R83" s="50">
        <f>IF('KWh (Monthly) ENTRY LI'!R$5=0,0,Q83+'KWh (Monthly) ENTRY LI'!R83)</f>
        <v>0</v>
      </c>
      <c r="S83" s="50">
        <f>IF('KWh (Monthly) ENTRY LI'!S$5=0,0,R83+'KWh (Monthly) ENTRY LI'!S83)</f>
        <v>0</v>
      </c>
      <c r="T83" s="50">
        <f>IF('KWh (Monthly) ENTRY LI'!T$5=0,0,S83+'KWh (Monthly) ENTRY LI'!T83)</f>
        <v>0</v>
      </c>
      <c r="U83" s="50">
        <f>IF('KWh (Monthly) ENTRY LI'!U$5=0,0,T83+'KWh (Monthly) ENTRY LI'!U83)</f>
        <v>0</v>
      </c>
      <c r="V83" s="50">
        <f>IF('KWh (Monthly) ENTRY LI'!V$5=0,0,U83+'KWh (Monthly) ENTRY LI'!V83)</f>
        <v>0</v>
      </c>
      <c r="W83" s="50">
        <f>IF('KWh (Monthly) ENTRY LI'!W$5=0,0,V83+'KWh (Monthly) ENTRY LI'!W83)</f>
        <v>0</v>
      </c>
      <c r="X83" s="50">
        <f>IF('KWh (Monthly) ENTRY LI'!X$5=0,0,W83+'KWh (Monthly) ENTRY LI'!X83)</f>
        <v>0</v>
      </c>
      <c r="Y83" s="50">
        <f>IF('KWh (Monthly) ENTRY LI'!Y$5=0,0,X83+'KWh (Monthly) ENTRY LI'!Y83)</f>
        <v>0</v>
      </c>
      <c r="Z83" s="50">
        <f>IF('KWh (Monthly) ENTRY LI'!Z$5=0,0,Y83+'KWh (Monthly) ENTRY LI'!Z83)</f>
        <v>0</v>
      </c>
      <c r="AA83" s="50">
        <f>IF('KWh (Monthly) ENTRY LI'!AA$5=0,0,Z83+'KWh (Monthly) ENTRY LI'!AA83)</f>
        <v>0</v>
      </c>
      <c r="AB83" s="50">
        <f>IF('KWh (Monthly) ENTRY LI'!AB$5=0,0,AA83+'KWh (Monthly) ENTRY LI'!AB83)</f>
        <v>0</v>
      </c>
      <c r="AC83" s="50">
        <f>IF('KWh (Monthly) ENTRY LI'!AC$5=0,0,AB83+'KWh (Monthly) ENTRY LI'!AC83)</f>
        <v>0</v>
      </c>
      <c r="AD83" s="50">
        <f>IF('KWh (Monthly) ENTRY LI'!AD$5=0,0,AC83+'KWh (Monthly) ENTRY LI'!AD83)</f>
        <v>0</v>
      </c>
      <c r="AE83" s="50">
        <f>IF('KWh (Monthly) ENTRY LI'!AE$5=0,0,AD83+'KWh (Monthly) ENTRY LI'!AE83)</f>
        <v>0</v>
      </c>
      <c r="AF83" s="50">
        <f>IF('KWh (Monthly) ENTRY LI'!AF$5=0,0,AE83+'KWh (Monthly) ENTRY LI'!AF83)</f>
        <v>0</v>
      </c>
      <c r="AG83" s="50">
        <f>IF('KWh (Monthly) ENTRY LI'!AG$5=0,0,AF83+'KWh (Monthly) ENTRY LI'!AG83)</f>
        <v>0</v>
      </c>
      <c r="AH83" s="50">
        <f>IF('KWh (Monthly) ENTRY LI'!AH$5=0,0,AG83+'KWh (Monthly) ENTRY LI'!AH83)</f>
        <v>0</v>
      </c>
      <c r="AI83" s="50">
        <f>IF('KWh (Monthly) ENTRY LI'!AI$5=0,0,AH83+'KWh (Monthly) ENTRY LI'!AI83)</f>
        <v>0</v>
      </c>
      <c r="AJ83" s="50">
        <f>IF('KWh (Monthly) ENTRY LI'!AJ$5=0,0,AI83+'KWh (Monthly) ENTRY LI'!AJ83)</f>
        <v>0</v>
      </c>
      <c r="AK83" s="50">
        <f>IF('KWh (Monthly) ENTRY LI'!AK$5=0,0,AJ83+'KWh (Monthly) ENTRY LI'!AK83)</f>
        <v>0</v>
      </c>
      <c r="AL83" s="50">
        <f>IF('KWh (Monthly) ENTRY LI'!AL$5=0,0,AK83+'KWh (Monthly) ENTRY LI'!AL83)</f>
        <v>0</v>
      </c>
      <c r="AM83" s="50">
        <f>IF('KWh (Monthly) ENTRY LI'!AM$5=0,0,AL83+'KWh (Monthly) ENTRY LI'!AM83)</f>
        <v>0</v>
      </c>
      <c r="AN83" s="50">
        <f>IF('KWh (Monthly) ENTRY LI'!AN$5=0,0,AM83+'KWh (Monthly) ENTRY LI'!AN83)</f>
        <v>0</v>
      </c>
      <c r="AO83" s="108">
        <f>IF('KWh (Monthly) ENTRY LI'!AO$5=-1,0,AN83+'KWh (Monthly) ENTRY LI'!AO83)</f>
        <v>0</v>
      </c>
      <c r="AP83" s="137">
        <f>IF('KWh (Monthly) ENTRY LI'!AP$5=-1,0,AO83+'KWh (Monthly) ENTRY LI'!AP83)</f>
        <v>0</v>
      </c>
      <c r="AQ83" s="137">
        <f>IF('KWh (Monthly) ENTRY LI'!AQ$5=-1,0,AP83+'KWh (Monthly) ENTRY LI'!AQ83)</f>
        <v>0</v>
      </c>
      <c r="AR83" s="108">
        <f>IF('KWh (Monthly) ENTRY LI'!AR$5=-1,0,AQ83+'KWh (Monthly) ENTRY LI'!AR83)</f>
        <v>0</v>
      </c>
      <c r="AS83" s="137">
        <f>IF('KWh (Monthly) ENTRY LI'!AS$5=-1,0,AR83+'KWh (Monthly) ENTRY LI'!AS83)</f>
        <v>0</v>
      </c>
      <c r="AT83" s="137">
        <f>IF('KWh (Monthly) ENTRY LI'!AT$5=-1,0,AS83+'KWh (Monthly) ENTRY LI'!AT83)</f>
        <v>0</v>
      </c>
      <c r="AU83" s="108">
        <f>IF('KWh (Monthly) ENTRY LI'!AU$5=-1,0,AT83+'KWh (Monthly) ENTRY LI'!AU83)</f>
        <v>0</v>
      </c>
      <c r="AV83" s="137">
        <f>IF('KWh (Monthly) ENTRY LI'!AV$5=-1,0,AU83+'KWh (Monthly) ENTRY LI'!AV83)</f>
        <v>0</v>
      </c>
      <c r="AW83" s="137">
        <f>IF('KWh (Monthly) ENTRY LI'!AW$5=-1,0,AV83+'KWh (Monthly) ENTRY LI'!AW83)</f>
        <v>0</v>
      </c>
      <c r="AX83" s="108">
        <f>IF('KWh (Monthly) ENTRY LI'!AX$5=-1,0,AW83+'KWh (Monthly) ENTRY LI'!AX83)</f>
        <v>0</v>
      </c>
      <c r="AY83" s="137">
        <f>IF('KWh (Monthly) ENTRY LI'!AY$5=-1,0,AX83+'KWh (Monthly) ENTRY LI'!AY83)</f>
        <v>0</v>
      </c>
      <c r="AZ83" s="137">
        <f>IF('KWh (Monthly) ENTRY LI'!AZ$5=-1,0,AY83+'KWh (Monthly) ENTRY LI'!AZ83)</f>
        <v>0</v>
      </c>
      <c r="BA83" s="108">
        <f>IF('KWh (Monthly) ENTRY LI'!BA$5=-1,0,AZ83+'KWh (Monthly) ENTRY LI'!BA83)</f>
        <v>0</v>
      </c>
      <c r="BB83" s="137">
        <f>IF('KWh (Monthly) ENTRY LI'!BB$5=-1,0,BA83+'KWh (Monthly) ENTRY LI'!BB83)</f>
        <v>0</v>
      </c>
      <c r="BC83" s="137">
        <f>IF('KWh (Monthly) ENTRY LI'!BC$5=-1,0,BB83+'KWh (Monthly) ENTRY LI'!BC83)</f>
        <v>0</v>
      </c>
      <c r="BD83" s="108">
        <f>IF('KWh (Monthly) ENTRY LI'!BD$5=-1,0,BC83+'KWh (Monthly) ENTRY LI'!BD83)</f>
        <v>0</v>
      </c>
      <c r="BE83" s="137">
        <f>IF('KWh (Monthly) ENTRY LI'!BE$5=-1,0,BD83+'KWh (Monthly) ENTRY LI'!BE83)</f>
        <v>0</v>
      </c>
      <c r="BF83" s="137">
        <f>IF('KWh (Monthly) ENTRY LI'!BF$5=-1,0,BE83+'KWh (Monthly) ENTRY LI'!BF83)</f>
        <v>0</v>
      </c>
      <c r="BG83" s="108">
        <f>IF('KWh (Monthly) ENTRY LI'!BG$5=-1,0,BF83+'KWh (Monthly) ENTRY LI'!BG83)</f>
        <v>0</v>
      </c>
      <c r="BH83" s="137">
        <f>IF('KWh (Monthly) ENTRY LI'!BH$5=-1,0,BG83+'KWh (Monthly) ENTRY LI'!BH83)</f>
        <v>0</v>
      </c>
      <c r="BI83" s="137">
        <f>IF('KWh (Monthly) ENTRY LI'!BI$5=-1,0,BH83+'KWh (Monthly) ENTRY LI'!BI83)</f>
        <v>0</v>
      </c>
      <c r="BJ83" s="108">
        <f>IF('KWh (Monthly) ENTRY LI'!BJ$5=-1,0,BI83+'KWh (Monthly) ENTRY LI'!BJ83)</f>
        <v>0</v>
      </c>
      <c r="BK83" s="137">
        <f>IF('KWh (Monthly) ENTRY LI'!BK$5=-1,0,BJ83+'KWh (Monthly) ENTRY LI'!BK83)</f>
        <v>0</v>
      </c>
      <c r="BL83" s="137">
        <f>IF('KWh (Monthly) ENTRY LI'!BL$5=-1,0,BK83+'KWh (Monthly) ENTRY LI'!BL83)</f>
        <v>0</v>
      </c>
      <c r="BM83" s="108">
        <f>IF('KWh (Monthly) ENTRY LI'!BM$5=-1,0,BL83+'KWh (Monthly) ENTRY LI'!BM83)</f>
        <v>0</v>
      </c>
      <c r="BN83" s="137">
        <f>IF('KWh (Monthly) ENTRY LI'!BN$5=-1,0,BM83+'KWh (Monthly) ENTRY LI'!BN83)</f>
        <v>0</v>
      </c>
      <c r="BO83" s="137">
        <f>IF('KWh (Monthly) ENTRY LI'!BO$5=-1,0,BN83+'KWh (Monthly) ENTRY LI'!BO83)</f>
        <v>0</v>
      </c>
      <c r="BP83" s="108">
        <f>IF('KWh (Monthly) ENTRY LI'!BP$5=-1,0,BO83+'KWh (Monthly) ENTRY LI'!BP83)</f>
        <v>0</v>
      </c>
      <c r="BQ83" s="137">
        <f>IF('KWh (Monthly) ENTRY LI'!BQ$5=-1,0,BP83+'KWh (Monthly) ENTRY LI'!BQ83)</f>
        <v>0</v>
      </c>
      <c r="BR83" s="137">
        <f>IF('KWh (Monthly) ENTRY LI'!BR$5=-1,0,BQ83+'KWh (Monthly) ENTRY LI'!BR83)</f>
        <v>0</v>
      </c>
      <c r="BS83" s="108">
        <f>IF('KWh (Monthly) ENTRY LI'!BS$5=-1,0,BR83+'KWh (Monthly) ENTRY LI'!BS83)</f>
        <v>0</v>
      </c>
      <c r="BT83" s="137">
        <f>IF('KWh (Monthly) ENTRY LI'!BT$5=-1,0,BS83+'KWh (Monthly) ENTRY LI'!BT83)</f>
        <v>0</v>
      </c>
      <c r="BU83" s="137">
        <f>IF('KWh (Monthly) ENTRY LI'!BU$5=-1,0,BT83+'KWh (Monthly) ENTRY LI'!BU83)</f>
        <v>0</v>
      </c>
      <c r="BV83" s="108">
        <f>IF('KWh (Monthly) ENTRY LI'!BV$5=-1,0,BU83+'KWh (Monthly) ENTRY LI'!BV83)</f>
        <v>0</v>
      </c>
      <c r="BW83" s="137">
        <f>IF('KWh (Monthly) ENTRY LI'!BW$5=-1,0,BV83+'KWh (Monthly) ENTRY LI'!BW83)</f>
        <v>0</v>
      </c>
      <c r="BX83" s="137">
        <f>IF('KWh (Monthly) ENTRY LI'!BX$5=-1,0,BW83+'KWh (Monthly) ENTRY LI'!BX83)</f>
        <v>0</v>
      </c>
      <c r="BY83" s="108">
        <f>IF('KWh (Monthly) ENTRY LI'!BY$5=-1,0,BX83+'KWh (Monthly) ENTRY LI'!BY83)</f>
        <v>0</v>
      </c>
      <c r="BZ83" s="137">
        <f>IF('KWh (Monthly) ENTRY LI'!BZ$5=-1,0,BY83+'KWh (Monthly) ENTRY LI'!BZ83)</f>
        <v>0</v>
      </c>
      <c r="CA83" s="137">
        <f>IF('KWh (Monthly) ENTRY LI'!CA$5=-1,0,BZ83+'KWh (Monthly) ENTRY LI'!CA83)</f>
        <v>0</v>
      </c>
      <c r="CB83" s="108">
        <f>IF('KWh (Monthly) ENTRY LI'!CB$5=-1,0,CA83+'KWh (Monthly) ENTRY LI'!CB83)</f>
        <v>0</v>
      </c>
      <c r="CC83" s="137">
        <f>IF('KWh (Monthly) ENTRY LI'!CC$5=-1,0,CB83+'KWh (Monthly) ENTRY LI'!CC83)</f>
        <v>0</v>
      </c>
      <c r="CD83" s="137">
        <f>IF('KWh (Monthly) ENTRY LI'!CD$5=-1,0,CC83+'KWh (Monthly) ENTRY LI'!CD83)</f>
        <v>0</v>
      </c>
      <c r="CE83" s="108">
        <f>IF('KWh (Monthly) ENTRY LI'!CE$5=-1,0,CD83+'KWh (Monthly) ENTRY LI'!CE83)</f>
        <v>0</v>
      </c>
      <c r="CF83" s="137">
        <f>IF('KWh (Monthly) ENTRY LI'!CF$5=-1,0,CE83+'KWh (Monthly) ENTRY LI'!CF83)</f>
        <v>0</v>
      </c>
      <c r="CG83" s="137">
        <f>IF('KWh (Monthly) ENTRY LI'!CG$5=-1,0,CF83+'KWh (Monthly) ENTRY LI'!CG83)</f>
        <v>0</v>
      </c>
      <c r="CH83" s="108">
        <f>IF('KWh (Monthly) ENTRY LI'!CH$5=-1,0,CG83+'KWh (Monthly) ENTRY LI'!CH83)</f>
        <v>0</v>
      </c>
      <c r="CI83" s="137">
        <f>IF('KWh (Monthly) ENTRY LI'!CI$5=-1,0,CH83+'KWh (Monthly) ENTRY LI'!CI83)</f>
        <v>0</v>
      </c>
      <c r="CJ83" s="137">
        <f>IF('KWh (Monthly) ENTRY LI'!CJ$5=-1,0,CI83+'KWh (Monthly) ENTRY LI'!CJ83)</f>
        <v>0</v>
      </c>
    </row>
    <row r="84" spans="1:88" s="6" customFormat="1" x14ac:dyDescent="0.3">
      <c r="A84" s="218"/>
      <c r="B84" s="47" t="s">
        <v>11</v>
      </c>
      <c r="C84" s="50">
        <f>IF('KWh (Monthly) ENTRY LI'!C$5=0,0,'KWh (Monthly) ENTRY LI'!C84)</f>
        <v>0</v>
      </c>
      <c r="D84" s="50">
        <f>IF('KWh (Monthly) ENTRY LI'!D$5=0,0,C84+'KWh (Monthly) ENTRY LI'!D84)</f>
        <v>0</v>
      </c>
      <c r="E84" s="50">
        <f>IF('KWh (Monthly) ENTRY LI'!E$5=0,0,D84+'KWh (Monthly) ENTRY LI'!E84)</f>
        <v>0</v>
      </c>
      <c r="F84" s="50">
        <f>IF('KWh (Monthly) ENTRY LI'!F$5=0,0,E84+'KWh (Monthly) ENTRY LI'!F84)</f>
        <v>0</v>
      </c>
      <c r="G84" s="50">
        <f>IF('KWh (Monthly) ENTRY LI'!G$5=0,0,F84+'KWh (Monthly) ENTRY LI'!G84)</f>
        <v>0</v>
      </c>
      <c r="H84" s="50">
        <f>IF('KWh (Monthly) ENTRY LI'!H$5=0,0,G84+'KWh (Monthly) ENTRY LI'!H84)</f>
        <v>0</v>
      </c>
      <c r="I84" s="50">
        <f>IF('KWh (Monthly) ENTRY LI'!I$5=0,0,H84+'KWh (Monthly) ENTRY LI'!I84)</f>
        <v>0</v>
      </c>
      <c r="J84" s="50">
        <f>IF('KWh (Monthly) ENTRY LI'!J$5=0,0,I84+'KWh (Monthly) ENTRY LI'!J84)</f>
        <v>0</v>
      </c>
      <c r="K84" s="50">
        <f>IF('KWh (Monthly) ENTRY LI'!K$5=0,0,J84+'KWh (Monthly) ENTRY LI'!K84)</f>
        <v>0</v>
      </c>
      <c r="L84" s="50">
        <f>IF('KWh (Monthly) ENTRY LI'!L$5=0,0,K84+'KWh (Monthly) ENTRY LI'!L84)</f>
        <v>0</v>
      </c>
      <c r="M84" s="50">
        <f>IF('KWh (Monthly) ENTRY LI'!M$5=0,0,L84+'KWh (Monthly) ENTRY LI'!M84)</f>
        <v>0</v>
      </c>
      <c r="N84" s="50">
        <f>IF('KWh (Monthly) ENTRY LI'!N$5=0,0,M84+'KWh (Monthly) ENTRY LI'!N84)</f>
        <v>0</v>
      </c>
      <c r="O84" s="50">
        <f>IF('KWh (Monthly) ENTRY LI'!O$5=0,0,N84+'KWh (Monthly) ENTRY LI'!O84)</f>
        <v>0</v>
      </c>
      <c r="P84" s="50">
        <f>IF('KWh (Monthly) ENTRY LI'!P$5=0,0,O84+'KWh (Monthly) ENTRY LI'!P84)</f>
        <v>0</v>
      </c>
      <c r="Q84" s="50">
        <f>IF('KWh (Monthly) ENTRY LI'!Q$5=0,0,P84+'KWh (Monthly) ENTRY LI'!Q84)</f>
        <v>0</v>
      </c>
      <c r="R84" s="50">
        <f>IF('KWh (Monthly) ENTRY LI'!R$5=0,0,Q84+'KWh (Monthly) ENTRY LI'!R84)</f>
        <v>0</v>
      </c>
      <c r="S84" s="50">
        <f>IF('KWh (Monthly) ENTRY LI'!S$5=0,0,R84+'KWh (Monthly) ENTRY LI'!S84)</f>
        <v>0</v>
      </c>
      <c r="T84" s="50">
        <f>IF('KWh (Monthly) ENTRY LI'!T$5=0,0,S84+'KWh (Monthly) ENTRY LI'!T84)</f>
        <v>0</v>
      </c>
      <c r="U84" s="50">
        <f>IF('KWh (Monthly) ENTRY LI'!U$5=0,0,T84+'KWh (Monthly) ENTRY LI'!U84)</f>
        <v>0</v>
      </c>
      <c r="V84" s="50">
        <f>IF('KWh (Monthly) ENTRY LI'!V$5=0,0,U84+'KWh (Monthly) ENTRY LI'!V84)</f>
        <v>0</v>
      </c>
      <c r="W84" s="50">
        <f>IF('KWh (Monthly) ENTRY LI'!W$5=0,0,V84+'KWh (Monthly) ENTRY LI'!W84)</f>
        <v>0</v>
      </c>
      <c r="X84" s="50">
        <f>IF('KWh (Monthly) ENTRY LI'!X$5=0,0,W84+'KWh (Monthly) ENTRY LI'!X84)</f>
        <v>0</v>
      </c>
      <c r="Y84" s="50">
        <f>IF('KWh (Monthly) ENTRY LI'!Y$5=0,0,X84+'KWh (Monthly) ENTRY LI'!Y84)</f>
        <v>0</v>
      </c>
      <c r="Z84" s="50">
        <f>IF('KWh (Monthly) ENTRY LI'!Z$5=0,0,Y84+'KWh (Monthly) ENTRY LI'!Z84)</f>
        <v>0</v>
      </c>
      <c r="AA84" s="50">
        <f>IF('KWh (Monthly) ENTRY LI'!AA$5=0,0,Z84+'KWh (Monthly) ENTRY LI'!AA84)</f>
        <v>0</v>
      </c>
      <c r="AB84" s="50">
        <f>IF('KWh (Monthly) ENTRY LI'!AB$5=0,0,AA84+'KWh (Monthly) ENTRY LI'!AB84)</f>
        <v>0</v>
      </c>
      <c r="AC84" s="50">
        <f>IF('KWh (Monthly) ENTRY LI'!AC$5=0,0,AB84+'KWh (Monthly) ENTRY LI'!AC84)</f>
        <v>0</v>
      </c>
      <c r="AD84" s="50">
        <f>IF('KWh (Monthly) ENTRY LI'!AD$5=0,0,AC84+'KWh (Monthly) ENTRY LI'!AD84)</f>
        <v>0</v>
      </c>
      <c r="AE84" s="50">
        <f>IF('KWh (Monthly) ENTRY LI'!AE$5=0,0,AD84+'KWh (Monthly) ENTRY LI'!AE84)</f>
        <v>0</v>
      </c>
      <c r="AF84" s="50">
        <f>IF('KWh (Monthly) ENTRY LI'!AF$5=0,0,AE84+'KWh (Monthly) ENTRY LI'!AF84)</f>
        <v>0</v>
      </c>
      <c r="AG84" s="50">
        <f>IF('KWh (Monthly) ENTRY LI'!AG$5=0,0,AF84+'KWh (Monthly) ENTRY LI'!AG84)</f>
        <v>0</v>
      </c>
      <c r="AH84" s="50">
        <f>IF('KWh (Monthly) ENTRY LI'!AH$5=0,0,AG84+'KWh (Monthly) ENTRY LI'!AH84)</f>
        <v>0</v>
      </c>
      <c r="AI84" s="50">
        <f>IF('KWh (Monthly) ENTRY LI'!AI$5=0,0,AH84+'KWh (Monthly) ENTRY LI'!AI84)</f>
        <v>0</v>
      </c>
      <c r="AJ84" s="50">
        <f>IF('KWh (Monthly) ENTRY LI'!AJ$5=0,0,AI84+'KWh (Monthly) ENTRY LI'!AJ84)</f>
        <v>0</v>
      </c>
      <c r="AK84" s="50">
        <f>IF('KWh (Monthly) ENTRY LI'!AK$5=0,0,AJ84+'KWh (Monthly) ENTRY LI'!AK84)</f>
        <v>0</v>
      </c>
      <c r="AL84" s="50">
        <f>IF('KWh (Monthly) ENTRY LI'!AL$5=0,0,AK84+'KWh (Monthly) ENTRY LI'!AL84)</f>
        <v>0</v>
      </c>
      <c r="AM84" s="50">
        <f>IF('KWh (Monthly) ENTRY LI'!AM$5=0,0,AL84+'KWh (Monthly) ENTRY LI'!AM84)</f>
        <v>0</v>
      </c>
      <c r="AN84" s="50">
        <f>IF('KWh (Monthly) ENTRY LI'!AN$5=0,0,AM84+'KWh (Monthly) ENTRY LI'!AN84)</f>
        <v>0</v>
      </c>
      <c r="AO84" s="108">
        <f>IF('KWh (Monthly) ENTRY LI'!AO$5=-1,0,AN84+'KWh (Monthly) ENTRY LI'!AO84)</f>
        <v>0</v>
      </c>
      <c r="AP84" s="137">
        <f>IF('KWh (Monthly) ENTRY LI'!AP$5=-1,0,AO84+'KWh (Monthly) ENTRY LI'!AP84)</f>
        <v>0</v>
      </c>
      <c r="AQ84" s="137">
        <f>IF('KWh (Monthly) ENTRY LI'!AQ$5=-1,0,AP84+'KWh (Monthly) ENTRY LI'!AQ84)</f>
        <v>0</v>
      </c>
      <c r="AR84" s="108">
        <f>IF('KWh (Monthly) ENTRY LI'!AR$5=-1,0,AQ84+'KWh (Monthly) ENTRY LI'!AR84)</f>
        <v>0</v>
      </c>
      <c r="AS84" s="137">
        <f>IF('KWh (Monthly) ENTRY LI'!AS$5=-1,0,AR84+'KWh (Monthly) ENTRY LI'!AS84)</f>
        <v>0</v>
      </c>
      <c r="AT84" s="137">
        <f>IF('KWh (Monthly) ENTRY LI'!AT$5=-1,0,AS84+'KWh (Monthly) ENTRY LI'!AT84)</f>
        <v>0</v>
      </c>
      <c r="AU84" s="108">
        <f>IF('KWh (Monthly) ENTRY LI'!AU$5=-1,0,AT84+'KWh (Monthly) ENTRY LI'!AU84)</f>
        <v>0</v>
      </c>
      <c r="AV84" s="137">
        <f>IF('KWh (Monthly) ENTRY LI'!AV$5=-1,0,AU84+'KWh (Monthly) ENTRY LI'!AV84)</f>
        <v>0</v>
      </c>
      <c r="AW84" s="137">
        <f>IF('KWh (Monthly) ENTRY LI'!AW$5=-1,0,AV84+'KWh (Monthly) ENTRY LI'!AW84)</f>
        <v>0</v>
      </c>
      <c r="AX84" s="108">
        <f>IF('KWh (Monthly) ENTRY LI'!AX$5=-1,0,AW84+'KWh (Monthly) ENTRY LI'!AX84)</f>
        <v>0</v>
      </c>
      <c r="AY84" s="137">
        <f>IF('KWh (Monthly) ENTRY LI'!AY$5=-1,0,AX84+'KWh (Monthly) ENTRY LI'!AY84)</f>
        <v>0</v>
      </c>
      <c r="AZ84" s="137">
        <f>IF('KWh (Monthly) ENTRY LI'!AZ$5=-1,0,AY84+'KWh (Monthly) ENTRY LI'!AZ84)</f>
        <v>0</v>
      </c>
      <c r="BA84" s="108">
        <f>IF('KWh (Monthly) ENTRY LI'!BA$5=-1,0,AZ84+'KWh (Monthly) ENTRY LI'!BA84)</f>
        <v>0</v>
      </c>
      <c r="BB84" s="137">
        <f>IF('KWh (Monthly) ENTRY LI'!BB$5=-1,0,BA84+'KWh (Monthly) ENTRY LI'!BB84)</f>
        <v>0</v>
      </c>
      <c r="BC84" s="137">
        <f>IF('KWh (Monthly) ENTRY LI'!BC$5=-1,0,BB84+'KWh (Monthly) ENTRY LI'!BC84)</f>
        <v>0</v>
      </c>
      <c r="BD84" s="108">
        <f>IF('KWh (Monthly) ENTRY LI'!BD$5=-1,0,BC84+'KWh (Monthly) ENTRY LI'!BD84)</f>
        <v>0</v>
      </c>
      <c r="BE84" s="137">
        <f>IF('KWh (Monthly) ENTRY LI'!BE$5=-1,0,BD84+'KWh (Monthly) ENTRY LI'!BE84)</f>
        <v>0</v>
      </c>
      <c r="BF84" s="137">
        <f>IF('KWh (Monthly) ENTRY LI'!BF$5=-1,0,BE84+'KWh (Monthly) ENTRY LI'!BF84)</f>
        <v>0</v>
      </c>
      <c r="BG84" s="108">
        <f>IF('KWh (Monthly) ENTRY LI'!BG$5=-1,0,BF84+'KWh (Monthly) ENTRY LI'!BG84)</f>
        <v>0</v>
      </c>
      <c r="BH84" s="137">
        <f>IF('KWh (Monthly) ENTRY LI'!BH$5=-1,0,BG84+'KWh (Monthly) ENTRY LI'!BH84)</f>
        <v>0</v>
      </c>
      <c r="BI84" s="137">
        <f>IF('KWh (Monthly) ENTRY LI'!BI$5=-1,0,BH84+'KWh (Monthly) ENTRY LI'!BI84)</f>
        <v>0</v>
      </c>
      <c r="BJ84" s="108">
        <f>IF('KWh (Monthly) ENTRY LI'!BJ$5=-1,0,BI84+'KWh (Monthly) ENTRY LI'!BJ84)</f>
        <v>0</v>
      </c>
      <c r="BK84" s="137">
        <f>IF('KWh (Monthly) ENTRY LI'!BK$5=-1,0,BJ84+'KWh (Monthly) ENTRY LI'!BK84)</f>
        <v>0</v>
      </c>
      <c r="BL84" s="137">
        <f>IF('KWh (Monthly) ENTRY LI'!BL$5=-1,0,BK84+'KWh (Monthly) ENTRY LI'!BL84)</f>
        <v>0</v>
      </c>
      <c r="BM84" s="108">
        <f>IF('KWh (Monthly) ENTRY LI'!BM$5=-1,0,BL84+'KWh (Monthly) ENTRY LI'!BM84)</f>
        <v>0</v>
      </c>
      <c r="BN84" s="137">
        <f>IF('KWh (Monthly) ENTRY LI'!BN$5=-1,0,BM84+'KWh (Monthly) ENTRY LI'!BN84)</f>
        <v>0</v>
      </c>
      <c r="BO84" s="137">
        <f>IF('KWh (Monthly) ENTRY LI'!BO$5=-1,0,BN84+'KWh (Monthly) ENTRY LI'!BO84)</f>
        <v>0</v>
      </c>
      <c r="BP84" s="108">
        <f>IF('KWh (Monthly) ENTRY LI'!BP$5=-1,0,BO84+'KWh (Monthly) ENTRY LI'!BP84)</f>
        <v>0</v>
      </c>
      <c r="BQ84" s="137">
        <f>IF('KWh (Monthly) ENTRY LI'!BQ$5=-1,0,BP84+'KWh (Monthly) ENTRY LI'!BQ84)</f>
        <v>0</v>
      </c>
      <c r="BR84" s="137">
        <f>IF('KWh (Monthly) ENTRY LI'!BR$5=-1,0,BQ84+'KWh (Monthly) ENTRY LI'!BR84)</f>
        <v>0</v>
      </c>
      <c r="BS84" s="108">
        <f>IF('KWh (Monthly) ENTRY LI'!BS$5=-1,0,BR84+'KWh (Monthly) ENTRY LI'!BS84)</f>
        <v>0</v>
      </c>
      <c r="BT84" s="137">
        <f>IF('KWh (Monthly) ENTRY LI'!BT$5=-1,0,BS84+'KWh (Monthly) ENTRY LI'!BT84)</f>
        <v>0</v>
      </c>
      <c r="BU84" s="137">
        <f>IF('KWh (Monthly) ENTRY LI'!BU$5=-1,0,BT84+'KWh (Monthly) ENTRY LI'!BU84)</f>
        <v>0</v>
      </c>
      <c r="BV84" s="108">
        <f>IF('KWh (Monthly) ENTRY LI'!BV$5=-1,0,BU84+'KWh (Monthly) ENTRY LI'!BV84)</f>
        <v>0</v>
      </c>
      <c r="BW84" s="137">
        <f>IF('KWh (Monthly) ENTRY LI'!BW$5=-1,0,BV84+'KWh (Monthly) ENTRY LI'!BW84)</f>
        <v>0</v>
      </c>
      <c r="BX84" s="137">
        <f>IF('KWh (Monthly) ENTRY LI'!BX$5=-1,0,BW84+'KWh (Monthly) ENTRY LI'!BX84)</f>
        <v>0</v>
      </c>
      <c r="BY84" s="108">
        <f>IF('KWh (Monthly) ENTRY LI'!BY$5=-1,0,BX84+'KWh (Monthly) ENTRY LI'!BY84)</f>
        <v>0</v>
      </c>
      <c r="BZ84" s="137">
        <f>IF('KWh (Monthly) ENTRY LI'!BZ$5=-1,0,BY84+'KWh (Monthly) ENTRY LI'!BZ84)</f>
        <v>0</v>
      </c>
      <c r="CA84" s="137">
        <f>IF('KWh (Monthly) ENTRY LI'!CA$5=-1,0,BZ84+'KWh (Monthly) ENTRY LI'!CA84)</f>
        <v>0</v>
      </c>
      <c r="CB84" s="108">
        <f>IF('KWh (Monthly) ENTRY LI'!CB$5=-1,0,CA84+'KWh (Monthly) ENTRY LI'!CB84)</f>
        <v>0</v>
      </c>
      <c r="CC84" s="137">
        <f>IF('KWh (Monthly) ENTRY LI'!CC$5=-1,0,CB84+'KWh (Monthly) ENTRY LI'!CC84)</f>
        <v>0</v>
      </c>
      <c r="CD84" s="137">
        <f>IF('KWh (Monthly) ENTRY LI'!CD$5=-1,0,CC84+'KWh (Monthly) ENTRY LI'!CD84)</f>
        <v>0</v>
      </c>
      <c r="CE84" s="108">
        <f>IF('KWh (Monthly) ENTRY LI'!CE$5=-1,0,CD84+'KWh (Monthly) ENTRY LI'!CE84)</f>
        <v>0</v>
      </c>
      <c r="CF84" s="137">
        <f>IF('KWh (Monthly) ENTRY LI'!CF$5=-1,0,CE84+'KWh (Monthly) ENTRY LI'!CF84)</f>
        <v>0</v>
      </c>
      <c r="CG84" s="137">
        <f>IF('KWh (Monthly) ENTRY LI'!CG$5=-1,0,CF84+'KWh (Monthly) ENTRY LI'!CG84)</f>
        <v>0</v>
      </c>
      <c r="CH84" s="108">
        <f>IF('KWh (Monthly) ENTRY LI'!CH$5=-1,0,CG84+'KWh (Monthly) ENTRY LI'!CH84)</f>
        <v>0</v>
      </c>
      <c r="CI84" s="137">
        <f>IF('KWh (Monthly) ENTRY LI'!CI$5=-1,0,CH84+'KWh (Monthly) ENTRY LI'!CI84)</f>
        <v>0</v>
      </c>
      <c r="CJ84" s="137">
        <f>IF('KWh (Monthly) ENTRY LI'!CJ$5=-1,0,CI84+'KWh (Monthly) ENTRY LI'!CJ84)</f>
        <v>0</v>
      </c>
    </row>
    <row r="85" spans="1:88" s="6" customFormat="1" x14ac:dyDescent="0.3">
      <c r="A85" s="218"/>
      <c r="B85" s="47" t="s">
        <v>12</v>
      </c>
      <c r="C85" s="50">
        <f>IF('KWh (Monthly) ENTRY LI'!C$5=0,0,'KWh (Monthly) ENTRY LI'!C85)</f>
        <v>0</v>
      </c>
      <c r="D85" s="50">
        <f>IF('KWh (Monthly) ENTRY LI'!D$5=0,0,C85+'KWh (Monthly) ENTRY LI'!D85)</f>
        <v>0</v>
      </c>
      <c r="E85" s="50">
        <f>IF('KWh (Monthly) ENTRY LI'!E$5=0,0,D85+'KWh (Monthly) ENTRY LI'!E85)</f>
        <v>0</v>
      </c>
      <c r="F85" s="50">
        <f>IF('KWh (Monthly) ENTRY LI'!F$5=0,0,E85+'KWh (Monthly) ENTRY LI'!F85)</f>
        <v>0</v>
      </c>
      <c r="G85" s="50">
        <f>IF('KWh (Monthly) ENTRY LI'!G$5=0,0,F85+'KWh (Monthly) ENTRY LI'!G85)</f>
        <v>0</v>
      </c>
      <c r="H85" s="50">
        <f>IF('KWh (Monthly) ENTRY LI'!H$5=0,0,G85+'KWh (Monthly) ENTRY LI'!H85)</f>
        <v>0</v>
      </c>
      <c r="I85" s="50">
        <f>IF('KWh (Monthly) ENTRY LI'!I$5=0,0,H85+'KWh (Monthly) ENTRY LI'!I85)</f>
        <v>0</v>
      </c>
      <c r="J85" s="50">
        <f>IF('KWh (Monthly) ENTRY LI'!J$5=0,0,I85+'KWh (Monthly) ENTRY LI'!J85)</f>
        <v>0</v>
      </c>
      <c r="K85" s="50">
        <f>IF('KWh (Monthly) ENTRY LI'!K$5=0,0,J85+'KWh (Monthly) ENTRY LI'!K85)</f>
        <v>0</v>
      </c>
      <c r="L85" s="50">
        <f>IF('KWh (Monthly) ENTRY LI'!L$5=0,0,K85+'KWh (Monthly) ENTRY LI'!L85)</f>
        <v>0</v>
      </c>
      <c r="M85" s="50">
        <f>IF('KWh (Monthly) ENTRY LI'!M$5=0,0,L85+'KWh (Monthly) ENTRY LI'!M85)</f>
        <v>0</v>
      </c>
      <c r="N85" s="50">
        <f>IF('KWh (Monthly) ENTRY LI'!N$5=0,0,M85+'KWh (Monthly) ENTRY LI'!N85)</f>
        <v>0</v>
      </c>
      <c r="O85" s="50">
        <f>IF('KWh (Monthly) ENTRY LI'!O$5=0,0,N85+'KWh (Monthly) ENTRY LI'!O85)</f>
        <v>0</v>
      </c>
      <c r="P85" s="50">
        <f>IF('KWh (Monthly) ENTRY LI'!P$5=0,0,O85+'KWh (Monthly) ENTRY LI'!P85)</f>
        <v>0</v>
      </c>
      <c r="Q85" s="50">
        <f>IF('KWh (Monthly) ENTRY LI'!Q$5=0,0,P85+'KWh (Monthly) ENTRY LI'!Q85)</f>
        <v>0</v>
      </c>
      <c r="R85" s="50">
        <f>IF('KWh (Monthly) ENTRY LI'!R$5=0,0,Q85+'KWh (Monthly) ENTRY LI'!R85)</f>
        <v>0</v>
      </c>
      <c r="S85" s="50">
        <f>IF('KWh (Monthly) ENTRY LI'!S$5=0,0,R85+'KWh (Monthly) ENTRY LI'!S85)</f>
        <v>0</v>
      </c>
      <c r="T85" s="50">
        <f>IF('KWh (Monthly) ENTRY LI'!T$5=0,0,S85+'KWh (Monthly) ENTRY LI'!T85)</f>
        <v>0</v>
      </c>
      <c r="U85" s="50">
        <f>IF('KWh (Monthly) ENTRY LI'!U$5=0,0,T85+'KWh (Monthly) ENTRY LI'!U85)</f>
        <v>0</v>
      </c>
      <c r="V85" s="50">
        <f>IF('KWh (Monthly) ENTRY LI'!V$5=0,0,U85+'KWh (Monthly) ENTRY LI'!V85)</f>
        <v>0</v>
      </c>
      <c r="W85" s="50">
        <f>IF('KWh (Monthly) ENTRY LI'!W$5=0,0,V85+'KWh (Monthly) ENTRY LI'!W85)</f>
        <v>0</v>
      </c>
      <c r="X85" s="50">
        <f>IF('KWh (Monthly) ENTRY LI'!X$5=0,0,W85+'KWh (Monthly) ENTRY LI'!X85)</f>
        <v>0</v>
      </c>
      <c r="Y85" s="50">
        <f>IF('KWh (Monthly) ENTRY LI'!Y$5=0,0,X85+'KWh (Monthly) ENTRY LI'!Y85)</f>
        <v>0</v>
      </c>
      <c r="Z85" s="50">
        <f>IF('KWh (Monthly) ENTRY LI'!Z$5=0,0,Y85+'KWh (Monthly) ENTRY LI'!Z85)</f>
        <v>0</v>
      </c>
      <c r="AA85" s="50">
        <f>IF('KWh (Monthly) ENTRY LI'!AA$5=0,0,Z85+'KWh (Monthly) ENTRY LI'!AA85)</f>
        <v>0</v>
      </c>
      <c r="AB85" s="50">
        <f>IF('KWh (Monthly) ENTRY LI'!AB$5=0,0,AA85+'KWh (Monthly) ENTRY LI'!AB85)</f>
        <v>0</v>
      </c>
      <c r="AC85" s="50">
        <f>IF('KWh (Monthly) ENTRY LI'!AC$5=0,0,AB85+'KWh (Monthly) ENTRY LI'!AC85)</f>
        <v>0</v>
      </c>
      <c r="AD85" s="50">
        <f>IF('KWh (Monthly) ENTRY LI'!AD$5=0,0,AC85+'KWh (Monthly) ENTRY LI'!AD85)</f>
        <v>0</v>
      </c>
      <c r="AE85" s="50">
        <f>IF('KWh (Monthly) ENTRY LI'!AE$5=0,0,AD85+'KWh (Monthly) ENTRY LI'!AE85)</f>
        <v>0</v>
      </c>
      <c r="AF85" s="50">
        <f>IF('KWh (Monthly) ENTRY LI'!AF$5=0,0,AE85+'KWh (Monthly) ENTRY LI'!AF85)</f>
        <v>0</v>
      </c>
      <c r="AG85" s="50">
        <f>IF('KWh (Monthly) ENTRY LI'!AG$5=0,0,AF85+'KWh (Monthly) ENTRY LI'!AG85)</f>
        <v>0</v>
      </c>
      <c r="AH85" s="50">
        <f>IF('KWh (Monthly) ENTRY LI'!AH$5=0,0,AG85+'KWh (Monthly) ENTRY LI'!AH85)</f>
        <v>0</v>
      </c>
      <c r="AI85" s="50">
        <f>IF('KWh (Monthly) ENTRY LI'!AI$5=0,0,AH85+'KWh (Monthly) ENTRY LI'!AI85)</f>
        <v>0</v>
      </c>
      <c r="AJ85" s="50">
        <f>IF('KWh (Monthly) ENTRY LI'!AJ$5=0,0,AI85+'KWh (Monthly) ENTRY LI'!AJ85)</f>
        <v>0</v>
      </c>
      <c r="AK85" s="50">
        <f>IF('KWh (Monthly) ENTRY LI'!AK$5=0,0,AJ85+'KWh (Monthly) ENTRY LI'!AK85)</f>
        <v>0</v>
      </c>
      <c r="AL85" s="50">
        <f>IF('KWh (Monthly) ENTRY LI'!AL$5=0,0,AK85+'KWh (Monthly) ENTRY LI'!AL85)</f>
        <v>0</v>
      </c>
      <c r="AM85" s="50">
        <f>IF('KWh (Monthly) ENTRY LI'!AM$5=0,0,AL85+'KWh (Monthly) ENTRY LI'!AM85)</f>
        <v>0</v>
      </c>
      <c r="AN85" s="50">
        <f>IF('KWh (Monthly) ENTRY LI'!AN$5=0,0,AM85+'KWh (Monthly) ENTRY LI'!AN85)</f>
        <v>0</v>
      </c>
      <c r="AO85" s="108">
        <f>IF('KWh (Monthly) ENTRY LI'!AO$5=-1,0,AN85+'KWh (Monthly) ENTRY LI'!AO85)</f>
        <v>0</v>
      </c>
      <c r="AP85" s="137">
        <f>IF('KWh (Monthly) ENTRY LI'!AP$5=-1,0,AO85+'KWh (Monthly) ENTRY LI'!AP85)</f>
        <v>0</v>
      </c>
      <c r="AQ85" s="137">
        <f>IF('KWh (Monthly) ENTRY LI'!AQ$5=-1,0,AP85+'KWh (Monthly) ENTRY LI'!AQ85)</f>
        <v>0</v>
      </c>
      <c r="AR85" s="108">
        <f>IF('KWh (Monthly) ENTRY LI'!AR$5=-1,0,AQ85+'KWh (Monthly) ENTRY LI'!AR85)</f>
        <v>0</v>
      </c>
      <c r="AS85" s="137">
        <f>IF('KWh (Monthly) ENTRY LI'!AS$5=-1,0,AR85+'KWh (Monthly) ENTRY LI'!AS85)</f>
        <v>0</v>
      </c>
      <c r="AT85" s="137">
        <f>IF('KWh (Monthly) ENTRY LI'!AT$5=-1,0,AS85+'KWh (Monthly) ENTRY LI'!AT85)</f>
        <v>0</v>
      </c>
      <c r="AU85" s="108">
        <f>IF('KWh (Monthly) ENTRY LI'!AU$5=-1,0,AT85+'KWh (Monthly) ENTRY LI'!AU85)</f>
        <v>0</v>
      </c>
      <c r="AV85" s="137">
        <f>IF('KWh (Monthly) ENTRY LI'!AV$5=-1,0,AU85+'KWh (Monthly) ENTRY LI'!AV85)</f>
        <v>0</v>
      </c>
      <c r="AW85" s="137">
        <f>IF('KWh (Monthly) ENTRY LI'!AW$5=-1,0,AV85+'KWh (Monthly) ENTRY LI'!AW85)</f>
        <v>0</v>
      </c>
      <c r="AX85" s="108">
        <f>IF('KWh (Monthly) ENTRY LI'!AX$5=-1,0,AW85+'KWh (Monthly) ENTRY LI'!AX85)</f>
        <v>0</v>
      </c>
      <c r="AY85" s="137">
        <f>IF('KWh (Monthly) ENTRY LI'!AY$5=-1,0,AX85+'KWh (Monthly) ENTRY LI'!AY85)</f>
        <v>0</v>
      </c>
      <c r="AZ85" s="137">
        <f>IF('KWh (Monthly) ENTRY LI'!AZ$5=-1,0,AY85+'KWh (Monthly) ENTRY LI'!AZ85)</f>
        <v>0</v>
      </c>
      <c r="BA85" s="108">
        <f>IF('KWh (Monthly) ENTRY LI'!BA$5=-1,0,AZ85+'KWh (Monthly) ENTRY LI'!BA85)</f>
        <v>0</v>
      </c>
      <c r="BB85" s="137">
        <f>IF('KWh (Monthly) ENTRY LI'!BB$5=-1,0,BA85+'KWh (Monthly) ENTRY LI'!BB85)</f>
        <v>0</v>
      </c>
      <c r="BC85" s="137">
        <f>IF('KWh (Monthly) ENTRY LI'!BC$5=-1,0,BB85+'KWh (Monthly) ENTRY LI'!BC85)</f>
        <v>0</v>
      </c>
      <c r="BD85" s="108">
        <f>IF('KWh (Monthly) ENTRY LI'!BD$5=-1,0,BC85+'KWh (Monthly) ENTRY LI'!BD85)</f>
        <v>0</v>
      </c>
      <c r="BE85" s="137">
        <f>IF('KWh (Monthly) ENTRY LI'!BE$5=-1,0,BD85+'KWh (Monthly) ENTRY LI'!BE85)</f>
        <v>0</v>
      </c>
      <c r="BF85" s="137">
        <f>IF('KWh (Monthly) ENTRY LI'!BF$5=-1,0,BE85+'KWh (Monthly) ENTRY LI'!BF85)</f>
        <v>0</v>
      </c>
      <c r="BG85" s="108">
        <f>IF('KWh (Monthly) ENTRY LI'!BG$5=-1,0,BF85+'KWh (Monthly) ENTRY LI'!BG85)</f>
        <v>0</v>
      </c>
      <c r="BH85" s="137">
        <f>IF('KWh (Monthly) ENTRY LI'!BH$5=-1,0,BG85+'KWh (Monthly) ENTRY LI'!BH85)</f>
        <v>0</v>
      </c>
      <c r="BI85" s="137">
        <f>IF('KWh (Monthly) ENTRY LI'!BI$5=-1,0,BH85+'KWh (Monthly) ENTRY LI'!BI85)</f>
        <v>0</v>
      </c>
      <c r="BJ85" s="108">
        <f>IF('KWh (Monthly) ENTRY LI'!BJ$5=-1,0,BI85+'KWh (Monthly) ENTRY LI'!BJ85)</f>
        <v>0</v>
      </c>
      <c r="BK85" s="137">
        <f>IF('KWh (Monthly) ENTRY LI'!BK$5=-1,0,BJ85+'KWh (Monthly) ENTRY LI'!BK85)</f>
        <v>0</v>
      </c>
      <c r="BL85" s="137">
        <f>IF('KWh (Monthly) ENTRY LI'!BL$5=-1,0,BK85+'KWh (Monthly) ENTRY LI'!BL85)</f>
        <v>0</v>
      </c>
      <c r="BM85" s="108">
        <f>IF('KWh (Monthly) ENTRY LI'!BM$5=-1,0,BL85+'KWh (Monthly) ENTRY LI'!BM85)</f>
        <v>0</v>
      </c>
      <c r="BN85" s="137">
        <f>IF('KWh (Monthly) ENTRY LI'!BN$5=-1,0,BM85+'KWh (Monthly) ENTRY LI'!BN85)</f>
        <v>0</v>
      </c>
      <c r="BO85" s="137">
        <f>IF('KWh (Monthly) ENTRY LI'!BO$5=-1,0,BN85+'KWh (Monthly) ENTRY LI'!BO85)</f>
        <v>0</v>
      </c>
      <c r="BP85" s="108">
        <f>IF('KWh (Monthly) ENTRY LI'!BP$5=-1,0,BO85+'KWh (Monthly) ENTRY LI'!BP85)</f>
        <v>0</v>
      </c>
      <c r="BQ85" s="137">
        <f>IF('KWh (Monthly) ENTRY LI'!BQ$5=-1,0,BP85+'KWh (Monthly) ENTRY LI'!BQ85)</f>
        <v>0</v>
      </c>
      <c r="BR85" s="137">
        <f>IF('KWh (Monthly) ENTRY LI'!BR$5=-1,0,BQ85+'KWh (Monthly) ENTRY LI'!BR85)</f>
        <v>0</v>
      </c>
      <c r="BS85" s="108">
        <f>IF('KWh (Monthly) ENTRY LI'!BS$5=-1,0,BR85+'KWh (Monthly) ENTRY LI'!BS85)</f>
        <v>0</v>
      </c>
      <c r="BT85" s="137">
        <f>IF('KWh (Monthly) ENTRY LI'!BT$5=-1,0,BS85+'KWh (Monthly) ENTRY LI'!BT85)</f>
        <v>0</v>
      </c>
      <c r="BU85" s="137">
        <f>IF('KWh (Monthly) ENTRY LI'!BU$5=-1,0,BT85+'KWh (Monthly) ENTRY LI'!BU85)</f>
        <v>0</v>
      </c>
      <c r="BV85" s="108">
        <f>IF('KWh (Monthly) ENTRY LI'!BV$5=-1,0,BU85+'KWh (Monthly) ENTRY LI'!BV85)</f>
        <v>0</v>
      </c>
      <c r="BW85" s="137">
        <f>IF('KWh (Monthly) ENTRY LI'!BW$5=-1,0,BV85+'KWh (Monthly) ENTRY LI'!BW85)</f>
        <v>0</v>
      </c>
      <c r="BX85" s="137">
        <f>IF('KWh (Monthly) ENTRY LI'!BX$5=-1,0,BW85+'KWh (Monthly) ENTRY LI'!BX85)</f>
        <v>0</v>
      </c>
      <c r="BY85" s="108">
        <f>IF('KWh (Monthly) ENTRY LI'!BY$5=-1,0,BX85+'KWh (Monthly) ENTRY LI'!BY85)</f>
        <v>0</v>
      </c>
      <c r="BZ85" s="137">
        <f>IF('KWh (Monthly) ENTRY LI'!BZ$5=-1,0,BY85+'KWh (Monthly) ENTRY LI'!BZ85)</f>
        <v>0</v>
      </c>
      <c r="CA85" s="137">
        <f>IF('KWh (Monthly) ENTRY LI'!CA$5=-1,0,BZ85+'KWh (Monthly) ENTRY LI'!CA85)</f>
        <v>0</v>
      </c>
      <c r="CB85" s="108">
        <f>IF('KWh (Monthly) ENTRY LI'!CB$5=-1,0,CA85+'KWh (Monthly) ENTRY LI'!CB85)</f>
        <v>0</v>
      </c>
      <c r="CC85" s="137">
        <f>IF('KWh (Monthly) ENTRY LI'!CC$5=-1,0,CB85+'KWh (Monthly) ENTRY LI'!CC85)</f>
        <v>0</v>
      </c>
      <c r="CD85" s="137">
        <f>IF('KWh (Monthly) ENTRY LI'!CD$5=-1,0,CC85+'KWh (Monthly) ENTRY LI'!CD85)</f>
        <v>0</v>
      </c>
      <c r="CE85" s="108">
        <f>IF('KWh (Monthly) ENTRY LI'!CE$5=-1,0,CD85+'KWh (Monthly) ENTRY LI'!CE85)</f>
        <v>0</v>
      </c>
      <c r="CF85" s="137">
        <f>IF('KWh (Monthly) ENTRY LI'!CF$5=-1,0,CE85+'KWh (Monthly) ENTRY LI'!CF85)</f>
        <v>0</v>
      </c>
      <c r="CG85" s="137">
        <f>IF('KWh (Monthly) ENTRY LI'!CG$5=-1,0,CF85+'KWh (Monthly) ENTRY LI'!CG85)</f>
        <v>0</v>
      </c>
      <c r="CH85" s="108">
        <f>IF('KWh (Monthly) ENTRY LI'!CH$5=-1,0,CG85+'KWh (Monthly) ENTRY LI'!CH85)</f>
        <v>0</v>
      </c>
      <c r="CI85" s="137">
        <f>IF('KWh (Monthly) ENTRY LI'!CI$5=-1,0,CH85+'KWh (Monthly) ENTRY LI'!CI85)</f>
        <v>0</v>
      </c>
      <c r="CJ85" s="137">
        <f>IF('KWh (Monthly) ENTRY LI'!CJ$5=-1,0,CI85+'KWh (Monthly) ENTRY LI'!CJ85)</f>
        <v>0</v>
      </c>
    </row>
    <row r="86" spans="1:88" s="6" customFormat="1" x14ac:dyDescent="0.3">
      <c r="A86" s="218"/>
      <c r="B86" s="47" t="s">
        <v>3</v>
      </c>
      <c r="C86" s="50">
        <f>IF('KWh (Monthly) ENTRY LI'!C$5=0,0,'KWh (Monthly) ENTRY LI'!C86)</f>
        <v>0</v>
      </c>
      <c r="D86" s="50">
        <f>IF('KWh (Monthly) ENTRY LI'!D$5=0,0,C86+'KWh (Monthly) ENTRY LI'!D86)</f>
        <v>0</v>
      </c>
      <c r="E86" s="50">
        <f>IF('KWh (Monthly) ENTRY LI'!E$5=0,0,D86+'KWh (Monthly) ENTRY LI'!E86)</f>
        <v>0</v>
      </c>
      <c r="F86" s="50">
        <f>IF('KWh (Monthly) ENTRY LI'!F$5=0,0,E86+'KWh (Monthly) ENTRY LI'!F86)</f>
        <v>0</v>
      </c>
      <c r="G86" s="50">
        <f>IF('KWh (Monthly) ENTRY LI'!G$5=0,0,F86+'KWh (Monthly) ENTRY LI'!G86)</f>
        <v>0</v>
      </c>
      <c r="H86" s="50">
        <f>IF('KWh (Monthly) ENTRY LI'!H$5=0,0,G86+'KWh (Monthly) ENTRY LI'!H86)</f>
        <v>0</v>
      </c>
      <c r="I86" s="50">
        <f>IF('KWh (Monthly) ENTRY LI'!I$5=0,0,H86+'KWh (Monthly) ENTRY LI'!I86)</f>
        <v>0</v>
      </c>
      <c r="J86" s="50">
        <f>IF('KWh (Monthly) ENTRY LI'!J$5=0,0,I86+'KWh (Monthly) ENTRY LI'!J86)</f>
        <v>0</v>
      </c>
      <c r="K86" s="50">
        <f>IF('KWh (Monthly) ENTRY LI'!K$5=0,0,J86+'KWh (Monthly) ENTRY LI'!K86)</f>
        <v>0</v>
      </c>
      <c r="L86" s="50">
        <f>IF('KWh (Monthly) ENTRY LI'!L$5=0,0,K86+'KWh (Monthly) ENTRY LI'!L86)</f>
        <v>0</v>
      </c>
      <c r="M86" s="50">
        <f>IF('KWh (Monthly) ENTRY LI'!M$5=0,0,L86+'KWh (Monthly) ENTRY LI'!M86)</f>
        <v>0</v>
      </c>
      <c r="N86" s="50">
        <f>IF('KWh (Monthly) ENTRY LI'!N$5=0,0,M86+'KWh (Monthly) ENTRY LI'!N86)</f>
        <v>0</v>
      </c>
      <c r="O86" s="50">
        <f>IF('KWh (Monthly) ENTRY LI'!O$5=0,0,N86+'KWh (Monthly) ENTRY LI'!O86)</f>
        <v>0</v>
      </c>
      <c r="P86" s="50">
        <f>IF('KWh (Monthly) ENTRY LI'!P$5=0,0,O86+'KWh (Monthly) ENTRY LI'!P86)</f>
        <v>0</v>
      </c>
      <c r="Q86" s="50">
        <f>IF('KWh (Monthly) ENTRY LI'!Q$5=0,0,P86+'KWh (Monthly) ENTRY LI'!Q86)</f>
        <v>0</v>
      </c>
      <c r="R86" s="50">
        <f>IF('KWh (Monthly) ENTRY LI'!R$5=0,0,Q86+'KWh (Monthly) ENTRY LI'!R86)</f>
        <v>0</v>
      </c>
      <c r="S86" s="50">
        <f>IF('KWh (Monthly) ENTRY LI'!S$5=0,0,R86+'KWh (Monthly) ENTRY LI'!S86)</f>
        <v>0</v>
      </c>
      <c r="T86" s="50">
        <f>IF('KWh (Monthly) ENTRY LI'!T$5=0,0,S86+'KWh (Monthly) ENTRY LI'!T86)</f>
        <v>0</v>
      </c>
      <c r="U86" s="50">
        <f>IF('KWh (Monthly) ENTRY LI'!U$5=0,0,T86+'KWh (Monthly) ENTRY LI'!U86)</f>
        <v>0</v>
      </c>
      <c r="V86" s="50">
        <f>IF('KWh (Monthly) ENTRY LI'!V$5=0,0,U86+'KWh (Monthly) ENTRY LI'!V86)</f>
        <v>0</v>
      </c>
      <c r="W86" s="50">
        <f>IF('KWh (Monthly) ENTRY LI'!W$5=0,0,V86+'KWh (Monthly) ENTRY LI'!W86)</f>
        <v>0</v>
      </c>
      <c r="X86" s="50">
        <f>IF('KWh (Monthly) ENTRY LI'!X$5=0,0,W86+'KWh (Monthly) ENTRY LI'!X86)</f>
        <v>0</v>
      </c>
      <c r="Y86" s="50">
        <f>IF('KWh (Monthly) ENTRY LI'!Y$5=0,0,X86+'KWh (Monthly) ENTRY LI'!Y86)</f>
        <v>0</v>
      </c>
      <c r="Z86" s="50">
        <f>IF('KWh (Monthly) ENTRY LI'!Z$5=0,0,Y86+'KWh (Monthly) ENTRY LI'!Z86)</f>
        <v>0</v>
      </c>
      <c r="AA86" s="50">
        <f>IF('KWh (Monthly) ENTRY LI'!AA$5=0,0,Z86+'KWh (Monthly) ENTRY LI'!AA86)</f>
        <v>0</v>
      </c>
      <c r="AB86" s="50">
        <f>IF('KWh (Monthly) ENTRY LI'!AB$5=0,0,AA86+'KWh (Monthly) ENTRY LI'!AB86)</f>
        <v>0</v>
      </c>
      <c r="AC86" s="50">
        <f>IF('KWh (Monthly) ENTRY LI'!AC$5=0,0,AB86+'KWh (Monthly) ENTRY LI'!AC86)</f>
        <v>0</v>
      </c>
      <c r="AD86" s="50">
        <f>IF('KWh (Monthly) ENTRY LI'!AD$5=0,0,AC86+'KWh (Monthly) ENTRY LI'!AD86)</f>
        <v>0</v>
      </c>
      <c r="AE86" s="50">
        <f>IF('KWh (Monthly) ENTRY LI'!AE$5=0,0,AD86+'KWh (Monthly) ENTRY LI'!AE86)</f>
        <v>0</v>
      </c>
      <c r="AF86" s="50">
        <f>IF('KWh (Monthly) ENTRY LI'!AF$5=0,0,AE86+'KWh (Monthly) ENTRY LI'!AF86)</f>
        <v>0</v>
      </c>
      <c r="AG86" s="50">
        <f>IF('KWh (Monthly) ENTRY LI'!AG$5=0,0,AF86+'KWh (Monthly) ENTRY LI'!AG86)</f>
        <v>0</v>
      </c>
      <c r="AH86" s="50">
        <f>IF('KWh (Monthly) ENTRY LI'!AH$5=0,0,AG86+'KWh (Monthly) ENTRY LI'!AH86)</f>
        <v>0</v>
      </c>
      <c r="AI86" s="50">
        <f>IF('KWh (Monthly) ENTRY LI'!AI$5=0,0,AH86+'KWh (Monthly) ENTRY LI'!AI86)</f>
        <v>0</v>
      </c>
      <c r="AJ86" s="50">
        <f>IF('KWh (Monthly) ENTRY LI'!AJ$5=0,0,AI86+'KWh (Monthly) ENTRY LI'!AJ86)</f>
        <v>0</v>
      </c>
      <c r="AK86" s="50">
        <f>IF('KWh (Monthly) ENTRY LI'!AK$5=0,0,AJ86+'KWh (Monthly) ENTRY LI'!AK86)</f>
        <v>0</v>
      </c>
      <c r="AL86" s="50">
        <f>IF('KWh (Monthly) ENTRY LI'!AL$5=0,0,AK86+'KWh (Monthly) ENTRY LI'!AL86)</f>
        <v>0</v>
      </c>
      <c r="AM86" s="50">
        <f>IF('KWh (Monthly) ENTRY LI'!AM$5=0,0,AL86+'KWh (Monthly) ENTRY LI'!AM86)</f>
        <v>0</v>
      </c>
      <c r="AN86" s="50">
        <f>IF('KWh (Monthly) ENTRY LI'!AN$5=0,0,AM86+'KWh (Monthly) ENTRY LI'!AN86)</f>
        <v>0</v>
      </c>
      <c r="AO86" s="108">
        <f>IF('KWh (Monthly) ENTRY LI'!AO$5=-1,0,AN86+'KWh (Monthly) ENTRY LI'!AO86)</f>
        <v>0</v>
      </c>
      <c r="AP86" s="137">
        <f>IF('KWh (Monthly) ENTRY LI'!AP$5=-1,0,AO86+'KWh (Monthly) ENTRY LI'!AP86)</f>
        <v>0</v>
      </c>
      <c r="AQ86" s="137">
        <f>IF('KWh (Monthly) ENTRY LI'!AQ$5=-1,0,AP86+'KWh (Monthly) ENTRY LI'!AQ86)</f>
        <v>0</v>
      </c>
      <c r="AR86" s="108">
        <f>IF('KWh (Monthly) ENTRY LI'!AR$5=-1,0,AQ86+'KWh (Monthly) ENTRY LI'!AR86)</f>
        <v>0</v>
      </c>
      <c r="AS86" s="137">
        <f>IF('KWh (Monthly) ENTRY LI'!AS$5=-1,0,AR86+'KWh (Monthly) ENTRY LI'!AS86)</f>
        <v>0</v>
      </c>
      <c r="AT86" s="137">
        <f>IF('KWh (Monthly) ENTRY LI'!AT$5=-1,0,AS86+'KWh (Monthly) ENTRY LI'!AT86)</f>
        <v>0</v>
      </c>
      <c r="AU86" s="108">
        <f>IF('KWh (Monthly) ENTRY LI'!AU$5=-1,0,AT86+'KWh (Monthly) ENTRY LI'!AU86)</f>
        <v>0</v>
      </c>
      <c r="AV86" s="137">
        <f>IF('KWh (Monthly) ENTRY LI'!AV$5=-1,0,AU86+'KWh (Monthly) ENTRY LI'!AV86)</f>
        <v>0</v>
      </c>
      <c r="AW86" s="137">
        <f>IF('KWh (Monthly) ENTRY LI'!AW$5=-1,0,AV86+'KWh (Monthly) ENTRY LI'!AW86)</f>
        <v>0</v>
      </c>
      <c r="AX86" s="108">
        <f>IF('KWh (Monthly) ENTRY LI'!AX$5=-1,0,AW86+'KWh (Monthly) ENTRY LI'!AX86)</f>
        <v>0</v>
      </c>
      <c r="AY86" s="137">
        <f>IF('KWh (Monthly) ENTRY LI'!AY$5=-1,0,AX86+'KWh (Monthly) ENTRY LI'!AY86)</f>
        <v>0</v>
      </c>
      <c r="AZ86" s="137">
        <f>IF('KWh (Monthly) ENTRY LI'!AZ$5=-1,0,AY86+'KWh (Monthly) ENTRY LI'!AZ86)</f>
        <v>0</v>
      </c>
      <c r="BA86" s="108">
        <f>IF('KWh (Monthly) ENTRY LI'!BA$5=-1,0,AZ86+'KWh (Monthly) ENTRY LI'!BA86)</f>
        <v>0</v>
      </c>
      <c r="BB86" s="137">
        <f>IF('KWh (Monthly) ENTRY LI'!BB$5=-1,0,BA86+'KWh (Monthly) ENTRY LI'!BB86)</f>
        <v>0</v>
      </c>
      <c r="BC86" s="137">
        <f>IF('KWh (Monthly) ENTRY LI'!BC$5=-1,0,BB86+'KWh (Monthly) ENTRY LI'!BC86)</f>
        <v>0</v>
      </c>
      <c r="BD86" s="108">
        <f>IF('KWh (Monthly) ENTRY LI'!BD$5=-1,0,BC86+'KWh (Monthly) ENTRY LI'!BD86)</f>
        <v>0</v>
      </c>
      <c r="BE86" s="137">
        <f>IF('KWh (Monthly) ENTRY LI'!BE$5=-1,0,BD86+'KWh (Monthly) ENTRY LI'!BE86)</f>
        <v>0</v>
      </c>
      <c r="BF86" s="137">
        <f>IF('KWh (Monthly) ENTRY LI'!BF$5=-1,0,BE86+'KWh (Monthly) ENTRY LI'!BF86)</f>
        <v>0</v>
      </c>
      <c r="BG86" s="108">
        <f>IF('KWh (Monthly) ENTRY LI'!BG$5=-1,0,BF86+'KWh (Monthly) ENTRY LI'!BG86)</f>
        <v>0</v>
      </c>
      <c r="BH86" s="137">
        <f>IF('KWh (Monthly) ENTRY LI'!BH$5=-1,0,BG86+'KWh (Monthly) ENTRY LI'!BH86)</f>
        <v>0</v>
      </c>
      <c r="BI86" s="137">
        <f>IF('KWh (Monthly) ENTRY LI'!BI$5=-1,0,BH86+'KWh (Monthly) ENTRY LI'!BI86)</f>
        <v>0</v>
      </c>
      <c r="BJ86" s="108">
        <f>IF('KWh (Monthly) ENTRY LI'!BJ$5=-1,0,BI86+'KWh (Monthly) ENTRY LI'!BJ86)</f>
        <v>0</v>
      </c>
      <c r="BK86" s="137">
        <f>IF('KWh (Monthly) ENTRY LI'!BK$5=-1,0,BJ86+'KWh (Monthly) ENTRY LI'!BK86)</f>
        <v>0</v>
      </c>
      <c r="BL86" s="137">
        <f>IF('KWh (Monthly) ENTRY LI'!BL$5=-1,0,BK86+'KWh (Monthly) ENTRY LI'!BL86)</f>
        <v>0</v>
      </c>
      <c r="BM86" s="108">
        <f>IF('KWh (Monthly) ENTRY LI'!BM$5=-1,0,BL86+'KWh (Monthly) ENTRY LI'!BM86)</f>
        <v>0</v>
      </c>
      <c r="BN86" s="137">
        <f>IF('KWh (Monthly) ENTRY LI'!BN$5=-1,0,BM86+'KWh (Monthly) ENTRY LI'!BN86)</f>
        <v>0</v>
      </c>
      <c r="BO86" s="137">
        <f>IF('KWh (Monthly) ENTRY LI'!BO$5=-1,0,BN86+'KWh (Monthly) ENTRY LI'!BO86)</f>
        <v>0</v>
      </c>
      <c r="BP86" s="108">
        <f>IF('KWh (Monthly) ENTRY LI'!BP$5=-1,0,BO86+'KWh (Monthly) ENTRY LI'!BP86)</f>
        <v>0</v>
      </c>
      <c r="BQ86" s="137">
        <f>IF('KWh (Monthly) ENTRY LI'!BQ$5=-1,0,BP86+'KWh (Monthly) ENTRY LI'!BQ86)</f>
        <v>0</v>
      </c>
      <c r="BR86" s="137">
        <f>IF('KWh (Monthly) ENTRY LI'!BR$5=-1,0,BQ86+'KWh (Monthly) ENTRY LI'!BR86)</f>
        <v>0</v>
      </c>
      <c r="BS86" s="108">
        <f>IF('KWh (Monthly) ENTRY LI'!BS$5=-1,0,BR86+'KWh (Monthly) ENTRY LI'!BS86)</f>
        <v>0</v>
      </c>
      <c r="BT86" s="137">
        <f>IF('KWh (Monthly) ENTRY LI'!BT$5=-1,0,BS86+'KWh (Monthly) ENTRY LI'!BT86)</f>
        <v>0</v>
      </c>
      <c r="BU86" s="137">
        <f>IF('KWh (Monthly) ENTRY LI'!BU$5=-1,0,BT86+'KWh (Monthly) ENTRY LI'!BU86)</f>
        <v>0</v>
      </c>
      <c r="BV86" s="108">
        <f>IF('KWh (Monthly) ENTRY LI'!BV$5=-1,0,BU86+'KWh (Monthly) ENTRY LI'!BV86)</f>
        <v>0</v>
      </c>
      <c r="BW86" s="137">
        <f>IF('KWh (Monthly) ENTRY LI'!BW$5=-1,0,BV86+'KWh (Monthly) ENTRY LI'!BW86)</f>
        <v>0</v>
      </c>
      <c r="BX86" s="137">
        <f>IF('KWh (Monthly) ENTRY LI'!BX$5=-1,0,BW86+'KWh (Monthly) ENTRY LI'!BX86)</f>
        <v>0</v>
      </c>
      <c r="BY86" s="108">
        <f>IF('KWh (Monthly) ENTRY LI'!BY$5=-1,0,BX86+'KWh (Monthly) ENTRY LI'!BY86)</f>
        <v>0</v>
      </c>
      <c r="BZ86" s="137">
        <f>IF('KWh (Monthly) ENTRY LI'!BZ$5=-1,0,BY86+'KWh (Monthly) ENTRY LI'!BZ86)</f>
        <v>0</v>
      </c>
      <c r="CA86" s="137">
        <f>IF('KWh (Monthly) ENTRY LI'!CA$5=-1,0,BZ86+'KWh (Monthly) ENTRY LI'!CA86)</f>
        <v>0</v>
      </c>
      <c r="CB86" s="108">
        <f>IF('KWh (Monthly) ENTRY LI'!CB$5=-1,0,CA86+'KWh (Monthly) ENTRY LI'!CB86)</f>
        <v>0</v>
      </c>
      <c r="CC86" s="137">
        <f>IF('KWh (Monthly) ENTRY LI'!CC$5=-1,0,CB86+'KWh (Monthly) ENTRY LI'!CC86)</f>
        <v>0</v>
      </c>
      <c r="CD86" s="137">
        <f>IF('KWh (Monthly) ENTRY LI'!CD$5=-1,0,CC86+'KWh (Monthly) ENTRY LI'!CD86)</f>
        <v>0</v>
      </c>
      <c r="CE86" s="108">
        <f>IF('KWh (Monthly) ENTRY LI'!CE$5=-1,0,CD86+'KWh (Monthly) ENTRY LI'!CE86)</f>
        <v>0</v>
      </c>
      <c r="CF86" s="137">
        <f>IF('KWh (Monthly) ENTRY LI'!CF$5=-1,0,CE86+'KWh (Monthly) ENTRY LI'!CF86)</f>
        <v>0</v>
      </c>
      <c r="CG86" s="137">
        <f>IF('KWh (Monthly) ENTRY LI'!CG$5=-1,0,CF86+'KWh (Monthly) ENTRY LI'!CG86)</f>
        <v>0</v>
      </c>
      <c r="CH86" s="108">
        <f>IF('KWh (Monthly) ENTRY LI'!CH$5=-1,0,CG86+'KWh (Monthly) ENTRY LI'!CH86)</f>
        <v>0</v>
      </c>
      <c r="CI86" s="137">
        <f>IF('KWh (Monthly) ENTRY LI'!CI$5=-1,0,CH86+'KWh (Monthly) ENTRY LI'!CI86)</f>
        <v>0</v>
      </c>
      <c r="CJ86" s="137">
        <f>IF('KWh (Monthly) ENTRY LI'!CJ$5=-1,0,CI86+'KWh (Monthly) ENTRY LI'!CJ86)</f>
        <v>0</v>
      </c>
    </row>
    <row r="87" spans="1:88" s="6" customFormat="1" x14ac:dyDescent="0.3">
      <c r="A87" s="218"/>
      <c r="B87" s="47" t="s">
        <v>13</v>
      </c>
      <c r="C87" s="50">
        <f>IF('KWh (Monthly) ENTRY LI'!C$5=0,0,'KWh (Monthly) ENTRY LI'!C87)</f>
        <v>0</v>
      </c>
      <c r="D87" s="50">
        <f>IF('KWh (Monthly) ENTRY LI'!D$5=0,0,C87+'KWh (Monthly) ENTRY LI'!D87)</f>
        <v>0</v>
      </c>
      <c r="E87" s="50">
        <f>IF('KWh (Monthly) ENTRY LI'!E$5=0,0,D87+'KWh (Monthly) ENTRY LI'!E87)</f>
        <v>0</v>
      </c>
      <c r="F87" s="50">
        <f>IF('KWh (Monthly) ENTRY LI'!F$5=0,0,E87+'KWh (Monthly) ENTRY LI'!F87)</f>
        <v>0</v>
      </c>
      <c r="G87" s="50">
        <f>IF('KWh (Monthly) ENTRY LI'!G$5=0,0,F87+'KWh (Monthly) ENTRY LI'!G87)</f>
        <v>0</v>
      </c>
      <c r="H87" s="50">
        <f>IF('KWh (Monthly) ENTRY LI'!H$5=0,0,G87+'KWh (Monthly) ENTRY LI'!H87)</f>
        <v>0</v>
      </c>
      <c r="I87" s="50">
        <f>IF('KWh (Monthly) ENTRY LI'!I$5=0,0,H87+'KWh (Monthly) ENTRY LI'!I87)</f>
        <v>0</v>
      </c>
      <c r="J87" s="50">
        <f>IF('KWh (Monthly) ENTRY LI'!J$5=0,0,I87+'KWh (Monthly) ENTRY LI'!J87)</f>
        <v>0</v>
      </c>
      <c r="K87" s="50">
        <f>IF('KWh (Monthly) ENTRY LI'!K$5=0,0,J87+'KWh (Monthly) ENTRY LI'!K87)</f>
        <v>0</v>
      </c>
      <c r="L87" s="50">
        <f>IF('KWh (Monthly) ENTRY LI'!L$5=0,0,K87+'KWh (Monthly) ENTRY LI'!L87)</f>
        <v>0</v>
      </c>
      <c r="M87" s="50">
        <f>IF('KWh (Monthly) ENTRY LI'!M$5=0,0,L87+'KWh (Monthly) ENTRY LI'!M87)</f>
        <v>0</v>
      </c>
      <c r="N87" s="50">
        <f>IF('KWh (Monthly) ENTRY LI'!N$5=0,0,M87+'KWh (Monthly) ENTRY LI'!N87)</f>
        <v>0</v>
      </c>
      <c r="O87" s="50">
        <f>IF('KWh (Monthly) ENTRY LI'!O$5=0,0,N87+'KWh (Monthly) ENTRY LI'!O87)</f>
        <v>0</v>
      </c>
      <c r="P87" s="50">
        <f>IF('KWh (Monthly) ENTRY LI'!P$5=0,0,O87+'KWh (Monthly) ENTRY LI'!P87)</f>
        <v>0</v>
      </c>
      <c r="Q87" s="50">
        <f>IF('KWh (Monthly) ENTRY LI'!Q$5=0,0,P87+'KWh (Monthly) ENTRY LI'!Q87)</f>
        <v>0</v>
      </c>
      <c r="R87" s="50">
        <f>IF('KWh (Monthly) ENTRY LI'!R$5=0,0,Q87+'KWh (Monthly) ENTRY LI'!R87)</f>
        <v>0</v>
      </c>
      <c r="S87" s="50">
        <f>IF('KWh (Monthly) ENTRY LI'!S$5=0,0,R87+'KWh (Monthly) ENTRY LI'!S87)</f>
        <v>0</v>
      </c>
      <c r="T87" s="50">
        <f>IF('KWh (Monthly) ENTRY LI'!T$5=0,0,S87+'KWh (Monthly) ENTRY LI'!T87)</f>
        <v>0</v>
      </c>
      <c r="U87" s="50">
        <f>IF('KWh (Monthly) ENTRY LI'!U$5=0,0,T87+'KWh (Monthly) ENTRY LI'!U87)</f>
        <v>0</v>
      </c>
      <c r="V87" s="50">
        <f>IF('KWh (Monthly) ENTRY LI'!V$5=0,0,U87+'KWh (Monthly) ENTRY LI'!V87)</f>
        <v>0</v>
      </c>
      <c r="W87" s="50">
        <f>IF('KWh (Monthly) ENTRY LI'!W$5=0,0,V87+'KWh (Monthly) ENTRY LI'!W87)</f>
        <v>0</v>
      </c>
      <c r="X87" s="50">
        <f>IF('KWh (Monthly) ENTRY LI'!X$5=0,0,W87+'KWh (Monthly) ENTRY LI'!X87)</f>
        <v>0</v>
      </c>
      <c r="Y87" s="50">
        <f>IF('KWh (Monthly) ENTRY LI'!Y$5=0,0,X87+'KWh (Monthly) ENTRY LI'!Y87)</f>
        <v>0</v>
      </c>
      <c r="Z87" s="50">
        <f>IF('KWh (Monthly) ENTRY LI'!Z$5=0,0,Y87+'KWh (Monthly) ENTRY LI'!Z87)</f>
        <v>0</v>
      </c>
      <c r="AA87" s="50">
        <f>IF('KWh (Monthly) ENTRY LI'!AA$5=0,0,Z87+'KWh (Monthly) ENTRY LI'!AA87)</f>
        <v>0</v>
      </c>
      <c r="AB87" s="50">
        <f>IF('KWh (Monthly) ENTRY LI'!AB$5=0,0,AA87+'KWh (Monthly) ENTRY LI'!AB87)</f>
        <v>0</v>
      </c>
      <c r="AC87" s="50">
        <f>IF('KWh (Monthly) ENTRY LI'!AC$5=0,0,AB87+'KWh (Monthly) ENTRY LI'!AC87)</f>
        <v>0</v>
      </c>
      <c r="AD87" s="50">
        <f>IF('KWh (Monthly) ENTRY LI'!AD$5=0,0,AC87+'KWh (Monthly) ENTRY LI'!AD87)</f>
        <v>0</v>
      </c>
      <c r="AE87" s="50">
        <f>IF('KWh (Monthly) ENTRY LI'!AE$5=0,0,AD87+'KWh (Monthly) ENTRY LI'!AE87)</f>
        <v>0</v>
      </c>
      <c r="AF87" s="50">
        <f>IF('KWh (Monthly) ENTRY LI'!AF$5=0,0,AE87+'KWh (Monthly) ENTRY LI'!AF87)</f>
        <v>0</v>
      </c>
      <c r="AG87" s="50">
        <f>IF('KWh (Monthly) ENTRY LI'!AG$5=0,0,AF87+'KWh (Monthly) ENTRY LI'!AG87)</f>
        <v>0</v>
      </c>
      <c r="AH87" s="50">
        <f>IF('KWh (Monthly) ENTRY LI'!AH$5=0,0,AG87+'KWh (Monthly) ENTRY LI'!AH87)</f>
        <v>0</v>
      </c>
      <c r="AI87" s="50">
        <f>IF('KWh (Monthly) ENTRY LI'!AI$5=0,0,AH87+'KWh (Monthly) ENTRY LI'!AI87)</f>
        <v>0</v>
      </c>
      <c r="AJ87" s="50">
        <f>IF('KWh (Monthly) ENTRY LI'!AJ$5=0,0,AI87+'KWh (Monthly) ENTRY LI'!AJ87)</f>
        <v>0</v>
      </c>
      <c r="AK87" s="50">
        <f>IF('KWh (Monthly) ENTRY LI'!AK$5=0,0,AJ87+'KWh (Monthly) ENTRY LI'!AK87)</f>
        <v>0</v>
      </c>
      <c r="AL87" s="50">
        <f>IF('KWh (Monthly) ENTRY LI'!AL$5=0,0,AK87+'KWh (Monthly) ENTRY LI'!AL87)</f>
        <v>0</v>
      </c>
      <c r="AM87" s="50">
        <f>IF('KWh (Monthly) ENTRY LI'!AM$5=0,0,AL87+'KWh (Monthly) ENTRY LI'!AM87)</f>
        <v>0</v>
      </c>
      <c r="AN87" s="50">
        <f>IF('KWh (Monthly) ENTRY LI'!AN$5=0,0,AM87+'KWh (Monthly) ENTRY LI'!AN87)</f>
        <v>0</v>
      </c>
      <c r="AO87" s="108">
        <f>IF('KWh (Monthly) ENTRY LI'!AO$5=-1,0,AN87+'KWh (Monthly) ENTRY LI'!AO87)</f>
        <v>0</v>
      </c>
      <c r="AP87" s="137">
        <f>IF('KWh (Monthly) ENTRY LI'!AP$5=-1,0,AO87+'KWh (Monthly) ENTRY LI'!AP87)</f>
        <v>0</v>
      </c>
      <c r="AQ87" s="137">
        <f>IF('KWh (Monthly) ENTRY LI'!AQ$5=-1,0,AP87+'KWh (Monthly) ENTRY LI'!AQ87)</f>
        <v>0</v>
      </c>
      <c r="AR87" s="108">
        <f>IF('KWh (Monthly) ENTRY LI'!AR$5=-1,0,AQ87+'KWh (Monthly) ENTRY LI'!AR87)</f>
        <v>0</v>
      </c>
      <c r="AS87" s="137">
        <f>IF('KWh (Monthly) ENTRY LI'!AS$5=-1,0,AR87+'KWh (Monthly) ENTRY LI'!AS87)</f>
        <v>0</v>
      </c>
      <c r="AT87" s="137">
        <f>IF('KWh (Monthly) ENTRY LI'!AT$5=-1,0,AS87+'KWh (Monthly) ENTRY LI'!AT87)</f>
        <v>0</v>
      </c>
      <c r="AU87" s="108">
        <f>IF('KWh (Monthly) ENTRY LI'!AU$5=-1,0,AT87+'KWh (Monthly) ENTRY LI'!AU87)</f>
        <v>0</v>
      </c>
      <c r="AV87" s="137">
        <f>IF('KWh (Monthly) ENTRY LI'!AV$5=-1,0,AU87+'KWh (Monthly) ENTRY LI'!AV87)</f>
        <v>0</v>
      </c>
      <c r="AW87" s="137">
        <f>IF('KWh (Monthly) ENTRY LI'!AW$5=-1,0,AV87+'KWh (Monthly) ENTRY LI'!AW87)</f>
        <v>0</v>
      </c>
      <c r="AX87" s="108">
        <f>IF('KWh (Monthly) ENTRY LI'!AX$5=-1,0,AW87+'KWh (Monthly) ENTRY LI'!AX87)</f>
        <v>0</v>
      </c>
      <c r="AY87" s="137">
        <f>IF('KWh (Monthly) ENTRY LI'!AY$5=-1,0,AX87+'KWh (Monthly) ENTRY LI'!AY87)</f>
        <v>0</v>
      </c>
      <c r="AZ87" s="137">
        <f>IF('KWh (Monthly) ENTRY LI'!AZ$5=-1,0,AY87+'KWh (Monthly) ENTRY LI'!AZ87)</f>
        <v>0</v>
      </c>
      <c r="BA87" s="108">
        <f>IF('KWh (Monthly) ENTRY LI'!BA$5=-1,0,AZ87+'KWh (Monthly) ENTRY LI'!BA87)</f>
        <v>0</v>
      </c>
      <c r="BB87" s="137">
        <f>IF('KWh (Monthly) ENTRY LI'!BB$5=-1,0,BA87+'KWh (Monthly) ENTRY LI'!BB87)</f>
        <v>0</v>
      </c>
      <c r="BC87" s="137">
        <f>IF('KWh (Monthly) ENTRY LI'!BC$5=-1,0,BB87+'KWh (Monthly) ENTRY LI'!BC87)</f>
        <v>0</v>
      </c>
      <c r="BD87" s="108">
        <f>IF('KWh (Monthly) ENTRY LI'!BD$5=-1,0,BC87+'KWh (Monthly) ENTRY LI'!BD87)</f>
        <v>0</v>
      </c>
      <c r="BE87" s="137">
        <f>IF('KWh (Monthly) ENTRY LI'!BE$5=-1,0,BD87+'KWh (Monthly) ENTRY LI'!BE87)</f>
        <v>0</v>
      </c>
      <c r="BF87" s="137">
        <f>IF('KWh (Monthly) ENTRY LI'!BF$5=-1,0,BE87+'KWh (Monthly) ENTRY LI'!BF87)</f>
        <v>0</v>
      </c>
      <c r="BG87" s="108">
        <f>IF('KWh (Monthly) ENTRY LI'!BG$5=-1,0,BF87+'KWh (Monthly) ENTRY LI'!BG87)</f>
        <v>0</v>
      </c>
      <c r="BH87" s="137">
        <f>IF('KWh (Monthly) ENTRY LI'!BH$5=-1,0,BG87+'KWh (Monthly) ENTRY LI'!BH87)</f>
        <v>0</v>
      </c>
      <c r="BI87" s="137">
        <f>IF('KWh (Monthly) ENTRY LI'!BI$5=-1,0,BH87+'KWh (Monthly) ENTRY LI'!BI87)</f>
        <v>0</v>
      </c>
      <c r="BJ87" s="108">
        <f>IF('KWh (Monthly) ENTRY LI'!BJ$5=-1,0,BI87+'KWh (Monthly) ENTRY LI'!BJ87)</f>
        <v>0</v>
      </c>
      <c r="BK87" s="137">
        <f>IF('KWh (Monthly) ENTRY LI'!BK$5=-1,0,BJ87+'KWh (Monthly) ENTRY LI'!BK87)</f>
        <v>0</v>
      </c>
      <c r="BL87" s="137">
        <f>IF('KWh (Monthly) ENTRY LI'!BL$5=-1,0,BK87+'KWh (Monthly) ENTRY LI'!BL87)</f>
        <v>0</v>
      </c>
      <c r="BM87" s="108">
        <f>IF('KWh (Monthly) ENTRY LI'!BM$5=-1,0,BL87+'KWh (Monthly) ENTRY LI'!BM87)</f>
        <v>0</v>
      </c>
      <c r="BN87" s="137">
        <f>IF('KWh (Monthly) ENTRY LI'!BN$5=-1,0,BM87+'KWh (Monthly) ENTRY LI'!BN87)</f>
        <v>0</v>
      </c>
      <c r="BO87" s="137">
        <f>IF('KWh (Monthly) ENTRY LI'!BO$5=-1,0,BN87+'KWh (Monthly) ENTRY LI'!BO87)</f>
        <v>0</v>
      </c>
      <c r="BP87" s="108">
        <f>IF('KWh (Monthly) ENTRY LI'!BP$5=-1,0,BO87+'KWh (Monthly) ENTRY LI'!BP87)</f>
        <v>0</v>
      </c>
      <c r="BQ87" s="137">
        <f>IF('KWh (Monthly) ENTRY LI'!BQ$5=-1,0,BP87+'KWh (Monthly) ENTRY LI'!BQ87)</f>
        <v>0</v>
      </c>
      <c r="BR87" s="137">
        <f>IF('KWh (Monthly) ENTRY LI'!BR$5=-1,0,BQ87+'KWh (Monthly) ENTRY LI'!BR87)</f>
        <v>0</v>
      </c>
      <c r="BS87" s="108">
        <f>IF('KWh (Monthly) ENTRY LI'!BS$5=-1,0,BR87+'KWh (Monthly) ENTRY LI'!BS87)</f>
        <v>0</v>
      </c>
      <c r="BT87" s="137">
        <f>IF('KWh (Monthly) ENTRY LI'!BT$5=-1,0,BS87+'KWh (Monthly) ENTRY LI'!BT87)</f>
        <v>0</v>
      </c>
      <c r="BU87" s="137">
        <f>IF('KWh (Monthly) ENTRY LI'!BU$5=-1,0,BT87+'KWh (Monthly) ENTRY LI'!BU87)</f>
        <v>0</v>
      </c>
      <c r="BV87" s="108">
        <f>IF('KWh (Monthly) ENTRY LI'!BV$5=-1,0,BU87+'KWh (Monthly) ENTRY LI'!BV87)</f>
        <v>0</v>
      </c>
      <c r="BW87" s="137">
        <f>IF('KWh (Monthly) ENTRY LI'!BW$5=-1,0,BV87+'KWh (Monthly) ENTRY LI'!BW87)</f>
        <v>0</v>
      </c>
      <c r="BX87" s="137">
        <f>IF('KWh (Monthly) ENTRY LI'!BX$5=-1,0,BW87+'KWh (Monthly) ENTRY LI'!BX87)</f>
        <v>0</v>
      </c>
      <c r="BY87" s="108">
        <f>IF('KWh (Monthly) ENTRY LI'!BY$5=-1,0,BX87+'KWh (Monthly) ENTRY LI'!BY87)</f>
        <v>0</v>
      </c>
      <c r="BZ87" s="137">
        <f>IF('KWh (Monthly) ENTRY LI'!BZ$5=-1,0,BY87+'KWh (Monthly) ENTRY LI'!BZ87)</f>
        <v>0</v>
      </c>
      <c r="CA87" s="137">
        <f>IF('KWh (Monthly) ENTRY LI'!CA$5=-1,0,BZ87+'KWh (Monthly) ENTRY LI'!CA87)</f>
        <v>0</v>
      </c>
      <c r="CB87" s="108">
        <f>IF('KWh (Monthly) ENTRY LI'!CB$5=-1,0,CA87+'KWh (Monthly) ENTRY LI'!CB87)</f>
        <v>0</v>
      </c>
      <c r="CC87" s="137">
        <f>IF('KWh (Monthly) ENTRY LI'!CC$5=-1,0,CB87+'KWh (Monthly) ENTRY LI'!CC87)</f>
        <v>0</v>
      </c>
      <c r="CD87" s="137">
        <f>IF('KWh (Monthly) ENTRY LI'!CD$5=-1,0,CC87+'KWh (Monthly) ENTRY LI'!CD87)</f>
        <v>0</v>
      </c>
      <c r="CE87" s="108">
        <f>IF('KWh (Monthly) ENTRY LI'!CE$5=-1,0,CD87+'KWh (Monthly) ENTRY LI'!CE87)</f>
        <v>0</v>
      </c>
      <c r="CF87" s="137">
        <f>IF('KWh (Monthly) ENTRY LI'!CF$5=-1,0,CE87+'KWh (Monthly) ENTRY LI'!CF87)</f>
        <v>0</v>
      </c>
      <c r="CG87" s="137">
        <f>IF('KWh (Monthly) ENTRY LI'!CG$5=-1,0,CF87+'KWh (Monthly) ENTRY LI'!CG87)</f>
        <v>0</v>
      </c>
      <c r="CH87" s="108">
        <f>IF('KWh (Monthly) ENTRY LI'!CH$5=-1,0,CG87+'KWh (Monthly) ENTRY LI'!CH87)</f>
        <v>0</v>
      </c>
      <c r="CI87" s="137">
        <f>IF('KWh (Monthly) ENTRY LI'!CI$5=-1,0,CH87+'KWh (Monthly) ENTRY LI'!CI87)</f>
        <v>0</v>
      </c>
      <c r="CJ87" s="137">
        <f>IF('KWh (Monthly) ENTRY LI'!CJ$5=-1,0,CI87+'KWh (Monthly) ENTRY LI'!CJ87)</f>
        <v>0</v>
      </c>
    </row>
    <row r="88" spans="1:88" s="6" customFormat="1" x14ac:dyDescent="0.3">
      <c r="A88" s="218"/>
      <c r="B88" s="47" t="s">
        <v>4</v>
      </c>
      <c r="C88" s="50">
        <f>IF('KWh (Monthly) ENTRY LI'!C$5=0,0,'KWh (Monthly) ENTRY LI'!C88)</f>
        <v>0</v>
      </c>
      <c r="D88" s="50">
        <f>IF('KWh (Monthly) ENTRY LI'!D$5=0,0,C88+'KWh (Monthly) ENTRY LI'!D88)</f>
        <v>0</v>
      </c>
      <c r="E88" s="50">
        <f>IF('KWh (Monthly) ENTRY LI'!E$5=0,0,D88+'KWh (Monthly) ENTRY LI'!E88)</f>
        <v>0</v>
      </c>
      <c r="F88" s="50">
        <f>IF('KWh (Monthly) ENTRY LI'!F$5=0,0,E88+'KWh (Monthly) ENTRY LI'!F88)</f>
        <v>0</v>
      </c>
      <c r="G88" s="50">
        <f>IF('KWh (Monthly) ENTRY LI'!G$5=0,0,F88+'KWh (Monthly) ENTRY LI'!G88)</f>
        <v>0</v>
      </c>
      <c r="H88" s="50">
        <f>IF('KWh (Monthly) ENTRY LI'!H$5=0,0,G88+'KWh (Monthly) ENTRY LI'!H88)</f>
        <v>0</v>
      </c>
      <c r="I88" s="50">
        <f>IF('KWh (Monthly) ENTRY LI'!I$5=0,0,H88+'KWh (Monthly) ENTRY LI'!I88)</f>
        <v>0</v>
      </c>
      <c r="J88" s="50">
        <f>IF('KWh (Monthly) ENTRY LI'!J$5=0,0,I88+'KWh (Monthly) ENTRY LI'!J88)</f>
        <v>0</v>
      </c>
      <c r="K88" s="50">
        <f>IF('KWh (Monthly) ENTRY LI'!K$5=0,0,J88+'KWh (Monthly) ENTRY LI'!K88)</f>
        <v>0</v>
      </c>
      <c r="L88" s="50">
        <f>IF('KWh (Monthly) ENTRY LI'!L$5=0,0,K88+'KWh (Monthly) ENTRY LI'!L88)</f>
        <v>0</v>
      </c>
      <c r="M88" s="50">
        <f>IF('KWh (Monthly) ENTRY LI'!M$5=0,0,L88+'KWh (Monthly) ENTRY LI'!M88)</f>
        <v>0</v>
      </c>
      <c r="N88" s="50">
        <f>IF('KWh (Monthly) ENTRY LI'!N$5=0,0,M88+'KWh (Monthly) ENTRY LI'!N88)</f>
        <v>0</v>
      </c>
      <c r="O88" s="50">
        <f>IF('KWh (Monthly) ENTRY LI'!O$5=0,0,N88+'KWh (Monthly) ENTRY LI'!O88)</f>
        <v>0</v>
      </c>
      <c r="P88" s="50">
        <f>IF('KWh (Monthly) ENTRY LI'!P$5=0,0,O88+'KWh (Monthly) ENTRY LI'!P88)</f>
        <v>0</v>
      </c>
      <c r="Q88" s="50">
        <f>IF('KWh (Monthly) ENTRY LI'!Q$5=0,0,P88+'KWh (Monthly) ENTRY LI'!Q88)</f>
        <v>0</v>
      </c>
      <c r="R88" s="50">
        <f>IF('KWh (Monthly) ENTRY LI'!R$5=0,0,Q88+'KWh (Monthly) ENTRY LI'!R88)</f>
        <v>0</v>
      </c>
      <c r="S88" s="50">
        <f>IF('KWh (Monthly) ENTRY LI'!S$5=0,0,R88+'KWh (Monthly) ENTRY LI'!S88)</f>
        <v>0</v>
      </c>
      <c r="T88" s="50">
        <f>IF('KWh (Monthly) ENTRY LI'!T$5=0,0,S88+'KWh (Monthly) ENTRY LI'!T88)</f>
        <v>0</v>
      </c>
      <c r="U88" s="50">
        <f>IF('KWh (Monthly) ENTRY LI'!U$5=0,0,T88+'KWh (Monthly) ENTRY LI'!U88)</f>
        <v>0</v>
      </c>
      <c r="V88" s="50">
        <f>IF('KWh (Monthly) ENTRY LI'!V$5=0,0,U88+'KWh (Monthly) ENTRY LI'!V88)</f>
        <v>0</v>
      </c>
      <c r="W88" s="50">
        <f>IF('KWh (Monthly) ENTRY LI'!W$5=0,0,V88+'KWh (Monthly) ENTRY LI'!W88)</f>
        <v>0</v>
      </c>
      <c r="X88" s="50">
        <f>IF('KWh (Monthly) ENTRY LI'!X$5=0,0,W88+'KWh (Monthly) ENTRY LI'!X88)</f>
        <v>0</v>
      </c>
      <c r="Y88" s="50">
        <f>IF('KWh (Monthly) ENTRY LI'!Y$5=0,0,X88+'KWh (Monthly) ENTRY LI'!Y88)</f>
        <v>0</v>
      </c>
      <c r="Z88" s="50">
        <f>IF('KWh (Monthly) ENTRY LI'!Z$5=0,0,Y88+'KWh (Monthly) ENTRY LI'!Z88)</f>
        <v>0</v>
      </c>
      <c r="AA88" s="50">
        <f>IF('KWh (Monthly) ENTRY LI'!AA$5=0,0,Z88+'KWh (Monthly) ENTRY LI'!AA88)</f>
        <v>0</v>
      </c>
      <c r="AB88" s="50">
        <f>IF('KWh (Monthly) ENTRY LI'!AB$5=0,0,AA88+'KWh (Monthly) ENTRY LI'!AB88)</f>
        <v>0</v>
      </c>
      <c r="AC88" s="50">
        <f>IF('KWh (Monthly) ENTRY LI'!AC$5=0,0,AB88+'KWh (Monthly) ENTRY LI'!AC88)</f>
        <v>0</v>
      </c>
      <c r="AD88" s="50">
        <f>IF('KWh (Monthly) ENTRY LI'!AD$5=0,0,AC88+'KWh (Monthly) ENTRY LI'!AD88)</f>
        <v>0</v>
      </c>
      <c r="AE88" s="50">
        <f>IF('KWh (Monthly) ENTRY LI'!AE$5=0,0,AD88+'KWh (Monthly) ENTRY LI'!AE88)</f>
        <v>0</v>
      </c>
      <c r="AF88" s="50">
        <f>IF('KWh (Monthly) ENTRY LI'!AF$5=0,0,AE88+'KWh (Monthly) ENTRY LI'!AF88)</f>
        <v>0</v>
      </c>
      <c r="AG88" s="50">
        <f>IF('KWh (Monthly) ENTRY LI'!AG$5=0,0,AF88+'KWh (Monthly) ENTRY LI'!AG88)</f>
        <v>0</v>
      </c>
      <c r="AH88" s="50">
        <f>IF('KWh (Monthly) ENTRY LI'!AH$5=0,0,AG88+'KWh (Monthly) ENTRY LI'!AH88)</f>
        <v>0</v>
      </c>
      <c r="AI88" s="50">
        <f>IF('KWh (Monthly) ENTRY LI'!AI$5=0,0,AH88+'KWh (Monthly) ENTRY LI'!AI88)</f>
        <v>0</v>
      </c>
      <c r="AJ88" s="50">
        <f>IF('KWh (Monthly) ENTRY LI'!AJ$5=0,0,AI88+'KWh (Monthly) ENTRY LI'!AJ88)</f>
        <v>0</v>
      </c>
      <c r="AK88" s="50">
        <f>IF('KWh (Monthly) ENTRY LI'!AK$5=0,0,AJ88+'KWh (Monthly) ENTRY LI'!AK88)</f>
        <v>0</v>
      </c>
      <c r="AL88" s="50">
        <f>IF('KWh (Monthly) ENTRY LI'!AL$5=0,0,AK88+'KWh (Monthly) ENTRY LI'!AL88)</f>
        <v>0</v>
      </c>
      <c r="AM88" s="50">
        <f>IF('KWh (Monthly) ENTRY LI'!AM$5=0,0,AL88+'KWh (Monthly) ENTRY LI'!AM88)</f>
        <v>0</v>
      </c>
      <c r="AN88" s="50">
        <f>IF('KWh (Monthly) ENTRY LI'!AN$5=0,0,AM88+'KWh (Monthly) ENTRY LI'!AN88)</f>
        <v>0</v>
      </c>
      <c r="AO88" s="108">
        <f>IF('KWh (Monthly) ENTRY LI'!AO$5=-1,0,AN88+'KWh (Monthly) ENTRY LI'!AO88)</f>
        <v>0</v>
      </c>
      <c r="AP88" s="137">
        <f>IF('KWh (Monthly) ENTRY LI'!AP$5=-1,0,AO88+'KWh (Monthly) ENTRY LI'!AP88)</f>
        <v>0</v>
      </c>
      <c r="AQ88" s="137">
        <f>IF('KWh (Monthly) ENTRY LI'!AQ$5=-1,0,AP88+'KWh (Monthly) ENTRY LI'!AQ88)</f>
        <v>0</v>
      </c>
      <c r="AR88" s="108">
        <f>IF('KWh (Monthly) ENTRY LI'!AR$5=-1,0,AQ88+'KWh (Monthly) ENTRY LI'!AR88)</f>
        <v>0</v>
      </c>
      <c r="AS88" s="137">
        <f>IF('KWh (Monthly) ENTRY LI'!AS$5=-1,0,AR88+'KWh (Monthly) ENTRY LI'!AS88)</f>
        <v>0</v>
      </c>
      <c r="AT88" s="137">
        <f>IF('KWh (Monthly) ENTRY LI'!AT$5=-1,0,AS88+'KWh (Monthly) ENTRY LI'!AT88)</f>
        <v>0</v>
      </c>
      <c r="AU88" s="108">
        <f>IF('KWh (Monthly) ENTRY LI'!AU$5=-1,0,AT88+'KWh (Monthly) ENTRY LI'!AU88)</f>
        <v>0</v>
      </c>
      <c r="AV88" s="137">
        <f>IF('KWh (Monthly) ENTRY LI'!AV$5=-1,0,AU88+'KWh (Monthly) ENTRY LI'!AV88)</f>
        <v>0</v>
      </c>
      <c r="AW88" s="137">
        <f>IF('KWh (Monthly) ENTRY LI'!AW$5=-1,0,AV88+'KWh (Monthly) ENTRY LI'!AW88)</f>
        <v>0</v>
      </c>
      <c r="AX88" s="108">
        <f>IF('KWh (Monthly) ENTRY LI'!AX$5=-1,0,AW88+'KWh (Monthly) ENTRY LI'!AX88)</f>
        <v>0</v>
      </c>
      <c r="AY88" s="137">
        <f>IF('KWh (Monthly) ENTRY LI'!AY$5=-1,0,AX88+'KWh (Monthly) ENTRY LI'!AY88)</f>
        <v>0</v>
      </c>
      <c r="AZ88" s="137">
        <f>IF('KWh (Monthly) ENTRY LI'!AZ$5=-1,0,AY88+'KWh (Monthly) ENTRY LI'!AZ88)</f>
        <v>0</v>
      </c>
      <c r="BA88" s="108">
        <f>IF('KWh (Monthly) ENTRY LI'!BA$5=-1,0,AZ88+'KWh (Monthly) ENTRY LI'!BA88)</f>
        <v>0</v>
      </c>
      <c r="BB88" s="137">
        <f>IF('KWh (Monthly) ENTRY LI'!BB$5=-1,0,BA88+'KWh (Monthly) ENTRY LI'!BB88)</f>
        <v>0</v>
      </c>
      <c r="BC88" s="137">
        <f>IF('KWh (Monthly) ENTRY LI'!BC$5=-1,0,BB88+'KWh (Monthly) ENTRY LI'!BC88)</f>
        <v>0</v>
      </c>
      <c r="BD88" s="108">
        <f>IF('KWh (Monthly) ENTRY LI'!BD$5=-1,0,BC88+'KWh (Monthly) ENTRY LI'!BD88)</f>
        <v>0</v>
      </c>
      <c r="BE88" s="137">
        <f>IF('KWh (Monthly) ENTRY LI'!BE$5=-1,0,BD88+'KWh (Monthly) ENTRY LI'!BE88)</f>
        <v>0</v>
      </c>
      <c r="BF88" s="137">
        <f>IF('KWh (Monthly) ENTRY LI'!BF$5=-1,0,BE88+'KWh (Monthly) ENTRY LI'!BF88)</f>
        <v>0</v>
      </c>
      <c r="BG88" s="108">
        <f>IF('KWh (Monthly) ENTRY LI'!BG$5=-1,0,BF88+'KWh (Monthly) ENTRY LI'!BG88)</f>
        <v>0</v>
      </c>
      <c r="BH88" s="137">
        <f>IF('KWh (Monthly) ENTRY LI'!BH$5=-1,0,BG88+'KWh (Monthly) ENTRY LI'!BH88)</f>
        <v>0</v>
      </c>
      <c r="BI88" s="137">
        <f>IF('KWh (Monthly) ENTRY LI'!BI$5=-1,0,BH88+'KWh (Monthly) ENTRY LI'!BI88)</f>
        <v>0</v>
      </c>
      <c r="BJ88" s="108">
        <f>IF('KWh (Monthly) ENTRY LI'!BJ$5=-1,0,BI88+'KWh (Monthly) ENTRY LI'!BJ88)</f>
        <v>0</v>
      </c>
      <c r="BK88" s="137">
        <f>IF('KWh (Monthly) ENTRY LI'!BK$5=-1,0,BJ88+'KWh (Monthly) ENTRY LI'!BK88)</f>
        <v>0</v>
      </c>
      <c r="BL88" s="137">
        <f>IF('KWh (Monthly) ENTRY LI'!BL$5=-1,0,BK88+'KWh (Monthly) ENTRY LI'!BL88)</f>
        <v>0</v>
      </c>
      <c r="BM88" s="108">
        <f>IF('KWh (Monthly) ENTRY LI'!BM$5=-1,0,BL88+'KWh (Monthly) ENTRY LI'!BM88)</f>
        <v>0</v>
      </c>
      <c r="BN88" s="137">
        <f>IF('KWh (Monthly) ENTRY LI'!BN$5=-1,0,BM88+'KWh (Monthly) ENTRY LI'!BN88)</f>
        <v>0</v>
      </c>
      <c r="BO88" s="137">
        <f>IF('KWh (Monthly) ENTRY LI'!BO$5=-1,0,BN88+'KWh (Monthly) ENTRY LI'!BO88)</f>
        <v>0</v>
      </c>
      <c r="BP88" s="108">
        <f>IF('KWh (Monthly) ENTRY LI'!BP$5=-1,0,BO88+'KWh (Monthly) ENTRY LI'!BP88)</f>
        <v>0</v>
      </c>
      <c r="BQ88" s="137">
        <f>IF('KWh (Monthly) ENTRY LI'!BQ$5=-1,0,BP88+'KWh (Monthly) ENTRY LI'!BQ88)</f>
        <v>0</v>
      </c>
      <c r="BR88" s="137">
        <f>IF('KWh (Monthly) ENTRY LI'!BR$5=-1,0,BQ88+'KWh (Monthly) ENTRY LI'!BR88)</f>
        <v>0</v>
      </c>
      <c r="BS88" s="108">
        <f>IF('KWh (Monthly) ENTRY LI'!BS$5=-1,0,BR88+'KWh (Monthly) ENTRY LI'!BS88)</f>
        <v>0</v>
      </c>
      <c r="BT88" s="137">
        <f>IF('KWh (Monthly) ENTRY LI'!BT$5=-1,0,BS88+'KWh (Monthly) ENTRY LI'!BT88)</f>
        <v>0</v>
      </c>
      <c r="BU88" s="137">
        <f>IF('KWh (Monthly) ENTRY LI'!BU$5=-1,0,BT88+'KWh (Monthly) ENTRY LI'!BU88)</f>
        <v>0</v>
      </c>
      <c r="BV88" s="108">
        <f>IF('KWh (Monthly) ENTRY LI'!BV$5=-1,0,BU88+'KWh (Monthly) ENTRY LI'!BV88)</f>
        <v>0</v>
      </c>
      <c r="BW88" s="137">
        <f>IF('KWh (Monthly) ENTRY LI'!BW$5=-1,0,BV88+'KWh (Monthly) ENTRY LI'!BW88)</f>
        <v>0</v>
      </c>
      <c r="BX88" s="137">
        <f>IF('KWh (Monthly) ENTRY LI'!BX$5=-1,0,BW88+'KWh (Monthly) ENTRY LI'!BX88)</f>
        <v>0</v>
      </c>
      <c r="BY88" s="108">
        <f>IF('KWh (Monthly) ENTRY LI'!BY$5=-1,0,BX88+'KWh (Monthly) ENTRY LI'!BY88)</f>
        <v>0</v>
      </c>
      <c r="BZ88" s="137">
        <f>IF('KWh (Monthly) ENTRY LI'!BZ$5=-1,0,BY88+'KWh (Monthly) ENTRY LI'!BZ88)</f>
        <v>0</v>
      </c>
      <c r="CA88" s="137">
        <f>IF('KWh (Monthly) ENTRY LI'!CA$5=-1,0,BZ88+'KWh (Monthly) ENTRY LI'!CA88)</f>
        <v>0</v>
      </c>
      <c r="CB88" s="108">
        <f>IF('KWh (Monthly) ENTRY LI'!CB$5=-1,0,CA88+'KWh (Monthly) ENTRY LI'!CB88)</f>
        <v>0</v>
      </c>
      <c r="CC88" s="137">
        <f>IF('KWh (Monthly) ENTRY LI'!CC$5=-1,0,CB88+'KWh (Monthly) ENTRY LI'!CC88)</f>
        <v>0</v>
      </c>
      <c r="CD88" s="137">
        <f>IF('KWh (Monthly) ENTRY LI'!CD$5=-1,0,CC88+'KWh (Monthly) ENTRY LI'!CD88)</f>
        <v>0</v>
      </c>
      <c r="CE88" s="108">
        <f>IF('KWh (Monthly) ENTRY LI'!CE$5=-1,0,CD88+'KWh (Monthly) ENTRY LI'!CE88)</f>
        <v>0</v>
      </c>
      <c r="CF88" s="137">
        <f>IF('KWh (Monthly) ENTRY LI'!CF$5=-1,0,CE88+'KWh (Monthly) ENTRY LI'!CF88)</f>
        <v>0</v>
      </c>
      <c r="CG88" s="137">
        <f>IF('KWh (Monthly) ENTRY LI'!CG$5=-1,0,CF88+'KWh (Monthly) ENTRY LI'!CG88)</f>
        <v>0</v>
      </c>
      <c r="CH88" s="108">
        <f>IF('KWh (Monthly) ENTRY LI'!CH$5=-1,0,CG88+'KWh (Monthly) ENTRY LI'!CH88)</f>
        <v>0</v>
      </c>
      <c r="CI88" s="137">
        <f>IF('KWh (Monthly) ENTRY LI'!CI$5=-1,0,CH88+'KWh (Monthly) ENTRY LI'!CI88)</f>
        <v>0</v>
      </c>
      <c r="CJ88" s="137">
        <f>IF('KWh (Monthly) ENTRY LI'!CJ$5=-1,0,CI88+'KWh (Monthly) ENTRY LI'!CJ88)</f>
        <v>0</v>
      </c>
    </row>
    <row r="89" spans="1:88" s="6" customFormat="1" x14ac:dyDescent="0.3">
      <c r="A89" s="219"/>
      <c r="B89" s="47" t="s">
        <v>14</v>
      </c>
      <c r="C89" s="50">
        <f>IF('KWh (Monthly) ENTRY LI'!C$5=0,0,'KWh (Monthly) ENTRY LI'!C89)</f>
        <v>0</v>
      </c>
      <c r="D89" s="50">
        <f>IF('KWh (Monthly) ENTRY LI'!D$5=0,0,C89+'KWh (Monthly) ENTRY LI'!D89)</f>
        <v>0</v>
      </c>
      <c r="E89" s="50">
        <f>IF('KWh (Monthly) ENTRY LI'!E$5=0,0,D89+'KWh (Monthly) ENTRY LI'!E89)</f>
        <v>0</v>
      </c>
      <c r="F89" s="50">
        <f>IF('KWh (Monthly) ENTRY LI'!F$5=0,0,E89+'KWh (Monthly) ENTRY LI'!F89)</f>
        <v>0</v>
      </c>
      <c r="G89" s="50">
        <f>IF('KWh (Monthly) ENTRY LI'!G$5=0,0,F89+'KWh (Monthly) ENTRY LI'!G89)</f>
        <v>0</v>
      </c>
      <c r="H89" s="50">
        <f>IF('KWh (Monthly) ENTRY LI'!H$5=0,0,G89+'KWh (Monthly) ENTRY LI'!H89)</f>
        <v>0</v>
      </c>
      <c r="I89" s="50">
        <f>IF('KWh (Monthly) ENTRY LI'!I$5=0,0,H89+'KWh (Monthly) ENTRY LI'!I89)</f>
        <v>0</v>
      </c>
      <c r="J89" s="50">
        <f>IF('KWh (Monthly) ENTRY LI'!J$5=0,0,I89+'KWh (Monthly) ENTRY LI'!J89)</f>
        <v>0</v>
      </c>
      <c r="K89" s="50">
        <f>IF('KWh (Monthly) ENTRY LI'!K$5=0,0,J89+'KWh (Monthly) ENTRY LI'!K89)</f>
        <v>0</v>
      </c>
      <c r="L89" s="50">
        <f>IF('KWh (Monthly) ENTRY LI'!L$5=0,0,K89+'KWh (Monthly) ENTRY LI'!L89)</f>
        <v>0</v>
      </c>
      <c r="M89" s="50">
        <f>IF('KWh (Monthly) ENTRY LI'!M$5=0,0,L89+'KWh (Monthly) ENTRY LI'!M89)</f>
        <v>0</v>
      </c>
      <c r="N89" s="50">
        <f>IF('KWh (Monthly) ENTRY LI'!N$5=0,0,M89+'KWh (Monthly) ENTRY LI'!N89)</f>
        <v>0</v>
      </c>
      <c r="O89" s="50">
        <f>IF('KWh (Monthly) ENTRY LI'!O$5=0,0,N89+'KWh (Monthly) ENTRY LI'!O89)</f>
        <v>0</v>
      </c>
      <c r="P89" s="50">
        <f>IF('KWh (Monthly) ENTRY LI'!P$5=0,0,O89+'KWh (Monthly) ENTRY LI'!P89)</f>
        <v>0</v>
      </c>
      <c r="Q89" s="50">
        <f>IF('KWh (Monthly) ENTRY LI'!Q$5=0,0,P89+'KWh (Monthly) ENTRY LI'!Q89)</f>
        <v>0</v>
      </c>
      <c r="R89" s="50">
        <f>IF('KWh (Monthly) ENTRY LI'!R$5=0,0,Q89+'KWh (Monthly) ENTRY LI'!R89)</f>
        <v>0</v>
      </c>
      <c r="S89" s="50">
        <f>IF('KWh (Monthly) ENTRY LI'!S$5=0,0,R89+'KWh (Monthly) ENTRY LI'!S89)</f>
        <v>0</v>
      </c>
      <c r="T89" s="50">
        <f>IF('KWh (Monthly) ENTRY LI'!T$5=0,0,S89+'KWh (Monthly) ENTRY LI'!T89)</f>
        <v>0</v>
      </c>
      <c r="U89" s="50">
        <f>IF('KWh (Monthly) ENTRY LI'!U$5=0,0,T89+'KWh (Monthly) ENTRY LI'!U89)</f>
        <v>0</v>
      </c>
      <c r="V89" s="50">
        <f>IF('KWh (Monthly) ENTRY LI'!V$5=0,0,U89+'KWh (Monthly) ENTRY LI'!V89)</f>
        <v>0</v>
      </c>
      <c r="W89" s="50">
        <f>IF('KWh (Monthly) ENTRY LI'!W$5=0,0,V89+'KWh (Monthly) ENTRY LI'!W89)</f>
        <v>0</v>
      </c>
      <c r="X89" s="50">
        <f>IF('KWh (Monthly) ENTRY LI'!X$5=0,0,W89+'KWh (Monthly) ENTRY LI'!X89)</f>
        <v>0</v>
      </c>
      <c r="Y89" s="50">
        <f>IF('KWh (Monthly) ENTRY LI'!Y$5=0,0,X89+'KWh (Monthly) ENTRY LI'!Y89)</f>
        <v>0</v>
      </c>
      <c r="Z89" s="50">
        <f>IF('KWh (Monthly) ENTRY LI'!Z$5=0,0,Y89+'KWh (Monthly) ENTRY LI'!Z89)</f>
        <v>0</v>
      </c>
      <c r="AA89" s="50">
        <f>IF('KWh (Monthly) ENTRY LI'!AA$5=0,0,Z89+'KWh (Monthly) ENTRY LI'!AA89)</f>
        <v>0</v>
      </c>
      <c r="AB89" s="50">
        <f>IF('KWh (Monthly) ENTRY LI'!AB$5=0,0,AA89+'KWh (Monthly) ENTRY LI'!AB89)</f>
        <v>0</v>
      </c>
      <c r="AC89" s="50">
        <f>IF('KWh (Monthly) ENTRY LI'!AC$5=0,0,AB89+'KWh (Monthly) ENTRY LI'!AC89)</f>
        <v>0</v>
      </c>
      <c r="AD89" s="50">
        <f>IF('KWh (Monthly) ENTRY LI'!AD$5=0,0,AC89+'KWh (Monthly) ENTRY LI'!AD89)</f>
        <v>0</v>
      </c>
      <c r="AE89" s="50">
        <f>IF('KWh (Monthly) ENTRY LI'!AE$5=0,0,AD89+'KWh (Monthly) ENTRY LI'!AE89)</f>
        <v>0</v>
      </c>
      <c r="AF89" s="50">
        <f>IF('KWh (Monthly) ENTRY LI'!AF$5=0,0,AE89+'KWh (Monthly) ENTRY LI'!AF89)</f>
        <v>0</v>
      </c>
      <c r="AG89" s="50">
        <f>IF('KWh (Monthly) ENTRY LI'!AG$5=0,0,AF89+'KWh (Monthly) ENTRY LI'!AG89)</f>
        <v>0</v>
      </c>
      <c r="AH89" s="50">
        <f>IF('KWh (Monthly) ENTRY LI'!AH$5=0,0,AG89+'KWh (Monthly) ENTRY LI'!AH89)</f>
        <v>0</v>
      </c>
      <c r="AI89" s="50">
        <f>IF('KWh (Monthly) ENTRY LI'!AI$5=0,0,AH89+'KWh (Monthly) ENTRY LI'!AI89)</f>
        <v>0</v>
      </c>
      <c r="AJ89" s="50">
        <f>IF('KWh (Monthly) ENTRY LI'!AJ$5=0,0,AI89+'KWh (Monthly) ENTRY LI'!AJ89)</f>
        <v>0</v>
      </c>
      <c r="AK89" s="50">
        <f>IF('KWh (Monthly) ENTRY LI'!AK$5=0,0,AJ89+'KWh (Monthly) ENTRY LI'!AK89)</f>
        <v>0</v>
      </c>
      <c r="AL89" s="50">
        <f>IF('KWh (Monthly) ENTRY LI'!AL$5=0,0,AK89+'KWh (Monthly) ENTRY LI'!AL89)</f>
        <v>0</v>
      </c>
      <c r="AM89" s="50">
        <f>IF('KWh (Monthly) ENTRY LI'!AM$5=0,0,AL89+'KWh (Monthly) ENTRY LI'!AM89)</f>
        <v>0</v>
      </c>
      <c r="AN89" s="50">
        <f>IF('KWh (Monthly) ENTRY LI'!AN$5=0,0,AM89+'KWh (Monthly) ENTRY LI'!AN89)</f>
        <v>0</v>
      </c>
      <c r="AO89" s="108">
        <f>IF('KWh (Monthly) ENTRY LI'!AO$5=-1,0,AN89+'KWh (Monthly) ENTRY LI'!AO89)</f>
        <v>0</v>
      </c>
      <c r="AP89" s="137">
        <f>IF('KWh (Monthly) ENTRY LI'!AP$5=-1,0,AO89+'KWh (Monthly) ENTRY LI'!AP89)</f>
        <v>0</v>
      </c>
      <c r="AQ89" s="137">
        <f>IF('KWh (Monthly) ENTRY LI'!AQ$5=-1,0,AP89+'KWh (Monthly) ENTRY LI'!AQ89)</f>
        <v>0</v>
      </c>
      <c r="AR89" s="108">
        <f>IF('KWh (Monthly) ENTRY LI'!AR$5=-1,0,AQ89+'KWh (Monthly) ENTRY LI'!AR89)</f>
        <v>0</v>
      </c>
      <c r="AS89" s="137">
        <f>IF('KWh (Monthly) ENTRY LI'!AS$5=-1,0,AR89+'KWh (Monthly) ENTRY LI'!AS89)</f>
        <v>0</v>
      </c>
      <c r="AT89" s="137">
        <f>IF('KWh (Monthly) ENTRY LI'!AT$5=-1,0,AS89+'KWh (Monthly) ENTRY LI'!AT89)</f>
        <v>0</v>
      </c>
      <c r="AU89" s="108">
        <f>IF('KWh (Monthly) ENTRY LI'!AU$5=-1,0,AT89+'KWh (Monthly) ENTRY LI'!AU89)</f>
        <v>0</v>
      </c>
      <c r="AV89" s="137">
        <f>IF('KWh (Monthly) ENTRY LI'!AV$5=-1,0,AU89+'KWh (Monthly) ENTRY LI'!AV89)</f>
        <v>0</v>
      </c>
      <c r="AW89" s="137">
        <f>IF('KWh (Monthly) ENTRY LI'!AW$5=-1,0,AV89+'KWh (Monthly) ENTRY LI'!AW89)</f>
        <v>0</v>
      </c>
      <c r="AX89" s="108">
        <f>IF('KWh (Monthly) ENTRY LI'!AX$5=-1,0,AW89+'KWh (Monthly) ENTRY LI'!AX89)</f>
        <v>0</v>
      </c>
      <c r="AY89" s="137">
        <f>IF('KWh (Monthly) ENTRY LI'!AY$5=-1,0,AX89+'KWh (Monthly) ENTRY LI'!AY89)</f>
        <v>0</v>
      </c>
      <c r="AZ89" s="137">
        <f>IF('KWh (Monthly) ENTRY LI'!AZ$5=-1,0,AY89+'KWh (Monthly) ENTRY LI'!AZ89)</f>
        <v>0</v>
      </c>
      <c r="BA89" s="108">
        <f>IF('KWh (Monthly) ENTRY LI'!BA$5=-1,0,AZ89+'KWh (Monthly) ENTRY LI'!BA89)</f>
        <v>0</v>
      </c>
      <c r="BB89" s="137">
        <f>IF('KWh (Monthly) ENTRY LI'!BB$5=-1,0,BA89+'KWh (Monthly) ENTRY LI'!BB89)</f>
        <v>0</v>
      </c>
      <c r="BC89" s="137">
        <f>IF('KWh (Monthly) ENTRY LI'!BC$5=-1,0,BB89+'KWh (Monthly) ENTRY LI'!BC89)</f>
        <v>0</v>
      </c>
      <c r="BD89" s="108">
        <f>IF('KWh (Monthly) ENTRY LI'!BD$5=-1,0,BC89+'KWh (Monthly) ENTRY LI'!BD89)</f>
        <v>0</v>
      </c>
      <c r="BE89" s="137">
        <f>IF('KWh (Monthly) ENTRY LI'!BE$5=-1,0,BD89+'KWh (Monthly) ENTRY LI'!BE89)</f>
        <v>0</v>
      </c>
      <c r="BF89" s="137">
        <f>IF('KWh (Monthly) ENTRY LI'!BF$5=-1,0,BE89+'KWh (Monthly) ENTRY LI'!BF89)</f>
        <v>0</v>
      </c>
      <c r="BG89" s="108">
        <f>IF('KWh (Monthly) ENTRY LI'!BG$5=-1,0,BF89+'KWh (Monthly) ENTRY LI'!BG89)</f>
        <v>0</v>
      </c>
      <c r="BH89" s="137">
        <f>IF('KWh (Monthly) ENTRY LI'!BH$5=-1,0,BG89+'KWh (Monthly) ENTRY LI'!BH89)</f>
        <v>0</v>
      </c>
      <c r="BI89" s="137">
        <f>IF('KWh (Monthly) ENTRY LI'!BI$5=-1,0,BH89+'KWh (Monthly) ENTRY LI'!BI89)</f>
        <v>0</v>
      </c>
      <c r="BJ89" s="108">
        <f>IF('KWh (Monthly) ENTRY LI'!BJ$5=-1,0,BI89+'KWh (Monthly) ENTRY LI'!BJ89)</f>
        <v>0</v>
      </c>
      <c r="BK89" s="137">
        <f>IF('KWh (Monthly) ENTRY LI'!BK$5=-1,0,BJ89+'KWh (Monthly) ENTRY LI'!BK89)</f>
        <v>0</v>
      </c>
      <c r="BL89" s="137">
        <f>IF('KWh (Monthly) ENTRY LI'!BL$5=-1,0,BK89+'KWh (Monthly) ENTRY LI'!BL89)</f>
        <v>0</v>
      </c>
      <c r="BM89" s="108">
        <f>IF('KWh (Monthly) ENTRY LI'!BM$5=-1,0,BL89+'KWh (Monthly) ENTRY LI'!BM89)</f>
        <v>0</v>
      </c>
      <c r="BN89" s="137">
        <f>IF('KWh (Monthly) ENTRY LI'!BN$5=-1,0,BM89+'KWh (Monthly) ENTRY LI'!BN89)</f>
        <v>0</v>
      </c>
      <c r="BO89" s="137">
        <f>IF('KWh (Monthly) ENTRY LI'!BO$5=-1,0,BN89+'KWh (Monthly) ENTRY LI'!BO89)</f>
        <v>0</v>
      </c>
      <c r="BP89" s="108">
        <f>IF('KWh (Monthly) ENTRY LI'!BP$5=-1,0,BO89+'KWh (Monthly) ENTRY LI'!BP89)</f>
        <v>0</v>
      </c>
      <c r="BQ89" s="137">
        <f>IF('KWh (Monthly) ENTRY LI'!BQ$5=-1,0,BP89+'KWh (Monthly) ENTRY LI'!BQ89)</f>
        <v>0</v>
      </c>
      <c r="BR89" s="137">
        <f>IF('KWh (Monthly) ENTRY LI'!BR$5=-1,0,BQ89+'KWh (Monthly) ENTRY LI'!BR89)</f>
        <v>0</v>
      </c>
      <c r="BS89" s="108">
        <f>IF('KWh (Monthly) ENTRY LI'!BS$5=-1,0,BR89+'KWh (Monthly) ENTRY LI'!BS89)</f>
        <v>0</v>
      </c>
      <c r="BT89" s="137">
        <f>IF('KWh (Monthly) ENTRY LI'!BT$5=-1,0,BS89+'KWh (Monthly) ENTRY LI'!BT89)</f>
        <v>0</v>
      </c>
      <c r="BU89" s="137">
        <f>IF('KWh (Monthly) ENTRY LI'!BU$5=-1,0,BT89+'KWh (Monthly) ENTRY LI'!BU89)</f>
        <v>0</v>
      </c>
      <c r="BV89" s="108">
        <f>IF('KWh (Monthly) ENTRY LI'!BV$5=-1,0,BU89+'KWh (Monthly) ENTRY LI'!BV89)</f>
        <v>0</v>
      </c>
      <c r="BW89" s="137">
        <f>IF('KWh (Monthly) ENTRY LI'!BW$5=-1,0,BV89+'KWh (Monthly) ENTRY LI'!BW89)</f>
        <v>0</v>
      </c>
      <c r="BX89" s="137">
        <f>IF('KWh (Monthly) ENTRY LI'!BX$5=-1,0,BW89+'KWh (Monthly) ENTRY LI'!BX89)</f>
        <v>0</v>
      </c>
      <c r="BY89" s="108">
        <f>IF('KWh (Monthly) ENTRY LI'!BY$5=-1,0,BX89+'KWh (Monthly) ENTRY LI'!BY89)</f>
        <v>0</v>
      </c>
      <c r="BZ89" s="137">
        <f>IF('KWh (Monthly) ENTRY LI'!BZ$5=-1,0,BY89+'KWh (Monthly) ENTRY LI'!BZ89)</f>
        <v>0</v>
      </c>
      <c r="CA89" s="137">
        <f>IF('KWh (Monthly) ENTRY LI'!CA$5=-1,0,BZ89+'KWh (Monthly) ENTRY LI'!CA89)</f>
        <v>0</v>
      </c>
      <c r="CB89" s="108">
        <f>IF('KWh (Monthly) ENTRY LI'!CB$5=-1,0,CA89+'KWh (Monthly) ENTRY LI'!CB89)</f>
        <v>0</v>
      </c>
      <c r="CC89" s="137">
        <f>IF('KWh (Monthly) ENTRY LI'!CC$5=-1,0,CB89+'KWh (Monthly) ENTRY LI'!CC89)</f>
        <v>0</v>
      </c>
      <c r="CD89" s="137">
        <f>IF('KWh (Monthly) ENTRY LI'!CD$5=-1,0,CC89+'KWh (Monthly) ENTRY LI'!CD89)</f>
        <v>0</v>
      </c>
      <c r="CE89" s="108">
        <f>IF('KWh (Monthly) ENTRY LI'!CE$5=-1,0,CD89+'KWh (Monthly) ENTRY LI'!CE89)</f>
        <v>0</v>
      </c>
      <c r="CF89" s="137">
        <f>IF('KWh (Monthly) ENTRY LI'!CF$5=-1,0,CE89+'KWh (Monthly) ENTRY LI'!CF89)</f>
        <v>0</v>
      </c>
      <c r="CG89" s="137">
        <f>IF('KWh (Monthly) ENTRY LI'!CG$5=-1,0,CF89+'KWh (Monthly) ENTRY LI'!CG89)</f>
        <v>0</v>
      </c>
      <c r="CH89" s="108">
        <f>IF('KWh (Monthly) ENTRY LI'!CH$5=-1,0,CG89+'KWh (Monthly) ENTRY LI'!CH89)</f>
        <v>0</v>
      </c>
      <c r="CI89" s="137">
        <f>IF('KWh (Monthly) ENTRY LI'!CI$5=-1,0,CH89+'KWh (Monthly) ENTRY LI'!CI89)</f>
        <v>0</v>
      </c>
      <c r="CJ89" s="137">
        <f>IF('KWh (Monthly) ENTRY LI'!CJ$5=-1,0,CI89+'KWh (Monthly) ENTRY LI'!CJ89)</f>
        <v>0</v>
      </c>
    </row>
    <row r="90" spans="1:88" s="6" customFormat="1" x14ac:dyDescent="0.3">
      <c r="A90" s="219"/>
      <c r="B90" s="47" t="s">
        <v>15</v>
      </c>
      <c r="C90" s="50">
        <f>IF('KWh (Monthly) ENTRY LI'!C$5=0,0,'KWh (Monthly) ENTRY LI'!C90)</f>
        <v>0</v>
      </c>
      <c r="D90" s="50">
        <f>IF('KWh (Monthly) ENTRY LI'!D$5=0,0,C90+'KWh (Monthly) ENTRY LI'!D90)</f>
        <v>0</v>
      </c>
      <c r="E90" s="50">
        <f>IF('KWh (Monthly) ENTRY LI'!E$5=0,0,D90+'KWh (Monthly) ENTRY LI'!E90)</f>
        <v>0</v>
      </c>
      <c r="F90" s="50">
        <f>IF('KWh (Monthly) ENTRY LI'!F$5=0,0,E90+'KWh (Monthly) ENTRY LI'!F90)</f>
        <v>0</v>
      </c>
      <c r="G90" s="50">
        <f>IF('KWh (Monthly) ENTRY LI'!G$5=0,0,F90+'KWh (Monthly) ENTRY LI'!G90)</f>
        <v>0</v>
      </c>
      <c r="H90" s="50">
        <f>IF('KWh (Monthly) ENTRY LI'!H$5=0,0,G90+'KWh (Monthly) ENTRY LI'!H90)</f>
        <v>0</v>
      </c>
      <c r="I90" s="50">
        <f>IF('KWh (Monthly) ENTRY LI'!I$5=0,0,H90+'KWh (Monthly) ENTRY LI'!I90)</f>
        <v>0</v>
      </c>
      <c r="J90" s="50">
        <f>IF('KWh (Monthly) ENTRY LI'!J$5=0,0,I90+'KWh (Monthly) ENTRY LI'!J90)</f>
        <v>0</v>
      </c>
      <c r="K90" s="50">
        <f>IF('KWh (Monthly) ENTRY LI'!K$5=0,0,J90+'KWh (Monthly) ENTRY LI'!K90)</f>
        <v>0</v>
      </c>
      <c r="L90" s="50">
        <f>IF('KWh (Monthly) ENTRY LI'!L$5=0,0,K90+'KWh (Monthly) ENTRY LI'!L90)</f>
        <v>0</v>
      </c>
      <c r="M90" s="50">
        <f>IF('KWh (Monthly) ENTRY LI'!M$5=0,0,L90+'KWh (Monthly) ENTRY LI'!M90)</f>
        <v>0</v>
      </c>
      <c r="N90" s="50">
        <f>IF('KWh (Monthly) ENTRY LI'!N$5=0,0,M90+'KWh (Monthly) ENTRY LI'!N90)</f>
        <v>0</v>
      </c>
      <c r="O90" s="50">
        <f>IF('KWh (Monthly) ENTRY LI'!O$5=0,0,N90+'KWh (Monthly) ENTRY LI'!O90)</f>
        <v>0</v>
      </c>
      <c r="P90" s="50">
        <f>IF('KWh (Monthly) ENTRY LI'!P$5=0,0,O90+'KWh (Monthly) ENTRY LI'!P90)</f>
        <v>0</v>
      </c>
      <c r="Q90" s="50">
        <f>IF('KWh (Monthly) ENTRY LI'!Q$5=0,0,P90+'KWh (Monthly) ENTRY LI'!Q90)</f>
        <v>0</v>
      </c>
      <c r="R90" s="50">
        <f>IF('KWh (Monthly) ENTRY LI'!R$5=0,0,Q90+'KWh (Monthly) ENTRY LI'!R90)</f>
        <v>0</v>
      </c>
      <c r="S90" s="50">
        <f>IF('KWh (Monthly) ENTRY LI'!S$5=0,0,R90+'KWh (Monthly) ENTRY LI'!S90)</f>
        <v>0</v>
      </c>
      <c r="T90" s="50">
        <f>IF('KWh (Monthly) ENTRY LI'!T$5=0,0,S90+'KWh (Monthly) ENTRY LI'!T90)</f>
        <v>0</v>
      </c>
      <c r="U90" s="50">
        <f>IF('KWh (Monthly) ENTRY LI'!U$5=0,0,T90+'KWh (Monthly) ENTRY LI'!U90)</f>
        <v>0</v>
      </c>
      <c r="V90" s="50">
        <f>IF('KWh (Monthly) ENTRY LI'!V$5=0,0,U90+'KWh (Monthly) ENTRY LI'!V90)</f>
        <v>0</v>
      </c>
      <c r="W90" s="50">
        <f>IF('KWh (Monthly) ENTRY LI'!W$5=0,0,V90+'KWh (Monthly) ENTRY LI'!W90)</f>
        <v>0</v>
      </c>
      <c r="X90" s="50">
        <f>IF('KWh (Monthly) ENTRY LI'!X$5=0,0,W90+'KWh (Monthly) ENTRY LI'!X90)</f>
        <v>0</v>
      </c>
      <c r="Y90" s="50">
        <f>IF('KWh (Monthly) ENTRY LI'!Y$5=0,0,X90+'KWh (Monthly) ENTRY LI'!Y90)</f>
        <v>0</v>
      </c>
      <c r="Z90" s="50">
        <f>IF('KWh (Monthly) ENTRY LI'!Z$5=0,0,Y90+'KWh (Monthly) ENTRY LI'!Z90)</f>
        <v>0</v>
      </c>
      <c r="AA90" s="50">
        <f>IF('KWh (Monthly) ENTRY LI'!AA$5=0,0,Z90+'KWh (Monthly) ENTRY LI'!AA90)</f>
        <v>0</v>
      </c>
      <c r="AB90" s="50">
        <f>IF('KWh (Monthly) ENTRY LI'!AB$5=0,0,AA90+'KWh (Monthly) ENTRY LI'!AB90)</f>
        <v>0</v>
      </c>
      <c r="AC90" s="50">
        <f>IF('KWh (Monthly) ENTRY LI'!AC$5=0,0,AB90+'KWh (Monthly) ENTRY LI'!AC90)</f>
        <v>0</v>
      </c>
      <c r="AD90" s="50">
        <f>IF('KWh (Monthly) ENTRY LI'!AD$5=0,0,AC90+'KWh (Monthly) ENTRY LI'!AD90)</f>
        <v>0</v>
      </c>
      <c r="AE90" s="50">
        <f>IF('KWh (Monthly) ENTRY LI'!AE$5=0,0,AD90+'KWh (Monthly) ENTRY LI'!AE90)</f>
        <v>0</v>
      </c>
      <c r="AF90" s="50">
        <f>IF('KWh (Monthly) ENTRY LI'!AF$5=0,0,AE90+'KWh (Monthly) ENTRY LI'!AF90)</f>
        <v>0</v>
      </c>
      <c r="AG90" s="50">
        <f>IF('KWh (Monthly) ENTRY LI'!AG$5=0,0,AF90+'KWh (Monthly) ENTRY LI'!AG90)</f>
        <v>0</v>
      </c>
      <c r="AH90" s="50">
        <f>IF('KWh (Monthly) ENTRY LI'!AH$5=0,0,AG90+'KWh (Monthly) ENTRY LI'!AH90)</f>
        <v>0</v>
      </c>
      <c r="AI90" s="50">
        <f>IF('KWh (Monthly) ENTRY LI'!AI$5=0,0,AH90+'KWh (Monthly) ENTRY LI'!AI90)</f>
        <v>0</v>
      </c>
      <c r="AJ90" s="50">
        <f>IF('KWh (Monthly) ENTRY LI'!AJ$5=0,0,AI90+'KWh (Monthly) ENTRY LI'!AJ90)</f>
        <v>0</v>
      </c>
      <c r="AK90" s="50">
        <f>IF('KWh (Monthly) ENTRY LI'!AK$5=0,0,AJ90+'KWh (Monthly) ENTRY LI'!AK90)</f>
        <v>0</v>
      </c>
      <c r="AL90" s="50">
        <f>IF('KWh (Monthly) ENTRY LI'!AL$5=0,0,AK90+'KWh (Monthly) ENTRY LI'!AL90)</f>
        <v>0</v>
      </c>
      <c r="AM90" s="50">
        <f>IF('KWh (Monthly) ENTRY LI'!AM$5=0,0,AL90+'KWh (Monthly) ENTRY LI'!AM90)</f>
        <v>0</v>
      </c>
      <c r="AN90" s="50">
        <f>IF('KWh (Monthly) ENTRY LI'!AN$5=0,0,AM90+'KWh (Monthly) ENTRY LI'!AN90)</f>
        <v>0</v>
      </c>
      <c r="AO90" s="108">
        <f>IF('KWh (Monthly) ENTRY LI'!AO$5=-1,0,AN90+'KWh (Monthly) ENTRY LI'!AO90)</f>
        <v>0</v>
      </c>
      <c r="AP90" s="137">
        <f>IF('KWh (Monthly) ENTRY LI'!AP$5=-1,0,AO90+'KWh (Monthly) ENTRY LI'!AP90)</f>
        <v>0</v>
      </c>
      <c r="AQ90" s="137">
        <f>IF('KWh (Monthly) ENTRY LI'!AQ$5=-1,0,AP90+'KWh (Monthly) ENTRY LI'!AQ90)</f>
        <v>0</v>
      </c>
      <c r="AR90" s="108">
        <f>IF('KWh (Monthly) ENTRY LI'!AR$5=-1,0,AQ90+'KWh (Monthly) ENTRY LI'!AR90)</f>
        <v>0</v>
      </c>
      <c r="AS90" s="137">
        <f>IF('KWh (Monthly) ENTRY LI'!AS$5=-1,0,AR90+'KWh (Monthly) ENTRY LI'!AS90)</f>
        <v>0</v>
      </c>
      <c r="AT90" s="137">
        <f>IF('KWh (Monthly) ENTRY LI'!AT$5=-1,0,AS90+'KWh (Monthly) ENTRY LI'!AT90)</f>
        <v>0</v>
      </c>
      <c r="AU90" s="108">
        <f>IF('KWh (Monthly) ENTRY LI'!AU$5=-1,0,AT90+'KWh (Monthly) ENTRY LI'!AU90)</f>
        <v>0</v>
      </c>
      <c r="AV90" s="137">
        <f>IF('KWh (Monthly) ENTRY LI'!AV$5=-1,0,AU90+'KWh (Monthly) ENTRY LI'!AV90)</f>
        <v>0</v>
      </c>
      <c r="AW90" s="137">
        <f>IF('KWh (Monthly) ENTRY LI'!AW$5=-1,0,AV90+'KWh (Monthly) ENTRY LI'!AW90)</f>
        <v>0</v>
      </c>
      <c r="AX90" s="108">
        <f>IF('KWh (Monthly) ENTRY LI'!AX$5=-1,0,AW90+'KWh (Monthly) ENTRY LI'!AX90)</f>
        <v>0</v>
      </c>
      <c r="AY90" s="137">
        <f>IF('KWh (Monthly) ENTRY LI'!AY$5=-1,0,AX90+'KWh (Monthly) ENTRY LI'!AY90)</f>
        <v>0</v>
      </c>
      <c r="AZ90" s="137">
        <f>IF('KWh (Monthly) ENTRY LI'!AZ$5=-1,0,AY90+'KWh (Monthly) ENTRY LI'!AZ90)</f>
        <v>0</v>
      </c>
      <c r="BA90" s="108">
        <f>IF('KWh (Monthly) ENTRY LI'!BA$5=-1,0,AZ90+'KWh (Monthly) ENTRY LI'!BA90)</f>
        <v>0</v>
      </c>
      <c r="BB90" s="137">
        <f>IF('KWh (Monthly) ENTRY LI'!BB$5=-1,0,BA90+'KWh (Monthly) ENTRY LI'!BB90)</f>
        <v>0</v>
      </c>
      <c r="BC90" s="137">
        <f>IF('KWh (Monthly) ENTRY LI'!BC$5=-1,0,BB90+'KWh (Monthly) ENTRY LI'!BC90)</f>
        <v>0</v>
      </c>
      <c r="BD90" s="108">
        <f>IF('KWh (Monthly) ENTRY LI'!BD$5=-1,0,BC90+'KWh (Monthly) ENTRY LI'!BD90)</f>
        <v>0</v>
      </c>
      <c r="BE90" s="137">
        <f>IF('KWh (Monthly) ENTRY LI'!BE$5=-1,0,BD90+'KWh (Monthly) ENTRY LI'!BE90)</f>
        <v>0</v>
      </c>
      <c r="BF90" s="137">
        <f>IF('KWh (Monthly) ENTRY LI'!BF$5=-1,0,BE90+'KWh (Monthly) ENTRY LI'!BF90)</f>
        <v>0</v>
      </c>
      <c r="BG90" s="108">
        <f>IF('KWh (Monthly) ENTRY LI'!BG$5=-1,0,BF90+'KWh (Monthly) ENTRY LI'!BG90)</f>
        <v>0</v>
      </c>
      <c r="BH90" s="137">
        <f>IF('KWh (Monthly) ENTRY LI'!BH$5=-1,0,BG90+'KWh (Monthly) ENTRY LI'!BH90)</f>
        <v>0</v>
      </c>
      <c r="BI90" s="137">
        <f>IF('KWh (Monthly) ENTRY LI'!BI$5=-1,0,BH90+'KWh (Monthly) ENTRY LI'!BI90)</f>
        <v>0</v>
      </c>
      <c r="BJ90" s="108">
        <f>IF('KWh (Monthly) ENTRY LI'!BJ$5=-1,0,BI90+'KWh (Monthly) ENTRY LI'!BJ90)</f>
        <v>0</v>
      </c>
      <c r="BK90" s="137">
        <f>IF('KWh (Monthly) ENTRY LI'!BK$5=-1,0,BJ90+'KWh (Monthly) ENTRY LI'!BK90)</f>
        <v>0</v>
      </c>
      <c r="BL90" s="137">
        <f>IF('KWh (Monthly) ENTRY LI'!BL$5=-1,0,BK90+'KWh (Monthly) ENTRY LI'!BL90)</f>
        <v>0</v>
      </c>
      <c r="BM90" s="108">
        <f>IF('KWh (Monthly) ENTRY LI'!BM$5=-1,0,BL90+'KWh (Monthly) ENTRY LI'!BM90)</f>
        <v>0</v>
      </c>
      <c r="BN90" s="137">
        <f>IF('KWh (Monthly) ENTRY LI'!BN$5=-1,0,BM90+'KWh (Monthly) ENTRY LI'!BN90)</f>
        <v>0</v>
      </c>
      <c r="BO90" s="137">
        <f>IF('KWh (Monthly) ENTRY LI'!BO$5=-1,0,BN90+'KWh (Monthly) ENTRY LI'!BO90)</f>
        <v>0</v>
      </c>
      <c r="BP90" s="108">
        <f>IF('KWh (Monthly) ENTRY LI'!BP$5=-1,0,BO90+'KWh (Monthly) ENTRY LI'!BP90)</f>
        <v>0</v>
      </c>
      <c r="BQ90" s="137">
        <f>IF('KWh (Monthly) ENTRY LI'!BQ$5=-1,0,BP90+'KWh (Monthly) ENTRY LI'!BQ90)</f>
        <v>0</v>
      </c>
      <c r="BR90" s="137">
        <f>IF('KWh (Monthly) ENTRY LI'!BR$5=-1,0,BQ90+'KWh (Monthly) ENTRY LI'!BR90)</f>
        <v>0</v>
      </c>
      <c r="BS90" s="108">
        <f>IF('KWh (Monthly) ENTRY LI'!BS$5=-1,0,BR90+'KWh (Monthly) ENTRY LI'!BS90)</f>
        <v>0</v>
      </c>
      <c r="BT90" s="137">
        <f>IF('KWh (Monthly) ENTRY LI'!BT$5=-1,0,BS90+'KWh (Monthly) ENTRY LI'!BT90)</f>
        <v>0</v>
      </c>
      <c r="BU90" s="137">
        <f>IF('KWh (Monthly) ENTRY LI'!BU$5=-1,0,BT90+'KWh (Monthly) ENTRY LI'!BU90)</f>
        <v>0</v>
      </c>
      <c r="BV90" s="108">
        <f>IF('KWh (Monthly) ENTRY LI'!BV$5=-1,0,BU90+'KWh (Monthly) ENTRY LI'!BV90)</f>
        <v>0</v>
      </c>
      <c r="BW90" s="137">
        <f>IF('KWh (Monthly) ENTRY LI'!BW$5=-1,0,BV90+'KWh (Monthly) ENTRY LI'!BW90)</f>
        <v>0</v>
      </c>
      <c r="BX90" s="137">
        <f>IF('KWh (Monthly) ENTRY LI'!BX$5=-1,0,BW90+'KWh (Monthly) ENTRY LI'!BX90)</f>
        <v>0</v>
      </c>
      <c r="BY90" s="108">
        <f>IF('KWh (Monthly) ENTRY LI'!BY$5=-1,0,BX90+'KWh (Monthly) ENTRY LI'!BY90)</f>
        <v>0</v>
      </c>
      <c r="BZ90" s="137">
        <f>IF('KWh (Monthly) ENTRY LI'!BZ$5=-1,0,BY90+'KWh (Monthly) ENTRY LI'!BZ90)</f>
        <v>0</v>
      </c>
      <c r="CA90" s="137">
        <f>IF('KWh (Monthly) ENTRY LI'!CA$5=-1,0,BZ90+'KWh (Monthly) ENTRY LI'!CA90)</f>
        <v>0</v>
      </c>
      <c r="CB90" s="108">
        <f>IF('KWh (Monthly) ENTRY LI'!CB$5=-1,0,CA90+'KWh (Monthly) ENTRY LI'!CB90)</f>
        <v>0</v>
      </c>
      <c r="CC90" s="137">
        <f>IF('KWh (Monthly) ENTRY LI'!CC$5=-1,0,CB90+'KWh (Monthly) ENTRY LI'!CC90)</f>
        <v>0</v>
      </c>
      <c r="CD90" s="137">
        <f>IF('KWh (Monthly) ENTRY LI'!CD$5=-1,0,CC90+'KWh (Monthly) ENTRY LI'!CD90)</f>
        <v>0</v>
      </c>
      <c r="CE90" s="108">
        <f>IF('KWh (Monthly) ENTRY LI'!CE$5=-1,0,CD90+'KWh (Monthly) ENTRY LI'!CE90)</f>
        <v>0</v>
      </c>
      <c r="CF90" s="137">
        <f>IF('KWh (Monthly) ENTRY LI'!CF$5=-1,0,CE90+'KWh (Monthly) ENTRY LI'!CF90)</f>
        <v>0</v>
      </c>
      <c r="CG90" s="137">
        <f>IF('KWh (Monthly) ENTRY LI'!CG$5=-1,0,CF90+'KWh (Monthly) ENTRY LI'!CG90)</f>
        <v>0</v>
      </c>
      <c r="CH90" s="108">
        <f>IF('KWh (Monthly) ENTRY LI'!CH$5=-1,0,CG90+'KWh (Monthly) ENTRY LI'!CH90)</f>
        <v>0</v>
      </c>
      <c r="CI90" s="137">
        <f>IF('KWh (Monthly) ENTRY LI'!CI$5=-1,0,CH90+'KWh (Monthly) ENTRY LI'!CI90)</f>
        <v>0</v>
      </c>
      <c r="CJ90" s="137">
        <f>IF('KWh (Monthly) ENTRY LI'!CJ$5=-1,0,CI90+'KWh (Monthly) ENTRY LI'!CJ90)</f>
        <v>0</v>
      </c>
    </row>
    <row r="91" spans="1:88" s="6" customFormat="1" x14ac:dyDescent="0.3">
      <c r="A91" s="219"/>
      <c r="B91" s="47" t="s">
        <v>7</v>
      </c>
      <c r="C91" s="50">
        <f>IF('KWh (Monthly) ENTRY LI'!C$5=0,0,'KWh (Monthly) ENTRY LI'!C91)</f>
        <v>0</v>
      </c>
      <c r="D91" s="50">
        <f>IF('KWh (Monthly) ENTRY LI'!D$5=0,0,C91+'KWh (Monthly) ENTRY LI'!D91)</f>
        <v>0</v>
      </c>
      <c r="E91" s="50">
        <f>IF('KWh (Monthly) ENTRY LI'!E$5=0,0,D91+'KWh (Monthly) ENTRY LI'!E91)</f>
        <v>0</v>
      </c>
      <c r="F91" s="50">
        <f>IF('KWh (Monthly) ENTRY LI'!F$5=0,0,E91+'KWh (Monthly) ENTRY LI'!F91)</f>
        <v>0</v>
      </c>
      <c r="G91" s="50">
        <f>IF('KWh (Monthly) ENTRY LI'!G$5=0,0,F91+'KWh (Monthly) ENTRY LI'!G91)</f>
        <v>0</v>
      </c>
      <c r="H91" s="50">
        <f>IF('KWh (Monthly) ENTRY LI'!H$5=0,0,G91+'KWh (Monthly) ENTRY LI'!H91)</f>
        <v>0</v>
      </c>
      <c r="I91" s="50">
        <f>IF('KWh (Monthly) ENTRY LI'!I$5=0,0,H91+'KWh (Monthly) ENTRY LI'!I91)</f>
        <v>0</v>
      </c>
      <c r="J91" s="50">
        <f>IF('KWh (Monthly) ENTRY LI'!J$5=0,0,I91+'KWh (Monthly) ENTRY LI'!J91)</f>
        <v>0</v>
      </c>
      <c r="K91" s="50">
        <f>IF('KWh (Monthly) ENTRY LI'!K$5=0,0,J91+'KWh (Monthly) ENTRY LI'!K91)</f>
        <v>0</v>
      </c>
      <c r="L91" s="50">
        <f>IF('KWh (Monthly) ENTRY LI'!L$5=0,0,K91+'KWh (Monthly) ENTRY LI'!L91)</f>
        <v>0</v>
      </c>
      <c r="M91" s="50">
        <f>IF('KWh (Monthly) ENTRY LI'!M$5=0,0,L91+'KWh (Monthly) ENTRY LI'!M91)</f>
        <v>0</v>
      </c>
      <c r="N91" s="50">
        <f>IF('KWh (Monthly) ENTRY LI'!N$5=0,0,M91+'KWh (Monthly) ENTRY LI'!N91)</f>
        <v>0</v>
      </c>
      <c r="O91" s="50">
        <f>IF('KWh (Monthly) ENTRY LI'!O$5=0,0,N91+'KWh (Monthly) ENTRY LI'!O91)</f>
        <v>0</v>
      </c>
      <c r="P91" s="50">
        <f>IF('KWh (Monthly) ENTRY LI'!P$5=0,0,O91+'KWh (Monthly) ENTRY LI'!P91)</f>
        <v>0</v>
      </c>
      <c r="Q91" s="50">
        <f>IF('KWh (Monthly) ENTRY LI'!Q$5=0,0,P91+'KWh (Monthly) ENTRY LI'!Q91)</f>
        <v>0</v>
      </c>
      <c r="R91" s="50">
        <f>IF('KWh (Monthly) ENTRY LI'!R$5=0,0,Q91+'KWh (Monthly) ENTRY LI'!R91)</f>
        <v>0</v>
      </c>
      <c r="S91" s="50">
        <f>IF('KWh (Monthly) ENTRY LI'!S$5=0,0,R91+'KWh (Monthly) ENTRY LI'!S91)</f>
        <v>0</v>
      </c>
      <c r="T91" s="50">
        <f>IF('KWh (Monthly) ENTRY LI'!T$5=0,0,S91+'KWh (Monthly) ENTRY LI'!T91)</f>
        <v>0</v>
      </c>
      <c r="U91" s="50">
        <f>IF('KWh (Monthly) ENTRY LI'!U$5=0,0,T91+'KWh (Monthly) ENTRY LI'!U91)</f>
        <v>0</v>
      </c>
      <c r="V91" s="50">
        <f>IF('KWh (Monthly) ENTRY LI'!V$5=0,0,U91+'KWh (Monthly) ENTRY LI'!V91)</f>
        <v>0</v>
      </c>
      <c r="W91" s="50">
        <f>IF('KWh (Monthly) ENTRY LI'!W$5=0,0,V91+'KWh (Monthly) ENTRY LI'!W91)</f>
        <v>0</v>
      </c>
      <c r="X91" s="50">
        <f>IF('KWh (Monthly) ENTRY LI'!X$5=0,0,W91+'KWh (Monthly) ENTRY LI'!X91)</f>
        <v>0</v>
      </c>
      <c r="Y91" s="50">
        <f>IF('KWh (Monthly) ENTRY LI'!Y$5=0,0,X91+'KWh (Monthly) ENTRY LI'!Y91)</f>
        <v>0</v>
      </c>
      <c r="Z91" s="50">
        <f>IF('KWh (Monthly) ENTRY LI'!Z$5=0,0,Y91+'KWh (Monthly) ENTRY LI'!Z91)</f>
        <v>0</v>
      </c>
      <c r="AA91" s="50">
        <f>IF('KWh (Monthly) ENTRY LI'!AA$5=0,0,Z91+'KWh (Monthly) ENTRY LI'!AA91)</f>
        <v>0</v>
      </c>
      <c r="AB91" s="50">
        <f>IF('KWh (Monthly) ENTRY LI'!AB$5=0,0,AA91+'KWh (Monthly) ENTRY LI'!AB91)</f>
        <v>0</v>
      </c>
      <c r="AC91" s="50">
        <f>IF('KWh (Monthly) ENTRY LI'!AC$5=0,0,AB91+'KWh (Monthly) ENTRY LI'!AC91)</f>
        <v>0</v>
      </c>
      <c r="AD91" s="50">
        <f>IF('KWh (Monthly) ENTRY LI'!AD$5=0,0,AC91+'KWh (Monthly) ENTRY LI'!AD91)</f>
        <v>0</v>
      </c>
      <c r="AE91" s="50">
        <f>IF('KWh (Monthly) ENTRY LI'!AE$5=0,0,AD91+'KWh (Monthly) ENTRY LI'!AE91)</f>
        <v>0</v>
      </c>
      <c r="AF91" s="50">
        <f>IF('KWh (Monthly) ENTRY LI'!AF$5=0,0,AE91+'KWh (Monthly) ENTRY LI'!AF91)</f>
        <v>0</v>
      </c>
      <c r="AG91" s="50">
        <f>IF('KWh (Monthly) ENTRY LI'!AG$5=0,0,AF91+'KWh (Monthly) ENTRY LI'!AG91)</f>
        <v>0</v>
      </c>
      <c r="AH91" s="50">
        <f>IF('KWh (Monthly) ENTRY LI'!AH$5=0,0,AG91+'KWh (Monthly) ENTRY LI'!AH91)</f>
        <v>0</v>
      </c>
      <c r="AI91" s="50">
        <f>IF('KWh (Monthly) ENTRY LI'!AI$5=0,0,AH91+'KWh (Monthly) ENTRY LI'!AI91)</f>
        <v>0</v>
      </c>
      <c r="AJ91" s="50">
        <f>IF('KWh (Monthly) ENTRY LI'!AJ$5=0,0,AI91+'KWh (Monthly) ENTRY LI'!AJ91)</f>
        <v>0</v>
      </c>
      <c r="AK91" s="50">
        <f>IF('KWh (Monthly) ENTRY LI'!AK$5=0,0,AJ91+'KWh (Monthly) ENTRY LI'!AK91)</f>
        <v>0</v>
      </c>
      <c r="AL91" s="50">
        <f>IF('KWh (Monthly) ENTRY LI'!AL$5=0,0,AK91+'KWh (Monthly) ENTRY LI'!AL91)</f>
        <v>0</v>
      </c>
      <c r="AM91" s="50">
        <f>IF('KWh (Monthly) ENTRY LI'!AM$5=0,0,AL91+'KWh (Monthly) ENTRY LI'!AM91)</f>
        <v>0</v>
      </c>
      <c r="AN91" s="50">
        <f>IF('KWh (Monthly) ENTRY LI'!AN$5=0,0,AM91+'KWh (Monthly) ENTRY LI'!AN91)</f>
        <v>0</v>
      </c>
      <c r="AO91" s="108">
        <f>IF('KWh (Monthly) ENTRY LI'!AO$5=-1,0,AN91+'KWh (Monthly) ENTRY LI'!AO91)</f>
        <v>0</v>
      </c>
      <c r="AP91" s="137">
        <f>IF('KWh (Monthly) ENTRY LI'!AP$5=-1,0,AO91+'KWh (Monthly) ENTRY LI'!AP91)</f>
        <v>0</v>
      </c>
      <c r="AQ91" s="137">
        <f>IF('KWh (Monthly) ENTRY LI'!AQ$5=-1,0,AP91+'KWh (Monthly) ENTRY LI'!AQ91)</f>
        <v>0</v>
      </c>
      <c r="AR91" s="108">
        <f>IF('KWh (Monthly) ENTRY LI'!AR$5=-1,0,AQ91+'KWh (Monthly) ENTRY LI'!AR91)</f>
        <v>0</v>
      </c>
      <c r="AS91" s="137">
        <f>IF('KWh (Monthly) ENTRY LI'!AS$5=-1,0,AR91+'KWh (Monthly) ENTRY LI'!AS91)</f>
        <v>0</v>
      </c>
      <c r="AT91" s="137">
        <f>IF('KWh (Monthly) ENTRY LI'!AT$5=-1,0,AS91+'KWh (Monthly) ENTRY LI'!AT91)</f>
        <v>0</v>
      </c>
      <c r="AU91" s="108">
        <f>IF('KWh (Monthly) ENTRY LI'!AU$5=-1,0,AT91+'KWh (Monthly) ENTRY LI'!AU91)</f>
        <v>0</v>
      </c>
      <c r="AV91" s="137">
        <f>IF('KWh (Monthly) ENTRY LI'!AV$5=-1,0,AU91+'KWh (Monthly) ENTRY LI'!AV91)</f>
        <v>0</v>
      </c>
      <c r="AW91" s="137">
        <f>IF('KWh (Monthly) ENTRY LI'!AW$5=-1,0,AV91+'KWh (Monthly) ENTRY LI'!AW91)</f>
        <v>0</v>
      </c>
      <c r="AX91" s="108">
        <f>IF('KWh (Monthly) ENTRY LI'!AX$5=-1,0,AW91+'KWh (Monthly) ENTRY LI'!AX91)</f>
        <v>0</v>
      </c>
      <c r="AY91" s="137">
        <f>IF('KWh (Monthly) ENTRY LI'!AY$5=-1,0,AX91+'KWh (Monthly) ENTRY LI'!AY91)</f>
        <v>0</v>
      </c>
      <c r="AZ91" s="137">
        <f>IF('KWh (Monthly) ENTRY LI'!AZ$5=-1,0,AY91+'KWh (Monthly) ENTRY LI'!AZ91)</f>
        <v>0</v>
      </c>
      <c r="BA91" s="108">
        <f>IF('KWh (Monthly) ENTRY LI'!BA$5=-1,0,AZ91+'KWh (Monthly) ENTRY LI'!BA91)</f>
        <v>0</v>
      </c>
      <c r="BB91" s="137">
        <f>IF('KWh (Monthly) ENTRY LI'!BB$5=-1,0,BA91+'KWh (Monthly) ENTRY LI'!BB91)</f>
        <v>0</v>
      </c>
      <c r="BC91" s="137">
        <f>IF('KWh (Monthly) ENTRY LI'!BC$5=-1,0,BB91+'KWh (Monthly) ENTRY LI'!BC91)</f>
        <v>0</v>
      </c>
      <c r="BD91" s="108">
        <f>IF('KWh (Monthly) ENTRY LI'!BD$5=-1,0,BC91+'KWh (Monthly) ENTRY LI'!BD91)</f>
        <v>0</v>
      </c>
      <c r="BE91" s="137">
        <f>IF('KWh (Monthly) ENTRY LI'!BE$5=-1,0,BD91+'KWh (Monthly) ENTRY LI'!BE91)</f>
        <v>0</v>
      </c>
      <c r="BF91" s="137">
        <f>IF('KWh (Monthly) ENTRY LI'!BF$5=-1,0,BE91+'KWh (Monthly) ENTRY LI'!BF91)</f>
        <v>0</v>
      </c>
      <c r="BG91" s="108">
        <f>IF('KWh (Monthly) ENTRY LI'!BG$5=-1,0,BF91+'KWh (Monthly) ENTRY LI'!BG91)</f>
        <v>0</v>
      </c>
      <c r="BH91" s="137">
        <f>IF('KWh (Monthly) ENTRY LI'!BH$5=-1,0,BG91+'KWh (Monthly) ENTRY LI'!BH91)</f>
        <v>0</v>
      </c>
      <c r="BI91" s="137">
        <f>IF('KWh (Monthly) ENTRY LI'!BI$5=-1,0,BH91+'KWh (Monthly) ENTRY LI'!BI91)</f>
        <v>0</v>
      </c>
      <c r="BJ91" s="108">
        <f>IF('KWh (Monthly) ENTRY LI'!BJ$5=-1,0,BI91+'KWh (Monthly) ENTRY LI'!BJ91)</f>
        <v>0</v>
      </c>
      <c r="BK91" s="137">
        <f>IF('KWh (Monthly) ENTRY LI'!BK$5=-1,0,BJ91+'KWh (Monthly) ENTRY LI'!BK91)</f>
        <v>0</v>
      </c>
      <c r="BL91" s="137">
        <f>IF('KWh (Monthly) ENTRY LI'!BL$5=-1,0,BK91+'KWh (Monthly) ENTRY LI'!BL91)</f>
        <v>0</v>
      </c>
      <c r="BM91" s="108">
        <f>IF('KWh (Monthly) ENTRY LI'!BM$5=-1,0,BL91+'KWh (Monthly) ENTRY LI'!BM91)</f>
        <v>0</v>
      </c>
      <c r="BN91" s="137">
        <f>IF('KWh (Monthly) ENTRY LI'!BN$5=-1,0,BM91+'KWh (Monthly) ENTRY LI'!BN91)</f>
        <v>0</v>
      </c>
      <c r="BO91" s="137">
        <f>IF('KWh (Monthly) ENTRY LI'!BO$5=-1,0,BN91+'KWh (Monthly) ENTRY LI'!BO91)</f>
        <v>0</v>
      </c>
      <c r="BP91" s="108">
        <f>IF('KWh (Monthly) ENTRY LI'!BP$5=-1,0,BO91+'KWh (Monthly) ENTRY LI'!BP91)</f>
        <v>0</v>
      </c>
      <c r="BQ91" s="137">
        <f>IF('KWh (Monthly) ENTRY LI'!BQ$5=-1,0,BP91+'KWh (Monthly) ENTRY LI'!BQ91)</f>
        <v>0</v>
      </c>
      <c r="BR91" s="137">
        <f>IF('KWh (Monthly) ENTRY LI'!BR$5=-1,0,BQ91+'KWh (Monthly) ENTRY LI'!BR91)</f>
        <v>0</v>
      </c>
      <c r="BS91" s="108">
        <f>IF('KWh (Monthly) ENTRY LI'!BS$5=-1,0,BR91+'KWh (Monthly) ENTRY LI'!BS91)</f>
        <v>0</v>
      </c>
      <c r="BT91" s="137">
        <f>IF('KWh (Monthly) ENTRY LI'!BT$5=-1,0,BS91+'KWh (Monthly) ENTRY LI'!BT91)</f>
        <v>0</v>
      </c>
      <c r="BU91" s="137">
        <f>IF('KWh (Monthly) ENTRY LI'!BU$5=-1,0,BT91+'KWh (Monthly) ENTRY LI'!BU91)</f>
        <v>0</v>
      </c>
      <c r="BV91" s="108">
        <f>IF('KWh (Monthly) ENTRY LI'!BV$5=-1,0,BU91+'KWh (Monthly) ENTRY LI'!BV91)</f>
        <v>0</v>
      </c>
      <c r="BW91" s="137">
        <f>IF('KWh (Monthly) ENTRY LI'!BW$5=-1,0,BV91+'KWh (Monthly) ENTRY LI'!BW91)</f>
        <v>0</v>
      </c>
      <c r="BX91" s="137">
        <f>IF('KWh (Monthly) ENTRY LI'!BX$5=-1,0,BW91+'KWh (Monthly) ENTRY LI'!BX91)</f>
        <v>0</v>
      </c>
      <c r="BY91" s="108">
        <f>IF('KWh (Monthly) ENTRY LI'!BY$5=-1,0,BX91+'KWh (Monthly) ENTRY LI'!BY91)</f>
        <v>0</v>
      </c>
      <c r="BZ91" s="137">
        <f>IF('KWh (Monthly) ENTRY LI'!BZ$5=-1,0,BY91+'KWh (Monthly) ENTRY LI'!BZ91)</f>
        <v>0</v>
      </c>
      <c r="CA91" s="137">
        <f>IF('KWh (Monthly) ENTRY LI'!CA$5=-1,0,BZ91+'KWh (Monthly) ENTRY LI'!CA91)</f>
        <v>0</v>
      </c>
      <c r="CB91" s="108">
        <f>IF('KWh (Monthly) ENTRY LI'!CB$5=-1,0,CA91+'KWh (Monthly) ENTRY LI'!CB91)</f>
        <v>0</v>
      </c>
      <c r="CC91" s="137">
        <f>IF('KWh (Monthly) ENTRY LI'!CC$5=-1,0,CB91+'KWh (Monthly) ENTRY LI'!CC91)</f>
        <v>0</v>
      </c>
      <c r="CD91" s="137">
        <f>IF('KWh (Monthly) ENTRY LI'!CD$5=-1,0,CC91+'KWh (Monthly) ENTRY LI'!CD91)</f>
        <v>0</v>
      </c>
      <c r="CE91" s="108">
        <f>IF('KWh (Monthly) ENTRY LI'!CE$5=-1,0,CD91+'KWh (Monthly) ENTRY LI'!CE91)</f>
        <v>0</v>
      </c>
      <c r="CF91" s="137">
        <f>IF('KWh (Monthly) ENTRY LI'!CF$5=-1,0,CE91+'KWh (Monthly) ENTRY LI'!CF91)</f>
        <v>0</v>
      </c>
      <c r="CG91" s="137">
        <f>IF('KWh (Monthly) ENTRY LI'!CG$5=-1,0,CF91+'KWh (Monthly) ENTRY LI'!CG91)</f>
        <v>0</v>
      </c>
      <c r="CH91" s="108">
        <f>IF('KWh (Monthly) ENTRY LI'!CH$5=-1,0,CG91+'KWh (Monthly) ENTRY LI'!CH91)</f>
        <v>0</v>
      </c>
      <c r="CI91" s="137">
        <f>IF('KWh (Monthly) ENTRY LI'!CI$5=-1,0,CH91+'KWh (Monthly) ENTRY LI'!CI91)</f>
        <v>0</v>
      </c>
      <c r="CJ91" s="137">
        <f>IF('KWh (Monthly) ENTRY LI'!CJ$5=-1,0,CI91+'KWh (Monthly) ENTRY LI'!CJ91)</f>
        <v>0</v>
      </c>
    </row>
    <row r="92" spans="1:88" s="6" customFormat="1" ht="15" thickBot="1" x14ac:dyDescent="0.35">
      <c r="A92" s="220"/>
      <c r="B92" s="47" t="s">
        <v>8</v>
      </c>
      <c r="C92" s="50">
        <f>IF('KWh (Monthly) ENTRY LI'!C$5=0,0,'KWh (Monthly) ENTRY LI'!C92)</f>
        <v>0</v>
      </c>
      <c r="D92" s="50">
        <f>IF('KWh (Monthly) ENTRY LI'!D$5=0,0,C92+'KWh (Monthly) ENTRY LI'!D92)</f>
        <v>0</v>
      </c>
      <c r="E92" s="50">
        <f>IF('KWh (Monthly) ENTRY LI'!E$5=0,0,D92+'KWh (Monthly) ENTRY LI'!E92)</f>
        <v>0</v>
      </c>
      <c r="F92" s="50">
        <f>IF('KWh (Monthly) ENTRY LI'!F$5=0,0,E92+'KWh (Monthly) ENTRY LI'!F92)</f>
        <v>0</v>
      </c>
      <c r="G92" s="50">
        <f>IF('KWh (Monthly) ENTRY LI'!G$5=0,0,F92+'KWh (Monthly) ENTRY LI'!G92)</f>
        <v>0</v>
      </c>
      <c r="H92" s="50">
        <f>IF('KWh (Monthly) ENTRY LI'!H$5=0,0,G92+'KWh (Monthly) ENTRY LI'!H92)</f>
        <v>0</v>
      </c>
      <c r="I92" s="50">
        <f>IF('KWh (Monthly) ENTRY LI'!I$5=0,0,H92+'KWh (Monthly) ENTRY LI'!I92)</f>
        <v>0</v>
      </c>
      <c r="J92" s="50">
        <f>IF('KWh (Monthly) ENTRY LI'!J$5=0,0,I92+'KWh (Monthly) ENTRY LI'!J92)</f>
        <v>0</v>
      </c>
      <c r="K92" s="50">
        <f>IF('KWh (Monthly) ENTRY LI'!K$5=0,0,J92+'KWh (Monthly) ENTRY LI'!K92)</f>
        <v>0</v>
      </c>
      <c r="L92" s="50">
        <f>IF('KWh (Monthly) ENTRY LI'!L$5=0,0,K92+'KWh (Monthly) ENTRY LI'!L92)</f>
        <v>0</v>
      </c>
      <c r="M92" s="50">
        <f>IF('KWh (Monthly) ENTRY LI'!M$5=0,0,L92+'KWh (Monthly) ENTRY LI'!M92)</f>
        <v>0</v>
      </c>
      <c r="N92" s="50">
        <f>IF('KWh (Monthly) ENTRY LI'!N$5=0,0,M92+'KWh (Monthly) ENTRY LI'!N92)</f>
        <v>0</v>
      </c>
      <c r="O92" s="50">
        <f>IF('KWh (Monthly) ENTRY LI'!O$5=0,0,N92+'KWh (Monthly) ENTRY LI'!O92)</f>
        <v>0</v>
      </c>
      <c r="P92" s="50">
        <f>IF('KWh (Monthly) ENTRY LI'!P$5=0,0,O92+'KWh (Monthly) ENTRY LI'!P92)</f>
        <v>0</v>
      </c>
      <c r="Q92" s="50">
        <f>IF('KWh (Monthly) ENTRY LI'!Q$5=0,0,P92+'KWh (Monthly) ENTRY LI'!Q92)</f>
        <v>0</v>
      </c>
      <c r="R92" s="50">
        <f>IF('KWh (Monthly) ENTRY LI'!R$5=0,0,Q92+'KWh (Monthly) ENTRY LI'!R92)</f>
        <v>0</v>
      </c>
      <c r="S92" s="50">
        <f>IF('KWh (Monthly) ENTRY LI'!S$5=0,0,R92+'KWh (Monthly) ENTRY LI'!S92)</f>
        <v>0</v>
      </c>
      <c r="T92" s="50">
        <f>IF('KWh (Monthly) ENTRY LI'!T$5=0,0,S92+'KWh (Monthly) ENTRY LI'!T92)</f>
        <v>0</v>
      </c>
      <c r="U92" s="50">
        <f>IF('KWh (Monthly) ENTRY LI'!U$5=0,0,T92+'KWh (Monthly) ENTRY LI'!U92)</f>
        <v>0</v>
      </c>
      <c r="V92" s="50">
        <f>IF('KWh (Monthly) ENTRY LI'!V$5=0,0,U92+'KWh (Monthly) ENTRY LI'!V92)</f>
        <v>0</v>
      </c>
      <c r="W92" s="50">
        <f>IF('KWh (Monthly) ENTRY LI'!W$5=0,0,V92+'KWh (Monthly) ENTRY LI'!W92)</f>
        <v>0</v>
      </c>
      <c r="X92" s="50">
        <f>IF('KWh (Monthly) ENTRY LI'!X$5=0,0,W92+'KWh (Monthly) ENTRY LI'!X92)</f>
        <v>0</v>
      </c>
      <c r="Y92" s="50">
        <f>IF('KWh (Monthly) ENTRY LI'!Y$5=0,0,X92+'KWh (Monthly) ENTRY LI'!Y92)</f>
        <v>0</v>
      </c>
      <c r="Z92" s="50">
        <f>IF('KWh (Monthly) ENTRY LI'!Z$5=0,0,Y92+'KWh (Monthly) ENTRY LI'!Z92)</f>
        <v>0</v>
      </c>
      <c r="AA92" s="50">
        <f>IF('KWh (Monthly) ENTRY LI'!AA$5=0,0,Z92+'KWh (Monthly) ENTRY LI'!AA92)</f>
        <v>0</v>
      </c>
      <c r="AB92" s="50">
        <f>IF('KWh (Monthly) ENTRY LI'!AB$5=0,0,AA92+'KWh (Monthly) ENTRY LI'!AB92)</f>
        <v>0</v>
      </c>
      <c r="AC92" s="50">
        <f>IF('KWh (Monthly) ENTRY LI'!AC$5=0,0,AB92+'KWh (Monthly) ENTRY LI'!AC92)</f>
        <v>0</v>
      </c>
      <c r="AD92" s="50">
        <f>IF('KWh (Monthly) ENTRY LI'!AD$5=0,0,AC92+'KWh (Monthly) ENTRY LI'!AD92)</f>
        <v>0</v>
      </c>
      <c r="AE92" s="50">
        <f>IF('KWh (Monthly) ENTRY LI'!AE$5=0,0,AD92+'KWh (Monthly) ENTRY LI'!AE92)</f>
        <v>0</v>
      </c>
      <c r="AF92" s="50">
        <f>IF('KWh (Monthly) ENTRY LI'!AF$5=0,0,AE92+'KWh (Monthly) ENTRY LI'!AF92)</f>
        <v>0</v>
      </c>
      <c r="AG92" s="50">
        <f>IF('KWh (Monthly) ENTRY LI'!AG$5=0,0,AF92+'KWh (Monthly) ENTRY LI'!AG92)</f>
        <v>0</v>
      </c>
      <c r="AH92" s="50">
        <f>IF('KWh (Monthly) ENTRY LI'!AH$5=0,0,AG92+'KWh (Monthly) ENTRY LI'!AH92)</f>
        <v>0</v>
      </c>
      <c r="AI92" s="50">
        <f>IF('KWh (Monthly) ENTRY LI'!AI$5=0,0,AH92+'KWh (Monthly) ENTRY LI'!AI92)</f>
        <v>0</v>
      </c>
      <c r="AJ92" s="50">
        <f>IF('KWh (Monthly) ENTRY LI'!AJ$5=0,0,AI92+'KWh (Monthly) ENTRY LI'!AJ92)</f>
        <v>0</v>
      </c>
      <c r="AK92" s="50">
        <f>IF('KWh (Monthly) ENTRY LI'!AK$5=0,0,AJ92+'KWh (Monthly) ENTRY LI'!AK92)</f>
        <v>0</v>
      </c>
      <c r="AL92" s="50">
        <f>IF('KWh (Monthly) ENTRY LI'!AL$5=0,0,AK92+'KWh (Monthly) ENTRY LI'!AL92)</f>
        <v>0</v>
      </c>
      <c r="AM92" s="50">
        <f>IF('KWh (Monthly) ENTRY LI'!AM$5=0,0,AL92+'KWh (Monthly) ENTRY LI'!AM92)</f>
        <v>0</v>
      </c>
      <c r="AN92" s="50">
        <f>IF('KWh (Monthly) ENTRY LI'!AN$5=0,0,AM92+'KWh (Monthly) ENTRY LI'!AN92)</f>
        <v>0</v>
      </c>
      <c r="AO92" s="108">
        <f>IF('KWh (Monthly) ENTRY LI'!AO$5=-1,0,AN92+'KWh (Monthly) ENTRY LI'!AO92)</f>
        <v>0</v>
      </c>
      <c r="AP92" s="137">
        <f>IF('KWh (Monthly) ENTRY LI'!AP$5=-1,0,AO92+'KWh (Monthly) ENTRY LI'!AP92)</f>
        <v>0</v>
      </c>
      <c r="AQ92" s="137">
        <f>IF('KWh (Monthly) ENTRY LI'!AQ$5=-1,0,AP92+'KWh (Monthly) ENTRY LI'!AQ92)</f>
        <v>0</v>
      </c>
      <c r="AR92" s="108">
        <f>IF('KWh (Monthly) ENTRY LI'!AR$5=-1,0,AQ92+'KWh (Monthly) ENTRY LI'!AR92)</f>
        <v>0</v>
      </c>
      <c r="AS92" s="137">
        <f>IF('KWh (Monthly) ENTRY LI'!AS$5=-1,0,AR92+'KWh (Monthly) ENTRY LI'!AS92)</f>
        <v>0</v>
      </c>
      <c r="AT92" s="137">
        <f>IF('KWh (Monthly) ENTRY LI'!AT$5=-1,0,AS92+'KWh (Monthly) ENTRY LI'!AT92)</f>
        <v>0</v>
      </c>
      <c r="AU92" s="108">
        <f>IF('KWh (Monthly) ENTRY LI'!AU$5=-1,0,AT92+'KWh (Monthly) ENTRY LI'!AU92)</f>
        <v>0</v>
      </c>
      <c r="AV92" s="137">
        <f>IF('KWh (Monthly) ENTRY LI'!AV$5=-1,0,AU92+'KWh (Monthly) ENTRY LI'!AV92)</f>
        <v>0</v>
      </c>
      <c r="AW92" s="137">
        <f>IF('KWh (Monthly) ENTRY LI'!AW$5=-1,0,AV92+'KWh (Monthly) ENTRY LI'!AW92)</f>
        <v>0</v>
      </c>
      <c r="AX92" s="108">
        <f>IF('KWh (Monthly) ENTRY LI'!AX$5=-1,0,AW92+'KWh (Monthly) ENTRY LI'!AX92)</f>
        <v>0</v>
      </c>
      <c r="AY92" s="137">
        <f>IF('KWh (Monthly) ENTRY LI'!AY$5=-1,0,AX92+'KWh (Monthly) ENTRY LI'!AY92)</f>
        <v>0</v>
      </c>
      <c r="AZ92" s="137">
        <f>IF('KWh (Monthly) ENTRY LI'!AZ$5=-1,0,AY92+'KWh (Monthly) ENTRY LI'!AZ92)</f>
        <v>0</v>
      </c>
      <c r="BA92" s="108">
        <f>IF('KWh (Monthly) ENTRY LI'!BA$5=-1,0,AZ92+'KWh (Monthly) ENTRY LI'!BA92)</f>
        <v>0</v>
      </c>
      <c r="BB92" s="137">
        <f>IF('KWh (Monthly) ENTRY LI'!BB$5=-1,0,BA92+'KWh (Monthly) ENTRY LI'!BB92)</f>
        <v>0</v>
      </c>
      <c r="BC92" s="137">
        <f>IF('KWh (Monthly) ENTRY LI'!BC$5=-1,0,BB92+'KWh (Monthly) ENTRY LI'!BC92)</f>
        <v>0</v>
      </c>
      <c r="BD92" s="108">
        <f>IF('KWh (Monthly) ENTRY LI'!BD$5=-1,0,BC92+'KWh (Monthly) ENTRY LI'!BD92)</f>
        <v>0</v>
      </c>
      <c r="BE92" s="137">
        <f>IF('KWh (Monthly) ENTRY LI'!BE$5=-1,0,BD92+'KWh (Monthly) ENTRY LI'!BE92)</f>
        <v>0</v>
      </c>
      <c r="BF92" s="137">
        <f>IF('KWh (Monthly) ENTRY LI'!BF$5=-1,0,BE92+'KWh (Monthly) ENTRY LI'!BF92)</f>
        <v>0</v>
      </c>
      <c r="BG92" s="108">
        <f>IF('KWh (Monthly) ENTRY LI'!BG$5=-1,0,BF92+'KWh (Monthly) ENTRY LI'!BG92)</f>
        <v>0</v>
      </c>
      <c r="BH92" s="137">
        <f>IF('KWh (Monthly) ENTRY LI'!BH$5=-1,0,BG92+'KWh (Monthly) ENTRY LI'!BH92)</f>
        <v>0</v>
      </c>
      <c r="BI92" s="137">
        <f>IF('KWh (Monthly) ENTRY LI'!BI$5=-1,0,BH92+'KWh (Monthly) ENTRY LI'!BI92)</f>
        <v>0</v>
      </c>
      <c r="BJ92" s="108">
        <f>IF('KWh (Monthly) ENTRY LI'!BJ$5=-1,0,BI92+'KWh (Monthly) ENTRY LI'!BJ92)</f>
        <v>0</v>
      </c>
      <c r="BK92" s="137">
        <f>IF('KWh (Monthly) ENTRY LI'!BK$5=-1,0,BJ92+'KWh (Monthly) ENTRY LI'!BK92)</f>
        <v>0</v>
      </c>
      <c r="BL92" s="137">
        <f>IF('KWh (Monthly) ENTRY LI'!BL$5=-1,0,BK92+'KWh (Monthly) ENTRY LI'!BL92)</f>
        <v>0</v>
      </c>
      <c r="BM92" s="108">
        <f>IF('KWh (Monthly) ENTRY LI'!BM$5=-1,0,BL92+'KWh (Monthly) ENTRY LI'!BM92)</f>
        <v>0</v>
      </c>
      <c r="BN92" s="137">
        <f>IF('KWh (Monthly) ENTRY LI'!BN$5=-1,0,BM92+'KWh (Monthly) ENTRY LI'!BN92)</f>
        <v>0</v>
      </c>
      <c r="BO92" s="137">
        <f>IF('KWh (Monthly) ENTRY LI'!BO$5=-1,0,BN92+'KWh (Monthly) ENTRY LI'!BO92)</f>
        <v>0</v>
      </c>
      <c r="BP92" s="108">
        <f>IF('KWh (Monthly) ENTRY LI'!BP$5=-1,0,BO92+'KWh (Monthly) ENTRY LI'!BP92)</f>
        <v>0</v>
      </c>
      <c r="BQ92" s="137">
        <f>IF('KWh (Monthly) ENTRY LI'!BQ$5=-1,0,BP92+'KWh (Monthly) ENTRY LI'!BQ92)</f>
        <v>0</v>
      </c>
      <c r="BR92" s="137">
        <f>IF('KWh (Monthly) ENTRY LI'!BR$5=-1,0,BQ92+'KWh (Monthly) ENTRY LI'!BR92)</f>
        <v>0</v>
      </c>
      <c r="BS92" s="108">
        <f>IF('KWh (Monthly) ENTRY LI'!BS$5=-1,0,BR92+'KWh (Monthly) ENTRY LI'!BS92)</f>
        <v>0</v>
      </c>
      <c r="BT92" s="137">
        <f>IF('KWh (Monthly) ENTRY LI'!BT$5=-1,0,BS92+'KWh (Monthly) ENTRY LI'!BT92)</f>
        <v>0</v>
      </c>
      <c r="BU92" s="137">
        <f>IF('KWh (Monthly) ENTRY LI'!BU$5=-1,0,BT92+'KWh (Monthly) ENTRY LI'!BU92)</f>
        <v>0</v>
      </c>
      <c r="BV92" s="108">
        <f>IF('KWh (Monthly) ENTRY LI'!BV$5=-1,0,BU92+'KWh (Monthly) ENTRY LI'!BV92)</f>
        <v>0</v>
      </c>
      <c r="BW92" s="137">
        <f>IF('KWh (Monthly) ENTRY LI'!BW$5=-1,0,BV92+'KWh (Monthly) ENTRY LI'!BW92)</f>
        <v>0</v>
      </c>
      <c r="BX92" s="137">
        <f>IF('KWh (Monthly) ENTRY LI'!BX$5=-1,0,BW92+'KWh (Monthly) ENTRY LI'!BX92)</f>
        <v>0</v>
      </c>
      <c r="BY92" s="108">
        <f>IF('KWh (Monthly) ENTRY LI'!BY$5=-1,0,BX92+'KWh (Monthly) ENTRY LI'!BY92)</f>
        <v>0</v>
      </c>
      <c r="BZ92" s="137">
        <f>IF('KWh (Monthly) ENTRY LI'!BZ$5=-1,0,BY92+'KWh (Monthly) ENTRY LI'!BZ92)</f>
        <v>0</v>
      </c>
      <c r="CA92" s="137">
        <f>IF('KWh (Monthly) ENTRY LI'!CA$5=-1,0,BZ92+'KWh (Monthly) ENTRY LI'!CA92)</f>
        <v>0</v>
      </c>
      <c r="CB92" s="108">
        <f>IF('KWh (Monthly) ENTRY LI'!CB$5=-1,0,CA92+'KWh (Monthly) ENTRY LI'!CB92)</f>
        <v>0</v>
      </c>
      <c r="CC92" s="137">
        <f>IF('KWh (Monthly) ENTRY LI'!CC$5=-1,0,CB92+'KWh (Monthly) ENTRY LI'!CC92)</f>
        <v>0</v>
      </c>
      <c r="CD92" s="137">
        <f>IF('KWh (Monthly) ENTRY LI'!CD$5=-1,0,CC92+'KWh (Monthly) ENTRY LI'!CD92)</f>
        <v>0</v>
      </c>
      <c r="CE92" s="108">
        <f>IF('KWh (Monthly) ENTRY LI'!CE$5=-1,0,CD92+'KWh (Monthly) ENTRY LI'!CE92)</f>
        <v>0</v>
      </c>
      <c r="CF92" s="137">
        <f>IF('KWh (Monthly) ENTRY LI'!CF$5=-1,0,CE92+'KWh (Monthly) ENTRY LI'!CF92)</f>
        <v>0</v>
      </c>
      <c r="CG92" s="137">
        <f>IF('KWh (Monthly) ENTRY LI'!CG$5=-1,0,CF92+'KWh (Monthly) ENTRY LI'!CG92)</f>
        <v>0</v>
      </c>
      <c r="CH92" s="108">
        <f>IF('KWh (Monthly) ENTRY LI'!CH$5=-1,0,CG92+'KWh (Monthly) ENTRY LI'!CH92)</f>
        <v>0</v>
      </c>
      <c r="CI92" s="137">
        <f>IF('KWh (Monthly) ENTRY LI'!CI$5=-1,0,CH92+'KWh (Monthly) ENTRY LI'!CI92)</f>
        <v>0</v>
      </c>
      <c r="CJ92" s="137">
        <f>IF('KWh (Monthly) ENTRY LI'!CJ$5=-1,0,CI92+'KWh (Monthly) ENTRY LI'!CJ92)</f>
        <v>0</v>
      </c>
    </row>
    <row r="94" spans="1:88" x14ac:dyDescent="0.3">
      <c r="B94" s="103"/>
    </row>
    <row r="95" spans="1:88" x14ac:dyDescent="0.3">
      <c r="B95" s="102"/>
      <c r="AN95" s="9"/>
    </row>
  </sheetData>
  <mergeCells count="9">
    <mergeCell ref="A65:A77"/>
    <mergeCell ref="A80:A92"/>
    <mergeCell ref="B1:L1"/>
    <mergeCell ref="B3:L3"/>
    <mergeCell ref="A23:A31"/>
    <mergeCell ref="A35:A47"/>
    <mergeCell ref="A50:A62"/>
    <mergeCell ref="C21:O21"/>
    <mergeCell ref="A9:A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499984740745262"/>
  </sheetPr>
  <dimension ref="A1:CJ162"/>
  <sheetViews>
    <sheetView topLeftCell="AL1" zoomScaleNormal="100" workbookViewId="0">
      <selection activeCell="AN65" sqref="C65:AN77"/>
    </sheetView>
  </sheetViews>
  <sheetFormatPr defaultRowHeight="14.4" x14ac:dyDescent="0.3"/>
  <cols>
    <col min="1" max="1" width="4.33203125" customWidth="1"/>
    <col min="2" max="2" width="28" bestFit="1" customWidth="1"/>
    <col min="3" max="88" width="15.6640625" customWidth="1"/>
  </cols>
  <sheetData>
    <row r="1" spans="1:88" s="6" customFormat="1" x14ac:dyDescent="0.3">
      <c r="B1" s="79"/>
      <c r="C1" s="36">
        <v>2016</v>
      </c>
      <c r="D1" s="36">
        <v>2017</v>
      </c>
      <c r="E1" s="36">
        <v>2018</v>
      </c>
      <c r="F1" s="36">
        <v>2019</v>
      </c>
      <c r="G1" s="36">
        <v>2020</v>
      </c>
      <c r="H1" s="36">
        <v>2021</v>
      </c>
      <c r="I1" s="36">
        <v>2022</v>
      </c>
      <c r="J1" s="36">
        <v>2023</v>
      </c>
    </row>
    <row r="2" spans="1:88" s="6" customFormat="1" x14ac:dyDescent="0.3">
      <c r="B2" s="2" t="s">
        <v>47</v>
      </c>
      <c r="C2" s="26">
        <f>SUM(C5:N5)</f>
        <v>0</v>
      </c>
      <c r="D2" s="26">
        <f>SUM(O5:Z5)</f>
        <v>0</v>
      </c>
      <c r="E2" s="26">
        <f>SUM(AA5:AL5)</f>
        <v>0</v>
      </c>
      <c r="F2" s="26">
        <f>SUM(AM5:AX5)</f>
        <v>0</v>
      </c>
      <c r="G2" s="26">
        <f>SUM(AY5:BJ5)</f>
        <v>0</v>
      </c>
      <c r="H2" s="26">
        <f>SUM(BK5:BV5)</f>
        <v>0</v>
      </c>
      <c r="I2" s="26">
        <f>SUM(BW5:CH5)</f>
        <v>0</v>
      </c>
      <c r="J2" s="26">
        <f>SUM(CI5:CJ5)</f>
        <v>0</v>
      </c>
    </row>
    <row r="3" spans="1:88" s="6" customFormat="1" x14ac:dyDescent="0.3">
      <c r="C3" s="14"/>
      <c r="F3" s="56"/>
    </row>
    <row r="4" spans="1:88" s="6" customFormat="1" x14ac:dyDescent="0.3">
      <c r="B4" s="77"/>
      <c r="C4" s="17">
        <v>42370</v>
      </c>
      <c r="D4" s="17">
        <v>42401</v>
      </c>
      <c r="E4" s="15">
        <v>42430</v>
      </c>
      <c r="F4" s="51">
        <v>42461</v>
      </c>
      <c r="G4" s="15">
        <v>42491</v>
      </c>
      <c r="H4" s="15">
        <v>42522</v>
      </c>
      <c r="I4" s="15">
        <v>42552</v>
      </c>
      <c r="J4" s="15">
        <v>42583</v>
      </c>
      <c r="K4" s="15">
        <v>42614</v>
      </c>
      <c r="L4" s="15">
        <v>42644</v>
      </c>
      <c r="M4" s="15">
        <v>42675</v>
      </c>
      <c r="N4" s="15">
        <v>42705</v>
      </c>
      <c r="O4" s="15">
        <v>42736</v>
      </c>
      <c r="P4" s="15">
        <v>42767</v>
      </c>
      <c r="Q4" s="16">
        <v>42795</v>
      </c>
      <c r="R4" s="16">
        <v>42826</v>
      </c>
      <c r="S4" s="16">
        <v>42856</v>
      </c>
      <c r="T4" s="16">
        <v>42887</v>
      </c>
      <c r="U4" s="16">
        <v>42917</v>
      </c>
      <c r="V4" s="16">
        <v>42948</v>
      </c>
      <c r="W4" s="16">
        <v>42979</v>
      </c>
      <c r="X4" s="16">
        <v>43009</v>
      </c>
      <c r="Y4" s="16">
        <v>43040</v>
      </c>
      <c r="Z4" s="16">
        <v>43070</v>
      </c>
      <c r="AA4" s="16">
        <v>43101</v>
      </c>
      <c r="AB4" s="16">
        <v>43132</v>
      </c>
      <c r="AC4" s="17">
        <v>43160</v>
      </c>
      <c r="AD4" s="17">
        <v>43191</v>
      </c>
      <c r="AE4" s="17">
        <v>43221</v>
      </c>
      <c r="AF4" s="17">
        <v>43252</v>
      </c>
      <c r="AG4" s="17">
        <v>43282</v>
      </c>
      <c r="AH4" s="17">
        <v>43313</v>
      </c>
      <c r="AI4" s="17">
        <v>43344</v>
      </c>
      <c r="AJ4" s="17">
        <v>43374</v>
      </c>
      <c r="AK4" s="17">
        <v>43405</v>
      </c>
      <c r="AL4" s="17">
        <v>43435</v>
      </c>
      <c r="AM4" s="17">
        <v>43466</v>
      </c>
      <c r="AN4" s="17">
        <v>43497</v>
      </c>
      <c r="AO4" s="15">
        <v>43525</v>
      </c>
      <c r="AP4" s="15">
        <v>43556</v>
      </c>
      <c r="AQ4" s="15">
        <v>43586</v>
      </c>
      <c r="AR4" s="15">
        <v>43617</v>
      </c>
      <c r="AS4" s="15">
        <v>43647</v>
      </c>
      <c r="AT4" s="15">
        <v>43678</v>
      </c>
      <c r="AU4" s="15">
        <v>43709</v>
      </c>
      <c r="AV4" s="15">
        <v>43739</v>
      </c>
      <c r="AW4" s="15">
        <v>43770</v>
      </c>
      <c r="AX4" s="15">
        <v>43800</v>
      </c>
      <c r="AY4" s="15">
        <v>43831</v>
      </c>
      <c r="AZ4" s="15">
        <v>43862</v>
      </c>
      <c r="BA4" s="16">
        <v>43891</v>
      </c>
      <c r="BB4" s="16">
        <v>43922</v>
      </c>
      <c r="BC4" s="16">
        <v>43952</v>
      </c>
      <c r="BD4" s="16">
        <v>43983</v>
      </c>
      <c r="BE4" s="16">
        <v>44013</v>
      </c>
      <c r="BF4" s="16">
        <v>44044</v>
      </c>
      <c r="BG4" s="16">
        <v>44075</v>
      </c>
      <c r="BH4" s="16">
        <v>44105</v>
      </c>
      <c r="BI4" s="16">
        <v>44136</v>
      </c>
      <c r="BJ4" s="16">
        <v>44166</v>
      </c>
      <c r="BK4" s="16">
        <v>44197</v>
      </c>
      <c r="BL4" s="16">
        <v>44228</v>
      </c>
      <c r="BM4" s="17">
        <v>44256</v>
      </c>
      <c r="BN4" s="17">
        <v>44287</v>
      </c>
      <c r="BO4" s="17">
        <v>44317</v>
      </c>
      <c r="BP4" s="17">
        <v>44348</v>
      </c>
      <c r="BQ4" s="17">
        <v>44378</v>
      </c>
      <c r="BR4" s="17">
        <v>44409</v>
      </c>
      <c r="BS4" s="17">
        <v>44440</v>
      </c>
      <c r="BT4" s="17">
        <v>44470</v>
      </c>
      <c r="BU4" s="17">
        <v>44501</v>
      </c>
      <c r="BV4" s="17">
        <v>44531</v>
      </c>
      <c r="BW4" s="17">
        <v>44562</v>
      </c>
      <c r="BX4" s="17">
        <v>44593</v>
      </c>
      <c r="BY4" s="15">
        <v>44621</v>
      </c>
      <c r="BZ4" s="15">
        <v>44652</v>
      </c>
      <c r="CA4" s="15">
        <v>44682</v>
      </c>
      <c r="CB4" s="15">
        <v>44713</v>
      </c>
      <c r="CC4" s="15">
        <v>44743</v>
      </c>
      <c r="CD4" s="15">
        <v>44774</v>
      </c>
      <c r="CE4" s="15">
        <v>44805</v>
      </c>
      <c r="CF4" s="15">
        <v>44835</v>
      </c>
      <c r="CG4" s="15">
        <v>44866</v>
      </c>
      <c r="CH4" s="15">
        <v>44896</v>
      </c>
      <c r="CI4" s="15">
        <v>44927</v>
      </c>
      <c r="CJ4" s="15">
        <v>44958</v>
      </c>
    </row>
    <row r="5" spans="1:88" s="42" customFormat="1" x14ac:dyDescent="0.3">
      <c r="B5" s="43" t="s">
        <v>44</v>
      </c>
      <c r="C5" s="69">
        <f>SUM(C23:C32,C35:C47,C50:C62,C65:C77,C80:C92)</f>
        <v>0</v>
      </c>
      <c r="D5" s="69">
        <f>SUM(D23:D32,D35:D47,D50:D62,D65:D77,D80:D92)</f>
        <v>0</v>
      </c>
      <c r="E5" s="69">
        <f>E6+E7</f>
        <v>0</v>
      </c>
      <c r="F5" s="69">
        <f>F6+F7</f>
        <v>0</v>
      </c>
      <c r="G5" s="69">
        <f>G6+G7</f>
        <v>0</v>
      </c>
      <c r="H5" s="69">
        <f t="shared" ref="H5:BS5" si="0">H6+H7</f>
        <v>0</v>
      </c>
      <c r="I5" s="69">
        <f t="shared" si="0"/>
        <v>0</v>
      </c>
      <c r="J5" s="69">
        <f t="shared" si="0"/>
        <v>0</v>
      </c>
      <c r="K5" s="69">
        <f t="shared" si="0"/>
        <v>0</v>
      </c>
      <c r="L5" s="69">
        <f t="shared" si="0"/>
        <v>0</v>
      </c>
      <c r="M5" s="69">
        <f t="shared" si="0"/>
        <v>0</v>
      </c>
      <c r="N5" s="69">
        <f t="shared" si="0"/>
        <v>0</v>
      </c>
      <c r="O5" s="69">
        <f t="shared" si="0"/>
        <v>0</v>
      </c>
      <c r="P5" s="69">
        <f t="shared" si="0"/>
        <v>0</v>
      </c>
      <c r="Q5" s="69">
        <f t="shared" si="0"/>
        <v>0</v>
      </c>
      <c r="R5" s="69">
        <f t="shared" si="0"/>
        <v>0</v>
      </c>
      <c r="S5" s="69">
        <f t="shared" si="0"/>
        <v>0</v>
      </c>
      <c r="T5" s="69">
        <f t="shared" si="0"/>
        <v>0</v>
      </c>
      <c r="U5" s="69">
        <f t="shared" si="0"/>
        <v>0</v>
      </c>
      <c r="V5" s="69">
        <f t="shared" si="0"/>
        <v>0</v>
      </c>
      <c r="W5" s="69">
        <f t="shared" si="0"/>
        <v>0</v>
      </c>
      <c r="X5" s="69">
        <f t="shared" si="0"/>
        <v>0</v>
      </c>
      <c r="Y5" s="69">
        <f t="shared" si="0"/>
        <v>0</v>
      </c>
      <c r="Z5" s="69">
        <f t="shared" si="0"/>
        <v>0</v>
      </c>
      <c r="AA5" s="69">
        <f t="shared" si="0"/>
        <v>0</v>
      </c>
      <c r="AB5" s="69">
        <f t="shared" si="0"/>
        <v>0</v>
      </c>
      <c r="AC5" s="69">
        <f t="shared" si="0"/>
        <v>0</v>
      </c>
      <c r="AD5" s="69">
        <f t="shared" si="0"/>
        <v>0</v>
      </c>
      <c r="AE5" s="69">
        <f t="shared" si="0"/>
        <v>0</v>
      </c>
      <c r="AF5" s="69">
        <f t="shared" si="0"/>
        <v>0</v>
      </c>
      <c r="AG5" s="69">
        <f t="shared" si="0"/>
        <v>0</v>
      </c>
      <c r="AH5" s="69">
        <f t="shared" si="0"/>
        <v>0</v>
      </c>
      <c r="AI5" s="69">
        <f t="shared" si="0"/>
        <v>0</v>
      </c>
      <c r="AJ5" s="69">
        <f t="shared" si="0"/>
        <v>0</v>
      </c>
      <c r="AK5" s="69">
        <f t="shared" si="0"/>
        <v>0</v>
      </c>
      <c r="AL5" s="69">
        <f t="shared" si="0"/>
        <v>0</v>
      </c>
      <c r="AM5" s="69">
        <f t="shared" si="0"/>
        <v>0</v>
      </c>
      <c r="AN5" s="69">
        <f t="shared" si="0"/>
        <v>0</v>
      </c>
      <c r="AO5" s="69">
        <f t="shared" si="0"/>
        <v>0</v>
      </c>
      <c r="AP5" s="69">
        <f t="shared" si="0"/>
        <v>0</v>
      </c>
      <c r="AQ5" s="69">
        <f t="shared" si="0"/>
        <v>0</v>
      </c>
      <c r="AR5" s="69">
        <f t="shared" si="0"/>
        <v>0</v>
      </c>
      <c r="AS5" s="69">
        <f t="shared" si="0"/>
        <v>0</v>
      </c>
      <c r="AT5" s="69">
        <f t="shared" si="0"/>
        <v>0</v>
      </c>
      <c r="AU5" s="69">
        <f t="shared" si="0"/>
        <v>0</v>
      </c>
      <c r="AV5" s="69">
        <f t="shared" si="0"/>
        <v>0</v>
      </c>
      <c r="AW5" s="69">
        <f t="shared" si="0"/>
        <v>0</v>
      </c>
      <c r="AX5" s="69">
        <f t="shared" si="0"/>
        <v>0</v>
      </c>
      <c r="AY5" s="69">
        <f t="shared" si="0"/>
        <v>0</v>
      </c>
      <c r="AZ5" s="69">
        <f t="shared" si="0"/>
        <v>0</v>
      </c>
      <c r="BA5" s="69">
        <f t="shared" si="0"/>
        <v>0</v>
      </c>
      <c r="BB5" s="69">
        <f t="shared" si="0"/>
        <v>0</v>
      </c>
      <c r="BC5" s="69">
        <f t="shared" si="0"/>
        <v>0</v>
      </c>
      <c r="BD5" s="69">
        <f t="shared" si="0"/>
        <v>0</v>
      </c>
      <c r="BE5" s="69">
        <f t="shared" si="0"/>
        <v>0</v>
      </c>
      <c r="BF5" s="69">
        <f t="shared" si="0"/>
        <v>0</v>
      </c>
      <c r="BG5" s="69">
        <f t="shared" si="0"/>
        <v>0</v>
      </c>
      <c r="BH5" s="69">
        <f t="shared" si="0"/>
        <v>0</v>
      </c>
      <c r="BI5" s="69">
        <f t="shared" si="0"/>
        <v>0</v>
      </c>
      <c r="BJ5" s="69">
        <f t="shared" si="0"/>
        <v>0</v>
      </c>
      <c r="BK5" s="69">
        <f t="shared" si="0"/>
        <v>0</v>
      </c>
      <c r="BL5" s="69">
        <f t="shared" si="0"/>
        <v>0</v>
      </c>
      <c r="BM5" s="69">
        <f t="shared" si="0"/>
        <v>0</v>
      </c>
      <c r="BN5" s="69">
        <f t="shared" si="0"/>
        <v>0</v>
      </c>
      <c r="BO5" s="69">
        <f t="shared" si="0"/>
        <v>0</v>
      </c>
      <c r="BP5" s="69">
        <f t="shared" si="0"/>
        <v>0</v>
      </c>
      <c r="BQ5" s="69">
        <f t="shared" si="0"/>
        <v>0</v>
      </c>
      <c r="BR5" s="69">
        <f t="shared" si="0"/>
        <v>0</v>
      </c>
      <c r="BS5" s="69">
        <f t="shared" si="0"/>
        <v>0</v>
      </c>
      <c r="BT5" s="69">
        <f t="shared" ref="BT5:CJ5" si="1">BT6+BT7</f>
        <v>0</v>
      </c>
      <c r="BU5" s="69">
        <f t="shared" si="1"/>
        <v>0</v>
      </c>
      <c r="BV5" s="69">
        <f t="shared" si="1"/>
        <v>0</v>
      </c>
      <c r="BW5" s="69">
        <f t="shared" si="1"/>
        <v>0</v>
      </c>
      <c r="BX5" s="69">
        <f t="shared" si="1"/>
        <v>0</v>
      </c>
      <c r="BY5" s="69">
        <f t="shared" si="1"/>
        <v>0</v>
      </c>
      <c r="BZ5" s="69">
        <f t="shared" si="1"/>
        <v>0</v>
      </c>
      <c r="CA5" s="69">
        <f t="shared" si="1"/>
        <v>0</v>
      </c>
      <c r="CB5" s="69">
        <f t="shared" si="1"/>
        <v>0</v>
      </c>
      <c r="CC5" s="69">
        <f t="shared" si="1"/>
        <v>0</v>
      </c>
      <c r="CD5" s="69">
        <f t="shared" si="1"/>
        <v>0</v>
      </c>
      <c r="CE5" s="69">
        <f t="shared" si="1"/>
        <v>0</v>
      </c>
      <c r="CF5" s="69">
        <f t="shared" si="1"/>
        <v>0</v>
      </c>
      <c r="CG5" s="69">
        <f t="shared" si="1"/>
        <v>0</v>
      </c>
      <c r="CH5" s="69">
        <f t="shared" si="1"/>
        <v>0</v>
      </c>
      <c r="CI5" s="69">
        <f t="shared" si="1"/>
        <v>0</v>
      </c>
      <c r="CJ5" s="69">
        <f t="shared" si="1"/>
        <v>0</v>
      </c>
    </row>
    <row r="6" spans="1:88" s="6" customFormat="1" x14ac:dyDescent="0.3">
      <c r="B6" s="2" t="s">
        <v>45</v>
      </c>
      <c r="C6" s="26">
        <f>C10</f>
        <v>0</v>
      </c>
      <c r="D6" s="26">
        <f t="shared" ref="D6:BO6" si="2">D10</f>
        <v>0</v>
      </c>
      <c r="E6" s="26">
        <f t="shared" si="2"/>
        <v>0</v>
      </c>
      <c r="F6" s="26">
        <f t="shared" si="2"/>
        <v>0</v>
      </c>
      <c r="G6" s="26">
        <f t="shared" si="2"/>
        <v>0</v>
      </c>
      <c r="H6" s="26">
        <f t="shared" si="2"/>
        <v>0</v>
      </c>
      <c r="I6" s="26">
        <f t="shared" si="2"/>
        <v>0</v>
      </c>
      <c r="J6" s="26">
        <f t="shared" si="2"/>
        <v>0</v>
      </c>
      <c r="K6" s="26">
        <f t="shared" si="2"/>
        <v>0</v>
      </c>
      <c r="L6" s="26">
        <f t="shared" si="2"/>
        <v>0</v>
      </c>
      <c r="M6" s="26">
        <f t="shared" si="2"/>
        <v>0</v>
      </c>
      <c r="N6" s="26">
        <f t="shared" si="2"/>
        <v>0</v>
      </c>
      <c r="O6" s="26">
        <f t="shared" si="2"/>
        <v>0</v>
      </c>
      <c r="P6" s="26">
        <f t="shared" si="2"/>
        <v>0</v>
      </c>
      <c r="Q6" s="26">
        <f t="shared" si="2"/>
        <v>0</v>
      </c>
      <c r="R6" s="26">
        <f t="shared" si="2"/>
        <v>0</v>
      </c>
      <c r="S6" s="26">
        <f t="shared" si="2"/>
        <v>0</v>
      </c>
      <c r="T6" s="26">
        <f t="shared" si="2"/>
        <v>0</v>
      </c>
      <c r="U6" s="26">
        <f t="shared" si="2"/>
        <v>0</v>
      </c>
      <c r="V6" s="26">
        <f t="shared" si="2"/>
        <v>0</v>
      </c>
      <c r="W6" s="26">
        <f t="shared" si="2"/>
        <v>0</v>
      </c>
      <c r="X6" s="26">
        <f t="shared" si="2"/>
        <v>0</v>
      </c>
      <c r="Y6" s="26">
        <f t="shared" si="2"/>
        <v>0</v>
      </c>
      <c r="Z6" s="26">
        <f t="shared" si="2"/>
        <v>0</v>
      </c>
      <c r="AA6" s="26">
        <f t="shared" si="2"/>
        <v>0</v>
      </c>
      <c r="AB6" s="26">
        <f t="shared" si="2"/>
        <v>0</v>
      </c>
      <c r="AC6" s="26">
        <f t="shared" si="2"/>
        <v>0</v>
      </c>
      <c r="AD6" s="26">
        <f t="shared" si="2"/>
        <v>0</v>
      </c>
      <c r="AE6" s="26">
        <f t="shared" si="2"/>
        <v>0</v>
      </c>
      <c r="AF6" s="26">
        <f t="shared" si="2"/>
        <v>0</v>
      </c>
      <c r="AG6" s="26">
        <f t="shared" si="2"/>
        <v>0</v>
      </c>
      <c r="AH6" s="26">
        <f t="shared" si="2"/>
        <v>0</v>
      </c>
      <c r="AI6" s="26">
        <f t="shared" si="2"/>
        <v>0</v>
      </c>
      <c r="AJ6" s="26">
        <f t="shared" si="2"/>
        <v>0</v>
      </c>
      <c r="AK6" s="26">
        <f t="shared" si="2"/>
        <v>0</v>
      </c>
      <c r="AL6" s="26">
        <f t="shared" si="2"/>
        <v>0</v>
      </c>
      <c r="AM6" s="26">
        <f t="shared" si="2"/>
        <v>0</v>
      </c>
      <c r="AN6" s="26">
        <f t="shared" si="2"/>
        <v>0</v>
      </c>
      <c r="AO6" s="26">
        <f t="shared" si="2"/>
        <v>0</v>
      </c>
      <c r="AP6" s="26">
        <f t="shared" si="2"/>
        <v>0</v>
      </c>
      <c r="AQ6" s="26">
        <f t="shared" si="2"/>
        <v>0</v>
      </c>
      <c r="AR6" s="26">
        <f t="shared" si="2"/>
        <v>0</v>
      </c>
      <c r="AS6" s="26">
        <f t="shared" si="2"/>
        <v>0</v>
      </c>
      <c r="AT6" s="26">
        <f t="shared" si="2"/>
        <v>0</v>
      </c>
      <c r="AU6" s="26">
        <f t="shared" si="2"/>
        <v>0</v>
      </c>
      <c r="AV6" s="26">
        <f t="shared" si="2"/>
        <v>0</v>
      </c>
      <c r="AW6" s="26">
        <f t="shared" si="2"/>
        <v>0</v>
      </c>
      <c r="AX6" s="26">
        <f t="shared" si="2"/>
        <v>0</v>
      </c>
      <c r="AY6" s="26">
        <f t="shared" si="2"/>
        <v>0</v>
      </c>
      <c r="AZ6" s="26">
        <f t="shared" si="2"/>
        <v>0</v>
      </c>
      <c r="BA6" s="26">
        <f t="shared" si="2"/>
        <v>0</v>
      </c>
      <c r="BB6" s="26">
        <f t="shared" si="2"/>
        <v>0</v>
      </c>
      <c r="BC6" s="26">
        <f t="shared" si="2"/>
        <v>0</v>
      </c>
      <c r="BD6" s="26">
        <f t="shared" si="2"/>
        <v>0</v>
      </c>
      <c r="BE6" s="26">
        <f t="shared" si="2"/>
        <v>0</v>
      </c>
      <c r="BF6" s="26">
        <f t="shared" si="2"/>
        <v>0</v>
      </c>
      <c r="BG6" s="26">
        <f t="shared" si="2"/>
        <v>0</v>
      </c>
      <c r="BH6" s="26">
        <f t="shared" si="2"/>
        <v>0</v>
      </c>
      <c r="BI6" s="26">
        <f t="shared" si="2"/>
        <v>0</v>
      </c>
      <c r="BJ6" s="26">
        <f t="shared" si="2"/>
        <v>0</v>
      </c>
      <c r="BK6" s="26">
        <f t="shared" si="2"/>
        <v>0</v>
      </c>
      <c r="BL6" s="26">
        <f t="shared" si="2"/>
        <v>0</v>
      </c>
      <c r="BM6" s="26">
        <f t="shared" si="2"/>
        <v>0</v>
      </c>
      <c r="BN6" s="26">
        <f t="shared" si="2"/>
        <v>0</v>
      </c>
      <c r="BO6" s="26">
        <f t="shared" si="2"/>
        <v>0</v>
      </c>
      <c r="BP6" s="26">
        <f t="shared" ref="BP6:CJ6" si="3">BP10</f>
        <v>0</v>
      </c>
      <c r="BQ6" s="26">
        <f t="shared" si="3"/>
        <v>0</v>
      </c>
      <c r="BR6" s="26">
        <f t="shared" si="3"/>
        <v>0</v>
      </c>
      <c r="BS6" s="26">
        <f t="shared" si="3"/>
        <v>0</v>
      </c>
      <c r="BT6" s="26">
        <f t="shared" si="3"/>
        <v>0</v>
      </c>
      <c r="BU6" s="26">
        <f t="shared" si="3"/>
        <v>0</v>
      </c>
      <c r="BV6" s="26">
        <f t="shared" si="3"/>
        <v>0</v>
      </c>
      <c r="BW6" s="26">
        <f t="shared" si="3"/>
        <v>0</v>
      </c>
      <c r="BX6" s="26">
        <f t="shared" si="3"/>
        <v>0</v>
      </c>
      <c r="BY6" s="26">
        <f t="shared" si="3"/>
        <v>0</v>
      </c>
      <c r="BZ6" s="26">
        <f t="shared" si="3"/>
        <v>0</v>
      </c>
      <c r="CA6" s="26">
        <f t="shared" si="3"/>
        <v>0</v>
      </c>
      <c r="CB6" s="26">
        <f t="shared" si="3"/>
        <v>0</v>
      </c>
      <c r="CC6" s="26">
        <f t="shared" si="3"/>
        <v>0</v>
      </c>
      <c r="CD6" s="26">
        <f t="shared" si="3"/>
        <v>0</v>
      </c>
      <c r="CE6" s="26">
        <f t="shared" si="3"/>
        <v>0</v>
      </c>
      <c r="CF6" s="26">
        <f t="shared" si="3"/>
        <v>0</v>
      </c>
      <c r="CG6" s="26">
        <f t="shared" si="3"/>
        <v>0</v>
      </c>
      <c r="CH6" s="26">
        <f t="shared" si="3"/>
        <v>0</v>
      </c>
      <c r="CI6" s="26">
        <f t="shared" si="3"/>
        <v>0</v>
      </c>
      <c r="CJ6" s="26">
        <f t="shared" si="3"/>
        <v>0</v>
      </c>
    </row>
    <row r="7" spans="1:88" s="6" customFormat="1" x14ac:dyDescent="0.3">
      <c r="B7" s="2" t="s">
        <v>46</v>
      </c>
      <c r="C7" s="26">
        <f>SUM(C11:C14)</f>
        <v>0</v>
      </c>
      <c r="D7" s="26">
        <f t="shared" ref="D7:BO7" si="4">SUM(D11:D14)</f>
        <v>0</v>
      </c>
      <c r="E7" s="26">
        <f t="shared" si="4"/>
        <v>0</v>
      </c>
      <c r="F7" s="26">
        <f t="shared" si="4"/>
        <v>0</v>
      </c>
      <c r="G7" s="26">
        <f t="shared" si="4"/>
        <v>0</v>
      </c>
      <c r="H7" s="26">
        <f t="shared" si="4"/>
        <v>0</v>
      </c>
      <c r="I7" s="26">
        <f t="shared" si="4"/>
        <v>0</v>
      </c>
      <c r="J7" s="26">
        <f t="shared" si="4"/>
        <v>0</v>
      </c>
      <c r="K7" s="26">
        <f t="shared" si="4"/>
        <v>0</v>
      </c>
      <c r="L7" s="26">
        <f t="shared" si="4"/>
        <v>0</v>
      </c>
      <c r="M7" s="26">
        <f t="shared" si="4"/>
        <v>0</v>
      </c>
      <c r="N7" s="26">
        <f t="shared" si="4"/>
        <v>0</v>
      </c>
      <c r="O7" s="26">
        <f t="shared" si="4"/>
        <v>0</v>
      </c>
      <c r="P7" s="26">
        <f t="shared" si="4"/>
        <v>0</v>
      </c>
      <c r="Q7" s="26">
        <f t="shared" si="4"/>
        <v>0</v>
      </c>
      <c r="R7" s="26">
        <f t="shared" si="4"/>
        <v>0</v>
      </c>
      <c r="S7" s="26">
        <f t="shared" si="4"/>
        <v>0</v>
      </c>
      <c r="T7" s="26">
        <f t="shared" si="4"/>
        <v>0</v>
      </c>
      <c r="U7" s="26">
        <f t="shared" si="4"/>
        <v>0</v>
      </c>
      <c r="V7" s="26">
        <f t="shared" si="4"/>
        <v>0</v>
      </c>
      <c r="W7" s="26">
        <f t="shared" si="4"/>
        <v>0</v>
      </c>
      <c r="X7" s="26">
        <f t="shared" si="4"/>
        <v>0</v>
      </c>
      <c r="Y7" s="26">
        <f t="shared" si="4"/>
        <v>0</v>
      </c>
      <c r="Z7" s="26">
        <f t="shared" si="4"/>
        <v>0</v>
      </c>
      <c r="AA7" s="26">
        <f t="shared" si="4"/>
        <v>0</v>
      </c>
      <c r="AB7" s="26">
        <f t="shared" si="4"/>
        <v>0</v>
      </c>
      <c r="AC7" s="26">
        <f t="shared" si="4"/>
        <v>0</v>
      </c>
      <c r="AD7" s="26">
        <f t="shared" si="4"/>
        <v>0</v>
      </c>
      <c r="AE7" s="26">
        <f t="shared" si="4"/>
        <v>0</v>
      </c>
      <c r="AF7" s="26">
        <f t="shared" si="4"/>
        <v>0</v>
      </c>
      <c r="AG7" s="26">
        <f t="shared" si="4"/>
        <v>0</v>
      </c>
      <c r="AH7" s="26">
        <f t="shared" si="4"/>
        <v>0</v>
      </c>
      <c r="AI7" s="26">
        <f t="shared" si="4"/>
        <v>0</v>
      </c>
      <c r="AJ7" s="26">
        <f t="shared" si="4"/>
        <v>0</v>
      </c>
      <c r="AK7" s="26">
        <f t="shared" si="4"/>
        <v>0</v>
      </c>
      <c r="AL7" s="26">
        <f t="shared" si="4"/>
        <v>0</v>
      </c>
      <c r="AM7" s="26">
        <f t="shared" si="4"/>
        <v>0</v>
      </c>
      <c r="AN7" s="26">
        <f t="shared" si="4"/>
        <v>0</v>
      </c>
      <c r="AO7" s="26">
        <f t="shared" si="4"/>
        <v>0</v>
      </c>
      <c r="AP7" s="26">
        <f t="shared" si="4"/>
        <v>0</v>
      </c>
      <c r="AQ7" s="26">
        <f t="shared" si="4"/>
        <v>0</v>
      </c>
      <c r="AR7" s="26">
        <f t="shared" si="4"/>
        <v>0</v>
      </c>
      <c r="AS7" s="26">
        <f t="shared" si="4"/>
        <v>0</v>
      </c>
      <c r="AT7" s="26">
        <f t="shared" si="4"/>
        <v>0</v>
      </c>
      <c r="AU7" s="26">
        <f t="shared" si="4"/>
        <v>0</v>
      </c>
      <c r="AV7" s="26">
        <f t="shared" si="4"/>
        <v>0</v>
      </c>
      <c r="AW7" s="26">
        <f t="shared" si="4"/>
        <v>0</v>
      </c>
      <c r="AX7" s="26">
        <f t="shared" si="4"/>
        <v>0</v>
      </c>
      <c r="AY7" s="26">
        <f t="shared" si="4"/>
        <v>0</v>
      </c>
      <c r="AZ7" s="26">
        <f t="shared" si="4"/>
        <v>0</v>
      </c>
      <c r="BA7" s="26">
        <f t="shared" si="4"/>
        <v>0</v>
      </c>
      <c r="BB7" s="26">
        <f t="shared" si="4"/>
        <v>0</v>
      </c>
      <c r="BC7" s="26">
        <f t="shared" si="4"/>
        <v>0</v>
      </c>
      <c r="BD7" s="26">
        <f t="shared" si="4"/>
        <v>0</v>
      </c>
      <c r="BE7" s="26">
        <f t="shared" si="4"/>
        <v>0</v>
      </c>
      <c r="BF7" s="26">
        <f t="shared" si="4"/>
        <v>0</v>
      </c>
      <c r="BG7" s="26">
        <f t="shared" si="4"/>
        <v>0</v>
      </c>
      <c r="BH7" s="26">
        <f t="shared" si="4"/>
        <v>0</v>
      </c>
      <c r="BI7" s="26">
        <f t="shared" si="4"/>
        <v>0</v>
      </c>
      <c r="BJ7" s="26">
        <f t="shared" si="4"/>
        <v>0</v>
      </c>
      <c r="BK7" s="26">
        <f t="shared" si="4"/>
        <v>0</v>
      </c>
      <c r="BL7" s="26">
        <f t="shared" si="4"/>
        <v>0</v>
      </c>
      <c r="BM7" s="26">
        <f t="shared" si="4"/>
        <v>0</v>
      </c>
      <c r="BN7" s="26">
        <f t="shared" si="4"/>
        <v>0</v>
      </c>
      <c r="BO7" s="26">
        <f t="shared" si="4"/>
        <v>0</v>
      </c>
      <c r="BP7" s="26">
        <f t="shared" ref="BP7:CJ7" si="5">SUM(BP11:BP14)</f>
        <v>0</v>
      </c>
      <c r="BQ7" s="26">
        <f t="shared" si="5"/>
        <v>0</v>
      </c>
      <c r="BR7" s="26">
        <f t="shared" si="5"/>
        <v>0</v>
      </c>
      <c r="BS7" s="26">
        <f t="shared" si="5"/>
        <v>0</v>
      </c>
      <c r="BT7" s="26">
        <f t="shared" si="5"/>
        <v>0</v>
      </c>
      <c r="BU7" s="26">
        <f t="shared" si="5"/>
        <v>0</v>
      </c>
      <c r="BV7" s="26">
        <f t="shared" si="5"/>
        <v>0</v>
      </c>
      <c r="BW7" s="26">
        <f t="shared" si="5"/>
        <v>0</v>
      </c>
      <c r="BX7" s="26">
        <f t="shared" si="5"/>
        <v>0</v>
      </c>
      <c r="BY7" s="26">
        <f t="shared" si="5"/>
        <v>0</v>
      </c>
      <c r="BZ7" s="26">
        <f t="shared" si="5"/>
        <v>0</v>
      </c>
      <c r="CA7" s="26">
        <f t="shared" si="5"/>
        <v>0</v>
      </c>
      <c r="CB7" s="26">
        <f t="shared" si="5"/>
        <v>0</v>
      </c>
      <c r="CC7" s="26">
        <f t="shared" si="5"/>
        <v>0</v>
      </c>
      <c r="CD7" s="26">
        <f t="shared" si="5"/>
        <v>0</v>
      </c>
      <c r="CE7" s="26">
        <f t="shared" si="5"/>
        <v>0</v>
      </c>
      <c r="CF7" s="26">
        <f t="shared" si="5"/>
        <v>0</v>
      </c>
      <c r="CG7" s="26">
        <f t="shared" si="5"/>
        <v>0</v>
      </c>
      <c r="CH7" s="26">
        <f t="shared" si="5"/>
        <v>0</v>
      </c>
      <c r="CI7" s="26">
        <f t="shared" si="5"/>
        <v>0</v>
      </c>
      <c r="CJ7" s="26">
        <f t="shared" si="5"/>
        <v>0</v>
      </c>
    </row>
    <row r="8" spans="1:88" s="6" customFormat="1" ht="15" thickBot="1" x14ac:dyDescent="0.35">
      <c r="F8" s="14"/>
    </row>
    <row r="9" spans="1:88" x14ac:dyDescent="0.3">
      <c r="A9" s="210" t="s">
        <v>65</v>
      </c>
      <c r="B9" s="84" t="s">
        <v>70</v>
      </c>
      <c r="C9" s="53">
        <v>42370</v>
      </c>
      <c r="D9" s="53">
        <v>42401</v>
      </c>
      <c r="E9" s="51">
        <v>42430</v>
      </c>
      <c r="F9" s="51">
        <v>42461</v>
      </c>
      <c r="G9" s="58">
        <v>42491</v>
      </c>
      <c r="H9" s="51">
        <v>42522</v>
      </c>
      <c r="I9" s="51">
        <v>42552</v>
      </c>
      <c r="J9" s="51">
        <v>42583</v>
      </c>
      <c r="K9" s="51">
        <v>42614</v>
      </c>
      <c r="L9" s="51">
        <v>42644</v>
      </c>
      <c r="M9" s="51">
        <v>42675</v>
      </c>
      <c r="N9" s="51">
        <v>42705</v>
      </c>
      <c r="O9" s="51">
        <v>42736</v>
      </c>
      <c r="P9" s="51">
        <v>42767</v>
      </c>
      <c r="Q9" s="52">
        <v>42795</v>
      </c>
      <c r="R9" s="52">
        <v>42826</v>
      </c>
      <c r="S9" s="52">
        <v>42856</v>
      </c>
      <c r="T9" s="52">
        <v>42887</v>
      </c>
      <c r="U9" s="52">
        <v>42917</v>
      </c>
      <c r="V9" s="52">
        <v>42948</v>
      </c>
      <c r="W9" s="52">
        <v>42979</v>
      </c>
      <c r="X9" s="52">
        <v>43009</v>
      </c>
      <c r="Y9" s="52">
        <v>43040</v>
      </c>
      <c r="Z9" s="52">
        <v>43070</v>
      </c>
      <c r="AA9" s="52">
        <v>43101</v>
      </c>
      <c r="AB9" s="52">
        <v>43132</v>
      </c>
      <c r="AC9" s="53">
        <v>43160</v>
      </c>
      <c r="AD9" s="53">
        <v>43191</v>
      </c>
      <c r="AE9" s="53">
        <v>43221</v>
      </c>
      <c r="AF9" s="53">
        <v>43252</v>
      </c>
      <c r="AG9" s="53">
        <v>43282</v>
      </c>
      <c r="AH9" s="53">
        <v>43313</v>
      </c>
      <c r="AI9" s="53">
        <v>43344</v>
      </c>
      <c r="AJ9" s="53">
        <v>43374</v>
      </c>
      <c r="AK9" s="53">
        <v>43405</v>
      </c>
      <c r="AL9" s="53">
        <v>43435</v>
      </c>
      <c r="AM9" s="53">
        <v>43466</v>
      </c>
      <c r="AN9" s="53">
        <v>43497</v>
      </c>
      <c r="AO9" s="51">
        <v>43525</v>
      </c>
      <c r="AP9" s="51">
        <v>43556</v>
      </c>
      <c r="AQ9" s="51">
        <v>43586</v>
      </c>
      <c r="AR9" s="51">
        <v>43617</v>
      </c>
      <c r="AS9" s="51">
        <v>43647</v>
      </c>
      <c r="AT9" s="51">
        <v>43678</v>
      </c>
      <c r="AU9" s="51">
        <v>43709</v>
      </c>
      <c r="AV9" s="51">
        <v>43739</v>
      </c>
      <c r="AW9" s="51">
        <v>43770</v>
      </c>
      <c r="AX9" s="51">
        <v>43800</v>
      </c>
      <c r="AY9" s="51">
        <v>43831</v>
      </c>
      <c r="AZ9" s="51">
        <v>43862</v>
      </c>
      <c r="BA9" s="52">
        <v>43891</v>
      </c>
      <c r="BB9" s="52">
        <v>43922</v>
      </c>
      <c r="BC9" s="52">
        <v>43952</v>
      </c>
      <c r="BD9" s="52">
        <v>43983</v>
      </c>
      <c r="BE9" s="52">
        <v>44013</v>
      </c>
      <c r="BF9" s="52">
        <v>44044</v>
      </c>
      <c r="BG9" s="52">
        <v>44075</v>
      </c>
      <c r="BH9" s="52">
        <v>44105</v>
      </c>
      <c r="BI9" s="52">
        <v>44136</v>
      </c>
      <c r="BJ9" s="52">
        <v>44166</v>
      </c>
      <c r="BK9" s="52">
        <v>44197</v>
      </c>
      <c r="BL9" s="52">
        <v>44228</v>
      </c>
      <c r="BM9" s="53">
        <v>44256</v>
      </c>
      <c r="BN9" s="53">
        <v>44287</v>
      </c>
      <c r="BO9" s="53">
        <v>44317</v>
      </c>
      <c r="BP9" s="53">
        <v>44348</v>
      </c>
      <c r="BQ9" s="53">
        <v>44378</v>
      </c>
      <c r="BR9" s="53">
        <v>44409</v>
      </c>
      <c r="BS9" s="53">
        <v>44440</v>
      </c>
      <c r="BT9" s="53">
        <v>44470</v>
      </c>
      <c r="BU9" s="53">
        <v>44501</v>
      </c>
      <c r="BV9" s="53">
        <v>44531</v>
      </c>
      <c r="BW9" s="53">
        <v>44562</v>
      </c>
      <c r="BX9" s="53">
        <v>44593</v>
      </c>
      <c r="BY9" s="51">
        <v>44621</v>
      </c>
      <c r="BZ9" s="51">
        <v>44652</v>
      </c>
      <c r="CA9" s="51">
        <v>44682</v>
      </c>
      <c r="CB9" s="51">
        <v>44713</v>
      </c>
      <c r="CC9" s="51">
        <v>44743</v>
      </c>
      <c r="CD9" s="51">
        <v>44774</v>
      </c>
      <c r="CE9" s="51">
        <v>44805</v>
      </c>
      <c r="CF9" s="51">
        <v>44835</v>
      </c>
      <c r="CG9" s="51">
        <v>44866</v>
      </c>
      <c r="CH9" s="51">
        <v>44896</v>
      </c>
      <c r="CI9" s="51">
        <v>44927</v>
      </c>
      <c r="CJ9" s="51">
        <v>44958</v>
      </c>
    </row>
    <row r="10" spans="1:88" x14ac:dyDescent="0.3">
      <c r="A10" s="211"/>
      <c r="B10" s="19" t="s">
        <v>36</v>
      </c>
      <c r="C10" s="26">
        <f>ROUND(SUM(C23:C32),2)</f>
        <v>0</v>
      </c>
      <c r="D10" s="26">
        <f t="shared" ref="D10:G10" si="6">ROUND(SUM(D23:D32),2)</f>
        <v>0</v>
      </c>
      <c r="E10" s="26">
        <f t="shared" si="6"/>
        <v>0</v>
      </c>
      <c r="F10" s="26">
        <f t="shared" si="6"/>
        <v>0</v>
      </c>
      <c r="G10" s="26">
        <f t="shared" si="6"/>
        <v>0</v>
      </c>
      <c r="H10" s="26">
        <f t="shared" ref="H10:BS10" si="7">ROUND(SUM(H23:H32),2)</f>
        <v>0</v>
      </c>
      <c r="I10" s="26">
        <f t="shared" si="7"/>
        <v>0</v>
      </c>
      <c r="J10" s="26">
        <f t="shared" si="7"/>
        <v>0</v>
      </c>
      <c r="K10" s="26">
        <f t="shared" si="7"/>
        <v>0</v>
      </c>
      <c r="L10" s="26">
        <f t="shared" si="7"/>
        <v>0</v>
      </c>
      <c r="M10" s="26">
        <f t="shared" si="7"/>
        <v>0</v>
      </c>
      <c r="N10" s="26">
        <f t="shared" si="7"/>
        <v>0</v>
      </c>
      <c r="O10" s="26">
        <f t="shared" si="7"/>
        <v>0</v>
      </c>
      <c r="P10" s="26">
        <f t="shared" si="7"/>
        <v>0</v>
      </c>
      <c r="Q10" s="26">
        <f t="shared" si="7"/>
        <v>0</v>
      </c>
      <c r="R10" s="26">
        <f t="shared" si="7"/>
        <v>0</v>
      </c>
      <c r="S10" s="26">
        <f t="shared" si="7"/>
        <v>0</v>
      </c>
      <c r="T10" s="26">
        <f t="shared" si="7"/>
        <v>0</v>
      </c>
      <c r="U10" s="26">
        <f t="shared" si="7"/>
        <v>0</v>
      </c>
      <c r="V10" s="26">
        <f t="shared" si="7"/>
        <v>0</v>
      </c>
      <c r="W10" s="26">
        <f t="shared" si="7"/>
        <v>0</v>
      </c>
      <c r="X10" s="26">
        <f t="shared" si="7"/>
        <v>0</v>
      </c>
      <c r="Y10" s="26">
        <f t="shared" si="7"/>
        <v>0</v>
      </c>
      <c r="Z10" s="26">
        <f t="shared" si="7"/>
        <v>0</v>
      </c>
      <c r="AA10" s="26">
        <f t="shared" si="7"/>
        <v>0</v>
      </c>
      <c r="AB10" s="26">
        <f t="shared" si="7"/>
        <v>0</v>
      </c>
      <c r="AC10" s="26">
        <f t="shared" si="7"/>
        <v>0</v>
      </c>
      <c r="AD10" s="26">
        <f t="shared" si="7"/>
        <v>0</v>
      </c>
      <c r="AE10" s="26">
        <f t="shared" si="7"/>
        <v>0</v>
      </c>
      <c r="AF10" s="26">
        <f t="shared" si="7"/>
        <v>0</v>
      </c>
      <c r="AG10" s="26">
        <f t="shared" si="7"/>
        <v>0</v>
      </c>
      <c r="AH10" s="26">
        <f t="shared" si="7"/>
        <v>0</v>
      </c>
      <c r="AI10" s="26">
        <f t="shared" si="7"/>
        <v>0</v>
      </c>
      <c r="AJ10" s="26">
        <f t="shared" si="7"/>
        <v>0</v>
      </c>
      <c r="AK10" s="26">
        <f t="shared" si="7"/>
        <v>0</v>
      </c>
      <c r="AL10" s="26">
        <f t="shared" si="7"/>
        <v>0</v>
      </c>
      <c r="AM10" s="26">
        <f t="shared" si="7"/>
        <v>0</v>
      </c>
      <c r="AN10" s="26">
        <f t="shared" si="7"/>
        <v>0</v>
      </c>
      <c r="AO10" s="26">
        <f t="shared" si="7"/>
        <v>0</v>
      </c>
      <c r="AP10" s="26">
        <f t="shared" si="7"/>
        <v>0</v>
      </c>
      <c r="AQ10" s="26">
        <f t="shared" si="7"/>
        <v>0</v>
      </c>
      <c r="AR10" s="26">
        <f t="shared" si="7"/>
        <v>0</v>
      </c>
      <c r="AS10" s="26">
        <f t="shared" si="7"/>
        <v>0</v>
      </c>
      <c r="AT10" s="26">
        <f t="shared" si="7"/>
        <v>0</v>
      </c>
      <c r="AU10" s="26">
        <f t="shared" si="7"/>
        <v>0</v>
      </c>
      <c r="AV10" s="26">
        <f t="shared" si="7"/>
        <v>0</v>
      </c>
      <c r="AW10" s="26">
        <f t="shared" si="7"/>
        <v>0</v>
      </c>
      <c r="AX10" s="26">
        <f t="shared" si="7"/>
        <v>0</v>
      </c>
      <c r="AY10" s="26">
        <f t="shared" si="7"/>
        <v>0</v>
      </c>
      <c r="AZ10" s="26">
        <f t="shared" si="7"/>
        <v>0</v>
      </c>
      <c r="BA10" s="26">
        <f t="shared" si="7"/>
        <v>0</v>
      </c>
      <c r="BB10" s="26">
        <f t="shared" si="7"/>
        <v>0</v>
      </c>
      <c r="BC10" s="26">
        <f t="shared" si="7"/>
        <v>0</v>
      </c>
      <c r="BD10" s="26">
        <f t="shared" si="7"/>
        <v>0</v>
      </c>
      <c r="BE10" s="26">
        <f t="shared" si="7"/>
        <v>0</v>
      </c>
      <c r="BF10" s="26">
        <f t="shared" si="7"/>
        <v>0</v>
      </c>
      <c r="BG10" s="26">
        <f t="shared" si="7"/>
        <v>0</v>
      </c>
      <c r="BH10" s="26">
        <f t="shared" si="7"/>
        <v>0</v>
      </c>
      <c r="BI10" s="26">
        <f t="shared" si="7"/>
        <v>0</v>
      </c>
      <c r="BJ10" s="26">
        <f t="shared" si="7"/>
        <v>0</v>
      </c>
      <c r="BK10" s="26">
        <f t="shared" si="7"/>
        <v>0</v>
      </c>
      <c r="BL10" s="26">
        <f t="shared" si="7"/>
        <v>0</v>
      </c>
      <c r="BM10" s="26">
        <f t="shared" si="7"/>
        <v>0</v>
      </c>
      <c r="BN10" s="26">
        <f t="shared" si="7"/>
        <v>0</v>
      </c>
      <c r="BO10" s="26">
        <f t="shared" si="7"/>
        <v>0</v>
      </c>
      <c r="BP10" s="26">
        <f t="shared" si="7"/>
        <v>0</v>
      </c>
      <c r="BQ10" s="26">
        <f t="shared" si="7"/>
        <v>0</v>
      </c>
      <c r="BR10" s="26">
        <f t="shared" si="7"/>
        <v>0</v>
      </c>
      <c r="BS10" s="26">
        <f t="shared" si="7"/>
        <v>0</v>
      </c>
      <c r="BT10" s="26">
        <f t="shared" ref="BT10:CJ10" si="8">ROUND(SUM(BT23:BT32),2)</f>
        <v>0</v>
      </c>
      <c r="BU10" s="26">
        <f t="shared" si="8"/>
        <v>0</v>
      </c>
      <c r="BV10" s="26">
        <f t="shared" si="8"/>
        <v>0</v>
      </c>
      <c r="BW10" s="26">
        <f t="shared" si="8"/>
        <v>0</v>
      </c>
      <c r="BX10" s="26">
        <f t="shared" si="8"/>
        <v>0</v>
      </c>
      <c r="BY10" s="26">
        <f t="shared" si="8"/>
        <v>0</v>
      </c>
      <c r="BZ10" s="26">
        <f t="shared" si="8"/>
        <v>0</v>
      </c>
      <c r="CA10" s="26">
        <f t="shared" si="8"/>
        <v>0</v>
      </c>
      <c r="CB10" s="26">
        <f t="shared" si="8"/>
        <v>0</v>
      </c>
      <c r="CC10" s="26">
        <f t="shared" si="8"/>
        <v>0</v>
      </c>
      <c r="CD10" s="26">
        <f t="shared" si="8"/>
        <v>0</v>
      </c>
      <c r="CE10" s="26">
        <f t="shared" si="8"/>
        <v>0</v>
      </c>
      <c r="CF10" s="26">
        <f t="shared" si="8"/>
        <v>0</v>
      </c>
      <c r="CG10" s="26">
        <f t="shared" si="8"/>
        <v>0</v>
      </c>
      <c r="CH10" s="26">
        <f t="shared" si="8"/>
        <v>0</v>
      </c>
      <c r="CI10" s="26">
        <f t="shared" si="8"/>
        <v>0</v>
      </c>
      <c r="CJ10" s="26">
        <f t="shared" si="8"/>
        <v>0</v>
      </c>
    </row>
    <row r="11" spans="1:88" x14ac:dyDescent="0.3">
      <c r="A11" s="211"/>
      <c r="B11" s="19" t="s">
        <v>37</v>
      </c>
      <c r="C11" s="26">
        <f>ROUND(SUM(C35:C47),2)</f>
        <v>0</v>
      </c>
      <c r="D11" s="26">
        <f t="shared" ref="D11:G11" si="9">ROUND(SUM(D35:D47),2)</f>
        <v>0</v>
      </c>
      <c r="E11" s="26">
        <f t="shared" si="9"/>
        <v>0</v>
      </c>
      <c r="F11" s="26">
        <f t="shared" si="9"/>
        <v>0</v>
      </c>
      <c r="G11" s="26">
        <f t="shared" si="9"/>
        <v>0</v>
      </c>
      <c r="H11" s="26">
        <f t="shared" ref="H11:BS11" si="10">ROUND(SUM(H35:H47),2)</f>
        <v>0</v>
      </c>
      <c r="I11" s="26">
        <f t="shared" si="10"/>
        <v>0</v>
      </c>
      <c r="J11" s="26">
        <f t="shared" si="10"/>
        <v>0</v>
      </c>
      <c r="K11" s="26">
        <f t="shared" si="10"/>
        <v>0</v>
      </c>
      <c r="L11" s="26">
        <f t="shared" si="10"/>
        <v>0</v>
      </c>
      <c r="M11" s="26">
        <f t="shared" si="10"/>
        <v>0</v>
      </c>
      <c r="N11" s="26">
        <f t="shared" si="10"/>
        <v>0</v>
      </c>
      <c r="O11" s="26">
        <f t="shared" si="10"/>
        <v>0</v>
      </c>
      <c r="P11" s="26">
        <f t="shared" si="10"/>
        <v>0</v>
      </c>
      <c r="Q11" s="26">
        <f t="shared" si="10"/>
        <v>0</v>
      </c>
      <c r="R11" s="26">
        <f t="shared" si="10"/>
        <v>0</v>
      </c>
      <c r="S11" s="26">
        <f t="shared" si="10"/>
        <v>0</v>
      </c>
      <c r="T11" s="26">
        <f t="shared" si="10"/>
        <v>0</v>
      </c>
      <c r="U11" s="26">
        <f t="shared" si="10"/>
        <v>0</v>
      </c>
      <c r="V11" s="26">
        <f t="shared" si="10"/>
        <v>0</v>
      </c>
      <c r="W11" s="26">
        <f t="shared" si="10"/>
        <v>0</v>
      </c>
      <c r="X11" s="26">
        <f t="shared" si="10"/>
        <v>0</v>
      </c>
      <c r="Y11" s="26">
        <f t="shared" si="10"/>
        <v>0</v>
      </c>
      <c r="Z11" s="26">
        <f t="shared" si="10"/>
        <v>0</v>
      </c>
      <c r="AA11" s="26">
        <f t="shared" si="10"/>
        <v>0</v>
      </c>
      <c r="AB11" s="26">
        <f t="shared" si="10"/>
        <v>0</v>
      </c>
      <c r="AC11" s="26">
        <f t="shared" si="10"/>
        <v>0</v>
      </c>
      <c r="AD11" s="26">
        <f t="shared" si="10"/>
        <v>0</v>
      </c>
      <c r="AE11" s="26">
        <f t="shared" si="10"/>
        <v>0</v>
      </c>
      <c r="AF11" s="26">
        <f t="shared" si="10"/>
        <v>0</v>
      </c>
      <c r="AG11" s="26">
        <f t="shared" si="10"/>
        <v>0</v>
      </c>
      <c r="AH11" s="26">
        <f t="shared" si="10"/>
        <v>0</v>
      </c>
      <c r="AI11" s="26">
        <f t="shared" si="10"/>
        <v>0</v>
      </c>
      <c r="AJ11" s="26">
        <f t="shared" si="10"/>
        <v>0</v>
      </c>
      <c r="AK11" s="26">
        <f t="shared" si="10"/>
        <v>0</v>
      </c>
      <c r="AL11" s="26">
        <f t="shared" si="10"/>
        <v>0</v>
      </c>
      <c r="AM11" s="26">
        <f t="shared" si="10"/>
        <v>0</v>
      </c>
      <c r="AN11" s="26">
        <f t="shared" si="10"/>
        <v>0</v>
      </c>
      <c r="AO11" s="26">
        <f t="shared" si="10"/>
        <v>0</v>
      </c>
      <c r="AP11" s="26">
        <f t="shared" si="10"/>
        <v>0</v>
      </c>
      <c r="AQ11" s="26">
        <f t="shared" si="10"/>
        <v>0</v>
      </c>
      <c r="AR11" s="26">
        <f t="shared" si="10"/>
        <v>0</v>
      </c>
      <c r="AS11" s="26">
        <f t="shared" si="10"/>
        <v>0</v>
      </c>
      <c r="AT11" s="26">
        <f t="shared" si="10"/>
        <v>0</v>
      </c>
      <c r="AU11" s="26">
        <f t="shared" si="10"/>
        <v>0</v>
      </c>
      <c r="AV11" s="26">
        <f t="shared" si="10"/>
        <v>0</v>
      </c>
      <c r="AW11" s="26">
        <f t="shared" si="10"/>
        <v>0</v>
      </c>
      <c r="AX11" s="26">
        <f t="shared" si="10"/>
        <v>0</v>
      </c>
      <c r="AY11" s="26">
        <f t="shared" si="10"/>
        <v>0</v>
      </c>
      <c r="AZ11" s="26">
        <f t="shared" si="10"/>
        <v>0</v>
      </c>
      <c r="BA11" s="26">
        <f t="shared" si="10"/>
        <v>0</v>
      </c>
      <c r="BB11" s="26">
        <f t="shared" si="10"/>
        <v>0</v>
      </c>
      <c r="BC11" s="26">
        <f t="shared" si="10"/>
        <v>0</v>
      </c>
      <c r="BD11" s="26">
        <f t="shared" si="10"/>
        <v>0</v>
      </c>
      <c r="BE11" s="26">
        <f t="shared" si="10"/>
        <v>0</v>
      </c>
      <c r="BF11" s="26">
        <f t="shared" si="10"/>
        <v>0</v>
      </c>
      <c r="BG11" s="26">
        <f t="shared" si="10"/>
        <v>0</v>
      </c>
      <c r="BH11" s="26">
        <f t="shared" si="10"/>
        <v>0</v>
      </c>
      <c r="BI11" s="26">
        <f t="shared" si="10"/>
        <v>0</v>
      </c>
      <c r="BJ11" s="26">
        <f t="shared" si="10"/>
        <v>0</v>
      </c>
      <c r="BK11" s="26">
        <f t="shared" si="10"/>
        <v>0</v>
      </c>
      <c r="BL11" s="26">
        <f t="shared" si="10"/>
        <v>0</v>
      </c>
      <c r="BM11" s="26">
        <f t="shared" si="10"/>
        <v>0</v>
      </c>
      <c r="BN11" s="26">
        <f t="shared" si="10"/>
        <v>0</v>
      </c>
      <c r="BO11" s="26">
        <f t="shared" si="10"/>
        <v>0</v>
      </c>
      <c r="BP11" s="26">
        <f t="shared" si="10"/>
        <v>0</v>
      </c>
      <c r="BQ11" s="26">
        <f t="shared" si="10"/>
        <v>0</v>
      </c>
      <c r="BR11" s="26">
        <f t="shared" si="10"/>
        <v>0</v>
      </c>
      <c r="BS11" s="26">
        <f t="shared" si="10"/>
        <v>0</v>
      </c>
      <c r="BT11" s="26">
        <f t="shared" ref="BT11:CJ11" si="11">ROUND(SUM(BT35:BT47),2)</f>
        <v>0</v>
      </c>
      <c r="BU11" s="26">
        <f t="shared" si="11"/>
        <v>0</v>
      </c>
      <c r="BV11" s="26">
        <f t="shared" si="11"/>
        <v>0</v>
      </c>
      <c r="BW11" s="26">
        <f t="shared" si="11"/>
        <v>0</v>
      </c>
      <c r="BX11" s="26">
        <f t="shared" si="11"/>
        <v>0</v>
      </c>
      <c r="BY11" s="26">
        <f t="shared" si="11"/>
        <v>0</v>
      </c>
      <c r="BZ11" s="26">
        <f t="shared" si="11"/>
        <v>0</v>
      </c>
      <c r="CA11" s="26">
        <f t="shared" si="11"/>
        <v>0</v>
      </c>
      <c r="CB11" s="26">
        <f t="shared" si="11"/>
        <v>0</v>
      </c>
      <c r="CC11" s="26">
        <f t="shared" si="11"/>
        <v>0</v>
      </c>
      <c r="CD11" s="26">
        <f t="shared" si="11"/>
        <v>0</v>
      </c>
      <c r="CE11" s="26">
        <f t="shared" si="11"/>
        <v>0</v>
      </c>
      <c r="CF11" s="26">
        <f t="shared" si="11"/>
        <v>0</v>
      </c>
      <c r="CG11" s="26">
        <f t="shared" si="11"/>
        <v>0</v>
      </c>
      <c r="CH11" s="26">
        <f t="shared" si="11"/>
        <v>0</v>
      </c>
      <c r="CI11" s="26">
        <f t="shared" si="11"/>
        <v>0</v>
      </c>
      <c r="CJ11" s="26">
        <f t="shared" si="11"/>
        <v>0</v>
      </c>
    </row>
    <row r="12" spans="1:88" x14ac:dyDescent="0.3">
      <c r="A12" s="211"/>
      <c r="B12" s="19" t="s">
        <v>38</v>
      </c>
      <c r="C12" s="26">
        <f>ROUND(SUM(C50:C62),2)</f>
        <v>0</v>
      </c>
      <c r="D12" s="26">
        <f t="shared" ref="D12:G12" si="12">ROUND(SUM(D50:D62),2)</f>
        <v>0</v>
      </c>
      <c r="E12" s="26">
        <f t="shared" si="12"/>
        <v>0</v>
      </c>
      <c r="F12" s="26">
        <f t="shared" si="12"/>
        <v>0</v>
      </c>
      <c r="G12" s="26">
        <f t="shared" si="12"/>
        <v>0</v>
      </c>
      <c r="H12" s="26">
        <f t="shared" ref="H12:BS12" si="13">ROUND(SUM(H50:H62),2)</f>
        <v>0</v>
      </c>
      <c r="I12" s="26">
        <f t="shared" si="13"/>
        <v>0</v>
      </c>
      <c r="J12" s="26">
        <f t="shared" si="13"/>
        <v>0</v>
      </c>
      <c r="K12" s="26">
        <f t="shared" si="13"/>
        <v>0</v>
      </c>
      <c r="L12" s="26">
        <f t="shared" si="13"/>
        <v>0</v>
      </c>
      <c r="M12" s="26">
        <f t="shared" si="13"/>
        <v>0</v>
      </c>
      <c r="N12" s="26">
        <f t="shared" si="13"/>
        <v>0</v>
      </c>
      <c r="O12" s="26">
        <f t="shared" si="13"/>
        <v>0</v>
      </c>
      <c r="P12" s="26">
        <f t="shared" si="13"/>
        <v>0</v>
      </c>
      <c r="Q12" s="26">
        <f t="shared" si="13"/>
        <v>0</v>
      </c>
      <c r="R12" s="26">
        <f t="shared" si="13"/>
        <v>0</v>
      </c>
      <c r="S12" s="26">
        <f t="shared" si="13"/>
        <v>0</v>
      </c>
      <c r="T12" s="26">
        <f t="shared" si="13"/>
        <v>0</v>
      </c>
      <c r="U12" s="26">
        <f t="shared" si="13"/>
        <v>0</v>
      </c>
      <c r="V12" s="26">
        <f t="shared" si="13"/>
        <v>0</v>
      </c>
      <c r="W12" s="26">
        <f t="shared" si="13"/>
        <v>0</v>
      </c>
      <c r="X12" s="26">
        <f t="shared" si="13"/>
        <v>0</v>
      </c>
      <c r="Y12" s="26">
        <f t="shared" si="13"/>
        <v>0</v>
      </c>
      <c r="Z12" s="26">
        <f t="shared" si="13"/>
        <v>0</v>
      </c>
      <c r="AA12" s="26">
        <f t="shared" si="13"/>
        <v>0</v>
      </c>
      <c r="AB12" s="26">
        <f t="shared" si="13"/>
        <v>0</v>
      </c>
      <c r="AC12" s="26">
        <f t="shared" si="13"/>
        <v>0</v>
      </c>
      <c r="AD12" s="26">
        <f t="shared" si="13"/>
        <v>0</v>
      </c>
      <c r="AE12" s="26">
        <f t="shared" si="13"/>
        <v>0</v>
      </c>
      <c r="AF12" s="26">
        <f t="shared" si="13"/>
        <v>0</v>
      </c>
      <c r="AG12" s="26">
        <f t="shared" si="13"/>
        <v>0</v>
      </c>
      <c r="AH12" s="26">
        <f t="shared" si="13"/>
        <v>0</v>
      </c>
      <c r="AI12" s="26">
        <f t="shared" si="13"/>
        <v>0</v>
      </c>
      <c r="AJ12" s="26">
        <f t="shared" si="13"/>
        <v>0</v>
      </c>
      <c r="AK12" s="26">
        <f t="shared" si="13"/>
        <v>0</v>
      </c>
      <c r="AL12" s="26">
        <f t="shared" si="13"/>
        <v>0</v>
      </c>
      <c r="AM12" s="26">
        <f t="shared" si="13"/>
        <v>0</v>
      </c>
      <c r="AN12" s="26">
        <f t="shared" si="13"/>
        <v>0</v>
      </c>
      <c r="AO12" s="26">
        <f t="shared" si="13"/>
        <v>0</v>
      </c>
      <c r="AP12" s="26">
        <f t="shared" si="13"/>
        <v>0</v>
      </c>
      <c r="AQ12" s="26">
        <f t="shared" si="13"/>
        <v>0</v>
      </c>
      <c r="AR12" s="26">
        <f t="shared" si="13"/>
        <v>0</v>
      </c>
      <c r="AS12" s="26">
        <f t="shared" si="13"/>
        <v>0</v>
      </c>
      <c r="AT12" s="26">
        <f t="shared" si="13"/>
        <v>0</v>
      </c>
      <c r="AU12" s="26">
        <f t="shared" si="13"/>
        <v>0</v>
      </c>
      <c r="AV12" s="26">
        <f t="shared" si="13"/>
        <v>0</v>
      </c>
      <c r="AW12" s="26">
        <f t="shared" si="13"/>
        <v>0</v>
      </c>
      <c r="AX12" s="26">
        <f t="shared" si="13"/>
        <v>0</v>
      </c>
      <c r="AY12" s="26">
        <f t="shared" si="13"/>
        <v>0</v>
      </c>
      <c r="AZ12" s="26">
        <f t="shared" si="13"/>
        <v>0</v>
      </c>
      <c r="BA12" s="26">
        <f t="shared" si="13"/>
        <v>0</v>
      </c>
      <c r="BB12" s="26">
        <f t="shared" si="13"/>
        <v>0</v>
      </c>
      <c r="BC12" s="26">
        <f t="shared" si="13"/>
        <v>0</v>
      </c>
      <c r="BD12" s="26">
        <f t="shared" si="13"/>
        <v>0</v>
      </c>
      <c r="BE12" s="26">
        <f t="shared" si="13"/>
        <v>0</v>
      </c>
      <c r="BF12" s="26">
        <f t="shared" si="13"/>
        <v>0</v>
      </c>
      <c r="BG12" s="26">
        <f t="shared" si="13"/>
        <v>0</v>
      </c>
      <c r="BH12" s="26">
        <f t="shared" si="13"/>
        <v>0</v>
      </c>
      <c r="BI12" s="26">
        <f t="shared" si="13"/>
        <v>0</v>
      </c>
      <c r="BJ12" s="26">
        <f t="shared" si="13"/>
        <v>0</v>
      </c>
      <c r="BK12" s="26">
        <f t="shared" si="13"/>
        <v>0</v>
      </c>
      <c r="BL12" s="26">
        <f t="shared" si="13"/>
        <v>0</v>
      </c>
      <c r="BM12" s="26">
        <f t="shared" si="13"/>
        <v>0</v>
      </c>
      <c r="BN12" s="26">
        <f t="shared" si="13"/>
        <v>0</v>
      </c>
      <c r="BO12" s="26">
        <f t="shared" si="13"/>
        <v>0</v>
      </c>
      <c r="BP12" s="26">
        <f t="shared" si="13"/>
        <v>0</v>
      </c>
      <c r="BQ12" s="26">
        <f t="shared" si="13"/>
        <v>0</v>
      </c>
      <c r="BR12" s="26">
        <f t="shared" si="13"/>
        <v>0</v>
      </c>
      <c r="BS12" s="26">
        <f t="shared" si="13"/>
        <v>0</v>
      </c>
      <c r="BT12" s="26">
        <f t="shared" ref="BT12:CJ12" si="14">ROUND(SUM(BT50:BT62),2)</f>
        <v>0</v>
      </c>
      <c r="BU12" s="26">
        <f t="shared" si="14"/>
        <v>0</v>
      </c>
      <c r="BV12" s="26">
        <f t="shared" si="14"/>
        <v>0</v>
      </c>
      <c r="BW12" s="26">
        <f t="shared" si="14"/>
        <v>0</v>
      </c>
      <c r="BX12" s="26">
        <f t="shared" si="14"/>
        <v>0</v>
      </c>
      <c r="BY12" s="26">
        <f t="shared" si="14"/>
        <v>0</v>
      </c>
      <c r="BZ12" s="26">
        <f t="shared" si="14"/>
        <v>0</v>
      </c>
      <c r="CA12" s="26">
        <f t="shared" si="14"/>
        <v>0</v>
      </c>
      <c r="CB12" s="26">
        <f t="shared" si="14"/>
        <v>0</v>
      </c>
      <c r="CC12" s="26">
        <f t="shared" si="14"/>
        <v>0</v>
      </c>
      <c r="CD12" s="26">
        <f t="shared" si="14"/>
        <v>0</v>
      </c>
      <c r="CE12" s="26">
        <f t="shared" si="14"/>
        <v>0</v>
      </c>
      <c r="CF12" s="26">
        <f t="shared" si="14"/>
        <v>0</v>
      </c>
      <c r="CG12" s="26">
        <f t="shared" si="14"/>
        <v>0</v>
      </c>
      <c r="CH12" s="26">
        <f t="shared" si="14"/>
        <v>0</v>
      </c>
      <c r="CI12" s="26">
        <f t="shared" si="14"/>
        <v>0</v>
      </c>
      <c r="CJ12" s="26">
        <f t="shared" si="14"/>
        <v>0</v>
      </c>
    </row>
    <row r="13" spans="1:88" x14ac:dyDescent="0.3">
      <c r="A13" s="211"/>
      <c r="B13" s="19" t="s">
        <v>39</v>
      </c>
      <c r="C13" s="26">
        <f>ROUND(SUM(C65:C77),2)</f>
        <v>0</v>
      </c>
      <c r="D13" s="26">
        <f t="shared" ref="D13:G13" si="15">ROUND(SUM(D65:D77),2)</f>
        <v>0</v>
      </c>
      <c r="E13" s="26">
        <f t="shared" si="15"/>
        <v>0</v>
      </c>
      <c r="F13" s="26">
        <f t="shared" si="15"/>
        <v>0</v>
      </c>
      <c r="G13" s="26">
        <f t="shared" si="15"/>
        <v>0</v>
      </c>
      <c r="H13" s="26">
        <f t="shared" ref="H13:BS13" si="16">ROUND(SUM(H65:H77),2)</f>
        <v>0</v>
      </c>
      <c r="I13" s="26">
        <f t="shared" si="16"/>
        <v>0</v>
      </c>
      <c r="J13" s="26">
        <f t="shared" si="16"/>
        <v>0</v>
      </c>
      <c r="K13" s="26">
        <f t="shared" si="16"/>
        <v>0</v>
      </c>
      <c r="L13" s="26">
        <f t="shared" si="16"/>
        <v>0</v>
      </c>
      <c r="M13" s="26">
        <f t="shared" si="16"/>
        <v>0</v>
      </c>
      <c r="N13" s="26">
        <f t="shared" si="16"/>
        <v>0</v>
      </c>
      <c r="O13" s="26">
        <f t="shared" si="16"/>
        <v>0</v>
      </c>
      <c r="P13" s="26">
        <f t="shared" si="16"/>
        <v>0</v>
      </c>
      <c r="Q13" s="26">
        <f t="shared" si="16"/>
        <v>0</v>
      </c>
      <c r="R13" s="26">
        <f t="shared" si="16"/>
        <v>0</v>
      </c>
      <c r="S13" s="26">
        <f t="shared" si="16"/>
        <v>0</v>
      </c>
      <c r="T13" s="26">
        <f t="shared" si="16"/>
        <v>0</v>
      </c>
      <c r="U13" s="26">
        <f t="shared" si="16"/>
        <v>0</v>
      </c>
      <c r="V13" s="26">
        <f t="shared" si="16"/>
        <v>0</v>
      </c>
      <c r="W13" s="26">
        <f t="shared" si="16"/>
        <v>0</v>
      </c>
      <c r="X13" s="26">
        <f t="shared" si="16"/>
        <v>0</v>
      </c>
      <c r="Y13" s="26">
        <f t="shared" si="16"/>
        <v>0</v>
      </c>
      <c r="Z13" s="26">
        <f t="shared" si="16"/>
        <v>0</v>
      </c>
      <c r="AA13" s="26">
        <f t="shared" si="16"/>
        <v>0</v>
      </c>
      <c r="AB13" s="26">
        <f t="shared" si="16"/>
        <v>0</v>
      </c>
      <c r="AC13" s="26">
        <f t="shared" si="16"/>
        <v>0</v>
      </c>
      <c r="AD13" s="26">
        <f t="shared" si="16"/>
        <v>0</v>
      </c>
      <c r="AE13" s="26">
        <f t="shared" si="16"/>
        <v>0</v>
      </c>
      <c r="AF13" s="26">
        <f t="shared" si="16"/>
        <v>0</v>
      </c>
      <c r="AG13" s="26">
        <f t="shared" si="16"/>
        <v>0</v>
      </c>
      <c r="AH13" s="26">
        <f t="shared" si="16"/>
        <v>0</v>
      </c>
      <c r="AI13" s="26">
        <f t="shared" si="16"/>
        <v>0</v>
      </c>
      <c r="AJ13" s="26">
        <f t="shared" si="16"/>
        <v>0</v>
      </c>
      <c r="AK13" s="26">
        <f t="shared" si="16"/>
        <v>0</v>
      </c>
      <c r="AL13" s="26">
        <f t="shared" si="16"/>
        <v>0</v>
      </c>
      <c r="AM13" s="26">
        <f t="shared" si="16"/>
        <v>0</v>
      </c>
      <c r="AN13" s="26">
        <f t="shared" si="16"/>
        <v>0</v>
      </c>
      <c r="AO13" s="26">
        <f t="shared" si="16"/>
        <v>0</v>
      </c>
      <c r="AP13" s="26">
        <f t="shared" si="16"/>
        <v>0</v>
      </c>
      <c r="AQ13" s="26">
        <f t="shared" si="16"/>
        <v>0</v>
      </c>
      <c r="AR13" s="26">
        <f t="shared" si="16"/>
        <v>0</v>
      </c>
      <c r="AS13" s="26">
        <f t="shared" si="16"/>
        <v>0</v>
      </c>
      <c r="AT13" s="26">
        <f t="shared" si="16"/>
        <v>0</v>
      </c>
      <c r="AU13" s="26">
        <f t="shared" si="16"/>
        <v>0</v>
      </c>
      <c r="AV13" s="26">
        <f t="shared" si="16"/>
        <v>0</v>
      </c>
      <c r="AW13" s="26">
        <f t="shared" si="16"/>
        <v>0</v>
      </c>
      <c r="AX13" s="26">
        <f t="shared" si="16"/>
        <v>0</v>
      </c>
      <c r="AY13" s="26">
        <f t="shared" si="16"/>
        <v>0</v>
      </c>
      <c r="AZ13" s="26">
        <f t="shared" si="16"/>
        <v>0</v>
      </c>
      <c r="BA13" s="26">
        <f t="shared" si="16"/>
        <v>0</v>
      </c>
      <c r="BB13" s="26">
        <f t="shared" si="16"/>
        <v>0</v>
      </c>
      <c r="BC13" s="26">
        <f t="shared" si="16"/>
        <v>0</v>
      </c>
      <c r="BD13" s="26">
        <f t="shared" si="16"/>
        <v>0</v>
      </c>
      <c r="BE13" s="26">
        <f t="shared" si="16"/>
        <v>0</v>
      </c>
      <c r="BF13" s="26">
        <f t="shared" si="16"/>
        <v>0</v>
      </c>
      <c r="BG13" s="26">
        <f t="shared" si="16"/>
        <v>0</v>
      </c>
      <c r="BH13" s="26">
        <f t="shared" si="16"/>
        <v>0</v>
      </c>
      <c r="BI13" s="26">
        <f t="shared" si="16"/>
        <v>0</v>
      </c>
      <c r="BJ13" s="26">
        <f t="shared" si="16"/>
        <v>0</v>
      </c>
      <c r="BK13" s="26">
        <f t="shared" si="16"/>
        <v>0</v>
      </c>
      <c r="BL13" s="26">
        <f t="shared" si="16"/>
        <v>0</v>
      </c>
      <c r="BM13" s="26">
        <f t="shared" si="16"/>
        <v>0</v>
      </c>
      <c r="BN13" s="26">
        <f t="shared" si="16"/>
        <v>0</v>
      </c>
      <c r="BO13" s="26">
        <f t="shared" si="16"/>
        <v>0</v>
      </c>
      <c r="BP13" s="26">
        <f t="shared" si="16"/>
        <v>0</v>
      </c>
      <c r="BQ13" s="26">
        <f t="shared" si="16"/>
        <v>0</v>
      </c>
      <c r="BR13" s="26">
        <f t="shared" si="16"/>
        <v>0</v>
      </c>
      <c r="BS13" s="26">
        <f t="shared" si="16"/>
        <v>0</v>
      </c>
      <c r="BT13" s="26">
        <f t="shared" ref="BT13:CJ13" si="17">ROUND(SUM(BT65:BT77),2)</f>
        <v>0</v>
      </c>
      <c r="BU13" s="26">
        <f t="shared" si="17"/>
        <v>0</v>
      </c>
      <c r="BV13" s="26">
        <f t="shared" si="17"/>
        <v>0</v>
      </c>
      <c r="BW13" s="26">
        <f t="shared" si="17"/>
        <v>0</v>
      </c>
      <c r="BX13" s="26">
        <f t="shared" si="17"/>
        <v>0</v>
      </c>
      <c r="BY13" s="26">
        <f t="shared" si="17"/>
        <v>0</v>
      </c>
      <c r="BZ13" s="26">
        <f t="shared" si="17"/>
        <v>0</v>
      </c>
      <c r="CA13" s="26">
        <f t="shared" si="17"/>
        <v>0</v>
      </c>
      <c r="CB13" s="26">
        <f t="shared" si="17"/>
        <v>0</v>
      </c>
      <c r="CC13" s="26">
        <f t="shared" si="17"/>
        <v>0</v>
      </c>
      <c r="CD13" s="26">
        <f t="shared" si="17"/>
        <v>0</v>
      </c>
      <c r="CE13" s="26">
        <f t="shared" si="17"/>
        <v>0</v>
      </c>
      <c r="CF13" s="26">
        <f t="shared" si="17"/>
        <v>0</v>
      </c>
      <c r="CG13" s="26">
        <f t="shared" si="17"/>
        <v>0</v>
      </c>
      <c r="CH13" s="26">
        <f t="shared" si="17"/>
        <v>0</v>
      </c>
      <c r="CI13" s="26">
        <f t="shared" si="17"/>
        <v>0</v>
      </c>
      <c r="CJ13" s="26">
        <f t="shared" si="17"/>
        <v>0</v>
      </c>
    </row>
    <row r="14" spans="1:88" x14ac:dyDescent="0.3">
      <c r="A14" s="211"/>
      <c r="B14" s="19" t="s">
        <v>40</v>
      </c>
      <c r="C14" s="26">
        <f>ROUND(SUM(C80:C92),2)</f>
        <v>0</v>
      </c>
      <c r="D14" s="26">
        <f t="shared" ref="D14:G14" si="18">ROUND(SUM(D80:D92),2)</f>
        <v>0</v>
      </c>
      <c r="E14" s="26">
        <f t="shared" si="18"/>
        <v>0</v>
      </c>
      <c r="F14" s="26">
        <f t="shared" si="18"/>
        <v>0</v>
      </c>
      <c r="G14" s="26">
        <f t="shared" si="18"/>
        <v>0</v>
      </c>
      <c r="H14" s="26">
        <f t="shared" ref="H14:BS14" si="19">ROUND(SUM(H80:H92),2)</f>
        <v>0</v>
      </c>
      <c r="I14" s="26">
        <f t="shared" si="19"/>
        <v>0</v>
      </c>
      <c r="J14" s="26">
        <f t="shared" si="19"/>
        <v>0</v>
      </c>
      <c r="K14" s="26">
        <f t="shared" si="19"/>
        <v>0</v>
      </c>
      <c r="L14" s="26">
        <f t="shared" si="19"/>
        <v>0</v>
      </c>
      <c r="M14" s="26">
        <f t="shared" si="19"/>
        <v>0</v>
      </c>
      <c r="N14" s="26">
        <f t="shared" si="19"/>
        <v>0</v>
      </c>
      <c r="O14" s="26">
        <f t="shared" si="19"/>
        <v>0</v>
      </c>
      <c r="P14" s="26">
        <f t="shared" si="19"/>
        <v>0</v>
      </c>
      <c r="Q14" s="26">
        <f t="shared" si="19"/>
        <v>0</v>
      </c>
      <c r="R14" s="26">
        <f t="shared" si="19"/>
        <v>0</v>
      </c>
      <c r="S14" s="26">
        <f t="shared" si="19"/>
        <v>0</v>
      </c>
      <c r="T14" s="26">
        <f t="shared" si="19"/>
        <v>0</v>
      </c>
      <c r="U14" s="26">
        <f t="shared" si="19"/>
        <v>0</v>
      </c>
      <c r="V14" s="26">
        <f t="shared" si="19"/>
        <v>0</v>
      </c>
      <c r="W14" s="26">
        <f t="shared" si="19"/>
        <v>0</v>
      </c>
      <c r="X14" s="26">
        <f t="shared" si="19"/>
        <v>0</v>
      </c>
      <c r="Y14" s="26">
        <f t="shared" si="19"/>
        <v>0</v>
      </c>
      <c r="Z14" s="26">
        <f t="shared" si="19"/>
        <v>0</v>
      </c>
      <c r="AA14" s="26">
        <f t="shared" si="19"/>
        <v>0</v>
      </c>
      <c r="AB14" s="26">
        <f t="shared" si="19"/>
        <v>0</v>
      </c>
      <c r="AC14" s="26">
        <f t="shared" si="19"/>
        <v>0</v>
      </c>
      <c r="AD14" s="26">
        <f t="shared" si="19"/>
        <v>0</v>
      </c>
      <c r="AE14" s="26">
        <f t="shared" si="19"/>
        <v>0</v>
      </c>
      <c r="AF14" s="26">
        <f t="shared" si="19"/>
        <v>0</v>
      </c>
      <c r="AG14" s="26">
        <f t="shared" si="19"/>
        <v>0</v>
      </c>
      <c r="AH14" s="26">
        <f t="shared" si="19"/>
        <v>0</v>
      </c>
      <c r="AI14" s="26">
        <f t="shared" si="19"/>
        <v>0</v>
      </c>
      <c r="AJ14" s="26">
        <f t="shared" si="19"/>
        <v>0</v>
      </c>
      <c r="AK14" s="26">
        <f t="shared" si="19"/>
        <v>0</v>
      </c>
      <c r="AL14" s="26">
        <f t="shared" si="19"/>
        <v>0</v>
      </c>
      <c r="AM14" s="26">
        <f t="shared" si="19"/>
        <v>0</v>
      </c>
      <c r="AN14" s="26">
        <f t="shared" si="19"/>
        <v>0</v>
      </c>
      <c r="AO14" s="26">
        <f t="shared" si="19"/>
        <v>0</v>
      </c>
      <c r="AP14" s="26">
        <f t="shared" si="19"/>
        <v>0</v>
      </c>
      <c r="AQ14" s="26">
        <f t="shared" si="19"/>
        <v>0</v>
      </c>
      <c r="AR14" s="26">
        <f t="shared" si="19"/>
        <v>0</v>
      </c>
      <c r="AS14" s="26">
        <f t="shared" si="19"/>
        <v>0</v>
      </c>
      <c r="AT14" s="26">
        <f t="shared" si="19"/>
        <v>0</v>
      </c>
      <c r="AU14" s="26">
        <f t="shared" si="19"/>
        <v>0</v>
      </c>
      <c r="AV14" s="26">
        <f t="shared" si="19"/>
        <v>0</v>
      </c>
      <c r="AW14" s="26">
        <f t="shared" si="19"/>
        <v>0</v>
      </c>
      <c r="AX14" s="26">
        <f t="shared" si="19"/>
        <v>0</v>
      </c>
      <c r="AY14" s="26">
        <f t="shared" si="19"/>
        <v>0</v>
      </c>
      <c r="AZ14" s="26">
        <f t="shared" si="19"/>
        <v>0</v>
      </c>
      <c r="BA14" s="26">
        <f t="shared" si="19"/>
        <v>0</v>
      </c>
      <c r="BB14" s="26">
        <f t="shared" si="19"/>
        <v>0</v>
      </c>
      <c r="BC14" s="26">
        <f t="shared" si="19"/>
        <v>0</v>
      </c>
      <c r="BD14" s="26">
        <f t="shared" si="19"/>
        <v>0</v>
      </c>
      <c r="BE14" s="26">
        <f t="shared" si="19"/>
        <v>0</v>
      </c>
      <c r="BF14" s="26">
        <f t="shared" si="19"/>
        <v>0</v>
      </c>
      <c r="BG14" s="26">
        <f t="shared" si="19"/>
        <v>0</v>
      </c>
      <c r="BH14" s="26">
        <f t="shared" si="19"/>
        <v>0</v>
      </c>
      <c r="BI14" s="26">
        <f t="shared" si="19"/>
        <v>0</v>
      </c>
      <c r="BJ14" s="26">
        <f t="shared" si="19"/>
        <v>0</v>
      </c>
      <c r="BK14" s="26">
        <f t="shared" si="19"/>
        <v>0</v>
      </c>
      <c r="BL14" s="26">
        <f t="shared" si="19"/>
        <v>0</v>
      </c>
      <c r="BM14" s="26">
        <f t="shared" si="19"/>
        <v>0</v>
      </c>
      <c r="BN14" s="26">
        <f t="shared" si="19"/>
        <v>0</v>
      </c>
      <c r="BO14" s="26">
        <f t="shared" si="19"/>
        <v>0</v>
      </c>
      <c r="BP14" s="26">
        <f t="shared" si="19"/>
        <v>0</v>
      </c>
      <c r="BQ14" s="26">
        <f t="shared" si="19"/>
        <v>0</v>
      </c>
      <c r="BR14" s="26">
        <f t="shared" si="19"/>
        <v>0</v>
      </c>
      <c r="BS14" s="26">
        <f t="shared" si="19"/>
        <v>0</v>
      </c>
      <c r="BT14" s="26">
        <f t="shared" ref="BT14:CJ14" si="20">ROUND(SUM(BT80:BT92),2)</f>
        <v>0</v>
      </c>
      <c r="BU14" s="26">
        <f t="shared" si="20"/>
        <v>0</v>
      </c>
      <c r="BV14" s="26">
        <f t="shared" si="20"/>
        <v>0</v>
      </c>
      <c r="BW14" s="26">
        <f t="shared" si="20"/>
        <v>0</v>
      </c>
      <c r="BX14" s="26">
        <f t="shared" si="20"/>
        <v>0</v>
      </c>
      <c r="BY14" s="26">
        <f t="shared" si="20"/>
        <v>0</v>
      </c>
      <c r="BZ14" s="26">
        <f t="shared" si="20"/>
        <v>0</v>
      </c>
      <c r="CA14" s="26">
        <f t="shared" si="20"/>
        <v>0</v>
      </c>
      <c r="CB14" s="26">
        <f t="shared" si="20"/>
        <v>0</v>
      </c>
      <c r="CC14" s="26">
        <f t="shared" si="20"/>
        <v>0</v>
      </c>
      <c r="CD14" s="26">
        <f t="shared" si="20"/>
        <v>0</v>
      </c>
      <c r="CE14" s="26">
        <f t="shared" si="20"/>
        <v>0</v>
      </c>
      <c r="CF14" s="26">
        <f t="shared" si="20"/>
        <v>0</v>
      </c>
      <c r="CG14" s="26">
        <f t="shared" si="20"/>
        <v>0</v>
      </c>
      <c r="CH14" s="26">
        <f t="shared" si="20"/>
        <v>0</v>
      </c>
      <c r="CI14" s="26">
        <f t="shared" si="20"/>
        <v>0</v>
      </c>
      <c r="CJ14" s="26">
        <f t="shared" si="20"/>
        <v>0</v>
      </c>
    </row>
    <row r="15" spans="1:88" x14ac:dyDescent="0.3">
      <c r="A15" s="236"/>
      <c r="B15" s="85" t="s">
        <v>62</v>
      </c>
      <c r="C15" s="68">
        <f>SUM(C10:C14)</f>
        <v>0</v>
      </c>
      <c r="D15" s="68">
        <f t="shared" ref="D15" si="21">SUM(D10:D14)</f>
        <v>0</v>
      </c>
      <c r="E15" s="68">
        <f>SUM(E10:E14)</f>
        <v>0</v>
      </c>
      <c r="F15" s="68">
        <f t="shared" ref="F15:BQ15" si="22">SUM(F10:F14)</f>
        <v>0</v>
      </c>
      <c r="G15" s="68">
        <f t="shared" si="22"/>
        <v>0</v>
      </c>
      <c r="H15" s="68">
        <f t="shared" si="22"/>
        <v>0</v>
      </c>
      <c r="I15" s="68">
        <f t="shared" si="22"/>
        <v>0</v>
      </c>
      <c r="J15" s="68">
        <f t="shared" si="22"/>
        <v>0</v>
      </c>
      <c r="K15" s="68">
        <f t="shared" si="22"/>
        <v>0</v>
      </c>
      <c r="L15" s="68">
        <f t="shared" si="22"/>
        <v>0</v>
      </c>
      <c r="M15" s="68">
        <f t="shared" si="22"/>
        <v>0</v>
      </c>
      <c r="N15" s="68">
        <f t="shared" si="22"/>
        <v>0</v>
      </c>
      <c r="O15" s="68">
        <f t="shared" si="22"/>
        <v>0</v>
      </c>
      <c r="P15" s="68">
        <f t="shared" si="22"/>
        <v>0</v>
      </c>
      <c r="Q15" s="68">
        <f t="shared" si="22"/>
        <v>0</v>
      </c>
      <c r="R15" s="68">
        <f t="shared" si="22"/>
        <v>0</v>
      </c>
      <c r="S15" s="68">
        <f t="shared" si="22"/>
        <v>0</v>
      </c>
      <c r="T15" s="68">
        <f t="shared" si="22"/>
        <v>0</v>
      </c>
      <c r="U15" s="68">
        <f t="shared" si="22"/>
        <v>0</v>
      </c>
      <c r="V15" s="68">
        <f t="shared" si="22"/>
        <v>0</v>
      </c>
      <c r="W15" s="68">
        <f t="shared" si="22"/>
        <v>0</v>
      </c>
      <c r="X15" s="68">
        <f t="shared" si="22"/>
        <v>0</v>
      </c>
      <c r="Y15" s="68">
        <f t="shared" si="22"/>
        <v>0</v>
      </c>
      <c r="Z15" s="68">
        <f t="shared" si="22"/>
        <v>0</v>
      </c>
      <c r="AA15" s="68">
        <f t="shared" si="22"/>
        <v>0</v>
      </c>
      <c r="AB15" s="68">
        <f t="shared" si="22"/>
        <v>0</v>
      </c>
      <c r="AC15" s="68">
        <f t="shared" si="22"/>
        <v>0</v>
      </c>
      <c r="AD15" s="68">
        <f t="shared" si="22"/>
        <v>0</v>
      </c>
      <c r="AE15" s="68">
        <f t="shared" si="22"/>
        <v>0</v>
      </c>
      <c r="AF15" s="68">
        <f t="shared" si="22"/>
        <v>0</v>
      </c>
      <c r="AG15" s="68">
        <f t="shared" si="22"/>
        <v>0</v>
      </c>
      <c r="AH15" s="68">
        <f t="shared" si="22"/>
        <v>0</v>
      </c>
      <c r="AI15" s="68">
        <f t="shared" si="22"/>
        <v>0</v>
      </c>
      <c r="AJ15" s="68">
        <f t="shared" si="22"/>
        <v>0</v>
      </c>
      <c r="AK15" s="68">
        <f t="shared" si="22"/>
        <v>0</v>
      </c>
      <c r="AL15" s="68">
        <f t="shared" si="22"/>
        <v>0</v>
      </c>
      <c r="AM15" s="68">
        <f t="shared" si="22"/>
        <v>0</v>
      </c>
      <c r="AN15" s="68">
        <f t="shared" si="22"/>
        <v>0</v>
      </c>
      <c r="AO15" s="68">
        <f t="shared" si="22"/>
        <v>0</v>
      </c>
      <c r="AP15" s="68">
        <f t="shared" si="22"/>
        <v>0</v>
      </c>
      <c r="AQ15" s="68">
        <f t="shared" si="22"/>
        <v>0</v>
      </c>
      <c r="AR15" s="68">
        <f t="shared" si="22"/>
        <v>0</v>
      </c>
      <c r="AS15" s="68">
        <f t="shared" si="22"/>
        <v>0</v>
      </c>
      <c r="AT15" s="68">
        <f t="shared" si="22"/>
        <v>0</v>
      </c>
      <c r="AU15" s="68">
        <f t="shared" si="22"/>
        <v>0</v>
      </c>
      <c r="AV15" s="68">
        <f t="shared" si="22"/>
        <v>0</v>
      </c>
      <c r="AW15" s="68">
        <f t="shared" si="22"/>
        <v>0</v>
      </c>
      <c r="AX15" s="68">
        <f t="shared" si="22"/>
        <v>0</v>
      </c>
      <c r="AY15" s="68">
        <f t="shared" si="22"/>
        <v>0</v>
      </c>
      <c r="AZ15" s="68">
        <f t="shared" si="22"/>
        <v>0</v>
      </c>
      <c r="BA15" s="68">
        <f t="shared" si="22"/>
        <v>0</v>
      </c>
      <c r="BB15" s="68">
        <f t="shared" si="22"/>
        <v>0</v>
      </c>
      <c r="BC15" s="68">
        <f t="shared" si="22"/>
        <v>0</v>
      </c>
      <c r="BD15" s="68">
        <f t="shared" si="22"/>
        <v>0</v>
      </c>
      <c r="BE15" s="68">
        <f t="shared" si="22"/>
        <v>0</v>
      </c>
      <c r="BF15" s="68">
        <f t="shared" si="22"/>
        <v>0</v>
      </c>
      <c r="BG15" s="68">
        <f t="shared" si="22"/>
        <v>0</v>
      </c>
      <c r="BH15" s="68">
        <f t="shared" si="22"/>
        <v>0</v>
      </c>
      <c r="BI15" s="68">
        <f t="shared" si="22"/>
        <v>0</v>
      </c>
      <c r="BJ15" s="68">
        <f t="shared" si="22"/>
        <v>0</v>
      </c>
      <c r="BK15" s="68">
        <f t="shared" si="22"/>
        <v>0</v>
      </c>
      <c r="BL15" s="68">
        <f t="shared" si="22"/>
        <v>0</v>
      </c>
      <c r="BM15" s="68">
        <f t="shared" si="22"/>
        <v>0</v>
      </c>
      <c r="BN15" s="68">
        <f t="shared" si="22"/>
        <v>0</v>
      </c>
      <c r="BO15" s="68">
        <f t="shared" si="22"/>
        <v>0</v>
      </c>
      <c r="BP15" s="68">
        <f t="shared" si="22"/>
        <v>0</v>
      </c>
      <c r="BQ15" s="68">
        <f t="shared" si="22"/>
        <v>0</v>
      </c>
      <c r="BR15" s="68">
        <f t="shared" ref="BR15:CJ15" si="23">SUM(BR10:BR14)</f>
        <v>0</v>
      </c>
      <c r="BS15" s="68">
        <f t="shared" si="23"/>
        <v>0</v>
      </c>
      <c r="BT15" s="68">
        <f t="shared" si="23"/>
        <v>0</v>
      </c>
      <c r="BU15" s="68">
        <f t="shared" si="23"/>
        <v>0</v>
      </c>
      <c r="BV15" s="68">
        <f t="shared" si="23"/>
        <v>0</v>
      </c>
      <c r="BW15" s="68">
        <f t="shared" si="23"/>
        <v>0</v>
      </c>
      <c r="BX15" s="68">
        <f t="shared" si="23"/>
        <v>0</v>
      </c>
      <c r="BY15" s="68">
        <f t="shared" si="23"/>
        <v>0</v>
      </c>
      <c r="BZ15" s="68">
        <f t="shared" si="23"/>
        <v>0</v>
      </c>
      <c r="CA15" s="68">
        <f t="shared" si="23"/>
        <v>0</v>
      </c>
      <c r="CB15" s="68">
        <f t="shared" si="23"/>
        <v>0</v>
      </c>
      <c r="CC15" s="68">
        <f t="shared" si="23"/>
        <v>0</v>
      </c>
      <c r="CD15" s="68">
        <f t="shared" si="23"/>
        <v>0</v>
      </c>
      <c r="CE15" s="68">
        <f t="shared" si="23"/>
        <v>0</v>
      </c>
      <c r="CF15" s="68">
        <f t="shared" si="23"/>
        <v>0</v>
      </c>
      <c r="CG15" s="68">
        <f t="shared" si="23"/>
        <v>0</v>
      </c>
      <c r="CH15" s="68">
        <f t="shared" si="23"/>
        <v>0</v>
      </c>
      <c r="CI15" s="68">
        <f t="shared" si="23"/>
        <v>0</v>
      </c>
      <c r="CJ15" s="68">
        <f t="shared" si="23"/>
        <v>0</v>
      </c>
    </row>
    <row r="16" spans="1:88" ht="15" thickBot="1" x14ac:dyDescent="0.35">
      <c r="A16" s="237"/>
      <c r="B16" s="72"/>
      <c r="C16" s="63" t="str">
        <f>IF(C15=C5,"Match", "ERROR")</f>
        <v>Match</v>
      </c>
      <c r="D16" s="63" t="str">
        <f t="shared" ref="D16:AH16" si="24">IF(D15=D5,"Match", "ERROR")</f>
        <v>Match</v>
      </c>
      <c r="E16" s="63" t="str">
        <f>IF(E15=E5,"Match", "ERROR")</f>
        <v>Match</v>
      </c>
      <c r="F16" s="63" t="str">
        <f>IF(F15=F5,"Match", "ERROR")</f>
        <v>Match</v>
      </c>
      <c r="G16" s="63" t="str">
        <f t="shared" si="24"/>
        <v>Match</v>
      </c>
      <c r="H16" s="63" t="str">
        <f t="shared" si="24"/>
        <v>Match</v>
      </c>
      <c r="I16" s="63" t="str">
        <f t="shared" si="24"/>
        <v>Match</v>
      </c>
      <c r="J16" s="63" t="str">
        <f t="shared" si="24"/>
        <v>Match</v>
      </c>
      <c r="K16" s="63" t="str">
        <f t="shared" si="24"/>
        <v>Match</v>
      </c>
      <c r="L16" s="63" t="str">
        <f t="shared" si="24"/>
        <v>Match</v>
      </c>
      <c r="M16" s="63" t="str">
        <f t="shared" si="24"/>
        <v>Match</v>
      </c>
      <c r="N16" s="63" t="str">
        <f t="shared" si="24"/>
        <v>Match</v>
      </c>
      <c r="O16" s="63" t="str">
        <f t="shared" si="24"/>
        <v>Match</v>
      </c>
      <c r="P16" s="63" t="str">
        <f t="shared" si="24"/>
        <v>Match</v>
      </c>
      <c r="Q16" s="63" t="str">
        <f t="shared" si="24"/>
        <v>Match</v>
      </c>
      <c r="R16" s="63" t="str">
        <f t="shared" si="24"/>
        <v>Match</v>
      </c>
      <c r="S16" s="63" t="str">
        <f t="shared" si="24"/>
        <v>Match</v>
      </c>
      <c r="T16" s="63" t="str">
        <f t="shared" si="24"/>
        <v>Match</v>
      </c>
      <c r="U16" s="63" t="str">
        <f t="shared" si="24"/>
        <v>Match</v>
      </c>
      <c r="V16" s="63" t="str">
        <f t="shared" si="24"/>
        <v>Match</v>
      </c>
      <c r="W16" s="63" t="str">
        <f t="shared" si="24"/>
        <v>Match</v>
      </c>
      <c r="X16" s="63" t="str">
        <f t="shared" si="24"/>
        <v>Match</v>
      </c>
      <c r="Y16" s="63" t="str">
        <f t="shared" si="24"/>
        <v>Match</v>
      </c>
      <c r="Z16" s="63" t="str">
        <f t="shared" si="24"/>
        <v>Match</v>
      </c>
      <c r="AA16" s="63" t="str">
        <f t="shared" si="24"/>
        <v>Match</v>
      </c>
      <c r="AB16" s="63" t="str">
        <f t="shared" si="24"/>
        <v>Match</v>
      </c>
      <c r="AC16" s="63" t="str">
        <f t="shared" si="24"/>
        <v>Match</v>
      </c>
      <c r="AD16" s="63" t="str">
        <f t="shared" si="24"/>
        <v>Match</v>
      </c>
      <c r="AE16" s="63" t="str">
        <f t="shared" si="24"/>
        <v>Match</v>
      </c>
      <c r="AF16" s="63" t="str">
        <f t="shared" si="24"/>
        <v>Match</v>
      </c>
      <c r="AG16" s="63" t="str">
        <f t="shared" si="24"/>
        <v>Match</v>
      </c>
      <c r="AH16" s="63" t="str">
        <f t="shared" si="24"/>
        <v>Match</v>
      </c>
      <c r="AI16" s="63" t="str">
        <f t="shared" ref="AI16:BN16" si="25">IF(AI15=AI5,"Match", "ERROR")</f>
        <v>Match</v>
      </c>
      <c r="AJ16" s="63" t="str">
        <f t="shared" si="25"/>
        <v>Match</v>
      </c>
      <c r="AK16" s="63" t="str">
        <f t="shared" si="25"/>
        <v>Match</v>
      </c>
      <c r="AL16" s="63" t="str">
        <f t="shared" si="25"/>
        <v>Match</v>
      </c>
      <c r="AM16" s="63" t="str">
        <f t="shared" si="25"/>
        <v>Match</v>
      </c>
      <c r="AN16" s="63" t="str">
        <f t="shared" si="25"/>
        <v>Match</v>
      </c>
      <c r="AO16" s="63" t="str">
        <f t="shared" si="25"/>
        <v>Match</v>
      </c>
      <c r="AP16" s="63" t="str">
        <f t="shared" si="25"/>
        <v>Match</v>
      </c>
      <c r="AQ16" s="63" t="str">
        <f t="shared" si="25"/>
        <v>Match</v>
      </c>
      <c r="AR16" s="63" t="str">
        <f t="shared" si="25"/>
        <v>Match</v>
      </c>
      <c r="AS16" s="63" t="str">
        <f t="shared" si="25"/>
        <v>Match</v>
      </c>
      <c r="AT16" s="63" t="str">
        <f t="shared" si="25"/>
        <v>Match</v>
      </c>
      <c r="AU16" s="63" t="str">
        <f t="shared" si="25"/>
        <v>Match</v>
      </c>
      <c r="AV16" s="63" t="str">
        <f t="shared" si="25"/>
        <v>Match</v>
      </c>
      <c r="AW16" s="63" t="str">
        <f t="shared" si="25"/>
        <v>Match</v>
      </c>
      <c r="AX16" s="63" t="str">
        <f t="shared" si="25"/>
        <v>Match</v>
      </c>
      <c r="AY16" s="63" t="str">
        <f t="shared" si="25"/>
        <v>Match</v>
      </c>
      <c r="AZ16" s="63" t="str">
        <f t="shared" si="25"/>
        <v>Match</v>
      </c>
      <c r="BA16" s="63" t="str">
        <f t="shared" si="25"/>
        <v>Match</v>
      </c>
      <c r="BB16" s="63" t="str">
        <f t="shared" si="25"/>
        <v>Match</v>
      </c>
      <c r="BC16" s="63" t="str">
        <f t="shared" si="25"/>
        <v>Match</v>
      </c>
      <c r="BD16" s="63" t="str">
        <f t="shared" si="25"/>
        <v>Match</v>
      </c>
      <c r="BE16" s="63" t="str">
        <f t="shared" si="25"/>
        <v>Match</v>
      </c>
      <c r="BF16" s="63" t="str">
        <f t="shared" si="25"/>
        <v>Match</v>
      </c>
      <c r="BG16" s="63" t="str">
        <f t="shared" si="25"/>
        <v>Match</v>
      </c>
      <c r="BH16" s="63" t="str">
        <f t="shared" si="25"/>
        <v>Match</v>
      </c>
      <c r="BI16" s="63" t="str">
        <f t="shared" si="25"/>
        <v>Match</v>
      </c>
      <c r="BJ16" s="63" t="str">
        <f t="shared" si="25"/>
        <v>Match</v>
      </c>
      <c r="BK16" s="63" t="str">
        <f t="shared" si="25"/>
        <v>Match</v>
      </c>
      <c r="BL16" s="63" t="str">
        <f t="shared" si="25"/>
        <v>Match</v>
      </c>
      <c r="BM16" s="63" t="str">
        <f t="shared" si="25"/>
        <v>Match</v>
      </c>
      <c r="BN16" s="63" t="str">
        <f t="shared" si="25"/>
        <v>Match</v>
      </c>
      <c r="BO16" s="63" t="str">
        <f t="shared" ref="BO16:CJ16" si="26">IF(BO15=BO5,"Match", "ERROR")</f>
        <v>Match</v>
      </c>
      <c r="BP16" s="63" t="str">
        <f t="shared" si="26"/>
        <v>Match</v>
      </c>
      <c r="BQ16" s="63" t="str">
        <f t="shared" si="26"/>
        <v>Match</v>
      </c>
      <c r="BR16" s="63" t="str">
        <f t="shared" si="26"/>
        <v>Match</v>
      </c>
      <c r="BS16" s="63" t="str">
        <f t="shared" si="26"/>
        <v>Match</v>
      </c>
      <c r="BT16" s="63" t="str">
        <f t="shared" si="26"/>
        <v>Match</v>
      </c>
      <c r="BU16" s="63" t="str">
        <f t="shared" si="26"/>
        <v>Match</v>
      </c>
      <c r="BV16" s="63" t="str">
        <f t="shared" si="26"/>
        <v>Match</v>
      </c>
      <c r="BW16" s="63" t="str">
        <f t="shared" si="26"/>
        <v>Match</v>
      </c>
      <c r="BX16" s="63" t="str">
        <f t="shared" si="26"/>
        <v>Match</v>
      </c>
      <c r="BY16" s="63" t="str">
        <f t="shared" si="26"/>
        <v>Match</v>
      </c>
      <c r="BZ16" s="63" t="str">
        <f t="shared" si="26"/>
        <v>Match</v>
      </c>
      <c r="CA16" s="63" t="str">
        <f t="shared" si="26"/>
        <v>Match</v>
      </c>
      <c r="CB16" s="63" t="str">
        <f t="shared" si="26"/>
        <v>Match</v>
      </c>
      <c r="CC16" s="63" t="str">
        <f t="shared" si="26"/>
        <v>Match</v>
      </c>
      <c r="CD16" s="63" t="str">
        <f t="shared" si="26"/>
        <v>Match</v>
      </c>
      <c r="CE16" s="63" t="str">
        <f t="shared" si="26"/>
        <v>Match</v>
      </c>
      <c r="CF16" s="63" t="str">
        <f t="shared" si="26"/>
        <v>Match</v>
      </c>
      <c r="CG16" s="63" t="str">
        <f t="shared" si="26"/>
        <v>Match</v>
      </c>
      <c r="CH16" s="63" t="str">
        <f t="shared" si="26"/>
        <v>Match</v>
      </c>
      <c r="CI16" s="63" t="str">
        <f t="shared" si="26"/>
        <v>Match</v>
      </c>
      <c r="CJ16" s="63" t="str">
        <f t="shared" si="26"/>
        <v>Match</v>
      </c>
    </row>
    <row r="17" spans="1:88" x14ac:dyDescent="0.3">
      <c r="A17" s="46"/>
      <c r="B17" s="27" t="s">
        <v>102</v>
      </c>
      <c r="C17" s="27"/>
      <c r="D17" s="27"/>
      <c r="E17" s="27"/>
      <c r="F17" s="27"/>
      <c r="G17" s="46"/>
      <c r="H17" s="46"/>
      <c r="I17" s="46"/>
      <c r="J17" s="46"/>
      <c r="K17" s="46"/>
    </row>
    <row r="19" spans="1:88" x14ac:dyDescent="0.3">
      <c r="B19" s="35" t="s">
        <v>35</v>
      </c>
      <c r="C19" s="32">
        <v>0</v>
      </c>
      <c r="D19" s="32">
        <v>0</v>
      </c>
      <c r="E19" s="33">
        <f>'TD Calc. NLI (Monthly)'!E19</f>
        <v>0.85</v>
      </c>
      <c r="F19" s="34">
        <f>E19</f>
        <v>0.85</v>
      </c>
      <c r="G19" s="34">
        <f t="shared" ref="G19:BR19" si="27">F19</f>
        <v>0.85</v>
      </c>
      <c r="H19" s="34">
        <f t="shared" si="27"/>
        <v>0.85</v>
      </c>
      <c r="I19" s="34">
        <f t="shared" si="27"/>
        <v>0.85</v>
      </c>
      <c r="J19" s="34">
        <f t="shared" si="27"/>
        <v>0.85</v>
      </c>
      <c r="K19" s="34">
        <f t="shared" si="27"/>
        <v>0.85</v>
      </c>
      <c r="L19" s="34">
        <f t="shared" si="27"/>
        <v>0.85</v>
      </c>
      <c r="M19" s="34">
        <f t="shared" si="27"/>
        <v>0.85</v>
      </c>
      <c r="N19" s="34">
        <f t="shared" si="27"/>
        <v>0.85</v>
      </c>
      <c r="O19" s="34">
        <f t="shared" si="27"/>
        <v>0.85</v>
      </c>
      <c r="P19" s="34">
        <f t="shared" si="27"/>
        <v>0.85</v>
      </c>
      <c r="Q19" s="34">
        <f t="shared" si="27"/>
        <v>0.85</v>
      </c>
      <c r="R19" s="34">
        <f t="shared" si="27"/>
        <v>0.85</v>
      </c>
      <c r="S19" s="34">
        <f t="shared" si="27"/>
        <v>0.85</v>
      </c>
      <c r="T19" s="34">
        <f t="shared" si="27"/>
        <v>0.85</v>
      </c>
      <c r="U19" s="34">
        <f t="shared" si="27"/>
        <v>0.85</v>
      </c>
      <c r="V19" s="34">
        <f t="shared" si="27"/>
        <v>0.85</v>
      </c>
      <c r="W19" s="34">
        <f t="shared" si="27"/>
        <v>0.85</v>
      </c>
      <c r="X19" s="34">
        <f t="shared" si="27"/>
        <v>0.85</v>
      </c>
      <c r="Y19" s="34">
        <f t="shared" si="27"/>
        <v>0.85</v>
      </c>
      <c r="Z19" s="34">
        <f t="shared" si="27"/>
        <v>0.85</v>
      </c>
      <c r="AA19" s="34">
        <f t="shared" si="27"/>
        <v>0.85</v>
      </c>
      <c r="AB19" s="34">
        <f t="shared" si="27"/>
        <v>0.85</v>
      </c>
      <c r="AC19" s="34">
        <f t="shared" si="27"/>
        <v>0.85</v>
      </c>
      <c r="AD19" s="34">
        <f t="shared" si="27"/>
        <v>0.85</v>
      </c>
      <c r="AE19" s="34">
        <f t="shared" si="27"/>
        <v>0.85</v>
      </c>
      <c r="AF19" s="34">
        <f t="shared" si="27"/>
        <v>0.85</v>
      </c>
      <c r="AG19" s="34">
        <f t="shared" si="27"/>
        <v>0.85</v>
      </c>
      <c r="AH19" s="34">
        <f t="shared" si="27"/>
        <v>0.85</v>
      </c>
      <c r="AI19" s="34">
        <f t="shared" si="27"/>
        <v>0.85</v>
      </c>
      <c r="AJ19" s="34">
        <f t="shared" si="27"/>
        <v>0.85</v>
      </c>
      <c r="AK19" s="34">
        <f t="shared" si="27"/>
        <v>0.85</v>
      </c>
      <c r="AL19" s="34">
        <f t="shared" si="27"/>
        <v>0.85</v>
      </c>
      <c r="AM19" s="34">
        <f t="shared" si="27"/>
        <v>0.85</v>
      </c>
      <c r="AN19" s="34">
        <f t="shared" si="27"/>
        <v>0.85</v>
      </c>
      <c r="AO19" s="34">
        <f t="shared" si="27"/>
        <v>0.85</v>
      </c>
      <c r="AP19" s="34">
        <f t="shared" si="27"/>
        <v>0.85</v>
      </c>
      <c r="AQ19" s="34">
        <f t="shared" si="27"/>
        <v>0.85</v>
      </c>
      <c r="AR19" s="34">
        <f t="shared" si="27"/>
        <v>0.85</v>
      </c>
      <c r="AS19" s="34">
        <f t="shared" si="27"/>
        <v>0.85</v>
      </c>
      <c r="AT19" s="34">
        <f t="shared" si="27"/>
        <v>0.85</v>
      </c>
      <c r="AU19" s="34">
        <f t="shared" si="27"/>
        <v>0.85</v>
      </c>
      <c r="AV19" s="34">
        <f t="shared" si="27"/>
        <v>0.85</v>
      </c>
      <c r="AW19" s="34">
        <f t="shared" si="27"/>
        <v>0.85</v>
      </c>
      <c r="AX19" s="34">
        <f t="shared" si="27"/>
        <v>0.85</v>
      </c>
      <c r="AY19" s="34">
        <f t="shared" si="27"/>
        <v>0.85</v>
      </c>
      <c r="AZ19" s="34">
        <f t="shared" si="27"/>
        <v>0.85</v>
      </c>
      <c r="BA19" s="34">
        <f t="shared" si="27"/>
        <v>0.85</v>
      </c>
      <c r="BB19" s="34">
        <f t="shared" si="27"/>
        <v>0.85</v>
      </c>
      <c r="BC19" s="34">
        <f t="shared" si="27"/>
        <v>0.85</v>
      </c>
      <c r="BD19" s="34">
        <f t="shared" si="27"/>
        <v>0.85</v>
      </c>
      <c r="BE19" s="34">
        <f t="shared" si="27"/>
        <v>0.85</v>
      </c>
      <c r="BF19" s="34">
        <f t="shared" si="27"/>
        <v>0.85</v>
      </c>
      <c r="BG19" s="34">
        <f t="shared" si="27"/>
        <v>0.85</v>
      </c>
      <c r="BH19" s="34">
        <f t="shared" si="27"/>
        <v>0.85</v>
      </c>
      <c r="BI19" s="34">
        <f t="shared" si="27"/>
        <v>0.85</v>
      </c>
      <c r="BJ19" s="34">
        <f t="shared" si="27"/>
        <v>0.85</v>
      </c>
      <c r="BK19" s="34">
        <f t="shared" si="27"/>
        <v>0.85</v>
      </c>
      <c r="BL19" s="34">
        <f t="shared" si="27"/>
        <v>0.85</v>
      </c>
      <c r="BM19" s="34">
        <f t="shared" si="27"/>
        <v>0.85</v>
      </c>
      <c r="BN19" s="34">
        <f t="shared" si="27"/>
        <v>0.85</v>
      </c>
      <c r="BO19" s="34">
        <f t="shared" si="27"/>
        <v>0.85</v>
      </c>
      <c r="BP19" s="34">
        <f t="shared" si="27"/>
        <v>0.85</v>
      </c>
      <c r="BQ19" s="34">
        <f t="shared" si="27"/>
        <v>0.85</v>
      </c>
      <c r="BR19" s="34">
        <f t="shared" si="27"/>
        <v>0.85</v>
      </c>
      <c r="BS19" s="34">
        <f t="shared" ref="BS19:CJ19" si="28">BR19</f>
        <v>0.85</v>
      </c>
      <c r="BT19" s="34">
        <f t="shared" si="28"/>
        <v>0.85</v>
      </c>
      <c r="BU19" s="34">
        <f t="shared" si="28"/>
        <v>0.85</v>
      </c>
      <c r="BV19" s="34">
        <f t="shared" si="28"/>
        <v>0.85</v>
      </c>
      <c r="BW19" s="34">
        <f t="shared" si="28"/>
        <v>0.85</v>
      </c>
      <c r="BX19" s="34">
        <f t="shared" si="28"/>
        <v>0.85</v>
      </c>
      <c r="BY19" s="34">
        <f t="shared" si="28"/>
        <v>0.85</v>
      </c>
      <c r="BZ19" s="34">
        <f t="shared" si="28"/>
        <v>0.85</v>
      </c>
      <c r="CA19" s="34">
        <f t="shared" si="28"/>
        <v>0.85</v>
      </c>
      <c r="CB19" s="34">
        <f t="shared" si="28"/>
        <v>0.85</v>
      </c>
      <c r="CC19" s="34">
        <f t="shared" si="28"/>
        <v>0.85</v>
      </c>
      <c r="CD19" s="34">
        <f t="shared" si="28"/>
        <v>0.85</v>
      </c>
      <c r="CE19" s="34">
        <f t="shared" si="28"/>
        <v>0.85</v>
      </c>
      <c r="CF19" s="34">
        <f t="shared" si="28"/>
        <v>0.85</v>
      </c>
      <c r="CG19" s="34">
        <f t="shared" si="28"/>
        <v>0.85</v>
      </c>
      <c r="CH19" s="34">
        <f t="shared" si="28"/>
        <v>0.85</v>
      </c>
      <c r="CI19" s="34">
        <f t="shared" si="28"/>
        <v>0.85</v>
      </c>
      <c r="CJ19" s="34">
        <f t="shared" si="28"/>
        <v>0.85</v>
      </c>
    </row>
    <row r="20" spans="1:88" x14ac:dyDescent="0.3">
      <c r="C20" s="27"/>
      <c r="D20" s="1"/>
      <c r="E20" s="1"/>
      <c r="F20" s="46"/>
      <c r="G20" s="1"/>
      <c r="H20" s="1"/>
      <c r="I20" s="1"/>
      <c r="J20" s="1"/>
      <c r="K20" s="1"/>
      <c r="L20" s="1"/>
      <c r="M20" s="1"/>
      <c r="N20" s="1"/>
      <c r="CI20" s="6"/>
      <c r="CJ20" s="6"/>
    </row>
    <row r="21" spans="1:88" ht="24" customHeight="1" thickBot="1" x14ac:dyDescent="0.5">
      <c r="A21" s="77"/>
      <c r="B21" s="77"/>
      <c r="C21" s="235" t="s">
        <v>84</v>
      </c>
      <c r="D21" s="235"/>
      <c r="E21" s="235"/>
      <c r="F21" s="235"/>
      <c r="G21" s="235"/>
      <c r="H21" s="235"/>
      <c r="I21" s="235"/>
      <c r="J21" s="235"/>
      <c r="K21" s="235"/>
      <c r="L21" s="235"/>
      <c r="M21" s="235"/>
      <c r="N21" s="235"/>
      <c r="O21" s="235"/>
      <c r="AP21" s="14"/>
      <c r="CI21" s="6"/>
      <c r="CJ21" s="6"/>
    </row>
    <row r="22" spans="1:88" ht="15.6" x14ac:dyDescent="0.3">
      <c r="A22" s="21"/>
      <c r="B22" s="83" t="s">
        <v>31</v>
      </c>
      <c r="C22" s="17">
        <v>42370</v>
      </c>
      <c r="D22" s="17">
        <v>42401</v>
      </c>
      <c r="E22" s="15">
        <v>42430</v>
      </c>
      <c r="F22" s="51">
        <v>42461</v>
      </c>
      <c r="G22" s="58">
        <v>42491</v>
      </c>
      <c r="H22" s="15">
        <v>42522</v>
      </c>
      <c r="I22" s="15">
        <v>42552</v>
      </c>
      <c r="J22" s="15">
        <v>42583</v>
      </c>
      <c r="K22" s="15">
        <v>42614</v>
      </c>
      <c r="L22" s="15">
        <v>42644</v>
      </c>
      <c r="M22" s="15">
        <v>42675</v>
      </c>
      <c r="N22" s="15">
        <v>42705</v>
      </c>
      <c r="O22" s="15">
        <v>42736</v>
      </c>
      <c r="P22" s="15">
        <v>42767</v>
      </c>
      <c r="Q22" s="16">
        <v>42795</v>
      </c>
      <c r="R22" s="16">
        <v>42826</v>
      </c>
      <c r="S22" s="16">
        <v>42856</v>
      </c>
      <c r="T22" s="16">
        <v>42887</v>
      </c>
      <c r="U22" s="16">
        <v>42917</v>
      </c>
      <c r="V22" s="16">
        <v>42948</v>
      </c>
      <c r="W22" s="16">
        <v>42979</v>
      </c>
      <c r="X22" s="16">
        <v>43009</v>
      </c>
      <c r="Y22" s="16">
        <v>43040</v>
      </c>
      <c r="Z22" s="16">
        <v>43070</v>
      </c>
      <c r="AA22" s="16">
        <v>43101</v>
      </c>
      <c r="AB22" s="16">
        <v>43132</v>
      </c>
      <c r="AC22" s="17">
        <v>43160</v>
      </c>
      <c r="AD22" s="17">
        <v>43191</v>
      </c>
      <c r="AE22" s="17">
        <v>43221</v>
      </c>
      <c r="AF22" s="17">
        <v>43252</v>
      </c>
      <c r="AG22" s="17">
        <v>43282</v>
      </c>
      <c r="AH22" s="17">
        <v>43313</v>
      </c>
      <c r="AI22" s="17">
        <v>43344</v>
      </c>
      <c r="AJ22" s="17">
        <v>43374</v>
      </c>
      <c r="AK22" s="17">
        <v>43405</v>
      </c>
      <c r="AL22" s="17">
        <v>43435</v>
      </c>
      <c r="AM22" s="17">
        <v>43466</v>
      </c>
      <c r="AN22" s="17">
        <v>43497</v>
      </c>
      <c r="AO22" s="15">
        <v>43525</v>
      </c>
      <c r="AP22" s="15">
        <v>43556</v>
      </c>
      <c r="AQ22" s="15">
        <v>43586</v>
      </c>
      <c r="AR22" s="15">
        <v>43617</v>
      </c>
      <c r="AS22" s="15">
        <v>43647</v>
      </c>
      <c r="AT22" s="15">
        <v>43678</v>
      </c>
      <c r="AU22" s="15">
        <v>43709</v>
      </c>
      <c r="AV22" s="15">
        <v>43739</v>
      </c>
      <c r="AW22" s="15">
        <v>43770</v>
      </c>
      <c r="AX22" s="15">
        <v>43800</v>
      </c>
      <c r="AY22" s="15">
        <v>43831</v>
      </c>
      <c r="AZ22" s="15">
        <v>43862</v>
      </c>
      <c r="BA22" s="16">
        <v>43891</v>
      </c>
      <c r="BB22" s="16">
        <v>43922</v>
      </c>
      <c r="BC22" s="16">
        <v>43952</v>
      </c>
      <c r="BD22" s="16">
        <v>43983</v>
      </c>
      <c r="BE22" s="16">
        <v>44013</v>
      </c>
      <c r="BF22" s="16">
        <v>44044</v>
      </c>
      <c r="BG22" s="16">
        <v>44075</v>
      </c>
      <c r="BH22" s="16">
        <v>44105</v>
      </c>
      <c r="BI22" s="16">
        <v>44136</v>
      </c>
      <c r="BJ22" s="16">
        <v>44166</v>
      </c>
      <c r="BK22" s="16">
        <v>44197</v>
      </c>
      <c r="BL22" s="16">
        <v>44228</v>
      </c>
      <c r="BM22" s="17">
        <v>44256</v>
      </c>
      <c r="BN22" s="17">
        <v>44287</v>
      </c>
      <c r="BO22" s="17">
        <v>44317</v>
      </c>
      <c r="BP22" s="17">
        <v>44348</v>
      </c>
      <c r="BQ22" s="17">
        <v>44378</v>
      </c>
      <c r="BR22" s="17">
        <v>44409</v>
      </c>
      <c r="BS22" s="17">
        <v>44440</v>
      </c>
      <c r="BT22" s="17">
        <v>44470</v>
      </c>
      <c r="BU22" s="17">
        <v>44501</v>
      </c>
      <c r="BV22" s="17">
        <v>44531</v>
      </c>
      <c r="BW22" s="17">
        <v>44562</v>
      </c>
      <c r="BX22" s="17">
        <v>44593</v>
      </c>
      <c r="BY22" s="15">
        <v>44621</v>
      </c>
      <c r="BZ22" s="15">
        <v>44652</v>
      </c>
      <c r="CA22" s="15">
        <v>44682</v>
      </c>
      <c r="CB22" s="15">
        <v>44713</v>
      </c>
      <c r="CC22" s="15">
        <v>44743</v>
      </c>
      <c r="CD22" s="15">
        <v>44774</v>
      </c>
      <c r="CE22" s="15">
        <v>44805</v>
      </c>
      <c r="CF22" s="15">
        <v>44835</v>
      </c>
      <c r="CG22" s="15">
        <v>44866</v>
      </c>
      <c r="CH22" s="15">
        <v>44896</v>
      </c>
      <c r="CI22" s="15">
        <v>44927</v>
      </c>
      <c r="CJ22" s="15">
        <v>44958</v>
      </c>
    </row>
    <row r="23" spans="1:88" ht="15" customHeight="1" x14ac:dyDescent="0.3">
      <c r="A23" s="221" t="s">
        <v>28</v>
      </c>
      <c r="B23" s="47" t="s">
        <v>6</v>
      </c>
      <c r="C23" s="12">
        <f>IF('KWh (Cumulative) LI'!C23=0,0,((('KWh (Monthly) ENTRY LI'!C23*0.5)-'Rebasing adj LI'!C13)*C95)*C$19*C$124)</f>
        <v>0</v>
      </c>
      <c r="D23" s="12">
        <f>IF('KWh (Cumulative) LI'!D23=0,0,((('KWh (Monthly) ENTRY LI'!D23*0.5)+'KWh (Cumulative) LI'!C23-'Rebasing adj LI'!D13)*D95)*D$19*D$124)</f>
        <v>0</v>
      </c>
      <c r="E23" s="12">
        <f>IF('KWh (Cumulative) LI'!E23=0,0,((('KWh (Monthly) ENTRY LI'!E23*0.5)+'KWh (Cumulative) LI'!D23-'Rebasing adj LI'!E13)*E95)*E$19*E$124)</f>
        <v>0</v>
      </c>
      <c r="F23" s="12">
        <f>IF('KWh (Cumulative) LI'!F23=0,0,((('KWh (Monthly) ENTRY LI'!F23*0.5)+'KWh (Cumulative) LI'!E23-'Rebasing adj LI'!F13)*F95)*F$19*F$124)</f>
        <v>0</v>
      </c>
      <c r="G23" s="12">
        <f>IF('KWh (Cumulative) LI'!G23=0,0,((('KWh (Monthly) ENTRY LI'!G23*0.5)+'KWh (Cumulative) LI'!F23-'Rebasing adj LI'!G13)*G95)*G$19*G$124)</f>
        <v>0</v>
      </c>
      <c r="H23" s="12">
        <f>IF('KWh (Cumulative) LI'!H23=0,0,((('KWh (Monthly) ENTRY LI'!H23*0.5)+'KWh (Cumulative) LI'!G23-'Rebasing adj LI'!H13)*H95)*H$19*H$124)</f>
        <v>0</v>
      </c>
      <c r="I23" s="12">
        <f>IF('KWh (Cumulative) LI'!I23=0,0,((('KWh (Monthly) ENTRY LI'!I23*0.5)+'KWh (Cumulative) LI'!H23-'Rebasing adj LI'!I13)*I95)*I$19*I$124)</f>
        <v>0</v>
      </c>
      <c r="J23" s="12">
        <f>IF('KWh (Cumulative) LI'!J23=0,0,((('KWh (Monthly) ENTRY LI'!J23*0.5)+'KWh (Cumulative) LI'!I23-'Rebasing adj LI'!J13)*J95)*J$19*J$124)</f>
        <v>0</v>
      </c>
      <c r="K23" s="12">
        <f>IF('KWh (Cumulative) LI'!K23=0,0,((('KWh (Monthly) ENTRY LI'!K23*0.5)+'KWh (Cumulative) LI'!J23-'Rebasing adj LI'!K13)*K95)*K$19*K$124)</f>
        <v>0</v>
      </c>
      <c r="L23" s="12">
        <f>IF('KWh (Cumulative) LI'!L23=0,0,((('KWh (Monthly) ENTRY LI'!L23*0.5)+'KWh (Cumulative) LI'!K23-'Rebasing adj LI'!L13)*L95)*L$19*L$124)</f>
        <v>0</v>
      </c>
      <c r="M23" s="12">
        <f>IF('KWh (Cumulative) LI'!M23=0,0,((('KWh (Monthly) ENTRY LI'!M23*0.5)+'KWh (Cumulative) LI'!L23-'Rebasing adj LI'!M13)*M95)*M$19*M$124)</f>
        <v>0</v>
      </c>
      <c r="N23" s="12">
        <f>IF('KWh (Cumulative) LI'!N23=0,0,((('KWh (Monthly) ENTRY LI'!N23*0.5)+'KWh (Cumulative) LI'!M23-'Rebasing adj LI'!N13)*N95)*N$19*N$124)</f>
        <v>0</v>
      </c>
      <c r="O23" s="12">
        <f>IF('KWh (Cumulative) LI'!O23=0,0,((('KWh (Monthly) ENTRY LI'!O23*0.5)+'KWh (Cumulative) LI'!N23-'Rebasing adj LI'!O13)*O95)*O$19*O$124)</f>
        <v>0</v>
      </c>
      <c r="P23" s="12">
        <f>IF('KWh (Cumulative) LI'!P23=0,0,((('KWh (Monthly) ENTRY LI'!P23*0.5)+'KWh (Cumulative) LI'!O23-'Rebasing adj LI'!P13)*P95)*P$19*P$124)</f>
        <v>0</v>
      </c>
      <c r="Q23" s="12">
        <f>IF('KWh (Cumulative) LI'!Q23=0,0,((('KWh (Monthly) ENTRY LI'!Q23*0.5)+'KWh (Cumulative) LI'!P23-'Rebasing adj LI'!Q13)*Q95)*Q$19*Q$124)</f>
        <v>0</v>
      </c>
      <c r="R23" s="12">
        <f>IF('KWh (Cumulative) LI'!R23=0,0,((('KWh (Monthly) ENTRY LI'!R23*0.5)+'KWh (Cumulative) LI'!Q23-'Rebasing adj LI'!R13)*R95)*R$19*R$124)</f>
        <v>0</v>
      </c>
      <c r="S23" s="12">
        <f>IF('KWh (Cumulative) LI'!S23=0,0,((('KWh (Monthly) ENTRY LI'!S23*0.5)+'KWh (Cumulative) LI'!R23-'Rebasing adj LI'!S13)*S95)*S$19*S$124)</f>
        <v>0</v>
      </c>
      <c r="T23" s="12">
        <f>IF('KWh (Cumulative) LI'!T23=0,0,((('KWh (Monthly) ENTRY LI'!T23*0.5)+'KWh (Cumulative) LI'!S23-'Rebasing adj LI'!T13)*T95)*T$19*T$124)</f>
        <v>0</v>
      </c>
      <c r="U23" s="12">
        <f>IF('KWh (Cumulative) LI'!U23=0,0,((('KWh (Monthly) ENTRY LI'!U23*0.5)+'KWh (Cumulative) LI'!T23-'Rebasing adj LI'!U13)*U95)*U$19*U$124)</f>
        <v>0</v>
      </c>
      <c r="V23" s="12">
        <f>IF('KWh (Cumulative) LI'!V23=0,0,((('KWh (Monthly) ENTRY LI'!V23*0.5)+'KWh (Cumulative) LI'!U23-'Rebasing adj LI'!V13)*V95)*V$19*V$124)</f>
        <v>0</v>
      </c>
      <c r="W23" s="12">
        <f>IF('KWh (Cumulative) LI'!W23=0,0,((('KWh (Monthly) ENTRY LI'!W23*0.5)+'KWh (Cumulative) LI'!V23-'Rebasing adj LI'!W13)*W95)*W$19*W$124)</f>
        <v>0</v>
      </c>
      <c r="X23" s="12">
        <f>IF('KWh (Cumulative) LI'!X23=0,0,((('KWh (Monthly) ENTRY LI'!X23*0.5)+'KWh (Cumulative) LI'!W23-'Rebasing adj LI'!X13)*X95)*X$19*X$124)</f>
        <v>0</v>
      </c>
      <c r="Y23" s="12">
        <f>IF('KWh (Cumulative) LI'!Y23=0,0,((('KWh (Monthly) ENTRY LI'!Y23*0.5)+'KWh (Cumulative) LI'!X23-'Rebasing adj LI'!Y13)*Y95)*Y$19*Y$124)</f>
        <v>0</v>
      </c>
      <c r="Z23" s="12">
        <f>IF('KWh (Cumulative) LI'!Z23=0,0,((('KWh (Monthly) ENTRY LI'!Z23*0.5)+'KWh (Cumulative) LI'!Y23-'Rebasing adj LI'!Z13)*Z95)*Z$19*Z$124)</f>
        <v>0</v>
      </c>
      <c r="AA23" s="12">
        <f>IF('KWh (Cumulative) LI'!AA23=0,0,((('KWh (Monthly) ENTRY LI'!AA23*0.5)+'KWh (Cumulative) LI'!Z23-'Rebasing adj LI'!AA13)*AA95)*AA$19*AA$124)</f>
        <v>0</v>
      </c>
      <c r="AB23" s="12">
        <f>IF('KWh (Cumulative) LI'!AB23=0,0,((('KWh (Monthly) ENTRY LI'!AB23*0.5)+'KWh (Cumulative) LI'!AA23-'Rebasing adj LI'!AB13)*AB95)*AB$19*AB$124)</f>
        <v>0</v>
      </c>
      <c r="AC23" s="12">
        <f>IF('KWh (Cumulative) LI'!AC23=0,0,((('KWh (Monthly) ENTRY LI'!AC23*0.5)+'KWh (Cumulative) LI'!AB23-'Rebasing adj LI'!AC13)*AC95)*AC$19*AC$124)</f>
        <v>0</v>
      </c>
      <c r="AD23" s="12">
        <f>IF('KWh (Cumulative) LI'!AD23=0,0,((('KWh (Monthly) ENTRY LI'!AD23*0.5)+'KWh (Cumulative) LI'!AC23-'Rebasing adj LI'!AD13)*AD95)*AD$19*AD$124)</f>
        <v>0</v>
      </c>
      <c r="AE23" s="12">
        <f>IF('KWh (Cumulative) LI'!AE23=0,0,((('KWh (Monthly) ENTRY LI'!AE23*0.5)+'KWh (Cumulative) LI'!AD23-'Rebasing adj LI'!AE13)*AE95)*AE$19*AE$124)</f>
        <v>0</v>
      </c>
      <c r="AF23" s="12">
        <f>IF('KWh (Cumulative) LI'!AF23=0,0,((('KWh (Monthly) ENTRY LI'!AF23*0.5)+'KWh (Cumulative) LI'!AE23-'Rebasing adj LI'!AF13)*AF95)*AF$19*AF$124)</f>
        <v>0</v>
      </c>
      <c r="AG23" s="12">
        <f>IF('KWh (Cumulative) LI'!AG23=0,0,((('KWh (Monthly) ENTRY LI'!AG23*0.5)+'KWh (Cumulative) LI'!AF23-'Rebasing adj LI'!AG13)*AG95)*AG$19*AG$124)</f>
        <v>0</v>
      </c>
      <c r="AH23" s="12">
        <f>IF('KWh (Cumulative) LI'!AH23=0,0,((('KWh (Monthly) ENTRY LI'!AH23*0.5)+'KWh (Cumulative) LI'!AG23-'Rebasing adj LI'!AH13)*AH95)*AH$19*AH$124)</f>
        <v>0</v>
      </c>
      <c r="AI23" s="12">
        <f>IF('KWh (Cumulative) LI'!AI23=0,0,((('KWh (Monthly) ENTRY LI'!AI23*0.5)+'KWh (Cumulative) LI'!AH23-'Rebasing adj LI'!AI13)*AI95)*AI$19*AI$124)</f>
        <v>0</v>
      </c>
      <c r="AJ23" s="12">
        <f>IF('KWh (Cumulative) LI'!AJ23=0,0,((('KWh (Monthly) ENTRY LI'!AJ23*0.5)+'KWh (Cumulative) LI'!AI23-'Rebasing adj LI'!AJ13)*AJ95)*AJ$19*AJ$124)</f>
        <v>0</v>
      </c>
      <c r="AK23" s="12">
        <f>IF('KWh (Cumulative) LI'!AK23=0,0,((('KWh (Monthly) ENTRY LI'!AK23*0.5)+'KWh (Cumulative) LI'!AJ23-'Rebasing adj LI'!AK13)*AK95)*AK$19*AK$124)</f>
        <v>0</v>
      </c>
      <c r="AL23" s="12">
        <f>IF('KWh (Cumulative) LI'!AL23=0,0,((('KWh (Monthly) ENTRY LI'!AL23*0.5)+'KWh (Cumulative) LI'!AK23-'Rebasing adj LI'!AL13)*AL95)*AL$19*AL$124)</f>
        <v>0</v>
      </c>
      <c r="AM23" s="12">
        <f>IF('KWh (Cumulative) LI'!AM23=0,0,((('KWh (Monthly) ENTRY LI'!AM23*0.5)+'KWh (Cumulative) LI'!AL23-'Rebasing adj LI'!AM13)*AM95)*AM$19*AM$124)</f>
        <v>0</v>
      </c>
      <c r="AN23" s="12">
        <f>IF('KWh (Cumulative) LI'!AN23=0,0,((('KWh (Monthly) ENTRY LI'!AN23*0.5)+'KWh (Cumulative) LI'!AM23-'Rebasing adj LI'!AN13)*AN95)*AN$19*AN$124)</f>
        <v>0</v>
      </c>
      <c r="AO23" s="12">
        <f>IF('KWh (Cumulative) LI'!AO23=0,0,((('KWh (Monthly) ENTRY LI'!AO23*0.5)+'KWh (Cumulative) LI'!AN23-'Rebasing adj LI'!AO13)*AO95)*AO$19*AO$124)</f>
        <v>0</v>
      </c>
      <c r="AP23" s="12">
        <f>IF('KWh (Cumulative) LI'!AP23=0,0,((('KWh (Monthly) ENTRY LI'!AP23*0.5)+'KWh (Cumulative) LI'!AO23-'Rebasing adj LI'!AP13)*AP95)*AP$19*AP$124)</f>
        <v>0</v>
      </c>
      <c r="AQ23" s="12">
        <f>IF('KWh (Cumulative) LI'!AQ23=0,0,((('KWh (Monthly) ENTRY LI'!AQ23*0.5)+'KWh (Cumulative) LI'!AP23-'Rebasing adj LI'!AQ13)*AQ95)*AQ$19*AQ$124)</f>
        <v>0</v>
      </c>
      <c r="AR23" s="12">
        <f>IF('KWh (Cumulative) LI'!AR23=0,0,((('KWh (Monthly) ENTRY LI'!AR23*0.5)+'KWh (Cumulative) LI'!AQ23-'Rebasing adj LI'!AR13)*AR95)*AR$19*AR$124)</f>
        <v>0</v>
      </c>
      <c r="AS23" s="12">
        <f>IF('KWh (Cumulative) LI'!AS23=0,0,((('KWh (Monthly) ENTRY LI'!AS23*0.5)+'KWh (Cumulative) LI'!AR23-'Rebasing adj LI'!AS13)*AS95)*AS$19*AS$124)</f>
        <v>0</v>
      </c>
      <c r="AT23" s="12">
        <f>IF('KWh (Cumulative) LI'!AT23=0,0,((('KWh (Monthly) ENTRY LI'!AT23*0.5)+'KWh (Cumulative) LI'!AS23-'Rebasing adj LI'!AT13)*AT95)*AT$19*AT$124)</f>
        <v>0</v>
      </c>
      <c r="AU23" s="12">
        <f>IF('KWh (Cumulative) LI'!AU23=0,0,((('KWh (Monthly) ENTRY LI'!AU23*0.5)+'KWh (Cumulative) LI'!AT23-'Rebasing adj LI'!AU13)*AU95)*AU$19*AU$124)</f>
        <v>0</v>
      </c>
      <c r="AV23" s="12">
        <f>IF('KWh (Cumulative) LI'!AV23=0,0,((('KWh (Monthly) ENTRY LI'!AV23*0.5)+'KWh (Cumulative) LI'!AU23-'Rebasing adj LI'!AV13)*AV95)*AV$19*AV$124)</f>
        <v>0</v>
      </c>
      <c r="AW23" s="12">
        <f>IF('KWh (Cumulative) LI'!AW23=0,0,((('KWh (Monthly) ENTRY LI'!AW23*0.5)+'KWh (Cumulative) LI'!AV23-'Rebasing adj LI'!AW13)*AW95)*AW$19*AW$124)</f>
        <v>0</v>
      </c>
      <c r="AX23" s="12">
        <f>IF('KWh (Cumulative) LI'!AX23=0,0,((('KWh (Monthly) ENTRY LI'!AX23*0.5)+'KWh (Cumulative) LI'!AW23-'Rebasing adj LI'!AX13)*AX95)*AX$19*AX$124)</f>
        <v>0</v>
      </c>
      <c r="AY23" s="12">
        <f>IF('KWh (Cumulative) LI'!AY23=0,0,((('KWh (Monthly) ENTRY LI'!AY23*0.5)+'KWh (Cumulative) LI'!AX23-'Rebasing adj LI'!AY13)*AY95)*AY$19*AY$124)</f>
        <v>0</v>
      </c>
      <c r="AZ23" s="12">
        <f>IF('KWh (Cumulative) LI'!AZ23=0,0,((('KWh (Monthly) ENTRY LI'!AZ23*0.5)+'KWh (Cumulative) LI'!AY23-'Rebasing adj LI'!AZ13)*AZ95)*AZ$19*AZ$124)</f>
        <v>0</v>
      </c>
      <c r="BA23" s="12">
        <f>IF('KWh (Cumulative) LI'!BA23=0,0,((('KWh (Monthly) ENTRY LI'!BA23*0.5)+'KWh (Cumulative) LI'!AZ23-'Rebasing adj LI'!BA13)*BA95)*BA$19*BA$124)</f>
        <v>0</v>
      </c>
      <c r="BB23" s="12">
        <f>IF('KWh (Cumulative) LI'!BB23=0,0,((('KWh (Monthly) ENTRY LI'!BB23*0.5)+'KWh (Cumulative) LI'!BA23-'Rebasing adj LI'!BB13)*BB95)*BB$19*BB$124)</f>
        <v>0</v>
      </c>
      <c r="BC23" s="12">
        <f>IF('KWh (Cumulative) LI'!BC23=0,0,((('KWh (Monthly) ENTRY LI'!BC23*0.5)+'KWh (Cumulative) LI'!BB23-'Rebasing adj LI'!BC13)*BC95)*BC$19*BC$124)</f>
        <v>0</v>
      </c>
      <c r="BD23" s="12">
        <f>IF('KWh (Cumulative) LI'!BD23=0,0,((('KWh (Monthly) ENTRY LI'!BD23*0.5)+'KWh (Cumulative) LI'!BC23-'Rebasing adj LI'!BD13)*BD95)*BD$19*BD$124)</f>
        <v>0</v>
      </c>
      <c r="BE23" s="12">
        <f>IF('KWh (Cumulative) LI'!BE23=0,0,((('KWh (Monthly) ENTRY LI'!BE23*0.5)+'KWh (Cumulative) LI'!BD23-'Rebasing adj LI'!BE13)*BE95)*BE$19*BE$124)</f>
        <v>0</v>
      </c>
      <c r="BF23" s="12">
        <f>IF('KWh (Cumulative) LI'!BF23=0,0,((('KWh (Monthly) ENTRY LI'!BF23*0.5)+'KWh (Cumulative) LI'!BE23-'Rebasing adj LI'!BF13)*BF95)*BF$19*BF$124)</f>
        <v>0</v>
      </c>
      <c r="BG23" s="12">
        <f>IF('KWh (Cumulative) LI'!BG23=0,0,((('KWh (Monthly) ENTRY LI'!BG23*0.5)+'KWh (Cumulative) LI'!BF23-'Rebasing adj LI'!BG13)*BG95)*BG$19*BG$124)</f>
        <v>0</v>
      </c>
      <c r="BH23" s="12">
        <f>IF('KWh (Cumulative) LI'!BH23=0,0,((('KWh (Monthly) ENTRY LI'!BH23*0.5)+'KWh (Cumulative) LI'!BG23-'Rebasing adj LI'!BH13)*BH95)*BH$19*BH$124)</f>
        <v>0</v>
      </c>
      <c r="BI23" s="12">
        <f>IF('KWh (Cumulative) LI'!BI23=0,0,((('KWh (Monthly) ENTRY LI'!BI23*0.5)+'KWh (Cumulative) LI'!BH23-'Rebasing adj LI'!BI13)*BI95)*BI$19*BI$124)</f>
        <v>0</v>
      </c>
      <c r="BJ23" s="12">
        <f>IF('KWh (Cumulative) LI'!BJ23=0,0,((('KWh (Monthly) ENTRY LI'!BJ23*0.5)+'KWh (Cumulative) LI'!BI23-'Rebasing adj LI'!BJ13)*BJ95)*BJ$19*BJ$124)</f>
        <v>0</v>
      </c>
      <c r="BK23" s="12">
        <f>IF('KWh (Cumulative) LI'!BK23=0,0,((('KWh (Monthly) ENTRY LI'!BK23*0.5)+'KWh (Cumulative) LI'!BJ23-'Rebasing adj LI'!BK13)*BK95)*BK$19*BK$124)</f>
        <v>0</v>
      </c>
      <c r="BL23" s="12">
        <f>IF('KWh (Cumulative) LI'!BL23=0,0,((('KWh (Monthly) ENTRY LI'!BL23*0.5)+'KWh (Cumulative) LI'!BK23-'Rebasing adj LI'!BL13)*BL95)*BL$19*BL$124)</f>
        <v>0</v>
      </c>
      <c r="BM23" s="12">
        <f>IF('KWh (Cumulative) LI'!BM23=0,0,((('KWh (Monthly) ENTRY LI'!BM23*0.5)+'KWh (Cumulative) LI'!BL23-'Rebasing adj LI'!BM13)*BM95)*BM$19*BM$124)</f>
        <v>0</v>
      </c>
      <c r="BN23" s="12">
        <f>IF('KWh (Cumulative) LI'!BN23=0,0,((('KWh (Monthly) ENTRY LI'!BN23*0.5)+'KWh (Cumulative) LI'!BM23-'Rebasing adj LI'!BN13)*BN95)*BN$19*BN$124)</f>
        <v>0</v>
      </c>
      <c r="BO23" s="12">
        <f>IF('KWh (Cumulative) LI'!BO23=0,0,((('KWh (Monthly) ENTRY LI'!BO23*0.5)+'KWh (Cumulative) LI'!BN23-'Rebasing adj LI'!BO13)*BO95)*BO$19*BO$124)</f>
        <v>0</v>
      </c>
      <c r="BP23" s="12">
        <f>IF('KWh (Cumulative) LI'!BP23=0,0,((('KWh (Monthly) ENTRY LI'!BP23*0.5)+'KWh (Cumulative) LI'!BO23-'Rebasing adj LI'!BP13)*BP95)*BP$19*BP$124)</f>
        <v>0</v>
      </c>
      <c r="BQ23" s="12">
        <f>IF('KWh (Cumulative) LI'!BQ23=0,0,((('KWh (Monthly) ENTRY LI'!BQ23*0.5)+'KWh (Cumulative) LI'!BP23-'Rebasing adj LI'!BQ13)*BQ95)*BQ$19*BQ$124)</f>
        <v>0</v>
      </c>
      <c r="BR23" s="12">
        <f>IF('KWh (Cumulative) LI'!BR23=0,0,((('KWh (Monthly) ENTRY LI'!BR23*0.5)+'KWh (Cumulative) LI'!BQ23-'Rebasing adj LI'!BR13)*BR95)*BR$19*BR$124)</f>
        <v>0</v>
      </c>
      <c r="BS23" s="12">
        <f>IF('KWh (Cumulative) LI'!BS23=0,0,((('KWh (Monthly) ENTRY LI'!BS23*0.5)+'KWh (Cumulative) LI'!BR23-'Rebasing adj LI'!BS13)*BS95)*BS$19*BS$124)</f>
        <v>0</v>
      </c>
      <c r="BT23" s="12">
        <f>IF('KWh (Cumulative) LI'!BT23=0,0,((('KWh (Monthly) ENTRY LI'!BT23*0.5)+'KWh (Cumulative) LI'!BS23-'Rebasing adj LI'!BT13)*BT95)*BT$19*BT$124)</f>
        <v>0</v>
      </c>
      <c r="BU23" s="12">
        <f>IF('KWh (Cumulative) LI'!BU23=0,0,((('KWh (Monthly) ENTRY LI'!BU23*0.5)+'KWh (Cumulative) LI'!BT23-'Rebasing adj LI'!BU13)*BU95)*BU$19*BU$124)</f>
        <v>0</v>
      </c>
      <c r="BV23" s="12">
        <f>IF('KWh (Cumulative) LI'!BV23=0,0,((('KWh (Monthly) ENTRY LI'!BV23*0.5)+'KWh (Cumulative) LI'!BU23-'Rebasing adj LI'!BV13)*BV95)*BV$19*BV$124)</f>
        <v>0</v>
      </c>
      <c r="BW23" s="12">
        <f>IF('KWh (Cumulative) LI'!BW23=0,0,((('KWh (Monthly) ENTRY LI'!BW23*0.5)+'KWh (Cumulative) LI'!BV23-'Rebasing adj LI'!BW13)*BW95)*BW$19*BW$124)</f>
        <v>0</v>
      </c>
      <c r="BX23" s="12">
        <f>IF('KWh (Cumulative) LI'!BX23=0,0,((('KWh (Monthly) ENTRY LI'!BX23*0.5)+'KWh (Cumulative) LI'!BW23-'Rebasing adj LI'!BX13)*BX95)*BX$19*BX$124)</f>
        <v>0</v>
      </c>
      <c r="BY23" s="12">
        <f>IF('KWh (Cumulative) LI'!BY23=0,0,((('KWh (Monthly) ENTRY LI'!BY23*0.5)+'KWh (Cumulative) LI'!BX23-'Rebasing adj LI'!BY13)*BY95)*BY$19*BY$124)</f>
        <v>0</v>
      </c>
      <c r="BZ23" s="12">
        <f>IF('KWh (Cumulative) LI'!BZ23=0,0,((('KWh (Monthly) ENTRY LI'!BZ23*0.5)+'KWh (Cumulative) LI'!BY23-'Rebasing adj LI'!BZ13)*BZ95)*BZ$19*BZ$124)</f>
        <v>0</v>
      </c>
      <c r="CA23" s="12">
        <f>IF('KWh (Cumulative) LI'!CA23=0,0,((('KWh (Monthly) ENTRY LI'!CA23*0.5)+'KWh (Cumulative) LI'!BZ23-'Rebasing adj LI'!CA13)*CA95)*CA$19*CA$124)</f>
        <v>0</v>
      </c>
      <c r="CB23" s="12">
        <f>IF('KWh (Cumulative) LI'!CB23=0,0,((('KWh (Monthly) ENTRY LI'!CB23*0.5)+'KWh (Cumulative) LI'!CA23-'Rebasing adj LI'!CB13)*CB95)*CB$19*CB$124)</f>
        <v>0</v>
      </c>
      <c r="CC23" s="12">
        <f>IF('KWh (Cumulative) LI'!CC23=0,0,((('KWh (Monthly) ENTRY LI'!CC23*0.5)+'KWh (Cumulative) LI'!CB23-'Rebasing adj LI'!CC13)*CC95)*CC$19*CC$124)</f>
        <v>0</v>
      </c>
      <c r="CD23" s="12">
        <f>IF('KWh (Cumulative) LI'!CD23=0,0,((('KWh (Monthly) ENTRY LI'!CD23*0.5)+'KWh (Cumulative) LI'!CC23-'Rebasing adj LI'!CD13)*CD95)*CD$19*CD$124)</f>
        <v>0</v>
      </c>
      <c r="CE23" s="12">
        <f>IF('KWh (Cumulative) LI'!CE23=0,0,((('KWh (Monthly) ENTRY LI'!CE23*0.5)+'KWh (Cumulative) LI'!CD23-'Rebasing adj LI'!CE13)*CE95)*CE$19*CE$124)</f>
        <v>0</v>
      </c>
      <c r="CF23" s="12">
        <f>IF('KWh (Cumulative) LI'!CF23=0,0,((('KWh (Monthly) ENTRY LI'!CF23*0.5)+'KWh (Cumulative) LI'!CE23-'Rebasing adj LI'!CF13)*CF95)*CF$19*CF$124)</f>
        <v>0</v>
      </c>
      <c r="CG23" s="12">
        <f>IF('KWh (Cumulative) LI'!CG23=0,0,((('KWh (Monthly) ENTRY LI'!CG23*0.5)+'KWh (Cumulative) LI'!CF23-'Rebasing adj LI'!CG13)*CG95)*CG$19*CG$124)</f>
        <v>0</v>
      </c>
      <c r="CH23" s="12">
        <f>IF('KWh (Cumulative) LI'!CH23=0,0,((('KWh (Monthly) ENTRY LI'!CH23*0.5)+'KWh (Cumulative) LI'!CG23-'Rebasing adj LI'!CH13)*CH95)*CH$19*CH$124)</f>
        <v>0</v>
      </c>
      <c r="CI23" s="12">
        <f>IF('KWh (Cumulative) LI'!CI23=0,0,((('KWh (Monthly) ENTRY LI'!CI23*0.5)+'KWh (Cumulative) LI'!CH23-'Rebasing adj LI'!CI13)*CI95)*CI$19*CI$124)</f>
        <v>0</v>
      </c>
      <c r="CJ23" s="12">
        <f>IF('KWh (Cumulative) LI'!CJ23=0,0,((('KWh (Monthly) ENTRY LI'!CJ23*0.5)+'KWh (Cumulative) LI'!CI23-'Rebasing adj LI'!CJ13)*CJ95)*CJ$19*CJ$124)</f>
        <v>0</v>
      </c>
    </row>
    <row r="24" spans="1:88" x14ac:dyDescent="0.3">
      <c r="A24" s="221"/>
      <c r="B24" s="47" t="s">
        <v>1</v>
      </c>
      <c r="C24" s="12">
        <f>IF('KWh (Cumulative) LI'!C24=0,0,((('KWh (Monthly) ENTRY LI'!C24*0.5)-'Rebasing adj LI'!C14)*C96)*C$19*C$124)</f>
        <v>0</v>
      </c>
      <c r="D24" s="12">
        <f>IF('KWh (Cumulative) LI'!D24=0,0,((('KWh (Monthly) ENTRY LI'!D24*0.5)+'KWh (Cumulative) LI'!C24-'Rebasing adj LI'!D14)*D96)*D$19*D$124)</f>
        <v>0</v>
      </c>
      <c r="E24" s="12">
        <f>IF('KWh (Cumulative) LI'!E24=0,0,((('KWh (Monthly) ENTRY LI'!E24*0.5)+'KWh (Cumulative) LI'!D24-'Rebasing adj LI'!E14)*E96)*E$19*E$124)</f>
        <v>0</v>
      </c>
      <c r="F24" s="12">
        <f>IF('KWh (Cumulative) LI'!F24=0,0,((('KWh (Monthly) ENTRY LI'!F24*0.5)+'KWh (Cumulative) LI'!E24-'Rebasing adj LI'!F14)*F96)*F$19*F$124)</f>
        <v>0</v>
      </c>
      <c r="G24" s="12">
        <f>IF('KWh (Cumulative) LI'!G24=0,0,((('KWh (Monthly) ENTRY LI'!G24*0.5)+'KWh (Cumulative) LI'!F24-'Rebasing adj LI'!G14)*G96)*G$19*G$124)</f>
        <v>0</v>
      </c>
      <c r="H24" s="12">
        <f>IF('KWh (Cumulative) LI'!H24=0,0,((('KWh (Monthly) ENTRY LI'!H24*0.5)+'KWh (Cumulative) LI'!G24-'Rebasing adj LI'!H14)*H96)*H$19*H$124)</f>
        <v>0</v>
      </c>
      <c r="I24" s="12">
        <f>IF('KWh (Cumulative) LI'!I24=0,0,((('KWh (Monthly) ENTRY LI'!I24*0.5)+'KWh (Cumulative) LI'!H24-'Rebasing adj LI'!I14)*I96)*I$19*I$124)</f>
        <v>0</v>
      </c>
      <c r="J24" s="12">
        <f>IF('KWh (Cumulative) LI'!J24=0,0,((('KWh (Monthly) ENTRY LI'!J24*0.5)+'KWh (Cumulative) LI'!I24-'Rebasing adj LI'!J14)*J96)*J$19*J$124)</f>
        <v>0</v>
      </c>
      <c r="K24" s="12">
        <f>IF('KWh (Cumulative) LI'!K24=0,0,((('KWh (Monthly) ENTRY LI'!K24*0.5)+'KWh (Cumulative) LI'!J24-'Rebasing adj LI'!K14)*K96)*K$19*K$124)</f>
        <v>0</v>
      </c>
      <c r="L24" s="12">
        <f>IF('KWh (Cumulative) LI'!L24=0,0,((('KWh (Monthly) ENTRY LI'!L24*0.5)+'KWh (Cumulative) LI'!K24-'Rebasing adj LI'!L14)*L96)*L$19*L$124)</f>
        <v>0</v>
      </c>
      <c r="M24" s="12">
        <f>IF('KWh (Cumulative) LI'!M24=0,0,((('KWh (Monthly) ENTRY LI'!M24*0.5)+'KWh (Cumulative) LI'!L24-'Rebasing adj LI'!M14)*M96)*M$19*M$124)</f>
        <v>0</v>
      </c>
      <c r="N24" s="12">
        <f>IF('KWh (Cumulative) LI'!N24=0,0,((('KWh (Monthly) ENTRY LI'!N24*0.5)+'KWh (Cumulative) LI'!M24-'Rebasing adj LI'!N14)*N96)*N$19*N$124)</f>
        <v>0</v>
      </c>
      <c r="O24" s="12">
        <f>IF('KWh (Cumulative) LI'!O24=0,0,((('KWh (Monthly) ENTRY LI'!O24*0.5)+'KWh (Cumulative) LI'!N24-'Rebasing adj LI'!O14)*O96)*O$19*O$124)</f>
        <v>0</v>
      </c>
      <c r="P24" s="12">
        <f>IF('KWh (Cumulative) LI'!P24=0,0,((('KWh (Monthly) ENTRY LI'!P24*0.5)+'KWh (Cumulative) LI'!O24-'Rebasing adj LI'!P14)*P96)*P$19*P$124)</f>
        <v>0</v>
      </c>
      <c r="Q24" s="12">
        <f>IF('KWh (Cumulative) LI'!Q24=0,0,((('KWh (Monthly) ENTRY LI'!Q24*0.5)+'KWh (Cumulative) LI'!P24-'Rebasing adj LI'!Q14)*Q96)*Q$19*Q$124)</f>
        <v>0</v>
      </c>
      <c r="R24" s="12">
        <f>IF('KWh (Cumulative) LI'!R24=0,0,((('KWh (Monthly) ENTRY LI'!R24*0.5)+'KWh (Cumulative) LI'!Q24-'Rebasing adj LI'!R14)*R96)*R$19*R$124)</f>
        <v>0</v>
      </c>
      <c r="S24" s="12">
        <f>IF('KWh (Cumulative) LI'!S24=0,0,((('KWh (Monthly) ENTRY LI'!S24*0.5)+'KWh (Cumulative) LI'!R24-'Rebasing adj LI'!S14)*S96)*S$19*S$124)</f>
        <v>0</v>
      </c>
      <c r="T24" s="12">
        <f>IF('KWh (Cumulative) LI'!T24=0,0,((('KWh (Monthly) ENTRY LI'!T24*0.5)+'KWh (Cumulative) LI'!S24-'Rebasing adj LI'!T14)*T96)*T$19*T$124)</f>
        <v>0</v>
      </c>
      <c r="U24" s="12">
        <f>IF('KWh (Cumulative) LI'!U24=0,0,((('KWh (Monthly) ENTRY LI'!U24*0.5)+'KWh (Cumulative) LI'!T24-'Rebasing adj LI'!U14)*U96)*U$19*U$124)</f>
        <v>0</v>
      </c>
      <c r="V24" s="12">
        <f>IF('KWh (Cumulative) LI'!V24=0,0,((('KWh (Monthly) ENTRY LI'!V24*0.5)+'KWh (Cumulative) LI'!U24-'Rebasing adj LI'!V14)*V96)*V$19*V$124)</f>
        <v>0</v>
      </c>
      <c r="W24" s="12">
        <f>IF('KWh (Cumulative) LI'!W24=0,0,((('KWh (Monthly) ENTRY LI'!W24*0.5)+'KWh (Cumulative) LI'!V24-'Rebasing adj LI'!W14)*W96)*W$19*W$124)</f>
        <v>0</v>
      </c>
      <c r="X24" s="12">
        <f>IF('KWh (Cumulative) LI'!X24=0,0,((('KWh (Monthly) ENTRY LI'!X24*0.5)+'KWh (Cumulative) LI'!W24-'Rebasing adj LI'!X14)*X96)*X$19*X$124)</f>
        <v>0</v>
      </c>
      <c r="Y24" s="12">
        <f>IF('KWh (Cumulative) LI'!Y24=0,0,((('KWh (Monthly) ENTRY LI'!Y24*0.5)+'KWh (Cumulative) LI'!X24-'Rebasing adj LI'!Y14)*Y96)*Y$19*Y$124)</f>
        <v>0</v>
      </c>
      <c r="Z24" s="12">
        <f>IF('KWh (Cumulative) LI'!Z24=0,0,((('KWh (Monthly) ENTRY LI'!Z24*0.5)+'KWh (Cumulative) LI'!Y24-'Rebasing adj LI'!Z14)*Z96)*Z$19*Z$124)</f>
        <v>0</v>
      </c>
      <c r="AA24" s="12">
        <f>IF('KWh (Cumulative) LI'!AA24=0,0,((('KWh (Monthly) ENTRY LI'!AA24*0.5)+'KWh (Cumulative) LI'!Z24-'Rebasing adj LI'!AA14)*AA96)*AA$19*AA$124)</f>
        <v>0</v>
      </c>
      <c r="AB24" s="12">
        <f>IF('KWh (Cumulative) LI'!AB24=0,0,((('KWh (Monthly) ENTRY LI'!AB24*0.5)+'KWh (Cumulative) LI'!AA24-'Rebasing adj LI'!AB14)*AB96)*AB$19*AB$124)</f>
        <v>0</v>
      </c>
      <c r="AC24" s="12">
        <f>IF('KWh (Cumulative) LI'!AC24=0,0,((('KWh (Monthly) ENTRY LI'!AC24*0.5)+'KWh (Cumulative) LI'!AB24-'Rebasing adj LI'!AC14)*AC96)*AC$19*AC$124)</f>
        <v>0</v>
      </c>
      <c r="AD24" s="12">
        <f>IF('KWh (Cumulative) LI'!AD24=0,0,((('KWh (Monthly) ENTRY LI'!AD24*0.5)+'KWh (Cumulative) LI'!AC24-'Rebasing adj LI'!AD14)*AD96)*AD$19*AD$124)</f>
        <v>0</v>
      </c>
      <c r="AE24" s="12">
        <f>IF('KWh (Cumulative) LI'!AE24=0,0,((('KWh (Monthly) ENTRY LI'!AE24*0.5)+'KWh (Cumulative) LI'!AD24-'Rebasing adj LI'!AE14)*AE96)*AE$19*AE$124)</f>
        <v>0</v>
      </c>
      <c r="AF24" s="12">
        <f>IF('KWh (Cumulative) LI'!AF24=0,0,((('KWh (Monthly) ENTRY LI'!AF24*0.5)+'KWh (Cumulative) LI'!AE24-'Rebasing adj LI'!AF14)*AF96)*AF$19*AF$124)</f>
        <v>0</v>
      </c>
      <c r="AG24" s="12">
        <f>IF('KWh (Cumulative) LI'!AG24=0,0,((('KWh (Monthly) ENTRY LI'!AG24*0.5)+'KWh (Cumulative) LI'!AF24-'Rebasing adj LI'!AG14)*AG96)*AG$19*AG$124)</f>
        <v>0</v>
      </c>
      <c r="AH24" s="12">
        <f>IF('KWh (Cumulative) LI'!AH24=0,0,((('KWh (Monthly) ENTRY LI'!AH24*0.5)+'KWh (Cumulative) LI'!AG24-'Rebasing adj LI'!AH14)*AH96)*AH$19*AH$124)</f>
        <v>0</v>
      </c>
      <c r="AI24" s="12">
        <f>IF('KWh (Cumulative) LI'!AI24=0,0,((('KWh (Monthly) ENTRY LI'!AI24*0.5)+'KWh (Cumulative) LI'!AH24-'Rebasing adj LI'!AI14)*AI96)*AI$19*AI$124)</f>
        <v>0</v>
      </c>
      <c r="AJ24" s="12">
        <f>IF('KWh (Cumulative) LI'!AJ24=0,0,((('KWh (Monthly) ENTRY LI'!AJ24*0.5)+'KWh (Cumulative) LI'!AI24-'Rebasing adj LI'!AJ14)*AJ96)*AJ$19*AJ$124)</f>
        <v>0</v>
      </c>
      <c r="AK24" s="12">
        <f>IF('KWh (Cumulative) LI'!AK24=0,0,((('KWh (Monthly) ENTRY LI'!AK24*0.5)+'KWh (Cumulative) LI'!AJ24-'Rebasing adj LI'!AK14)*AK96)*AK$19*AK$124)</f>
        <v>0</v>
      </c>
      <c r="AL24" s="12">
        <f>IF('KWh (Cumulative) LI'!AL24=0,0,((('KWh (Monthly) ENTRY LI'!AL24*0.5)+'KWh (Cumulative) LI'!AK24-'Rebasing adj LI'!AL14)*AL96)*AL$19*AL$124)</f>
        <v>0</v>
      </c>
      <c r="AM24" s="12">
        <f>IF('KWh (Cumulative) LI'!AM24=0,0,((('KWh (Monthly) ENTRY LI'!AM24*0.5)+'KWh (Cumulative) LI'!AL24-'Rebasing adj LI'!AM14)*AM96)*AM$19*AM$124)</f>
        <v>0</v>
      </c>
      <c r="AN24" s="12">
        <f>IF('KWh (Cumulative) LI'!AN24=0,0,((('KWh (Monthly) ENTRY LI'!AN24*0.5)+'KWh (Cumulative) LI'!AM24-'Rebasing adj LI'!AN14)*AN96)*AN$19*AN$124)</f>
        <v>0</v>
      </c>
      <c r="AO24" s="12">
        <f>IF('KWh (Cumulative) LI'!AO24=0,0,((('KWh (Monthly) ENTRY LI'!AO24*0.5)+'KWh (Cumulative) LI'!AN24-'Rebasing adj LI'!AO14)*AO96)*AO$19*AO$124)</f>
        <v>0</v>
      </c>
      <c r="AP24" s="12">
        <f>IF('KWh (Cumulative) LI'!AP24=0,0,((('KWh (Monthly) ENTRY LI'!AP24*0.5)+'KWh (Cumulative) LI'!AO24-'Rebasing adj LI'!AP14)*AP96)*AP$19*AP$124)</f>
        <v>0</v>
      </c>
      <c r="AQ24" s="12">
        <f>IF('KWh (Cumulative) LI'!AQ24=0,0,((('KWh (Monthly) ENTRY LI'!AQ24*0.5)+'KWh (Cumulative) LI'!AP24-'Rebasing adj LI'!AQ14)*AQ96)*AQ$19*AQ$124)</f>
        <v>0</v>
      </c>
      <c r="AR24" s="12">
        <f>IF('KWh (Cumulative) LI'!AR24=0,0,((('KWh (Monthly) ENTRY LI'!AR24*0.5)+'KWh (Cumulative) LI'!AQ24-'Rebasing adj LI'!AR14)*AR96)*AR$19*AR$124)</f>
        <v>0</v>
      </c>
      <c r="AS24" s="12">
        <f>IF('KWh (Cumulative) LI'!AS24=0,0,((('KWh (Monthly) ENTRY LI'!AS24*0.5)+'KWh (Cumulative) LI'!AR24-'Rebasing adj LI'!AS14)*AS96)*AS$19*AS$124)</f>
        <v>0</v>
      </c>
      <c r="AT24" s="12">
        <f>IF('KWh (Cumulative) LI'!AT24=0,0,((('KWh (Monthly) ENTRY LI'!AT24*0.5)+'KWh (Cumulative) LI'!AS24-'Rebasing adj LI'!AT14)*AT96)*AT$19*AT$124)</f>
        <v>0</v>
      </c>
      <c r="AU24" s="12">
        <f>IF('KWh (Cumulative) LI'!AU24=0,0,((('KWh (Monthly) ENTRY LI'!AU24*0.5)+'KWh (Cumulative) LI'!AT24-'Rebasing adj LI'!AU14)*AU96)*AU$19*AU$124)</f>
        <v>0</v>
      </c>
      <c r="AV24" s="12">
        <f>IF('KWh (Cumulative) LI'!AV24=0,0,((('KWh (Monthly) ENTRY LI'!AV24*0.5)+'KWh (Cumulative) LI'!AU24-'Rebasing adj LI'!AV14)*AV96)*AV$19*AV$124)</f>
        <v>0</v>
      </c>
      <c r="AW24" s="12">
        <f>IF('KWh (Cumulative) LI'!AW24=0,0,((('KWh (Monthly) ENTRY LI'!AW24*0.5)+'KWh (Cumulative) LI'!AV24-'Rebasing adj LI'!AW14)*AW96)*AW$19*AW$124)</f>
        <v>0</v>
      </c>
      <c r="AX24" s="12">
        <f>IF('KWh (Cumulative) LI'!AX24=0,0,((('KWh (Monthly) ENTRY LI'!AX24*0.5)+'KWh (Cumulative) LI'!AW24-'Rebasing adj LI'!AX14)*AX96)*AX$19*AX$124)</f>
        <v>0</v>
      </c>
      <c r="AY24" s="12">
        <f>IF('KWh (Cumulative) LI'!AY24=0,0,((('KWh (Monthly) ENTRY LI'!AY24*0.5)+'KWh (Cumulative) LI'!AX24-'Rebasing adj LI'!AY14)*AY96)*AY$19*AY$124)</f>
        <v>0</v>
      </c>
      <c r="AZ24" s="12">
        <f>IF('KWh (Cumulative) LI'!AZ24=0,0,((('KWh (Monthly) ENTRY LI'!AZ24*0.5)+'KWh (Cumulative) LI'!AY24-'Rebasing adj LI'!AZ14)*AZ96)*AZ$19*AZ$124)</f>
        <v>0</v>
      </c>
      <c r="BA24" s="12">
        <f>IF('KWh (Cumulative) LI'!BA24=0,0,((('KWh (Monthly) ENTRY LI'!BA24*0.5)+'KWh (Cumulative) LI'!AZ24-'Rebasing adj LI'!BA14)*BA96)*BA$19*BA$124)</f>
        <v>0</v>
      </c>
      <c r="BB24" s="12">
        <f>IF('KWh (Cumulative) LI'!BB24=0,0,((('KWh (Monthly) ENTRY LI'!BB24*0.5)+'KWh (Cumulative) LI'!BA24-'Rebasing adj LI'!BB14)*BB96)*BB$19*BB$124)</f>
        <v>0</v>
      </c>
      <c r="BC24" s="12">
        <f>IF('KWh (Cumulative) LI'!BC24=0,0,((('KWh (Monthly) ENTRY LI'!BC24*0.5)+'KWh (Cumulative) LI'!BB24-'Rebasing adj LI'!BC14)*BC96)*BC$19*BC$124)</f>
        <v>0</v>
      </c>
      <c r="BD24" s="12">
        <f>IF('KWh (Cumulative) LI'!BD24=0,0,((('KWh (Monthly) ENTRY LI'!BD24*0.5)+'KWh (Cumulative) LI'!BC24-'Rebasing adj LI'!BD14)*BD96)*BD$19*BD$124)</f>
        <v>0</v>
      </c>
      <c r="BE24" s="12">
        <f>IF('KWh (Cumulative) LI'!BE24=0,0,((('KWh (Monthly) ENTRY LI'!BE24*0.5)+'KWh (Cumulative) LI'!BD24-'Rebasing adj LI'!BE14)*BE96)*BE$19*BE$124)</f>
        <v>0</v>
      </c>
      <c r="BF24" s="12">
        <f>IF('KWh (Cumulative) LI'!BF24=0,0,((('KWh (Monthly) ENTRY LI'!BF24*0.5)+'KWh (Cumulative) LI'!BE24-'Rebasing adj LI'!BF14)*BF96)*BF$19*BF$124)</f>
        <v>0</v>
      </c>
      <c r="BG24" s="12">
        <f>IF('KWh (Cumulative) LI'!BG24=0,0,((('KWh (Monthly) ENTRY LI'!BG24*0.5)+'KWh (Cumulative) LI'!BF24-'Rebasing adj LI'!BG14)*BG96)*BG$19*BG$124)</f>
        <v>0</v>
      </c>
      <c r="BH24" s="12">
        <f>IF('KWh (Cumulative) LI'!BH24=0,0,((('KWh (Monthly) ENTRY LI'!BH24*0.5)+'KWh (Cumulative) LI'!BG24-'Rebasing adj LI'!BH14)*BH96)*BH$19*BH$124)</f>
        <v>0</v>
      </c>
      <c r="BI24" s="12">
        <f>IF('KWh (Cumulative) LI'!BI24=0,0,((('KWh (Monthly) ENTRY LI'!BI24*0.5)+'KWh (Cumulative) LI'!BH24-'Rebasing adj LI'!BI14)*BI96)*BI$19*BI$124)</f>
        <v>0</v>
      </c>
      <c r="BJ24" s="12">
        <f>IF('KWh (Cumulative) LI'!BJ24=0,0,((('KWh (Monthly) ENTRY LI'!BJ24*0.5)+'KWh (Cumulative) LI'!BI24-'Rebasing adj LI'!BJ14)*BJ96)*BJ$19*BJ$124)</f>
        <v>0</v>
      </c>
      <c r="BK24" s="12">
        <f>IF('KWh (Cumulative) LI'!BK24=0,0,((('KWh (Monthly) ENTRY LI'!BK24*0.5)+'KWh (Cumulative) LI'!BJ24-'Rebasing adj LI'!BK14)*BK96)*BK$19*BK$124)</f>
        <v>0</v>
      </c>
      <c r="BL24" s="12">
        <f>IF('KWh (Cumulative) LI'!BL24=0,0,((('KWh (Monthly) ENTRY LI'!BL24*0.5)+'KWh (Cumulative) LI'!BK24-'Rebasing adj LI'!BL14)*BL96)*BL$19*BL$124)</f>
        <v>0</v>
      </c>
      <c r="BM24" s="12">
        <f>IF('KWh (Cumulative) LI'!BM24=0,0,((('KWh (Monthly) ENTRY LI'!BM24*0.5)+'KWh (Cumulative) LI'!BL24-'Rebasing adj LI'!BM14)*BM96)*BM$19*BM$124)</f>
        <v>0</v>
      </c>
      <c r="BN24" s="12">
        <f>IF('KWh (Cumulative) LI'!BN24=0,0,((('KWh (Monthly) ENTRY LI'!BN24*0.5)+'KWh (Cumulative) LI'!BM24-'Rebasing adj LI'!BN14)*BN96)*BN$19*BN$124)</f>
        <v>0</v>
      </c>
      <c r="BO24" s="12">
        <f>IF('KWh (Cumulative) LI'!BO24=0,0,((('KWh (Monthly) ENTRY LI'!BO24*0.5)+'KWh (Cumulative) LI'!BN24-'Rebasing adj LI'!BO14)*BO96)*BO$19*BO$124)</f>
        <v>0</v>
      </c>
      <c r="BP24" s="12">
        <f>IF('KWh (Cumulative) LI'!BP24=0,0,((('KWh (Monthly) ENTRY LI'!BP24*0.5)+'KWh (Cumulative) LI'!BO24-'Rebasing adj LI'!BP14)*BP96)*BP$19*BP$124)</f>
        <v>0</v>
      </c>
      <c r="BQ24" s="12">
        <f>IF('KWh (Cumulative) LI'!BQ24=0,0,((('KWh (Monthly) ENTRY LI'!BQ24*0.5)+'KWh (Cumulative) LI'!BP24-'Rebasing adj LI'!BQ14)*BQ96)*BQ$19*BQ$124)</f>
        <v>0</v>
      </c>
      <c r="BR24" s="12">
        <f>IF('KWh (Cumulative) LI'!BR24=0,0,((('KWh (Monthly) ENTRY LI'!BR24*0.5)+'KWh (Cumulative) LI'!BQ24-'Rebasing adj LI'!BR14)*BR96)*BR$19*BR$124)</f>
        <v>0</v>
      </c>
      <c r="BS24" s="12">
        <f>IF('KWh (Cumulative) LI'!BS24=0,0,((('KWh (Monthly) ENTRY LI'!BS24*0.5)+'KWh (Cumulative) LI'!BR24-'Rebasing adj LI'!BS14)*BS96)*BS$19*BS$124)</f>
        <v>0</v>
      </c>
      <c r="BT24" s="12">
        <f>IF('KWh (Cumulative) LI'!BT24=0,0,((('KWh (Monthly) ENTRY LI'!BT24*0.5)+'KWh (Cumulative) LI'!BS24-'Rebasing adj LI'!BT14)*BT96)*BT$19*BT$124)</f>
        <v>0</v>
      </c>
      <c r="BU24" s="12">
        <f>IF('KWh (Cumulative) LI'!BU24=0,0,((('KWh (Monthly) ENTRY LI'!BU24*0.5)+'KWh (Cumulative) LI'!BT24-'Rebasing adj LI'!BU14)*BU96)*BU$19*BU$124)</f>
        <v>0</v>
      </c>
      <c r="BV24" s="12">
        <f>IF('KWh (Cumulative) LI'!BV24=0,0,((('KWh (Monthly) ENTRY LI'!BV24*0.5)+'KWh (Cumulative) LI'!BU24-'Rebasing adj LI'!BV14)*BV96)*BV$19*BV$124)</f>
        <v>0</v>
      </c>
      <c r="BW24" s="12">
        <f>IF('KWh (Cumulative) LI'!BW24=0,0,((('KWh (Monthly) ENTRY LI'!BW24*0.5)+'KWh (Cumulative) LI'!BV24-'Rebasing adj LI'!BW14)*BW96)*BW$19*BW$124)</f>
        <v>0</v>
      </c>
      <c r="BX24" s="12">
        <f>IF('KWh (Cumulative) LI'!BX24=0,0,((('KWh (Monthly) ENTRY LI'!BX24*0.5)+'KWh (Cumulative) LI'!BW24-'Rebasing adj LI'!BX14)*BX96)*BX$19*BX$124)</f>
        <v>0</v>
      </c>
      <c r="BY24" s="12">
        <f>IF('KWh (Cumulative) LI'!BY24=0,0,((('KWh (Monthly) ENTRY LI'!BY24*0.5)+'KWh (Cumulative) LI'!BX24-'Rebasing adj LI'!BY14)*BY96)*BY$19*BY$124)</f>
        <v>0</v>
      </c>
      <c r="BZ24" s="12">
        <f>IF('KWh (Cumulative) LI'!BZ24=0,0,((('KWh (Monthly) ENTRY LI'!BZ24*0.5)+'KWh (Cumulative) LI'!BY24-'Rebasing adj LI'!BZ14)*BZ96)*BZ$19*BZ$124)</f>
        <v>0</v>
      </c>
      <c r="CA24" s="12">
        <f>IF('KWh (Cumulative) LI'!CA24=0,0,((('KWh (Monthly) ENTRY LI'!CA24*0.5)+'KWh (Cumulative) LI'!BZ24-'Rebasing adj LI'!CA14)*CA96)*CA$19*CA$124)</f>
        <v>0</v>
      </c>
      <c r="CB24" s="12">
        <f>IF('KWh (Cumulative) LI'!CB24=0,0,((('KWh (Monthly) ENTRY LI'!CB24*0.5)+'KWh (Cumulative) LI'!CA24-'Rebasing adj LI'!CB14)*CB96)*CB$19*CB$124)</f>
        <v>0</v>
      </c>
      <c r="CC24" s="12">
        <f>IF('KWh (Cumulative) LI'!CC24=0,0,((('KWh (Monthly) ENTRY LI'!CC24*0.5)+'KWh (Cumulative) LI'!CB24-'Rebasing adj LI'!CC14)*CC96)*CC$19*CC$124)</f>
        <v>0</v>
      </c>
      <c r="CD24" s="12">
        <f>IF('KWh (Cumulative) LI'!CD24=0,0,((('KWh (Monthly) ENTRY LI'!CD24*0.5)+'KWh (Cumulative) LI'!CC24-'Rebasing adj LI'!CD14)*CD96)*CD$19*CD$124)</f>
        <v>0</v>
      </c>
      <c r="CE24" s="12">
        <f>IF('KWh (Cumulative) LI'!CE24=0,0,((('KWh (Monthly) ENTRY LI'!CE24*0.5)+'KWh (Cumulative) LI'!CD24-'Rebasing adj LI'!CE14)*CE96)*CE$19*CE$124)</f>
        <v>0</v>
      </c>
      <c r="CF24" s="12">
        <f>IF('KWh (Cumulative) LI'!CF24=0,0,((('KWh (Monthly) ENTRY LI'!CF24*0.5)+'KWh (Cumulative) LI'!CE24-'Rebasing adj LI'!CF14)*CF96)*CF$19*CF$124)</f>
        <v>0</v>
      </c>
      <c r="CG24" s="12">
        <f>IF('KWh (Cumulative) LI'!CG24=0,0,((('KWh (Monthly) ENTRY LI'!CG24*0.5)+'KWh (Cumulative) LI'!CF24-'Rebasing adj LI'!CG14)*CG96)*CG$19*CG$124)</f>
        <v>0</v>
      </c>
      <c r="CH24" s="12">
        <f>IF('KWh (Cumulative) LI'!CH24=0,0,((('KWh (Monthly) ENTRY LI'!CH24*0.5)+'KWh (Cumulative) LI'!CG24-'Rebasing adj LI'!CH14)*CH96)*CH$19*CH$124)</f>
        <v>0</v>
      </c>
      <c r="CI24" s="12">
        <f>IF('KWh (Cumulative) LI'!CI24=0,0,((('KWh (Monthly) ENTRY LI'!CI24*0.5)+'KWh (Cumulative) LI'!CH24-'Rebasing adj LI'!CI14)*CI96)*CI$19*CI$124)</f>
        <v>0</v>
      </c>
      <c r="CJ24" s="12">
        <f>IF('KWh (Cumulative) LI'!CJ24=0,0,((('KWh (Monthly) ENTRY LI'!CJ24*0.5)+'KWh (Cumulative) LI'!CI24-'Rebasing adj LI'!CJ14)*CJ96)*CJ$19*CJ$124)</f>
        <v>0</v>
      </c>
    </row>
    <row r="25" spans="1:88" x14ac:dyDescent="0.3">
      <c r="A25" s="221"/>
      <c r="B25" s="47" t="s">
        <v>2</v>
      </c>
      <c r="C25" s="12">
        <f>IF('KWh (Cumulative) LI'!C25=0,0,((('KWh (Monthly) ENTRY LI'!C25*0.5)-'Rebasing adj LI'!C15)*C97)*C$19*C$124)</f>
        <v>0</v>
      </c>
      <c r="D25" s="12">
        <f>IF('KWh (Cumulative) LI'!D25=0,0,((('KWh (Monthly) ENTRY LI'!D25*0.5)+'KWh (Cumulative) LI'!C25-'Rebasing adj LI'!D15)*D97)*D$19*D$124)</f>
        <v>0</v>
      </c>
      <c r="E25" s="12">
        <f>IF('KWh (Cumulative) LI'!E25=0,0,((('KWh (Monthly) ENTRY LI'!E25*0.5)+'KWh (Cumulative) LI'!D25-'Rebasing adj LI'!E15)*E97)*E$19*E$124)</f>
        <v>0</v>
      </c>
      <c r="F25" s="12">
        <f>IF('KWh (Cumulative) LI'!F25=0,0,((('KWh (Monthly) ENTRY LI'!F25*0.5)+'KWh (Cumulative) LI'!E25-'Rebasing adj LI'!F15)*F97)*F$19*F$124)</f>
        <v>0</v>
      </c>
      <c r="G25" s="12">
        <f>IF('KWh (Cumulative) LI'!G25=0,0,((('KWh (Monthly) ENTRY LI'!G25*0.5)+'KWh (Cumulative) LI'!F25-'Rebasing adj LI'!G15)*G97)*G$19*G$124)</f>
        <v>0</v>
      </c>
      <c r="H25" s="12">
        <f>IF('KWh (Cumulative) LI'!H25=0,0,((('KWh (Monthly) ENTRY LI'!H25*0.5)+'KWh (Cumulative) LI'!G25-'Rebasing adj LI'!H15)*H97)*H$19*H$124)</f>
        <v>0</v>
      </c>
      <c r="I25" s="12">
        <f>IF('KWh (Cumulative) LI'!I25=0,0,((('KWh (Monthly) ENTRY LI'!I25*0.5)+'KWh (Cumulative) LI'!H25-'Rebasing adj LI'!I15)*I97)*I$19*I$124)</f>
        <v>0</v>
      </c>
      <c r="J25" s="12">
        <f>IF('KWh (Cumulative) LI'!J25=0,0,((('KWh (Monthly) ENTRY LI'!J25*0.5)+'KWh (Cumulative) LI'!I25-'Rebasing adj LI'!J15)*J97)*J$19*J$124)</f>
        <v>0</v>
      </c>
      <c r="K25" s="12">
        <f>IF('KWh (Cumulative) LI'!K25=0,0,((('KWh (Monthly) ENTRY LI'!K25*0.5)+'KWh (Cumulative) LI'!J25-'Rebasing adj LI'!K15)*K97)*K$19*K$124)</f>
        <v>0</v>
      </c>
      <c r="L25" s="12">
        <f>IF('KWh (Cumulative) LI'!L25=0,0,((('KWh (Monthly) ENTRY LI'!L25*0.5)+'KWh (Cumulative) LI'!K25-'Rebasing adj LI'!L15)*L97)*L$19*L$124)</f>
        <v>0</v>
      </c>
      <c r="M25" s="12">
        <f>IF('KWh (Cumulative) LI'!M25=0,0,((('KWh (Monthly) ENTRY LI'!M25*0.5)+'KWh (Cumulative) LI'!L25-'Rebasing adj LI'!M15)*M97)*M$19*M$124)</f>
        <v>0</v>
      </c>
      <c r="N25" s="12">
        <f>IF('KWh (Cumulative) LI'!N25=0,0,((('KWh (Monthly) ENTRY LI'!N25*0.5)+'KWh (Cumulative) LI'!M25-'Rebasing adj LI'!N15)*N97)*N$19*N$124)</f>
        <v>0</v>
      </c>
      <c r="O25" s="12">
        <f>IF('KWh (Cumulative) LI'!O25=0,0,((('KWh (Monthly) ENTRY LI'!O25*0.5)+'KWh (Cumulative) LI'!N25-'Rebasing adj LI'!O15)*O97)*O$19*O$124)</f>
        <v>0</v>
      </c>
      <c r="P25" s="12">
        <f>IF('KWh (Cumulative) LI'!P25=0,0,((('KWh (Monthly) ENTRY LI'!P25*0.5)+'KWh (Cumulative) LI'!O25-'Rebasing adj LI'!P15)*P97)*P$19*P$124)</f>
        <v>0</v>
      </c>
      <c r="Q25" s="12">
        <f>IF('KWh (Cumulative) LI'!Q25=0,0,((('KWh (Monthly) ENTRY LI'!Q25*0.5)+'KWh (Cumulative) LI'!P25-'Rebasing adj LI'!Q15)*Q97)*Q$19*Q$124)</f>
        <v>0</v>
      </c>
      <c r="R25" s="12">
        <f>IF('KWh (Cumulative) LI'!R25=0,0,((('KWh (Monthly) ENTRY LI'!R25*0.5)+'KWh (Cumulative) LI'!Q25-'Rebasing adj LI'!R15)*R97)*R$19*R$124)</f>
        <v>0</v>
      </c>
      <c r="S25" s="12">
        <f>IF('KWh (Cumulative) LI'!S25=0,0,((('KWh (Monthly) ENTRY LI'!S25*0.5)+'KWh (Cumulative) LI'!R25-'Rebasing adj LI'!S15)*S97)*S$19*S$124)</f>
        <v>0</v>
      </c>
      <c r="T25" s="12">
        <f>IF('KWh (Cumulative) LI'!T25=0,0,((('KWh (Monthly) ENTRY LI'!T25*0.5)+'KWh (Cumulative) LI'!S25-'Rebasing adj LI'!T15)*T97)*T$19*T$124)</f>
        <v>0</v>
      </c>
      <c r="U25" s="12">
        <f>IF('KWh (Cumulative) LI'!U25=0,0,((('KWh (Monthly) ENTRY LI'!U25*0.5)+'KWh (Cumulative) LI'!T25-'Rebasing adj LI'!U15)*U97)*U$19*U$124)</f>
        <v>0</v>
      </c>
      <c r="V25" s="12">
        <f>IF('KWh (Cumulative) LI'!V25=0,0,((('KWh (Monthly) ENTRY LI'!V25*0.5)+'KWh (Cumulative) LI'!U25-'Rebasing adj LI'!V15)*V97)*V$19*V$124)</f>
        <v>0</v>
      </c>
      <c r="W25" s="12">
        <f>IF('KWh (Cumulative) LI'!W25=0,0,((('KWh (Monthly) ENTRY LI'!W25*0.5)+'KWh (Cumulative) LI'!V25-'Rebasing adj LI'!W15)*W97)*W$19*W$124)</f>
        <v>0</v>
      </c>
      <c r="X25" s="12">
        <f>IF('KWh (Cumulative) LI'!X25=0,0,((('KWh (Monthly) ENTRY LI'!X25*0.5)+'KWh (Cumulative) LI'!W25-'Rebasing adj LI'!X15)*X97)*X$19*X$124)</f>
        <v>0</v>
      </c>
      <c r="Y25" s="12">
        <f>IF('KWh (Cumulative) LI'!Y25=0,0,((('KWh (Monthly) ENTRY LI'!Y25*0.5)+'KWh (Cumulative) LI'!X25-'Rebasing adj LI'!Y15)*Y97)*Y$19*Y$124)</f>
        <v>0</v>
      </c>
      <c r="Z25" s="12">
        <f>IF('KWh (Cumulative) LI'!Z25=0,0,((('KWh (Monthly) ENTRY LI'!Z25*0.5)+'KWh (Cumulative) LI'!Y25-'Rebasing adj LI'!Z15)*Z97)*Z$19*Z$124)</f>
        <v>0</v>
      </c>
      <c r="AA25" s="12">
        <f>IF('KWh (Cumulative) LI'!AA25=0,0,((('KWh (Monthly) ENTRY LI'!AA25*0.5)+'KWh (Cumulative) LI'!Z25-'Rebasing adj LI'!AA15)*AA97)*AA$19*AA$124)</f>
        <v>0</v>
      </c>
      <c r="AB25" s="12">
        <f>IF('KWh (Cumulative) LI'!AB25=0,0,((('KWh (Monthly) ENTRY LI'!AB25*0.5)+'KWh (Cumulative) LI'!AA25-'Rebasing adj LI'!AB15)*AB97)*AB$19*AB$124)</f>
        <v>0</v>
      </c>
      <c r="AC25" s="12">
        <f>IF('KWh (Cumulative) LI'!AC25=0,0,((('KWh (Monthly) ENTRY LI'!AC25*0.5)+'KWh (Cumulative) LI'!AB25-'Rebasing adj LI'!AC15)*AC97)*AC$19*AC$124)</f>
        <v>0</v>
      </c>
      <c r="AD25" s="12">
        <f>IF('KWh (Cumulative) LI'!AD25=0,0,((('KWh (Monthly) ENTRY LI'!AD25*0.5)+'KWh (Cumulative) LI'!AC25-'Rebasing adj LI'!AD15)*AD97)*AD$19*AD$124)</f>
        <v>0</v>
      </c>
      <c r="AE25" s="12">
        <f>IF('KWh (Cumulative) LI'!AE25=0,0,((('KWh (Monthly) ENTRY LI'!AE25*0.5)+'KWh (Cumulative) LI'!AD25-'Rebasing adj LI'!AE15)*AE97)*AE$19*AE$124)</f>
        <v>0</v>
      </c>
      <c r="AF25" s="12">
        <f>IF('KWh (Cumulative) LI'!AF25=0,0,((('KWh (Monthly) ENTRY LI'!AF25*0.5)+'KWh (Cumulative) LI'!AE25-'Rebasing adj LI'!AF15)*AF97)*AF$19*AF$124)</f>
        <v>0</v>
      </c>
      <c r="AG25" s="12">
        <f>IF('KWh (Cumulative) LI'!AG25=0,0,((('KWh (Monthly) ENTRY LI'!AG25*0.5)+'KWh (Cumulative) LI'!AF25-'Rebasing adj LI'!AG15)*AG97)*AG$19*AG$124)</f>
        <v>0</v>
      </c>
      <c r="AH25" s="12">
        <f>IF('KWh (Cumulative) LI'!AH25=0,0,((('KWh (Monthly) ENTRY LI'!AH25*0.5)+'KWh (Cumulative) LI'!AG25-'Rebasing adj LI'!AH15)*AH97)*AH$19*AH$124)</f>
        <v>0</v>
      </c>
      <c r="AI25" s="12">
        <f>IF('KWh (Cumulative) LI'!AI25=0,0,((('KWh (Monthly) ENTRY LI'!AI25*0.5)+'KWh (Cumulative) LI'!AH25-'Rebasing adj LI'!AI15)*AI97)*AI$19*AI$124)</f>
        <v>0</v>
      </c>
      <c r="AJ25" s="12">
        <f>IF('KWh (Cumulative) LI'!AJ25=0,0,((('KWh (Monthly) ENTRY LI'!AJ25*0.5)+'KWh (Cumulative) LI'!AI25-'Rebasing adj LI'!AJ15)*AJ97)*AJ$19*AJ$124)</f>
        <v>0</v>
      </c>
      <c r="AK25" s="12">
        <f>IF('KWh (Cumulative) LI'!AK25=0,0,((('KWh (Monthly) ENTRY LI'!AK25*0.5)+'KWh (Cumulative) LI'!AJ25-'Rebasing adj LI'!AK15)*AK97)*AK$19*AK$124)</f>
        <v>0</v>
      </c>
      <c r="AL25" s="12">
        <f>IF('KWh (Cumulative) LI'!AL25=0,0,((('KWh (Monthly) ENTRY LI'!AL25*0.5)+'KWh (Cumulative) LI'!AK25-'Rebasing adj LI'!AL15)*AL97)*AL$19*AL$124)</f>
        <v>0</v>
      </c>
      <c r="AM25" s="12">
        <f>IF('KWh (Cumulative) LI'!AM25=0,0,((('KWh (Monthly) ENTRY LI'!AM25*0.5)+'KWh (Cumulative) LI'!AL25-'Rebasing adj LI'!AM15)*AM97)*AM$19*AM$124)</f>
        <v>0</v>
      </c>
      <c r="AN25" s="12">
        <f>IF('KWh (Cumulative) LI'!AN25=0,0,((('KWh (Monthly) ENTRY LI'!AN25*0.5)+'KWh (Cumulative) LI'!AM25-'Rebasing adj LI'!AN15)*AN97)*AN$19*AN$124)</f>
        <v>0</v>
      </c>
      <c r="AO25" s="12">
        <f>IF('KWh (Cumulative) LI'!AO25=0,0,((('KWh (Monthly) ENTRY LI'!AO25*0.5)+'KWh (Cumulative) LI'!AN25-'Rebasing adj LI'!AO15)*AO97)*AO$19*AO$124)</f>
        <v>0</v>
      </c>
      <c r="AP25" s="12">
        <f>IF('KWh (Cumulative) LI'!AP25=0,0,((('KWh (Monthly) ENTRY LI'!AP25*0.5)+'KWh (Cumulative) LI'!AO25-'Rebasing adj LI'!AP15)*AP97)*AP$19*AP$124)</f>
        <v>0</v>
      </c>
      <c r="AQ25" s="12">
        <f>IF('KWh (Cumulative) LI'!AQ25=0,0,((('KWh (Monthly) ENTRY LI'!AQ25*0.5)+'KWh (Cumulative) LI'!AP25-'Rebasing adj LI'!AQ15)*AQ97)*AQ$19*AQ$124)</f>
        <v>0</v>
      </c>
      <c r="AR25" s="12">
        <f>IF('KWh (Cumulative) LI'!AR25=0,0,((('KWh (Monthly) ENTRY LI'!AR25*0.5)+'KWh (Cumulative) LI'!AQ25-'Rebasing adj LI'!AR15)*AR97)*AR$19*AR$124)</f>
        <v>0</v>
      </c>
      <c r="AS25" s="12">
        <f>IF('KWh (Cumulative) LI'!AS25=0,0,((('KWh (Monthly) ENTRY LI'!AS25*0.5)+'KWh (Cumulative) LI'!AR25-'Rebasing adj LI'!AS15)*AS97)*AS$19*AS$124)</f>
        <v>0</v>
      </c>
      <c r="AT25" s="12">
        <f>IF('KWh (Cumulative) LI'!AT25=0,0,((('KWh (Monthly) ENTRY LI'!AT25*0.5)+'KWh (Cumulative) LI'!AS25-'Rebasing adj LI'!AT15)*AT97)*AT$19*AT$124)</f>
        <v>0</v>
      </c>
      <c r="AU25" s="12">
        <f>IF('KWh (Cumulative) LI'!AU25=0,0,((('KWh (Monthly) ENTRY LI'!AU25*0.5)+'KWh (Cumulative) LI'!AT25-'Rebasing adj LI'!AU15)*AU97)*AU$19*AU$124)</f>
        <v>0</v>
      </c>
      <c r="AV25" s="12">
        <f>IF('KWh (Cumulative) LI'!AV25=0,0,((('KWh (Monthly) ENTRY LI'!AV25*0.5)+'KWh (Cumulative) LI'!AU25-'Rebasing adj LI'!AV15)*AV97)*AV$19*AV$124)</f>
        <v>0</v>
      </c>
      <c r="AW25" s="12">
        <f>IF('KWh (Cumulative) LI'!AW25=0,0,((('KWh (Monthly) ENTRY LI'!AW25*0.5)+'KWh (Cumulative) LI'!AV25-'Rebasing adj LI'!AW15)*AW97)*AW$19*AW$124)</f>
        <v>0</v>
      </c>
      <c r="AX25" s="12">
        <f>IF('KWh (Cumulative) LI'!AX25=0,0,((('KWh (Monthly) ENTRY LI'!AX25*0.5)+'KWh (Cumulative) LI'!AW25-'Rebasing adj LI'!AX15)*AX97)*AX$19*AX$124)</f>
        <v>0</v>
      </c>
      <c r="AY25" s="12">
        <f>IF('KWh (Cumulative) LI'!AY25=0,0,((('KWh (Monthly) ENTRY LI'!AY25*0.5)+'KWh (Cumulative) LI'!AX25-'Rebasing adj LI'!AY15)*AY97)*AY$19*AY$124)</f>
        <v>0</v>
      </c>
      <c r="AZ25" s="12">
        <f>IF('KWh (Cumulative) LI'!AZ25=0,0,((('KWh (Monthly) ENTRY LI'!AZ25*0.5)+'KWh (Cumulative) LI'!AY25-'Rebasing adj LI'!AZ15)*AZ97)*AZ$19*AZ$124)</f>
        <v>0</v>
      </c>
      <c r="BA25" s="12">
        <f>IF('KWh (Cumulative) LI'!BA25=0,0,((('KWh (Monthly) ENTRY LI'!BA25*0.5)+'KWh (Cumulative) LI'!AZ25-'Rebasing adj LI'!BA15)*BA97)*BA$19*BA$124)</f>
        <v>0</v>
      </c>
      <c r="BB25" s="12">
        <f>IF('KWh (Cumulative) LI'!BB25=0,0,((('KWh (Monthly) ENTRY LI'!BB25*0.5)+'KWh (Cumulative) LI'!BA25-'Rebasing adj LI'!BB15)*BB97)*BB$19*BB$124)</f>
        <v>0</v>
      </c>
      <c r="BC25" s="12">
        <f>IF('KWh (Cumulative) LI'!BC25=0,0,((('KWh (Monthly) ENTRY LI'!BC25*0.5)+'KWh (Cumulative) LI'!BB25-'Rebasing adj LI'!BC15)*BC97)*BC$19*BC$124)</f>
        <v>0</v>
      </c>
      <c r="BD25" s="12">
        <f>IF('KWh (Cumulative) LI'!BD25=0,0,((('KWh (Monthly) ENTRY LI'!BD25*0.5)+'KWh (Cumulative) LI'!BC25-'Rebasing adj LI'!BD15)*BD97)*BD$19*BD$124)</f>
        <v>0</v>
      </c>
      <c r="BE25" s="12">
        <f>IF('KWh (Cumulative) LI'!BE25=0,0,((('KWh (Monthly) ENTRY LI'!BE25*0.5)+'KWh (Cumulative) LI'!BD25-'Rebasing adj LI'!BE15)*BE97)*BE$19*BE$124)</f>
        <v>0</v>
      </c>
      <c r="BF25" s="12">
        <f>IF('KWh (Cumulative) LI'!BF25=0,0,((('KWh (Monthly) ENTRY LI'!BF25*0.5)+'KWh (Cumulative) LI'!BE25-'Rebasing adj LI'!BF15)*BF97)*BF$19*BF$124)</f>
        <v>0</v>
      </c>
      <c r="BG25" s="12">
        <f>IF('KWh (Cumulative) LI'!BG25=0,0,((('KWh (Monthly) ENTRY LI'!BG25*0.5)+'KWh (Cumulative) LI'!BF25-'Rebasing adj LI'!BG15)*BG97)*BG$19*BG$124)</f>
        <v>0</v>
      </c>
      <c r="BH25" s="12">
        <f>IF('KWh (Cumulative) LI'!BH25=0,0,((('KWh (Monthly) ENTRY LI'!BH25*0.5)+'KWh (Cumulative) LI'!BG25-'Rebasing adj LI'!BH15)*BH97)*BH$19*BH$124)</f>
        <v>0</v>
      </c>
      <c r="BI25" s="12">
        <f>IF('KWh (Cumulative) LI'!BI25=0,0,((('KWh (Monthly) ENTRY LI'!BI25*0.5)+'KWh (Cumulative) LI'!BH25-'Rebasing adj LI'!BI15)*BI97)*BI$19*BI$124)</f>
        <v>0</v>
      </c>
      <c r="BJ25" s="12">
        <f>IF('KWh (Cumulative) LI'!BJ25=0,0,((('KWh (Monthly) ENTRY LI'!BJ25*0.5)+'KWh (Cumulative) LI'!BI25-'Rebasing adj LI'!BJ15)*BJ97)*BJ$19*BJ$124)</f>
        <v>0</v>
      </c>
      <c r="BK25" s="12">
        <f>IF('KWh (Cumulative) LI'!BK25=0,0,((('KWh (Monthly) ENTRY LI'!BK25*0.5)+'KWh (Cumulative) LI'!BJ25-'Rebasing adj LI'!BK15)*BK97)*BK$19*BK$124)</f>
        <v>0</v>
      </c>
      <c r="BL25" s="12">
        <f>IF('KWh (Cumulative) LI'!BL25=0,0,((('KWh (Monthly) ENTRY LI'!BL25*0.5)+'KWh (Cumulative) LI'!BK25-'Rebasing adj LI'!BL15)*BL97)*BL$19*BL$124)</f>
        <v>0</v>
      </c>
      <c r="BM25" s="12">
        <f>IF('KWh (Cumulative) LI'!BM25=0,0,((('KWh (Monthly) ENTRY LI'!BM25*0.5)+'KWh (Cumulative) LI'!BL25-'Rebasing adj LI'!BM15)*BM97)*BM$19*BM$124)</f>
        <v>0</v>
      </c>
      <c r="BN25" s="12">
        <f>IF('KWh (Cumulative) LI'!BN25=0,0,((('KWh (Monthly) ENTRY LI'!BN25*0.5)+'KWh (Cumulative) LI'!BM25-'Rebasing adj LI'!BN15)*BN97)*BN$19*BN$124)</f>
        <v>0</v>
      </c>
      <c r="BO25" s="12">
        <f>IF('KWh (Cumulative) LI'!BO25=0,0,((('KWh (Monthly) ENTRY LI'!BO25*0.5)+'KWh (Cumulative) LI'!BN25-'Rebasing adj LI'!BO15)*BO97)*BO$19*BO$124)</f>
        <v>0</v>
      </c>
      <c r="BP25" s="12">
        <f>IF('KWh (Cumulative) LI'!BP25=0,0,((('KWh (Monthly) ENTRY LI'!BP25*0.5)+'KWh (Cumulative) LI'!BO25-'Rebasing adj LI'!BP15)*BP97)*BP$19*BP$124)</f>
        <v>0</v>
      </c>
      <c r="BQ25" s="12">
        <f>IF('KWh (Cumulative) LI'!BQ25=0,0,((('KWh (Monthly) ENTRY LI'!BQ25*0.5)+'KWh (Cumulative) LI'!BP25-'Rebasing adj LI'!BQ15)*BQ97)*BQ$19*BQ$124)</f>
        <v>0</v>
      </c>
      <c r="BR25" s="12">
        <f>IF('KWh (Cumulative) LI'!BR25=0,0,((('KWh (Monthly) ENTRY LI'!BR25*0.5)+'KWh (Cumulative) LI'!BQ25-'Rebasing adj LI'!BR15)*BR97)*BR$19*BR$124)</f>
        <v>0</v>
      </c>
      <c r="BS25" s="12">
        <f>IF('KWh (Cumulative) LI'!BS25=0,0,((('KWh (Monthly) ENTRY LI'!BS25*0.5)+'KWh (Cumulative) LI'!BR25-'Rebasing adj LI'!BS15)*BS97)*BS$19*BS$124)</f>
        <v>0</v>
      </c>
      <c r="BT25" s="12">
        <f>IF('KWh (Cumulative) LI'!BT25=0,0,((('KWh (Monthly) ENTRY LI'!BT25*0.5)+'KWh (Cumulative) LI'!BS25-'Rebasing adj LI'!BT15)*BT97)*BT$19*BT$124)</f>
        <v>0</v>
      </c>
      <c r="BU25" s="12">
        <f>IF('KWh (Cumulative) LI'!BU25=0,0,((('KWh (Monthly) ENTRY LI'!BU25*0.5)+'KWh (Cumulative) LI'!BT25-'Rebasing adj LI'!BU15)*BU97)*BU$19*BU$124)</f>
        <v>0</v>
      </c>
      <c r="BV25" s="12">
        <f>IF('KWh (Cumulative) LI'!BV25=0,0,((('KWh (Monthly) ENTRY LI'!BV25*0.5)+'KWh (Cumulative) LI'!BU25-'Rebasing adj LI'!BV15)*BV97)*BV$19*BV$124)</f>
        <v>0</v>
      </c>
      <c r="BW25" s="12">
        <f>IF('KWh (Cumulative) LI'!BW25=0,0,((('KWh (Monthly) ENTRY LI'!BW25*0.5)+'KWh (Cumulative) LI'!BV25-'Rebasing adj LI'!BW15)*BW97)*BW$19*BW$124)</f>
        <v>0</v>
      </c>
      <c r="BX25" s="12">
        <f>IF('KWh (Cumulative) LI'!BX25=0,0,((('KWh (Monthly) ENTRY LI'!BX25*0.5)+'KWh (Cumulative) LI'!BW25-'Rebasing adj LI'!BX15)*BX97)*BX$19*BX$124)</f>
        <v>0</v>
      </c>
      <c r="BY25" s="12">
        <f>IF('KWh (Cumulative) LI'!BY25=0,0,((('KWh (Monthly) ENTRY LI'!BY25*0.5)+'KWh (Cumulative) LI'!BX25-'Rebasing adj LI'!BY15)*BY97)*BY$19*BY$124)</f>
        <v>0</v>
      </c>
      <c r="BZ25" s="12">
        <f>IF('KWh (Cumulative) LI'!BZ25=0,0,((('KWh (Monthly) ENTRY LI'!BZ25*0.5)+'KWh (Cumulative) LI'!BY25-'Rebasing adj LI'!BZ15)*BZ97)*BZ$19*BZ$124)</f>
        <v>0</v>
      </c>
      <c r="CA25" s="12">
        <f>IF('KWh (Cumulative) LI'!CA25=0,0,((('KWh (Monthly) ENTRY LI'!CA25*0.5)+'KWh (Cumulative) LI'!BZ25-'Rebasing adj LI'!CA15)*CA97)*CA$19*CA$124)</f>
        <v>0</v>
      </c>
      <c r="CB25" s="12">
        <f>IF('KWh (Cumulative) LI'!CB25=0,0,((('KWh (Monthly) ENTRY LI'!CB25*0.5)+'KWh (Cumulative) LI'!CA25-'Rebasing adj LI'!CB15)*CB97)*CB$19*CB$124)</f>
        <v>0</v>
      </c>
      <c r="CC25" s="12">
        <f>IF('KWh (Cumulative) LI'!CC25=0,0,((('KWh (Monthly) ENTRY LI'!CC25*0.5)+'KWh (Cumulative) LI'!CB25-'Rebasing adj LI'!CC15)*CC97)*CC$19*CC$124)</f>
        <v>0</v>
      </c>
      <c r="CD25" s="12">
        <f>IF('KWh (Cumulative) LI'!CD25=0,0,((('KWh (Monthly) ENTRY LI'!CD25*0.5)+'KWh (Cumulative) LI'!CC25-'Rebasing adj LI'!CD15)*CD97)*CD$19*CD$124)</f>
        <v>0</v>
      </c>
      <c r="CE25" s="12">
        <f>IF('KWh (Cumulative) LI'!CE25=0,0,((('KWh (Monthly) ENTRY LI'!CE25*0.5)+'KWh (Cumulative) LI'!CD25-'Rebasing adj LI'!CE15)*CE97)*CE$19*CE$124)</f>
        <v>0</v>
      </c>
      <c r="CF25" s="12">
        <f>IF('KWh (Cumulative) LI'!CF25=0,0,((('KWh (Monthly) ENTRY LI'!CF25*0.5)+'KWh (Cumulative) LI'!CE25-'Rebasing adj LI'!CF15)*CF97)*CF$19*CF$124)</f>
        <v>0</v>
      </c>
      <c r="CG25" s="12">
        <f>IF('KWh (Cumulative) LI'!CG25=0,0,((('KWh (Monthly) ENTRY LI'!CG25*0.5)+'KWh (Cumulative) LI'!CF25-'Rebasing adj LI'!CG15)*CG97)*CG$19*CG$124)</f>
        <v>0</v>
      </c>
      <c r="CH25" s="12">
        <f>IF('KWh (Cumulative) LI'!CH25=0,0,((('KWh (Monthly) ENTRY LI'!CH25*0.5)+'KWh (Cumulative) LI'!CG25-'Rebasing adj LI'!CH15)*CH97)*CH$19*CH$124)</f>
        <v>0</v>
      </c>
      <c r="CI25" s="12">
        <f>IF('KWh (Cumulative) LI'!CI25=0,0,((('KWh (Monthly) ENTRY LI'!CI25*0.5)+'KWh (Cumulative) LI'!CH25-'Rebasing adj LI'!CI15)*CI97)*CI$19*CI$124)</f>
        <v>0</v>
      </c>
      <c r="CJ25" s="12">
        <f>IF('KWh (Cumulative) LI'!CJ25=0,0,((('KWh (Monthly) ENTRY LI'!CJ25*0.5)+'KWh (Cumulative) LI'!CI25-'Rebasing adj LI'!CJ15)*CJ97)*CJ$19*CJ$124)</f>
        <v>0</v>
      </c>
    </row>
    <row r="26" spans="1:88" x14ac:dyDescent="0.3">
      <c r="A26" s="221"/>
      <c r="B26" s="47" t="s">
        <v>3</v>
      </c>
      <c r="C26" s="12">
        <f>IF('KWh (Cumulative) LI'!C26=0,0,((('KWh (Monthly) ENTRY LI'!C26*0.5)-'Rebasing adj LI'!C16)*C98)*C$19*C$124)</f>
        <v>0</v>
      </c>
      <c r="D26" s="12">
        <f>IF('KWh (Cumulative) LI'!D26=0,0,((('KWh (Monthly) ENTRY LI'!D26*0.5)+'KWh (Cumulative) LI'!C26-'Rebasing adj LI'!D16)*D98)*D$19*D$124)</f>
        <v>0</v>
      </c>
      <c r="E26" s="12">
        <f>IF('KWh (Cumulative) LI'!E26=0,0,((('KWh (Monthly) ENTRY LI'!E26*0.5)+'KWh (Cumulative) LI'!D26-'Rebasing adj LI'!E16)*E98)*E$19*E$124)</f>
        <v>0</v>
      </c>
      <c r="F26" s="12">
        <f>IF('KWh (Cumulative) LI'!F26=0,0,((('KWh (Monthly) ENTRY LI'!F26*0.5)+'KWh (Cumulative) LI'!E26-'Rebasing adj LI'!F16)*F98)*F$19*F$124)</f>
        <v>0</v>
      </c>
      <c r="G26" s="12">
        <f>IF('KWh (Cumulative) LI'!G26=0,0,((('KWh (Monthly) ENTRY LI'!G26*0.5)+'KWh (Cumulative) LI'!F26-'Rebasing adj LI'!G16)*G98)*G$19*G$124)</f>
        <v>0</v>
      </c>
      <c r="H26" s="12">
        <f>IF('KWh (Cumulative) LI'!H26=0,0,((('KWh (Monthly) ENTRY LI'!H26*0.5)+'KWh (Cumulative) LI'!G26-'Rebasing adj LI'!H16)*H98)*H$19*H$124)</f>
        <v>0</v>
      </c>
      <c r="I26" s="12">
        <f>IF('KWh (Cumulative) LI'!I26=0,0,((('KWh (Monthly) ENTRY LI'!I26*0.5)+'KWh (Cumulative) LI'!H26-'Rebasing adj LI'!I16)*I98)*I$19*I$124)</f>
        <v>0</v>
      </c>
      <c r="J26" s="12">
        <f>IF('KWh (Cumulative) LI'!J26=0,0,((('KWh (Monthly) ENTRY LI'!J26*0.5)+'KWh (Cumulative) LI'!I26-'Rebasing adj LI'!J16)*J98)*J$19*J$124)</f>
        <v>0</v>
      </c>
      <c r="K26" s="12">
        <f>IF('KWh (Cumulative) LI'!K26=0,0,((('KWh (Monthly) ENTRY LI'!K26*0.5)+'KWh (Cumulative) LI'!J26-'Rebasing adj LI'!K16)*K98)*K$19*K$124)</f>
        <v>0</v>
      </c>
      <c r="L26" s="12">
        <f>IF('KWh (Cumulative) LI'!L26=0,0,((('KWh (Monthly) ENTRY LI'!L26*0.5)+'KWh (Cumulative) LI'!K26-'Rebasing adj LI'!L16)*L98)*L$19*L$124)</f>
        <v>0</v>
      </c>
      <c r="M26" s="12">
        <f>IF('KWh (Cumulative) LI'!M26=0,0,((('KWh (Monthly) ENTRY LI'!M26*0.5)+'KWh (Cumulative) LI'!L26-'Rebasing adj LI'!M16)*M98)*M$19*M$124)</f>
        <v>0</v>
      </c>
      <c r="N26" s="12">
        <f>IF('KWh (Cumulative) LI'!N26=0,0,((('KWh (Monthly) ENTRY LI'!N26*0.5)+'KWh (Cumulative) LI'!M26-'Rebasing adj LI'!N16)*N98)*N$19*N$124)</f>
        <v>0</v>
      </c>
      <c r="O26" s="12">
        <f>IF('KWh (Cumulative) LI'!O26=0,0,((('KWh (Monthly) ENTRY LI'!O26*0.5)+'KWh (Cumulative) LI'!N26-'Rebasing adj LI'!O16)*O98)*O$19*O$124)</f>
        <v>0</v>
      </c>
      <c r="P26" s="12">
        <f>IF('KWh (Cumulative) LI'!P26=0,0,((('KWh (Monthly) ENTRY LI'!P26*0.5)+'KWh (Cumulative) LI'!O26-'Rebasing adj LI'!P16)*P98)*P$19*P$124)</f>
        <v>0</v>
      </c>
      <c r="Q26" s="12">
        <f>IF('KWh (Cumulative) LI'!Q26=0,0,((('KWh (Monthly) ENTRY LI'!Q26*0.5)+'KWh (Cumulative) LI'!P26-'Rebasing adj LI'!Q16)*Q98)*Q$19*Q$124)</f>
        <v>0</v>
      </c>
      <c r="R26" s="12">
        <f>IF('KWh (Cumulative) LI'!R26=0,0,((('KWh (Monthly) ENTRY LI'!R26*0.5)+'KWh (Cumulative) LI'!Q26-'Rebasing adj LI'!R16)*R98)*R$19*R$124)</f>
        <v>0</v>
      </c>
      <c r="S26" s="12">
        <f>IF('KWh (Cumulative) LI'!S26=0,0,((('KWh (Monthly) ENTRY LI'!S26*0.5)+'KWh (Cumulative) LI'!R26-'Rebasing adj LI'!S16)*S98)*S$19*S$124)</f>
        <v>0</v>
      </c>
      <c r="T26" s="12">
        <f>IF('KWh (Cumulative) LI'!T26=0,0,((('KWh (Monthly) ENTRY LI'!T26*0.5)+'KWh (Cumulative) LI'!S26-'Rebasing adj LI'!T16)*T98)*T$19*T$124)</f>
        <v>0</v>
      </c>
      <c r="U26" s="12">
        <f>IF('KWh (Cumulative) LI'!U26=0,0,((('KWh (Monthly) ENTRY LI'!U26*0.5)+'KWh (Cumulative) LI'!T26-'Rebasing adj LI'!U16)*U98)*U$19*U$124)</f>
        <v>0</v>
      </c>
      <c r="V26" s="12">
        <f>IF('KWh (Cumulative) LI'!V26=0,0,((('KWh (Monthly) ENTRY LI'!V26*0.5)+'KWh (Cumulative) LI'!U26-'Rebasing adj LI'!V16)*V98)*V$19*V$124)</f>
        <v>0</v>
      </c>
      <c r="W26" s="12">
        <f>IF('KWh (Cumulative) LI'!W26=0,0,((('KWh (Monthly) ENTRY LI'!W26*0.5)+'KWh (Cumulative) LI'!V26-'Rebasing adj LI'!W16)*W98)*W$19*W$124)</f>
        <v>0</v>
      </c>
      <c r="X26" s="12">
        <f>IF('KWh (Cumulative) LI'!X26=0,0,((('KWh (Monthly) ENTRY LI'!X26*0.5)+'KWh (Cumulative) LI'!W26-'Rebasing adj LI'!X16)*X98)*X$19*X$124)</f>
        <v>0</v>
      </c>
      <c r="Y26" s="12">
        <f>IF('KWh (Cumulative) LI'!Y26=0,0,((('KWh (Monthly) ENTRY LI'!Y26*0.5)+'KWh (Cumulative) LI'!X26-'Rebasing adj LI'!Y16)*Y98)*Y$19*Y$124)</f>
        <v>0</v>
      </c>
      <c r="Z26" s="12">
        <f>IF('KWh (Cumulative) LI'!Z26=0,0,((('KWh (Monthly) ENTRY LI'!Z26*0.5)+'KWh (Cumulative) LI'!Y26-'Rebasing adj LI'!Z16)*Z98)*Z$19*Z$124)</f>
        <v>0</v>
      </c>
      <c r="AA26" s="12">
        <f>IF('KWh (Cumulative) LI'!AA26=0,0,((('KWh (Monthly) ENTRY LI'!AA26*0.5)+'KWh (Cumulative) LI'!Z26-'Rebasing adj LI'!AA16)*AA98)*AA$19*AA$124)</f>
        <v>0</v>
      </c>
      <c r="AB26" s="12">
        <f>IF('KWh (Cumulative) LI'!AB26=0,0,((('KWh (Monthly) ENTRY LI'!AB26*0.5)+'KWh (Cumulative) LI'!AA26-'Rebasing adj LI'!AB16)*AB98)*AB$19*AB$124)</f>
        <v>0</v>
      </c>
      <c r="AC26" s="12">
        <f>IF('KWh (Cumulative) LI'!AC26=0,0,((('KWh (Monthly) ENTRY LI'!AC26*0.5)+'KWh (Cumulative) LI'!AB26-'Rebasing adj LI'!AC16)*AC98)*AC$19*AC$124)</f>
        <v>0</v>
      </c>
      <c r="AD26" s="12">
        <f>IF('KWh (Cumulative) LI'!AD26=0,0,((('KWh (Monthly) ENTRY LI'!AD26*0.5)+'KWh (Cumulative) LI'!AC26-'Rebasing adj LI'!AD16)*AD98)*AD$19*AD$124)</f>
        <v>0</v>
      </c>
      <c r="AE26" s="12">
        <f>IF('KWh (Cumulative) LI'!AE26=0,0,((('KWh (Monthly) ENTRY LI'!AE26*0.5)+'KWh (Cumulative) LI'!AD26-'Rebasing adj LI'!AE16)*AE98)*AE$19*AE$124)</f>
        <v>0</v>
      </c>
      <c r="AF26" s="12">
        <f>IF('KWh (Cumulative) LI'!AF26=0,0,((('KWh (Monthly) ENTRY LI'!AF26*0.5)+'KWh (Cumulative) LI'!AE26-'Rebasing adj LI'!AF16)*AF98)*AF$19*AF$124)</f>
        <v>0</v>
      </c>
      <c r="AG26" s="12">
        <f>IF('KWh (Cumulative) LI'!AG26=0,0,((('KWh (Monthly) ENTRY LI'!AG26*0.5)+'KWh (Cumulative) LI'!AF26-'Rebasing adj LI'!AG16)*AG98)*AG$19*AG$124)</f>
        <v>0</v>
      </c>
      <c r="AH26" s="12">
        <f>IF('KWh (Cumulative) LI'!AH26=0,0,((('KWh (Monthly) ENTRY LI'!AH26*0.5)+'KWh (Cumulative) LI'!AG26-'Rebasing adj LI'!AH16)*AH98)*AH$19*AH$124)</f>
        <v>0</v>
      </c>
      <c r="AI26" s="12">
        <f>IF('KWh (Cumulative) LI'!AI26=0,0,((('KWh (Monthly) ENTRY LI'!AI26*0.5)+'KWh (Cumulative) LI'!AH26-'Rebasing adj LI'!AI16)*AI98)*AI$19*AI$124)</f>
        <v>0</v>
      </c>
      <c r="AJ26" s="12">
        <f>IF('KWh (Cumulative) LI'!AJ26=0,0,((('KWh (Monthly) ENTRY LI'!AJ26*0.5)+'KWh (Cumulative) LI'!AI26-'Rebasing adj LI'!AJ16)*AJ98)*AJ$19*AJ$124)</f>
        <v>0</v>
      </c>
      <c r="AK26" s="12">
        <f>IF('KWh (Cumulative) LI'!AK26=0,0,((('KWh (Monthly) ENTRY LI'!AK26*0.5)+'KWh (Cumulative) LI'!AJ26-'Rebasing adj LI'!AK16)*AK98)*AK$19*AK$124)</f>
        <v>0</v>
      </c>
      <c r="AL26" s="12">
        <f>IF('KWh (Cumulative) LI'!AL26=0,0,((('KWh (Monthly) ENTRY LI'!AL26*0.5)+'KWh (Cumulative) LI'!AK26-'Rebasing adj LI'!AL16)*AL98)*AL$19*AL$124)</f>
        <v>0</v>
      </c>
      <c r="AM26" s="12">
        <f>IF('KWh (Cumulative) LI'!AM26=0,0,((('KWh (Monthly) ENTRY LI'!AM26*0.5)+'KWh (Cumulative) LI'!AL26-'Rebasing adj LI'!AM16)*AM98)*AM$19*AM$124)</f>
        <v>0</v>
      </c>
      <c r="AN26" s="12">
        <f>IF('KWh (Cumulative) LI'!AN26=0,0,((('KWh (Monthly) ENTRY LI'!AN26*0.5)+'KWh (Cumulative) LI'!AM26-'Rebasing adj LI'!AN16)*AN98)*AN$19*AN$124)</f>
        <v>0</v>
      </c>
      <c r="AO26" s="12">
        <f>IF('KWh (Cumulative) LI'!AO26=0,0,((('KWh (Monthly) ENTRY LI'!AO26*0.5)+'KWh (Cumulative) LI'!AN26-'Rebasing adj LI'!AO16)*AO98)*AO$19*AO$124)</f>
        <v>0</v>
      </c>
      <c r="AP26" s="12">
        <f>IF('KWh (Cumulative) LI'!AP26=0,0,((('KWh (Monthly) ENTRY LI'!AP26*0.5)+'KWh (Cumulative) LI'!AO26-'Rebasing adj LI'!AP16)*AP98)*AP$19*AP$124)</f>
        <v>0</v>
      </c>
      <c r="AQ26" s="12">
        <f>IF('KWh (Cumulative) LI'!AQ26=0,0,((('KWh (Monthly) ENTRY LI'!AQ26*0.5)+'KWh (Cumulative) LI'!AP26-'Rebasing adj LI'!AQ16)*AQ98)*AQ$19*AQ$124)</f>
        <v>0</v>
      </c>
      <c r="AR26" s="12">
        <f>IF('KWh (Cumulative) LI'!AR26=0,0,((('KWh (Monthly) ENTRY LI'!AR26*0.5)+'KWh (Cumulative) LI'!AQ26-'Rebasing adj LI'!AR16)*AR98)*AR$19*AR$124)</f>
        <v>0</v>
      </c>
      <c r="AS26" s="12">
        <f>IF('KWh (Cumulative) LI'!AS26=0,0,((('KWh (Monthly) ENTRY LI'!AS26*0.5)+'KWh (Cumulative) LI'!AR26-'Rebasing adj LI'!AS16)*AS98)*AS$19*AS$124)</f>
        <v>0</v>
      </c>
      <c r="AT26" s="12">
        <f>IF('KWh (Cumulative) LI'!AT26=0,0,((('KWh (Monthly) ENTRY LI'!AT26*0.5)+'KWh (Cumulative) LI'!AS26-'Rebasing adj LI'!AT16)*AT98)*AT$19*AT$124)</f>
        <v>0</v>
      </c>
      <c r="AU26" s="12">
        <f>IF('KWh (Cumulative) LI'!AU26=0,0,((('KWh (Monthly) ENTRY LI'!AU26*0.5)+'KWh (Cumulative) LI'!AT26-'Rebasing adj LI'!AU16)*AU98)*AU$19*AU$124)</f>
        <v>0</v>
      </c>
      <c r="AV26" s="12">
        <f>IF('KWh (Cumulative) LI'!AV26=0,0,((('KWh (Monthly) ENTRY LI'!AV26*0.5)+'KWh (Cumulative) LI'!AU26-'Rebasing adj LI'!AV16)*AV98)*AV$19*AV$124)</f>
        <v>0</v>
      </c>
      <c r="AW26" s="12">
        <f>IF('KWh (Cumulative) LI'!AW26=0,0,((('KWh (Monthly) ENTRY LI'!AW26*0.5)+'KWh (Cumulative) LI'!AV26-'Rebasing adj LI'!AW16)*AW98)*AW$19*AW$124)</f>
        <v>0</v>
      </c>
      <c r="AX26" s="12">
        <f>IF('KWh (Cumulative) LI'!AX26=0,0,((('KWh (Monthly) ENTRY LI'!AX26*0.5)+'KWh (Cumulative) LI'!AW26-'Rebasing adj LI'!AX16)*AX98)*AX$19*AX$124)</f>
        <v>0</v>
      </c>
      <c r="AY26" s="12">
        <f>IF('KWh (Cumulative) LI'!AY26=0,0,((('KWh (Monthly) ENTRY LI'!AY26*0.5)+'KWh (Cumulative) LI'!AX26-'Rebasing adj LI'!AY16)*AY98)*AY$19*AY$124)</f>
        <v>0</v>
      </c>
      <c r="AZ26" s="12">
        <f>IF('KWh (Cumulative) LI'!AZ26=0,0,((('KWh (Monthly) ENTRY LI'!AZ26*0.5)+'KWh (Cumulative) LI'!AY26-'Rebasing adj LI'!AZ16)*AZ98)*AZ$19*AZ$124)</f>
        <v>0</v>
      </c>
      <c r="BA26" s="12">
        <f>IF('KWh (Cumulative) LI'!BA26=0,0,((('KWh (Monthly) ENTRY LI'!BA26*0.5)+'KWh (Cumulative) LI'!AZ26-'Rebasing adj LI'!BA16)*BA98)*BA$19*BA$124)</f>
        <v>0</v>
      </c>
      <c r="BB26" s="12">
        <f>IF('KWh (Cumulative) LI'!BB26=0,0,((('KWh (Monthly) ENTRY LI'!BB26*0.5)+'KWh (Cumulative) LI'!BA26-'Rebasing adj LI'!BB16)*BB98)*BB$19*BB$124)</f>
        <v>0</v>
      </c>
      <c r="BC26" s="12">
        <f>IF('KWh (Cumulative) LI'!BC26=0,0,((('KWh (Monthly) ENTRY LI'!BC26*0.5)+'KWh (Cumulative) LI'!BB26-'Rebasing adj LI'!BC16)*BC98)*BC$19*BC$124)</f>
        <v>0</v>
      </c>
      <c r="BD26" s="12">
        <f>IF('KWh (Cumulative) LI'!BD26=0,0,((('KWh (Monthly) ENTRY LI'!BD26*0.5)+'KWh (Cumulative) LI'!BC26-'Rebasing adj LI'!BD16)*BD98)*BD$19*BD$124)</f>
        <v>0</v>
      </c>
      <c r="BE26" s="12">
        <f>IF('KWh (Cumulative) LI'!BE26=0,0,((('KWh (Monthly) ENTRY LI'!BE26*0.5)+'KWh (Cumulative) LI'!BD26-'Rebasing adj LI'!BE16)*BE98)*BE$19*BE$124)</f>
        <v>0</v>
      </c>
      <c r="BF26" s="12">
        <f>IF('KWh (Cumulative) LI'!BF26=0,0,((('KWh (Monthly) ENTRY LI'!BF26*0.5)+'KWh (Cumulative) LI'!BE26-'Rebasing adj LI'!BF16)*BF98)*BF$19*BF$124)</f>
        <v>0</v>
      </c>
      <c r="BG26" s="12">
        <f>IF('KWh (Cumulative) LI'!BG26=0,0,((('KWh (Monthly) ENTRY LI'!BG26*0.5)+'KWh (Cumulative) LI'!BF26-'Rebasing adj LI'!BG16)*BG98)*BG$19*BG$124)</f>
        <v>0</v>
      </c>
      <c r="BH26" s="12">
        <f>IF('KWh (Cumulative) LI'!BH26=0,0,((('KWh (Monthly) ENTRY LI'!BH26*0.5)+'KWh (Cumulative) LI'!BG26-'Rebasing adj LI'!BH16)*BH98)*BH$19*BH$124)</f>
        <v>0</v>
      </c>
      <c r="BI26" s="12">
        <f>IF('KWh (Cumulative) LI'!BI26=0,0,((('KWh (Monthly) ENTRY LI'!BI26*0.5)+'KWh (Cumulative) LI'!BH26-'Rebasing adj LI'!BI16)*BI98)*BI$19*BI$124)</f>
        <v>0</v>
      </c>
      <c r="BJ26" s="12">
        <f>IF('KWh (Cumulative) LI'!BJ26=0,0,((('KWh (Monthly) ENTRY LI'!BJ26*0.5)+'KWh (Cumulative) LI'!BI26-'Rebasing adj LI'!BJ16)*BJ98)*BJ$19*BJ$124)</f>
        <v>0</v>
      </c>
      <c r="BK26" s="12">
        <f>IF('KWh (Cumulative) LI'!BK26=0,0,((('KWh (Monthly) ENTRY LI'!BK26*0.5)+'KWh (Cumulative) LI'!BJ26-'Rebasing adj LI'!BK16)*BK98)*BK$19*BK$124)</f>
        <v>0</v>
      </c>
      <c r="BL26" s="12">
        <f>IF('KWh (Cumulative) LI'!BL26=0,0,((('KWh (Monthly) ENTRY LI'!BL26*0.5)+'KWh (Cumulative) LI'!BK26-'Rebasing adj LI'!BL16)*BL98)*BL$19*BL$124)</f>
        <v>0</v>
      </c>
      <c r="BM26" s="12">
        <f>IF('KWh (Cumulative) LI'!BM26=0,0,((('KWh (Monthly) ENTRY LI'!BM26*0.5)+'KWh (Cumulative) LI'!BL26-'Rebasing adj LI'!BM16)*BM98)*BM$19*BM$124)</f>
        <v>0</v>
      </c>
      <c r="BN26" s="12">
        <f>IF('KWh (Cumulative) LI'!BN26=0,0,((('KWh (Monthly) ENTRY LI'!BN26*0.5)+'KWh (Cumulative) LI'!BM26-'Rebasing adj LI'!BN16)*BN98)*BN$19*BN$124)</f>
        <v>0</v>
      </c>
      <c r="BO26" s="12">
        <f>IF('KWh (Cumulative) LI'!BO26=0,0,((('KWh (Monthly) ENTRY LI'!BO26*0.5)+'KWh (Cumulative) LI'!BN26-'Rebasing adj LI'!BO16)*BO98)*BO$19*BO$124)</f>
        <v>0</v>
      </c>
      <c r="BP26" s="12">
        <f>IF('KWh (Cumulative) LI'!BP26=0,0,((('KWh (Monthly) ENTRY LI'!BP26*0.5)+'KWh (Cumulative) LI'!BO26-'Rebasing adj LI'!BP16)*BP98)*BP$19*BP$124)</f>
        <v>0</v>
      </c>
      <c r="BQ26" s="12">
        <f>IF('KWh (Cumulative) LI'!BQ26=0,0,((('KWh (Monthly) ENTRY LI'!BQ26*0.5)+'KWh (Cumulative) LI'!BP26-'Rebasing adj LI'!BQ16)*BQ98)*BQ$19*BQ$124)</f>
        <v>0</v>
      </c>
      <c r="BR26" s="12">
        <f>IF('KWh (Cumulative) LI'!BR26=0,0,((('KWh (Monthly) ENTRY LI'!BR26*0.5)+'KWh (Cumulative) LI'!BQ26-'Rebasing adj LI'!BR16)*BR98)*BR$19*BR$124)</f>
        <v>0</v>
      </c>
      <c r="BS26" s="12">
        <f>IF('KWh (Cumulative) LI'!BS26=0,0,((('KWh (Monthly) ENTRY LI'!BS26*0.5)+'KWh (Cumulative) LI'!BR26-'Rebasing adj LI'!BS16)*BS98)*BS$19*BS$124)</f>
        <v>0</v>
      </c>
      <c r="BT26" s="12">
        <f>IF('KWh (Cumulative) LI'!BT26=0,0,((('KWh (Monthly) ENTRY LI'!BT26*0.5)+'KWh (Cumulative) LI'!BS26-'Rebasing adj LI'!BT16)*BT98)*BT$19*BT$124)</f>
        <v>0</v>
      </c>
      <c r="BU26" s="12">
        <f>IF('KWh (Cumulative) LI'!BU26=0,0,((('KWh (Monthly) ENTRY LI'!BU26*0.5)+'KWh (Cumulative) LI'!BT26-'Rebasing adj LI'!BU16)*BU98)*BU$19*BU$124)</f>
        <v>0</v>
      </c>
      <c r="BV26" s="12">
        <f>IF('KWh (Cumulative) LI'!BV26=0,0,((('KWh (Monthly) ENTRY LI'!BV26*0.5)+'KWh (Cumulative) LI'!BU26-'Rebasing adj LI'!BV16)*BV98)*BV$19*BV$124)</f>
        <v>0</v>
      </c>
      <c r="BW26" s="12">
        <f>IF('KWh (Cumulative) LI'!BW26=0,0,((('KWh (Monthly) ENTRY LI'!BW26*0.5)+'KWh (Cumulative) LI'!BV26-'Rebasing adj LI'!BW16)*BW98)*BW$19*BW$124)</f>
        <v>0</v>
      </c>
      <c r="BX26" s="12">
        <f>IF('KWh (Cumulative) LI'!BX26=0,0,((('KWh (Monthly) ENTRY LI'!BX26*0.5)+'KWh (Cumulative) LI'!BW26-'Rebasing adj LI'!BX16)*BX98)*BX$19*BX$124)</f>
        <v>0</v>
      </c>
      <c r="BY26" s="12">
        <f>IF('KWh (Cumulative) LI'!BY26=0,0,((('KWh (Monthly) ENTRY LI'!BY26*0.5)+'KWh (Cumulative) LI'!BX26-'Rebasing adj LI'!BY16)*BY98)*BY$19*BY$124)</f>
        <v>0</v>
      </c>
      <c r="BZ26" s="12">
        <f>IF('KWh (Cumulative) LI'!BZ26=0,0,((('KWh (Monthly) ENTRY LI'!BZ26*0.5)+'KWh (Cumulative) LI'!BY26-'Rebasing adj LI'!BZ16)*BZ98)*BZ$19*BZ$124)</f>
        <v>0</v>
      </c>
      <c r="CA26" s="12">
        <f>IF('KWh (Cumulative) LI'!CA26=0,0,((('KWh (Monthly) ENTRY LI'!CA26*0.5)+'KWh (Cumulative) LI'!BZ26-'Rebasing adj LI'!CA16)*CA98)*CA$19*CA$124)</f>
        <v>0</v>
      </c>
      <c r="CB26" s="12">
        <f>IF('KWh (Cumulative) LI'!CB26=0,0,((('KWh (Monthly) ENTRY LI'!CB26*0.5)+'KWh (Cumulative) LI'!CA26-'Rebasing adj LI'!CB16)*CB98)*CB$19*CB$124)</f>
        <v>0</v>
      </c>
      <c r="CC26" s="12">
        <f>IF('KWh (Cumulative) LI'!CC26=0,0,((('KWh (Monthly) ENTRY LI'!CC26*0.5)+'KWh (Cumulative) LI'!CB26-'Rebasing adj LI'!CC16)*CC98)*CC$19*CC$124)</f>
        <v>0</v>
      </c>
      <c r="CD26" s="12">
        <f>IF('KWh (Cumulative) LI'!CD26=0,0,((('KWh (Monthly) ENTRY LI'!CD26*0.5)+'KWh (Cumulative) LI'!CC26-'Rebasing adj LI'!CD16)*CD98)*CD$19*CD$124)</f>
        <v>0</v>
      </c>
      <c r="CE26" s="12">
        <f>IF('KWh (Cumulative) LI'!CE26=0,0,((('KWh (Monthly) ENTRY LI'!CE26*0.5)+'KWh (Cumulative) LI'!CD26-'Rebasing adj LI'!CE16)*CE98)*CE$19*CE$124)</f>
        <v>0</v>
      </c>
      <c r="CF26" s="12">
        <f>IF('KWh (Cumulative) LI'!CF26=0,0,((('KWh (Monthly) ENTRY LI'!CF26*0.5)+'KWh (Cumulative) LI'!CE26-'Rebasing adj LI'!CF16)*CF98)*CF$19*CF$124)</f>
        <v>0</v>
      </c>
      <c r="CG26" s="12">
        <f>IF('KWh (Cumulative) LI'!CG26=0,0,((('KWh (Monthly) ENTRY LI'!CG26*0.5)+'KWh (Cumulative) LI'!CF26-'Rebasing adj LI'!CG16)*CG98)*CG$19*CG$124)</f>
        <v>0</v>
      </c>
      <c r="CH26" s="12">
        <f>IF('KWh (Cumulative) LI'!CH26=0,0,((('KWh (Monthly) ENTRY LI'!CH26*0.5)+'KWh (Cumulative) LI'!CG26-'Rebasing adj LI'!CH16)*CH98)*CH$19*CH$124)</f>
        <v>0</v>
      </c>
      <c r="CI26" s="12">
        <f>IF('KWh (Cumulative) LI'!CI26=0,0,((('KWh (Monthly) ENTRY LI'!CI26*0.5)+'KWh (Cumulative) LI'!CH26-'Rebasing adj LI'!CI16)*CI98)*CI$19*CI$124)</f>
        <v>0</v>
      </c>
      <c r="CJ26" s="12">
        <f>IF('KWh (Cumulative) LI'!CJ26=0,0,((('KWh (Monthly) ENTRY LI'!CJ26*0.5)+'KWh (Cumulative) LI'!CI26-'Rebasing adj LI'!CJ16)*CJ98)*CJ$19*CJ$124)</f>
        <v>0</v>
      </c>
    </row>
    <row r="27" spans="1:88" x14ac:dyDescent="0.3">
      <c r="A27" s="221"/>
      <c r="B27" s="47" t="s">
        <v>13</v>
      </c>
      <c r="C27" s="12">
        <f>IF('KWh (Cumulative) LI'!C27=0,0,((('KWh (Monthly) ENTRY LI'!C27*0.5)-'Rebasing adj LI'!C17)*C99)*C$19*C$124)</f>
        <v>0</v>
      </c>
      <c r="D27" s="12">
        <f>IF('KWh (Cumulative) LI'!D27=0,0,((('KWh (Monthly) ENTRY LI'!D27*0.5)+'KWh (Cumulative) LI'!C27-'Rebasing adj LI'!D17)*D99)*D$19*D$124)</f>
        <v>0</v>
      </c>
      <c r="E27" s="12">
        <f>IF('KWh (Cumulative) LI'!E27=0,0,((('KWh (Monthly) ENTRY LI'!E27*0.5)+'KWh (Cumulative) LI'!D27-'Rebasing adj LI'!E17)*E99)*E$19*E$124)</f>
        <v>0</v>
      </c>
      <c r="F27" s="12">
        <f>IF('KWh (Cumulative) LI'!F27=0,0,((('KWh (Monthly) ENTRY LI'!F27*0.5)+'KWh (Cumulative) LI'!E27-'Rebasing adj LI'!F17)*F99)*F$19*F$124)</f>
        <v>0</v>
      </c>
      <c r="G27" s="12">
        <f>IF('KWh (Cumulative) LI'!G27=0,0,((('KWh (Monthly) ENTRY LI'!G27*0.5)+'KWh (Cumulative) LI'!F27-'Rebasing adj LI'!G17)*G99)*G$19*G$124)</f>
        <v>0</v>
      </c>
      <c r="H27" s="12">
        <f>IF('KWh (Cumulative) LI'!H27=0,0,((('KWh (Monthly) ENTRY LI'!H27*0.5)+'KWh (Cumulative) LI'!G27-'Rebasing adj LI'!H17)*H99)*H$19*H$124)</f>
        <v>0</v>
      </c>
      <c r="I27" s="12">
        <f>IF('KWh (Cumulative) LI'!I27=0,0,((('KWh (Monthly) ENTRY LI'!I27*0.5)+'KWh (Cumulative) LI'!H27-'Rebasing adj LI'!I17)*I99)*I$19*I$124)</f>
        <v>0</v>
      </c>
      <c r="J27" s="12">
        <f>IF('KWh (Cumulative) LI'!J27=0,0,((('KWh (Monthly) ENTRY LI'!J27*0.5)+'KWh (Cumulative) LI'!I27-'Rebasing adj LI'!J17)*J99)*J$19*J$124)</f>
        <v>0</v>
      </c>
      <c r="K27" s="12">
        <f>IF('KWh (Cumulative) LI'!K27=0,0,((('KWh (Monthly) ENTRY LI'!K27*0.5)+'KWh (Cumulative) LI'!J27-'Rebasing adj LI'!K17)*K99)*K$19*K$124)</f>
        <v>0</v>
      </c>
      <c r="L27" s="12">
        <f>IF('KWh (Cumulative) LI'!L27=0,0,((('KWh (Monthly) ENTRY LI'!L27*0.5)+'KWh (Cumulative) LI'!K27-'Rebasing adj LI'!L17)*L99)*L$19*L$124)</f>
        <v>0</v>
      </c>
      <c r="M27" s="12">
        <f>IF('KWh (Cumulative) LI'!M27=0,0,((('KWh (Monthly) ENTRY LI'!M27*0.5)+'KWh (Cumulative) LI'!L27-'Rebasing adj LI'!M17)*M99)*M$19*M$124)</f>
        <v>0</v>
      </c>
      <c r="N27" s="12">
        <f>IF('KWh (Cumulative) LI'!N27=0,0,((('KWh (Monthly) ENTRY LI'!N27*0.5)+'KWh (Cumulative) LI'!M27-'Rebasing adj LI'!N17)*N99)*N$19*N$124)</f>
        <v>0</v>
      </c>
      <c r="O27" s="12">
        <f>IF('KWh (Cumulative) LI'!O27=0,0,((('KWh (Monthly) ENTRY LI'!O27*0.5)+'KWh (Cumulative) LI'!N27-'Rebasing adj LI'!O17)*O99)*O$19*O$124)</f>
        <v>0</v>
      </c>
      <c r="P27" s="12">
        <f>IF('KWh (Cumulative) LI'!P27=0,0,((('KWh (Monthly) ENTRY LI'!P27*0.5)+'KWh (Cumulative) LI'!O27-'Rebasing adj LI'!P17)*P99)*P$19*P$124)</f>
        <v>0</v>
      </c>
      <c r="Q27" s="12">
        <f>IF('KWh (Cumulative) LI'!Q27=0,0,((('KWh (Monthly) ENTRY LI'!Q27*0.5)+'KWh (Cumulative) LI'!P27-'Rebasing adj LI'!Q17)*Q99)*Q$19*Q$124)</f>
        <v>0</v>
      </c>
      <c r="R27" s="12">
        <f>IF('KWh (Cumulative) LI'!R27=0,0,((('KWh (Monthly) ENTRY LI'!R27*0.5)+'KWh (Cumulative) LI'!Q27-'Rebasing adj LI'!R17)*R99)*R$19*R$124)</f>
        <v>0</v>
      </c>
      <c r="S27" s="12">
        <f>IF('KWh (Cumulative) LI'!S27=0,0,((('KWh (Monthly) ENTRY LI'!S27*0.5)+'KWh (Cumulative) LI'!R27-'Rebasing adj LI'!S17)*S99)*S$19*S$124)</f>
        <v>0</v>
      </c>
      <c r="T27" s="12">
        <f>IF('KWh (Cumulative) LI'!T27=0,0,((('KWh (Monthly) ENTRY LI'!T27*0.5)+'KWh (Cumulative) LI'!S27-'Rebasing adj LI'!T17)*T99)*T$19*T$124)</f>
        <v>0</v>
      </c>
      <c r="U27" s="12">
        <f>IF('KWh (Cumulative) LI'!U27=0,0,((('KWh (Monthly) ENTRY LI'!U27*0.5)+'KWh (Cumulative) LI'!T27-'Rebasing adj LI'!U17)*U99)*U$19*U$124)</f>
        <v>0</v>
      </c>
      <c r="V27" s="12">
        <f>IF('KWh (Cumulative) LI'!V27=0,0,((('KWh (Monthly) ENTRY LI'!V27*0.5)+'KWh (Cumulative) LI'!U27-'Rebasing adj LI'!V17)*V99)*V$19*V$124)</f>
        <v>0</v>
      </c>
      <c r="W27" s="12">
        <f>IF('KWh (Cumulative) LI'!W27=0,0,((('KWh (Monthly) ENTRY LI'!W27*0.5)+'KWh (Cumulative) LI'!V27-'Rebasing adj LI'!W17)*W99)*W$19*W$124)</f>
        <v>0</v>
      </c>
      <c r="X27" s="12">
        <f>IF('KWh (Cumulative) LI'!X27=0,0,((('KWh (Monthly) ENTRY LI'!X27*0.5)+'KWh (Cumulative) LI'!W27-'Rebasing adj LI'!X17)*X99)*X$19*X$124)</f>
        <v>0</v>
      </c>
      <c r="Y27" s="12">
        <f>IF('KWh (Cumulative) LI'!Y27=0,0,((('KWh (Monthly) ENTRY LI'!Y27*0.5)+'KWh (Cumulative) LI'!X27-'Rebasing adj LI'!Y17)*Y99)*Y$19*Y$124)</f>
        <v>0</v>
      </c>
      <c r="Z27" s="12">
        <f>IF('KWh (Cumulative) LI'!Z27=0,0,((('KWh (Monthly) ENTRY LI'!Z27*0.5)+'KWh (Cumulative) LI'!Y27-'Rebasing adj LI'!Z17)*Z99)*Z$19*Z$124)</f>
        <v>0</v>
      </c>
      <c r="AA27" s="12">
        <f>IF('KWh (Cumulative) LI'!AA27=0,0,((('KWh (Monthly) ENTRY LI'!AA27*0.5)+'KWh (Cumulative) LI'!Z27-'Rebasing adj LI'!AA17)*AA99)*AA$19*AA$124)</f>
        <v>0</v>
      </c>
      <c r="AB27" s="12">
        <f>IF('KWh (Cumulative) LI'!AB27=0,0,((('KWh (Monthly) ENTRY LI'!AB27*0.5)+'KWh (Cumulative) LI'!AA27-'Rebasing adj LI'!AB17)*AB99)*AB$19*AB$124)</f>
        <v>0</v>
      </c>
      <c r="AC27" s="12">
        <f>IF('KWh (Cumulative) LI'!AC27=0,0,((('KWh (Monthly) ENTRY LI'!AC27*0.5)+'KWh (Cumulative) LI'!AB27-'Rebasing adj LI'!AC17)*AC99)*AC$19*AC$124)</f>
        <v>0</v>
      </c>
      <c r="AD27" s="12">
        <f>IF('KWh (Cumulative) LI'!AD27=0,0,((('KWh (Monthly) ENTRY LI'!AD27*0.5)+'KWh (Cumulative) LI'!AC27-'Rebasing adj LI'!AD17)*AD99)*AD$19*AD$124)</f>
        <v>0</v>
      </c>
      <c r="AE27" s="12">
        <f>IF('KWh (Cumulative) LI'!AE27=0,0,((('KWh (Monthly) ENTRY LI'!AE27*0.5)+'KWh (Cumulative) LI'!AD27-'Rebasing adj LI'!AE17)*AE99)*AE$19*AE$124)</f>
        <v>0</v>
      </c>
      <c r="AF27" s="12">
        <f>IF('KWh (Cumulative) LI'!AF27=0,0,((('KWh (Monthly) ENTRY LI'!AF27*0.5)+'KWh (Cumulative) LI'!AE27-'Rebasing adj LI'!AF17)*AF99)*AF$19*AF$124)</f>
        <v>0</v>
      </c>
      <c r="AG27" s="12">
        <f>IF('KWh (Cumulative) LI'!AG27=0,0,((('KWh (Monthly) ENTRY LI'!AG27*0.5)+'KWh (Cumulative) LI'!AF27-'Rebasing adj LI'!AG17)*AG99)*AG$19*AG$124)</f>
        <v>0</v>
      </c>
      <c r="AH27" s="12">
        <f>IF('KWh (Cumulative) LI'!AH27=0,0,((('KWh (Monthly) ENTRY LI'!AH27*0.5)+'KWh (Cumulative) LI'!AG27-'Rebasing adj LI'!AH17)*AH99)*AH$19*AH$124)</f>
        <v>0</v>
      </c>
      <c r="AI27" s="12">
        <f>IF('KWh (Cumulative) LI'!AI27=0,0,((('KWh (Monthly) ENTRY LI'!AI27*0.5)+'KWh (Cumulative) LI'!AH27-'Rebasing adj LI'!AI17)*AI99)*AI$19*AI$124)</f>
        <v>0</v>
      </c>
      <c r="AJ27" s="12">
        <f>IF('KWh (Cumulative) LI'!AJ27=0,0,((('KWh (Monthly) ENTRY LI'!AJ27*0.5)+'KWh (Cumulative) LI'!AI27-'Rebasing adj LI'!AJ17)*AJ99)*AJ$19*AJ$124)</f>
        <v>0</v>
      </c>
      <c r="AK27" s="12">
        <f>IF('KWh (Cumulative) LI'!AK27=0,0,((('KWh (Monthly) ENTRY LI'!AK27*0.5)+'KWh (Cumulative) LI'!AJ27-'Rebasing adj LI'!AK17)*AK99)*AK$19*AK$124)</f>
        <v>0</v>
      </c>
      <c r="AL27" s="12">
        <f>IF('KWh (Cumulative) LI'!AL27=0,0,((('KWh (Monthly) ENTRY LI'!AL27*0.5)+'KWh (Cumulative) LI'!AK27-'Rebasing adj LI'!AL17)*AL99)*AL$19*AL$124)</f>
        <v>0</v>
      </c>
      <c r="AM27" s="12">
        <f>IF('KWh (Cumulative) LI'!AM27=0,0,((('KWh (Monthly) ENTRY LI'!AM27*0.5)+'KWh (Cumulative) LI'!AL27-'Rebasing adj LI'!AM17)*AM99)*AM$19*AM$124)</f>
        <v>0</v>
      </c>
      <c r="AN27" s="12">
        <f>IF('KWh (Cumulative) LI'!AN27=0,0,((('KWh (Monthly) ENTRY LI'!AN27*0.5)+'KWh (Cumulative) LI'!AM27-'Rebasing adj LI'!AN17)*AN99)*AN$19*AN$124)</f>
        <v>0</v>
      </c>
      <c r="AO27" s="12">
        <f>IF('KWh (Cumulative) LI'!AO27=0,0,((('KWh (Monthly) ENTRY LI'!AO27*0.5)+'KWh (Cumulative) LI'!AN27-'Rebasing adj LI'!AO17)*AO99)*AO$19*AO$124)</f>
        <v>0</v>
      </c>
      <c r="AP27" s="12">
        <f>IF('KWh (Cumulative) LI'!AP27=0,0,((('KWh (Monthly) ENTRY LI'!AP27*0.5)+'KWh (Cumulative) LI'!AO27-'Rebasing adj LI'!AP17)*AP99)*AP$19*AP$124)</f>
        <v>0</v>
      </c>
      <c r="AQ27" s="12">
        <f>IF('KWh (Cumulative) LI'!AQ27=0,0,((('KWh (Monthly) ENTRY LI'!AQ27*0.5)+'KWh (Cumulative) LI'!AP27-'Rebasing adj LI'!AQ17)*AQ99)*AQ$19*AQ$124)</f>
        <v>0</v>
      </c>
      <c r="AR27" s="12">
        <f>IF('KWh (Cumulative) LI'!AR27=0,0,((('KWh (Monthly) ENTRY LI'!AR27*0.5)+'KWh (Cumulative) LI'!AQ27-'Rebasing adj LI'!AR17)*AR99)*AR$19*AR$124)</f>
        <v>0</v>
      </c>
      <c r="AS27" s="12">
        <f>IF('KWh (Cumulative) LI'!AS27=0,0,((('KWh (Monthly) ENTRY LI'!AS27*0.5)+'KWh (Cumulative) LI'!AR27-'Rebasing adj LI'!AS17)*AS99)*AS$19*AS$124)</f>
        <v>0</v>
      </c>
      <c r="AT27" s="12">
        <f>IF('KWh (Cumulative) LI'!AT27=0,0,((('KWh (Monthly) ENTRY LI'!AT27*0.5)+'KWh (Cumulative) LI'!AS27-'Rebasing adj LI'!AT17)*AT99)*AT$19*AT$124)</f>
        <v>0</v>
      </c>
      <c r="AU27" s="12">
        <f>IF('KWh (Cumulative) LI'!AU27=0,0,((('KWh (Monthly) ENTRY LI'!AU27*0.5)+'KWh (Cumulative) LI'!AT27-'Rebasing adj LI'!AU17)*AU99)*AU$19*AU$124)</f>
        <v>0</v>
      </c>
      <c r="AV27" s="12">
        <f>IF('KWh (Cumulative) LI'!AV27=0,0,((('KWh (Monthly) ENTRY LI'!AV27*0.5)+'KWh (Cumulative) LI'!AU27-'Rebasing adj LI'!AV17)*AV99)*AV$19*AV$124)</f>
        <v>0</v>
      </c>
      <c r="AW27" s="12">
        <f>IF('KWh (Cumulative) LI'!AW27=0,0,((('KWh (Monthly) ENTRY LI'!AW27*0.5)+'KWh (Cumulative) LI'!AV27-'Rebasing adj LI'!AW17)*AW99)*AW$19*AW$124)</f>
        <v>0</v>
      </c>
      <c r="AX27" s="12">
        <f>IF('KWh (Cumulative) LI'!AX27=0,0,((('KWh (Monthly) ENTRY LI'!AX27*0.5)+'KWh (Cumulative) LI'!AW27-'Rebasing adj LI'!AX17)*AX99)*AX$19*AX$124)</f>
        <v>0</v>
      </c>
      <c r="AY27" s="12">
        <f>IF('KWh (Cumulative) LI'!AY27=0,0,((('KWh (Monthly) ENTRY LI'!AY27*0.5)+'KWh (Cumulative) LI'!AX27-'Rebasing adj LI'!AY17)*AY99)*AY$19*AY$124)</f>
        <v>0</v>
      </c>
      <c r="AZ27" s="12">
        <f>IF('KWh (Cumulative) LI'!AZ27=0,0,((('KWh (Monthly) ENTRY LI'!AZ27*0.5)+'KWh (Cumulative) LI'!AY27-'Rebasing adj LI'!AZ17)*AZ99)*AZ$19*AZ$124)</f>
        <v>0</v>
      </c>
      <c r="BA27" s="12">
        <f>IF('KWh (Cumulative) LI'!BA27=0,0,((('KWh (Monthly) ENTRY LI'!BA27*0.5)+'KWh (Cumulative) LI'!AZ27-'Rebasing adj LI'!BA17)*BA99)*BA$19*BA$124)</f>
        <v>0</v>
      </c>
      <c r="BB27" s="12">
        <f>IF('KWh (Cumulative) LI'!BB27=0,0,((('KWh (Monthly) ENTRY LI'!BB27*0.5)+'KWh (Cumulative) LI'!BA27-'Rebasing adj LI'!BB17)*BB99)*BB$19*BB$124)</f>
        <v>0</v>
      </c>
      <c r="BC27" s="12">
        <f>IF('KWh (Cumulative) LI'!BC27=0,0,((('KWh (Monthly) ENTRY LI'!BC27*0.5)+'KWh (Cumulative) LI'!BB27-'Rebasing adj LI'!BC17)*BC99)*BC$19*BC$124)</f>
        <v>0</v>
      </c>
      <c r="BD27" s="12">
        <f>IF('KWh (Cumulative) LI'!BD27=0,0,((('KWh (Monthly) ENTRY LI'!BD27*0.5)+'KWh (Cumulative) LI'!BC27-'Rebasing adj LI'!BD17)*BD99)*BD$19*BD$124)</f>
        <v>0</v>
      </c>
      <c r="BE27" s="12">
        <f>IF('KWh (Cumulative) LI'!BE27=0,0,((('KWh (Monthly) ENTRY LI'!BE27*0.5)+'KWh (Cumulative) LI'!BD27-'Rebasing adj LI'!BE17)*BE99)*BE$19*BE$124)</f>
        <v>0</v>
      </c>
      <c r="BF27" s="12">
        <f>IF('KWh (Cumulative) LI'!BF27=0,0,((('KWh (Monthly) ENTRY LI'!BF27*0.5)+'KWh (Cumulative) LI'!BE27-'Rebasing adj LI'!BF17)*BF99)*BF$19*BF$124)</f>
        <v>0</v>
      </c>
      <c r="BG27" s="12">
        <f>IF('KWh (Cumulative) LI'!BG27=0,0,((('KWh (Monthly) ENTRY LI'!BG27*0.5)+'KWh (Cumulative) LI'!BF27-'Rebasing adj LI'!BG17)*BG99)*BG$19*BG$124)</f>
        <v>0</v>
      </c>
      <c r="BH27" s="12">
        <f>IF('KWh (Cumulative) LI'!BH27=0,0,((('KWh (Monthly) ENTRY LI'!BH27*0.5)+'KWh (Cumulative) LI'!BG27-'Rebasing adj LI'!BH17)*BH99)*BH$19*BH$124)</f>
        <v>0</v>
      </c>
      <c r="BI27" s="12">
        <f>IF('KWh (Cumulative) LI'!BI27=0,0,((('KWh (Monthly) ENTRY LI'!BI27*0.5)+'KWh (Cumulative) LI'!BH27-'Rebasing adj LI'!BI17)*BI99)*BI$19*BI$124)</f>
        <v>0</v>
      </c>
      <c r="BJ27" s="12">
        <f>IF('KWh (Cumulative) LI'!BJ27=0,0,((('KWh (Monthly) ENTRY LI'!BJ27*0.5)+'KWh (Cumulative) LI'!BI27-'Rebasing adj LI'!BJ17)*BJ99)*BJ$19*BJ$124)</f>
        <v>0</v>
      </c>
      <c r="BK27" s="12">
        <f>IF('KWh (Cumulative) LI'!BK27=0,0,((('KWh (Monthly) ENTRY LI'!BK27*0.5)+'KWh (Cumulative) LI'!BJ27-'Rebasing adj LI'!BK17)*BK99)*BK$19*BK$124)</f>
        <v>0</v>
      </c>
      <c r="BL27" s="12">
        <f>IF('KWh (Cumulative) LI'!BL27=0,0,((('KWh (Monthly) ENTRY LI'!BL27*0.5)+'KWh (Cumulative) LI'!BK27-'Rebasing adj LI'!BL17)*BL99)*BL$19*BL$124)</f>
        <v>0</v>
      </c>
      <c r="BM27" s="12">
        <f>IF('KWh (Cumulative) LI'!BM27=0,0,((('KWh (Monthly) ENTRY LI'!BM27*0.5)+'KWh (Cumulative) LI'!BL27-'Rebasing adj LI'!BM17)*BM99)*BM$19*BM$124)</f>
        <v>0</v>
      </c>
      <c r="BN27" s="12">
        <f>IF('KWh (Cumulative) LI'!BN27=0,0,((('KWh (Monthly) ENTRY LI'!BN27*0.5)+'KWh (Cumulative) LI'!BM27-'Rebasing adj LI'!BN17)*BN99)*BN$19*BN$124)</f>
        <v>0</v>
      </c>
      <c r="BO27" s="12">
        <f>IF('KWh (Cumulative) LI'!BO27=0,0,((('KWh (Monthly) ENTRY LI'!BO27*0.5)+'KWh (Cumulative) LI'!BN27-'Rebasing adj LI'!BO17)*BO99)*BO$19*BO$124)</f>
        <v>0</v>
      </c>
      <c r="BP27" s="12">
        <f>IF('KWh (Cumulative) LI'!BP27=0,0,((('KWh (Monthly) ENTRY LI'!BP27*0.5)+'KWh (Cumulative) LI'!BO27-'Rebasing adj LI'!BP17)*BP99)*BP$19*BP$124)</f>
        <v>0</v>
      </c>
      <c r="BQ27" s="12">
        <f>IF('KWh (Cumulative) LI'!BQ27=0,0,((('KWh (Monthly) ENTRY LI'!BQ27*0.5)+'KWh (Cumulative) LI'!BP27-'Rebasing adj LI'!BQ17)*BQ99)*BQ$19*BQ$124)</f>
        <v>0</v>
      </c>
      <c r="BR27" s="12">
        <f>IF('KWh (Cumulative) LI'!BR27=0,0,((('KWh (Monthly) ENTRY LI'!BR27*0.5)+'KWh (Cumulative) LI'!BQ27-'Rebasing adj LI'!BR17)*BR99)*BR$19*BR$124)</f>
        <v>0</v>
      </c>
      <c r="BS27" s="12">
        <f>IF('KWh (Cumulative) LI'!BS27=0,0,((('KWh (Monthly) ENTRY LI'!BS27*0.5)+'KWh (Cumulative) LI'!BR27-'Rebasing adj LI'!BS17)*BS99)*BS$19*BS$124)</f>
        <v>0</v>
      </c>
      <c r="BT27" s="12">
        <f>IF('KWh (Cumulative) LI'!BT27=0,0,((('KWh (Monthly) ENTRY LI'!BT27*0.5)+'KWh (Cumulative) LI'!BS27-'Rebasing adj LI'!BT17)*BT99)*BT$19*BT$124)</f>
        <v>0</v>
      </c>
      <c r="BU27" s="12">
        <f>IF('KWh (Cumulative) LI'!BU27=0,0,((('KWh (Monthly) ENTRY LI'!BU27*0.5)+'KWh (Cumulative) LI'!BT27-'Rebasing adj LI'!BU17)*BU99)*BU$19*BU$124)</f>
        <v>0</v>
      </c>
      <c r="BV27" s="12">
        <f>IF('KWh (Cumulative) LI'!BV27=0,0,((('KWh (Monthly) ENTRY LI'!BV27*0.5)+'KWh (Cumulative) LI'!BU27-'Rebasing adj LI'!BV17)*BV99)*BV$19*BV$124)</f>
        <v>0</v>
      </c>
      <c r="BW27" s="12">
        <f>IF('KWh (Cumulative) LI'!BW27=0,0,((('KWh (Monthly) ENTRY LI'!BW27*0.5)+'KWh (Cumulative) LI'!BV27-'Rebasing adj LI'!BW17)*BW99)*BW$19*BW$124)</f>
        <v>0</v>
      </c>
      <c r="BX27" s="12">
        <f>IF('KWh (Cumulative) LI'!BX27=0,0,((('KWh (Monthly) ENTRY LI'!BX27*0.5)+'KWh (Cumulative) LI'!BW27-'Rebasing adj LI'!BX17)*BX99)*BX$19*BX$124)</f>
        <v>0</v>
      </c>
      <c r="BY27" s="12">
        <f>IF('KWh (Cumulative) LI'!BY27=0,0,((('KWh (Monthly) ENTRY LI'!BY27*0.5)+'KWh (Cumulative) LI'!BX27-'Rebasing adj LI'!BY17)*BY99)*BY$19*BY$124)</f>
        <v>0</v>
      </c>
      <c r="BZ27" s="12">
        <f>IF('KWh (Cumulative) LI'!BZ27=0,0,((('KWh (Monthly) ENTRY LI'!BZ27*0.5)+'KWh (Cumulative) LI'!BY27-'Rebasing adj LI'!BZ17)*BZ99)*BZ$19*BZ$124)</f>
        <v>0</v>
      </c>
      <c r="CA27" s="12">
        <f>IF('KWh (Cumulative) LI'!CA27=0,0,((('KWh (Monthly) ENTRY LI'!CA27*0.5)+'KWh (Cumulative) LI'!BZ27-'Rebasing adj LI'!CA17)*CA99)*CA$19*CA$124)</f>
        <v>0</v>
      </c>
      <c r="CB27" s="12">
        <f>IF('KWh (Cumulative) LI'!CB27=0,0,((('KWh (Monthly) ENTRY LI'!CB27*0.5)+'KWh (Cumulative) LI'!CA27-'Rebasing adj LI'!CB17)*CB99)*CB$19*CB$124)</f>
        <v>0</v>
      </c>
      <c r="CC27" s="12">
        <f>IF('KWh (Cumulative) LI'!CC27=0,0,((('KWh (Monthly) ENTRY LI'!CC27*0.5)+'KWh (Cumulative) LI'!CB27-'Rebasing adj LI'!CC17)*CC99)*CC$19*CC$124)</f>
        <v>0</v>
      </c>
      <c r="CD27" s="12">
        <f>IF('KWh (Cumulative) LI'!CD27=0,0,((('KWh (Monthly) ENTRY LI'!CD27*0.5)+'KWh (Cumulative) LI'!CC27-'Rebasing adj LI'!CD17)*CD99)*CD$19*CD$124)</f>
        <v>0</v>
      </c>
      <c r="CE27" s="12">
        <f>IF('KWh (Cumulative) LI'!CE27=0,0,((('KWh (Monthly) ENTRY LI'!CE27*0.5)+'KWh (Cumulative) LI'!CD27-'Rebasing adj LI'!CE17)*CE99)*CE$19*CE$124)</f>
        <v>0</v>
      </c>
      <c r="CF27" s="12">
        <f>IF('KWh (Cumulative) LI'!CF27=0,0,((('KWh (Monthly) ENTRY LI'!CF27*0.5)+'KWh (Cumulative) LI'!CE27-'Rebasing adj LI'!CF17)*CF99)*CF$19*CF$124)</f>
        <v>0</v>
      </c>
      <c r="CG27" s="12">
        <f>IF('KWh (Cumulative) LI'!CG27=0,0,((('KWh (Monthly) ENTRY LI'!CG27*0.5)+'KWh (Cumulative) LI'!CF27-'Rebasing adj LI'!CG17)*CG99)*CG$19*CG$124)</f>
        <v>0</v>
      </c>
      <c r="CH27" s="12">
        <f>IF('KWh (Cumulative) LI'!CH27=0,0,((('KWh (Monthly) ENTRY LI'!CH27*0.5)+'KWh (Cumulative) LI'!CG27-'Rebasing adj LI'!CH17)*CH99)*CH$19*CH$124)</f>
        <v>0</v>
      </c>
      <c r="CI27" s="12">
        <f>IF('KWh (Cumulative) LI'!CI27=0,0,((('KWh (Monthly) ENTRY LI'!CI27*0.5)+'KWh (Cumulative) LI'!CH27-'Rebasing adj LI'!CI17)*CI99)*CI$19*CI$124)</f>
        <v>0</v>
      </c>
      <c r="CJ27" s="12">
        <f>IF('KWh (Cumulative) LI'!CJ27=0,0,((('KWh (Monthly) ENTRY LI'!CJ27*0.5)+'KWh (Cumulative) LI'!CI27-'Rebasing adj LI'!CJ17)*CJ99)*CJ$19*CJ$124)</f>
        <v>0</v>
      </c>
    </row>
    <row r="28" spans="1:88" x14ac:dyDescent="0.3">
      <c r="A28" s="221"/>
      <c r="B28" s="47" t="s">
        <v>4</v>
      </c>
      <c r="C28" s="12">
        <f>IF('KWh (Cumulative) LI'!C28=0,0,((('KWh (Monthly) ENTRY LI'!C28*0.5)-'Rebasing adj LI'!C18)*C100)*C$19*C$124)</f>
        <v>0</v>
      </c>
      <c r="D28" s="12">
        <f>IF('KWh (Cumulative) LI'!D28=0,0,((('KWh (Monthly) ENTRY LI'!D28*0.5)+'KWh (Cumulative) LI'!C28-'Rebasing adj LI'!D18)*D100)*D$19*D$124)</f>
        <v>0</v>
      </c>
      <c r="E28" s="12">
        <f>IF('KWh (Cumulative) LI'!E28=0,0,((('KWh (Monthly) ENTRY LI'!E28*0.5)+'KWh (Cumulative) LI'!D28-'Rebasing adj LI'!E18)*E100)*E$19*E$124)</f>
        <v>0</v>
      </c>
      <c r="F28" s="12">
        <f>IF('KWh (Cumulative) LI'!F28=0,0,((('KWh (Monthly) ENTRY LI'!F28*0.5)+'KWh (Cumulative) LI'!E28-'Rebasing adj LI'!F18)*F100)*F$19*F$124)</f>
        <v>0</v>
      </c>
      <c r="G28" s="12">
        <f>IF('KWh (Cumulative) LI'!G28=0,0,((('KWh (Monthly) ENTRY LI'!G28*0.5)+'KWh (Cumulative) LI'!F28-'Rebasing adj LI'!G18)*G100)*G$19*G$124)</f>
        <v>0</v>
      </c>
      <c r="H28" s="12">
        <f>IF('KWh (Cumulative) LI'!H28=0,0,((('KWh (Monthly) ENTRY LI'!H28*0.5)+'KWh (Cumulative) LI'!G28-'Rebasing adj LI'!H18)*H100)*H$19*H$124)</f>
        <v>0</v>
      </c>
      <c r="I28" s="12">
        <f>IF('KWh (Cumulative) LI'!I28=0,0,((('KWh (Monthly) ENTRY LI'!I28*0.5)+'KWh (Cumulative) LI'!H28-'Rebasing adj LI'!I18)*I100)*I$19*I$124)</f>
        <v>0</v>
      </c>
      <c r="J28" s="12">
        <f>IF('KWh (Cumulative) LI'!J28=0,0,((('KWh (Monthly) ENTRY LI'!J28*0.5)+'KWh (Cumulative) LI'!I28-'Rebasing adj LI'!J18)*J100)*J$19*J$124)</f>
        <v>0</v>
      </c>
      <c r="K28" s="12">
        <f>IF('KWh (Cumulative) LI'!K28=0,0,((('KWh (Monthly) ENTRY LI'!K28*0.5)+'KWh (Cumulative) LI'!J28-'Rebasing adj LI'!K18)*K100)*K$19*K$124)</f>
        <v>0</v>
      </c>
      <c r="L28" s="12">
        <f>IF('KWh (Cumulative) LI'!L28=0,0,((('KWh (Monthly) ENTRY LI'!L28*0.5)+'KWh (Cumulative) LI'!K28-'Rebasing adj LI'!L18)*L100)*L$19*L$124)</f>
        <v>0</v>
      </c>
      <c r="M28" s="12">
        <f>IF('KWh (Cumulative) LI'!M28=0,0,((('KWh (Monthly) ENTRY LI'!M28*0.5)+'KWh (Cumulative) LI'!L28-'Rebasing adj LI'!M18)*M100)*M$19*M$124)</f>
        <v>0</v>
      </c>
      <c r="N28" s="12">
        <f>IF('KWh (Cumulative) LI'!N28=0,0,((('KWh (Monthly) ENTRY LI'!N28*0.5)+'KWh (Cumulative) LI'!M28-'Rebasing adj LI'!N18)*N100)*N$19*N$124)</f>
        <v>0</v>
      </c>
      <c r="O28" s="12">
        <f>IF('KWh (Cumulative) LI'!O28=0,0,((('KWh (Monthly) ENTRY LI'!O28*0.5)+'KWh (Cumulative) LI'!N28-'Rebasing adj LI'!O18)*O100)*O$19*O$124)</f>
        <v>0</v>
      </c>
      <c r="P28" s="12">
        <f>IF('KWh (Cumulative) LI'!P28=0,0,((('KWh (Monthly) ENTRY LI'!P28*0.5)+'KWh (Cumulative) LI'!O28-'Rebasing adj LI'!P18)*P100)*P$19*P$124)</f>
        <v>0</v>
      </c>
      <c r="Q28" s="12">
        <f>IF('KWh (Cumulative) LI'!Q28=0,0,((('KWh (Monthly) ENTRY LI'!Q28*0.5)+'KWh (Cumulative) LI'!P28-'Rebasing adj LI'!Q18)*Q100)*Q$19*Q$124)</f>
        <v>0</v>
      </c>
      <c r="R28" s="12">
        <f>IF('KWh (Cumulative) LI'!R28=0,0,((('KWh (Monthly) ENTRY LI'!R28*0.5)+'KWh (Cumulative) LI'!Q28-'Rebasing adj LI'!R18)*R100)*R$19*R$124)</f>
        <v>0</v>
      </c>
      <c r="S28" s="12">
        <f>IF('KWh (Cumulative) LI'!S28=0,0,((('KWh (Monthly) ENTRY LI'!S28*0.5)+'KWh (Cumulative) LI'!R28-'Rebasing adj LI'!S18)*S100)*S$19*S$124)</f>
        <v>0</v>
      </c>
      <c r="T28" s="12">
        <f>IF('KWh (Cumulative) LI'!T28=0,0,((('KWh (Monthly) ENTRY LI'!T28*0.5)+'KWh (Cumulative) LI'!S28-'Rebasing adj LI'!T18)*T100)*T$19*T$124)</f>
        <v>0</v>
      </c>
      <c r="U28" s="12">
        <f>IF('KWh (Cumulative) LI'!U28=0,0,((('KWh (Monthly) ENTRY LI'!U28*0.5)+'KWh (Cumulative) LI'!T28-'Rebasing adj LI'!U18)*U100)*U$19*U$124)</f>
        <v>0</v>
      </c>
      <c r="V28" s="12">
        <f>IF('KWh (Cumulative) LI'!V28=0,0,((('KWh (Monthly) ENTRY LI'!V28*0.5)+'KWh (Cumulative) LI'!U28-'Rebasing adj LI'!V18)*V100)*V$19*V$124)</f>
        <v>0</v>
      </c>
      <c r="W28" s="12">
        <f>IF('KWh (Cumulative) LI'!W28=0,0,((('KWh (Monthly) ENTRY LI'!W28*0.5)+'KWh (Cumulative) LI'!V28-'Rebasing adj LI'!W18)*W100)*W$19*W$124)</f>
        <v>0</v>
      </c>
      <c r="X28" s="12">
        <f>IF('KWh (Cumulative) LI'!X28=0,0,((('KWh (Monthly) ENTRY LI'!X28*0.5)+'KWh (Cumulative) LI'!W28-'Rebasing adj LI'!X18)*X100)*X$19*X$124)</f>
        <v>0</v>
      </c>
      <c r="Y28" s="12">
        <f>IF('KWh (Cumulative) LI'!Y28=0,0,((('KWh (Monthly) ENTRY LI'!Y28*0.5)+'KWh (Cumulative) LI'!X28-'Rebasing adj LI'!Y18)*Y100)*Y$19*Y$124)</f>
        <v>0</v>
      </c>
      <c r="Z28" s="12">
        <f>IF('KWh (Cumulative) LI'!Z28=0,0,((('KWh (Monthly) ENTRY LI'!Z28*0.5)+'KWh (Cumulative) LI'!Y28-'Rebasing adj LI'!Z18)*Z100)*Z$19*Z$124)</f>
        <v>0</v>
      </c>
      <c r="AA28" s="12">
        <f>IF('KWh (Cumulative) LI'!AA28=0,0,((('KWh (Monthly) ENTRY LI'!AA28*0.5)+'KWh (Cumulative) LI'!Z28-'Rebasing adj LI'!AA18)*AA100)*AA$19*AA$124)</f>
        <v>0</v>
      </c>
      <c r="AB28" s="12">
        <f>IF('KWh (Cumulative) LI'!AB28=0,0,((('KWh (Monthly) ENTRY LI'!AB28*0.5)+'KWh (Cumulative) LI'!AA28-'Rebasing adj LI'!AB18)*AB100)*AB$19*AB$124)</f>
        <v>0</v>
      </c>
      <c r="AC28" s="12">
        <f>IF('KWh (Cumulative) LI'!AC28=0,0,((('KWh (Monthly) ENTRY LI'!AC28*0.5)+'KWh (Cumulative) LI'!AB28-'Rebasing adj LI'!AC18)*AC100)*AC$19*AC$124)</f>
        <v>0</v>
      </c>
      <c r="AD28" s="12">
        <f>IF('KWh (Cumulative) LI'!AD28=0,0,((('KWh (Monthly) ENTRY LI'!AD28*0.5)+'KWh (Cumulative) LI'!AC28-'Rebasing adj LI'!AD18)*AD100)*AD$19*AD$124)</f>
        <v>0</v>
      </c>
      <c r="AE28" s="12">
        <f>IF('KWh (Cumulative) LI'!AE28=0,0,((('KWh (Monthly) ENTRY LI'!AE28*0.5)+'KWh (Cumulative) LI'!AD28-'Rebasing adj LI'!AE18)*AE100)*AE$19*AE$124)</f>
        <v>0</v>
      </c>
      <c r="AF28" s="12">
        <f>IF('KWh (Cumulative) LI'!AF28=0,0,((('KWh (Monthly) ENTRY LI'!AF28*0.5)+'KWh (Cumulative) LI'!AE28-'Rebasing adj LI'!AF18)*AF100)*AF$19*AF$124)</f>
        <v>0</v>
      </c>
      <c r="AG28" s="12">
        <f>IF('KWh (Cumulative) LI'!AG28=0,0,((('KWh (Monthly) ENTRY LI'!AG28*0.5)+'KWh (Cumulative) LI'!AF28-'Rebasing adj LI'!AG18)*AG100)*AG$19*AG$124)</f>
        <v>0</v>
      </c>
      <c r="AH28" s="12">
        <f>IF('KWh (Cumulative) LI'!AH28=0,0,((('KWh (Monthly) ENTRY LI'!AH28*0.5)+'KWh (Cumulative) LI'!AG28-'Rebasing adj LI'!AH18)*AH100)*AH$19*AH$124)</f>
        <v>0</v>
      </c>
      <c r="AI28" s="12">
        <f>IF('KWh (Cumulative) LI'!AI28=0,0,((('KWh (Monthly) ENTRY LI'!AI28*0.5)+'KWh (Cumulative) LI'!AH28-'Rebasing adj LI'!AI18)*AI100)*AI$19*AI$124)</f>
        <v>0</v>
      </c>
      <c r="AJ28" s="12">
        <f>IF('KWh (Cumulative) LI'!AJ28=0,0,((('KWh (Monthly) ENTRY LI'!AJ28*0.5)+'KWh (Cumulative) LI'!AI28-'Rebasing adj LI'!AJ18)*AJ100)*AJ$19*AJ$124)</f>
        <v>0</v>
      </c>
      <c r="AK28" s="12">
        <f>IF('KWh (Cumulative) LI'!AK28=0,0,((('KWh (Monthly) ENTRY LI'!AK28*0.5)+'KWh (Cumulative) LI'!AJ28-'Rebasing adj LI'!AK18)*AK100)*AK$19*AK$124)</f>
        <v>0</v>
      </c>
      <c r="AL28" s="12">
        <f>IF('KWh (Cumulative) LI'!AL28=0,0,((('KWh (Monthly) ENTRY LI'!AL28*0.5)+'KWh (Cumulative) LI'!AK28-'Rebasing adj LI'!AL18)*AL100)*AL$19*AL$124)</f>
        <v>0</v>
      </c>
      <c r="AM28" s="12">
        <f>IF('KWh (Cumulative) LI'!AM28=0,0,((('KWh (Monthly) ENTRY LI'!AM28*0.5)+'KWh (Cumulative) LI'!AL28-'Rebasing adj LI'!AM18)*AM100)*AM$19*AM$124)</f>
        <v>0</v>
      </c>
      <c r="AN28" s="12">
        <f>IF('KWh (Cumulative) LI'!AN28=0,0,((('KWh (Monthly) ENTRY LI'!AN28*0.5)+'KWh (Cumulative) LI'!AM28-'Rebasing adj LI'!AN18)*AN100)*AN$19*AN$124)</f>
        <v>0</v>
      </c>
      <c r="AO28" s="12">
        <f>IF('KWh (Cumulative) LI'!AO28=0,0,((('KWh (Monthly) ENTRY LI'!AO28*0.5)+'KWh (Cumulative) LI'!AN28-'Rebasing adj LI'!AO18)*AO100)*AO$19*AO$124)</f>
        <v>0</v>
      </c>
      <c r="AP28" s="12">
        <f>IF('KWh (Cumulative) LI'!AP28=0,0,((('KWh (Monthly) ENTRY LI'!AP28*0.5)+'KWh (Cumulative) LI'!AO28-'Rebasing adj LI'!AP18)*AP100)*AP$19*AP$124)</f>
        <v>0</v>
      </c>
      <c r="AQ28" s="12">
        <f>IF('KWh (Cumulative) LI'!AQ28=0,0,((('KWh (Monthly) ENTRY LI'!AQ28*0.5)+'KWh (Cumulative) LI'!AP28-'Rebasing adj LI'!AQ18)*AQ100)*AQ$19*AQ$124)</f>
        <v>0</v>
      </c>
      <c r="AR28" s="12">
        <f>IF('KWh (Cumulative) LI'!AR28=0,0,((('KWh (Monthly) ENTRY LI'!AR28*0.5)+'KWh (Cumulative) LI'!AQ28-'Rebasing adj LI'!AR18)*AR100)*AR$19*AR$124)</f>
        <v>0</v>
      </c>
      <c r="AS28" s="12">
        <f>IF('KWh (Cumulative) LI'!AS28=0,0,((('KWh (Monthly) ENTRY LI'!AS28*0.5)+'KWh (Cumulative) LI'!AR28-'Rebasing adj LI'!AS18)*AS100)*AS$19*AS$124)</f>
        <v>0</v>
      </c>
      <c r="AT28" s="12">
        <f>IF('KWh (Cumulative) LI'!AT28=0,0,((('KWh (Monthly) ENTRY LI'!AT28*0.5)+'KWh (Cumulative) LI'!AS28-'Rebasing adj LI'!AT18)*AT100)*AT$19*AT$124)</f>
        <v>0</v>
      </c>
      <c r="AU28" s="12">
        <f>IF('KWh (Cumulative) LI'!AU28=0,0,((('KWh (Monthly) ENTRY LI'!AU28*0.5)+'KWh (Cumulative) LI'!AT28-'Rebasing adj LI'!AU18)*AU100)*AU$19*AU$124)</f>
        <v>0</v>
      </c>
      <c r="AV28" s="12">
        <f>IF('KWh (Cumulative) LI'!AV28=0,0,((('KWh (Monthly) ENTRY LI'!AV28*0.5)+'KWh (Cumulative) LI'!AU28-'Rebasing adj LI'!AV18)*AV100)*AV$19*AV$124)</f>
        <v>0</v>
      </c>
      <c r="AW28" s="12">
        <f>IF('KWh (Cumulative) LI'!AW28=0,0,((('KWh (Monthly) ENTRY LI'!AW28*0.5)+'KWh (Cumulative) LI'!AV28-'Rebasing adj LI'!AW18)*AW100)*AW$19*AW$124)</f>
        <v>0</v>
      </c>
      <c r="AX28" s="12">
        <f>IF('KWh (Cumulative) LI'!AX28=0,0,((('KWh (Monthly) ENTRY LI'!AX28*0.5)+'KWh (Cumulative) LI'!AW28-'Rebasing adj LI'!AX18)*AX100)*AX$19*AX$124)</f>
        <v>0</v>
      </c>
      <c r="AY28" s="12">
        <f>IF('KWh (Cumulative) LI'!AY28=0,0,((('KWh (Monthly) ENTRY LI'!AY28*0.5)+'KWh (Cumulative) LI'!AX28-'Rebasing adj LI'!AY18)*AY100)*AY$19*AY$124)</f>
        <v>0</v>
      </c>
      <c r="AZ28" s="12">
        <f>IF('KWh (Cumulative) LI'!AZ28=0,0,((('KWh (Monthly) ENTRY LI'!AZ28*0.5)+'KWh (Cumulative) LI'!AY28-'Rebasing adj LI'!AZ18)*AZ100)*AZ$19*AZ$124)</f>
        <v>0</v>
      </c>
      <c r="BA28" s="12">
        <f>IF('KWh (Cumulative) LI'!BA28=0,0,((('KWh (Monthly) ENTRY LI'!BA28*0.5)+'KWh (Cumulative) LI'!AZ28-'Rebasing adj LI'!BA18)*BA100)*BA$19*BA$124)</f>
        <v>0</v>
      </c>
      <c r="BB28" s="12">
        <f>IF('KWh (Cumulative) LI'!BB28=0,0,((('KWh (Monthly) ENTRY LI'!BB28*0.5)+'KWh (Cumulative) LI'!BA28-'Rebasing adj LI'!BB18)*BB100)*BB$19*BB$124)</f>
        <v>0</v>
      </c>
      <c r="BC28" s="12">
        <f>IF('KWh (Cumulative) LI'!BC28=0,0,((('KWh (Monthly) ENTRY LI'!BC28*0.5)+'KWh (Cumulative) LI'!BB28-'Rebasing adj LI'!BC18)*BC100)*BC$19*BC$124)</f>
        <v>0</v>
      </c>
      <c r="BD28" s="12">
        <f>IF('KWh (Cumulative) LI'!BD28=0,0,((('KWh (Monthly) ENTRY LI'!BD28*0.5)+'KWh (Cumulative) LI'!BC28-'Rebasing adj LI'!BD18)*BD100)*BD$19*BD$124)</f>
        <v>0</v>
      </c>
      <c r="BE28" s="12">
        <f>IF('KWh (Cumulative) LI'!BE28=0,0,((('KWh (Monthly) ENTRY LI'!BE28*0.5)+'KWh (Cumulative) LI'!BD28-'Rebasing adj LI'!BE18)*BE100)*BE$19*BE$124)</f>
        <v>0</v>
      </c>
      <c r="BF28" s="12">
        <f>IF('KWh (Cumulative) LI'!BF28=0,0,((('KWh (Monthly) ENTRY LI'!BF28*0.5)+'KWh (Cumulative) LI'!BE28-'Rebasing adj LI'!BF18)*BF100)*BF$19*BF$124)</f>
        <v>0</v>
      </c>
      <c r="BG28" s="12">
        <f>IF('KWh (Cumulative) LI'!BG28=0,0,((('KWh (Monthly) ENTRY LI'!BG28*0.5)+'KWh (Cumulative) LI'!BF28-'Rebasing adj LI'!BG18)*BG100)*BG$19*BG$124)</f>
        <v>0</v>
      </c>
      <c r="BH28" s="12">
        <f>IF('KWh (Cumulative) LI'!BH28=0,0,((('KWh (Monthly) ENTRY LI'!BH28*0.5)+'KWh (Cumulative) LI'!BG28-'Rebasing adj LI'!BH18)*BH100)*BH$19*BH$124)</f>
        <v>0</v>
      </c>
      <c r="BI28" s="12">
        <f>IF('KWh (Cumulative) LI'!BI28=0,0,((('KWh (Monthly) ENTRY LI'!BI28*0.5)+'KWh (Cumulative) LI'!BH28-'Rebasing adj LI'!BI18)*BI100)*BI$19*BI$124)</f>
        <v>0</v>
      </c>
      <c r="BJ28" s="12">
        <f>IF('KWh (Cumulative) LI'!BJ28=0,0,((('KWh (Monthly) ENTRY LI'!BJ28*0.5)+'KWh (Cumulative) LI'!BI28-'Rebasing adj LI'!BJ18)*BJ100)*BJ$19*BJ$124)</f>
        <v>0</v>
      </c>
      <c r="BK28" s="12">
        <f>IF('KWh (Cumulative) LI'!BK28=0,0,((('KWh (Monthly) ENTRY LI'!BK28*0.5)+'KWh (Cumulative) LI'!BJ28-'Rebasing adj LI'!BK18)*BK100)*BK$19*BK$124)</f>
        <v>0</v>
      </c>
      <c r="BL28" s="12">
        <f>IF('KWh (Cumulative) LI'!BL28=0,0,((('KWh (Monthly) ENTRY LI'!BL28*0.5)+'KWh (Cumulative) LI'!BK28-'Rebasing adj LI'!BL18)*BL100)*BL$19*BL$124)</f>
        <v>0</v>
      </c>
      <c r="BM28" s="12">
        <f>IF('KWh (Cumulative) LI'!BM28=0,0,((('KWh (Monthly) ENTRY LI'!BM28*0.5)+'KWh (Cumulative) LI'!BL28-'Rebasing adj LI'!BM18)*BM100)*BM$19*BM$124)</f>
        <v>0</v>
      </c>
      <c r="BN28" s="12">
        <f>IF('KWh (Cumulative) LI'!BN28=0,0,((('KWh (Monthly) ENTRY LI'!BN28*0.5)+'KWh (Cumulative) LI'!BM28-'Rebasing adj LI'!BN18)*BN100)*BN$19*BN$124)</f>
        <v>0</v>
      </c>
      <c r="BO28" s="12">
        <f>IF('KWh (Cumulative) LI'!BO28=0,0,((('KWh (Monthly) ENTRY LI'!BO28*0.5)+'KWh (Cumulative) LI'!BN28-'Rebasing adj LI'!BO18)*BO100)*BO$19*BO$124)</f>
        <v>0</v>
      </c>
      <c r="BP28" s="12">
        <f>IF('KWh (Cumulative) LI'!BP28=0,0,((('KWh (Monthly) ENTRY LI'!BP28*0.5)+'KWh (Cumulative) LI'!BO28-'Rebasing adj LI'!BP18)*BP100)*BP$19*BP$124)</f>
        <v>0</v>
      </c>
      <c r="BQ28" s="12">
        <f>IF('KWh (Cumulative) LI'!BQ28=0,0,((('KWh (Monthly) ENTRY LI'!BQ28*0.5)+'KWh (Cumulative) LI'!BP28-'Rebasing adj LI'!BQ18)*BQ100)*BQ$19*BQ$124)</f>
        <v>0</v>
      </c>
      <c r="BR28" s="12">
        <f>IF('KWh (Cumulative) LI'!BR28=0,0,((('KWh (Monthly) ENTRY LI'!BR28*0.5)+'KWh (Cumulative) LI'!BQ28-'Rebasing adj LI'!BR18)*BR100)*BR$19*BR$124)</f>
        <v>0</v>
      </c>
      <c r="BS28" s="12">
        <f>IF('KWh (Cumulative) LI'!BS28=0,0,((('KWh (Monthly) ENTRY LI'!BS28*0.5)+'KWh (Cumulative) LI'!BR28-'Rebasing adj LI'!BS18)*BS100)*BS$19*BS$124)</f>
        <v>0</v>
      </c>
      <c r="BT28" s="12">
        <f>IF('KWh (Cumulative) LI'!BT28=0,0,((('KWh (Monthly) ENTRY LI'!BT28*0.5)+'KWh (Cumulative) LI'!BS28-'Rebasing adj LI'!BT18)*BT100)*BT$19*BT$124)</f>
        <v>0</v>
      </c>
      <c r="BU28" s="12">
        <f>IF('KWh (Cumulative) LI'!BU28=0,0,((('KWh (Monthly) ENTRY LI'!BU28*0.5)+'KWh (Cumulative) LI'!BT28-'Rebasing adj LI'!BU18)*BU100)*BU$19*BU$124)</f>
        <v>0</v>
      </c>
      <c r="BV28" s="12">
        <f>IF('KWh (Cumulative) LI'!BV28=0,0,((('KWh (Monthly) ENTRY LI'!BV28*0.5)+'KWh (Cumulative) LI'!BU28-'Rebasing adj LI'!BV18)*BV100)*BV$19*BV$124)</f>
        <v>0</v>
      </c>
      <c r="BW28" s="12">
        <f>IF('KWh (Cumulative) LI'!BW28=0,0,((('KWh (Monthly) ENTRY LI'!BW28*0.5)+'KWh (Cumulative) LI'!BV28-'Rebasing adj LI'!BW18)*BW100)*BW$19*BW$124)</f>
        <v>0</v>
      </c>
      <c r="BX28" s="12">
        <f>IF('KWh (Cumulative) LI'!BX28=0,0,((('KWh (Monthly) ENTRY LI'!BX28*0.5)+'KWh (Cumulative) LI'!BW28-'Rebasing adj LI'!BX18)*BX100)*BX$19*BX$124)</f>
        <v>0</v>
      </c>
      <c r="BY28" s="12">
        <f>IF('KWh (Cumulative) LI'!BY28=0,0,((('KWh (Monthly) ENTRY LI'!BY28*0.5)+'KWh (Cumulative) LI'!BX28-'Rebasing adj LI'!BY18)*BY100)*BY$19*BY$124)</f>
        <v>0</v>
      </c>
      <c r="BZ28" s="12">
        <f>IF('KWh (Cumulative) LI'!BZ28=0,0,((('KWh (Monthly) ENTRY LI'!BZ28*0.5)+'KWh (Cumulative) LI'!BY28-'Rebasing adj LI'!BZ18)*BZ100)*BZ$19*BZ$124)</f>
        <v>0</v>
      </c>
      <c r="CA28" s="12">
        <f>IF('KWh (Cumulative) LI'!CA28=0,0,((('KWh (Monthly) ENTRY LI'!CA28*0.5)+'KWh (Cumulative) LI'!BZ28-'Rebasing adj LI'!CA18)*CA100)*CA$19*CA$124)</f>
        <v>0</v>
      </c>
      <c r="CB28" s="12">
        <f>IF('KWh (Cumulative) LI'!CB28=0,0,((('KWh (Monthly) ENTRY LI'!CB28*0.5)+'KWh (Cumulative) LI'!CA28-'Rebasing adj LI'!CB18)*CB100)*CB$19*CB$124)</f>
        <v>0</v>
      </c>
      <c r="CC28" s="12">
        <f>IF('KWh (Cumulative) LI'!CC28=0,0,((('KWh (Monthly) ENTRY LI'!CC28*0.5)+'KWh (Cumulative) LI'!CB28-'Rebasing adj LI'!CC18)*CC100)*CC$19*CC$124)</f>
        <v>0</v>
      </c>
      <c r="CD28" s="12">
        <f>IF('KWh (Cumulative) LI'!CD28=0,0,((('KWh (Monthly) ENTRY LI'!CD28*0.5)+'KWh (Cumulative) LI'!CC28-'Rebasing adj LI'!CD18)*CD100)*CD$19*CD$124)</f>
        <v>0</v>
      </c>
      <c r="CE28" s="12">
        <f>IF('KWh (Cumulative) LI'!CE28=0,0,((('KWh (Monthly) ENTRY LI'!CE28*0.5)+'KWh (Cumulative) LI'!CD28-'Rebasing adj LI'!CE18)*CE100)*CE$19*CE$124)</f>
        <v>0</v>
      </c>
      <c r="CF28" s="12">
        <f>IF('KWh (Cumulative) LI'!CF28=0,0,((('KWh (Monthly) ENTRY LI'!CF28*0.5)+'KWh (Cumulative) LI'!CE28-'Rebasing adj LI'!CF18)*CF100)*CF$19*CF$124)</f>
        <v>0</v>
      </c>
      <c r="CG28" s="12">
        <f>IF('KWh (Cumulative) LI'!CG28=0,0,((('KWh (Monthly) ENTRY LI'!CG28*0.5)+'KWh (Cumulative) LI'!CF28-'Rebasing adj LI'!CG18)*CG100)*CG$19*CG$124)</f>
        <v>0</v>
      </c>
      <c r="CH28" s="12">
        <f>IF('KWh (Cumulative) LI'!CH28=0,0,((('KWh (Monthly) ENTRY LI'!CH28*0.5)+'KWh (Cumulative) LI'!CG28-'Rebasing adj LI'!CH18)*CH100)*CH$19*CH$124)</f>
        <v>0</v>
      </c>
      <c r="CI28" s="12">
        <f>IF('KWh (Cumulative) LI'!CI28=0,0,((('KWh (Monthly) ENTRY LI'!CI28*0.5)+'KWh (Cumulative) LI'!CH28-'Rebasing adj LI'!CI18)*CI100)*CI$19*CI$124)</f>
        <v>0</v>
      </c>
      <c r="CJ28" s="12">
        <f>IF('KWh (Cumulative) LI'!CJ28=0,0,((('KWh (Monthly) ENTRY LI'!CJ28*0.5)+'KWh (Cumulative) LI'!CI28-'Rebasing adj LI'!CJ18)*CJ100)*CJ$19*CJ$124)</f>
        <v>0</v>
      </c>
    </row>
    <row r="29" spans="1:88" x14ac:dyDescent="0.3">
      <c r="A29" s="221"/>
      <c r="B29" s="47" t="s">
        <v>5</v>
      </c>
      <c r="C29" s="12">
        <f>IF('KWh (Cumulative) LI'!C29=0,0,((('KWh (Monthly) ENTRY LI'!C29*0.5)-'Rebasing adj LI'!C19)*C101)*C$19*C$124)</f>
        <v>0</v>
      </c>
      <c r="D29" s="12">
        <f>IF('KWh (Cumulative) LI'!D29=0,0,((('KWh (Monthly) ENTRY LI'!D29*0.5)+'KWh (Cumulative) LI'!C29-'Rebasing adj LI'!D19)*D101)*D$19*D$124)</f>
        <v>0</v>
      </c>
      <c r="E29" s="12">
        <f>IF('KWh (Cumulative) LI'!E29=0,0,((('KWh (Monthly) ENTRY LI'!E29*0.5)+'KWh (Cumulative) LI'!D29-'Rebasing adj LI'!E19)*E101)*E$19*E$124)</f>
        <v>0</v>
      </c>
      <c r="F29" s="12">
        <f>IF('KWh (Cumulative) LI'!F29=0,0,((('KWh (Monthly) ENTRY LI'!F29*0.5)+'KWh (Cumulative) LI'!E29-'Rebasing adj LI'!F19)*F101)*F$19*F$124)</f>
        <v>0</v>
      </c>
      <c r="G29" s="12">
        <f>IF('KWh (Cumulative) LI'!G29=0,0,((('KWh (Monthly) ENTRY LI'!G29*0.5)+'KWh (Cumulative) LI'!F29-'Rebasing adj LI'!G19)*G101)*G$19*G$124)</f>
        <v>0</v>
      </c>
      <c r="H29" s="12">
        <f>IF('KWh (Cumulative) LI'!H29=0,0,((('KWh (Monthly) ENTRY LI'!H29*0.5)+'KWh (Cumulative) LI'!G29-'Rebasing adj LI'!H19)*H101)*H$19*H$124)</f>
        <v>0</v>
      </c>
      <c r="I29" s="12">
        <f>IF('KWh (Cumulative) LI'!I29=0,0,((('KWh (Monthly) ENTRY LI'!I29*0.5)+'KWh (Cumulative) LI'!H29-'Rebasing adj LI'!I19)*I101)*I$19*I$124)</f>
        <v>0</v>
      </c>
      <c r="J29" s="12">
        <f>IF('KWh (Cumulative) LI'!J29=0,0,((('KWh (Monthly) ENTRY LI'!J29*0.5)+'KWh (Cumulative) LI'!I29-'Rebasing adj LI'!J19)*J101)*J$19*J$124)</f>
        <v>0</v>
      </c>
      <c r="K29" s="12">
        <f>IF('KWh (Cumulative) LI'!K29=0,0,((('KWh (Monthly) ENTRY LI'!K29*0.5)+'KWh (Cumulative) LI'!J29-'Rebasing adj LI'!K19)*K101)*K$19*K$124)</f>
        <v>0</v>
      </c>
      <c r="L29" s="12">
        <f>IF('KWh (Cumulative) LI'!L29=0,0,((('KWh (Monthly) ENTRY LI'!L29*0.5)+'KWh (Cumulative) LI'!K29-'Rebasing adj LI'!L19)*L101)*L$19*L$124)</f>
        <v>0</v>
      </c>
      <c r="M29" s="12">
        <f>IF('KWh (Cumulative) LI'!M29=0,0,((('KWh (Monthly) ENTRY LI'!M29*0.5)+'KWh (Cumulative) LI'!L29-'Rebasing adj LI'!M19)*M101)*M$19*M$124)</f>
        <v>0</v>
      </c>
      <c r="N29" s="12">
        <f>IF('KWh (Cumulative) LI'!N29=0,0,((('KWh (Monthly) ENTRY LI'!N29*0.5)+'KWh (Cumulative) LI'!M29-'Rebasing adj LI'!N19)*N101)*N$19*N$124)</f>
        <v>0</v>
      </c>
      <c r="O29" s="12">
        <f>IF('KWh (Cumulative) LI'!O29=0,0,((('KWh (Monthly) ENTRY LI'!O29*0.5)+'KWh (Cumulative) LI'!N29-'Rebasing adj LI'!O19)*O101)*O$19*O$124)</f>
        <v>0</v>
      </c>
      <c r="P29" s="12">
        <f>IF('KWh (Cumulative) LI'!P29=0,0,((('KWh (Monthly) ENTRY LI'!P29*0.5)+'KWh (Cumulative) LI'!O29-'Rebasing adj LI'!P19)*P101)*P$19*P$124)</f>
        <v>0</v>
      </c>
      <c r="Q29" s="12">
        <f>IF('KWh (Cumulative) LI'!Q29=0,0,((('KWh (Monthly) ENTRY LI'!Q29*0.5)+'KWh (Cumulative) LI'!P29-'Rebasing adj LI'!Q19)*Q101)*Q$19*Q$124)</f>
        <v>0</v>
      </c>
      <c r="R29" s="12">
        <f>IF('KWh (Cumulative) LI'!R29=0,0,((('KWh (Monthly) ENTRY LI'!R29*0.5)+'KWh (Cumulative) LI'!Q29-'Rebasing adj LI'!R19)*R101)*R$19*R$124)</f>
        <v>0</v>
      </c>
      <c r="S29" s="12">
        <f>IF('KWh (Cumulative) LI'!S29=0,0,((('KWh (Monthly) ENTRY LI'!S29*0.5)+'KWh (Cumulative) LI'!R29-'Rebasing adj LI'!S19)*S101)*S$19*S$124)</f>
        <v>0</v>
      </c>
      <c r="T29" s="12">
        <f>IF('KWh (Cumulative) LI'!T29=0,0,((('KWh (Monthly) ENTRY LI'!T29*0.5)+'KWh (Cumulative) LI'!S29-'Rebasing adj LI'!T19)*T101)*T$19*T$124)</f>
        <v>0</v>
      </c>
      <c r="U29" s="12">
        <f>IF('KWh (Cumulative) LI'!U29=0,0,((('KWh (Monthly) ENTRY LI'!U29*0.5)+'KWh (Cumulative) LI'!T29-'Rebasing adj LI'!U19)*U101)*U$19*U$124)</f>
        <v>0</v>
      </c>
      <c r="V29" s="12">
        <f>IF('KWh (Cumulative) LI'!V29=0,0,((('KWh (Monthly) ENTRY LI'!V29*0.5)+'KWh (Cumulative) LI'!U29-'Rebasing adj LI'!V19)*V101)*V$19*V$124)</f>
        <v>0</v>
      </c>
      <c r="W29" s="12">
        <f>IF('KWh (Cumulative) LI'!W29=0,0,((('KWh (Monthly) ENTRY LI'!W29*0.5)+'KWh (Cumulative) LI'!V29-'Rebasing adj LI'!W19)*W101)*W$19*W$124)</f>
        <v>0</v>
      </c>
      <c r="X29" s="12">
        <f>IF('KWh (Cumulative) LI'!X29=0,0,((('KWh (Monthly) ENTRY LI'!X29*0.5)+'KWh (Cumulative) LI'!W29-'Rebasing adj LI'!X19)*X101)*X$19*X$124)</f>
        <v>0</v>
      </c>
      <c r="Y29" s="12">
        <f>IF('KWh (Cumulative) LI'!Y29=0,0,((('KWh (Monthly) ENTRY LI'!Y29*0.5)+'KWh (Cumulative) LI'!X29-'Rebasing adj LI'!Y19)*Y101)*Y$19*Y$124)</f>
        <v>0</v>
      </c>
      <c r="Z29" s="12">
        <f>IF('KWh (Cumulative) LI'!Z29=0,0,((('KWh (Monthly) ENTRY LI'!Z29*0.5)+'KWh (Cumulative) LI'!Y29-'Rebasing adj LI'!Z19)*Z101)*Z$19*Z$124)</f>
        <v>0</v>
      </c>
      <c r="AA29" s="12">
        <f>IF('KWh (Cumulative) LI'!AA29=0,0,((('KWh (Monthly) ENTRY LI'!AA29*0.5)+'KWh (Cumulative) LI'!Z29-'Rebasing adj LI'!AA19)*AA101)*AA$19*AA$124)</f>
        <v>0</v>
      </c>
      <c r="AB29" s="12">
        <f>IF('KWh (Cumulative) LI'!AB29=0,0,((('KWh (Monthly) ENTRY LI'!AB29*0.5)+'KWh (Cumulative) LI'!AA29-'Rebasing adj LI'!AB19)*AB101)*AB$19*AB$124)</f>
        <v>0</v>
      </c>
      <c r="AC29" s="12">
        <f>IF('KWh (Cumulative) LI'!AC29=0,0,((('KWh (Monthly) ENTRY LI'!AC29*0.5)+'KWh (Cumulative) LI'!AB29-'Rebasing adj LI'!AC19)*AC101)*AC$19*AC$124)</f>
        <v>0</v>
      </c>
      <c r="AD29" s="12">
        <f>IF('KWh (Cumulative) LI'!AD29=0,0,((('KWh (Monthly) ENTRY LI'!AD29*0.5)+'KWh (Cumulative) LI'!AC29-'Rebasing adj LI'!AD19)*AD101)*AD$19*AD$124)</f>
        <v>0</v>
      </c>
      <c r="AE29" s="12">
        <f>IF('KWh (Cumulative) LI'!AE29=0,0,((('KWh (Monthly) ENTRY LI'!AE29*0.5)+'KWh (Cumulative) LI'!AD29-'Rebasing adj LI'!AE19)*AE101)*AE$19*AE$124)</f>
        <v>0</v>
      </c>
      <c r="AF29" s="12">
        <f>IF('KWh (Cumulative) LI'!AF29=0,0,((('KWh (Monthly) ENTRY LI'!AF29*0.5)+'KWh (Cumulative) LI'!AE29-'Rebasing adj LI'!AF19)*AF101)*AF$19*AF$124)</f>
        <v>0</v>
      </c>
      <c r="AG29" s="12">
        <f>IF('KWh (Cumulative) LI'!AG29=0,0,((('KWh (Monthly) ENTRY LI'!AG29*0.5)+'KWh (Cumulative) LI'!AF29-'Rebasing adj LI'!AG19)*AG101)*AG$19*AG$124)</f>
        <v>0</v>
      </c>
      <c r="AH29" s="12">
        <f>IF('KWh (Cumulative) LI'!AH29=0,0,((('KWh (Monthly) ENTRY LI'!AH29*0.5)+'KWh (Cumulative) LI'!AG29-'Rebasing adj LI'!AH19)*AH101)*AH$19*AH$124)</f>
        <v>0</v>
      </c>
      <c r="AI29" s="12">
        <f>IF('KWh (Cumulative) LI'!AI29=0,0,((('KWh (Monthly) ENTRY LI'!AI29*0.5)+'KWh (Cumulative) LI'!AH29-'Rebasing adj LI'!AI19)*AI101)*AI$19*AI$124)</f>
        <v>0</v>
      </c>
      <c r="AJ29" s="12">
        <f>IF('KWh (Cumulative) LI'!AJ29=0,0,((('KWh (Monthly) ENTRY LI'!AJ29*0.5)+'KWh (Cumulative) LI'!AI29-'Rebasing adj LI'!AJ19)*AJ101)*AJ$19*AJ$124)</f>
        <v>0</v>
      </c>
      <c r="AK29" s="12">
        <f>IF('KWh (Cumulative) LI'!AK29=0,0,((('KWh (Monthly) ENTRY LI'!AK29*0.5)+'KWh (Cumulative) LI'!AJ29-'Rebasing adj LI'!AK19)*AK101)*AK$19*AK$124)</f>
        <v>0</v>
      </c>
      <c r="AL29" s="12">
        <f>IF('KWh (Cumulative) LI'!AL29=0,0,((('KWh (Monthly) ENTRY LI'!AL29*0.5)+'KWh (Cumulative) LI'!AK29-'Rebasing adj LI'!AL19)*AL101)*AL$19*AL$124)</f>
        <v>0</v>
      </c>
      <c r="AM29" s="12">
        <f>IF('KWh (Cumulative) LI'!AM29=0,0,((('KWh (Monthly) ENTRY LI'!AM29*0.5)+'KWh (Cumulative) LI'!AL29-'Rebasing adj LI'!AM19)*AM101)*AM$19*AM$124)</f>
        <v>0</v>
      </c>
      <c r="AN29" s="12">
        <f>IF('KWh (Cumulative) LI'!AN29=0,0,((('KWh (Monthly) ENTRY LI'!AN29*0.5)+'KWh (Cumulative) LI'!AM29-'Rebasing adj LI'!AN19)*AN101)*AN$19*AN$124)</f>
        <v>0</v>
      </c>
      <c r="AO29" s="12">
        <f>IF('KWh (Cumulative) LI'!AO29=0,0,((('KWh (Monthly) ENTRY LI'!AO29*0.5)+'KWh (Cumulative) LI'!AN29-'Rebasing adj LI'!AO19)*AO101)*AO$19*AO$124)</f>
        <v>0</v>
      </c>
      <c r="AP29" s="12">
        <f>IF('KWh (Cumulative) LI'!AP29=0,0,((('KWh (Monthly) ENTRY LI'!AP29*0.5)+'KWh (Cumulative) LI'!AO29-'Rebasing adj LI'!AP19)*AP101)*AP$19*AP$124)</f>
        <v>0</v>
      </c>
      <c r="AQ29" s="12">
        <f>IF('KWh (Cumulative) LI'!AQ29=0,0,((('KWh (Monthly) ENTRY LI'!AQ29*0.5)+'KWh (Cumulative) LI'!AP29-'Rebasing adj LI'!AQ19)*AQ101)*AQ$19*AQ$124)</f>
        <v>0</v>
      </c>
      <c r="AR29" s="12">
        <f>IF('KWh (Cumulative) LI'!AR29=0,0,((('KWh (Monthly) ENTRY LI'!AR29*0.5)+'KWh (Cumulative) LI'!AQ29-'Rebasing adj LI'!AR19)*AR101)*AR$19*AR$124)</f>
        <v>0</v>
      </c>
      <c r="AS29" s="12">
        <f>IF('KWh (Cumulative) LI'!AS29=0,0,((('KWh (Monthly) ENTRY LI'!AS29*0.5)+'KWh (Cumulative) LI'!AR29-'Rebasing adj LI'!AS19)*AS101)*AS$19*AS$124)</f>
        <v>0</v>
      </c>
      <c r="AT29" s="12">
        <f>IF('KWh (Cumulative) LI'!AT29=0,0,((('KWh (Monthly) ENTRY LI'!AT29*0.5)+'KWh (Cumulative) LI'!AS29-'Rebasing adj LI'!AT19)*AT101)*AT$19*AT$124)</f>
        <v>0</v>
      </c>
      <c r="AU29" s="12">
        <f>IF('KWh (Cumulative) LI'!AU29=0,0,((('KWh (Monthly) ENTRY LI'!AU29*0.5)+'KWh (Cumulative) LI'!AT29-'Rebasing adj LI'!AU19)*AU101)*AU$19*AU$124)</f>
        <v>0</v>
      </c>
      <c r="AV29" s="12">
        <f>IF('KWh (Cumulative) LI'!AV29=0,0,((('KWh (Monthly) ENTRY LI'!AV29*0.5)+'KWh (Cumulative) LI'!AU29-'Rebasing adj LI'!AV19)*AV101)*AV$19*AV$124)</f>
        <v>0</v>
      </c>
      <c r="AW29" s="12">
        <f>IF('KWh (Cumulative) LI'!AW29=0,0,((('KWh (Monthly) ENTRY LI'!AW29*0.5)+'KWh (Cumulative) LI'!AV29-'Rebasing adj LI'!AW19)*AW101)*AW$19*AW$124)</f>
        <v>0</v>
      </c>
      <c r="AX29" s="12">
        <f>IF('KWh (Cumulative) LI'!AX29=0,0,((('KWh (Monthly) ENTRY LI'!AX29*0.5)+'KWh (Cumulative) LI'!AW29-'Rebasing adj LI'!AX19)*AX101)*AX$19*AX$124)</f>
        <v>0</v>
      </c>
      <c r="AY29" s="12">
        <f>IF('KWh (Cumulative) LI'!AY29=0,0,((('KWh (Monthly) ENTRY LI'!AY29*0.5)+'KWh (Cumulative) LI'!AX29-'Rebasing adj LI'!AY19)*AY101)*AY$19*AY$124)</f>
        <v>0</v>
      </c>
      <c r="AZ29" s="12">
        <f>IF('KWh (Cumulative) LI'!AZ29=0,0,((('KWh (Monthly) ENTRY LI'!AZ29*0.5)+'KWh (Cumulative) LI'!AY29-'Rebasing adj LI'!AZ19)*AZ101)*AZ$19*AZ$124)</f>
        <v>0</v>
      </c>
      <c r="BA29" s="12">
        <f>IF('KWh (Cumulative) LI'!BA29=0,0,((('KWh (Monthly) ENTRY LI'!BA29*0.5)+'KWh (Cumulative) LI'!AZ29-'Rebasing adj LI'!BA19)*BA101)*BA$19*BA$124)</f>
        <v>0</v>
      </c>
      <c r="BB29" s="12">
        <f>IF('KWh (Cumulative) LI'!BB29=0,0,((('KWh (Monthly) ENTRY LI'!BB29*0.5)+'KWh (Cumulative) LI'!BA29-'Rebasing adj LI'!BB19)*BB101)*BB$19*BB$124)</f>
        <v>0</v>
      </c>
      <c r="BC29" s="12">
        <f>IF('KWh (Cumulative) LI'!BC29=0,0,((('KWh (Monthly) ENTRY LI'!BC29*0.5)+'KWh (Cumulative) LI'!BB29-'Rebasing adj LI'!BC19)*BC101)*BC$19*BC$124)</f>
        <v>0</v>
      </c>
      <c r="BD29" s="12">
        <f>IF('KWh (Cumulative) LI'!BD29=0,0,((('KWh (Monthly) ENTRY LI'!BD29*0.5)+'KWh (Cumulative) LI'!BC29-'Rebasing adj LI'!BD19)*BD101)*BD$19*BD$124)</f>
        <v>0</v>
      </c>
      <c r="BE29" s="12">
        <f>IF('KWh (Cumulative) LI'!BE29=0,0,((('KWh (Monthly) ENTRY LI'!BE29*0.5)+'KWh (Cumulative) LI'!BD29-'Rebasing adj LI'!BE19)*BE101)*BE$19*BE$124)</f>
        <v>0</v>
      </c>
      <c r="BF29" s="12">
        <f>IF('KWh (Cumulative) LI'!BF29=0,0,((('KWh (Monthly) ENTRY LI'!BF29*0.5)+'KWh (Cumulative) LI'!BE29-'Rebasing adj LI'!BF19)*BF101)*BF$19*BF$124)</f>
        <v>0</v>
      </c>
      <c r="BG29" s="12">
        <f>IF('KWh (Cumulative) LI'!BG29=0,0,((('KWh (Monthly) ENTRY LI'!BG29*0.5)+'KWh (Cumulative) LI'!BF29-'Rebasing adj LI'!BG19)*BG101)*BG$19*BG$124)</f>
        <v>0</v>
      </c>
      <c r="BH29" s="12">
        <f>IF('KWh (Cumulative) LI'!BH29=0,0,((('KWh (Monthly) ENTRY LI'!BH29*0.5)+'KWh (Cumulative) LI'!BG29-'Rebasing adj LI'!BH19)*BH101)*BH$19*BH$124)</f>
        <v>0</v>
      </c>
      <c r="BI29" s="12">
        <f>IF('KWh (Cumulative) LI'!BI29=0,0,((('KWh (Monthly) ENTRY LI'!BI29*0.5)+'KWh (Cumulative) LI'!BH29-'Rebasing adj LI'!BI19)*BI101)*BI$19*BI$124)</f>
        <v>0</v>
      </c>
      <c r="BJ29" s="12">
        <f>IF('KWh (Cumulative) LI'!BJ29=0,0,((('KWh (Monthly) ENTRY LI'!BJ29*0.5)+'KWh (Cumulative) LI'!BI29-'Rebasing adj LI'!BJ19)*BJ101)*BJ$19*BJ$124)</f>
        <v>0</v>
      </c>
      <c r="BK29" s="12">
        <f>IF('KWh (Cumulative) LI'!BK29=0,0,((('KWh (Monthly) ENTRY LI'!BK29*0.5)+'KWh (Cumulative) LI'!BJ29-'Rebasing adj LI'!BK19)*BK101)*BK$19*BK$124)</f>
        <v>0</v>
      </c>
      <c r="BL29" s="12">
        <f>IF('KWh (Cumulative) LI'!BL29=0,0,((('KWh (Monthly) ENTRY LI'!BL29*0.5)+'KWh (Cumulative) LI'!BK29-'Rebasing adj LI'!BL19)*BL101)*BL$19*BL$124)</f>
        <v>0</v>
      </c>
      <c r="BM29" s="12">
        <f>IF('KWh (Cumulative) LI'!BM29=0,0,((('KWh (Monthly) ENTRY LI'!BM29*0.5)+'KWh (Cumulative) LI'!BL29-'Rebasing adj LI'!BM19)*BM101)*BM$19*BM$124)</f>
        <v>0</v>
      </c>
      <c r="BN29" s="12">
        <f>IF('KWh (Cumulative) LI'!BN29=0,0,((('KWh (Monthly) ENTRY LI'!BN29*0.5)+'KWh (Cumulative) LI'!BM29-'Rebasing adj LI'!BN19)*BN101)*BN$19*BN$124)</f>
        <v>0</v>
      </c>
      <c r="BO29" s="12">
        <f>IF('KWh (Cumulative) LI'!BO29=0,0,((('KWh (Monthly) ENTRY LI'!BO29*0.5)+'KWh (Cumulative) LI'!BN29-'Rebasing adj LI'!BO19)*BO101)*BO$19*BO$124)</f>
        <v>0</v>
      </c>
      <c r="BP29" s="12">
        <f>IF('KWh (Cumulative) LI'!BP29=0,0,((('KWh (Monthly) ENTRY LI'!BP29*0.5)+'KWh (Cumulative) LI'!BO29-'Rebasing adj LI'!BP19)*BP101)*BP$19*BP$124)</f>
        <v>0</v>
      </c>
      <c r="BQ29" s="12">
        <f>IF('KWh (Cumulative) LI'!BQ29=0,0,((('KWh (Monthly) ENTRY LI'!BQ29*0.5)+'KWh (Cumulative) LI'!BP29-'Rebasing adj LI'!BQ19)*BQ101)*BQ$19*BQ$124)</f>
        <v>0</v>
      </c>
      <c r="BR29" s="12">
        <f>IF('KWh (Cumulative) LI'!BR29=0,0,((('KWh (Monthly) ENTRY LI'!BR29*0.5)+'KWh (Cumulative) LI'!BQ29-'Rebasing adj LI'!BR19)*BR101)*BR$19*BR$124)</f>
        <v>0</v>
      </c>
      <c r="BS29" s="12">
        <f>IF('KWh (Cumulative) LI'!BS29=0,0,((('KWh (Monthly) ENTRY LI'!BS29*0.5)+'KWh (Cumulative) LI'!BR29-'Rebasing adj LI'!BS19)*BS101)*BS$19*BS$124)</f>
        <v>0</v>
      </c>
      <c r="BT29" s="12">
        <f>IF('KWh (Cumulative) LI'!BT29=0,0,((('KWh (Monthly) ENTRY LI'!BT29*0.5)+'KWh (Cumulative) LI'!BS29-'Rebasing adj LI'!BT19)*BT101)*BT$19*BT$124)</f>
        <v>0</v>
      </c>
      <c r="BU29" s="12">
        <f>IF('KWh (Cumulative) LI'!BU29=0,0,((('KWh (Monthly) ENTRY LI'!BU29*0.5)+'KWh (Cumulative) LI'!BT29-'Rebasing adj LI'!BU19)*BU101)*BU$19*BU$124)</f>
        <v>0</v>
      </c>
      <c r="BV29" s="12">
        <f>IF('KWh (Cumulative) LI'!BV29=0,0,((('KWh (Monthly) ENTRY LI'!BV29*0.5)+'KWh (Cumulative) LI'!BU29-'Rebasing adj LI'!BV19)*BV101)*BV$19*BV$124)</f>
        <v>0</v>
      </c>
      <c r="BW29" s="12">
        <f>IF('KWh (Cumulative) LI'!BW29=0,0,((('KWh (Monthly) ENTRY LI'!BW29*0.5)+'KWh (Cumulative) LI'!BV29-'Rebasing adj LI'!BW19)*BW101)*BW$19*BW$124)</f>
        <v>0</v>
      </c>
      <c r="BX29" s="12">
        <f>IF('KWh (Cumulative) LI'!BX29=0,0,((('KWh (Monthly) ENTRY LI'!BX29*0.5)+'KWh (Cumulative) LI'!BW29-'Rebasing adj LI'!BX19)*BX101)*BX$19*BX$124)</f>
        <v>0</v>
      </c>
      <c r="BY29" s="12">
        <f>IF('KWh (Cumulative) LI'!BY29=0,0,((('KWh (Monthly) ENTRY LI'!BY29*0.5)+'KWh (Cumulative) LI'!BX29-'Rebasing adj LI'!BY19)*BY101)*BY$19*BY$124)</f>
        <v>0</v>
      </c>
      <c r="BZ29" s="12">
        <f>IF('KWh (Cumulative) LI'!BZ29=0,0,((('KWh (Monthly) ENTRY LI'!BZ29*0.5)+'KWh (Cumulative) LI'!BY29-'Rebasing adj LI'!BZ19)*BZ101)*BZ$19*BZ$124)</f>
        <v>0</v>
      </c>
      <c r="CA29" s="12">
        <f>IF('KWh (Cumulative) LI'!CA29=0,0,((('KWh (Monthly) ENTRY LI'!CA29*0.5)+'KWh (Cumulative) LI'!BZ29-'Rebasing adj LI'!CA19)*CA101)*CA$19*CA$124)</f>
        <v>0</v>
      </c>
      <c r="CB29" s="12">
        <f>IF('KWh (Cumulative) LI'!CB29=0,0,((('KWh (Monthly) ENTRY LI'!CB29*0.5)+'KWh (Cumulative) LI'!CA29-'Rebasing adj LI'!CB19)*CB101)*CB$19*CB$124)</f>
        <v>0</v>
      </c>
      <c r="CC29" s="12">
        <f>IF('KWh (Cumulative) LI'!CC29=0,0,((('KWh (Monthly) ENTRY LI'!CC29*0.5)+'KWh (Cumulative) LI'!CB29-'Rebasing adj LI'!CC19)*CC101)*CC$19*CC$124)</f>
        <v>0</v>
      </c>
      <c r="CD29" s="12">
        <f>IF('KWh (Cumulative) LI'!CD29=0,0,((('KWh (Monthly) ENTRY LI'!CD29*0.5)+'KWh (Cumulative) LI'!CC29-'Rebasing adj LI'!CD19)*CD101)*CD$19*CD$124)</f>
        <v>0</v>
      </c>
      <c r="CE29" s="12">
        <f>IF('KWh (Cumulative) LI'!CE29=0,0,((('KWh (Monthly) ENTRY LI'!CE29*0.5)+'KWh (Cumulative) LI'!CD29-'Rebasing adj LI'!CE19)*CE101)*CE$19*CE$124)</f>
        <v>0</v>
      </c>
      <c r="CF29" s="12">
        <f>IF('KWh (Cumulative) LI'!CF29=0,0,((('KWh (Monthly) ENTRY LI'!CF29*0.5)+'KWh (Cumulative) LI'!CE29-'Rebasing adj LI'!CF19)*CF101)*CF$19*CF$124)</f>
        <v>0</v>
      </c>
      <c r="CG29" s="12">
        <f>IF('KWh (Cumulative) LI'!CG29=0,0,((('KWh (Monthly) ENTRY LI'!CG29*0.5)+'KWh (Cumulative) LI'!CF29-'Rebasing adj LI'!CG19)*CG101)*CG$19*CG$124)</f>
        <v>0</v>
      </c>
      <c r="CH29" s="12">
        <f>IF('KWh (Cumulative) LI'!CH29=0,0,((('KWh (Monthly) ENTRY LI'!CH29*0.5)+'KWh (Cumulative) LI'!CG29-'Rebasing adj LI'!CH19)*CH101)*CH$19*CH$124)</f>
        <v>0</v>
      </c>
      <c r="CI29" s="12">
        <f>IF('KWh (Cumulative) LI'!CI29=0,0,((('KWh (Monthly) ENTRY LI'!CI29*0.5)+'KWh (Cumulative) LI'!CH29-'Rebasing adj LI'!CI19)*CI101)*CI$19*CI$124)</f>
        <v>0</v>
      </c>
      <c r="CJ29" s="12">
        <f>IF('KWh (Cumulative) LI'!CJ29=0,0,((('KWh (Monthly) ENTRY LI'!CJ29*0.5)+'KWh (Cumulative) LI'!CI29-'Rebasing adj LI'!CJ19)*CJ101)*CJ$19*CJ$124)</f>
        <v>0</v>
      </c>
    </row>
    <row r="30" spans="1:88" x14ac:dyDescent="0.3">
      <c r="A30" s="221"/>
      <c r="B30" s="47" t="s">
        <v>7</v>
      </c>
      <c r="C30" s="12">
        <f>IF('KWh (Cumulative) LI'!C30=0,0,((('KWh (Monthly) ENTRY LI'!C30*0.5)-'Rebasing adj LI'!C20)*C102)*C$19*C$124)</f>
        <v>0</v>
      </c>
      <c r="D30" s="12">
        <f>IF('KWh (Cumulative) LI'!D30=0,0,((('KWh (Monthly) ENTRY LI'!D30*0.5)+'KWh (Cumulative) LI'!C30-'Rebasing adj LI'!D20)*D102)*D$19*D$124)</f>
        <v>0</v>
      </c>
      <c r="E30" s="12">
        <f>IF('KWh (Cumulative) LI'!E30=0,0,((('KWh (Monthly) ENTRY LI'!E30*0.5)+'KWh (Cumulative) LI'!D30-'Rebasing adj LI'!E20)*E102)*E$19*E$124)</f>
        <v>0</v>
      </c>
      <c r="F30" s="12">
        <f>IF('KWh (Cumulative) LI'!F30=0,0,((('KWh (Monthly) ENTRY LI'!F30*0.5)+'KWh (Cumulative) LI'!E30-'Rebasing adj LI'!F20)*F102)*F$19*F$124)</f>
        <v>0</v>
      </c>
      <c r="G30" s="12">
        <f>IF('KWh (Cumulative) LI'!G30=0,0,((('KWh (Monthly) ENTRY LI'!G30*0.5)+'KWh (Cumulative) LI'!F30-'Rebasing adj LI'!G20)*G102)*G$19*G$124)</f>
        <v>0</v>
      </c>
      <c r="H30" s="12">
        <f>IF('KWh (Cumulative) LI'!H30=0,0,((('KWh (Monthly) ENTRY LI'!H30*0.5)+'KWh (Cumulative) LI'!G30-'Rebasing adj LI'!H20)*H102)*H$19*H$124)</f>
        <v>0</v>
      </c>
      <c r="I30" s="12">
        <f>IF('KWh (Cumulative) LI'!I30=0,0,((('KWh (Monthly) ENTRY LI'!I30*0.5)+'KWh (Cumulative) LI'!H30-'Rebasing adj LI'!I20)*I102)*I$19*I$124)</f>
        <v>0</v>
      </c>
      <c r="J30" s="12">
        <f>IF('KWh (Cumulative) LI'!J30=0,0,((('KWh (Monthly) ENTRY LI'!J30*0.5)+'KWh (Cumulative) LI'!I30-'Rebasing adj LI'!J20)*J102)*J$19*J$124)</f>
        <v>0</v>
      </c>
      <c r="K30" s="12">
        <f>IF('KWh (Cumulative) LI'!K30=0,0,((('KWh (Monthly) ENTRY LI'!K30*0.5)+'KWh (Cumulative) LI'!J30-'Rebasing adj LI'!K20)*K102)*K$19*K$124)</f>
        <v>0</v>
      </c>
      <c r="L30" s="12">
        <f>IF('KWh (Cumulative) LI'!L30=0,0,((('KWh (Monthly) ENTRY LI'!L30*0.5)+'KWh (Cumulative) LI'!K30-'Rebasing adj LI'!L20)*L102)*L$19*L$124)</f>
        <v>0</v>
      </c>
      <c r="M30" s="12">
        <f>IF('KWh (Cumulative) LI'!M30=0,0,((('KWh (Monthly) ENTRY LI'!M30*0.5)+'KWh (Cumulative) LI'!L30-'Rebasing adj LI'!M20)*M102)*M$19*M$124)</f>
        <v>0</v>
      </c>
      <c r="N30" s="12">
        <f>IF('KWh (Cumulative) LI'!N30=0,0,((('KWh (Monthly) ENTRY LI'!N30*0.5)+'KWh (Cumulative) LI'!M30-'Rebasing adj LI'!N20)*N102)*N$19*N$124)</f>
        <v>0</v>
      </c>
      <c r="O30" s="12">
        <f>IF('KWh (Cumulative) LI'!O30=0,0,((('KWh (Monthly) ENTRY LI'!O30*0.5)+'KWh (Cumulative) LI'!N30-'Rebasing adj LI'!O20)*O102)*O$19*O$124)</f>
        <v>0</v>
      </c>
      <c r="P30" s="12">
        <f>IF('KWh (Cumulative) LI'!P30=0,0,((('KWh (Monthly) ENTRY LI'!P30*0.5)+'KWh (Cumulative) LI'!O30-'Rebasing adj LI'!P20)*P102)*P$19*P$124)</f>
        <v>0</v>
      </c>
      <c r="Q30" s="12">
        <f>IF('KWh (Cumulative) LI'!Q30=0,0,((('KWh (Monthly) ENTRY LI'!Q30*0.5)+'KWh (Cumulative) LI'!P30-'Rebasing adj LI'!Q20)*Q102)*Q$19*Q$124)</f>
        <v>0</v>
      </c>
      <c r="R30" s="12">
        <f>IF('KWh (Cumulative) LI'!R30=0,0,((('KWh (Monthly) ENTRY LI'!R30*0.5)+'KWh (Cumulative) LI'!Q30-'Rebasing adj LI'!R20)*R102)*R$19*R$124)</f>
        <v>0</v>
      </c>
      <c r="S30" s="12">
        <f>IF('KWh (Cumulative) LI'!S30=0,0,((('KWh (Monthly) ENTRY LI'!S30*0.5)+'KWh (Cumulative) LI'!R30-'Rebasing adj LI'!S20)*S102)*S$19*S$124)</f>
        <v>0</v>
      </c>
      <c r="T30" s="12">
        <f>IF('KWh (Cumulative) LI'!T30=0,0,((('KWh (Monthly) ENTRY LI'!T30*0.5)+'KWh (Cumulative) LI'!S30-'Rebasing adj LI'!T20)*T102)*T$19*T$124)</f>
        <v>0</v>
      </c>
      <c r="U30" s="12">
        <f>IF('KWh (Cumulative) LI'!U30=0,0,((('KWh (Monthly) ENTRY LI'!U30*0.5)+'KWh (Cumulative) LI'!T30-'Rebasing adj LI'!U20)*U102)*U$19*U$124)</f>
        <v>0</v>
      </c>
      <c r="V30" s="12">
        <f>IF('KWh (Cumulative) LI'!V30=0,0,((('KWh (Monthly) ENTRY LI'!V30*0.5)+'KWh (Cumulative) LI'!U30-'Rebasing adj LI'!V20)*V102)*V$19*V$124)</f>
        <v>0</v>
      </c>
      <c r="W30" s="12">
        <f>IF('KWh (Cumulative) LI'!W30=0,0,((('KWh (Monthly) ENTRY LI'!W30*0.5)+'KWh (Cumulative) LI'!V30-'Rebasing adj LI'!W20)*W102)*W$19*W$124)</f>
        <v>0</v>
      </c>
      <c r="X30" s="12">
        <f>IF('KWh (Cumulative) LI'!X30=0,0,((('KWh (Monthly) ENTRY LI'!X30*0.5)+'KWh (Cumulative) LI'!W30-'Rebasing adj LI'!X20)*X102)*X$19*X$124)</f>
        <v>0</v>
      </c>
      <c r="Y30" s="12">
        <f>IF('KWh (Cumulative) LI'!Y30=0,0,((('KWh (Monthly) ENTRY LI'!Y30*0.5)+'KWh (Cumulative) LI'!X30-'Rebasing adj LI'!Y20)*Y102)*Y$19*Y$124)</f>
        <v>0</v>
      </c>
      <c r="Z30" s="12">
        <f>IF('KWh (Cumulative) LI'!Z30=0,0,((('KWh (Monthly) ENTRY LI'!Z30*0.5)+'KWh (Cumulative) LI'!Y30-'Rebasing adj LI'!Z20)*Z102)*Z$19*Z$124)</f>
        <v>0</v>
      </c>
      <c r="AA30" s="12">
        <f>IF('KWh (Cumulative) LI'!AA30=0,0,((('KWh (Monthly) ENTRY LI'!AA30*0.5)+'KWh (Cumulative) LI'!Z30-'Rebasing adj LI'!AA20)*AA102)*AA$19*AA$124)</f>
        <v>0</v>
      </c>
      <c r="AB30" s="12">
        <f>IF('KWh (Cumulative) LI'!AB30=0,0,((('KWh (Monthly) ENTRY LI'!AB30*0.5)+'KWh (Cumulative) LI'!AA30-'Rebasing adj LI'!AB20)*AB102)*AB$19*AB$124)</f>
        <v>0</v>
      </c>
      <c r="AC30" s="12">
        <f>IF('KWh (Cumulative) LI'!AC30=0,0,((('KWh (Monthly) ENTRY LI'!AC30*0.5)+'KWh (Cumulative) LI'!AB30-'Rebasing adj LI'!AC20)*AC102)*AC$19*AC$124)</f>
        <v>0</v>
      </c>
      <c r="AD30" s="12">
        <f>IF('KWh (Cumulative) LI'!AD30=0,0,((('KWh (Monthly) ENTRY LI'!AD30*0.5)+'KWh (Cumulative) LI'!AC30-'Rebasing adj LI'!AD20)*AD102)*AD$19*AD$124)</f>
        <v>0</v>
      </c>
      <c r="AE30" s="12">
        <f>IF('KWh (Cumulative) LI'!AE30=0,0,((('KWh (Monthly) ENTRY LI'!AE30*0.5)+'KWh (Cumulative) LI'!AD30-'Rebasing adj LI'!AE20)*AE102)*AE$19*AE$124)</f>
        <v>0</v>
      </c>
      <c r="AF30" s="12">
        <f>IF('KWh (Cumulative) LI'!AF30=0,0,((('KWh (Monthly) ENTRY LI'!AF30*0.5)+'KWh (Cumulative) LI'!AE30-'Rebasing adj LI'!AF20)*AF102)*AF$19*AF$124)</f>
        <v>0</v>
      </c>
      <c r="AG30" s="12">
        <f>IF('KWh (Cumulative) LI'!AG30=0,0,((('KWh (Monthly) ENTRY LI'!AG30*0.5)+'KWh (Cumulative) LI'!AF30-'Rebasing adj LI'!AG20)*AG102)*AG$19*AG$124)</f>
        <v>0</v>
      </c>
      <c r="AH30" s="12">
        <f>IF('KWh (Cumulative) LI'!AH30=0,0,((('KWh (Monthly) ENTRY LI'!AH30*0.5)+'KWh (Cumulative) LI'!AG30-'Rebasing adj LI'!AH20)*AH102)*AH$19*AH$124)</f>
        <v>0</v>
      </c>
      <c r="AI30" s="12">
        <f>IF('KWh (Cumulative) LI'!AI30=0,0,((('KWh (Monthly) ENTRY LI'!AI30*0.5)+'KWh (Cumulative) LI'!AH30-'Rebasing adj LI'!AI20)*AI102)*AI$19*AI$124)</f>
        <v>0</v>
      </c>
      <c r="AJ30" s="12">
        <f>IF('KWh (Cumulative) LI'!AJ30=0,0,((('KWh (Monthly) ENTRY LI'!AJ30*0.5)+'KWh (Cumulative) LI'!AI30-'Rebasing adj LI'!AJ20)*AJ102)*AJ$19*AJ$124)</f>
        <v>0</v>
      </c>
      <c r="AK30" s="12">
        <f>IF('KWh (Cumulative) LI'!AK30=0,0,((('KWh (Monthly) ENTRY LI'!AK30*0.5)+'KWh (Cumulative) LI'!AJ30-'Rebasing adj LI'!AK20)*AK102)*AK$19*AK$124)</f>
        <v>0</v>
      </c>
      <c r="AL30" s="12">
        <f>IF('KWh (Cumulative) LI'!AL30=0,0,((('KWh (Monthly) ENTRY LI'!AL30*0.5)+'KWh (Cumulative) LI'!AK30-'Rebasing adj LI'!AL20)*AL102)*AL$19*AL$124)</f>
        <v>0</v>
      </c>
      <c r="AM30" s="12">
        <f>IF('KWh (Cumulative) LI'!AM30=0,0,((('KWh (Monthly) ENTRY LI'!AM30*0.5)+'KWh (Cumulative) LI'!AL30-'Rebasing adj LI'!AM20)*AM102)*AM$19*AM$124)</f>
        <v>0</v>
      </c>
      <c r="AN30" s="12">
        <f>IF('KWh (Cumulative) LI'!AN30=0,0,((('KWh (Monthly) ENTRY LI'!AN30*0.5)+'KWh (Cumulative) LI'!AM30-'Rebasing adj LI'!AN20)*AN102)*AN$19*AN$124)</f>
        <v>0</v>
      </c>
      <c r="AO30" s="12">
        <f>IF('KWh (Cumulative) LI'!AO30=0,0,((('KWh (Monthly) ENTRY LI'!AO30*0.5)+'KWh (Cumulative) LI'!AN30-'Rebasing adj LI'!AO20)*AO102)*AO$19*AO$124)</f>
        <v>0</v>
      </c>
      <c r="AP30" s="12">
        <f>IF('KWh (Cumulative) LI'!AP30=0,0,((('KWh (Monthly) ENTRY LI'!AP30*0.5)+'KWh (Cumulative) LI'!AO30-'Rebasing adj LI'!AP20)*AP102)*AP$19*AP$124)</f>
        <v>0</v>
      </c>
      <c r="AQ30" s="12">
        <f>IF('KWh (Cumulative) LI'!AQ30=0,0,((('KWh (Monthly) ENTRY LI'!AQ30*0.5)+'KWh (Cumulative) LI'!AP30-'Rebasing adj LI'!AQ20)*AQ102)*AQ$19*AQ$124)</f>
        <v>0</v>
      </c>
      <c r="AR30" s="12">
        <f>IF('KWh (Cumulative) LI'!AR30=0,0,((('KWh (Monthly) ENTRY LI'!AR30*0.5)+'KWh (Cumulative) LI'!AQ30-'Rebasing adj LI'!AR20)*AR102)*AR$19*AR$124)</f>
        <v>0</v>
      </c>
      <c r="AS30" s="12">
        <f>IF('KWh (Cumulative) LI'!AS30=0,0,((('KWh (Monthly) ENTRY LI'!AS30*0.5)+'KWh (Cumulative) LI'!AR30-'Rebasing adj LI'!AS20)*AS102)*AS$19*AS$124)</f>
        <v>0</v>
      </c>
      <c r="AT30" s="12">
        <f>IF('KWh (Cumulative) LI'!AT30=0,0,((('KWh (Monthly) ENTRY LI'!AT30*0.5)+'KWh (Cumulative) LI'!AS30-'Rebasing adj LI'!AT20)*AT102)*AT$19*AT$124)</f>
        <v>0</v>
      </c>
      <c r="AU30" s="12">
        <f>IF('KWh (Cumulative) LI'!AU30=0,0,((('KWh (Monthly) ENTRY LI'!AU30*0.5)+'KWh (Cumulative) LI'!AT30-'Rebasing adj LI'!AU20)*AU102)*AU$19*AU$124)</f>
        <v>0</v>
      </c>
      <c r="AV30" s="12">
        <f>IF('KWh (Cumulative) LI'!AV30=0,0,((('KWh (Monthly) ENTRY LI'!AV30*0.5)+'KWh (Cumulative) LI'!AU30-'Rebasing adj LI'!AV20)*AV102)*AV$19*AV$124)</f>
        <v>0</v>
      </c>
      <c r="AW30" s="12">
        <f>IF('KWh (Cumulative) LI'!AW30=0,0,((('KWh (Monthly) ENTRY LI'!AW30*0.5)+'KWh (Cumulative) LI'!AV30-'Rebasing adj LI'!AW20)*AW102)*AW$19*AW$124)</f>
        <v>0</v>
      </c>
      <c r="AX30" s="12">
        <f>IF('KWh (Cumulative) LI'!AX30=0,0,((('KWh (Monthly) ENTRY LI'!AX30*0.5)+'KWh (Cumulative) LI'!AW30-'Rebasing adj LI'!AX20)*AX102)*AX$19*AX$124)</f>
        <v>0</v>
      </c>
      <c r="AY30" s="12">
        <f>IF('KWh (Cumulative) LI'!AY30=0,0,((('KWh (Monthly) ENTRY LI'!AY30*0.5)+'KWh (Cumulative) LI'!AX30-'Rebasing adj LI'!AY20)*AY102)*AY$19*AY$124)</f>
        <v>0</v>
      </c>
      <c r="AZ30" s="12">
        <f>IF('KWh (Cumulative) LI'!AZ30=0,0,((('KWh (Monthly) ENTRY LI'!AZ30*0.5)+'KWh (Cumulative) LI'!AY30-'Rebasing adj LI'!AZ20)*AZ102)*AZ$19*AZ$124)</f>
        <v>0</v>
      </c>
      <c r="BA30" s="12">
        <f>IF('KWh (Cumulative) LI'!BA30=0,0,((('KWh (Monthly) ENTRY LI'!BA30*0.5)+'KWh (Cumulative) LI'!AZ30-'Rebasing adj LI'!BA20)*BA102)*BA$19*BA$124)</f>
        <v>0</v>
      </c>
      <c r="BB30" s="12">
        <f>IF('KWh (Cumulative) LI'!BB30=0,0,((('KWh (Monthly) ENTRY LI'!BB30*0.5)+'KWh (Cumulative) LI'!BA30-'Rebasing adj LI'!BB20)*BB102)*BB$19*BB$124)</f>
        <v>0</v>
      </c>
      <c r="BC30" s="12">
        <f>IF('KWh (Cumulative) LI'!BC30=0,0,((('KWh (Monthly) ENTRY LI'!BC30*0.5)+'KWh (Cumulative) LI'!BB30-'Rebasing adj LI'!BC20)*BC102)*BC$19*BC$124)</f>
        <v>0</v>
      </c>
      <c r="BD30" s="12">
        <f>IF('KWh (Cumulative) LI'!BD30=0,0,((('KWh (Monthly) ENTRY LI'!BD30*0.5)+'KWh (Cumulative) LI'!BC30-'Rebasing adj LI'!BD20)*BD102)*BD$19*BD$124)</f>
        <v>0</v>
      </c>
      <c r="BE30" s="12">
        <f>IF('KWh (Cumulative) LI'!BE30=0,0,((('KWh (Monthly) ENTRY LI'!BE30*0.5)+'KWh (Cumulative) LI'!BD30-'Rebasing adj LI'!BE20)*BE102)*BE$19*BE$124)</f>
        <v>0</v>
      </c>
      <c r="BF30" s="12">
        <f>IF('KWh (Cumulative) LI'!BF30=0,0,((('KWh (Monthly) ENTRY LI'!BF30*0.5)+'KWh (Cumulative) LI'!BE30-'Rebasing adj LI'!BF20)*BF102)*BF$19*BF$124)</f>
        <v>0</v>
      </c>
      <c r="BG30" s="12">
        <f>IF('KWh (Cumulative) LI'!BG30=0,0,((('KWh (Monthly) ENTRY LI'!BG30*0.5)+'KWh (Cumulative) LI'!BF30-'Rebasing adj LI'!BG20)*BG102)*BG$19*BG$124)</f>
        <v>0</v>
      </c>
      <c r="BH30" s="12">
        <f>IF('KWh (Cumulative) LI'!BH30=0,0,((('KWh (Monthly) ENTRY LI'!BH30*0.5)+'KWh (Cumulative) LI'!BG30-'Rebasing adj LI'!BH20)*BH102)*BH$19*BH$124)</f>
        <v>0</v>
      </c>
      <c r="BI30" s="12">
        <f>IF('KWh (Cumulative) LI'!BI30=0,0,((('KWh (Monthly) ENTRY LI'!BI30*0.5)+'KWh (Cumulative) LI'!BH30-'Rebasing adj LI'!BI20)*BI102)*BI$19*BI$124)</f>
        <v>0</v>
      </c>
      <c r="BJ30" s="12">
        <f>IF('KWh (Cumulative) LI'!BJ30=0,0,((('KWh (Monthly) ENTRY LI'!BJ30*0.5)+'KWh (Cumulative) LI'!BI30-'Rebasing adj LI'!BJ20)*BJ102)*BJ$19*BJ$124)</f>
        <v>0</v>
      </c>
      <c r="BK30" s="12">
        <f>IF('KWh (Cumulative) LI'!BK30=0,0,((('KWh (Monthly) ENTRY LI'!BK30*0.5)+'KWh (Cumulative) LI'!BJ30-'Rebasing adj LI'!BK20)*BK102)*BK$19*BK$124)</f>
        <v>0</v>
      </c>
      <c r="BL30" s="12">
        <f>IF('KWh (Cumulative) LI'!BL30=0,0,((('KWh (Monthly) ENTRY LI'!BL30*0.5)+'KWh (Cumulative) LI'!BK30-'Rebasing adj LI'!BL20)*BL102)*BL$19*BL$124)</f>
        <v>0</v>
      </c>
      <c r="BM30" s="12">
        <f>IF('KWh (Cumulative) LI'!BM30=0,0,((('KWh (Monthly) ENTRY LI'!BM30*0.5)+'KWh (Cumulative) LI'!BL30-'Rebasing adj LI'!BM20)*BM102)*BM$19*BM$124)</f>
        <v>0</v>
      </c>
      <c r="BN30" s="12">
        <f>IF('KWh (Cumulative) LI'!BN30=0,0,((('KWh (Monthly) ENTRY LI'!BN30*0.5)+'KWh (Cumulative) LI'!BM30-'Rebasing adj LI'!BN20)*BN102)*BN$19*BN$124)</f>
        <v>0</v>
      </c>
      <c r="BO30" s="12">
        <f>IF('KWh (Cumulative) LI'!BO30=0,0,((('KWh (Monthly) ENTRY LI'!BO30*0.5)+'KWh (Cumulative) LI'!BN30-'Rebasing adj LI'!BO20)*BO102)*BO$19*BO$124)</f>
        <v>0</v>
      </c>
      <c r="BP30" s="12">
        <f>IF('KWh (Cumulative) LI'!BP30=0,0,((('KWh (Monthly) ENTRY LI'!BP30*0.5)+'KWh (Cumulative) LI'!BO30-'Rebasing adj LI'!BP20)*BP102)*BP$19*BP$124)</f>
        <v>0</v>
      </c>
      <c r="BQ30" s="12">
        <f>IF('KWh (Cumulative) LI'!BQ30=0,0,((('KWh (Monthly) ENTRY LI'!BQ30*0.5)+'KWh (Cumulative) LI'!BP30-'Rebasing adj LI'!BQ20)*BQ102)*BQ$19*BQ$124)</f>
        <v>0</v>
      </c>
      <c r="BR30" s="12">
        <f>IF('KWh (Cumulative) LI'!BR30=0,0,((('KWh (Monthly) ENTRY LI'!BR30*0.5)+'KWh (Cumulative) LI'!BQ30-'Rebasing adj LI'!BR20)*BR102)*BR$19*BR$124)</f>
        <v>0</v>
      </c>
      <c r="BS30" s="12">
        <f>IF('KWh (Cumulative) LI'!BS30=0,0,((('KWh (Monthly) ENTRY LI'!BS30*0.5)+'KWh (Cumulative) LI'!BR30-'Rebasing adj LI'!BS20)*BS102)*BS$19*BS$124)</f>
        <v>0</v>
      </c>
      <c r="BT30" s="12">
        <f>IF('KWh (Cumulative) LI'!BT30=0,0,((('KWh (Monthly) ENTRY LI'!BT30*0.5)+'KWh (Cumulative) LI'!BS30-'Rebasing adj LI'!BT20)*BT102)*BT$19*BT$124)</f>
        <v>0</v>
      </c>
      <c r="BU30" s="12">
        <f>IF('KWh (Cumulative) LI'!BU30=0,0,((('KWh (Monthly) ENTRY LI'!BU30*0.5)+'KWh (Cumulative) LI'!BT30-'Rebasing adj LI'!BU20)*BU102)*BU$19*BU$124)</f>
        <v>0</v>
      </c>
      <c r="BV30" s="12">
        <f>IF('KWh (Cumulative) LI'!BV30=0,0,((('KWh (Monthly) ENTRY LI'!BV30*0.5)+'KWh (Cumulative) LI'!BU30-'Rebasing adj LI'!BV20)*BV102)*BV$19*BV$124)</f>
        <v>0</v>
      </c>
      <c r="BW30" s="12">
        <f>IF('KWh (Cumulative) LI'!BW30=0,0,((('KWh (Monthly) ENTRY LI'!BW30*0.5)+'KWh (Cumulative) LI'!BV30-'Rebasing adj LI'!BW20)*BW102)*BW$19*BW$124)</f>
        <v>0</v>
      </c>
      <c r="BX30" s="12">
        <f>IF('KWh (Cumulative) LI'!BX30=0,0,((('KWh (Monthly) ENTRY LI'!BX30*0.5)+'KWh (Cumulative) LI'!BW30-'Rebasing adj LI'!BX20)*BX102)*BX$19*BX$124)</f>
        <v>0</v>
      </c>
      <c r="BY30" s="12">
        <f>IF('KWh (Cumulative) LI'!BY30=0,0,((('KWh (Monthly) ENTRY LI'!BY30*0.5)+'KWh (Cumulative) LI'!BX30-'Rebasing adj LI'!BY20)*BY102)*BY$19*BY$124)</f>
        <v>0</v>
      </c>
      <c r="BZ30" s="12">
        <f>IF('KWh (Cumulative) LI'!BZ30=0,0,((('KWh (Monthly) ENTRY LI'!BZ30*0.5)+'KWh (Cumulative) LI'!BY30-'Rebasing adj LI'!BZ20)*BZ102)*BZ$19*BZ$124)</f>
        <v>0</v>
      </c>
      <c r="CA30" s="12">
        <f>IF('KWh (Cumulative) LI'!CA30=0,0,((('KWh (Monthly) ENTRY LI'!CA30*0.5)+'KWh (Cumulative) LI'!BZ30-'Rebasing adj LI'!CA20)*CA102)*CA$19*CA$124)</f>
        <v>0</v>
      </c>
      <c r="CB30" s="12">
        <f>IF('KWh (Cumulative) LI'!CB30=0,0,((('KWh (Monthly) ENTRY LI'!CB30*0.5)+'KWh (Cumulative) LI'!CA30-'Rebasing adj LI'!CB20)*CB102)*CB$19*CB$124)</f>
        <v>0</v>
      </c>
      <c r="CC30" s="12">
        <f>IF('KWh (Cumulative) LI'!CC30=0,0,((('KWh (Monthly) ENTRY LI'!CC30*0.5)+'KWh (Cumulative) LI'!CB30-'Rebasing adj LI'!CC20)*CC102)*CC$19*CC$124)</f>
        <v>0</v>
      </c>
      <c r="CD30" s="12">
        <f>IF('KWh (Cumulative) LI'!CD30=0,0,((('KWh (Monthly) ENTRY LI'!CD30*0.5)+'KWh (Cumulative) LI'!CC30-'Rebasing adj LI'!CD20)*CD102)*CD$19*CD$124)</f>
        <v>0</v>
      </c>
      <c r="CE30" s="12">
        <f>IF('KWh (Cumulative) LI'!CE30=0,0,((('KWh (Monthly) ENTRY LI'!CE30*0.5)+'KWh (Cumulative) LI'!CD30-'Rebasing adj LI'!CE20)*CE102)*CE$19*CE$124)</f>
        <v>0</v>
      </c>
      <c r="CF30" s="12">
        <f>IF('KWh (Cumulative) LI'!CF30=0,0,((('KWh (Monthly) ENTRY LI'!CF30*0.5)+'KWh (Cumulative) LI'!CE30-'Rebasing adj LI'!CF20)*CF102)*CF$19*CF$124)</f>
        <v>0</v>
      </c>
      <c r="CG30" s="12">
        <f>IF('KWh (Cumulative) LI'!CG30=0,0,((('KWh (Monthly) ENTRY LI'!CG30*0.5)+'KWh (Cumulative) LI'!CF30-'Rebasing adj LI'!CG20)*CG102)*CG$19*CG$124)</f>
        <v>0</v>
      </c>
      <c r="CH30" s="12">
        <f>IF('KWh (Cumulative) LI'!CH30=0,0,((('KWh (Monthly) ENTRY LI'!CH30*0.5)+'KWh (Cumulative) LI'!CG30-'Rebasing adj LI'!CH20)*CH102)*CH$19*CH$124)</f>
        <v>0</v>
      </c>
      <c r="CI30" s="12">
        <f>IF('KWh (Cumulative) LI'!CI30=0,0,((('KWh (Monthly) ENTRY LI'!CI30*0.5)+'KWh (Cumulative) LI'!CH30-'Rebasing adj LI'!CI20)*CI102)*CI$19*CI$124)</f>
        <v>0</v>
      </c>
      <c r="CJ30" s="12">
        <f>IF('KWh (Cumulative) LI'!CJ30=0,0,((('KWh (Monthly) ENTRY LI'!CJ30*0.5)+'KWh (Cumulative) LI'!CI30-'Rebasing adj LI'!CJ20)*CJ102)*CJ$19*CJ$124)</f>
        <v>0</v>
      </c>
    </row>
    <row r="31" spans="1:88" x14ac:dyDescent="0.3">
      <c r="A31" s="221"/>
      <c r="B31" s="47" t="s">
        <v>8</v>
      </c>
      <c r="C31" s="12">
        <f>IF('KWh (Cumulative) LI'!C31=0,0,((('KWh (Monthly) ENTRY LI'!C31*0.5)-'Rebasing adj LI'!C21)*C103)*C$19*C$124)</f>
        <v>0</v>
      </c>
      <c r="D31" s="12">
        <f>IF('KWh (Cumulative) LI'!D31=0,0,((('KWh (Monthly) ENTRY LI'!D31*0.5)+'KWh (Cumulative) LI'!C31-'Rebasing adj LI'!D21)*D103)*D$19*D$124)</f>
        <v>0</v>
      </c>
      <c r="E31" s="12">
        <f>IF('KWh (Cumulative) LI'!E31=0,0,((('KWh (Monthly) ENTRY LI'!E31*0.5)+'KWh (Cumulative) LI'!D31-'Rebasing adj LI'!E21)*E103)*E$19*E$124)</f>
        <v>0</v>
      </c>
      <c r="F31" s="12">
        <f>IF('KWh (Cumulative) LI'!F31=0,0,((('KWh (Monthly) ENTRY LI'!F31*0.5)+'KWh (Cumulative) LI'!E31-'Rebasing adj LI'!F21)*F103)*F$19*F$124)</f>
        <v>0</v>
      </c>
      <c r="G31" s="12">
        <f>IF('KWh (Cumulative) LI'!G31=0,0,((('KWh (Monthly) ENTRY LI'!G31*0.5)+'KWh (Cumulative) LI'!F31-'Rebasing adj LI'!G21)*G103)*G$19*G$124)</f>
        <v>0</v>
      </c>
      <c r="H31" s="12">
        <f>IF('KWh (Cumulative) LI'!H31=0,0,((('KWh (Monthly) ENTRY LI'!H31*0.5)+'KWh (Cumulative) LI'!G31-'Rebasing adj LI'!H21)*H103)*H$19*H$124)</f>
        <v>0</v>
      </c>
      <c r="I31" s="12">
        <f>IF('KWh (Cumulative) LI'!I31=0,0,((('KWh (Monthly) ENTRY LI'!I31*0.5)+'KWh (Cumulative) LI'!H31-'Rebasing adj LI'!I21)*I103)*I$19*I$124)</f>
        <v>0</v>
      </c>
      <c r="J31" s="12">
        <f>IF('KWh (Cumulative) LI'!J31=0,0,((('KWh (Monthly) ENTRY LI'!J31*0.5)+'KWh (Cumulative) LI'!I31-'Rebasing adj LI'!J21)*J103)*J$19*J$124)</f>
        <v>0</v>
      </c>
      <c r="K31" s="12">
        <f>IF('KWh (Cumulative) LI'!K31=0,0,((('KWh (Monthly) ENTRY LI'!K31*0.5)+'KWh (Cumulative) LI'!J31-'Rebasing adj LI'!K21)*K103)*K$19*K$124)</f>
        <v>0</v>
      </c>
      <c r="L31" s="12">
        <f>IF('KWh (Cumulative) LI'!L31=0,0,((('KWh (Monthly) ENTRY LI'!L31*0.5)+'KWh (Cumulative) LI'!K31-'Rebasing adj LI'!L21)*L103)*L$19*L$124)</f>
        <v>0</v>
      </c>
      <c r="M31" s="12">
        <f>IF('KWh (Cumulative) LI'!M31=0,0,((('KWh (Monthly) ENTRY LI'!M31*0.5)+'KWh (Cumulative) LI'!L31-'Rebasing adj LI'!M21)*M103)*M$19*M$124)</f>
        <v>0</v>
      </c>
      <c r="N31" s="12">
        <f>IF('KWh (Cumulative) LI'!N31=0,0,((('KWh (Monthly) ENTRY LI'!N31*0.5)+'KWh (Cumulative) LI'!M31-'Rebasing adj LI'!N21)*N103)*N$19*N$124)</f>
        <v>0</v>
      </c>
      <c r="O31" s="12">
        <f>IF('KWh (Cumulative) LI'!O31=0,0,((('KWh (Monthly) ENTRY LI'!O31*0.5)+'KWh (Cumulative) LI'!N31-'Rebasing adj LI'!O21)*O103)*O$19*O$124)</f>
        <v>0</v>
      </c>
      <c r="P31" s="12">
        <f>IF('KWh (Cumulative) LI'!P31=0,0,((('KWh (Monthly) ENTRY LI'!P31*0.5)+'KWh (Cumulative) LI'!O31-'Rebasing adj LI'!P21)*P103)*P$19*P$124)</f>
        <v>0</v>
      </c>
      <c r="Q31" s="12">
        <f>IF('KWh (Cumulative) LI'!Q31=0,0,((('KWh (Monthly) ENTRY LI'!Q31*0.5)+'KWh (Cumulative) LI'!P31-'Rebasing adj LI'!Q21)*Q103)*Q$19*Q$124)</f>
        <v>0</v>
      </c>
      <c r="R31" s="12">
        <f>IF('KWh (Cumulative) LI'!R31=0,0,((('KWh (Monthly) ENTRY LI'!R31*0.5)+'KWh (Cumulative) LI'!Q31-'Rebasing adj LI'!R21)*R103)*R$19*R$124)</f>
        <v>0</v>
      </c>
      <c r="S31" s="12">
        <f>IF('KWh (Cumulative) LI'!S31=0,0,((('KWh (Monthly) ENTRY LI'!S31*0.5)+'KWh (Cumulative) LI'!R31-'Rebasing adj LI'!S21)*S103)*S$19*S$124)</f>
        <v>0</v>
      </c>
      <c r="T31" s="12">
        <f>IF('KWh (Cumulative) LI'!T31=0,0,((('KWh (Monthly) ENTRY LI'!T31*0.5)+'KWh (Cumulative) LI'!S31-'Rebasing adj LI'!T21)*T103)*T$19*T$124)</f>
        <v>0</v>
      </c>
      <c r="U31" s="12">
        <f>IF('KWh (Cumulative) LI'!U31=0,0,((('KWh (Monthly) ENTRY LI'!U31*0.5)+'KWh (Cumulative) LI'!T31-'Rebasing adj LI'!U21)*U103)*U$19*U$124)</f>
        <v>0</v>
      </c>
      <c r="V31" s="12">
        <f>IF('KWh (Cumulative) LI'!V31=0,0,((('KWh (Monthly) ENTRY LI'!V31*0.5)+'KWh (Cumulative) LI'!U31-'Rebasing adj LI'!V21)*V103)*V$19*V$124)</f>
        <v>0</v>
      </c>
      <c r="W31" s="12">
        <f>IF('KWh (Cumulative) LI'!W31=0,0,((('KWh (Monthly) ENTRY LI'!W31*0.5)+'KWh (Cumulative) LI'!V31-'Rebasing adj LI'!W21)*W103)*W$19*W$124)</f>
        <v>0</v>
      </c>
      <c r="X31" s="12">
        <f>IF('KWh (Cumulative) LI'!X31=0,0,((('KWh (Monthly) ENTRY LI'!X31*0.5)+'KWh (Cumulative) LI'!W31-'Rebasing adj LI'!X21)*X103)*X$19*X$124)</f>
        <v>0</v>
      </c>
      <c r="Y31" s="12">
        <f>IF('KWh (Cumulative) LI'!Y31=0,0,((('KWh (Monthly) ENTRY LI'!Y31*0.5)+'KWh (Cumulative) LI'!X31-'Rebasing adj LI'!Y21)*Y103)*Y$19*Y$124)</f>
        <v>0</v>
      </c>
      <c r="Z31" s="12">
        <f>IF('KWh (Cumulative) LI'!Z31=0,0,((('KWh (Monthly) ENTRY LI'!Z31*0.5)+'KWh (Cumulative) LI'!Y31-'Rebasing adj LI'!Z21)*Z103)*Z$19*Z$124)</f>
        <v>0</v>
      </c>
      <c r="AA31" s="12">
        <f>IF('KWh (Cumulative) LI'!AA31=0,0,((('KWh (Monthly) ENTRY LI'!AA31*0.5)+'KWh (Cumulative) LI'!Z31-'Rebasing adj LI'!AA21)*AA103)*AA$19*AA$124)</f>
        <v>0</v>
      </c>
      <c r="AB31" s="12">
        <f>IF('KWh (Cumulative) LI'!AB31=0,0,((('KWh (Monthly) ENTRY LI'!AB31*0.5)+'KWh (Cumulative) LI'!AA31-'Rebasing adj LI'!AB21)*AB103)*AB$19*AB$124)</f>
        <v>0</v>
      </c>
      <c r="AC31" s="12">
        <f>IF('KWh (Cumulative) LI'!AC31=0,0,((('KWh (Monthly) ENTRY LI'!AC31*0.5)+'KWh (Cumulative) LI'!AB31-'Rebasing adj LI'!AC21)*AC103)*AC$19*AC$124)</f>
        <v>0</v>
      </c>
      <c r="AD31" s="12">
        <f>IF('KWh (Cumulative) LI'!AD31=0,0,((('KWh (Monthly) ENTRY LI'!AD31*0.5)+'KWh (Cumulative) LI'!AC31-'Rebasing adj LI'!AD21)*AD103)*AD$19*AD$124)</f>
        <v>0</v>
      </c>
      <c r="AE31" s="12">
        <f>IF('KWh (Cumulative) LI'!AE31=0,0,((('KWh (Monthly) ENTRY LI'!AE31*0.5)+'KWh (Cumulative) LI'!AD31-'Rebasing adj LI'!AE21)*AE103)*AE$19*AE$124)</f>
        <v>0</v>
      </c>
      <c r="AF31" s="12">
        <f>IF('KWh (Cumulative) LI'!AF31=0,0,((('KWh (Monthly) ENTRY LI'!AF31*0.5)+'KWh (Cumulative) LI'!AE31-'Rebasing adj LI'!AF21)*AF103)*AF$19*AF$124)</f>
        <v>0</v>
      </c>
      <c r="AG31" s="12">
        <f>IF('KWh (Cumulative) LI'!AG31=0,0,((('KWh (Monthly) ENTRY LI'!AG31*0.5)+'KWh (Cumulative) LI'!AF31-'Rebasing adj LI'!AG21)*AG103)*AG$19*AG$124)</f>
        <v>0</v>
      </c>
      <c r="AH31" s="12">
        <f>IF('KWh (Cumulative) LI'!AH31=0,0,((('KWh (Monthly) ENTRY LI'!AH31*0.5)+'KWh (Cumulative) LI'!AG31-'Rebasing adj LI'!AH21)*AH103)*AH$19*AH$124)</f>
        <v>0</v>
      </c>
      <c r="AI31" s="12">
        <f>IF('KWh (Cumulative) LI'!AI31=0,0,((('KWh (Monthly) ENTRY LI'!AI31*0.5)+'KWh (Cumulative) LI'!AH31-'Rebasing adj LI'!AI21)*AI103)*AI$19*AI$124)</f>
        <v>0</v>
      </c>
      <c r="AJ31" s="12">
        <f>IF('KWh (Cumulative) LI'!AJ31=0,0,((('KWh (Monthly) ENTRY LI'!AJ31*0.5)+'KWh (Cumulative) LI'!AI31-'Rebasing adj LI'!AJ21)*AJ103)*AJ$19*AJ$124)</f>
        <v>0</v>
      </c>
      <c r="AK31" s="12">
        <f>IF('KWh (Cumulative) LI'!AK31=0,0,((('KWh (Monthly) ENTRY LI'!AK31*0.5)+'KWh (Cumulative) LI'!AJ31-'Rebasing adj LI'!AK21)*AK103)*AK$19*AK$124)</f>
        <v>0</v>
      </c>
      <c r="AL31" s="12">
        <f>IF('KWh (Cumulative) LI'!AL31=0,0,((('KWh (Monthly) ENTRY LI'!AL31*0.5)+'KWh (Cumulative) LI'!AK31-'Rebasing adj LI'!AL21)*AL103)*AL$19*AL$124)</f>
        <v>0</v>
      </c>
      <c r="AM31" s="12">
        <f>IF('KWh (Cumulative) LI'!AM31=0,0,((('KWh (Monthly) ENTRY LI'!AM31*0.5)+'KWh (Cumulative) LI'!AL31-'Rebasing adj LI'!AM21)*AM103)*AM$19*AM$124)</f>
        <v>0</v>
      </c>
      <c r="AN31" s="12">
        <f>IF('KWh (Cumulative) LI'!AN31=0,0,((('KWh (Monthly) ENTRY LI'!AN31*0.5)+'KWh (Cumulative) LI'!AM31-'Rebasing adj LI'!AN21)*AN103)*AN$19*AN$124)</f>
        <v>0</v>
      </c>
      <c r="AO31" s="12">
        <f>IF('KWh (Cumulative) LI'!AO31=0,0,((('KWh (Monthly) ENTRY LI'!AO31*0.5)+'KWh (Cumulative) LI'!AN31-'Rebasing adj LI'!AO21)*AO103)*AO$19*AO$124)</f>
        <v>0</v>
      </c>
      <c r="AP31" s="12">
        <f>IF('KWh (Cumulative) LI'!AP31=0,0,((('KWh (Monthly) ENTRY LI'!AP31*0.5)+'KWh (Cumulative) LI'!AO31-'Rebasing adj LI'!AP21)*AP103)*AP$19*AP$124)</f>
        <v>0</v>
      </c>
      <c r="AQ31" s="12">
        <f>IF('KWh (Cumulative) LI'!AQ31=0,0,((('KWh (Monthly) ENTRY LI'!AQ31*0.5)+'KWh (Cumulative) LI'!AP31-'Rebasing adj LI'!AQ21)*AQ103)*AQ$19*AQ$124)</f>
        <v>0</v>
      </c>
      <c r="AR31" s="12">
        <f>IF('KWh (Cumulative) LI'!AR31=0,0,((('KWh (Monthly) ENTRY LI'!AR31*0.5)+'KWh (Cumulative) LI'!AQ31-'Rebasing adj LI'!AR21)*AR103)*AR$19*AR$124)</f>
        <v>0</v>
      </c>
      <c r="AS31" s="12">
        <f>IF('KWh (Cumulative) LI'!AS31=0,0,((('KWh (Monthly) ENTRY LI'!AS31*0.5)+'KWh (Cumulative) LI'!AR31-'Rebasing adj LI'!AS21)*AS103)*AS$19*AS$124)</f>
        <v>0</v>
      </c>
      <c r="AT31" s="12">
        <f>IF('KWh (Cumulative) LI'!AT31=0,0,((('KWh (Monthly) ENTRY LI'!AT31*0.5)+'KWh (Cumulative) LI'!AS31-'Rebasing adj LI'!AT21)*AT103)*AT$19*AT$124)</f>
        <v>0</v>
      </c>
      <c r="AU31" s="12">
        <f>IF('KWh (Cumulative) LI'!AU31=0,0,((('KWh (Monthly) ENTRY LI'!AU31*0.5)+'KWh (Cumulative) LI'!AT31-'Rebasing adj LI'!AU21)*AU103)*AU$19*AU$124)</f>
        <v>0</v>
      </c>
      <c r="AV31" s="12">
        <f>IF('KWh (Cumulative) LI'!AV31=0,0,((('KWh (Monthly) ENTRY LI'!AV31*0.5)+'KWh (Cumulative) LI'!AU31-'Rebasing adj LI'!AV21)*AV103)*AV$19*AV$124)</f>
        <v>0</v>
      </c>
      <c r="AW31" s="12">
        <f>IF('KWh (Cumulative) LI'!AW31=0,0,((('KWh (Monthly) ENTRY LI'!AW31*0.5)+'KWh (Cumulative) LI'!AV31-'Rebasing adj LI'!AW21)*AW103)*AW$19*AW$124)</f>
        <v>0</v>
      </c>
      <c r="AX31" s="12">
        <f>IF('KWh (Cumulative) LI'!AX31=0,0,((('KWh (Monthly) ENTRY LI'!AX31*0.5)+'KWh (Cumulative) LI'!AW31-'Rebasing adj LI'!AX21)*AX103)*AX$19*AX$124)</f>
        <v>0</v>
      </c>
      <c r="AY31" s="12">
        <f>IF('KWh (Cumulative) LI'!AY31=0,0,((('KWh (Monthly) ENTRY LI'!AY31*0.5)+'KWh (Cumulative) LI'!AX31-'Rebasing adj LI'!AY21)*AY103)*AY$19*AY$124)</f>
        <v>0</v>
      </c>
      <c r="AZ31" s="12">
        <f>IF('KWh (Cumulative) LI'!AZ31=0,0,((('KWh (Monthly) ENTRY LI'!AZ31*0.5)+'KWh (Cumulative) LI'!AY31-'Rebasing adj LI'!AZ21)*AZ103)*AZ$19*AZ$124)</f>
        <v>0</v>
      </c>
      <c r="BA31" s="12">
        <f>IF('KWh (Cumulative) LI'!BA31=0,0,((('KWh (Monthly) ENTRY LI'!BA31*0.5)+'KWh (Cumulative) LI'!AZ31-'Rebasing adj LI'!BA21)*BA103)*BA$19*BA$124)</f>
        <v>0</v>
      </c>
      <c r="BB31" s="12">
        <f>IF('KWh (Cumulative) LI'!BB31=0,0,((('KWh (Monthly) ENTRY LI'!BB31*0.5)+'KWh (Cumulative) LI'!BA31-'Rebasing adj LI'!BB21)*BB103)*BB$19*BB$124)</f>
        <v>0</v>
      </c>
      <c r="BC31" s="12">
        <f>IF('KWh (Cumulative) LI'!BC31=0,0,((('KWh (Monthly) ENTRY LI'!BC31*0.5)+'KWh (Cumulative) LI'!BB31-'Rebasing adj LI'!BC21)*BC103)*BC$19*BC$124)</f>
        <v>0</v>
      </c>
      <c r="BD31" s="12">
        <f>IF('KWh (Cumulative) LI'!BD31=0,0,((('KWh (Monthly) ENTRY LI'!BD31*0.5)+'KWh (Cumulative) LI'!BC31-'Rebasing adj LI'!BD21)*BD103)*BD$19*BD$124)</f>
        <v>0</v>
      </c>
      <c r="BE31" s="12">
        <f>IF('KWh (Cumulative) LI'!BE31=0,0,((('KWh (Monthly) ENTRY LI'!BE31*0.5)+'KWh (Cumulative) LI'!BD31-'Rebasing adj LI'!BE21)*BE103)*BE$19*BE$124)</f>
        <v>0</v>
      </c>
      <c r="BF31" s="12">
        <f>IF('KWh (Cumulative) LI'!BF31=0,0,((('KWh (Monthly) ENTRY LI'!BF31*0.5)+'KWh (Cumulative) LI'!BE31-'Rebasing adj LI'!BF21)*BF103)*BF$19*BF$124)</f>
        <v>0</v>
      </c>
      <c r="BG31" s="12">
        <f>IF('KWh (Cumulative) LI'!BG31=0,0,((('KWh (Monthly) ENTRY LI'!BG31*0.5)+'KWh (Cumulative) LI'!BF31-'Rebasing adj LI'!BG21)*BG103)*BG$19*BG$124)</f>
        <v>0</v>
      </c>
      <c r="BH31" s="12">
        <f>IF('KWh (Cumulative) LI'!BH31=0,0,((('KWh (Monthly) ENTRY LI'!BH31*0.5)+'KWh (Cumulative) LI'!BG31-'Rebasing adj LI'!BH21)*BH103)*BH$19*BH$124)</f>
        <v>0</v>
      </c>
      <c r="BI31" s="12">
        <f>IF('KWh (Cumulative) LI'!BI31=0,0,((('KWh (Monthly) ENTRY LI'!BI31*0.5)+'KWh (Cumulative) LI'!BH31-'Rebasing adj LI'!BI21)*BI103)*BI$19*BI$124)</f>
        <v>0</v>
      </c>
      <c r="BJ31" s="12">
        <f>IF('KWh (Cumulative) LI'!BJ31=0,0,((('KWh (Monthly) ENTRY LI'!BJ31*0.5)+'KWh (Cumulative) LI'!BI31-'Rebasing adj LI'!BJ21)*BJ103)*BJ$19*BJ$124)</f>
        <v>0</v>
      </c>
      <c r="BK31" s="12">
        <f>IF('KWh (Cumulative) LI'!BK31=0,0,((('KWh (Monthly) ENTRY LI'!BK31*0.5)+'KWh (Cumulative) LI'!BJ31-'Rebasing adj LI'!BK21)*BK103)*BK$19*BK$124)</f>
        <v>0</v>
      </c>
      <c r="BL31" s="12">
        <f>IF('KWh (Cumulative) LI'!BL31=0,0,((('KWh (Monthly) ENTRY LI'!BL31*0.5)+'KWh (Cumulative) LI'!BK31-'Rebasing adj LI'!BL21)*BL103)*BL$19*BL$124)</f>
        <v>0</v>
      </c>
      <c r="BM31" s="12">
        <f>IF('KWh (Cumulative) LI'!BM31=0,0,((('KWh (Monthly) ENTRY LI'!BM31*0.5)+'KWh (Cumulative) LI'!BL31-'Rebasing adj LI'!BM21)*BM103)*BM$19*BM$124)</f>
        <v>0</v>
      </c>
      <c r="BN31" s="12">
        <f>IF('KWh (Cumulative) LI'!BN31=0,0,((('KWh (Monthly) ENTRY LI'!BN31*0.5)+'KWh (Cumulative) LI'!BM31-'Rebasing adj LI'!BN21)*BN103)*BN$19*BN$124)</f>
        <v>0</v>
      </c>
      <c r="BO31" s="12">
        <f>IF('KWh (Cumulative) LI'!BO31=0,0,((('KWh (Monthly) ENTRY LI'!BO31*0.5)+'KWh (Cumulative) LI'!BN31-'Rebasing adj LI'!BO21)*BO103)*BO$19*BO$124)</f>
        <v>0</v>
      </c>
      <c r="BP31" s="12">
        <f>IF('KWh (Cumulative) LI'!BP31=0,0,((('KWh (Monthly) ENTRY LI'!BP31*0.5)+'KWh (Cumulative) LI'!BO31-'Rebasing adj LI'!BP21)*BP103)*BP$19*BP$124)</f>
        <v>0</v>
      </c>
      <c r="BQ31" s="12">
        <f>IF('KWh (Cumulative) LI'!BQ31=0,0,((('KWh (Monthly) ENTRY LI'!BQ31*0.5)+'KWh (Cumulative) LI'!BP31-'Rebasing adj LI'!BQ21)*BQ103)*BQ$19*BQ$124)</f>
        <v>0</v>
      </c>
      <c r="BR31" s="12">
        <f>IF('KWh (Cumulative) LI'!BR31=0,0,((('KWh (Monthly) ENTRY LI'!BR31*0.5)+'KWh (Cumulative) LI'!BQ31-'Rebasing adj LI'!BR21)*BR103)*BR$19*BR$124)</f>
        <v>0</v>
      </c>
      <c r="BS31" s="12">
        <f>IF('KWh (Cumulative) LI'!BS31=0,0,((('KWh (Monthly) ENTRY LI'!BS31*0.5)+'KWh (Cumulative) LI'!BR31-'Rebasing adj LI'!BS21)*BS103)*BS$19*BS$124)</f>
        <v>0</v>
      </c>
      <c r="BT31" s="12">
        <f>IF('KWh (Cumulative) LI'!BT31=0,0,((('KWh (Monthly) ENTRY LI'!BT31*0.5)+'KWh (Cumulative) LI'!BS31-'Rebasing adj LI'!BT21)*BT103)*BT$19*BT$124)</f>
        <v>0</v>
      </c>
      <c r="BU31" s="12">
        <f>IF('KWh (Cumulative) LI'!BU31=0,0,((('KWh (Monthly) ENTRY LI'!BU31*0.5)+'KWh (Cumulative) LI'!BT31-'Rebasing adj LI'!BU21)*BU103)*BU$19*BU$124)</f>
        <v>0</v>
      </c>
      <c r="BV31" s="12">
        <f>IF('KWh (Cumulative) LI'!BV31=0,0,((('KWh (Monthly) ENTRY LI'!BV31*0.5)+'KWh (Cumulative) LI'!BU31-'Rebasing adj LI'!BV21)*BV103)*BV$19*BV$124)</f>
        <v>0</v>
      </c>
      <c r="BW31" s="12">
        <f>IF('KWh (Cumulative) LI'!BW31=0,0,((('KWh (Monthly) ENTRY LI'!BW31*0.5)+'KWh (Cumulative) LI'!BV31-'Rebasing adj LI'!BW21)*BW103)*BW$19*BW$124)</f>
        <v>0</v>
      </c>
      <c r="BX31" s="12">
        <f>IF('KWh (Cumulative) LI'!BX31=0,0,((('KWh (Monthly) ENTRY LI'!BX31*0.5)+'KWh (Cumulative) LI'!BW31-'Rebasing adj LI'!BX21)*BX103)*BX$19*BX$124)</f>
        <v>0</v>
      </c>
      <c r="BY31" s="12">
        <f>IF('KWh (Cumulative) LI'!BY31=0,0,((('KWh (Monthly) ENTRY LI'!BY31*0.5)+'KWh (Cumulative) LI'!BX31-'Rebasing adj LI'!BY21)*BY103)*BY$19*BY$124)</f>
        <v>0</v>
      </c>
      <c r="BZ31" s="12">
        <f>IF('KWh (Cumulative) LI'!BZ31=0,0,((('KWh (Monthly) ENTRY LI'!BZ31*0.5)+'KWh (Cumulative) LI'!BY31-'Rebasing adj LI'!BZ21)*BZ103)*BZ$19*BZ$124)</f>
        <v>0</v>
      </c>
      <c r="CA31" s="12">
        <f>IF('KWh (Cumulative) LI'!CA31=0,0,((('KWh (Monthly) ENTRY LI'!CA31*0.5)+'KWh (Cumulative) LI'!BZ31-'Rebasing adj LI'!CA21)*CA103)*CA$19*CA$124)</f>
        <v>0</v>
      </c>
      <c r="CB31" s="12">
        <f>IF('KWh (Cumulative) LI'!CB31=0,0,((('KWh (Monthly) ENTRY LI'!CB31*0.5)+'KWh (Cumulative) LI'!CA31-'Rebasing adj LI'!CB21)*CB103)*CB$19*CB$124)</f>
        <v>0</v>
      </c>
      <c r="CC31" s="12">
        <f>IF('KWh (Cumulative) LI'!CC31=0,0,((('KWh (Monthly) ENTRY LI'!CC31*0.5)+'KWh (Cumulative) LI'!CB31-'Rebasing adj LI'!CC21)*CC103)*CC$19*CC$124)</f>
        <v>0</v>
      </c>
      <c r="CD31" s="12">
        <f>IF('KWh (Cumulative) LI'!CD31=0,0,((('KWh (Monthly) ENTRY LI'!CD31*0.5)+'KWh (Cumulative) LI'!CC31-'Rebasing adj LI'!CD21)*CD103)*CD$19*CD$124)</f>
        <v>0</v>
      </c>
      <c r="CE31" s="12">
        <f>IF('KWh (Cumulative) LI'!CE31=0,0,((('KWh (Monthly) ENTRY LI'!CE31*0.5)+'KWh (Cumulative) LI'!CD31-'Rebasing adj LI'!CE21)*CE103)*CE$19*CE$124)</f>
        <v>0</v>
      </c>
      <c r="CF31" s="12">
        <f>IF('KWh (Cumulative) LI'!CF31=0,0,((('KWh (Monthly) ENTRY LI'!CF31*0.5)+'KWh (Cumulative) LI'!CE31-'Rebasing adj LI'!CF21)*CF103)*CF$19*CF$124)</f>
        <v>0</v>
      </c>
      <c r="CG31" s="12">
        <f>IF('KWh (Cumulative) LI'!CG31=0,0,((('KWh (Monthly) ENTRY LI'!CG31*0.5)+'KWh (Cumulative) LI'!CF31-'Rebasing adj LI'!CG21)*CG103)*CG$19*CG$124)</f>
        <v>0</v>
      </c>
      <c r="CH31" s="12">
        <f>IF('KWh (Cumulative) LI'!CH31=0,0,((('KWh (Monthly) ENTRY LI'!CH31*0.5)+'KWh (Cumulative) LI'!CG31-'Rebasing adj LI'!CH21)*CH103)*CH$19*CH$124)</f>
        <v>0</v>
      </c>
      <c r="CI31" s="12">
        <f>IF('KWh (Cumulative) LI'!CI31=0,0,((('KWh (Monthly) ENTRY LI'!CI31*0.5)+'KWh (Cumulative) LI'!CH31-'Rebasing adj LI'!CI21)*CI103)*CI$19*CI$124)</f>
        <v>0</v>
      </c>
      <c r="CJ31" s="12">
        <f>IF('KWh (Cumulative) LI'!CJ31=0,0,((('KWh (Monthly) ENTRY LI'!CJ31*0.5)+'KWh (Cumulative) LI'!CI31-'Rebasing adj LI'!CJ21)*CJ103)*CJ$19*CJ$124)</f>
        <v>0</v>
      </c>
    </row>
    <row r="32" spans="1:88" s="6" customFormat="1" ht="15" thickBot="1" x14ac:dyDescent="0.35">
      <c r="A32" s="100"/>
      <c r="B32" s="82" t="s">
        <v>128</v>
      </c>
      <c r="C32" s="12">
        <f>IF('KWh (Cumulative) LI'!C32=0,0,((('KWh (Monthly) ENTRY LI'!C32*0.5)-'Rebasing adj LI'!C22)*C104)*C$19*C$124)</f>
        <v>0</v>
      </c>
      <c r="D32" s="12">
        <f>IF('KWh (Cumulative) LI'!D32=0,0,((('KWh (Monthly) ENTRY LI'!D32*0.5)+'KWh (Cumulative) LI'!C32-'Rebasing adj LI'!D22)*D104)*D$19*D$124)</f>
        <v>0</v>
      </c>
      <c r="E32" s="12">
        <f>IF('KWh (Cumulative) LI'!E32=0,0,((('KWh (Monthly) ENTRY LI'!E32*0.5)+'KWh (Cumulative) LI'!D32-'Rebasing adj LI'!E22)*E104)*E$19*E$124)</f>
        <v>0</v>
      </c>
      <c r="F32" s="12">
        <f>IF('KWh (Cumulative) LI'!F32=0,0,((('KWh (Monthly) ENTRY LI'!F32*0.5)+'KWh (Cumulative) LI'!E32-'Rebasing adj LI'!F22)*F104)*F$19*F$124)</f>
        <v>0</v>
      </c>
      <c r="G32" s="12">
        <f>IF('KWh (Cumulative) LI'!G32=0,0,((('KWh (Monthly) ENTRY LI'!G32*0.5)+'KWh (Cumulative) LI'!F32-'Rebasing adj LI'!G22)*G104)*G$19*G$124)</f>
        <v>0</v>
      </c>
      <c r="H32" s="12">
        <f>IF('KWh (Cumulative) LI'!H32=0,0,((('KWh (Monthly) ENTRY LI'!H32*0.5)+'KWh (Cumulative) LI'!G32-'Rebasing adj LI'!H22)*H104)*H$19*H$124)</f>
        <v>0</v>
      </c>
      <c r="I32" s="12">
        <f>IF('KWh (Cumulative) LI'!I32=0,0,((('KWh (Monthly) ENTRY LI'!I32*0.5)+'KWh (Cumulative) LI'!H32-'Rebasing adj LI'!I22)*I104)*I$19*I$124)</f>
        <v>0</v>
      </c>
      <c r="J32" s="12">
        <f>IF('KWh (Cumulative) LI'!J32=0,0,((('KWh (Monthly) ENTRY LI'!J32*0.5)+'KWh (Cumulative) LI'!I32-'Rebasing adj LI'!J22)*J104)*J$19*J$124)</f>
        <v>0</v>
      </c>
      <c r="K32" s="12">
        <f>IF('KWh (Cumulative) LI'!K32=0,0,((('KWh (Monthly) ENTRY LI'!K32*0.5)+'KWh (Cumulative) LI'!J32-'Rebasing adj LI'!K22)*K104)*K$19*K$124)</f>
        <v>0</v>
      </c>
      <c r="L32" s="12">
        <f>IF('KWh (Cumulative) LI'!L32=0,0,((('KWh (Monthly) ENTRY LI'!L32*0.5)+'KWh (Cumulative) LI'!K32-'Rebasing adj LI'!L22)*L104)*L$19*L$124)</f>
        <v>0</v>
      </c>
      <c r="M32" s="12">
        <f>IF('KWh (Cumulative) LI'!M32=0,0,((('KWh (Monthly) ENTRY LI'!M32*0.5)+'KWh (Cumulative) LI'!L32-'Rebasing adj LI'!M22)*M104)*M$19*M$124)</f>
        <v>0</v>
      </c>
      <c r="N32" s="12">
        <f>IF('KWh (Cumulative) LI'!N32=0,0,((('KWh (Monthly) ENTRY LI'!N32*0.5)+'KWh (Cumulative) LI'!M32-'Rebasing adj LI'!N22)*N104)*N$19*N$124)</f>
        <v>0</v>
      </c>
      <c r="O32" s="12">
        <f>IF('KWh (Cumulative) LI'!O32=0,0,((('KWh (Monthly) ENTRY LI'!O32*0.5)+'KWh (Cumulative) LI'!N32-'Rebasing adj LI'!O22)*O104)*O$19*O$124)</f>
        <v>0</v>
      </c>
      <c r="P32" s="12">
        <f>IF('KWh (Cumulative) LI'!P32=0,0,((('KWh (Monthly) ENTRY LI'!P32*0.5)+'KWh (Cumulative) LI'!O32-'Rebasing adj LI'!P22)*P104)*P$19*P$124)</f>
        <v>0</v>
      </c>
      <c r="Q32" s="12">
        <f>IF('KWh (Cumulative) LI'!Q32=0,0,((('KWh (Monthly) ENTRY LI'!Q32*0.5)+'KWh (Cumulative) LI'!P32-'Rebasing adj LI'!Q22)*Q104)*Q$19*Q$124)</f>
        <v>0</v>
      </c>
      <c r="R32" s="12">
        <f>IF('KWh (Cumulative) LI'!R32=0,0,((('KWh (Monthly) ENTRY LI'!R32*0.5)+'KWh (Cumulative) LI'!Q32-'Rebasing adj LI'!R22)*R104)*R$19*R$124)</f>
        <v>0</v>
      </c>
      <c r="S32" s="12">
        <f>IF('KWh (Cumulative) LI'!S32=0,0,((('KWh (Monthly) ENTRY LI'!S32*0.5)+'KWh (Cumulative) LI'!R32-'Rebasing adj LI'!S22)*S104)*S$19*S$124)</f>
        <v>0</v>
      </c>
      <c r="T32" s="12">
        <f>IF('KWh (Cumulative) LI'!T32=0,0,((('KWh (Monthly) ENTRY LI'!T32*0.5)+'KWh (Cumulative) LI'!S32-'Rebasing adj LI'!T22)*T104)*T$19*T$124)</f>
        <v>0</v>
      </c>
      <c r="U32" s="12">
        <f>IF('KWh (Cumulative) LI'!U32=0,0,((('KWh (Monthly) ENTRY LI'!U32*0.5)+'KWh (Cumulative) LI'!T32-'Rebasing adj LI'!U22)*U104)*U$19*U$124)</f>
        <v>0</v>
      </c>
      <c r="V32" s="12">
        <f>IF('KWh (Cumulative) LI'!V32=0,0,((('KWh (Monthly) ENTRY LI'!V32*0.5)+'KWh (Cumulative) LI'!U32-'Rebasing adj LI'!V22)*V104)*V$19*V$124)</f>
        <v>0</v>
      </c>
      <c r="W32" s="12">
        <f>IF('KWh (Cumulative) LI'!W32=0,0,((('KWh (Monthly) ENTRY LI'!W32*0.5)+'KWh (Cumulative) LI'!V32-'Rebasing adj LI'!W22)*W104)*W$19*W$124)</f>
        <v>0</v>
      </c>
      <c r="X32" s="12">
        <f>IF('KWh (Cumulative) LI'!X32=0,0,((('KWh (Monthly) ENTRY LI'!X32*0.5)+'KWh (Cumulative) LI'!W32-'Rebasing adj LI'!X22)*X104)*X$19*X$124)</f>
        <v>0</v>
      </c>
      <c r="Y32" s="12">
        <f>IF('KWh (Cumulative) LI'!Y32=0,0,((('KWh (Monthly) ENTRY LI'!Y32*0.5)+'KWh (Cumulative) LI'!X32-'Rebasing adj LI'!Y22)*Y104)*Y$19*Y$124)</f>
        <v>0</v>
      </c>
      <c r="Z32" s="12">
        <f>IF('KWh (Cumulative) LI'!Z32=0,0,((('KWh (Monthly) ENTRY LI'!Z32*0.5)+'KWh (Cumulative) LI'!Y32-'Rebasing adj LI'!Z22)*Z104)*Z$19*Z$124)</f>
        <v>0</v>
      </c>
      <c r="AA32" s="12">
        <f>IF('KWh (Cumulative) LI'!AA32=0,0,((('KWh (Monthly) ENTRY LI'!AA32*0.5)+'KWh (Cumulative) LI'!Z32-'Rebasing adj LI'!AA22)*AA104)*AA$19*AA$124)</f>
        <v>0</v>
      </c>
      <c r="AB32" s="12">
        <f>IF('KWh (Cumulative) LI'!AB32=0,0,((('KWh (Monthly) ENTRY LI'!AB32*0.5)+'KWh (Cumulative) LI'!AA32-'Rebasing adj LI'!AB22)*AB104)*AB$19*AB$124)</f>
        <v>0</v>
      </c>
      <c r="AC32" s="12">
        <f>IF('KWh (Cumulative) LI'!AC32=0,0,((('KWh (Monthly) ENTRY LI'!AC32*0.5)+'KWh (Cumulative) LI'!AB32-'Rebasing adj LI'!AC22)*AC104)*AC$19*AC$124)</f>
        <v>0</v>
      </c>
      <c r="AD32" s="12">
        <f>IF('KWh (Cumulative) LI'!AD32=0,0,((('KWh (Monthly) ENTRY LI'!AD32*0.5)+'KWh (Cumulative) LI'!AC32-'Rebasing adj LI'!AD22)*AD104)*AD$19*AD$124)</f>
        <v>0</v>
      </c>
      <c r="AE32" s="12">
        <f>IF('KWh (Cumulative) LI'!AE32=0,0,((('KWh (Monthly) ENTRY LI'!AE32*0.5)+'KWh (Cumulative) LI'!AD32-'Rebasing adj LI'!AE22)*AE104)*AE$19*AE$124)</f>
        <v>0</v>
      </c>
      <c r="AF32" s="12">
        <f>IF('KWh (Cumulative) LI'!AF32=0,0,((('KWh (Monthly) ENTRY LI'!AF32*0.5)+'KWh (Cumulative) LI'!AE32-'Rebasing adj LI'!AF22)*AF104)*AF$19*AF$124)</f>
        <v>0</v>
      </c>
      <c r="AG32" s="12">
        <f>IF('KWh (Cumulative) LI'!AG32=0,0,((('KWh (Monthly) ENTRY LI'!AG32*0.5)+'KWh (Cumulative) LI'!AF32-'Rebasing adj LI'!AG22)*AG104)*AG$19*AG$124)</f>
        <v>0</v>
      </c>
      <c r="AH32" s="12">
        <f>IF('KWh (Cumulative) LI'!AH32=0,0,((('KWh (Monthly) ENTRY LI'!AH32*0.5)+'KWh (Cumulative) LI'!AG32-'Rebasing adj LI'!AH22)*AH104)*AH$19*AH$124)</f>
        <v>0</v>
      </c>
      <c r="AI32" s="12">
        <f>IF('KWh (Cumulative) LI'!AI32=0,0,((('KWh (Monthly) ENTRY LI'!AI32*0.5)+'KWh (Cumulative) LI'!AH32-'Rebasing adj LI'!AI22)*AI104)*AI$19*AI$124)</f>
        <v>0</v>
      </c>
      <c r="AJ32" s="12">
        <f>IF('KWh (Cumulative) LI'!AJ32=0,0,((('KWh (Monthly) ENTRY LI'!AJ32*0.5)+'KWh (Cumulative) LI'!AI32-'Rebasing adj LI'!AJ22)*AJ104)*AJ$19*AJ$124)</f>
        <v>0</v>
      </c>
      <c r="AK32" s="12">
        <f>IF('KWh (Cumulative) LI'!AK32=0,0,((('KWh (Monthly) ENTRY LI'!AK32*0.5)+'KWh (Cumulative) LI'!AJ32-'Rebasing adj LI'!AK22)*AK104)*AK$19*AK$124)</f>
        <v>0</v>
      </c>
      <c r="AL32" s="12">
        <f>IF('KWh (Cumulative) LI'!AL32=0,0,((('KWh (Monthly) ENTRY LI'!AL32*0.5)+'KWh (Cumulative) LI'!AK32-'Rebasing adj LI'!AL22)*AL104)*AL$19*AL$124)</f>
        <v>0</v>
      </c>
      <c r="AM32" s="12">
        <f>IF('KWh (Cumulative) LI'!AM32=0,0,((('KWh (Monthly) ENTRY LI'!AM32*0.5)+'KWh (Cumulative) LI'!AL32-'Rebasing adj LI'!AM22)*AM104)*AM$19*AM$124)</f>
        <v>0</v>
      </c>
      <c r="AN32" s="12">
        <f>IF('KWh (Cumulative) LI'!AN32=0,0,((('KWh (Monthly) ENTRY LI'!AN32*0.5)+'KWh (Cumulative) LI'!AM32-'Rebasing adj LI'!AN22)*AN104)*AN$19*AN$124)</f>
        <v>0</v>
      </c>
      <c r="AO32" s="12">
        <f>IF('KWh (Cumulative) LI'!AO32=0,0,((('KWh (Monthly) ENTRY LI'!AO32*0.5)+'KWh (Cumulative) LI'!AN32-'Rebasing adj LI'!AO22)*AO104)*AO$19*AO$124)</f>
        <v>0</v>
      </c>
      <c r="AP32" s="12">
        <f>IF('KWh (Cumulative) LI'!AP32=0,0,((('KWh (Monthly) ENTRY LI'!AP32*0.5)+'KWh (Cumulative) LI'!AO32-'Rebasing adj LI'!AP22)*AP104)*AP$19*AP$124)</f>
        <v>0</v>
      </c>
      <c r="AQ32" s="12">
        <f>IF('KWh (Cumulative) LI'!AQ32=0,0,((('KWh (Monthly) ENTRY LI'!AQ32*0.5)+'KWh (Cumulative) LI'!AP32-'Rebasing adj LI'!AQ22)*AQ104)*AQ$19*AQ$124)</f>
        <v>0</v>
      </c>
      <c r="AR32" s="12">
        <f>IF('KWh (Cumulative) LI'!AR32=0,0,((('KWh (Monthly) ENTRY LI'!AR32*0.5)+'KWh (Cumulative) LI'!AQ32-'Rebasing adj LI'!AR22)*AR104)*AR$19*AR$124)</f>
        <v>0</v>
      </c>
      <c r="AS32" s="12">
        <f>IF('KWh (Cumulative) LI'!AS32=0,0,((('KWh (Monthly) ENTRY LI'!AS32*0.5)+'KWh (Cumulative) LI'!AR32-'Rebasing adj LI'!AS22)*AS104)*AS$19*AS$124)</f>
        <v>0</v>
      </c>
      <c r="AT32" s="12">
        <f>IF('KWh (Cumulative) LI'!AT32=0,0,((('KWh (Monthly) ENTRY LI'!AT32*0.5)+'KWh (Cumulative) LI'!AS32-'Rebasing adj LI'!AT22)*AT104)*AT$19*AT$124)</f>
        <v>0</v>
      </c>
      <c r="AU32" s="12">
        <f>IF('KWh (Cumulative) LI'!AU32=0,0,((('KWh (Monthly) ENTRY LI'!AU32*0.5)+'KWh (Cumulative) LI'!AT32-'Rebasing adj LI'!AU22)*AU104)*AU$19*AU$124)</f>
        <v>0</v>
      </c>
      <c r="AV32" s="12">
        <f>IF('KWh (Cumulative) LI'!AV32=0,0,((('KWh (Monthly) ENTRY LI'!AV32*0.5)+'KWh (Cumulative) LI'!AU32-'Rebasing adj LI'!AV22)*AV104)*AV$19*AV$124)</f>
        <v>0</v>
      </c>
      <c r="AW32" s="12">
        <f>IF('KWh (Cumulative) LI'!AW32=0,0,((('KWh (Monthly) ENTRY LI'!AW32*0.5)+'KWh (Cumulative) LI'!AV32-'Rebasing adj LI'!AW22)*AW104)*AW$19*AW$124)</f>
        <v>0</v>
      </c>
      <c r="AX32" s="12">
        <f>IF('KWh (Cumulative) LI'!AX32=0,0,((('KWh (Monthly) ENTRY LI'!AX32*0.5)+'KWh (Cumulative) LI'!AW32-'Rebasing adj LI'!AX22)*AX104)*AX$19*AX$124)</f>
        <v>0</v>
      </c>
      <c r="AY32" s="12">
        <f>IF('KWh (Cumulative) LI'!AY32=0,0,((('KWh (Monthly) ENTRY LI'!AY32*0.5)+'KWh (Cumulative) LI'!AX32-'Rebasing adj LI'!AY22)*AY104)*AY$19*AY$124)</f>
        <v>0</v>
      </c>
      <c r="AZ32" s="12">
        <f>IF('KWh (Cumulative) LI'!AZ32=0,0,((('KWh (Monthly) ENTRY LI'!AZ32*0.5)+'KWh (Cumulative) LI'!AY32-'Rebasing adj LI'!AZ22)*AZ104)*AZ$19*AZ$124)</f>
        <v>0</v>
      </c>
      <c r="BA32" s="12">
        <f>IF('KWh (Cumulative) LI'!BA32=0,0,((('KWh (Monthly) ENTRY LI'!BA32*0.5)+'KWh (Cumulative) LI'!AZ32-'Rebasing adj LI'!BA22)*BA104)*BA$19*BA$124)</f>
        <v>0</v>
      </c>
      <c r="BB32" s="12">
        <f>IF('KWh (Cumulative) LI'!BB32=0,0,((('KWh (Monthly) ENTRY LI'!BB32*0.5)+'KWh (Cumulative) LI'!BA32-'Rebasing adj LI'!BB22)*BB104)*BB$19*BB$124)</f>
        <v>0</v>
      </c>
      <c r="BC32" s="12">
        <f>IF('KWh (Cumulative) LI'!BC32=0,0,((('KWh (Monthly) ENTRY LI'!BC32*0.5)+'KWh (Cumulative) LI'!BB32-'Rebasing adj LI'!BC22)*BC104)*BC$19*BC$124)</f>
        <v>0</v>
      </c>
      <c r="BD32" s="12">
        <f>IF('KWh (Cumulative) LI'!BD32=0,0,((('KWh (Monthly) ENTRY LI'!BD32*0.5)+'KWh (Cumulative) LI'!BC32-'Rebasing adj LI'!BD22)*BD104)*BD$19*BD$124)</f>
        <v>0</v>
      </c>
      <c r="BE32" s="12">
        <f>IF('KWh (Cumulative) LI'!BE32=0,0,((('KWh (Monthly) ENTRY LI'!BE32*0.5)+'KWh (Cumulative) LI'!BD32-'Rebasing adj LI'!BE22)*BE104)*BE$19*BE$124)</f>
        <v>0</v>
      </c>
      <c r="BF32" s="12">
        <f>IF('KWh (Cumulative) LI'!BF32=0,0,((('KWh (Monthly) ENTRY LI'!BF32*0.5)+'KWh (Cumulative) LI'!BE32-'Rebasing adj LI'!BF22)*BF104)*BF$19*BF$124)</f>
        <v>0</v>
      </c>
      <c r="BG32" s="12">
        <f>IF('KWh (Cumulative) LI'!BG32=0,0,((('KWh (Monthly) ENTRY LI'!BG32*0.5)+'KWh (Cumulative) LI'!BF32-'Rebasing adj LI'!BG22)*BG104)*BG$19*BG$124)</f>
        <v>0</v>
      </c>
      <c r="BH32" s="12">
        <f>IF('KWh (Cumulative) LI'!BH32=0,0,((('KWh (Monthly) ENTRY LI'!BH32*0.5)+'KWh (Cumulative) LI'!BG32-'Rebasing adj LI'!BH22)*BH104)*BH$19*BH$124)</f>
        <v>0</v>
      </c>
      <c r="BI32" s="12">
        <f>IF('KWh (Cumulative) LI'!BI32=0,0,((('KWh (Monthly) ENTRY LI'!BI32*0.5)+'KWh (Cumulative) LI'!BH32-'Rebasing adj LI'!BI22)*BI104)*BI$19*BI$124)</f>
        <v>0</v>
      </c>
      <c r="BJ32" s="12">
        <f>IF('KWh (Cumulative) LI'!BJ32=0,0,((('KWh (Monthly) ENTRY LI'!BJ32*0.5)+'KWh (Cumulative) LI'!BI32-'Rebasing adj LI'!BJ22)*BJ104)*BJ$19*BJ$124)</f>
        <v>0</v>
      </c>
      <c r="BK32" s="12">
        <f>IF('KWh (Cumulative) LI'!BK32=0,0,((('KWh (Monthly) ENTRY LI'!BK32*0.5)+'KWh (Cumulative) LI'!BJ32-'Rebasing adj LI'!BK22)*BK104)*BK$19*BK$124)</f>
        <v>0</v>
      </c>
      <c r="BL32" s="12">
        <f>IF('KWh (Cumulative) LI'!BL32=0,0,((('KWh (Monthly) ENTRY LI'!BL32*0.5)+'KWh (Cumulative) LI'!BK32-'Rebasing adj LI'!BL22)*BL104)*BL$19*BL$124)</f>
        <v>0</v>
      </c>
      <c r="BM32" s="12">
        <f>IF('KWh (Cumulative) LI'!BM32=0,0,((('KWh (Monthly) ENTRY LI'!BM32*0.5)+'KWh (Cumulative) LI'!BL32-'Rebasing adj LI'!BM22)*BM104)*BM$19*BM$124)</f>
        <v>0</v>
      </c>
      <c r="BN32" s="12">
        <f>IF('KWh (Cumulative) LI'!BN32=0,0,((('KWh (Monthly) ENTRY LI'!BN32*0.5)+'KWh (Cumulative) LI'!BM32-'Rebasing adj LI'!BN22)*BN104)*BN$19*BN$124)</f>
        <v>0</v>
      </c>
      <c r="BO32" s="12">
        <f>IF('KWh (Cumulative) LI'!BO32=0,0,((('KWh (Monthly) ENTRY LI'!BO32*0.5)+'KWh (Cumulative) LI'!BN32-'Rebasing adj LI'!BO22)*BO104)*BO$19*BO$124)</f>
        <v>0</v>
      </c>
      <c r="BP32" s="12">
        <f>IF('KWh (Cumulative) LI'!BP32=0,0,((('KWh (Monthly) ENTRY LI'!BP32*0.5)+'KWh (Cumulative) LI'!BO32-'Rebasing adj LI'!BP22)*BP104)*BP$19*BP$124)</f>
        <v>0</v>
      </c>
      <c r="BQ32" s="12">
        <f>IF('KWh (Cumulative) LI'!BQ32=0,0,((('KWh (Monthly) ENTRY LI'!BQ32*0.5)+'KWh (Cumulative) LI'!BP32-'Rebasing adj LI'!BQ22)*BQ104)*BQ$19*BQ$124)</f>
        <v>0</v>
      </c>
      <c r="BR32" s="12">
        <f>IF('KWh (Cumulative) LI'!BR32=0,0,((('KWh (Monthly) ENTRY LI'!BR32*0.5)+'KWh (Cumulative) LI'!BQ32-'Rebasing adj LI'!BR22)*BR104)*BR$19*BR$124)</f>
        <v>0</v>
      </c>
      <c r="BS32" s="12">
        <f>IF('KWh (Cumulative) LI'!BS32=0,0,((('KWh (Monthly) ENTRY LI'!BS32*0.5)+'KWh (Cumulative) LI'!BR32-'Rebasing adj LI'!BS22)*BS104)*BS$19*BS$124)</f>
        <v>0</v>
      </c>
      <c r="BT32" s="12">
        <f>IF('KWh (Cumulative) LI'!BT32=0,0,((('KWh (Monthly) ENTRY LI'!BT32*0.5)+'KWh (Cumulative) LI'!BS32-'Rebasing adj LI'!BT22)*BT104)*BT$19*BT$124)</f>
        <v>0</v>
      </c>
      <c r="BU32" s="12">
        <f>IF('KWh (Cumulative) LI'!BU32=0,0,((('KWh (Monthly) ENTRY LI'!BU32*0.5)+'KWh (Cumulative) LI'!BT32-'Rebasing adj LI'!BU22)*BU104)*BU$19*BU$124)</f>
        <v>0</v>
      </c>
      <c r="BV32" s="12">
        <f>IF('KWh (Cumulative) LI'!BV32=0,0,((('KWh (Monthly) ENTRY LI'!BV32*0.5)+'KWh (Cumulative) LI'!BU32-'Rebasing adj LI'!BV22)*BV104)*BV$19*BV$124)</f>
        <v>0</v>
      </c>
      <c r="BW32" s="12">
        <f>IF('KWh (Cumulative) LI'!BW32=0,0,((('KWh (Monthly) ENTRY LI'!BW32*0.5)+'KWh (Cumulative) LI'!BV32-'Rebasing adj LI'!BW22)*BW104)*BW$19*BW$124)</f>
        <v>0</v>
      </c>
      <c r="BX32" s="12">
        <f>IF('KWh (Cumulative) LI'!BX32=0,0,((('KWh (Monthly) ENTRY LI'!BX32*0.5)+'KWh (Cumulative) LI'!BW32-'Rebasing adj LI'!BX22)*BX104)*BX$19*BX$124)</f>
        <v>0</v>
      </c>
      <c r="BY32" s="12">
        <f>IF('KWh (Cumulative) LI'!BY32=0,0,((('KWh (Monthly) ENTRY LI'!BY32*0.5)+'KWh (Cumulative) LI'!BX32-'Rebasing adj LI'!BY22)*BY104)*BY$19*BY$124)</f>
        <v>0</v>
      </c>
      <c r="BZ32" s="12">
        <f>IF('KWh (Cumulative) LI'!BZ32=0,0,((('KWh (Monthly) ENTRY LI'!BZ32*0.5)+'KWh (Cumulative) LI'!BY32-'Rebasing adj LI'!BZ22)*BZ104)*BZ$19*BZ$124)</f>
        <v>0</v>
      </c>
      <c r="CA32" s="12">
        <f>IF('KWh (Cumulative) LI'!CA32=0,0,((('KWh (Monthly) ENTRY LI'!CA32*0.5)+'KWh (Cumulative) LI'!BZ32-'Rebasing adj LI'!CA22)*CA104)*CA$19*CA$124)</f>
        <v>0</v>
      </c>
      <c r="CB32" s="12">
        <f>IF('KWh (Cumulative) LI'!CB32=0,0,((('KWh (Monthly) ENTRY LI'!CB32*0.5)+'KWh (Cumulative) LI'!CA32-'Rebasing adj LI'!CB22)*CB104)*CB$19*CB$124)</f>
        <v>0</v>
      </c>
      <c r="CC32" s="12">
        <f>IF('KWh (Cumulative) LI'!CC32=0,0,((('KWh (Monthly) ENTRY LI'!CC32*0.5)+'KWh (Cumulative) LI'!CB32-'Rebasing adj LI'!CC22)*CC104)*CC$19*CC$124)</f>
        <v>0</v>
      </c>
      <c r="CD32" s="12">
        <f>IF('KWh (Cumulative) LI'!CD32=0,0,((('KWh (Monthly) ENTRY LI'!CD32*0.5)+'KWh (Cumulative) LI'!CC32-'Rebasing adj LI'!CD22)*CD104)*CD$19*CD$124)</f>
        <v>0</v>
      </c>
      <c r="CE32" s="12">
        <f>IF('KWh (Cumulative) LI'!CE32=0,0,((('KWh (Monthly) ENTRY LI'!CE32*0.5)+'KWh (Cumulative) LI'!CD32-'Rebasing adj LI'!CE22)*CE104)*CE$19*CE$124)</f>
        <v>0</v>
      </c>
      <c r="CF32" s="12">
        <f>IF('KWh (Cumulative) LI'!CF32=0,0,((('KWh (Monthly) ENTRY LI'!CF32*0.5)+'KWh (Cumulative) LI'!CE32-'Rebasing adj LI'!CF22)*CF104)*CF$19*CF$124)</f>
        <v>0</v>
      </c>
      <c r="CG32" s="12">
        <f>IF('KWh (Cumulative) LI'!CG32=0,0,((('KWh (Monthly) ENTRY LI'!CG32*0.5)+'KWh (Cumulative) LI'!CF32-'Rebasing adj LI'!CG22)*CG104)*CG$19*CG$124)</f>
        <v>0</v>
      </c>
      <c r="CH32" s="12">
        <f>IF('KWh (Cumulative) LI'!CH32=0,0,((('KWh (Monthly) ENTRY LI'!CH32*0.5)+'KWh (Cumulative) LI'!CG32-'Rebasing adj LI'!CH22)*CH104)*CH$19*CH$124)</f>
        <v>0</v>
      </c>
      <c r="CI32" s="12">
        <f>IF('KWh (Cumulative) LI'!CI32=0,0,((('KWh (Monthly) ENTRY LI'!CI32*0.5)+'KWh (Cumulative) LI'!CH32-'Rebasing adj LI'!CI22)*CI104)*CI$19*CI$124)</f>
        <v>0</v>
      </c>
      <c r="CJ32" s="12">
        <f>IF('KWh (Cumulative) LI'!CJ32=0,0,((('KWh (Monthly) ENTRY LI'!CJ32*0.5)+'KWh (Cumulative) LI'!CI32-'Rebasing adj LI'!CJ22)*CJ104)*CJ$19*CJ$124)</f>
        <v>0</v>
      </c>
    </row>
    <row r="33" spans="1:88" ht="15" thickBot="1" x14ac:dyDescent="0.35">
      <c r="A33" s="56"/>
      <c r="B33" s="56"/>
      <c r="C33" s="4"/>
      <c r="D33" s="3"/>
      <c r="E33" s="3"/>
      <c r="F33" s="3"/>
      <c r="G33" s="3"/>
      <c r="H33" s="3"/>
      <c r="I33" s="3"/>
      <c r="J33" s="3"/>
      <c r="K33" s="3"/>
      <c r="L33" s="3"/>
      <c r="M33" s="3"/>
      <c r="N33" s="5"/>
      <c r="O33" s="4"/>
      <c r="P33" s="3"/>
      <c r="Q33" s="3"/>
      <c r="R33" s="3"/>
      <c r="S33" s="3"/>
      <c r="T33" s="3"/>
      <c r="U33" s="3"/>
      <c r="V33" s="3"/>
      <c r="W33" s="3"/>
      <c r="X33" s="3"/>
      <c r="Y33" s="3"/>
      <c r="Z33" s="5"/>
      <c r="AA33" s="4"/>
      <c r="AB33" s="3"/>
      <c r="AC33" s="3"/>
      <c r="AD33" s="3"/>
      <c r="AE33" s="3"/>
      <c r="AF33" s="3"/>
      <c r="AG33" s="3"/>
      <c r="AH33" s="3"/>
      <c r="AI33" s="3"/>
      <c r="AJ33" s="3"/>
      <c r="AK33" s="3"/>
      <c r="AL33" s="5"/>
      <c r="AM33" s="4"/>
      <c r="AN33" s="3"/>
      <c r="AO33" s="3"/>
      <c r="AP33" s="3"/>
      <c r="AQ33" s="3"/>
      <c r="AR33" s="3"/>
      <c r="AS33" s="3"/>
      <c r="AT33" s="3"/>
      <c r="AU33" s="3"/>
      <c r="AV33" s="3"/>
      <c r="AW33" s="3"/>
      <c r="AX33" s="5"/>
      <c r="AY33" s="3"/>
      <c r="AZ33" s="5"/>
      <c r="BA33" s="3"/>
      <c r="BB33" s="5"/>
      <c r="BC33" s="3"/>
      <c r="BD33" s="5"/>
      <c r="BE33" s="3"/>
      <c r="BF33" s="5"/>
      <c r="BG33" s="3"/>
      <c r="BH33" s="5"/>
      <c r="BI33" s="3"/>
      <c r="BJ33" s="5"/>
      <c r="BK33" s="3"/>
      <c r="BL33" s="5"/>
      <c r="BM33" s="3"/>
      <c r="BN33" s="5"/>
      <c r="BO33" s="3"/>
      <c r="BP33" s="5"/>
      <c r="BQ33" s="3"/>
      <c r="BR33" s="5"/>
      <c r="BS33" s="3"/>
      <c r="BT33" s="5"/>
      <c r="BU33" s="3"/>
      <c r="BV33" s="5"/>
      <c r="BW33" s="3"/>
      <c r="BX33" s="5"/>
      <c r="BY33" s="3"/>
      <c r="BZ33" s="5"/>
      <c r="CA33" s="3"/>
      <c r="CB33" s="5"/>
      <c r="CC33" s="3"/>
      <c r="CD33" s="5"/>
      <c r="CE33" s="3"/>
      <c r="CF33" s="5"/>
      <c r="CG33" s="3"/>
      <c r="CH33" s="5"/>
      <c r="CI33" s="3"/>
      <c r="CJ33" s="5"/>
    </row>
    <row r="34" spans="1:88" ht="15.6" x14ac:dyDescent="0.3">
      <c r="A34" s="20"/>
      <c r="B34" s="83" t="s">
        <v>30</v>
      </c>
      <c r="C34" s="17">
        <v>42370</v>
      </c>
      <c r="D34" s="17">
        <v>42401</v>
      </c>
      <c r="E34" s="15">
        <v>42430</v>
      </c>
      <c r="F34" s="51">
        <v>42461</v>
      </c>
      <c r="G34" s="58">
        <v>42491</v>
      </c>
      <c r="H34" s="15">
        <v>42522</v>
      </c>
      <c r="I34" s="15">
        <v>42552</v>
      </c>
      <c r="J34" s="15">
        <v>42583</v>
      </c>
      <c r="K34" s="15">
        <v>42614</v>
      </c>
      <c r="L34" s="15">
        <v>42644</v>
      </c>
      <c r="M34" s="15">
        <v>42675</v>
      </c>
      <c r="N34" s="15">
        <v>42705</v>
      </c>
      <c r="O34" s="15">
        <v>42736</v>
      </c>
      <c r="P34" s="15">
        <v>42767</v>
      </c>
      <c r="Q34" s="16">
        <v>42795</v>
      </c>
      <c r="R34" s="16">
        <v>42826</v>
      </c>
      <c r="S34" s="16">
        <v>42856</v>
      </c>
      <c r="T34" s="16">
        <v>42887</v>
      </c>
      <c r="U34" s="16">
        <v>42917</v>
      </c>
      <c r="V34" s="16">
        <v>42948</v>
      </c>
      <c r="W34" s="16">
        <v>42979</v>
      </c>
      <c r="X34" s="16">
        <v>43009</v>
      </c>
      <c r="Y34" s="16">
        <v>43040</v>
      </c>
      <c r="Z34" s="16">
        <v>43070</v>
      </c>
      <c r="AA34" s="16">
        <v>43101</v>
      </c>
      <c r="AB34" s="16">
        <v>43132</v>
      </c>
      <c r="AC34" s="17">
        <v>43160</v>
      </c>
      <c r="AD34" s="17">
        <v>43191</v>
      </c>
      <c r="AE34" s="17">
        <v>43221</v>
      </c>
      <c r="AF34" s="17">
        <v>43252</v>
      </c>
      <c r="AG34" s="17">
        <v>43282</v>
      </c>
      <c r="AH34" s="17">
        <v>43313</v>
      </c>
      <c r="AI34" s="17">
        <v>43344</v>
      </c>
      <c r="AJ34" s="17">
        <v>43374</v>
      </c>
      <c r="AK34" s="17">
        <v>43405</v>
      </c>
      <c r="AL34" s="17">
        <v>43435</v>
      </c>
      <c r="AM34" s="17">
        <v>43466</v>
      </c>
      <c r="AN34" s="17">
        <v>43497</v>
      </c>
      <c r="AO34" s="15">
        <v>43525</v>
      </c>
      <c r="AP34" s="15">
        <v>43556</v>
      </c>
      <c r="AQ34" s="15">
        <v>43586</v>
      </c>
      <c r="AR34" s="15">
        <v>43617</v>
      </c>
      <c r="AS34" s="15">
        <v>43647</v>
      </c>
      <c r="AT34" s="15">
        <v>43678</v>
      </c>
      <c r="AU34" s="15">
        <v>43709</v>
      </c>
      <c r="AV34" s="15">
        <v>43739</v>
      </c>
      <c r="AW34" s="15">
        <v>43770</v>
      </c>
      <c r="AX34" s="15">
        <v>43800</v>
      </c>
      <c r="AY34" s="15">
        <v>43831</v>
      </c>
      <c r="AZ34" s="15">
        <v>43862</v>
      </c>
      <c r="BA34" s="16">
        <v>43891</v>
      </c>
      <c r="BB34" s="16">
        <v>43922</v>
      </c>
      <c r="BC34" s="16">
        <v>43952</v>
      </c>
      <c r="BD34" s="16">
        <v>43983</v>
      </c>
      <c r="BE34" s="16">
        <v>44013</v>
      </c>
      <c r="BF34" s="16">
        <v>44044</v>
      </c>
      <c r="BG34" s="16">
        <v>44075</v>
      </c>
      <c r="BH34" s="16">
        <v>44105</v>
      </c>
      <c r="BI34" s="16">
        <v>44136</v>
      </c>
      <c r="BJ34" s="16">
        <v>44166</v>
      </c>
      <c r="BK34" s="16">
        <v>44197</v>
      </c>
      <c r="BL34" s="16">
        <v>44228</v>
      </c>
      <c r="BM34" s="17">
        <v>44256</v>
      </c>
      <c r="BN34" s="17">
        <v>44287</v>
      </c>
      <c r="BO34" s="17">
        <v>44317</v>
      </c>
      <c r="BP34" s="17">
        <v>44348</v>
      </c>
      <c r="BQ34" s="17">
        <v>44378</v>
      </c>
      <c r="BR34" s="17">
        <v>44409</v>
      </c>
      <c r="BS34" s="17">
        <v>44440</v>
      </c>
      <c r="BT34" s="17">
        <v>44470</v>
      </c>
      <c r="BU34" s="17">
        <v>44501</v>
      </c>
      <c r="BV34" s="17">
        <v>44531</v>
      </c>
      <c r="BW34" s="17">
        <v>44562</v>
      </c>
      <c r="BX34" s="17">
        <v>44593</v>
      </c>
      <c r="BY34" s="15">
        <v>44621</v>
      </c>
      <c r="BZ34" s="15">
        <v>44652</v>
      </c>
      <c r="CA34" s="15">
        <v>44682</v>
      </c>
      <c r="CB34" s="15">
        <v>44713</v>
      </c>
      <c r="CC34" s="15">
        <v>44743</v>
      </c>
      <c r="CD34" s="15">
        <v>44774</v>
      </c>
      <c r="CE34" s="15">
        <v>44805</v>
      </c>
      <c r="CF34" s="15">
        <v>44835</v>
      </c>
      <c r="CG34" s="15">
        <v>44866</v>
      </c>
      <c r="CH34" s="15">
        <v>44896</v>
      </c>
      <c r="CI34" s="15">
        <v>44927</v>
      </c>
      <c r="CJ34" s="15">
        <v>44958</v>
      </c>
    </row>
    <row r="35" spans="1:88" ht="15" customHeight="1" x14ac:dyDescent="0.3">
      <c r="A35" s="218" t="s">
        <v>29</v>
      </c>
      <c r="B35" s="47" t="s">
        <v>9</v>
      </c>
      <c r="C35" s="12">
        <f>IF('KWh (Cumulative) LI'!C35=0,0,((('KWh (Monthly) ENTRY LI'!C35*0.5)-'Rebasing adj LI'!C25)*C107)*C$19*C$125)</f>
        <v>0</v>
      </c>
      <c r="D35" s="12">
        <f>IF('KWh (Cumulative) LI'!D35=0,0,((('KWh (Monthly) ENTRY LI'!D35*0.5)+'KWh (Cumulative) LI'!C35-'Rebasing adj LI'!D25)*D107)*D$19*D$125)</f>
        <v>0</v>
      </c>
      <c r="E35" s="12">
        <f>IF('KWh (Cumulative) LI'!E35=0,0,((('KWh (Monthly) ENTRY LI'!E35*0.5)+'KWh (Cumulative) LI'!D35-'Rebasing adj LI'!E25)*E107)*E$19*E$125)</f>
        <v>0</v>
      </c>
      <c r="F35" s="12">
        <f>IF('KWh (Cumulative) LI'!F35=0,0,((('KWh (Monthly) ENTRY LI'!F35*0.5)+'KWh (Cumulative) LI'!E35-'Rebasing adj LI'!F25)*F107)*F$19*F$125)</f>
        <v>0</v>
      </c>
      <c r="G35" s="12">
        <f>IF('KWh (Cumulative) LI'!G35=0,0,((('KWh (Monthly) ENTRY LI'!G35*0.5)+'KWh (Cumulative) LI'!F35-'Rebasing adj LI'!G25)*G107)*G$19*G$125)</f>
        <v>0</v>
      </c>
      <c r="H35" s="12">
        <f>IF('KWh (Cumulative) LI'!H35=0,0,((('KWh (Monthly) ENTRY LI'!H35*0.5)+'KWh (Cumulative) LI'!G35-'Rebasing adj LI'!H25)*H107)*H$19*H$125)</f>
        <v>0</v>
      </c>
      <c r="I35" s="12">
        <f>IF('KWh (Cumulative) LI'!I35=0,0,((('KWh (Monthly) ENTRY LI'!I35*0.5)+'KWh (Cumulative) LI'!H35-'Rebasing adj LI'!I25)*I107)*I$19*I$125)</f>
        <v>0</v>
      </c>
      <c r="J35" s="12">
        <f>IF('KWh (Cumulative) LI'!J35=0,0,((('KWh (Monthly) ENTRY LI'!J35*0.5)+'KWh (Cumulative) LI'!I35-'Rebasing adj LI'!J25)*J107)*J$19*J$125)</f>
        <v>0</v>
      </c>
      <c r="K35" s="12">
        <f>IF('KWh (Cumulative) LI'!K35=0,0,((('KWh (Monthly) ENTRY LI'!K35*0.5)+'KWh (Cumulative) LI'!J35-'Rebasing adj LI'!K25)*K107)*K$19*K$125)</f>
        <v>0</v>
      </c>
      <c r="L35" s="12">
        <f>IF('KWh (Cumulative) LI'!L35=0,0,((('KWh (Monthly) ENTRY LI'!L35*0.5)+'KWh (Cumulative) LI'!K35-'Rebasing adj LI'!L25)*L107)*L$19*L$125)</f>
        <v>0</v>
      </c>
      <c r="M35" s="12">
        <f>IF('KWh (Cumulative) LI'!M35=0,0,((('KWh (Monthly) ENTRY LI'!M35*0.5)+'KWh (Cumulative) LI'!L35-'Rebasing adj LI'!M25)*M107)*M$19*M$125)</f>
        <v>0</v>
      </c>
      <c r="N35" s="12">
        <f>IF('KWh (Cumulative) LI'!N35=0,0,((('KWh (Monthly) ENTRY LI'!N35*0.5)+'KWh (Cumulative) LI'!M35-'Rebasing adj LI'!N25)*N107)*N$19*N$125)</f>
        <v>0</v>
      </c>
      <c r="O35" s="12">
        <f>IF('KWh (Cumulative) LI'!O35=0,0,((('KWh (Monthly) ENTRY LI'!O35*0.5)+'KWh (Cumulative) LI'!N35-'Rebasing adj LI'!O25)*O107)*O$19*O$125)</f>
        <v>0</v>
      </c>
      <c r="P35" s="12">
        <f>IF('KWh (Cumulative) LI'!P35=0,0,((('KWh (Monthly) ENTRY LI'!P35*0.5)+'KWh (Cumulative) LI'!O35-'Rebasing adj LI'!P25)*P107)*P$19*P$125)</f>
        <v>0</v>
      </c>
      <c r="Q35" s="12">
        <f>IF('KWh (Cumulative) LI'!Q35=0,0,((('KWh (Monthly) ENTRY LI'!Q35*0.5)+'KWh (Cumulative) LI'!P35-'Rebasing adj LI'!Q25)*Q107)*Q$19*Q$125)</f>
        <v>0</v>
      </c>
      <c r="R35" s="12">
        <f>IF('KWh (Cumulative) LI'!R35=0,0,((('KWh (Monthly) ENTRY LI'!R35*0.5)+'KWh (Cumulative) LI'!Q35-'Rebasing adj LI'!R25)*R107)*R$19*R$125)</f>
        <v>0</v>
      </c>
      <c r="S35" s="12">
        <f>IF('KWh (Cumulative) LI'!S35=0,0,((('KWh (Monthly) ENTRY LI'!S35*0.5)+'KWh (Cumulative) LI'!R35-'Rebasing adj LI'!S25)*S107)*S$19*S$125)</f>
        <v>0</v>
      </c>
      <c r="T35" s="12">
        <f>IF('KWh (Cumulative) LI'!T35=0,0,((('KWh (Monthly) ENTRY LI'!T35*0.5)+'KWh (Cumulative) LI'!S35-'Rebasing adj LI'!T25)*T107)*T$19*T$125)</f>
        <v>0</v>
      </c>
      <c r="U35" s="12">
        <f>IF('KWh (Cumulative) LI'!U35=0,0,((('KWh (Monthly) ENTRY LI'!U35*0.5)+'KWh (Cumulative) LI'!T35-'Rebasing adj LI'!U25)*U107)*U$19*U$125)</f>
        <v>0</v>
      </c>
      <c r="V35" s="12">
        <f>IF('KWh (Cumulative) LI'!V35=0,0,((('KWh (Monthly) ENTRY LI'!V35*0.5)+'KWh (Cumulative) LI'!U35-'Rebasing adj LI'!V25)*V107)*V$19*V$125)</f>
        <v>0</v>
      </c>
      <c r="W35" s="12">
        <f>IF('KWh (Cumulative) LI'!W35=0,0,((('KWh (Monthly) ENTRY LI'!W35*0.5)+'KWh (Cumulative) LI'!V35-'Rebasing adj LI'!W25)*W107)*W$19*W$125)</f>
        <v>0</v>
      </c>
      <c r="X35" s="12">
        <f>IF('KWh (Cumulative) LI'!X35=0,0,((('KWh (Monthly) ENTRY LI'!X35*0.5)+'KWh (Cumulative) LI'!W35-'Rebasing adj LI'!X25)*X107)*X$19*X$125)</f>
        <v>0</v>
      </c>
      <c r="Y35" s="12">
        <f>IF('KWh (Cumulative) LI'!Y35=0,0,((('KWh (Monthly) ENTRY LI'!Y35*0.5)+'KWh (Cumulative) LI'!X35-'Rebasing adj LI'!Y25)*Y107)*Y$19*Y$125)</f>
        <v>0</v>
      </c>
      <c r="Z35" s="12">
        <f>IF('KWh (Cumulative) LI'!Z35=0,0,((('KWh (Monthly) ENTRY LI'!Z35*0.5)+'KWh (Cumulative) LI'!Y35-'Rebasing adj LI'!Z25)*Z107)*Z$19*Z$125)</f>
        <v>0</v>
      </c>
      <c r="AA35" s="12">
        <f>IF('KWh (Cumulative) LI'!AA35=0,0,((('KWh (Monthly) ENTRY LI'!AA35*0.5)+'KWh (Cumulative) LI'!Z35-'Rebasing adj LI'!AA25)*AA107)*AA$19*AA$125)</f>
        <v>0</v>
      </c>
      <c r="AB35" s="12">
        <f>IF('KWh (Cumulative) LI'!AB35=0,0,((('KWh (Monthly) ENTRY LI'!AB35*0.5)+'KWh (Cumulative) LI'!AA35-'Rebasing adj LI'!AB25)*AB107)*AB$19*AB$125)</f>
        <v>0</v>
      </c>
      <c r="AC35" s="12">
        <f>IF('KWh (Cumulative) LI'!AC35=0,0,((('KWh (Monthly) ENTRY LI'!AC35*0.5)+'KWh (Cumulative) LI'!AB35-'Rebasing adj LI'!AC25)*AC107)*AC$19*AC$125)</f>
        <v>0</v>
      </c>
      <c r="AD35" s="12">
        <f>IF('KWh (Cumulative) LI'!AD35=0,0,((('KWh (Monthly) ENTRY LI'!AD35*0.5)+'KWh (Cumulative) LI'!AC35-'Rebasing adj LI'!AD25)*AD107)*AD$19*AD$125)</f>
        <v>0</v>
      </c>
      <c r="AE35" s="12">
        <f>IF('KWh (Cumulative) LI'!AE35=0,0,((('KWh (Monthly) ENTRY LI'!AE35*0.5)+'KWh (Cumulative) LI'!AD35-'Rebasing adj LI'!AE25)*AE107)*AE$19*AE$125)</f>
        <v>0</v>
      </c>
      <c r="AF35" s="12">
        <f>IF('KWh (Cumulative) LI'!AF35=0,0,((('KWh (Monthly) ENTRY LI'!AF35*0.5)+'KWh (Cumulative) LI'!AE35-'Rebasing adj LI'!AF25)*AF107)*AF$19*AF$125)</f>
        <v>0</v>
      </c>
      <c r="AG35" s="12">
        <f>IF('KWh (Cumulative) LI'!AG35=0,0,((('KWh (Monthly) ENTRY LI'!AG35*0.5)+'KWh (Cumulative) LI'!AF35-'Rebasing adj LI'!AG25)*AG107)*AG$19*AG$125)</f>
        <v>0</v>
      </c>
      <c r="AH35" s="12">
        <f>IF('KWh (Cumulative) LI'!AH35=0,0,((('KWh (Monthly) ENTRY LI'!AH35*0.5)+'KWh (Cumulative) LI'!AG35-'Rebasing adj LI'!AH25)*AH107)*AH$19*AH$125)</f>
        <v>0</v>
      </c>
      <c r="AI35" s="12">
        <f>IF('KWh (Cumulative) LI'!AI35=0,0,((('KWh (Monthly) ENTRY LI'!AI35*0.5)+'KWh (Cumulative) LI'!AH35-'Rebasing adj LI'!AI25)*AI107)*AI$19*AI$125)</f>
        <v>0</v>
      </c>
      <c r="AJ35" s="12">
        <f>IF('KWh (Cumulative) LI'!AJ35=0,0,((('KWh (Monthly) ENTRY LI'!AJ35*0.5)+'KWh (Cumulative) LI'!AI35-'Rebasing adj LI'!AJ25)*AJ107)*AJ$19*AJ$125)</f>
        <v>0</v>
      </c>
      <c r="AK35" s="12">
        <f>IF('KWh (Cumulative) LI'!AK35=0,0,((('KWh (Monthly) ENTRY LI'!AK35*0.5)+'KWh (Cumulative) LI'!AJ35-'Rebasing adj LI'!AK25)*AK107)*AK$19*AK$125)</f>
        <v>0</v>
      </c>
      <c r="AL35" s="12">
        <f>IF('KWh (Cumulative) LI'!AL35=0,0,((('KWh (Monthly) ENTRY LI'!AL35*0.5)+'KWh (Cumulative) LI'!AK35-'Rebasing adj LI'!AL25)*AL107)*AL$19*AL$125)</f>
        <v>0</v>
      </c>
      <c r="AM35" s="12">
        <f>IF('KWh (Cumulative) LI'!AM35=0,0,((('KWh (Monthly) ENTRY LI'!AM35*0.5)+'KWh (Cumulative) LI'!AL35-'Rebasing adj LI'!AM25)*AM107)*AM$19*AM$125)</f>
        <v>0</v>
      </c>
      <c r="AN35" s="12">
        <f>IF('KWh (Cumulative) LI'!AN35=0,0,((('KWh (Monthly) ENTRY LI'!AN35*0.5)+'KWh (Cumulative) LI'!AM35-'Rebasing adj LI'!AN25)*AN107)*AN$19*AN$125)</f>
        <v>0</v>
      </c>
      <c r="AO35" s="12">
        <f>IF('KWh (Cumulative) LI'!AO35=0,0,((('KWh (Monthly) ENTRY LI'!AO35*0.5)+'KWh (Cumulative) LI'!AN35-'Rebasing adj LI'!AO25)*AO107)*AO$19*AO$125)</f>
        <v>0</v>
      </c>
      <c r="AP35" s="12">
        <f>IF('KWh (Cumulative) LI'!AP35=0,0,((('KWh (Monthly) ENTRY LI'!AP35*0.5)+'KWh (Cumulative) LI'!AO35-'Rebasing adj LI'!AP25)*AP107)*AP$19*AP$125)</f>
        <v>0</v>
      </c>
      <c r="AQ35" s="12">
        <f>IF('KWh (Cumulative) LI'!AQ35=0,0,((('KWh (Monthly) ENTRY LI'!AQ35*0.5)+'KWh (Cumulative) LI'!AP35-'Rebasing adj LI'!AQ25)*AQ107)*AQ$19*AQ$125)</f>
        <v>0</v>
      </c>
      <c r="AR35" s="12">
        <f>IF('KWh (Cumulative) LI'!AR35=0,0,((('KWh (Monthly) ENTRY LI'!AR35*0.5)+'KWh (Cumulative) LI'!AQ35-'Rebasing adj LI'!AR25)*AR107)*AR$19*AR$125)</f>
        <v>0</v>
      </c>
      <c r="AS35" s="12">
        <f>IF('KWh (Cumulative) LI'!AS35=0,0,((('KWh (Monthly) ENTRY LI'!AS35*0.5)+'KWh (Cumulative) LI'!AR35-'Rebasing adj LI'!AS25)*AS107)*AS$19*AS$125)</f>
        <v>0</v>
      </c>
      <c r="AT35" s="12">
        <f>IF('KWh (Cumulative) LI'!AT35=0,0,((('KWh (Monthly) ENTRY LI'!AT35*0.5)+'KWh (Cumulative) LI'!AS35-'Rebasing adj LI'!AT25)*AT107)*AT$19*AT$125)</f>
        <v>0</v>
      </c>
      <c r="AU35" s="12">
        <f>IF('KWh (Cumulative) LI'!AU35=0,0,((('KWh (Monthly) ENTRY LI'!AU35*0.5)+'KWh (Cumulative) LI'!AT35-'Rebasing adj LI'!AU25)*AU107)*AU$19*AU$125)</f>
        <v>0</v>
      </c>
      <c r="AV35" s="12">
        <f>IF('KWh (Cumulative) LI'!AV35=0,0,((('KWh (Monthly) ENTRY LI'!AV35*0.5)+'KWh (Cumulative) LI'!AU35-'Rebasing adj LI'!AV25)*AV107)*AV$19*AV$125)</f>
        <v>0</v>
      </c>
      <c r="AW35" s="12">
        <f>IF('KWh (Cumulative) LI'!AW35=0,0,((('KWh (Monthly) ENTRY LI'!AW35*0.5)+'KWh (Cumulative) LI'!AV35-'Rebasing adj LI'!AW25)*AW107)*AW$19*AW$125)</f>
        <v>0</v>
      </c>
      <c r="AX35" s="12">
        <f>IF('KWh (Cumulative) LI'!AX35=0,0,((('KWh (Monthly) ENTRY LI'!AX35*0.5)+'KWh (Cumulative) LI'!AW35-'Rebasing adj LI'!AX25)*AX107)*AX$19*AX$125)</f>
        <v>0</v>
      </c>
      <c r="AY35" s="12">
        <f>IF('KWh (Cumulative) LI'!AY35=0,0,((('KWh (Monthly) ENTRY LI'!AY35*0.5)+'KWh (Cumulative) LI'!AX35-'Rebasing adj LI'!AY25)*AY107)*AY$19*AY$125)</f>
        <v>0</v>
      </c>
      <c r="AZ35" s="12">
        <f>IF('KWh (Cumulative) LI'!AZ35=0,0,((('KWh (Monthly) ENTRY LI'!AZ35*0.5)+'KWh (Cumulative) LI'!AY35-'Rebasing adj LI'!AZ25)*AZ107)*AZ$19*AZ$125)</f>
        <v>0</v>
      </c>
      <c r="BA35" s="12">
        <f>IF('KWh (Cumulative) LI'!BA35=0,0,((('KWh (Monthly) ENTRY LI'!BA35*0.5)+'KWh (Cumulative) LI'!AZ35-'Rebasing adj LI'!BA25)*BA107)*BA$19*BA$125)</f>
        <v>0</v>
      </c>
      <c r="BB35" s="12">
        <f>IF('KWh (Cumulative) LI'!BB35=0,0,((('KWh (Monthly) ENTRY LI'!BB35*0.5)+'KWh (Cumulative) LI'!BA35-'Rebasing adj LI'!BB25)*BB107)*BB$19*BB$125)</f>
        <v>0</v>
      </c>
      <c r="BC35" s="12">
        <f>IF('KWh (Cumulative) LI'!BC35=0,0,((('KWh (Monthly) ENTRY LI'!BC35*0.5)+'KWh (Cumulative) LI'!BB35-'Rebasing adj LI'!BC25)*BC107)*BC$19*BC$125)</f>
        <v>0</v>
      </c>
      <c r="BD35" s="12">
        <f>IF('KWh (Cumulative) LI'!BD35=0,0,((('KWh (Monthly) ENTRY LI'!BD35*0.5)+'KWh (Cumulative) LI'!BC35-'Rebasing adj LI'!BD25)*BD107)*BD$19*BD$125)</f>
        <v>0</v>
      </c>
      <c r="BE35" s="12">
        <f>IF('KWh (Cumulative) LI'!BE35=0,0,((('KWh (Monthly) ENTRY LI'!BE35*0.5)+'KWh (Cumulative) LI'!BD35-'Rebasing adj LI'!BE25)*BE107)*BE$19*BE$125)</f>
        <v>0</v>
      </c>
      <c r="BF35" s="12">
        <f>IF('KWh (Cumulative) LI'!BF35=0,0,((('KWh (Monthly) ENTRY LI'!BF35*0.5)+'KWh (Cumulative) LI'!BE35-'Rebasing adj LI'!BF25)*BF107)*BF$19*BF$125)</f>
        <v>0</v>
      </c>
      <c r="BG35" s="12">
        <f>IF('KWh (Cumulative) LI'!BG35=0,0,((('KWh (Monthly) ENTRY LI'!BG35*0.5)+'KWh (Cumulative) LI'!BF35-'Rebasing adj LI'!BG25)*BG107)*BG$19*BG$125)</f>
        <v>0</v>
      </c>
      <c r="BH35" s="12">
        <f>IF('KWh (Cumulative) LI'!BH35=0,0,((('KWh (Monthly) ENTRY LI'!BH35*0.5)+'KWh (Cumulative) LI'!BG35-'Rebasing adj LI'!BH25)*BH107)*BH$19*BH$125)</f>
        <v>0</v>
      </c>
      <c r="BI35" s="12">
        <f>IF('KWh (Cumulative) LI'!BI35=0,0,((('KWh (Monthly) ENTRY LI'!BI35*0.5)+'KWh (Cumulative) LI'!BH35-'Rebasing adj LI'!BI25)*BI107)*BI$19*BI$125)</f>
        <v>0</v>
      </c>
      <c r="BJ35" s="12">
        <f>IF('KWh (Cumulative) LI'!BJ35=0,0,((('KWh (Monthly) ENTRY LI'!BJ35*0.5)+'KWh (Cumulative) LI'!BI35-'Rebasing adj LI'!BJ25)*BJ107)*BJ$19*BJ$125)</f>
        <v>0</v>
      </c>
      <c r="BK35" s="12">
        <f>IF('KWh (Cumulative) LI'!BK35=0,0,((('KWh (Monthly) ENTRY LI'!BK35*0.5)+'KWh (Cumulative) LI'!BJ35-'Rebasing adj LI'!BK25)*BK107)*BK$19*BK$125)</f>
        <v>0</v>
      </c>
      <c r="BL35" s="12">
        <f>IF('KWh (Cumulative) LI'!BL35=0,0,((('KWh (Monthly) ENTRY LI'!BL35*0.5)+'KWh (Cumulative) LI'!BK35-'Rebasing adj LI'!BL25)*BL107)*BL$19*BL$125)</f>
        <v>0</v>
      </c>
      <c r="BM35" s="12">
        <f>IF('KWh (Cumulative) LI'!BM35=0,0,((('KWh (Monthly) ENTRY LI'!BM35*0.5)+'KWh (Cumulative) LI'!BL35-'Rebasing adj LI'!BM25)*BM107)*BM$19*BM$125)</f>
        <v>0</v>
      </c>
      <c r="BN35" s="12">
        <f>IF('KWh (Cumulative) LI'!BN35=0,0,((('KWh (Monthly) ENTRY LI'!BN35*0.5)+'KWh (Cumulative) LI'!BM35-'Rebasing adj LI'!BN25)*BN107)*BN$19*BN$125)</f>
        <v>0</v>
      </c>
      <c r="BO35" s="12">
        <f>IF('KWh (Cumulative) LI'!BO35=0,0,((('KWh (Monthly) ENTRY LI'!BO35*0.5)+'KWh (Cumulative) LI'!BN35-'Rebasing adj LI'!BO25)*BO107)*BO$19*BO$125)</f>
        <v>0</v>
      </c>
      <c r="BP35" s="12">
        <f>IF('KWh (Cumulative) LI'!BP35=0,0,((('KWh (Monthly) ENTRY LI'!BP35*0.5)+'KWh (Cumulative) LI'!BO35-'Rebasing adj LI'!BP25)*BP107)*BP$19*BP$125)</f>
        <v>0</v>
      </c>
      <c r="BQ35" s="12">
        <f>IF('KWh (Cumulative) LI'!BQ35=0,0,((('KWh (Monthly) ENTRY LI'!BQ35*0.5)+'KWh (Cumulative) LI'!BP35-'Rebasing adj LI'!BQ25)*BQ107)*BQ$19*BQ$125)</f>
        <v>0</v>
      </c>
      <c r="BR35" s="12">
        <f>IF('KWh (Cumulative) LI'!BR35=0,0,((('KWh (Monthly) ENTRY LI'!BR35*0.5)+'KWh (Cumulative) LI'!BQ35-'Rebasing adj LI'!BR25)*BR107)*BR$19*BR$125)</f>
        <v>0</v>
      </c>
      <c r="BS35" s="12">
        <f>IF('KWh (Cumulative) LI'!BS35=0,0,((('KWh (Monthly) ENTRY LI'!BS35*0.5)+'KWh (Cumulative) LI'!BR35-'Rebasing adj LI'!BS25)*BS107)*BS$19*BS$125)</f>
        <v>0</v>
      </c>
      <c r="BT35" s="12">
        <f>IF('KWh (Cumulative) LI'!BT35=0,0,((('KWh (Monthly) ENTRY LI'!BT35*0.5)+'KWh (Cumulative) LI'!BS35-'Rebasing adj LI'!BT25)*BT107)*BT$19*BT$125)</f>
        <v>0</v>
      </c>
      <c r="BU35" s="12">
        <f>IF('KWh (Cumulative) LI'!BU35=0,0,((('KWh (Monthly) ENTRY LI'!BU35*0.5)+'KWh (Cumulative) LI'!BT35-'Rebasing adj LI'!BU25)*BU107)*BU$19*BU$125)</f>
        <v>0</v>
      </c>
      <c r="BV35" s="12">
        <f>IF('KWh (Cumulative) LI'!BV35=0,0,((('KWh (Monthly) ENTRY LI'!BV35*0.5)+'KWh (Cumulative) LI'!BU35-'Rebasing adj LI'!BV25)*BV107)*BV$19*BV$125)</f>
        <v>0</v>
      </c>
      <c r="BW35" s="12">
        <f>IF('KWh (Cumulative) LI'!BW35=0,0,((('KWh (Monthly) ENTRY LI'!BW35*0.5)+'KWh (Cumulative) LI'!BV35-'Rebasing adj LI'!BW25)*BW107)*BW$19*BW$125)</f>
        <v>0</v>
      </c>
      <c r="BX35" s="12">
        <f>IF('KWh (Cumulative) LI'!BX35=0,0,((('KWh (Monthly) ENTRY LI'!BX35*0.5)+'KWh (Cumulative) LI'!BW35-'Rebasing adj LI'!BX25)*BX107)*BX$19*BX$125)</f>
        <v>0</v>
      </c>
      <c r="BY35" s="12">
        <f>IF('KWh (Cumulative) LI'!BY35=0,0,((('KWh (Monthly) ENTRY LI'!BY35*0.5)+'KWh (Cumulative) LI'!BX35-'Rebasing adj LI'!BY25)*BY107)*BY$19*BY$125)</f>
        <v>0</v>
      </c>
      <c r="BZ35" s="12">
        <f>IF('KWh (Cumulative) LI'!BZ35=0,0,((('KWh (Monthly) ENTRY LI'!BZ35*0.5)+'KWh (Cumulative) LI'!BY35-'Rebasing adj LI'!BZ25)*BZ107)*BZ$19*BZ$125)</f>
        <v>0</v>
      </c>
      <c r="CA35" s="12">
        <f>IF('KWh (Cumulative) LI'!CA35=0,0,((('KWh (Monthly) ENTRY LI'!CA35*0.5)+'KWh (Cumulative) LI'!BZ35-'Rebasing adj LI'!CA25)*CA107)*CA$19*CA$125)</f>
        <v>0</v>
      </c>
      <c r="CB35" s="12">
        <f>IF('KWh (Cumulative) LI'!CB35=0,0,((('KWh (Monthly) ENTRY LI'!CB35*0.5)+'KWh (Cumulative) LI'!CA35-'Rebasing adj LI'!CB25)*CB107)*CB$19*CB$125)</f>
        <v>0</v>
      </c>
      <c r="CC35" s="12">
        <f>IF('KWh (Cumulative) LI'!CC35=0,0,((('KWh (Monthly) ENTRY LI'!CC35*0.5)+'KWh (Cumulative) LI'!CB35-'Rebasing adj LI'!CC25)*CC107)*CC$19*CC$125)</f>
        <v>0</v>
      </c>
      <c r="CD35" s="12">
        <f>IF('KWh (Cumulative) LI'!CD35=0,0,((('KWh (Monthly) ENTRY LI'!CD35*0.5)+'KWh (Cumulative) LI'!CC35-'Rebasing adj LI'!CD25)*CD107)*CD$19*CD$125)</f>
        <v>0</v>
      </c>
      <c r="CE35" s="12">
        <f>IF('KWh (Cumulative) LI'!CE35=0,0,((('KWh (Monthly) ENTRY LI'!CE35*0.5)+'KWh (Cumulative) LI'!CD35-'Rebasing adj LI'!CE25)*CE107)*CE$19*CE$125)</f>
        <v>0</v>
      </c>
      <c r="CF35" s="12">
        <f>IF('KWh (Cumulative) LI'!CF35=0,0,((('KWh (Monthly) ENTRY LI'!CF35*0.5)+'KWh (Cumulative) LI'!CE35-'Rebasing adj LI'!CF25)*CF107)*CF$19*CF$125)</f>
        <v>0</v>
      </c>
      <c r="CG35" s="12">
        <f>IF('KWh (Cumulative) LI'!CG35=0,0,((('KWh (Monthly) ENTRY LI'!CG35*0.5)+'KWh (Cumulative) LI'!CF35-'Rebasing adj LI'!CG25)*CG107)*CG$19*CG$125)</f>
        <v>0</v>
      </c>
      <c r="CH35" s="12">
        <f>IF('KWh (Cumulative) LI'!CH35=0,0,((('KWh (Monthly) ENTRY LI'!CH35*0.5)+'KWh (Cumulative) LI'!CG35-'Rebasing adj LI'!CH25)*CH107)*CH$19*CH$125)</f>
        <v>0</v>
      </c>
      <c r="CI35" s="12">
        <f>IF('KWh (Cumulative) LI'!CI35=0,0,((('KWh (Monthly) ENTRY LI'!CI35*0.5)+'KWh (Cumulative) LI'!CH35-'Rebasing adj LI'!CI25)*CI107)*CI$19*CI$125)</f>
        <v>0</v>
      </c>
      <c r="CJ35" s="12">
        <f>IF('KWh (Cumulative) LI'!CJ35=0,0,((('KWh (Monthly) ENTRY LI'!CJ35*0.5)+'KWh (Cumulative) LI'!CI35-'Rebasing adj LI'!CJ25)*CJ107)*CJ$19*CJ$125)</f>
        <v>0</v>
      </c>
    </row>
    <row r="36" spans="1:88" x14ac:dyDescent="0.3">
      <c r="A36" s="218"/>
      <c r="B36" s="47" t="s">
        <v>6</v>
      </c>
      <c r="C36" s="12">
        <f>IF('KWh (Cumulative) LI'!C36=0,0,((('KWh (Monthly) ENTRY LI'!C36*0.5)-'Rebasing adj LI'!C26)*C108)*C$19*C$125)</f>
        <v>0</v>
      </c>
      <c r="D36" s="12">
        <f>IF('KWh (Cumulative) LI'!D36=0,0,((('KWh (Monthly) ENTRY LI'!D36*0.5)+'KWh (Cumulative) LI'!C36-'Rebasing adj LI'!D26)*D108)*D$19*D$125)</f>
        <v>0</v>
      </c>
      <c r="E36" s="12">
        <f>IF('KWh (Cumulative) LI'!E36=0,0,((('KWh (Monthly) ENTRY LI'!E36*0.5)+'KWh (Cumulative) LI'!D36-'Rebasing adj LI'!E26)*E108)*E$19*E$125)</f>
        <v>0</v>
      </c>
      <c r="F36" s="12">
        <f>IF('KWh (Cumulative) LI'!F36=0,0,((('KWh (Monthly) ENTRY LI'!F36*0.5)+'KWh (Cumulative) LI'!E36-'Rebasing adj LI'!F26)*F108)*F$19*F$125)</f>
        <v>0</v>
      </c>
      <c r="G36" s="12">
        <f>IF('KWh (Cumulative) LI'!G36=0,0,((('KWh (Monthly) ENTRY LI'!G36*0.5)+'KWh (Cumulative) LI'!F36-'Rebasing adj LI'!G26)*G108)*G$19*G$125)</f>
        <v>0</v>
      </c>
      <c r="H36" s="12">
        <f>IF('KWh (Cumulative) LI'!H36=0,0,((('KWh (Monthly) ENTRY LI'!H36*0.5)+'KWh (Cumulative) LI'!G36-'Rebasing adj LI'!H26)*H108)*H$19*H$125)</f>
        <v>0</v>
      </c>
      <c r="I36" s="12">
        <f>IF('KWh (Cumulative) LI'!I36=0,0,((('KWh (Monthly) ENTRY LI'!I36*0.5)+'KWh (Cumulative) LI'!H36-'Rebasing adj LI'!I26)*I108)*I$19*I$125)</f>
        <v>0</v>
      </c>
      <c r="J36" s="12">
        <f>IF('KWh (Cumulative) LI'!J36=0,0,((('KWh (Monthly) ENTRY LI'!J36*0.5)+'KWh (Cumulative) LI'!I36-'Rebasing adj LI'!J26)*J108)*J$19*J$125)</f>
        <v>0</v>
      </c>
      <c r="K36" s="12">
        <f>IF('KWh (Cumulative) LI'!K36=0,0,((('KWh (Monthly) ENTRY LI'!K36*0.5)+'KWh (Cumulative) LI'!J36-'Rebasing adj LI'!K26)*K108)*K$19*K$125)</f>
        <v>0</v>
      </c>
      <c r="L36" s="12">
        <f>IF('KWh (Cumulative) LI'!L36=0,0,((('KWh (Monthly) ENTRY LI'!L36*0.5)+'KWh (Cumulative) LI'!K36-'Rebasing adj LI'!L26)*L108)*L$19*L$125)</f>
        <v>0</v>
      </c>
      <c r="M36" s="12">
        <f>IF('KWh (Cumulative) LI'!M36=0,0,((('KWh (Monthly) ENTRY LI'!M36*0.5)+'KWh (Cumulative) LI'!L36-'Rebasing adj LI'!M26)*M108)*M$19*M$125)</f>
        <v>0</v>
      </c>
      <c r="N36" s="12">
        <f>IF('KWh (Cumulative) LI'!N36=0,0,((('KWh (Monthly) ENTRY LI'!N36*0.5)+'KWh (Cumulative) LI'!M36-'Rebasing adj LI'!N26)*N108)*N$19*N$125)</f>
        <v>0</v>
      </c>
      <c r="O36" s="12">
        <f>IF('KWh (Cumulative) LI'!O36=0,0,((('KWh (Monthly) ENTRY LI'!O36*0.5)+'KWh (Cumulative) LI'!N36-'Rebasing adj LI'!O26)*O108)*O$19*O$125)</f>
        <v>0</v>
      </c>
      <c r="P36" s="12">
        <f>IF('KWh (Cumulative) LI'!P36=0,0,((('KWh (Monthly) ENTRY LI'!P36*0.5)+'KWh (Cumulative) LI'!O36-'Rebasing adj LI'!P26)*P108)*P$19*P$125)</f>
        <v>0</v>
      </c>
      <c r="Q36" s="12">
        <f>IF('KWh (Cumulative) LI'!Q36=0,0,((('KWh (Monthly) ENTRY LI'!Q36*0.5)+'KWh (Cumulative) LI'!P36-'Rebasing adj LI'!Q26)*Q108)*Q$19*Q$125)</f>
        <v>0</v>
      </c>
      <c r="R36" s="12">
        <f>IF('KWh (Cumulative) LI'!R36=0,0,((('KWh (Monthly) ENTRY LI'!R36*0.5)+'KWh (Cumulative) LI'!Q36-'Rebasing adj LI'!R26)*R108)*R$19*R$125)</f>
        <v>0</v>
      </c>
      <c r="S36" s="12">
        <f>IF('KWh (Cumulative) LI'!S36=0,0,((('KWh (Monthly) ENTRY LI'!S36*0.5)+'KWh (Cumulative) LI'!R36-'Rebasing adj LI'!S26)*S108)*S$19*S$125)</f>
        <v>0</v>
      </c>
      <c r="T36" s="12">
        <f>IF('KWh (Cumulative) LI'!T36=0,0,((('KWh (Monthly) ENTRY LI'!T36*0.5)+'KWh (Cumulative) LI'!S36-'Rebasing adj LI'!T26)*T108)*T$19*T$125)</f>
        <v>0</v>
      </c>
      <c r="U36" s="12">
        <f>IF('KWh (Cumulative) LI'!U36=0,0,((('KWh (Monthly) ENTRY LI'!U36*0.5)+'KWh (Cumulative) LI'!T36-'Rebasing adj LI'!U26)*U108)*U$19*U$125)</f>
        <v>0</v>
      </c>
      <c r="V36" s="12">
        <f>IF('KWh (Cumulative) LI'!V36=0,0,((('KWh (Monthly) ENTRY LI'!V36*0.5)+'KWh (Cumulative) LI'!U36-'Rebasing adj LI'!V26)*V108)*V$19*V$125)</f>
        <v>0</v>
      </c>
      <c r="W36" s="12">
        <f>IF('KWh (Cumulative) LI'!W36=0,0,((('KWh (Monthly) ENTRY LI'!W36*0.5)+'KWh (Cumulative) LI'!V36-'Rebasing adj LI'!W26)*W108)*W$19*W$125)</f>
        <v>0</v>
      </c>
      <c r="X36" s="12">
        <f>IF('KWh (Cumulative) LI'!X36=0,0,((('KWh (Monthly) ENTRY LI'!X36*0.5)+'KWh (Cumulative) LI'!W36-'Rebasing adj LI'!X26)*X108)*X$19*X$125)</f>
        <v>0</v>
      </c>
      <c r="Y36" s="12">
        <f>IF('KWh (Cumulative) LI'!Y36=0,0,((('KWh (Monthly) ENTRY LI'!Y36*0.5)+'KWh (Cumulative) LI'!X36-'Rebasing adj LI'!Y26)*Y108)*Y$19*Y$125)</f>
        <v>0</v>
      </c>
      <c r="Z36" s="12">
        <f>IF('KWh (Cumulative) LI'!Z36=0,0,((('KWh (Monthly) ENTRY LI'!Z36*0.5)+'KWh (Cumulative) LI'!Y36-'Rebasing adj LI'!Z26)*Z108)*Z$19*Z$125)</f>
        <v>0</v>
      </c>
      <c r="AA36" s="12">
        <f>IF('KWh (Cumulative) LI'!AA36=0,0,((('KWh (Monthly) ENTRY LI'!AA36*0.5)+'KWh (Cumulative) LI'!Z36-'Rebasing adj LI'!AA26)*AA108)*AA$19*AA$125)</f>
        <v>0</v>
      </c>
      <c r="AB36" s="12">
        <f>IF('KWh (Cumulative) LI'!AB36=0,0,((('KWh (Monthly) ENTRY LI'!AB36*0.5)+'KWh (Cumulative) LI'!AA36-'Rebasing adj LI'!AB26)*AB108)*AB$19*AB$125)</f>
        <v>0</v>
      </c>
      <c r="AC36" s="12">
        <f>IF('KWh (Cumulative) LI'!AC36=0,0,((('KWh (Monthly) ENTRY LI'!AC36*0.5)+'KWh (Cumulative) LI'!AB36-'Rebasing adj LI'!AC26)*AC108)*AC$19*AC$125)</f>
        <v>0</v>
      </c>
      <c r="AD36" s="12">
        <f>IF('KWh (Cumulative) LI'!AD36=0,0,((('KWh (Monthly) ENTRY LI'!AD36*0.5)+'KWh (Cumulative) LI'!AC36-'Rebasing adj LI'!AD26)*AD108)*AD$19*AD$125)</f>
        <v>0</v>
      </c>
      <c r="AE36" s="12">
        <f>IF('KWh (Cumulative) LI'!AE36=0,0,((('KWh (Monthly) ENTRY LI'!AE36*0.5)+'KWh (Cumulative) LI'!AD36-'Rebasing adj LI'!AE26)*AE108)*AE$19*AE$125)</f>
        <v>0</v>
      </c>
      <c r="AF36" s="12">
        <f>IF('KWh (Cumulative) LI'!AF36=0,0,((('KWh (Monthly) ENTRY LI'!AF36*0.5)+'KWh (Cumulative) LI'!AE36-'Rebasing adj LI'!AF26)*AF108)*AF$19*AF$125)</f>
        <v>0</v>
      </c>
      <c r="AG36" s="12">
        <f>IF('KWh (Cumulative) LI'!AG36=0,0,((('KWh (Monthly) ENTRY LI'!AG36*0.5)+'KWh (Cumulative) LI'!AF36-'Rebasing adj LI'!AG26)*AG108)*AG$19*AG$125)</f>
        <v>0</v>
      </c>
      <c r="AH36" s="12">
        <f>IF('KWh (Cumulative) LI'!AH36=0,0,((('KWh (Monthly) ENTRY LI'!AH36*0.5)+'KWh (Cumulative) LI'!AG36-'Rebasing adj LI'!AH26)*AH108)*AH$19*AH$125)</f>
        <v>0</v>
      </c>
      <c r="AI36" s="12">
        <f>IF('KWh (Cumulative) LI'!AI36=0,0,((('KWh (Monthly) ENTRY LI'!AI36*0.5)+'KWh (Cumulative) LI'!AH36-'Rebasing adj LI'!AI26)*AI108)*AI$19*AI$125)</f>
        <v>0</v>
      </c>
      <c r="AJ36" s="12">
        <f>IF('KWh (Cumulative) LI'!AJ36=0,0,((('KWh (Monthly) ENTRY LI'!AJ36*0.5)+'KWh (Cumulative) LI'!AI36-'Rebasing adj LI'!AJ26)*AJ108)*AJ$19*AJ$125)</f>
        <v>0</v>
      </c>
      <c r="AK36" s="12">
        <f>IF('KWh (Cumulative) LI'!AK36=0,0,((('KWh (Monthly) ENTRY LI'!AK36*0.5)+'KWh (Cumulative) LI'!AJ36-'Rebasing adj LI'!AK26)*AK108)*AK$19*AK$125)</f>
        <v>0</v>
      </c>
      <c r="AL36" s="12">
        <f>IF('KWh (Cumulative) LI'!AL36=0,0,((('KWh (Monthly) ENTRY LI'!AL36*0.5)+'KWh (Cumulative) LI'!AK36-'Rebasing adj LI'!AL26)*AL108)*AL$19*AL$125)</f>
        <v>0</v>
      </c>
      <c r="AM36" s="12">
        <f>IF('KWh (Cumulative) LI'!AM36=0,0,((('KWh (Monthly) ENTRY LI'!AM36*0.5)+'KWh (Cumulative) LI'!AL36-'Rebasing adj LI'!AM26)*AM108)*AM$19*AM$125)</f>
        <v>0</v>
      </c>
      <c r="AN36" s="12">
        <f>IF('KWh (Cumulative) LI'!AN36=0,0,((('KWh (Monthly) ENTRY LI'!AN36*0.5)+'KWh (Cumulative) LI'!AM36-'Rebasing adj LI'!AN26)*AN108)*AN$19*AN$125)</f>
        <v>0</v>
      </c>
      <c r="AO36" s="12">
        <f>IF('KWh (Cumulative) LI'!AO36=0,0,((('KWh (Monthly) ENTRY LI'!AO36*0.5)+'KWh (Cumulative) LI'!AN36-'Rebasing adj LI'!AO26)*AO108)*AO$19*AO$125)</f>
        <v>0</v>
      </c>
      <c r="AP36" s="12">
        <f>IF('KWh (Cumulative) LI'!AP36=0,0,((('KWh (Monthly) ENTRY LI'!AP36*0.5)+'KWh (Cumulative) LI'!AO36-'Rebasing adj LI'!AP26)*AP108)*AP$19*AP$125)</f>
        <v>0</v>
      </c>
      <c r="AQ36" s="12">
        <f>IF('KWh (Cumulative) LI'!AQ36=0,0,((('KWh (Monthly) ENTRY LI'!AQ36*0.5)+'KWh (Cumulative) LI'!AP36-'Rebasing adj LI'!AQ26)*AQ108)*AQ$19*AQ$125)</f>
        <v>0</v>
      </c>
      <c r="AR36" s="12">
        <f>IF('KWh (Cumulative) LI'!AR36=0,0,((('KWh (Monthly) ENTRY LI'!AR36*0.5)+'KWh (Cumulative) LI'!AQ36-'Rebasing adj LI'!AR26)*AR108)*AR$19*AR$125)</f>
        <v>0</v>
      </c>
      <c r="AS36" s="12">
        <f>IF('KWh (Cumulative) LI'!AS36=0,0,((('KWh (Monthly) ENTRY LI'!AS36*0.5)+'KWh (Cumulative) LI'!AR36-'Rebasing adj LI'!AS26)*AS108)*AS$19*AS$125)</f>
        <v>0</v>
      </c>
      <c r="AT36" s="12">
        <f>IF('KWh (Cumulative) LI'!AT36=0,0,((('KWh (Monthly) ENTRY LI'!AT36*0.5)+'KWh (Cumulative) LI'!AS36-'Rebasing adj LI'!AT26)*AT108)*AT$19*AT$125)</f>
        <v>0</v>
      </c>
      <c r="AU36" s="12">
        <f>IF('KWh (Cumulative) LI'!AU36=0,0,((('KWh (Monthly) ENTRY LI'!AU36*0.5)+'KWh (Cumulative) LI'!AT36-'Rebasing adj LI'!AU26)*AU108)*AU$19*AU$125)</f>
        <v>0</v>
      </c>
      <c r="AV36" s="12">
        <f>IF('KWh (Cumulative) LI'!AV36=0,0,((('KWh (Monthly) ENTRY LI'!AV36*0.5)+'KWh (Cumulative) LI'!AU36-'Rebasing adj LI'!AV26)*AV108)*AV$19*AV$125)</f>
        <v>0</v>
      </c>
      <c r="AW36" s="12">
        <f>IF('KWh (Cumulative) LI'!AW36=0,0,((('KWh (Monthly) ENTRY LI'!AW36*0.5)+'KWh (Cumulative) LI'!AV36-'Rebasing adj LI'!AW26)*AW108)*AW$19*AW$125)</f>
        <v>0</v>
      </c>
      <c r="AX36" s="12">
        <f>IF('KWh (Cumulative) LI'!AX36=0,0,((('KWh (Monthly) ENTRY LI'!AX36*0.5)+'KWh (Cumulative) LI'!AW36-'Rebasing adj LI'!AX26)*AX108)*AX$19*AX$125)</f>
        <v>0</v>
      </c>
      <c r="AY36" s="12">
        <f>IF('KWh (Cumulative) LI'!AY36=0,0,((('KWh (Monthly) ENTRY LI'!AY36*0.5)+'KWh (Cumulative) LI'!AX36-'Rebasing adj LI'!AY26)*AY108)*AY$19*AY$125)</f>
        <v>0</v>
      </c>
      <c r="AZ36" s="12">
        <f>IF('KWh (Cumulative) LI'!AZ36=0,0,((('KWh (Monthly) ENTRY LI'!AZ36*0.5)+'KWh (Cumulative) LI'!AY36-'Rebasing adj LI'!AZ26)*AZ108)*AZ$19*AZ$125)</f>
        <v>0</v>
      </c>
      <c r="BA36" s="12">
        <f>IF('KWh (Cumulative) LI'!BA36=0,0,((('KWh (Monthly) ENTRY LI'!BA36*0.5)+'KWh (Cumulative) LI'!AZ36-'Rebasing adj LI'!BA26)*BA108)*BA$19*BA$125)</f>
        <v>0</v>
      </c>
      <c r="BB36" s="12">
        <f>IF('KWh (Cumulative) LI'!BB36=0,0,((('KWh (Monthly) ENTRY LI'!BB36*0.5)+'KWh (Cumulative) LI'!BA36-'Rebasing adj LI'!BB26)*BB108)*BB$19*BB$125)</f>
        <v>0</v>
      </c>
      <c r="BC36" s="12">
        <f>IF('KWh (Cumulative) LI'!BC36=0,0,((('KWh (Monthly) ENTRY LI'!BC36*0.5)+'KWh (Cumulative) LI'!BB36-'Rebasing adj LI'!BC26)*BC108)*BC$19*BC$125)</f>
        <v>0</v>
      </c>
      <c r="BD36" s="12">
        <f>IF('KWh (Cumulative) LI'!BD36=0,0,((('KWh (Monthly) ENTRY LI'!BD36*0.5)+'KWh (Cumulative) LI'!BC36-'Rebasing adj LI'!BD26)*BD108)*BD$19*BD$125)</f>
        <v>0</v>
      </c>
      <c r="BE36" s="12">
        <f>IF('KWh (Cumulative) LI'!BE36=0,0,((('KWh (Monthly) ENTRY LI'!BE36*0.5)+'KWh (Cumulative) LI'!BD36-'Rebasing adj LI'!BE26)*BE108)*BE$19*BE$125)</f>
        <v>0</v>
      </c>
      <c r="BF36" s="12">
        <f>IF('KWh (Cumulative) LI'!BF36=0,0,((('KWh (Monthly) ENTRY LI'!BF36*0.5)+'KWh (Cumulative) LI'!BE36-'Rebasing adj LI'!BF26)*BF108)*BF$19*BF$125)</f>
        <v>0</v>
      </c>
      <c r="BG36" s="12">
        <f>IF('KWh (Cumulative) LI'!BG36=0,0,((('KWh (Monthly) ENTRY LI'!BG36*0.5)+'KWh (Cumulative) LI'!BF36-'Rebasing adj LI'!BG26)*BG108)*BG$19*BG$125)</f>
        <v>0</v>
      </c>
      <c r="BH36" s="12">
        <f>IF('KWh (Cumulative) LI'!BH36=0,0,((('KWh (Monthly) ENTRY LI'!BH36*0.5)+'KWh (Cumulative) LI'!BG36-'Rebasing adj LI'!BH26)*BH108)*BH$19*BH$125)</f>
        <v>0</v>
      </c>
      <c r="BI36" s="12">
        <f>IF('KWh (Cumulative) LI'!BI36=0,0,((('KWh (Monthly) ENTRY LI'!BI36*0.5)+'KWh (Cumulative) LI'!BH36-'Rebasing adj LI'!BI26)*BI108)*BI$19*BI$125)</f>
        <v>0</v>
      </c>
      <c r="BJ36" s="12">
        <f>IF('KWh (Cumulative) LI'!BJ36=0,0,((('KWh (Monthly) ENTRY LI'!BJ36*0.5)+'KWh (Cumulative) LI'!BI36-'Rebasing adj LI'!BJ26)*BJ108)*BJ$19*BJ$125)</f>
        <v>0</v>
      </c>
      <c r="BK36" s="12">
        <f>IF('KWh (Cumulative) LI'!BK36=0,0,((('KWh (Monthly) ENTRY LI'!BK36*0.5)+'KWh (Cumulative) LI'!BJ36-'Rebasing adj LI'!BK26)*BK108)*BK$19*BK$125)</f>
        <v>0</v>
      </c>
      <c r="BL36" s="12">
        <f>IF('KWh (Cumulative) LI'!BL36=0,0,((('KWh (Monthly) ENTRY LI'!BL36*0.5)+'KWh (Cumulative) LI'!BK36-'Rebasing adj LI'!BL26)*BL108)*BL$19*BL$125)</f>
        <v>0</v>
      </c>
      <c r="BM36" s="12">
        <f>IF('KWh (Cumulative) LI'!BM36=0,0,((('KWh (Monthly) ENTRY LI'!BM36*0.5)+'KWh (Cumulative) LI'!BL36-'Rebasing adj LI'!BM26)*BM108)*BM$19*BM$125)</f>
        <v>0</v>
      </c>
      <c r="BN36" s="12">
        <f>IF('KWh (Cumulative) LI'!BN36=0,0,((('KWh (Monthly) ENTRY LI'!BN36*0.5)+'KWh (Cumulative) LI'!BM36-'Rebasing adj LI'!BN26)*BN108)*BN$19*BN$125)</f>
        <v>0</v>
      </c>
      <c r="BO36" s="12">
        <f>IF('KWh (Cumulative) LI'!BO36=0,0,((('KWh (Monthly) ENTRY LI'!BO36*0.5)+'KWh (Cumulative) LI'!BN36-'Rebasing adj LI'!BO26)*BO108)*BO$19*BO$125)</f>
        <v>0</v>
      </c>
      <c r="BP36" s="12">
        <f>IF('KWh (Cumulative) LI'!BP36=0,0,((('KWh (Monthly) ENTRY LI'!BP36*0.5)+'KWh (Cumulative) LI'!BO36-'Rebasing adj LI'!BP26)*BP108)*BP$19*BP$125)</f>
        <v>0</v>
      </c>
      <c r="BQ36" s="12">
        <f>IF('KWh (Cumulative) LI'!BQ36=0,0,((('KWh (Monthly) ENTRY LI'!BQ36*0.5)+'KWh (Cumulative) LI'!BP36-'Rebasing adj LI'!BQ26)*BQ108)*BQ$19*BQ$125)</f>
        <v>0</v>
      </c>
      <c r="BR36" s="12">
        <f>IF('KWh (Cumulative) LI'!BR36=0,0,((('KWh (Monthly) ENTRY LI'!BR36*0.5)+'KWh (Cumulative) LI'!BQ36-'Rebasing adj LI'!BR26)*BR108)*BR$19*BR$125)</f>
        <v>0</v>
      </c>
      <c r="BS36" s="12">
        <f>IF('KWh (Cumulative) LI'!BS36=0,0,((('KWh (Monthly) ENTRY LI'!BS36*0.5)+'KWh (Cumulative) LI'!BR36-'Rebasing adj LI'!BS26)*BS108)*BS$19*BS$125)</f>
        <v>0</v>
      </c>
      <c r="BT36" s="12">
        <f>IF('KWh (Cumulative) LI'!BT36=0,0,((('KWh (Monthly) ENTRY LI'!BT36*0.5)+'KWh (Cumulative) LI'!BS36-'Rebasing adj LI'!BT26)*BT108)*BT$19*BT$125)</f>
        <v>0</v>
      </c>
      <c r="BU36" s="12">
        <f>IF('KWh (Cumulative) LI'!BU36=0,0,((('KWh (Monthly) ENTRY LI'!BU36*0.5)+'KWh (Cumulative) LI'!BT36-'Rebasing adj LI'!BU26)*BU108)*BU$19*BU$125)</f>
        <v>0</v>
      </c>
      <c r="BV36" s="12">
        <f>IF('KWh (Cumulative) LI'!BV36=0,0,((('KWh (Monthly) ENTRY LI'!BV36*0.5)+'KWh (Cumulative) LI'!BU36-'Rebasing adj LI'!BV26)*BV108)*BV$19*BV$125)</f>
        <v>0</v>
      </c>
      <c r="BW36" s="12">
        <f>IF('KWh (Cumulative) LI'!BW36=0,0,((('KWh (Monthly) ENTRY LI'!BW36*0.5)+'KWh (Cumulative) LI'!BV36-'Rebasing adj LI'!BW26)*BW108)*BW$19*BW$125)</f>
        <v>0</v>
      </c>
      <c r="BX36" s="12">
        <f>IF('KWh (Cumulative) LI'!BX36=0,0,((('KWh (Monthly) ENTRY LI'!BX36*0.5)+'KWh (Cumulative) LI'!BW36-'Rebasing adj LI'!BX26)*BX108)*BX$19*BX$125)</f>
        <v>0</v>
      </c>
      <c r="BY36" s="12">
        <f>IF('KWh (Cumulative) LI'!BY36=0,0,((('KWh (Monthly) ENTRY LI'!BY36*0.5)+'KWh (Cumulative) LI'!BX36-'Rebasing adj LI'!BY26)*BY108)*BY$19*BY$125)</f>
        <v>0</v>
      </c>
      <c r="BZ36" s="12">
        <f>IF('KWh (Cumulative) LI'!BZ36=0,0,((('KWh (Monthly) ENTRY LI'!BZ36*0.5)+'KWh (Cumulative) LI'!BY36-'Rebasing adj LI'!BZ26)*BZ108)*BZ$19*BZ$125)</f>
        <v>0</v>
      </c>
      <c r="CA36" s="12">
        <f>IF('KWh (Cumulative) LI'!CA36=0,0,((('KWh (Monthly) ENTRY LI'!CA36*0.5)+'KWh (Cumulative) LI'!BZ36-'Rebasing adj LI'!CA26)*CA108)*CA$19*CA$125)</f>
        <v>0</v>
      </c>
      <c r="CB36" s="12">
        <f>IF('KWh (Cumulative) LI'!CB36=0,0,((('KWh (Monthly) ENTRY LI'!CB36*0.5)+'KWh (Cumulative) LI'!CA36-'Rebasing adj LI'!CB26)*CB108)*CB$19*CB$125)</f>
        <v>0</v>
      </c>
      <c r="CC36" s="12">
        <f>IF('KWh (Cumulative) LI'!CC36=0,0,((('KWh (Monthly) ENTRY LI'!CC36*0.5)+'KWh (Cumulative) LI'!CB36-'Rebasing adj LI'!CC26)*CC108)*CC$19*CC$125)</f>
        <v>0</v>
      </c>
      <c r="CD36" s="12">
        <f>IF('KWh (Cumulative) LI'!CD36=0,0,((('KWh (Monthly) ENTRY LI'!CD36*0.5)+'KWh (Cumulative) LI'!CC36-'Rebasing adj LI'!CD26)*CD108)*CD$19*CD$125)</f>
        <v>0</v>
      </c>
      <c r="CE36" s="12">
        <f>IF('KWh (Cumulative) LI'!CE36=0,0,((('KWh (Monthly) ENTRY LI'!CE36*0.5)+'KWh (Cumulative) LI'!CD36-'Rebasing adj LI'!CE26)*CE108)*CE$19*CE$125)</f>
        <v>0</v>
      </c>
      <c r="CF36" s="12">
        <f>IF('KWh (Cumulative) LI'!CF36=0,0,((('KWh (Monthly) ENTRY LI'!CF36*0.5)+'KWh (Cumulative) LI'!CE36-'Rebasing adj LI'!CF26)*CF108)*CF$19*CF$125)</f>
        <v>0</v>
      </c>
      <c r="CG36" s="12">
        <f>IF('KWh (Cumulative) LI'!CG36=0,0,((('KWh (Monthly) ENTRY LI'!CG36*0.5)+'KWh (Cumulative) LI'!CF36-'Rebasing adj LI'!CG26)*CG108)*CG$19*CG$125)</f>
        <v>0</v>
      </c>
      <c r="CH36" s="12">
        <f>IF('KWh (Cumulative) LI'!CH36=0,0,((('KWh (Monthly) ENTRY LI'!CH36*0.5)+'KWh (Cumulative) LI'!CG36-'Rebasing adj LI'!CH26)*CH108)*CH$19*CH$125)</f>
        <v>0</v>
      </c>
      <c r="CI36" s="12">
        <f>IF('KWh (Cumulative) LI'!CI36=0,0,((('KWh (Monthly) ENTRY LI'!CI36*0.5)+'KWh (Cumulative) LI'!CH36-'Rebasing adj LI'!CI26)*CI108)*CI$19*CI$125)</f>
        <v>0</v>
      </c>
      <c r="CJ36" s="12">
        <f>IF('KWh (Cumulative) LI'!CJ36=0,0,((('KWh (Monthly) ENTRY LI'!CJ36*0.5)+'KWh (Cumulative) LI'!CI36-'Rebasing adj LI'!CJ26)*CJ108)*CJ$19*CJ$125)</f>
        <v>0</v>
      </c>
    </row>
    <row r="37" spans="1:88" x14ac:dyDescent="0.3">
      <c r="A37" s="218"/>
      <c r="B37" s="47" t="s">
        <v>10</v>
      </c>
      <c r="C37" s="12">
        <f>IF('KWh (Cumulative) LI'!C37=0,0,((('KWh (Monthly) ENTRY LI'!C37*0.5)-'Rebasing adj LI'!C27)*C109)*C$19*C$125)</f>
        <v>0</v>
      </c>
      <c r="D37" s="12">
        <f>IF('KWh (Cumulative) LI'!D37=0,0,((('KWh (Monthly) ENTRY LI'!D37*0.5)+'KWh (Cumulative) LI'!C37-'Rebasing adj LI'!D27)*D109)*D$19*D$125)</f>
        <v>0</v>
      </c>
      <c r="E37" s="12">
        <f>IF('KWh (Cumulative) LI'!E37=0,0,((('KWh (Monthly) ENTRY LI'!E37*0.5)+'KWh (Cumulative) LI'!D37-'Rebasing adj LI'!E27)*E109)*E$19*E$125)</f>
        <v>0</v>
      </c>
      <c r="F37" s="12">
        <f>IF('KWh (Cumulative) LI'!F37=0,0,((('KWh (Monthly) ENTRY LI'!F37*0.5)+'KWh (Cumulative) LI'!E37-'Rebasing adj LI'!F27)*F109)*F$19*F$125)</f>
        <v>0</v>
      </c>
      <c r="G37" s="12">
        <f>IF('KWh (Cumulative) LI'!G37=0,0,((('KWh (Monthly) ENTRY LI'!G37*0.5)+'KWh (Cumulative) LI'!F37-'Rebasing adj LI'!G27)*G109)*G$19*G$125)</f>
        <v>0</v>
      </c>
      <c r="H37" s="12">
        <f>IF('KWh (Cumulative) LI'!H37=0,0,((('KWh (Monthly) ENTRY LI'!H37*0.5)+'KWh (Cumulative) LI'!G37-'Rebasing adj LI'!H27)*H109)*H$19*H$125)</f>
        <v>0</v>
      </c>
      <c r="I37" s="12">
        <f>IF('KWh (Cumulative) LI'!I37=0,0,((('KWh (Monthly) ENTRY LI'!I37*0.5)+'KWh (Cumulative) LI'!H37-'Rebasing adj LI'!I27)*I109)*I$19*I$125)</f>
        <v>0</v>
      </c>
      <c r="J37" s="12">
        <f>IF('KWh (Cumulative) LI'!J37=0,0,((('KWh (Monthly) ENTRY LI'!J37*0.5)+'KWh (Cumulative) LI'!I37-'Rebasing adj LI'!J27)*J109)*J$19*J$125)</f>
        <v>0</v>
      </c>
      <c r="K37" s="12">
        <f>IF('KWh (Cumulative) LI'!K37=0,0,((('KWh (Monthly) ENTRY LI'!K37*0.5)+'KWh (Cumulative) LI'!J37-'Rebasing adj LI'!K27)*K109)*K$19*K$125)</f>
        <v>0</v>
      </c>
      <c r="L37" s="12">
        <f>IF('KWh (Cumulative) LI'!L37=0,0,((('KWh (Monthly) ENTRY LI'!L37*0.5)+'KWh (Cumulative) LI'!K37-'Rebasing adj LI'!L27)*L109)*L$19*L$125)</f>
        <v>0</v>
      </c>
      <c r="M37" s="12">
        <f>IF('KWh (Cumulative) LI'!M37=0,0,((('KWh (Monthly) ENTRY LI'!M37*0.5)+'KWh (Cumulative) LI'!L37-'Rebasing adj LI'!M27)*M109)*M$19*M$125)</f>
        <v>0</v>
      </c>
      <c r="N37" s="12">
        <f>IF('KWh (Cumulative) LI'!N37=0,0,((('KWh (Monthly) ENTRY LI'!N37*0.5)+'KWh (Cumulative) LI'!M37-'Rebasing adj LI'!N27)*N109)*N$19*N$125)</f>
        <v>0</v>
      </c>
      <c r="O37" s="12">
        <f>IF('KWh (Cumulative) LI'!O37=0,0,((('KWh (Monthly) ENTRY LI'!O37*0.5)+'KWh (Cumulative) LI'!N37-'Rebasing adj LI'!O27)*O109)*O$19*O$125)</f>
        <v>0</v>
      </c>
      <c r="P37" s="12">
        <f>IF('KWh (Cumulative) LI'!P37=0,0,((('KWh (Monthly) ENTRY LI'!P37*0.5)+'KWh (Cumulative) LI'!O37-'Rebasing adj LI'!P27)*P109)*P$19*P$125)</f>
        <v>0</v>
      </c>
      <c r="Q37" s="12">
        <f>IF('KWh (Cumulative) LI'!Q37=0,0,((('KWh (Monthly) ENTRY LI'!Q37*0.5)+'KWh (Cumulative) LI'!P37-'Rebasing adj LI'!Q27)*Q109)*Q$19*Q$125)</f>
        <v>0</v>
      </c>
      <c r="R37" s="12">
        <f>IF('KWh (Cumulative) LI'!R37=0,0,((('KWh (Monthly) ENTRY LI'!R37*0.5)+'KWh (Cumulative) LI'!Q37-'Rebasing adj LI'!R27)*R109)*R$19*R$125)</f>
        <v>0</v>
      </c>
      <c r="S37" s="12">
        <f>IF('KWh (Cumulative) LI'!S37=0,0,((('KWh (Monthly) ENTRY LI'!S37*0.5)+'KWh (Cumulative) LI'!R37-'Rebasing adj LI'!S27)*S109)*S$19*S$125)</f>
        <v>0</v>
      </c>
      <c r="T37" s="12">
        <f>IF('KWh (Cumulative) LI'!T37=0,0,((('KWh (Monthly) ENTRY LI'!T37*0.5)+'KWh (Cumulative) LI'!S37-'Rebasing adj LI'!T27)*T109)*T$19*T$125)</f>
        <v>0</v>
      </c>
      <c r="U37" s="12">
        <f>IF('KWh (Cumulative) LI'!U37=0,0,((('KWh (Monthly) ENTRY LI'!U37*0.5)+'KWh (Cumulative) LI'!T37-'Rebasing adj LI'!U27)*U109)*U$19*U$125)</f>
        <v>0</v>
      </c>
      <c r="V37" s="12">
        <f>IF('KWh (Cumulative) LI'!V37=0,0,((('KWh (Monthly) ENTRY LI'!V37*0.5)+'KWh (Cumulative) LI'!U37-'Rebasing adj LI'!V27)*V109)*V$19*V$125)</f>
        <v>0</v>
      </c>
      <c r="W37" s="12">
        <f>IF('KWh (Cumulative) LI'!W37=0,0,((('KWh (Monthly) ENTRY LI'!W37*0.5)+'KWh (Cumulative) LI'!V37-'Rebasing adj LI'!W27)*W109)*W$19*W$125)</f>
        <v>0</v>
      </c>
      <c r="X37" s="12">
        <f>IF('KWh (Cumulative) LI'!X37=0,0,((('KWh (Monthly) ENTRY LI'!X37*0.5)+'KWh (Cumulative) LI'!W37-'Rebasing adj LI'!X27)*X109)*X$19*X$125)</f>
        <v>0</v>
      </c>
      <c r="Y37" s="12">
        <f>IF('KWh (Cumulative) LI'!Y37=0,0,((('KWh (Monthly) ENTRY LI'!Y37*0.5)+'KWh (Cumulative) LI'!X37-'Rebasing adj LI'!Y27)*Y109)*Y$19*Y$125)</f>
        <v>0</v>
      </c>
      <c r="Z37" s="12">
        <f>IF('KWh (Cumulative) LI'!Z37=0,0,((('KWh (Monthly) ENTRY LI'!Z37*0.5)+'KWh (Cumulative) LI'!Y37-'Rebasing adj LI'!Z27)*Z109)*Z$19*Z$125)</f>
        <v>0</v>
      </c>
      <c r="AA37" s="12">
        <f>IF('KWh (Cumulative) LI'!AA37=0,0,((('KWh (Monthly) ENTRY LI'!AA37*0.5)+'KWh (Cumulative) LI'!Z37-'Rebasing adj LI'!AA27)*AA109)*AA$19*AA$125)</f>
        <v>0</v>
      </c>
      <c r="AB37" s="12">
        <f>IF('KWh (Cumulative) LI'!AB37=0,0,((('KWh (Monthly) ENTRY LI'!AB37*0.5)+'KWh (Cumulative) LI'!AA37-'Rebasing adj LI'!AB27)*AB109)*AB$19*AB$125)</f>
        <v>0</v>
      </c>
      <c r="AC37" s="12">
        <f>IF('KWh (Cumulative) LI'!AC37=0,0,((('KWh (Monthly) ENTRY LI'!AC37*0.5)+'KWh (Cumulative) LI'!AB37-'Rebasing adj LI'!AC27)*AC109)*AC$19*AC$125)</f>
        <v>0</v>
      </c>
      <c r="AD37" s="12">
        <f>IF('KWh (Cumulative) LI'!AD37=0,0,((('KWh (Monthly) ENTRY LI'!AD37*0.5)+'KWh (Cumulative) LI'!AC37-'Rebasing adj LI'!AD27)*AD109)*AD$19*AD$125)</f>
        <v>0</v>
      </c>
      <c r="AE37" s="12">
        <f>IF('KWh (Cumulative) LI'!AE37=0,0,((('KWh (Monthly) ENTRY LI'!AE37*0.5)+'KWh (Cumulative) LI'!AD37-'Rebasing adj LI'!AE27)*AE109)*AE$19*AE$125)</f>
        <v>0</v>
      </c>
      <c r="AF37" s="12">
        <f>IF('KWh (Cumulative) LI'!AF37=0,0,((('KWh (Monthly) ENTRY LI'!AF37*0.5)+'KWh (Cumulative) LI'!AE37-'Rebasing adj LI'!AF27)*AF109)*AF$19*AF$125)</f>
        <v>0</v>
      </c>
      <c r="AG37" s="12">
        <f>IF('KWh (Cumulative) LI'!AG37=0,0,((('KWh (Monthly) ENTRY LI'!AG37*0.5)+'KWh (Cumulative) LI'!AF37-'Rebasing adj LI'!AG27)*AG109)*AG$19*AG$125)</f>
        <v>0</v>
      </c>
      <c r="AH37" s="12">
        <f>IF('KWh (Cumulative) LI'!AH37=0,0,((('KWh (Monthly) ENTRY LI'!AH37*0.5)+'KWh (Cumulative) LI'!AG37-'Rebasing adj LI'!AH27)*AH109)*AH$19*AH$125)</f>
        <v>0</v>
      </c>
      <c r="AI37" s="12">
        <f>IF('KWh (Cumulative) LI'!AI37=0,0,((('KWh (Monthly) ENTRY LI'!AI37*0.5)+'KWh (Cumulative) LI'!AH37-'Rebasing adj LI'!AI27)*AI109)*AI$19*AI$125)</f>
        <v>0</v>
      </c>
      <c r="AJ37" s="12">
        <f>IF('KWh (Cumulative) LI'!AJ37=0,0,((('KWh (Monthly) ENTRY LI'!AJ37*0.5)+'KWh (Cumulative) LI'!AI37-'Rebasing adj LI'!AJ27)*AJ109)*AJ$19*AJ$125)</f>
        <v>0</v>
      </c>
      <c r="AK37" s="12">
        <f>IF('KWh (Cumulative) LI'!AK37=0,0,((('KWh (Monthly) ENTRY LI'!AK37*0.5)+'KWh (Cumulative) LI'!AJ37-'Rebasing adj LI'!AK27)*AK109)*AK$19*AK$125)</f>
        <v>0</v>
      </c>
      <c r="AL37" s="12">
        <f>IF('KWh (Cumulative) LI'!AL37=0,0,((('KWh (Monthly) ENTRY LI'!AL37*0.5)+'KWh (Cumulative) LI'!AK37-'Rebasing adj LI'!AL27)*AL109)*AL$19*AL$125)</f>
        <v>0</v>
      </c>
      <c r="AM37" s="12">
        <f>IF('KWh (Cumulative) LI'!AM37=0,0,((('KWh (Monthly) ENTRY LI'!AM37*0.5)+'KWh (Cumulative) LI'!AL37-'Rebasing adj LI'!AM27)*AM109)*AM$19*AM$125)</f>
        <v>0</v>
      </c>
      <c r="AN37" s="12">
        <f>IF('KWh (Cumulative) LI'!AN37=0,0,((('KWh (Monthly) ENTRY LI'!AN37*0.5)+'KWh (Cumulative) LI'!AM37-'Rebasing adj LI'!AN27)*AN109)*AN$19*AN$125)</f>
        <v>0</v>
      </c>
      <c r="AO37" s="12">
        <f>IF('KWh (Cumulative) LI'!AO37=0,0,((('KWh (Monthly) ENTRY LI'!AO37*0.5)+'KWh (Cumulative) LI'!AN37-'Rebasing adj LI'!AO27)*AO109)*AO$19*AO$125)</f>
        <v>0</v>
      </c>
      <c r="AP37" s="12">
        <f>IF('KWh (Cumulative) LI'!AP37=0,0,((('KWh (Monthly) ENTRY LI'!AP37*0.5)+'KWh (Cumulative) LI'!AO37-'Rebasing adj LI'!AP27)*AP109)*AP$19*AP$125)</f>
        <v>0</v>
      </c>
      <c r="AQ37" s="12">
        <f>IF('KWh (Cumulative) LI'!AQ37=0,0,((('KWh (Monthly) ENTRY LI'!AQ37*0.5)+'KWh (Cumulative) LI'!AP37-'Rebasing adj LI'!AQ27)*AQ109)*AQ$19*AQ$125)</f>
        <v>0</v>
      </c>
      <c r="AR37" s="12">
        <f>IF('KWh (Cumulative) LI'!AR37=0,0,((('KWh (Monthly) ENTRY LI'!AR37*0.5)+'KWh (Cumulative) LI'!AQ37-'Rebasing adj LI'!AR27)*AR109)*AR$19*AR$125)</f>
        <v>0</v>
      </c>
      <c r="AS37" s="12">
        <f>IF('KWh (Cumulative) LI'!AS37=0,0,((('KWh (Monthly) ENTRY LI'!AS37*0.5)+'KWh (Cumulative) LI'!AR37-'Rebasing adj LI'!AS27)*AS109)*AS$19*AS$125)</f>
        <v>0</v>
      </c>
      <c r="AT37" s="12">
        <f>IF('KWh (Cumulative) LI'!AT37=0,0,((('KWh (Monthly) ENTRY LI'!AT37*0.5)+'KWh (Cumulative) LI'!AS37-'Rebasing adj LI'!AT27)*AT109)*AT$19*AT$125)</f>
        <v>0</v>
      </c>
      <c r="AU37" s="12">
        <f>IF('KWh (Cumulative) LI'!AU37=0,0,((('KWh (Monthly) ENTRY LI'!AU37*0.5)+'KWh (Cumulative) LI'!AT37-'Rebasing adj LI'!AU27)*AU109)*AU$19*AU$125)</f>
        <v>0</v>
      </c>
      <c r="AV37" s="12">
        <f>IF('KWh (Cumulative) LI'!AV37=0,0,((('KWh (Monthly) ENTRY LI'!AV37*0.5)+'KWh (Cumulative) LI'!AU37-'Rebasing adj LI'!AV27)*AV109)*AV$19*AV$125)</f>
        <v>0</v>
      </c>
      <c r="AW37" s="12">
        <f>IF('KWh (Cumulative) LI'!AW37=0,0,((('KWh (Monthly) ENTRY LI'!AW37*0.5)+'KWh (Cumulative) LI'!AV37-'Rebasing adj LI'!AW27)*AW109)*AW$19*AW$125)</f>
        <v>0</v>
      </c>
      <c r="AX37" s="12">
        <f>IF('KWh (Cumulative) LI'!AX37=0,0,((('KWh (Monthly) ENTRY LI'!AX37*0.5)+'KWh (Cumulative) LI'!AW37-'Rebasing adj LI'!AX27)*AX109)*AX$19*AX$125)</f>
        <v>0</v>
      </c>
      <c r="AY37" s="12">
        <f>IF('KWh (Cumulative) LI'!AY37=0,0,((('KWh (Monthly) ENTRY LI'!AY37*0.5)+'KWh (Cumulative) LI'!AX37-'Rebasing adj LI'!AY27)*AY109)*AY$19*AY$125)</f>
        <v>0</v>
      </c>
      <c r="AZ37" s="12">
        <f>IF('KWh (Cumulative) LI'!AZ37=0,0,((('KWh (Monthly) ENTRY LI'!AZ37*0.5)+'KWh (Cumulative) LI'!AY37-'Rebasing adj LI'!AZ27)*AZ109)*AZ$19*AZ$125)</f>
        <v>0</v>
      </c>
      <c r="BA37" s="12">
        <f>IF('KWh (Cumulative) LI'!BA37=0,0,((('KWh (Monthly) ENTRY LI'!BA37*0.5)+'KWh (Cumulative) LI'!AZ37-'Rebasing adj LI'!BA27)*BA109)*BA$19*BA$125)</f>
        <v>0</v>
      </c>
      <c r="BB37" s="12">
        <f>IF('KWh (Cumulative) LI'!BB37=0,0,((('KWh (Monthly) ENTRY LI'!BB37*0.5)+'KWh (Cumulative) LI'!BA37-'Rebasing adj LI'!BB27)*BB109)*BB$19*BB$125)</f>
        <v>0</v>
      </c>
      <c r="BC37" s="12">
        <f>IF('KWh (Cumulative) LI'!BC37=0,0,((('KWh (Monthly) ENTRY LI'!BC37*0.5)+'KWh (Cumulative) LI'!BB37-'Rebasing adj LI'!BC27)*BC109)*BC$19*BC$125)</f>
        <v>0</v>
      </c>
      <c r="BD37" s="12">
        <f>IF('KWh (Cumulative) LI'!BD37=0,0,((('KWh (Monthly) ENTRY LI'!BD37*0.5)+'KWh (Cumulative) LI'!BC37-'Rebasing adj LI'!BD27)*BD109)*BD$19*BD$125)</f>
        <v>0</v>
      </c>
      <c r="BE37" s="12">
        <f>IF('KWh (Cumulative) LI'!BE37=0,0,((('KWh (Monthly) ENTRY LI'!BE37*0.5)+'KWh (Cumulative) LI'!BD37-'Rebasing adj LI'!BE27)*BE109)*BE$19*BE$125)</f>
        <v>0</v>
      </c>
      <c r="BF37" s="12">
        <f>IF('KWh (Cumulative) LI'!BF37=0,0,((('KWh (Monthly) ENTRY LI'!BF37*0.5)+'KWh (Cumulative) LI'!BE37-'Rebasing adj LI'!BF27)*BF109)*BF$19*BF$125)</f>
        <v>0</v>
      </c>
      <c r="BG37" s="12">
        <f>IF('KWh (Cumulative) LI'!BG37=0,0,((('KWh (Monthly) ENTRY LI'!BG37*0.5)+'KWh (Cumulative) LI'!BF37-'Rebasing adj LI'!BG27)*BG109)*BG$19*BG$125)</f>
        <v>0</v>
      </c>
      <c r="BH37" s="12">
        <f>IF('KWh (Cumulative) LI'!BH37=0,0,((('KWh (Monthly) ENTRY LI'!BH37*0.5)+'KWh (Cumulative) LI'!BG37-'Rebasing adj LI'!BH27)*BH109)*BH$19*BH$125)</f>
        <v>0</v>
      </c>
      <c r="BI37" s="12">
        <f>IF('KWh (Cumulative) LI'!BI37=0,0,((('KWh (Monthly) ENTRY LI'!BI37*0.5)+'KWh (Cumulative) LI'!BH37-'Rebasing adj LI'!BI27)*BI109)*BI$19*BI$125)</f>
        <v>0</v>
      </c>
      <c r="BJ37" s="12">
        <f>IF('KWh (Cumulative) LI'!BJ37=0,0,((('KWh (Monthly) ENTRY LI'!BJ37*0.5)+'KWh (Cumulative) LI'!BI37-'Rebasing adj LI'!BJ27)*BJ109)*BJ$19*BJ$125)</f>
        <v>0</v>
      </c>
      <c r="BK37" s="12">
        <f>IF('KWh (Cumulative) LI'!BK37=0,0,((('KWh (Monthly) ENTRY LI'!BK37*0.5)+'KWh (Cumulative) LI'!BJ37-'Rebasing adj LI'!BK27)*BK109)*BK$19*BK$125)</f>
        <v>0</v>
      </c>
      <c r="BL37" s="12">
        <f>IF('KWh (Cumulative) LI'!BL37=0,0,((('KWh (Monthly) ENTRY LI'!BL37*0.5)+'KWh (Cumulative) LI'!BK37-'Rebasing adj LI'!BL27)*BL109)*BL$19*BL$125)</f>
        <v>0</v>
      </c>
      <c r="BM37" s="12">
        <f>IF('KWh (Cumulative) LI'!BM37=0,0,((('KWh (Monthly) ENTRY LI'!BM37*0.5)+'KWh (Cumulative) LI'!BL37-'Rebasing adj LI'!BM27)*BM109)*BM$19*BM$125)</f>
        <v>0</v>
      </c>
      <c r="BN37" s="12">
        <f>IF('KWh (Cumulative) LI'!BN37=0,0,((('KWh (Monthly) ENTRY LI'!BN37*0.5)+'KWh (Cumulative) LI'!BM37-'Rebasing adj LI'!BN27)*BN109)*BN$19*BN$125)</f>
        <v>0</v>
      </c>
      <c r="BO37" s="12">
        <f>IF('KWh (Cumulative) LI'!BO37=0,0,((('KWh (Monthly) ENTRY LI'!BO37*0.5)+'KWh (Cumulative) LI'!BN37-'Rebasing adj LI'!BO27)*BO109)*BO$19*BO$125)</f>
        <v>0</v>
      </c>
      <c r="BP37" s="12">
        <f>IF('KWh (Cumulative) LI'!BP37=0,0,((('KWh (Monthly) ENTRY LI'!BP37*0.5)+'KWh (Cumulative) LI'!BO37-'Rebasing adj LI'!BP27)*BP109)*BP$19*BP$125)</f>
        <v>0</v>
      </c>
      <c r="BQ37" s="12">
        <f>IF('KWh (Cumulative) LI'!BQ37=0,0,((('KWh (Monthly) ENTRY LI'!BQ37*0.5)+'KWh (Cumulative) LI'!BP37-'Rebasing adj LI'!BQ27)*BQ109)*BQ$19*BQ$125)</f>
        <v>0</v>
      </c>
      <c r="BR37" s="12">
        <f>IF('KWh (Cumulative) LI'!BR37=0,0,((('KWh (Monthly) ENTRY LI'!BR37*0.5)+'KWh (Cumulative) LI'!BQ37-'Rebasing adj LI'!BR27)*BR109)*BR$19*BR$125)</f>
        <v>0</v>
      </c>
      <c r="BS37" s="12">
        <f>IF('KWh (Cumulative) LI'!BS37=0,0,((('KWh (Monthly) ENTRY LI'!BS37*0.5)+'KWh (Cumulative) LI'!BR37-'Rebasing adj LI'!BS27)*BS109)*BS$19*BS$125)</f>
        <v>0</v>
      </c>
      <c r="BT37" s="12">
        <f>IF('KWh (Cumulative) LI'!BT37=0,0,((('KWh (Monthly) ENTRY LI'!BT37*0.5)+'KWh (Cumulative) LI'!BS37-'Rebasing adj LI'!BT27)*BT109)*BT$19*BT$125)</f>
        <v>0</v>
      </c>
      <c r="BU37" s="12">
        <f>IF('KWh (Cumulative) LI'!BU37=0,0,((('KWh (Monthly) ENTRY LI'!BU37*0.5)+'KWh (Cumulative) LI'!BT37-'Rebasing adj LI'!BU27)*BU109)*BU$19*BU$125)</f>
        <v>0</v>
      </c>
      <c r="BV37" s="12">
        <f>IF('KWh (Cumulative) LI'!BV37=0,0,((('KWh (Monthly) ENTRY LI'!BV37*0.5)+'KWh (Cumulative) LI'!BU37-'Rebasing adj LI'!BV27)*BV109)*BV$19*BV$125)</f>
        <v>0</v>
      </c>
      <c r="BW37" s="12">
        <f>IF('KWh (Cumulative) LI'!BW37=0,0,((('KWh (Monthly) ENTRY LI'!BW37*0.5)+'KWh (Cumulative) LI'!BV37-'Rebasing adj LI'!BW27)*BW109)*BW$19*BW$125)</f>
        <v>0</v>
      </c>
      <c r="BX37" s="12">
        <f>IF('KWh (Cumulative) LI'!BX37=0,0,((('KWh (Monthly) ENTRY LI'!BX37*0.5)+'KWh (Cumulative) LI'!BW37-'Rebasing adj LI'!BX27)*BX109)*BX$19*BX$125)</f>
        <v>0</v>
      </c>
      <c r="BY37" s="12">
        <f>IF('KWh (Cumulative) LI'!BY37=0,0,((('KWh (Monthly) ENTRY LI'!BY37*0.5)+'KWh (Cumulative) LI'!BX37-'Rebasing adj LI'!BY27)*BY109)*BY$19*BY$125)</f>
        <v>0</v>
      </c>
      <c r="BZ37" s="12">
        <f>IF('KWh (Cumulative) LI'!BZ37=0,0,((('KWh (Monthly) ENTRY LI'!BZ37*0.5)+'KWh (Cumulative) LI'!BY37-'Rebasing adj LI'!BZ27)*BZ109)*BZ$19*BZ$125)</f>
        <v>0</v>
      </c>
      <c r="CA37" s="12">
        <f>IF('KWh (Cumulative) LI'!CA37=0,0,((('KWh (Monthly) ENTRY LI'!CA37*0.5)+'KWh (Cumulative) LI'!BZ37-'Rebasing adj LI'!CA27)*CA109)*CA$19*CA$125)</f>
        <v>0</v>
      </c>
      <c r="CB37" s="12">
        <f>IF('KWh (Cumulative) LI'!CB37=0,0,((('KWh (Monthly) ENTRY LI'!CB37*0.5)+'KWh (Cumulative) LI'!CA37-'Rebasing adj LI'!CB27)*CB109)*CB$19*CB$125)</f>
        <v>0</v>
      </c>
      <c r="CC37" s="12">
        <f>IF('KWh (Cumulative) LI'!CC37=0,0,((('KWh (Monthly) ENTRY LI'!CC37*0.5)+'KWh (Cumulative) LI'!CB37-'Rebasing adj LI'!CC27)*CC109)*CC$19*CC$125)</f>
        <v>0</v>
      </c>
      <c r="CD37" s="12">
        <f>IF('KWh (Cumulative) LI'!CD37=0,0,((('KWh (Monthly) ENTRY LI'!CD37*0.5)+'KWh (Cumulative) LI'!CC37-'Rebasing adj LI'!CD27)*CD109)*CD$19*CD$125)</f>
        <v>0</v>
      </c>
      <c r="CE37" s="12">
        <f>IF('KWh (Cumulative) LI'!CE37=0,0,((('KWh (Monthly) ENTRY LI'!CE37*0.5)+'KWh (Cumulative) LI'!CD37-'Rebasing adj LI'!CE27)*CE109)*CE$19*CE$125)</f>
        <v>0</v>
      </c>
      <c r="CF37" s="12">
        <f>IF('KWh (Cumulative) LI'!CF37=0,0,((('KWh (Monthly) ENTRY LI'!CF37*0.5)+'KWh (Cumulative) LI'!CE37-'Rebasing adj LI'!CF27)*CF109)*CF$19*CF$125)</f>
        <v>0</v>
      </c>
      <c r="CG37" s="12">
        <f>IF('KWh (Cumulative) LI'!CG37=0,0,((('KWh (Monthly) ENTRY LI'!CG37*0.5)+'KWh (Cumulative) LI'!CF37-'Rebasing adj LI'!CG27)*CG109)*CG$19*CG$125)</f>
        <v>0</v>
      </c>
      <c r="CH37" s="12">
        <f>IF('KWh (Cumulative) LI'!CH37=0,0,((('KWh (Monthly) ENTRY LI'!CH37*0.5)+'KWh (Cumulative) LI'!CG37-'Rebasing adj LI'!CH27)*CH109)*CH$19*CH$125)</f>
        <v>0</v>
      </c>
      <c r="CI37" s="12">
        <f>IF('KWh (Cumulative) LI'!CI37=0,0,((('KWh (Monthly) ENTRY LI'!CI37*0.5)+'KWh (Cumulative) LI'!CH37-'Rebasing adj LI'!CI27)*CI109)*CI$19*CI$125)</f>
        <v>0</v>
      </c>
      <c r="CJ37" s="12">
        <f>IF('KWh (Cumulative) LI'!CJ37=0,0,((('KWh (Monthly) ENTRY LI'!CJ37*0.5)+'KWh (Cumulative) LI'!CI37-'Rebasing adj LI'!CJ27)*CJ109)*CJ$19*CJ$125)</f>
        <v>0</v>
      </c>
    </row>
    <row r="38" spans="1:88" x14ac:dyDescent="0.3">
      <c r="A38" s="218"/>
      <c r="B38" s="47" t="s">
        <v>1</v>
      </c>
      <c r="C38" s="12">
        <f>IF('KWh (Cumulative) LI'!C38=0,0,((('KWh (Monthly) ENTRY LI'!C38*0.5)-'Rebasing adj LI'!C28)*C110)*C$19*C$125)</f>
        <v>0</v>
      </c>
      <c r="D38" s="12">
        <f>IF('KWh (Cumulative) LI'!D38=0,0,((('KWh (Monthly) ENTRY LI'!D38*0.5)+'KWh (Cumulative) LI'!C38-'Rebasing adj LI'!D28)*D110)*D$19*D$125)</f>
        <v>0</v>
      </c>
      <c r="E38" s="12">
        <f>IF('KWh (Cumulative) LI'!E38=0,0,((('KWh (Monthly) ENTRY LI'!E38*0.5)+'KWh (Cumulative) LI'!D38-'Rebasing adj LI'!E28)*E110)*E$19*E$125)</f>
        <v>0</v>
      </c>
      <c r="F38" s="12">
        <f>IF('KWh (Cumulative) LI'!F38=0,0,((('KWh (Monthly) ENTRY LI'!F38*0.5)+'KWh (Cumulative) LI'!E38-'Rebasing adj LI'!F28)*F110)*F$19*F$125)</f>
        <v>0</v>
      </c>
      <c r="G38" s="12">
        <f>IF('KWh (Cumulative) LI'!G38=0,0,((('KWh (Monthly) ENTRY LI'!G38*0.5)+'KWh (Cumulative) LI'!F38-'Rebasing adj LI'!G28)*G110)*G$19*G$125)</f>
        <v>0</v>
      </c>
      <c r="H38" s="12">
        <f>IF('KWh (Cumulative) LI'!H38=0,0,((('KWh (Monthly) ENTRY LI'!H38*0.5)+'KWh (Cumulative) LI'!G38-'Rebasing adj LI'!H28)*H110)*H$19*H$125)</f>
        <v>0</v>
      </c>
      <c r="I38" s="12">
        <f>IF('KWh (Cumulative) LI'!I38=0,0,((('KWh (Monthly) ENTRY LI'!I38*0.5)+'KWh (Cumulative) LI'!H38-'Rebasing adj LI'!I28)*I110)*I$19*I$125)</f>
        <v>0</v>
      </c>
      <c r="J38" s="12">
        <f>IF('KWh (Cumulative) LI'!J38=0,0,((('KWh (Monthly) ENTRY LI'!J38*0.5)+'KWh (Cumulative) LI'!I38-'Rebasing adj LI'!J28)*J110)*J$19*J$125)</f>
        <v>0</v>
      </c>
      <c r="K38" s="12">
        <f>IF('KWh (Cumulative) LI'!K38=0,0,((('KWh (Monthly) ENTRY LI'!K38*0.5)+'KWh (Cumulative) LI'!J38-'Rebasing adj LI'!K28)*K110)*K$19*K$125)</f>
        <v>0</v>
      </c>
      <c r="L38" s="12">
        <f>IF('KWh (Cumulative) LI'!L38=0,0,((('KWh (Monthly) ENTRY LI'!L38*0.5)+'KWh (Cumulative) LI'!K38-'Rebasing adj LI'!L28)*L110)*L$19*L$125)</f>
        <v>0</v>
      </c>
      <c r="M38" s="12">
        <f>IF('KWh (Cumulative) LI'!M38=0,0,((('KWh (Monthly) ENTRY LI'!M38*0.5)+'KWh (Cumulative) LI'!L38-'Rebasing adj LI'!M28)*M110)*M$19*M$125)</f>
        <v>0</v>
      </c>
      <c r="N38" s="12">
        <f>IF('KWh (Cumulative) LI'!N38=0,0,((('KWh (Monthly) ENTRY LI'!N38*0.5)+'KWh (Cumulative) LI'!M38-'Rebasing adj LI'!N28)*N110)*N$19*N$125)</f>
        <v>0</v>
      </c>
      <c r="O38" s="12">
        <f>IF('KWh (Cumulative) LI'!O38=0,0,((('KWh (Monthly) ENTRY LI'!O38*0.5)+'KWh (Cumulative) LI'!N38-'Rebasing adj LI'!O28)*O110)*O$19*O$125)</f>
        <v>0</v>
      </c>
      <c r="P38" s="12">
        <f>IF('KWh (Cumulative) LI'!P38=0,0,((('KWh (Monthly) ENTRY LI'!P38*0.5)+'KWh (Cumulative) LI'!O38-'Rebasing adj LI'!P28)*P110)*P$19*P$125)</f>
        <v>0</v>
      </c>
      <c r="Q38" s="12">
        <f>IF('KWh (Cumulative) LI'!Q38=0,0,((('KWh (Monthly) ENTRY LI'!Q38*0.5)+'KWh (Cumulative) LI'!P38-'Rebasing adj LI'!Q28)*Q110)*Q$19*Q$125)</f>
        <v>0</v>
      </c>
      <c r="R38" s="12">
        <f>IF('KWh (Cumulative) LI'!R38=0,0,((('KWh (Monthly) ENTRY LI'!R38*0.5)+'KWh (Cumulative) LI'!Q38-'Rebasing adj LI'!R28)*R110)*R$19*R$125)</f>
        <v>0</v>
      </c>
      <c r="S38" s="12">
        <f>IF('KWh (Cumulative) LI'!S38=0,0,((('KWh (Monthly) ENTRY LI'!S38*0.5)+'KWh (Cumulative) LI'!R38-'Rebasing adj LI'!S28)*S110)*S$19*S$125)</f>
        <v>0</v>
      </c>
      <c r="T38" s="12">
        <f>IF('KWh (Cumulative) LI'!T38=0,0,((('KWh (Monthly) ENTRY LI'!T38*0.5)+'KWh (Cumulative) LI'!S38-'Rebasing adj LI'!T28)*T110)*T$19*T$125)</f>
        <v>0</v>
      </c>
      <c r="U38" s="12">
        <f>IF('KWh (Cumulative) LI'!U38=0,0,((('KWh (Monthly) ENTRY LI'!U38*0.5)+'KWh (Cumulative) LI'!T38-'Rebasing adj LI'!U28)*U110)*U$19*U$125)</f>
        <v>0</v>
      </c>
      <c r="V38" s="12">
        <f>IF('KWh (Cumulative) LI'!V38=0,0,((('KWh (Monthly) ENTRY LI'!V38*0.5)+'KWh (Cumulative) LI'!U38-'Rebasing adj LI'!V28)*V110)*V$19*V$125)</f>
        <v>0</v>
      </c>
      <c r="W38" s="12">
        <f>IF('KWh (Cumulative) LI'!W38=0,0,((('KWh (Monthly) ENTRY LI'!W38*0.5)+'KWh (Cumulative) LI'!V38-'Rebasing adj LI'!W28)*W110)*W$19*W$125)</f>
        <v>0</v>
      </c>
      <c r="X38" s="12">
        <f>IF('KWh (Cumulative) LI'!X38=0,0,((('KWh (Monthly) ENTRY LI'!X38*0.5)+'KWh (Cumulative) LI'!W38-'Rebasing adj LI'!X28)*X110)*X$19*X$125)</f>
        <v>0</v>
      </c>
      <c r="Y38" s="12">
        <f>IF('KWh (Cumulative) LI'!Y38=0,0,((('KWh (Monthly) ENTRY LI'!Y38*0.5)+'KWh (Cumulative) LI'!X38-'Rebasing adj LI'!Y28)*Y110)*Y$19*Y$125)</f>
        <v>0</v>
      </c>
      <c r="Z38" s="12">
        <f>IF('KWh (Cumulative) LI'!Z38=0,0,((('KWh (Monthly) ENTRY LI'!Z38*0.5)+'KWh (Cumulative) LI'!Y38-'Rebasing adj LI'!Z28)*Z110)*Z$19*Z$125)</f>
        <v>0</v>
      </c>
      <c r="AA38" s="12">
        <f>IF('KWh (Cumulative) LI'!AA38=0,0,((('KWh (Monthly) ENTRY LI'!AA38*0.5)+'KWh (Cumulative) LI'!Z38-'Rebasing adj LI'!AA28)*AA110)*AA$19*AA$125)</f>
        <v>0</v>
      </c>
      <c r="AB38" s="12">
        <f>IF('KWh (Cumulative) LI'!AB38=0,0,((('KWh (Monthly) ENTRY LI'!AB38*0.5)+'KWh (Cumulative) LI'!AA38-'Rebasing adj LI'!AB28)*AB110)*AB$19*AB$125)</f>
        <v>0</v>
      </c>
      <c r="AC38" s="12">
        <f>IF('KWh (Cumulative) LI'!AC38=0,0,((('KWh (Monthly) ENTRY LI'!AC38*0.5)+'KWh (Cumulative) LI'!AB38-'Rebasing adj LI'!AC28)*AC110)*AC$19*AC$125)</f>
        <v>0</v>
      </c>
      <c r="AD38" s="12">
        <f>IF('KWh (Cumulative) LI'!AD38=0,0,((('KWh (Monthly) ENTRY LI'!AD38*0.5)+'KWh (Cumulative) LI'!AC38-'Rebasing adj LI'!AD28)*AD110)*AD$19*AD$125)</f>
        <v>0</v>
      </c>
      <c r="AE38" s="12">
        <f>IF('KWh (Cumulative) LI'!AE38=0,0,((('KWh (Monthly) ENTRY LI'!AE38*0.5)+'KWh (Cumulative) LI'!AD38-'Rebasing adj LI'!AE28)*AE110)*AE$19*AE$125)</f>
        <v>0</v>
      </c>
      <c r="AF38" s="12">
        <f>IF('KWh (Cumulative) LI'!AF38=0,0,((('KWh (Monthly) ENTRY LI'!AF38*0.5)+'KWh (Cumulative) LI'!AE38-'Rebasing adj LI'!AF28)*AF110)*AF$19*AF$125)</f>
        <v>0</v>
      </c>
      <c r="AG38" s="12">
        <f>IF('KWh (Cumulative) LI'!AG38=0,0,((('KWh (Monthly) ENTRY LI'!AG38*0.5)+'KWh (Cumulative) LI'!AF38-'Rebasing adj LI'!AG28)*AG110)*AG$19*AG$125)</f>
        <v>0</v>
      </c>
      <c r="AH38" s="12">
        <f>IF('KWh (Cumulative) LI'!AH38=0,0,((('KWh (Monthly) ENTRY LI'!AH38*0.5)+'KWh (Cumulative) LI'!AG38-'Rebasing adj LI'!AH28)*AH110)*AH$19*AH$125)</f>
        <v>0</v>
      </c>
      <c r="AI38" s="12">
        <f>IF('KWh (Cumulative) LI'!AI38=0,0,((('KWh (Monthly) ENTRY LI'!AI38*0.5)+'KWh (Cumulative) LI'!AH38-'Rebasing adj LI'!AI28)*AI110)*AI$19*AI$125)</f>
        <v>0</v>
      </c>
      <c r="AJ38" s="12">
        <f>IF('KWh (Cumulative) LI'!AJ38=0,0,((('KWh (Monthly) ENTRY LI'!AJ38*0.5)+'KWh (Cumulative) LI'!AI38-'Rebasing adj LI'!AJ28)*AJ110)*AJ$19*AJ$125)</f>
        <v>0</v>
      </c>
      <c r="AK38" s="12">
        <f>IF('KWh (Cumulative) LI'!AK38=0,0,((('KWh (Monthly) ENTRY LI'!AK38*0.5)+'KWh (Cumulative) LI'!AJ38-'Rebasing adj LI'!AK28)*AK110)*AK$19*AK$125)</f>
        <v>0</v>
      </c>
      <c r="AL38" s="12">
        <f>IF('KWh (Cumulative) LI'!AL38=0,0,((('KWh (Monthly) ENTRY LI'!AL38*0.5)+'KWh (Cumulative) LI'!AK38-'Rebasing adj LI'!AL28)*AL110)*AL$19*AL$125)</f>
        <v>0</v>
      </c>
      <c r="AM38" s="12">
        <f>IF('KWh (Cumulative) LI'!AM38=0,0,((('KWh (Monthly) ENTRY LI'!AM38*0.5)+'KWh (Cumulative) LI'!AL38-'Rebasing adj LI'!AM28)*AM110)*AM$19*AM$125)</f>
        <v>0</v>
      </c>
      <c r="AN38" s="12">
        <f>IF('KWh (Cumulative) LI'!AN38=0,0,((('KWh (Monthly) ENTRY LI'!AN38*0.5)+'KWh (Cumulative) LI'!AM38-'Rebasing adj LI'!AN28)*AN110)*AN$19*AN$125)</f>
        <v>0</v>
      </c>
      <c r="AO38" s="12">
        <f>IF('KWh (Cumulative) LI'!AO38=0,0,((('KWh (Monthly) ENTRY LI'!AO38*0.5)+'KWh (Cumulative) LI'!AN38-'Rebasing adj LI'!AO28)*AO110)*AO$19*AO$125)</f>
        <v>0</v>
      </c>
      <c r="AP38" s="12">
        <f>IF('KWh (Cumulative) LI'!AP38=0,0,((('KWh (Monthly) ENTRY LI'!AP38*0.5)+'KWh (Cumulative) LI'!AO38-'Rebasing adj LI'!AP28)*AP110)*AP$19*AP$125)</f>
        <v>0</v>
      </c>
      <c r="AQ38" s="12">
        <f>IF('KWh (Cumulative) LI'!AQ38=0,0,((('KWh (Monthly) ENTRY LI'!AQ38*0.5)+'KWh (Cumulative) LI'!AP38-'Rebasing adj LI'!AQ28)*AQ110)*AQ$19*AQ$125)</f>
        <v>0</v>
      </c>
      <c r="AR38" s="12">
        <f>IF('KWh (Cumulative) LI'!AR38=0,0,((('KWh (Monthly) ENTRY LI'!AR38*0.5)+'KWh (Cumulative) LI'!AQ38-'Rebasing adj LI'!AR28)*AR110)*AR$19*AR$125)</f>
        <v>0</v>
      </c>
      <c r="AS38" s="12">
        <f>IF('KWh (Cumulative) LI'!AS38=0,0,((('KWh (Monthly) ENTRY LI'!AS38*0.5)+'KWh (Cumulative) LI'!AR38-'Rebasing adj LI'!AS28)*AS110)*AS$19*AS$125)</f>
        <v>0</v>
      </c>
      <c r="AT38" s="12">
        <f>IF('KWh (Cumulative) LI'!AT38=0,0,((('KWh (Monthly) ENTRY LI'!AT38*0.5)+'KWh (Cumulative) LI'!AS38-'Rebasing adj LI'!AT28)*AT110)*AT$19*AT$125)</f>
        <v>0</v>
      </c>
      <c r="AU38" s="12">
        <f>IF('KWh (Cumulative) LI'!AU38=0,0,((('KWh (Monthly) ENTRY LI'!AU38*0.5)+'KWh (Cumulative) LI'!AT38-'Rebasing adj LI'!AU28)*AU110)*AU$19*AU$125)</f>
        <v>0</v>
      </c>
      <c r="AV38" s="12">
        <f>IF('KWh (Cumulative) LI'!AV38=0,0,((('KWh (Monthly) ENTRY LI'!AV38*0.5)+'KWh (Cumulative) LI'!AU38-'Rebasing adj LI'!AV28)*AV110)*AV$19*AV$125)</f>
        <v>0</v>
      </c>
      <c r="AW38" s="12">
        <f>IF('KWh (Cumulative) LI'!AW38=0,0,((('KWh (Monthly) ENTRY LI'!AW38*0.5)+'KWh (Cumulative) LI'!AV38-'Rebasing adj LI'!AW28)*AW110)*AW$19*AW$125)</f>
        <v>0</v>
      </c>
      <c r="AX38" s="12">
        <f>IF('KWh (Cumulative) LI'!AX38=0,0,((('KWh (Monthly) ENTRY LI'!AX38*0.5)+'KWh (Cumulative) LI'!AW38-'Rebasing adj LI'!AX28)*AX110)*AX$19*AX$125)</f>
        <v>0</v>
      </c>
      <c r="AY38" s="12">
        <f>IF('KWh (Cumulative) LI'!AY38=0,0,((('KWh (Monthly) ENTRY LI'!AY38*0.5)+'KWh (Cumulative) LI'!AX38-'Rebasing adj LI'!AY28)*AY110)*AY$19*AY$125)</f>
        <v>0</v>
      </c>
      <c r="AZ38" s="12">
        <f>IF('KWh (Cumulative) LI'!AZ38=0,0,((('KWh (Monthly) ENTRY LI'!AZ38*0.5)+'KWh (Cumulative) LI'!AY38-'Rebasing adj LI'!AZ28)*AZ110)*AZ$19*AZ$125)</f>
        <v>0</v>
      </c>
      <c r="BA38" s="12">
        <f>IF('KWh (Cumulative) LI'!BA38=0,0,((('KWh (Monthly) ENTRY LI'!BA38*0.5)+'KWh (Cumulative) LI'!AZ38-'Rebasing adj LI'!BA28)*BA110)*BA$19*BA$125)</f>
        <v>0</v>
      </c>
      <c r="BB38" s="12">
        <f>IF('KWh (Cumulative) LI'!BB38=0,0,((('KWh (Monthly) ENTRY LI'!BB38*0.5)+'KWh (Cumulative) LI'!BA38-'Rebasing adj LI'!BB28)*BB110)*BB$19*BB$125)</f>
        <v>0</v>
      </c>
      <c r="BC38" s="12">
        <f>IF('KWh (Cumulative) LI'!BC38=0,0,((('KWh (Monthly) ENTRY LI'!BC38*0.5)+'KWh (Cumulative) LI'!BB38-'Rebasing adj LI'!BC28)*BC110)*BC$19*BC$125)</f>
        <v>0</v>
      </c>
      <c r="BD38" s="12">
        <f>IF('KWh (Cumulative) LI'!BD38=0,0,((('KWh (Monthly) ENTRY LI'!BD38*0.5)+'KWh (Cumulative) LI'!BC38-'Rebasing adj LI'!BD28)*BD110)*BD$19*BD$125)</f>
        <v>0</v>
      </c>
      <c r="BE38" s="12">
        <f>IF('KWh (Cumulative) LI'!BE38=0,0,((('KWh (Monthly) ENTRY LI'!BE38*0.5)+'KWh (Cumulative) LI'!BD38-'Rebasing adj LI'!BE28)*BE110)*BE$19*BE$125)</f>
        <v>0</v>
      </c>
      <c r="BF38" s="12">
        <f>IF('KWh (Cumulative) LI'!BF38=0,0,((('KWh (Monthly) ENTRY LI'!BF38*0.5)+'KWh (Cumulative) LI'!BE38-'Rebasing adj LI'!BF28)*BF110)*BF$19*BF$125)</f>
        <v>0</v>
      </c>
      <c r="BG38" s="12">
        <f>IF('KWh (Cumulative) LI'!BG38=0,0,((('KWh (Monthly) ENTRY LI'!BG38*0.5)+'KWh (Cumulative) LI'!BF38-'Rebasing adj LI'!BG28)*BG110)*BG$19*BG$125)</f>
        <v>0</v>
      </c>
      <c r="BH38" s="12">
        <f>IF('KWh (Cumulative) LI'!BH38=0,0,((('KWh (Monthly) ENTRY LI'!BH38*0.5)+'KWh (Cumulative) LI'!BG38-'Rebasing adj LI'!BH28)*BH110)*BH$19*BH$125)</f>
        <v>0</v>
      </c>
      <c r="BI38" s="12">
        <f>IF('KWh (Cumulative) LI'!BI38=0,0,((('KWh (Monthly) ENTRY LI'!BI38*0.5)+'KWh (Cumulative) LI'!BH38-'Rebasing adj LI'!BI28)*BI110)*BI$19*BI$125)</f>
        <v>0</v>
      </c>
      <c r="BJ38" s="12">
        <f>IF('KWh (Cumulative) LI'!BJ38=0,0,((('KWh (Monthly) ENTRY LI'!BJ38*0.5)+'KWh (Cumulative) LI'!BI38-'Rebasing adj LI'!BJ28)*BJ110)*BJ$19*BJ$125)</f>
        <v>0</v>
      </c>
      <c r="BK38" s="12">
        <f>IF('KWh (Cumulative) LI'!BK38=0,0,((('KWh (Monthly) ENTRY LI'!BK38*0.5)+'KWh (Cumulative) LI'!BJ38-'Rebasing adj LI'!BK28)*BK110)*BK$19*BK$125)</f>
        <v>0</v>
      </c>
      <c r="BL38" s="12">
        <f>IF('KWh (Cumulative) LI'!BL38=0,0,((('KWh (Monthly) ENTRY LI'!BL38*0.5)+'KWh (Cumulative) LI'!BK38-'Rebasing adj LI'!BL28)*BL110)*BL$19*BL$125)</f>
        <v>0</v>
      </c>
      <c r="BM38" s="12">
        <f>IF('KWh (Cumulative) LI'!BM38=0,0,((('KWh (Monthly) ENTRY LI'!BM38*0.5)+'KWh (Cumulative) LI'!BL38-'Rebasing adj LI'!BM28)*BM110)*BM$19*BM$125)</f>
        <v>0</v>
      </c>
      <c r="BN38" s="12">
        <f>IF('KWh (Cumulative) LI'!BN38=0,0,((('KWh (Monthly) ENTRY LI'!BN38*0.5)+'KWh (Cumulative) LI'!BM38-'Rebasing adj LI'!BN28)*BN110)*BN$19*BN$125)</f>
        <v>0</v>
      </c>
      <c r="BO38" s="12">
        <f>IF('KWh (Cumulative) LI'!BO38=0,0,((('KWh (Monthly) ENTRY LI'!BO38*0.5)+'KWh (Cumulative) LI'!BN38-'Rebasing adj LI'!BO28)*BO110)*BO$19*BO$125)</f>
        <v>0</v>
      </c>
      <c r="BP38" s="12">
        <f>IF('KWh (Cumulative) LI'!BP38=0,0,((('KWh (Monthly) ENTRY LI'!BP38*0.5)+'KWh (Cumulative) LI'!BO38-'Rebasing adj LI'!BP28)*BP110)*BP$19*BP$125)</f>
        <v>0</v>
      </c>
      <c r="BQ38" s="12">
        <f>IF('KWh (Cumulative) LI'!BQ38=0,0,((('KWh (Monthly) ENTRY LI'!BQ38*0.5)+'KWh (Cumulative) LI'!BP38-'Rebasing adj LI'!BQ28)*BQ110)*BQ$19*BQ$125)</f>
        <v>0</v>
      </c>
      <c r="BR38" s="12">
        <f>IF('KWh (Cumulative) LI'!BR38=0,0,((('KWh (Monthly) ENTRY LI'!BR38*0.5)+'KWh (Cumulative) LI'!BQ38-'Rebasing adj LI'!BR28)*BR110)*BR$19*BR$125)</f>
        <v>0</v>
      </c>
      <c r="BS38" s="12">
        <f>IF('KWh (Cumulative) LI'!BS38=0,0,((('KWh (Monthly) ENTRY LI'!BS38*0.5)+'KWh (Cumulative) LI'!BR38-'Rebasing adj LI'!BS28)*BS110)*BS$19*BS$125)</f>
        <v>0</v>
      </c>
      <c r="BT38" s="12">
        <f>IF('KWh (Cumulative) LI'!BT38=0,0,((('KWh (Monthly) ENTRY LI'!BT38*0.5)+'KWh (Cumulative) LI'!BS38-'Rebasing adj LI'!BT28)*BT110)*BT$19*BT$125)</f>
        <v>0</v>
      </c>
      <c r="BU38" s="12">
        <f>IF('KWh (Cumulative) LI'!BU38=0,0,((('KWh (Monthly) ENTRY LI'!BU38*0.5)+'KWh (Cumulative) LI'!BT38-'Rebasing adj LI'!BU28)*BU110)*BU$19*BU$125)</f>
        <v>0</v>
      </c>
      <c r="BV38" s="12">
        <f>IF('KWh (Cumulative) LI'!BV38=0,0,((('KWh (Monthly) ENTRY LI'!BV38*0.5)+'KWh (Cumulative) LI'!BU38-'Rebasing adj LI'!BV28)*BV110)*BV$19*BV$125)</f>
        <v>0</v>
      </c>
      <c r="BW38" s="12">
        <f>IF('KWh (Cumulative) LI'!BW38=0,0,((('KWh (Monthly) ENTRY LI'!BW38*0.5)+'KWh (Cumulative) LI'!BV38-'Rebasing adj LI'!BW28)*BW110)*BW$19*BW$125)</f>
        <v>0</v>
      </c>
      <c r="BX38" s="12">
        <f>IF('KWh (Cumulative) LI'!BX38=0,0,((('KWh (Monthly) ENTRY LI'!BX38*0.5)+'KWh (Cumulative) LI'!BW38-'Rebasing adj LI'!BX28)*BX110)*BX$19*BX$125)</f>
        <v>0</v>
      </c>
      <c r="BY38" s="12">
        <f>IF('KWh (Cumulative) LI'!BY38=0,0,((('KWh (Monthly) ENTRY LI'!BY38*0.5)+'KWh (Cumulative) LI'!BX38-'Rebasing adj LI'!BY28)*BY110)*BY$19*BY$125)</f>
        <v>0</v>
      </c>
      <c r="BZ38" s="12">
        <f>IF('KWh (Cumulative) LI'!BZ38=0,0,((('KWh (Monthly) ENTRY LI'!BZ38*0.5)+'KWh (Cumulative) LI'!BY38-'Rebasing adj LI'!BZ28)*BZ110)*BZ$19*BZ$125)</f>
        <v>0</v>
      </c>
      <c r="CA38" s="12">
        <f>IF('KWh (Cumulative) LI'!CA38=0,0,((('KWh (Monthly) ENTRY LI'!CA38*0.5)+'KWh (Cumulative) LI'!BZ38-'Rebasing adj LI'!CA28)*CA110)*CA$19*CA$125)</f>
        <v>0</v>
      </c>
      <c r="CB38" s="12">
        <f>IF('KWh (Cumulative) LI'!CB38=0,0,((('KWh (Monthly) ENTRY LI'!CB38*0.5)+'KWh (Cumulative) LI'!CA38-'Rebasing adj LI'!CB28)*CB110)*CB$19*CB$125)</f>
        <v>0</v>
      </c>
      <c r="CC38" s="12">
        <f>IF('KWh (Cumulative) LI'!CC38=0,0,((('KWh (Monthly) ENTRY LI'!CC38*0.5)+'KWh (Cumulative) LI'!CB38-'Rebasing adj LI'!CC28)*CC110)*CC$19*CC$125)</f>
        <v>0</v>
      </c>
      <c r="CD38" s="12">
        <f>IF('KWh (Cumulative) LI'!CD38=0,0,((('KWh (Monthly) ENTRY LI'!CD38*0.5)+'KWh (Cumulative) LI'!CC38-'Rebasing adj LI'!CD28)*CD110)*CD$19*CD$125)</f>
        <v>0</v>
      </c>
      <c r="CE38" s="12">
        <f>IF('KWh (Cumulative) LI'!CE38=0,0,((('KWh (Monthly) ENTRY LI'!CE38*0.5)+'KWh (Cumulative) LI'!CD38-'Rebasing adj LI'!CE28)*CE110)*CE$19*CE$125)</f>
        <v>0</v>
      </c>
      <c r="CF38" s="12">
        <f>IF('KWh (Cumulative) LI'!CF38=0,0,((('KWh (Monthly) ENTRY LI'!CF38*0.5)+'KWh (Cumulative) LI'!CE38-'Rebasing adj LI'!CF28)*CF110)*CF$19*CF$125)</f>
        <v>0</v>
      </c>
      <c r="CG38" s="12">
        <f>IF('KWh (Cumulative) LI'!CG38=0,0,((('KWh (Monthly) ENTRY LI'!CG38*0.5)+'KWh (Cumulative) LI'!CF38-'Rebasing adj LI'!CG28)*CG110)*CG$19*CG$125)</f>
        <v>0</v>
      </c>
      <c r="CH38" s="12">
        <f>IF('KWh (Cumulative) LI'!CH38=0,0,((('KWh (Monthly) ENTRY LI'!CH38*0.5)+'KWh (Cumulative) LI'!CG38-'Rebasing adj LI'!CH28)*CH110)*CH$19*CH$125)</f>
        <v>0</v>
      </c>
      <c r="CI38" s="12">
        <f>IF('KWh (Cumulative) LI'!CI38=0,0,((('KWh (Monthly) ENTRY LI'!CI38*0.5)+'KWh (Cumulative) LI'!CH38-'Rebasing adj LI'!CI28)*CI110)*CI$19*CI$125)</f>
        <v>0</v>
      </c>
      <c r="CJ38" s="12">
        <f>IF('KWh (Cumulative) LI'!CJ38=0,0,((('KWh (Monthly) ENTRY LI'!CJ38*0.5)+'KWh (Cumulative) LI'!CI38-'Rebasing adj LI'!CJ28)*CJ110)*CJ$19*CJ$125)</f>
        <v>0</v>
      </c>
    </row>
    <row r="39" spans="1:88" x14ac:dyDescent="0.3">
      <c r="A39" s="218"/>
      <c r="B39" s="47" t="s">
        <v>11</v>
      </c>
      <c r="C39" s="12">
        <f>IF('KWh (Cumulative) LI'!C39=0,0,((('KWh (Monthly) ENTRY LI'!C39*0.5)-'Rebasing adj LI'!C29)*C111)*C$19*C$125)</f>
        <v>0</v>
      </c>
      <c r="D39" s="12">
        <f>IF('KWh (Cumulative) LI'!D39=0,0,((('KWh (Monthly) ENTRY LI'!D39*0.5)+'KWh (Cumulative) LI'!C39-'Rebasing adj LI'!D29)*D111)*D$19*D$125)</f>
        <v>0</v>
      </c>
      <c r="E39" s="12">
        <f>IF('KWh (Cumulative) LI'!E39=0,0,((('KWh (Monthly) ENTRY LI'!E39*0.5)+'KWh (Cumulative) LI'!D39-'Rebasing adj LI'!E29)*E111)*E$19*E$125)</f>
        <v>0</v>
      </c>
      <c r="F39" s="12">
        <f>IF('KWh (Cumulative) LI'!F39=0,0,((('KWh (Monthly) ENTRY LI'!F39*0.5)+'KWh (Cumulative) LI'!E39-'Rebasing adj LI'!F29)*F111)*F$19*F$125)</f>
        <v>0</v>
      </c>
      <c r="G39" s="12">
        <f>IF('KWh (Cumulative) LI'!G39=0,0,((('KWh (Monthly) ENTRY LI'!G39*0.5)+'KWh (Cumulative) LI'!F39-'Rebasing adj LI'!G29)*G111)*G$19*G$125)</f>
        <v>0</v>
      </c>
      <c r="H39" s="12">
        <f>IF('KWh (Cumulative) LI'!H39=0,0,((('KWh (Monthly) ENTRY LI'!H39*0.5)+'KWh (Cumulative) LI'!G39-'Rebasing adj LI'!H29)*H111)*H$19*H$125)</f>
        <v>0</v>
      </c>
      <c r="I39" s="12">
        <f>IF('KWh (Cumulative) LI'!I39=0,0,((('KWh (Monthly) ENTRY LI'!I39*0.5)+'KWh (Cumulative) LI'!H39-'Rebasing adj LI'!I29)*I111)*I$19*I$125)</f>
        <v>0</v>
      </c>
      <c r="J39" s="12">
        <f>IF('KWh (Cumulative) LI'!J39=0,0,((('KWh (Monthly) ENTRY LI'!J39*0.5)+'KWh (Cumulative) LI'!I39-'Rebasing adj LI'!J29)*J111)*J$19*J$125)</f>
        <v>0</v>
      </c>
      <c r="K39" s="12">
        <f>IF('KWh (Cumulative) LI'!K39=0,0,((('KWh (Monthly) ENTRY LI'!K39*0.5)+'KWh (Cumulative) LI'!J39-'Rebasing adj LI'!K29)*K111)*K$19*K$125)</f>
        <v>0</v>
      </c>
      <c r="L39" s="12">
        <f>IF('KWh (Cumulative) LI'!L39=0,0,((('KWh (Monthly) ENTRY LI'!L39*0.5)+'KWh (Cumulative) LI'!K39-'Rebasing adj LI'!L29)*L111)*L$19*L$125)</f>
        <v>0</v>
      </c>
      <c r="M39" s="12">
        <f>IF('KWh (Cumulative) LI'!M39=0,0,((('KWh (Monthly) ENTRY LI'!M39*0.5)+'KWh (Cumulative) LI'!L39-'Rebasing adj LI'!M29)*M111)*M$19*M$125)</f>
        <v>0</v>
      </c>
      <c r="N39" s="12">
        <f>IF('KWh (Cumulative) LI'!N39=0,0,((('KWh (Monthly) ENTRY LI'!N39*0.5)+'KWh (Cumulative) LI'!M39-'Rebasing adj LI'!N29)*N111)*N$19*N$125)</f>
        <v>0</v>
      </c>
      <c r="O39" s="12">
        <f>IF('KWh (Cumulative) LI'!O39=0,0,((('KWh (Monthly) ENTRY LI'!O39*0.5)+'KWh (Cumulative) LI'!N39-'Rebasing adj LI'!O29)*O111)*O$19*O$125)</f>
        <v>0</v>
      </c>
      <c r="P39" s="12">
        <f>IF('KWh (Cumulative) LI'!P39=0,0,((('KWh (Monthly) ENTRY LI'!P39*0.5)+'KWh (Cumulative) LI'!O39-'Rebasing adj LI'!P29)*P111)*P$19*P$125)</f>
        <v>0</v>
      </c>
      <c r="Q39" s="12">
        <f>IF('KWh (Cumulative) LI'!Q39=0,0,((('KWh (Monthly) ENTRY LI'!Q39*0.5)+'KWh (Cumulative) LI'!P39-'Rebasing adj LI'!Q29)*Q111)*Q$19*Q$125)</f>
        <v>0</v>
      </c>
      <c r="R39" s="12">
        <f>IF('KWh (Cumulative) LI'!R39=0,0,((('KWh (Monthly) ENTRY LI'!R39*0.5)+'KWh (Cumulative) LI'!Q39-'Rebasing adj LI'!R29)*R111)*R$19*R$125)</f>
        <v>0</v>
      </c>
      <c r="S39" s="12">
        <f>IF('KWh (Cumulative) LI'!S39=0,0,((('KWh (Monthly) ENTRY LI'!S39*0.5)+'KWh (Cumulative) LI'!R39-'Rebasing adj LI'!S29)*S111)*S$19*S$125)</f>
        <v>0</v>
      </c>
      <c r="T39" s="12">
        <f>IF('KWh (Cumulative) LI'!T39=0,0,((('KWh (Monthly) ENTRY LI'!T39*0.5)+'KWh (Cumulative) LI'!S39-'Rebasing adj LI'!T29)*T111)*T$19*T$125)</f>
        <v>0</v>
      </c>
      <c r="U39" s="12">
        <f>IF('KWh (Cumulative) LI'!U39=0,0,((('KWh (Monthly) ENTRY LI'!U39*0.5)+'KWh (Cumulative) LI'!T39-'Rebasing adj LI'!U29)*U111)*U$19*U$125)</f>
        <v>0</v>
      </c>
      <c r="V39" s="12">
        <f>IF('KWh (Cumulative) LI'!V39=0,0,((('KWh (Monthly) ENTRY LI'!V39*0.5)+'KWh (Cumulative) LI'!U39-'Rebasing adj LI'!V29)*V111)*V$19*V$125)</f>
        <v>0</v>
      </c>
      <c r="W39" s="12">
        <f>IF('KWh (Cumulative) LI'!W39=0,0,((('KWh (Monthly) ENTRY LI'!W39*0.5)+'KWh (Cumulative) LI'!V39-'Rebasing adj LI'!W29)*W111)*W$19*W$125)</f>
        <v>0</v>
      </c>
      <c r="X39" s="12">
        <f>IF('KWh (Cumulative) LI'!X39=0,0,((('KWh (Monthly) ENTRY LI'!X39*0.5)+'KWh (Cumulative) LI'!W39-'Rebasing adj LI'!X29)*X111)*X$19*X$125)</f>
        <v>0</v>
      </c>
      <c r="Y39" s="12">
        <f>IF('KWh (Cumulative) LI'!Y39=0,0,((('KWh (Monthly) ENTRY LI'!Y39*0.5)+'KWh (Cumulative) LI'!X39-'Rebasing adj LI'!Y29)*Y111)*Y$19*Y$125)</f>
        <v>0</v>
      </c>
      <c r="Z39" s="12">
        <f>IF('KWh (Cumulative) LI'!Z39=0,0,((('KWh (Monthly) ENTRY LI'!Z39*0.5)+'KWh (Cumulative) LI'!Y39-'Rebasing adj LI'!Z29)*Z111)*Z$19*Z$125)</f>
        <v>0</v>
      </c>
      <c r="AA39" s="12">
        <f>IF('KWh (Cumulative) LI'!AA39=0,0,((('KWh (Monthly) ENTRY LI'!AA39*0.5)+'KWh (Cumulative) LI'!Z39-'Rebasing adj LI'!AA29)*AA111)*AA$19*AA$125)</f>
        <v>0</v>
      </c>
      <c r="AB39" s="12">
        <f>IF('KWh (Cumulative) LI'!AB39=0,0,((('KWh (Monthly) ENTRY LI'!AB39*0.5)+'KWh (Cumulative) LI'!AA39-'Rebasing adj LI'!AB29)*AB111)*AB$19*AB$125)</f>
        <v>0</v>
      </c>
      <c r="AC39" s="12">
        <f>IF('KWh (Cumulative) LI'!AC39=0,0,((('KWh (Monthly) ENTRY LI'!AC39*0.5)+'KWh (Cumulative) LI'!AB39-'Rebasing adj LI'!AC29)*AC111)*AC$19*AC$125)</f>
        <v>0</v>
      </c>
      <c r="AD39" s="12">
        <f>IF('KWh (Cumulative) LI'!AD39=0,0,((('KWh (Monthly) ENTRY LI'!AD39*0.5)+'KWh (Cumulative) LI'!AC39-'Rebasing adj LI'!AD29)*AD111)*AD$19*AD$125)</f>
        <v>0</v>
      </c>
      <c r="AE39" s="12">
        <f>IF('KWh (Cumulative) LI'!AE39=0,0,((('KWh (Monthly) ENTRY LI'!AE39*0.5)+'KWh (Cumulative) LI'!AD39-'Rebasing adj LI'!AE29)*AE111)*AE$19*AE$125)</f>
        <v>0</v>
      </c>
      <c r="AF39" s="12">
        <f>IF('KWh (Cumulative) LI'!AF39=0,0,((('KWh (Monthly) ENTRY LI'!AF39*0.5)+'KWh (Cumulative) LI'!AE39-'Rebasing adj LI'!AF29)*AF111)*AF$19*AF$125)</f>
        <v>0</v>
      </c>
      <c r="AG39" s="12">
        <f>IF('KWh (Cumulative) LI'!AG39=0,0,((('KWh (Monthly) ENTRY LI'!AG39*0.5)+'KWh (Cumulative) LI'!AF39-'Rebasing adj LI'!AG29)*AG111)*AG$19*AG$125)</f>
        <v>0</v>
      </c>
      <c r="AH39" s="12">
        <f>IF('KWh (Cumulative) LI'!AH39=0,0,((('KWh (Monthly) ENTRY LI'!AH39*0.5)+'KWh (Cumulative) LI'!AG39-'Rebasing adj LI'!AH29)*AH111)*AH$19*AH$125)</f>
        <v>0</v>
      </c>
      <c r="AI39" s="12">
        <f>IF('KWh (Cumulative) LI'!AI39=0,0,((('KWh (Monthly) ENTRY LI'!AI39*0.5)+'KWh (Cumulative) LI'!AH39-'Rebasing adj LI'!AI29)*AI111)*AI$19*AI$125)</f>
        <v>0</v>
      </c>
      <c r="AJ39" s="12">
        <f>IF('KWh (Cumulative) LI'!AJ39=0,0,((('KWh (Monthly) ENTRY LI'!AJ39*0.5)+'KWh (Cumulative) LI'!AI39-'Rebasing adj LI'!AJ29)*AJ111)*AJ$19*AJ$125)</f>
        <v>0</v>
      </c>
      <c r="AK39" s="12">
        <f>IF('KWh (Cumulative) LI'!AK39=0,0,((('KWh (Monthly) ENTRY LI'!AK39*0.5)+'KWh (Cumulative) LI'!AJ39-'Rebasing adj LI'!AK29)*AK111)*AK$19*AK$125)</f>
        <v>0</v>
      </c>
      <c r="AL39" s="12">
        <f>IF('KWh (Cumulative) LI'!AL39=0,0,((('KWh (Monthly) ENTRY LI'!AL39*0.5)+'KWh (Cumulative) LI'!AK39-'Rebasing adj LI'!AL29)*AL111)*AL$19*AL$125)</f>
        <v>0</v>
      </c>
      <c r="AM39" s="12">
        <f>IF('KWh (Cumulative) LI'!AM39=0,0,((('KWh (Monthly) ENTRY LI'!AM39*0.5)+'KWh (Cumulative) LI'!AL39-'Rebasing adj LI'!AM29)*AM111)*AM$19*AM$125)</f>
        <v>0</v>
      </c>
      <c r="AN39" s="12">
        <f>IF('KWh (Cumulative) LI'!AN39=0,0,((('KWh (Monthly) ENTRY LI'!AN39*0.5)+'KWh (Cumulative) LI'!AM39-'Rebasing adj LI'!AN29)*AN111)*AN$19*AN$125)</f>
        <v>0</v>
      </c>
      <c r="AO39" s="12">
        <f>IF('KWh (Cumulative) LI'!AO39=0,0,((('KWh (Monthly) ENTRY LI'!AO39*0.5)+'KWh (Cumulative) LI'!AN39-'Rebasing adj LI'!AO29)*AO111)*AO$19*AO$125)</f>
        <v>0</v>
      </c>
      <c r="AP39" s="12">
        <f>IF('KWh (Cumulative) LI'!AP39=0,0,((('KWh (Monthly) ENTRY LI'!AP39*0.5)+'KWh (Cumulative) LI'!AO39-'Rebasing adj LI'!AP29)*AP111)*AP$19*AP$125)</f>
        <v>0</v>
      </c>
      <c r="AQ39" s="12">
        <f>IF('KWh (Cumulative) LI'!AQ39=0,0,((('KWh (Monthly) ENTRY LI'!AQ39*0.5)+'KWh (Cumulative) LI'!AP39-'Rebasing adj LI'!AQ29)*AQ111)*AQ$19*AQ$125)</f>
        <v>0</v>
      </c>
      <c r="AR39" s="12">
        <f>IF('KWh (Cumulative) LI'!AR39=0,0,((('KWh (Monthly) ENTRY LI'!AR39*0.5)+'KWh (Cumulative) LI'!AQ39-'Rebasing adj LI'!AR29)*AR111)*AR$19*AR$125)</f>
        <v>0</v>
      </c>
      <c r="AS39" s="12">
        <f>IF('KWh (Cumulative) LI'!AS39=0,0,((('KWh (Monthly) ENTRY LI'!AS39*0.5)+'KWh (Cumulative) LI'!AR39-'Rebasing adj LI'!AS29)*AS111)*AS$19*AS$125)</f>
        <v>0</v>
      </c>
      <c r="AT39" s="12">
        <f>IF('KWh (Cumulative) LI'!AT39=0,0,((('KWh (Monthly) ENTRY LI'!AT39*0.5)+'KWh (Cumulative) LI'!AS39-'Rebasing adj LI'!AT29)*AT111)*AT$19*AT$125)</f>
        <v>0</v>
      </c>
      <c r="AU39" s="12">
        <f>IF('KWh (Cumulative) LI'!AU39=0,0,((('KWh (Monthly) ENTRY LI'!AU39*0.5)+'KWh (Cumulative) LI'!AT39-'Rebasing adj LI'!AU29)*AU111)*AU$19*AU$125)</f>
        <v>0</v>
      </c>
      <c r="AV39" s="12">
        <f>IF('KWh (Cumulative) LI'!AV39=0,0,((('KWh (Monthly) ENTRY LI'!AV39*0.5)+'KWh (Cumulative) LI'!AU39-'Rebasing adj LI'!AV29)*AV111)*AV$19*AV$125)</f>
        <v>0</v>
      </c>
      <c r="AW39" s="12">
        <f>IF('KWh (Cumulative) LI'!AW39=0,0,((('KWh (Monthly) ENTRY LI'!AW39*0.5)+'KWh (Cumulative) LI'!AV39-'Rebasing adj LI'!AW29)*AW111)*AW$19*AW$125)</f>
        <v>0</v>
      </c>
      <c r="AX39" s="12">
        <f>IF('KWh (Cumulative) LI'!AX39=0,0,((('KWh (Monthly) ENTRY LI'!AX39*0.5)+'KWh (Cumulative) LI'!AW39-'Rebasing adj LI'!AX29)*AX111)*AX$19*AX$125)</f>
        <v>0</v>
      </c>
      <c r="AY39" s="12">
        <f>IF('KWh (Cumulative) LI'!AY39=0,0,((('KWh (Monthly) ENTRY LI'!AY39*0.5)+'KWh (Cumulative) LI'!AX39-'Rebasing adj LI'!AY29)*AY111)*AY$19*AY$125)</f>
        <v>0</v>
      </c>
      <c r="AZ39" s="12">
        <f>IF('KWh (Cumulative) LI'!AZ39=0,0,((('KWh (Monthly) ENTRY LI'!AZ39*0.5)+'KWh (Cumulative) LI'!AY39-'Rebasing adj LI'!AZ29)*AZ111)*AZ$19*AZ$125)</f>
        <v>0</v>
      </c>
      <c r="BA39" s="12">
        <f>IF('KWh (Cumulative) LI'!BA39=0,0,((('KWh (Monthly) ENTRY LI'!BA39*0.5)+'KWh (Cumulative) LI'!AZ39-'Rebasing adj LI'!BA29)*BA111)*BA$19*BA$125)</f>
        <v>0</v>
      </c>
      <c r="BB39" s="12">
        <f>IF('KWh (Cumulative) LI'!BB39=0,0,((('KWh (Monthly) ENTRY LI'!BB39*0.5)+'KWh (Cumulative) LI'!BA39-'Rebasing adj LI'!BB29)*BB111)*BB$19*BB$125)</f>
        <v>0</v>
      </c>
      <c r="BC39" s="12">
        <f>IF('KWh (Cumulative) LI'!BC39=0,0,((('KWh (Monthly) ENTRY LI'!BC39*0.5)+'KWh (Cumulative) LI'!BB39-'Rebasing adj LI'!BC29)*BC111)*BC$19*BC$125)</f>
        <v>0</v>
      </c>
      <c r="BD39" s="12">
        <f>IF('KWh (Cumulative) LI'!BD39=0,0,((('KWh (Monthly) ENTRY LI'!BD39*0.5)+'KWh (Cumulative) LI'!BC39-'Rebasing adj LI'!BD29)*BD111)*BD$19*BD$125)</f>
        <v>0</v>
      </c>
      <c r="BE39" s="12">
        <f>IF('KWh (Cumulative) LI'!BE39=0,0,((('KWh (Monthly) ENTRY LI'!BE39*0.5)+'KWh (Cumulative) LI'!BD39-'Rebasing adj LI'!BE29)*BE111)*BE$19*BE$125)</f>
        <v>0</v>
      </c>
      <c r="BF39" s="12">
        <f>IF('KWh (Cumulative) LI'!BF39=0,0,((('KWh (Monthly) ENTRY LI'!BF39*0.5)+'KWh (Cumulative) LI'!BE39-'Rebasing adj LI'!BF29)*BF111)*BF$19*BF$125)</f>
        <v>0</v>
      </c>
      <c r="BG39" s="12">
        <f>IF('KWh (Cumulative) LI'!BG39=0,0,((('KWh (Monthly) ENTRY LI'!BG39*0.5)+'KWh (Cumulative) LI'!BF39-'Rebasing adj LI'!BG29)*BG111)*BG$19*BG$125)</f>
        <v>0</v>
      </c>
      <c r="BH39" s="12">
        <f>IF('KWh (Cumulative) LI'!BH39=0,0,((('KWh (Monthly) ENTRY LI'!BH39*0.5)+'KWh (Cumulative) LI'!BG39-'Rebasing adj LI'!BH29)*BH111)*BH$19*BH$125)</f>
        <v>0</v>
      </c>
      <c r="BI39" s="12">
        <f>IF('KWh (Cumulative) LI'!BI39=0,0,((('KWh (Monthly) ENTRY LI'!BI39*0.5)+'KWh (Cumulative) LI'!BH39-'Rebasing adj LI'!BI29)*BI111)*BI$19*BI$125)</f>
        <v>0</v>
      </c>
      <c r="BJ39" s="12">
        <f>IF('KWh (Cumulative) LI'!BJ39=0,0,((('KWh (Monthly) ENTRY LI'!BJ39*0.5)+'KWh (Cumulative) LI'!BI39-'Rebasing adj LI'!BJ29)*BJ111)*BJ$19*BJ$125)</f>
        <v>0</v>
      </c>
      <c r="BK39" s="12">
        <f>IF('KWh (Cumulative) LI'!BK39=0,0,((('KWh (Monthly) ENTRY LI'!BK39*0.5)+'KWh (Cumulative) LI'!BJ39-'Rebasing adj LI'!BK29)*BK111)*BK$19*BK$125)</f>
        <v>0</v>
      </c>
      <c r="BL39" s="12">
        <f>IF('KWh (Cumulative) LI'!BL39=0,0,((('KWh (Monthly) ENTRY LI'!BL39*0.5)+'KWh (Cumulative) LI'!BK39-'Rebasing adj LI'!BL29)*BL111)*BL$19*BL$125)</f>
        <v>0</v>
      </c>
      <c r="BM39" s="12">
        <f>IF('KWh (Cumulative) LI'!BM39=0,0,((('KWh (Monthly) ENTRY LI'!BM39*0.5)+'KWh (Cumulative) LI'!BL39-'Rebasing adj LI'!BM29)*BM111)*BM$19*BM$125)</f>
        <v>0</v>
      </c>
      <c r="BN39" s="12">
        <f>IF('KWh (Cumulative) LI'!BN39=0,0,((('KWh (Monthly) ENTRY LI'!BN39*0.5)+'KWh (Cumulative) LI'!BM39-'Rebasing adj LI'!BN29)*BN111)*BN$19*BN$125)</f>
        <v>0</v>
      </c>
      <c r="BO39" s="12">
        <f>IF('KWh (Cumulative) LI'!BO39=0,0,((('KWh (Monthly) ENTRY LI'!BO39*0.5)+'KWh (Cumulative) LI'!BN39-'Rebasing adj LI'!BO29)*BO111)*BO$19*BO$125)</f>
        <v>0</v>
      </c>
      <c r="BP39" s="12">
        <f>IF('KWh (Cumulative) LI'!BP39=0,0,((('KWh (Monthly) ENTRY LI'!BP39*0.5)+'KWh (Cumulative) LI'!BO39-'Rebasing adj LI'!BP29)*BP111)*BP$19*BP$125)</f>
        <v>0</v>
      </c>
      <c r="BQ39" s="12">
        <f>IF('KWh (Cumulative) LI'!BQ39=0,0,((('KWh (Monthly) ENTRY LI'!BQ39*0.5)+'KWh (Cumulative) LI'!BP39-'Rebasing adj LI'!BQ29)*BQ111)*BQ$19*BQ$125)</f>
        <v>0</v>
      </c>
      <c r="BR39" s="12">
        <f>IF('KWh (Cumulative) LI'!BR39=0,0,((('KWh (Monthly) ENTRY LI'!BR39*0.5)+'KWh (Cumulative) LI'!BQ39-'Rebasing adj LI'!BR29)*BR111)*BR$19*BR$125)</f>
        <v>0</v>
      </c>
      <c r="BS39" s="12">
        <f>IF('KWh (Cumulative) LI'!BS39=0,0,((('KWh (Monthly) ENTRY LI'!BS39*0.5)+'KWh (Cumulative) LI'!BR39-'Rebasing adj LI'!BS29)*BS111)*BS$19*BS$125)</f>
        <v>0</v>
      </c>
      <c r="BT39" s="12">
        <f>IF('KWh (Cumulative) LI'!BT39=0,0,((('KWh (Monthly) ENTRY LI'!BT39*0.5)+'KWh (Cumulative) LI'!BS39-'Rebasing adj LI'!BT29)*BT111)*BT$19*BT$125)</f>
        <v>0</v>
      </c>
      <c r="BU39" s="12">
        <f>IF('KWh (Cumulative) LI'!BU39=0,0,((('KWh (Monthly) ENTRY LI'!BU39*0.5)+'KWh (Cumulative) LI'!BT39-'Rebasing adj LI'!BU29)*BU111)*BU$19*BU$125)</f>
        <v>0</v>
      </c>
      <c r="BV39" s="12">
        <f>IF('KWh (Cumulative) LI'!BV39=0,0,((('KWh (Monthly) ENTRY LI'!BV39*0.5)+'KWh (Cumulative) LI'!BU39-'Rebasing adj LI'!BV29)*BV111)*BV$19*BV$125)</f>
        <v>0</v>
      </c>
      <c r="BW39" s="12">
        <f>IF('KWh (Cumulative) LI'!BW39=0,0,((('KWh (Monthly) ENTRY LI'!BW39*0.5)+'KWh (Cumulative) LI'!BV39-'Rebasing adj LI'!BW29)*BW111)*BW$19*BW$125)</f>
        <v>0</v>
      </c>
      <c r="BX39" s="12">
        <f>IF('KWh (Cumulative) LI'!BX39=0,0,((('KWh (Monthly) ENTRY LI'!BX39*0.5)+'KWh (Cumulative) LI'!BW39-'Rebasing adj LI'!BX29)*BX111)*BX$19*BX$125)</f>
        <v>0</v>
      </c>
      <c r="BY39" s="12">
        <f>IF('KWh (Cumulative) LI'!BY39=0,0,((('KWh (Monthly) ENTRY LI'!BY39*0.5)+'KWh (Cumulative) LI'!BX39-'Rebasing adj LI'!BY29)*BY111)*BY$19*BY$125)</f>
        <v>0</v>
      </c>
      <c r="BZ39" s="12">
        <f>IF('KWh (Cumulative) LI'!BZ39=0,0,((('KWh (Monthly) ENTRY LI'!BZ39*0.5)+'KWh (Cumulative) LI'!BY39-'Rebasing adj LI'!BZ29)*BZ111)*BZ$19*BZ$125)</f>
        <v>0</v>
      </c>
      <c r="CA39" s="12">
        <f>IF('KWh (Cumulative) LI'!CA39=0,0,((('KWh (Monthly) ENTRY LI'!CA39*0.5)+'KWh (Cumulative) LI'!BZ39-'Rebasing adj LI'!CA29)*CA111)*CA$19*CA$125)</f>
        <v>0</v>
      </c>
      <c r="CB39" s="12">
        <f>IF('KWh (Cumulative) LI'!CB39=0,0,((('KWh (Monthly) ENTRY LI'!CB39*0.5)+'KWh (Cumulative) LI'!CA39-'Rebasing adj LI'!CB29)*CB111)*CB$19*CB$125)</f>
        <v>0</v>
      </c>
      <c r="CC39" s="12">
        <f>IF('KWh (Cumulative) LI'!CC39=0,0,((('KWh (Monthly) ENTRY LI'!CC39*0.5)+'KWh (Cumulative) LI'!CB39-'Rebasing adj LI'!CC29)*CC111)*CC$19*CC$125)</f>
        <v>0</v>
      </c>
      <c r="CD39" s="12">
        <f>IF('KWh (Cumulative) LI'!CD39=0,0,((('KWh (Monthly) ENTRY LI'!CD39*0.5)+'KWh (Cumulative) LI'!CC39-'Rebasing adj LI'!CD29)*CD111)*CD$19*CD$125)</f>
        <v>0</v>
      </c>
      <c r="CE39" s="12">
        <f>IF('KWh (Cumulative) LI'!CE39=0,0,((('KWh (Monthly) ENTRY LI'!CE39*0.5)+'KWh (Cumulative) LI'!CD39-'Rebasing adj LI'!CE29)*CE111)*CE$19*CE$125)</f>
        <v>0</v>
      </c>
      <c r="CF39" s="12">
        <f>IF('KWh (Cumulative) LI'!CF39=0,0,((('KWh (Monthly) ENTRY LI'!CF39*0.5)+'KWh (Cumulative) LI'!CE39-'Rebasing adj LI'!CF29)*CF111)*CF$19*CF$125)</f>
        <v>0</v>
      </c>
      <c r="CG39" s="12">
        <f>IF('KWh (Cumulative) LI'!CG39=0,0,((('KWh (Monthly) ENTRY LI'!CG39*0.5)+'KWh (Cumulative) LI'!CF39-'Rebasing adj LI'!CG29)*CG111)*CG$19*CG$125)</f>
        <v>0</v>
      </c>
      <c r="CH39" s="12">
        <f>IF('KWh (Cumulative) LI'!CH39=0,0,((('KWh (Monthly) ENTRY LI'!CH39*0.5)+'KWh (Cumulative) LI'!CG39-'Rebasing adj LI'!CH29)*CH111)*CH$19*CH$125)</f>
        <v>0</v>
      </c>
      <c r="CI39" s="12">
        <f>IF('KWh (Cumulative) LI'!CI39=0,0,((('KWh (Monthly) ENTRY LI'!CI39*0.5)+'KWh (Cumulative) LI'!CH39-'Rebasing adj LI'!CI29)*CI111)*CI$19*CI$125)</f>
        <v>0</v>
      </c>
      <c r="CJ39" s="12">
        <f>IF('KWh (Cumulative) LI'!CJ39=0,0,((('KWh (Monthly) ENTRY LI'!CJ39*0.5)+'KWh (Cumulative) LI'!CI39-'Rebasing adj LI'!CJ29)*CJ111)*CJ$19*CJ$125)</f>
        <v>0</v>
      </c>
    </row>
    <row r="40" spans="1:88" x14ac:dyDescent="0.3">
      <c r="A40" s="218"/>
      <c r="B40" s="47" t="s">
        <v>12</v>
      </c>
      <c r="C40" s="12">
        <f>IF('KWh (Cumulative) LI'!C40=0,0,((('KWh (Monthly) ENTRY LI'!C40*0.5)-'Rebasing adj LI'!C30)*C112)*C$19*C$125)</f>
        <v>0</v>
      </c>
      <c r="D40" s="12">
        <f>IF('KWh (Cumulative) LI'!D40=0,0,((('KWh (Monthly) ENTRY LI'!D40*0.5)+'KWh (Cumulative) LI'!C40-'Rebasing adj LI'!D30)*D112)*D$19*D$125)</f>
        <v>0</v>
      </c>
      <c r="E40" s="12">
        <f>IF('KWh (Cumulative) LI'!E40=0,0,((('KWh (Monthly) ENTRY LI'!E40*0.5)+'KWh (Cumulative) LI'!D40-'Rebasing adj LI'!E30)*E112)*E$19*E$125)</f>
        <v>0</v>
      </c>
      <c r="F40" s="12">
        <f>IF('KWh (Cumulative) LI'!F40=0,0,((('KWh (Monthly) ENTRY LI'!F40*0.5)+'KWh (Cumulative) LI'!E40-'Rebasing adj LI'!F30)*F112)*F$19*F$125)</f>
        <v>0</v>
      </c>
      <c r="G40" s="12">
        <f>IF('KWh (Cumulative) LI'!G40=0,0,((('KWh (Monthly) ENTRY LI'!G40*0.5)+'KWh (Cumulative) LI'!F40-'Rebasing adj LI'!G30)*G112)*G$19*G$125)</f>
        <v>0</v>
      </c>
      <c r="H40" s="12">
        <f>IF('KWh (Cumulative) LI'!H40=0,0,((('KWh (Monthly) ENTRY LI'!H40*0.5)+'KWh (Cumulative) LI'!G40-'Rebasing adj LI'!H30)*H112)*H$19*H$125)</f>
        <v>0</v>
      </c>
      <c r="I40" s="12">
        <f>IF('KWh (Cumulative) LI'!I40=0,0,((('KWh (Monthly) ENTRY LI'!I40*0.5)+'KWh (Cumulative) LI'!H40-'Rebasing adj LI'!I30)*I112)*I$19*I$125)</f>
        <v>0</v>
      </c>
      <c r="J40" s="12">
        <f>IF('KWh (Cumulative) LI'!J40=0,0,((('KWh (Monthly) ENTRY LI'!J40*0.5)+'KWh (Cumulative) LI'!I40-'Rebasing adj LI'!J30)*J112)*J$19*J$125)</f>
        <v>0</v>
      </c>
      <c r="K40" s="12">
        <f>IF('KWh (Cumulative) LI'!K40=0,0,((('KWh (Monthly) ENTRY LI'!K40*0.5)+'KWh (Cumulative) LI'!J40-'Rebasing adj LI'!K30)*K112)*K$19*K$125)</f>
        <v>0</v>
      </c>
      <c r="L40" s="12">
        <f>IF('KWh (Cumulative) LI'!L40=0,0,((('KWh (Monthly) ENTRY LI'!L40*0.5)+'KWh (Cumulative) LI'!K40-'Rebasing adj LI'!L30)*L112)*L$19*L$125)</f>
        <v>0</v>
      </c>
      <c r="M40" s="12">
        <f>IF('KWh (Cumulative) LI'!M40=0,0,((('KWh (Monthly) ENTRY LI'!M40*0.5)+'KWh (Cumulative) LI'!L40-'Rebasing adj LI'!M30)*M112)*M$19*M$125)</f>
        <v>0</v>
      </c>
      <c r="N40" s="12">
        <f>IF('KWh (Cumulative) LI'!N40=0,0,((('KWh (Monthly) ENTRY LI'!N40*0.5)+'KWh (Cumulative) LI'!M40-'Rebasing adj LI'!N30)*N112)*N$19*N$125)</f>
        <v>0</v>
      </c>
      <c r="O40" s="12">
        <f>IF('KWh (Cumulative) LI'!O40=0,0,((('KWh (Monthly) ENTRY LI'!O40*0.5)+'KWh (Cumulative) LI'!N40-'Rebasing adj LI'!O30)*O112)*O$19*O$125)</f>
        <v>0</v>
      </c>
      <c r="P40" s="12">
        <f>IF('KWh (Cumulative) LI'!P40=0,0,((('KWh (Monthly) ENTRY LI'!P40*0.5)+'KWh (Cumulative) LI'!O40-'Rebasing adj LI'!P30)*P112)*P$19*P$125)</f>
        <v>0</v>
      </c>
      <c r="Q40" s="12">
        <f>IF('KWh (Cumulative) LI'!Q40=0,0,((('KWh (Monthly) ENTRY LI'!Q40*0.5)+'KWh (Cumulative) LI'!P40-'Rebasing adj LI'!Q30)*Q112)*Q$19*Q$125)</f>
        <v>0</v>
      </c>
      <c r="R40" s="12">
        <f>IF('KWh (Cumulative) LI'!R40=0,0,((('KWh (Monthly) ENTRY LI'!R40*0.5)+'KWh (Cumulative) LI'!Q40-'Rebasing adj LI'!R30)*R112)*R$19*R$125)</f>
        <v>0</v>
      </c>
      <c r="S40" s="12">
        <f>IF('KWh (Cumulative) LI'!S40=0,0,((('KWh (Monthly) ENTRY LI'!S40*0.5)+'KWh (Cumulative) LI'!R40-'Rebasing adj LI'!S30)*S112)*S$19*S$125)</f>
        <v>0</v>
      </c>
      <c r="T40" s="12">
        <f>IF('KWh (Cumulative) LI'!T40=0,0,((('KWh (Monthly) ENTRY LI'!T40*0.5)+'KWh (Cumulative) LI'!S40-'Rebasing adj LI'!T30)*T112)*T$19*T$125)</f>
        <v>0</v>
      </c>
      <c r="U40" s="12">
        <f>IF('KWh (Cumulative) LI'!U40=0,0,((('KWh (Monthly) ENTRY LI'!U40*0.5)+'KWh (Cumulative) LI'!T40-'Rebasing adj LI'!U30)*U112)*U$19*U$125)</f>
        <v>0</v>
      </c>
      <c r="V40" s="12">
        <f>IF('KWh (Cumulative) LI'!V40=0,0,((('KWh (Monthly) ENTRY LI'!V40*0.5)+'KWh (Cumulative) LI'!U40-'Rebasing adj LI'!V30)*V112)*V$19*V$125)</f>
        <v>0</v>
      </c>
      <c r="W40" s="12">
        <f>IF('KWh (Cumulative) LI'!W40=0,0,((('KWh (Monthly) ENTRY LI'!W40*0.5)+'KWh (Cumulative) LI'!V40-'Rebasing adj LI'!W30)*W112)*W$19*W$125)</f>
        <v>0</v>
      </c>
      <c r="X40" s="12">
        <f>IF('KWh (Cumulative) LI'!X40=0,0,((('KWh (Monthly) ENTRY LI'!X40*0.5)+'KWh (Cumulative) LI'!W40-'Rebasing adj LI'!X30)*X112)*X$19*X$125)</f>
        <v>0</v>
      </c>
      <c r="Y40" s="12">
        <f>IF('KWh (Cumulative) LI'!Y40=0,0,((('KWh (Monthly) ENTRY LI'!Y40*0.5)+'KWh (Cumulative) LI'!X40-'Rebasing adj LI'!Y30)*Y112)*Y$19*Y$125)</f>
        <v>0</v>
      </c>
      <c r="Z40" s="12">
        <f>IF('KWh (Cumulative) LI'!Z40=0,0,((('KWh (Monthly) ENTRY LI'!Z40*0.5)+'KWh (Cumulative) LI'!Y40-'Rebasing adj LI'!Z30)*Z112)*Z$19*Z$125)</f>
        <v>0</v>
      </c>
      <c r="AA40" s="12">
        <f>IF('KWh (Cumulative) LI'!AA40=0,0,((('KWh (Monthly) ENTRY LI'!AA40*0.5)+'KWh (Cumulative) LI'!Z40-'Rebasing adj LI'!AA30)*AA112)*AA$19*AA$125)</f>
        <v>0</v>
      </c>
      <c r="AB40" s="12">
        <f>IF('KWh (Cumulative) LI'!AB40=0,0,((('KWh (Monthly) ENTRY LI'!AB40*0.5)+'KWh (Cumulative) LI'!AA40-'Rebasing adj LI'!AB30)*AB112)*AB$19*AB$125)</f>
        <v>0</v>
      </c>
      <c r="AC40" s="12">
        <f>IF('KWh (Cumulative) LI'!AC40=0,0,((('KWh (Monthly) ENTRY LI'!AC40*0.5)+'KWh (Cumulative) LI'!AB40-'Rebasing adj LI'!AC30)*AC112)*AC$19*AC$125)</f>
        <v>0</v>
      </c>
      <c r="AD40" s="12">
        <f>IF('KWh (Cumulative) LI'!AD40=0,0,((('KWh (Monthly) ENTRY LI'!AD40*0.5)+'KWh (Cumulative) LI'!AC40-'Rebasing adj LI'!AD30)*AD112)*AD$19*AD$125)</f>
        <v>0</v>
      </c>
      <c r="AE40" s="12">
        <f>IF('KWh (Cumulative) LI'!AE40=0,0,((('KWh (Monthly) ENTRY LI'!AE40*0.5)+'KWh (Cumulative) LI'!AD40-'Rebasing adj LI'!AE30)*AE112)*AE$19*AE$125)</f>
        <v>0</v>
      </c>
      <c r="AF40" s="12">
        <f>IF('KWh (Cumulative) LI'!AF40=0,0,((('KWh (Monthly) ENTRY LI'!AF40*0.5)+'KWh (Cumulative) LI'!AE40-'Rebasing adj LI'!AF30)*AF112)*AF$19*AF$125)</f>
        <v>0</v>
      </c>
      <c r="AG40" s="12">
        <f>IF('KWh (Cumulative) LI'!AG40=0,0,((('KWh (Monthly) ENTRY LI'!AG40*0.5)+'KWh (Cumulative) LI'!AF40-'Rebasing adj LI'!AG30)*AG112)*AG$19*AG$125)</f>
        <v>0</v>
      </c>
      <c r="AH40" s="12">
        <f>IF('KWh (Cumulative) LI'!AH40=0,0,((('KWh (Monthly) ENTRY LI'!AH40*0.5)+'KWh (Cumulative) LI'!AG40-'Rebasing adj LI'!AH30)*AH112)*AH$19*AH$125)</f>
        <v>0</v>
      </c>
      <c r="AI40" s="12">
        <f>IF('KWh (Cumulative) LI'!AI40=0,0,((('KWh (Monthly) ENTRY LI'!AI40*0.5)+'KWh (Cumulative) LI'!AH40-'Rebasing adj LI'!AI30)*AI112)*AI$19*AI$125)</f>
        <v>0</v>
      </c>
      <c r="AJ40" s="12">
        <f>IF('KWh (Cumulative) LI'!AJ40=0,0,((('KWh (Monthly) ENTRY LI'!AJ40*0.5)+'KWh (Cumulative) LI'!AI40-'Rebasing adj LI'!AJ30)*AJ112)*AJ$19*AJ$125)</f>
        <v>0</v>
      </c>
      <c r="AK40" s="12">
        <f>IF('KWh (Cumulative) LI'!AK40=0,0,((('KWh (Monthly) ENTRY LI'!AK40*0.5)+'KWh (Cumulative) LI'!AJ40-'Rebasing adj LI'!AK30)*AK112)*AK$19*AK$125)</f>
        <v>0</v>
      </c>
      <c r="AL40" s="12">
        <f>IF('KWh (Cumulative) LI'!AL40=0,0,((('KWh (Monthly) ENTRY LI'!AL40*0.5)+'KWh (Cumulative) LI'!AK40-'Rebasing adj LI'!AL30)*AL112)*AL$19*AL$125)</f>
        <v>0</v>
      </c>
      <c r="AM40" s="12">
        <f>IF('KWh (Cumulative) LI'!AM40=0,0,((('KWh (Monthly) ENTRY LI'!AM40*0.5)+'KWh (Cumulative) LI'!AL40-'Rebasing adj LI'!AM30)*AM112)*AM$19*AM$125)</f>
        <v>0</v>
      </c>
      <c r="AN40" s="12">
        <f>IF('KWh (Cumulative) LI'!AN40=0,0,((('KWh (Monthly) ENTRY LI'!AN40*0.5)+'KWh (Cumulative) LI'!AM40-'Rebasing adj LI'!AN30)*AN112)*AN$19*AN$125)</f>
        <v>0</v>
      </c>
      <c r="AO40" s="12">
        <f>IF('KWh (Cumulative) LI'!AO40=0,0,((('KWh (Monthly) ENTRY LI'!AO40*0.5)+'KWh (Cumulative) LI'!AN40-'Rebasing adj LI'!AO30)*AO112)*AO$19*AO$125)</f>
        <v>0</v>
      </c>
      <c r="AP40" s="12">
        <f>IF('KWh (Cumulative) LI'!AP40=0,0,((('KWh (Monthly) ENTRY LI'!AP40*0.5)+'KWh (Cumulative) LI'!AO40-'Rebasing adj LI'!AP30)*AP112)*AP$19*AP$125)</f>
        <v>0</v>
      </c>
      <c r="AQ40" s="12">
        <f>IF('KWh (Cumulative) LI'!AQ40=0,0,((('KWh (Monthly) ENTRY LI'!AQ40*0.5)+'KWh (Cumulative) LI'!AP40-'Rebasing adj LI'!AQ30)*AQ112)*AQ$19*AQ$125)</f>
        <v>0</v>
      </c>
      <c r="AR40" s="12">
        <f>IF('KWh (Cumulative) LI'!AR40=0,0,((('KWh (Monthly) ENTRY LI'!AR40*0.5)+'KWh (Cumulative) LI'!AQ40-'Rebasing adj LI'!AR30)*AR112)*AR$19*AR$125)</f>
        <v>0</v>
      </c>
      <c r="AS40" s="12">
        <f>IF('KWh (Cumulative) LI'!AS40=0,0,((('KWh (Monthly) ENTRY LI'!AS40*0.5)+'KWh (Cumulative) LI'!AR40-'Rebasing adj LI'!AS30)*AS112)*AS$19*AS$125)</f>
        <v>0</v>
      </c>
      <c r="AT40" s="12">
        <f>IF('KWh (Cumulative) LI'!AT40=0,0,((('KWh (Monthly) ENTRY LI'!AT40*0.5)+'KWh (Cumulative) LI'!AS40-'Rebasing adj LI'!AT30)*AT112)*AT$19*AT$125)</f>
        <v>0</v>
      </c>
      <c r="AU40" s="12">
        <f>IF('KWh (Cumulative) LI'!AU40=0,0,((('KWh (Monthly) ENTRY LI'!AU40*0.5)+'KWh (Cumulative) LI'!AT40-'Rebasing adj LI'!AU30)*AU112)*AU$19*AU$125)</f>
        <v>0</v>
      </c>
      <c r="AV40" s="12">
        <f>IF('KWh (Cumulative) LI'!AV40=0,0,((('KWh (Monthly) ENTRY LI'!AV40*0.5)+'KWh (Cumulative) LI'!AU40-'Rebasing adj LI'!AV30)*AV112)*AV$19*AV$125)</f>
        <v>0</v>
      </c>
      <c r="AW40" s="12">
        <f>IF('KWh (Cumulative) LI'!AW40=0,0,((('KWh (Monthly) ENTRY LI'!AW40*0.5)+'KWh (Cumulative) LI'!AV40-'Rebasing adj LI'!AW30)*AW112)*AW$19*AW$125)</f>
        <v>0</v>
      </c>
      <c r="AX40" s="12">
        <f>IF('KWh (Cumulative) LI'!AX40=0,0,((('KWh (Monthly) ENTRY LI'!AX40*0.5)+'KWh (Cumulative) LI'!AW40-'Rebasing adj LI'!AX30)*AX112)*AX$19*AX$125)</f>
        <v>0</v>
      </c>
      <c r="AY40" s="12">
        <f>IF('KWh (Cumulative) LI'!AY40=0,0,((('KWh (Monthly) ENTRY LI'!AY40*0.5)+'KWh (Cumulative) LI'!AX40-'Rebasing adj LI'!AY30)*AY112)*AY$19*AY$125)</f>
        <v>0</v>
      </c>
      <c r="AZ40" s="12">
        <f>IF('KWh (Cumulative) LI'!AZ40=0,0,((('KWh (Monthly) ENTRY LI'!AZ40*0.5)+'KWh (Cumulative) LI'!AY40-'Rebasing adj LI'!AZ30)*AZ112)*AZ$19*AZ$125)</f>
        <v>0</v>
      </c>
      <c r="BA40" s="12">
        <f>IF('KWh (Cumulative) LI'!BA40=0,0,((('KWh (Monthly) ENTRY LI'!BA40*0.5)+'KWh (Cumulative) LI'!AZ40-'Rebasing adj LI'!BA30)*BA112)*BA$19*BA$125)</f>
        <v>0</v>
      </c>
      <c r="BB40" s="12">
        <f>IF('KWh (Cumulative) LI'!BB40=0,0,((('KWh (Monthly) ENTRY LI'!BB40*0.5)+'KWh (Cumulative) LI'!BA40-'Rebasing adj LI'!BB30)*BB112)*BB$19*BB$125)</f>
        <v>0</v>
      </c>
      <c r="BC40" s="12">
        <f>IF('KWh (Cumulative) LI'!BC40=0,0,((('KWh (Monthly) ENTRY LI'!BC40*0.5)+'KWh (Cumulative) LI'!BB40-'Rebasing adj LI'!BC30)*BC112)*BC$19*BC$125)</f>
        <v>0</v>
      </c>
      <c r="BD40" s="12">
        <f>IF('KWh (Cumulative) LI'!BD40=0,0,((('KWh (Monthly) ENTRY LI'!BD40*0.5)+'KWh (Cumulative) LI'!BC40-'Rebasing adj LI'!BD30)*BD112)*BD$19*BD$125)</f>
        <v>0</v>
      </c>
      <c r="BE40" s="12">
        <f>IF('KWh (Cumulative) LI'!BE40=0,0,((('KWh (Monthly) ENTRY LI'!BE40*0.5)+'KWh (Cumulative) LI'!BD40-'Rebasing adj LI'!BE30)*BE112)*BE$19*BE$125)</f>
        <v>0</v>
      </c>
      <c r="BF40" s="12">
        <f>IF('KWh (Cumulative) LI'!BF40=0,0,((('KWh (Monthly) ENTRY LI'!BF40*0.5)+'KWh (Cumulative) LI'!BE40-'Rebasing adj LI'!BF30)*BF112)*BF$19*BF$125)</f>
        <v>0</v>
      </c>
      <c r="BG40" s="12">
        <f>IF('KWh (Cumulative) LI'!BG40=0,0,((('KWh (Monthly) ENTRY LI'!BG40*0.5)+'KWh (Cumulative) LI'!BF40-'Rebasing adj LI'!BG30)*BG112)*BG$19*BG$125)</f>
        <v>0</v>
      </c>
      <c r="BH40" s="12">
        <f>IF('KWh (Cumulative) LI'!BH40=0,0,((('KWh (Monthly) ENTRY LI'!BH40*0.5)+'KWh (Cumulative) LI'!BG40-'Rebasing adj LI'!BH30)*BH112)*BH$19*BH$125)</f>
        <v>0</v>
      </c>
      <c r="BI40" s="12">
        <f>IF('KWh (Cumulative) LI'!BI40=0,0,((('KWh (Monthly) ENTRY LI'!BI40*0.5)+'KWh (Cumulative) LI'!BH40-'Rebasing adj LI'!BI30)*BI112)*BI$19*BI$125)</f>
        <v>0</v>
      </c>
      <c r="BJ40" s="12">
        <f>IF('KWh (Cumulative) LI'!BJ40=0,0,((('KWh (Monthly) ENTRY LI'!BJ40*0.5)+'KWh (Cumulative) LI'!BI40-'Rebasing adj LI'!BJ30)*BJ112)*BJ$19*BJ$125)</f>
        <v>0</v>
      </c>
      <c r="BK40" s="12">
        <f>IF('KWh (Cumulative) LI'!BK40=0,0,((('KWh (Monthly) ENTRY LI'!BK40*0.5)+'KWh (Cumulative) LI'!BJ40-'Rebasing adj LI'!BK30)*BK112)*BK$19*BK$125)</f>
        <v>0</v>
      </c>
      <c r="BL40" s="12">
        <f>IF('KWh (Cumulative) LI'!BL40=0,0,((('KWh (Monthly) ENTRY LI'!BL40*0.5)+'KWh (Cumulative) LI'!BK40-'Rebasing adj LI'!BL30)*BL112)*BL$19*BL$125)</f>
        <v>0</v>
      </c>
      <c r="BM40" s="12">
        <f>IF('KWh (Cumulative) LI'!BM40=0,0,((('KWh (Monthly) ENTRY LI'!BM40*0.5)+'KWh (Cumulative) LI'!BL40-'Rebasing adj LI'!BM30)*BM112)*BM$19*BM$125)</f>
        <v>0</v>
      </c>
      <c r="BN40" s="12">
        <f>IF('KWh (Cumulative) LI'!BN40=0,0,((('KWh (Monthly) ENTRY LI'!BN40*0.5)+'KWh (Cumulative) LI'!BM40-'Rebasing adj LI'!BN30)*BN112)*BN$19*BN$125)</f>
        <v>0</v>
      </c>
      <c r="BO40" s="12">
        <f>IF('KWh (Cumulative) LI'!BO40=0,0,((('KWh (Monthly) ENTRY LI'!BO40*0.5)+'KWh (Cumulative) LI'!BN40-'Rebasing adj LI'!BO30)*BO112)*BO$19*BO$125)</f>
        <v>0</v>
      </c>
      <c r="BP40" s="12">
        <f>IF('KWh (Cumulative) LI'!BP40=0,0,((('KWh (Monthly) ENTRY LI'!BP40*0.5)+'KWh (Cumulative) LI'!BO40-'Rebasing adj LI'!BP30)*BP112)*BP$19*BP$125)</f>
        <v>0</v>
      </c>
      <c r="BQ40" s="12">
        <f>IF('KWh (Cumulative) LI'!BQ40=0,0,((('KWh (Monthly) ENTRY LI'!BQ40*0.5)+'KWh (Cumulative) LI'!BP40-'Rebasing adj LI'!BQ30)*BQ112)*BQ$19*BQ$125)</f>
        <v>0</v>
      </c>
      <c r="BR40" s="12">
        <f>IF('KWh (Cumulative) LI'!BR40=0,0,((('KWh (Monthly) ENTRY LI'!BR40*0.5)+'KWh (Cumulative) LI'!BQ40-'Rebasing adj LI'!BR30)*BR112)*BR$19*BR$125)</f>
        <v>0</v>
      </c>
      <c r="BS40" s="12">
        <f>IF('KWh (Cumulative) LI'!BS40=0,0,((('KWh (Monthly) ENTRY LI'!BS40*0.5)+'KWh (Cumulative) LI'!BR40-'Rebasing adj LI'!BS30)*BS112)*BS$19*BS$125)</f>
        <v>0</v>
      </c>
      <c r="BT40" s="12">
        <f>IF('KWh (Cumulative) LI'!BT40=0,0,((('KWh (Monthly) ENTRY LI'!BT40*0.5)+'KWh (Cumulative) LI'!BS40-'Rebasing adj LI'!BT30)*BT112)*BT$19*BT$125)</f>
        <v>0</v>
      </c>
      <c r="BU40" s="12">
        <f>IF('KWh (Cumulative) LI'!BU40=0,0,((('KWh (Monthly) ENTRY LI'!BU40*0.5)+'KWh (Cumulative) LI'!BT40-'Rebasing adj LI'!BU30)*BU112)*BU$19*BU$125)</f>
        <v>0</v>
      </c>
      <c r="BV40" s="12">
        <f>IF('KWh (Cumulative) LI'!BV40=0,0,((('KWh (Monthly) ENTRY LI'!BV40*0.5)+'KWh (Cumulative) LI'!BU40-'Rebasing adj LI'!BV30)*BV112)*BV$19*BV$125)</f>
        <v>0</v>
      </c>
      <c r="BW40" s="12">
        <f>IF('KWh (Cumulative) LI'!BW40=0,0,((('KWh (Monthly) ENTRY LI'!BW40*0.5)+'KWh (Cumulative) LI'!BV40-'Rebasing adj LI'!BW30)*BW112)*BW$19*BW$125)</f>
        <v>0</v>
      </c>
      <c r="BX40" s="12">
        <f>IF('KWh (Cumulative) LI'!BX40=0,0,((('KWh (Monthly) ENTRY LI'!BX40*0.5)+'KWh (Cumulative) LI'!BW40-'Rebasing adj LI'!BX30)*BX112)*BX$19*BX$125)</f>
        <v>0</v>
      </c>
      <c r="BY40" s="12">
        <f>IF('KWh (Cumulative) LI'!BY40=0,0,((('KWh (Monthly) ENTRY LI'!BY40*0.5)+'KWh (Cumulative) LI'!BX40-'Rebasing adj LI'!BY30)*BY112)*BY$19*BY$125)</f>
        <v>0</v>
      </c>
      <c r="BZ40" s="12">
        <f>IF('KWh (Cumulative) LI'!BZ40=0,0,((('KWh (Monthly) ENTRY LI'!BZ40*0.5)+'KWh (Cumulative) LI'!BY40-'Rebasing adj LI'!BZ30)*BZ112)*BZ$19*BZ$125)</f>
        <v>0</v>
      </c>
      <c r="CA40" s="12">
        <f>IF('KWh (Cumulative) LI'!CA40=0,0,((('KWh (Monthly) ENTRY LI'!CA40*0.5)+'KWh (Cumulative) LI'!BZ40-'Rebasing adj LI'!CA30)*CA112)*CA$19*CA$125)</f>
        <v>0</v>
      </c>
      <c r="CB40" s="12">
        <f>IF('KWh (Cumulative) LI'!CB40=0,0,((('KWh (Monthly) ENTRY LI'!CB40*0.5)+'KWh (Cumulative) LI'!CA40-'Rebasing adj LI'!CB30)*CB112)*CB$19*CB$125)</f>
        <v>0</v>
      </c>
      <c r="CC40" s="12">
        <f>IF('KWh (Cumulative) LI'!CC40=0,0,((('KWh (Monthly) ENTRY LI'!CC40*0.5)+'KWh (Cumulative) LI'!CB40-'Rebasing adj LI'!CC30)*CC112)*CC$19*CC$125)</f>
        <v>0</v>
      </c>
      <c r="CD40" s="12">
        <f>IF('KWh (Cumulative) LI'!CD40=0,0,((('KWh (Monthly) ENTRY LI'!CD40*0.5)+'KWh (Cumulative) LI'!CC40-'Rebasing adj LI'!CD30)*CD112)*CD$19*CD$125)</f>
        <v>0</v>
      </c>
      <c r="CE40" s="12">
        <f>IF('KWh (Cumulative) LI'!CE40=0,0,((('KWh (Monthly) ENTRY LI'!CE40*0.5)+'KWh (Cumulative) LI'!CD40-'Rebasing adj LI'!CE30)*CE112)*CE$19*CE$125)</f>
        <v>0</v>
      </c>
      <c r="CF40" s="12">
        <f>IF('KWh (Cumulative) LI'!CF40=0,0,((('KWh (Monthly) ENTRY LI'!CF40*0.5)+'KWh (Cumulative) LI'!CE40-'Rebasing adj LI'!CF30)*CF112)*CF$19*CF$125)</f>
        <v>0</v>
      </c>
      <c r="CG40" s="12">
        <f>IF('KWh (Cumulative) LI'!CG40=0,0,((('KWh (Monthly) ENTRY LI'!CG40*0.5)+'KWh (Cumulative) LI'!CF40-'Rebasing adj LI'!CG30)*CG112)*CG$19*CG$125)</f>
        <v>0</v>
      </c>
      <c r="CH40" s="12">
        <f>IF('KWh (Cumulative) LI'!CH40=0,0,((('KWh (Monthly) ENTRY LI'!CH40*0.5)+'KWh (Cumulative) LI'!CG40-'Rebasing adj LI'!CH30)*CH112)*CH$19*CH$125)</f>
        <v>0</v>
      </c>
      <c r="CI40" s="12">
        <f>IF('KWh (Cumulative) LI'!CI40=0,0,((('KWh (Monthly) ENTRY LI'!CI40*0.5)+'KWh (Cumulative) LI'!CH40-'Rebasing adj LI'!CI30)*CI112)*CI$19*CI$125)</f>
        <v>0</v>
      </c>
      <c r="CJ40" s="12">
        <f>IF('KWh (Cumulative) LI'!CJ40=0,0,((('KWh (Monthly) ENTRY LI'!CJ40*0.5)+'KWh (Cumulative) LI'!CI40-'Rebasing adj LI'!CJ30)*CJ112)*CJ$19*CJ$125)</f>
        <v>0</v>
      </c>
    </row>
    <row r="41" spans="1:88" x14ac:dyDescent="0.3">
      <c r="A41" s="218"/>
      <c r="B41" s="47" t="s">
        <v>3</v>
      </c>
      <c r="C41" s="12">
        <f>IF('KWh (Cumulative) LI'!C41=0,0,((('KWh (Monthly) ENTRY LI'!C41*0.5)-'Rebasing adj LI'!C31)*C113)*C$19*C$125)</f>
        <v>0</v>
      </c>
      <c r="D41" s="12">
        <f>IF('KWh (Cumulative) LI'!D41=0,0,((('KWh (Monthly) ENTRY LI'!D41*0.5)+'KWh (Cumulative) LI'!C41-'Rebasing adj LI'!D31)*D113)*D$19*D$125)</f>
        <v>0</v>
      </c>
      <c r="E41" s="12">
        <f>IF('KWh (Cumulative) LI'!E41=0,0,((('KWh (Monthly) ENTRY LI'!E41*0.5)+'KWh (Cumulative) LI'!D41-'Rebasing adj LI'!E31)*E113)*E$19*E$125)</f>
        <v>0</v>
      </c>
      <c r="F41" s="12">
        <f>IF('KWh (Cumulative) LI'!F41=0,0,((('KWh (Monthly) ENTRY LI'!F41*0.5)+'KWh (Cumulative) LI'!E41-'Rebasing adj LI'!F31)*F113)*F$19*F$125)</f>
        <v>0</v>
      </c>
      <c r="G41" s="12">
        <f>IF('KWh (Cumulative) LI'!G41=0,0,((('KWh (Monthly) ENTRY LI'!G41*0.5)+'KWh (Cumulative) LI'!F41-'Rebasing adj LI'!G31)*G113)*G$19*G$125)</f>
        <v>0</v>
      </c>
      <c r="H41" s="12">
        <f>IF('KWh (Cumulative) LI'!H41=0,0,((('KWh (Monthly) ENTRY LI'!H41*0.5)+'KWh (Cumulative) LI'!G41-'Rebasing adj LI'!H31)*H113)*H$19*H$125)</f>
        <v>0</v>
      </c>
      <c r="I41" s="12">
        <f>IF('KWh (Cumulative) LI'!I41=0,0,((('KWh (Monthly) ENTRY LI'!I41*0.5)+'KWh (Cumulative) LI'!H41-'Rebasing adj LI'!I31)*I113)*I$19*I$125)</f>
        <v>0</v>
      </c>
      <c r="J41" s="12">
        <f>IF('KWh (Cumulative) LI'!J41=0,0,((('KWh (Monthly) ENTRY LI'!J41*0.5)+'KWh (Cumulative) LI'!I41-'Rebasing adj LI'!J31)*J113)*J$19*J$125)</f>
        <v>0</v>
      </c>
      <c r="K41" s="12">
        <f>IF('KWh (Cumulative) LI'!K41=0,0,((('KWh (Monthly) ENTRY LI'!K41*0.5)+'KWh (Cumulative) LI'!J41-'Rebasing adj LI'!K31)*K113)*K$19*K$125)</f>
        <v>0</v>
      </c>
      <c r="L41" s="12">
        <f>IF('KWh (Cumulative) LI'!L41=0,0,((('KWh (Monthly) ENTRY LI'!L41*0.5)+'KWh (Cumulative) LI'!K41-'Rebasing adj LI'!L31)*L113)*L$19*L$125)</f>
        <v>0</v>
      </c>
      <c r="M41" s="12">
        <f>IF('KWh (Cumulative) LI'!M41=0,0,((('KWh (Monthly) ENTRY LI'!M41*0.5)+'KWh (Cumulative) LI'!L41-'Rebasing adj LI'!M31)*M113)*M$19*M$125)</f>
        <v>0</v>
      </c>
      <c r="N41" s="12">
        <f>IF('KWh (Cumulative) LI'!N41=0,0,((('KWh (Monthly) ENTRY LI'!N41*0.5)+'KWh (Cumulative) LI'!M41-'Rebasing adj LI'!N31)*N113)*N$19*N$125)</f>
        <v>0</v>
      </c>
      <c r="O41" s="12">
        <f>IF('KWh (Cumulative) LI'!O41=0,0,((('KWh (Monthly) ENTRY LI'!O41*0.5)+'KWh (Cumulative) LI'!N41-'Rebasing adj LI'!O31)*O113)*O$19*O$125)</f>
        <v>0</v>
      </c>
      <c r="P41" s="12">
        <f>IF('KWh (Cumulative) LI'!P41=0,0,((('KWh (Monthly) ENTRY LI'!P41*0.5)+'KWh (Cumulative) LI'!O41-'Rebasing adj LI'!P31)*P113)*P$19*P$125)</f>
        <v>0</v>
      </c>
      <c r="Q41" s="12">
        <f>IF('KWh (Cumulative) LI'!Q41=0,0,((('KWh (Monthly) ENTRY LI'!Q41*0.5)+'KWh (Cumulative) LI'!P41-'Rebasing adj LI'!Q31)*Q113)*Q$19*Q$125)</f>
        <v>0</v>
      </c>
      <c r="R41" s="12">
        <f>IF('KWh (Cumulative) LI'!R41=0,0,((('KWh (Monthly) ENTRY LI'!R41*0.5)+'KWh (Cumulative) LI'!Q41-'Rebasing adj LI'!R31)*R113)*R$19*R$125)</f>
        <v>0</v>
      </c>
      <c r="S41" s="12">
        <f>IF('KWh (Cumulative) LI'!S41=0,0,((('KWh (Monthly) ENTRY LI'!S41*0.5)+'KWh (Cumulative) LI'!R41-'Rebasing adj LI'!S31)*S113)*S$19*S$125)</f>
        <v>0</v>
      </c>
      <c r="T41" s="12">
        <f>IF('KWh (Cumulative) LI'!T41=0,0,((('KWh (Monthly) ENTRY LI'!T41*0.5)+'KWh (Cumulative) LI'!S41-'Rebasing adj LI'!T31)*T113)*T$19*T$125)</f>
        <v>0</v>
      </c>
      <c r="U41" s="12">
        <f>IF('KWh (Cumulative) LI'!U41=0,0,((('KWh (Monthly) ENTRY LI'!U41*0.5)+'KWh (Cumulative) LI'!T41-'Rebasing adj LI'!U31)*U113)*U$19*U$125)</f>
        <v>0</v>
      </c>
      <c r="V41" s="12">
        <f>IF('KWh (Cumulative) LI'!V41=0,0,((('KWh (Monthly) ENTRY LI'!V41*0.5)+'KWh (Cumulative) LI'!U41-'Rebasing adj LI'!V31)*V113)*V$19*V$125)</f>
        <v>0</v>
      </c>
      <c r="W41" s="12">
        <f>IF('KWh (Cumulative) LI'!W41=0,0,((('KWh (Monthly) ENTRY LI'!W41*0.5)+'KWh (Cumulative) LI'!V41-'Rebasing adj LI'!W31)*W113)*W$19*W$125)</f>
        <v>0</v>
      </c>
      <c r="X41" s="12">
        <f>IF('KWh (Cumulative) LI'!X41=0,0,((('KWh (Monthly) ENTRY LI'!X41*0.5)+'KWh (Cumulative) LI'!W41-'Rebasing adj LI'!X31)*X113)*X$19*X$125)</f>
        <v>0</v>
      </c>
      <c r="Y41" s="12">
        <f>IF('KWh (Cumulative) LI'!Y41=0,0,((('KWh (Monthly) ENTRY LI'!Y41*0.5)+'KWh (Cumulative) LI'!X41-'Rebasing adj LI'!Y31)*Y113)*Y$19*Y$125)</f>
        <v>0</v>
      </c>
      <c r="Z41" s="12">
        <f>IF('KWh (Cumulative) LI'!Z41=0,0,((('KWh (Monthly) ENTRY LI'!Z41*0.5)+'KWh (Cumulative) LI'!Y41-'Rebasing adj LI'!Z31)*Z113)*Z$19*Z$125)</f>
        <v>0</v>
      </c>
      <c r="AA41" s="12">
        <f>IF('KWh (Cumulative) LI'!AA41=0,0,((('KWh (Monthly) ENTRY LI'!AA41*0.5)+'KWh (Cumulative) LI'!Z41-'Rebasing adj LI'!AA31)*AA113)*AA$19*AA$125)</f>
        <v>0</v>
      </c>
      <c r="AB41" s="12">
        <f>IF('KWh (Cumulative) LI'!AB41=0,0,((('KWh (Monthly) ENTRY LI'!AB41*0.5)+'KWh (Cumulative) LI'!AA41-'Rebasing adj LI'!AB31)*AB113)*AB$19*AB$125)</f>
        <v>0</v>
      </c>
      <c r="AC41" s="12">
        <f>IF('KWh (Cumulative) LI'!AC41=0,0,((('KWh (Monthly) ENTRY LI'!AC41*0.5)+'KWh (Cumulative) LI'!AB41-'Rebasing adj LI'!AC31)*AC113)*AC$19*AC$125)</f>
        <v>0</v>
      </c>
      <c r="AD41" s="12">
        <f>IF('KWh (Cumulative) LI'!AD41=0,0,((('KWh (Monthly) ENTRY LI'!AD41*0.5)+'KWh (Cumulative) LI'!AC41-'Rebasing adj LI'!AD31)*AD113)*AD$19*AD$125)</f>
        <v>0</v>
      </c>
      <c r="AE41" s="12">
        <f>IF('KWh (Cumulative) LI'!AE41=0,0,((('KWh (Monthly) ENTRY LI'!AE41*0.5)+'KWh (Cumulative) LI'!AD41-'Rebasing adj LI'!AE31)*AE113)*AE$19*AE$125)</f>
        <v>0</v>
      </c>
      <c r="AF41" s="12">
        <f>IF('KWh (Cumulative) LI'!AF41=0,0,((('KWh (Monthly) ENTRY LI'!AF41*0.5)+'KWh (Cumulative) LI'!AE41-'Rebasing adj LI'!AF31)*AF113)*AF$19*AF$125)</f>
        <v>0</v>
      </c>
      <c r="AG41" s="12">
        <f>IF('KWh (Cumulative) LI'!AG41=0,0,((('KWh (Monthly) ENTRY LI'!AG41*0.5)+'KWh (Cumulative) LI'!AF41-'Rebasing adj LI'!AG31)*AG113)*AG$19*AG$125)</f>
        <v>0</v>
      </c>
      <c r="AH41" s="12">
        <f>IF('KWh (Cumulative) LI'!AH41=0,0,((('KWh (Monthly) ENTRY LI'!AH41*0.5)+'KWh (Cumulative) LI'!AG41-'Rebasing adj LI'!AH31)*AH113)*AH$19*AH$125)</f>
        <v>0</v>
      </c>
      <c r="AI41" s="12">
        <f>IF('KWh (Cumulative) LI'!AI41=0,0,((('KWh (Monthly) ENTRY LI'!AI41*0.5)+'KWh (Cumulative) LI'!AH41-'Rebasing adj LI'!AI31)*AI113)*AI$19*AI$125)</f>
        <v>0</v>
      </c>
      <c r="AJ41" s="12">
        <f>IF('KWh (Cumulative) LI'!AJ41=0,0,((('KWh (Monthly) ENTRY LI'!AJ41*0.5)+'KWh (Cumulative) LI'!AI41-'Rebasing adj LI'!AJ31)*AJ113)*AJ$19*AJ$125)</f>
        <v>0</v>
      </c>
      <c r="AK41" s="12">
        <f>IF('KWh (Cumulative) LI'!AK41=0,0,((('KWh (Monthly) ENTRY LI'!AK41*0.5)+'KWh (Cumulative) LI'!AJ41-'Rebasing adj LI'!AK31)*AK113)*AK$19*AK$125)</f>
        <v>0</v>
      </c>
      <c r="AL41" s="12">
        <f>IF('KWh (Cumulative) LI'!AL41=0,0,((('KWh (Monthly) ENTRY LI'!AL41*0.5)+'KWh (Cumulative) LI'!AK41-'Rebasing adj LI'!AL31)*AL113)*AL$19*AL$125)</f>
        <v>0</v>
      </c>
      <c r="AM41" s="12">
        <f>IF('KWh (Cumulative) LI'!AM41=0,0,((('KWh (Monthly) ENTRY LI'!AM41*0.5)+'KWh (Cumulative) LI'!AL41-'Rebasing adj LI'!AM31)*AM113)*AM$19*AM$125)</f>
        <v>0</v>
      </c>
      <c r="AN41" s="12">
        <f>IF('KWh (Cumulative) LI'!AN41=0,0,((('KWh (Monthly) ENTRY LI'!AN41*0.5)+'KWh (Cumulative) LI'!AM41-'Rebasing adj LI'!AN31)*AN113)*AN$19*AN$125)</f>
        <v>0</v>
      </c>
      <c r="AO41" s="12">
        <f>IF('KWh (Cumulative) LI'!AO41=0,0,((('KWh (Monthly) ENTRY LI'!AO41*0.5)+'KWh (Cumulative) LI'!AN41-'Rebasing adj LI'!AO31)*AO113)*AO$19*AO$125)</f>
        <v>0</v>
      </c>
      <c r="AP41" s="12">
        <f>IF('KWh (Cumulative) LI'!AP41=0,0,((('KWh (Monthly) ENTRY LI'!AP41*0.5)+'KWh (Cumulative) LI'!AO41-'Rebasing adj LI'!AP31)*AP113)*AP$19*AP$125)</f>
        <v>0</v>
      </c>
      <c r="AQ41" s="12">
        <f>IF('KWh (Cumulative) LI'!AQ41=0,0,((('KWh (Monthly) ENTRY LI'!AQ41*0.5)+'KWh (Cumulative) LI'!AP41-'Rebasing adj LI'!AQ31)*AQ113)*AQ$19*AQ$125)</f>
        <v>0</v>
      </c>
      <c r="AR41" s="12">
        <f>IF('KWh (Cumulative) LI'!AR41=0,0,((('KWh (Monthly) ENTRY LI'!AR41*0.5)+'KWh (Cumulative) LI'!AQ41-'Rebasing adj LI'!AR31)*AR113)*AR$19*AR$125)</f>
        <v>0</v>
      </c>
      <c r="AS41" s="12">
        <f>IF('KWh (Cumulative) LI'!AS41=0,0,((('KWh (Monthly) ENTRY LI'!AS41*0.5)+'KWh (Cumulative) LI'!AR41-'Rebasing adj LI'!AS31)*AS113)*AS$19*AS$125)</f>
        <v>0</v>
      </c>
      <c r="AT41" s="12">
        <f>IF('KWh (Cumulative) LI'!AT41=0,0,((('KWh (Monthly) ENTRY LI'!AT41*0.5)+'KWh (Cumulative) LI'!AS41-'Rebasing adj LI'!AT31)*AT113)*AT$19*AT$125)</f>
        <v>0</v>
      </c>
      <c r="AU41" s="12">
        <f>IF('KWh (Cumulative) LI'!AU41=0,0,((('KWh (Monthly) ENTRY LI'!AU41*0.5)+'KWh (Cumulative) LI'!AT41-'Rebasing adj LI'!AU31)*AU113)*AU$19*AU$125)</f>
        <v>0</v>
      </c>
      <c r="AV41" s="12">
        <f>IF('KWh (Cumulative) LI'!AV41=0,0,((('KWh (Monthly) ENTRY LI'!AV41*0.5)+'KWh (Cumulative) LI'!AU41-'Rebasing adj LI'!AV31)*AV113)*AV$19*AV$125)</f>
        <v>0</v>
      </c>
      <c r="AW41" s="12">
        <f>IF('KWh (Cumulative) LI'!AW41=0,0,((('KWh (Monthly) ENTRY LI'!AW41*0.5)+'KWh (Cumulative) LI'!AV41-'Rebasing adj LI'!AW31)*AW113)*AW$19*AW$125)</f>
        <v>0</v>
      </c>
      <c r="AX41" s="12">
        <f>IF('KWh (Cumulative) LI'!AX41=0,0,((('KWh (Monthly) ENTRY LI'!AX41*0.5)+'KWh (Cumulative) LI'!AW41-'Rebasing adj LI'!AX31)*AX113)*AX$19*AX$125)</f>
        <v>0</v>
      </c>
      <c r="AY41" s="12">
        <f>IF('KWh (Cumulative) LI'!AY41=0,0,((('KWh (Monthly) ENTRY LI'!AY41*0.5)+'KWh (Cumulative) LI'!AX41-'Rebasing adj LI'!AY31)*AY113)*AY$19*AY$125)</f>
        <v>0</v>
      </c>
      <c r="AZ41" s="12">
        <f>IF('KWh (Cumulative) LI'!AZ41=0,0,((('KWh (Monthly) ENTRY LI'!AZ41*0.5)+'KWh (Cumulative) LI'!AY41-'Rebasing adj LI'!AZ31)*AZ113)*AZ$19*AZ$125)</f>
        <v>0</v>
      </c>
      <c r="BA41" s="12">
        <f>IF('KWh (Cumulative) LI'!BA41=0,0,((('KWh (Monthly) ENTRY LI'!BA41*0.5)+'KWh (Cumulative) LI'!AZ41-'Rebasing adj LI'!BA31)*BA113)*BA$19*BA$125)</f>
        <v>0</v>
      </c>
      <c r="BB41" s="12">
        <f>IF('KWh (Cumulative) LI'!BB41=0,0,((('KWh (Monthly) ENTRY LI'!BB41*0.5)+'KWh (Cumulative) LI'!BA41-'Rebasing adj LI'!BB31)*BB113)*BB$19*BB$125)</f>
        <v>0</v>
      </c>
      <c r="BC41" s="12">
        <f>IF('KWh (Cumulative) LI'!BC41=0,0,((('KWh (Monthly) ENTRY LI'!BC41*0.5)+'KWh (Cumulative) LI'!BB41-'Rebasing adj LI'!BC31)*BC113)*BC$19*BC$125)</f>
        <v>0</v>
      </c>
      <c r="BD41" s="12">
        <f>IF('KWh (Cumulative) LI'!BD41=0,0,((('KWh (Monthly) ENTRY LI'!BD41*0.5)+'KWh (Cumulative) LI'!BC41-'Rebasing adj LI'!BD31)*BD113)*BD$19*BD$125)</f>
        <v>0</v>
      </c>
      <c r="BE41" s="12">
        <f>IF('KWh (Cumulative) LI'!BE41=0,0,((('KWh (Monthly) ENTRY LI'!BE41*0.5)+'KWh (Cumulative) LI'!BD41-'Rebasing adj LI'!BE31)*BE113)*BE$19*BE$125)</f>
        <v>0</v>
      </c>
      <c r="BF41" s="12">
        <f>IF('KWh (Cumulative) LI'!BF41=0,0,((('KWh (Monthly) ENTRY LI'!BF41*0.5)+'KWh (Cumulative) LI'!BE41-'Rebasing adj LI'!BF31)*BF113)*BF$19*BF$125)</f>
        <v>0</v>
      </c>
      <c r="BG41" s="12">
        <f>IF('KWh (Cumulative) LI'!BG41=0,0,((('KWh (Monthly) ENTRY LI'!BG41*0.5)+'KWh (Cumulative) LI'!BF41-'Rebasing adj LI'!BG31)*BG113)*BG$19*BG$125)</f>
        <v>0</v>
      </c>
      <c r="BH41" s="12">
        <f>IF('KWh (Cumulative) LI'!BH41=0,0,((('KWh (Monthly) ENTRY LI'!BH41*0.5)+'KWh (Cumulative) LI'!BG41-'Rebasing adj LI'!BH31)*BH113)*BH$19*BH$125)</f>
        <v>0</v>
      </c>
      <c r="BI41" s="12">
        <f>IF('KWh (Cumulative) LI'!BI41=0,0,((('KWh (Monthly) ENTRY LI'!BI41*0.5)+'KWh (Cumulative) LI'!BH41-'Rebasing adj LI'!BI31)*BI113)*BI$19*BI$125)</f>
        <v>0</v>
      </c>
      <c r="BJ41" s="12">
        <f>IF('KWh (Cumulative) LI'!BJ41=0,0,((('KWh (Monthly) ENTRY LI'!BJ41*0.5)+'KWh (Cumulative) LI'!BI41-'Rebasing adj LI'!BJ31)*BJ113)*BJ$19*BJ$125)</f>
        <v>0</v>
      </c>
      <c r="BK41" s="12">
        <f>IF('KWh (Cumulative) LI'!BK41=0,0,((('KWh (Monthly) ENTRY LI'!BK41*0.5)+'KWh (Cumulative) LI'!BJ41-'Rebasing adj LI'!BK31)*BK113)*BK$19*BK$125)</f>
        <v>0</v>
      </c>
      <c r="BL41" s="12">
        <f>IF('KWh (Cumulative) LI'!BL41=0,0,((('KWh (Monthly) ENTRY LI'!BL41*0.5)+'KWh (Cumulative) LI'!BK41-'Rebasing adj LI'!BL31)*BL113)*BL$19*BL$125)</f>
        <v>0</v>
      </c>
      <c r="BM41" s="12">
        <f>IF('KWh (Cumulative) LI'!BM41=0,0,((('KWh (Monthly) ENTRY LI'!BM41*0.5)+'KWh (Cumulative) LI'!BL41-'Rebasing adj LI'!BM31)*BM113)*BM$19*BM$125)</f>
        <v>0</v>
      </c>
      <c r="BN41" s="12">
        <f>IF('KWh (Cumulative) LI'!BN41=0,0,((('KWh (Monthly) ENTRY LI'!BN41*0.5)+'KWh (Cumulative) LI'!BM41-'Rebasing adj LI'!BN31)*BN113)*BN$19*BN$125)</f>
        <v>0</v>
      </c>
      <c r="BO41" s="12">
        <f>IF('KWh (Cumulative) LI'!BO41=0,0,((('KWh (Monthly) ENTRY LI'!BO41*0.5)+'KWh (Cumulative) LI'!BN41-'Rebasing adj LI'!BO31)*BO113)*BO$19*BO$125)</f>
        <v>0</v>
      </c>
      <c r="BP41" s="12">
        <f>IF('KWh (Cumulative) LI'!BP41=0,0,((('KWh (Monthly) ENTRY LI'!BP41*0.5)+'KWh (Cumulative) LI'!BO41-'Rebasing adj LI'!BP31)*BP113)*BP$19*BP$125)</f>
        <v>0</v>
      </c>
      <c r="BQ41" s="12">
        <f>IF('KWh (Cumulative) LI'!BQ41=0,0,((('KWh (Monthly) ENTRY LI'!BQ41*0.5)+'KWh (Cumulative) LI'!BP41-'Rebasing adj LI'!BQ31)*BQ113)*BQ$19*BQ$125)</f>
        <v>0</v>
      </c>
      <c r="BR41" s="12">
        <f>IF('KWh (Cumulative) LI'!BR41=0,0,((('KWh (Monthly) ENTRY LI'!BR41*0.5)+'KWh (Cumulative) LI'!BQ41-'Rebasing adj LI'!BR31)*BR113)*BR$19*BR$125)</f>
        <v>0</v>
      </c>
      <c r="BS41" s="12">
        <f>IF('KWh (Cumulative) LI'!BS41=0,0,((('KWh (Monthly) ENTRY LI'!BS41*0.5)+'KWh (Cumulative) LI'!BR41-'Rebasing adj LI'!BS31)*BS113)*BS$19*BS$125)</f>
        <v>0</v>
      </c>
      <c r="BT41" s="12">
        <f>IF('KWh (Cumulative) LI'!BT41=0,0,((('KWh (Monthly) ENTRY LI'!BT41*0.5)+'KWh (Cumulative) LI'!BS41-'Rebasing adj LI'!BT31)*BT113)*BT$19*BT$125)</f>
        <v>0</v>
      </c>
      <c r="BU41" s="12">
        <f>IF('KWh (Cumulative) LI'!BU41=0,0,((('KWh (Monthly) ENTRY LI'!BU41*0.5)+'KWh (Cumulative) LI'!BT41-'Rebasing adj LI'!BU31)*BU113)*BU$19*BU$125)</f>
        <v>0</v>
      </c>
      <c r="BV41" s="12">
        <f>IF('KWh (Cumulative) LI'!BV41=0,0,((('KWh (Monthly) ENTRY LI'!BV41*0.5)+'KWh (Cumulative) LI'!BU41-'Rebasing adj LI'!BV31)*BV113)*BV$19*BV$125)</f>
        <v>0</v>
      </c>
      <c r="BW41" s="12">
        <f>IF('KWh (Cumulative) LI'!BW41=0,0,((('KWh (Monthly) ENTRY LI'!BW41*0.5)+'KWh (Cumulative) LI'!BV41-'Rebasing adj LI'!BW31)*BW113)*BW$19*BW$125)</f>
        <v>0</v>
      </c>
      <c r="BX41" s="12">
        <f>IF('KWh (Cumulative) LI'!BX41=0,0,((('KWh (Monthly) ENTRY LI'!BX41*0.5)+'KWh (Cumulative) LI'!BW41-'Rebasing adj LI'!BX31)*BX113)*BX$19*BX$125)</f>
        <v>0</v>
      </c>
      <c r="BY41" s="12">
        <f>IF('KWh (Cumulative) LI'!BY41=0,0,((('KWh (Monthly) ENTRY LI'!BY41*0.5)+'KWh (Cumulative) LI'!BX41-'Rebasing adj LI'!BY31)*BY113)*BY$19*BY$125)</f>
        <v>0</v>
      </c>
      <c r="BZ41" s="12">
        <f>IF('KWh (Cumulative) LI'!BZ41=0,0,((('KWh (Monthly) ENTRY LI'!BZ41*0.5)+'KWh (Cumulative) LI'!BY41-'Rebasing adj LI'!BZ31)*BZ113)*BZ$19*BZ$125)</f>
        <v>0</v>
      </c>
      <c r="CA41" s="12">
        <f>IF('KWh (Cumulative) LI'!CA41=0,0,((('KWh (Monthly) ENTRY LI'!CA41*0.5)+'KWh (Cumulative) LI'!BZ41-'Rebasing adj LI'!CA31)*CA113)*CA$19*CA$125)</f>
        <v>0</v>
      </c>
      <c r="CB41" s="12">
        <f>IF('KWh (Cumulative) LI'!CB41=0,0,((('KWh (Monthly) ENTRY LI'!CB41*0.5)+'KWh (Cumulative) LI'!CA41-'Rebasing adj LI'!CB31)*CB113)*CB$19*CB$125)</f>
        <v>0</v>
      </c>
      <c r="CC41" s="12">
        <f>IF('KWh (Cumulative) LI'!CC41=0,0,((('KWh (Monthly) ENTRY LI'!CC41*0.5)+'KWh (Cumulative) LI'!CB41-'Rebasing adj LI'!CC31)*CC113)*CC$19*CC$125)</f>
        <v>0</v>
      </c>
      <c r="CD41" s="12">
        <f>IF('KWh (Cumulative) LI'!CD41=0,0,((('KWh (Monthly) ENTRY LI'!CD41*0.5)+'KWh (Cumulative) LI'!CC41-'Rebasing adj LI'!CD31)*CD113)*CD$19*CD$125)</f>
        <v>0</v>
      </c>
      <c r="CE41" s="12">
        <f>IF('KWh (Cumulative) LI'!CE41=0,0,((('KWh (Monthly) ENTRY LI'!CE41*0.5)+'KWh (Cumulative) LI'!CD41-'Rebasing adj LI'!CE31)*CE113)*CE$19*CE$125)</f>
        <v>0</v>
      </c>
      <c r="CF41" s="12">
        <f>IF('KWh (Cumulative) LI'!CF41=0,0,((('KWh (Monthly) ENTRY LI'!CF41*0.5)+'KWh (Cumulative) LI'!CE41-'Rebasing adj LI'!CF31)*CF113)*CF$19*CF$125)</f>
        <v>0</v>
      </c>
      <c r="CG41" s="12">
        <f>IF('KWh (Cumulative) LI'!CG41=0,0,((('KWh (Monthly) ENTRY LI'!CG41*0.5)+'KWh (Cumulative) LI'!CF41-'Rebasing adj LI'!CG31)*CG113)*CG$19*CG$125)</f>
        <v>0</v>
      </c>
      <c r="CH41" s="12">
        <f>IF('KWh (Cumulative) LI'!CH41=0,0,((('KWh (Monthly) ENTRY LI'!CH41*0.5)+'KWh (Cumulative) LI'!CG41-'Rebasing adj LI'!CH31)*CH113)*CH$19*CH$125)</f>
        <v>0</v>
      </c>
      <c r="CI41" s="12">
        <f>IF('KWh (Cumulative) LI'!CI41=0,0,((('KWh (Monthly) ENTRY LI'!CI41*0.5)+'KWh (Cumulative) LI'!CH41-'Rebasing adj LI'!CI31)*CI113)*CI$19*CI$125)</f>
        <v>0</v>
      </c>
      <c r="CJ41" s="12">
        <f>IF('KWh (Cumulative) LI'!CJ41=0,0,((('KWh (Monthly) ENTRY LI'!CJ41*0.5)+'KWh (Cumulative) LI'!CI41-'Rebasing adj LI'!CJ31)*CJ113)*CJ$19*CJ$125)</f>
        <v>0</v>
      </c>
    </row>
    <row r="42" spans="1:88" x14ac:dyDescent="0.3">
      <c r="A42" s="218"/>
      <c r="B42" s="47" t="s">
        <v>13</v>
      </c>
      <c r="C42" s="12">
        <f>IF('KWh (Cumulative) LI'!C42=0,0,((('KWh (Monthly) ENTRY LI'!C42*0.5)-'Rebasing adj LI'!C32)*C114)*C$19*C$125)</f>
        <v>0</v>
      </c>
      <c r="D42" s="12">
        <f>IF('KWh (Cumulative) LI'!D42=0,0,((('KWh (Monthly) ENTRY LI'!D42*0.5)+'KWh (Cumulative) LI'!C42-'Rebasing adj LI'!D32)*D114)*D$19*D$125)</f>
        <v>0</v>
      </c>
      <c r="E42" s="12">
        <f>IF('KWh (Cumulative) LI'!E42=0,0,((('KWh (Monthly) ENTRY LI'!E42*0.5)+'KWh (Cumulative) LI'!D42-'Rebasing adj LI'!E32)*E114)*E$19*E$125)</f>
        <v>0</v>
      </c>
      <c r="F42" s="12">
        <f>IF('KWh (Cumulative) LI'!F42=0,0,((('KWh (Monthly) ENTRY LI'!F42*0.5)+'KWh (Cumulative) LI'!E42-'Rebasing adj LI'!F32)*F114)*F$19*F$125)</f>
        <v>0</v>
      </c>
      <c r="G42" s="12">
        <f>IF('KWh (Cumulative) LI'!G42=0,0,((('KWh (Monthly) ENTRY LI'!G42*0.5)+'KWh (Cumulative) LI'!F42-'Rebasing adj LI'!G32)*G114)*G$19*G$125)</f>
        <v>0</v>
      </c>
      <c r="H42" s="12">
        <f>IF('KWh (Cumulative) LI'!H42=0,0,((('KWh (Monthly) ENTRY LI'!H42*0.5)+'KWh (Cumulative) LI'!G42-'Rebasing adj LI'!H32)*H114)*H$19*H$125)</f>
        <v>0</v>
      </c>
      <c r="I42" s="12">
        <f>IF('KWh (Cumulative) LI'!I42=0,0,((('KWh (Monthly) ENTRY LI'!I42*0.5)+'KWh (Cumulative) LI'!H42-'Rebasing adj LI'!I32)*I114)*I$19*I$125)</f>
        <v>0</v>
      </c>
      <c r="J42" s="12">
        <f>IF('KWh (Cumulative) LI'!J42=0,0,((('KWh (Monthly) ENTRY LI'!J42*0.5)+'KWh (Cumulative) LI'!I42-'Rebasing adj LI'!J32)*J114)*J$19*J$125)</f>
        <v>0</v>
      </c>
      <c r="K42" s="12">
        <f>IF('KWh (Cumulative) LI'!K42=0,0,((('KWh (Monthly) ENTRY LI'!K42*0.5)+'KWh (Cumulative) LI'!J42-'Rebasing adj LI'!K32)*K114)*K$19*K$125)</f>
        <v>0</v>
      </c>
      <c r="L42" s="12">
        <f>IF('KWh (Cumulative) LI'!L42=0,0,((('KWh (Monthly) ENTRY LI'!L42*0.5)+'KWh (Cumulative) LI'!K42-'Rebasing adj LI'!L32)*L114)*L$19*L$125)</f>
        <v>0</v>
      </c>
      <c r="M42" s="12">
        <f>IF('KWh (Cumulative) LI'!M42=0,0,((('KWh (Monthly) ENTRY LI'!M42*0.5)+'KWh (Cumulative) LI'!L42-'Rebasing adj LI'!M32)*M114)*M$19*M$125)</f>
        <v>0</v>
      </c>
      <c r="N42" s="12">
        <f>IF('KWh (Cumulative) LI'!N42=0,0,((('KWh (Monthly) ENTRY LI'!N42*0.5)+'KWh (Cumulative) LI'!M42-'Rebasing adj LI'!N32)*N114)*N$19*N$125)</f>
        <v>0</v>
      </c>
      <c r="O42" s="12">
        <f>IF('KWh (Cumulative) LI'!O42=0,0,((('KWh (Monthly) ENTRY LI'!O42*0.5)+'KWh (Cumulative) LI'!N42-'Rebasing adj LI'!O32)*O114)*O$19*O$125)</f>
        <v>0</v>
      </c>
      <c r="P42" s="12">
        <f>IF('KWh (Cumulative) LI'!P42=0,0,((('KWh (Monthly) ENTRY LI'!P42*0.5)+'KWh (Cumulative) LI'!O42-'Rebasing adj LI'!P32)*P114)*P$19*P$125)</f>
        <v>0</v>
      </c>
      <c r="Q42" s="12">
        <f>IF('KWh (Cumulative) LI'!Q42=0,0,((('KWh (Monthly) ENTRY LI'!Q42*0.5)+'KWh (Cumulative) LI'!P42-'Rebasing adj LI'!Q32)*Q114)*Q$19*Q$125)</f>
        <v>0</v>
      </c>
      <c r="R42" s="12">
        <f>IF('KWh (Cumulative) LI'!R42=0,0,((('KWh (Monthly) ENTRY LI'!R42*0.5)+'KWh (Cumulative) LI'!Q42-'Rebasing adj LI'!R32)*R114)*R$19*R$125)</f>
        <v>0</v>
      </c>
      <c r="S42" s="12">
        <f>IF('KWh (Cumulative) LI'!S42=0,0,((('KWh (Monthly) ENTRY LI'!S42*0.5)+'KWh (Cumulative) LI'!R42-'Rebasing adj LI'!S32)*S114)*S$19*S$125)</f>
        <v>0</v>
      </c>
      <c r="T42" s="12">
        <f>IF('KWh (Cumulative) LI'!T42=0,0,((('KWh (Monthly) ENTRY LI'!T42*0.5)+'KWh (Cumulative) LI'!S42-'Rebasing adj LI'!T32)*T114)*T$19*T$125)</f>
        <v>0</v>
      </c>
      <c r="U42" s="12">
        <f>IF('KWh (Cumulative) LI'!U42=0,0,((('KWh (Monthly) ENTRY LI'!U42*0.5)+'KWh (Cumulative) LI'!T42-'Rebasing adj LI'!U32)*U114)*U$19*U$125)</f>
        <v>0</v>
      </c>
      <c r="V42" s="12">
        <f>IF('KWh (Cumulative) LI'!V42=0,0,((('KWh (Monthly) ENTRY LI'!V42*0.5)+'KWh (Cumulative) LI'!U42-'Rebasing adj LI'!V32)*V114)*V$19*V$125)</f>
        <v>0</v>
      </c>
      <c r="W42" s="12">
        <f>IF('KWh (Cumulative) LI'!W42=0,0,((('KWh (Monthly) ENTRY LI'!W42*0.5)+'KWh (Cumulative) LI'!V42-'Rebasing adj LI'!W32)*W114)*W$19*W$125)</f>
        <v>0</v>
      </c>
      <c r="X42" s="12">
        <f>IF('KWh (Cumulative) LI'!X42=0,0,((('KWh (Monthly) ENTRY LI'!X42*0.5)+'KWh (Cumulative) LI'!W42-'Rebasing adj LI'!X32)*X114)*X$19*X$125)</f>
        <v>0</v>
      </c>
      <c r="Y42" s="12">
        <f>IF('KWh (Cumulative) LI'!Y42=0,0,((('KWh (Monthly) ENTRY LI'!Y42*0.5)+'KWh (Cumulative) LI'!X42-'Rebasing adj LI'!Y32)*Y114)*Y$19*Y$125)</f>
        <v>0</v>
      </c>
      <c r="Z42" s="12">
        <f>IF('KWh (Cumulative) LI'!Z42=0,0,((('KWh (Monthly) ENTRY LI'!Z42*0.5)+'KWh (Cumulative) LI'!Y42-'Rebasing adj LI'!Z32)*Z114)*Z$19*Z$125)</f>
        <v>0</v>
      </c>
      <c r="AA42" s="12">
        <f>IF('KWh (Cumulative) LI'!AA42=0,0,((('KWh (Monthly) ENTRY LI'!AA42*0.5)+'KWh (Cumulative) LI'!Z42-'Rebasing adj LI'!AA32)*AA114)*AA$19*AA$125)</f>
        <v>0</v>
      </c>
      <c r="AB42" s="12">
        <f>IF('KWh (Cumulative) LI'!AB42=0,0,((('KWh (Monthly) ENTRY LI'!AB42*0.5)+'KWh (Cumulative) LI'!AA42-'Rebasing adj LI'!AB32)*AB114)*AB$19*AB$125)</f>
        <v>0</v>
      </c>
      <c r="AC42" s="12">
        <f>IF('KWh (Cumulative) LI'!AC42=0,0,((('KWh (Monthly) ENTRY LI'!AC42*0.5)+'KWh (Cumulative) LI'!AB42-'Rebasing adj LI'!AC32)*AC114)*AC$19*AC$125)</f>
        <v>0</v>
      </c>
      <c r="AD42" s="12">
        <f>IF('KWh (Cumulative) LI'!AD42=0,0,((('KWh (Monthly) ENTRY LI'!AD42*0.5)+'KWh (Cumulative) LI'!AC42-'Rebasing adj LI'!AD32)*AD114)*AD$19*AD$125)</f>
        <v>0</v>
      </c>
      <c r="AE42" s="12">
        <f>IF('KWh (Cumulative) LI'!AE42=0,0,((('KWh (Monthly) ENTRY LI'!AE42*0.5)+'KWh (Cumulative) LI'!AD42-'Rebasing adj LI'!AE32)*AE114)*AE$19*AE$125)</f>
        <v>0</v>
      </c>
      <c r="AF42" s="12">
        <f>IF('KWh (Cumulative) LI'!AF42=0,0,((('KWh (Monthly) ENTRY LI'!AF42*0.5)+'KWh (Cumulative) LI'!AE42-'Rebasing adj LI'!AF32)*AF114)*AF$19*AF$125)</f>
        <v>0</v>
      </c>
      <c r="AG42" s="12">
        <f>IF('KWh (Cumulative) LI'!AG42=0,0,((('KWh (Monthly) ENTRY LI'!AG42*0.5)+'KWh (Cumulative) LI'!AF42-'Rebasing adj LI'!AG32)*AG114)*AG$19*AG$125)</f>
        <v>0</v>
      </c>
      <c r="AH42" s="12">
        <f>IF('KWh (Cumulative) LI'!AH42=0,0,((('KWh (Monthly) ENTRY LI'!AH42*0.5)+'KWh (Cumulative) LI'!AG42-'Rebasing adj LI'!AH32)*AH114)*AH$19*AH$125)</f>
        <v>0</v>
      </c>
      <c r="AI42" s="12">
        <f>IF('KWh (Cumulative) LI'!AI42=0,0,((('KWh (Monthly) ENTRY LI'!AI42*0.5)+'KWh (Cumulative) LI'!AH42-'Rebasing adj LI'!AI32)*AI114)*AI$19*AI$125)</f>
        <v>0</v>
      </c>
      <c r="AJ42" s="12">
        <f>IF('KWh (Cumulative) LI'!AJ42=0,0,((('KWh (Monthly) ENTRY LI'!AJ42*0.5)+'KWh (Cumulative) LI'!AI42-'Rebasing adj LI'!AJ32)*AJ114)*AJ$19*AJ$125)</f>
        <v>0</v>
      </c>
      <c r="AK42" s="12">
        <f>IF('KWh (Cumulative) LI'!AK42=0,0,((('KWh (Monthly) ENTRY LI'!AK42*0.5)+'KWh (Cumulative) LI'!AJ42-'Rebasing adj LI'!AK32)*AK114)*AK$19*AK$125)</f>
        <v>0</v>
      </c>
      <c r="AL42" s="12">
        <f>IF('KWh (Cumulative) LI'!AL42=0,0,((('KWh (Monthly) ENTRY LI'!AL42*0.5)+'KWh (Cumulative) LI'!AK42-'Rebasing adj LI'!AL32)*AL114)*AL$19*AL$125)</f>
        <v>0</v>
      </c>
      <c r="AM42" s="12">
        <f>IF('KWh (Cumulative) LI'!AM42=0,0,((('KWh (Monthly) ENTRY LI'!AM42*0.5)+'KWh (Cumulative) LI'!AL42-'Rebasing adj LI'!AM32)*AM114)*AM$19*AM$125)</f>
        <v>0</v>
      </c>
      <c r="AN42" s="12">
        <f>IF('KWh (Cumulative) LI'!AN42=0,0,((('KWh (Monthly) ENTRY LI'!AN42*0.5)+'KWh (Cumulative) LI'!AM42-'Rebasing adj LI'!AN32)*AN114)*AN$19*AN$125)</f>
        <v>0</v>
      </c>
      <c r="AO42" s="12">
        <f>IF('KWh (Cumulative) LI'!AO42=0,0,((('KWh (Monthly) ENTRY LI'!AO42*0.5)+'KWh (Cumulative) LI'!AN42-'Rebasing adj LI'!AO32)*AO114)*AO$19*AO$125)</f>
        <v>0</v>
      </c>
      <c r="AP42" s="12">
        <f>IF('KWh (Cumulative) LI'!AP42=0,0,((('KWh (Monthly) ENTRY LI'!AP42*0.5)+'KWh (Cumulative) LI'!AO42-'Rebasing adj LI'!AP32)*AP114)*AP$19*AP$125)</f>
        <v>0</v>
      </c>
      <c r="AQ42" s="12">
        <f>IF('KWh (Cumulative) LI'!AQ42=0,0,((('KWh (Monthly) ENTRY LI'!AQ42*0.5)+'KWh (Cumulative) LI'!AP42-'Rebasing adj LI'!AQ32)*AQ114)*AQ$19*AQ$125)</f>
        <v>0</v>
      </c>
      <c r="AR42" s="12">
        <f>IF('KWh (Cumulative) LI'!AR42=0,0,((('KWh (Monthly) ENTRY LI'!AR42*0.5)+'KWh (Cumulative) LI'!AQ42-'Rebasing adj LI'!AR32)*AR114)*AR$19*AR$125)</f>
        <v>0</v>
      </c>
      <c r="AS42" s="12">
        <f>IF('KWh (Cumulative) LI'!AS42=0,0,((('KWh (Monthly) ENTRY LI'!AS42*0.5)+'KWh (Cumulative) LI'!AR42-'Rebasing adj LI'!AS32)*AS114)*AS$19*AS$125)</f>
        <v>0</v>
      </c>
      <c r="AT42" s="12">
        <f>IF('KWh (Cumulative) LI'!AT42=0,0,((('KWh (Monthly) ENTRY LI'!AT42*0.5)+'KWh (Cumulative) LI'!AS42-'Rebasing adj LI'!AT32)*AT114)*AT$19*AT$125)</f>
        <v>0</v>
      </c>
      <c r="AU42" s="12">
        <f>IF('KWh (Cumulative) LI'!AU42=0,0,((('KWh (Monthly) ENTRY LI'!AU42*0.5)+'KWh (Cumulative) LI'!AT42-'Rebasing adj LI'!AU32)*AU114)*AU$19*AU$125)</f>
        <v>0</v>
      </c>
      <c r="AV42" s="12">
        <f>IF('KWh (Cumulative) LI'!AV42=0,0,((('KWh (Monthly) ENTRY LI'!AV42*0.5)+'KWh (Cumulative) LI'!AU42-'Rebasing adj LI'!AV32)*AV114)*AV$19*AV$125)</f>
        <v>0</v>
      </c>
      <c r="AW42" s="12">
        <f>IF('KWh (Cumulative) LI'!AW42=0,0,((('KWh (Monthly) ENTRY LI'!AW42*0.5)+'KWh (Cumulative) LI'!AV42-'Rebasing adj LI'!AW32)*AW114)*AW$19*AW$125)</f>
        <v>0</v>
      </c>
      <c r="AX42" s="12">
        <f>IF('KWh (Cumulative) LI'!AX42=0,0,((('KWh (Monthly) ENTRY LI'!AX42*0.5)+'KWh (Cumulative) LI'!AW42-'Rebasing adj LI'!AX32)*AX114)*AX$19*AX$125)</f>
        <v>0</v>
      </c>
      <c r="AY42" s="12">
        <f>IF('KWh (Cumulative) LI'!AY42=0,0,((('KWh (Monthly) ENTRY LI'!AY42*0.5)+'KWh (Cumulative) LI'!AX42-'Rebasing adj LI'!AY32)*AY114)*AY$19*AY$125)</f>
        <v>0</v>
      </c>
      <c r="AZ42" s="12">
        <f>IF('KWh (Cumulative) LI'!AZ42=0,0,((('KWh (Monthly) ENTRY LI'!AZ42*0.5)+'KWh (Cumulative) LI'!AY42-'Rebasing adj LI'!AZ32)*AZ114)*AZ$19*AZ$125)</f>
        <v>0</v>
      </c>
      <c r="BA42" s="12">
        <f>IF('KWh (Cumulative) LI'!BA42=0,0,((('KWh (Monthly) ENTRY LI'!BA42*0.5)+'KWh (Cumulative) LI'!AZ42-'Rebasing adj LI'!BA32)*BA114)*BA$19*BA$125)</f>
        <v>0</v>
      </c>
      <c r="BB42" s="12">
        <f>IF('KWh (Cumulative) LI'!BB42=0,0,((('KWh (Monthly) ENTRY LI'!BB42*0.5)+'KWh (Cumulative) LI'!BA42-'Rebasing adj LI'!BB32)*BB114)*BB$19*BB$125)</f>
        <v>0</v>
      </c>
      <c r="BC42" s="12">
        <f>IF('KWh (Cumulative) LI'!BC42=0,0,((('KWh (Monthly) ENTRY LI'!BC42*0.5)+'KWh (Cumulative) LI'!BB42-'Rebasing adj LI'!BC32)*BC114)*BC$19*BC$125)</f>
        <v>0</v>
      </c>
      <c r="BD42" s="12">
        <f>IF('KWh (Cumulative) LI'!BD42=0,0,((('KWh (Monthly) ENTRY LI'!BD42*0.5)+'KWh (Cumulative) LI'!BC42-'Rebasing adj LI'!BD32)*BD114)*BD$19*BD$125)</f>
        <v>0</v>
      </c>
      <c r="BE42" s="12">
        <f>IF('KWh (Cumulative) LI'!BE42=0,0,((('KWh (Monthly) ENTRY LI'!BE42*0.5)+'KWh (Cumulative) LI'!BD42-'Rebasing adj LI'!BE32)*BE114)*BE$19*BE$125)</f>
        <v>0</v>
      </c>
      <c r="BF42" s="12">
        <f>IF('KWh (Cumulative) LI'!BF42=0,0,((('KWh (Monthly) ENTRY LI'!BF42*0.5)+'KWh (Cumulative) LI'!BE42-'Rebasing adj LI'!BF32)*BF114)*BF$19*BF$125)</f>
        <v>0</v>
      </c>
      <c r="BG42" s="12">
        <f>IF('KWh (Cumulative) LI'!BG42=0,0,((('KWh (Monthly) ENTRY LI'!BG42*0.5)+'KWh (Cumulative) LI'!BF42-'Rebasing adj LI'!BG32)*BG114)*BG$19*BG$125)</f>
        <v>0</v>
      </c>
      <c r="BH42" s="12">
        <f>IF('KWh (Cumulative) LI'!BH42=0,0,((('KWh (Monthly) ENTRY LI'!BH42*0.5)+'KWh (Cumulative) LI'!BG42-'Rebasing adj LI'!BH32)*BH114)*BH$19*BH$125)</f>
        <v>0</v>
      </c>
      <c r="BI42" s="12">
        <f>IF('KWh (Cumulative) LI'!BI42=0,0,((('KWh (Monthly) ENTRY LI'!BI42*0.5)+'KWh (Cumulative) LI'!BH42-'Rebasing adj LI'!BI32)*BI114)*BI$19*BI$125)</f>
        <v>0</v>
      </c>
      <c r="BJ42" s="12">
        <f>IF('KWh (Cumulative) LI'!BJ42=0,0,((('KWh (Monthly) ENTRY LI'!BJ42*0.5)+'KWh (Cumulative) LI'!BI42-'Rebasing adj LI'!BJ32)*BJ114)*BJ$19*BJ$125)</f>
        <v>0</v>
      </c>
      <c r="BK42" s="12">
        <f>IF('KWh (Cumulative) LI'!BK42=0,0,((('KWh (Monthly) ENTRY LI'!BK42*0.5)+'KWh (Cumulative) LI'!BJ42-'Rebasing adj LI'!BK32)*BK114)*BK$19*BK$125)</f>
        <v>0</v>
      </c>
      <c r="BL42" s="12">
        <f>IF('KWh (Cumulative) LI'!BL42=0,0,((('KWh (Monthly) ENTRY LI'!BL42*0.5)+'KWh (Cumulative) LI'!BK42-'Rebasing adj LI'!BL32)*BL114)*BL$19*BL$125)</f>
        <v>0</v>
      </c>
      <c r="BM42" s="12">
        <f>IF('KWh (Cumulative) LI'!BM42=0,0,((('KWh (Monthly) ENTRY LI'!BM42*0.5)+'KWh (Cumulative) LI'!BL42-'Rebasing adj LI'!BM32)*BM114)*BM$19*BM$125)</f>
        <v>0</v>
      </c>
      <c r="BN42" s="12">
        <f>IF('KWh (Cumulative) LI'!BN42=0,0,((('KWh (Monthly) ENTRY LI'!BN42*0.5)+'KWh (Cumulative) LI'!BM42-'Rebasing adj LI'!BN32)*BN114)*BN$19*BN$125)</f>
        <v>0</v>
      </c>
      <c r="BO42" s="12">
        <f>IF('KWh (Cumulative) LI'!BO42=0,0,((('KWh (Monthly) ENTRY LI'!BO42*0.5)+'KWh (Cumulative) LI'!BN42-'Rebasing adj LI'!BO32)*BO114)*BO$19*BO$125)</f>
        <v>0</v>
      </c>
      <c r="BP42" s="12">
        <f>IF('KWh (Cumulative) LI'!BP42=0,0,((('KWh (Monthly) ENTRY LI'!BP42*0.5)+'KWh (Cumulative) LI'!BO42-'Rebasing adj LI'!BP32)*BP114)*BP$19*BP$125)</f>
        <v>0</v>
      </c>
      <c r="BQ42" s="12">
        <f>IF('KWh (Cumulative) LI'!BQ42=0,0,((('KWh (Monthly) ENTRY LI'!BQ42*0.5)+'KWh (Cumulative) LI'!BP42-'Rebasing adj LI'!BQ32)*BQ114)*BQ$19*BQ$125)</f>
        <v>0</v>
      </c>
      <c r="BR42" s="12">
        <f>IF('KWh (Cumulative) LI'!BR42=0,0,((('KWh (Monthly) ENTRY LI'!BR42*0.5)+'KWh (Cumulative) LI'!BQ42-'Rebasing adj LI'!BR32)*BR114)*BR$19*BR$125)</f>
        <v>0</v>
      </c>
      <c r="BS42" s="12">
        <f>IF('KWh (Cumulative) LI'!BS42=0,0,((('KWh (Monthly) ENTRY LI'!BS42*0.5)+'KWh (Cumulative) LI'!BR42-'Rebasing adj LI'!BS32)*BS114)*BS$19*BS$125)</f>
        <v>0</v>
      </c>
      <c r="BT42" s="12">
        <f>IF('KWh (Cumulative) LI'!BT42=0,0,((('KWh (Monthly) ENTRY LI'!BT42*0.5)+'KWh (Cumulative) LI'!BS42-'Rebasing adj LI'!BT32)*BT114)*BT$19*BT$125)</f>
        <v>0</v>
      </c>
      <c r="BU42" s="12">
        <f>IF('KWh (Cumulative) LI'!BU42=0,0,((('KWh (Monthly) ENTRY LI'!BU42*0.5)+'KWh (Cumulative) LI'!BT42-'Rebasing adj LI'!BU32)*BU114)*BU$19*BU$125)</f>
        <v>0</v>
      </c>
      <c r="BV42" s="12">
        <f>IF('KWh (Cumulative) LI'!BV42=0,0,((('KWh (Monthly) ENTRY LI'!BV42*0.5)+'KWh (Cumulative) LI'!BU42-'Rebasing adj LI'!BV32)*BV114)*BV$19*BV$125)</f>
        <v>0</v>
      </c>
      <c r="BW42" s="12">
        <f>IF('KWh (Cumulative) LI'!BW42=0,0,((('KWh (Monthly) ENTRY LI'!BW42*0.5)+'KWh (Cumulative) LI'!BV42-'Rebasing adj LI'!BW32)*BW114)*BW$19*BW$125)</f>
        <v>0</v>
      </c>
      <c r="BX42" s="12">
        <f>IF('KWh (Cumulative) LI'!BX42=0,0,((('KWh (Monthly) ENTRY LI'!BX42*0.5)+'KWh (Cumulative) LI'!BW42-'Rebasing adj LI'!BX32)*BX114)*BX$19*BX$125)</f>
        <v>0</v>
      </c>
      <c r="BY42" s="12">
        <f>IF('KWh (Cumulative) LI'!BY42=0,0,((('KWh (Monthly) ENTRY LI'!BY42*0.5)+'KWh (Cumulative) LI'!BX42-'Rebasing adj LI'!BY32)*BY114)*BY$19*BY$125)</f>
        <v>0</v>
      </c>
      <c r="BZ42" s="12">
        <f>IF('KWh (Cumulative) LI'!BZ42=0,0,((('KWh (Monthly) ENTRY LI'!BZ42*0.5)+'KWh (Cumulative) LI'!BY42-'Rebasing adj LI'!BZ32)*BZ114)*BZ$19*BZ$125)</f>
        <v>0</v>
      </c>
      <c r="CA42" s="12">
        <f>IF('KWh (Cumulative) LI'!CA42=0,0,((('KWh (Monthly) ENTRY LI'!CA42*0.5)+'KWh (Cumulative) LI'!BZ42-'Rebasing adj LI'!CA32)*CA114)*CA$19*CA$125)</f>
        <v>0</v>
      </c>
      <c r="CB42" s="12">
        <f>IF('KWh (Cumulative) LI'!CB42=0,0,((('KWh (Monthly) ENTRY LI'!CB42*0.5)+'KWh (Cumulative) LI'!CA42-'Rebasing adj LI'!CB32)*CB114)*CB$19*CB$125)</f>
        <v>0</v>
      </c>
      <c r="CC42" s="12">
        <f>IF('KWh (Cumulative) LI'!CC42=0,0,((('KWh (Monthly) ENTRY LI'!CC42*0.5)+'KWh (Cumulative) LI'!CB42-'Rebasing adj LI'!CC32)*CC114)*CC$19*CC$125)</f>
        <v>0</v>
      </c>
      <c r="CD42" s="12">
        <f>IF('KWh (Cumulative) LI'!CD42=0,0,((('KWh (Monthly) ENTRY LI'!CD42*0.5)+'KWh (Cumulative) LI'!CC42-'Rebasing adj LI'!CD32)*CD114)*CD$19*CD$125)</f>
        <v>0</v>
      </c>
      <c r="CE42" s="12">
        <f>IF('KWh (Cumulative) LI'!CE42=0,0,((('KWh (Monthly) ENTRY LI'!CE42*0.5)+'KWh (Cumulative) LI'!CD42-'Rebasing adj LI'!CE32)*CE114)*CE$19*CE$125)</f>
        <v>0</v>
      </c>
      <c r="CF42" s="12">
        <f>IF('KWh (Cumulative) LI'!CF42=0,0,((('KWh (Monthly) ENTRY LI'!CF42*0.5)+'KWh (Cumulative) LI'!CE42-'Rebasing adj LI'!CF32)*CF114)*CF$19*CF$125)</f>
        <v>0</v>
      </c>
      <c r="CG42" s="12">
        <f>IF('KWh (Cumulative) LI'!CG42=0,0,((('KWh (Monthly) ENTRY LI'!CG42*0.5)+'KWh (Cumulative) LI'!CF42-'Rebasing adj LI'!CG32)*CG114)*CG$19*CG$125)</f>
        <v>0</v>
      </c>
      <c r="CH42" s="12">
        <f>IF('KWh (Cumulative) LI'!CH42=0,0,((('KWh (Monthly) ENTRY LI'!CH42*0.5)+'KWh (Cumulative) LI'!CG42-'Rebasing adj LI'!CH32)*CH114)*CH$19*CH$125)</f>
        <v>0</v>
      </c>
      <c r="CI42" s="12">
        <f>IF('KWh (Cumulative) LI'!CI42=0,0,((('KWh (Monthly) ENTRY LI'!CI42*0.5)+'KWh (Cumulative) LI'!CH42-'Rebasing adj LI'!CI32)*CI114)*CI$19*CI$125)</f>
        <v>0</v>
      </c>
      <c r="CJ42" s="12">
        <f>IF('KWh (Cumulative) LI'!CJ42=0,0,((('KWh (Monthly) ENTRY LI'!CJ42*0.5)+'KWh (Cumulative) LI'!CI42-'Rebasing adj LI'!CJ32)*CJ114)*CJ$19*CJ$125)</f>
        <v>0</v>
      </c>
    </row>
    <row r="43" spans="1:88" x14ac:dyDescent="0.3">
      <c r="A43" s="218"/>
      <c r="B43" s="47" t="s">
        <v>4</v>
      </c>
      <c r="C43" s="12">
        <f>IF('KWh (Cumulative) LI'!C43=0,0,((('KWh (Monthly) ENTRY LI'!C43*0.5)-'Rebasing adj LI'!C33)*C115)*C$19*C$125)</f>
        <v>0</v>
      </c>
      <c r="D43" s="12">
        <f>IF('KWh (Cumulative) LI'!D43=0,0,((('KWh (Monthly) ENTRY LI'!D43*0.5)+'KWh (Cumulative) LI'!C43-'Rebasing adj LI'!D33)*D115)*D$19*D$125)</f>
        <v>0</v>
      </c>
      <c r="E43" s="12">
        <f>IF('KWh (Cumulative) LI'!E43=0,0,((('KWh (Monthly) ENTRY LI'!E43*0.5)+'KWh (Cumulative) LI'!D43-'Rebasing adj LI'!E33)*E115)*E$19*E$125)</f>
        <v>0</v>
      </c>
      <c r="F43" s="12">
        <f>IF('KWh (Cumulative) LI'!F43=0,0,((('KWh (Monthly) ENTRY LI'!F43*0.5)+'KWh (Cumulative) LI'!E43-'Rebasing adj LI'!F33)*F115)*F$19*F$125)</f>
        <v>0</v>
      </c>
      <c r="G43" s="12">
        <f>IF('KWh (Cumulative) LI'!G43=0,0,((('KWh (Monthly) ENTRY LI'!G43*0.5)+'KWh (Cumulative) LI'!F43-'Rebasing adj LI'!G33)*G115)*G$19*G$125)</f>
        <v>0</v>
      </c>
      <c r="H43" s="12">
        <f>IF('KWh (Cumulative) LI'!H43=0,0,((('KWh (Monthly) ENTRY LI'!H43*0.5)+'KWh (Cumulative) LI'!G43-'Rebasing adj LI'!H33)*H115)*H$19*H$125)</f>
        <v>0</v>
      </c>
      <c r="I43" s="12">
        <f>IF('KWh (Cumulative) LI'!I43=0,0,((('KWh (Monthly) ENTRY LI'!I43*0.5)+'KWh (Cumulative) LI'!H43-'Rebasing adj LI'!I33)*I115)*I$19*I$125)</f>
        <v>0</v>
      </c>
      <c r="J43" s="12">
        <f>IF('KWh (Cumulative) LI'!J43=0,0,((('KWh (Monthly) ENTRY LI'!J43*0.5)+'KWh (Cumulative) LI'!I43-'Rebasing adj LI'!J33)*J115)*J$19*J$125)</f>
        <v>0</v>
      </c>
      <c r="K43" s="12">
        <f>IF('KWh (Cumulative) LI'!K43=0,0,((('KWh (Monthly) ENTRY LI'!K43*0.5)+'KWh (Cumulative) LI'!J43-'Rebasing adj LI'!K33)*K115)*K$19*K$125)</f>
        <v>0</v>
      </c>
      <c r="L43" s="12">
        <f>IF('KWh (Cumulative) LI'!L43=0,0,((('KWh (Monthly) ENTRY LI'!L43*0.5)+'KWh (Cumulative) LI'!K43-'Rebasing adj LI'!L33)*L115)*L$19*L$125)</f>
        <v>0</v>
      </c>
      <c r="M43" s="12">
        <f>IF('KWh (Cumulative) LI'!M43=0,0,((('KWh (Monthly) ENTRY LI'!M43*0.5)+'KWh (Cumulative) LI'!L43-'Rebasing adj LI'!M33)*M115)*M$19*M$125)</f>
        <v>0</v>
      </c>
      <c r="N43" s="12">
        <f>IF('KWh (Cumulative) LI'!N43=0,0,((('KWh (Monthly) ENTRY LI'!N43*0.5)+'KWh (Cumulative) LI'!M43-'Rebasing adj LI'!N33)*N115)*N$19*N$125)</f>
        <v>0</v>
      </c>
      <c r="O43" s="12">
        <f>IF('KWh (Cumulative) LI'!O43=0,0,((('KWh (Monthly) ENTRY LI'!O43*0.5)+'KWh (Cumulative) LI'!N43-'Rebasing adj LI'!O33)*O115)*O$19*O$125)</f>
        <v>0</v>
      </c>
      <c r="P43" s="12">
        <f>IF('KWh (Cumulative) LI'!P43=0,0,((('KWh (Monthly) ENTRY LI'!P43*0.5)+'KWh (Cumulative) LI'!O43-'Rebasing adj LI'!P33)*P115)*P$19*P$125)</f>
        <v>0</v>
      </c>
      <c r="Q43" s="12">
        <f>IF('KWh (Cumulative) LI'!Q43=0,0,((('KWh (Monthly) ENTRY LI'!Q43*0.5)+'KWh (Cumulative) LI'!P43-'Rebasing adj LI'!Q33)*Q115)*Q$19*Q$125)</f>
        <v>0</v>
      </c>
      <c r="R43" s="12">
        <f>IF('KWh (Cumulative) LI'!R43=0,0,((('KWh (Monthly) ENTRY LI'!R43*0.5)+'KWh (Cumulative) LI'!Q43-'Rebasing adj LI'!R33)*R115)*R$19*R$125)</f>
        <v>0</v>
      </c>
      <c r="S43" s="12">
        <f>IF('KWh (Cumulative) LI'!S43=0,0,((('KWh (Monthly) ENTRY LI'!S43*0.5)+'KWh (Cumulative) LI'!R43-'Rebasing adj LI'!S33)*S115)*S$19*S$125)</f>
        <v>0</v>
      </c>
      <c r="T43" s="12">
        <f>IF('KWh (Cumulative) LI'!T43=0,0,((('KWh (Monthly) ENTRY LI'!T43*0.5)+'KWh (Cumulative) LI'!S43-'Rebasing adj LI'!T33)*T115)*T$19*T$125)</f>
        <v>0</v>
      </c>
      <c r="U43" s="12">
        <f>IF('KWh (Cumulative) LI'!U43=0,0,((('KWh (Monthly) ENTRY LI'!U43*0.5)+'KWh (Cumulative) LI'!T43-'Rebasing adj LI'!U33)*U115)*U$19*U$125)</f>
        <v>0</v>
      </c>
      <c r="V43" s="12">
        <f>IF('KWh (Cumulative) LI'!V43=0,0,((('KWh (Monthly) ENTRY LI'!V43*0.5)+'KWh (Cumulative) LI'!U43-'Rebasing adj LI'!V33)*V115)*V$19*V$125)</f>
        <v>0</v>
      </c>
      <c r="W43" s="12">
        <f>IF('KWh (Cumulative) LI'!W43=0,0,((('KWh (Monthly) ENTRY LI'!W43*0.5)+'KWh (Cumulative) LI'!V43-'Rebasing adj LI'!W33)*W115)*W$19*W$125)</f>
        <v>0</v>
      </c>
      <c r="X43" s="12">
        <f>IF('KWh (Cumulative) LI'!X43=0,0,((('KWh (Monthly) ENTRY LI'!X43*0.5)+'KWh (Cumulative) LI'!W43-'Rebasing adj LI'!X33)*X115)*X$19*X$125)</f>
        <v>0</v>
      </c>
      <c r="Y43" s="12">
        <f>IF('KWh (Cumulative) LI'!Y43=0,0,((('KWh (Monthly) ENTRY LI'!Y43*0.5)+'KWh (Cumulative) LI'!X43-'Rebasing adj LI'!Y33)*Y115)*Y$19*Y$125)</f>
        <v>0</v>
      </c>
      <c r="Z43" s="12">
        <f>IF('KWh (Cumulative) LI'!Z43=0,0,((('KWh (Monthly) ENTRY LI'!Z43*0.5)+'KWh (Cumulative) LI'!Y43-'Rebasing adj LI'!Z33)*Z115)*Z$19*Z$125)</f>
        <v>0</v>
      </c>
      <c r="AA43" s="12">
        <f>IF('KWh (Cumulative) LI'!AA43=0,0,((('KWh (Monthly) ENTRY LI'!AA43*0.5)+'KWh (Cumulative) LI'!Z43-'Rebasing adj LI'!AA33)*AA115)*AA$19*AA$125)</f>
        <v>0</v>
      </c>
      <c r="AB43" s="12">
        <f>IF('KWh (Cumulative) LI'!AB43=0,0,((('KWh (Monthly) ENTRY LI'!AB43*0.5)+'KWh (Cumulative) LI'!AA43-'Rebasing adj LI'!AB33)*AB115)*AB$19*AB$125)</f>
        <v>0</v>
      </c>
      <c r="AC43" s="12">
        <f>IF('KWh (Cumulative) LI'!AC43=0,0,((('KWh (Monthly) ENTRY LI'!AC43*0.5)+'KWh (Cumulative) LI'!AB43-'Rebasing adj LI'!AC33)*AC115)*AC$19*AC$125)</f>
        <v>0</v>
      </c>
      <c r="AD43" s="12">
        <f>IF('KWh (Cumulative) LI'!AD43=0,0,((('KWh (Monthly) ENTRY LI'!AD43*0.5)+'KWh (Cumulative) LI'!AC43-'Rebasing adj LI'!AD33)*AD115)*AD$19*AD$125)</f>
        <v>0</v>
      </c>
      <c r="AE43" s="12">
        <f>IF('KWh (Cumulative) LI'!AE43=0,0,((('KWh (Monthly) ENTRY LI'!AE43*0.5)+'KWh (Cumulative) LI'!AD43-'Rebasing adj LI'!AE33)*AE115)*AE$19*AE$125)</f>
        <v>0</v>
      </c>
      <c r="AF43" s="12">
        <f>IF('KWh (Cumulative) LI'!AF43=0,0,((('KWh (Monthly) ENTRY LI'!AF43*0.5)+'KWh (Cumulative) LI'!AE43-'Rebasing adj LI'!AF33)*AF115)*AF$19*AF$125)</f>
        <v>0</v>
      </c>
      <c r="AG43" s="12">
        <f>IF('KWh (Cumulative) LI'!AG43=0,0,((('KWh (Monthly) ENTRY LI'!AG43*0.5)+'KWh (Cumulative) LI'!AF43-'Rebasing adj LI'!AG33)*AG115)*AG$19*AG$125)</f>
        <v>0</v>
      </c>
      <c r="AH43" s="12">
        <f>IF('KWh (Cumulative) LI'!AH43=0,0,((('KWh (Monthly) ENTRY LI'!AH43*0.5)+'KWh (Cumulative) LI'!AG43-'Rebasing adj LI'!AH33)*AH115)*AH$19*AH$125)</f>
        <v>0</v>
      </c>
      <c r="AI43" s="12">
        <f>IF('KWh (Cumulative) LI'!AI43=0,0,((('KWh (Monthly) ENTRY LI'!AI43*0.5)+'KWh (Cumulative) LI'!AH43-'Rebasing adj LI'!AI33)*AI115)*AI$19*AI$125)</f>
        <v>0</v>
      </c>
      <c r="AJ43" s="12">
        <f>IF('KWh (Cumulative) LI'!AJ43=0,0,((('KWh (Monthly) ENTRY LI'!AJ43*0.5)+'KWh (Cumulative) LI'!AI43-'Rebasing adj LI'!AJ33)*AJ115)*AJ$19*AJ$125)</f>
        <v>0</v>
      </c>
      <c r="AK43" s="12">
        <f>IF('KWh (Cumulative) LI'!AK43=0,0,((('KWh (Monthly) ENTRY LI'!AK43*0.5)+'KWh (Cumulative) LI'!AJ43-'Rebasing adj LI'!AK33)*AK115)*AK$19*AK$125)</f>
        <v>0</v>
      </c>
      <c r="AL43" s="12">
        <f>IF('KWh (Cumulative) LI'!AL43=0,0,((('KWh (Monthly) ENTRY LI'!AL43*0.5)+'KWh (Cumulative) LI'!AK43-'Rebasing adj LI'!AL33)*AL115)*AL$19*AL$125)</f>
        <v>0</v>
      </c>
      <c r="AM43" s="12">
        <f>IF('KWh (Cumulative) LI'!AM43=0,0,((('KWh (Monthly) ENTRY LI'!AM43*0.5)+'KWh (Cumulative) LI'!AL43-'Rebasing adj LI'!AM33)*AM115)*AM$19*AM$125)</f>
        <v>0</v>
      </c>
      <c r="AN43" s="12">
        <f>IF('KWh (Cumulative) LI'!AN43=0,0,((('KWh (Monthly) ENTRY LI'!AN43*0.5)+'KWh (Cumulative) LI'!AM43-'Rebasing adj LI'!AN33)*AN115)*AN$19*AN$125)</f>
        <v>0</v>
      </c>
      <c r="AO43" s="12">
        <f>IF('KWh (Cumulative) LI'!AO43=0,0,((('KWh (Monthly) ENTRY LI'!AO43*0.5)+'KWh (Cumulative) LI'!AN43-'Rebasing adj LI'!AO33)*AO115)*AO$19*AO$125)</f>
        <v>0</v>
      </c>
      <c r="AP43" s="12">
        <f>IF('KWh (Cumulative) LI'!AP43=0,0,((('KWh (Monthly) ENTRY LI'!AP43*0.5)+'KWh (Cumulative) LI'!AO43-'Rebasing adj LI'!AP33)*AP115)*AP$19*AP$125)</f>
        <v>0</v>
      </c>
      <c r="AQ43" s="12">
        <f>IF('KWh (Cumulative) LI'!AQ43=0,0,((('KWh (Monthly) ENTRY LI'!AQ43*0.5)+'KWh (Cumulative) LI'!AP43-'Rebasing adj LI'!AQ33)*AQ115)*AQ$19*AQ$125)</f>
        <v>0</v>
      </c>
      <c r="AR43" s="12">
        <f>IF('KWh (Cumulative) LI'!AR43=0,0,((('KWh (Monthly) ENTRY LI'!AR43*0.5)+'KWh (Cumulative) LI'!AQ43-'Rebasing adj LI'!AR33)*AR115)*AR$19*AR$125)</f>
        <v>0</v>
      </c>
      <c r="AS43" s="12">
        <f>IF('KWh (Cumulative) LI'!AS43=0,0,((('KWh (Monthly) ENTRY LI'!AS43*0.5)+'KWh (Cumulative) LI'!AR43-'Rebasing adj LI'!AS33)*AS115)*AS$19*AS$125)</f>
        <v>0</v>
      </c>
      <c r="AT43" s="12">
        <f>IF('KWh (Cumulative) LI'!AT43=0,0,((('KWh (Monthly) ENTRY LI'!AT43*0.5)+'KWh (Cumulative) LI'!AS43-'Rebasing adj LI'!AT33)*AT115)*AT$19*AT$125)</f>
        <v>0</v>
      </c>
      <c r="AU43" s="12">
        <f>IF('KWh (Cumulative) LI'!AU43=0,0,((('KWh (Monthly) ENTRY LI'!AU43*0.5)+'KWh (Cumulative) LI'!AT43-'Rebasing adj LI'!AU33)*AU115)*AU$19*AU$125)</f>
        <v>0</v>
      </c>
      <c r="AV43" s="12">
        <f>IF('KWh (Cumulative) LI'!AV43=0,0,((('KWh (Monthly) ENTRY LI'!AV43*0.5)+'KWh (Cumulative) LI'!AU43-'Rebasing adj LI'!AV33)*AV115)*AV$19*AV$125)</f>
        <v>0</v>
      </c>
      <c r="AW43" s="12">
        <f>IF('KWh (Cumulative) LI'!AW43=0,0,((('KWh (Monthly) ENTRY LI'!AW43*0.5)+'KWh (Cumulative) LI'!AV43-'Rebasing adj LI'!AW33)*AW115)*AW$19*AW$125)</f>
        <v>0</v>
      </c>
      <c r="AX43" s="12">
        <f>IF('KWh (Cumulative) LI'!AX43=0,0,((('KWh (Monthly) ENTRY LI'!AX43*0.5)+'KWh (Cumulative) LI'!AW43-'Rebasing adj LI'!AX33)*AX115)*AX$19*AX$125)</f>
        <v>0</v>
      </c>
      <c r="AY43" s="12">
        <f>IF('KWh (Cumulative) LI'!AY43=0,0,((('KWh (Monthly) ENTRY LI'!AY43*0.5)+'KWh (Cumulative) LI'!AX43-'Rebasing adj LI'!AY33)*AY115)*AY$19*AY$125)</f>
        <v>0</v>
      </c>
      <c r="AZ43" s="12">
        <f>IF('KWh (Cumulative) LI'!AZ43=0,0,((('KWh (Monthly) ENTRY LI'!AZ43*0.5)+'KWh (Cumulative) LI'!AY43-'Rebasing adj LI'!AZ33)*AZ115)*AZ$19*AZ$125)</f>
        <v>0</v>
      </c>
      <c r="BA43" s="12">
        <f>IF('KWh (Cumulative) LI'!BA43=0,0,((('KWh (Monthly) ENTRY LI'!BA43*0.5)+'KWh (Cumulative) LI'!AZ43-'Rebasing adj LI'!BA33)*BA115)*BA$19*BA$125)</f>
        <v>0</v>
      </c>
      <c r="BB43" s="12">
        <f>IF('KWh (Cumulative) LI'!BB43=0,0,((('KWh (Monthly) ENTRY LI'!BB43*0.5)+'KWh (Cumulative) LI'!BA43-'Rebasing adj LI'!BB33)*BB115)*BB$19*BB$125)</f>
        <v>0</v>
      </c>
      <c r="BC43" s="12">
        <f>IF('KWh (Cumulative) LI'!BC43=0,0,((('KWh (Monthly) ENTRY LI'!BC43*0.5)+'KWh (Cumulative) LI'!BB43-'Rebasing adj LI'!BC33)*BC115)*BC$19*BC$125)</f>
        <v>0</v>
      </c>
      <c r="BD43" s="12">
        <f>IF('KWh (Cumulative) LI'!BD43=0,0,((('KWh (Monthly) ENTRY LI'!BD43*0.5)+'KWh (Cumulative) LI'!BC43-'Rebasing adj LI'!BD33)*BD115)*BD$19*BD$125)</f>
        <v>0</v>
      </c>
      <c r="BE43" s="12">
        <f>IF('KWh (Cumulative) LI'!BE43=0,0,((('KWh (Monthly) ENTRY LI'!BE43*0.5)+'KWh (Cumulative) LI'!BD43-'Rebasing adj LI'!BE33)*BE115)*BE$19*BE$125)</f>
        <v>0</v>
      </c>
      <c r="BF43" s="12">
        <f>IF('KWh (Cumulative) LI'!BF43=0,0,((('KWh (Monthly) ENTRY LI'!BF43*0.5)+'KWh (Cumulative) LI'!BE43-'Rebasing adj LI'!BF33)*BF115)*BF$19*BF$125)</f>
        <v>0</v>
      </c>
      <c r="BG43" s="12">
        <f>IF('KWh (Cumulative) LI'!BG43=0,0,((('KWh (Monthly) ENTRY LI'!BG43*0.5)+'KWh (Cumulative) LI'!BF43-'Rebasing adj LI'!BG33)*BG115)*BG$19*BG$125)</f>
        <v>0</v>
      </c>
      <c r="BH43" s="12">
        <f>IF('KWh (Cumulative) LI'!BH43=0,0,((('KWh (Monthly) ENTRY LI'!BH43*0.5)+'KWh (Cumulative) LI'!BG43-'Rebasing adj LI'!BH33)*BH115)*BH$19*BH$125)</f>
        <v>0</v>
      </c>
      <c r="BI43" s="12">
        <f>IF('KWh (Cumulative) LI'!BI43=0,0,((('KWh (Monthly) ENTRY LI'!BI43*0.5)+'KWh (Cumulative) LI'!BH43-'Rebasing adj LI'!BI33)*BI115)*BI$19*BI$125)</f>
        <v>0</v>
      </c>
      <c r="BJ43" s="12">
        <f>IF('KWh (Cumulative) LI'!BJ43=0,0,((('KWh (Monthly) ENTRY LI'!BJ43*0.5)+'KWh (Cumulative) LI'!BI43-'Rebasing adj LI'!BJ33)*BJ115)*BJ$19*BJ$125)</f>
        <v>0</v>
      </c>
      <c r="BK43" s="12">
        <f>IF('KWh (Cumulative) LI'!BK43=0,0,((('KWh (Monthly) ENTRY LI'!BK43*0.5)+'KWh (Cumulative) LI'!BJ43-'Rebasing adj LI'!BK33)*BK115)*BK$19*BK$125)</f>
        <v>0</v>
      </c>
      <c r="BL43" s="12">
        <f>IF('KWh (Cumulative) LI'!BL43=0,0,((('KWh (Monthly) ENTRY LI'!BL43*0.5)+'KWh (Cumulative) LI'!BK43-'Rebasing adj LI'!BL33)*BL115)*BL$19*BL$125)</f>
        <v>0</v>
      </c>
      <c r="BM43" s="12">
        <f>IF('KWh (Cumulative) LI'!BM43=0,0,((('KWh (Monthly) ENTRY LI'!BM43*0.5)+'KWh (Cumulative) LI'!BL43-'Rebasing adj LI'!BM33)*BM115)*BM$19*BM$125)</f>
        <v>0</v>
      </c>
      <c r="BN43" s="12">
        <f>IF('KWh (Cumulative) LI'!BN43=0,0,((('KWh (Monthly) ENTRY LI'!BN43*0.5)+'KWh (Cumulative) LI'!BM43-'Rebasing adj LI'!BN33)*BN115)*BN$19*BN$125)</f>
        <v>0</v>
      </c>
      <c r="BO43" s="12">
        <f>IF('KWh (Cumulative) LI'!BO43=0,0,((('KWh (Monthly) ENTRY LI'!BO43*0.5)+'KWh (Cumulative) LI'!BN43-'Rebasing adj LI'!BO33)*BO115)*BO$19*BO$125)</f>
        <v>0</v>
      </c>
      <c r="BP43" s="12">
        <f>IF('KWh (Cumulative) LI'!BP43=0,0,((('KWh (Monthly) ENTRY LI'!BP43*0.5)+'KWh (Cumulative) LI'!BO43-'Rebasing adj LI'!BP33)*BP115)*BP$19*BP$125)</f>
        <v>0</v>
      </c>
      <c r="BQ43" s="12">
        <f>IF('KWh (Cumulative) LI'!BQ43=0,0,((('KWh (Monthly) ENTRY LI'!BQ43*0.5)+'KWh (Cumulative) LI'!BP43-'Rebasing adj LI'!BQ33)*BQ115)*BQ$19*BQ$125)</f>
        <v>0</v>
      </c>
      <c r="BR43" s="12">
        <f>IF('KWh (Cumulative) LI'!BR43=0,0,((('KWh (Monthly) ENTRY LI'!BR43*0.5)+'KWh (Cumulative) LI'!BQ43-'Rebasing adj LI'!BR33)*BR115)*BR$19*BR$125)</f>
        <v>0</v>
      </c>
      <c r="BS43" s="12">
        <f>IF('KWh (Cumulative) LI'!BS43=0,0,((('KWh (Monthly) ENTRY LI'!BS43*0.5)+'KWh (Cumulative) LI'!BR43-'Rebasing adj LI'!BS33)*BS115)*BS$19*BS$125)</f>
        <v>0</v>
      </c>
      <c r="BT43" s="12">
        <f>IF('KWh (Cumulative) LI'!BT43=0,0,((('KWh (Monthly) ENTRY LI'!BT43*0.5)+'KWh (Cumulative) LI'!BS43-'Rebasing adj LI'!BT33)*BT115)*BT$19*BT$125)</f>
        <v>0</v>
      </c>
      <c r="BU43" s="12">
        <f>IF('KWh (Cumulative) LI'!BU43=0,0,((('KWh (Monthly) ENTRY LI'!BU43*0.5)+'KWh (Cumulative) LI'!BT43-'Rebasing adj LI'!BU33)*BU115)*BU$19*BU$125)</f>
        <v>0</v>
      </c>
      <c r="BV43" s="12">
        <f>IF('KWh (Cumulative) LI'!BV43=0,0,((('KWh (Monthly) ENTRY LI'!BV43*0.5)+'KWh (Cumulative) LI'!BU43-'Rebasing adj LI'!BV33)*BV115)*BV$19*BV$125)</f>
        <v>0</v>
      </c>
      <c r="BW43" s="12">
        <f>IF('KWh (Cumulative) LI'!BW43=0,0,((('KWh (Monthly) ENTRY LI'!BW43*0.5)+'KWh (Cumulative) LI'!BV43-'Rebasing adj LI'!BW33)*BW115)*BW$19*BW$125)</f>
        <v>0</v>
      </c>
      <c r="BX43" s="12">
        <f>IF('KWh (Cumulative) LI'!BX43=0,0,((('KWh (Monthly) ENTRY LI'!BX43*0.5)+'KWh (Cumulative) LI'!BW43-'Rebasing adj LI'!BX33)*BX115)*BX$19*BX$125)</f>
        <v>0</v>
      </c>
      <c r="BY43" s="12">
        <f>IF('KWh (Cumulative) LI'!BY43=0,0,((('KWh (Monthly) ENTRY LI'!BY43*0.5)+'KWh (Cumulative) LI'!BX43-'Rebasing adj LI'!BY33)*BY115)*BY$19*BY$125)</f>
        <v>0</v>
      </c>
      <c r="BZ43" s="12">
        <f>IF('KWh (Cumulative) LI'!BZ43=0,0,((('KWh (Monthly) ENTRY LI'!BZ43*0.5)+'KWh (Cumulative) LI'!BY43-'Rebasing adj LI'!BZ33)*BZ115)*BZ$19*BZ$125)</f>
        <v>0</v>
      </c>
      <c r="CA43" s="12">
        <f>IF('KWh (Cumulative) LI'!CA43=0,0,((('KWh (Monthly) ENTRY LI'!CA43*0.5)+'KWh (Cumulative) LI'!BZ43-'Rebasing adj LI'!CA33)*CA115)*CA$19*CA$125)</f>
        <v>0</v>
      </c>
      <c r="CB43" s="12">
        <f>IF('KWh (Cumulative) LI'!CB43=0,0,((('KWh (Monthly) ENTRY LI'!CB43*0.5)+'KWh (Cumulative) LI'!CA43-'Rebasing adj LI'!CB33)*CB115)*CB$19*CB$125)</f>
        <v>0</v>
      </c>
      <c r="CC43" s="12">
        <f>IF('KWh (Cumulative) LI'!CC43=0,0,((('KWh (Monthly) ENTRY LI'!CC43*0.5)+'KWh (Cumulative) LI'!CB43-'Rebasing adj LI'!CC33)*CC115)*CC$19*CC$125)</f>
        <v>0</v>
      </c>
      <c r="CD43" s="12">
        <f>IF('KWh (Cumulative) LI'!CD43=0,0,((('KWh (Monthly) ENTRY LI'!CD43*0.5)+'KWh (Cumulative) LI'!CC43-'Rebasing adj LI'!CD33)*CD115)*CD$19*CD$125)</f>
        <v>0</v>
      </c>
      <c r="CE43" s="12">
        <f>IF('KWh (Cumulative) LI'!CE43=0,0,((('KWh (Monthly) ENTRY LI'!CE43*0.5)+'KWh (Cumulative) LI'!CD43-'Rebasing adj LI'!CE33)*CE115)*CE$19*CE$125)</f>
        <v>0</v>
      </c>
      <c r="CF43" s="12">
        <f>IF('KWh (Cumulative) LI'!CF43=0,0,((('KWh (Monthly) ENTRY LI'!CF43*0.5)+'KWh (Cumulative) LI'!CE43-'Rebasing adj LI'!CF33)*CF115)*CF$19*CF$125)</f>
        <v>0</v>
      </c>
      <c r="CG43" s="12">
        <f>IF('KWh (Cumulative) LI'!CG43=0,0,((('KWh (Monthly) ENTRY LI'!CG43*0.5)+'KWh (Cumulative) LI'!CF43-'Rebasing adj LI'!CG33)*CG115)*CG$19*CG$125)</f>
        <v>0</v>
      </c>
      <c r="CH43" s="12">
        <f>IF('KWh (Cumulative) LI'!CH43=0,0,((('KWh (Monthly) ENTRY LI'!CH43*0.5)+'KWh (Cumulative) LI'!CG43-'Rebasing adj LI'!CH33)*CH115)*CH$19*CH$125)</f>
        <v>0</v>
      </c>
      <c r="CI43" s="12">
        <f>IF('KWh (Cumulative) LI'!CI43=0,0,((('KWh (Monthly) ENTRY LI'!CI43*0.5)+'KWh (Cumulative) LI'!CH43-'Rebasing adj LI'!CI33)*CI115)*CI$19*CI$125)</f>
        <v>0</v>
      </c>
      <c r="CJ43" s="12">
        <f>IF('KWh (Cumulative) LI'!CJ43=0,0,((('KWh (Monthly) ENTRY LI'!CJ43*0.5)+'KWh (Cumulative) LI'!CI43-'Rebasing adj LI'!CJ33)*CJ115)*CJ$19*CJ$125)</f>
        <v>0</v>
      </c>
    </row>
    <row r="44" spans="1:88" x14ac:dyDescent="0.3">
      <c r="A44" s="219"/>
      <c r="B44" s="47" t="s">
        <v>14</v>
      </c>
      <c r="C44" s="12">
        <f>IF('KWh (Cumulative) LI'!C44=0,0,((('KWh (Monthly) ENTRY LI'!C44*0.5)-'Rebasing adj LI'!C34)*C116)*C$19*C$125)</f>
        <v>0</v>
      </c>
      <c r="D44" s="12">
        <f>IF('KWh (Cumulative) LI'!D44=0,0,((('KWh (Monthly) ENTRY LI'!D44*0.5)+'KWh (Cumulative) LI'!C44-'Rebasing adj LI'!D34)*D116)*D$19*D$125)</f>
        <v>0</v>
      </c>
      <c r="E44" s="12">
        <f>IF('KWh (Cumulative) LI'!E44=0,0,((('KWh (Monthly) ENTRY LI'!E44*0.5)+'KWh (Cumulative) LI'!D44-'Rebasing adj LI'!E34)*E116)*E$19*E$125)</f>
        <v>0</v>
      </c>
      <c r="F44" s="12">
        <f>IF('KWh (Cumulative) LI'!F44=0,0,((('KWh (Monthly) ENTRY LI'!F44*0.5)+'KWh (Cumulative) LI'!E44-'Rebasing adj LI'!F34)*F116)*F$19*F$125)</f>
        <v>0</v>
      </c>
      <c r="G44" s="12">
        <f>IF('KWh (Cumulative) LI'!G44=0,0,((('KWh (Monthly) ENTRY LI'!G44*0.5)+'KWh (Cumulative) LI'!F44-'Rebasing adj LI'!G34)*G116)*G$19*G$125)</f>
        <v>0</v>
      </c>
      <c r="H44" s="12">
        <f>IF('KWh (Cumulative) LI'!H44=0,0,((('KWh (Monthly) ENTRY LI'!H44*0.5)+'KWh (Cumulative) LI'!G44-'Rebasing adj LI'!H34)*H116)*H$19*H$125)</f>
        <v>0</v>
      </c>
      <c r="I44" s="12">
        <f>IF('KWh (Cumulative) LI'!I44=0,0,((('KWh (Monthly) ENTRY LI'!I44*0.5)+'KWh (Cumulative) LI'!H44-'Rebasing adj LI'!I34)*I116)*I$19*I$125)</f>
        <v>0</v>
      </c>
      <c r="J44" s="12">
        <f>IF('KWh (Cumulative) LI'!J44=0,0,((('KWh (Monthly) ENTRY LI'!J44*0.5)+'KWh (Cumulative) LI'!I44-'Rebasing adj LI'!J34)*J116)*J$19*J$125)</f>
        <v>0</v>
      </c>
      <c r="K44" s="12">
        <f>IF('KWh (Cumulative) LI'!K44=0,0,((('KWh (Monthly) ENTRY LI'!K44*0.5)+'KWh (Cumulative) LI'!J44-'Rebasing adj LI'!K34)*K116)*K$19*K$125)</f>
        <v>0</v>
      </c>
      <c r="L44" s="12">
        <f>IF('KWh (Cumulative) LI'!L44=0,0,((('KWh (Monthly) ENTRY LI'!L44*0.5)+'KWh (Cumulative) LI'!K44-'Rebasing adj LI'!L34)*L116)*L$19*L$125)</f>
        <v>0</v>
      </c>
      <c r="M44" s="12">
        <f>IF('KWh (Cumulative) LI'!M44=0,0,((('KWh (Monthly) ENTRY LI'!M44*0.5)+'KWh (Cumulative) LI'!L44-'Rebasing adj LI'!M34)*M116)*M$19*M$125)</f>
        <v>0</v>
      </c>
      <c r="N44" s="12">
        <f>IF('KWh (Cumulative) LI'!N44=0,0,((('KWh (Monthly) ENTRY LI'!N44*0.5)+'KWh (Cumulative) LI'!M44-'Rebasing adj LI'!N34)*N116)*N$19*N$125)</f>
        <v>0</v>
      </c>
      <c r="O44" s="12">
        <f>IF('KWh (Cumulative) LI'!O44=0,0,((('KWh (Monthly) ENTRY LI'!O44*0.5)+'KWh (Cumulative) LI'!N44-'Rebasing adj LI'!O34)*O116)*O$19*O$125)</f>
        <v>0</v>
      </c>
      <c r="P44" s="12">
        <f>IF('KWh (Cumulative) LI'!P44=0,0,((('KWh (Monthly) ENTRY LI'!P44*0.5)+'KWh (Cumulative) LI'!O44-'Rebasing adj LI'!P34)*P116)*P$19*P$125)</f>
        <v>0</v>
      </c>
      <c r="Q44" s="12">
        <f>IF('KWh (Cumulative) LI'!Q44=0,0,((('KWh (Monthly) ENTRY LI'!Q44*0.5)+'KWh (Cumulative) LI'!P44-'Rebasing adj LI'!Q34)*Q116)*Q$19*Q$125)</f>
        <v>0</v>
      </c>
      <c r="R44" s="12">
        <f>IF('KWh (Cumulative) LI'!R44=0,0,((('KWh (Monthly) ENTRY LI'!R44*0.5)+'KWh (Cumulative) LI'!Q44-'Rebasing adj LI'!R34)*R116)*R$19*R$125)</f>
        <v>0</v>
      </c>
      <c r="S44" s="12">
        <f>IF('KWh (Cumulative) LI'!S44=0,0,((('KWh (Monthly) ENTRY LI'!S44*0.5)+'KWh (Cumulative) LI'!R44-'Rebasing adj LI'!S34)*S116)*S$19*S$125)</f>
        <v>0</v>
      </c>
      <c r="T44" s="12">
        <f>IF('KWh (Cumulative) LI'!T44=0,0,((('KWh (Monthly) ENTRY LI'!T44*0.5)+'KWh (Cumulative) LI'!S44-'Rebasing adj LI'!T34)*T116)*T$19*T$125)</f>
        <v>0</v>
      </c>
      <c r="U44" s="12">
        <f>IF('KWh (Cumulative) LI'!U44=0,0,((('KWh (Monthly) ENTRY LI'!U44*0.5)+'KWh (Cumulative) LI'!T44-'Rebasing adj LI'!U34)*U116)*U$19*U$125)</f>
        <v>0</v>
      </c>
      <c r="V44" s="12">
        <f>IF('KWh (Cumulative) LI'!V44=0,0,((('KWh (Monthly) ENTRY LI'!V44*0.5)+'KWh (Cumulative) LI'!U44-'Rebasing adj LI'!V34)*V116)*V$19*V$125)</f>
        <v>0</v>
      </c>
      <c r="W44" s="12">
        <f>IF('KWh (Cumulative) LI'!W44=0,0,((('KWh (Monthly) ENTRY LI'!W44*0.5)+'KWh (Cumulative) LI'!V44-'Rebasing adj LI'!W34)*W116)*W$19*W$125)</f>
        <v>0</v>
      </c>
      <c r="X44" s="12">
        <f>IF('KWh (Cumulative) LI'!X44=0,0,((('KWh (Monthly) ENTRY LI'!X44*0.5)+'KWh (Cumulative) LI'!W44-'Rebasing adj LI'!X34)*X116)*X$19*X$125)</f>
        <v>0</v>
      </c>
      <c r="Y44" s="12">
        <f>IF('KWh (Cumulative) LI'!Y44=0,0,((('KWh (Monthly) ENTRY LI'!Y44*0.5)+'KWh (Cumulative) LI'!X44-'Rebasing adj LI'!Y34)*Y116)*Y$19*Y$125)</f>
        <v>0</v>
      </c>
      <c r="Z44" s="12">
        <f>IF('KWh (Cumulative) LI'!Z44=0,0,((('KWh (Monthly) ENTRY LI'!Z44*0.5)+'KWh (Cumulative) LI'!Y44-'Rebasing adj LI'!Z34)*Z116)*Z$19*Z$125)</f>
        <v>0</v>
      </c>
      <c r="AA44" s="12">
        <f>IF('KWh (Cumulative) LI'!AA44=0,0,((('KWh (Monthly) ENTRY LI'!AA44*0.5)+'KWh (Cumulative) LI'!Z44-'Rebasing adj LI'!AA34)*AA116)*AA$19*AA$125)</f>
        <v>0</v>
      </c>
      <c r="AB44" s="12">
        <f>IF('KWh (Cumulative) LI'!AB44=0,0,((('KWh (Monthly) ENTRY LI'!AB44*0.5)+'KWh (Cumulative) LI'!AA44-'Rebasing adj LI'!AB34)*AB116)*AB$19*AB$125)</f>
        <v>0</v>
      </c>
      <c r="AC44" s="12">
        <f>IF('KWh (Cumulative) LI'!AC44=0,0,((('KWh (Monthly) ENTRY LI'!AC44*0.5)+'KWh (Cumulative) LI'!AB44-'Rebasing adj LI'!AC34)*AC116)*AC$19*AC$125)</f>
        <v>0</v>
      </c>
      <c r="AD44" s="12">
        <f>IF('KWh (Cumulative) LI'!AD44=0,0,((('KWh (Monthly) ENTRY LI'!AD44*0.5)+'KWh (Cumulative) LI'!AC44-'Rebasing adj LI'!AD34)*AD116)*AD$19*AD$125)</f>
        <v>0</v>
      </c>
      <c r="AE44" s="12">
        <f>IF('KWh (Cumulative) LI'!AE44=0,0,((('KWh (Monthly) ENTRY LI'!AE44*0.5)+'KWh (Cumulative) LI'!AD44-'Rebasing adj LI'!AE34)*AE116)*AE$19*AE$125)</f>
        <v>0</v>
      </c>
      <c r="AF44" s="12">
        <f>IF('KWh (Cumulative) LI'!AF44=0,0,((('KWh (Monthly) ENTRY LI'!AF44*0.5)+'KWh (Cumulative) LI'!AE44-'Rebasing adj LI'!AF34)*AF116)*AF$19*AF$125)</f>
        <v>0</v>
      </c>
      <c r="AG44" s="12">
        <f>IF('KWh (Cumulative) LI'!AG44=0,0,((('KWh (Monthly) ENTRY LI'!AG44*0.5)+'KWh (Cumulative) LI'!AF44-'Rebasing adj LI'!AG34)*AG116)*AG$19*AG$125)</f>
        <v>0</v>
      </c>
      <c r="AH44" s="12">
        <f>IF('KWh (Cumulative) LI'!AH44=0,0,((('KWh (Monthly) ENTRY LI'!AH44*0.5)+'KWh (Cumulative) LI'!AG44-'Rebasing adj LI'!AH34)*AH116)*AH$19*AH$125)</f>
        <v>0</v>
      </c>
      <c r="AI44" s="12">
        <f>IF('KWh (Cumulative) LI'!AI44=0,0,((('KWh (Monthly) ENTRY LI'!AI44*0.5)+'KWh (Cumulative) LI'!AH44-'Rebasing adj LI'!AI34)*AI116)*AI$19*AI$125)</f>
        <v>0</v>
      </c>
      <c r="AJ44" s="12">
        <f>IF('KWh (Cumulative) LI'!AJ44=0,0,((('KWh (Monthly) ENTRY LI'!AJ44*0.5)+'KWh (Cumulative) LI'!AI44-'Rebasing adj LI'!AJ34)*AJ116)*AJ$19*AJ$125)</f>
        <v>0</v>
      </c>
      <c r="AK44" s="12">
        <f>IF('KWh (Cumulative) LI'!AK44=0,0,((('KWh (Monthly) ENTRY LI'!AK44*0.5)+'KWh (Cumulative) LI'!AJ44-'Rebasing adj LI'!AK34)*AK116)*AK$19*AK$125)</f>
        <v>0</v>
      </c>
      <c r="AL44" s="12">
        <f>IF('KWh (Cumulative) LI'!AL44=0,0,((('KWh (Monthly) ENTRY LI'!AL44*0.5)+'KWh (Cumulative) LI'!AK44-'Rebasing adj LI'!AL34)*AL116)*AL$19*AL$125)</f>
        <v>0</v>
      </c>
      <c r="AM44" s="12">
        <f>IF('KWh (Cumulative) LI'!AM44=0,0,((('KWh (Monthly) ENTRY LI'!AM44*0.5)+'KWh (Cumulative) LI'!AL44-'Rebasing adj LI'!AM34)*AM116)*AM$19*AM$125)</f>
        <v>0</v>
      </c>
      <c r="AN44" s="12">
        <f>IF('KWh (Cumulative) LI'!AN44=0,0,((('KWh (Monthly) ENTRY LI'!AN44*0.5)+'KWh (Cumulative) LI'!AM44-'Rebasing adj LI'!AN34)*AN116)*AN$19*AN$125)</f>
        <v>0</v>
      </c>
      <c r="AO44" s="12">
        <f>IF('KWh (Cumulative) LI'!AO44=0,0,((('KWh (Monthly) ENTRY LI'!AO44*0.5)+'KWh (Cumulative) LI'!AN44-'Rebasing adj LI'!AO34)*AO116)*AO$19*AO$125)</f>
        <v>0</v>
      </c>
      <c r="AP44" s="12">
        <f>IF('KWh (Cumulative) LI'!AP44=0,0,((('KWh (Monthly) ENTRY LI'!AP44*0.5)+'KWh (Cumulative) LI'!AO44-'Rebasing adj LI'!AP34)*AP116)*AP$19*AP$125)</f>
        <v>0</v>
      </c>
      <c r="AQ44" s="12">
        <f>IF('KWh (Cumulative) LI'!AQ44=0,0,((('KWh (Monthly) ENTRY LI'!AQ44*0.5)+'KWh (Cumulative) LI'!AP44-'Rebasing adj LI'!AQ34)*AQ116)*AQ$19*AQ$125)</f>
        <v>0</v>
      </c>
      <c r="AR44" s="12">
        <f>IF('KWh (Cumulative) LI'!AR44=0,0,((('KWh (Monthly) ENTRY LI'!AR44*0.5)+'KWh (Cumulative) LI'!AQ44-'Rebasing adj LI'!AR34)*AR116)*AR$19*AR$125)</f>
        <v>0</v>
      </c>
      <c r="AS44" s="12">
        <f>IF('KWh (Cumulative) LI'!AS44=0,0,((('KWh (Monthly) ENTRY LI'!AS44*0.5)+'KWh (Cumulative) LI'!AR44-'Rebasing adj LI'!AS34)*AS116)*AS$19*AS$125)</f>
        <v>0</v>
      </c>
      <c r="AT44" s="12">
        <f>IF('KWh (Cumulative) LI'!AT44=0,0,((('KWh (Monthly) ENTRY LI'!AT44*0.5)+'KWh (Cumulative) LI'!AS44-'Rebasing adj LI'!AT34)*AT116)*AT$19*AT$125)</f>
        <v>0</v>
      </c>
      <c r="AU44" s="12">
        <f>IF('KWh (Cumulative) LI'!AU44=0,0,((('KWh (Monthly) ENTRY LI'!AU44*0.5)+'KWh (Cumulative) LI'!AT44-'Rebasing adj LI'!AU34)*AU116)*AU$19*AU$125)</f>
        <v>0</v>
      </c>
      <c r="AV44" s="12">
        <f>IF('KWh (Cumulative) LI'!AV44=0,0,((('KWh (Monthly) ENTRY LI'!AV44*0.5)+'KWh (Cumulative) LI'!AU44-'Rebasing adj LI'!AV34)*AV116)*AV$19*AV$125)</f>
        <v>0</v>
      </c>
      <c r="AW44" s="12">
        <f>IF('KWh (Cumulative) LI'!AW44=0,0,((('KWh (Monthly) ENTRY LI'!AW44*0.5)+'KWh (Cumulative) LI'!AV44-'Rebasing adj LI'!AW34)*AW116)*AW$19*AW$125)</f>
        <v>0</v>
      </c>
      <c r="AX44" s="12">
        <f>IF('KWh (Cumulative) LI'!AX44=0,0,((('KWh (Monthly) ENTRY LI'!AX44*0.5)+'KWh (Cumulative) LI'!AW44-'Rebasing adj LI'!AX34)*AX116)*AX$19*AX$125)</f>
        <v>0</v>
      </c>
      <c r="AY44" s="12">
        <f>IF('KWh (Cumulative) LI'!AY44=0,0,((('KWh (Monthly) ENTRY LI'!AY44*0.5)+'KWh (Cumulative) LI'!AX44-'Rebasing adj LI'!AY34)*AY116)*AY$19*AY$125)</f>
        <v>0</v>
      </c>
      <c r="AZ44" s="12">
        <f>IF('KWh (Cumulative) LI'!AZ44=0,0,((('KWh (Monthly) ENTRY LI'!AZ44*0.5)+'KWh (Cumulative) LI'!AY44-'Rebasing adj LI'!AZ34)*AZ116)*AZ$19*AZ$125)</f>
        <v>0</v>
      </c>
      <c r="BA44" s="12">
        <f>IF('KWh (Cumulative) LI'!BA44=0,0,((('KWh (Monthly) ENTRY LI'!BA44*0.5)+'KWh (Cumulative) LI'!AZ44-'Rebasing adj LI'!BA34)*BA116)*BA$19*BA$125)</f>
        <v>0</v>
      </c>
      <c r="BB44" s="12">
        <f>IF('KWh (Cumulative) LI'!BB44=0,0,((('KWh (Monthly) ENTRY LI'!BB44*0.5)+'KWh (Cumulative) LI'!BA44-'Rebasing adj LI'!BB34)*BB116)*BB$19*BB$125)</f>
        <v>0</v>
      </c>
      <c r="BC44" s="12">
        <f>IF('KWh (Cumulative) LI'!BC44=0,0,((('KWh (Monthly) ENTRY LI'!BC44*0.5)+'KWh (Cumulative) LI'!BB44-'Rebasing adj LI'!BC34)*BC116)*BC$19*BC$125)</f>
        <v>0</v>
      </c>
      <c r="BD44" s="12">
        <f>IF('KWh (Cumulative) LI'!BD44=0,0,((('KWh (Monthly) ENTRY LI'!BD44*0.5)+'KWh (Cumulative) LI'!BC44-'Rebasing adj LI'!BD34)*BD116)*BD$19*BD$125)</f>
        <v>0</v>
      </c>
      <c r="BE44" s="12">
        <f>IF('KWh (Cumulative) LI'!BE44=0,0,((('KWh (Monthly) ENTRY LI'!BE44*0.5)+'KWh (Cumulative) LI'!BD44-'Rebasing adj LI'!BE34)*BE116)*BE$19*BE$125)</f>
        <v>0</v>
      </c>
      <c r="BF44" s="12">
        <f>IF('KWh (Cumulative) LI'!BF44=0,0,((('KWh (Monthly) ENTRY LI'!BF44*0.5)+'KWh (Cumulative) LI'!BE44-'Rebasing adj LI'!BF34)*BF116)*BF$19*BF$125)</f>
        <v>0</v>
      </c>
      <c r="BG44" s="12">
        <f>IF('KWh (Cumulative) LI'!BG44=0,0,((('KWh (Monthly) ENTRY LI'!BG44*0.5)+'KWh (Cumulative) LI'!BF44-'Rebasing adj LI'!BG34)*BG116)*BG$19*BG$125)</f>
        <v>0</v>
      </c>
      <c r="BH44" s="12">
        <f>IF('KWh (Cumulative) LI'!BH44=0,0,((('KWh (Monthly) ENTRY LI'!BH44*0.5)+'KWh (Cumulative) LI'!BG44-'Rebasing adj LI'!BH34)*BH116)*BH$19*BH$125)</f>
        <v>0</v>
      </c>
      <c r="BI44" s="12">
        <f>IF('KWh (Cumulative) LI'!BI44=0,0,((('KWh (Monthly) ENTRY LI'!BI44*0.5)+'KWh (Cumulative) LI'!BH44-'Rebasing adj LI'!BI34)*BI116)*BI$19*BI$125)</f>
        <v>0</v>
      </c>
      <c r="BJ44" s="12">
        <f>IF('KWh (Cumulative) LI'!BJ44=0,0,((('KWh (Monthly) ENTRY LI'!BJ44*0.5)+'KWh (Cumulative) LI'!BI44-'Rebasing adj LI'!BJ34)*BJ116)*BJ$19*BJ$125)</f>
        <v>0</v>
      </c>
      <c r="BK44" s="12">
        <f>IF('KWh (Cumulative) LI'!BK44=0,0,((('KWh (Monthly) ENTRY LI'!BK44*0.5)+'KWh (Cumulative) LI'!BJ44-'Rebasing adj LI'!BK34)*BK116)*BK$19*BK$125)</f>
        <v>0</v>
      </c>
      <c r="BL44" s="12">
        <f>IF('KWh (Cumulative) LI'!BL44=0,0,((('KWh (Monthly) ENTRY LI'!BL44*0.5)+'KWh (Cumulative) LI'!BK44-'Rebasing adj LI'!BL34)*BL116)*BL$19*BL$125)</f>
        <v>0</v>
      </c>
      <c r="BM44" s="12">
        <f>IF('KWh (Cumulative) LI'!BM44=0,0,((('KWh (Monthly) ENTRY LI'!BM44*0.5)+'KWh (Cumulative) LI'!BL44-'Rebasing adj LI'!BM34)*BM116)*BM$19*BM$125)</f>
        <v>0</v>
      </c>
      <c r="BN44" s="12">
        <f>IF('KWh (Cumulative) LI'!BN44=0,0,((('KWh (Monthly) ENTRY LI'!BN44*0.5)+'KWh (Cumulative) LI'!BM44-'Rebasing adj LI'!BN34)*BN116)*BN$19*BN$125)</f>
        <v>0</v>
      </c>
      <c r="BO44" s="12">
        <f>IF('KWh (Cumulative) LI'!BO44=0,0,((('KWh (Monthly) ENTRY LI'!BO44*0.5)+'KWh (Cumulative) LI'!BN44-'Rebasing adj LI'!BO34)*BO116)*BO$19*BO$125)</f>
        <v>0</v>
      </c>
      <c r="BP44" s="12">
        <f>IF('KWh (Cumulative) LI'!BP44=0,0,((('KWh (Monthly) ENTRY LI'!BP44*0.5)+'KWh (Cumulative) LI'!BO44-'Rebasing adj LI'!BP34)*BP116)*BP$19*BP$125)</f>
        <v>0</v>
      </c>
      <c r="BQ44" s="12">
        <f>IF('KWh (Cumulative) LI'!BQ44=0,0,((('KWh (Monthly) ENTRY LI'!BQ44*0.5)+'KWh (Cumulative) LI'!BP44-'Rebasing adj LI'!BQ34)*BQ116)*BQ$19*BQ$125)</f>
        <v>0</v>
      </c>
      <c r="BR44" s="12">
        <f>IF('KWh (Cumulative) LI'!BR44=0,0,((('KWh (Monthly) ENTRY LI'!BR44*0.5)+'KWh (Cumulative) LI'!BQ44-'Rebasing adj LI'!BR34)*BR116)*BR$19*BR$125)</f>
        <v>0</v>
      </c>
      <c r="BS44" s="12">
        <f>IF('KWh (Cumulative) LI'!BS44=0,0,((('KWh (Monthly) ENTRY LI'!BS44*0.5)+'KWh (Cumulative) LI'!BR44-'Rebasing adj LI'!BS34)*BS116)*BS$19*BS$125)</f>
        <v>0</v>
      </c>
      <c r="BT44" s="12">
        <f>IF('KWh (Cumulative) LI'!BT44=0,0,((('KWh (Monthly) ENTRY LI'!BT44*0.5)+'KWh (Cumulative) LI'!BS44-'Rebasing adj LI'!BT34)*BT116)*BT$19*BT$125)</f>
        <v>0</v>
      </c>
      <c r="BU44" s="12">
        <f>IF('KWh (Cumulative) LI'!BU44=0,0,((('KWh (Monthly) ENTRY LI'!BU44*0.5)+'KWh (Cumulative) LI'!BT44-'Rebasing adj LI'!BU34)*BU116)*BU$19*BU$125)</f>
        <v>0</v>
      </c>
      <c r="BV44" s="12">
        <f>IF('KWh (Cumulative) LI'!BV44=0,0,((('KWh (Monthly) ENTRY LI'!BV44*0.5)+'KWh (Cumulative) LI'!BU44-'Rebasing adj LI'!BV34)*BV116)*BV$19*BV$125)</f>
        <v>0</v>
      </c>
      <c r="BW44" s="12">
        <f>IF('KWh (Cumulative) LI'!BW44=0,0,((('KWh (Monthly) ENTRY LI'!BW44*0.5)+'KWh (Cumulative) LI'!BV44-'Rebasing adj LI'!BW34)*BW116)*BW$19*BW$125)</f>
        <v>0</v>
      </c>
      <c r="BX44" s="12">
        <f>IF('KWh (Cumulative) LI'!BX44=0,0,((('KWh (Monthly) ENTRY LI'!BX44*0.5)+'KWh (Cumulative) LI'!BW44-'Rebasing adj LI'!BX34)*BX116)*BX$19*BX$125)</f>
        <v>0</v>
      </c>
      <c r="BY44" s="12">
        <f>IF('KWh (Cumulative) LI'!BY44=0,0,((('KWh (Monthly) ENTRY LI'!BY44*0.5)+'KWh (Cumulative) LI'!BX44-'Rebasing adj LI'!BY34)*BY116)*BY$19*BY$125)</f>
        <v>0</v>
      </c>
      <c r="BZ44" s="12">
        <f>IF('KWh (Cumulative) LI'!BZ44=0,0,((('KWh (Monthly) ENTRY LI'!BZ44*0.5)+'KWh (Cumulative) LI'!BY44-'Rebasing adj LI'!BZ34)*BZ116)*BZ$19*BZ$125)</f>
        <v>0</v>
      </c>
      <c r="CA44" s="12">
        <f>IF('KWh (Cumulative) LI'!CA44=0,0,((('KWh (Monthly) ENTRY LI'!CA44*0.5)+'KWh (Cumulative) LI'!BZ44-'Rebasing adj LI'!CA34)*CA116)*CA$19*CA$125)</f>
        <v>0</v>
      </c>
      <c r="CB44" s="12">
        <f>IF('KWh (Cumulative) LI'!CB44=0,0,((('KWh (Monthly) ENTRY LI'!CB44*0.5)+'KWh (Cumulative) LI'!CA44-'Rebasing adj LI'!CB34)*CB116)*CB$19*CB$125)</f>
        <v>0</v>
      </c>
      <c r="CC44" s="12">
        <f>IF('KWh (Cumulative) LI'!CC44=0,0,((('KWh (Monthly) ENTRY LI'!CC44*0.5)+'KWh (Cumulative) LI'!CB44-'Rebasing adj LI'!CC34)*CC116)*CC$19*CC$125)</f>
        <v>0</v>
      </c>
      <c r="CD44" s="12">
        <f>IF('KWh (Cumulative) LI'!CD44=0,0,((('KWh (Monthly) ENTRY LI'!CD44*0.5)+'KWh (Cumulative) LI'!CC44-'Rebasing adj LI'!CD34)*CD116)*CD$19*CD$125)</f>
        <v>0</v>
      </c>
      <c r="CE44" s="12">
        <f>IF('KWh (Cumulative) LI'!CE44=0,0,((('KWh (Monthly) ENTRY LI'!CE44*0.5)+'KWh (Cumulative) LI'!CD44-'Rebasing adj LI'!CE34)*CE116)*CE$19*CE$125)</f>
        <v>0</v>
      </c>
      <c r="CF44" s="12">
        <f>IF('KWh (Cumulative) LI'!CF44=0,0,((('KWh (Monthly) ENTRY LI'!CF44*0.5)+'KWh (Cumulative) LI'!CE44-'Rebasing adj LI'!CF34)*CF116)*CF$19*CF$125)</f>
        <v>0</v>
      </c>
      <c r="CG44" s="12">
        <f>IF('KWh (Cumulative) LI'!CG44=0,0,((('KWh (Monthly) ENTRY LI'!CG44*0.5)+'KWh (Cumulative) LI'!CF44-'Rebasing adj LI'!CG34)*CG116)*CG$19*CG$125)</f>
        <v>0</v>
      </c>
      <c r="CH44" s="12">
        <f>IF('KWh (Cumulative) LI'!CH44=0,0,((('KWh (Monthly) ENTRY LI'!CH44*0.5)+'KWh (Cumulative) LI'!CG44-'Rebasing adj LI'!CH34)*CH116)*CH$19*CH$125)</f>
        <v>0</v>
      </c>
      <c r="CI44" s="12">
        <f>IF('KWh (Cumulative) LI'!CI44=0,0,((('KWh (Monthly) ENTRY LI'!CI44*0.5)+'KWh (Cumulative) LI'!CH44-'Rebasing adj LI'!CI34)*CI116)*CI$19*CI$125)</f>
        <v>0</v>
      </c>
      <c r="CJ44" s="12">
        <f>IF('KWh (Cumulative) LI'!CJ44=0,0,((('KWh (Monthly) ENTRY LI'!CJ44*0.5)+'KWh (Cumulative) LI'!CI44-'Rebasing adj LI'!CJ34)*CJ116)*CJ$19*CJ$125)</f>
        <v>0</v>
      </c>
    </row>
    <row r="45" spans="1:88" x14ac:dyDescent="0.3">
      <c r="A45" s="219"/>
      <c r="B45" s="47" t="s">
        <v>15</v>
      </c>
      <c r="C45" s="12">
        <f>IF('KWh (Cumulative) LI'!C45=0,0,((('KWh (Monthly) ENTRY LI'!C45*0.5)-'Rebasing adj LI'!C35)*C117)*C$19*C$125)</f>
        <v>0</v>
      </c>
      <c r="D45" s="12">
        <f>IF('KWh (Cumulative) LI'!D45=0,0,((('KWh (Monthly) ENTRY LI'!D45*0.5)+'KWh (Cumulative) LI'!C45-'Rebasing adj LI'!D35)*D117)*D$19*D$125)</f>
        <v>0</v>
      </c>
      <c r="E45" s="12">
        <f>IF('KWh (Cumulative) LI'!E45=0,0,((('KWh (Monthly) ENTRY LI'!E45*0.5)+'KWh (Cumulative) LI'!D45-'Rebasing adj LI'!E35)*E117)*E$19*E$125)</f>
        <v>0</v>
      </c>
      <c r="F45" s="12">
        <f>IF('KWh (Cumulative) LI'!F45=0,0,((('KWh (Monthly) ENTRY LI'!F45*0.5)+'KWh (Cumulative) LI'!E45-'Rebasing adj LI'!F35)*F117)*F$19*F$125)</f>
        <v>0</v>
      </c>
      <c r="G45" s="12">
        <f>IF('KWh (Cumulative) LI'!G45=0,0,((('KWh (Monthly) ENTRY LI'!G45*0.5)+'KWh (Cumulative) LI'!F45-'Rebasing adj LI'!G35)*G117)*G$19*G$125)</f>
        <v>0</v>
      </c>
      <c r="H45" s="12">
        <f>IF('KWh (Cumulative) LI'!H45=0,0,((('KWh (Monthly) ENTRY LI'!H45*0.5)+'KWh (Cumulative) LI'!G45-'Rebasing adj LI'!H35)*H117)*H$19*H$125)</f>
        <v>0</v>
      </c>
      <c r="I45" s="12">
        <f>IF('KWh (Cumulative) LI'!I45=0,0,((('KWh (Monthly) ENTRY LI'!I45*0.5)+'KWh (Cumulative) LI'!H45-'Rebasing adj LI'!I35)*I117)*I$19*I$125)</f>
        <v>0</v>
      </c>
      <c r="J45" s="12">
        <f>IF('KWh (Cumulative) LI'!J45=0,0,((('KWh (Monthly) ENTRY LI'!J45*0.5)+'KWh (Cumulative) LI'!I45-'Rebasing adj LI'!J35)*J117)*J$19*J$125)</f>
        <v>0</v>
      </c>
      <c r="K45" s="12">
        <f>IF('KWh (Cumulative) LI'!K45=0,0,((('KWh (Monthly) ENTRY LI'!K45*0.5)+'KWh (Cumulative) LI'!J45-'Rebasing adj LI'!K35)*K117)*K$19*K$125)</f>
        <v>0</v>
      </c>
      <c r="L45" s="12">
        <f>IF('KWh (Cumulative) LI'!L45=0,0,((('KWh (Monthly) ENTRY LI'!L45*0.5)+'KWh (Cumulative) LI'!K45-'Rebasing adj LI'!L35)*L117)*L$19*L$125)</f>
        <v>0</v>
      </c>
      <c r="M45" s="12">
        <f>IF('KWh (Cumulative) LI'!M45=0,0,((('KWh (Monthly) ENTRY LI'!M45*0.5)+'KWh (Cumulative) LI'!L45-'Rebasing adj LI'!M35)*M117)*M$19*M$125)</f>
        <v>0</v>
      </c>
      <c r="N45" s="12">
        <f>IF('KWh (Cumulative) LI'!N45=0,0,((('KWh (Monthly) ENTRY LI'!N45*0.5)+'KWh (Cumulative) LI'!M45-'Rebasing adj LI'!N35)*N117)*N$19*N$125)</f>
        <v>0</v>
      </c>
      <c r="O45" s="12">
        <f>IF('KWh (Cumulative) LI'!O45=0,0,((('KWh (Monthly) ENTRY LI'!O45*0.5)+'KWh (Cumulative) LI'!N45-'Rebasing adj LI'!O35)*O117)*O$19*O$125)</f>
        <v>0</v>
      </c>
      <c r="P45" s="12">
        <f>IF('KWh (Cumulative) LI'!P45=0,0,((('KWh (Monthly) ENTRY LI'!P45*0.5)+'KWh (Cumulative) LI'!O45-'Rebasing adj LI'!P35)*P117)*P$19*P$125)</f>
        <v>0</v>
      </c>
      <c r="Q45" s="12">
        <f>IF('KWh (Cumulative) LI'!Q45=0,0,((('KWh (Monthly) ENTRY LI'!Q45*0.5)+'KWh (Cumulative) LI'!P45-'Rebasing adj LI'!Q35)*Q117)*Q$19*Q$125)</f>
        <v>0</v>
      </c>
      <c r="R45" s="12">
        <f>IF('KWh (Cumulative) LI'!R45=0,0,((('KWh (Monthly) ENTRY LI'!R45*0.5)+'KWh (Cumulative) LI'!Q45-'Rebasing adj LI'!R35)*R117)*R$19*R$125)</f>
        <v>0</v>
      </c>
      <c r="S45" s="12">
        <f>IF('KWh (Cumulative) LI'!S45=0,0,((('KWh (Monthly) ENTRY LI'!S45*0.5)+'KWh (Cumulative) LI'!R45-'Rebasing adj LI'!S35)*S117)*S$19*S$125)</f>
        <v>0</v>
      </c>
      <c r="T45" s="12">
        <f>IF('KWh (Cumulative) LI'!T45=0,0,((('KWh (Monthly) ENTRY LI'!T45*0.5)+'KWh (Cumulative) LI'!S45-'Rebasing adj LI'!T35)*T117)*T$19*T$125)</f>
        <v>0</v>
      </c>
      <c r="U45" s="12">
        <f>IF('KWh (Cumulative) LI'!U45=0,0,((('KWh (Monthly) ENTRY LI'!U45*0.5)+'KWh (Cumulative) LI'!T45-'Rebasing adj LI'!U35)*U117)*U$19*U$125)</f>
        <v>0</v>
      </c>
      <c r="V45" s="12">
        <f>IF('KWh (Cumulative) LI'!V45=0,0,((('KWh (Monthly) ENTRY LI'!V45*0.5)+'KWh (Cumulative) LI'!U45-'Rebasing adj LI'!V35)*V117)*V$19*V$125)</f>
        <v>0</v>
      </c>
      <c r="W45" s="12">
        <f>IF('KWh (Cumulative) LI'!W45=0,0,((('KWh (Monthly) ENTRY LI'!W45*0.5)+'KWh (Cumulative) LI'!V45-'Rebasing adj LI'!W35)*W117)*W$19*W$125)</f>
        <v>0</v>
      </c>
      <c r="X45" s="12">
        <f>IF('KWh (Cumulative) LI'!X45=0,0,((('KWh (Monthly) ENTRY LI'!X45*0.5)+'KWh (Cumulative) LI'!W45-'Rebasing adj LI'!X35)*X117)*X$19*X$125)</f>
        <v>0</v>
      </c>
      <c r="Y45" s="12">
        <f>IF('KWh (Cumulative) LI'!Y45=0,0,((('KWh (Monthly) ENTRY LI'!Y45*0.5)+'KWh (Cumulative) LI'!X45-'Rebasing adj LI'!Y35)*Y117)*Y$19*Y$125)</f>
        <v>0</v>
      </c>
      <c r="Z45" s="12">
        <f>IF('KWh (Cumulative) LI'!Z45=0,0,((('KWh (Monthly) ENTRY LI'!Z45*0.5)+'KWh (Cumulative) LI'!Y45-'Rebasing adj LI'!Z35)*Z117)*Z$19*Z$125)</f>
        <v>0</v>
      </c>
      <c r="AA45" s="12">
        <f>IF('KWh (Cumulative) LI'!AA45=0,0,((('KWh (Monthly) ENTRY LI'!AA45*0.5)+'KWh (Cumulative) LI'!Z45-'Rebasing adj LI'!AA35)*AA117)*AA$19*AA$125)</f>
        <v>0</v>
      </c>
      <c r="AB45" s="12">
        <f>IF('KWh (Cumulative) LI'!AB45=0,0,((('KWh (Monthly) ENTRY LI'!AB45*0.5)+'KWh (Cumulative) LI'!AA45-'Rebasing adj LI'!AB35)*AB117)*AB$19*AB$125)</f>
        <v>0</v>
      </c>
      <c r="AC45" s="12">
        <f>IF('KWh (Cumulative) LI'!AC45=0,0,((('KWh (Monthly) ENTRY LI'!AC45*0.5)+'KWh (Cumulative) LI'!AB45-'Rebasing adj LI'!AC35)*AC117)*AC$19*AC$125)</f>
        <v>0</v>
      </c>
      <c r="AD45" s="12">
        <f>IF('KWh (Cumulative) LI'!AD45=0,0,((('KWh (Monthly) ENTRY LI'!AD45*0.5)+'KWh (Cumulative) LI'!AC45-'Rebasing adj LI'!AD35)*AD117)*AD$19*AD$125)</f>
        <v>0</v>
      </c>
      <c r="AE45" s="12">
        <f>IF('KWh (Cumulative) LI'!AE45=0,0,((('KWh (Monthly) ENTRY LI'!AE45*0.5)+'KWh (Cumulative) LI'!AD45-'Rebasing adj LI'!AE35)*AE117)*AE$19*AE$125)</f>
        <v>0</v>
      </c>
      <c r="AF45" s="12">
        <f>IF('KWh (Cumulative) LI'!AF45=0,0,((('KWh (Monthly) ENTRY LI'!AF45*0.5)+'KWh (Cumulative) LI'!AE45-'Rebasing adj LI'!AF35)*AF117)*AF$19*AF$125)</f>
        <v>0</v>
      </c>
      <c r="AG45" s="12">
        <f>IF('KWh (Cumulative) LI'!AG45=0,0,((('KWh (Monthly) ENTRY LI'!AG45*0.5)+'KWh (Cumulative) LI'!AF45-'Rebasing adj LI'!AG35)*AG117)*AG$19*AG$125)</f>
        <v>0</v>
      </c>
      <c r="AH45" s="12">
        <f>IF('KWh (Cumulative) LI'!AH45=0,0,((('KWh (Monthly) ENTRY LI'!AH45*0.5)+'KWh (Cumulative) LI'!AG45-'Rebasing adj LI'!AH35)*AH117)*AH$19*AH$125)</f>
        <v>0</v>
      </c>
      <c r="AI45" s="12">
        <f>IF('KWh (Cumulative) LI'!AI45=0,0,((('KWh (Monthly) ENTRY LI'!AI45*0.5)+'KWh (Cumulative) LI'!AH45-'Rebasing adj LI'!AI35)*AI117)*AI$19*AI$125)</f>
        <v>0</v>
      </c>
      <c r="AJ45" s="12">
        <f>IF('KWh (Cumulative) LI'!AJ45=0,0,((('KWh (Monthly) ENTRY LI'!AJ45*0.5)+'KWh (Cumulative) LI'!AI45-'Rebasing adj LI'!AJ35)*AJ117)*AJ$19*AJ$125)</f>
        <v>0</v>
      </c>
      <c r="AK45" s="12">
        <f>IF('KWh (Cumulative) LI'!AK45=0,0,((('KWh (Monthly) ENTRY LI'!AK45*0.5)+'KWh (Cumulative) LI'!AJ45-'Rebasing adj LI'!AK35)*AK117)*AK$19*AK$125)</f>
        <v>0</v>
      </c>
      <c r="AL45" s="12">
        <f>IF('KWh (Cumulative) LI'!AL45=0,0,((('KWh (Monthly) ENTRY LI'!AL45*0.5)+'KWh (Cumulative) LI'!AK45-'Rebasing adj LI'!AL35)*AL117)*AL$19*AL$125)</f>
        <v>0</v>
      </c>
      <c r="AM45" s="12">
        <f>IF('KWh (Cumulative) LI'!AM45=0,0,((('KWh (Monthly) ENTRY LI'!AM45*0.5)+'KWh (Cumulative) LI'!AL45-'Rebasing adj LI'!AM35)*AM117)*AM$19*AM$125)</f>
        <v>0</v>
      </c>
      <c r="AN45" s="12">
        <f>IF('KWh (Cumulative) LI'!AN45=0,0,((('KWh (Monthly) ENTRY LI'!AN45*0.5)+'KWh (Cumulative) LI'!AM45-'Rebasing adj LI'!AN35)*AN117)*AN$19*AN$125)</f>
        <v>0</v>
      </c>
      <c r="AO45" s="12">
        <f>IF('KWh (Cumulative) LI'!AO45=0,0,((('KWh (Monthly) ENTRY LI'!AO45*0.5)+'KWh (Cumulative) LI'!AN45-'Rebasing adj LI'!AO35)*AO117)*AO$19*AO$125)</f>
        <v>0</v>
      </c>
      <c r="AP45" s="12">
        <f>IF('KWh (Cumulative) LI'!AP45=0,0,((('KWh (Monthly) ENTRY LI'!AP45*0.5)+'KWh (Cumulative) LI'!AO45-'Rebasing adj LI'!AP35)*AP117)*AP$19*AP$125)</f>
        <v>0</v>
      </c>
      <c r="AQ45" s="12">
        <f>IF('KWh (Cumulative) LI'!AQ45=0,0,((('KWh (Monthly) ENTRY LI'!AQ45*0.5)+'KWh (Cumulative) LI'!AP45-'Rebasing adj LI'!AQ35)*AQ117)*AQ$19*AQ$125)</f>
        <v>0</v>
      </c>
      <c r="AR45" s="12">
        <f>IF('KWh (Cumulative) LI'!AR45=0,0,((('KWh (Monthly) ENTRY LI'!AR45*0.5)+'KWh (Cumulative) LI'!AQ45-'Rebasing adj LI'!AR35)*AR117)*AR$19*AR$125)</f>
        <v>0</v>
      </c>
      <c r="AS45" s="12">
        <f>IF('KWh (Cumulative) LI'!AS45=0,0,((('KWh (Monthly) ENTRY LI'!AS45*0.5)+'KWh (Cumulative) LI'!AR45-'Rebasing adj LI'!AS35)*AS117)*AS$19*AS$125)</f>
        <v>0</v>
      </c>
      <c r="AT45" s="12">
        <f>IF('KWh (Cumulative) LI'!AT45=0,0,((('KWh (Monthly) ENTRY LI'!AT45*0.5)+'KWh (Cumulative) LI'!AS45-'Rebasing adj LI'!AT35)*AT117)*AT$19*AT$125)</f>
        <v>0</v>
      </c>
      <c r="AU45" s="12">
        <f>IF('KWh (Cumulative) LI'!AU45=0,0,((('KWh (Monthly) ENTRY LI'!AU45*0.5)+'KWh (Cumulative) LI'!AT45-'Rebasing adj LI'!AU35)*AU117)*AU$19*AU$125)</f>
        <v>0</v>
      </c>
      <c r="AV45" s="12">
        <f>IF('KWh (Cumulative) LI'!AV45=0,0,((('KWh (Monthly) ENTRY LI'!AV45*0.5)+'KWh (Cumulative) LI'!AU45-'Rebasing adj LI'!AV35)*AV117)*AV$19*AV$125)</f>
        <v>0</v>
      </c>
      <c r="AW45" s="12">
        <f>IF('KWh (Cumulative) LI'!AW45=0,0,((('KWh (Monthly) ENTRY LI'!AW45*0.5)+'KWh (Cumulative) LI'!AV45-'Rebasing adj LI'!AW35)*AW117)*AW$19*AW$125)</f>
        <v>0</v>
      </c>
      <c r="AX45" s="12">
        <f>IF('KWh (Cumulative) LI'!AX45=0,0,((('KWh (Monthly) ENTRY LI'!AX45*0.5)+'KWh (Cumulative) LI'!AW45-'Rebasing adj LI'!AX35)*AX117)*AX$19*AX$125)</f>
        <v>0</v>
      </c>
      <c r="AY45" s="12">
        <f>IF('KWh (Cumulative) LI'!AY45=0,0,((('KWh (Monthly) ENTRY LI'!AY45*0.5)+'KWh (Cumulative) LI'!AX45-'Rebasing adj LI'!AY35)*AY117)*AY$19*AY$125)</f>
        <v>0</v>
      </c>
      <c r="AZ45" s="12">
        <f>IF('KWh (Cumulative) LI'!AZ45=0,0,((('KWh (Monthly) ENTRY LI'!AZ45*0.5)+'KWh (Cumulative) LI'!AY45-'Rebasing adj LI'!AZ35)*AZ117)*AZ$19*AZ$125)</f>
        <v>0</v>
      </c>
      <c r="BA45" s="12">
        <f>IF('KWh (Cumulative) LI'!BA45=0,0,((('KWh (Monthly) ENTRY LI'!BA45*0.5)+'KWh (Cumulative) LI'!AZ45-'Rebasing adj LI'!BA35)*BA117)*BA$19*BA$125)</f>
        <v>0</v>
      </c>
      <c r="BB45" s="12">
        <f>IF('KWh (Cumulative) LI'!BB45=0,0,((('KWh (Monthly) ENTRY LI'!BB45*0.5)+'KWh (Cumulative) LI'!BA45-'Rebasing adj LI'!BB35)*BB117)*BB$19*BB$125)</f>
        <v>0</v>
      </c>
      <c r="BC45" s="12">
        <f>IF('KWh (Cumulative) LI'!BC45=0,0,((('KWh (Monthly) ENTRY LI'!BC45*0.5)+'KWh (Cumulative) LI'!BB45-'Rebasing adj LI'!BC35)*BC117)*BC$19*BC$125)</f>
        <v>0</v>
      </c>
      <c r="BD45" s="12">
        <f>IF('KWh (Cumulative) LI'!BD45=0,0,((('KWh (Monthly) ENTRY LI'!BD45*0.5)+'KWh (Cumulative) LI'!BC45-'Rebasing adj LI'!BD35)*BD117)*BD$19*BD$125)</f>
        <v>0</v>
      </c>
      <c r="BE45" s="12">
        <f>IF('KWh (Cumulative) LI'!BE45=0,0,((('KWh (Monthly) ENTRY LI'!BE45*0.5)+'KWh (Cumulative) LI'!BD45-'Rebasing adj LI'!BE35)*BE117)*BE$19*BE$125)</f>
        <v>0</v>
      </c>
      <c r="BF45" s="12">
        <f>IF('KWh (Cumulative) LI'!BF45=0,0,((('KWh (Monthly) ENTRY LI'!BF45*0.5)+'KWh (Cumulative) LI'!BE45-'Rebasing adj LI'!BF35)*BF117)*BF$19*BF$125)</f>
        <v>0</v>
      </c>
      <c r="BG45" s="12">
        <f>IF('KWh (Cumulative) LI'!BG45=0,0,((('KWh (Monthly) ENTRY LI'!BG45*0.5)+'KWh (Cumulative) LI'!BF45-'Rebasing adj LI'!BG35)*BG117)*BG$19*BG$125)</f>
        <v>0</v>
      </c>
      <c r="BH45" s="12">
        <f>IF('KWh (Cumulative) LI'!BH45=0,0,((('KWh (Monthly) ENTRY LI'!BH45*0.5)+'KWh (Cumulative) LI'!BG45-'Rebasing adj LI'!BH35)*BH117)*BH$19*BH$125)</f>
        <v>0</v>
      </c>
      <c r="BI45" s="12">
        <f>IF('KWh (Cumulative) LI'!BI45=0,0,((('KWh (Monthly) ENTRY LI'!BI45*0.5)+'KWh (Cumulative) LI'!BH45-'Rebasing adj LI'!BI35)*BI117)*BI$19*BI$125)</f>
        <v>0</v>
      </c>
      <c r="BJ45" s="12">
        <f>IF('KWh (Cumulative) LI'!BJ45=0,0,((('KWh (Monthly) ENTRY LI'!BJ45*0.5)+'KWh (Cumulative) LI'!BI45-'Rebasing adj LI'!BJ35)*BJ117)*BJ$19*BJ$125)</f>
        <v>0</v>
      </c>
      <c r="BK45" s="12">
        <f>IF('KWh (Cumulative) LI'!BK45=0,0,((('KWh (Monthly) ENTRY LI'!BK45*0.5)+'KWh (Cumulative) LI'!BJ45-'Rebasing adj LI'!BK35)*BK117)*BK$19*BK$125)</f>
        <v>0</v>
      </c>
      <c r="BL45" s="12">
        <f>IF('KWh (Cumulative) LI'!BL45=0,0,((('KWh (Monthly) ENTRY LI'!BL45*0.5)+'KWh (Cumulative) LI'!BK45-'Rebasing adj LI'!BL35)*BL117)*BL$19*BL$125)</f>
        <v>0</v>
      </c>
      <c r="BM45" s="12">
        <f>IF('KWh (Cumulative) LI'!BM45=0,0,((('KWh (Monthly) ENTRY LI'!BM45*0.5)+'KWh (Cumulative) LI'!BL45-'Rebasing adj LI'!BM35)*BM117)*BM$19*BM$125)</f>
        <v>0</v>
      </c>
      <c r="BN45" s="12">
        <f>IF('KWh (Cumulative) LI'!BN45=0,0,((('KWh (Monthly) ENTRY LI'!BN45*0.5)+'KWh (Cumulative) LI'!BM45-'Rebasing adj LI'!BN35)*BN117)*BN$19*BN$125)</f>
        <v>0</v>
      </c>
      <c r="BO45" s="12">
        <f>IF('KWh (Cumulative) LI'!BO45=0,0,((('KWh (Monthly) ENTRY LI'!BO45*0.5)+'KWh (Cumulative) LI'!BN45-'Rebasing adj LI'!BO35)*BO117)*BO$19*BO$125)</f>
        <v>0</v>
      </c>
      <c r="BP45" s="12">
        <f>IF('KWh (Cumulative) LI'!BP45=0,0,((('KWh (Monthly) ENTRY LI'!BP45*0.5)+'KWh (Cumulative) LI'!BO45-'Rebasing adj LI'!BP35)*BP117)*BP$19*BP$125)</f>
        <v>0</v>
      </c>
      <c r="BQ45" s="12">
        <f>IF('KWh (Cumulative) LI'!BQ45=0,0,((('KWh (Monthly) ENTRY LI'!BQ45*0.5)+'KWh (Cumulative) LI'!BP45-'Rebasing adj LI'!BQ35)*BQ117)*BQ$19*BQ$125)</f>
        <v>0</v>
      </c>
      <c r="BR45" s="12">
        <f>IF('KWh (Cumulative) LI'!BR45=0,0,((('KWh (Monthly) ENTRY LI'!BR45*0.5)+'KWh (Cumulative) LI'!BQ45-'Rebasing adj LI'!BR35)*BR117)*BR$19*BR$125)</f>
        <v>0</v>
      </c>
      <c r="BS45" s="12">
        <f>IF('KWh (Cumulative) LI'!BS45=0,0,((('KWh (Monthly) ENTRY LI'!BS45*0.5)+'KWh (Cumulative) LI'!BR45-'Rebasing adj LI'!BS35)*BS117)*BS$19*BS$125)</f>
        <v>0</v>
      </c>
      <c r="BT45" s="12">
        <f>IF('KWh (Cumulative) LI'!BT45=0,0,((('KWh (Monthly) ENTRY LI'!BT45*0.5)+'KWh (Cumulative) LI'!BS45-'Rebasing adj LI'!BT35)*BT117)*BT$19*BT$125)</f>
        <v>0</v>
      </c>
      <c r="BU45" s="12">
        <f>IF('KWh (Cumulative) LI'!BU45=0,0,((('KWh (Monthly) ENTRY LI'!BU45*0.5)+'KWh (Cumulative) LI'!BT45-'Rebasing adj LI'!BU35)*BU117)*BU$19*BU$125)</f>
        <v>0</v>
      </c>
      <c r="BV45" s="12">
        <f>IF('KWh (Cumulative) LI'!BV45=0,0,((('KWh (Monthly) ENTRY LI'!BV45*0.5)+'KWh (Cumulative) LI'!BU45-'Rebasing adj LI'!BV35)*BV117)*BV$19*BV$125)</f>
        <v>0</v>
      </c>
      <c r="BW45" s="12">
        <f>IF('KWh (Cumulative) LI'!BW45=0,0,((('KWh (Monthly) ENTRY LI'!BW45*0.5)+'KWh (Cumulative) LI'!BV45-'Rebasing adj LI'!BW35)*BW117)*BW$19*BW$125)</f>
        <v>0</v>
      </c>
      <c r="BX45" s="12">
        <f>IF('KWh (Cumulative) LI'!BX45=0,0,((('KWh (Monthly) ENTRY LI'!BX45*0.5)+'KWh (Cumulative) LI'!BW45-'Rebasing adj LI'!BX35)*BX117)*BX$19*BX$125)</f>
        <v>0</v>
      </c>
      <c r="BY45" s="12">
        <f>IF('KWh (Cumulative) LI'!BY45=0,0,((('KWh (Monthly) ENTRY LI'!BY45*0.5)+'KWh (Cumulative) LI'!BX45-'Rebasing adj LI'!BY35)*BY117)*BY$19*BY$125)</f>
        <v>0</v>
      </c>
      <c r="BZ45" s="12">
        <f>IF('KWh (Cumulative) LI'!BZ45=0,0,((('KWh (Monthly) ENTRY LI'!BZ45*0.5)+'KWh (Cumulative) LI'!BY45-'Rebasing adj LI'!BZ35)*BZ117)*BZ$19*BZ$125)</f>
        <v>0</v>
      </c>
      <c r="CA45" s="12">
        <f>IF('KWh (Cumulative) LI'!CA45=0,0,((('KWh (Monthly) ENTRY LI'!CA45*0.5)+'KWh (Cumulative) LI'!BZ45-'Rebasing adj LI'!CA35)*CA117)*CA$19*CA$125)</f>
        <v>0</v>
      </c>
      <c r="CB45" s="12">
        <f>IF('KWh (Cumulative) LI'!CB45=0,0,((('KWh (Monthly) ENTRY LI'!CB45*0.5)+'KWh (Cumulative) LI'!CA45-'Rebasing adj LI'!CB35)*CB117)*CB$19*CB$125)</f>
        <v>0</v>
      </c>
      <c r="CC45" s="12">
        <f>IF('KWh (Cumulative) LI'!CC45=0,0,((('KWh (Monthly) ENTRY LI'!CC45*0.5)+'KWh (Cumulative) LI'!CB45-'Rebasing adj LI'!CC35)*CC117)*CC$19*CC$125)</f>
        <v>0</v>
      </c>
      <c r="CD45" s="12">
        <f>IF('KWh (Cumulative) LI'!CD45=0,0,((('KWh (Monthly) ENTRY LI'!CD45*0.5)+'KWh (Cumulative) LI'!CC45-'Rebasing adj LI'!CD35)*CD117)*CD$19*CD$125)</f>
        <v>0</v>
      </c>
      <c r="CE45" s="12">
        <f>IF('KWh (Cumulative) LI'!CE45=0,0,((('KWh (Monthly) ENTRY LI'!CE45*0.5)+'KWh (Cumulative) LI'!CD45-'Rebasing adj LI'!CE35)*CE117)*CE$19*CE$125)</f>
        <v>0</v>
      </c>
      <c r="CF45" s="12">
        <f>IF('KWh (Cumulative) LI'!CF45=0,0,((('KWh (Monthly) ENTRY LI'!CF45*0.5)+'KWh (Cumulative) LI'!CE45-'Rebasing adj LI'!CF35)*CF117)*CF$19*CF$125)</f>
        <v>0</v>
      </c>
      <c r="CG45" s="12">
        <f>IF('KWh (Cumulative) LI'!CG45=0,0,((('KWh (Monthly) ENTRY LI'!CG45*0.5)+'KWh (Cumulative) LI'!CF45-'Rebasing adj LI'!CG35)*CG117)*CG$19*CG$125)</f>
        <v>0</v>
      </c>
      <c r="CH45" s="12">
        <f>IF('KWh (Cumulative) LI'!CH45=0,0,((('KWh (Monthly) ENTRY LI'!CH45*0.5)+'KWh (Cumulative) LI'!CG45-'Rebasing adj LI'!CH35)*CH117)*CH$19*CH$125)</f>
        <v>0</v>
      </c>
      <c r="CI45" s="12">
        <f>IF('KWh (Cumulative) LI'!CI45=0,0,((('KWh (Monthly) ENTRY LI'!CI45*0.5)+'KWh (Cumulative) LI'!CH45-'Rebasing adj LI'!CI35)*CI117)*CI$19*CI$125)</f>
        <v>0</v>
      </c>
      <c r="CJ45" s="12">
        <f>IF('KWh (Cumulative) LI'!CJ45=0,0,((('KWh (Monthly) ENTRY LI'!CJ45*0.5)+'KWh (Cumulative) LI'!CI45-'Rebasing adj LI'!CJ35)*CJ117)*CJ$19*CJ$125)</f>
        <v>0</v>
      </c>
    </row>
    <row r="46" spans="1:88" x14ac:dyDescent="0.3">
      <c r="A46" s="219"/>
      <c r="B46" s="47" t="s">
        <v>7</v>
      </c>
      <c r="C46" s="12">
        <f>IF('KWh (Cumulative) LI'!C46=0,0,((('KWh (Monthly) ENTRY LI'!C46*0.5)-'Rebasing adj LI'!C36)*C118)*C$19*C$125)</f>
        <v>0</v>
      </c>
      <c r="D46" s="12">
        <f>IF('KWh (Cumulative) LI'!D46=0,0,((('KWh (Monthly) ENTRY LI'!D46*0.5)+'KWh (Cumulative) LI'!C46-'Rebasing adj LI'!D36)*D118)*D$19*D$125)</f>
        <v>0</v>
      </c>
      <c r="E46" s="12">
        <f>IF('KWh (Cumulative) LI'!E46=0,0,((('KWh (Monthly) ENTRY LI'!E46*0.5)+'KWh (Cumulative) LI'!D46-'Rebasing adj LI'!E36)*E118)*E$19*E$125)</f>
        <v>0</v>
      </c>
      <c r="F46" s="12">
        <f>IF('KWh (Cumulative) LI'!F46=0,0,((('KWh (Monthly) ENTRY LI'!F46*0.5)+'KWh (Cumulative) LI'!E46-'Rebasing adj LI'!F36)*F118)*F$19*F$125)</f>
        <v>0</v>
      </c>
      <c r="G46" s="12">
        <f>IF('KWh (Cumulative) LI'!G46=0,0,((('KWh (Monthly) ENTRY LI'!G46*0.5)+'KWh (Cumulative) LI'!F46-'Rebasing adj LI'!G36)*G118)*G$19*G$125)</f>
        <v>0</v>
      </c>
      <c r="H46" s="12">
        <f>IF('KWh (Cumulative) LI'!H46=0,0,((('KWh (Monthly) ENTRY LI'!H46*0.5)+'KWh (Cumulative) LI'!G46-'Rebasing adj LI'!H36)*H118)*H$19*H$125)</f>
        <v>0</v>
      </c>
      <c r="I46" s="12">
        <f>IF('KWh (Cumulative) LI'!I46=0,0,((('KWh (Monthly) ENTRY LI'!I46*0.5)+'KWh (Cumulative) LI'!H46-'Rebasing adj LI'!I36)*I118)*I$19*I$125)</f>
        <v>0</v>
      </c>
      <c r="J46" s="12">
        <f>IF('KWh (Cumulative) LI'!J46=0,0,((('KWh (Monthly) ENTRY LI'!J46*0.5)+'KWh (Cumulative) LI'!I46-'Rebasing adj LI'!J36)*J118)*J$19*J$125)</f>
        <v>0</v>
      </c>
      <c r="K46" s="12">
        <f>IF('KWh (Cumulative) LI'!K46=0,0,((('KWh (Monthly) ENTRY LI'!K46*0.5)+'KWh (Cumulative) LI'!J46-'Rebasing adj LI'!K36)*K118)*K$19*K$125)</f>
        <v>0</v>
      </c>
      <c r="L46" s="12">
        <f>IF('KWh (Cumulative) LI'!L46=0,0,((('KWh (Monthly) ENTRY LI'!L46*0.5)+'KWh (Cumulative) LI'!K46-'Rebasing adj LI'!L36)*L118)*L$19*L$125)</f>
        <v>0</v>
      </c>
      <c r="M46" s="12">
        <f>IF('KWh (Cumulative) LI'!M46=0,0,((('KWh (Monthly) ENTRY LI'!M46*0.5)+'KWh (Cumulative) LI'!L46-'Rebasing adj LI'!M36)*M118)*M$19*M$125)</f>
        <v>0</v>
      </c>
      <c r="N46" s="12">
        <f>IF('KWh (Cumulative) LI'!N46=0,0,((('KWh (Monthly) ENTRY LI'!N46*0.5)+'KWh (Cumulative) LI'!M46-'Rebasing adj LI'!N36)*N118)*N$19*N$125)</f>
        <v>0</v>
      </c>
      <c r="O46" s="12">
        <f>IF('KWh (Cumulative) LI'!O46=0,0,((('KWh (Monthly) ENTRY LI'!O46*0.5)+'KWh (Cumulative) LI'!N46-'Rebasing adj LI'!O36)*O118)*O$19*O$125)</f>
        <v>0</v>
      </c>
      <c r="P46" s="12">
        <f>IF('KWh (Cumulative) LI'!P46=0,0,((('KWh (Monthly) ENTRY LI'!P46*0.5)+'KWh (Cumulative) LI'!O46-'Rebasing adj LI'!P36)*P118)*P$19*P$125)</f>
        <v>0</v>
      </c>
      <c r="Q46" s="12">
        <f>IF('KWh (Cumulative) LI'!Q46=0,0,((('KWh (Monthly) ENTRY LI'!Q46*0.5)+'KWh (Cumulative) LI'!P46-'Rebasing adj LI'!Q36)*Q118)*Q$19*Q$125)</f>
        <v>0</v>
      </c>
      <c r="R46" s="12">
        <f>IF('KWh (Cumulative) LI'!R46=0,0,((('KWh (Monthly) ENTRY LI'!R46*0.5)+'KWh (Cumulative) LI'!Q46-'Rebasing adj LI'!R36)*R118)*R$19*R$125)</f>
        <v>0</v>
      </c>
      <c r="S46" s="12">
        <f>IF('KWh (Cumulative) LI'!S46=0,0,((('KWh (Monthly) ENTRY LI'!S46*0.5)+'KWh (Cumulative) LI'!R46-'Rebasing adj LI'!S36)*S118)*S$19*S$125)</f>
        <v>0</v>
      </c>
      <c r="T46" s="12">
        <f>IF('KWh (Cumulative) LI'!T46=0,0,((('KWh (Monthly) ENTRY LI'!T46*0.5)+'KWh (Cumulative) LI'!S46-'Rebasing adj LI'!T36)*T118)*T$19*T$125)</f>
        <v>0</v>
      </c>
      <c r="U46" s="12">
        <f>IF('KWh (Cumulative) LI'!U46=0,0,((('KWh (Monthly) ENTRY LI'!U46*0.5)+'KWh (Cumulative) LI'!T46-'Rebasing adj LI'!U36)*U118)*U$19*U$125)</f>
        <v>0</v>
      </c>
      <c r="V46" s="12">
        <f>IF('KWh (Cumulative) LI'!V46=0,0,((('KWh (Monthly) ENTRY LI'!V46*0.5)+'KWh (Cumulative) LI'!U46-'Rebasing adj LI'!V36)*V118)*V$19*V$125)</f>
        <v>0</v>
      </c>
      <c r="W46" s="12">
        <f>IF('KWh (Cumulative) LI'!W46=0,0,((('KWh (Monthly) ENTRY LI'!W46*0.5)+'KWh (Cumulative) LI'!V46-'Rebasing adj LI'!W36)*W118)*W$19*W$125)</f>
        <v>0</v>
      </c>
      <c r="X46" s="12">
        <f>IF('KWh (Cumulative) LI'!X46=0,0,((('KWh (Monthly) ENTRY LI'!X46*0.5)+'KWh (Cumulative) LI'!W46-'Rebasing adj LI'!X36)*X118)*X$19*X$125)</f>
        <v>0</v>
      </c>
      <c r="Y46" s="12">
        <f>IF('KWh (Cumulative) LI'!Y46=0,0,((('KWh (Monthly) ENTRY LI'!Y46*0.5)+'KWh (Cumulative) LI'!X46-'Rebasing adj LI'!Y36)*Y118)*Y$19*Y$125)</f>
        <v>0</v>
      </c>
      <c r="Z46" s="12">
        <f>IF('KWh (Cumulative) LI'!Z46=0,0,((('KWh (Monthly) ENTRY LI'!Z46*0.5)+'KWh (Cumulative) LI'!Y46-'Rebasing adj LI'!Z36)*Z118)*Z$19*Z$125)</f>
        <v>0</v>
      </c>
      <c r="AA46" s="12">
        <f>IF('KWh (Cumulative) LI'!AA46=0,0,((('KWh (Monthly) ENTRY LI'!AA46*0.5)+'KWh (Cumulative) LI'!Z46-'Rebasing adj LI'!AA36)*AA118)*AA$19*AA$125)</f>
        <v>0</v>
      </c>
      <c r="AB46" s="12">
        <f>IF('KWh (Cumulative) LI'!AB46=0,0,((('KWh (Monthly) ENTRY LI'!AB46*0.5)+'KWh (Cumulative) LI'!AA46-'Rebasing adj LI'!AB36)*AB118)*AB$19*AB$125)</f>
        <v>0</v>
      </c>
      <c r="AC46" s="12">
        <f>IF('KWh (Cumulative) LI'!AC46=0,0,((('KWh (Monthly) ENTRY LI'!AC46*0.5)+'KWh (Cumulative) LI'!AB46-'Rebasing adj LI'!AC36)*AC118)*AC$19*AC$125)</f>
        <v>0</v>
      </c>
      <c r="AD46" s="12">
        <f>IF('KWh (Cumulative) LI'!AD46=0,0,((('KWh (Monthly) ENTRY LI'!AD46*0.5)+'KWh (Cumulative) LI'!AC46-'Rebasing adj LI'!AD36)*AD118)*AD$19*AD$125)</f>
        <v>0</v>
      </c>
      <c r="AE46" s="12">
        <f>IF('KWh (Cumulative) LI'!AE46=0,0,((('KWh (Monthly) ENTRY LI'!AE46*0.5)+'KWh (Cumulative) LI'!AD46-'Rebasing adj LI'!AE36)*AE118)*AE$19*AE$125)</f>
        <v>0</v>
      </c>
      <c r="AF46" s="12">
        <f>IF('KWh (Cumulative) LI'!AF46=0,0,((('KWh (Monthly) ENTRY LI'!AF46*0.5)+'KWh (Cumulative) LI'!AE46-'Rebasing adj LI'!AF36)*AF118)*AF$19*AF$125)</f>
        <v>0</v>
      </c>
      <c r="AG46" s="12">
        <f>IF('KWh (Cumulative) LI'!AG46=0,0,((('KWh (Monthly) ENTRY LI'!AG46*0.5)+'KWh (Cumulative) LI'!AF46-'Rebasing adj LI'!AG36)*AG118)*AG$19*AG$125)</f>
        <v>0</v>
      </c>
      <c r="AH46" s="12">
        <f>IF('KWh (Cumulative) LI'!AH46=0,0,((('KWh (Monthly) ENTRY LI'!AH46*0.5)+'KWh (Cumulative) LI'!AG46-'Rebasing adj LI'!AH36)*AH118)*AH$19*AH$125)</f>
        <v>0</v>
      </c>
      <c r="AI46" s="12">
        <f>IF('KWh (Cumulative) LI'!AI46=0,0,((('KWh (Monthly) ENTRY LI'!AI46*0.5)+'KWh (Cumulative) LI'!AH46-'Rebasing adj LI'!AI36)*AI118)*AI$19*AI$125)</f>
        <v>0</v>
      </c>
      <c r="AJ46" s="12">
        <f>IF('KWh (Cumulative) LI'!AJ46=0,0,((('KWh (Monthly) ENTRY LI'!AJ46*0.5)+'KWh (Cumulative) LI'!AI46-'Rebasing adj LI'!AJ36)*AJ118)*AJ$19*AJ$125)</f>
        <v>0</v>
      </c>
      <c r="AK46" s="12">
        <f>IF('KWh (Cumulative) LI'!AK46=0,0,((('KWh (Monthly) ENTRY LI'!AK46*0.5)+'KWh (Cumulative) LI'!AJ46-'Rebasing adj LI'!AK36)*AK118)*AK$19*AK$125)</f>
        <v>0</v>
      </c>
      <c r="AL46" s="12">
        <f>IF('KWh (Cumulative) LI'!AL46=0,0,((('KWh (Monthly) ENTRY LI'!AL46*0.5)+'KWh (Cumulative) LI'!AK46-'Rebasing adj LI'!AL36)*AL118)*AL$19*AL$125)</f>
        <v>0</v>
      </c>
      <c r="AM46" s="12">
        <f>IF('KWh (Cumulative) LI'!AM46=0,0,((('KWh (Monthly) ENTRY LI'!AM46*0.5)+'KWh (Cumulative) LI'!AL46-'Rebasing adj LI'!AM36)*AM118)*AM$19*AM$125)</f>
        <v>0</v>
      </c>
      <c r="AN46" s="12">
        <f>IF('KWh (Cumulative) LI'!AN46=0,0,((('KWh (Monthly) ENTRY LI'!AN46*0.5)+'KWh (Cumulative) LI'!AM46-'Rebasing adj LI'!AN36)*AN118)*AN$19*AN$125)</f>
        <v>0</v>
      </c>
      <c r="AO46" s="12">
        <f>IF('KWh (Cumulative) LI'!AO46=0,0,((('KWh (Monthly) ENTRY LI'!AO46*0.5)+'KWh (Cumulative) LI'!AN46-'Rebasing adj LI'!AO36)*AO118)*AO$19*AO$125)</f>
        <v>0</v>
      </c>
      <c r="AP46" s="12">
        <f>IF('KWh (Cumulative) LI'!AP46=0,0,((('KWh (Monthly) ENTRY LI'!AP46*0.5)+'KWh (Cumulative) LI'!AO46-'Rebasing adj LI'!AP36)*AP118)*AP$19*AP$125)</f>
        <v>0</v>
      </c>
      <c r="AQ46" s="12">
        <f>IF('KWh (Cumulative) LI'!AQ46=0,0,((('KWh (Monthly) ENTRY LI'!AQ46*0.5)+'KWh (Cumulative) LI'!AP46-'Rebasing adj LI'!AQ36)*AQ118)*AQ$19*AQ$125)</f>
        <v>0</v>
      </c>
      <c r="AR46" s="12">
        <f>IF('KWh (Cumulative) LI'!AR46=0,0,((('KWh (Monthly) ENTRY LI'!AR46*0.5)+'KWh (Cumulative) LI'!AQ46-'Rebasing adj LI'!AR36)*AR118)*AR$19*AR$125)</f>
        <v>0</v>
      </c>
      <c r="AS46" s="12">
        <f>IF('KWh (Cumulative) LI'!AS46=0,0,((('KWh (Monthly) ENTRY LI'!AS46*0.5)+'KWh (Cumulative) LI'!AR46-'Rebasing adj LI'!AS36)*AS118)*AS$19*AS$125)</f>
        <v>0</v>
      </c>
      <c r="AT46" s="12">
        <f>IF('KWh (Cumulative) LI'!AT46=0,0,((('KWh (Monthly) ENTRY LI'!AT46*0.5)+'KWh (Cumulative) LI'!AS46-'Rebasing adj LI'!AT36)*AT118)*AT$19*AT$125)</f>
        <v>0</v>
      </c>
      <c r="AU46" s="12">
        <f>IF('KWh (Cumulative) LI'!AU46=0,0,((('KWh (Monthly) ENTRY LI'!AU46*0.5)+'KWh (Cumulative) LI'!AT46-'Rebasing adj LI'!AU36)*AU118)*AU$19*AU$125)</f>
        <v>0</v>
      </c>
      <c r="AV46" s="12">
        <f>IF('KWh (Cumulative) LI'!AV46=0,0,((('KWh (Monthly) ENTRY LI'!AV46*0.5)+'KWh (Cumulative) LI'!AU46-'Rebasing adj LI'!AV36)*AV118)*AV$19*AV$125)</f>
        <v>0</v>
      </c>
      <c r="AW46" s="12">
        <f>IF('KWh (Cumulative) LI'!AW46=0,0,((('KWh (Monthly) ENTRY LI'!AW46*0.5)+'KWh (Cumulative) LI'!AV46-'Rebasing adj LI'!AW36)*AW118)*AW$19*AW$125)</f>
        <v>0</v>
      </c>
      <c r="AX46" s="12">
        <f>IF('KWh (Cumulative) LI'!AX46=0,0,((('KWh (Monthly) ENTRY LI'!AX46*0.5)+'KWh (Cumulative) LI'!AW46-'Rebasing adj LI'!AX36)*AX118)*AX$19*AX$125)</f>
        <v>0</v>
      </c>
      <c r="AY46" s="12">
        <f>IF('KWh (Cumulative) LI'!AY46=0,0,((('KWh (Monthly) ENTRY LI'!AY46*0.5)+'KWh (Cumulative) LI'!AX46-'Rebasing adj LI'!AY36)*AY118)*AY$19*AY$125)</f>
        <v>0</v>
      </c>
      <c r="AZ46" s="12">
        <f>IF('KWh (Cumulative) LI'!AZ46=0,0,((('KWh (Monthly) ENTRY LI'!AZ46*0.5)+'KWh (Cumulative) LI'!AY46-'Rebasing adj LI'!AZ36)*AZ118)*AZ$19*AZ$125)</f>
        <v>0</v>
      </c>
      <c r="BA46" s="12">
        <f>IF('KWh (Cumulative) LI'!BA46=0,0,((('KWh (Monthly) ENTRY LI'!BA46*0.5)+'KWh (Cumulative) LI'!AZ46-'Rebasing adj LI'!BA36)*BA118)*BA$19*BA$125)</f>
        <v>0</v>
      </c>
      <c r="BB46" s="12">
        <f>IF('KWh (Cumulative) LI'!BB46=0,0,((('KWh (Monthly) ENTRY LI'!BB46*0.5)+'KWh (Cumulative) LI'!BA46-'Rebasing adj LI'!BB36)*BB118)*BB$19*BB$125)</f>
        <v>0</v>
      </c>
      <c r="BC46" s="12">
        <f>IF('KWh (Cumulative) LI'!BC46=0,0,((('KWh (Monthly) ENTRY LI'!BC46*0.5)+'KWh (Cumulative) LI'!BB46-'Rebasing adj LI'!BC36)*BC118)*BC$19*BC$125)</f>
        <v>0</v>
      </c>
      <c r="BD46" s="12">
        <f>IF('KWh (Cumulative) LI'!BD46=0,0,((('KWh (Monthly) ENTRY LI'!BD46*0.5)+'KWh (Cumulative) LI'!BC46-'Rebasing adj LI'!BD36)*BD118)*BD$19*BD$125)</f>
        <v>0</v>
      </c>
      <c r="BE46" s="12">
        <f>IF('KWh (Cumulative) LI'!BE46=0,0,((('KWh (Monthly) ENTRY LI'!BE46*0.5)+'KWh (Cumulative) LI'!BD46-'Rebasing adj LI'!BE36)*BE118)*BE$19*BE$125)</f>
        <v>0</v>
      </c>
      <c r="BF46" s="12">
        <f>IF('KWh (Cumulative) LI'!BF46=0,0,((('KWh (Monthly) ENTRY LI'!BF46*0.5)+'KWh (Cumulative) LI'!BE46-'Rebasing adj LI'!BF36)*BF118)*BF$19*BF$125)</f>
        <v>0</v>
      </c>
      <c r="BG46" s="12">
        <f>IF('KWh (Cumulative) LI'!BG46=0,0,((('KWh (Monthly) ENTRY LI'!BG46*0.5)+'KWh (Cumulative) LI'!BF46-'Rebasing adj LI'!BG36)*BG118)*BG$19*BG$125)</f>
        <v>0</v>
      </c>
      <c r="BH46" s="12">
        <f>IF('KWh (Cumulative) LI'!BH46=0,0,((('KWh (Monthly) ENTRY LI'!BH46*0.5)+'KWh (Cumulative) LI'!BG46-'Rebasing adj LI'!BH36)*BH118)*BH$19*BH$125)</f>
        <v>0</v>
      </c>
      <c r="BI46" s="12">
        <f>IF('KWh (Cumulative) LI'!BI46=0,0,((('KWh (Monthly) ENTRY LI'!BI46*0.5)+'KWh (Cumulative) LI'!BH46-'Rebasing adj LI'!BI36)*BI118)*BI$19*BI$125)</f>
        <v>0</v>
      </c>
      <c r="BJ46" s="12">
        <f>IF('KWh (Cumulative) LI'!BJ46=0,0,((('KWh (Monthly) ENTRY LI'!BJ46*0.5)+'KWh (Cumulative) LI'!BI46-'Rebasing adj LI'!BJ36)*BJ118)*BJ$19*BJ$125)</f>
        <v>0</v>
      </c>
      <c r="BK46" s="12">
        <f>IF('KWh (Cumulative) LI'!BK46=0,0,((('KWh (Monthly) ENTRY LI'!BK46*0.5)+'KWh (Cumulative) LI'!BJ46-'Rebasing adj LI'!BK36)*BK118)*BK$19*BK$125)</f>
        <v>0</v>
      </c>
      <c r="BL46" s="12">
        <f>IF('KWh (Cumulative) LI'!BL46=0,0,((('KWh (Monthly) ENTRY LI'!BL46*0.5)+'KWh (Cumulative) LI'!BK46-'Rebasing adj LI'!BL36)*BL118)*BL$19*BL$125)</f>
        <v>0</v>
      </c>
      <c r="BM46" s="12">
        <f>IF('KWh (Cumulative) LI'!BM46=0,0,((('KWh (Monthly) ENTRY LI'!BM46*0.5)+'KWh (Cumulative) LI'!BL46-'Rebasing adj LI'!BM36)*BM118)*BM$19*BM$125)</f>
        <v>0</v>
      </c>
      <c r="BN46" s="12">
        <f>IF('KWh (Cumulative) LI'!BN46=0,0,((('KWh (Monthly) ENTRY LI'!BN46*0.5)+'KWh (Cumulative) LI'!BM46-'Rebasing adj LI'!BN36)*BN118)*BN$19*BN$125)</f>
        <v>0</v>
      </c>
      <c r="BO46" s="12">
        <f>IF('KWh (Cumulative) LI'!BO46=0,0,((('KWh (Monthly) ENTRY LI'!BO46*0.5)+'KWh (Cumulative) LI'!BN46-'Rebasing adj LI'!BO36)*BO118)*BO$19*BO$125)</f>
        <v>0</v>
      </c>
      <c r="BP46" s="12">
        <f>IF('KWh (Cumulative) LI'!BP46=0,0,((('KWh (Monthly) ENTRY LI'!BP46*0.5)+'KWh (Cumulative) LI'!BO46-'Rebasing adj LI'!BP36)*BP118)*BP$19*BP$125)</f>
        <v>0</v>
      </c>
      <c r="BQ46" s="12">
        <f>IF('KWh (Cumulative) LI'!BQ46=0,0,((('KWh (Monthly) ENTRY LI'!BQ46*0.5)+'KWh (Cumulative) LI'!BP46-'Rebasing adj LI'!BQ36)*BQ118)*BQ$19*BQ$125)</f>
        <v>0</v>
      </c>
      <c r="BR46" s="12">
        <f>IF('KWh (Cumulative) LI'!BR46=0,0,((('KWh (Monthly) ENTRY LI'!BR46*0.5)+'KWh (Cumulative) LI'!BQ46-'Rebasing adj LI'!BR36)*BR118)*BR$19*BR$125)</f>
        <v>0</v>
      </c>
      <c r="BS46" s="12">
        <f>IF('KWh (Cumulative) LI'!BS46=0,0,((('KWh (Monthly) ENTRY LI'!BS46*0.5)+'KWh (Cumulative) LI'!BR46-'Rebasing adj LI'!BS36)*BS118)*BS$19*BS$125)</f>
        <v>0</v>
      </c>
      <c r="BT46" s="12">
        <f>IF('KWh (Cumulative) LI'!BT46=0,0,((('KWh (Monthly) ENTRY LI'!BT46*0.5)+'KWh (Cumulative) LI'!BS46-'Rebasing adj LI'!BT36)*BT118)*BT$19*BT$125)</f>
        <v>0</v>
      </c>
      <c r="BU46" s="12">
        <f>IF('KWh (Cumulative) LI'!BU46=0,0,((('KWh (Monthly) ENTRY LI'!BU46*0.5)+'KWh (Cumulative) LI'!BT46-'Rebasing adj LI'!BU36)*BU118)*BU$19*BU$125)</f>
        <v>0</v>
      </c>
      <c r="BV46" s="12">
        <f>IF('KWh (Cumulative) LI'!BV46=0,0,((('KWh (Monthly) ENTRY LI'!BV46*0.5)+'KWh (Cumulative) LI'!BU46-'Rebasing adj LI'!BV36)*BV118)*BV$19*BV$125)</f>
        <v>0</v>
      </c>
      <c r="BW46" s="12">
        <f>IF('KWh (Cumulative) LI'!BW46=0,0,((('KWh (Monthly) ENTRY LI'!BW46*0.5)+'KWh (Cumulative) LI'!BV46-'Rebasing adj LI'!BW36)*BW118)*BW$19*BW$125)</f>
        <v>0</v>
      </c>
      <c r="BX46" s="12">
        <f>IF('KWh (Cumulative) LI'!BX46=0,0,((('KWh (Monthly) ENTRY LI'!BX46*0.5)+'KWh (Cumulative) LI'!BW46-'Rebasing adj LI'!BX36)*BX118)*BX$19*BX$125)</f>
        <v>0</v>
      </c>
      <c r="BY46" s="12">
        <f>IF('KWh (Cumulative) LI'!BY46=0,0,((('KWh (Monthly) ENTRY LI'!BY46*0.5)+'KWh (Cumulative) LI'!BX46-'Rebasing adj LI'!BY36)*BY118)*BY$19*BY$125)</f>
        <v>0</v>
      </c>
      <c r="BZ46" s="12">
        <f>IF('KWh (Cumulative) LI'!BZ46=0,0,((('KWh (Monthly) ENTRY LI'!BZ46*0.5)+'KWh (Cumulative) LI'!BY46-'Rebasing adj LI'!BZ36)*BZ118)*BZ$19*BZ$125)</f>
        <v>0</v>
      </c>
      <c r="CA46" s="12">
        <f>IF('KWh (Cumulative) LI'!CA46=0,0,((('KWh (Monthly) ENTRY LI'!CA46*0.5)+'KWh (Cumulative) LI'!BZ46-'Rebasing adj LI'!CA36)*CA118)*CA$19*CA$125)</f>
        <v>0</v>
      </c>
      <c r="CB46" s="12">
        <f>IF('KWh (Cumulative) LI'!CB46=0,0,((('KWh (Monthly) ENTRY LI'!CB46*0.5)+'KWh (Cumulative) LI'!CA46-'Rebasing adj LI'!CB36)*CB118)*CB$19*CB$125)</f>
        <v>0</v>
      </c>
      <c r="CC46" s="12">
        <f>IF('KWh (Cumulative) LI'!CC46=0,0,((('KWh (Monthly) ENTRY LI'!CC46*0.5)+'KWh (Cumulative) LI'!CB46-'Rebasing adj LI'!CC36)*CC118)*CC$19*CC$125)</f>
        <v>0</v>
      </c>
      <c r="CD46" s="12">
        <f>IF('KWh (Cumulative) LI'!CD46=0,0,((('KWh (Monthly) ENTRY LI'!CD46*0.5)+'KWh (Cumulative) LI'!CC46-'Rebasing adj LI'!CD36)*CD118)*CD$19*CD$125)</f>
        <v>0</v>
      </c>
      <c r="CE46" s="12">
        <f>IF('KWh (Cumulative) LI'!CE46=0,0,((('KWh (Monthly) ENTRY LI'!CE46*0.5)+'KWh (Cumulative) LI'!CD46-'Rebasing adj LI'!CE36)*CE118)*CE$19*CE$125)</f>
        <v>0</v>
      </c>
      <c r="CF46" s="12">
        <f>IF('KWh (Cumulative) LI'!CF46=0,0,((('KWh (Monthly) ENTRY LI'!CF46*0.5)+'KWh (Cumulative) LI'!CE46-'Rebasing adj LI'!CF36)*CF118)*CF$19*CF$125)</f>
        <v>0</v>
      </c>
      <c r="CG46" s="12">
        <f>IF('KWh (Cumulative) LI'!CG46=0,0,((('KWh (Monthly) ENTRY LI'!CG46*0.5)+'KWh (Cumulative) LI'!CF46-'Rebasing adj LI'!CG36)*CG118)*CG$19*CG$125)</f>
        <v>0</v>
      </c>
      <c r="CH46" s="12">
        <f>IF('KWh (Cumulative) LI'!CH46=0,0,((('KWh (Monthly) ENTRY LI'!CH46*0.5)+'KWh (Cumulative) LI'!CG46-'Rebasing adj LI'!CH36)*CH118)*CH$19*CH$125)</f>
        <v>0</v>
      </c>
      <c r="CI46" s="12">
        <f>IF('KWh (Cumulative) LI'!CI46=0,0,((('KWh (Monthly) ENTRY LI'!CI46*0.5)+'KWh (Cumulative) LI'!CH46-'Rebasing adj LI'!CI36)*CI118)*CI$19*CI$125)</f>
        <v>0</v>
      </c>
      <c r="CJ46" s="12">
        <f>IF('KWh (Cumulative) LI'!CJ46=0,0,((('KWh (Monthly) ENTRY LI'!CJ46*0.5)+'KWh (Cumulative) LI'!CI46-'Rebasing adj LI'!CJ36)*CJ118)*CJ$19*CJ$125)</f>
        <v>0</v>
      </c>
    </row>
    <row r="47" spans="1:88" ht="15" thickBot="1" x14ac:dyDescent="0.35">
      <c r="A47" s="220"/>
      <c r="B47" s="47" t="s">
        <v>8</v>
      </c>
      <c r="C47" s="12">
        <f>IF('KWh (Cumulative) LI'!C47=0,0,((('KWh (Monthly) ENTRY LI'!C47*0.5)-'Rebasing adj LI'!C37)*C119)*C$19*C$125)</f>
        <v>0</v>
      </c>
      <c r="D47" s="12">
        <f>IF('KWh (Cumulative) LI'!D47=0,0,((('KWh (Monthly) ENTRY LI'!D47*0.5)+'KWh (Cumulative) LI'!C47-'Rebasing adj LI'!D37)*D119)*D$19*D$125)</f>
        <v>0</v>
      </c>
      <c r="E47" s="12">
        <f>IF('KWh (Cumulative) LI'!E47=0,0,((('KWh (Monthly) ENTRY LI'!E47*0.5)+'KWh (Cumulative) LI'!D47-'Rebasing adj LI'!E37)*E119)*E$19*E$125)</f>
        <v>0</v>
      </c>
      <c r="F47" s="12">
        <f>IF('KWh (Cumulative) LI'!F47=0,0,((('KWh (Monthly) ENTRY LI'!F47*0.5)+'KWh (Cumulative) LI'!E47-'Rebasing adj LI'!F37)*F119)*F$19*F$125)</f>
        <v>0</v>
      </c>
      <c r="G47" s="12">
        <f>IF('KWh (Cumulative) LI'!G47=0,0,((('KWh (Monthly) ENTRY LI'!G47*0.5)+'KWh (Cumulative) LI'!F47-'Rebasing adj LI'!G37)*G119)*G$19*G$125)</f>
        <v>0</v>
      </c>
      <c r="H47" s="12">
        <f>IF('KWh (Cumulative) LI'!H47=0,0,((('KWh (Monthly) ENTRY LI'!H47*0.5)+'KWh (Cumulative) LI'!G47-'Rebasing adj LI'!H37)*H119)*H$19*H$125)</f>
        <v>0</v>
      </c>
      <c r="I47" s="12">
        <f>IF('KWh (Cumulative) LI'!I47=0,0,((('KWh (Monthly) ENTRY LI'!I47*0.5)+'KWh (Cumulative) LI'!H47-'Rebasing adj LI'!I37)*I119)*I$19*I$125)</f>
        <v>0</v>
      </c>
      <c r="J47" s="12">
        <f>IF('KWh (Cumulative) LI'!J47=0,0,((('KWh (Monthly) ENTRY LI'!J47*0.5)+'KWh (Cumulative) LI'!I47-'Rebasing adj LI'!J37)*J119)*J$19*J$125)</f>
        <v>0</v>
      </c>
      <c r="K47" s="12">
        <f>IF('KWh (Cumulative) LI'!K47=0,0,((('KWh (Monthly) ENTRY LI'!K47*0.5)+'KWh (Cumulative) LI'!J47-'Rebasing adj LI'!K37)*K119)*K$19*K$125)</f>
        <v>0</v>
      </c>
      <c r="L47" s="12">
        <f>IF('KWh (Cumulative) LI'!L47=0,0,((('KWh (Monthly) ENTRY LI'!L47*0.5)+'KWh (Cumulative) LI'!K47-'Rebasing adj LI'!L37)*L119)*L$19*L$125)</f>
        <v>0</v>
      </c>
      <c r="M47" s="12">
        <f>IF('KWh (Cumulative) LI'!M47=0,0,((('KWh (Monthly) ENTRY LI'!M47*0.5)+'KWh (Cumulative) LI'!L47-'Rebasing adj LI'!M37)*M119)*M$19*M$125)</f>
        <v>0</v>
      </c>
      <c r="N47" s="12">
        <f>IF('KWh (Cumulative) LI'!N47=0,0,((('KWh (Monthly) ENTRY LI'!N47*0.5)+'KWh (Cumulative) LI'!M47-'Rebasing adj LI'!N37)*N119)*N$19*N$125)</f>
        <v>0</v>
      </c>
      <c r="O47" s="12">
        <f>IF('KWh (Cumulative) LI'!O47=0,0,((('KWh (Monthly) ENTRY LI'!O47*0.5)+'KWh (Cumulative) LI'!N47-'Rebasing adj LI'!O37)*O119)*O$19*O$125)</f>
        <v>0</v>
      </c>
      <c r="P47" s="12">
        <f>IF('KWh (Cumulative) LI'!P47=0,0,((('KWh (Monthly) ENTRY LI'!P47*0.5)+'KWh (Cumulative) LI'!O47-'Rebasing adj LI'!P37)*P119)*P$19*P$125)</f>
        <v>0</v>
      </c>
      <c r="Q47" s="12">
        <f>IF('KWh (Cumulative) LI'!Q47=0,0,((('KWh (Monthly) ENTRY LI'!Q47*0.5)+'KWh (Cumulative) LI'!P47-'Rebasing adj LI'!Q37)*Q119)*Q$19*Q$125)</f>
        <v>0</v>
      </c>
      <c r="R47" s="12">
        <f>IF('KWh (Cumulative) LI'!R47=0,0,((('KWh (Monthly) ENTRY LI'!R47*0.5)+'KWh (Cumulative) LI'!Q47-'Rebasing adj LI'!R37)*R119)*R$19*R$125)</f>
        <v>0</v>
      </c>
      <c r="S47" s="12">
        <f>IF('KWh (Cumulative) LI'!S47=0,0,((('KWh (Monthly) ENTRY LI'!S47*0.5)+'KWh (Cumulative) LI'!R47-'Rebasing adj LI'!S37)*S119)*S$19*S$125)</f>
        <v>0</v>
      </c>
      <c r="T47" s="12">
        <f>IF('KWh (Cumulative) LI'!T47=0,0,((('KWh (Monthly) ENTRY LI'!T47*0.5)+'KWh (Cumulative) LI'!S47-'Rebasing adj LI'!T37)*T119)*T$19*T$125)</f>
        <v>0</v>
      </c>
      <c r="U47" s="12">
        <f>IF('KWh (Cumulative) LI'!U47=0,0,((('KWh (Monthly) ENTRY LI'!U47*0.5)+'KWh (Cumulative) LI'!T47-'Rebasing adj LI'!U37)*U119)*U$19*U$125)</f>
        <v>0</v>
      </c>
      <c r="V47" s="12">
        <f>IF('KWh (Cumulative) LI'!V47=0,0,((('KWh (Monthly) ENTRY LI'!V47*0.5)+'KWh (Cumulative) LI'!U47-'Rebasing adj LI'!V37)*V119)*V$19*V$125)</f>
        <v>0</v>
      </c>
      <c r="W47" s="12">
        <f>IF('KWh (Cumulative) LI'!W47=0,0,((('KWh (Monthly) ENTRY LI'!W47*0.5)+'KWh (Cumulative) LI'!V47-'Rebasing adj LI'!W37)*W119)*W$19*W$125)</f>
        <v>0</v>
      </c>
      <c r="X47" s="12">
        <f>IF('KWh (Cumulative) LI'!X47=0,0,((('KWh (Monthly) ENTRY LI'!X47*0.5)+'KWh (Cumulative) LI'!W47-'Rebasing adj LI'!X37)*X119)*X$19*X$125)</f>
        <v>0</v>
      </c>
      <c r="Y47" s="12">
        <f>IF('KWh (Cumulative) LI'!Y47=0,0,((('KWh (Monthly) ENTRY LI'!Y47*0.5)+'KWh (Cumulative) LI'!X47-'Rebasing adj LI'!Y37)*Y119)*Y$19*Y$125)</f>
        <v>0</v>
      </c>
      <c r="Z47" s="12">
        <f>IF('KWh (Cumulative) LI'!Z47=0,0,((('KWh (Monthly) ENTRY LI'!Z47*0.5)+'KWh (Cumulative) LI'!Y47-'Rebasing adj LI'!Z37)*Z119)*Z$19*Z$125)</f>
        <v>0</v>
      </c>
      <c r="AA47" s="12">
        <f>IF('KWh (Cumulative) LI'!AA47=0,0,((('KWh (Monthly) ENTRY LI'!AA47*0.5)+'KWh (Cumulative) LI'!Z47-'Rebasing adj LI'!AA37)*AA119)*AA$19*AA$125)</f>
        <v>0</v>
      </c>
      <c r="AB47" s="12">
        <f>IF('KWh (Cumulative) LI'!AB47=0,0,((('KWh (Monthly) ENTRY LI'!AB47*0.5)+'KWh (Cumulative) LI'!AA47-'Rebasing adj LI'!AB37)*AB119)*AB$19*AB$125)</f>
        <v>0</v>
      </c>
      <c r="AC47" s="12">
        <f>IF('KWh (Cumulative) LI'!AC47=0,0,((('KWh (Monthly) ENTRY LI'!AC47*0.5)+'KWh (Cumulative) LI'!AB47-'Rebasing adj LI'!AC37)*AC119)*AC$19*AC$125)</f>
        <v>0</v>
      </c>
      <c r="AD47" s="12">
        <f>IF('KWh (Cumulative) LI'!AD47=0,0,((('KWh (Monthly) ENTRY LI'!AD47*0.5)+'KWh (Cumulative) LI'!AC47-'Rebasing adj LI'!AD37)*AD119)*AD$19*AD$125)</f>
        <v>0</v>
      </c>
      <c r="AE47" s="12">
        <f>IF('KWh (Cumulative) LI'!AE47=0,0,((('KWh (Monthly) ENTRY LI'!AE47*0.5)+'KWh (Cumulative) LI'!AD47-'Rebasing adj LI'!AE37)*AE119)*AE$19*AE$125)</f>
        <v>0</v>
      </c>
      <c r="AF47" s="12">
        <f>IF('KWh (Cumulative) LI'!AF47=0,0,((('KWh (Monthly) ENTRY LI'!AF47*0.5)+'KWh (Cumulative) LI'!AE47-'Rebasing adj LI'!AF37)*AF119)*AF$19*AF$125)</f>
        <v>0</v>
      </c>
      <c r="AG47" s="12">
        <f>IF('KWh (Cumulative) LI'!AG47=0,0,((('KWh (Monthly) ENTRY LI'!AG47*0.5)+'KWh (Cumulative) LI'!AF47-'Rebasing adj LI'!AG37)*AG119)*AG$19*AG$125)</f>
        <v>0</v>
      </c>
      <c r="AH47" s="12">
        <f>IF('KWh (Cumulative) LI'!AH47=0,0,((('KWh (Monthly) ENTRY LI'!AH47*0.5)+'KWh (Cumulative) LI'!AG47-'Rebasing adj LI'!AH37)*AH119)*AH$19*AH$125)</f>
        <v>0</v>
      </c>
      <c r="AI47" s="12">
        <f>IF('KWh (Cumulative) LI'!AI47=0,0,((('KWh (Monthly) ENTRY LI'!AI47*0.5)+'KWh (Cumulative) LI'!AH47-'Rebasing adj LI'!AI37)*AI119)*AI$19*AI$125)</f>
        <v>0</v>
      </c>
      <c r="AJ47" s="12">
        <f>IF('KWh (Cumulative) LI'!AJ47=0,0,((('KWh (Monthly) ENTRY LI'!AJ47*0.5)+'KWh (Cumulative) LI'!AI47-'Rebasing adj LI'!AJ37)*AJ119)*AJ$19*AJ$125)</f>
        <v>0</v>
      </c>
      <c r="AK47" s="12">
        <f>IF('KWh (Cumulative) LI'!AK47=0,0,((('KWh (Monthly) ENTRY LI'!AK47*0.5)+'KWh (Cumulative) LI'!AJ47-'Rebasing adj LI'!AK37)*AK119)*AK$19*AK$125)</f>
        <v>0</v>
      </c>
      <c r="AL47" s="12">
        <f>IF('KWh (Cumulative) LI'!AL47=0,0,((('KWh (Monthly) ENTRY LI'!AL47*0.5)+'KWh (Cumulative) LI'!AK47-'Rebasing adj LI'!AL37)*AL119)*AL$19*AL$125)</f>
        <v>0</v>
      </c>
      <c r="AM47" s="12">
        <f>IF('KWh (Cumulative) LI'!AM47=0,0,((('KWh (Monthly) ENTRY LI'!AM47*0.5)+'KWh (Cumulative) LI'!AL47-'Rebasing adj LI'!AM37)*AM119)*AM$19*AM$125)</f>
        <v>0</v>
      </c>
      <c r="AN47" s="12">
        <f>IF('KWh (Cumulative) LI'!AN47=0,0,((('KWh (Monthly) ENTRY LI'!AN47*0.5)+'KWh (Cumulative) LI'!AM47-'Rebasing adj LI'!AN37)*AN119)*AN$19*AN$125)</f>
        <v>0</v>
      </c>
      <c r="AO47" s="12">
        <f>IF('KWh (Cumulative) LI'!AO47=0,0,((('KWh (Monthly) ENTRY LI'!AO47*0.5)+'KWh (Cumulative) LI'!AN47-'Rebasing adj LI'!AO37)*AO119)*AO$19*AO$125)</f>
        <v>0</v>
      </c>
      <c r="AP47" s="12">
        <f>IF('KWh (Cumulative) LI'!AP47=0,0,((('KWh (Monthly) ENTRY LI'!AP47*0.5)+'KWh (Cumulative) LI'!AO47-'Rebasing adj LI'!AP37)*AP119)*AP$19*AP$125)</f>
        <v>0</v>
      </c>
      <c r="AQ47" s="12">
        <f>IF('KWh (Cumulative) LI'!AQ47=0,0,((('KWh (Monthly) ENTRY LI'!AQ47*0.5)+'KWh (Cumulative) LI'!AP47-'Rebasing adj LI'!AQ37)*AQ119)*AQ$19*AQ$125)</f>
        <v>0</v>
      </c>
      <c r="AR47" s="12">
        <f>IF('KWh (Cumulative) LI'!AR47=0,0,((('KWh (Monthly) ENTRY LI'!AR47*0.5)+'KWh (Cumulative) LI'!AQ47-'Rebasing adj LI'!AR37)*AR119)*AR$19*AR$125)</f>
        <v>0</v>
      </c>
      <c r="AS47" s="12">
        <f>IF('KWh (Cumulative) LI'!AS47=0,0,((('KWh (Monthly) ENTRY LI'!AS47*0.5)+'KWh (Cumulative) LI'!AR47-'Rebasing adj LI'!AS37)*AS119)*AS$19*AS$125)</f>
        <v>0</v>
      </c>
      <c r="AT47" s="12">
        <f>IF('KWh (Cumulative) LI'!AT47=0,0,((('KWh (Monthly) ENTRY LI'!AT47*0.5)+'KWh (Cumulative) LI'!AS47-'Rebasing adj LI'!AT37)*AT119)*AT$19*AT$125)</f>
        <v>0</v>
      </c>
      <c r="AU47" s="12">
        <f>IF('KWh (Cumulative) LI'!AU47=0,0,((('KWh (Monthly) ENTRY LI'!AU47*0.5)+'KWh (Cumulative) LI'!AT47-'Rebasing adj LI'!AU37)*AU119)*AU$19*AU$125)</f>
        <v>0</v>
      </c>
      <c r="AV47" s="12">
        <f>IF('KWh (Cumulative) LI'!AV47=0,0,((('KWh (Monthly) ENTRY LI'!AV47*0.5)+'KWh (Cumulative) LI'!AU47-'Rebasing adj LI'!AV37)*AV119)*AV$19*AV$125)</f>
        <v>0</v>
      </c>
      <c r="AW47" s="12">
        <f>IF('KWh (Cumulative) LI'!AW47=0,0,((('KWh (Monthly) ENTRY LI'!AW47*0.5)+'KWh (Cumulative) LI'!AV47-'Rebasing adj LI'!AW37)*AW119)*AW$19*AW$125)</f>
        <v>0</v>
      </c>
      <c r="AX47" s="12">
        <f>IF('KWh (Cumulative) LI'!AX47=0,0,((('KWh (Monthly) ENTRY LI'!AX47*0.5)+'KWh (Cumulative) LI'!AW47-'Rebasing adj LI'!AX37)*AX119)*AX$19*AX$125)</f>
        <v>0</v>
      </c>
      <c r="AY47" s="12">
        <f>IF('KWh (Cumulative) LI'!AY47=0,0,((('KWh (Monthly) ENTRY LI'!AY47*0.5)+'KWh (Cumulative) LI'!AX47-'Rebasing adj LI'!AY37)*AY119)*AY$19*AY$125)</f>
        <v>0</v>
      </c>
      <c r="AZ47" s="12">
        <f>IF('KWh (Cumulative) LI'!AZ47=0,0,((('KWh (Monthly) ENTRY LI'!AZ47*0.5)+'KWh (Cumulative) LI'!AY47-'Rebasing adj LI'!AZ37)*AZ119)*AZ$19*AZ$125)</f>
        <v>0</v>
      </c>
      <c r="BA47" s="12">
        <f>IF('KWh (Cumulative) LI'!BA47=0,0,((('KWh (Monthly) ENTRY LI'!BA47*0.5)+'KWh (Cumulative) LI'!AZ47-'Rebasing adj LI'!BA37)*BA119)*BA$19*BA$125)</f>
        <v>0</v>
      </c>
      <c r="BB47" s="12">
        <f>IF('KWh (Cumulative) LI'!BB47=0,0,((('KWh (Monthly) ENTRY LI'!BB47*0.5)+'KWh (Cumulative) LI'!BA47-'Rebasing adj LI'!BB37)*BB119)*BB$19*BB$125)</f>
        <v>0</v>
      </c>
      <c r="BC47" s="12">
        <f>IF('KWh (Cumulative) LI'!BC47=0,0,((('KWh (Monthly) ENTRY LI'!BC47*0.5)+'KWh (Cumulative) LI'!BB47-'Rebasing adj LI'!BC37)*BC119)*BC$19*BC$125)</f>
        <v>0</v>
      </c>
      <c r="BD47" s="12">
        <f>IF('KWh (Cumulative) LI'!BD47=0,0,((('KWh (Monthly) ENTRY LI'!BD47*0.5)+'KWh (Cumulative) LI'!BC47-'Rebasing adj LI'!BD37)*BD119)*BD$19*BD$125)</f>
        <v>0</v>
      </c>
      <c r="BE47" s="12">
        <f>IF('KWh (Cumulative) LI'!BE47=0,0,((('KWh (Monthly) ENTRY LI'!BE47*0.5)+'KWh (Cumulative) LI'!BD47-'Rebasing adj LI'!BE37)*BE119)*BE$19*BE$125)</f>
        <v>0</v>
      </c>
      <c r="BF47" s="12">
        <f>IF('KWh (Cumulative) LI'!BF47=0,0,((('KWh (Monthly) ENTRY LI'!BF47*0.5)+'KWh (Cumulative) LI'!BE47-'Rebasing adj LI'!BF37)*BF119)*BF$19*BF$125)</f>
        <v>0</v>
      </c>
      <c r="BG47" s="12">
        <f>IF('KWh (Cumulative) LI'!BG47=0,0,((('KWh (Monthly) ENTRY LI'!BG47*0.5)+'KWh (Cumulative) LI'!BF47-'Rebasing adj LI'!BG37)*BG119)*BG$19*BG$125)</f>
        <v>0</v>
      </c>
      <c r="BH47" s="12">
        <f>IF('KWh (Cumulative) LI'!BH47=0,0,((('KWh (Monthly) ENTRY LI'!BH47*0.5)+'KWh (Cumulative) LI'!BG47-'Rebasing adj LI'!BH37)*BH119)*BH$19*BH$125)</f>
        <v>0</v>
      </c>
      <c r="BI47" s="12">
        <f>IF('KWh (Cumulative) LI'!BI47=0,0,((('KWh (Monthly) ENTRY LI'!BI47*0.5)+'KWh (Cumulative) LI'!BH47-'Rebasing adj LI'!BI37)*BI119)*BI$19*BI$125)</f>
        <v>0</v>
      </c>
      <c r="BJ47" s="12">
        <f>IF('KWh (Cumulative) LI'!BJ47=0,0,((('KWh (Monthly) ENTRY LI'!BJ47*0.5)+'KWh (Cumulative) LI'!BI47-'Rebasing adj LI'!BJ37)*BJ119)*BJ$19*BJ$125)</f>
        <v>0</v>
      </c>
      <c r="BK47" s="12">
        <f>IF('KWh (Cumulative) LI'!BK47=0,0,((('KWh (Monthly) ENTRY LI'!BK47*0.5)+'KWh (Cumulative) LI'!BJ47-'Rebasing adj LI'!BK37)*BK119)*BK$19*BK$125)</f>
        <v>0</v>
      </c>
      <c r="BL47" s="12">
        <f>IF('KWh (Cumulative) LI'!BL47=0,0,((('KWh (Monthly) ENTRY LI'!BL47*0.5)+'KWh (Cumulative) LI'!BK47-'Rebasing adj LI'!BL37)*BL119)*BL$19*BL$125)</f>
        <v>0</v>
      </c>
      <c r="BM47" s="12">
        <f>IF('KWh (Cumulative) LI'!BM47=0,0,((('KWh (Monthly) ENTRY LI'!BM47*0.5)+'KWh (Cumulative) LI'!BL47-'Rebasing adj LI'!BM37)*BM119)*BM$19*BM$125)</f>
        <v>0</v>
      </c>
      <c r="BN47" s="12">
        <f>IF('KWh (Cumulative) LI'!BN47=0,0,((('KWh (Monthly) ENTRY LI'!BN47*0.5)+'KWh (Cumulative) LI'!BM47-'Rebasing adj LI'!BN37)*BN119)*BN$19*BN$125)</f>
        <v>0</v>
      </c>
      <c r="BO47" s="12">
        <f>IF('KWh (Cumulative) LI'!BO47=0,0,((('KWh (Monthly) ENTRY LI'!BO47*0.5)+'KWh (Cumulative) LI'!BN47-'Rebasing adj LI'!BO37)*BO119)*BO$19*BO$125)</f>
        <v>0</v>
      </c>
      <c r="BP47" s="12">
        <f>IF('KWh (Cumulative) LI'!BP47=0,0,((('KWh (Monthly) ENTRY LI'!BP47*0.5)+'KWh (Cumulative) LI'!BO47-'Rebasing adj LI'!BP37)*BP119)*BP$19*BP$125)</f>
        <v>0</v>
      </c>
      <c r="BQ47" s="12">
        <f>IF('KWh (Cumulative) LI'!BQ47=0,0,((('KWh (Monthly) ENTRY LI'!BQ47*0.5)+'KWh (Cumulative) LI'!BP47-'Rebasing adj LI'!BQ37)*BQ119)*BQ$19*BQ$125)</f>
        <v>0</v>
      </c>
      <c r="BR47" s="12">
        <f>IF('KWh (Cumulative) LI'!BR47=0,0,((('KWh (Monthly) ENTRY LI'!BR47*0.5)+'KWh (Cumulative) LI'!BQ47-'Rebasing adj LI'!BR37)*BR119)*BR$19*BR$125)</f>
        <v>0</v>
      </c>
      <c r="BS47" s="12">
        <f>IF('KWh (Cumulative) LI'!BS47=0,0,((('KWh (Monthly) ENTRY LI'!BS47*0.5)+'KWh (Cumulative) LI'!BR47-'Rebasing adj LI'!BS37)*BS119)*BS$19*BS$125)</f>
        <v>0</v>
      </c>
      <c r="BT47" s="12">
        <f>IF('KWh (Cumulative) LI'!BT47=0,0,((('KWh (Monthly) ENTRY LI'!BT47*0.5)+'KWh (Cumulative) LI'!BS47-'Rebasing adj LI'!BT37)*BT119)*BT$19*BT$125)</f>
        <v>0</v>
      </c>
      <c r="BU47" s="12">
        <f>IF('KWh (Cumulative) LI'!BU47=0,0,((('KWh (Monthly) ENTRY LI'!BU47*0.5)+'KWh (Cumulative) LI'!BT47-'Rebasing adj LI'!BU37)*BU119)*BU$19*BU$125)</f>
        <v>0</v>
      </c>
      <c r="BV47" s="12">
        <f>IF('KWh (Cumulative) LI'!BV47=0,0,((('KWh (Monthly) ENTRY LI'!BV47*0.5)+'KWh (Cumulative) LI'!BU47-'Rebasing adj LI'!BV37)*BV119)*BV$19*BV$125)</f>
        <v>0</v>
      </c>
      <c r="BW47" s="12">
        <f>IF('KWh (Cumulative) LI'!BW47=0,0,((('KWh (Monthly) ENTRY LI'!BW47*0.5)+'KWh (Cumulative) LI'!BV47-'Rebasing adj LI'!BW37)*BW119)*BW$19*BW$125)</f>
        <v>0</v>
      </c>
      <c r="BX47" s="12">
        <f>IF('KWh (Cumulative) LI'!BX47=0,0,((('KWh (Monthly) ENTRY LI'!BX47*0.5)+'KWh (Cumulative) LI'!BW47-'Rebasing adj LI'!BX37)*BX119)*BX$19*BX$125)</f>
        <v>0</v>
      </c>
      <c r="BY47" s="12">
        <f>IF('KWh (Cumulative) LI'!BY47=0,0,((('KWh (Monthly) ENTRY LI'!BY47*0.5)+'KWh (Cumulative) LI'!BX47-'Rebasing adj LI'!BY37)*BY119)*BY$19*BY$125)</f>
        <v>0</v>
      </c>
      <c r="BZ47" s="12">
        <f>IF('KWh (Cumulative) LI'!BZ47=0,0,((('KWh (Monthly) ENTRY LI'!BZ47*0.5)+'KWh (Cumulative) LI'!BY47-'Rebasing adj LI'!BZ37)*BZ119)*BZ$19*BZ$125)</f>
        <v>0</v>
      </c>
      <c r="CA47" s="12">
        <f>IF('KWh (Cumulative) LI'!CA47=0,0,((('KWh (Monthly) ENTRY LI'!CA47*0.5)+'KWh (Cumulative) LI'!BZ47-'Rebasing adj LI'!CA37)*CA119)*CA$19*CA$125)</f>
        <v>0</v>
      </c>
      <c r="CB47" s="12">
        <f>IF('KWh (Cumulative) LI'!CB47=0,0,((('KWh (Monthly) ENTRY LI'!CB47*0.5)+'KWh (Cumulative) LI'!CA47-'Rebasing adj LI'!CB37)*CB119)*CB$19*CB$125)</f>
        <v>0</v>
      </c>
      <c r="CC47" s="12">
        <f>IF('KWh (Cumulative) LI'!CC47=0,0,((('KWh (Monthly) ENTRY LI'!CC47*0.5)+'KWh (Cumulative) LI'!CB47-'Rebasing adj LI'!CC37)*CC119)*CC$19*CC$125)</f>
        <v>0</v>
      </c>
      <c r="CD47" s="12">
        <f>IF('KWh (Cumulative) LI'!CD47=0,0,((('KWh (Monthly) ENTRY LI'!CD47*0.5)+'KWh (Cumulative) LI'!CC47-'Rebasing adj LI'!CD37)*CD119)*CD$19*CD$125)</f>
        <v>0</v>
      </c>
      <c r="CE47" s="12">
        <f>IF('KWh (Cumulative) LI'!CE47=0,0,((('KWh (Monthly) ENTRY LI'!CE47*0.5)+'KWh (Cumulative) LI'!CD47-'Rebasing adj LI'!CE37)*CE119)*CE$19*CE$125)</f>
        <v>0</v>
      </c>
      <c r="CF47" s="12">
        <f>IF('KWh (Cumulative) LI'!CF47=0,0,((('KWh (Monthly) ENTRY LI'!CF47*0.5)+'KWh (Cumulative) LI'!CE47-'Rebasing adj LI'!CF37)*CF119)*CF$19*CF$125)</f>
        <v>0</v>
      </c>
      <c r="CG47" s="12">
        <f>IF('KWh (Cumulative) LI'!CG47=0,0,((('KWh (Monthly) ENTRY LI'!CG47*0.5)+'KWh (Cumulative) LI'!CF47-'Rebasing adj LI'!CG37)*CG119)*CG$19*CG$125)</f>
        <v>0</v>
      </c>
      <c r="CH47" s="12">
        <f>IF('KWh (Cumulative) LI'!CH47=0,0,((('KWh (Monthly) ENTRY LI'!CH47*0.5)+'KWh (Cumulative) LI'!CG47-'Rebasing adj LI'!CH37)*CH119)*CH$19*CH$125)</f>
        <v>0</v>
      </c>
      <c r="CI47" s="12">
        <f>IF('KWh (Cumulative) LI'!CI47=0,0,((('KWh (Monthly) ENTRY LI'!CI47*0.5)+'KWh (Cumulative) LI'!CH47-'Rebasing adj LI'!CI37)*CI119)*CI$19*CI$125)</f>
        <v>0</v>
      </c>
      <c r="CJ47" s="12">
        <f>IF('KWh (Cumulative) LI'!CJ47=0,0,((('KWh (Monthly) ENTRY LI'!CJ47*0.5)+'KWh (Cumulative) LI'!CI47-'Rebasing adj LI'!CJ37)*CJ119)*CJ$19*CJ$125)</f>
        <v>0</v>
      </c>
    </row>
    <row r="48" spans="1:88" ht="15" thickBot="1" x14ac:dyDescent="0.35">
      <c r="A48" s="56"/>
      <c r="B48" s="56"/>
      <c r="F48" s="5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row>
    <row r="49" spans="1:88" ht="15.6" x14ac:dyDescent="0.3">
      <c r="A49" s="20"/>
      <c r="B49" s="83" t="s">
        <v>32</v>
      </c>
      <c r="C49" s="17">
        <v>42370</v>
      </c>
      <c r="D49" s="17">
        <v>42401</v>
      </c>
      <c r="E49" s="15">
        <v>42430</v>
      </c>
      <c r="F49" s="51">
        <v>42461</v>
      </c>
      <c r="G49" s="58">
        <v>42491</v>
      </c>
      <c r="H49" s="15">
        <v>42522</v>
      </c>
      <c r="I49" s="15">
        <v>42552</v>
      </c>
      <c r="J49" s="15">
        <v>42583</v>
      </c>
      <c r="K49" s="15">
        <v>42614</v>
      </c>
      <c r="L49" s="15">
        <v>42644</v>
      </c>
      <c r="M49" s="15">
        <v>42675</v>
      </c>
      <c r="N49" s="15">
        <v>42705</v>
      </c>
      <c r="O49" s="15">
        <v>42736</v>
      </c>
      <c r="P49" s="15">
        <v>42767</v>
      </c>
      <c r="Q49" s="16">
        <v>42795</v>
      </c>
      <c r="R49" s="16">
        <v>42826</v>
      </c>
      <c r="S49" s="16">
        <v>42856</v>
      </c>
      <c r="T49" s="16">
        <v>42887</v>
      </c>
      <c r="U49" s="16">
        <v>42917</v>
      </c>
      <c r="V49" s="16">
        <v>42948</v>
      </c>
      <c r="W49" s="16">
        <v>42979</v>
      </c>
      <c r="X49" s="16">
        <v>43009</v>
      </c>
      <c r="Y49" s="16">
        <v>43040</v>
      </c>
      <c r="Z49" s="16">
        <v>43070</v>
      </c>
      <c r="AA49" s="16">
        <v>43101</v>
      </c>
      <c r="AB49" s="16">
        <v>43132</v>
      </c>
      <c r="AC49" s="17">
        <v>43160</v>
      </c>
      <c r="AD49" s="17">
        <v>43191</v>
      </c>
      <c r="AE49" s="17">
        <v>43221</v>
      </c>
      <c r="AF49" s="17">
        <v>43252</v>
      </c>
      <c r="AG49" s="17">
        <v>43282</v>
      </c>
      <c r="AH49" s="17">
        <v>43313</v>
      </c>
      <c r="AI49" s="17">
        <v>43344</v>
      </c>
      <c r="AJ49" s="17">
        <v>43374</v>
      </c>
      <c r="AK49" s="17">
        <v>43405</v>
      </c>
      <c r="AL49" s="17">
        <v>43435</v>
      </c>
      <c r="AM49" s="17">
        <v>43466</v>
      </c>
      <c r="AN49" s="17">
        <v>43497</v>
      </c>
      <c r="AO49" s="15">
        <v>43525</v>
      </c>
      <c r="AP49" s="15">
        <v>43556</v>
      </c>
      <c r="AQ49" s="15">
        <v>43586</v>
      </c>
      <c r="AR49" s="15">
        <v>43617</v>
      </c>
      <c r="AS49" s="15">
        <v>43647</v>
      </c>
      <c r="AT49" s="15">
        <v>43678</v>
      </c>
      <c r="AU49" s="15">
        <v>43709</v>
      </c>
      <c r="AV49" s="15">
        <v>43739</v>
      </c>
      <c r="AW49" s="15">
        <v>43770</v>
      </c>
      <c r="AX49" s="15">
        <v>43800</v>
      </c>
      <c r="AY49" s="15">
        <v>43831</v>
      </c>
      <c r="AZ49" s="15">
        <v>43862</v>
      </c>
      <c r="BA49" s="16">
        <v>43891</v>
      </c>
      <c r="BB49" s="16">
        <v>43922</v>
      </c>
      <c r="BC49" s="16">
        <v>43952</v>
      </c>
      <c r="BD49" s="16">
        <v>43983</v>
      </c>
      <c r="BE49" s="16">
        <v>44013</v>
      </c>
      <c r="BF49" s="16">
        <v>44044</v>
      </c>
      <c r="BG49" s="16">
        <v>44075</v>
      </c>
      <c r="BH49" s="16">
        <v>44105</v>
      </c>
      <c r="BI49" s="16">
        <v>44136</v>
      </c>
      <c r="BJ49" s="16">
        <v>44166</v>
      </c>
      <c r="BK49" s="16">
        <v>44197</v>
      </c>
      <c r="BL49" s="16">
        <v>44228</v>
      </c>
      <c r="BM49" s="17">
        <v>44256</v>
      </c>
      <c r="BN49" s="17">
        <v>44287</v>
      </c>
      <c r="BO49" s="17">
        <v>44317</v>
      </c>
      <c r="BP49" s="17">
        <v>44348</v>
      </c>
      <c r="BQ49" s="17">
        <v>44378</v>
      </c>
      <c r="BR49" s="17">
        <v>44409</v>
      </c>
      <c r="BS49" s="17">
        <v>44440</v>
      </c>
      <c r="BT49" s="17">
        <v>44470</v>
      </c>
      <c r="BU49" s="17">
        <v>44501</v>
      </c>
      <c r="BV49" s="17">
        <v>44531</v>
      </c>
      <c r="BW49" s="17">
        <v>44562</v>
      </c>
      <c r="BX49" s="17">
        <v>44593</v>
      </c>
      <c r="BY49" s="15">
        <v>44621</v>
      </c>
      <c r="BZ49" s="15">
        <v>44652</v>
      </c>
      <c r="CA49" s="15">
        <v>44682</v>
      </c>
      <c r="CB49" s="15">
        <v>44713</v>
      </c>
      <c r="CC49" s="15">
        <v>44743</v>
      </c>
      <c r="CD49" s="15">
        <v>44774</v>
      </c>
      <c r="CE49" s="15">
        <v>44805</v>
      </c>
      <c r="CF49" s="15">
        <v>44835</v>
      </c>
      <c r="CG49" s="15">
        <v>44866</v>
      </c>
      <c r="CH49" s="15">
        <v>44896</v>
      </c>
      <c r="CI49" s="15">
        <v>44927</v>
      </c>
      <c r="CJ49" s="15">
        <v>44958</v>
      </c>
    </row>
    <row r="50" spans="1:88" ht="15" customHeight="1" x14ac:dyDescent="0.3">
      <c r="A50" s="218" t="s">
        <v>29</v>
      </c>
      <c r="B50" s="47" t="s">
        <v>9</v>
      </c>
      <c r="C50" s="12">
        <f>IF('KWh (Cumulative) LI'!C50=0,0,((('KWh (Monthly) ENTRY LI'!C50*0.5)-'Rebasing adj LI'!C40)*C107)*C$19*C$126)</f>
        <v>0</v>
      </c>
      <c r="D50" s="12">
        <f>IF('KWh (Cumulative) LI'!D50=0,0,((('KWh (Monthly) ENTRY LI'!D50*0.5)+'KWh (Cumulative) LI'!C50-'Rebasing adj LI'!D40)*D107)*D$19*D$126)</f>
        <v>0</v>
      </c>
      <c r="E50" s="12">
        <f>IF('KWh (Cumulative) LI'!E50=0,0,((('KWh (Monthly) ENTRY LI'!E50*0.5)+'KWh (Cumulative) LI'!D50-'Rebasing adj LI'!E40)*E107)*E$19*E$126)</f>
        <v>0</v>
      </c>
      <c r="F50" s="12">
        <f>IF('KWh (Cumulative) LI'!F50=0,0,((('KWh (Monthly) ENTRY LI'!F50*0.5)+'KWh (Cumulative) LI'!E50-'Rebasing adj LI'!F40)*F107)*F$19*F$126)</f>
        <v>0</v>
      </c>
      <c r="G50" s="12">
        <f>IF('KWh (Cumulative) LI'!G50=0,0,((('KWh (Monthly) ENTRY LI'!G50*0.5)+'KWh (Cumulative) LI'!F50-'Rebasing adj LI'!G40)*G107)*G$19*G$126)</f>
        <v>0</v>
      </c>
      <c r="H50" s="12">
        <f>IF('KWh (Cumulative) LI'!H50=0,0,((('KWh (Monthly) ENTRY LI'!H50*0.5)+'KWh (Cumulative) LI'!G50-'Rebasing adj LI'!H40)*H107)*H$19*H$126)</f>
        <v>0</v>
      </c>
      <c r="I50" s="12">
        <f>IF('KWh (Cumulative) LI'!I50=0,0,((('KWh (Monthly) ENTRY LI'!I50*0.5)+'KWh (Cumulative) LI'!H50-'Rebasing adj LI'!I40)*I107)*I$19*I$126)</f>
        <v>0</v>
      </c>
      <c r="J50" s="12">
        <f>IF('KWh (Cumulative) LI'!J50=0,0,((('KWh (Monthly) ENTRY LI'!J50*0.5)+'KWh (Cumulative) LI'!I50-'Rebasing adj LI'!J40)*J107)*J$19*J$126)</f>
        <v>0</v>
      </c>
      <c r="K50" s="12">
        <f>IF('KWh (Cumulative) LI'!K50=0,0,((('KWh (Monthly) ENTRY LI'!K50*0.5)+'KWh (Cumulative) LI'!J50-'Rebasing adj LI'!K40)*K107)*K$19*K$126)</f>
        <v>0</v>
      </c>
      <c r="L50" s="12">
        <f>IF('KWh (Cumulative) LI'!L50=0,0,((('KWh (Monthly) ENTRY LI'!L50*0.5)+'KWh (Cumulative) LI'!K50-'Rebasing adj LI'!L40)*L107)*L$19*L$126)</f>
        <v>0</v>
      </c>
      <c r="M50" s="12">
        <f>IF('KWh (Cumulative) LI'!M50=0,0,((('KWh (Monthly) ENTRY LI'!M50*0.5)+'KWh (Cumulative) LI'!L50-'Rebasing adj LI'!M40)*M107)*M$19*M$126)</f>
        <v>0</v>
      </c>
      <c r="N50" s="12">
        <f>IF('KWh (Cumulative) LI'!N50=0,0,((('KWh (Monthly) ENTRY LI'!N50*0.5)+'KWh (Cumulative) LI'!M50-'Rebasing adj LI'!N40)*N107)*N$19*N$126)</f>
        <v>0</v>
      </c>
      <c r="O50" s="12">
        <f>IF('KWh (Cumulative) LI'!O50=0,0,((('KWh (Monthly) ENTRY LI'!O50*0.5)+'KWh (Cumulative) LI'!N50-'Rebasing adj LI'!O40)*O107)*O$19*O$126)</f>
        <v>0</v>
      </c>
      <c r="P50" s="12">
        <f>IF('KWh (Cumulative) LI'!P50=0,0,((('KWh (Monthly) ENTRY LI'!P50*0.5)+'KWh (Cumulative) LI'!O50-'Rebasing adj LI'!P40)*P107)*P$19*P$126)</f>
        <v>0</v>
      </c>
      <c r="Q50" s="12">
        <f>IF('KWh (Cumulative) LI'!Q50=0,0,((('KWh (Monthly) ENTRY LI'!Q50*0.5)+'KWh (Cumulative) LI'!P50-'Rebasing adj LI'!Q40)*Q107)*Q$19*Q$126)</f>
        <v>0</v>
      </c>
      <c r="R50" s="12">
        <f>IF('KWh (Cumulative) LI'!R50=0,0,((('KWh (Monthly) ENTRY LI'!R50*0.5)+'KWh (Cumulative) LI'!Q50-'Rebasing adj LI'!R40)*R107)*R$19*R$126)</f>
        <v>0</v>
      </c>
      <c r="S50" s="12">
        <f>IF('KWh (Cumulative) LI'!S50=0,0,((('KWh (Monthly) ENTRY LI'!S50*0.5)+'KWh (Cumulative) LI'!R50-'Rebasing adj LI'!S40)*S107)*S$19*S$126)</f>
        <v>0</v>
      </c>
      <c r="T50" s="12">
        <f>IF('KWh (Cumulative) LI'!T50=0,0,((('KWh (Monthly) ENTRY LI'!T50*0.5)+'KWh (Cumulative) LI'!S50-'Rebasing adj LI'!T40)*T107)*T$19*T$126)</f>
        <v>0</v>
      </c>
      <c r="U50" s="12">
        <f>IF('KWh (Cumulative) LI'!U50=0,0,((('KWh (Monthly) ENTRY LI'!U50*0.5)+'KWh (Cumulative) LI'!T50-'Rebasing adj LI'!U40)*U107)*U$19*U$126)</f>
        <v>0</v>
      </c>
      <c r="V50" s="12">
        <f>IF('KWh (Cumulative) LI'!V50=0,0,((('KWh (Monthly) ENTRY LI'!V50*0.5)+'KWh (Cumulative) LI'!U50-'Rebasing adj LI'!V40)*V107)*V$19*V$126)</f>
        <v>0</v>
      </c>
      <c r="W50" s="12">
        <f>IF('KWh (Cumulative) LI'!W50=0,0,((('KWh (Monthly) ENTRY LI'!W50*0.5)+'KWh (Cumulative) LI'!V50-'Rebasing adj LI'!W40)*W107)*W$19*W$126)</f>
        <v>0</v>
      </c>
      <c r="X50" s="12">
        <f>IF('KWh (Cumulative) LI'!X50=0,0,((('KWh (Monthly) ENTRY LI'!X50*0.5)+'KWh (Cumulative) LI'!W50-'Rebasing adj LI'!X40)*X107)*X$19*X$126)</f>
        <v>0</v>
      </c>
      <c r="Y50" s="12">
        <f>IF('KWh (Cumulative) LI'!Y50=0,0,((('KWh (Monthly) ENTRY LI'!Y50*0.5)+'KWh (Cumulative) LI'!X50-'Rebasing adj LI'!Y40)*Y107)*Y$19*Y$126)</f>
        <v>0</v>
      </c>
      <c r="Z50" s="12">
        <f>IF('KWh (Cumulative) LI'!Z50=0,0,((('KWh (Monthly) ENTRY LI'!Z50*0.5)+'KWh (Cumulative) LI'!Y50-'Rebasing adj LI'!Z40)*Z107)*Z$19*Z$126)</f>
        <v>0</v>
      </c>
      <c r="AA50" s="12">
        <f>IF('KWh (Cumulative) LI'!AA50=0,0,((('KWh (Monthly) ENTRY LI'!AA50*0.5)+'KWh (Cumulative) LI'!Z50-'Rebasing adj LI'!AA40)*AA107)*AA$19*AA$126)</f>
        <v>0</v>
      </c>
      <c r="AB50" s="12">
        <f>IF('KWh (Cumulative) LI'!AB50=0,0,((('KWh (Monthly) ENTRY LI'!AB50*0.5)+'KWh (Cumulative) LI'!AA50-'Rebasing adj LI'!AB40)*AB107)*AB$19*AB$126)</f>
        <v>0</v>
      </c>
      <c r="AC50" s="12">
        <f>IF('KWh (Cumulative) LI'!AC50=0,0,((('KWh (Monthly) ENTRY LI'!AC50*0.5)+'KWh (Cumulative) LI'!AB50-'Rebasing adj LI'!AC40)*AC107)*AC$19*AC$126)</f>
        <v>0</v>
      </c>
      <c r="AD50" s="12">
        <f>IF('KWh (Cumulative) LI'!AD50=0,0,((('KWh (Monthly) ENTRY LI'!AD50*0.5)+'KWh (Cumulative) LI'!AC50-'Rebasing adj LI'!AD40)*AD107)*AD$19*AD$126)</f>
        <v>0</v>
      </c>
      <c r="AE50" s="12">
        <f>IF('KWh (Cumulative) LI'!AE50=0,0,((('KWh (Monthly) ENTRY LI'!AE50*0.5)+'KWh (Cumulative) LI'!AD50-'Rebasing adj LI'!AE40)*AE107)*AE$19*AE$126)</f>
        <v>0</v>
      </c>
      <c r="AF50" s="12">
        <f>IF('KWh (Cumulative) LI'!AF50=0,0,((('KWh (Monthly) ENTRY LI'!AF50*0.5)+'KWh (Cumulative) LI'!AE50-'Rebasing adj LI'!AF40)*AF107)*AF$19*AF$126)</f>
        <v>0</v>
      </c>
      <c r="AG50" s="12">
        <f>IF('KWh (Cumulative) LI'!AG50=0,0,((('KWh (Monthly) ENTRY LI'!AG50*0.5)+'KWh (Cumulative) LI'!AF50-'Rebasing adj LI'!AG40)*AG107)*AG$19*AG$126)</f>
        <v>0</v>
      </c>
      <c r="AH50" s="12">
        <f>IF('KWh (Cumulative) LI'!AH50=0,0,((('KWh (Monthly) ENTRY LI'!AH50*0.5)+'KWh (Cumulative) LI'!AG50-'Rebasing adj LI'!AH40)*AH107)*AH$19*AH$126)</f>
        <v>0</v>
      </c>
      <c r="AI50" s="12">
        <f>IF('KWh (Cumulative) LI'!AI50=0,0,((('KWh (Monthly) ENTRY LI'!AI50*0.5)+'KWh (Cumulative) LI'!AH50-'Rebasing adj LI'!AI40)*AI107)*AI$19*AI$126)</f>
        <v>0</v>
      </c>
      <c r="AJ50" s="12">
        <f>IF('KWh (Cumulative) LI'!AJ50=0,0,((('KWh (Monthly) ENTRY LI'!AJ50*0.5)+'KWh (Cumulative) LI'!AI50-'Rebasing adj LI'!AJ40)*AJ107)*AJ$19*AJ$126)</f>
        <v>0</v>
      </c>
      <c r="AK50" s="12">
        <f>IF('KWh (Cumulative) LI'!AK50=0,0,((('KWh (Monthly) ENTRY LI'!AK50*0.5)+'KWh (Cumulative) LI'!AJ50-'Rebasing adj LI'!AK40)*AK107)*AK$19*AK$126)</f>
        <v>0</v>
      </c>
      <c r="AL50" s="12">
        <f>IF('KWh (Cumulative) LI'!AL50=0,0,((('KWh (Monthly) ENTRY LI'!AL50*0.5)+'KWh (Cumulative) LI'!AK50-'Rebasing adj LI'!AL40)*AL107)*AL$19*AL$126)</f>
        <v>0</v>
      </c>
      <c r="AM50" s="12">
        <f>IF('KWh (Cumulative) LI'!AM50=0,0,((('KWh (Monthly) ENTRY LI'!AM50*0.5)+'KWh (Cumulative) LI'!AL50-'Rebasing adj LI'!AM40)*AM107)*AM$19*AM$126)</f>
        <v>0</v>
      </c>
      <c r="AN50" s="12">
        <f>IF('KWh (Cumulative) LI'!AN50=0,0,((('KWh (Monthly) ENTRY LI'!AN50*0.5)+'KWh (Cumulative) LI'!AM50-'Rebasing adj LI'!AN40)*AN107)*AN$19*AN$126)</f>
        <v>0</v>
      </c>
      <c r="AO50" s="12">
        <f>IF('KWh (Cumulative) LI'!AO50=0,0,((('KWh (Monthly) ENTRY LI'!AO50*0.5)+'KWh (Cumulative) LI'!AN50-'Rebasing adj LI'!AO40)*AO107)*AO$19*AO$126)</f>
        <v>0</v>
      </c>
      <c r="AP50" s="12">
        <f>IF('KWh (Cumulative) LI'!AP50=0,0,((('KWh (Monthly) ENTRY LI'!AP50*0.5)+'KWh (Cumulative) LI'!AO50-'Rebasing adj LI'!AP40)*AP107)*AP$19*AP$126)</f>
        <v>0</v>
      </c>
      <c r="AQ50" s="12">
        <f>IF('KWh (Cumulative) LI'!AQ50=0,0,((('KWh (Monthly) ENTRY LI'!AQ50*0.5)+'KWh (Cumulative) LI'!AP50-'Rebasing adj LI'!AQ40)*AQ107)*AQ$19*AQ$126)</f>
        <v>0</v>
      </c>
      <c r="AR50" s="12">
        <f>IF('KWh (Cumulative) LI'!AR50=0,0,((('KWh (Monthly) ENTRY LI'!AR50*0.5)+'KWh (Cumulative) LI'!AQ50-'Rebasing adj LI'!AR40)*AR107)*AR$19*AR$126)</f>
        <v>0</v>
      </c>
      <c r="AS50" s="12">
        <f>IF('KWh (Cumulative) LI'!AS50=0,0,((('KWh (Monthly) ENTRY LI'!AS50*0.5)+'KWh (Cumulative) LI'!AR50-'Rebasing adj LI'!AS40)*AS107)*AS$19*AS$126)</f>
        <v>0</v>
      </c>
      <c r="AT50" s="12">
        <f>IF('KWh (Cumulative) LI'!AT50=0,0,((('KWh (Monthly) ENTRY LI'!AT50*0.5)+'KWh (Cumulative) LI'!AS50-'Rebasing adj LI'!AT40)*AT107)*AT$19*AT$126)</f>
        <v>0</v>
      </c>
      <c r="AU50" s="12">
        <f>IF('KWh (Cumulative) LI'!AU50=0,0,((('KWh (Monthly) ENTRY LI'!AU50*0.5)+'KWh (Cumulative) LI'!AT50-'Rebasing adj LI'!AU40)*AU107)*AU$19*AU$126)</f>
        <v>0</v>
      </c>
      <c r="AV50" s="12">
        <f>IF('KWh (Cumulative) LI'!AV50=0,0,((('KWh (Monthly) ENTRY LI'!AV50*0.5)+'KWh (Cumulative) LI'!AU50-'Rebasing adj LI'!AV40)*AV107)*AV$19*AV$126)</f>
        <v>0</v>
      </c>
      <c r="AW50" s="12">
        <f>IF('KWh (Cumulative) LI'!AW50=0,0,((('KWh (Monthly) ENTRY LI'!AW50*0.5)+'KWh (Cumulative) LI'!AV50-'Rebasing adj LI'!AW40)*AW107)*AW$19*AW$126)</f>
        <v>0</v>
      </c>
      <c r="AX50" s="12">
        <f>IF('KWh (Cumulative) LI'!AX50=0,0,((('KWh (Monthly) ENTRY LI'!AX50*0.5)+'KWh (Cumulative) LI'!AW50-'Rebasing adj LI'!AX40)*AX107)*AX$19*AX$126)</f>
        <v>0</v>
      </c>
      <c r="AY50" s="12">
        <f>IF('KWh (Cumulative) LI'!AY50=0,0,((('KWh (Monthly) ENTRY LI'!AY50*0.5)+'KWh (Cumulative) LI'!AX50-'Rebasing adj LI'!AY40)*AY107)*AY$19*AY$126)</f>
        <v>0</v>
      </c>
      <c r="AZ50" s="12">
        <f>IF('KWh (Cumulative) LI'!AZ50=0,0,((('KWh (Monthly) ENTRY LI'!AZ50*0.5)+'KWh (Cumulative) LI'!AY50-'Rebasing adj LI'!AZ40)*AZ107)*AZ$19*AZ$126)</f>
        <v>0</v>
      </c>
      <c r="BA50" s="12">
        <f>IF('KWh (Cumulative) LI'!BA50=0,0,((('KWh (Monthly) ENTRY LI'!BA50*0.5)+'KWh (Cumulative) LI'!AZ50-'Rebasing adj LI'!BA40)*BA107)*BA$19*BA$126)</f>
        <v>0</v>
      </c>
      <c r="BB50" s="12">
        <f>IF('KWh (Cumulative) LI'!BB50=0,0,((('KWh (Monthly) ENTRY LI'!BB50*0.5)+'KWh (Cumulative) LI'!BA50-'Rebasing adj LI'!BB40)*BB107)*BB$19*BB$126)</f>
        <v>0</v>
      </c>
      <c r="BC50" s="12">
        <f>IF('KWh (Cumulative) LI'!BC50=0,0,((('KWh (Monthly) ENTRY LI'!BC50*0.5)+'KWh (Cumulative) LI'!BB50-'Rebasing adj LI'!BC40)*BC107)*BC$19*BC$126)</f>
        <v>0</v>
      </c>
      <c r="BD50" s="12">
        <f>IF('KWh (Cumulative) LI'!BD50=0,0,((('KWh (Monthly) ENTRY LI'!BD50*0.5)+'KWh (Cumulative) LI'!BC50-'Rebasing adj LI'!BD40)*BD107)*BD$19*BD$126)</f>
        <v>0</v>
      </c>
      <c r="BE50" s="12">
        <f>IF('KWh (Cumulative) LI'!BE50=0,0,((('KWh (Monthly) ENTRY LI'!BE50*0.5)+'KWh (Cumulative) LI'!BD50-'Rebasing adj LI'!BE40)*BE107)*BE$19*BE$126)</f>
        <v>0</v>
      </c>
      <c r="BF50" s="12">
        <f>IF('KWh (Cumulative) LI'!BF50=0,0,((('KWh (Monthly) ENTRY LI'!BF50*0.5)+'KWh (Cumulative) LI'!BE50-'Rebasing adj LI'!BF40)*BF107)*BF$19*BF$126)</f>
        <v>0</v>
      </c>
      <c r="BG50" s="12">
        <f>IF('KWh (Cumulative) LI'!BG50=0,0,((('KWh (Monthly) ENTRY LI'!BG50*0.5)+'KWh (Cumulative) LI'!BF50-'Rebasing adj LI'!BG40)*BG107)*BG$19*BG$126)</f>
        <v>0</v>
      </c>
      <c r="BH50" s="12">
        <f>IF('KWh (Cumulative) LI'!BH50=0,0,((('KWh (Monthly) ENTRY LI'!BH50*0.5)+'KWh (Cumulative) LI'!BG50-'Rebasing adj LI'!BH40)*BH107)*BH$19*BH$126)</f>
        <v>0</v>
      </c>
      <c r="BI50" s="12">
        <f>IF('KWh (Cumulative) LI'!BI50=0,0,((('KWh (Monthly) ENTRY LI'!BI50*0.5)+'KWh (Cumulative) LI'!BH50-'Rebasing adj LI'!BI40)*BI107)*BI$19*BI$126)</f>
        <v>0</v>
      </c>
      <c r="BJ50" s="12">
        <f>IF('KWh (Cumulative) LI'!BJ50=0,0,((('KWh (Monthly) ENTRY LI'!BJ50*0.5)+'KWh (Cumulative) LI'!BI50-'Rebasing adj LI'!BJ40)*BJ107)*BJ$19*BJ$126)</f>
        <v>0</v>
      </c>
      <c r="BK50" s="12">
        <f>IF('KWh (Cumulative) LI'!BK50=0,0,((('KWh (Monthly) ENTRY LI'!BK50*0.5)+'KWh (Cumulative) LI'!BJ50-'Rebasing adj LI'!BK40)*BK107)*BK$19*BK$126)</f>
        <v>0</v>
      </c>
      <c r="BL50" s="12">
        <f>IF('KWh (Cumulative) LI'!BL50=0,0,((('KWh (Monthly) ENTRY LI'!BL50*0.5)+'KWh (Cumulative) LI'!BK50-'Rebasing adj LI'!BL40)*BL107)*BL$19*BL$126)</f>
        <v>0</v>
      </c>
      <c r="BM50" s="12">
        <f>IF('KWh (Cumulative) LI'!BM50=0,0,((('KWh (Monthly) ENTRY LI'!BM50*0.5)+'KWh (Cumulative) LI'!BL50-'Rebasing adj LI'!BM40)*BM107)*BM$19*BM$126)</f>
        <v>0</v>
      </c>
      <c r="BN50" s="12">
        <f>IF('KWh (Cumulative) LI'!BN50=0,0,((('KWh (Monthly) ENTRY LI'!BN50*0.5)+'KWh (Cumulative) LI'!BM50-'Rebasing adj LI'!BN40)*BN107)*BN$19*BN$126)</f>
        <v>0</v>
      </c>
      <c r="BO50" s="12">
        <f>IF('KWh (Cumulative) LI'!BO50=0,0,((('KWh (Monthly) ENTRY LI'!BO50*0.5)+'KWh (Cumulative) LI'!BN50-'Rebasing adj LI'!BO40)*BO107)*BO$19*BO$126)</f>
        <v>0</v>
      </c>
      <c r="BP50" s="12">
        <f>IF('KWh (Cumulative) LI'!BP50=0,0,((('KWh (Monthly) ENTRY LI'!BP50*0.5)+'KWh (Cumulative) LI'!BO50-'Rebasing adj LI'!BP40)*BP107)*BP$19*BP$126)</f>
        <v>0</v>
      </c>
      <c r="BQ50" s="12">
        <f>IF('KWh (Cumulative) LI'!BQ50=0,0,((('KWh (Monthly) ENTRY LI'!BQ50*0.5)+'KWh (Cumulative) LI'!BP50-'Rebasing adj LI'!BQ40)*BQ107)*BQ$19*BQ$126)</f>
        <v>0</v>
      </c>
      <c r="BR50" s="12">
        <f>IF('KWh (Cumulative) LI'!BR50=0,0,((('KWh (Monthly) ENTRY LI'!BR50*0.5)+'KWh (Cumulative) LI'!BQ50-'Rebasing adj LI'!BR40)*BR107)*BR$19*BR$126)</f>
        <v>0</v>
      </c>
      <c r="BS50" s="12">
        <f>IF('KWh (Cumulative) LI'!BS50=0,0,((('KWh (Monthly) ENTRY LI'!BS50*0.5)+'KWh (Cumulative) LI'!BR50-'Rebasing adj LI'!BS40)*BS107)*BS$19*BS$126)</f>
        <v>0</v>
      </c>
      <c r="BT50" s="12">
        <f>IF('KWh (Cumulative) LI'!BT50=0,0,((('KWh (Monthly) ENTRY LI'!BT50*0.5)+'KWh (Cumulative) LI'!BS50-'Rebasing adj LI'!BT40)*BT107)*BT$19*BT$126)</f>
        <v>0</v>
      </c>
      <c r="BU50" s="12">
        <f>IF('KWh (Cumulative) LI'!BU50=0,0,((('KWh (Monthly) ENTRY LI'!BU50*0.5)+'KWh (Cumulative) LI'!BT50-'Rebasing adj LI'!BU40)*BU107)*BU$19*BU$126)</f>
        <v>0</v>
      </c>
      <c r="BV50" s="12">
        <f>IF('KWh (Cumulative) LI'!BV50=0,0,((('KWh (Monthly) ENTRY LI'!BV50*0.5)+'KWh (Cumulative) LI'!BU50-'Rebasing adj LI'!BV40)*BV107)*BV$19*BV$126)</f>
        <v>0</v>
      </c>
      <c r="BW50" s="12">
        <f>IF('KWh (Cumulative) LI'!BW50=0,0,((('KWh (Monthly) ENTRY LI'!BW50*0.5)+'KWh (Cumulative) LI'!BV50-'Rebasing adj LI'!BW40)*BW107)*BW$19*BW$126)</f>
        <v>0</v>
      </c>
      <c r="BX50" s="12">
        <f>IF('KWh (Cumulative) LI'!BX50=0,0,((('KWh (Monthly) ENTRY LI'!BX50*0.5)+'KWh (Cumulative) LI'!BW50-'Rebasing adj LI'!BX40)*BX107)*BX$19*BX$126)</f>
        <v>0</v>
      </c>
      <c r="BY50" s="12">
        <f>IF('KWh (Cumulative) LI'!BY50=0,0,((('KWh (Monthly) ENTRY LI'!BY50*0.5)+'KWh (Cumulative) LI'!BX50-'Rebasing adj LI'!BY40)*BY107)*BY$19*BY$126)</f>
        <v>0</v>
      </c>
      <c r="BZ50" s="12">
        <f>IF('KWh (Cumulative) LI'!BZ50=0,0,((('KWh (Monthly) ENTRY LI'!BZ50*0.5)+'KWh (Cumulative) LI'!BY50-'Rebasing adj LI'!BZ40)*BZ107)*BZ$19*BZ$126)</f>
        <v>0</v>
      </c>
      <c r="CA50" s="12">
        <f>IF('KWh (Cumulative) LI'!CA50=0,0,((('KWh (Monthly) ENTRY LI'!CA50*0.5)+'KWh (Cumulative) LI'!BZ50-'Rebasing adj LI'!CA40)*CA107)*CA$19*CA$126)</f>
        <v>0</v>
      </c>
      <c r="CB50" s="12">
        <f>IF('KWh (Cumulative) LI'!CB50=0,0,((('KWh (Monthly) ENTRY LI'!CB50*0.5)+'KWh (Cumulative) LI'!CA50-'Rebasing adj LI'!CB40)*CB107)*CB$19*CB$126)</f>
        <v>0</v>
      </c>
      <c r="CC50" s="12">
        <f>IF('KWh (Cumulative) LI'!CC50=0,0,((('KWh (Monthly) ENTRY LI'!CC50*0.5)+'KWh (Cumulative) LI'!CB50-'Rebasing adj LI'!CC40)*CC107)*CC$19*CC$126)</f>
        <v>0</v>
      </c>
      <c r="CD50" s="12">
        <f>IF('KWh (Cumulative) LI'!CD50=0,0,((('KWh (Monthly) ENTRY LI'!CD50*0.5)+'KWh (Cumulative) LI'!CC50-'Rebasing adj LI'!CD40)*CD107)*CD$19*CD$126)</f>
        <v>0</v>
      </c>
      <c r="CE50" s="12">
        <f>IF('KWh (Cumulative) LI'!CE50=0,0,((('KWh (Monthly) ENTRY LI'!CE50*0.5)+'KWh (Cumulative) LI'!CD50-'Rebasing adj LI'!CE40)*CE107)*CE$19*CE$126)</f>
        <v>0</v>
      </c>
      <c r="CF50" s="12">
        <f>IF('KWh (Cumulative) LI'!CF50=0,0,((('KWh (Monthly) ENTRY LI'!CF50*0.5)+'KWh (Cumulative) LI'!CE50-'Rebasing adj LI'!CF40)*CF107)*CF$19*CF$126)</f>
        <v>0</v>
      </c>
      <c r="CG50" s="12">
        <f>IF('KWh (Cumulative) LI'!CG50=0,0,((('KWh (Monthly) ENTRY LI'!CG50*0.5)+'KWh (Cumulative) LI'!CF50-'Rebasing adj LI'!CG40)*CG107)*CG$19*CG$126)</f>
        <v>0</v>
      </c>
      <c r="CH50" s="12">
        <f>IF('KWh (Cumulative) LI'!CH50=0,0,((('KWh (Monthly) ENTRY LI'!CH50*0.5)+'KWh (Cumulative) LI'!CG50-'Rebasing adj LI'!CH40)*CH107)*CH$19*CH$126)</f>
        <v>0</v>
      </c>
      <c r="CI50" s="12">
        <f>IF('KWh (Cumulative) LI'!CI50=0,0,((('KWh (Monthly) ENTRY LI'!CI50*0.5)+'KWh (Cumulative) LI'!CH50-'Rebasing adj LI'!CI40)*CI107)*CI$19*CI$126)</f>
        <v>0</v>
      </c>
      <c r="CJ50" s="12">
        <f>IF('KWh (Cumulative) LI'!CJ50=0,0,((('KWh (Monthly) ENTRY LI'!CJ50*0.5)+'KWh (Cumulative) LI'!CI50-'Rebasing adj LI'!CJ40)*CJ107)*CJ$19*CJ$126)</f>
        <v>0</v>
      </c>
    </row>
    <row r="51" spans="1:88" x14ac:dyDescent="0.3">
      <c r="A51" s="218"/>
      <c r="B51" s="47" t="s">
        <v>6</v>
      </c>
      <c r="C51" s="12">
        <f>IF('KWh (Cumulative) LI'!C51=0,0,((('KWh (Monthly) ENTRY LI'!C51*0.5)-'Rebasing adj LI'!C41)*C108)*C$19*C$126)</f>
        <v>0</v>
      </c>
      <c r="D51" s="12">
        <f>IF('KWh (Cumulative) LI'!D51=0,0,((('KWh (Monthly) ENTRY LI'!D51*0.5)+'KWh (Cumulative) LI'!C51-'Rebasing adj LI'!D41)*D108)*D$19*D$126)</f>
        <v>0</v>
      </c>
      <c r="E51" s="12">
        <f>IF('KWh (Cumulative) LI'!E51=0,0,((('KWh (Monthly) ENTRY LI'!E51*0.5)+'KWh (Cumulative) LI'!D51-'Rebasing adj LI'!E41)*E108)*E$19*E$126)</f>
        <v>0</v>
      </c>
      <c r="F51" s="12">
        <f>IF('KWh (Cumulative) LI'!F51=0,0,((('KWh (Monthly) ENTRY LI'!F51*0.5)+'KWh (Cumulative) LI'!E51-'Rebasing adj LI'!F41)*F108)*F$19*F$126)</f>
        <v>0</v>
      </c>
      <c r="G51" s="12">
        <f>IF('KWh (Cumulative) LI'!G51=0,0,((('KWh (Monthly) ENTRY LI'!G51*0.5)+'KWh (Cumulative) LI'!F51-'Rebasing adj LI'!G41)*G108)*G$19*G$126)</f>
        <v>0</v>
      </c>
      <c r="H51" s="12">
        <f>IF('KWh (Cumulative) LI'!H51=0,0,((('KWh (Monthly) ENTRY LI'!H51*0.5)+'KWh (Cumulative) LI'!G51-'Rebasing adj LI'!H41)*H108)*H$19*H$126)</f>
        <v>0</v>
      </c>
      <c r="I51" s="12">
        <f>IF('KWh (Cumulative) LI'!I51=0,0,((('KWh (Monthly) ENTRY LI'!I51*0.5)+'KWh (Cumulative) LI'!H51-'Rebasing adj LI'!I41)*I108)*I$19*I$126)</f>
        <v>0</v>
      </c>
      <c r="J51" s="12">
        <f>IF('KWh (Cumulative) LI'!J51=0,0,((('KWh (Monthly) ENTRY LI'!J51*0.5)+'KWh (Cumulative) LI'!I51-'Rebasing adj LI'!J41)*J108)*J$19*J$126)</f>
        <v>0</v>
      </c>
      <c r="K51" s="12">
        <f>IF('KWh (Cumulative) LI'!K51=0,0,((('KWh (Monthly) ENTRY LI'!K51*0.5)+'KWh (Cumulative) LI'!J51-'Rebasing adj LI'!K41)*K108)*K$19*K$126)</f>
        <v>0</v>
      </c>
      <c r="L51" s="12">
        <f>IF('KWh (Cumulative) LI'!L51=0,0,((('KWh (Monthly) ENTRY LI'!L51*0.5)+'KWh (Cumulative) LI'!K51-'Rebasing adj LI'!L41)*L108)*L$19*L$126)</f>
        <v>0</v>
      </c>
      <c r="M51" s="12">
        <f>IF('KWh (Cumulative) LI'!M51=0,0,((('KWh (Monthly) ENTRY LI'!M51*0.5)+'KWh (Cumulative) LI'!L51-'Rebasing adj LI'!M41)*M108)*M$19*M$126)</f>
        <v>0</v>
      </c>
      <c r="N51" s="12">
        <f>IF('KWh (Cumulative) LI'!N51=0,0,((('KWh (Monthly) ENTRY LI'!N51*0.5)+'KWh (Cumulative) LI'!M51-'Rebasing adj LI'!N41)*N108)*N$19*N$126)</f>
        <v>0</v>
      </c>
      <c r="O51" s="12">
        <f>IF('KWh (Cumulative) LI'!O51=0,0,((('KWh (Monthly) ENTRY LI'!O51*0.5)+'KWh (Cumulative) LI'!N51-'Rebasing adj LI'!O41)*O108)*O$19*O$126)</f>
        <v>0</v>
      </c>
      <c r="P51" s="12">
        <f>IF('KWh (Cumulative) LI'!P51=0,0,((('KWh (Monthly) ENTRY LI'!P51*0.5)+'KWh (Cumulative) LI'!O51-'Rebasing adj LI'!P41)*P108)*P$19*P$126)</f>
        <v>0</v>
      </c>
      <c r="Q51" s="12">
        <f>IF('KWh (Cumulative) LI'!Q51=0,0,((('KWh (Monthly) ENTRY LI'!Q51*0.5)+'KWh (Cumulative) LI'!P51-'Rebasing adj LI'!Q41)*Q108)*Q$19*Q$126)</f>
        <v>0</v>
      </c>
      <c r="R51" s="12">
        <f>IF('KWh (Cumulative) LI'!R51=0,0,((('KWh (Monthly) ENTRY LI'!R51*0.5)+'KWh (Cumulative) LI'!Q51-'Rebasing adj LI'!R41)*R108)*R$19*R$126)</f>
        <v>0</v>
      </c>
      <c r="S51" s="12">
        <f>IF('KWh (Cumulative) LI'!S51=0,0,((('KWh (Monthly) ENTRY LI'!S51*0.5)+'KWh (Cumulative) LI'!R51-'Rebasing adj LI'!S41)*S108)*S$19*S$126)</f>
        <v>0</v>
      </c>
      <c r="T51" s="12">
        <f>IF('KWh (Cumulative) LI'!T51=0,0,((('KWh (Monthly) ENTRY LI'!T51*0.5)+'KWh (Cumulative) LI'!S51-'Rebasing adj LI'!T41)*T108)*T$19*T$126)</f>
        <v>0</v>
      </c>
      <c r="U51" s="12">
        <f>IF('KWh (Cumulative) LI'!U51=0,0,((('KWh (Monthly) ENTRY LI'!U51*0.5)+'KWh (Cumulative) LI'!T51-'Rebasing adj LI'!U41)*U108)*U$19*U$126)</f>
        <v>0</v>
      </c>
      <c r="V51" s="12">
        <f>IF('KWh (Cumulative) LI'!V51=0,0,((('KWh (Monthly) ENTRY LI'!V51*0.5)+'KWh (Cumulative) LI'!U51-'Rebasing adj LI'!V41)*V108)*V$19*V$126)</f>
        <v>0</v>
      </c>
      <c r="W51" s="12">
        <f>IF('KWh (Cumulative) LI'!W51=0,0,((('KWh (Monthly) ENTRY LI'!W51*0.5)+'KWh (Cumulative) LI'!V51-'Rebasing adj LI'!W41)*W108)*W$19*W$126)</f>
        <v>0</v>
      </c>
      <c r="X51" s="12">
        <f>IF('KWh (Cumulative) LI'!X51=0,0,((('KWh (Monthly) ENTRY LI'!X51*0.5)+'KWh (Cumulative) LI'!W51-'Rebasing adj LI'!X41)*X108)*X$19*X$126)</f>
        <v>0</v>
      </c>
      <c r="Y51" s="12">
        <f>IF('KWh (Cumulative) LI'!Y51=0,0,((('KWh (Monthly) ENTRY LI'!Y51*0.5)+'KWh (Cumulative) LI'!X51-'Rebasing adj LI'!Y41)*Y108)*Y$19*Y$126)</f>
        <v>0</v>
      </c>
      <c r="Z51" s="12">
        <f>IF('KWh (Cumulative) LI'!Z51=0,0,((('KWh (Monthly) ENTRY LI'!Z51*0.5)+'KWh (Cumulative) LI'!Y51-'Rebasing adj LI'!Z41)*Z108)*Z$19*Z$126)</f>
        <v>0</v>
      </c>
      <c r="AA51" s="12">
        <f>IF('KWh (Cumulative) LI'!AA51=0,0,((('KWh (Monthly) ENTRY LI'!AA51*0.5)+'KWh (Cumulative) LI'!Z51-'Rebasing adj LI'!AA41)*AA108)*AA$19*AA$126)</f>
        <v>0</v>
      </c>
      <c r="AB51" s="12">
        <f>IF('KWh (Cumulative) LI'!AB51=0,0,((('KWh (Monthly) ENTRY LI'!AB51*0.5)+'KWh (Cumulative) LI'!AA51-'Rebasing adj LI'!AB41)*AB108)*AB$19*AB$126)</f>
        <v>0</v>
      </c>
      <c r="AC51" s="12">
        <f>IF('KWh (Cumulative) LI'!AC51=0,0,((('KWh (Monthly) ENTRY LI'!AC51*0.5)+'KWh (Cumulative) LI'!AB51-'Rebasing adj LI'!AC41)*AC108)*AC$19*AC$126)</f>
        <v>0</v>
      </c>
      <c r="AD51" s="12">
        <f>IF('KWh (Cumulative) LI'!AD51=0,0,((('KWh (Monthly) ENTRY LI'!AD51*0.5)+'KWh (Cumulative) LI'!AC51-'Rebasing adj LI'!AD41)*AD108)*AD$19*AD$126)</f>
        <v>0</v>
      </c>
      <c r="AE51" s="12">
        <f>IF('KWh (Cumulative) LI'!AE51=0,0,((('KWh (Monthly) ENTRY LI'!AE51*0.5)+'KWh (Cumulative) LI'!AD51-'Rebasing adj LI'!AE41)*AE108)*AE$19*AE$126)</f>
        <v>0</v>
      </c>
      <c r="AF51" s="12">
        <f>IF('KWh (Cumulative) LI'!AF51=0,0,((('KWh (Monthly) ENTRY LI'!AF51*0.5)+'KWh (Cumulative) LI'!AE51-'Rebasing adj LI'!AF41)*AF108)*AF$19*AF$126)</f>
        <v>0</v>
      </c>
      <c r="AG51" s="12">
        <f>IF('KWh (Cumulative) LI'!AG51=0,0,((('KWh (Monthly) ENTRY LI'!AG51*0.5)+'KWh (Cumulative) LI'!AF51-'Rebasing adj LI'!AG41)*AG108)*AG$19*AG$126)</f>
        <v>0</v>
      </c>
      <c r="AH51" s="12">
        <f>IF('KWh (Cumulative) LI'!AH51=0,0,((('KWh (Monthly) ENTRY LI'!AH51*0.5)+'KWh (Cumulative) LI'!AG51-'Rebasing adj LI'!AH41)*AH108)*AH$19*AH$126)</f>
        <v>0</v>
      </c>
      <c r="AI51" s="12">
        <f>IF('KWh (Cumulative) LI'!AI51=0,0,((('KWh (Monthly) ENTRY LI'!AI51*0.5)+'KWh (Cumulative) LI'!AH51-'Rebasing adj LI'!AI41)*AI108)*AI$19*AI$126)</f>
        <v>0</v>
      </c>
      <c r="AJ51" s="12">
        <f>IF('KWh (Cumulative) LI'!AJ51=0,0,((('KWh (Monthly) ENTRY LI'!AJ51*0.5)+'KWh (Cumulative) LI'!AI51-'Rebasing adj LI'!AJ41)*AJ108)*AJ$19*AJ$126)</f>
        <v>0</v>
      </c>
      <c r="AK51" s="12">
        <f>IF('KWh (Cumulative) LI'!AK51=0,0,((('KWh (Monthly) ENTRY LI'!AK51*0.5)+'KWh (Cumulative) LI'!AJ51-'Rebasing adj LI'!AK41)*AK108)*AK$19*AK$126)</f>
        <v>0</v>
      </c>
      <c r="AL51" s="12">
        <f>IF('KWh (Cumulative) LI'!AL51=0,0,((('KWh (Monthly) ENTRY LI'!AL51*0.5)+'KWh (Cumulative) LI'!AK51-'Rebasing adj LI'!AL41)*AL108)*AL$19*AL$126)</f>
        <v>0</v>
      </c>
      <c r="AM51" s="12">
        <f>IF('KWh (Cumulative) LI'!AM51=0,0,((('KWh (Monthly) ENTRY LI'!AM51*0.5)+'KWh (Cumulative) LI'!AL51-'Rebasing adj LI'!AM41)*AM108)*AM$19*AM$126)</f>
        <v>0</v>
      </c>
      <c r="AN51" s="12">
        <f>IF('KWh (Cumulative) LI'!AN51=0,0,((('KWh (Monthly) ENTRY LI'!AN51*0.5)+'KWh (Cumulative) LI'!AM51-'Rebasing adj LI'!AN41)*AN108)*AN$19*AN$126)</f>
        <v>0</v>
      </c>
      <c r="AO51" s="12">
        <f>IF('KWh (Cumulative) LI'!AO51=0,0,((('KWh (Monthly) ENTRY LI'!AO51*0.5)+'KWh (Cumulative) LI'!AN51-'Rebasing adj LI'!AO41)*AO108)*AO$19*AO$126)</f>
        <v>0</v>
      </c>
      <c r="AP51" s="12">
        <f>IF('KWh (Cumulative) LI'!AP51=0,0,((('KWh (Monthly) ENTRY LI'!AP51*0.5)+'KWh (Cumulative) LI'!AO51-'Rebasing adj LI'!AP41)*AP108)*AP$19*AP$126)</f>
        <v>0</v>
      </c>
      <c r="AQ51" s="12">
        <f>IF('KWh (Cumulative) LI'!AQ51=0,0,((('KWh (Monthly) ENTRY LI'!AQ51*0.5)+'KWh (Cumulative) LI'!AP51-'Rebasing adj LI'!AQ41)*AQ108)*AQ$19*AQ$126)</f>
        <v>0</v>
      </c>
      <c r="AR51" s="12">
        <f>IF('KWh (Cumulative) LI'!AR51=0,0,((('KWh (Monthly) ENTRY LI'!AR51*0.5)+'KWh (Cumulative) LI'!AQ51-'Rebasing adj LI'!AR41)*AR108)*AR$19*AR$126)</f>
        <v>0</v>
      </c>
      <c r="AS51" s="12">
        <f>IF('KWh (Cumulative) LI'!AS51=0,0,((('KWh (Monthly) ENTRY LI'!AS51*0.5)+'KWh (Cumulative) LI'!AR51-'Rebasing adj LI'!AS41)*AS108)*AS$19*AS$126)</f>
        <v>0</v>
      </c>
      <c r="AT51" s="12">
        <f>IF('KWh (Cumulative) LI'!AT51=0,0,((('KWh (Monthly) ENTRY LI'!AT51*0.5)+'KWh (Cumulative) LI'!AS51-'Rebasing adj LI'!AT41)*AT108)*AT$19*AT$126)</f>
        <v>0</v>
      </c>
      <c r="AU51" s="12">
        <f>IF('KWh (Cumulative) LI'!AU51=0,0,((('KWh (Monthly) ENTRY LI'!AU51*0.5)+'KWh (Cumulative) LI'!AT51-'Rebasing adj LI'!AU41)*AU108)*AU$19*AU$126)</f>
        <v>0</v>
      </c>
      <c r="AV51" s="12">
        <f>IF('KWh (Cumulative) LI'!AV51=0,0,((('KWh (Monthly) ENTRY LI'!AV51*0.5)+'KWh (Cumulative) LI'!AU51-'Rebasing adj LI'!AV41)*AV108)*AV$19*AV$126)</f>
        <v>0</v>
      </c>
      <c r="AW51" s="12">
        <f>IF('KWh (Cumulative) LI'!AW51=0,0,((('KWh (Monthly) ENTRY LI'!AW51*0.5)+'KWh (Cumulative) LI'!AV51-'Rebasing adj LI'!AW41)*AW108)*AW$19*AW$126)</f>
        <v>0</v>
      </c>
      <c r="AX51" s="12">
        <f>IF('KWh (Cumulative) LI'!AX51=0,0,((('KWh (Monthly) ENTRY LI'!AX51*0.5)+'KWh (Cumulative) LI'!AW51-'Rebasing adj LI'!AX41)*AX108)*AX$19*AX$126)</f>
        <v>0</v>
      </c>
      <c r="AY51" s="12">
        <f>IF('KWh (Cumulative) LI'!AY51=0,0,((('KWh (Monthly) ENTRY LI'!AY51*0.5)+'KWh (Cumulative) LI'!AX51-'Rebasing adj LI'!AY41)*AY108)*AY$19*AY$126)</f>
        <v>0</v>
      </c>
      <c r="AZ51" s="12">
        <f>IF('KWh (Cumulative) LI'!AZ51=0,0,((('KWh (Monthly) ENTRY LI'!AZ51*0.5)+'KWh (Cumulative) LI'!AY51-'Rebasing adj LI'!AZ41)*AZ108)*AZ$19*AZ$126)</f>
        <v>0</v>
      </c>
      <c r="BA51" s="12">
        <f>IF('KWh (Cumulative) LI'!BA51=0,0,((('KWh (Monthly) ENTRY LI'!BA51*0.5)+'KWh (Cumulative) LI'!AZ51-'Rebasing adj LI'!BA41)*BA108)*BA$19*BA$126)</f>
        <v>0</v>
      </c>
      <c r="BB51" s="12">
        <f>IF('KWh (Cumulative) LI'!BB51=0,0,((('KWh (Monthly) ENTRY LI'!BB51*0.5)+'KWh (Cumulative) LI'!BA51-'Rebasing adj LI'!BB41)*BB108)*BB$19*BB$126)</f>
        <v>0</v>
      </c>
      <c r="BC51" s="12">
        <f>IF('KWh (Cumulative) LI'!BC51=0,0,((('KWh (Monthly) ENTRY LI'!BC51*0.5)+'KWh (Cumulative) LI'!BB51-'Rebasing adj LI'!BC41)*BC108)*BC$19*BC$126)</f>
        <v>0</v>
      </c>
      <c r="BD51" s="12">
        <f>IF('KWh (Cumulative) LI'!BD51=0,0,((('KWh (Monthly) ENTRY LI'!BD51*0.5)+'KWh (Cumulative) LI'!BC51-'Rebasing adj LI'!BD41)*BD108)*BD$19*BD$126)</f>
        <v>0</v>
      </c>
      <c r="BE51" s="12">
        <f>IF('KWh (Cumulative) LI'!BE51=0,0,((('KWh (Monthly) ENTRY LI'!BE51*0.5)+'KWh (Cumulative) LI'!BD51-'Rebasing adj LI'!BE41)*BE108)*BE$19*BE$126)</f>
        <v>0</v>
      </c>
      <c r="BF51" s="12">
        <f>IF('KWh (Cumulative) LI'!BF51=0,0,((('KWh (Monthly) ENTRY LI'!BF51*0.5)+'KWh (Cumulative) LI'!BE51-'Rebasing adj LI'!BF41)*BF108)*BF$19*BF$126)</f>
        <v>0</v>
      </c>
      <c r="BG51" s="12">
        <f>IF('KWh (Cumulative) LI'!BG51=0,0,((('KWh (Monthly) ENTRY LI'!BG51*0.5)+'KWh (Cumulative) LI'!BF51-'Rebasing adj LI'!BG41)*BG108)*BG$19*BG$126)</f>
        <v>0</v>
      </c>
      <c r="BH51" s="12">
        <f>IF('KWh (Cumulative) LI'!BH51=0,0,((('KWh (Monthly) ENTRY LI'!BH51*0.5)+'KWh (Cumulative) LI'!BG51-'Rebasing adj LI'!BH41)*BH108)*BH$19*BH$126)</f>
        <v>0</v>
      </c>
      <c r="BI51" s="12">
        <f>IF('KWh (Cumulative) LI'!BI51=0,0,((('KWh (Monthly) ENTRY LI'!BI51*0.5)+'KWh (Cumulative) LI'!BH51-'Rebasing adj LI'!BI41)*BI108)*BI$19*BI$126)</f>
        <v>0</v>
      </c>
      <c r="BJ51" s="12">
        <f>IF('KWh (Cumulative) LI'!BJ51=0,0,((('KWh (Monthly) ENTRY LI'!BJ51*0.5)+'KWh (Cumulative) LI'!BI51-'Rebasing adj LI'!BJ41)*BJ108)*BJ$19*BJ$126)</f>
        <v>0</v>
      </c>
      <c r="BK51" s="12">
        <f>IF('KWh (Cumulative) LI'!BK51=0,0,((('KWh (Monthly) ENTRY LI'!BK51*0.5)+'KWh (Cumulative) LI'!BJ51-'Rebasing adj LI'!BK41)*BK108)*BK$19*BK$126)</f>
        <v>0</v>
      </c>
      <c r="BL51" s="12">
        <f>IF('KWh (Cumulative) LI'!BL51=0,0,((('KWh (Monthly) ENTRY LI'!BL51*0.5)+'KWh (Cumulative) LI'!BK51-'Rebasing adj LI'!BL41)*BL108)*BL$19*BL$126)</f>
        <v>0</v>
      </c>
      <c r="BM51" s="12">
        <f>IF('KWh (Cumulative) LI'!BM51=0,0,((('KWh (Monthly) ENTRY LI'!BM51*0.5)+'KWh (Cumulative) LI'!BL51-'Rebasing adj LI'!BM41)*BM108)*BM$19*BM$126)</f>
        <v>0</v>
      </c>
      <c r="BN51" s="12">
        <f>IF('KWh (Cumulative) LI'!BN51=0,0,((('KWh (Monthly) ENTRY LI'!BN51*0.5)+'KWh (Cumulative) LI'!BM51-'Rebasing adj LI'!BN41)*BN108)*BN$19*BN$126)</f>
        <v>0</v>
      </c>
      <c r="BO51" s="12">
        <f>IF('KWh (Cumulative) LI'!BO51=0,0,((('KWh (Monthly) ENTRY LI'!BO51*0.5)+'KWh (Cumulative) LI'!BN51-'Rebasing adj LI'!BO41)*BO108)*BO$19*BO$126)</f>
        <v>0</v>
      </c>
      <c r="BP51" s="12">
        <f>IF('KWh (Cumulative) LI'!BP51=0,0,((('KWh (Monthly) ENTRY LI'!BP51*0.5)+'KWh (Cumulative) LI'!BO51-'Rebasing adj LI'!BP41)*BP108)*BP$19*BP$126)</f>
        <v>0</v>
      </c>
      <c r="BQ51" s="12">
        <f>IF('KWh (Cumulative) LI'!BQ51=0,0,((('KWh (Monthly) ENTRY LI'!BQ51*0.5)+'KWh (Cumulative) LI'!BP51-'Rebasing adj LI'!BQ41)*BQ108)*BQ$19*BQ$126)</f>
        <v>0</v>
      </c>
      <c r="BR51" s="12">
        <f>IF('KWh (Cumulative) LI'!BR51=0,0,((('KWh (Monthly) ENTRY LI'!BR51*0.5)+'KWh (Cumulative) LI'!BQ51-'Rebasing adj LI'!BR41)*BR108)*BR$19*BR$126)</f>
        <v>0</v>
      </c>
      <c r="BS51" s="12">
        <f>IF('KWh (Cumulative) LI'!BS51=0,0,((('KWh (Monthly) ENTRY LI'!BS51*0.5)+'KWh (Cumulative) LI'!BR51-'Rebasing adj LI'!BS41)*BS108)*BS$19*BS$126)</f>
        <v>0</v>
      </c>
      <c r="BT51" s="12">
        <f>IF('KWh (Cumulative) LI'!BT51=0,0,((('KWh (Monthly) ENTRY LI'!BT51*0.5)+'KWh (Cumulative) LI'!BS51-'Rebasing adj LI'!BT41)*BT108)*BT$19*BT$126)</f>
        <v>0</v>
      </c>
      <c r="BU51" s="12">
        <f>IF('KWh (Cumulative) LI'!BU51=0,0,((('KWh (Monthly) ENTRY LI'!BU51*0.5)+'KWh (Cumulative) LI'!BT51-'Rebasing adj LI'!BU41)*BU108)*BU$19*BU$126)</f>
        <v>0</v>
      </c>
      <c r="BV51" s="12">
        <f>IF('KWh (Cumulative) LI'!BV51=0,0,((('KWh (Monthly) ENTRY LI'!BV51*0.5)+'KWh (Cumulative) LI'!BU51-'Rebasing adj LI'!BV41)*BV108)*BV$19*BV$126)</f>
        <v>0</v>
      </c>
      <c r="BW51" s="12">
        <f>IF('KWh (Cumulative) LI'!BW51=0,0,((('KWh (Monthly) ENTRY LI'!BW51*0.5)+'KWh (Cumulative) LI'!BV51-'Rebasing adj LI'!BW41)*BW108)*BW$19*BW$126)</f>
        <v>0</v>
      </c>
      <c r="BX51" s="12">
        <f>IF('KWh (Cumulative) LI'!BX51=0,0,((('KWh (Monthly) ENTRY LI'!BX51*0.5)+'KWh (Cumulative) LI'!BW51-'Rebasing adj LI'!BX41)*BX108)*BX$19*BX$126)</f>
        <v>0</v>
      </c>
      <c r="BY51" s="12">
        <f>IF('KWh (Cumulative) LI'!BY51=0,0,((('KWh (Monthly) ENTRY LI'!BY51*0.5)+'KWh (Cumulative) LI'!BX51-'Rebasing adj LI'!BY41)*BY108)*BY$19*BY$126)</f>
        <v>0</v>
      </c>
      <c r="BZ51" s="12">
        <f>IF('KWh (Cumulative) LI'!BZ51=0,0,((('KWh (Monthly) ENTRY LI'!BZ51*0.5)+'KWh (Cumulative) LI'!BY51-'Rebasing adj LI'!BZ41)*BZ108)*BZ$19*BZ$126)</f>
        <v>0</v>
      </c>
      <c r="CA51" s="12">
        <f>IF('KWh (Cumulative) LI'!CA51=0,0,((('KWh (Monthly) ENTRY LI'!CA51*0.5)+'KWh (Cumulative) LI'!BZ51-'Rebasing adj LI'!CA41)*CA108)*CA$19*CA$126)</f>
        <v>0</v>
      </c>
      <c r="CB51" s="12">
        <f>IF('KWh (Cumulative) LI'!CB51=0,0,((('KWh (Monthly) ENTRY LI'!CB51*0.5)+'KWh (Cumulative) LI'!CA51-'Rebasing adj LI'!CB41)*CB108)*CB$19*CB$126)</f>
        <v>0</v>
      </c>
      <c r="CC51" s="12">
        <f>IF('KWh (Cumulative) LI'!CC51=0,0,((('KWh (Monthly) ENTRY LI'!CC51*0.5)+'KWh (Cumulative) LI'!CB51-'Rebasing adj LI'!CC41)*CC108)*CC$19*CC$126)</f>
        <v>0</v>
      </c>
      <c r="CD51" s="12">
        <f>IF('KWh (Cumulative) LI'!CD51=0,0,((('KWh (Monthly) ENTRY LI'!CD51*0.5)+'KWh (Cumulative) LI'!CC51-'Rebasing adj LI'!CD41)*CD108)*CD$19*CD$126)</f>
        <v>0</v>
      </c>
      <c r="CE51" s="12">
        <f>IF('KWh (Cumulative) LI'!CE51=0,0,((('KWh (Monthly) ENTRY LI'!CE51*0.5)+'KWh (Cumulative) LI'!CD51-'Rebasing adj LI'!CE41)*CE108)*CE$19*CE$126)</f>
        <v>0</v>
      </c>
      <c r="CF51" s="12">
        <f>IF('KWh (Cumulative) LI'!CF51=0,0,((('KWh (Monthly) ENTRY LI'!CF51*0.5)+'KWh (Cumulative) LI'!CE51-'Rebasing adj LI'!CF41)*CF108)*CF$19*CF$126)</f>
        <v>0</v>
      </c>
      <c r="CG51" s="12">
        <f>IF('KWh (Cumulative) LI'!CG51=0,0,((('KWh (Monthly) ENTRY LI'!CG51*0.5)+'KWh (Cumulative) LI'!CF51-'Rebasing adj LI'!CG41)*CG108)*CG$19*CG$126)</f>
        <v>0</v>
      </c>
      <c r="CH51" s="12">
        <f>IF('KWh (Cumulative) LI'!CH51=0,0,((('KWh (Monthly) ENTRY LI'!CH51*0.5)+'KWh (Cumulative) LI'!CG51-'Rebasing adj LI'!CH41)*CH108)*CH$19*CH$126)</f>
        <v>0</v>
      </c>
      <c r="CI51" s="12">
        <f>IF('KWh (Cumulative) LI'!CI51=0,0,((('KWh (Monthly) ENTRY LI'!CI51*0.5)+'KWh (Cumulative) LI'!CH51-'Rebasing adj LI'!CI41)*CI108)*CI$19*CI$126)</f>
        <v>0</v>
      </c>
      <c r="CJ51" s="12">
        <f>IF('KWh (Cumulative) LI'!CJ51=0,0,((('KWh (Monthly) ENTRY LI'!CJ51*0.5)+'KWh (Cumulative) LI'!CI51-'Rebasing adj LI'!CJ41)*CJ108)*CJ$19*CJ$126)</f>
        <v>0</v>
      </c>
    </row>
    <row r="52" spans="1:88" x14ac:dyDescent="0.3">
      <c r="A52" s="218"/>
      <c r="B52" s="47" t="s">
        <v>10</v>
      </c>
      <c r="C52" s="12">
        <f>IF('KWh (Cumulative) LI'!C52=0,0,((('KWh (Monthly) ENTRY LI'!C52*0.5)-'Rebasing adj LI'!C42)*C109)*C$19*C$126)</f>
        <v>0</v>
      </c>
      <c r="D52" s="12">
        <f>IF('KWh (Cumulative) LI'!D52=0,0,((('KWh (Monthly) ENTRY LI'!D52*0.5)+'KWh (Cumulative) LI'!C52-'Rebasing adj LI'!D42)*D109)*D$19*D$126)</f>
        <v>0</v>
      </c>
      <c r="E52" s="12">
        <f>IF('KWh (Cumulative) LI'!E52=0,0,((('KWh (Monthly) ENTRY LI'!E52*0.5)+'KWh (Cumulative) LI'!D52-'Rebasing adj LI'!E42)*E109)*E$19*E$126)</f>
        <v>0</v>
      </c>
      <c r="F52" s="12">
        <f>IF('KWh (Cumulative) LI'!F52=0,0,((('KWh (Monthly) ENTRY LI'!F52*0.5)+'KWh (Cumulative) LI'!E52-'Rebasing adj LI'!F42)*F109)*F$19*F$126)</f>
        <v>0</v>
      </c>
      <c r="G52" s="12">
        <f>IF('KWh (Cumulative) LI'!G52=0,0,((('KWh (Monthly) ENTRY LI'!G52*0.5)+'KWh (Cumulative) LI'!F52-'Rebasing adj LI'!G42)*G109)*G$19*G$126)</f>
        <v>0</v>
      </c>
      <c r="H52" s="12">
        <f>IF('KWh (Cumulative) LI'!H52=0,0,((('KWh (Monthly) ENTRY LI'!H52*0.5)+'KWh (Cumulative) LI'!G52-'Rebasing adj LI'!H42)*H109)*H$19*H$126)</f>
        <v>0</v>
      </c>
      <c r="I52" s="12">
        <f>IF('KWh (Cumulative) LI'!I52=0,0,((('KWh (Monthly) ENTRY LI'!I52*0.5)+'KWh (Cumulative) LI'!H52-'Rebasing adj LI'!I42)*I109)*I$19*I$126)</f>
        <v>0</v>
      </c>
      <c r="J52" s="12">
        <f>IF('KWh (Cumulative) LI'!J52=0,0,((('KWh (Monthly) ENTRY LI'!J52*0.5)+'KWh (Cumulative) LI'!I52-'Rebasing adj LI'!J42)*J109)*J$19*J$126)</f>
        <v>0</v>
      </c>
      <c r="K52" s="12">
        <f>IF('KWh (Cumulative) LI'!K52=0,0,((('KWh (Monthly) ENTRY LI'!K52*0.5)+'KWh (Cumulative) LI'!J52-'Rebasing adj LI'!K42)*K109)*K$19*K$126)</f>
        <v>0</v>
      </c>
      <c r="L52" s="12">
        <f>IF('KWh (Cumulative) LI'!L52=0,0,((('KWh (Monthly) ENTRY LI'!L52*0.5)+'KWh (Cumulative) LI'!K52-'Rebasing adj LI'!L42)*L109)*L$19*L$126)</f>
        <v>0</v>
      </c>
      <c r="M52" s="12">
        <f>IF('KWh (Cumulative) LI'!M52=0,0,((('KWh (Monthly) ENTRY LI'!M52*0.5)+'KWh (Cumulative) LI'!L52-'Rebasing adj LI'!M42)*M109)*M$19*M$126)</f>
        <v>0</v>
      </c>
      <c r="N52" s="12">
        <f>IF('KWh (Cumulative) LI'!N52=0,0,((('KWh (Monthly) ENTRY LI'!N52*0.5)+'KWh (Cumulative) LI'!M52-'Rebasing adj LI'!N42)*N109)*N$19*N$126)</f>
        <v>0</v>
      </c>
      <c r="O52" s="12">
        <f>IF('KWh (Cumulative) LI'!O52=0,0,((('KWh (Monthly) ENTRY LI'!O52*0.5)+'KWh (Cumulative) LI'!N52-'Rebasing adj LI'!O42)*O109)*O$19*O$126)</f>
        <v>0</v>
      </c>
      <c r="P52" s="12">
        <f>IF('KWh (Cumulative) LI'!P52=0,0,((('KWh (Monthly) ENTRY LI'!P52*0.5)+'KWh (Cumulative) LI'!O52-'Rebasing adj LI'!P42)*P109)*P$19*P$126)</f>
        <v>0</v>
      </c>
      <c r="Q52" s="12">
        <f>IF('KWh (Cumulative) LI'!Q52=0,0,((('KWh (Monthly) ENTRY LI'!Q52*0.5)+'KWh (Cumulative) LI'!P52-'Rebasing adj LI'!Q42)*Q109)*Q$19*Q$126)</f>
        <v>0</v>
      </c>
      <c r="R52" s="12">
        <f>IF('KWh (Cumulative) LI'!R52=0,0,((('KWh (Monthly) ENTRY LI'!R52*0.5)+'KWh (Cumulative) LI'!Q52-'Rebasing adj LI'!R42)*R109)*R$19*R$126)</f>
        <v>0</v>
      </c>
      <c r="S52" s="12">
        <f>IF('KWh (Cumulative) LI'!S52=0,0,((('KWh (Monthly) ENTRY LI'!S52*0.5)+'KWh (Cumulative) LI'!R52-'Rebasing adj LI'!S42)*S109)*S$19*S$126)</f>
        <v>0</v>
      </c>
      <c r="T52" s="12">
        <f>IF('KWh (Cumulative) LI'!T52=0,0,((('KWh (Monthly) ENTRY LI'!T52*0.5)+'KWh (Cumulative) LI'!S52-'Rebasing adj LI'!T42)*T109)*T$19*T$126)</f>
        <v>0</v>
      </c>
      <c r="U52" s="12">
        <f>IF('KWh (Cumulative) LI'!U52=0,0,((('KWh (Monthly) ENTRY LI'!U52*0.5)+'KWh (Cumulative) LI'!T52-'Rebasing adj LI'!U42)*U109)*U$19*U$126)</f>
        <v>0</v>
      </c>
      <c r="V52" s="12">
        <f>IF('KWh (Cumulative) LI'!V52=0,0,((('KWh (Monthly) ENTRY LI'!V52*0.5)+'KWh (Cumulative) LI'!U52-'Rebasing adj LI'!V42)*V109)*V$19*V$126)</f>
        <v>0</v>
      </c>
      <c r="W52" s="12">
        <f>IF('KWh (Cumulative) LI'!W52=0,0,((('KWh (Monthly) ENTRY LI'!W52*0.5)+'KWh (Cumulative) LI'!V52-'Rebasing adj LI'!W42)*W109)*W$19*W$126)</f>
        <v>0</v>
      </c>
      <c r="X52" s="12">
        <f>IF('KWh (Cumulative) LI'!X52=0,0,((('KWh (Monthly) ENTRY LI'!X52*0.5)+'KWh (Cumulative) LI'!W52-'Rebasing adj LI'!X42)*X109)*X$19*X$126)</f>
        <v>0</v>
      </c>
      <c r="Y52" s="12">
        <f>IF('KWh (Cumulative) LI'!Y52=0,0,((('KWh (Monthly) ENTRY LI'!Y52*0.5)+'KWh (Cumulative) LI'!X52-'Rebasing adj LI'!Y42)*Y109)*Y$19*Y$126)</f>
        <v>0</v>
      </c>
      <c r="Z52" s="12">
        <f>IF('KWh (Cumulative) LI'!Z52=0,0,((('KWh (Monthly) ENTRY LI'!Z52*0.5)+'KWh (Cumulative) LI'!Y52-'Rebasing adj LI'!Z42)*Z109)*Z$19*Z$126)</f>
        <v>0</v>
      </c>
      <c r="AA52" s="12">
        <f>IF('KWh (Cumulative) LI'!AA52=0,0,((('KWh (Monthly) ENTRY LI'!AA52*0.5)+'KWh (Cumulative) LI'!Z52-'Rebasing adj LI'!AA42)*AA109)*AA$19*AA$126)</f>
        <v>0</v>
      </c>
      <c r="AB52" s="12">
        <f>IF('KWh (Cumulative) LI'!AB52=0,0,((('KWh (Monthly) ENTRY LI'!AB52*0.5)+'KWh (Cumulative) LI'!AA52-'Rebasing adj LI'!AB42)*AB109)*AB$19*AB$126)</f>
        <v>0</v>
      </c>
      <c r="AC52" s="12">
        <f>IF('KWh (Cumulative) LI'!AC52=0,0,((('KWh (Monthly) ENTRY LI'!AC52*0.5)+'KWh (Cumulative) LI'!AB52-'Rebasing adj LI'!AC42)*AC109)*AC$19*AC$126)</f>
        <v>0</v>
      </c>
      <c r="AD52" s="12">
        <f>IF('KWh (Cumulative) LI'!AD52=0,0,((('KWh (Monthly) ENTRY LI'!AD52*0.5)+'KWh (Cumulative) LI'!AC52-'Rebasing adj LI'!AD42)*AD109)*AD$19*AD$126)</f>
        <v>0</v>
      </c>
      <c r="AE52" s="12">
        <f>IF('KWh (Cumulative) LI'!AE52=0,0,((('KWh (Monthly) ENTRY LI'!AE52*0.5)+'KWh (Cumulative) LI'!AD52-'Rebasing adj LI'!AE42)*AE109)*AE$19*AE$126)</f>
        <v>0</v>
      </c>
      <c r="AF52" s="12">
        <f>IF('KWh (Cumulative) LI'!AF52=0,0,((('KWh (Monthly) ENTRY LI'!AF52*0.5)+'KWh (Cumulative) LI'!AE52-'Rebasing adj LI'!AF42)*AF109)*AF$19*AF$126)</f>
        <v>0</v>
      </c>
      <c r="AG52" s="12">
        <f>IF('KWh (Cumulative) LI'!AG52=0,0,((('KWh (Monthly) ENTRY LI'!AG52*0.5)+'KWh (Cumulative) LI'!AF52-'Rebasing adj LI'!AG42)*AG109)*AG$19*AG$126)</f>
        <v>0</v>
      </c>
      <c r="AH52" s="12">
        <f>IF('KWh (Cumulative) LI'!AH52=0,0,((('KWh (Monthly) ENTRY LI'!AH52*0.5)+'KWh (Cumulative) LI'!AG52-'Rebasing adj LI'!AH42)*AH109)*AH$19*AH$126)</f>
        <v>0</v>
      </c>
      <c r="AI52" s="12">
        <f>IF('KWh (Cumulative) LI'!AI52=0,0,((('KWh (Monthly) ENTRY LI'!AI52*0.5)+'KWh (Cumulative) LI'!AH52-'Rebasing adj LI'!AI42)*AI109)*AI$19*AI$126)</f>
        <v>0</v>
      </c>
      <c r="AJ52" s="12">
        <f>IF('KWh (Cumulative) LI'!AJ52=0,0,((('KWh (Monthly) ENTRY LI'!AJ52*0.5)+'KWh (Cumulative) LI'!AI52-'Rebasing adj LI'!AJ42)*AJ109)*AJ$19*AJ$126)</f>
        <v>0</v>
      </c>
      <c r="AK52" s="12">
        <f>IF('KWh (Cumulative) LI'!AK52=0,0,((('KWh (Monthly) ENTRY LI'!AK52*0.5)+'KWh (Cumulative) LI'!AJ52-'Rebasing adj LI'!AK42)*AK109)*AK$19*AK$126)</f>
        <v>0</v>
      </c>
      <c r="AL52" s="12">
        <f>IF('KWh (Cumulative) LI'!AL52=0,0,((('KWh (Monthly) ENTRY LI'!AL52*0.5)+'KWh (Cumulative) LI'!AK52-'Rebasing adj LI'!AL42)*AL109)*AL$19*AL$126)</f>
        <v>0</v>
      </c>
      <c r="AM52" s="12">
        <f>IF('KWh (Cumulative) LI'!AM52=0,0,((('KWh (Monthly) ENTRY LI'!AM52*0.5)+'KWh (Cumulative) LI'!AL52-'Rebasing adj LI'!AM42)*AM109)*AM$19*AM$126)</f>
        <v>0</v>
      </c>
      <c r="AN52" s="12">
        <f>IF('KWh (Cumulative) LI'!AN52=0,0,((('KWh (Monthly) ENTRY LI'!AN52*0.5)+'KWh (Cumulative) LI'!AM52-'Rebasing adj LI'!AN42)*AN109)*AN$19*AN$126)</f>
        <v>0</v>
      </c>
      <c r="AO52" s="12">
        <f>IF('KWh (Cumulative) LI'!AO52=0,0,((('KWh (Monthly) ENTRY LI'!AO52*0.5)+'KWh (Cumulative) LI'!AN52-'Rebasing adj LI'!AO42)*AO109)*AO$19*AO$126)</f>
        <v>0</v>
      </c>
      <c r="AP52" s="12">
        <f>IF('KWh (Cumulative) LI'!AP52=0,0,((('KWh (Monthly) ENTRY LI'!AP52*0.5)+'KWh (Cumulative) LI'!AO52-'Rebasing adj LI'!AP42)*AP109)*AP$19*AP$126)</f>
        <v>0</v>
      </c>
      <c r="AQ52" s="12">
        <f>IF('KWh (Cumulative) LI'!AQ52=0,0,((('KWh (Monthly) ENTRY LI'!AQ52*0.5)+'KWh (Cumulative) LI'!AP52-'Rebasing adj LI'!AQ42)*AQ109)*AQ$19*AQ$126)</f>
        <v>0</v>
      </c>
      <c r="AR52" s="12">
        <f>IF('KWh (Cumulative) LI'!AR52=0,0,((('KWh (Monthly) ENTRY LI'!AR52*0.5)+'KWh (Cumulative) LI'!AQ52-'Rebasing adj LI'!AR42)*AR109)*AR$19*AR$126)</f>
        <v>0</v>
      </c>
      <c r="AS52" s="12">
        <f>IF('KWh (Cumulative) LI'!AS52=0,0,((('KWh (Monthly) ENTRY LI'!AS52*0.5)+'KWh (Cumulative) LI'!AR52-'Rebasing adj LI'!AS42)*AS109)*AS$19*AS$126)</f>
        <v>0</v>
      </c>
      <c r="AT52" s="12">
        <f>IF('KWh (Cumulative) LI'!AT52=0,0,((('KWh (Monthly) ENTRY LI'!AT52*0.5)+'KWh (Cumulative) LI'!AS52-'Rebasing adj LI'!AT42)*AT109)*AT$19*AT$126)</f>
        <v>0</v>
      </c>
      <c r="AU52" s="12">
        <f>IF('KWh (Cumulative) LI'!AU52=0,0,((('KWh (Monthly) ENTRY LI'!AU52*0.5)+'KWh (Cumulative) LI'!AT52-'Rebasing adj LI'!AU42)*AU109)*AU$19*AU$126)</f>
        <v>0</v>
      </c>
      <c r="AV52" s="12">
        <f>IF('KWh (Cumulative) LI'!AV52=0,0,((('KWh (Monthly) ENTRY LI'!AV52*0.5)+'KWh (Cumulative) LI'!AU52-'Rebasing adj LI'!AV42)*AV109)*AV$19*AV$126)</f>
        <v>0</v>
      </c>
      <c r="AW52" s="12">
        <f>IF('KWh (Cumulative) LI'!AW52=0,0,((('KWh (Monthly) ENTRY LI'!AW52*0.5)+'KWh (Cumulative) LI'!AV52-'Rebasing adj LI'!AW42)*AW109)*AW$19*AW$126)</f>
        <v>0</v>
      </c>
      <c r="AX52" s="12">
        <f>IF('KWh (Cumulative) LI'!AX52=0,0,((('KWh (Monthly) ENTRY LI'!AX52*0.5)+'KWh (Cumulative) LI'!AW52-'Rebasing adj LI'!AX42)*AX109)*AX$19*AX$126)</f>
        <v>0</v>
      </c>
      <c r="AY52" s="12">
        <f>IF('KWh (Cumulative) LI'!AY52=0,0,((('KWh (Monthly) ENTRY LI'!AY52*0.5)+'KWh (Cumulative) LI'!AX52-'Rebasing adj LI'!AY42)*AY109)*AY$19*AY$126)</f>
        <v>0</v>
      </c>
      <c r="AZ52" s="12">
        <f>IF('KWh (Cumulative) LI'!AZ52=0,0,((('KWh (Monthly) ENTRY LI'!AZ52*0.5)+'KWh (Cumulative) LI'!AY52-'Rebasing adj LI'!AZ42)*AZ109)*AZ$19*AZ$126)</f>
        <v>0</v>
      </c>
      <c r="BA52" s="12">
        <f>IF('KWh (Cumulative) LI'!BA52=0,0,((('KWh (Monthly) ENTRY LI'!BA52*0.5)+'KWh (Cumulative) LI'!AZ52-'Rebasing adj LI'!BA42)*BA109)*BA$19*BA$126)</f>
        <v>0</v>
      </c>
      <c r="BB52" s="12">
        <f>IF('KWh (Cumulative) LI'!BB52=0,0,((('KWh (Monthly) ENTRY LI'!BB52*0.5)+'KWh (Cumulative) LI'!BA52-'Rebasing adj LI'!BB42)*BB109)*BB$19*BB$126)</f>
        <v>0</v>
      </c>
      <c r="BC52" s="12">
        <f>IF('KWh (Cumulative) LI'!BC52=0,0,((('KWh (Monthly) ENTRY LI'!BC52*0.5)+'KWh (Cumulative) LI'!BB52-'Rebasing adj LI'!BC42)*BC109)*BC$19*BC$126)</f>
        <v>0</v>
      </c>
      <c r="BD52" s="12">
        <f>IF('KWh (Cumulative) LI'!BD52=0,0,((('KWh (Monthly) ENTRY LI'!BD52*0.5)+'KWh (Cumulative) LI'!BC52-'Rebasing adj LI'!BD42)*BD109)*BD$19*BD$126)</f>
        <v>0</v>
      </c>
      <c r="BE52" s="12">
        <f>IF('KWh (Cumulative) LI'!BE52=0,0,((('KWh (Monthly) ENTRY LI'!BE52*0.5)+'KWh (Cumulative) LI'!BD52-'Rebasing adj LI'!BE42)*BE109)*BE$19*BE$126)</f>
        <v>0</v>
      </c>
      <c r="BF52" s="12">
        <f>IF('KWh (Cumulative) LI'!BF52=0,0,((('KWh (Monthly) ENTRY LI'!BF52*0.5)+'KWh (Cumulative) LI'!BE52-'Rebasing adj LI'!BF42)*BF109)*BF$19*BF$126)</f>
        <v>0</v>
      </c>
      <c r="BG52" s="12">
        <f>IF('KWh (Cumulative) LI'!BG52=0,0,((('KWh (Monthly) ENTRY LI'!BG52*0.5)+'KWh (Cumulative) LI'!BF52-'Rebasing adj LI'!BG42)*BG109)*BG$19*BG$126)</f>
        <v>0</v>
      </c>
      <c r="BH52" s="12">
        <f>IF('KWh (Cumulative) LI'!BH52=0,0,((('KWh (Monthly) ENTRY LI'!BH52*0.5)+'KWh (Cumulative) LI'!BG52-'Rebasing adj LI'!BH42)*BH109)*BH$19*BH$126)</f>
        <v>0</v>
      </c>
      <c r="BI52" s="12">
        <f>IF('KWh (Cumulative) LI'!BI52=0,0,((('KWh (Monthly) ENTRY LI'!BI52*0.5)+'KWh (Cumulative) LI'!BH52-'Rebasing adj LI'!BI42)*BI109)*BI$19*BI$126)</f>
        <v>0</v>
      </c>
      <c r="BJ52" s="12">
        <f>IF('KWh (Cumulative) LI'!BJ52=0,0,((('KWh (Monthly) ENTRY LI'!BJ52*0.5)+'KWh (Cumulative) LI'!BI52-'Rebasing adj LI'!BJ42)*BJ109)*BJ$19*BJ$126)</f>
        <v>0</v>
      </c>
      <c r="BK52" s="12">
        <f>IF('KWh (Cumulative) LI'!BK52=0,0,((('KWh (Monthly) ENTRY LI'!BK52*0.5)+'KWh (Cumulative) LI'!BJ52-'Rebasing adj LI'!BK42)*BK109)*BK$19*BK$126)</f>
        <v>0</v>
      </c>
      <c r="BL52" s="12">
        <f>IF('KWh (Cumulative) LI'!BL52=0,0,((('KWh (Monthly) ENTRY LI'!BL52*0.5)+'KWh (Cumulative) LI'!BK52-'Rebasing adj LI'!BL42)*BL109)*BL$19*BL$126)</f>
        <v>0</v>
      </c>
      <c r="BM52" s="12">
        <f>IF('KWh (Cumulative) LI'!BM52=0,0,((('KWh (Monthly) ENTRY LI'!BM52*0.5)+'KWh (Cumulative) LI'!BL52-'Rebasing adj LI'!BM42)*BM109)*BM$19*BM$126)</f>
        <v>0</v>
      </c>
      <c r="BN52" s="12">
        <f>IF('KWh (Cumulative) LI'!BN52=0,0,((('KWh (Monthly) ENTRY LI'!BN52*0.5)+'KWh (Cumulative) LI'!BM52-'Rebasing adj LI'!BN42)*BN109)*BN$19*BN$126)</f>
        <v>0</v>
      </c>
      <c r="BO52" s="12">
        <f>IF('KWh (Cumulative) LI'!BO52=0,0,((('KWh (Monthly) ENTRY LI'!BO52*0.5)+'KWh (Cumulative) LI'!BN52-'Rebasing adj LI'!BO42)*BO109)*BO$19*BO$126)</f>
        <v>0</v>
      </c>
      <c r="BP52" s="12">
        <f>IF('KWh (Cumulative) LI'!BP52=0,0,((('KWh (Monthly) ENTRY LI'!BP52*0.5)+'KWh (Cumulative) LI'!BO52-'Rebasing adj LI'!BP42)*BP109)*BP$19*BP$126)</f>
        <v>0</v>
      </c>
      <c r="BQ52" s="12">
        <f>IF('KWh (Cumulative) LI'!BQ52=0,0,((('KWh (Monthly) ENTRY LI'!BQ52*0.5)+'KWh (Cumulative) LI'!BP52-'Rebasing adj LI'!BQ42)*BQ109)*BQ$19*BQ$126)</f>
        <v>0</v>
      </c>
      <c r="BR52" s="12">
        <f>IF('KWh (Cumulative) LI'!BR52=0,0,((('KWh (Monthly) ENTRY LI'!BR52*0.5)+'KWh (Cumulative) LI'!BQ52-'Rebasing adj LI'!BR42)*BR109)*BR$19*BR$126)</f>
        <v>0</v>
      </c>
      <c r="BS52" s="12">
        <f>IF('KWh (Cumulative) LI'!BS52=0,0,((('KWh (Monthly) ENTRY LI'!BS52*0.5)+'KWh (Cumulative) LI'!BR52-'Rebasing adj LI'!BS42)*BS109)*BS$19*BS$126)</f>
        <v>0</v>
      </c>
      <c r="BT52" s="12">
        <f>IF('KWh (Cumulative) LI'!BT52=0,0,((('KWh (Monthly) ENTRY LI'!BT52*0.5)+'KWh (Cumulative) LI'!BS52-'Rebasing adj LI'!BT42)*BT109)*BT$19*BT$126)</f>
        <v>0</v>
      </c>
      <c r="BU52" s="12">
        <f>IF('KWh (Cumulative) LI'!BU52=0,0,((('KWh (Monthly) ENTRY LI'!BU52*0.5)+'KWh (Cumulative) LI'!BT52-'Rebasing adj LI'!BU42)*BU109)*BU$19*BU$126)</f>
        <v>0</v>
      </c>
      <c r="BV52" s="12">
        <f>IF('KWh (Cumulative) LI'!BV52=0,0,((('KWh (Monthly) ENTRY LI'!BV52*0.5)+'KWh (Cumulative) LI'!BU52-'Rebasing adj LI'!BV42)*BV109)*BV$19*BV$126)</f>
        <v>0</v>
      </c>
      <c r="BW52" s="12">
        <f>IF('KWh (Cumulative) LI'!BW52=0,0,((('KWh (Monthly) ENTRY LI'!BW52*0.5)+'KWh (Cumulative) LI'!BV52-'Rebasing adj LI'!BW42)*BW109)*BW$19*BW$126)</f>
        <v>0</v>
      </c>
      <c r="BX52" s="12">
        <f>IF('KWh (Cumulative) LI'!BX52=0,0,((('KWh (Monthly) ENTRY LI'!BX52*0.5)+'KWh (Cumulative) LI'!BW52-'Rebasing adj LI'!BX42)*BX109)*BX$19*BX$126)</f>
        <v>0</v>
      </c>
      <c r="BY52" s="12">
        <f>IF('KWh (Cumulative) LI'!BY52=0,0,((('KWh (Monthly) ENTRY LI'!BY52*0.5)+'KWh (Cumulative) LI'!BX52-'Rebasing adj LI'!BY42)*BY109)*BY$19*BY$126)</f>
        <v>0</v>
      </c>
      <c r="BZ52" s="12">
        <f>IF('KWh (Cumulative) LI'!BZ52=0,0,((('KWh (Monthly) ENTRY LI'!BZ52*0.5)+'KWh (Cumulative) LI'!BY52-'Rebasing adj LI'!BZ42)*BZ109)*BZ$19*BZ$126)</f>
        <v>0</v>
      </c>
      <c r="CA52" s="12">
        <f>IF('KWh (Cumulative) LI'!CA52=0,0,((('KWh (Monthly) ENTRY LI'!CA52*0.5)+'KWh (Cumulative) LI'!BZ52-'Rebasing adj LI'!CA42)*CA109)*CA$19*CA$126)</f>
        <v>0</v>
      </c>
      <c r="CB52" s="12">
        <f>IF('KWh (Cumulative) LI'!CB52=0,0,((('KWh (Monthly) ENTRY LI'!CB52*0.5)+'KWh (Cumulative) LI'!CA52-'Rebasing adj LI'!CB42)*CB109)*CB$19*CB$126)</f>
        <v>0</v>
      </c>
      <c r="CC52" s="12">
        <f>IF('KWh (Cumulative) LI'!CC52=0,0,((('KWh (Monthly) ENTRY LI'!CC52*0.5)+'KWh (Cumulative) LI'!CB52-'Rebasing adj LI'!CC42)*CC109)*CC$19*CC$126)</f>
        <v>0</v>
      </c>
      <c r="CD52" s="12">
        <f>IF('KWh (Cumulative) LI'!CD52=0,0,((('KWh (Monthly) ENTRY LI'!CD52*0.5)+'KWh (Cumulative) LI'!CC52-'Rebasing adj LI'!CD42)*CD109)*CD$19*CD$126)</f>
        <v>0</v>
      </c>
      <c r="CE52" s="12">
        <f>IF('KWh (Cumulative) LI'!CE52=0,0,((('KWh (Monthly) ENTRY LI'!CE52*0.5)+'KWh (Cumulative) LI'!CD52-'Rebasing adj LI'!CE42)*CE109)*CE$19*CE$126)</f>
        <v>0</v>
      </c>
      <c r="CF52" s="12">
        <f>IF('KWh (Cumulative) LI'!CF52=0,0,((('KWh (Monthly) ENTRY LI'!CF52*0.5)+'KWh (Cumulative) LI'!CE52-'Rebasing adj LI'!CF42)*CF109)*CF$19*CF$126)</f>
        <v>0</v>
      </c>
      <c r="CG52" s="12">
        <f>IF('KWh (Cumulative) LI'!CG52=0,0,((('KWh (Monthly) ENTRY LI'!CG52*0.5)+'KWh (Cumulative) LI'!CF52-'Rebasing adj LI'!CG42)*CG109)*CG$19*CG$126)</f>
        <v>0</v>
      </c>
      <c r="CH52" s="12">
        <f>IF('KWh (Cumulative) LI'!CH52=0,0,((('KWh (Monthly) ENTRY LI'!CH52*0.5)+'KWh (Cumulative) LI'!CG52-'Rebasing adj LI'!CH42)*CH109)*CH$19*CH$126)</f>
        <v>0</v>
      </c>
      <c r="CI52" s="12">
        <f>IF('KWh (Cumulative) LI'!CI52=0,0,((('KWh (Monthly) ENTRY LI'!CI52*0.5)+'KWh (Cumulative) LI'!CH52-'Rebasing adj LI'!CI42)*CI109)*CI$19*CI$126)</f>
        <v>0</v>
      </c>
      <c r="CJ52" s="12">
        <f>IF('KWh (Cumulative) LI'!CJ52=0,0,((('KWh (Monthly) ENTRY LI'!CJ52*0.5)+'KWh (Cumulative) LI'!CI52-'Rebasing adj LI'!CJ42)*CJ109)*CJ$19*CJ$126)</f>
        <v>0</v>
      </c>
    </row>
    <row r="53" spans="1:88" x14ac:dyDescent="0.3">
      <c r="A53" s="218"/>
      <c r="B53" s="47" t="s">
        <v>1</v>
      </c>
      <c r="C53" s="12">
        <f>IF('KWh (Cumulative) LI'!C53=0,0,((('KWh (Monthly) ENTRY LI'!C53*0.5)-'Rebasing adj LI'!C43)*C110)*C$19*C$126)</f>
        <v>0</v>
      </c>
      <c r="D53" s="12">
        <f>IF('KWh (Cumulative) LI'!D53=0,0,((('KWh (Monthly) ENTRY LI'!D53*0.5)+'KWh (Cumulative) LI'!C53-'Rebasing adj LI'!D43)*D110)*D$19*D$126)</f>
        <v>0</v>
      </c>
      <c r="E53" s="12">
        <f>IF('KWh (Cumulative) LI'!E53=0,0,((('KWh (Monthly) ENTRY LI'!E53*0.5)+'KWh (Cumulative) LI'!D53-'Rebasing adj LI'!E43)*E110)*E$19*E$126)</f>
        <v>0</v>
      </c>
      <c r="F53" s="12">
        <f>IF('KWh (Cumulative) LI'!F53=0,0,((('KWh (Monthly) ENTRY LI'!F53*0.5)+'KWh (Cumulative) LI'!E53-'Rebasing adj LI'!F43)*F110)*F$19*F$126)</f>
        <v>0</v>
      </c>
      <c r="G53" s="12">
        <f>IF('KWh (Cumulative) LI'!G53=0,0,((('KWh (Monthly) ENTRY LI'!G53*0.5)+'KWh (Cumulative) LI'!F53-'Rebasing adj LI'!G43)*G110)*G$19*G$126)</f>
        <v>0</v>
      </c>
      <c r="H53" s="12">
        <f>IF('KWh (Cumulative) LI'!H53=0,0,((('KWh (Monthly) ENTRY LI'!H53*0.5)+'KWh (Cumulative) LI'!G53-'Rebasing adj LI'!H43)*H110)*H$19*H$126)</f>
        <v>0</v>
      </c>
      <c r="I53" s="12">
        <f>IF('KWh (Cumulative) LI'!I53=0,0,((('KWh (Monthly) ENTRY LI'!I53*0.5)+'KWh (Cumulative) LI'!H53-'Rebasing adj LI'!I43)*I110)*I$19*I$126)</f>
        <v>0</v>
      </c>
      <c r="J53" s="12">
        <f>IF('KWh (Cumulative) LI'!J53=0,0,((('KWh (Monthly) ENTRY LI'!J53*0.5)+'KWh (Cumulative) LI'!I53-'Rebasing adj LI'!J43)*J110)*J$19*J$126)</f>
        <v>0</v>
      </c>
      <c r="K53" s="12">
        <f>IF('KWh (Cumulative) LI'!K53=0,0,((('KWh (Monthly) ENTRY LI'!K53*0.5)+'KWh (Cumulative) LI'!J53-'Rebasing adj LI'!K43)*K110)*K$19*K$126)</f>
        <v>0</v>
      </c>
      <c r="L53" s="12">
        <f>IF('KWh (Cumulative) LI'!L53=0,0,((('KWh (Monthly) ENTRY LI'!L53*0.5)+'KWh (Cumulative) LI'!K53-'Rebasing adj LI'!L43)*L110)*L$19*L$126)</f>
        <v>0</v>
      </c>
      <c r="M53" s="12">
        <f>IF('KWh (Cumulative) LI'!M53=0,0,((('KWh (Monthly) ENTRY LI'!M53*0.5)+'KWh (Cumulative) LI'!L53-'Rebasing adj LI'!M43)*M110)*M$19*M$126)</f>
        <v>0</v>
      </c>
      <c r="N53" s="12">
        <f>IF('KWh (Cumulative) LI'!N53=0,0,((('KWh (Monthly) ENTRY LI'!N53*0.5)+'KWh (Cumulative) LI'!M53-'Rebasing adj LI'!N43)*N110)*N$19*N$126)</f>
        <v>0</v>
      </c>
      <c r="O53" s="12">
        <f>IF('KWh (Cumulative) LI'!O53=0,0,((('KWh (Monthly) ENTRY LI'!O53*0.5)+'KWh (Cumulative) LI'!N53-'Rebasing adj LI'!O43)*O110)*O$19*O$126)</f>
        <v>0</v>
      </c>
      <c r="P53" s="12">
        <f>IF('KWh (Cumulative) LI'!P53=0,0,((('KWh (Monthly) ENTRY LI'!P53*0.5)+'KWh (Cumulative) LI'!O53-'Rebasing adj LI'!P43)*P110)*P$19*P$126)</f>
        <v>0</v>
      </c>
      <c r="Q53" s="12">
        <f>IF('KWh (Cumulative) LI'!Q53=0,0,((('KWh (Monthly) ENTRY LI'!Q53*0.5)+'KWh (Cumulative) LI'!P53-'Rebasing adj LI'!Q43)*Q110)*Q$19*Q$126)</f>
        <v>0</v>
      </c>
      <c r="R53" s="12">
        <f>IF('KWh (Cumulative) LI'!R53=0,0,((('KWh (Monthly) ENTRY LI'!R53*0.5)+'KWh (Cumulative) LI'!Q53-'Rebasing adj LI'!R43)*R110)*R$19*R$126)</f>
        <v>0</v>
      </c>
      <c r="S53" s="12">
        <f>IF('KWh (Cumulative) LI'!S53=0,0,((('KWh (Monthly) ENTRY LI'!S53*0.5)+'KWh (Cumulative) LI'!R53-'Rebasing adj LI'!S43)*S110)*S$19*S$126)</f>
        <v>0</v>
      </c>
      <c r="T53" s="12">
        <f>IF('KWh (Cumulative) LI'!T53=0,0,((('KWh (Monthly) ENTRY LI'!T53*0.5)+'KWh (Cumulative) LI'!S53-'Rebasing adj LI'!T43)*T110)*T$19*T$126)</f>
        <v>0</v>
      </c>
      <c r="U53" s="12">
        <f>IF('KWh (Cumulative) LI'!U53=0,0,((('KWh (Monthly) ENTRY LI'!U53*0.5)+'KWh (Cumulative) LI'!T53-'Rebasing adj LI'!U43)*U110)*U$19*U$126)</f>
        <v>0</v>
      </c>
      <c r="V53" s="12">
        <f>IF('KWh (Cumulative) LI'!V53=0,0,((('KWh (Monthly) ENTRY LI'!V53*0.5)+'KWh (Cumulative) LI'!U53-'Rebasing adj LI'!V43)*V110)*V$19*V$126)</f>
        <v>0</v>
      </c>
      <c r="W53" s="12">
        <f>IF('KWh (Cumulative) LI'!W53=0,0,((('KWh (Monthly) ENTRY LI'!W53*0.5)+'KWh (Cumulative) LI'!V53-'Rebasing adj LI'!W43)*W110)*W$19*W$126)</f>
        <v>0</v>
      </c>
      <c r="X53" s="12">
        <f>IF('KWh (Cumulative) LI'!X53=0,0,((('KWh (Monthly) ENTRY LI'!X53*0.5)+'KWh (Cumulative) LI'!W53-'Rebasing adj LI'!X43)*X110)*X$19*X$126)</f>
        <v>0</v>
      </c>
      <c r="Y53" s="12">
        <f>IF('KWh (Cumulative) LI'!Y53=0,0,((('KWh (Monthly) ENTRY LI'!Y53*0.5)+'KWh (Cumulative) LI'!X53-'Rebasing adj LI'!Y43)*Y110)*Y$19*Y$126)</f>
        <v>0</v>
      </c>
      <c r="Z53" s="12">
        <f>IF('KWh (Cumulative) LI'!Z53=0,0,((('KWh (Monthly) ENTRY LI'!Z53*0.5)+'KWh (Cumulative) LI'!Y53-'Rebasing adj LI'!Z43)*Z110)*Z$19*Z$126)</f>
        <v>0</v>
      </c>
      <c r="AA53" s="12">
        <f>IF('KWh (Cumulative) LI'!AA53=0,0,((('KWh (Monthly) ENTRY LI'!AA53*0.5)+'KWh (Cumulative) LI'!Z53-'Rebasing adj LI'!AA43)*AA110)*AA$19*AA$126)</f>
        <v>0</v>
      </c>
      <c r="AB53" s="12">
        <f>IF('KWh (Cumulative) LI'!AB53=0,0,((('KWh (Monthly) ENTRY LI'!AB53*0.5)+'KWh (Cumulative) LI'!AA53-'Rebasing adj LI'!AB43)*AB110)*AB$19*AB$126)</f>
        <v>0</v>
      </c>
      <c r="AC53" s="12">
        <f>IF('KWh (Cumulative) LI'!AC53=0,0,((('KWh (Monthly) ENTRY LI'!AC53*0.5)+'KWh (Cumulative) LI'!AB53-'Rebasing adj LI'!AC43)*AC110)*AC$19*AC$126)</f>
        <v>0</v>
      </c>
      <c r="AD53" s="12">
        <f>IF('KWh (Cumulative) LI'!AD53=0,0,((('KWh (Monthly) ENTRY LI'!AD53*0.5)+'KWh (Cumulative) LI'!AC53-'Rebasing adj LI'!AD43)*AD110)*AD$19*AD$126)</f>
        <v>0</v>
      </c>
      <c r="AE53" s="12">
        <f>IF('KWh (Cumulative) LI'!AE53=0,0,((('KWh (Monthly) ENTRY LI'!AE53*0.5)+'KWh (Cumulative) LI'!AD53-'Rebasing adj LI'!AE43)*AE110)*AE$19*AE$126)</f>
        <v>0</v>
      </c>
      <c r="AF53" s="12">
        <f>IF('KWh (Cumulative) LI'!AF53=0,0,((('KWh (Monthly) ENTRY LI'!AF53*0.5)+'KWh (Cumulative) LI'!AE53-'Rebasing adj LI'!AF43)*AF110)*AF$19*AF$126)</f>
        <v>0</v>
      </c>
      <c r="AG53" s="12">
        <f>IF('KWh (Cumulative) LI'!AG53=0,0,((('KWh (Monthly) ENTRY LI'!AG53*0.5)+'KWh (Cumulative) LI'!AF53-'Rebasing adj LI'!AG43)*AG110)*AG$19*AG$126)</f>
        <v>0</v>
      </c>
      <c r="AH53" s="12">
        <f>IF('KWh (Cumulative) LI'!AH53=0,0,((('KWh (Monthly) ENTRY LI'!AH53*0.5)+'KWh (Cumulative) LI'!AG53-'Rebasing adj LI'!AH43)*AH110)*AH$19*AH$126)</f>
        <v>0</v>
      </c>
      <c r="AI53" s="12">
        <f>IF('KWh (Cumulative) LI'!AI53=0,0,((('KWh (Monthly) ENTRY LI'!AI53*0.5)+'KWh (Cumulative) LI'!AH53-'Rebasing adj LI'!AI43)*AI110)*AI$19*AI$126)</f>
        <v>0</v>
      </c>
      <c r="AJ53" s="12">
        <f>IF('KWh (Cumulative) LI'!AJ53=0,0,((('KWh (Monthly) ENTRY LI'!AJ53*0.5)+'KWh (Cumulative) LI'!AI53-'Rebasing adj LI'!AJ43)*AJ110)*AJ$19*AJ$126)</f>
        <v>0</v>
      </c>
      <c r="AK53" s="12">
        <f>IF('KWh (Cumulative) LI'!AK53=0,0,((('KWh (Monthly) ENTRY LI'!AK53*0.5)+'KWh (Cumulative) LI'!AJ53-'Rebasing adj LI'!AK43)*AK110)*AK$19*AK$126)</f>
        <v>0</v>
      </c>
      <c r="AL53" s="12">
        <f>IF('KWh (Cumulative) LI'!AL53=0,0,((('KWh (Monthly) ENTRY LI'!AL53*0.5)+'KWh (Cumulative) LI'!AK53-'Rebasing adj LI'!AL43)*AL110)*AL$19*AL$126)</f>
        <v>0</v>
      </c>
      <c r="AM53" s="12">
        <f>IF('KWh (Cumulative) LI'!AM53=0,0,((('KWh (Monthly) ENTRY LI'!AM53*0.5)+'KWh (Cumulative) LI'!AL53-'Rebasing adj LI'!AM43)*AM110)*AM$19*AM$126)</f>
        <v>0</v>
      </c>
      <c r="AN53" s="12">
        <f>IF('KWh (Cumulative) LI'!AN53=0,0,((('KWh (Monthly) ENTRY LI'!AN53*0.5)+'KWh (Cumulative) LI'!AM53-'Rebasing adj LI'!AN43)*AN110)*AN$19*AN$126)</f>
        <v>0</v>
      </c>
      <c r="AO53" s="12">
        <f>IF('KWh (Cumulative) LI'!AO53=0,0,((('KWh (Monthly) ENTRY LI'!AO53*0.5)+'KWh (Cumulative) LI'!AN53-'Rebasing adj LI'!AO43)*AO110)*AO$19*AO$126)</f>
        <v>0</v>
      </c>
      <c r="AP53" s="12">
        <f>IF('KWh (Cumulative) LI'!AP53=0,0,((('KWh (Monthly) ENTRY LI'!AP53*0.5)+'KWh (Cumulative) LI'!AO53-'Rebasing adj LI'!AP43)*AP110)*AP$19*AP$126)</f>
        <v>0</v>
      </c>
      <c r="AQ53" s="12">
        <f>IF('KWh (Cumulative) LI'!AQ53=0,0,((('KWh (Monthly) ENTRY LI'!AQ53*0.5)+'KWh (Cumulative) LI'!AP53-'Rebasing adj LI'!AQ43)*AQ110)*AQ$19*AQ$126)</f>
        <v>0</v>
      </c>
      <c r="AR53" s="12">
        <f>IF('KWh (Cumulative) LI'!AR53=0,0,((('KWh (Monthly) ENTRY LI'!AR53*0.5)+'KWh (Cumulative) LI'!AQ53-'Rebasing adj LI'!AR43)*AR110)*AR$19*AR$126)</f>
        <v>0</v>
      </c>
      <c r="AS53" s="12">
        <f>IF('KWh (Cumulative) LI'!AS53=0,0,((('KWh (Monthly) ENTRY LI'!AS53*0.5)+'KWh (Cumulative) LI'!AR53-'Rebasing adj LI'!AS43)*AS110)*AS$19*AS$126)</f>
        <v>0</v>
      </c>
      <c r="AT53" s="12">
        <f>IF('KWh (Cumulative) LI'!AT53=0,0,((('KWh (Monthly) ENTRY LI'!AT53*0.5)+'KWh (Cumulative) LI'!AS53-'Rebasing adj LI'!AT43)*AT110)*AT$19*AT$126)</f>
        <v>0</v>
      </c>
      <c r="AU53" s="12">
        <f>IF('KWh (Cumulative) LI'!AU53=0,0,((('KWh (Monthly) ENTRY LI'!AU53*0.5)+'KWh (Cumulative) LI'!AT53-'Rebasing adj LI'!AU43)*AU110)*AU$19*AU$126)</f>
        <v>0</v>
      </c>
      <c r="AV53" s="12">
        <f>IF('KWh (Cumulative) LI'!AV53=0,0,((('KWh (Monthly) ENTRY LI'!AV53*0.5)+'KWh (Cumulative) LI'!AU53-'Rebasing adj LI'!AV43)*AV110)*AV$19*AV$126)</f>
        <v>0</v>
      </c>
      <c r="AW53" s="12">
        <f>IF('KWh (Cumulative) LI'!AW53=0,0,((('KWh (Monthly) ENTRY LI'!AW53*0.5)+'KWh (Cumulative) LI'!AV53-'Rebasing adj LI'!AW43)*AW110)*AW$19*AW$126)</f>
        <v>0</v>
      </c>
      <c r="AX53" s="12">
        <f>IF('KWh (Cumulative) LI'!AX53=0,0,((('KWh (Monthly) ENTRY LI'!AX53*0.5)+'KWh (Cumulative) LI'!AW53-'Rebasing adj LI'!AX43)*AX110)*AX$19*AX$126)</f>
        <v>0</v>
      </c>
      <c r="AY53" s="12">
        <f>IF('KWh (Cumulative) LI'!AY53=0,0,((('KWh (Monthly) ENTRY LI'!AY53*0.5)+'KWh (Cumulative) LI'!AX53-'Rebasing adj LI'!AY43)*AY110)*AY$19*AY$126)</f>
        <v>0</v>
      </c>
      <c r="AZ53" s="12">
        <f>IF('KWh (Cumulative) LI'!AZ53=0,0,((('KWh (Monthly) ENTRY LI'!AZ53*0.5)+'KWh (Cumulative) LI'!AY53-'Rebasing adj LI'!AZ43)*AZ110)*AZ$19*AZ$126)</f>
        <v>0</v>
      </c>
      <c r="BA53" s="12">
        <f>IF('KWh (Cumulative) LI'!BA53=0,0,((('KWh (Monthly) ENTRY LI'!BA53*0.5)+'KWh (Cumulative) LI'!AZ53-'Rebasing adj LI'!BA43)*BA110)*BA$19*BA$126)</f>
        <v>0</v>
      </c>
      <c r="BB53" s="12">
        <f>IF('KWh (Cumulative) LI'!BB53=0,0,((('KWh (Monthly) ENTRY LI'!BB53*0.5)+'KWh (Cumulative) LI'!BA53-'Rebasing adj LI'!BB43)*BB110)*BB$19*BB$126)</f>
        <v>0</v>
      </c>
      <c r="BC53" s="12">
        <f>IF('KWh (Cumulative) LI'!BC53=0,0,((('KWh (Monthly) ENTRY LI'!BC53*0.5)+'KWh (Cumulative) LI'!BB53-'Rebasing adj LI'!BC43)*BC110)*BC$19*BC$126)</f>
        <v>0</v>
      </c>
      <c r="BD53" s="12">
        <f>IF('KWh (Cumulative) LI'!BD53=0,0,((('KWh (Monthly) ENTRY LI'!BD53*0.5)+'KWh (Cumulative) LI'!BC53-'Rebasing adj LI'!BD43)*BD110)*BD$19*BD$126)</f>
        <v>0</v>
      </c>
      <c r="BE53" s="12">
        <f>IF('KWh (Cumulative) LI'!BE53=0,0,((('KWh (Monthly) ENTRY LI'!BE53*0.5)+'KWh (Cumulative) LI'!BD53-'Rebasing adj LI'!BE43)*BE110)*BE$19*BE$126)</f>
        <v>0</v>
      </c>
      <c r="BF53" s="12">
        <f>IF('KWh (Cumulative) LI'!BF53=0,0,((('KWh (Monthly) ENTRY LI'!BF53*0.5)+'KWh (Cumulative) LI'!BE53-'Rebasing adj LI'!BF43)*BF110)*BF$19*BF$126)</f>
        <v>0</v>
      </c>
      <c r="BG53" s="12">
        <f>IF('KWh (Cumulative) LI'!BG53=0,0,((('KWh (Monthly) ENTRY LI'!BG53*0.5)+'KWh (Cumulative) LI'!BF53-'Rebasing adj LI'!BG43)*BG110)*BG$19*BG$126)</f>
        <v>0</v>
      </c>
      <c r="BH53" s="12">
        <f>IF('KWh (Cumulative) LI'!BH53=0,0,((('KWh (Monthly) ENTRY LI'!BH53*0.5)+'KWh (Cumulative) LI'!BG53-'Rebasing adj LI'!BH43)*BH110)*BH$19*BH$126)</f>
        <v>0</v>
      </c>
      <c r="BI53" s="12">
        <f>IF('KWh (Cumulative) LI'!BI53=0,0,((('KWh (Monthly) ENTRY LI'!BI53*0.5)+'KWh (Cumulative) LI'!BH53-'Rebasing adj LI'!BI43)*BI110)*BI$19*BI$126)</f>
        <v>0</v>
      </c>
      <c r="BJ53" s="12">
        <f>IF('KWh (Cumulative) LI'!BJ53=0,0,((('KWh (Monthly) ENTRY LI'!BJ53*0.5)+'KWh (Cumulative) LI'!BI53-'Rebasing adj LI'!BJ43)*BJ110)*BJ$19*BJ$126)</f>
        <v>0</v>
      </c>
      <c r="BK53" s="12">
        <f>IF('KWh (Cumulative) LI'!BK53=0,0,((('KWh (Monthly) ENTRY LI'!BK53*0.5)+'KWh (Cumulative) LI'!BJ53-'Rebasing adj LI'!BK43)*BK110)*BK$19*BK$126)</f>
        <v>0</v>
      </c>
      <c r="BL53" s="12">
        <f>IF('KWh (Cumulative) LI'!BL53=0,0,((('KWh (Monthly) ENTRY LI'!BL53*0.5)+'KWh (Cumulative) LI'!BK53-'Rebasing adj LI'!BL43)*BL110)*BL$19*BL$126)</f>
        <v>0</v>
      </c>
      <c r="BM53" s="12">
        <f>IF('KWh (Cumulative) LI'!BM53=0,0,((('KWh (Monthly) ENTRY LI'!BM53*0.5)+'KWh (Cumulative) LI'!BL53-'Rebasing adj LI'!BM43)*BM110)*BM$19*BM$126)</f>
        <v>0</v>
      </c>
      <c r="BN53" s="12">
        <f>IF('KWh (Cumulative) LI'!BN53=0,0,((('KWh (Monthly) ENTRY LI'!BN53*0.5)+'KWh (Cumulative) LI'!BM53-'Rebasing adj LI'!BN43)*BN110)*BN$19*BN$126)</f>
        <v>0</v>
      </c>
      <c r="BO53" s="12">
        <f>IF('KWh (Cumulative) LI'!BO53=0,0,((('KWh (Monthly) ENTRY LI'!BO53*0.5)+'KWh (Cumulative) LI'!BN53-'Rebasing adj LI'!BO43)*BO110)*BO$19*BO$126)</f>
        <v>0</v>
      </c>
      <c r="BP53" s="12">
        <f>IF('KWh (Cumulative) LI'!BP53=0,0,((('KWh (Monthly) ENTRY LI'!BP53*0.5)+'KWh (Cumulative) LI'!BO53-'Rebasing adj LI'!BP43)*BP110)*BP$19*BP$126)</f>
        <v>0</v>
      </c>
      <c r="BQ53" s="12">
        <f>IF('KWh (Cumulative) LI'!BQ53=0,0,((('KWh (Monthly) ENTRY LI'!BQ53*0.5)+'KWh (Cumulative) LI'!BP53-'Rebasing adj LI'!BQ43)*BQ110)*BQ$19*BQ$126)</f>
        <v>0</v>
      </c>
      <c r="BR53" s="12">
        <f>IF('KWh (Cumulative) LI'!BR53=0,0,((('KWh (Monthly) ENTRY LI'!BR53*0.5)+'KWh (Cumulative) LI'!BQ53-'Rebasing adj LI'!BR43)*BR110)*BR$19*BR$126)</f>
        <v>0</v>
      </c>
      <c r="BS53" s="12">
        <f>IF('KWh (Cumulative) LI'!BS53=0,0,((('KWh (Monthly) ENTRY LI'!BS53*0.5)+'KWh (Cumulative) LI'!BR53-'Rebasing adj LI'!BS43)*BS110)*BS$19*BS$126)</f>
        <v>0</v>
      </c>
      <c r="BT53" s="12">
        <f>IF('KWh (Cumulative) LI'!BT53=0,0,((('KWh (Monthly) ENTRY LI'!BT53*0.5)+'KWh (Cumulative) LI'!BS53-'Rebasing adj LI'!BT43)*BT110)*BT$19*BT$126)</f>
        <v>0</v>
      </c>
      <c r="BU53" s="12">
        <f>IF('KWh (Cumulative) LI'!BU53=0,0,((('KWh (Monthly) ENTRY LI'!BU53*0.5)+'KWh (Cumulative) LI'!BT53-'Rebasing adj LI'!BU43)*BU110)*BU$19*BU$126)</f>
        <v>0</v>
      </c>
      <c r="BV53" s="12">
        <f>IF('KWh (Cumulative) LI'!BV53=0,0,((('KWh (Monthly) ENTRY LI'!BV53*0.5)+'KWh (Cumulative) LI'!BU53-'Rebasing adj LI'!BV43)*BV110)*BV$19*BV$126)</f>
        <v>0</v>
      </c>
      <c r="BW53" s="12">
        <f>IF('KWh (Cumulative) LI'!BW53=0,0,((('KWh (Monthly) ENTRY LI'!BW53*0.5)+'KWh (Cumulative) LI'!BV53-'Rebasing adj LI'!BW43)*BW110)*BW$19*BW$126)</f>
        <v>0</v>
      </c>
      <c r="BX53" s="12">
        <f>IF('KWh (Cumulative) LI'!BX53=0,0,((('KWh (Monthly) ENTRY LI'!BX53*0.5)+'KWh (Cumulative) LI'!BW53-'Rebasing adj LI'!BX43)*BX110)*BX$19*BX$126)</f>
        <v>0</v>
      </c>
      <c r="BY53" s="12">
        <f>IF('KWh (Cumulative) LI'!BY53=0,0,((('KWh (Monthly) ENTRY LI'!BY53*0.5)+'KWh (Cumulative) LI'!BX53-'Rebasing adj LI'!BY43)*BY110)*BY$19*BY$126)</f>
        <v>0</v>
      </c>
      <c r="BZ53" s="12">
        <f>IF('KWh (Cumulative) LI'!BZ53=0,0,((('KWh (Monthly) ENTRY LI'!BZ53*0.5)+'KWh (Cumulative) LI'!BY53-'Rebasing adj LI'!BZ43)*BZ110)*BZ$19*BZ$126)</f>
        <v>0</v>
      </c>
      <c r="CA53" s="12">
        <f>IF('KWh (Cumulative) LI'!CA53=0,0,((('KWh (Monthly) ENTRY LI'!CA53*0.5)+'KWh (Cumulative) LI'!BZ53-'Rebasing adj LI'!CA43)*CA110)*CA$19*CA$126)</f>
        <v>0</v>
      </c>
      <c r="CB53" s="12">
        <f>IF('KWh (Cumulative) LI'!CB53=0,0,((('KWh (Monthly) ENTRY LI'!CB53*0.5)+'KWh (Cumulative) LI'!CA53-'Rebasing adj LI'!CB43)*CB110)*CB$19*CB$126)</f>
        <v>0</v>
      </c>
      <c r="CC53" s="12">
        <f>IF('KWh (Cumulative) LI'!CC53=0,0,((('KWh (Monthly) ENTRY LI'!CC53*0.5)+'KWh (Cumulative) LI'!CB53-'Rebasing adj LI'!CC43)*CC110)*CC$19*CC$126)</f>
        <v>0</v>
      </c>
      <c r="CD53" s="12">
        <f>IF('KWh (Cumulative) LI'!CD53=0,0,((('KWh (Monthly) ENTRY LI'!CD53*0.5)+'KWh (Cumulative) LI'!CC53-'Rebasing adj LI'!CD43)*CD110)*CD$19*CD$126)</f>
        <v>0</v>
      </c>
      <c r="CE53" s="12">
        <f>IF('KWh (Cumulative) LI'!CE53=0,0,((('KWh (Monthly) ENTRY LI'!CE53*0.5)+'KWh (Cumulative) LI'!CD53-'Rebasing adj LI'!CE43)*CE110)*CE$19*CE$126)</f>
        <v>0</v>
      </c>
      <c r="CF53" s="12">
        <f>IF('KWh (Cumulative) LI'!CF53=0,0,((('KWh (Monthly) ENTRY LI'!CF53*0.5)+'KWh (Cumulative) LI'!CE53-'Rebasing adj LI'!CF43)*CF110)*CF$19*CF$126)</f>
        <v>0</v>
      </c>
      <c r="CG53" s="12">
        <f>IF('KWh (Cumulative) LI'!CG53=0,0,((('KWh (Monthly) ENTRY LI'!CG53*0.5)+'KWh (Cumulative) LI'!CF53-'Rebasing adj LI'!CG43)*CG110)*CG$19*CG$126)</f>
        <v>0</v>
      </c>
      <c r="CH53" s="12">
        <f>IF('KWh (Cumulative) LI'!CH53=0,0,((('KWh (Monthly) ENTRY LI'!CH53*0.5)+'KWh (Cumulative) LI'!CG53-'Rebasing adj LI'!CH43)*CH110)*CH$19*CH$126)</f>
        <v>0</v>
      </c>
      <c r="CI53" s="12">
        <f>IF('KWh (Cumulative) LI'!CI53=0,0,((('KWh (Monthly) ENTRY LI'!CI53*0.5)+'KWh (Cumulative) LI'!CH53-'Rebasing adj LI'!CI43)*CI110)*CI$19*CI$126)</f>
        <v>0</v>
      </c>
      <c r="CJ53" s="12">
        <f>IF('KWh (Cumulative) LI'!CJ53=0,0,((('KWh (Monthly) ENTRY LI'!CJ53*0.5)+'KWh (Cumulative) LI'!CI53-'Rebasing adj LI'!CJ43)*CJ110)*CJ$19*CJ$126)</f>
        <v>0</v>
      </c>
    </row>
    <row r="54" spans="1:88" x14ac:dyDescent="0.3">
      <c r="A54" s="218"/>
      <c r="B54" s="47" t="s">
        <v>11</v>
      </c>
      <c r="C54" s="12">
        <f>IF('KWh (Cumulative) LI'!C54=0,0,((('KWh (Monthly) ENTRY LI'!C54*0.5)-'Rebasing adj LI'!C44)*C111)*C$19*C$126)</f>
        <v>0</v>
      </c>
      <c r="D54" s="12">
        <f>IF('KWh (Cumulative) LI'!D54=0,0,((('KWh (Monthly) ENTRY LI'!D54*0.5)+'KWh (Cumulative) LI'!C54-'Rebasing adj LI'!D44)*D111)*D$19*D$126)</f>
        <v>0</v>
      </c>
      <c r="E54" s="12">
        <f>IF('KWh (Cumulative) LI'!E54=0,0,((('KWh (Monthly) ENTRY LI'!E54*0.5)+'KWh (Cumulative) LI'!D54-'Rebasing adj LI'!E44)*E111)*E$19*E$126)</f>
        <v>0</v>
      </c>
      <c r="F54" s="12">
        <f>IF('KWh (Cumulative) LI'!F54=0,0,((('KWh (Monthly) ENTRY LI'!F54*0.5)+'KWh (Cumulative) LI'!E54-'Rebasing adj LI'!F44)*F111)*F$19*F$126)</f>
        <v>0</v>
      </c>
      <c r="G54" s="12">
        <f>IF('KWh (Cumulative) LI'!G54=0,0,((('KWh (Monthly) ENTRY LI'!G54*0.5)+'KWh (Cumulative) LI'!F54-'Rebasing adj LI'!G44)*G111)*G$19*G$126)</f>
        <v>0</v>
      </c>
      <c r="H54" s="12">
        <f>IF('KWh (Cumulative) LI'!H54=0,0,((('KWh (Monthly) ENTRY LI'!H54*0.5)+'KWh (Cumulative) LI'!G54-'Rebasing adj LI'!H44)*H111)*H$19*H$126)</f>
        <v>0</v>
      </c>
      <c r="I54" s="12">
        <f>IF('KWh (Cumulative) LI'!I54=0,0,((('KWh (Monthly) ENTRY LI'!I54*0.5)+'KWh (Cumulative) LI'!H54-'Rebasing adj LI'!I44)*I111)*I$19*I$126)</f>
        <v>0</v>
      </c>
      <c r="J54" s="12">
        <f>IF('KWh (Cumulative) LI'!J54=0,0,((('KWh (Monthly) ENTRY LI'!J54*0.5)+'KWh (Cumulative) LI'!I54-'Rebasing adj LI'!J44)*J111)*J$19*J$126)</f>
        <v>0</v>
      </c>
      <c r="K54" s="12">
        <f>IF('KWh (Cumulative) LI'!K54=0,0,((('KWh (Monthly) ENTRY LI'!K54*0.5)+'KWh (Cumulative) LI'!J54-'Rebasing adj LI'!K44)*K111)*K$19*K$126)</f>
        <v>0</v>
      </c>
      <c r="L54" s="12">
        <f>IF('KWh (Cumulative) LI'!L54=0,0,((('KWh (Monthly) ENTRY LI'!L54*0.5)+'KWh (Cumulative) LI'!K54-'Rebasing adj LI'!L44)*L111)*L$19*L$126)</f>
        <v>0</v>
      </c>
      <c r="M54" s="12">
        <f>IF('KWh (Cumulative) LI'!M54=0,0,((('KWh (Monthly) ENTRY LI'!M54*0.5)+'KWh (Cumulative) LI'!L54-'Rebasing adj LI'!M44)*M111)*M$19*M$126)</f>
        <v>0</v>
      </c>
      <c r="N54" s="12">
        <f>IF('KWh (Cumulative) LI'!N54=0,0,((('KWh (Monthly) ENTRY LI'!N54*0.5)+'KWh (Cumulative) LI'!M54-'Rebasing adj LI'!N44)*N111)*N$19*N$126)</f>
        <v>0</v>
      </c>
      <c r="O54" s="12">
        <f>IF('KWh (Cumulative) LI'!O54=0,0,((('KWh (Monthly) ENTRY LI'!O54*0.5)+'KWh (Cumulative) LI'!N54-'Rebasing adj LI'!O44)*O111)*O$19*O$126)</f>
        <v>0</v>
      </c>
      <c r="P54" s="12">
        <f>IF('KWh (Cumulative) LI'!P54=0,0,((('KWh (Monthly) ENTRY LI'!P54*0.5)+'KWh (Cumulative) LI'!O54-'Rebasing adj LI'!P44)*P111)*P$19*P$126)</f>
        <v>0</v>
      </c>
      <c r="Q54" s="12">
        <f>IF('KWh (Cumulative) LI'!Q54=0,0,((('KWh (Monthly) ENTRY LI'!Q54*0.5)+'KWh (Cumulative) LI'!P54-'Rebasing adj LI'!Q44)*Q111)*Q$19*Q$126)</f>
        <v>0</v>
      </c>
      <c r="R54" s="12">
        <f>IF('KWh (Cumulative) LI'!R54=0,0,((('KWh (Monthly) ENTRY LI'!R54*0.5)+'KWh (Cumulative) LI'!Q54-'Rebasing adj LI'!R44)*R111)*R$19*R$126)</f>
        <v>0</v>
      </c>
      <c r="S54" s="12">
        <f>IF('KWh (Cumulative) LI'!S54=0,0,((('KWh (Monthly) ENTRY LI'!S54*0.5)+'KWh (Cumulative) LI'!R54-'Rebasing adj LI'!S44)*S111)*S$19*S$126)</f>
        <v>0</v>
      </c>
      <c r="T54" s="12">
        <f>IF('KWh (Cumulative) LI'!T54=0,0,((('KWh (Monthly) ENTRY LI'!T54*0.5)+'KWh (Cumulative) LI'!S54-'Rebasing adj LI'!T44)*T111)*T$19*T$126)</f>
        <v>0</v>
      </c>
      <c r="U54" s="12">
        <f>IF('KWh (Cumulative) LI'!U54=0,0,((('KWh (Monthly) ENTRY LI'!U54*0.5)+'KWh (Cumulative) LI'!T54-'Rebasing adj LI'!U44)*U111)*U$19*U$126)</f>
        <v>0</v>
      </c>
      <c r="V54" s="12">
        <f>IF('KWh (Cumulative) LI'!V54=0,0,((('KWh (Monthly) ENTRY LI'!V54*0.5)+'KWh (Cumulative) LI'!U54-'Rebasing adj LI'!V44)*V111)*V$19*V$126)</f>
        <v>0</v>
      </c>
      <c r="W54" s="12">
        <f>IF('KWh (Cumulative) LI'!W54=0,0,((('KWh (Monthly) ENTRY LI'!W54*0.5)+'KWh (Cumulative) LI'!V54-'Rebasing adj LI'!W44)*W111)*W$19*W$126)</f>
        <v>0</v>
      </c>
      <c r="X54" s="12">
        <f>IF('KWh (Cumulative) LI'!X54=0,0,((('KWh (Monthly) ENTRY LI'!X54*0.5)+'KWh (Cumulative) LI'!W54-'Rebasing adj LI'!X44)*X111)*X$19*X$126)</f>
        <v>0</v>
      </c>
      <c r="Y54" s="12">
        <f>IF('KWh (Cumulative) LI'!Y54=0,0,((('KWh (Monthly) ENTRY LI'!Y54*0.5)+'KWh (Cumulative) LI'!X54-'Rebasing adj LI'!Y44)*Y111)*Y$19*Y$126)</f>
        <v>0</v>
      </c>
      <c r="Z54" s="12">
        <f>IF('KWh (Cumulative) LI'!Z54=0,0,((('KWh (Monthly) ENTRY LI'!Z54*0.5)+'KWh (Cumulative) LI'!Y54-'Rebasing adj LI'!Z44)*Z111)*Z$19*Z$126)</f>
        <v>0</v>
      </c>
      <c r="AA54" s="12">
        <f>IF('KWh (Cumulative) LI'!AA54=0,0,((('KWh (Monthly) ENTRY LI'!AA54*0.5)+'KWh (Cumulative) LI'!Z54-'Rebasing adj LI'!AA44)*AA111)*AA$19*AA$126)</f>
        <v>0</v>
      </c>
      <c r="AB54" s="12">
        <f>IF('KWh (Cumulative) LI'!AB54=0,0,((('KWh (Monthly) ENTRY LI'!AB54*0.5)+'KWh (Cumulative) LI'!AA54-'Rebasing adj LI'!AB44)*AB111)*AB$19*AB$126)</f>
        <v>0</v>
      </c>
      <c r="AC54" s="12">
        <f>IF('KWh (Cumulative) LI'!AC54=0,0,((('KWh (Monthly) ENTRY LI'!AC54*0.5)+'KWh (Cumulative) LI'!AB54-'Rebasing adj LI'!AC44)*AC111)*AC$19*AC$126)</f>
        <v>0</v>
      </c>
      <c r="AD54" s="12">
        <f>IF('KWh (Cumulative) LI'!AD54=0,0,((('KWh (Monthly) ENTRY LI'!AD54*0.5)+'KWh (Cumulative) LI'!AC54-'Rebasing adj LI'!AD44)*AD111)*AD$19*AD$126)</f>
        <v>0</v>
      </c>
      <c r="AE54" s="12">
        <f>IF('KWh (Cumulative) LI'!AE54=0,0,((('KWh (Monthly) ENTRY LI'!AE54*0.5)+'KWh (Cumulative) LI'!AD54-'Rebasing adj LI'!AE44)*AE111)*AE$19*AE$126)</f>
        <v>0</v>
      </c>
      <c r="AF54" s="12">
        <f>IF('KWh (Cumulative) LI'!AF54=0,0,((('KWh (Monthly) ENTRY LI'!AF54*0.5)+'KWh (Cumulative) LI'!AE54-'Rebasing adj LI'!AF44)*AF111)*AF$19*AF$126)</f>
        <v>0</v>
      </c>
      <c r="AG54" s="12">
        <f>IF('KWh (Cumulative) LI'!AG54=0,0,((('KWh (Monthly) ENTRY LI'!AG54*0.5)+'KWh (Cumulative) LI'!AF54-'Rebasing adj LI'!AG44)*AG111)*AG$19*AG$126)</f>
        <v>0</v>
      </c>
      <c r="AH54" s="12">
        <f>IF('KWh (Cumulative) LI'!AH54=0,0,((('KWh (Monthly) ENTRY LI'!AH54*0.5)+'KWh (Cumulative) LI'!AG54-'Rebasing adj LI'!AH44)*AH111)*AH$19*AH$126)</f>
        <v>0</v>
      </c>
      <c r="AI54" s="12">
        <f>IF('KWh (Cumulative) LI'!AI54=0,0,((('KWh (Monthly) ENTRY LI'!AI54*0.5)+'KWh (Cumulative) LI'!AH54-'Rebasing adj LI'!AI44)*AI111)*AI$19*AI$126)</f>
        <v>0</v>
      </c>
      <c r="AJ54" s="12">
        <f>IF('KWh (Cumulative) LI'!AJ54=0,0,((('KWh (Monthly) ENTRY LI'!AJ54*0.5)+'KWh (Cumulative) LI'!AI54-'Rebasing adj LI'!AJ44)*AJ111)*AJ$19*AJ$126)</f>
        <v>0</v>
      </c>
      <c r="AK54" s="12">
        <f>IF('KWh (Cumulative) LI'!AK54=0,0,((('KWh (Monthly) ENTRY LI'!AK54*0.5)+'KWh (Cumulative) LI'!AJ54-'Rebasing adj LI'!AK44)*AK111)*AK$19*AK$126)</f>
        <v>0</v>
      </c>
      <c r="AL54" s="12">
        <f>IF('KWh (Cumulative) LI'!AL54=0,0,((('KWh (Monthly) ENTRY LI'!AL54*0.5)+'KWh (Cumulative) LI'!AK54-'Rebasing adj LI'!AL44)*AL111)*AL$19*AL$126)</f>
        <v>0</v>
      </c>
      <c r="AM54" s="12">
        <f>IF('KWh (Cumulative) LI'!AM54=0,0,((('KWh (Monthly) ENTRY LI'!AM54*0.5)+'KWh (Cumulative) LI'!AL54-'Rebasing adj LI'!AM44)*AM111)*AM$19*AM$126)</f>
        <v>0</v>
      </c>
      <c r="AN54" s="12">
        <f>IF('KWh (Cumulative) LI'!AN54=0,0,((('KWh (Monthly) ENTRY LI'!AN54*0.5)+'KWh (Cumulative) LI'!AM54-'Rebasing adj LI'!AN44)*AN111)*AN$19*AN$126)</f>
        <v>0</v>
      </c>
      <c r="AO54" s="12">
        <f>IF('KWh (Cumulative) LI'!AO54=0,0,((('KWh (Monthly) ENTRY LI'!AO54*0.5)+'KWh (Cumulative) LI'!AN54-'Rebasing adj LI'!AO44)*AO111)*AO$19*AO$126)</f>
        <v>0</v>
      </c>
      <c r="AP54" s="12">
        <f>IF('KWh (Cumulative) LI'!AP54=0,0,((('KWh (Monthly) ENTRY LI'!AP54*0.5)+'KWh (Cumulative) LI'!AO54-'Rebasing adj LI'!AP44)*AP111)*AP$19*AP$126)</f>
        <v>0</v>
      </c>
      <c r="AQ54" s="12">
        <f>IF('KWh (Cumulative) LI'!AQ54=0,0,((('KWh (Monthly) ENTRY LI'!AQ54*0.5)+'KWh (Cumulative) LI'!AP54-'Rebasing adj LI'!AQ44)*AQ111)*AQ$19*AQ$126)</f>
        <v>0</v>
      </c>
      <c r="AR54" s="12">
        <f>IF('KWh (Cumulative) LI'!AR54=0,0,((('KWh (Monthly) ENTRY LI'!AR54*0.5)+'KWh (Cumulative) LI'!AQ54-'Rebasing adj LI'!AR44)*AR111)*AR$19*AR$126)</f>
        <v>0</v>
      </c>
      <c r="AS54" s="12">
        <f>IF('KWh (Cumulative) LI'!AS54=0,0,((('KWh (Monthly) ENTRY LI'!AS54*0.5)+'KWh (Cumulative) LI'!AR54-'Rebasing adj LI'!AS44)*AS111)*AS$19*AS$126)</f>
        <v>0</v>
      </c>
      <c r="AT54" s="12">
        <f>IF('KWh (Cumulative) LI'!AT54=0,0,((('KWh (Monthly) ENTRY LI'!AT54*0.5)+'KWh (Cumulative) LI'!AS54-'Rebasing adj LI'!AT44)*AT111)*AT$19*AT$126)</f>
        <v>0</v>
      </c>
      <c r="AU54" s="12">
        <f>IF('KWh (Cumulative) LI'!AU54=0,0,((('KWh (Monthly) ENTRY LI'!AU54*0.5)+'KWh (Cumulative) LI'!AT54-'Rebasing adj LI'!AU44)*AU111)*AU$19*AU$126)</f>
        <v>0</v>
      </c>
      <c r="AV54" s="12">
        <f>IF('KWh (Cumulative) LI'!AV54=0,0,((('KWh (Monthly) ENTRY LI'!AV54*0.5)+'KWh (Cumulative) LI'!AU54-'Rebasing adj LI'!AV44)*AV111)*AV$19*AV$126)</f>
        <v>0</v>
      </c>
      <c r="AW54" s="12">
        <f>IF('KWh (Cumulative) LI'!AW54=0,0,((('KWh (Monthly) ENTRY LI'!AW54*0.5)+'KWh (Cumulative) LI'!AV54-'Rebasing adj LI'!AW44)*AW111)*AW$19*AW$126)</f>
        <v>0</v>
      </c>
      <c r="AX54" s="12">
        <f>IF('KWh (Cumulative) LI'!AX54=0,0,((('KWh (Monthly) ENTRY LI'!AX54*0.5)+'KWh (Cumulative) LI'!AW54-'Rebasing adj LI'!AX44)*AX111)*AX$19*AX$126)</f>
        <v>0</v>
      </c>
      <c r="AY54" s="12">
        <f>IF('KWh (Cumulative) LI'!AY54=0,0,((('KWh (Monthly) ENTRY LI'!AY54*0.5)+'KWh (Cumulative) LI'!AX54-'Rebasing adj LI'!AY44)*AY111)*AY$19*AY$126)</f>
        <v>0</v>
      </c>
      <c r="AZ54" s="12">
        <f>IF('KWh (Cumulative) LI'!AZ54=0,0,((('KWh (Monthly) ENTRY LI'!AZ54*0.5)+'KWh (Cumulative) LI'!AY54-'Rebasing adj LI'!AZ44)*AZ111)*AZ$19*AZ$126)</f>
        <v>0</v>
      </c>
      <c r="BA54" s="12">
        <f>IF('KWh (Cumulative) LI'!BA54=0,0,((('KWh (Monthly) ENTRY LI'!BA54*0.5)+'KWh (Cumulative) LI'!AZ54-'Rebasing adj LI'!BA44)*BA111)*BA$19*BA$126)</f>
        <v>0</v>
      </c>
      <c r="BB54" s="12">
        <f>IF('KWh (Cumulative) LI'!BB54=0,0,((('KWh (Monthly) ENTRY LI'!BB54*0.5)+'KWh (Cumulative) LI'!BA54-'Rebasing adj LI'!BB44)*BB111)*BB$19*BB$126)</f>
        <v>0</v>
      </c>
      <c r="BC54" s="12">
        <f>IF('KWh (Cumulative) LI'!BC54=0,0,((('KWh (Monthly) ENTRY LI'!BC54*0.5)+'KWh (Cumulative) LI'!BB54-'Rebasing adj LI'!BC44)*BC111)*BC$19*BC$126)</f>
        <v>0</v>
      </c>
      <c r="BD54" s="12">
        <f>IF('KWh (Cumulative) LI'!BD54=0,0,((('KWh (Monthly) ENTRY LI'!BD54*0.5)+'KWh (Cumulative) LI'!BC54-'Rebasing adj LI'!BD44)*BD111)*BD$19*BD$126)</f>
        <v>0</v>
      </c>
      <c r="BE54" s="12">
        <f>IF('KWh (Cumulative) LI'!BE54=0,0,((('KWh (Monthly) ENTRY LI'!BE54*0.5)+'KWh (Cumulative) LI'!BD54-'Rebasing adj LI'!BE44)*BE111)*BE$19*BE$126)</f>
        <v>0</v>
      </c>
      <c r="BF54" s="12">
        <f>IF('KWh (Cumulative) LI'!BF54=0,0,((('KWh (Monthly) ENTRY LI'!BF54*0.5)+'KWh (Cumulative) LI'!BE54-'Rebasing adj LI'!BF44)*BF111)*BF$19*BF$126)</f>
        <v>0</v>
      </c>
      <c r="BG54" s="12">
        <f>IF('KWh (Cumulative) LI'!BG54=0,0,((('KWh (Monthly) ENTRY LI'!BG54*0.5)+'KWh (Cumulative) LI'!BF54-'Rebasing adj LI'!BG44)*BG111)*BG$19*BG$126)</f>
        <v>0</v>
      </c>
      <c r="BH54" s="12">
        <f>IF('KWh (Cumulative) LI'!BH54=0,0,((('KWh (Monthly) ENTRY LI'!BH54*0.5)+'KWh (Cumulative) LI'!BG54-'Rebasing adj LI'!BH44)*BH111)*BH$19*BH$126)</f>
        <v>0</v>
      </c>
      <c r="BI54" s="12">
        <f>IF('KWh (Cumulative) LI'!BI54=0,0,((('KWh (Monthly) ENTRY LI'!BI54*0.5)+'KWh (Cumulative) LI'!BH54-'Rebasing adj LI'!BI44)*BI111)*BI$19*BI$126)</f>
        <v>0</v>
      </c>
      <c r="BJ54" s="12">
        <f>IF('KWh (Cumulative) LI'!BJ54=0,0,((('KWh (Monthly) ENTRY LI'!BJ54*0.5)+'KWh (Cumulative) LI'!BI54-'Rebasing adj LI'!BJ44)*BJ111)*BJ$19*BJ$126)</f>
        <v>0</v>
      </c>
      <c r="BK54" s="12">
        <f>IF('KWh (Cumulative) LI'!BK54=0,0,((('KWh (Monthly) ENTRY LI'!BK54*0.5)+'KWh (Cumulative) LI'!BJ54-'Rebasing adj LI'!BK44)*BK111)*BK$19*BK$126)</f>
        <v>0</v>
      </c>
      <c r="BL54" s="12">
        <f>IF('KWh (Cumulative) LI'!BL54=0,0,((('KWh (Monthly) ENTRY LI'!BL54*0.5)+'KWh (Cumulative) LI'!BK54-'Rebasing adj LI'!BL44)*BL111)*BL$19*BL$126)</f>
        <v>0</v>
      </c>
      <c r="BM54" s="12">
        <f>IF('KWh (Cumulative) LI'!BM54=0,0,((('KWh (Monthly) ENTRY LI'!BM54*0.5)+'KWh (Cumulative) LI'!BL54-'Rebasing adj LI'!BM44)*BM111)*BM$19*BM$126)</f>
        <v>0</v>
      </c>
      <c r="BN54" s="12">
        <f>IF('KWh (Cumulative) LI'!BN54=0,0,((('KWh (Monthly) ENTRY LI'!BN54*0.5)+'KWh (Cumulative) LI'!BM54-'Rebasing adj LI'!BN44)*BN111)*BN$19*BN$126)</f>
        <v>0</v>
      </c>
      <c r="BO54" s="12">
        <f>IF('KWh (Cumulative) LI'!BO54=0,0,((('KWh (Monthly) ENTRY LI'!BO54*0.5)+'KWh (Cumulative) LI'!BN54-'Rebasing adj LI'!BO44)*BO111)*BO$19*BO$126)</f>
        <v>0</v>
      </c>
      <c r="BP54" s="12">
        <f>IF('KWh (Cumulative) LI'!BP54=0,0,((('KWh (Monthly) ENTRY LI'!BP54*0.5)+'KWh (Cumulative) LI'!BO54-'Rebasing adj LI'!BP44)*BP111)*BP$19*BP$126)</f>
        <v>0</v>
      </c>
      <c r="BQ54" s="12">
        <f>IF('KWh (Cumulative) LI'!BQ54=0,0,((('KWh (Monthly) ENTRY LI'!BQ54*0.5)+'KWh (Cumulative) LI'!BP54-'Rebasing adj LI'!BQ44)*BQ111)*BQ$19*BQ$126)</f>
        <v>0</v>
      </c>
      <c r="BR54" s="12">
        <f>IF('KWh (Cumulative) LI'!BR54=0,0,((('KWh (Monthly) ENTRY LI'!BR54*0.5)+'KWh (Cumulative) LI'!BQ54-'Rebasing adj LI'!BR44)*BR111)*BR$19*BR$126)</f>
        <v>0</v>
      </c>
      <c r="BS54" s="12">
        <f>IF('KWh (Cumulative) LI'!BS54=0,0,((('KWh (Monthly) ENTRY LI'!BS54*0.5)+'KWh (Cumulative) LI'!BR54-'Rebasing adj LI'!BS44)*BS111)*BS$19*BS$126)</f>
        <v>0</v>
      </c>
      <c r="BT54" s="12">
        <f>IF('KWh (Cumulative) LI'!BT54=0,0,((('KWh (Monthly) ENTRY LI'!BT54*0.5)+'KWh (Cumulative) LI'!BS54-'Rebasing adj LI'!BT44)*BT111)*BT$19*BT$126)</f>
        <v>0</v>
      </c>
      <c r="BU54" s="12">
        <f>IF('KWh (Cumulative) LI'!BU54=0,0,((('KWh (Monthly) ENTRY LI'!BU54*0.5)+'KWh (Cumulative) LI'!BT54-'Rebasing adj LI'!BU44)*BU111)*BU$19*BU$126)</f>
        <v>0</v>
      </c>
      <c r="BV54" s="12">
        <f>IF('KWh (Cumulative) LI'!BV54=0,0,((('KWh (Monthly) ENTRY LI'!BV54*0.5)+'KWh (Cumulative) LI'!BU54-'Rebasing adj LI'!BV44)*BV111)*BV$19*BV$126)</f>
        <v>0</v>
      </c>
      <c r="BW54" s="12">
        <f>IF('KWh (Cumulative) LI'!BW54=0,0,((('KWh (Monthly) ENTRY LI'!BW54*0.5)+'KWh (Cumulative) LI'!BV54-'Rebasing adj LI'!BW44)*BW111)*BW$19*BW$126)</f>
        <v>0</v>
      </c>
      <c r="BX54" s="12">
        <f>IF('KWh (Cumulative) LI'!BX54=0,0,((('KWh (Monthly) ENTRY LI'!BX54*0.5)+'KWh (Cumulative) LI'!BW54-'Rebasing adj LI'!BX44)*BX111)*BX$19*BX$126)</f>
        <v>0</v>
      </c>
      <c r="BY54" s="12">
        <f>IF('KWh (Cumulative) LI'!BY54=0,0,((('KWh (Monthly) ENTRY LI'!BY54*0.5)+'KWh (Cumulative) LI'!BX54-'Rebasing adj LI'!BY44)*BY111)*BY$19*BY$126)</f>
        <v>0</v>
      </c>
      <c r="BZ54" s="12">
        <f>IF('KWh (Cumulative) LI'!BZ54=0,0,((('KWh (Monthly) ENTRY LI'!BZ54*0.5)+'KWh (Cumulative) LI'!BY54-'Rebasing adj LI'!BZ44)*BZ111)*BZ$19*BZ$126)</f>
        <v>0</v>
      </c>
      <c r="CA54" s="12">
        <f>IF('KWh (Cumulative) LI'!CA54=0,0,((('KWh (Monthly) ENTRY LI'!CA54*0.5)+'KWh (Cumulative) LI'!BZ54-'Rebasing adj LI'!CA44)*CA111)*CA$19*CA$126)</f>
        <v>0</v>
      </c>
      <c r="CB54" s="12">
        <f>IF('KWh (Cumulative) LI'!CB54=0,0,((('KWh (Monthly) ENTRY LI'!CB54*0.5)+'KWh (Cumulative) LI'!CA54-'Rebasing adj LI'!CB44)*CB111)*CB$19*CB$126)</f>
        <v>0</v>
      </c>
      <c r="CC54" s="12">
        <f>IF('KWh (Cumulative) LI'!CC54=0,0,((('KWh (Monthly) ENTRY LI'!CC54*0.5)+'KWh (Cumulative) LI'!CB54-'Rebasing adj LI'!CC44)*CC111)*CC$19*CC$126)</f>
        <v>0</v>
      </c>
      <c r="CD54" s="12">
        <f>IF('KWh (Cumulative) LI'!CD54=0,0,((('KWh (Monthly) ENTRY LI'!CD54*0.5)+'KWh (Cumulative) LI'!CC54-'Rebasing adj LI'!CD44)*CD111)*CD$19*CD$126)</f>
        <v>0</v>
      </c>
      <c r="CE54" s="12">
        <f>IF('KWh (Cumulative) LI'!CE54=0,0,((('KWh (Monthly) ENTRY LI'!CE54*0.5)+'KWh (Cumulative) LI'!CD54-'Rebasing adj LI'!CE44)*CE111)*CE$19*CE$126)</f>
        <v>0</v>
      </c>
      <c r="CF54" s="12">
        <f>IF('KWh (Cumulative) LI'!CF54=0,0,((('KWh (Monthly) ENTRY LI'!CF54*0.5)+'KWh (Cumulative) LI'!CE54-'Rebasing adj LI'!CF44)*CF111)*CF$19*CF$126)</f>
        <v>0</v>
      </c>
      <c r="CG54" s="12">
        <f>IF('KWh (Cumulative) LI'!CG54=0,0,((('KWh (Monthly) ENTRY LI'!CG54*0.5)+'KWh (Cumulative) LI'!CF54-'Rebasing adj LI'!CG44)*CG111)*CG$19*CG$126)</f>
        <v>0</v>
      </c>
      <c r="CH54" s="12">
        <f>IF('KWh (Cumulative) LI'!CH54=0,0,((('KWh (Monthly) ENTRY LI'!CH54*0.5)+'KWh (Cumulative) LI'!CG54-'Rebasing adj LI'!CH44)*CH111)*CH$19*CH$126)</f>
        <v>0</v>
      </c>
      <c r="CI54" s="12">
        <f>IF('KWh (Cumulative) LI'!CI54=0,0,((('KWh (Monthly) ENTRY LI'!CI54*0.5)+'KWh (Cumulative) LI'!CH54-'Rebasing adj LI'!CI44)*CI111)*CI$19*CI$126)</f>
        <v>0</v>
      </c>
      <c r="CJ54" s="12">
        <f>IF('KWh (Cumulative) LI'!CJ54=0,0,((('KWh (Monthly) ENTRY LI'!CJ54*0.5)+'KWh (Cumulative) LI'!CI54-'Rebasing adj LI'!CJ44)*CJ111)*CJ$19*CJ$126)</f>
        <v>0</v>
      </c>
    </row>
    <row r="55" spans="1:88" x14ac:dyDescent="0.3">
      <c r="A55" s="218"/>
      <c r="B55" s="47" t="s">
        <v>12</v>
      </c>
      <c r="C55" s="12">
        <f>IF('KWh (Cumulative) LI'!C55=0,0,((('KWh (Monthly) ENTRY LI'!C55*0.5)-'Rebasing adj LI'!C45)*C112)*C$19*C$126)</f>
        <v>0</v>
      </c>
      <c r="D55" s="12">
        <f>IF('KWh (Cumulative) LI'!D55=0,0,((('KWh (Monthly) ENTRY LI'!D55*0.5)+'KWh (Cumulative) LI'!C55-'Rebasing adj LI'!D45)*D112)*D$19*D$126)</f>
        <v>0</v>
      </c>
      <c r="E55" s="12">
        <f>IF('KWh (Cumulative) LI'!E55=0,0,((('KWh (Monthly) ENTRY LI'!E55*0.5)+'KWh (Cumulative) LI'!D55-'Rebasing adj LI'!E45)*E112)*E$19*E$126)</f>
        <v>0</v>
      </c>
      <c r="F55" s="12">
        <f>IF('KWh (Cumulative) LI'!F55=0,0,((('KWh (Monthly) ENTRY LI'!F55*0.5)+'KWh (Cumulative) LI'!E55-'Rebasing adj LI'!F45)*F112)*F$19*F$126)</f>
        <v>0</v>
      </c>
      <c r="G55" s="12">
        <f>IF('KWh (Cumulative) LI'!G55=0,0,((('KWh (Monthly) ENTRY LI'!G55*0.5)+'KWh (Cumulative) LI'!F55-'Rebasing adj LI'!G45)*G112)*G$19*G$126)</f>
        <v>0</v>
      </c>
      <c r="H55" s="12">
        <f>IF('KWh (Cumulative) LI'!H55=0,0,((('KWh (Monthly) ENTRY LI'!H55*0.5)+'KWh (Cumulative) LI'!G55-'Rebasing adj LI'!H45)*H112)*H$19*H$126)</f>
        <v>0</v>
      </c>
      <c r="I55" s="12">
        <f>IF('KWh (Cumulative) LI'!I55=0,0,((('KWh (Monthly) ENTRY LI'!I55*0.5)+'KWh (Cumulative) LI'!H55-'Rebasing adj LI'!I45)*I112)*I$19*I$126)</f>
        <v>0</v>
      </c>
      <c r="J55" s="12">
        <f>IF('KWh (Cumulative) LI'!J55=0,0,((('KWh (Monthly) ENTRY LI'!J55*0.5)+'KWh (Cumulative) LI'!I55-'Rebasing adj LI'!J45)*J112)*J$19*J$126)</f>
        <v>0</v>
      </c>
      <c r="K55" s="12">
        <f>IF('KWh (Cumulative) LI'!K55=0,0,((('KWh (Monthly) ENTRY LI'!K55*0.5)+'KWh (Cumulative) LI'!J55-'Rebasing adj LI'!K45)*K112)*K$19*K$126)</f>
        <v>0</v>
      </c>
      <c r="L55" s="12">
        <f>IF('KWh (Cumulative) LI'!L55=0,0,((('KWh (Monthly) ENTRY LI'!L55*0.5)+'KWh (Cumulative) LI'!K55-'Rebasing adj LI'!L45)*L112)*L$19*L$126)</f>
        <v>0</v>
      </c>
      <c r="M55" s="12">
        <f>IF('KWh (Cumulative) LI'!M55=0,0,((('KWh (Monthly) ENTRY LI'!M55*0.5)+'KWh (Cumulative) LI'!L55-'Rebasing adj LI'!M45)*M112)*M$19*M$126)</f>
        <v>0</v>
      </c>
      <c r="N55" s="12">
        <f>IF('KWh (Cumulative) LI'!N55=0,0,((('KWh (Monthly) ENTRY LI'!N55*0.5)+'KWh (Cumulative) LI'!M55-'Rebasing adj LI'!N45)*N112)*N$19*N$126)</f>
        <v>0</v>
      </c>
      <c r="O55" s="12">
        <f>IF('KWh (Cumulative) LI'!O55=0,0,((('KWh (Monthly) ENTRY LI'!O55*0.5)+'KWh (Cumulative) LI'!N55-'Rebasing adj LI'!O45)*O112)*O$19*O$126)</f>
        <v>0</v>
      </c>
      <c r="P55" s="12">
        <f>IF('KWh (Cumulative) LI'!P55=0,0,((('KWh (Monthly) ENTRY LI'!P55*0.5)+'KWh (Cumulative) LI'!O55-'Rebasing adj LI'!P45)*P112)*P$19*P$126)</f>
        <v>0</v>
      </c>
      <c r="Q55" s="12">
        <f>IF('KWh (Cumulative) LI'!Q55=0,0,((('KWh (Monthly) ENTRY LI'!Q55*0.5)+'KWh (Cumulative) LI'!P55-'Rebasing adj LI'!Q45)*Q112)*Q$19*Q$126)</f>
        <v>0</v>
      </c>
      <c r="R55" s="12">
        <f>IF('KWh (Cumulative) LI'!R55=0,0,((('KWh (Monthly) ENTRY LI'!R55*0.5)+'KWh (Cumulative) LI'!Q55-'Rebasing adj LI'!R45)*R112)*R$19*R$126)</f>
        <v>0</v>
      </c>
      <c r="S55" s="12">
        <f>IF('KWh (Cumulative) LI'!S55=0,0,((('KWh (Monthly) ENTRY LI'!S55*0.5)+'KWh (Cumulative) LI'!R55-'Rebasing adj LI'!S45)*S112)*S$19*S$126)</f>
        <v>0</v>
      </c>
      <c r="T55" s="12">
        <f>IF('KWh (Cumulative) LI'!T55=0,0,((('KWh (Monthly) ENTRY LI'!T55*0.5)+'KWh (Cumulative) LI'!S55-'Rebasing adj LI'!T45)*T112)*T$19*T$126)</f>
        <v>0</v>
      </c>
      <c r="U55" s="12">
        <f>IF('KWh (Cumulative) LI'!U55=0,0,((('KWh (Monthly) ENTRY LI'!U55*0.5)+'KWh (Cumulative) LI'!T55-'Rebasing adj LI'!U45)*U112)*U$19*U$126)</f>
        <v>0</v>
      </c>
      <c r="V55" s="12">
        <f>IF('KWh (Cumulative) LI'!V55=0,0,((('KWh (Monthly) ENTRY LI'!V55*0.5)+'KWh (Cumulative) LI'!U55-'Rebasing adj LI'!V45)*V112)*V$19*V$126)</f>
        <v>0</v>
      </c>
      <c r="W55" s="12">
        <f>IF('KWh (Cumulative) LI'!W55=0,0,((('KWh (Monthly) ENTRY LI'!W55*0.5)+'KWh (Cumulative) LI'!V55-'Rebasing adj LI'!W45)*W112)*W$19*W$126)</f>
        <v>0</v>
      </c>
      <c r="X55" s="12">
        <f>IF('KWh (Cumulative) LI'!X55=0,0,((('KWh (Monthly) ENTRY LI'!X55*0.5)+'KWh (Cumulative) LI'!W55-'Rebasing adj LI'!X45)*X112)*X$19*X$126)</f>
        <v>0</v>
      </c>
      <c r="Y55" s="12">
        <f>IF('KWh (Cumulative) LI'!Y55=0,0,((('KWh (Monthly) ENTRY LI'!Y55*0.5)+'KWh (Cumulative) LI'!X55-'Rebasing adj LI'!Y45)*Y112)*Y$19*Y$126)</f>
        <v>0</v>
      </c>
      <c r="Z55" s="12">
        <f>IF('KWh (Cumulative) LI'!Z55=0,0,((('KWh (Monthly) ENTRY LI'!Z55*0.5)+'KWh (Cumulative) LI'!Y55-'Rebasing adj LI'!Z45)*Z112)*Z$19*Z$126)</f>
        <v>0</v>
      </c>
      <c r="AA55" s="12">
        <f>IF('KWh (Cumulative) LI'!AA55=0,0,((('KWh (Monthly) ENTRY LI'!AA55*0.5)+'KWh (Cumulative) LI'!Z55-'Rebasing adj LI'!AA45)*AA112)*AA$19*AA$126)</f>
        <v>0</v>
      </c>
      <c r="AB55" s="12">
        <f>IF('KWh (Cumulative) LI'!AB55=0,0,((('KWh (Monthly) ENTRY LI'!AB55*0.5)+'KWh (Cumulative) LI'!AA55-'Rebasing adj LI'!AB45)*AB112)*AB$19*AB$126)</f>
        <v>0</v>
      </c>
      <c r="AC55" s="12">
        <f>IF('KWh (Cumulative) LI'!AC55=0,0,((('KWh (Monthly) ENTRY LI'!AC55*0.5)+'KWh (Cumulative) LI'!AB55-'Rebasing adj LI'!AC45)*AC112)*AC$19*AC$126)</f>
        <v>0</v>
      </c>
      <c r="AD55" s="12">
        <f>IF('KWh (Cumulative) LI'!AD55=0,0,((('KWh (Monthly) ENTRY LI'!AD55*0.5)+'KWh (Cumulative) LI'!AC55-'Rebasing adj LI'!AD45)*AD112)*AD$19*AD$126)</f>
        <v>0</v>
      </c>
      <c r="AE55" s="12">
        <f>IF('KWh (Cumulative) LI'!AE55=0,0,((('KWh (Monthly) ENTRY LI'!AE55*0.5)+'KWh (Cumulative) LI'!AD55-'Rebasing adj LI'!AE45)*AE112)*AE$19*AE$126)</f>
        <v>0</v>
      </c>
      <c r="AF55" s="12">
        <f>IF('KWh (Cumulative) LI'!AF55=0,0,((('KWh (Monthly) ENTRY LI'!AF55*0.5)+'KWh (Cumulative) LI'!AE55-'Rebasing adj LI'!AF45)*AF112)*AF$19*AF$126)</f>
        <v>0</v>
      </c>
      <c r="AG55" s="12">
        <f>IF('KWh (Cumulative) LI'!AG55=0,0,((('KWh (Monthly) ENTRY LI'!AG55*0.5)+'KWh (Cumulative) LI'!AF55-'Rebasing adj LI'!AG45)*AG112)*AG$19*AG$126)</f>
        <v>0</v>
      </c>
      <c r="AH55" s="12">
        <f>IF('KWh (Cumulative) LI'!AH55=0,0,((('KWh (Monthly) ENTRY LI'!AH55*0.5)+'KWh (Cumulative) LI'!AG55-'Rebasing adj LI'!AH45)*AH112)*AH$19*AH$126)</f>
        <v>0</v>
      </c>
      <c r="AI55" s="12">
        <f>IF('KWh (Cumulative) LI'!AI55=0,0,((('KWh (Monthly) ENTRY LI'!AI55*0.5)+'KWh (Cumulative) LI'!AH55-'Rebasing adj LI'!AI45)*AI112)*AI$19*AI$126)</f>
        <v>0</v>
      </c>
      <c r="AJ55" s="12">
        <f>IF('KWh (Cumulative) LI'!AJ55=0,0,((('KWh (Monthly) ENTRY LI'!AJ55*0.5)+'KWh (Cumulative) LI'!AI55-'Rebasing adj LI'!AJ45)*AJ112)*AJ$19*AJ$126)</f>
        <v>0</v>
      </c>
      <c r="AK55" s="12">
        <f>IF('KWh (Cumulative) LI'!AK55=0,0,((('KWh (Monthly) ENTRY LI'!AK55*0.5)+'KWh (Cumulative) LI'!AJ55-'Rebasing adj LI'!AK45)*AK112)*AK$19*AK$126)</f>
        <v>0</v>
      </c>
      <c r="AL55" s="12">
        <f>IF('KWh (Cumulative) LI'!AL55=0,0,((('KWh (Monthly) ENTRY LI'!AL55*0.5)+'KWh (Cumulative) LI'!AK55-'Rebasing adj LI'!AL45)*AL112)*AL$19*AL$126)</f>
        <v>0</v>
      </c>
      <c r="AM55" s="12">
        <f>IF('KWh (Cumulative) LI'!AM55=0,0,((('KWh (Monthly) ENTRY LI'!AM55*0.5)+'KWh (Cumulative) LI'!AL55-'Rebasing adj LI'!AM45)*AM112)*AM$19*AM$126)</f>
        <v>0</v>
      </c>
      <c r="AN55" s="12">
        <f>IF('KWh (Cumulative) LI'!AN55=0,0,((('KWh (Monthly) ENTRY LI'!AN55*0.5)+'KWh (Cumulative) LI'!AM55-'Rebasing adj LI'!AN45)*AN112)*AN$19*AN$126)</f>
        <v>0</v>
      </c>
      <c r="AO55" s="12">
        <f>IF('KWh (Cumulative) LI'!AO55=0,0,((('KWh (Monthly) ENTRY LI'!AO55*0.5)+'KWh (Cumulative) LI'!AN55-'Rebasing adj LI'!AO45)*AO112)*AO$19*AO$126)</f>
        <v>0</v>
      </c>
      <c r="AP55" s="12">
        <f>IF('KWh (Cumulative) LI'!AP55=0,0,((('KWh (Monthly) ENTRY LI'!AP55*0.5)+'KWh (Cumulative) LI'!AO55-'Rebasing adj LI'!AP45)*AP112)*AP$19*AP$126)</f>
        <v>0</v>
      </c>
      <c r="AQ55" s="12">
        <f>IF('KWh (Cumulative) LI'!AQ55=0,0,((('KWh (Monthly) ENTRY LI'!AQ55*0.5)+'KWh (Cumulative) LI'!AP55-'Rebasing adj LI'!AQ45)*AQ112)*AQ$19*AQ$126)</f>
        <v>0</v>
      </c>
      <c r="AR55" s="12">
        <f>IF('KWh (Cumulative) LI'!AR55=0,0,((('KWh (Monthly) ENTRY LI'!AR55*0.5)+'KWh (Cumulative) LI'!AQ55-'Rebasing adj LI'!AR45)*AR112)*AR$19*AR$126)</f>
        <v>0</v>
      </c>
      <c r="AS55" s="12">
        <f>IF('KWh (Cumulative) LI'!AS55=0,0,((('KWh (Monthly) ENTRY LI'!AS55*0.5)+'KWh (Cumulative) LI'!AR55-'Rebasing adj LI'!AS45)*AS112)*AS$19*AS$126)</f>
        <v>0</v>
      </c>
      <c r="AT55" s="12">
        <f>IF('KWh (Cumulative) LI'!AT55=0,0,((('KWh (Monthly) ENTRY LI'!AT55*0.5)+'KWh (Cumulative) LI'!AS55-'Rebasing adj LI'!AT45)*AT112)*AT$19*AT$126)</f>
        <v>0</v>
      </c>
      <c r="AU55" s="12">
        <f>IF('KWh (Cumulative) LI'!AU55=0,0,((('KWh (Monthly) ENTRY LI'!AU55*0.5)+'KWh (Cumulative) LI'!AT55-'Rebasing adj LI'!AU45)*AU112)*AU$19*AU$126)</f>
        <v>0</v>
      </c>
      <c r="AV55" s="12">
        <f>IF('KWh (Cumulative) LI'!AV55=0,0,((('KWh (Monthly) ENTRY LI'!AV55*0.5)+'KWh (Cumulative) LI'!AU55-'Rebasing adj LI'!AV45)*AV112)*AV$19*AV$126)</f>
        <v>0</v>
      </c>
      <c r="AW55" s="12">
        <f>IF('KWh (Cumulative) LI'!AW55=0,0,((('KWh (Monthly) ENTRY LI'!AW55*0.5)+'KWh (Cumulative) LI'!AV55-'Rebasing adj LI'!AW45)*AW112)*AW$19*AW$126)</f>
        <v>0</v>
      </c>
      <c r="AX55" s="12">
        <f>IF('KWh (Cumulative) LI'!AX55=0,0,((('KWh (Monthly) ENTRY LI'!AX55*0.5)+'KWh (Cumulative) LI'!AW55-'Rebasing adj LI'!AX45)*AX112)*AX$19*AX$126)</f>
        <v>0</v>
      </c>
      <c r="AY55" s="12">
        <f>IF('KWh (Cumulative) LI'!AY55=0,0,((('KWh (Monthly) ENTRY LI'!AY55*0.5)+'KWh (Cumulative) LI'!AX55-'Rebasing adj LI'!AY45)*AY112)*AY$19*AY$126)</f>
        <v>0</v>
      </c>
      <c r="AZ55" s="12">
        <f>IF('KWh (Cumulative) LI'!AZ55=0,0,((('KWh (Monthly) ENTRY LI'!AZ55*0.5)+'KWh (Cumulative) LI'!AY55-'Rebasing adj LI'!AZ45)*AZ112)*AZ$19*AZ$126)</f>
        <v>0</v>
      </c>
      <c r="BA55" s="12">
        <f>IF('KWh (Cumulative) LI'!BA55=0,0,((('KWh (Monthly) ENTRY LI'!BA55*0.5)+'KWh (Cumulative) LI'!AZ55-'Rebasing adj LI'!BA45)*BA112)*BA$19*BA$126)</f>
        <v>0</v>
      </c>
      <c r="BB55" s="12">
        <f>IF('KWh (Cumulative) LI'!BB55=0,0,((('KWh (Monthly) ENTRY LI'!BB55*0.5)+'KWh (Cumulative) LI'!BA55-'Rebasing adj LI'!BB45)*BB112)*BB$19*BB$126)</f>
        <v>0</v>
      </c>
      <c r="BC55" s="12">
        <f>IF('KWh (Cumulative) LI'!BC55=0,0,((('KWh (Monthly) ENTRY LI'!BC55*0.5)+'KWh (Cumulative) LI'!BB55-'Rebasing adj LI'!BC45)*BC112)*BC$19*BC$126)</f>
        <v>0</v>
      </c>
      <c r="BD55" s="12">
        <f>IF('KWh (Cumulative) LI'!BD55=0,0,((('KWh (Monthly) ENTRY LI'!BD55*0.5)+'KWh (Cumulative) LI'!BC55-'Rebasing adj LI'!BD45)*BD112)*BD$19*BD$126)</f>
        <v>0</v>
      </c>
      <c r="BE55" s="12">
        <f>IF('KWh (Cumulative) LI'!BE55=0,0,((('KWh (Monthly) ENTRY LI'!BE55*0.5)+'KWh (Cumulative) LI'!BD55-'Rebasing adj LI'!BE45)*BE112)*BE$19*BE$126)</f>
        <v>0</v>
      </c>
      <c r="BF55" s="12">
        <f>IF('KWh (Cumulative) LI'!BF55=0,0,((('KWh (Monthly) ENTRY LI'!BF55*0.5)+'KWh (Cumulative) LI'!BE55-'Rebasing adj LI'!BF45)*BF112)*BF$19*BF$126)</f>
        <v>0</v>
      </c>
      <c r="BG55" s="12">
        <f>IF('KWh (Cumulative) LI'!BG55=0,0,((('KWh (Monthly) ENTRY LI'!BG55*0.5)+'KWh (Cumulative) LI'!BF55-'Rebasing adj LI'!BG45)*BG112)*BG$19*BG$126)</f>
        <v>0</v>
      </c>
      <c r="BH55" s="12">
        <f>IF('KWh (Cumulative) LI'!BH55=0,0,((('KWh (Monthly) ENTRY LI'!BH55*0.5)+'KWh (Cumulative) LI'!BG55-'Rebasing adj LI'!BH45)*BH112)*BH$19*BH$126)</f>
        <v>0</v>
      </c>
      <c r="BI55" s="12">
        <f>IF('KWh (Cumulative) LI'!BI55=0,0,((('KWh (Monthly) ENTRY LI'!BI55*0.5)+'KWh (Cumulative) LI'!BH55-'Rebasing adj LI'!BI45)*BI112)*BI$19*BI$126)</f>
        <v>0</v>
      </c>
      <c r="BJ55" s="12">
        <f>IF('KWh (Cumulative) LI'!BJ55=0,0,((('KWh (Monthly) ENTRY LI'!BJ55*0.5)+'KWh (Cumulative) LI'!BI55-'Rebasing adj LI'!BJ45)*BJ112)*BJ$19*BJ$126)</f>
        <v>0</v>
      </c>
      <c r="BK55" s="12">
        <f>IF('KWh (Cumulative) LI'!BK55=0,0,((('KWh (Monthly) ENTRY LI'!BK55*0.5)+'KWh (Cumulative) LI'!BJ55-'Rebasing adj LI'!BK45)*BK112)*BK$19*BK$126)</f>
        <v>0</v>
      </c>
      <c r="BL55" s="12">
        <f>IF('KWh (Cumulative) LI'!BL55=0,0,((('KWh (Monthly) ENTRY LI'!BL55*0.5)+'KWh (Cumulative) LI'!BK55-'Rebasing adj LI'!BL45)*BL112)*BL$19*BL$126)</f>
        <v>0</v>
      </c>
      <c r="BM55" s="12">
        <f>IF('KWh (Cumulative) LI'!BM55=0,0,((('KWh (Monthly) ENTRY LI'!BM55*0.5)+'KWh (Cumulative) LI'!BL55-'Rebasing adj LI'!BM45)*BM112)*BM$19*BM$126)</f>
        <v>0</v>
      </c>
      <c r="BN55" s="12">
        <f>IF('KWh (Cumulative) LI'!BN55=0,0,((('KWh (Monthly) ENTRY LI'!BN55*0.5)+'KWh (Cumulative) LI'!BM55-'Rebasing adj LI'!BN45)*BN112)*BN$19*BN$126)</f>
        <v>0</v>
      </c>
      <c r="BO55" s="12">
        <f>IF('KWh (Cumulative) LI'!BO55=0,0,((('KWh (Monthly) ENTRY LI'!BO55*0.5)+'KWh (Cumulative) LI'!BN55-'Rebasing adj LI'!BO45)*BO112)*BO$19*BO$126)</f>
        <v>0</v>
      </c>
      <c r="BP55" s="12">
        <f>IF('KWh (Cumulative) LI'!BP55=0,0,((('KWh (Monthly) ENTRY LI'!BP55*0.5)+'KWh (Cumulative) LI'!BO55-'Rebasing adj LI'!BP45)*BP112)*BP$19*BP$126)</f>
        <v>0</v>
      </c>
      <c r="BQ55" s="12">
        <f>IF('KWh (Cumulative) LI'!BQ55=0,0,((('KWh (Monthly) ENTRY LI'!BQ55*0.5)+'KWh (Cumulative) LI'!BP55-'Rebasing adj LI'!BQ45)*BQ112)*BQ$19*BQ$126)</f>
        <v>0</v>
      </c>
      <c r="BR55" s="12">
        <f>IF('KWh (Cumulative) LI'!BR55=0,0,((('KWh (Monthly) ENTRY LI'!BR55*0.5)+'KWh (Cumulative) LI'!BQ55-'Rebasing adj LI'!BR45)*BR112)*BR$19*BR$126)</f>
        <v>0</v>
      </c>
      <c r="BS55" s="12">
        <f>IF('KWh (Cumulative) LI'!BS55=0,0,((('KWh (Monthly) ENTRY LI'!BS55*0.5)+'KWh (Cumulative) LI'!BR55-'Rebasing adj LI'!BS45)*BS112)*BS$19*BS$126)</f>
        <v>0</v>
      </c>
      <c r="BT55" s="12">
        <f>IF('KWh (Cumulative) LI'!BT55=0,0,((('KWh (Monthly) ENTRY LI'!BT55*0.5)+'KWh (Cumulative) LI'!BS55-'Rebasing adj LI'!BT45)*BT112)*BT$19*BT$126)</f>
        <v>0</v>
      </c>
      <c r="BU55" s="12">
        <f>IF('KWh (Cumulative) LI'!BU55=0,0,((('KWh (Monthly) ENTRY LI'!BU55*0.5)+'KWh (Cumulative) LI'!BT55-'Rebasing adj LI'!BU45)*BU112)*BU$19*BU$126)</f>
        <v>0</v>
      </c>
      <c r="BV55" s="12">
        <f>IF('KWh (Cumulative) LI'!BV55=0,0,((('KWh (Monthly) ENTRY LI'!BV55*0.5)+'KWh (Cumulative) LI'!BU55-'Rebasing adj LI'!BV45)*BV112)*BV$19*BV$126)</f>
        <v>0</v>
      </c>
      <c r="BW55" s="12">
        <f>IF('KWh (Cumulative) LI'!BW55=0,0,((('KWh (Monthly) ENTRY LI'!BW55*0.5)+'KWh (Cumulative) LI'!BV55-'Rebasing adj LI'!BW45)*BW112)*BW$19*BW$126)</f>
        <v>0</v>
      </c>
      <c r="BX55" s="12">
        <f>IF('KWh (Cumulative) LI'!BX55=0,0,((('KWh (Monthly) ENTRY LI'!BX55*0.5)+'KWh (Cumulative) LI'!BW55-'Rebasing adj LI'!BX45)*BX112)*BX$19*BX$126)</f>
        <v>0</v>
      </c>
      <c r="BY55" s="12">
        <f>IF('KWh (Cumulative) LI'!BY55=0,0,((('KWh (Monthly) ENTRY LI'!BY55*0.5)+'KWh (Cumulative) LI'!BX55-'Rebasing adj LI'!BY45)*BY112)*BY$19*BY$126)</f>
        <v>0</v>
      </c>
      <c r="BZ55" s="12">
        <f>IF('KWh (Cumulative) LI'!BZ55=0,0,((('KWh (Monthly) ENTRY LI'!BZ55*0.5)+'KWh (Cumulative) LI'!BY55-'Rebasing adj LI'!BZ45)*BZ112)*BZ$19*BZ$126)</f>
        <v>0</v>
      </c>
      <c r="CA55" s="12">
        <f>IF('KWh (Cumulative) LI'!CA55=0,0,((('KWh (Monthly) ENTRY LI'!CA55*0.5)+'KWh (Cumulative) LI'!BZ55-'Rebasing adj LI'!CA45)*CA112)*CA$19*CA$126)</f>
        <v>0</v>
      </c>
      <c r="CB55" s="12">
        <f>IF('KWh (Cumulative) LI'!CB55=0,0,((('KWh (Monthly) ENTRY LI'!CB55*0.5)+'KWh (Cumulative) LI'!CA55-'Rebasing adj LI'!CB45)*CB112)*CB$19*CB$126)</f>
        <v>0</v>
      </c>
      <c r="CC55" s="12">
        <f>IF('KWh (Cumulative) LI'!CC55=0,0,((('KWh (Monthly) ENTRY LI'!CC55*0.5)+'KWh (Cumulative) LI'!CB55-'Rebasing adj LI'!CC45)*CC112)*CC$19*CC$126)</f>
        <v>0</v>
      </c>
      <c r="CD55" s="12">
        <f>IF('KWh (Cumulative) LI'!CD55=0,0,((('KWh (Monthly) ENTRY LI'!CD55*0.5)+'KWh (Cumulative) LI'!CC55-'Rebasing adj LI'!CD45)*CD112)*CD$19*CD$126)</f>
        <v>0</v>
      </c>
      <c r="CE55" s="12">
        <f>IF('KWh (Cumulative) LI'!CE55=0,0,((('KWh (Monthly) ENTRY LI'!CE55*0.5)+'KWh (Cumulative) LI'!CD55-'Rebasing adj LI'!CE45)*CE112)*CE$19*CE$126)</f>
        <v>0</v>
      </c>
      <c r="CF55" s="12">
        <f>IF('KWh (Cumulative) LI'!CF55=0,0,((('KWh (Monthly) ENTRY LI'!CF55*0.5)+'KWh (Cumulative) LI'!CE55-'Rebasing adj LI'!CF45)*CF112)*CF$19*CF$126)</f>
        <v>0</v>
      </c>
      <c r="CG55" s="12">
        <f>IF('KWh (Cumulative) LI'!CG55=0,0,((('KWh (Monthly) ENTRY LI'!CG55*0.5)+'KWh (Cumulative) LI'!CF55-'Rebasing adj LI'!CG45)*CG112)*CG$19*CG$126)</f>
        <v>0</v>
      </c>
      <c r="CH55" s="12">
        <f>IF('KWh (Cumulative) LI'!CH55=0,0,((('KWh (Monthly) ENTRY LI'!CH55*0.5)+'KWh (Cumulative) LI'!CG55-'Rebasing adj LI'!CH45)*CH112)*CH$19*CH$126)</f>
        <v>0</v>
      </c>
      <c r="CI55" s="12">
        <f>IF('KWh (Cumulative) LI'!CI55=0,0,((('KWh (Monthly) ENTRY LI'!CI55*0.5)+'KWh (Cumulative) LI'!CH55-'Rebasing adj LI'!CI45)*CI112)*CI$19*CI$126)</f>
        <v>0</v>
      </c>
      <c r="CJ55" s="12">
        <f>IF('KWh (Cumulative) LI'!CJ55=0,0,((('KWh (Monthly) ENTRY LI'!CJ55*0.5)+'KWh (Cumulative) LI'!CI55-'Rebasing adj LI'!CJ45)*CJ112)*CJ$19*CJ$126)</f>
        <v>0</v>
      </c>
    </row>
    <row r="56" spans="1:88" x14ac:dyDescent="0.3">
      <c r="A56" s="218"/>
      <c r="B56" s="47" t="s">
        <v>3</v>
      </c>
      <c r="C56" s="12">
        <f>IF('KWh (Cumulative) LI'!C56=0,0,((('KWh (Monthly) ENTRY LI'!C56*0.5)-'Rebasing adj LI'!C46)*C113)*C$19*C$126)</f>
        <v>0</v>
      </c>
      <c r="D56" s="12">
        <f>IF('KWh (Cumulative) LI'!D56=0,0,((('KWh (Monthly) ENTRY LI'!D56*0.5)+'KWh (Cumulative) LI'!C56-'Rebasing adj LI'!D46)*D113)*D$19*D$126)</f>
        <v>0</v>
      </c>
      <c r="E56" s="12">
        <f>IF('KWh (Cumulative) LI'!E56=0,0,((('KWh (Monthly) ENTRY LI'!E56*0.5)+'KWh (Cumulative) LI'!D56-'Rebasing adj LI'!E46)*E113)*E$19*E$126)</f>
        <v>0</v>
      </c>
      <c r="F56" s="12">
        <f>IF('KWh (Cumulative) LI'!F56=0,0,((('KWh (Monthly) ENTRY LI'!F56*0.5)+'KWh (Cumulative) LI'!E56-'Rebasing adj LI'!F46)*F113)*F$19*F$126)</f>
        <v>0</v>
      </c>
      <c r="G56" s="12">
        <f>IF('KWh (Cumulative) LI'!G56=0,0,((('KWh (Monthly) ENTRY LI'!G56*0.5)+'KWh (Cumulative) LI'!F56-'Rebasing adj LI'!G46)*G113)*G$19*G$126)</f>
        <v>0</v>
      </c>
      <c r="H56" s="12">
        <f>IF('KWh (Cumulative) LI'!H56=0,0,((('KWh (Monthly) ENTRY LI'!H56*0.5)+'KWh (Cumulative) LI'!G56-'Rebasing adj LI'!H46)*H113)*H$19*H$126)</f>
        <v>0</v>
      </c>
      <c r="I56" s="12">
        <f>IF('KWh (Cumulative) LI'!I56=0,0,((('KWh (Monthly) ENTRY LI'!I56*0.5)+'KWh (Cumulative) LI'!H56-'Rebasing adj LI'!I46)*I113)*I$19*I$126)</f>
        <v>0</v>
      </c>
      <c r="J56" s="12">
        <f>IF('KWh (Cumulative) LI'!J56=0,0,((('KWh (Monthly) ENTRY LI'!J56*0.5)+'KWh (Cumulative) LI'!I56-'Rebasing adj LI'!J46)*J113)*J$19*J$126)</f>
        <v>0</v>
      </c>
      <c r="K56" s="12">
        <f>IF('KWh (Cumulative) LI'!K56=0,0,((('KWh (Monthly) ENTRY LI'!K56*0.5)+'KWh (Cumulative) LI'!J56-'Rebasing adj LI'!K46)*K113)*K$19*K$126)</f>
        <v>0</v>
      </c>
      <c r="L56" s="12">
        <f>IF('KWh (Cumulative) LI'!L56=0,0,((('KWh (Monthly) ENTRY LI'!L56*0.5)+'KWh (Cumulative) LI'!K56-'Rebasing adj LI'!L46)*L113)*L$19*L$126)</f>
        <v>0</v>
      </c>
      <c r="M56" s="12">
        <f>IF('KWh (Cumulative) LI'!M56=0,0,((('KWh (Monthly) ENTRY LI'!M56*0.5)+'KWh (Cumulative) LI'!L56-'Rebasing adj LI'!M46)*M113)*M$19*M$126)</f>
        <v>0</v>
      </c>
      <c r="N56" s="12">
        <f>IF('KWh (Cumulative) LI'!N56=0,0,((('KWh (Monthly) ENTRY LI'!N56*0.5)+'KWh (Cumulative) LI'!M56-'Rebasing adj LI'!N46)*N113)*N$19*N$126)</f>
        <v>0</v>
      </c>
      <c r="O56" s="12">
        <f>IF('KWh (Cumulative) LI'!O56=0,0,((('KWh (Monthly) ENTRY LI'!O56*0.5)+'KWh (Cumulative) LI'!N56-'Rebasing adj LI'!O46)*O113)*O$19*O$126)</f>
        <v>0</v>
      </c>
      <c r="P56" s="12">
        <f>IF('KWh (Cumulative) LI'!P56=0,0,((('KWh (Monthly) ENTRY LI'!P56*0.5)+'KWh (Cumulative) LI'!O56-'Rebasing adj LI'!P46)*P113)*P$19*P$126)</f>
        <v>0</v>
      </c>
      <c r="Q56" s="12">
        <f>IF('KWh (Cumulative) LI'!Q56=0,0,((('KWh (Monthly) ENTRY LI'!Q56*0.5)+'KWh (Cumulative) LI'!P56-'Rebasing adj LI'!Q46)*Q113)*Q$19*Q$126)</f>
        <v>0</v>
      </c>
      <c r="R56" s="12">
        <f>IF('KWh (Cumulative) LI'!R56=0,0,((('KWh (Monthly) ENTRY LI'!R56*0.5)+'KWh (Cumulative) LI'!Q56-'Rebasing adj LI'!R46)*R113)*R$19*R$126)</f>
        <v>0</v>
      </c>
      <c r="S56" s="12">
        <f>IF('KWh (Cumulative) LI'!S56=0,0,((('KWh (Monthly) ENTRY LI'!S56*0.5)+'KWh (Cumulative) LI'!R56-'Rebasing adj LI'!S46)*S113)*S$19*S$126)</f>
        <v>0</v>
      </c>
      <c r="T56" s="12">
        <f>IF('KWh (Cumulative) LI'!T56=0,0,((('KWh (Monthly) ENTRY LI'!T56*0.5)+'KWh (Cumulative) LI'!S56-'Rebasing adj LI'!T46)*T113)*T$19*T$126)</f>
        <v>0</v>
      </c>
      <c r="U56" s="12">
        <f>IF('KWh (Cumulative) LI'!U56=0,0,((('KWh (Monthly) ENTRY LI'!U56*0.5)+'KWh (Cumulative) LI'!T56-'Rebasing adj LI'!U46)*U113)*U$19*U$126)</f>
        <v>0</v>
      </c>
      <c r="V56" s="12">
        <f>IF('KWh (Cumulative) LI'!V56=0,0,((('KWh (Monthly) ENTRY LI'!V56*0.5)+'KWh (Cumulative) LI'!U56-'Rebasing adj LI'!V46)*V113)*V$19*V$126)</f>
        <v>0</v>
      </c>
      <c r="W56" s="12">
        <f>IF('KWh (Cumulative) LI'!W56=0,0,((('KWh (Monthly) ENTRY LI'!W56*0.5)+'KWh (Cumulative) LI'!V56-'Rebasing adj LI'!W46)*W113)*W$19*W$126)</f>
        <v>0</v>
      </c>
      <c r="X56" s="12">
        <f>IF('KWh (Cumulative) LI'!X56=0,0,((('KWh (Monthly) ENTRY LI'!X56*0.5)+'KWh (Cumulative) LI'!W56-'Rebasing adj LI'!X46)*X113)*X$19*X$126)</f>
        <v>0</v>
      </c>
      <c r="Y56" s="12">
        <f>IF('KWh (Cumulative) LI'!Y56=0,0,((('KWh (Monthly) ENTRY LI'!Y56*0.5)+'KWh (Cumulative) LI'!X56-'Rebasing adj LI'!Y46)*Y113)*Y$19*Y$126)</f>
        <v>0</v>
      </c>
      <c r="Z56" s="12">
        <f>IF('KWh (Cumulative) LI'!Z56=0,0,((('KWh (Monthly) ENTRY LI'!Z56*0.5)+'KWh (Cumulative) LI'!Y56-'Rebasing adj LI'!Z46)*Z113)*Z$19*Z$126)</f>
        <v>0</v>
      </c>
      <c r="AA56" s="12">
        <f>IF('KWh (Cumulative) LI'!AA56=0,0,((('KWh (Monthly) ENTRY LI'!AA56*0.5)+'KWh (Cumulative) LI'!Z56-'Rebasing adj LI'!AA46)*AA113)*AA$19*AA$126)</f>
        <v>0</v>
      </c>
      <c r="AB56" s="12">
        <f>IF('KWh (Cumulative) LI'!AB56=0,0,((('KWh (Monthly) ENTRY LI'!AB56*0.5)+'KWh (Cumulative) LI'!AA56-'Rebasing adj LI'!AB46)*AB113)*AB$19*AB$126)</f>
        <v>0</v>
      </c>
      <c r="AC56" s="12">
        <f>IF('KWh (Cumulative) LI'!AC56=0,0,((('KWh (Monthly) ENTRY LI'!AC56*0.5)+'KWh (Cumulative) LI'!AB56-'Rebasing adj LI'!AC46)*AC113)*AC$19*AC$126)</f>
        <v>0</v>
      </c>
      <c r="AD56" s="12">
        <f>IF('KWh (Cumulative) LI'!AD56=0,0,((('KWh (Monthly) ENTRY LI'!AD56*0.5)+'KWh (Cumulative) LI'!AC56-'Rebasing adj LI'!AD46)*AD113)*AD$19*AD$126)</f>
        <v>0</v>
      </c>
      <c r="AE56" s="12">
        <f>IF('KWh (Cumulative) LI'!AE56=0,0,((('KWh (Monthly) ENTRY LI'!AE56*0.5)+'KWh (Cumulative) LI'!AD56-'Rebasing adj LI'!AE46)*AE113)*AE$19*AE$126)</f>
        <v>0</v>
      </c>
      <c r="AF56" s="12">
        <f>IF('KWh (Cumulative) LI'!AF56=0,0,((('KWh (Monthly) ENTRY LI'!AF56*0.5)+'KWh (Cumulative) LI'!AE56-'Rebasing adj LI'!AF46)*AF113)*AF$19*AF$126)</f>
        <v>0</v>
      </c>
      <c r="AG56" s="12">
        <f>IF('KWh (Cumulative) LI'!AG56=0,0,((('KWh (Monthly) ENTRY LI'!AG56*0.5)+'KWh (Cumulative) LI'!AF56-'Rebasing adj LI'!AG46)*AG113)*AG$19*AG$126)</f>
        <v>0</v>
      </c>
      <c r="AH56" s="12">
        <f>IF('KWh (Cumulative) LI'!AH56=0,0,((('KWh (Monthly) ENTRY LI'!AH56*0.5)+'KWh (Cumulative) LI'!AG56-'Rebasing adj LI'!AH46)*AH113)*AH$19*AH$126)</f>
        <v>0</v>
      </c>
      <c r="AI56" s="12">
        <f>IF('KWh (Cumulative) LI'!AI56=0,0,((('KWh (Monthly) ENTRY LI'!AI56*0.5)+'KWh (Cumulative) LI'!AH56-'Rebasing adj LI'!AI46)*AI113)*AI$19*AI$126)</f>
        <v>0</v>
      </c>
      <c r="AJ56" s="12">
        <f>IF('KWh (Cumulative) LI'!AJ56=0,0,((('KWh (Monthly) ENTRY LI'!AJ56*0.5)+'KWh (Cumulative) LI'!AI56-'Rebasing adj LI'!AJ46)*AJ113)*AJ$19*AJ$126)</f>
        <v>0</v>
      </c>
      <c r="AK56" s="12">
        <f>IF('KWh (Cumulative) LI'!AK56=0,0,((('KWh (Monthly) ENTRY LI'!AK56*0.5)+'KWh (Cumulative) LI'!AJ56-'Rebasing adj LI'!AK46)*AK113)*AK$19*AK$126)</f>
        <v>0</v>
      </c>
      <c r="AL56" s="12">
        <f>IF('KWh (Cumulative) LI'!AL56=0,0,((('KWh (Monthly) ENTRY LI'!AL56*0.5)+'KWh (Cumulative) LI'!AK56-'Rebasing adj LI'!AL46)*AL113)*AL$19*AL$126)</f>
        <v>0</v>
      </c>
      <c r="AM56" s="12">
        <f>IF('KWh (Cumulative) LI'!AM56=0,0,((('KWh (Monthly) ENTRY LI'!AM56*0.5)+'KWh (Cumulative) LI'!AL56-'Rebasing adj LI'!AM46)*AM113)*AM$19*AM$126)</f>
        <v>0</v>
      </c>
      <c r="AN56" s="12">
        <f>IF('KWh (Cumulative) LI'!AN56=0,0,((('KWh (Monthly) ENTRY LI'!AN56*0.5)+'KWh (Cumulative) LI'!AM56-'Rebasing adj LI'!AN46)*AN113)*AN$19*AN$126)</f>
        <v>0</v>
      </c>
      <c r="AO56" s="12">
        <f>IF('KWh (Cumulative) LI'!AO56=0,0,((('KWh (Monthly) ENTRY LI'!AO56*0.5)+'KWh (Cumulative) LI'!AN56-'Rebasing adj LI'!AO46)*AO113)*AO$19*AO$126)</f>
        <v>0</v>
      </c>
      <c r="AP56" s="12">
        <f>IF('KWh (Cumulative) LI'!AP56=0,0,((('KWh (Monthly) ENTRY LI'!AP56*0.5)+'KWh (Cumulative) LI'!AO56-'Rebasing adj LI'!AP46)*AP113)*AP$19*AP$126)</f>
        <v>0</v>
      </c>
      <c r="AQ56" s="12">
        <f>IF('KWh (Cumulative) LI'!AQ56=0,0,((('KWh (Monthly) ENTRY LI'!AQ56*0.5)+'KWh (Cumulative) LI'!AP56-'Rebasing adj LI'!AQ46)*AQ113)*AQ$19*AQ$126)</f>
        <v>0</v>
      </c>
      <c r="AR56" s="12">
        <f>IF('KWh (Cumulative) LI'!AR56=0,0,((('KWh (Monthly) ENTRY LI'!AR56*0.5)+'KWh (Cumulative) LI'!AQ56-'Rebasing adj LI'!AR46)*AR113)*AR$19*AR$126)</f>
        <v>0</v>
      </c>
      <c r="AS56" s="12">
        <f>IF('KWh (Cumulative) LI'!AS56=0,0,((('KWh (Monthly) ENTRY LI'!AS56*0.5)+'KWh (Cumulative) LI'!AR56-'Rebasing adj LI'!AS46)*AS113)*AS$19*AS$126)</f>
        <v>0</v>
      </c>
      <c r="AT56" s="12">
        <f>IF('KWh (Cumulative) LI'!AT56=0,0,((('KWh (Monthly) ENTRY LI'!AT56*0.5)+'KWh (Cumulative) LI'!AS56-'Rebasing adj LI'!AT46)*AT113)*AT$19*AT$126)</f>
        <v>0</v>
      </c>
      <c r="AU56" s="12">
        <f>IF('KWh (Cumulative) LI'!AU56=0,0,((('KWh (Monthly) ENTRY LI'!AU56*0.5)+'KWh (Cumulative) LI'!AT56-'Rebasing adj LI'!AU46)*AU113)*AU$19*AU$126)</f>
        <v>0</v>
      </c>
      <c r="AV56" s="12">
        <f>IF('KWh (Cumulative) LI'!AV56=0,0,((('KWh (Monthly) ENTRY LI'!AV56*0.5)+'KWh (Cumulative) LI'!AU56-'Rebasing adj LI'!AV46)*AV113)*AV$19*AV$126)</f>
        <v>0</v>
      </c>
      <c r="AW56" s="12">
        <f>IF('KWh (Cumulative) LI'!AW56=0,0,((('KWh (Monthly) ENTRY LI'!AW56*0.5)+'KWh (Cumulative) LI'!AV56-'Rebasing adj LI'!AW46)*AW113)*AW$19*AW$126)</f>
        <v>0</v>
      </c>
      <c r="AX56" s="12">
        <f>IF('KWh (Cumulative) LI'!AX56=0,0,((('KWh (Monthly) ENTRY LI'!AX56*0.5)+'KWh (Cumulative) LI'!AW56-'Rebasing adj LI'!AX46)*AX113)*AX$19*AX$126)</f>
        <v>0</v>
      </c>
      <c r="AY56" s="12">
        <f>IF('KWh (Cumulative) LI'!AY56=0,0,((('KWh (Monthly) ENTRY LI'!AY56*0.5)+'KWh (Cumulative) LI'!AX56-'Rebasing adj LI'!AY46)*AY113)*AY$19*AY$126)</f>
        <v>0</v>
      </c>
      <c r="AZ56" s="12">
        <f>IF('KWh (Cumulative) LI'!AZ56=0,0,((('KWh (Monthly) ENTRY LI'!AZ56*0.5)+'KWh (Cumulative) LI'!AY56-'Rebasing adj LI'!AZ46)*AZ113)*AZ$19*AZ$126)</f>
        <v>0</v>
      </c>
      <c r="BA56" s="12">
        <f>IF('KWh (Cumulative) LI'!BA56=0,0,((('KWh (Monthly) ENTRY LI'!BA56*0.5)+'KWh (Cumulative) LI'!AZ56-'Rebasing adj LI'!BA46)*BA113)*BA$19*BA$126)</f>
        <v>0</v>
      </c>
      <c r="BB56" s="12">
        <f>IF('KWh (Cumulative) LI'!BB56=0,0,((('KWh (Monthly) ENTRY LI'!BB56*0.5)+'KWh (Cumulative) LI'!BA56-'Rebasing adj LI'!BB46)*BB113)*BB$19*BB$126)</f>
        <v>0</v>
      </c>
      <c r="BC56" s="12">
        <f>IF('KWh (Cumulative) LI'!BC56=0,0,((('KWh (Monthly) ENTRY LI'!BC56*0.5)+'KWh (Cumulative) LI'!BB56-'Rebasing adj LI'!BC46)*BC113)*BC$19*BC$126)</f>
        <v>0</v>
      </c>
      <c r="BD56" s="12">
        <f>IF('KWh (Cumulative) LI'!BD56=0,0,((('KWh (Monthly) ENTRY LI'!BD56*0.5)+'KWh (Cumulative) LI'!BC56-'Rebasing adj LI'!BD46)*BD113)*BD$19*BD$126)</f>
        <v>0</v>
      </c>
      <c r="BE56" s="12">
        <f>IF('KWh (Cumulative) LI'!BE56=0,0,((('KWh (Monthly) ENTRY LI'!BE56*0.5)+'KWh (Cumulative) LI'!BD56-'Rebasing adj LI'!BE46)*BE113)*BE$19*BE$126)</f>
        <v>0</v>
      </c>
      <c r="BF56" s="12">
        <f>IF('KWh (Cumulative) LI'!BF56=0,0,((('KWh (Monthly) ENTRY LI'!BF56*0.5)+'KWh (Cumulative) LI'!BE56-'Rebasing adj LI'!BF46)*BF113)*BF$19*BF$126)</f>
        <v>0</v>
      </c>
      <c r="BG56" s="12">
        <f>IF('KWh (Cumulative) LI'!BG56=0,0,((('KWh (Monthly) ENTRY LI'!BG56*0.5)+'KWh (Cumulative) LI'!BF56-'Rebasing adj LI'!BG46)*BG113)*BG$19*BG$126)</f>
        <v>0</v>
      </c>
      <c r="BH56" s="12">
        <f>IF('KWh (Cumulative) LI'!BH56=0,0,((('KWh (Monthly) ENTRY LI'!BH56*0.5)+'KWh (Cumulative) LI'!BG56-'Rebasing adj LI'!BH46)*BH113)*BH$19*BH$126)</f>
        <v>0</v>
      </c>
      <c r="BI56" s="12">
        <f>IF('KWh (Cumulative) LI'!BI56=0,0,((('KWh (Monthly) ENTRY LI'!BI56*0.5)+'KWh (Cumulative) LI'!BH56-'Rebasing adj LI'!BI46)*BI113)*BI$19*BI$126)</f>
        <v>0</v>
      </c>
      <c r="BJ56" s="12">
        <f>IF('KWh (Cumulative) LI'!BJ56=0,0,((('KWh (Monthly) ENTRY LI'!BJ56*0.5)+'KWh (Cumulative) LI'!BI56-'Rebasing adj LI'!BJ46)*BJ113)*BJ$19*BJ$126)</f>
        <v>0</v>
      </c>
      <c r="BK56" s="12">
        <f>IF('KWh (Cumulative) LI'!BK56=0,0,((('KWh (Monthly) ENTRY LI'!BK56*0.5)+'KWh (Cumulative) LI'!BJ56-'Rebasing adj LI'!BK46)*BK113)*BK$19*BK$126)</f>
        <v>0</v>
      </c>
      <c r="BL56" s="12">
        <f>IF('KWh (Cumulative) LI'!BL56=0,0,((('KWh (Monthly) ENTRY LI'!BL56*0.5)+'KWh (Cumulative) LI'!BK56-'Rebasing adj LI'!BL46)*BL113)*BL$19*BL$126)</f>
        <v>0</v>
      </c>
      <c r="BM56" s="12">
        <f>IF('KWh (Cumulative) LI'!BM56=0,0,((('KWh (Monthly) ENTRY LI'!BM56*0.5)+'KWh (Cumulative) LI'!BL56-'Rebasing adj LI'!BM46)*BM113)*BM$19*BM$126)</f>
        <v>0</v>
      </c>
      <c r="BN56" s="12">
        <f>IF('KWh (Cumulative) LI'!BN56=0,0,((('KWh (Monthly) ENTRY LI'!BN56*0.5)+'KWh (Cumulative) LI'!BM56-'Rebasing adj LI'!BN46)*BN113)*BN$19*BN$126)</f>
        <v>0</v>
      </c>
      <c r="BO56" s="12">
        <f>IF('KWh (Cumulative) LI'!BO56=0,0,((('KWh (Monthly) ENTRY LI'!BO56*0.5)+'KWh (Cumulative) LI'!BN56-'Rebasing adj LI'!BO46)*BO113)*BO$19*BO$126)</f>
        <v>0</v>
      </c>
      <c r="BP56" s="12">
        <f>IF('KWh (Cumulative) LI'!BP56=0,0,((('KWh (Monthly) ENTRY LI'!BP56*0.5)+'KWh (Cumulative) LI'!BO56-'Rebasing adj LI'!BP46)*BP113)*BP$19*BP$126)</f>
        <v>0</v>
      </c>
      <c r="BQ56" s="12">
        <f>IF('KWh (Cumulative) LI'!BQ56=0,0,((('KWh (Monthly) ENTRY LI'!BQ56*0.5)+'KWh (Cumulative) LI'!BP56-'Rebasing adj LI'!BQ46)*BQ113)*BQ$19*BQ$126)</f>
        <v>0</v>
      </c>
      <c r="BR56" s="12">
        <f>IF('KWh (Cumulative) LI'!BR56=0,0,((('KWh (Monthly) ENTRY LI'!BR56*0.5)+'KWh (Cumulative) LI'!BQ56-'Rebasing adj LI'!BR46)*BR113)*BR$19*BR$126)</f>
        <v>0</v>
      </c>
      <c r="BS56" s="12">
        <f>IF('KWh (Cumulative) LI'!BS56=0,0,((('KWh (Monthly) ENTRY LI'!BS56*0.5)+'KWh (Cumulative) LI'!BR56-'Rebasing adj LI'!BS46)*BS113)*BS$19*BS$126)</f>
        <v>0</v>
      </c>
      <c r="BT56" s="12">
        <f>IF('KWh (Cumulative) LI'!BT56=0,0,((('KWh (Monthly) ENTRY LI'!BT56*0.5)+'KWh (Cumulative) LI'!BS56-'Rebasing adj LI'!BT46)*BT113)*BT$19*BT$126)</f>
        <v>0</v>
      </c>
      <c r="BU56" s="12">
        <f>IF('KWh (Cumulative) LI'!BU56=0,0,((('KWh (Monthly) ENTRY LI'!BU56*0.5)+'KWh (Cumulative) LI'!BT56-'Rebasing adj LI'!BU46)*BU113)*BU$19*BU$126)</f>
        <v>0</v>
      </c>
      <c r="BV56" s="12">
        <f>IF('KWh (Cumulative) LI'!BV56=0,0,((('KWh (Monthly) ENTRY LI'!BV56*0.5)+'KWh (Cumulative) LI'!BU56-'Rebasing adj LI'!BV46)*BV113)*BV$19*BV$126)</f>
        <v>0</v>
      </c>
      <c r="BW56" s="12">
        <f>IF('KWh (Cumulative) LI'!BW56=0,0,((('KWh (Monthly) ENTRY LI'!BW56*0.5)+'KWh (Cumulative) LI'!BV56-'Rebasing adj LI'!BW46)*BW113)*BW$19*BW$126)</f>
        <v>0</v>
      </c>
      <c r="BX56" s="12">
        <f>IF('KWh (Cumulative) LI'!BX56=0,0,((('KWh (Monthly) ENTRY LI'!BX56*0.5)+'KWh (Cumulative) LI'!BW56-'Rebasing adj LI'!BX46)*BX113)*BX$19*BX$126)</f>
        <v>0</v>
      </c>
      <c r="BY56" s="12">
        <f>IF('KWh (Cumulative) LI'!BY56=0,0,((('KWh (Monthly) ENTRY LI'!BY56*0.5)+'KWh (Cumulative) LI'!BX56-'Rebasing adj LI'!BY46)*BY113)*BY$19*BY$126)</f>
        <v>0</v>
      </c>
      <c r="BZ56" s="12">
        <f>IF('KWh (Cumulative) LI'!BZ56=0,0,((('KWh (Monthly) ENTRY LI'!BZ56*0.5)+'KWh (Cumulative) LI'!BY56-'Rebasing adj LI'!BZ46)*BZ113)*BZ$19*BZ$126)</f>
        <v>0</v>
      </c>
      <c r="CA56" s="12">
        <f>IF('KWh (Cumulative) LI'!CA56=0,0,((('KWh (Monthly) ENTRY LI'!CA56*0.5)+'KWh (Cumulative) LI'!BZ56-'Rebasing adj LI'!CA46)*CA113)*CA$19*CA$126)</f>
        <v>0</v>
      </c>
      <c r="CB56" s="12">
        <f>IF('KWh (Cumulative) LI'!CB56=0,0,((('KWh (Monthly) ENTRY LI'!CB56*0.5)+'KWh (Cumulative) LI'!CA56-'Rebasing adj LI'!CB46)*CB113)*CB$19*CB$126)</f>
        <v>0</v>
      </c>
      <c r="CC56" s="12">
        <f>IF('KWh (Cumulative) LI'!CC56=0,0,((('KWh (Monthly) ENTRY LI'!CC56*0.5)+'KWh (Cumulative) LI'!CB56-'Rebasing adj LI'!CC46)*CC113)*CC$19*CC$126)</f>
        <v>0</v>
      </c>
      <c r="CD56" s="12">
        <f>IF('KWh (Cumulative) LI'!CD56=0,0,((('KWh (Monthly) ENTRY LI'!CD56*0.5)+'KWh (Cumulative) LI'!CC56-'Rebasing adj LI'!CD46)*CD113)*CD$19*CD$126)</f>
        <v>0</v>
      </c>
      <c r="CE56" s="12">
        <f>IF('KWh (Cumulative) LI'!CE56=0,0,((('KWh (Monthly) ENTRY LI'!CE56*0.5)+'KWh (Cumulative) LI'!CD56-'Rebasing adj LI'!CE46)*CE113)*CE$19*CE$126)</f>
        <v>0</v>
      </c>
      <c r="CF56" s="12">
        <f>IF('KWh (Cumulative) LI'!CF56=0,0,((('KWh (Monthly) ENTRY LI'!CF56*0.5)+'KWh (Cumulative) LI'!CE56-'Rebasing adj LI'!CF46)*CF113)*CF$19*CF$126)</f>
        <v>0</v>
      </c>
      <c r="CG56" s="12">
        <f>IF('KWh (Cumulative) LI'!CG56=0,0,((('KWh (Monthly) ENTRY LI'!CG56*0.5)+'KWh (Cumulative) LI'!CF56-'Rebasing adj LI'!CG46)*CG113)*CG$19*CG$126)</f>
        <v>0</v>
      </c>
      <c r="CH56" s="12">
        <f>IF('KWh (Cumulative) LI'!CH56=0,0,((('KWh (Monthly) ENTRY LI'!CH56*0.5)+'KWh (Cumulative) LI'!CG56-'Rebasing adj LI'!CH46)*CH113)*CH$19*CH$126)</f>
        <v>0</v>
      </c>
      <c r="CI56" s="12">
        <f>IF('KWh (Cumulative) LI'!CI56=0,0,((('KWh (Monthly) ENTRY LI'!CI56*0.5)+'KWh (Cumulative) LI'!CH56-'Rebasing adj LI'!CI46)*CI113)*CI$19*CI$126)</f>
        <v>0</v>
      </c>
      <c r="CJ56" s="12">
        <f>IF('KWh (Cumulative) LI'!CJ56=0,0,((('KWh (Monthly) ENTRY LI'!CJ56*0.5)+'KWh (Cumulative) LI'!CI56-'Rebasing adj LI'!CJ46)*CJ113)*CJ$19*CJ$126)</f>
        <v>0</v>
      </c>
    </row>
    <row r="57" spans="1:88" x14ac:dyDescent="0.3">
      <c r="A57" s="218"/>
      <c r="B57" s="47" t="s">
        <v>13</v>
      </c>
      <c r="C57" s="12">
        <f>IF('KWh (Cumulative) LI'!C57=0,0,((('KWh (Monthly) ENTRY LI'!C57*0.5)-'Rebasing adj LI'!C47)*C114)*C$19*C$126)</f>
        <v>0</v>
      </c>
      <c r="D57" s="12">
        <f>IF('KWh (Cumulative) LI'!D57=0,0,((('KWh (Monthly) ENTRY LI'!D57*0.5)+'KWh (Cumulative) LI'!C57-'Rebasing adj LI'!D47)*D114)*D$19*D$126)</f>
        <v>0</v>
      </c>
      <c r="E57" s="12">
        <f>IF('KWh (Cumulative) LI'!E57=0,0,((('KWh (Monthly) ENTRY LI'!E57*0.5)+'KWh (Cumulative) LI'!D57-'Rebasing adj LI'!E47)*E114)*E$19*E$126)</f>
        <v>0</v>
      </c>
      <c r="F57" s="12">
        <f>IF('KWh (Cumulative) LI'!F57=0,0,((('KWh (Monthly) ENTRY LI'!F57*0.5)+'KWh (Cumulative) LI'!E57-'Rebasing adj LI'!F47)*F114)*F$19*F$126)</f>
        <v>0</v>
      </c>
      <c r="G57" s="12">
        <f>IF('KWh (Cumulative) LI'!G57=0,0,((('KWh (Monthly) ENTRY LI'!G57*0.5)+'KWh (Cumulative) LI'!F57-'Rebasing adj LI'!G47)*G114)*G$19*G$126)</f>
        <v>0</v>
      </c>
      <c r="H57" s="12">
        <f>IF('KWh (Cumulative) LI'!H57=0,0,((('KWh (Monthly) ENTRY LI'!H57*0.5)+'KWh (Cumulative) LI'!G57-'Rebasing adj LI'!H47)*H114)*H$19*H$126)</f>
        <v>0</v>
      </c>
      <c r="I57" s="12">
        <f>IF('KWh (Cumulative) LI'!I57=0,0,((('KWh (Monthly) ENTRY LI'!I57*0.5)+'KWh (Cumulative) LI'!H57-'Rebasing adj LI'!I47)*I114)*I$19*I$126)</f>
        <v>0</v>
      </c>
      <c r="J57" s="12">
        <f>IF('KWh (Cumulative) LI'!J57=0,0,((('KWh (Monthly) ENTRY LI'!J57*0.5)+'KWh (Cumulative) LI'!I57-'Rebasing adj LI'!J47)*J114)*J$19*J$126)</f>
        <v>0</v>
      </c>
      <c r="K57" s="12">
        <f>IF('KWh (Cumulative) LI'!K57=0,0,((('KWh (Monthly) ENTRY LI'!K57*0.5)+'KWh (Cumulative) LI'!J57-'Rebasing adj LI'!K47)*K114)*K$19*K$126)</f>
        <v>0</v>
      </c>
      <c r="L57" s="12">
        <f>IF('KWh (Cumulative) LI'!L57=0,0,((('KWh (Monthly) ENTRY LI'!L57*0.5)+'KWh (Cumulative) LI'!K57-'Rebasing adj LI'!L47)*L114)*L$19*L$126)</f>
        <v>0</v>
      </c>
      <c r="M57" s="12">
        <f>IF('KWh (Cumulative) LI'!M57=0,0,((('KWh (Monthly) ENTRY LI'!M57*0.5)+'KWh (Cumulative) LI'!L57-'Rebasing adj LI'!M47)*M114)*M$19*M$126)</f>
        <v>0</v>
      </c>
      <c r="N57" s="12">
        <f>IF('KWh (Cumulative) LI'!N57=0,0,((('KWh (Monthly) ENTRY LI'!N57*0.5)+'KWh (Cumulative) LI'!M57-'Rebasing adj LI'!N47)*N114)*N$19*N$126)</f>
        <v>0</v>
      </c>
      <c r="O57" s="12">
        <f>IF('KWh (Cumulative) LI'!O57=0,0,((('KWh (Monthly) ENTRY LI'!O57*0.5)+'KWh (Cumulative) LI'!N57-'Rebasing adj LI'!O47)*O114)*O$19*O$126)</f>
        <v>0</v>
      </c>
      <c r="P57" s="12">
        <f>IF('KWh (Cumulative) LI'!P57=0,0,((('KWh (Monthly) ENTRY LI'!P57*0.5)+'KWh (Cumulative) LI'!O57-'Rebasing adj LI'!P47)*P114)*P$19*P$126)</f>
        <v>0</v>
      </c>
      <c r="Q57" s="12">
        <f>IF('KWh (Cumulative) LI'!Q57=0,0,((('KWh (Monthly) ENTRY LI'!Q57*0.5)+'KWh (Cumulative) LI'!P57-'Rebasing adj LI'!Q47)*Q114)*Q$19*Q$126)</f>
        <v>0</v>
      </c>
      <c r="R57" s="12">
        <f>IF('KWh (Cumulative) LI'!R57=0,0,((('KWh (Monthly) ENTRY LI'!R57*0.5)+'KWh (Cumulative) LI'!Q57-'Rebasing adj LI'!R47)*R114)*R$19*R$126)</f>
        <v>0</v>
      </c>
      <c r="S57" s="12">
        <f>IF('KWh (Cumulative) LI'!S57=0,0,((('KWh (Monthly) ENTRY LI'!S57*0.5)+'KWh (Cumulative) LI'!R57-'Rebasing adj LI'!S47)*S114)*S$19*S$126)</f>
        <v>0</v>
      </c>
      <c r="T57" s="12">
        <f>IF('KWh (Cumulative) LI'!T57=0,0,((('KWh (Monthly) ENTRY LI'!T57*0.5)+'KWh (Cumulative) LI'!S57-'Rebasing adj LI'!T47)*T114)*T$19*T$126)</f>
        <v>0</v>
      </c>
      <c r="U57" s="12">
        <f>IF('KWh (Cumulative) LI'!U57=0,0,((('KWh (Monthly) ENTRY LI'!U57*0.5)+'KWh (Cumulative) LI'!T57-'Rebasing adj LI'!U47)*U114)*U$19*U$126)</f>
        <v>0</v>
      </c>
      <c r="V57" s="12">
        <f>IF('KWh (Cumulative) LI'!V57=0,0,((('KWh (Monthly) ENTRY LI'!V57*0.5)+'KWh (Cumulative) LI'!U57-'Rebasing adj LI'!V47)*V114)*V$19*V$126)</f>
        <v>0</v>
      </c>
      <c r="W57" s="12">
        <f>IF('KWh (Cumulative) LI'!W57=0,0,((('KWh (Monthly) ENTRY LI'!W57*0.5)+'KWh (Cumulative) LI'!V57-'Rebasing adj LI'!W47)*W114)*W$19*W$126)</f>
        <v>0</v>
      </c>
      <c r="X57" s="12">
        <f>IF('KWh (Cumulative) LI'!X57=0,0,((('KWh (Monthly) ENTRY LI'!X57*0.5)+'KWh (Cumulative) LI'!W57-'Rebasing adj LI'!X47)*X114)*X$19*X$126)</f>
        <v>0</v>
      </c>
      <c r="Y57" s="12">
        <f>IF('KWh (Cumulative) LI'!Y57=0,0,((('KWh (Monthly) ENTRY LI'!Y57*0.5)+'KWh (Cumulative) LI'!X57-'Rebasing adj LI'!Y47)*Y114)*Y$19*Y$126)</f>
        <v>0</v>
      </c>
      <c r="Z57" s="12">
        <f>IF('KWh (Cumulative) LI'!Z57=0,0,((('KWh (Monthly) ENTRY LI'!Z57*0.5)+'KWh (Cumulative) LI'!Y57-'Rebasing adj LI'!Z47)*Z114)*Z$19*Z$126)</f>
        <v>0</v>
      </c>
      <c r="AA57" s="12">
        <f>IF('KWh (Cumulative) LI'!AA57=0,0,((('KWh (Monthly) ENTRY LI'!AA57*0.5)+'KWh (Cumulative) LI'!Z57-'Rebasing adj LI'!AA47)*AA114)*AA$19*AA$126)</f>
        <v>0</v>
      </c>
      <c r="AB57" s="12">
        <f>IF('KWh (Cumulative) LI'!AB57=0,0,((('KWh (Monthly) ENTRY LI'!AB57*0.5)+'KWh (Cumulative) LI'!AA57-'Rebasing adj LI'!AB47)*AB114)*AB$19*AB$126)</f>
        <v>0</v>
      </c>
      <c r="AC57" s="12">
        <f>IF('KWh (Cumulative) LI'!AC57=0,0,((('KWh (Monthly) ENTRY LI'!AC57*0.5)+'KWh (Cumulative) LI'!AB57-'Rebasing adj LI'!AC47)*AC114)*AC$19*AC$126)</f>
        <v>0</v>
      </c>
      <c r="AD57" s="12">
        <f>IF('KWh (Cumulative) LI'!AD57=0,0,((('KWh (Monthly) ENTRY LI'!AD57*0.5)+'KWh (Cumulative) LI'!AC57-'Rebasing adj LI'!AD47)*AD114)*AD$19*AD$126)</f>
        <v>0</v>
      </c>
      <c r="AE57" s="12">
        <f>IF('KWh (Cumulative) LI'!AE57=0,0,((('KWh (Monthly) ENTRY LI'!AE57*0.5)+'KWh (Cumulative) LI'!AD57-'Rebasing adj LI'!AE47)*AE114)*AE$19*AE$126)</f>
        <v>0</v>
      </c>
      <c r="AF57" s="12">
        <f>IF('KWh (Cumulative) LI'!AF57=0,0,((('KWh (Monthly) ENTRY LI'!AF57*0.5)+'KWh (Cumulative) LI'!AE57-'Rebasing adj LI'!AF47)*AF114)*AF$19*AF$126)</f>
        <v>0</v>
      </c>
      <c r="AG57" s="12">
        <f>IF('KWh (Cumulative) LI'!AG57=0,0,((('KWh (Monthly) ENTRY LI'!AG57*0.5)+'KWh (Cumulative) LI'!AF57-'Rebasing adj LI'!AG47)*AG114)*AG$19*AG$126)</f>
        <v>0</v>
      </c>
      <c r="AH57" s="12">
        <f>IF('KWh (Cumulative) LI'!AH57=0,0,((('KWh (Monthly) ENTRY LI'!AH57*0.5)+'KWh (Cumulative) LI'!AG57-'Rebasing adj LI'!AH47)*AH114)*AH$19*AH$126)</f>
        <v>0</v>
      </c>
      <c r="AI57" s="12">
        <f>IF('KWh (Cumulative) LI'!AI57=0,0,((('KWh (Monthly) ENTRY LI'!AI57*0.5)+'KWh (Cumulative) LI'!AH57-'Rebasing adj LI'!AI47)*AI114)*AI$19*AI$126)</f>
        <v>0</v>
      </c>
      <c r="AJ57" s="12">
        <f>IF('KWh (Cumulative) LI'!AJ57=0,0,((('KWh (Monthly) ENTRY LI'!AJ57*0.5)+'KWh (Cumulative) LI'!AI57-'Rebasing adj LI'!AJ47)*AJ114)*AJ$19*AJ$126)</f>
        <v>0</v>
      </c>
      <c r="AK57" s="12">
        <f>IF('KWh (Cumulative) LI'!AK57=0,0,((('KWh (Monthly) ENTRY LI'!AK57*0.5)+'KWh (Cumulative) LI'!AJ57-'Rebasing adj LI'!AK47)*AK114)*AK$19*AK$126)</f>
        <v>0</v>
      </c>
      <c r="AL57" s="12">
        <f>IF('KWh (Cumulative) LI'!AL57=0,0,((('KWh (Monthly) ENTRY LI'!AL57*0.5)+'KWh (Cumulative) LI'!AK57-'Rebasing adj LI'!AL47)*AL114)*AL$19*AL$126)</f>
        <v>0</v>
      </c>
      <c r="AM57" s="12">
        <f>IF('KWh (Cumulative) LI'!AM57=0,0,((('KWh (Monthly) ENTRY LI'!AM57*0.5)+'KWh (Cumulative) LI'!AL57-'Rebasing adj LI'!AM47)*AM114)*AM$19*AM$126)</f>
        <v>0</v>
      </c>
      <c r="AN57" s="12">
        <f>IF('KWh (Cumulative) LI'!AN57=0,0,((('KWh (Monthly) ENTRY LI'!AN57*0.5)+'KWh (Cumulative) LI'!AM57-'Rebasing adj LI'!AN47)*AN114)*AN$19*AN$126)</f>
        <v>0</v>
      </c>
      <c r="AO57" s="12">
        <f>IF('KWh (Cumulative) LI'!AO57=0,0,((('KWh (Monthly) ENTRY LI'!AO57*0.5)+'KWh (Cumulative) LI'!AN57-'Rebasing adj LI'!AO47)*AO114)*AO$19*AO$126)</f>
        <v>0</v>
      </c>
      <c r="AP57" s="12">
        <f>IF('KWh (Cumulative) LI'!AP57=0,0,((('KWh (Monthly) ENTRY LI'!AP57*0.5)+'KWh (Cumulative) LI'!AO57-'Rebasing adj LI'!AP47)*AP114)*AP$19*AP$126)</f>
        <v>0</v>
      </c>
      <c r="AQ57" s="12">
        <f>IF('KWh (Cumulative) LI'!AQ57=0,0,((('KWh (Monthly) ENTRY LI'!AQ57*0.5)+'KWh (Cumulative) LI'!AP57-'Rebasing adj LI'!AQ47)*AQ114)*AQ$19*AQ$126)</f>
        <v>0</v>
      </c>
      <c r="AR57" s="12">
        <f>IF('KWh (Cumulative) LI'!AR57=0,0,((('KWh (Monthly) ENTRY LI'!AR57*0.5)+'KWh (Cumulative) LI'!AQ57-'Rebasing adj LI'!AR47)*AR114)*AR$19*AR$126)</f>
        <v>0</v>
      </c>
      <c r="AS57" s="12">
        <f>IF('KWh (Cumulative) LI'!AS57=0,0,((('KWh (Monthly) ENTRY LI'!AS57*0.5)+'KWh (Cumulative) LI'!AR57-'Rebasing adj LI'!AS47)*AS114)*AS$19*AS$126)</f>
        <v>0</v>
      </c>
      <c r="AT57" s="12">
        <f>IF('KWh (Cumulative) LI'!AT57=0,0,((('KWh (Monthly) ENTRY LI'!AT57*0.5)+'KWh (Cumulative) LI'!AS57-'Rebasing adj LI'!AT47)*AT114)*AT$19*AT$126)</f>
        <v>0</v>
      </c>
      <c r="AU57" s="12">
        <f>IF('KWh (Cumulative) LI'!AU57=0,0,((('KWh (Monthly) ENTRY LI'!AU57*0.5)+'KWh (Cumulative) LI'!AT57-'Rebasing adj LI'!AU47)*AU114)*AU$19*AU$126)</f>
        <v>0</v>
      </c>
      <c r="AV57" s="12">
        <f>IF('KWh (Cumulative) LI'!AV57=0,0,((('KWh (Monthly) ENTRY LI'!AV57*0.5)+'KWh (Cumulative) LI'!AU57-'Rebasing adj LI'!AV47)*AV114)*AV$19*AV$126)</f>
        <v>0</v>
      </c>
      <c r="AW57" s="12">
        <f>IF('KWh (Cumulative) LI'!AW57=0,0,((('KWh (Monthly) ENTRY LI'!AW57*0.5)+'KWh (Cumulative) LI'!AV57-'Rebasing adj LI'!AW47)*AW114)*AW$19*AW$126)</f>
        <v>0</v>
      </c>
      <c r="AX57" s="12">
        <f>IF('KWh (Cumulative) LI'!AX57=0,0,((('KWh (Monthly) ENTRY LI'!AX57*0.5)+'KWh (Cumulative) LI'!AW57-'Rebasing adj LI'!AX47)*AX114)*AX$19*AX$126)</f>
        <v>0</v>
      </c>
      <c r="AY57" s="12">
        <f>IF('KWh (Cumulative) LI'!AY57=0,0,((('KWh (Monthly) ENTRY LI'!AY57*0.5)+'KWh (Cumulative) LI'!AX57-'Rebasing adj LI'!AY47)*AY114)*AY$19*AY$126)</f>
        <v>0</v>
      </c>
      <c r="AZ57" s="12">
        <f>IF('KWh (Cumulative) LI'!AZ57=0,0,((('KWh (Monthly) ENTRY LI'!AZ57*0.5)+'KWh (Cumulative) LI'!AY57-'Rebasing adj LI'!AZ47)*AZ114)*AZ$19*AZ$126)</f>
        <v>0</v>
      </c>
      <c r="BA57" s="12">
        <f>IF('KWh (Cumulative) LI'!BA57=0,0,((('KWh (Monthly) ENTRY LI'!BA57*0.5)+'KWh (Cumulative) LI'!AZ57-'Rebasing adj LI'!BA47)*BA114)*BA$19*BA$126)</f>
        <v>0</v>
      </c>
      <c r="BB57" s="12">
        <f>IF('KWh (Cumulative) LI'!BB57=0,0,((('KWh (Monthly) ENTRY LI'!BB57*0.5)+'KWh (Cumulative) LI'!BA57-'Rebasing adj LI'!BB47)*BB114)*BB$19*BB$126)</f>
        <v>0</v>
      </c>
      <c r="BC57" s="12">
        <f>IF('KWh (Cumulative) LI'!BC57=0,0,((('KWh (Monthly) ENTRY LI'!BC57*0.5)+'KWh (Cumulative) LI'!BB57-'Rebasing adj LI'!BC47)*BC114)*BC$19*BC$126)</f>
        <v>0</v>
      </c>
      <c r="BD57" s="12">
        <f>IF('KWh (Cumulative) LI'!BD57=0,0,((('KWh (Monthly) ENTRY LI'!BD57*0.5)+'KWh (Cumulative) LI'!BC57-'Rebasing adj LI'!BD47)*BD114)*BD$19*BD$126)</f>
        <v>0</v>
      </c>
      <c r="BE57" s="12">
        <f>IF('KWh (Cumulative) LI'!BE57=0,0,((('KWh (Monthly) ENTRY LI'!BE57*0.5)+'KWh (Cumulative) LI'!BD57-'Rebasing adj LI'!BE47)*BE114)*BE$19*BE$126)</f>
        <v>0</v>
      </c>
      <c r="BF57" s="12">
        <f>IF('KWh (Cumulative) LI'!BF57=0,0,((('KWh (Monthly) ENTRY LI'!BF57*0.5)+'KWh (Cumulative) LI'!BE57-'Rebasing adj LI'!BF47)*BF114)*BF$19*BF$126)</f>
        <v>0</v>
      </c>
      <c r="BG57" s="12">
        <f>IF('KWh (Cumulative) LI'!BG57=0,0,((('KWh (Monthly) ENTRY LI'!BG57*0.5)+'KWh (Cumulative) LI'!BF57-'Rebasing adj LI'!BG47)*BG114)*BG$19*BG$126)</f>
        <v>0</v>
      </c>
      <c r="BH57" s="12">
        <f>IF('KWh (Cumulative) LI'!BH57=0,0,((('KWh (Monthly) ENTRY LI'!BH57*0.5)+'KWh (Cumulative) LI'!BG57-'Rebasing adj LI'!BH47)*BH114)*BH$19*BH$126)</f>
        <v>0</v>
      </c>
      <c r="BI57" s="12">
        <f>IF('KWh (Cumulative) LI'!BI57=0,0,((('KWh (Monthly) ENTRY LI'!BI57*0.5)+'KWh (Cumulative) LI'!BH57-'Rebasing adj LI'!BI47)*BI114)*BI$19*BI$126)</f>
        <v>0</v>
      </c>
      <c r="BJ57" s="12">
        <f>IF('KWh (Cumulative) LI'!BJ57=0,0,((('KWh (Monthly) ENTRY LI'!BJ57*0.5)+'KWh (Cumulative) LI'!BI57-'Rebasing adj LI'!BJ47)*BJ114)*BJ$19*BJ$126)</f>
        <v>0</v>
      </c>
      <c r="BK57" s="12">
        <f>IF('KWh (Cumulative) LI'!BK57=0,0,((('KWh (Monthly) ENTRY LI'!BK57*0.5)+'KWh (Cumulative) LI'!BJ57-'Rebasing adj LI'!BK47)*BK114)*BK$19*BK$126)</f>
        <v>0</v>
      </c>
      <c r="BL57" s="12">
        <f>IF('KWh (Cumulative) LI'!BL57=0,0,((('KWh (Monthly) ENTRY LI'!BL57*0.5)+'KWh (Cumulative) LI'!BK57-'Rebasing adj LI'!BL47)*BL114)*BL$19*BL$126)</f>
        <v>0</v>
      </c>
      <c r="BM57" s="12">
        <f>IF('KWh (Cumulative) LI'!BM57=0,0,((('KWh (Monthly) ENTRY LI'!BM57*0.5)+'KWh (Cumulative) LI'!BL57-'Rebasing adj LI'!BM47)*BM114)*BM$19*BM$126)</f>
        <v>0</v>
      </c>
      <c r="BN57" s="12">
        <f>IF('KWh (Cumulative) LI'!BN57=0,0,((('KWh (Monthly) ENTRY LI'!BN57*0.5)+'KWh (Cumulative) LI'!BM57-'Rebasing adj LI'!BN47)*BN114)*BN$19*BN$126)</f>
        <v>0</v>
      </c>
      <c r="BO57" s="12">
        <f>IF('KWh (Cumulative) LI'!BO57=0,0,((('KWh (Monthly) ENTRY LI'!BO57*0.5)+'KWh (Cumulative) LI'!BN57-'Rebasing adj LI'!BO47)*BO114)*BO$19*BO$126)</f>
        <v>0</v>
      </c>
      <c r="BP57" s="12">
        <f>IF('KWh (Cumulative) LI'!BP57=0,0,((('KWh (Monthly) ENTRY LI'!BP57*0.5)+'KWh (Cumulative) LI'!BO57-'Rebasing adj LI'!BP47)*BP114)*BP$19*BP$126)</f>
        <v>0</v>
      </c>
      <c r="BQ57" s="12">
        <f>IF('KWh (Cumulative) LI'!BQ57=0,0,((('KWh (Monthly) ENTRY LI'!BQ57*0.5)+'KWh (Cumulative) LI'!BP57-'Rebasing adj LI'!BQ47)*BQ114)*BQ$19*BQ$126)</f>
        <v>0</v>
      </c>
      <c r="BR57" s="12">
        <f>IF('KWh (Cumulative) LI'!BR57=0,0,((('KWh (Monthly) ENTRY LI'!BR57*0.5)+'KWh (Cumulative) LI'!BQ57-'Rebasing adj LI'!BR47)*BR114)*BR$19*BR$126)</f>
        <v>0</v>
      </c>
      <c r="BS57" s="12">
        <f>IF('KWh (Cumulative) LI'!BS57=0,0,((('KWh (Monthly) ENTRY LI'!BS57*0.5)+'KWh (Cumulative) LI'!BR57-'Rebasing adj LI'!BS47)*BS114)*BS$19*BS$126)</f>
        <v>0</v>
      </c>
      <c r="BT57" s="12">
        <f>IF('KWh (Cumulative) LI'!BT57=0,0,((('KWh (Monthly) ENTRY LI'!BT57*0.5)+'KWh (Cumulative) LI'!BS57-'Rebasing adj LI'!BT47)*BT114)*BT$19*BT$126)</f>
        <v>0</v>
      </c>
      <c r="BU57" s="12">
        <f>IF('KWh (Cumulative) LI'!BU57=0,0,((('KWh (Monthly) ENTRY LI'!BU57*0.5)+'KWh (Cumulative) LI'!BT57-'Rebasing adj LI'!BU47)*BU114)*BU$19*BU$126)</f>
        <v>0</v>
      </c>
      <c r="BV57" s="12">
        <f>IF('KWh (Cumulative) LI'!BV57=0,0,((('KWh (Monthly) ENTRY LI'!BV57*0.5)+'KWh (Cumulative) LI'!BU57-'Rebasing adj LI'!BV47)*BV114)*BV$19*BV$126)</f>
        <v>0</v>
      </c>
      <c r="BW57" s="12">
        <f>IF('KWh (Cumulative) LI'!BW57=0,0,((('KWh (Monthly) ENTRY LI'!BW57*0.5)+'KWh (Cumulative) LI'!BV57-'Rebasing adj LI'!BW47)*BW114)*BW$19*BW$126)</f>
        <v>0</v>
      </c>
      <c r="BX57" s="12">
        <f>IF('KWh (Cumulative) LI'!BX57=0,0,((('KWh (Monthly) ENTRY LI'!BX57*0.5)+'KWh (Cumulative) LI'!BW57-'Rebasing adj LI'!BX47)*BX114)*BX$19*BX$126)</f>
        <v>0</v>
      </c>
      <c r="BY57" s="12">
        <f>IF('KWh (Cumulative) LI'!BY57=0,0,((('KWh (Monthly) ENTRY LI'!BY57*0.5)+'KWh (Cumulative) LI'!BX57-'Rebasing adj LI'!BY47)*BY114)*BY$19*BY$126)</f>
        <v>0</v>
      </c>
      <c r="BZ57" s="12">
        <f>IF('KWh (Cumulative) LI'!BZ57=0,0,((('KWh (Monthly) ENTRY LI'!BZ57*0.5)+'KWh (Cumulative) LI'!BY57-'Rebasing adj LI'!BZ47)*BZ114)*BZ$19*BZ$126)</f>
        <v>0</v>
      </c>
      <c r="CA57" s="12">
        <f>IF('KWh (Cumulative) LI'!CA57=0,0,((('KWh (Monthly) ENTRY LI'!CA57*0.5)+'KWh (Cumulative) LI'!BZ57-'Rebasing adj LI'!CA47)*CA114)*CA$19*CA$126)</f>
        <v>0</v>
      </c>
      <c r="CB57" s="12">
        <f>IF('KWh (Cumulative) LI'!CB57=0,0,((('KWh (Monthly) ENTRY LI'!CB57*0.5)+'KWh (Cumulative) LI'!CA57-'Rebasing adj LI'!CB47)*CB114)*CB$19*CB$126)</f>
        <v>0</v>
      </c>
      <c r="CC57" s="12">
        <f>IF('KWh (Cumulative) LI'!CC57=0,0,((('KWh (Monthly) ENTRY LI'!CC57*0.5)+'KWh (Cumulative) LI'!CB57-'Rebasing adj LI'!CC47)*CC114)*CC$19*CC$126)</f>
        <v>0</v>
      </c>
      <c r="CD57" s="12">
        <f>IF('KWh (Cumulative) LI'!CD57=0,0,((('KWh (Monthly) ENTRY LI'!CD57*0.5)+'KWh (Cumulative) LI'!CC57-'Rebasing adj LI'!CD47)*CD114)*CD$19*CD$126)</f>
        <v>0</v>
      </c>
      <c r="CE57" s="12">
        <f>IF('KWh (Cumulative) LI'!CE57=0,0,((('KWh (Monthly) ENTRY LI'!CE57*0.5)+'KWh (Cumulative) LI'!CD57-'Rebasing adj LI'!CE47)*CE114)*CE$19*CE$126)</f>
        <v>0</v>
      </c>
      <c r="CF57" s="12">
        <f>IF('KWh (Cumulative) LI'!CF57=0,0,((('KWh (Monthly) ENTRY LI'!CF57*0.5)+'KWh (Cumulative) LI'!CE57-'Rebasing adj LI'!CF47)*CF114)*CF$19*CF$126)</f>
        <v>0</v>
      </c>
      <c r="CG57" s="12">
        <f>IF('KWh (Cumulative) LI'!CG57=0,0,((('KWh (Monthly) ENTRY LI'!CG57*0.5)+'KWh (Cumulative) LI'!CF57-'Rebasing adj LI'!CG47)*CG114)*CG$19*CG$126)</f>
        <v>0</v>
      </c>
      <c r="CH57" s="12">
        <f>IF('KWh (Cumulative) LI'!CH57=0,0,((('KWh (Monthly) ENTRY LI'!CH57*0.5)+'KWh (Cumulative) LI'!CG57-'Rebasing adj LI'!CH47)*CH114)*CH$19*CH$126)</f>
        <v>0</v>
      </c>
      <c r="CI57" s="12">
        <f>IF('KWh (Cumulative) LI'!CI57=0,0,((('KWh (Monthly) ENTRY LI'!CI57*0.5)+'KWh (Cumulative) LI'!CH57-'Rebasing adj LI'!CI47)*CI114)*CI$19*CI$126)</f>
        <v>0</v>
      </c>
      <c r="CJ57" s="12">
        <f>IF('KWh (Cumulative) LI'!CJ57=0,0,((('KWh (Monthly) ENTRY LI'!CJ57*0.5)+'KWh (Cumulative) LI'!CI57-'Rebasing adj LI'!CJ47)*CJ114)*CJ$19*CJ$126)</f>
        <v>0</v>
      </c>
    </row>
    <row r="58" spans="1:88" x14ac:dyDescent="0.3">
      <c r="A58" s="218"/>
      <c r="B58" s="47" t="s">
        <v>4</v>
      </c>
      <c r="C58" s="12">
        <f>IF('KWh (Cumulative) LI'!C58=0,0,((('KWh (Monthly) ENTRY LI'!C58*0.5)-'Rebasing adj LI'!C48)*C115)*C$19*C$126)</f>
        <v>0</v>
      </c>
      <c r="D58" s="12">
        <f>IF('KWh (Cumulative) LI'!D58=0,0,((('KWh (Monthly) ENTRY LI'!D58*0.5)+'KWh (Cumulative) LI'!C58-'Rebasing adj LI'!D48)*D115)*D$19*D$126)</f>
        <v>0</v>
      </c>
      <c r="E58" s="12">
        <f>IF('KWh (Cumulative) LI'!E58=0,0,((('KWh (Monthly) ENTRY LI'!E58*0.5)+'KWh (Cumulative) LI'!D58-'Rebasing adj LI'!E48)*E115)*E$19*E$126)</f>
        <v>0</v>
      </c>
      <c r="F58" s="12">
        <f>IF('KWh (Cumulative) LI'!F58=0,0,((('KWh (Monthly) ENTRY LI'!F58*0.5)+'KWh (Cumulative) LI'!E58-'Rebasing adj LI'!F48)*F115)*F$19*F$126)</f>
        <v>0</v>
      </c>
      <c r="G58" s="12">
        <f>IF('KWh (Cumulative) LI'!G58=0,0,((('KWh (Monthly) ENTRY LI'!G58*0.5)+'KWh (Cumulative) LI'!F58-'Rebasing adj LI'!G48)*G115)*G$19*G$126)</f>
        <v>0</v>
      </c>
      <c r="H58" s="12">
        <f>IF('KWh (Cumulative) LI'!H58=0,0,((('KWh (Monthly) ENTRY LI'!H58*0.5)+'KWh (Cumulative) LI'!G58-'Rebasing adj LI'!H48)*H115)*H$19*H$126)</f>
        <v>0</v>
      </c>
      <c r="I58" s="12">
        <f>IF('KWh (Cumulative) LI'!I58=0,0,((('KWh (Monthly) ENTRY LI'!I58*0.5)+'KWh (Cumulative) LI'!H58-'Rebasing adj LI'!I48)*I115)*I$19*I$126)</f>
        <v>0</v>
      </c>
      <c r="J58" s="12">
        <f>IF('KWh (Cumulative) LI'!J58=0,0,((('KWh (Monthly) ENTRY LI'!J58*0.5)+'KWh (Cumulative) LI'!I58-'Rebasing adj LI'!J48)*J115)*J$19*J$126)</f>
        <v>0</v>
      </c>
      <c r="K58" s="12">
        <f>IF('KWh (Cumulative) LI'!K58=0,0,((('KWh (Monthly) ENTRY LI'!K58*0.5)+'KWh (Cumulative) LI'!J58-'Rebasing adj LI'!K48)*K115)*K$19*K$126)</f>
        <v>0</v>
      </c>
      <c r="L58" s="12">
        <f>IF('KWh (Cumulative) LI'!L58=0,0,((('KWh (Monthly) ENTRY LI'!L58*0.5)+'KWh (Cumulative) LI'!K58-'Rebasing adj LI'!L48)*L115)*L$19*L$126)</f>
        <v>0</v>
      </c>
      <c r="M58" s="12">
        <f>IF('KWh (Cumulative) LI'!M58=0,0,((('KWh (Monthly) ENTRY LI'!M58*0.5)+'KWh (Cumulative) LI'!L58-'Rebasing adj LI'!M48)*M115)*M$19*M$126)</f>
        <v>0</v>
      </c>
      <c r="N58" s="12">
        <f>IF('KWh (Cumulative) LI'!N58=0,0,((('KWh (Monthly) ENTRY LI'!N58*0.5)+'KWh (Cumulative) LI'!M58-'Rebasing adj LI'!N48)*N115)*N$19*N$126)</f>
        <v>0</v>
      </c>
      <c r="O58" s="12">
        <f>IF('KWh (Cumulative) LI'!O58=0,0,((('KWh (Monthly) ENTRY LI'!O58*0.5)+'KWh (Cumulative) LI'!N58-'Rebasing adj LI'!O48)*O115)*O$19*O$126)</f>
        <v>0</v>
      </c>
      <c r="P58" s="12">
        <f>IF('KWh (Cumulative) LI'!P58=0,0,((('KWh (Monthly) ENTRY LI'!P58*0.5)+'KWh (Cumulative) LI'!O58-'Rebasing adj LI'!P48)*P115)*P$19*P$126)</f>
        <v>0</v>
      </c>
      <c r="Q58" s="12">
        <f>IF('KWh (Cumulative) LI'!Q58=0,0,((('KWh (Monthly) ENTRY LI'!Q58*0.5)+'KWh (Cumulative) LI'!P58-'Rebasing adj LI'!Q48)*Q115)*Q$19*Q$126)</f>
        <v>0</v>
      </c>
      <c r="R58" s="12">
        <f>IF('KWh (Cumulative) LI'!R58=0,0,((('KWh (Monthly) ENTRY LI'!R58*0.5)+'KWh (Cumulative) LI'!Q58-'Rebasing adj LI'!R48)*R115)*R$19*R$126)</f>
        <v>0</v>
      </c>
      <c r="S58" s="12">
        <f>IF('KWh (Cumulative) LI'!S58=0,0,((('KWh (Monthly) ENTRY LI'!S58*0.5)+'KWh (Cumulative) LI'!R58-'Rebasing adj LI'!S48)*S115)*S$19*S$126)</f>
        <v>0</v>
      </c>
      <c r="T58" s="12">
        <f>IF('KWh (Cumulative) LI'!T58=0,0,((('KWh (Monthly) ENTRY LI'!T58*0.5)+'KWh (Cumulative) LI'!S58-'Rebasing adj LI'!T48)*T115)*T$19*T$126)</f>
        <v>0</v>
      </c>
      <c r="U58" s="12">
        <f>IF('KWh (Cumulative) LI'!U58=0,0,((('KWh (Monthly) ENTRY LI'!U58*0.5)+'KWh (Cumulative) LI'!T58-'Rebasing adj LI'!U48)*U115)*U$19*U$126)</f>
        <v>0</v>
      </c>
      <c r="V58" s="12">
        <f>IF('KWh (Cumulative) LI'!V58=0,0,((('KWh (Monthly) ENTRY LI'!V58*0.5)+'KWh (Cumulative) LI'!U58-'Rebasing adj LI'!V48)*V115)*V$19*V$126)</f>
        <v>0</v>
      </c>
      <c r="W58" s="12">
        <f>IF('KWh (Cumulative) LI'!W58=0,0,((('KWh (Monthly) ENTRY LI'!W58*0.5)+'KWh (Cumulative) LI'!V58-'Rebasing adj LI'!W48)*W115)*W$19*W$126)</f>
        <v>0</v>
      </c>
      <c r="X58" s="12">
        <f>IF('KWh (Cumulative) LI'!X58=0,0,((('KWh (Monthly) ENTRY LI'!X58*0.5)+'KWh (Cumulative) LI'!W58-'Rebasing adj LI'!X48)*X115)*X$19*X$126)</f>
        <v>0</v>
      </c>
      <c r="Y58" s="12">
        <f>IF('KWh (Cumulative) LI'!Y58=0,0,((('KWh (Monthly) ENTRY LI'!Y58*0.5)+'KWh (Cumulative) LI'!X58-'Rebasing adj LI'!Y48)*Y115)*Y$19*Y$126)</f>
        <v>0</v>
      </c>
      <c r="Z58" s="12">
        <f>IF('KWh (Cumulative) LI'!Z58=0,0,((('KWh (Monthly) ENTRY LI'!Z58*0.5)+'KWh (Cumulative) LI'!Y58-'Rebasing adj LI'!Z48)*Z115)*Z$19*Z$126)</f>
        <v>0</v>
      </c>
      <c r="AA58" s="12">
        <f>IF('KWh (Cumulative) LI'!AA58=0,0,((('KWh (Monthly) ENTRY LI'!AA58*0.5)+'KWh (Cumulative) LI'!Z58-'Rebasing adj LI'!AA48)*AA115)*AA$19*AA$126)</f>
        <v>0</v>
      </c>
      <c r="AB58" s="12">
        <f>IF('KWh (Cumulative) LI'!AB58=0,0,((('KWh (Monthly) ENTRY LI'!AB58*0.5)+'KWh (Cumulative) LI'!AA58-'Rebasing adj LI'!AB48)*AB115)*AB$19*AB$126)</f>
        <v>0</v>
      </c>
      <c r="AC58" s="12">
        <f>IF('KWh (Cumulative) LI'!AC58=0,0,((('KWh (Monthly) ENTRY LI'!AC58*0.5)+'KWh (Cumulative) LI'!AB58-'Rebasing adj LI'!AC48)*AC115)*AC$19*AC$126)</f>
        <v>0</v>
      </c>
      <c r="AD58" s="12">
        <f>IF('KWh (Cumulative) LI'!AD58=0,0,((('KWh (Monthly) ENTRY LI'!AD57*0.5)+'KWh (Cumulative) LI'!AC58-'Rebasing adj LI'!AD48)*AD115)*AD$19*AD$126)</f>
        <v>0</v>
      </c>
      <c r="AE58" s="12">
        <f>IF('KWh (Cumulative) LI'!AE58=0,0,((('KWh (Monthly) ENTRY LI'!AE58*0.5)+'KWh (Cumulative) LI'!AD58-'Rebasing adj LI'!AE48)*AE115)*AE$19*AE$126)</f>
        <v>0</v>
      </c>
      <c r="AF58" s="12">
        <f>IF('KWh (Cumulative) LI'!AF58=0,0,((('KWh (Monthly) ENTRY LI'!AF58*0.5)+'KWh (Cumulative) LI'!AE58-'Rebasing adj LI'!AF48)*AF115)*AF$19*AF$126)</f>
        <v>0</v>
      </c>
      <c r="AG58" s="12">
        <f>IF('KWh (Cumulative) LI'!AG58=0,0,((('KWh (Monthly) ENTRY LI'!AG58*0.5)+'KWh (Cumulative) LI'!AF58-'Rebasing adj LI'!AG48)*AG115)*AG$19*AG$126)</f>
        <v>0</v>
      </c>
      <c r="AH58" s="12">
        <f>IF('KWh (Cumulative) LI'!AH58=0,0,((('KWh (Monthly) ENTRY LI'!AH58*0.5)+'KWh (Cumulative) LI'!AG58-'Rebasing adj LI'!AH48)*AH115)*AH$19*AH$126)</f>
        <v>0</v>
      </c>
      <c r="AI58" s="12">
        <f>IF('KWh (Cumulative) LI'!AI58=0,0,((('KWh (Monthly) ENTRY LI'!AI58*0.5)+'KWh (Cumulative) LI'!AH58-'Rebasing adj LI'!AI48)*AI115)*AI$19*AI$126)</f>
        <v>0</v>
      </c>
      <c r="AJ58" s="12">
        <f>IF('KWh (Cumulative) LI'!AJ58=0,0,((('KWh (Monthly) ENTRY LI'!AJ58*0.5)+'KWh (Cumulative) LI'!AI58-'Rebasing adj LI'!AJ48)*AJ115)*AJ$19*AJ$126)</f>
        <v>0</v>
      </c>
      <c r="AK58" s="12">
        <f>IF('KWh (Cumulative) LI'!AK58=0,0,((('KWh (Monthly) ENTRY LI'!AK58*0.5)+'KWh (Cumulative) LI'!AJ58-'Rebasing adj LI'!AK48)*AK115)*AK$19*AK$126)</f>
        <v>0</v>
      </c>
      <c r="AL58" s="12">
        <f>IF('KWh (Cumulative) LI'!AL58=0,0,((('KWh (Monthly) ENTRY LI'!AL58*0.5)+'KWh (Cumulative) LI'!AK58-'Rebasing adj LI'!AL48)*AL115)*AL$19*AL$126)</f>
        <v>0</v>
      </c>
      <c r="AM58" s="12">
        <f>IF('KWh (Cumulative) LI'!AM58=0,0,((('KWh (Monthly) ENTRY LI'!AM58*0.5)+'KWh (Cumulative) LI'!AL58-'Rebasing adj LI'!AM48)*AM115)*AM$19*AM$126)</f>
        <v>0</v>
      </c>
      <c r="AN58" s="12">
        <f>IF('KWh (Cumulative) LI'!AN58=0,0,((('KWh (Monthly) ENTRY LI'!AN58*0.5)+'KWh (Cumulative) LI'!AM58-'Rebasing adj LI'!AN48)*AN115)*AN$19*AN$126)</f>
        <v>0</v>
      </c>
      <c r="AO58" s="12">
        <f>IF('KWh (Cumulative) LI'!AO58=0,0,((('KWh (Monthly) ENTRY LI'!AO58*0.5)+'KWh (Cumulative) LI'!AN58-'Rebasing adj LI'!AO48)*AO115)*AO$19*AO$126)</f>
        <v>0</v>
      </c>
      <c r="AP58" s="12">
        <f>IF('KWh (Cumulative) LI'!AP58=0,0,((('KWh (Monthly) ENTRY LI'!AP58*0.5)+'KWh (Cumulative) LI'!AO58-'Rebasing adj LI'!AP48)*AP115)*AP$19*AP$126)</f>
        <v>0</v>
      </c>
      <c r="AQ58" s="12">
        <f>IF('KWh (Cumulative) LI'!AQ58=0,0,((('KWh (Monthly) ENTRY LI'!AQ58*0.5)+'KWh (Cumulative) LI'!AP58-'Rebasing adj LI'!AQ48)*AQ115)*AQ$19*AQ$126)</f>
        <v>0</v>
      </c>
      <c r="AR58" s="12">
        <f>IF('KWh (Cumulative) LI'!AR58=0,0,((('KWh (Monthly) ENTRY LI'!AR58*0.5)+'KWh (Cumulative) LI'!AQ58-'Rebasing adj LI'!AR48)*AR115)*AR$19*AR$126)</f>
        <v>0</v>
      </c>
      <c r="AS58" s="12">
        <f>IF('KWh (Cumulative) LI'!AS58=0,0,((('KWh (Monthly) ENTRY LI'!AS58*0.5)+'KWh (Cumulative) LI'!AR58-'Rebasing adj LI'!AS48)*AS115)*AS$19*AS$126)</f>
        <v>0</v>
      </c>
      <c r="AT58" s="12">
        <f>IF('KWh (Cumulative) LI'!AT58=0,0,((('KWh (Monthly) ENTRY LI'!AT58*0.5)+'KWh (Cumulative) LI'!AS58-'Rebasing adj LI'!AT48)*AT115)*AT$19*AT$126)</f>
        <v>0</v>
      </c>
      <c r="AU58" s="12">
        <f>IF('KWh (Cumulative) LI'!AU58=0,0,((('KWh (Monthly) ENTRY LI'!AU58*0.5)+'KWh (Cumulative) LI'!AT58-'Rebasing adj LI'!AU48)*AU115)*AU$19*AU$126)</f>
        <v>0</v>
      </c>
      <c r="AV58" s="12">
        <f>IF('KWh (Cumulative) LI'!AV58=0,0,((('KWh (Monthly) ENTRY LI'!AV58*0.5)+'KWh (Cumulative) LI'!AU58-'Rebasing adj LI'!AV48)*AV115)*AV$19*AV$126)</f>
        <v>0</v>
      </c>
      <c r="AW58" s="12">
        <f>IF('KWh (Cumulative) LI'!AW58=0,0,((('KWh (Monthly) ENTRY LI'!AW58*0.5)+'KWh (Cumulative) LI'!AV58-'Rebasing adj LI'!AW48)*AW115)*AW$19*AW$126)</f>
        <v>0</v>
      </c>
      <c r="AX58" s="12">
        <f>IF('KWh (Cumulative) LI'!AX58=0,0,((('KWh (Monthly) ENTRY LI'!AX58*0.5)+'KWh (Cumulative) LI'!AW58-'Rebasing adj LI'!AX48)*AX115)*AX$19*AX$126)</f>
        <v>0</v>
      </c>
      <c r="AY58" s="12">
        <f>IF('KWh (Cumulative) LI'!AY58=0,0,((('KWh (Monthly) ENTRY LI'!AY58*0.5)+'KWh (Cumulative) LI'!AX58-'Rebasing adj LI'!AY48)*AY115)*AY$19*AY$126)</f>
        <v>0</v>
      </c>
      <c r="AZ58" s="12">
        <f>IF('KWh (Cumulative) LI'!AZ58=0,0,((('KWh (Monthly) ENTRY LI'!AZ58*0.5)+'KWh (Cumulative) LI'!AY58-'Rebasing adj LI'!AZ48)*AZ115)*AZ$19*AZ$126)</f>
        <v>0</v>
      </c>
      <c r="BA58" s="12">
        <f>IF('KWh (Cumulative) LI'!BA58=0,0,((('KWh (Monthly) ENTRY LI'!BA58*0.5)+'KWh (Cumulative) LI'!AZ58-'Rebasing adj LI'!BA48)*BA115)*BA$19*BA$126)</f>
        <v>0</v>
      </c>
      <c r="BB58" s="12">
        <f>IF('KWh (Cumulative) LI'!BB58=0,0,((('KWh (Monthly) ENTRY LI'!BB58*0.5)+'KWh (Cumulative) LI'!BA58-'Rebasing adj LI'!BB48)*BB115)*BB$19*BB$126)</f>
        <v>0</v>
      </c>
      <c r="BC58" s="12">
        <f>IF('KWh (Cumulative) LI'!BC58=0,0,((('KWh (Monthly) ENTRY LI'!BC58*0.5)+'KWh (Cumulative) LI'!BB58-'Rebasing adj LI'!BC48)*BC115)*BC$19*BC$126)</f>
        <v>0</v>
      </c>
      <c r="BD58" s="12">
        <f>IF('KWh (Cumulative) LI'!BD58=0,0,((('KWh (Monthly) ENTRY LI'!BD58*0.5)+'KWh (Cumulative) LI'!BC58-'Rebasing adj LI'!BD48)*BD115)*BD$19*BD$126)</f>
        <v>0</v>
      </c>
      <c r="BE58" s="12">
        <f>IF('KWh (Cumulative) LI'!BE58=0,0,((('KWh (Monthly) ENTRY LI'!BE58*0.5)+'KWh (Cumulative) LI'!BD58-'Rebasing adj LI'!BE48)*BE115)*BE$19*BE$126)</f>
        <v>0</v>
      </c>
      <c r="BF58" s="12">
        <f>IF('KWh (Cumulative) LI'!BF58=0,0,((('KWh (Monthly) ENTRY LI'!BF58*0.5)+'KWh (Cumulative) LI'!BE58-'Rebasing adj LI'!BF48)*BF115)*BF$19*BF$126)</f>
        <v>0</v>
      </c>
      <c r="BG58" s="12">
        <f>IF('KWh (Cumulative) LI'!BG58=0,0,((('KWh (Monthly) ENTRY LI'!BG58*0.5)+'KWh (Cumulative) LI'!BF58-'Rebasing adj LI'!BG48)*BG115)*BG$19*BG$126)</f>
        <v>0</v>
      </c>
      <c r="BH58" s="12">
        <f>IF('KWh (Cumulative) LI'!BH58=0,0,((('KWh (Monthly) ENTRY LI'!BH58*0.5)+'KWh (Cumulative) LI'!BG58-'Rebasing adj LI'!BH48)*BH115)*BH$19*BH$126)</f>
        <v>0</v>
      </c>
      <c r="BI58" s="12">
        <f>IF('KWh (Cumulative) LI'!BI58=0,0,((('KWh (Monthly) ENTRY LI'!BI58*0.5)+'KWh (Cumulative) LI'!BH58-'Rebasing adj LI'!BI48)*BI115)*BI$19*BI$126)</f>
        <v>0</v>
      </c>
      <c r="BJ58" s="12">
        <f>IF('KWh (Cumulative) LI'!BJ58=0,0,((('KWh (Monthly) ENTRY LI'!BJ58*0.5)+'KWh (Cumulative) LI'!BI58-'Rebasing adj LI'!BJ48)*BJ115)*BJ$19*BJ$126)</f>
        <v>0</v>
      </c>
      <c r="BK58" s="12">
        <f>IF('KWh (Cumulative) LI'!BK58=0,0,((('KWh (Monthly) ENTRY LI'!BK58*0.5)+'KWh (Cumulative) LI'!BJ58-'Rebasing adj LI'!BK48)*BK115)*BK$19*BK$126)</f>
        <v>0</v>
      </c>
      <c r="BL58" s="12">
        <f>IF('KWh (Cumulative) LI'!BL58=0,0,((('KWh (Monthly) ENTRY LI'!BL58*0.5)+'KWh (Cumulative) LI'!BK58-'Rebasing adj LI'!BL48)*BL115)*BL$19*BL$126)</f>
        <v>0</v>
      </c>
      <c r="BM58" s="12">
        <f>IF('KWh (Cumulative) LI'!BM58=0,0,((('KWh (Monthly) ENTRY LI'!BM58*0.5)+'KWh (Cumulative) LI'!BL58-'Rebasing adj LI'!BM48)*BM115)*BM$19*BM$126)</f>
        <v>0</v>
      </c>
      <c r="BN58" s="12">
        <f>IF('KWh (Cumulative) LI'!BN58=0,0,((('KWh (Monthly) ENTRY LI'!BN58*0.5)+'KWh (Cumulative) LI'!BM58-'Rebasing adj LI'!BN48)*BN115)*BN$19*BN$126)</f>
        <v>0</v>
      </c>
      <c r="BO58" s="12">
        <f>IF('KWh (Cumulative) LI'!BO58=0,0,((('KWh (Monthly) ENTRY LI'!BO58*0.5)+'KWh (Cumulative) LI'!BN58-'Rebasing adj LI'!BO48)*BO115)*BO$19*BO$126)</f>
        <v>0</v>
      </c>
      <c r="BP58" s="12">
        <f>IF('KWh (Cumulative) LI'!BP58=0,0,((('KWh (Monthly) ENTRY LI'!BP58*0.5)+'KWh (Cumulative) LI'!BO58-'Rebasing adj LI'!BP48)*BP115)*BP$19*BP$126)</f>
        <v>0</v>
      </c>
      <c r="BQ58" s="12">
        <f>IF('KWh (Cumulative) LI'!BQ58=0,0,((('KWh (Monthly) ENTRY LI'!BQ58*0.5)+'KWh (Cumulative) LI'!BP58-'Rebasing adj LI'!BQ48)*BQ115)*BQ$19*BQ$126)</f>
        <v>0</v>
      </c>
      <c r="BR58" s="12">
        <f>IF('KWh (Cumulative) LI'!BR58=0,0,((('KWh (Monthly) ENTRY LI'!BR58*0.5)+'KWh (Cumulative) LI'!BQ58-'Rebasing adj LI'!BR48)*BR115)*BR$19*BR$126)</f>
        <v>0</v>
      </c>
      <c r="BS58" s="12">
        <f>IF('KWh (Cumulative) LI'!BS58=0,0,((('KWh (Monthly) ENTRY LI'!BS58*0.5)+'KWh (Cumulative) LI'!BR58-'Rebasing adj LI'!BS48)*BS115)*BS$19*BS$126)</f>
        <v>0</v>
      </c>
      <c r="BT58" s="12">
        <f>IF('KWh (Cumulative) LI'!BT58=0,0,((('KWh (Monthly) ENTRY LI'!BT58*0.5)+'KWh (Cumulative) LI'!BS58-'Rebasing adj LI'!BT48)*BT115)*BT$19*BT$126)</f>
        <v>0</v>
      </c>
      <c r="BU58" s="12">
        <f>IF('KWh (Cumulative) LI'!BU58=0,0,((('KWh (Monthly) ENTRY LI'!BU58*0.5)+'KWh (Cumulative) LI'!BT58-'Rebasing adj LI'!BU48)*BU115)*BU$19*BU$126)</f>
        <v>0</v>
      </c>
      <c r="BV58" s="12">
        <f>IF('KWh (Cumulative) LI'!BV58=0,0,((('KWh (Monthly) ENTRY LI'!BV58*0.5)+'KWh (Cumulative) LI'!BU58-'Rebasing adj LI'!BV48)*BV115)*BV$19*BV$126)</f>
        <v>0</v>
      </c>
      <c r="BW58" s="12">
        <f>IF('KWh (Cumulative) LI'!BW58=0,0,((('KWh (Monthly) ENTRY LI'!BW58*0.5)+'KWh (Cumulative) LI'!BV58-'Rebasing adj LI'!BW48)*BW115)*BW$19*BW$126)</f>
        <v>0</v>
      </c>
      <c r="BX58" s="12">
        <f>IF('KWh (Cumulative) LI'!BX58=0,0,((('KWh (Monthly) ENTRY LI'!BX58*0.5)+'KWh (Cumulative) LI'!BW58-'Rebasing adj LI'!BX48)*BX115)*BX$19*BX$126)</f>
        <v>0</v>
      </c>
      <c r="BY58" s="12">
        <f>IF('KWh (Cumulative) LI'!BY58=0,0,((('KWh (Monthly) ENTRY LI'!BY58*0.5)+'KWh (Cumulative) LI'!BX58-'Rebasing adj LI'!BY48)*BY115)*BY$19*BY$126)</f>
        <v>0</v>
      </c>
      <c r="BZ58" s="12">
        <f>IF('KWh (Cumulative) LI'!BZ58=0,0,((('KWh (Monthly) ENTRY LI'!BZ58*0.5)+'KWh (Cumulative) LI'!BY58-'Rebasing adj LI'!BZ48)*BZ115)*BZ$19*BZ$126)</f>
        <v>0</v>
      </c>
      <c r="CA58" s="12">
        <f>IF('KWh (Cumulative) LI'!CA58=0,0,((('KWh (Monthly) ENTRY LI'!CA58*0.5)+'KWh (Cumulative) LI'!BZ58-'Rebasing adj LI'!CA48)*CA115)*CA$19*CA$126)</f>
        <v>0</v>
      </c>
      <c r="CB58" s="12">
        <f>IF('KWh (Cumulative) LI'!CB58=0,0,((('KWh (Monthly) ENTRY LI'!CB58*0.5)+'KWh (Cumulative) LI'!CA58-'Rebasing adj LI'!CB48)*CB115)*CB$19*CB$126)</f>
        <v>0</v>
      </c>
      <c r="CC58" s="12">
        <f>IF('KWh (Cumulative) LI'!CC58=0,0,((('KWh (Monthly) ENTRY LI'!CC58*0.5)+'KWh (Cumulative) LI'!CB58-'Rebasing adj LI'!CC48)*CC115)*CC$19*CC$126)</f>
        <v>0</v>
      </c>
      <c r="CD58" s="12">
        <f>IF('KWh (Cumulative) LI'!CD58=0,0,((('KWh (Monthly) ENTRY LI'!CD58*0.5)+'KWh (Cumulative) LI'!CC58-'Rebasing adj LI'!CD48)*CD115)*CD$19*CD$126)</f>
        <v>0</v>
      </c>
      <c r="CE58" s="12">
        <f>IF('KWh (Cumulative) LI'!CE58=0,0,((('KWh (Monthly) ENTRY LI'!CE58*0.5)+'KWh (Cumulative) LI'!CD58-'Rebasing adj LI'!CE48)*CE115)*CE$19*CE$126)</f>
        <v>0</v>
      </c>
      <c r="CF58" s="12">
        <f>IF('KWh (Cumulative) LI'!CF58=0,0,((('KWh (Monthly) ENTRY LI'!CF58*0.5)+'KWh (Cumulative) LI'!CE58-'Rebasing adj LI'!CF48)*CF115)*CF$19*CF$126)</f>
        <v>0</v>
      </c>
      <c r="CG58" s="12">
        <f>IF('KWh (Cumulative) LI'!CG58=0,0,((('KWh (Monthly) ENTRY LI'!CG58*0.5)+'KWh (Cumulative) LI'!CF58-'Rebasing adj LI'!CG48)*CG115)*CG$19*CG$126)</f>
        <v>0</v>
      </c>
      <c r="CH58" s="12">
        <f>IF('KWh (Cumulative) LI'!CH58=0,0,((('KWh (Monthly) ENTRY LI'!CH58*0.5)+'KWh (Cumulative) LI'!CG58-'Rebasing adj LI'!CH48)*CH115)*CH$19*CH$126)</f>
        <v>0</v>
      </c>
      <c r="CI58" s="12">
        <f>IF('KWh (Cumulative) LI'!CI58=0,0,((('KWh (Monthly) ENTRY LI'!CI58*0.5)+'KWh (Cumulative) LI'!CH58-'Rebasing adj LI'!CI48)*CI115)*CI$19*CI$126)</f>
        <v>0</v>
      </c>
      <c r="CJ58" s="12">
        <f>IF('KWh (Cumulative) LI'!CJ58=0,0,((('KWh (Monthly) ENTRY LI'!CJ58*0.5)+'KWh (Cumulative) LI'!CI58-'Rebasing adj LI'!CJ48)*CJ115)*CJ$19*CJ$126)</f>
        <v>0</v>
      </c>
    </row>
    <row r="59" spans="1:88" x14ac:dyDescent="0.3">
      <c r="A59" s="219"/>
      <c r="B59" s="47" t="s">
        <v>14</v>
      </c>
      <c r="C59" s="12">
        <f>IF('KWh (Cumulative) LI'!C59=0,0,((('KWh (Monthly) ENTRY LI'!C59*0.5)-'Rebasing adj LI'!C49)*C116)*C$19*C$126)</f>
        <v>0</v>
      </c>
      <c r="D59" s="12">
        <f>IF('KWh (Cumulative) LI'!D59=0,0,((('KWh (Monthly) ENTRY LI'!D59*0.5)+'KWh (Cumulative) LI'!C59-'Rebasing adj LI'!D49)*D116)*D$19*D$126)</f>
        <v>0</v>
      </c>
      <c r="E59" s="12">
        <f>IF('KWh (Cumulative) LI'!E59=0,0,((('KWh (Monthly) ENTRY LI'!E59*0.5)+'KWh (Cumulative) LI'!D59-'Rebasing adj LI'!E49)*E116)*E$19*E$126)</f>
        <v>0</v>
      </c>
      <c r="F59" s="12">
        <f>IF('KWh (Cumulative) LI'!F59=0,0,((('KWh (Monthly) ENTRY LI'!F59*0.5)+'KWh (Cumulative) LI'!E59-'Rebasing adj LI'!F49)*F116)*F$19*F$126)</f>
        <v>0</v>
      </c>
      <c r="G59" s="12">
        <f>IF('KWh (Cumulative) LI'!G59=0,0,((('KWh (Monthly) ENTRY LI'!G59*0.5)+'KWh (Cumulative) LI'!F59-'Rebasing adj LI'!G49)*G116)*G$19*G$126)</f>
        <v>0</v>
      </c>
      <c r="H59" s="12">
        <f>IF('KWh (Cumulative) LI'!H59=0,0,((('KWh (Monthly) ENTRY LI'!H59*0.5)+'KWh (Cumulative) LI'!G59-'Rebasing adj LI'!H49)*H116)*H$19*H$126)</f>
        <v>0</v>
      </c>
      <c r="I59" s="12">
        <f>IF('KWh (Cumulative) LI'!I59=0,0,((('KWh (Monthly) ENTRY LI'!I59*0.5)+'KWh (Cumulative) LI'!H59-'Rebasing adj LI'!I49)*I116)*I$19*I$126)</f>
        <v>0</v>
      </c>
      <c r="J59" s="12">
        <f>IF('KWh (Cumulative) LI'!J59=0,0,((('KWh (Monthly) ENTRY LI'!J59*0.5)+'KWh (Cumulative) LI'!I59-'Rebasing adj LI'!J49)*J116)*J$19*J$126)</f>
        <v>0</v>
      </c>
      <c r="K59" s="12">
        <f>IF('KWh (Cumulative) LI'!K59=0,0,((('KWh (Monthly) ENTRY LI'!K59*0.5)+'KWh (Cumulative) LI'!J59-'Rebasing adj LI'!K49)*K116)*K$19*K$126)</f>
        <v>0</v>
      </c>
      <c r="L59" s="12">
        <f>IF('KWh (Cumulative) LI'!L59=0,0,((('KWh (Monthly) ENTRY LI'!L59*0.5)+'KWh (Cumulative) LI'!K59-'Rebasing adj LI'!L49)*L116)*L$19*L$126)</f>
        <v>0</v>
      </c>
      <c r="M59" s="12">
        <f>IF('KWh (Cumulative) LI'!M59=0,0,((('KWh (Monthly) ENTRY LI'!M59*0.5)+'KWh (Cumulative) LI'!L59-'Rebasing adj LI'!M49)*M116)*M$19*M$126)</f>
        <v>0</v>
      </c>
      <c r="N59" s="12">
        <f>IF('KWh (Cumulative) LI'!N59=0,0,((('KWh (Monthly) ENTRY LI'!N59*0.5)+'KWh (Cumulative) LI'!M59-'Rebasing adj LI'!N49)*N116)*N$19*N$126)</f>
        <v>0</v>
      </c>
      <c r="O59" s="12">
        <f>IF('KWh (Cumulative) LI'!O59=0,0,((('KWh (Monthly) ENTRY LI'!O59*0.5)+'KWh (Cumulative) LI'!N59-'Rebasing adj LI'!O49)*O116)*O$19*O$126)</f>
        <v>0</v>
      </c>
      <c r="P59" s="12">
        <f>IF('KWh (Cumulative) LI'!P59=0,0,((('KWh (Monthly) ENTRY LI'!P59*0.5)+'KWh (Cumulative) LI'!O59-'Rebasing adj LI'!P49)*P116)*P$19*P$126)</f>
        <v>0</v>
      </c>
      <c r="Q59" s="12">
        <f>IF('KWh (Cumulative) LI'!Q59=0,0,((('KWh (Monthly) ENTRY LI'!Q59*0.5)+'KWh (Cumulative) LI'!P59-'Rebasing adj LI'!Q49)*Q116)*Q$19*Q$126)</f>
        <v>0</v>
      </c>
      <c r="R59" s="12">
        <f>IF('KWh (Cumulative) LI'!R59=0,0,((('KWh (Monthly) ENTRY LI'!R59*0.5)+'KWh (Cumulative) LI'!Q59-'Rebasing adj LI'!R49)*R116)*R$19*R$126)</f>
        <v>0</v>
      </c>
      <c r="S59" s="12">
        <f>IF('KWh (Cumulative) LI'!S59=0,0,((('KWh (Monthly) ENTRY LI'!S59*0.5)+'KWh (Cumulative) LI'!R59-'Rebasing adj LI'!S49)*S116)*S$19*S$126)</f>
        <v>0</v>
      </c>
      <c r="T59" s="12">
        <f>IF('KWh (Cumulative) LI'!T59=0,0,((('KWh (Monthly) ENTRY LI'!T59*0.5)+'KWh (Cumulative) LI'!S59-'Rebasing adj LI'!T49)*T116)*T$19*T$126)</f>
        <v>0</v>
      </c>
      <c r="U59" s="12">
        <f>IF('KWh (Cumulative) LI'!U59=0,0,((('KWh (Monthly) ENTRY LI'!U59*0.5)+'KWh (Cumulative) LI'!T59-'Rebasing adj LI'!U49)*U116)*U$19*U$126)</f>
        <v>0</v>
      </c>
      <c r="V59" s="12">
        <f>IF('KWh (Cumulative) LI'!V59=0,0,((('KWh (Monthly) ENTRY LI'!V59*0.5)+'KWh (Cumulative) LI'!U59-'Rebasing adj LI'!V49)*V116)*V$19*V$126)</f>
        <v>0</v>
      </c>
      <c r="W59" s="12">
        <f>IF('KWh (Cumulative) LI'!W59=0,0,((('KWh (Monthly) ENTRY LI'!W59*0.5)+'KWh (Cumulative) LI'!V59-'Rebasing adj LI'!W49)*W116)*W$19*W$126)</f>
        <v>0</v>
      </c>
      <c r="X59" s="12">
        <f>IF('KWh (Cumulative) LI'!X59=0,0,((('KWh (Monthly) ENTRY LI'!X59*0.5)+'KWh (Cumulative) LI'!W59-'Rebasing adj LI'!X49)*X116)*X$19*X$126)</f>
        <v>0</v>
      </c>
      <c r="Y59" s="12">
        <f>IF('KWh (Cumulative) LI'!Y59=0,0,((('KWh (Monthly) ENTRY LI'!Y59*0.5)+'KWh (Cumulative) LI'!X59-'Rebasing adj LI'!Y49)*Y116)*Y$19*Y$126)</f>
        <v>0</v>
      </c>
      <c r="Z59" s="12">
        <f>IF('KWh (Cumulative) LI'!Z59=0,0,((('KWh (Monthly) ENTRY LI'!Z59*0.5)+'KWh (Cumulative) LI'!Y59-'Rebasing adj LI'!Z49)*Z116)*Z$19*Z$126)</f>
        <v>0</v>
      </c>
      <c r="AA59" s="12">
        <f>IF('KWh (Cumulative) LI'!AA59=0,0,((('KWh (Monthly) ENTRY LI'!AA59*0.5)+'KWh (Cumulative) LI'!Z59-'Rebasing adj LI'!AA49)*AA116)*AA$19*AA$126)</f>
        <v>0</v>
      </c>
      <c r="AB59" s="12">
        <f>IF('KWh (Cumulative) LI'!AB59=0,0,((('KWh (Monthly) ENTRY LI'!AB59*0.5)+'KWh (Cumulative) LI'!AA59-'Rebasing adj LI'!AB49)*AB116)*AB$19*AB$126)</f>
        <v>0</v>
      </c>
      <c r="AC59" s="12">
        <f>IF('KWh (Cumulative) LI'!AC59=0,0,((('KWh (Monthly) ENTRY LI'!AC59*0.5)+'KWh (Cumulative) LI'!AB59-'Rebasing adj LI'!AC49)*AC116)*AC$19*AC$126)</f>
        <v>0</v>
      </c>
      <c r="AD59" s="12">
        <f>IF('KWh (Cumulative) LI'!AD59=0,0,((('KWh (Monthly) ENTRY LI'!AD59*0.5)+'KWh (Cumulative) LI'!AC59-'Rebasing adj LI'!AD49)*AD116)*AD$19*AD$126)</f>
        <v>0</v>
      </c>
      <c r="AE59" s="12">
        <f>IF('KWh (Cumulative) LI'!AE59=0,0,((('KWh (Monthly) ENTRY LI'!AE59*0.5)+'KWh (Cumulative) LI'!AD59-'Rebasing adj LI'!AE49)*AE116)*AE$19*AE$126)</f>
        <v>0</v>
      </c>
      <c r="AF59" s="12">
        <f>IF('KWh (Cumulative) LI'!AF59=0,0,((('KWh (Monthly) ENTRY LI'!AF59*0.5)+'KWh (Cumulative) LI'!AE59-'Rebasing adj LI'!AF49)*AF116)*AF$19*AF$126)</f>
        <v>0</v>
      </c>
      <c r="AG59" s="12">
        <f>IF('KWh (Cumulative) LI'!AG59=0,0,((('KWh (Monthly) ENTRY LI'!AG59*0.5)+'KWh (Cumulative) LI'!AF59-'Rebasing adj LI'!AG49)*AG116)*AG$19*AG$126)</f>
        <v>0</v>
      </c>
      <c r="AH59" s="12">
        <f>IF('KWh (Cumulative) LI'!AH59=0,0,((('KWh (Monthly) ENTRY LI'!AH59*0.5)+'KWh (Cumulative) LI'!AG59-'Rebasing adj LI'!AH49)*AH116)*AH$19*AH$126)</f>
        <v>0</v>
      </c>
      <c r="AI59" s="12">
        <f>IF('KWh (Cumulative) LI'!AI59=0,0,((('KWh (Monthly) ENTRY LI'!AI59*0.5)+'KWh (Cumulative) LI'!AH59-'Rebasing adj LI'!AI49)*AI116)*AI$19*AI$126)</f>
        <v>0</v>
      </c>
      <c r="AJ59" s="12">
        <f>IF('KWh (Cumulative) LI'!AJ59=0,0,((('KWh (Monthly) ENTRY LI'!AJ59*0.5)+'KWh (Cumulative) LI'!AI59-'Rebasing adj LI'!AJ49)*AJ116)*AJ$19*AJ$126)</f>
        <v>0</v>
      </c>
      <c r="AK59" s="12">
        <f>IF('KWh (Cumulative) LI'!AK59=0,0,((('KWh (Monthly) ENTRY LI'!AK59*0.5)+'KWh (Cumulative) LI'!AJ59-'Rebasing adj LI'!AK49)*AK116)*AK$19*AK$126)</f>
        <v>0</v>
      </c>
      <c r="AL59" s="12">
        <f>IF('KWh (Cumulative) LI'!AL59=0,0,((('KWh (Monthly) ENTRY LI'!AL59*0.5)+'KWh (Cumulative) LI'!AK59-'Rebasing adj LI'!AL49)*AL116)*AL$19*AL$126)</f>
        <v>0</v>
      </c>
      <c r="AM59" s="12">
        <f>IF('KWh (Cumulative) LI'!AM59=0,0,((('KWh (Monthly) ENTRY LI'!AM59*0.5)+'KWh (Cumulative) LI'!AL59-'Rebasing adj LI'!AM49)*AM116)*AM$19*AM$126)</f>
        <v>0</v>
      </c>
      <c r="AN59" s="12">
        <f>IF('KWh (Cumulative) LI'!AN59=0,0,((('KWh (Monthly) ENTRY LI'!AN59*0.5)+'KWh (Cumulative) LI'!AM59-'Rebasing adj LI'!AN49)*AN116)*AN$19*AN$126)</f>
        <v>0</v>
      </c>
      <c r="AO59" s="12">
        <f>IF('KWh (Cumulative) LI'!AO59=0,0,((('KWh (Monthly) ENTRY LI'!AO59*0.5)+'KWh (Cumulative) LI'!AN59-'Rebasing adj LI'!AO49)*AO116)*AO$19*AO$126)</f>
        <v>0</v>
      </c>
      <c r="AP59" s="12">
        <f>IF('KWh (Cumulative) LI'!AP59=0,0,((('KWh (Monthly) ENTRY LI'!AP59*0.5)+'KWh (Cumulative) LI'!AO59-'Rebasing adj LI'!AP49)*AP116)*AP$19*AP$126)</f>
        <v>0</v>
      </c>
      <c r="AQ59" s="12">
        <f>IF('KWh (Cumulative) LI'!AQ59=0,0,((('KWh (Monthly) ENTRY LI'!AQ59*0.5)+'KWh (Cumulative) LI'!AP59-'Rebasing adj LI'!AQ49)*AQ116)*AQ$19*AQ$126)</f>
        <v>0</v>
      </c>
      <c r="AR59" s="12">
        <f>IF('KWh (Cumulative) LI'!AR59=0,0,((('KWh (Monthly) ENTRY LI'!AR59*0.5)+'KWh (Cumulative) LI'!AQ59-'Rebasing adj LI'!AR49)*AR116)*AR$19*AR$126)</f>
        <v>0</v>
      </c>
      <c r="AS59" s="12">
        <f>IF('KWh (Cumulative) LI'!AS59=0,0,((('KWh (Monthly) ENTRY LI'!AS59*0.5)+'KWh (Cumulative) LI'!AR59-'Rebasing adj LI'!AS49)*AS116)*AS$19*AS$126)</f>
        <v>0</v>
      </c>
      <c r="AT59" s="12">
        <f>IF('KWh (Cumulative) LI'!AT59=0,0,((('KWh (Monthly) ENTRY LI'!AT59*0.5)+'KWh (Cumulative) LI'!AS59-'Rebasing adj LI'!AT49)*AT116)*AT$19*AT$126)</f>
        <v>0</v>
      </c>
      <c r="AU59" s="12">
        <f>IF('KWh (Cumulative) LI'!AU59=0,0,((('KWh (Monthly) ENTRY LI'!AU59*0.5)+'KWh (Cumulative) LI'!AT59-'Rebasing adj LI'!AU49)*AU116)*AU$19*AU$126)</f>
        <v>0</v>
      </c>
      <c r="AV59" s="12">
        <f>IF('KWh (Cumulative) LI'!AV59=0,0,((('KWh (Monthly) ENTRY LI'!AV59*0.5)+'KWh (Cumulative) LI'!AU59-'Rebasing adj LI'!AV49)*AV116)*AV$19*AV$126)</f>
        <v>0</v>
      </c>
      <c r="AW59" s="12">
        <f>IF('KWh (Cumulative) LI'!AW59=0,0,((('KWh (Monthly) ENTRY LI'!AW59*0.5)+'KWh (Cumulative) LI'!AV59-'Rebasing adj LI'!AW49)*AW116)*AW$19*AW$126)</f>
        <v>0</v>
      </c>
      <c r="AX59" s="12">
        <f>IF('KWh (Cumulative) LI'!AX59=0,0,((('KWh (Monthly) ENTRY LI'!AX59*0.5)+'KWh (Cumulative) LI'!AW59-'Rebasing adj LI'!AX49)*AX116)*AX$19*AX$126)</f>
        <v>0</v>
      </c>
      <c r="AY59" s="12">
        <f>IF('KWh (Cumulative) LI'!AY59=0,0,((('KWh (Monthly) ENTRY LI'!AY59*0.5)+'KWh (Cumulative) LI'!AX59-'Rebasing adj LI'!AY49)*AY116)*AY$19*AY$126)</f>
        <v>0</v>
      </c>
      <c r="AZ59" s="12">
        <f>IF('KWh (Cumulative) LI'!AZ59=0,0,((('KWh (Monthly) ENTRY LI'!AZ59*0.5)+'KWh (Cumulative) LI'!AY59-'Rebasing adj LI'!AZ49)*AZ116)*AZ$19*AZ$126)</f>
        <v>0</v>
      </c>
      <c r="BA59" s="12">
        <f>IF('KWh (Cumulative) LI'!BA59=0,0,((('KWh (Monthly) ENTRY LI'!BA59*0.5)+'KWh (Cumulative) LI'!AZ59-'Rebasing adj LI'!BA49)*BA116)*BA$19*BA$126)</f>
        <v>0</v>
      </c>
      <c r="BB59" s="12">
        <f>IF('KWh (Cumulative) LI'!BB59=0,0,((('KWh (Monthly) ENTRY LI'!BB59*0.5)+'KWh (Cumulative) LI'!BA59-'Rebasing adj LI'!BB49)*BB116)*BB$19*BB$126)</f>
        <v>0</v>
      </c>
      <c r="BC59" s="12">
        <f>IF('KWh (Cumulative) LI'!BC59=0,0,((('KWh (Monthly) ENTRY LI'!BC59*0.5)+'KWh (Cumulative) LI'!BB59-'Rebasing adj LI'!BC49)*BC116)*BC$19*BC$126)</f>
        <v>0</v>
      </c>
      <c r="BD59" s="12">
        <f>IF('KWh (Cumulative) LI'!BD59=0,0,((('KWh (Monthly) ENTRY LI'!BD59*0.5)+'KWh (Cumulative) LI'!BC59-'Rebasing adj LI'!BD49)*BD116)*BD$19*BD$126)</f>
        <v>0</v>
      </c>
      <c r="BE59" s="12">
        <f>IF('KWh (Cumulative) LI'!BE59=0,0,((('KWh (Monthly) ENTRY LI'!BE59*0.5)+'KWh (Cumulative) LI'!BD59-'Rebasing adj LI'!BE49)*BE116)*BE$19*BE$126)</f>
        <v>0</v>
      </c>
      <c r="BF59" s="12">
        <f>IF('KWh (Cumulative) LI'!BF59=0,0,((('KWh (Monthly) ENTRY LI'!BF59*0.5)+'KWh (Cumulative) LI'!BE59-'Rebasing adj LI'!BF49)*BF116)*BF$19*BF$126)</f>
        <v>0</v>
      </c>
      <c r="BG59" s="12">
        <f>IF('KWh (Cumulative) LI'!BG59=0,0,((('KWh (Monthly) ENTRY LI'!BG59*0.5)+'KWh (Cumulative) LI'!BF59-'Rebasing adj LI'!BG49)*BG116)*BG$19*BG$126)</f>
        <v>0</v>
      </c>
      <c r="BH59" s="12">
        <f>IF('KWh (Cumulative) LI'!BH59=0,0,((('KWh (Monthly) ENTRY LI'!BH59*0.5)+'KWh (Cumulative) LI'!BG59-'Rebasing adj LI'!BH49)*BH116)*BH$19*BH$126)</f>
        <v>0</v>
      </c>
      <c r="BI59" s="12">
        <f>IF('KWh (Cumulative) LI'!BI59=0,0,((('KWh (Monthly) ENTRY LI'!BI59*0.5)+'KWh (Cumulative) LI'!BH59-'Rebasing adj LI'!BI49)*BI116)*BI$19*BI$126)</f>
        <v>0</v>
      </c>
      <c r="BJ59" s="12">
        <f>IF('KWh (Cumulative) LI'!BJ59=0,0,((('KWh (Monthly) ENTRY LI'!BJ59*0.5)+'KWh (Cumulative) LI'!BI59-'Rebasing adj LI'!BJ49)*BJ116)*BJ$19*BJ$126)</f>
        <v>0</v>
      </c>
      <c r="BK59" s="12">
        <f>IF('KWh (Cumulative) LI'!BK59=0,0,((('KWh (Monthly) ENTRY LI'!BK59*0.5)+'KWh (Cumulative) LI'!BJ59-'Rebasing adj LI'!BK49)*BK116)*BK$19*BK$126)</f>
        <v>0</v>
      </c>
      <c r="BL59" s="12">
        <f>IF('KWh (Cumulative) LI'!BL59=0,0,((('KWh (Monthly) ENTRY LI'!BL59*0.5)+'KWh (Cumulative) LI'!BK59-'Rebasing adj LI'!BL49)*BL116)*BL$19*BL$126)</f>
        <v>0</v>
      </c>
      <c r="BM59" s="12">
        <f>IF('KWh (Cumulative) LI'!BM59=0,0,((('KWh (Monthly) ENTRY LI'!BM59*0.5)+'KWh (Cumulative) LI'!BL59-'Rebasing adj LI'!BM49)*BM116)*BM$19*BM$126)</f>
        <v>0</v>
      </c>
      <c r="BN59" s="12">
        <f>IF('KWh (Cumulative) LI'!BN59=0,0,((('KWh (Monthly) ENTRY LI'!BN59*0.5)+'KWh (Cumulative) LI'!BM59-'Rebasing adj LI'!BN49)*BN116)*BN$19*BN$126)</f>
        <v>0</v>
      </c>
      <c r="BO59" s="12">
        <f>IF('KWh (Cumulative) LI'!BO59=0,0,((('KWh (Monthly) ENTRY LI'!BO59*0.5)+'KWh (Cumulative) LI'!BN59-'Rebasing adj LI'!BO49)*BO116)*BO$19*BO$126)</f>
        <v>0</v>
      </c>
      <c r="BP59" s="12">
        <f>IF('KWh (Cumulative) LI'!BP59=0,0,((('KWh (Monthly) ENTRY LI'!BP59*0.5)+'KWh (Cumulative) LI'!BO59-'Rebasing adj LI'!BP49)*BP116)*BP$19*BP$126)</f>
        <v>0</v>
      </c>
      <c r="BQ59" s="12">
        <f>IF('KWh (Cumulative) LI'!BQ59=0,0,((('KWh (Monthly) ENTRY LI'!BQ59*0.5)+'KWh (Cumulative) LI'!BP59-'Rebasing adj LI'!BQ49)*BQ116)*BQ$19*BQ$126)</f>
        <v>0</v>
      </c>
      <c r="BR59" s="12">
        <f>IF('KWh (Cumulative) LI'!BR59=0,0,((('KWh (Monthly) ENTRY LI'!BR59*0.5)+'KWh (Cumulative) LI'!BQ59-'Rebasing adj LI'!BR49)*BR116)*BR$19*BR$126)</f>
        <v>0</v>
      </c>
      <c r="BS59" s="12">
        <f>IF('KWh (Cumulative) LI'!BS59=0,0,((('KWh (Monthly) ENTRY LI'!BS59*0.5)+'KWh (Cumulative) LI'!BR59-'Rebasing adj LI'!BS49)*BS116)*BS$19*BS$126)</f>
        <v>0</v>
      </c>
      <c r="BT59" s="12">
        <f>IF('KWh (Cumulative) LI'!BT59=0,0,((('KWh (Monthly) ENTRY LI'!BT59*0.5)+'KWh (Cumulative) LI'!BS59-'Rebasing adj LI'!BT49)*BT116)*BT$19*BT$126)</f>
        <v>0</v>
      </c>
      <c r="BU59" s="12">
        <f>IF('KWh (Cumulative) LI'!BU59=0,0,((('KWh (Monthly) ENTRY LI'!BU59*0.5)+'KWh (Cumulative) LI'!BT59-'Rebasing adj LI'!BU49)*BU116)*BU$19*BU$126)</f>
        <v>0</v>
      </c>
      <c r="BV59" s="12">
        <f>IF('KWh (Cumulative) LI'!BV59=0,0,((('KWh (Monthly) ENTRY LI'!BV59*0.5)+'KWh (Cumulative) LI'!BU59-'Rebasing adj LI'!BV49)*BV116)*BV$19*BV$126)</f>
        <v>0</v>
      </c>
      <c r="BW59" s="12">
        <f>IF('KWh (Cumulative) LI'!BW59=0,0,((('KWh (Monthly) ENTRY LI'!BW59*0.5)+'KWh (Cumulative) LI'!BV59-'Rebasing adj LI'!BW49)*BW116)*BW$19*BW$126)</f>
        <v>0</v>
      </c>
      <c r="BX59" s="12">
        <f>IF('KWh (Cumulative) LI'!BX59=0,0,((('KWh (Monthly) ENTRY LI'!BX59*0.5)+'KWh (Cumulative) LI'!BW59-'Rebasing adj LI'!BX49)*BX116)*BX$19*BX$126)</f>
        <v>0</v>
      </c>
      <c r="BY59" s="12">
        <f>IF('KWh (Cumulative) LI'!BY59=0,0,((('KWh (Monthly) ENTRY LI'!BY59*0.5)+'KWh (Cumulative) LI'!BX59-'Rebasing adj LI'!BY49)*BY116)*BY$19*BY$126)</f>
        <v>0</v>
      </c>
      <c r="BZ59" s="12">
        <f>IF('KWh (Cumulative) LI'!BZ59=0,0,((('KWh (Monthly) ENTRY LI'!BZ59*0.5)+'KWh (Cumulative) LI'!BY59-'Rebasing adj LI'!BZ49)*BZ116)*BZ$19*BZ$126)</f>
        <v>0</v>
      </c>
      <c r="CA59" s="12">
        <f>IF('KWh (Cumulative) LI'!CA59=0,0,((('KWh (Monthly) ENTRY LI'!CA59*0.5)+'KWh (Cumulative) LI'!BZ59-'Rebasing adj LI'!CA49)*CA116)*CA$19*CA$126)</f>
        <v>0</v>
      </c>
      <c r="CB59" s="12">
        <f>IF('KWh (Cumulative) LI'!CB59=0,0,((('KWh (Monthly) ENTRY LI'!CB59*0.5)+'KWh (Cumulative) LI'!CA59-'Rebasing adj LI'!CB49)*CB116)*CB$19*CB$126)</f>
        <v>0</v>
      </c>
      <c r="CC59" s="12">
        <f>IF('KWh (Cumulative) LI'!CC59=0,0,((('KWh (Monthly) ENTRY LI'!CC59*0.5)+'KWh (Cumulative) LI'!CB59-'Rebasing adj LI'!CC49)*CC116)*CC$19*CC$126)</f>
        <v>0</v>
      </c>
      <c r="CD59" s="12">
        <f>IF('KWh (Cumulative) LI'!CD59=0,0,((('KWh (Monthly) ENTRY LI'!CD59*0.5)+'KWh (Cumulative) LI'!CC59-'Rebasing adj LI'!CD49)*CD116)*CD$19*CD$126)</f>
        <v>0</v>
      </c>
      <c r="CE59" s="12">
        <f>IF('KWh (Cumulative) LI'!CE59=0,0,((('KWh (Monthly) ENTRY LI'!CE59*0.5)+'KWh (Cumulative) LI'!CD59-'Rebasing adj LI'!CE49)*CE116)*CE$19*CE$126)</f>
        <v>0</v>
      </c>
      <c r="CF59" s="12">
        <f>IF('KWh (Cumulative) LI'!CF59=0,0,((('KWh (Monthly) ENTRY LI'!CF59*0.5)+'KWh (Cumulative) LI'!CE59-'Rebasing adj LI'!CF49)*CF116)*CF$19*CF$126)</f>
        <v>0</v>
      </c>
      <c r="CG59" s="12">
        <f>IF('KWh (Cumulative) LI'!CG59=0,0,((('KWh (Monthly) ENTRY LI'!CG59*0.5)+'KWh (Cumulative) LI'!CF59-'Rebasing adj LI'!CG49)*CG116)*CG$19*CG$126)</f>
        <v>0</v>
      </c>
      <c r="CH59" s="12">
        <f>IF('KWh (Cumulative) LI'!CH59=0,0,((('KWh (Monthly) ENTRY LI'!CH59*0.5)+'KWh (Cumulative) LI'!CG59-'Rebasing adj LI'!CH49)*CH116)*CH$19*CH$126)</f>
        <v>0</v>
      </c>
      <c r="CI59" s="12">
        <f>IF('KWh (Cumulative) LI'!CI59=0,0,((('KWh (Monthly) ENTRY LI'!CI59*0.5)+'KWh (Cumulative) LI'!CH59-'Rebasing adj LI'!CI49)*CI116)*CI$19*CI$126)</f>
        <v>0</v>
      </c>
      <c r="CJ59" s="12">
        <f>IF('KWh (Cumulative) LI'!CJ59=0,0,((('KWh (Monthly) ENTRY LI'!CJ59*0.5)+'KWh (Cumulative) LI'!CI59-'Rebasing adj LI'!CJ49)*CJ116)*CJ$19*CJ$126)</f>
        <v>0</v>
      </c>
    </row>
    <row r="60" spans="1:88" x14ac:dyDescent="0.3">
      <c r="A60" s="219"/>
      <c r="B60" s="47" t="s">
        <v>15</v>
      </c>
      <c r="C60" s="12">
        <f>IF('KWh (Cumulative) LI'!C60=0,0,((('KWh (Monthly) ENTRY LI'!C60*0.5)-'Rebasing adj LI'!C50)*C117)*C$19*C$126)</f>
        <v>0</v>
      </c>
      <c r="D60" s="12">
        <f>IF('KWh (Cumulative) LI'!D60=0,0,((('KWh (Monthly) ENTRY LI'!D60*0.5)+'KWh (Cumulative) LI'!C60-'Rebasing adj LI'!D50)*D117)*D$19*D$126)</f>
        <v>0</v>
      </c>
      <c r="E60" s="12">
        <f>IF('KWh (Cumulative) LI'!E60=0,0,((('KWh (Monthly) ENTRY LI'!E60*0.5)+'KWh (Cumulative) LI'!D60-'Rebasing adj LI'!E50)*E117)*E$19*E$126)</f>
        <v>0</v>
      </c>
      <c r="F60" s="12">
        <f>IF('KWh (Cumulative) LI'!F60=0,0,((('KWh (Monthly) ENTRY LI'!F60*0.5)+'KWh (Cumulative) LI'!E60-'Rebasing adj LI'!F50)*F117)*F$19*F$126)</f>
        <v>0</v>
      </c>
      <c r="G60" s="12">
        <f>IF('KWh (Cumulative) LI'!G60=0,0,((('KWh (Monthly) ENTRY LI'!G60*0.5)+'KWh (Cumulative) LI'!F60-'Rebasing adj LI'!G50)*G117)*G$19*G$126)</f>
        <v>0</v>
      </c>
      <c r="H60" s="12">
        <f>IF('KWh (Cumulative) LI'!H60=0,0,((('KWh (Monthly) ENTRY LI'!H60*0.5)+'KWh (Cumulative) LI'!G60-'Rebasing adj LI'!H50)*H117)*H$19*H$126)</f>
        <v>0</v>
      </c>
      <c r="I60" s="12">
        <f>IF('KWh (Cumulative) LI'!I60=0,0,((('KWh (Monthly) ENTRY LI'!I60*0.5)+'KWh (Cumulative) LI'!H60-'Rebasing adj LI'!I50)*I117)*I$19*I$126)</f>
        <v>0</v>
      </c>
      <c r="J60" s="12">
        <f>IF('KWh (Cumulative) LI'!J60=0,0,((('KWh (Monthly) ENTRY LI'!J60*0.5)+'KWh (Cumulative) LI'!I60-'Rebasing adj LI'!J50)*J117)*J$19*J$126)</f>
        <v>0</v>
      </c>
      <c r="K60" s="12">
        <f>IF('KWh (Cumulative) LI'!K60=0,0,((('KWh (Monthly) ENTRY LI'!K60*0.5)+'KWh (Cumulative) LI'!J60-'Rebasing adj LI'!K50)*K117)*K$19*K$126)</f>
        <v>0</v>
      </c>
      <c r="L60" s="12">
        <f>IF('KWh (Cumulative) LI'!L60=0,0,((('KWh (Monthly) ENTRY LI'!L60*0.5)+'KWh (Cumulative) LI'!K60-'Rebasing adj LI'!L50)*L117)*L$19*L$126)</f>
        <v>0</v>
      </c>
      <c r="M60" s="12">
        <f>IF('KWh (Cumulative) LI'!M60=0,0,((('KWh (Monthly) ENTRY LI'!M60*0.5)+'KWh (Cumulative) LI'!L60-'Rebasing adj LI'!M50)*M117)*M$19*M$126)</f>
        <v>0</v>
      </c>
      <c r="N60" s="12">
        <f>IF('KWh (Cumulative) LI'!N60=0,0,((('KWh (Monthly) ENTRY LI'!N60*0.5)+'KWh (Cumulative) LI'!M60-'Rebasing adj LI'!N50)*N117)*N$19*N$126)</f>
        <v>0</v>
      </c>
      <c r="O60" s="12">
        <f>IF('KWh (Cumulative) LI'!O60=0,0,((('KWh (Monthly) ENTRY LI'!O60*0.5)+'KWh (Cumulative) LI'!N60-'Rebasing adj LI'!O50)*O117)*O$19*O$126)</f>
        <v>0</v>
      </c>
      <c r="P60" s="12">
        <f>IF('KWh (Cumulative) LI'!P60=0,0,((('KWh (Monthly) ENTRY LI'!P60*0.5)+'KWh (Cumulative) LI'!O60-'Rebasing adj LI'!P50)*P117)*P$19*P$126)</f>
        <v>0</v>
      </c>
      <c r="Q60" s="12">
        <f>IF('KWh (Cumulative) LI'!Q60=0,0,((('KWh (Monthly) ENTRY LI'!Q60*0.5)+'KWh (Cumulative) LI'!P60-'Rebasing adj LI'!Q50)*Q117)*Q$19*Q$126)</f>
        <v>0</v>
      </c>
      <c r="R60" s="12">
        <f>IF('KWh (Cumulative) LI'!R60=0,0,((('KWh (Monthly) ENTRY LI'!R60*0.5)+'KWh (Cumulative) LI'!Q60-'Rebasing adj LI'!R50)*R117)*R$19*R$126)</f>
        <v>0</v>
      </c>
      <c r="S60" s="12">
        <f>IF('KWh (Cumulative) LI'!S60=0,0,((('KWh (Monthly) ENTRY LI'!S60*0.5)+'KWh (Cumulative) LI'!R60-'Rebasing adj LI'!S50)*S117)*S$19*S$126)</f>
        <v>0</v>
      </c>
      <c r="T60" s="12">
        <f>IF('KWh (Cumulative) LI'!T60=0,0,((('KWh (Monthly) ENTRY LI'!T60*0.5)+'KWh (Cumulative) LI'!S60-'Rebasing adj LI'!T50)*T117)*T$19*T$126)</f>
        <v>0</v>
      </c>
      <c r="U60" s="12">
        <f>IF('KWh (Cumulative) LI'!U60=0,0,((('KWh (Monthly) ENTRY LI'!U60*0.5)+'KWh (Cumulative) LI'!T60-'Rebasing adj LI'!U50)*U117)*U$19*U$126)</f>
        <v>0</v>
      </c>
      <c r="V60" s="12">
        <f>IF('KWh (Cumulative) LI'!V60=0,0,((('KWh (Monthly) ENTRY LI'!V60*0.5)+'KWh (Cumulative) LI'!U60-'Rebasing adj LI'!V50)*V117)*V$19*V$126)</f>
        <v>0</v>
      </c>
      <c r="W60" s="12">
        <f>IF('KWh (Cumulative) LI'!W60=0,0,((('KWh (Monthly) ENTRY LI'!W60*0.5)+'KWh (Cumulative) LI'!V60-'Rebasing adj LI'!W50)*W117)*W$19*W$126)</f>
        <v>0</v>
      </c>
      <c r="X60" s="12">
        <f>IF('KWh (Cumulative) LI'!X60=0,0,((('KWh (Monthly) ENTRY LI'!X60*0.5)+'KWh (Cumulative) LI'!W60-'Rebasing adj LI'!X50)*X117)*X$19*X$126)</f>
        <v>0</v>
      </c>
      <c r="Y60" s="12">
        <f>IF('KWh (Cumulative) LI'!Y60=0,0,((('KWh (Monthly) ENTRY LI'!Y60*0.5)+'KWh (Cumulative) LI'!X60-'Rebasing adj LI'!Y50)*Y117)*Y$19*Y$126)</f>
        <v>0</v>
      </c>
      <c r="Z60" s="12">
        <f>IF('KWh (Cumulative) LI'!Z60=0,0,((('KWh (Monthly) ENTRY LI'!Z60*0.5)+'KWh (Cumulative) LI'!Y60-'Rebasing adj LI'!Z50)*Z117)*Z$19*Z$126)</f>
        <v>0</v>
      </c>
      <c r="AA60" s="12">
        <f>IF('KWh (Cumulative) LI'!AA60=0,0,((('KWh (Monthly) ENTRY LI'!AA60*0.5)+'KWh (Cumulative) LI'!Z60-'Rebasing adj LI'!AA50)*AA117)*AA$19*AA$126)</f>
        <v>0</v>
      </c>
      <c r="AB60" s="12">
        <f>IF('KWh (Cumulative) LI'!AB60=0,0,((('KWh (Monthly) ENTRY LI'!AB60*0.5)+'KWh (Cumulative) LI'!AA60-'Rebasing adj LI'!AB50)*AB117)*AB$19*AB$126)</f>
        <v>0</v>
      </c>
      <c r="AC60" s="12">
        <f>IF('KWh (Cumulative) LI'!AC60=0,0,((('KWh (Monthly) ENTRY LI'!AC60*0.5)+'KWh (Cumulative) LI'!AB60-'Rebasing adj LI'!AC50)*AC117)*AC$19*AC$126)</f>
        <v>0</v>
      </c>
      <c r="AD60" s="12">
        <f>IF('KWh (Cumulative) LI'!AD60=0,0,((('KWh (Monthly) ENTRY LI'!AD60*0.5)+'KWh (Cumulative) LI'!AC60-'Rebasing adj LI'!AD50)*AD117)*AD$19*AD$126)</f>
        <v>0</v>
      </c>
      <c r="AE60" s="12">
        <f>IF('KWh (Cumulative) LI'!AE60=0,0,((('KWh (Monthly) ENTRY LI'!AE60*0.5)+'KWh (Cumulative) LI'!AD60-'Rebasing adj LI'!AE50)*AE117)*AE$19*AE$126)</f>
        <v>0</v>
      </c>
      <c r="AF60" s="12">
        <f>IF('KWh (Cumulative) LI'!AF60=0,0,((('KWh (Monthly) ENTRY LI'!AF60*0.5)+'KWh (Cumulative) LI'!AE60-'Rebasing adj LI'!AF50)*AF117)*AF$19*AF$126)</f>
        <v>0</v>
      </c>
      <c r="AG60" s="12">
        <f>IF('KWh (Cumulative) LI'!AG60=0,0,((('KWh (Monthly) ENTRY LI'!AG60*0.5)+'KWh (Cumulative) LI'!AF60-'Rebasing adj LI'!AG50)*AG117)*AG$19*AG$126)</f>
        <v>0</v>
      </c>
      <c r="AH60" s="12">
        <f>IF('KWh (Cumulative) LI'!AH60=0,0,((('KWh (Monthly) ENTRY LI'!AH60*0.5)+'KWh (Cumulative) LI'!AG60-'Rebasing adj LI'!AH50)*AH117)*AH$19*AH$126)</f>
        <v>0</v>
      </c>
      <c r="AI60" s="12">
        <f>IF('KWh (Cumulative) LI'!AI60=0,0,((('KWh (Monthly) ENTRY LI'!AI60*0.5)+'KWh (Cumulative) LI'!AH60-'Rebasing adj LI'!AI50)*AI117)*AI$19*AI$126)</f>
        <v>0</v>
      </c>
      <c r="AJ60" s="12">
        <f>IF('KWh (Cumulative) LI'!AJ60=0,0,((('KWh (Monthly) ENTRY LI'!AJ60*0.5)+'KWh (Cumulative) LI'!AI60-'Rebasing adj LI'!AJ50)*AJ117)*AJ$19*AJ$126)</f>
        <v>0</v>
      </c>
      <c r="AK60" s="12">
        <f>IF('KWh (Cumulative) LI'!AK60=0,0,((('KWh (Monthly) ENTRY LI'!AK60*0.5)+'KWh (Cumulative) LI'!AJ60-'Rebasing adj LI'!AK50)*AK117)*AK$19*AK$126)</f>
        <v>0</v>
      </c>
      <c r="AL60" s="12">
        <f>IF('KWh (Cumulative) LI'!AL60=0,0,((('KWh (Monthly) ENTRY LI'!AL60*0.5)+'KWh (Cumulative) LI'!AK60-'Rebasing adj LI'!AL50)*AL117)*AL$19*AL$126)</f>
        <v>0</v>
      </c>
      <c r="AM60" s="12">
        <f>IF('KWh (Cumulative) LI'!AM60=0,0,((('KWh (Monthly) ENTRY LI'!AM60*0.5)+'KWh (Cumulative) LI'!AL60-'Rebasing adj LI'!AM50)*AM117)*AM$19*AM$126)</f>
        <v>0</v>
      </c>
      <c r="AN60" s="12">
        <f>IF('KWh (Cumulative) LI'!AN60=0,0,((('KWh (Monthly) ENTRY LI'!AN60*0.5)+'KWh (Cumulative) LI'!AM60-'Rebasing adj LI'!AN50)*AN117)*AN$19*AN$126)</f>
        <v>0</v>
      </c>
      <c r="AO60" s="12">
        <f>IF('KWh (Cumulative) LI'!AO60=0,0,((('KWh (Monthly) ENTRY LI'!AO60*0.5)+'KWh (Cumulative) LI'!AN60-'Rebasing adj LI'!AO50)*AO117)*AO$19*AO$126)</f>
        <v>0</v>
      </c>
      <c r="AP60" s="12">
        <f>IF('KWh (Cumulative) LI'!AP60=0,0,((('KWh (Monthly) ENTRY LI'!AP60*0.5)+'KWh (Cumulative) LI'!AO60-'Rebasing adj LI'!AP50)*AP117)*AP$19*AP$126)</f>
        <v>0</v>
      </c>
      <c r="AQ60" s="12">
        <f>IF('KWh (Cumulative) LI'!AQ60=0,0,((('KWh (Monthly) ENTRY LI'!AQ60*0.5)+'KWh (Cumulative) LI'!AP60-'Rebasing adj LI'!AQ50)*AQ117)*AQ$19*AQ$126)</f>
        <v>0</v>
      </c>
      <c r="AR60" s="12">
        <f>IF('KWh (Cumulative) LI'!AR60=0,0,((('KWh (Monthly) ENTRY LI'!AR60*0.5)+'KWh (Cumulative) LI'!AQ60-'Rebasing adj LI'!AR50)*AR117)*AR$19*AR$126)</f>
        <v>0</v>
      </c>
      <c r="AS60" s="12">
        <f>IF('KWh (Cumulative) LI'!AS60=0,0,((('KWh (Monthly) ENTRY LI'!AS60*0.5)+'KWh (Cumulative) LI'!AR60-'Rebasing adj LI'!AS50)*AS117)*AS$19*AS$126)</f>
        <v>0</v>
      </c>
      <c r="AT60" s="12">
        <f>IF('KWh (Cumulative) LI'!AT60=0,0,((('KWh (Monthly) ENTRY LI'!AT60*0.5)+'KWh (Cumulative) LI'!AS60-'Rebasing adj LI'!AT50)*AT117)*AT$19*AT$126)</f>
        <v>0</v>
      </c>
      <c r="AU60" s="12">
        <f>IF('KWh (Cumulative) LI'!AU60=0,0,((('KWh (Monthly) ENTRY LI'!AU60*0.5)+'KWh (Cumulative) LI'!AT60-'Rebasing adj LI'!AU50)*AU117)*AU$19*AU$126)</f>
        <v>0</v>
      </c>
      <c r="AV60" s="12">
        <f>IF('KWh (Cumulative) LI'!AV60=0,0,((('KWh (Monthly) ENTRY LI'!AV60*0.5)+'KWh (Cumulative) LI'!AU60-'Rebasing adj LI'!AV50)*AV117)*AV$19*AV$126)</f>
        <v>0</v>
      </c>
      <c r="AW60" s="12">
        <f>IF('KWh (Cumulative) LI'!AW60=0,0,((('KWh (Monthly) ENTRY LI'!AW60*0.5)+'KWh (Cumulative) LI'!AV60-'Rebasing adj LI'!AW50)*AW117)*AW$19*AW$126)</f>
        <v>0</v>
      </c>
      <c r="AX60" s="12">
        <f>IF('KWh (Cumulative) LI'!AX60=0,0,((('KWh (Monthly) ENTRY LI'!AX60*0.5)+'KWh (Cumulative) LI'!AW60-'Rebasing adj LI'!AX50)*AX117)*AX$19*AX$126)</f>
        <v>0</v>
      </c>
      <c r="AY60" s="12">
        <f>IF('KWh (Cumulative) LI'!AY60=0,0,((('KWh (Monthly) ENTRY LI'!AY60*0.5)+'KWh (Cumulative) LI'!AX60-'Rebasing adj LI'!AY50)*AY117)*AY$19*AY$126)</f>
        <v>0</v>
      </c>
      <c r="AZ60" s="12">
        <f>IF('KWh (Cumulative) LI'!AZ60=0,0,((('KWh (Monthly) ENTRY LI'!AZ60*0.5)+'KWh (Cumulative) LI'!AY60-'Rebasing adj LI'!AZ50)*AZ117)*AZ$19*AZ$126)</f>
        <v>0</v>
      </c>
      <c r="BA60" s="12">
        <f>IF('KWh (Cumulative) LI'!BA60=0,0,((('KWh (Monthly) ENTRY LI'!BA60*0.5)+'KWh (Cumulative) LI'!AZ60-'Rebasing adj LI'!BA50)*BA117)*BA$19*BA$126)</f>
        <v>0</v>
      </c>
      <c r="BB60" s="12">
        <f>IF('KWh (Cumulative) LI'!BB60=0,0,((('KWh (Monthly) ENTRY LI'!BB60*0.5)+'KWh (Cumulative) LI'!BA60-'Rebasing adj LI'!BB50)*BB117)*BB$19*BB$126)</f>
        <v>0</v>
      </c>
      <c r="BC60" s="12">
        <f>IF('KWh (Cumulative) LI'!BC60=0,0,((('KWh (Monthly) ENTRY LI'!BC60*0.5)+'KWh (Cumulative) LI'!BB60-'Rebasing adj LI'!BC50)*BC117)*BC$19*BC$126)</f>
        <v>0</v>
      </c>
      <c r="BD60" s="12">
        <f>IF('KWh (Cumulative) LI'!BD60=0,0,((('KWh (Monthly) ENTRY LI'!BD60*0.5)+'KWh (Cumulative) LI'!BC60-'Rebasing adj LI'!BD50)*BD117)*BD$19*BD$126)</f>
        <v>0</v>
      </c>
      <c r="BE60" s="12">
        <f>IF('KWh (Cumulative) LI'!BE60=0,0,((('KWh (Monthly) ENTRY LI'!BE60*0.5)+'KWh (Cumulative) LI'!BD60-'Rebasing adj LI'!BE50)*BE117)*BE$19*BE$126)</f>
        <v>0</v>
      </c>
      <c r="BF60" s="12">
        <f>IF('KWh (Cumulative) LI'!BF60=0,0,((('KWh (Monthly) ENTRY LI'!BF60*0.5)+'KWh (Cumulative) LI'!BE60-'Rebasing adj LI'!BF50)*BF117)*BF$19*BF$126)</f>
        <v>0</v>
      </c>
      <c r="BG60" s="12">
        <f>IF('KWh (Cumulative) LI'!BG60=0,0,((('KWh (Monthly) ENTRY LI'!BG60*0.5)+'KWh (Cumulative) LI'!BF60-'Rebasing adj LI'!BG50)*BG117)*BG$19*BG$126)</f>
        <v>0</v>
      </c>
      <c r="BH60" s="12">
        <f>IF('KWh (Cumulative) LI'!BH60=0,0,((('KWh (Monthly) ENTRY LI'!BH60*0.5)+'KWh (Cumulative) LI'!BG60-'Rebasing adj LI'!BH50)*BH117)*BH$19*BH$126)</f>
        <v>0</v>
      </c>
      <c r="BI60" s="12">
        <f>IF('KWh (Cumulative) LI'!BI60=0,0,((('KWh (Monthly) ENTRY LI'!BI60*0.5)+'KWh (Cumulative) LI'!BH60-'Rebasing adj LI'!BI50)*BI117)*BI$19*BI$126)</f>
        <v>0</v>
      </c>
      <c r="BJ60" s="12">
        <f>IF('KWh (Cumulative) LI'!BJ60=0,0,((('KWh (Monthly) ENTRY LI'!BJ60*0.5)+'KWh (Cumulative) LI'!BI60-'Rebasing adj LI'!BJ50)*BJ117)*BJ$19*BJ$126)</f>
        <v>0</v>
      </c>
      <c r="BK60" s="12">
        <f>IF('KWh (Cumulative) LI'!BK60=0,0,((('KWh (Monthly) ENTRY LI'!BK60*0.5)+'KWh (Cumulative) LI'!BJ60-'Rebasing adj LI'!BK50)*BK117)*BK$19*BK$126)</f>
        <v>0</v>
      </c>
      <c r="BL60" s="12">
        <f>IF('KWh (Cumulative) LI'!BL60=0,0,((('KWh (Monthly) ENTRY LI'!BL60*0.5)+'KWh (Cumulative) LI'!BK60-'Rebasing adj LI'!BL50)*BL117)*BL$19*BL$126)</f>
        <v>0</v>
      </c>
      <c r="BM60" s="12">
        <f>IF('KWh (Cumulative) LI'!BM60=0,0,((('KWh (Monthly) ENTRY LI'!BM60*0.5)+'KWh (Cumulative) LI'!BL60-'Rebasing adj LI'!BM50)*BM117)*BM$19*BM$126)</f>
        <v>0</v>
      </c>
      <c r="BN60" s="12">
        <f>IF('KWh (Cumulative) LI'!BN60=0,0,((('KWh (Monthly) ENTRY LI'!BN60*0.5)+'KWh (Cumulative) LI'!BM60-'Rebasing adj LI'!BN50)*BN117)*BN$19*BN$126)</f>
        <v>0</v>
      </c>
      <c r="BO60" s="12">
        <f>IF('KWh (Cumulative) LI'!BO60=0,0,((('KWh (Monthly) ENTRY LI'!BO60*0.5)+'KWh (Cumulative) LI'!BN60-'Rebasing adj LI'!BO50)*BO117)*BO$19*BO$126)</f>
        <v>0</v>
      </c>
      <c r="BP60" s="12">
        <f>IF('KWh (Cumulative) LI'!BP60=0,0,((('KWh (Monthly) ENTRY LI'!BP60*0.5)+'KWh (Cumulative) LI'!BO60-'Rebasing adj LI'!BP50)*BP117)*BP$19*BP$126)</f>
        <v>0</v>
      </c>
      <c r="BQ60" s="12">
        <f>IF('KWh (Cumulative) LI'!BQ60=0,0,((('KWh (Monthly) ENTRY LI'!BQ60*0.5)+'KWh (Cumulative) LI'!BP60-'Rebasing adj LI'!BQ50)*BQ117)*BQ$19*BQ$126)</f>
        <v>0</v>
      </c>
      <c r="BR60" s="12">
        <f>IF('KWh (Cumulative) LI'!BR60=0,0,((('KWh (Monthly) ENTRY LI'!BR60*0.5)+'KWh (Cumulative) LI'!BQ60-'Rebasing adj LI'!BR50)*BR117)*BR$19*BR$126)</f>
        <v>0</v>
      </c>
      <c r="BS60" s="12">
        <f>IF('KWh (Cumulative) LI'!BS60=0,0,((('KWh (Monthly) ENTRY LI'!BS60*0.5)+'KWh (Cumulative) LI'!BR60-'Rebasing adj LI'!BS50)*BS117)*BS$19*BS$126)</f>
        <v>0</v>
      </c>
      <c r="BT60" s="12">
        <f>IF('KWh (Cumulative) LI'!BT60=0,0,((('KWh (Monthly) ENTRY LI'!BT60*0.5)+'KWh (Cumulative) LI'!BS60-'Rebasing adj LI'!BT50)*BT117)*BT$19*BT$126)</f>
        <v>0</v>
      </c>
      <c r="BU60" s="12">
        <f>IF('KWh (Cumulative) LI'!BU60=0,0,((('KWh (Monthly) ENTRY LI'!BU60*0.5)+'KWh (Cumulative) LI'!BT60-'Rebasing adj LI'!BU50)*BU117)*BU$19*BU$126)</f>
        <v>0</v>
      </c>
      <c r="BV60" s="12">
        <f>IF('KWh (Cumulative) LI'!BV60=0,0,((('KWh (Monthly) ENTRY LI'!BV60*0.5)+'KWh (Cumulative) LI'!BU60-'Rebasing adj LI'!BV50)*BV117)*BV$19*BV$126)</f>
        <v>0</v>
      </c>
      <c r="BW60" s="12">
        <f>IF('KWh (Cumulative) LI'!BW60=0,0,((('KWh (Monthly) ENTRY LI'!BW60*0.5)+'KWh (Cumulative) LI'!BV60-'Rebasing adj LI'!BW50)*BW117)*BW$19*BW$126)</f>
        <v>0</v>
      </c>
      <c r="BX60" s="12">
        <f>IF('KWh (Cumulative) LI'!BX60=0,0,((('KWh (Monthly) ENTRY LI'!BX60*0.5)+'KWh (Cumulative) LI'!BW60-'Rebasing adj LI'!BX50)*BX117)*BX$19*BX$126)</f>
        <v>0</v>
      </c>
      <c r="BY60" s="12">
        <f>IF('KWh (Cumulative) LI'!BY60=0,0,((('KWh (Monthly) ENTRY LI'!BY60*0.5)+'KWh (Cumulative) LI'!BX60-'Rebasing adj LI'!BY50)*BY117)*BY$19*BY$126)</f>
        <v>0</v>
      </c>
      <c r="BZ60" s="12">
        <f>IF('KWh (Cumulative) LI'!BZ60=0,0,((('KWh (Monthly) ENTRY LI'!BZ60*0.5)+'KWh (Cumulative) LI'!BY60-'Rebasing adj LI'!BZ50)*BZ117)*BZ$19*BZ$126)</f>
        <v>0</v>
      </c>
      <c r="CA60" s="12">
        <f>IF('KWh (Cumulative) LI'!CA60=0,0,((('KWh (Monthly) ENTRY LI'!CA60*0.5)+'KWh (Cumulative) LI'!BZ60-'Rebasing adj LI'!CA50)*CA117)*CA$19*CA$126)</f>
        <v>0</v>
      </c>
      <c r="CB60" s="12">
        <f>IF('KWh (Cumulative) LI'!CB60=0,0,((('KWh (Monthly) ENTRY LI'!CB60*0.5)+'KWh (Cumulative) LI'!CA60-'Rebasing adj LI'!CB50)*CB117)*CB$19*CB$126)</f>
        <v>0</v>
      </c>
      <c r="CC60" s="12">
        <f>IF('KWh (Cumulative) LI'!CC60=0,0,((('KWh (Monthly) ENTRY LI'!CC60*0.5)+'KWh (Cumulative) LI'!CB60-'Rebasing adj LI'!CC50)*CC117)*CC$19*CC$126)</f>
        <v>0</v>
      </c>
      <c r="CD60" s="12">
        <f>IF('KWh (Cumulative) LI'!CD60=0,0,((('KWh (Monthly) ENTRY LI'!CD60*0.5)+'KWh (Cumulative) LI'!CC60-'Rebasing adj LI'!CD50)*CD117)*CD$19*CD$126)</f>
        <v>0</v>
      </c>
      <c r="CE60" s="12">
        <f>IF('KWh (Cumulative) LI'!CE60=0,0,((('KWh (Monthly) ENTRY LI'!CE60*0.5)+'KWh (Cumulative) LI'!CD60-'Rebasing adj LI'!CE50)*CE117)*CE$19*CE$126)</f>
        <v>0</v>
      </c>
      <c r="CF60" s="12">
        <f>IF('KWh (Cumulative) LI'!CF60=0,0,((('KWh (Monthly) ENTRY LI'!CF60*0.5)+'KWh (Cumulative) LI'!CE60-'Rebasing adj LI'!CF50)*CF117)*CF$19*CF$126)</f>
        <v>0</v>
      </c>
      <c r="CG60" s="12">
        <f>IF('KWh (Cumulative) LI'!CG60=0,0,((('KWh (Monthly) ENTRY LI'!CG60*0.5)+'KWh (Cumulative) LI'!CF60-'Rebasing adj LI'!CG50)*CG117)*CG$19*CG$126)</f>
        <v>0</v>
      </c>
      <c r="CH60" s="12">
        <f>IF('KWh (Cumulative) LI'!CH60=0,0,((('KWh (Monthly) ENTRY LI'!CH60*0.5)+'KWh (Cumulative) LI'!CG60-'Rebasing adj LI'!CH50)*CH117)*CH$19*CH$126)</f>
        <v>0</v>
      </c>
      <c r="CI60" s="12">
        <f>IF('KWh (Cumulative) LI'!CI60=0,0,((('KWh (Monthly) ENTRY LI'!CI60*0.5)+'KWh (Cumulative) LI'!CH60-'Rebasing adj LI'!CI50)*CI117)*CI$19*CI$126)</f>
        <v>0</v>
      </c>
      <c r="CJ60" s="12">
        <f>IF('KWh (Cumulative) LI'!CJ60=0,0,((('KWh (Monthly) ENTRY LI'!CJ60*0.5)+'KWh (Cumulative) LI'!CI60-'Rebasing adj LI'!CJ50)*CJ117)*CJ$19*CJ$126)</f>
        <v>0</v>
      </c>
    </row>
    <row r="61" spans="1:88" x14ac:dyDescent="0.3">
      <c r="A61" s="219"/>
      <c r="B61" s="47" t="s">
        <v>7</v>
      </c>
      <c r="C61" s="12">
        <f>IF('KWh (Cumulative) LI'!C61=0,0,((('KWh (Monthly) ENTRY LI'!C61*0.5)-'Rebasing adj LI'!C51)*C118)*C$19*C$126)</f>
        <v>0</v>
      </c>
      <c r="D61" s="12">
        <f>IF('KWh (Cumulative) LI'!D61=0,0,((('KWh (Monthly) ENTRY LI'!D61*0.5)+'KWh (Cumulative) LI'!C61-'Rebasing adj LI'!D51)*D118)*D$19*D$126)</f>
        <v>0</v>
      </c>
      <c r="E61" s="12">
        <f>IF('KWh (Cumulative) LI'!E61=0,0,((('KWh (Monthly) ENTRY LI'!E61*0.5)+'KWh (Cumulative) LI'!D61-'Rebasing adj LI'!E51)*E118)*E$19*E$126)</f>
        <v>0</v>
      </c>
      <c r="F61" s="12">
        <f>IF('KWh (Cumulative) LI'!F61=0,0,((('KWh (Monthly) ENTRY LI'!F61*0.5)+'KWh (Cumulative) LI'!E61-'Rebasing adj LI'!F51)*F118)*F$19*F$126)</f>
        <v>0</v>
      </c>
      <c r="G61" s="12">
        <f>IF('KWh (Cumulative) LI'!G61=0,0,((('KWh (Monthly) ENTRY LI'!G61*0.5)+'KWh (Cumulative) LI'!F61-'Rebasing adj LI'!G51)*G118)*G$19*G$126)</f>
        <v>0</v>
      </c>
      <c r="H61" s="12">
        <f>IF('KWh (Cumulative) LI'!H61=0,0,((('KWh (Monthly) ENTRY LI'!H61*0.5)+'KWh (Cumulative) LI'!G61-'Rebasing adj LI'!H51)*H118)*H$19*H$126)</f>
        <v>0</v>
      </c>
      <c r="I61" s="12">
        <f>IF('KWh (Cumulative) LI'!I61=0,0,((('KWh (Monthly) ENTRY LI'!I61*0.5)+'KWh (Cumulative) LI'!H61-'Rebasing adj LI'!I51)*I118)*I$19*I$126)</f>
        <v>0</v>
      </c>
      <c r="J61" s="12">
        <f>IF('KWh (Cumulative) LI'!J61=0,0,((('KWh (Monthly) ENTRY LI'!J61*0.5)+'KWh (Cumulative) LI'!I61-'Rebasing adj LI'!J51)*J118)*J$19*J$126)</f>
        <v>0</v>
      </c>
      <c r="K61" s="12">
        <f>IF('KWh (Cumulative) LI'!K61=0,0,((('KWh (Monthly) ENTRY LI'!K61*0.5)+'KWh (Cumulative) LI'!J61-'Rebasing adj LI'!K51)*K118)*K$19*K$126)</f>
        <v>0</v>
      </c>
      <c r="L61" s="12">
        <f>IF('KWh (Cumulative) LI'!L61=0,0,((('KWh (Monthly) ENTRY LI'!L61*0.5)+'KWh (Cumulative) LI'!K61-'Rebasing adj LI'!L51)*L118)*L$19*L$126)</f>
        <v>0</v>
      </c>
      <c r="M61" s="12">
        <f>IF('KWh (Cumulative) LI'!M61=0,0,((('KWh (Monthly) ENTRY LI'!M61*0.5)+'KWh (Cumulative) LI'!L61-'Rebasing adj LI'!M51)*M118)*M$19*M$126)</f>
        <v>0</v>
      </c>
      <c r="N61" s="12">
        <f>IF('KWh (Cumulative) LI'!N61=0,0,((('KWh (Monthly) ENTRY LI'!N61*0.5)+'KWh (Cumulative) LI'!M61-'Rebasing adj LI'!N51)*N118)*N$19*N$126)</f>
        <v>0</v>
      </c>
      <c r="O61" s="12">
        <f>IF('KWh (Cumulative) LI'!O61=0,0,((('KWh (Monthly) ENTRY LI'!O61*0.5)+'KWh (Cumulative) LI'!N61-'Rebasing adj LI'!O51)*O118)*O$19*O$126)</f>
        <v>0</v>
      </c>
      <c r="P61" s="12">
        <f>IF('KWh (Cumulative) LI'!P61=0,0,((('KWh (Monthly) ENTRY LI'!P61*0.5)+'KWh (Cumulative) LI'!O61-'Rebasing adj LI'!P51)*P118)*P$19*P$126)</f>
        <v>0</v>
      </c>
      <c r="Q61" s="12">
        <f>IF('KWh (Cumulative) LI'!Q61=0,0,((('KWh (Monthly) ENTRY LI'!Q61*0.5)+'KWh (Cumulative) LI'!P61-'Rebasing adj LI'!Q51)*Q118)*Q$19*Q$126)</f>
        <v>0</v>
      </c>
      <c r="R61" s="12">
        <f>IF('KWh (Cumulative) LI'!R61=0,0,((('KWh (Monthly) ENTRY LI'!R61*0.5)+'KWh (Cumulative) LI'!Q61-'Rebasing adj LI'!R51)*R118)*R$19*R$126)</f>
        <v>0</v>
      </c>
      <c r="S61" s="12">
        <f>IF('KWh (Cumulative) LI'!S61=0,0,((('KWh (Monthly) ENTRY LI'!S61*0.5)+'KWh (Cumulative) LI'!R61-'Rebasing adj LI'!S51)*S118)*S$19*S$126)</f>
        <v>0</v>
      </c>
      <c r="T61" s="12">
        <f>IF('KWh (Cumulative) LI'!T61=0,0,((('KWh (Monthly) ENTRY LI'!T61*0.5)+'KWh (Cumulative) LI'!S61-'Rebasing adj LI'!T51)*T118)*T$19*T$126)</f>
        <v>0</v>
      </c>
      <c r="U61" s="12">
        <f>IF('KWh (Cumulative) LI'!U61=0,0,((('KWh (Monthly) ENTRY LI'!U61*0.5)+'KWh (Cumulative) LI'!T61-'Rebasing adj LI'!U51)*U118)*U$19*U$126)</f>
        <v>0</v>
      </c>
      <c r="V61" s="12">
        <f>IF('KWh (Cumulative) LI'!V61=0,0,((('KWh (Monthly) ENTRY LI'!V61*0.5)+'KWh (Cumulative) LI'!U61-'Rebasing adj LI'!V51)*V118)*V$19*V$126)</f>
        <v>0</v>
      </c>
      <c r="W61" s="12">
        <f>IF('KWh (Cumulative) LI'!W61=0,0,((('KWh (Monthly) ENTRY LI'!W61*0.5)+'KWh (Cumulative) LI'!V61-'Rebasing adj LI'!W51)*W118)*W$19*W$126)</f>
        <v>0</v>
      </c>
      <c r="X61" s="12">
        <f>IF('KWh (Cumulative) LI'!X61=0,0,((('KWh (Monthly) ENTRY LI'!X61*0.5)+'KWh (Cumulative) LI'!W61-'Rebasing adj LI'!X51)*X118)*X$19*X$126)</f>
        <v>0</v>
      </c>
      <c r="Y61" s="12">
        <f>IF('KWh (Cumulative) LI'!Y61=0,0,((('KWh (Monthly) ENTRY LI'!Y61*0.5)+'KWh (Cumulative) LI'!X61-'Rebasing adj LI'!Y51)*Y118)*Y$19*Y$126)</f>
        <v>0</v>
      </c>
      <c r="Z61" s="12">
        <f>IF('KWh (Cumulative) LI'!Z61=0,0,((('KWh (Monthly) ENTRY LI'!Z61*0.5)+'KWh (Cumulative) LI'!Y61-'Rebasing adj LI'!Z51)*Z118)*Z$19*Z$126)</f>
        <v>0</v>
      </c>
      <c r="AA61" s="12">
        <f>IF('KWh (Cumulative) LI'!AA61=0,0,((('KWh (Monthly) ENTRY LI'!AA61*0.5)+'KWh (Cumulative) LI'!Z61-'Rebasing adj LI'!AA51)*AA118)*AA$19*AA$126)</f>
        <v>0</v>
      </c>
      <c r="AB61" s="12">
        <f>IF('KWh (Cumulative) LI'!AB61=0,0,((('KWh (Monthly) ENTRY LI'!AB61*0.5)+'KWh (Cumulative) LI'!AA61-'Rebasing adj LI'!AB51)*AB118)*AB$19*AB$126)</f>
        <v>0</v>
      </c>
      <c r="AC61" s="12">
        <f>IF('KWh (Cumulative) LI'!AC61=0,0,((('KWh (Monthly) ENTRY LI'!AC61*0.5)+'KWh (Cumulative) LI'!AB61-'Rebasing adj LI'!AC51)*AC118)*AC$19*AC$126)</f>
        <v>0</v>
      </c>
      <c r="AD61" s="12">
        <f>IF('KWh (Cumulative) LI'!AD61=0,0,((('KWh (Monthly) ENTRY LI'!AD61*0.5)+'KWh (Cumulative) LI'!AC61-'Rebasing adj LI'!AD51)*AD118)*AD$19*AD$126)</f>
        <v>0</v>
      </c>
      <c r="AE61" s="12">
        <f>IF('KWh (Cumulative) LI'!AE61=0,0,((('KWh (Monthly) ENTRY LI'!AE61*0.5)+'KWh (Cumulative) LI'!AD61-'Rebasing adj LI'!AE51)*AE118)*AE$19*AE$126)</f>
        <v>0</v>
      </c>
      <c r="AF61" s="12">
        <f>IF('KWh (Cumulative) LI'!AF61=0,0,((('KWh (Monthly) ENTRY LI'!AF61*0.5)+'KWh (Cumulative) LI'!AE61-'Rebasing adj LI'!AF51)*AF118)*AF$19*AF$126)</f>
        <v>0</v>
      </c>
      <c r="AG61" s="12">
        <f>IF('KWh (Cumulative) LI'!AG61=0,0,((('KWh (Monthly) ENTRY LI'!AG61*0.5)+'KWh (Cumulative) LI'!AF61-'Rebasing adj LI'!AG51)*AG118)*AG$19*AG$126)</f>
        <v>0</v>
      </c>
      <c r="AH61" s="12">
        <f>IF('KWh (Cumulative) LI'!AH61=0,0,((('KWh (Monthly) ENTRY LI'!AH61*0.5)+'KWh (Cumulative) LI'!AG61-'Rebasing adj LI'!AH51)*AH118)*AH$19*AH$126)</f>
        <v>0</v>
      </c>
      <c r="AI61" s="12">
        <f>IF('KWh (Cumulative) LI'!AI61=0,0,((('KWh (Monthly) ENTRY LI'!AI61*0.5)+'KWh (Cumulative) LI'!AH61-'Rebasing adj LI'!AI51)*AI118)*AI$19*AI$126)</f>
        <v>0</v>
      </c>
      <c r="AJ61" s="12">
        <f>IF('KWh (Cumulative) LI'!AJ61=0,0,((('KWh (Monthly) ENTRY LI'!AJ61*0.5)+'KWh (Cumulative) LI'!AI61-'Rebasing adj LI'!AJ51)*AJ118)*AJ$19*AJ$126)</f>
        <v>0</v>
      </c>
      <c r="AK61" s="12">
        <f>IF('KWh (Cumulative) LI'!AK61=0,0,((('KWh (Monthly) ENTRY LI'!AK61*0.5)+'KWh (Cumulative) LI'!AJ61-'Rebasing adj LI'!AK51)*AK118)*AK$19*AK$126)</f>
        <v>0</v>
      </c>
      <c r="AL61" s="12">
        <f>IF('KWh (Cumulative) LI'!AL61=0,0,((('KWh (Monthly) ENTRY LI'!AL61*0.5)+'KWh (Cumulative) LI'!AK61-'Rebasing adj LI'!AL51)*AL118)*AL$19*AL$126)</f>
        <v>0</v>
      </c>
      <c r="AM61" s="12">
        <f>IF('KWh (Cumulative) LI'!AM61=0,0,((('KWh (Monthly) ENTRY LI'!AM61*0.5)+'KWh (Cumulative) LI'!AL61-'Rebasing adj LI'!AM51)*AM118)*AM$19*AM$126)</f>
        <v>0</v>
      </c>
      <c r="AN61" s="12">
        <f>IF('KWh (Cumulative) LI'!AN61=0,0,((('KWh (Monthly) ENTRY LI'!AN61*0.5)+'KWh (Cumulative) LI'!AM61-'Rebasing adj LI'!AN51)*AN118)*AN$19*AN$126)</f>
        <v>0</v>
      </c>
      <c r="AO61" s="12">
        <f>IF('KWh (Cumulative) LI'!AO61=0,0,((('KWh (Monthly) ENTRY LI'!AO61*0.5)+'KWh (Cumulative) LI'!AN61-'Rebasing adj LI'!AO51)*AO118)*AO$19*AO$126)</f>
        <v>0</v>
      </c>
      <c r="AP61" s="12">
        <f>IF('KWh (Cumulative) LI'!AP61=0,0,((('KWh (Monthly) ENTRY LI'!AP61*0.5)+'KWh (Cumulative) LI'!AO61-'Rebasing adj LI'!AP51)*AP118)*AP$19*AP$126)</f>
        <v>0</v>
      </c>
      <c r="AQ61" s="12">
        <f>IF('KWh (Cumulative) LI'!AQ61=0,0,((('KWh (Monthly) ENTRY LI'!AQ61*0.5)+'KWh (Cumulative) LI'!AP61-'Rebasing adj LI'!AQ51)*AQ118)*AQ$19*AQ$126)</f>
        <v>0</v>
      </c>
      <c r="AR61" s="12">
        <f>IF('KWh (Cumulative) LI'!AR61=0,0,((('KWh (Monthly) ENTRY LI'!AR61*0.5)+'KWh (Cumulative) LI'!AQ61-'Rebasing adj LI'!AR51)*AR118)*AR$19*AR$126)</f>
        <v>0</v>
      </c>
      <c r="AS61" s="12">
        <f>IF('KWh (Cumulative) LI'!AS61=0,0,((('KWh (Monthly) ENTRY LI'!AS61*0.5)+'KWh (Cumulative) LI'!AR61-'Rebasing adj LI'!AS51)*AS118)*AS$19*AS$126)</f>
        <v>0</v>
      </c>
      <c r="AT61" s="12">
        <f>IF('KWh (Cumulative) LI'!AT61=0,0,((('KWh (Monthly) ENTRY LI'!AT61*0.5)+'KWh (Cumulative) LI'!AS61-'Rebasing adj LI'!AT51)*AT118)*AT$19*AT$126)</f>
        <v>0</v>
      </c>
      <c r="AU61" s="12">
        <f>IF('KWh (Cumulative) LI'!AU61=0,0,((('KWh (Monthly) ENTRY LI'!AU61*0.5)+'KWh (Cumulative) LI'!AT61-'Rebasing adj LI'!AU51)*AU118)*AU$19*AU$126)</f>
        <v>0</v>
      </c>
      <c r="AV61" s="12">
        <f>IF('KWh (Cumulative) LI'!AV61=0,0,((('KWh (Monthly) ENTRY LI'!AV61*0.5)+'KWh (Cumulative) LI'!AU61-'Rebasing adj LI'!AV51)*AV118)*AV$19*AV$126)</f>
        <v>0</v>
      </c>
      <c r="AW61" s="12">
        <f>IF('KWh (Cumulative) LI'!AW61=0,0,((('KWh (Monthly) ENTRY LI'!AW61*0.5)+'KWh (Cumulative) LI'!AV61-'Rebasing adj LI'!AW51)*AW118)*AW$19*AW$126)</f>
        <v>0</v>
      </c>
      <c r="AX61" s="12">
        <f>IF('KWh (Cumulative) LI'!AX61=0,0,((('KWh (Monthly) ENTRY LI'!AX61*0.5)+'KWh (Cumulative) LI'!AW61-'Rebasing adj LI'!AX51)*AX118)*AX$19*AX$126)</f>
        <v>0</v>
      </c>
      <c r="AY61" s="12">
        <f>IF('KWh (Cumulative) LI'!AY61=0,0,((('KWh (Monthly) ENTRY LI'!AY61*0.5)+'KWh (Cumulative) LI'!AX61-'Rebasing adj LI'!AY51)*AY118)*AY$19*AY$126)</f>
        <v>0</v>
      </c>
      <c r="AZ61" s="12">
        <f>IF('KWh (Cumulative) LI'!AZ61=0,0,((('KWh (Monthly) ENTRY LI'!AZ61*0.5)+'KWh (Cumulative) LI'!AY61-'Rebasing adj LI'!AZ51)*AZ118)*AZ$19*AZ$126)</f>
        <v>0</v>
      </c>
      <c r="BA61" s="12">
        <f>IF('KWh (Cumulative) LI'!BA61=0,0,((('KWh (Monthly) ENTRY LI'!BA61*0.5)+'KWh (Cumulative) LI'!AZ61-'Rebasing adj LI'!BA51)*BA118)*BA$19*BA$126)</f>
        <v>0</v>
      </c>
      <c r="BB61" s="12">
        <f>IF('KWh (Cumulative) LI'!BB61=0,0,((('KWh (Monthly) ENTRY LI'!BB61*0.5)+'KWh (Cumulative) LI'!BA61-'Rebasing adj LI'!BB51)*BB118)*BB$19*BB$126)</f>
        <v>0</v>
      </c>
      <c r="BC61" s="12">
        <f>IF('KWh (Cumulative) LI'!BC61=0,0,((('KWh (Monthly) ENTRY LI'!BC61*0.5)+'KWh (Cumulative) LI'!BB61-'Rebasing adj LI'!BC51)*BC118)*BC$19*BC$126)</f>
        <v>0</v>
      </c>
      <c r="BD61" s="12">
        <f>IF('KWh (Cumulative) LI'!BD61=0,0,((('KWh (Monthly) ENTRY LI'!BD61*0.5)+'KWh (Cumulative) LI'!BC61-'Rebasing adj LI'!BD51)*BD118)*BD$19*BD$126)</f>
        <v>0</v>
      </c>
      <c r="BE61" s="12">
        <f>IF('KWh (Cumulative) LI'!BE61=0,0,((('KWh (Monthly) ENTRY LI'!BE61*0.5)+'KWh (Cumulative) LI'!BD61-'Rebasing adj LI'!BE51)*BE118)*BE$19*BE$126)</f>
        <v>0</v>
      </c>
      <c r="BF61" s="12">
        <f>IF('KWh (Cumulative) LI'!BF61=0,0,((('KWh (Monthly) ENTRY LI'!BF61*0.5)+'KWh (Cumulative) LI'!BE61-'Rebasing adj LI'!BF51)*BF118)*BF$19*BF$126)</f>
        <v>0</v>
      </c>
      <c r="BG61" s="12">
        <f>IF('KWh (Cumulative) LI'!BG61=0,0,((('KWh (Monthly) ENTRY LI'!BG61*0.5)+'KWh (Cumulative) LI'!BF61-'Rebasing adj LI'!BG51)*BG118)*BG$19*BG$126)</f>
        <v>0</v>
      </c>
      <c r="BH61" s="12">
        <f>IF('KWh (Cumulative) LI'!BH61=0,0,((('KWh (Monthly) ENTRY LI'!BH61*0.5)+'KWh (Cumulative) LI'!BG61-'Rebasing adj LI'!BH51)*BH118)*BH$19*BH$126)</f>
        <v>0</v>
      </c>
      <c r="BI61" s="12">
        <f>IF('KWh (Cumulative) LI'!BI61=0,0,((('KWh (Monthly) ENTRY LI'!BI61*0.5)+'KWh (Cumulative) LI'!BH61-'Rebasing adj LI'!BI51)*BI118)*BI$19*BI$126)</f>
        <v>0</v>
      </c>
      <c r="BJ61" s="12">
        <f>IF('KWh (Cumulative) LI'!BJ61=0,0,((('KWh (Monthly) ENTRY LI'!BJ61*0.5)+'KWh (Cumulative) LI'!BI61-'Rebasing adj LI'!BJ51)*BJ118)*BJ$19*BJ$126)</f>
        <v>0</v>
      </c>
      <c r="BK61" s="12">
        <f>IF('KWh (Cumulative) LI'!BK61=0,0,((('KWh (Monthly) ENTRY LI'!BK61*0.5)+'KWh (Cumulative) LI'!BJ61-'Rebasing adj LI'!BK51)*BK118)*BK$19*BK$126)</f>
        <v>0</v>
      </c>
      <c r="BL61" s="12">
        <f>IF('KWh (Cumulative) LI'!BL61=0,0,((('KWh (Monthly) ENTRY LI'!BL61*0.5)+'KWh (Cumulative) LI'!BK61-'Rebasing adj LI'!BL51)*BL118)*BL$19*BL$126)</f>
        <v>0</v>
      </c>
      <c r="BM61" s="12">
        <f>IF('KWh (Cumulative) LI'!BM61=0,0,((('KWh (Monthly) ENTRY LI'!BM61*0.5)+'KWh (Cumulative) LI'!BL61-'Rebasing adj LI'!BM51)*BM118)*BM$19*BM$126)</f>
        <v>0</v>
      </c>
      <c r="BN61" s="12">
        <f>IF('KWh (Cumulative) LI'!BN61=0,0,((('KWh (Monthly) ENTRY LI'!BN61*0.5)+'KWh (Cumulative) LI'!BM61-'Rebasing adj LI'!BN51)*BN118)*BN$19*BN$126)</f>
        <v>0</v>
      </c>
      <c r="BO61" s="12">
        <f>IF('KWh (Cumulative) LI'!BO61=0,0,((('KWh (Monthly) ENTRY LI'!BO61*0.5)+'KWh (Cumulative) LI'!BN61-'Rebasing adj LI'!BO51)*BO118)*BO$19*BO$126)</f>
        <v>0</v>
      </c>
      <c r="BP61" s="12">
        <f>IF('KWh (Cumulative) LI'!BP61=0,0,((('KWh (Monthly) ENTRY LI'!BP61*0.5)+'KWh (Cumulative) LI'!BO61-'Rebasing adj LI'!BP51)*BP118)*BP$19*BP$126)</f>
        <v>0</v>
      </c>
      <c r="BQ61" s="12">
        <f>IF('KWh (Cumulative) LI'!BQ61=0,0,((('KWh (Monthly) ENTRY LI'!BQ61*0.5)+'KWh (Cumulative) LI'!BP61-'Rebasing adj LI'!BQ51)*BQ118)*BQ$19*BQ$126)</f>
        <v>0</v>
      </c>
      <c r="BR61" s="12">
        <f>IF('KWh (Cumulative) LI'!BR61=0,0,((('KWh (Monthly) ENTRY LI'!BR61*0.5)+'KWh (Cumulative) LI'!BQ61-'Rebasing adj LI'!BR51)*BR118)*BR$19*BR$126)</f>
        <v>0</v>
      </c>
      <c r="BS61" s="12">
        <f>IF('KWh (Cumulative) LI'!BS61=0,0,((('KWh (Monthly) ENTRY LI'!BS61*0.5)+'KWh (Cumulative) LI'!BR61-'Rebasing adj LI'!BS51)*BS118)*BS$19*BS$126)</f>
        <v>0</v>
      </c>
      <c r="BT61" s="12">
        <f>IF('KWh (Cumulative) LI'!BT61=0,0,((('KWh (Monthly) ENTRY LI'!BT61*0.5)+'KWh (Cumulative) LI'!BS61-'Rebasing adj LI'!BT51)*BT118)*BT$19*BT$126)</f>
        <v>0</v>
      </c>
      <c r="BU61" s="12">
        <f>IF('KWh (Cumulative) LI'!BU61=0,0,((('KWh (Monthly) ENTRY LI'!BU61*0.5)+'KWh (Cumulative) LI'!BT61-'Rebasing adj LI'!BU51)*BU118)*BU$19*BU$126)</f>
        <v>0</v>
      </c>
      <c r="BV61" s="12">
        <f>IF('KWh (Cumulative) LI'!BV61=0,0,((('KWh (Monthly) ENTRY LI'!BV61*0.5)+'KWh (Cumulative) LI'!BU61-'Rebasing adj LI'!BV51)*BV118)*BV$19*BV$126)</f>
        <v>0</v>
      </c>
      <c r="BW61" s="12">
        <f>IF('KWh (Cumulative) LI'!BW61=0,0,((('KWh (Monthly) ENTRY LI'!BW61*0.5)+'KWh (Cumulative) LI'!BV61-'Rebasing adj LI'!BW51)*BW118)*BW$19*BW$126)</f>
        <v>0</v>
      </c>
      <c r="BX61" s="12">
        <f>IF('KWh (Cumulative) LI'!BX61=0,0,((('KWh (Monthly) ENTRY LI'!BX61*0.5)+'KWh (Cumulative) LI'!BW61-'Rebasing adj LI'!BX51)*BX118)*BX$19*BX$126)</f>
        <v>0</v>
      </c>
      <c r="BY61" s="12">
        <f>IF('KWh (Cumulative) LI'!BY61=0,0,((('KWh (Monthly) ENTRY LI'!BY61*0.5)+'KWh (Cumulative) LI'!BX61-'Rebasing adj LI'!BY51)*BY118)*BY$19*BY$126)</f>
        <v>0</v>
      </c>
      <c r="BZ61" s="12">
        <f>IF('KWh (Cumulative) LI'!BZ61=0,0,((('KWh (Monthly) ENTRY LI'!BZ61*0.5)+'KWh (Cumulative) LI'!BY61-'Rebasing adj LI'!BZ51)*BZ118)*BZ$19*BZ$126)</f>
        <v>0</v>
      </c>
      <c r="CA61" s="12">
        <f>IF('KWh (Cumulative) LI'!CA61=0,0,((('KWh (Monthly) ENTRY LI'!CA61*0.5)+'KWh (Cumulative) LI'!BZ61-'Rebasing adj LI'!CA51)*CA118)*CA$19*CA$126)</f>
        <v>0</v>
      </c>
      <c r="CB61" s="12">
        <f>IF('KWh (Cumulative) LI'!CB61=0,0,((('KWh (Monthly) ENTRY LI'!CB61*0.5)+'KWh (Cumulative) LI'!CA61-'Rebasing adj LI'!CB51)*CB118)*CB$19*CB$126)</f>
        <v>0</v>
      </c>
      <c r="CC61" s="12">
        <f>IF('KWh (Cumulative) LI'!CC61=0,0,((('KWh (Monthly) ENTRY LI'!CC61*0.5)+'KWh (Cumulative) LI'!CB61-'Rebasing adj LI'!CC51)*CC118)*CC$19*CC$126)</f>
        <v>0</v>
      </c>
      <c r="CD61" s="12">
        <f>IF('KWh (Cumulative) LI'!CD61=0,0,((('KWh (Monthly) ENTRY LI'!CD61*0.5)+'KWh (Cumulative) LI'!CC61-'Rebasing adj LI'!CD51)*CD118)*CD$19*CD$126)</f>
        <v>0</v>
      </c>
      <c r="CE61" s="12">
        <f>IF('KWh (Cumulative) LI'!CE61=0,0,((('KWh (Monthly) ENTRY LI'!CE61*0.5)+'KWh (Cumulative) LI'!CD61-'Rebasing adj LI'!CE51)*CE118)*CE$19*CE$126)</f>
        <v>0</v>
      </c>
      <c r="CF61" s="12">
        <f>IF('KWh (Cumulative) LI'!CF61=0,0,((('KWh (Monthly) ENTRY LI'!CF61*0.5)+'KWh (Cumulative) LI'!CE61-'Rebasing adj LI'!CF51)*CF118)*CF$19*CF$126)</f>
        <v>0</v>
      </c>
      <c r="CG61" s="12">
        <f>IF('KWh (Cumulative) LI'!CG61=0,0,((('KWh (Monthly) ENTRY LI'!CG61*0.5)+'KWh (Cumulative) LI'!CF61-'Rebasing adj LI'!CG51)*CG118)*CG$19*CG$126)</f>
        <v>0</v>
      </c>
      <c r="CH61" s="12">
        <f>IF('KWh (Cumulative) LI'!CH61=0,0,((('KWh (Monthly) ENTRY LI'!CH61*0.5)+'KWh (Cumulative) LI'!CG61-'Rebasing adj LI'!CH51)*CH118)*CH$19*CH$126)</f>
        <v>0</v>
      </c>
      <c r="CI61" s="12">
        <f>IF('KWh (Cumulative) LI'!CI61=0,0,((('KWh (Monthly) ENTRY LI'!CI61*0.5)+'KWh (Cumulative) LI'!CH61-'Rebasing adj LI'!CI51)*CI118)*CI$19*CI$126)</f>
        <v>0</v>
      </c>
      <c r="CJ61" s="12">
        <f>IF('KWh (Cumulative) LI'!CJ61=0,0,((('KWh (Monthly) ENTRY LI'!CJ61*0.5)+'KWh (Cumulative) LI'!CI61-'Rebasing adj LI'!CJ51)*CJ118)*CJ$19*CJ$126)</f>
        <v>0</v>
      </c>
    </row>
    <row r="62" spans="1:88" ht="15" thickBot="1" x14ac:dyDescent="0.35">
      <c r="A62" s="220"/>
      <c r="B62" s="47" t="s">
        <v>8</v>
      </c>
      <c r="C62" s="12">
        <f>IF('KWh (Cumulative) LI'!C62=0,0,((('KWh (Monthly) ENTRY LI'!C62*0.5)-'Rebasing adj LI'!C52)*C119)*C$19*C$126)</f>
        <v>0</v>
      </c>
      <c r="D62" s="12">
        <f>IF('KWh (Cumulative) LI'!D62=0,0,((('KWh (Monthly) ENTRY LI'!D62*0.5)+'KWh (Cumulative) LI'!C62-'Rebasing adj LI'!D52)*D119)*D$19*D$126)</f>
        <v>0</v>
      </c>
      <c r="E62" s="12">
        <f>IF('KWh (Cumulative) LI'!E62=0,0,((('KWh (Monthly) ENTRY LI'!E62*0.5)+'KWh (Cumulative) LI'!D62-'Rebasing adj LI'!E52)*E119)*E$19*E$126)</f>
        <v>0</v>
      </c>
      <c r="F62" s="12">
        <f>IF('KWh (Cumulative) LI'!F62=0,0,((('KWh (Monthly) ENTRY LI'!F62*0.5)+'KWh (Cumulative) LI'!E62-'Rebasing adj LI'!F52)*F119)*F$19*F$126)</f>
        <v>0</v>
      </c>
      <c r="G62" s="12">
        <f>IF('KWh (Cumulative) LI'!G62=0,0,((('KWh (Monthly) ENTRY LI'!G62*0.5)+'KWh (Cumulative) LI'!F62-'Rebasing adj LI'!G52)*G119)*G$19*G$126)</f>
        <v>0</v>
      </c>
      <c r="H62" s="12">
        <f>IF('KWh (Cumulative) LI'!H62=0,0,((('KWh (Monthly) ENTRY LI'!H62*0.5)+'KWh (Cumulative) LI'!G62-'Rebasing adj LI'!H52)*H119)*H$19*H$126)</f>
        <v>0</v>
      </c>
      <c r="I62" s="12">
        <f>IF('KWh (Cumulative) LI'!I62=0,0,((('KWh (Monthly) ENTRY LI'!I62*0.5)+'KWh (Cumulative) LI'!H62-'Rebasing adj LI'!I52)*I119)*I$19*I$126)</f>
        <v>0</v>
      </c>
      <c r="J62" s="12">
        <f>IF('KWh (Cumulative) LI'!J62=0,0,((('KWh (Monthly) ENTRY LI'!J62*0.5)+'KWh (Cumulative) LI'!I62-'Rebasing adj LI'!J52)*J119)*J$19*J$126)</f>
        <v>0</v>
      </c>
      <c r="K62" s="12">
        <f>IF('KWh (Cumulative) LI'!K62=0,0,((('KWh (Monthly) ENTRY LI'!K62*0.5)+'KWh (Cumulative) LI'!J62-'Rebasing adj LI'!K52)*K119)*K$19*K$126)</f>
        <v>0</v>
      </c>
      <c r="L62" s="12">
        <f>IF('KWh (Cumulative) LI'!L62=0,0,((('KWh (Monthly) ENTRY LI'!L62*0.5)+'KWh (Cumulative) LI'!K62-'Rebasing adj LI'!L52)*L119)*L$19*L$126)</f>
        <v>0</v>
      </c>
      <c r="M62" s="12">
        <f>IF('KWh (Cumulative) LI'!M62=0,0,((('KWh (Monthly) ENTRY LI'!M62*0.5)+'KWh (Cumulative) LI'!L62-'Rebasing adj LI'!M52)*M119)*M$19*M$126)</f>
        <v>0</v>
      </c>
      <c r="N62" s="12">
        <f>IF('KWh (Cumulative) LI'!N62=0,0,((('KWh (Monthly) ENTRY LI'!N62*0.5)+'KWh (Cumulative) LI'!M62-'Rebasing adj LI'!N52)*N119)*N$19*N$126)</f>
        <v>0</v>
      </c>
      <c r="O62" s="12">
        <f>IF('KWh (Cumulative) LI'!O62=0,0,((('KWh (Monthly) ENTRY LI'!O62*0.5)+'KWh (Cumulative) LI'!N62-'Rebasing adj LI'!O52)*O119)*O$19*O$126)</f>
        <v>0</v>
      </c>
      <c r="P62" s="12">
        <f>IF('KWh (Cumulative) LI'!P62=0,0,((('KWh (Monthly) ENTRY LI'!P62*0.5)+'KWh (Cumulative) LI'!O62-'Rebasing adj LI'!P52)*P119)*P$19*P$126)</f>
        <v>0</v>
      </c>
      <c r="Q62" s="12">
        <f>IF('KWh (Cumulative) LI'!Q62=0,0,((('KWh (Monthly) ENTRY LI'!Q62*0.5)+'KWh (Cumulative) LI'!P62-'Rebasing adj LI'!Q52)*Q119)*Q$19*Q$126)</f>
        <v>0</v>
      </c>
      <c r="R62" s="12">
        <f>IF('KWh (Cumulative) LI'!R62=0,0,((('KWh (Monthly) ENTRY LI'!R62*0.5)+'KWh (Cumulative) LI'!Q62-'Rebasing adj LI'!R52)*R119)*R$19*R$126)</f>
        <v>0</v>
      </c>
      <c r="S62" s="12">
        <f>IF('KWh (Cumulative) LI'!S62=0,0,((('KWh (Monthly) ENTRY LI'!S62*0.5)+'KWh (Cumulative) LI'!R62-'Rebasing adj LI'!S52)*S119)*S$19*S$126)</f>
        <v>0</v>
      </c>
      <c r="T62" s="12">
        <f>IF('KWh (Cumulative) LI'!T62=0,0,((('KWh (Monthly) ENTRY LI'!T62*0.5)+'KWh (Cumulative) LI'!S62-'Rebasing adj LI'!T52)*T119)*T$19*T$126)</f>
        <v>0</v>
      </c>
      <c r="U62" s="12">
        <f>IF('KWh (Cumulative) LI'!U62=0,0,((('KWh (Monthly) ENTRY LI'!U62*0.5)+'KWh (Cumulative) LI'!T62-'Rebasing adj LI'!U52)*U119)*U$19*U$126)</f>
        <v>0</v>
      </c>
      <c r="V62" s="12">
        <f>IF('KWh (Cumulative) LI'!V62=0,0,((('KWh (Monthly) ENTRY LI'!V62*0.5)+'KWh (Cumulative) LI'!U62-'Rebasing adj LI'!V52)*V119)*V$19*V$126)</f>
        <v>0</v>
      </c>
      <c r="W62" s="12">
        <f>IF('KWh (Cumulative) LI'!W62=0,0,((('KWh (Monthly) ENTRY LI'!W62*0.5)+'KWh (Cumulative) LI'!V62-'Rebasing adj LI'!W52)*W119)*W$19*W$126)</f>
        <v>0</v>
      </c>
      <c r="X62" s="12">
        <f>IF('KWh (Cumulative) LI'!X62=0,0,((('KWh (Monthly) ENTRY LI'!X62*0.5)+'KWh (Cumulative) LI'!W62-'Rebasing adj LI'!X52)*X119)*X$19*X$126)</f>
        <v>0</v>
      </c>
      <c r="Y62" s="12">
        <f>IF('KWh (Cumulative) LI'!Y62=0,0,((('KWh (Monthly) ENTRY LI'!Y62*0.5)+'KWh (Cumulative) LI'!X62-'Rebasing adj LI'!Y52)*Y119)*Y$19*Y$126)</f>
        <v>0</v>
      </c>
      <c r="Z62" s="12">
        <f>IF('KWh (Cumulative) LI'!Z62=0,0,((('KWh (Monthly) ENTRY LI'!Z62*0.5)+'KWh (Cumulative) LI'!Y62-'Rebasing adj LI'!Z52)*Z119)*Z$19*Z$126)</f>
        <v>0</v>
      </c>
      <c r="AA62" s="12">
        <f>IF('KWh (Cumulative) LI'!AA62=0,0,((('KWh (Monthly) ENTRY LI'!AA62*0.5)+'KWh (Cumulative) LI'!Z62-'Rebasing adj LI'!AA52)*AA119)*AA$19*AA$126)</f>
        <v>0</v>
      </c>
      <c r="AB62" s="12">
        <f>IF('KWh (Cumulative) LI'!AB62=0,0,((('KWh (Monthly) ENTRY LI'!AB62*0.5)+'KWh (Cumulative) LI'!AA62-'Rebasing adj LI'!AB52)*AB119)*AB$19*AB$126)</f>
        <v>0</v>
      </c>
      <c r="AC62" s="12">
        <f>IF('KWh (Cumulative) LI'!AC62=0,0,((('KWh (Monthly) ENTRY LI'!AC62*0.5)+'KWh (Cumulative) LI'!AB62-'Rebasing adj LI'!AC52)*AC119)*AC$19*AC$126)</f>
        <v>0</v>
      </c>
      <c r="AD62" s="12">
        <f>IF('KWh (Cumulative) LI'!AD62=0,0,((('KWh (Monthly) ENTRY LI'!AD62*0.5)+'KWh (Cumulative) LI'!AC62-'Rebasing adj LI'!AD52)*AD119)*AD$19*AD$126)</f>
        <v>0</v>
      </c>
      <c r="AE62" s="12">
        <f>IF('KWh (Cumulative) LI'!AE62=0,0,((('KWh (Monthly) ENTRY LI'!AE62*0.5)+'KWh (Cumulative) LI'!AD62-'Rebasing adj LI'!AE52)*AE119)*AE$19*AE$126)</f>
        <v>0</v>
      </c>
      <c r="AF62" s="12">
        <f>IF('KWh (Cumulative) LI'!AF62=0,0,((('KWh (Monthly) ENTRY LI'!AF62*0.5)+'KWh (Cumulative) LI'!AE62-'Rebasing adj LI'!AF52)*AF119)*AF$19*AF$126)</f>
        <v>0</v>
      </c>
      <c r="AG62" s="12">
        <f>IF('KWh (Cumulative) LI'!AG62=0,0,((('KWh (Monthly) ENTRY LI'!AG62*0.5)+'KWh (Cumulative) LI'!AF62-'Rebasing adj LI'!AG52)*AG119)*AG$19*AG$126)</f>
        <v>0</v>
      </c>
      <c r="AH62" s="12">
        <f>IF('KWh (Cumulative) LI'!AH62=0,0,((('KWh (Monthly) ENTRY LI'!AH62*0.5)+'KWh (Cumulative) LI'!AG62-'Rebasing adj LI'!AH52)*AH119)*AH$19*AH$126)</f>
        <v>0</v>
      </c>
      <c r="AI62" s="12">
        <f>IF('KWh (Cumulative) LI'!AI62=0,0,((('KWh (Monthly) ENTRY LI'!AI62*0.5)+'KWh (Cumulative) LI'!AH62-'Rebasing adj LI'!AI52)*AI119)*AI$19*AI$126)</f>
        <v>0</v>
      </c>
      <c r="AJ62" s="12">
        <f>IF('KWh (Cumulative) LI'!AJ62=0,0,((('KWh (Monthly) ENTRY LI'!AJ62*0.5)+'KWh (Cumulative) LI'!AI62-'Rebasing adj LI'!AJ52)*AJ119)*AJ$19*AJ$126)</f>
        <v>0</v>
      </c>
      <c r="AK62" s="12">
        <f>IF('KWh (Cumulative) LI'!AK62=0,0,((('KWh (Monthly) ENTRY LI'!AK62*0.5)+'KWh (Cumulative) LI'!AJ62-'Rebasing adj LI'!AK52)*AK119)*AK$19*AK$126)</f>
        <v>0</v>
      </c>
      <c r="AL62" s="12">
        <f>IF('KWh (Cumulative) LI'!AL62=0,0,((('KWh (Monthly) ENTRY LI'!AL62*0.5)+'KWh (Cumulative) LI'!AK62-'Rebasing adj LI'!AL52)*AL119)*AL$19*AL$126)</f>
        <v>0</v>
      </c>
      <c r="AM62" s="12">
        <f>IF('KWh (Cumulative) LI'!AM62=0,0,((('KWh (Monthly) ENTRY LI'!AM62*0.5)+'KWh (Cumulative) LI'!AL62-'Rebasing adj LI'!AM52)*AM119)*AM$19*AM$126)</f>
        <v>0</v>
      </c>
      <c r="AN62" s="12">
        <f>IF('KWh (Cumulative) LI'!AN62=0,0,((('KWh (Monthly) ENTRY LI'!AN62*0.5)+'KWh (Cumulative) LI'!AM62-'Rebasing adj LI'!AN52)*AN119)*AN$19*AN$126)</f>
        <v>0</v>
      </c>
      <c r="AO62" s="12">
        <f>IF('KWh (Cumulative) LI'!AO62=0,0,((('KWh (Monthly) ENTRY LI'!AO62*0.5)+'KWh (Cumulative) LI'!AN62-'Rebasing adj LI'!AO52)*AO119)*AO$19*AO$126)</f>
        <v>0</v>
      </c>
      <c r="AP62" s="12">
        <f>IF('KWh (Cumulative) LI'!AP62=0,0,((('KWh (Monthly) ENTRY LI'!AP62*0.5)+'KWh (Cumulative) LI'!AO62-'Rebasing adj LI'!AP52)*AP119)*AP$19*AP$126)</f>
        <v>0</v>
      </c>
      <c r="AQ62" s="12">
        <f>IF('KWh (Cumulative) LI'!AQ62=0,0,((('KWh (Monthly) ENTRY LI'!AQ62*0.5)+'KWh (Cumulative) LI'!AP62-'Rebasing adj LI'!AQ52)*AQ119)*AQ$19*AQ$126)</f>
        <v>0</v>
      </c>
      <c r="AR62" s="12">
        <f>IF('KWh (Cumulative) LI'!AR62=0,0,((('KWh (Monthly) ENTRY LI'!AR62*0.5)+'KWh (Cumulative) LI'!AQ62-'Rebasing adj LI'!AR52)*AR119)*AR$19*AR$126)</f>
        <v>0</v>
      </c>
      <c r="AS62" s="12">
        <f>IF('KWh (Cumulative) LI'!AS62=0,0,((('KWh (Monthly) ENTRY LI'!AS62*0.5)+'KWh (Cumulative) LI'!AR62-'Rebasing adj LI'!AS52)*AS119)*AS$19*AS$126)</f>
        <v>0</v>
      </c>
      <c r="AT62" s="12">
        <f>IF('KWh (Cumulative) LI'!AT62=0,0,((('KWh (Monthly) ENTRY LI'!AT62*0.5)+'KWh (Cumulative) LI'!AS62-'Rebasing adj LI'!AT52)*AT119)*AT$19*AT$126)</f>
        <v>0</v>
      </c>
      <c r="AU62" s="12">
        <f>IF('KWh (Cumulative) LI'!AU62=0,0,((('KWh (Monthly) ENTRY LI'!AU62*0.5)+'KWh (Cumulative) LI'!AT62-'Rebasing adj LI'!AU52)*AU119)*AU$19*AU$126)</f>
        <v>0</v>
      </c>
      <c r="AV62" s="12">
        <f>IF('KWh (Cumulative) LI'!AV62=0,0,((('KWh (Monthly) ENTRY LI'!AV62*0.5)+'KWh (Cumulative) LI'!AU62-'Rebasing adj LI'!AV52)*AV119)*AV$19*AV$126)</f>
        <v>0</v>
      </c>
      <c r="AW62" s="12">
        <f>IF('KWh (Cumulative) LI'!AW62=0,0,((('KWh (Monthly) ENTRY LI'!AW62*0.5)+'KWh (Cumulative) LI'!AV62-'Rebasing adj LI'!AW52)*AW119)*AW$19*AW$126)</f>
        <v>0</v>
      </c>
      <c r="AX62" s="12">
        <f>IF('KWh (Cumulative) LI'!AX62=0,0,((('KWh (Monthly) ENTRY LI'!AX62*0.5)+'KWh (Cumulative) LI'!AW62-'Rebasing adj LI'!AX52)*AX119)*AX$19*AX$126)</f>
        <v>0</v>
      </c>
      <c r="AY62" s="12">
        <f>IF('KWh (Cumulative) LI'!AY62=0,0,((('KWh (Monthly) ENTRY LI'!AY62*0.5)+'KWh (Cumulative) LI'!AX62-'Rebasing adj LI'!AY52)*AY119)*AY$19*AY$126)</f>
        <v>0</v>
      </c>
      <c r="AZ62" s="12">
        <f>IF('KWh (Cumulative) LI'!AZ62=0,0,((('KWh (Monthly) ENTRY LI'!AZ62*0.5)+'KWh (Cumulative) LI'!AY62-'Rebasing adj LI'!AZ52)*AZ119)*AZ$19*AZ$126)</f>
        <v>0</v>
      </c>
      <c r="BA62" s="12">
        <f>IF('KWh (Cumulative) LI'!BA62=0,0,((('KWh (Monthly) ENTRY LI'!BA62*0.5)+'KWh (Cumulative) LI'!AZ62-'Rebasing adj LI'!BA52)*BA119)*BA$19*BA$126)</f>
        <v>0</v>
      </c>
      <c r="BB62" s="12">
        <f>IF('KWh (Cumulative) LI'!BB62=0,0,((('KWh (Monthly) ENTRY LI'!BB62*0.5)+'KWh (Cumulative) LI'!BA62-'Rebasing adj LI'!BB52)*BB119)*BB$19*BB$126)</f>
        <v>0</v>
      </c>
      <c r="BC62" s="12">
        <f>IF('KWh (Cumulative) LI'!BC62=0,0,((('KWh (Monthly) ENTRY LI'!BC62*0.5)+'KWh (Cumulative) LI'!BB62-'Rebasing adj LI'!BC52)*BC119)*BC$19*BC$126)</f>
        <v>0</v>
      </c>
      <c r="BD62" s="12">
        <f>IF('KWh (Cumulative) LI'!BD62=0,0,((('KWh (Monthly) ENTRY LI'!BD62*0.5)+'KWh (Cumulative) LI'!BC62-'Rebasing adj LI'!BD52)*BD119)*BD$19*BD$126)</f>
        <v>0</v>
      </c>
      <c r="BE62" s="12">
        <f>IF('KWh (Cumulative) LI'!BE62=0,0,((('KWh (Monthly) ENTRY LI'!BE62*0.5)+'KWh (Cumulative) LI'!BD62-'Rebasing adj LI'!BE52)*BE119)*BE$19*BE$126)</f>
        <v>0</v>
      </c>
      <c r="BF62" s="12">
        <f>IF('KWh (Cumulative) LI'!BF62=0,0,((('KWh (Monthly) ENTRY LI'!BF62*0.5)+'KWh (Cumulative) LI'!BE62-'Rebasing adj LI'!BF52)*BF119)*BF$19*BF$126)</f>
        <v>0</v>
      </c>
      <c r="BG62" s="12">
        <f>IF('KWh (Cumulative) LI'!BG62=0,0,((('KWh (Monthly) ENTRY LI'!BG62*0.5)+'KWh (Cumulative) LI'!BF62-'Rebasing adj LI'!BG52)*BG119)*BG$19*BG$126)</f>
        <v>0</v>
      </c>
      <c r="BH62" s="12">
        <f>IF('KWh (Cumulative) LI'!BH62=0,0,((('KWh (Monthly) ENTRY LI'!BH62*0.5)+'KWh (Cumulative) LI'!BG62-'Rebasing adj LI'!BH52)*BH119)*BH$19*BH$126)</f>
        <v>0</v>
      </c>
      <c r="BI62" s="12">
        <f>IF('KWh (Cumulative) LI'!BI62=0,0,((('KWh (Monthly) ENTRY LI'!BI62*0.5)+'KWh (Cumulative) LI'!BH62-'Rebasing adj LI'!BI52)*BI119)*BI$19*BI$126)</f>
        <v>0</v>
      </c>
      <c r="BJ62" s="12">
        <f>IF('KWh (Cumulative) LI'!BJ62=0,0,((('KWh (Monthly) ENTRY LI'!BJ62*0.5)+'KWh (Cumulative) LI'!BI62-'Rebasing adj LI'!BJ52)*BJ119)*BJ$19*BJ$126)</f>
        <v>0</v>
      </c>
      <c r="BK62" s="12">
        <f>IF('KWh (Cumulative) LI'!BK62=0,0,((('KWh (Monthly) ENTRY LI'!BK62*0.5)+'KWh (Cumulative) LI'!BJ62-'Rebasing adj LI'!BK52)*BK119)*BK$19*BK$126)</f>
        <v>0</v>
      </c>
      <c r="BL62" s="12">
        <f>IF('KWh (Cumulative) LI'!BL62=0,0,((('KWh (Monthly) ENTRY LI'!BL62*0.5)+'KWh (Cumulative) LI'!BK62-'Rebasing adj LI'!BL52)*BL119)*BL$19*BL$126)</f>
        <v>0</v>
      </c>
      <c r="BM62" s="12">
        <f>IF('KWh (Cumulative) LI'!BM62=0,0,((('KWh (Monthly) ENTRY LI'!BM62*0.5)+'KWh (Cumulative) LI'!BL62-'Rebasing adj LI'!BM52)*BM119)*BM$19*BM$126)</f>
        <v>0</v>
      </c>
      <c r="BN62" s="12">
        <f>IF('KWh (Cumulative) LI'!BN62=0,0,((('KWh (Monthly) ENTRY LI'!BN62*0.5)+'KWh (Cumulative) LI'!BM62-'Rebasing adj LI'!BN52)*BN119)*BN$19*BN$126)</f>
        <v>0</v>
      </c>
      <c r="BO62" s="12">
        <f>IF('KWh (Cumulative) LI'!BO62=0,0,((('KWh (Monthly) ENTRY LI'!BO62*0.5)+'KWh (Cumulative) LI'!BN62-'Rebasing adj LI'!BO52)*BO119)*BO$19*BO$126)</f>
        <v>0</v>
      </c>
      <c r="BP62" s="12">
        <f>IF('KWh (Cumulative) LI'!BP62=0,0,((('KWh (Monthly) ENTRY LI'!BP62*0.5)+'KWh (Cumulative) LI'!BO62-'Rebasing adj LI'!BP52)*BP119)*BP$19*BP$126)</f>
        <v>0</v>
      </c>
      <c r="BQ62" s="12">
        <f>IF('KWh (Cumulative) LI'!BQ62=0,0,((('KWh (Monthly) ENTRY LI'!BQ62*0.5)+'KWh (Cumulative) LI'!BP62-'Rebasing adj LI'!BQ52)*BQ119)*BQ$19*BQ$126)</f>
        <v>0</v>
      </c>
      <c r="BR62" s="12">
        <f>IF('KWh (Cumulative) LI'!BR62=0,0,((('KWh (Monthly) ENTRY LI'!BR62*0.5)+'KWh (Cumulative) LI'!BQ62-'Rebasing adj LI'!BR52)*BR119)*BR$19*BR$126)</f>
        <v>0</v>
      </c>
      <c r="BS62" s="12">
        <f>IF('KWh (Cumulative) LI'!BS62=0,0,((('KWh (Monthly) ENTRY LI'!BS62*0.5)+'KWh (Cumulative) LI'!BR62-'Rebasing adj LI'!BS52)*BS119)*BS$19*BS$126)</f>
        <v>0</v>
      </c>
      <c r="BT62" s="12">
        <f>IF('KWh (Cumulative) LI'!BT62=0,0,((('KWh (Monthly) ENTRY LI'!BT62*0.5)+'KWh (Cumulative) LI'!BS62-'Rebasing adj LI'!BT52)*BT119)*BT$19*BT$126)</f>
        <v>0</v>
      </c>
      <c r="BU62" s="12">
        <f>IF('KWh (Cumulative) LI'!BU62=0,0,((('KWh (Monthly) ENTRY LI'!BU62*0.5)+'KWh (Cumulative) LI'!BT62-'Rebasing adj LI'!BU52)*BU119)*BU$19*BU$126)</f>
        <v>0</v>
      </c>
      <c r="BV62" s="12">
        <f>IF('KWh (Cumulative) LI'!BV62=0,0,((('KWh (Monthly) ENTRY LI'!BV62*0.5)+'KWh (Cumulative) LI'!BU62-'Rebasing adj LI'!BV52)*BV119)*BV$19*BV$126)</f>
        <v>0</v>
      </c>
      <c r="BW62" s="12">
        <f>IF('KWh (Cumulative) LI'!BW62=0,0,((('KWh (Monthly) ENTRY LI'!BW62*0.5)+'KWh (Cumulative) LI'!BV62-'Rebasing adj LI'!BW52)*BW119)*BW$19*BW$126)</f>
        <v>0</v>
      </c>
      <c r="BX62" s="12">
        <f>IF('KWh (Cumulative) LI'!BX62=0,0,((('KWh (Monthly) ENTRY LI'!BX62*0.5)+'KWh (Cumulative) LI'!BW62-'Rebasing adj LI'!BX52)*BX119)*BX$19*BX$126)</f>
        <v>0</v>
      </c>
      <c r="BY62" s="12">
        <f>IF('KWh (Cumulative) LI'!BY62=0,0,((('KWh (Monthly) ENTRY LI'!BY62*0.5)+'KWh (Cumulative) LI'!BX62-'Rebasing adj LI'!BY52)*BY119)*BY$19*BY$126)</f>
        <v>0</v>
      </c>
      <c r="BZ62" s="12">
        <f>IF('KWh (Cumulative) LI'!BZ62=0,0,((('KWh (Monthly) ENTRY LI'!BZ62*0.5)+'KWh (Cumulative) LI'!BY62-'Rebasing adj LI'!BZ52)*BZ119)*BZ$19*BZ$126)</f>
        <v>0</v>
      </c>
      <c r="CA62" s="12">
        <f>IF('KWh (Cumulative) LI'!CA62=0,0,((('KWh (Monthly) ENTRY LI'!CA62*0.5)+'KWh (Cumulative) LI'!BZ62-'Rebasing adj LI'!CA52)*CA119)*CA$19*CA$126)</f>
        <v>0</v>
      </c>
      <c r="CB62" s="12">
        <f>IF('KWh (Cumulative) LI'!CB62=0,0,((('KWh (Monthly) ENTRY LI'!CB62*0.5)+'KWh (Cumulative) LI'!CA62-'Rebasing adj LI'!CB52)*CB119)*CB$19*CB$126)</f>
        <v>0</v>
      </c>
      <c r="CC62" s="12">
        <f>IF('KWh (Cumulative) LI'!CC62=0,0,((('KWh (Monthly) ENTRY LI'!CC62*0.5)+'KWh (Cumulative) LI'!CB62-'Rebasing adj LI'!CC52)*CC119)*CC$19*CC$126)</f>
        <v>0</v>
      </c>
      <c r="CD62" s="12">
        <f>IF('KWh (Cumulative) LI'!CD62=0,0,((('KWh (Monthly) ENTRY LI'!CD62*0.5)+'KWh (Cumulative) LI'!CC62-'Rebasing adj LI'!CD52)*CD119)*CD$19*CD$126)</f>
        <v>0</v>
      </c>
      <c r="CE62" s="12">
        <f>IF('KWh (Cumulative) LI'!CE62=0,0,((('KWh (Monthly) ENTRY LI'!CE62*0.5)+'KWh (Cumulative) LI'!CD62-'Rebasing adj LI'!CE52)*CE119)*CE$19*CE$126)</f>
        <v>0</v>
      </c>
      <c r="CF62" s="12">
        <f>IF('KWh (Cumulative) LI'!CF62=0,0,((('KWh (Monthly) ENTRY LI'!CF62*0.5)+'KWh (Cumulative) LI'!CE62-'Rebasing adj LI'!CF52)*CF119)*CF$19*CF$126)</f>
        <v>0</v>
      </c>
      <c r="CG62" s="12">
        <f>IF('KWh (Cumulative) LI'!CG62=0,0,((('KWh (Monthly) ENTRY LI'!CG62*0.5)+'KWh (Cumulative) LI'!CF62-'Rebasing adj LI'!CG52)*CG119)*CG$19*CG$126)</f>
        <v>0</v>
      </c>
      <c r="CH62" s="12">
        <f>IF('KWh (Cumulative) LI'!CH62=0,0,((('KWh (Monthly) ENTRY LI'!CH62*0.5)+'KWh (Cumulative) LI'!CG62-'Rebasing adj LI'!CH52)*CH119)*CH$19*CH$126)</f>
        <v>0</v>
      </c>
      <c r="CI62" s="12">
        <f>IF('KWh (Cumulative) LI'!CI62=0,0,((('KWh (Monthly) ENTRY LI'!CI62*0.5)+'KWh (Cumulative) LI'!CH62-'Rebasing adj LI'!CI52)*CI119)*CI$19*CI$126)</f>
        <v>0</v>
      </c>
      <c r="CJ62" s="12">
        <f>IF('KWh (Cumulative) LI'!CJ62=0,0,((('KWh (Monthly) ENTRY LI'!CJ62*0.5)+'KWh (Cumulative) LI'!CI62-'Rebasing adj LI'!CJ52)*CJ119)*CJ$19*CJ$126)</f>
        <v>0</v>
      </c>
    </row>
    <row r="63" spans="1:88" ht="15" thickBot="1" x14ac:dyDescent="0.35">
      <c r="A63" s="56"/>
      <c r="B63" s="56"/>
      <c r="F63" s="5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row>
    <row r="64" spans="1:88" ht="15.6" x14ac:dyDescent="0.3">
      <c r="A64" s="20"/>
      <c r="B64" s="83" t="s">
        <v>33</v>
      </c>
      <c r="C64" s="17">
        <v>42370</v>
      </c>
      <c r="D64" s="17">
        <v>42401</v>
      </c>
      <c r="E64" s="15">
        <v>42430</v>
      </c>
      <c r="F64" s="51">
        <v>42461</v>
      </c>
      <c r="G64" s="58">
        <v>42491</v>
      </c>
      <c r="H64" s="15">
        <v>42522</v>
      </c>
      <c r="I64" s="15">
        <v>42552</v>
      </c>
      <c r="J64" s="15">
        <v>42583</v>
      </c>
      <c r="K64" s="15">
        <v>42614</v>
      </c>
      <c r="L64" s="15">
        <v>42644</v>
      </c>
      <c r="M64" s="15">
        <v>42675</v>
      </c>
      <c r="N64" s="15">
        <v>42705</v>
      </c>
      <c r="O64" s="15">
        <v>42736</v>
      </c>
      <c r="P64" s="15">
        <v>42767</v>
      </c>
      <c r="Q64" s="16">
        <v>42795</v>
      </c>
      <c r="R64" s="16">
        <v>42826</v>
      </c>
      <c r="S64" s="16">
        <v>42856</v>
      </c>
      <c r="T64" s="16">
        <v>42887</v>
      </c>
      <c r="U64" s="16">
        <v>42917</v>
      </c>
      <c r="V64" s="16">
        <v>42948</v>
      </c>
      <c r="W64" s="16">
        <v>42979</v>
      </c>
      <c r="X64" s="16">
        <v>43009</v>
      </c>
      <c r="Y64" s="16">
        <v>43040</v>
      </c>
      <c r="Z64" s="16">
        <v>43070</v>
      </c>
      <c r="AA64" s="16">
        <v>43101</v>
      </c>
      <c r="AB64" s="16">
        <v>43132</v>
      </c>
      <c r="AC64" s="17">
        <v>43160</v>
      </c>
      <c r="AD64" s="17">
        <v>43191</v>
      </c>
      <c r="AE64" s="17">
        <v>43221</v>
      </c>
      <c r="AF64" s="17">
        <v>43252</v>
      </c>
      <c r="AG64" s="17">
        <v>43282</v>
      </c>
      <c r="AH64" s="17">
        <v>43313</v>
      </c>
      <c r="AI64" s="17">
        <v>43344</v>
      </c>
      <c r="AJ64" s="17">
        <v>43374</v>
      </c>
      <c r="AK64" s="17">
        <v>43405</v>
      </c>
      <c r="AL64" s="17">
        <v>43435</v>
      </c>
      <c r="AM64" s="17">
        <v>43466</v>
      </c>
      <c r="AN64" s="17">
        <v>43497</v>
      </c>
      <c r="AO64" s="15">
        <v>43525</v>
      </c>
      <c r="AP64" s="15">
        <v>43556</v>
      </c>
      <c r="AQ64" s="15">
        <v>43586</v>
      </c>
      <c r="AR64" s="15">
        <v>43617</v>
      </c>
      <c r="AS64" s="15">
        <v>43647</v>
      </c>
      <c r="AT64" s="15">
        <v>43678</v>
      </c>
      <c r="AU64" s="15">
        <v>43709</v>
      </c>
      <c r="AV64" s="15">
        <v>43739</v>
      </c>
      <c r="AW64" s="15">
        <v>43770</v>
      </c>
      <c r="AX64" s="15">
        <v>43800</v>
      </c>
      <c r="AY64" s="15">
        <v>43831</v>
      </c>
      <c r="AZ64" s="15">
        <v>43862</v>
      </c>
      <c r="BA64" s="16">
        <v>43891</v>
      </c>
      <c r="BB64" s="16">
        <v>43922</v>
      </c>
      <c r="BC64" s="16">
        <v>43952</v>
      </c>
      <c r="BD64" s="16">
        <v>43983</v>
      </c>
      <c r="BE64" s="16">
        <v>44013</v>
      </c>
      <c r="BF64" s="16">
        <v>44044</v>
      </c>
      <c r="BG64" s="16">
        <v>44075</v>
      </c>
      <c r="BH64" s="16">
        <v>44105</v>
      </c>
      <c r="BI64" s="16">
        <v>44136</v>
      </c>
      <c r="BJ64" s="16">
        <v>44166</v>
      </c>
      <c r="BK64" s="16">
        <v>44197</v>
      </c>
      <c r="BL64" s="16">
        <v>44228</v>
      </c>
      <c r="BM64" s="17">
        <v>44256</v>
      </c>
      <c r="BN64" s="17">
        <v>44287</v>
      </c>
      <c r="BO64" s="17">
        <v>44317</v>
      </c>
      <c r="BP64" s="17">
        <v>44348</v>
      </c>
      <c r="BQ64" s="17">
        <v>44378</v>
      </c>
      <c r="BR64" s="17">
        <v>44409</v>
      </c>
      <c r="BS64" s="17">
        <v>44440</v>
      </c>
      <c r="BT64" s="17">
        <v>44470</v>
      </c>
      <c r="BU64" s="17">
        <v>44501</v>
      </c>
      <c r="BV64" s="17">
        <v>44531</v>
      </c>
      <c r="BW64" s="17">
        <v>44562</v>
      </c>
      <c r="BX64" s="17">
        <v>44593</v>
      </c>
      <c r="BY64" s="15">
        <v>44621</v>
      </c>
      <c r="BZ64" s="15">
        <v>44652</v>
      </c>
      <c r="CA64" s="15">
        <v>44682</v>
      </c>
      <c r="CB64" s="15">
        <v>44713</v>
      </c>
      <c r="CC64" s="15">
        <v>44743</v>
      </c>
      <c r="CD64" s="15">
        <v>44774</v>
      </c>
      <c r="CE64" s="15">
        <v>44805</v>
      </c>
      <c r="CF64" s="15">
        <v>44835</v>
      </c>
      <c r="CG64" s="15">
        <v>44866</v>
      </c>
      <c r="CH64" s="15">
        <v>44896</v>
      </c>
      <c r="CI64" s="15">
        <v>44927</v>
      </c>
      <c r="CJ64" s="15">
        <v>44958</v>
      </c>
    </row>
    <row r="65" spans="1:88" ht="15" customHeight="1" x14ac:dyDescent="0.3">
      <c r="A65" s="218" t="s">
        <v>29</v>
      </c>
      <c r="B65" s="47" t="s">
        <v>9</v>
      </c>
      <c r="C65" s="12">
        <f>IF('KWh (Cumulative) LI'!C65=0,0,((('KWh (Monthly) ENTRY LI'!C65*0.5)-'Rebasing adj LI'!C55)*C107)*C$19*C$127)</f>
        <v>0</v>
      </c>
      <c r="D65" s="12">
        <f>IF('KWh (Cumulative) LI'!D65=0,0,((('KWh (Monthly) ENTRY LI'!D65*0.5)+'KWh (Cumulative) LI'!C65-'Rebasing adj LI'!D55)*D107)*D$19*D$127)</f>
        <v>0</v>
      </c>
      <c r="E65" s="12">
        <f>IF('KWh (Cumulative) LI'!E65=0,0,((('KWh (Monthly) ENTRY LI'!E65*0.5)+'KWh (Cumulative) LI'!D65-'Rebasing adj LI'!E55)*E107)*E$19*E$127)</f>
        <v>0</v>
      </c>
      <c r="F65" s="12">
        <f>IF('KWh (Cumulative) LI'!F65=0,0,((('KWh (Monthly) ENTRY LI'!F65*0.5)+'KWh (Cumulative) LI'!E65-'Rebasing adj LI'!F55)*F107)*F$19*F$127)</f>
        <v>0</v>
      </c>
      <c r="G65" s="12">
        <f>IF('KWh (Cumulative) LI'!G65=0,0,((('KWh (Monthly) ENTRY LI'!G65*0.5)+'KWh (Cumulative) LI'!F65-'Rebasing adj LI'!G55)*G107)*G$19*G$127)</f>
        <v>0</v>
      </c>
      <c r="H65" s="12">
        <f>IF('KWh (Cumulative) LI'!H65=0,0,((('KWh (Monthly) ENTRY LI'!H65*0.5)+'KWh (Cumulative) LI'!G65-'Rebasing adj LI'!H55)*H107)*H$19*H$127)</f>
        <v>0</v>
      </c>
      <c r="I65" s="12">
        <f>IF('KWh (Cumulative) LI'!I65=0,0,((('KWh (Monthly) ENTRY LI'!I65*0.5)+'KWh (Cumulative) LI'!H65-'Rebasing adj LI'!I55)*I107)*I$19*I$127)</f>
        <v>0</v>
      </c>
      <c r="J65" s="12">
        <f>IF('KWh (Cumulative) LI'!J65=0,0,((('KWh (Monthly) ENTRY LI'!J65*0.5)+'KWh (Cumulative) LI'!I65-'Rebasing adj LI'!J55)*J107)*J$19*J$127)</f>
        <v>0</v>
      </c>
      <c r="K65" s="12">
        <f>IF('KWh (Cumulative) LI'!K65=0,0,((('KWh (Monthly) ENTRY LI'!K65*0.5)+'KWh (Cumulative) LI'!J65-'Rebasing adj LI'!K55)*K107)*K$19*K$127)</f>
        <v>0</v>
      </c>
      <c r="L65" s="12">
        <f>IF('KWh (Cumulative) LI'!L65=0,0,((('KWh (Monthly) ENTRY LI'!L65*0.5)+'KWh (Cumulative) LI'!K65-'Rebasing adj LI'!L55)*L107)*L$19*L$127)</f>
        <v>0</v>
      </c>
      <c r="M65" s="12">
        <f>IF('KWh (Cumulative) LI'!M65=0,0,((('KWh (Monthly) ENTRY LI'!M65*0.5)+'KWh (Cumulative) LI'!L65-'Rebasing adj LI'!M55)*M107)*M$19*M$127)</f>
        <v>0</v>
      </c>
      <c r="N65" s="12">
        <f>IF('KWh (Cumulative) LI'!N65=0,0,((('KWh (Monthly) ENTRY LI'!N65*0.5)+'KWh (Cumulative) LI'!M65-'Rebasing adj LI'!N55)*N107)*N$19*N$127)</f>
        <v>0</v>
      </c>
      <c r="O65" s="12">
        <f>IF('KWh (Cumulative) LI'!O65=0,0,((('KWh (Monthly) ENTRY LI'!O65*0.5)+'KWh (Cumulative) LI'!N65-'Rebasing adj LI'!O55)*O107)*O$19*O$127)</f>
        <v>0</v>
      </c>
      <c r="P65" s="12">
        <f>IF('KWh (Cumulative) LI'!P65=0,0,((('KWh (Monthly) ENTRY LI'!P65*0.5)+'KWh (Cumulative) LI'!O65-'Rebasing adj LI'!P55)*P107)*P$19*P$127)</f>
        <v>0</v>
      </c>
      <c r="Q65" s="12">
        <f>IF('KWh (Cumulative) LI'!Q65=0,0,((('KWh (Monthly) ENTRY LI'!Q65*0.5)+'KWh (Cumulative) LI'!P65-'Rebasing adj LI'!Q55)*Q107)*Q$19*Q$127)</f>
        <v>0</v>
      </c>
      <c r="R65" s="12">
        <f>IF('KWh (Cumulative) LI'!R65=0,0,((('KWh (Monthly) ENTRY LI'!R65*0.5)+'KWh (Cumulative) LI'!Q65-'Rebasing adj LI'!R55)*R107)*R$19*R$127)</f>
        <v>0</v>
      </c>
      <c r="S65" s="12">
        <f>IF('KWh (Cumulative) LI'!S65=0,0,((('KWh (Monthly) ENTRY LI'!S65*0.5)+'KWh (Cumulative) LI'!R65-'Rebasing adj LI'!S55)*S107)*S$19*S$127)</f>
        <v>0</v>
      </c>
      <c r="T65" s="12">
        <f>IF('KWh (Cumulative) LI'!T65=0,0,((('KWh (Monthly) ENTRY LI'!T65*0.5)+'KWh (Cumulative) LI'!S65-'Rebasing adj LI'!T55)*T107)*T$19*T$127)</f>
        <v>0</v>
      </c>
      <c r="U65" s="12">
        <f>IF('KWh (Cumulative) LI'!U65=0,0,((('KWh (Monthly) ENTRY LI'!U65*0.5)+'KWh (Cumulative) LI'!T65-'Rebasing adj LI'!U55)*U107)*U$19*U$127)</f>
        <v>0</v>
      </c>
      <c r="V65" s="12">
        <f>IF('KWh (Cumulative) LI'!V65=0,0,((('KWh (Monthly) ENTRY LI'!V65*0.5)+'KWh (Cumulative) LI'!U65-'Rebasing adj LI'!V55)*V107)*V$19*V$127)</f>
        <v>0</v>
      </c>
      <c r="W65" s="12">
        <f>IF('KWh (Cumulative) LI'!W65=0,0,((('KWh (Monthly) ENTRY LI'!W65*0.5)+'KWh (Cumulative) LI'!V65-'Rebasing adj LI'!W55)*W107)*W$19*W$127)</f>
        <v>0</v>
      </c>
      <c r="X65" s="12">
        <f>IF('KWh (Cumulative) LI'!X65=0,0,((('KWh (Monthly) ENTRY LI'!X65*0.5)+'KWh (Cumulative) LI'!W65-'Rebasing adj LI'!X55)*X107)*X$19*X$127)</f>
        <v>0</v>
      </c>
      <c r="Y65" s="12">
        <f>IF('KWh (Cumulative) LI'!Y65=0,0,((('KWh (Monthly) ENTRY LI'!Y65*0.5)+'KWh (Cumulative) LI'!X65-'Rebasing adj LI'!Y55)*Y107)*Y$19*Y$127)</f>
        <v>0</v>
      </c>
      <c r="Z65" s="12">
        <f>IF('KWh (Cumulative) LI'!Z65=0,0,((('KWh (Monthly) ENTRY LI'!Z65*0.5)+'KWh (Cumulative) LI'!Y65-'Rebasing adj LI'!Z55)*Z107)*Z$19*Z$127)</f>
        <v>0</v>
      </c>
      <c r="AA65" s="12">
        <f>IF('KWh (Cumulative) LI'!AA65=0,0,((('KWh (Monthly) ENTRY LI'!AA65*0.5)+'KWh (Cumulative) LI'!Z65-'Rebasing adj LI'!AA55)*AA107)*AA$19*AA$127)</f>
        <v>0</v>
      </c>
      <c r="AB65" s="12">
        <f>IF('KWh (Cumulative) LI'!AB65=0,0,((('KWh (Monthly) ENTRY LI'!AB65*0.5)+'KWh (Cumulative) LI'!AA65-'Rebasing adj LI'!AB55)*AB107)*AB$19*AB$127)</f>
        <v>0</v>
      </c>
      <c r="AC65" s="12">
        <f>IF('KWh (Cumulative) LI'!AC65=0,0,((('KWh (Monthly) ENTRY LI'!AC65*0.5)+'KWh (Cumulative) LI'!AB65-'Rebasing adj LI'!AC55)*AC107)*AC$19*AC$127)</f>
        <v>0</v>
      </c>
      <c r="AD65" s="12">
        <f>IF('KWh (Cumulative) LI'!AD65=0,0,((('KWh (Monthly) ENTRY LI'!AD65*0.5)+'KWh (Cumulative) LI'!AC65-'Rebasing adj LI'!AD55)*AD107)*AD$19*AD$127)</f>
        <v>0</v>
      </c>
      <c r="AE65" s="12">
        <f>IF('KWh (Cumulative) LI'!AE65=0,0,((('KWh (Monthly) ENTRY LI'!AE65*0.5)+'KWh (Cumulative) LI'!AD65-'Rebasing adj LI'!AE55)*AE107)*AE$19*AE$127)</f>
        <v>0</v>
      </c>
      <c r="AF65" s="12">
        <f>IF('KWh (Cumulative) LI'!AF65=0,0,((('KWh (Monthly) ENTRY LI'!AF65*0.5)+'KWh (Cumulative) LI'!AE65-'Rebasing adj LI'!AF55)*AF107)*AF$19*AF$127)</f>
        <v>0</v>
      </c>
      <c r="AG65" s="12">
        <f>IF('KWh (Cumulative) LI'!AG65=0,0,((('KWh (Monthly) ENTRY LI'!AG65*0.5)+'KWh (Cumulative) LI'!AF65-'Rebasing adj LI'!AG55)*AG107)*AG$19*AG$127)</f>
        <v>0</v>
      </c>
      <c r="AH65" s="12">
        <f>IF('KWh (Cumulative) LI'!AH65=0,0,((('KWh (Monthly) ENTRY LI'!AH65*0.5)+'KWh (Cumulative) LI'!AG65-'Rebasing adj LI'!AH55)*AH107)*AH$19*AH$127)</f>
        <v>0</v>
      </c>
      <c r="AI65" s="12">
        <f>IF('KWh (Cumulative) LI'!AI65=0,0,((('KWh (Monthly) ENTRY LI'!AI65*0.5)+'KWh (Cumulative) LI'!AH65-'Rebasing adj LI'!AI55)*AI107)*AI$19*AI$127)</f>
        <v>0</v>
      </c>
      <c r="AJ65" s="12">
        <f>IF('KWh (Cumulative) LI'!AJ65=0,0,((('KWh (Monthly) ENTRY LI'!AJ65*0.5)+'KWh (Cumulative) LI'!AI65-'Rebasing adj LI'!AJ55)*AJ107)*AJ$19*AJ$127)</f>
        <v>0</v>
      </c>
      <c r="AK65" s="12">
        <f>IF('KWh (Cumulative) LI'!AK65=0,0,((('KWh (Monthly) ENTRY LI'!AK65*0.5)+'KWh (Cumulative) LI'!AJ65-'Rebasing adj LI'!AK55)*AK107)*AK$19*AK$127)</f>
        <v>0</v>
      </c>
      <c r="AL65" s="12">
        <f>IF('KWh (Cumulative) LI'!AL65=0,0,((('KWh (Monthly) ENTRY LI'!AL65*0.5)+'KWh (Cumulative) LI'!AK65-'Rebasing adj LI'!AL55)*AL107)*AL$19*AL$127)</f>
        <v>0</v>
      </c>
      <c r="AM65" s="12">
        <f>IF('KWh (Cumulative) LI'!AM65=0,0,((('KWh (Monthly) ENTRY LI'!AM65*0.5)+'KWh (Cumulative) LI'!AL65-'Rebasing adj LI'!AM55)*AM107)*AM$19*AM$127)</f>
        <v>0</v>
      </c>
      <c r="AN65" s="12">
        <f>IF('KWh (Cumulative) LI'!AN65=0,0,((('KWh (Monthly) ENTRY LI'!AN65*0.5)+'KWh (Cumulative) LI'!AM65-'Rebasing adj LI'!AN55)*AN107)*AN$19*AN$127)</f>
        <v>0</v>
      </c>
      <c r="AO65" s="12">
        <f>IF('KWh (Cumulative) LI'!AO65=0,0,((('KWh (Monthly) ENTRY LI'!AO65*0.5)+'KWh (Cumulative) LI'!AN65-'Rebasing adj LI'!AO55)*AO107)*AO$19*AO$127)</f>
        <v>0</v>
      </c>
      <c r="AP65" s="12">
        <f>IF('KWh (Cumulative) LI'!AP65=0,0,((('KWh (Monthly) ENTRY LI'!AP65*0.5)+'KWh (Cumulative) LI'!AO65-'Rebasing adj LI'!AP55)*AP107)*AP$19*AP$127)</f>
        <v>0</v>
      </c>
      <c r="AQ65" s="12">
        <f>IF('KWh (Cumulative) LI'!AQ65=0,0,((('KWh (Monthly) ENTRY LI'!AQ65*0.5)+'KWh (Cumulative) LI'!AP65-'Rebasing adj LI'!AQ55)*AQ107)*AQ$19*AQ$127)</f>
        <v>0</v>
      </c>
      <c r="AR65" s="12">
        <f>IF('KWh (Cumulative) LI'!AR65=0,0,((('KWh (Monthly) ENTRY LI'!AR65*0.5)+'KWh (Cumulative) LI'!AQ65-'Rebasing adj LI'!AR55)*AR107)*AR$19*AR$127)</f>
        <v>0</v>
      </c>
      <c r="AS65" s="12">
        <f>IF('KWh (Cumulative) LI'!AS65=0,0,((('KWh (Monthly) ENTRY LI'!AS65*0.5)+'KWh (Cumulative) LI'!AR65-'Rebasing adj LI'!AS55)*AS107)*AS$19*AS$127)</f>
        <v>0</v>
      </c>
      <c r="AT65" s="12">
        <f>IF('KWh (Cumulative) LI'!AT65=0,0,((('KWh (Monthly) ENTRY LI'!AT65*0.5)+'KWh (Cumulative) LI'!AS65-'Rebasing adj LI'!AT55)*AT107)*AT$19*AT$127)</f>
        <v>0</v>
      </c>
      <c r="AU65" s="12">
        <f>IF('KWh (Cumulative) LI'!AU65=0,0,((('KWh (Monthly) ENTRY LI'!AU65*0.5)+'KWh (Cumulative) LI'!AT65-'Rebasing adj LI'!AU55)*AU107)*AU$19*AU$127)</f>
        <v>0</v>
      </c>
      <c r="AV65" s="12">
        <f>IF('KWh (Cumulative) LI'!AV65=0,0,((('KWh (Monthly) ENTRY LI'!AV65*0.5)+'KWh (Cumulative) LI'!AU65-'Rebasing adj LI'!AV55)*AV107)*AV$19*AV$127)</f>
        <v>0</v>
      </c>
      <c r="AW65" s="12">
        <f>IF('KWh (Cumulative) LI'!AW65=0,0,((('KWh (Monthly) ENTRY LI'!AW65*0.5)+'KWh (Cumulative) LI'!AV65-'Rebasing adj LI'!AW55)*AW107)*AW$19*AW$127)</f>
        <v>0</v>
      </c>
      <c r="AX65" s="12">
        <f>IF('KWh (Cumulative) LI'!AX65=0,0,((('KWh (Monthly) ENTRY LI'!AX65*0.5)+'KWh (Cumulative) LI'!AW65-'Rebasing adj LI'!AX55)*AX107)*AX$19*AX$127)</f>
        <v>0</v>
      </c>
      <c r="AY65" s="12">
        <f>IF('KWh (Cumulative) LI'!AY65=0,0,((('KWh (Monthly) ENTRY LI'!AY65*0.5)+'KWh (Cumulative) LI'!AX65-'Rebasing adj LI'!AY55)*AY107)*AY$19*AY$127)</f>
        <v>0</v>
      </c>
      <c r="AZ65" s="12">
        <f>IF('KWh (Cumulative) LI'!AZ65=0,0,((('KWh (Monthly) ENTRY LI'!AZ65*0.5)+'KWh (Cumulative) LI'!AY65-'Rebasing adj LI'!AZ55)*AZ107)*AZ$19*AZ$127)</f>
        <v>0</v>
      </c>
      <c r="BA65" s="12">
        <f>IF('KWh (Cumulative) LI'!BA65=0,0,((('KWh (Monthly) ENTRY LI'!BA65*0.5)+'KWh (Cumulative) LI'!AZ65-'Rebasing adj LI'!BA55)*BA107)*BA$19*BA$127)</f>
        <v>0</v>
      </c>
      <c r="BB65" s="12">
        <f>IF('KWh (Cumulative) LI'!BB65=0,0,((('KWh (Monthly) ENTRY LI'!BB65*0.5)+'KWh (Cumulative) LI'!BA65-'Rebasing adj LI'!BB55)*BB107)*BB$19*BB$127)</f>
        <v>0</v>
      </c>
      <c r="BC65" s="12">
        <f>IF('KWh (Cumulative) LI'!BC65=0,0,((('KWh (Monthly) ENTRY LI'!BC65*0.5)+'KWh (Cumulative) LI'!BB65-'Rebasing adj LI'!BC55)*BC107)*BC$19*BC$127)</f>
        <v>0</v>
      </c>
      <c r="BD65" s="12">
        <f>IF('KWh (Cumulative) LI'!BD65=0,0,((('KWh (Monthly) ENTRY LI'!BD65*0.5)+'KWh (Cumulative) LI'!BC65-'Rebasing adj LI'!BD55)*BD107)*BD$19*BD$127)</f>
        <v>0</v>
      </c>
      <c r="BE65" s="12">
        <f>IF('KWh (Cumulative) LI'!BE65=0,0,((('KWh (Monthly) ENTRY LI'!BE65*0.5)+'KWh (Cumulative) LI'!BD65-'Rebasing adj LI'!BE55)*BE107)*BE$19*BE$127)</f>
        <v>0</v>
      </c>
      <c r="BF65" s="12">
        <f>IF('KWh (Cumulative) LI'!BF65=0,0,((('KWh (Monthly) ENTRY LI'!BF65*0.5)+'KWh (Cumulative) LI'!BE65-'Rebasing adj LI'!BF55)*BF107)*BF$19*BF$127)</f>
        <v>0</v>
      </c>
      <c r="BG65" s="12">
        <f>IF('KWh (Cumulative) LI'!BG65=0,0,((('KWh (Monthly) ENTRY LI'!BG65*0.5)+'KWh (Cumulative) LI'!BF65-'Rebasing adj LI'!BG55)*BG107)*BG$19*BG$127)</f>
        <v>0</v>
      </c>
      <c r="BH65" s="12">
        <f>IF('KWh (Cumulative) LI'!BH65=0,0,((('KWh (Monthly) ENTRY LI'!BH65*0.5)+'KWh (Cumulative) LI'!BG65-'Rebasing adj LI'!BH55)*BH107)*BH$19*BH$127)</f>
        <v>0</v>
      </c>
      <c r="BI65" s="12">
        <f>IF('KWh (Cumulative) LI'!BI65=0,0,((('KWh (Monthly) ENTRY LI'!BI65*0.5)+'KWh (Cumulative) LI'!BH65-'Rebasing adj LI'!BI55)*BI107)*BI$19*BI$127)</f>
        <v>0</v>
      </c>
      <c r="BJ65" s="12">
        <f>IF('KWh (Cumulative) LI'!BJ65=0,0,((('KWh (Monthly) ENTRY LI'!BJ65*0.5)+'KWh (Cumulative) LI'!BI65-'Rebasing adj LI'!BJ55)*BJ107)*BJ$19*BJ$127)</f>
        <v>0</v>
      </c>
      <c r="BK65" s="12">
        <f>IF('KWh (Cumulative) LI'!BK65=0,0,((('KWh (Monthly) ENTRY LI'!BK65*0.5)+'KWh (Cumulative) LI'!BJ65-'Rebasing adj LI'!BK55)*BK107)*BK$19*BK$127)</f>
        <v>0</v>
      </c>
      <c r="BL65" s="12">
        <f>IF('KWh (Cumulative) LI'!BL65=0,0,((('KWh (Monthly) ENTRY LI'!BL65*0.5)+'KWh (Cumulative) LI'!BK65-'Rebasing adj LI'!BL55)*BL107)*BL$19*BL$127)</f>
        <v>0</v>
      </c>
      <c r="BM65" s="12">
        <f>IF('KWh (Cumulative) LI'!BM65=0,0,((('KWh (Monthly) ENTRY LI'!BM65*0.5)+'KWh (Cumulative) LI'!BL65-'Rebasing adj LI'!BM55)*BM107)*BM$19*BM$127)</f>
        <v>0</v>
      </c>
      <c r="BN65" s="12">
        <f>IF('KWh (Cumulative) LI'!BN65=0,0,((('KWh (Monthly) ENTRY LI'!BN65*0.5)+'KWh (Cumulative) LI'!BM65-'Rebasing adj LI'!BN55)*BN107)*BN$19*BN$127)</f>
        <v>0</v>
      </c>
      <c r="BO65" s="12">
        <f>IF('KWh (Cumulative) LI'!BO65=0,0,((('KWh (Monthly) ENTRY LI'!BO65*0.5)+'KWh (Cumulative) LI'!BN65-'Rebasing adj LI'!BO55)*BO107)*BO$19*BO$127)</f>
        <v>0</v>
      </c>
      <c r="BP65" s="12">
        <f>IF('KWh (Cumulative) LI'!BP65=0,0,((('KWh (Monthly) ENTRY LI'!BP65*0.5)+'KWh (Cumulative) LI'!BO65-'Rebasing adj LI'!BP55)*BP107)*BP$19*BP$127)</f>
        <v>0</v>
      </c>
      <c r="BQ65" s="12">
        <f>IF('KWh (Cumulative) LI'!BQ65=0,0,((('KWh (Monthly) ENTRY LI'!BQ65*0.5)+'KWh (Cumulative) LI'!BP65-'Rebasing adj LI'!BQ55)*BQ107)*BQ$19*BQ$127)</f>
        <v>0</v>
      </c>
      <c r="BR65" s="12">
        <f>IF('KWh (Cumulative) LI'!BR65=0,0,((('KWh (Monthly) ENTRY LI'!BR65*0.5)+'KWh (Cumulative) LI'!BQ65-'Rebasing adj LI'!BR55)*BR107)*BR$19*BR$127)</f>
        <v>0</v>
      </c>
      <c r="BS65" s="12">
        <f>IF('KWh (Cumulative) LI'!BS65=0,0,((('KWh (Monthly) ENTRY LI'!BS65*0.5)+'KWh (Cumulative) LI'!BR65-'Rebasing adj LI'!BS55)*BS107)*BS$19*BS$127)</f>
        <v>0</v>
      </c>
      <c r="BT65" s="12">
        <f>IF('KWh (Cumulative) LI'!BT65=0,0,((('KWh (Monthly) ENTRY LI'!BT65*0.5)+'KWh (Cumulative) LI'!BS65-'Rebasing adj LI'!BT55)*BT107)*BT$19*BT$127)</f>
        <v>0</v>
      </c>
      <c r="BU65" s="12">
        <f>IF('KWh (Cumulative) LI'!BU65=0,0,((('KWh (Monthly) ENTRY LI'!BU65*0.5)+'KWh (Cumulative) LI'!BT65-'Rebasing adj LI'!BU55)*BU107)*BU$19*BU$127)</f>
        <v>0</v>
      </c>
      <c r="BV65" s="12">
        <f>IF('KWh (Cumulative) LI'!BV65=0,0,((('KWh (Monthly) ENTRY LI'!BV65*0.5)+'KWh (Cumulative) LI'!BU65-'Rebasing adj LI'!BV55)*BV107)*BV$19*BV$127)</f>
        <v>0</v>
      </c>
      <c r="BW65" s="12">
        <f>IF('KWh (Cumulative) LI'!BW65=0,0,((('KWh (Monthly) ENTRY LI'!BW65*0.5)+'KWh (Cumulative) LI'!BV65-'Rebasing adj LI'!BW55)*BW107)*BW$19*BW$127)</f>
        <v>0</v>
      </c>
      <c r="BX65" s="12">
        <f>IF('KWh (Cumulative) LI'!BX65=0,0,((('KWh (Monthly) ENTRY LI'!BX65*0.5)+'KWh (Cumulative) LI'!BW65-'Rebasing adj LI'!BX55)*BX107)*BX$19*BX$127)</f>
        <v>0</v>
      </c>
      <c r="BY65" s="12">
        <f>IF('KWh (Cumulative) LI'!BY65=0,0,((('KWh (Monthly) ENTRY LI'!BY65*0.5)+'KWh (Cumulative) LI'!BX65-'Rebasing adj LI'!BY55)*BY107)*BY$19*BY$127)</f>
        <v>0</v>
      </c>
      <c r="BZ65" s="12">
        <f>IF('KWh (Cumulative) LI'!BZ65=0,0,((('KWh (Monthly) ENTRY LI'!BZ65*0.5)+'KWh (Cumulative) LI'!BY65-'Rebasing adj LI'!BZ55)*BZ107)*BZ$19*BZ$127)</f>
        <v>0</v>
      </c>
      <c r="CA65" s="12">
        <f>IF('KWh (Cumulative) LI'!CA65=0,0,((('KWh (Monthly) ENTRY LI'!CA65*0.5)+'KWh (Cumulative) LI'!BZ65-'Rebasing adj LI'!CA55)*CA107)*CA$19*CA$127)</f>
        <v>0</v>
      </c>
      <c r="CB65" s="12">
        <f>IF('KWh (Cumulative) LI'!CB65=0,0,((('KWh (Monthly) ENTRY LI'!CB65*0.5)+'KWh (Cumulative) LI'!CA65-'Rebasing adj LI'!CB55)*CB107)*CB$19*CB$127)</f>
        <v>0</v>
      </c>
      <c r="CC65" s="12">
        <f>IF('KWh (Cumulative) LI'!CC65=0,0,((('KWh (Monthly) ENTRY LI'!CC65*0.5)+'KWh (Cumulative) LI'!CB65-'Rebasing adj LI'!CC55)*CC107)*CC$19*CC$127)</f>
        <v>0</v>
      </c>
      <c r="CD65" s="12">
        <f>IF('KWh (Cumulative) LI'!CD65=0,0,((('KWh (Monthly) ENTRY LI'!CD65*0.5)+'KWh (Cumulative) LI'!CC65-'Rebasing adj LI'!CD55)*CD107)*CD$19*CD$127)</f>
        <v>0</v>
      </c>
      <c r="CE65" s="12">
        <f>IF('KWh (Cumulative) LI'!CE65=0,0,((('KWh (Monthly) ENTRY LI'!CE65*0.5)+'KWh (Cumulative) LI'!CD65-'Rebasing adj LI'!CE55)*CE107)*CE$19*CE$127)</f>
        <v>0</v>
      </c>
      <c r="CF65" s="12">
        <f>IF('KWh (Cumulative) LI'!CF65=0,0,((('KWh (Monthly) ENTRY LI'!CF65*0.5)+'KWh (Cumulative) LI'!CE65-'Rebasing adj LI'!CF55)*CF107)*CF$19*CF$127)</f>
        <v>0</v>
      </c>
      <c r="CG65" s="12">
        <f>IF('KWh (Cumulative) LI'!CG65=0,0,((('KWh (Monthly) ENTRY LI'!CG65*0.5)+'KWh (Cumulative) LI'!CF65-'Rebasing adj LI'!CG55)*CG107)*CG$19*CG$127)</f>
        <v>0</v>
      </c>
      <c r="CH65" s="12">
        <f>IF('KWh (Cumulative) LI'!CH65=0,0,((('KWh (Monthly) ENTRY LI'!CH65*0.5)+'KWh (Cumulative) LI'!CG65-'Rebasing adj LI'!CH55)*CH107)*CH$19*CH$127)</f>
        <v>0</v>
      </c>
      <c r="CI65" s="12">
        <f>IF('KWh (Cumulative) LI'!CI65=0,0,((('KWh (Monthly) ENTRY LI'!CI65*0.5)+'KWh (Cumulative) LI'!CH65-'Rebasing adj LI'!CI55)*CI107)*CI$19*CI$127)</f>
        <v>0</v>
      </c>
      <c r="CJ65" s="12">
        <f>IF('KWh (Cumulative) LI'!CJ65=0,0,((('KWh (Monthly) ENTRY LI'!CJ65*0.5)+'KWh (Cumulative) LI'!CI65-'Rebasing adj LI'!CJ55)*CJ107)*CJ$19*CJ$127)</f>
        <v>0</v>
      </c>
    </row>
    <row r="66" spans="1:88" x14ac:dyDescent="0.3">
      <c r="A66" s="218"/>
      <c r="B66" s="47" t="s">
        <v>6</v>
      </c>
      <c r="C66" s="12">
        <f>IF('KWh (Cumulative) LI'!C66=0,0,((('KWh (Monthly) ENTRY LI'!C66*0.5)-'Rebasing adj LI'!C56)*C108)*C$19*C$127)</f>
        <v>0</v>
      </c>
      <c r="D66" s="12">
        <f>IF('KWh (Cumulative) LI'!D66=0,0,((('KWh (Monthly) ENTRY LI'!D66*0.5)+'KWh (Cumulative) LI'!C66-'Rebasing adj LI'!D56)*D108)*D$19*D$127)</f>
        <v>0</v>
      </c>
      <c r="E66" s="12">
        <f>IF('KWh (Cumulative) LI'!E66=0,0,((('KWh (Monthly) ENTRY LI'!E66*0.5)+'KWh (Cumulative) LI'!D66-'Rebasing adj LI'!E56)*E108)*E$19*E$127)</f>
        <v>0</v>
      </c>
      <c r="F66" s="12">
        <f>IF('KWh (Cumulative) LI'!F66=0,0,((('KWh (Monthly) ENTRY LI'!F66*0.5)+'KWh (Cumulative) LI'!E66-'Rebasing adj LI'!F56)*F108)*F$19*F$127)</f>
        <v>0</v>
      </c>
      <c r="G66" s="12">
        <f>IF('KWh (Cumulative) LI'!G66=0,0,((('KWh (Monthly) ENTRY LI'!G66*0.5)+'KWh (Cumulative) LI'!F66-'Rebasing adj LI'!G56)*G108)*G$19*G$127)</f>
        <v>0</v>
      </c>
      <c r="H66" s="12">
        <f>IF('KWh (Cumulative) LI'!H66=0,0,((('KWh (Monthly) ENTRY LI'!H66*0.5)+'KWh (Cumulative) LI'!G66-'Rebasing adj LI'!H56)*H108)*H$19*H$127)</f>
        <v>0</v>
      </c>
      <c r="I66" s="12">
        <f>IF('KWh (Cumulative) LI'!I66=0,0,((('KWh (Monthly) ENTRY LI'!I66*0.5)+'KWh (Cumulative) LI'!H66-'Rebasing adj LI'!I56)*I108)*I$19*I$127)</f>
        <v>0</v>
      </c>
      <c r="J66" s="12">
        <f>IF('KWh (Cumulative) LI'!J66=0,0,((('KWh (Monthly) ENTRY LI'!J66*0.5)+'KWh (Cumulative) LI'!I66-'Rebasing adj LI'!J56)*J108)*J$19*J$127)</f>
        <v>0</v>
      </c>
      <c r="K66" s="12">
        <f>IF('KWh (Cumulative) LI'!K66=0,0,((('KWh (Monthly) ENTRY LI'!K66*0.5)+'KWh (Cumulative) LI'!J66-'Rebasing adj LI'!K56)*K108)*K$19*K$127)</f>
        <v>0</v>
      </c>
      <c r="L66" s="12">
        <f>IF('KWh (Cumulative) LI'!L66=0,0,((('KWh (Monthly) ENTRY LI'!L66*0.5)+'KWh (Cumulative) LI'!K66-'Rebasing adj LI'!L56)*L108)*L$19*L$127)</f>
        <v>0</v>
      </c>
      <c r="M66" s="12">
        <f>IF('KWh (Cumulative) LI'!M66=0,0,((('KWh (Monthly) ENTRY LI'!M66*0.5)+'KWh (Cumulative) LI'!L66-'Rebasing adj LI'!M56)*M108)*M$19*M$127)</f>
        <v>0</v>
      </c>
      <c r="N66" s="12">
        <f>IF('KWh (Cumulative) LI'!N66=0,0,((('KWh (Monthly) ENTRY LI'!N66*0.5)+'KWh (Cumulative) LI'!M66-'Rebasing adj LI'!N56)*N108)*N$19*N$127)</f>
        <v>0</v>
      </c>
      <c r="O66" s="12">
        <f>IF('KWh (Cumulative) LI'!O66=0,0,((('KWh (Monthly) ENTRY LI'!O66*0.5)+'KWh (Cumulative) LI'!N66-'Rebasing adj LI'!O56)*O108)*O$19*O$127)</f>
        <v>0</v>
      </c>
      <c r="P66" s="12">
        <f>IF('KWh (Cumulative) LI'!P66=0,0,((('KWh (Monthly) ENTRY LI'!P66*0.5)+'KWh (Cumulative) LI'!O66-'Rebasing adj LI'!P56)*P108)*P$19*P$127)</f>
        <v>0</v>
      </c>
      <c r="Q66" s="12">
        <f>IF('KWh (Cumulative) LI'!Q66=0,0,((('KWh (Monthly) ENTRY LI'!Q66*0.5)+'KWh (Cumulative) LI'!P66-'Rebasing adj LI'!Q56)*Q108)*Q$19*Q$127)</f>
        <v>0</v>
      </c>
      <c r="R66" s="12">
        <f>IF('KWh (Cumulative) LI'!R66=0,0,((('KWh (Monthly) ENTRY LI'!R66*0.5)+'KWh (Cumulative) LI'!Q66-'Rebasing adj LI'!R56)*R108)*R$19*R$127)</f>
        <v>0</v>
      </c>
      <c r="S66" s="12">
        <f>IF('KWh (Cumulative) LI'!S66=0,0,((('KWh (Monthly) ENTRY LI'!S66*0.5)+'KWh (Cumulative) LI'!R66-'Rebasing adj LI'!S56)*S108)*S$19*S$127)</f>
        <v>0</v>
      </c>
      <c r="T66" s="12">
        <f>IF('KWh (Cumulative) LI'!T66=0,0,((('KWh (Monthly) ENTRY LI'!T66*0.5)+'KWh (Cumulative) LI'!S66-'Rebasing adj LI'!T56)*T108)*T$19*T$127)</f>
        <v>0</v>
      </c>
      <c r="U66" s="12">
        <f>IF('KWh (Cumulative) LI'!U66=0,0,((('KWh (Monthly) ENTRY LI'!U66*0.5)+'KWh (Cumulative) LI'!T66-'Rebasing adj LI'!U56)*U108)*U$19*U$127)</f>
        <v>0</v>
      </c>
      <c r="V66" s="12">
        <f>IF('KWh (Cumulative) LI'!V66=0,0,((('KWh (Monthly) ENTRY LI'!V66*0.5)+'KWh (Cumulative) LI'!U66-'Rebasing adj LI'!V56)*V108)*V$19*V$127)</f>
        <v>0</v>
      </c>
      <c r="W66" s="12">
        <f>IF('KWh (Cumulative) LI'!W66=0,0,((('KWh (Monthly) ENTRY LI'!W66*0.5)+'KWh (Cumulative) LI'!V66-'Rebasing adj LI'!W56)*W108)*W$19*W$127)</f>
        <v>0</v>
      </c>
      <c r="X66" s="12">
        <f>IF('KWh (Cumulative) LI'!X66=0,0,((('KWh (Monthly) ENTRY LI'!X66*0.5)+'KWh (Cumulative) LI'!W66-'Rebasing adj LI'!X56)*X108)*X$19*X$127)</f>
        <v>0</v>
      </c>
      <c r="Y66" s="12">
        <f>IF('KWh (Cumulative) LI'!Y66=0,0,((('KWh (Monthly) ENTRY LI'!Y66*0.5)+'KWh (Cumulative) LI'!X66-'Rebasing adj LI'!Y56)*Y108)*Y$19*Y$127)</f>
        <v>0</v>
      </c>
      <c r="Z66" s="12">
        <f>IF('KWh (Cumulative) LI'!Z66=0,0,((('KWh (Monthly) ENTRY LI'!Z66*0.5)+'KWh (Cumulative) LI'!Y66-'Rebasing adj LI'!Z56)*Z108)*Z$19*Z$127)</f>
        <v>0</v>
      </c>
      <c r="AA66" s="12">
        <f>IF('KWh (Cumulative) LI'!AA66=0,0,((('KWh (Monthly) ENTRY LI'!AA66*0.5)+'KWh (Cumulative) LI'!Z66-'Rebasing adj LI'!AA56)*AA108)*AA$19*AA$127)</f>
        <v>0</v>
      </c>
      <c r="AB66" s="12">
        <f>IF('KWh (Cumulative) LI'!AB66=0,0,((('KWh (Monthly) ENTRY LI'!AB66*0.5)+'KWh (Cumulative) LI'!AA66-'Rebasing adj LI'!AB56)*AB108)*AB$19*AB$127)</f>
        <v>0</v>
      </c>
      <c r="AC66" s="12">
        <f>IF('KWh (Cumulative) LI'!AC66=0,0,((('KWh (Monthly) ENTRY LI'!AC66*0.5)+'KWh (Cumulative) LI'!AB66-'Rebasing adj LI'!AC56)*AC108)*AC$19*AC$127)</f>
        <v>0</v>
      </c>
      <c r="AD66" s="12">
        <f>IF('KWh (Cumulative) LI'!AD66=0,0,((('KWh (Monthly) ENTRY LI'!AD66*0.5)+'KWh (Cumulative) LI'!AC66-'Rebasing adj LI'!AD56)*AD108)*AD$19*AD$127)</f>
        <v>0</v>
      </c>
      <c r="AE66" s="12">
        <f>IF('KWh (Cumulative) LI'!AE66=0,0,((('KWh (Monthly) ENTRY LI'!AE66*0.5)+'KWh (Cumulative) LI'!AD66-'Rebasing adj LI'!AE56)*AE108)*AE$19*AE$127)</f>
        <v>0</v>
      </c>
      <c r="AF66" s="12">
        <f>IF('KWh (Cumulative) LI'!AF66=0,0,((('KWh (Monthly) ENTRY LI'!AF66*0.5)+'KWh (Cumulative) LI'!AE66-'Rebasing adj LI'!AF56)*AF108)*AF$19*AF$127)</f>
        <v>0</v>
      </c>
      <c r="AG66" s="12">
        <f>IF('KWh (Cumulative) LI'!AG66=0,0,((('KWh (Monthly) ENTRY LI'!AG66*0.5)+'KWh (Cumulative) LI'!AF66-'Rebasing adj LI'!AG56)*AG108)*AG$19*AG$127)</f>
        <v>0</v>
      </c>
      <c r="AH66" s="12">
        <f>IF('KWh (Cumulative) LI'!AH66=0,0,((('KWh (Monthly) ENTRY LI'!AH66*0.5)+'KWh (Cumulative) LI'!AG66-'Rebasing adj LI'!AH56)*AH108)*AH$19*AH$127)</f>
        <v>0</v>
      </c>
      <c r="AI66" s="12">
        <f>IF('KWh (Cumulative) LI'!AI66=0,0,((('KWh (Monthly) ENTRY LI'!AI66*0.5)+'KWh (Cumulative) LI'!AH66-'Rebasing adj LI'!AI56)*AI108)*AI$19*AI$127)</f>
        <v>0</v>
      </c>
      <c r="AJ66" s="12">
        <f>IF('KWh (Cumulative) LI'!AJ66=0,0,((('KWh (Monthly) ENTRY LI'!AJ66*0.5)+'KWh (Cumulative) LI'!AI66-'Rebasing adj LI'!AJ56)*AJ108)*AJ$19*AJ$127)</f>
        <v>0</v>
      </c>
      <c r="AK66" s="12">
        <f>IF('KWh (Cumulative) LI'!AK66=0,0,((('KWh (Monthly) ENTRY LI'!AK66*0.5)+'KWh (Cumulative) LI'!AJ66-'Rebasing adj LI'!AK56)*AK108)*AK$19*AK$127)</f>
        <v>0</v>
      </c>
      <c r="AL66" s="12">
        <f>IF('KWh (Cumulative) LI'!AL66=0,0,((('KWh (Monthly) ENTRY LI'!AL66*0.5)+'KWh (Cumulative) LI'!AK66-'Rebasing adj LI'!AL56)*AL108)*AL$19*AL$127)</f>
        <v>0</v>
      </c>
      <c r="AM66" s="12">
        <f>IF('KWh (Cumulative) LI'!AM66=0,0,((('KWh (Monthly) ENTRY LI'!AM66*0.5)+'KWh (Cumulative) LI'!AL66-'Rebasing adj LI'!AM56)*AM108)*AM$19*AM$127)</f>
        <v>0</v>
      </c>
      <c r="AN66" s="12">
        <f>IF('KWh (Cumulative) LI'!AN66=0,0,((('KWh (Monthly) ENTRY LI'!AN66*0.5)+'KWh (Cumulative) LI'!AM66-'Rebasing adj LI'!AN56)*AN108)*AN$19*AN$127)</f>
        <v>0</v>
      </c>
      <c r="AO66" s="12">
        <f>IF('KWh (Cumulative) LI'!AO66=0,0,((('KWh (Monthly) ENTRY LI'!AO66*0.5)+'KWh (Cumulative) LI'!AN66-'Rebasing adj LI'!AO56)*AO108)*AO$19*AO$127)</f>
        <v>0</v>
      </c>
      <c r="AP66" s="12">
        <f>IF('KWh (Cumulative) LI'!AP66=0,0,((('KWh (Monthly) ENTRY LI'!AP66*0.5)+'KWh (Cumulative) LI'!AO66-'Rebasing adj LI'!AP56)*AP108)*AP$19*AP$127)</f>
        <v>0</v>
      </c>
      <c r="AQ66" s="12">
        <f>IF('KWh (Cumulative) LI'!AQ66=0,0,((('KWh (Monthly) ENTRY LI'!AQ66*0.5)+'KWh (Cumulative) LI'!AP66-'Rebasing adj LI'!AQ56)*AQ108)*AQ$19*AQ$127)</f>
        <v>0</v>
      </c>
      <c r="AR66" s="12">
        <f>IF('KWh (Cumulative) LI'!AR66=0,0,((('KWh (Monthly) ENTRY LI'!AR66*0.5)+'KWh (Cumulative) LI'!AQ66-'Rebasing adj LI'!AR56)*AR108)*AR$19*AR$127)</f>
        <v>0</v>
      </c>
      <c r="AS66" s="12">
        <f>IF('KWh (Cumulative) LI'!AS66=0,0,((('KWh (Monthly) ENTRY LI'!AS66*0.5)+'KWh (Cumulative) LI'!AR66-'Rebasing adj LI'!AS56)*AS108)*AS$19*AS$127)</f>
        <v>0</v>
      </c>
      <c r="AT66" s="12">
        <f>IF('KWh (Cumulative) LI'!AT66=0,0,((('KWh (Monthly) ENTRY LI'!AT66*0.5)+'KWh (Cumulative) LI'!AS66-'Rebasing adj LI'!AT56)*AT108)*AT$19*AT$127)</f>
        <v>0</v>
      </c>
      <c r="AU66" s="12">
        <f>IF('KWh (Cumulative) LI'!AU66=0,0,((('KWh (Monthly) ENTRY LI'!AU66*0.5)+'KWh (Cumulative) LI'!AT66-'Rebasing adj LI'!AU56)*AU108)*AU$19*AU$127)</f>
        <v>0</v>
      </c>
      <c r="AV66" s="12">
        <f>IF('KWh (Cumulative) LI'!AV66=0,0,((('KWh (Monthly) ENTRY LI'!AV66*0.5)+'KWh (Cumulative) LI'!AU66-'Rebasing adj LI'!AV56)*AV108)*AV$19*AV$127)</f>
        <v>0</v>
      </c>
      <c r="AW66" s="12">
        <f>IF('KWh (Cumulative) LI'!AW66=0,0,((('KWh (Monthly) ENTRY LI'!AW66*0.5)+'KWh (Cumulative) LI'!AV66-'Rebasing adj LI'!AW56)*AW108)*AW$19*AW$127)</f>
        <v>0</v>
      </c>
      <c r="AX66" s="12">
        <f>IF('KWh (Cumulative) LI'!AX66=0,0,((('KWh (Monthly) ENTRY LI'!AX66*0.5)+'KWh (Cumulative) LI'!AW66-'Rebasing adj LI'!AX56)*AX108)*AX$19*AX$127)</f>
        <v>0</v>
      </c>
      <c r="AY66" s="12">
        <f>IF('KWh (Cumulative) LI'!AY66=0,0,((('KWh (Monthly) ENTRY LI'!AY66*0.5)+'KWh (Cumulative) LI'!AX66-'Rebasing adj LI'!AY56)*AY108)*AY$19*AY$127)</f>
        <v>0</v>
      </c>
      <c r="AZ66" s="12">
        <f>IF('KWh (Cumulative) LI'!AZ66=0,0,((('KWh (Monthly) ENTRY LI'!AZ66*0.5)+'KWh (Cumulative) LI'!AY66-'Rebasing adj LI'!AZ56)*AZ108)*AZ$19*AZ$127)</f>
        <v>0</v>
      </c>
      <c r="BA66" s="12">
        <f>IF('KWh (Cumulative) LI'!BA66=0,0,((('KWh (Monthly) ENTRY LI'!BA66*0.5)+'KWh (Cumulative) LI'!AZ66-'Rebasing adj LI'!BA56)*BA108)*BA$19*BA$127)</f>
        <v>0</v>
      </c>
      <c r="BB66" s="12">
        <f>IF('KWh (Cumulative) LI'!BB66=0,0,((('KWh (Monthly) ENTRY LI'!BB66*0.5)+'KWh (Cumulative) LI'!BA66-'Rebasing adj LI'!BB56)*BB108)*BB$19*BB$127)</f>
        <v>0</v>
      </c>
      <c r="BC66" s="12">
        <f>IF('KWh (Cumulative) LI'!BC66=0,0,((('KWh (Monthly) ENTRY LI'!BC66*0.5)+'KWh (Cumulative) LI'!BB66-'Rebasing adj LI'!BC56)*BC108)*BC$19*BC$127)</f>
        <v>0</v>
      </c>
      <c r="BD66" s="12">
        <f>IF('KWh (Cumulative) LI'!BD66=0,0,((('KWh (Monthly) ENTRY LI'!BD66*0.5)+'KWh (Cumulative) LI'!BC66-'Rebasing adj LI'!BD56)*BD108)*BD$19*BD$127)</f>
        <v>0</v>
      </c>
      <c r="BE66" s="12">
        <f>IF('KWh (Cumulative) LI'!BE66=0,0,((('KWh (Monthly) ENTRY LI'!BE66*0.5)+'KWh (Cumulative) LI'!BD66-'Rebasing adj LI'!BE56)*BE108)*BE$19*BE$127)</f>
        <v>0</v>
      </c>
      <c r="BF66" s="12">
        <f>IF('KWh (Cumulative) LI'!BF66=0,0,((('KWh (Monthly) ENTRY LI'!BF66*0.5)+'KWh (Cumulative) LI'!BE66-'Rebasing adj LI'!BF56)*BF108)*BF$19*BF$127)</f>
        <v>0</v>
      </c>
      <c r="BG66" s="12">
        <f>IF('KWh (Cumulative) LI'!BG66=0,0,((('KWh (Monthly) ENTRY LI'!BG66*0.5)+'KWh (Cumulative) LI'!BF66-'Rebasing adj LI'!BG56)*BG108)*BG$19*BG$127)</f>
        <v>0</v>
      </c>
      <c r="BH66" s="12">
        <f>IF('KWh (Cumulative) LI'!BH66=0,0,((('KWh (Monthly) ENTRY LI'!BH66*0.5)+'KWh (Cumulative) LI'!BG66-'Rebasing adj LI'!BH56)*BH108)*BH$19*BH$127)</f>
        <v>0</v>
      </c>
      <c r="BI66" s="12">
        <f>IF('KWh (Cumulative) LI'!BI66=0,0,((('KWh (Monthly) ENTRY LI'!BI66*0.5)+'KWh (Cumulative) LI'!BH66-'Rebasing adj LI'!BI56)*BI108)*BI$19*BI$127)</f>
        <v>0</v>
      </c>
      <c r="BJ66" s="12">
        <f>IF('KWh (Cumulative) LI'!BJ66=0,0,((('KWh (Monthly) ENTRY LI'!BJ66*0.5)+'KWh (Cumulative) LI'!BI66-'Rebasing adj LI'!BJ56)*BJ108)*BJ$19*BJ$127)</f>
        <v>0</v>
      </c>
      <c r="BK66" s="12">
        <f>IF('KWh (Cumulative) LI'!BK66=0,0,((('KWh (Monthly) ENTRY LI'!BK66*0.5)+'KWh (Cumulative) LI'!BJ66-'Rebasing adj LI'!BK56)*BK108)*BK$19*BK$127)</f>
        <v>0</v>
      </c>
      <c r="BL66" s="12">
        <f>IF('KWh (Cumulative) LI'!BL66=0,0,((('KWh (Monthly) ENTRY LI'!BL66*0.5)+'KWh (Cumulative) LI'!BK66-'Rebasing adj LI'!BL56)*BL108)*BL$19*BL$127)</f>
        <v>0</v>
      </c>
      <c r="BM66" s="12">
        <f>IF('KWh (Cumulative) LI'!BM66=0,0,((('KWh (Monthly) ENTRY LI'!BM66*0.5)+'KWh (Cumulative) LI'!BL66-'Rebasing adj LI'!BM56)*BM108)*BM$19*BM$127)</f>
        <v>0</v>
      </c>
      <c r="BN66" s="12">
        <f>IF('KWh (Cumulative) LI'!BN66=0,0,((('KWh (Monthly) ENTRY LI'!BN66*0.5)+'KWh (Cumulative) LI'!BM66-'Rebasing adj LI'!BN56)*BN108)*BN$19*BN$127)</f>
        <v>0</v>
      </c>
      <c r="BO66" s="12">
        <f>IF('KWh (Cumulative) LI'!BO66=0,0,((('KWh (Monthly) ENTRY LI'!BO66*0.5)+'KWh (Cumulative) LI'!BN66-'Rebasing adj LI'!BO56)*BO108)*BO$19*BO$127)</f>
        <v>0</v>
      </c>
      <c r="BP66" s="12">
        <f>IF('KWh (Cumulative) LI'!BP66=0,0,((('KWh (Monthly) ENTRY LI'!BP66*0.5)+'KWh (Cumulative) LI'!BO66-'Rebasing adj LI'!BP56)*BP108)*BP$19*BP$127)</f>
        <v>0</v>
      </c>
      <c r="BQ66" s="12">
        <f>IF('KWh (Cumulative) LI'!BQ66=0,0,((('KWh (Monthly) ENTRY LI'!BQ66*0.5)+'KWh (Cumulative) LI'!BP66-'Rebasing adj LI'!BQ56)*BQ108)*BQ$19*BQ$127)</f>
        <v>0</v>
      </c>
      <c r="BR66" s="12">
        <f>IF('KWh (Cumulative) LI'!BR66=0,0,((('KWh (Monthly) ENTRY LI'!BR66*0.5)+'KWh (Cumulative) LI'!BQ66-'Rebasing adj LI'!BR56)*BR108)*BR$19*BR$127)</f>
        <v>0</v>
      </c>
      <c r="BS66" s="12">
        <f>IF('KWh (Cumulative) LI'!BS66=0,0,((('KWh (Monthly) ENTRY LI'!BS66*0.5)+'KWh (Cumulative) LI'!BR66-'Rebasing adj LI'!BS56)*BS108)*BS$19*BS$127)</f>
        <v>0</v>
      </c>
      <c r="BT66" s="12">
        <f>IF('KWh (Cumulative) LI'!BT66=0,0,((('KWh (Monthly) ENTRY LI'!BT66*0.5)+'KWh (Cumulative) LI'!BS66-'Rebasing adj LI'!BT56)*BT108)*BT$19*BT$127)</f>
        <v>0</v>
      </c>
      <c r="BU66" s="12">
        <f>IF('KWh (Cumulative) LI'!BU66=0,0,((('KWh (Monthly) ENTRY LI'!BU66*0.5)+'KWh (Cumulative) LI'!BT66-'Rebasing adj LI'!BU56)*BU108)*BU$19*BU$127)</f>
        <v>0</v>
      </c>
      <c r="BV66" s="12">
        <f>IF('KWh (Cumulative) LI'!BV66=0,0,((('KWh (Monthly) ENTRY LI'!BV66*0.5)+'KWh (Cumulative) LI'!BU66-'Rebasing adj LI'!BV56)*BV108)*BV$19*BV$127)</f>
        <v>0</v>
      </c>
      <c r="BW66" s="12">
        <f>IF('KWh (Cumulative) LI'!BW66=0,0,((('KWh (Monthly) ENTRY LI'!BW66*0.5)+'KWh (Cumulative) LI'!BV66-'Rebasing adj LI'!BW56)*BW108)*BW$19*BW$127)</f>
        <v>0</v>
      </c>
      <c r="BX66" s="12">
        <f>IF('KWh (Cumulative) LI'!BX66=0,0,((('KWh (Monthly) ENTRY LI'!BX66*0.5)+'KWh (Cumulative) LI'!BW66-'Rebasing adj LI'!BX56)*BX108)*BX$19*BX$127)</f>
        <v>0</v>
      </c>
      <c r="BY66" s="12">
        <f>IF('KWh (Cumulative) LI'!BY66=0,0,((('KWh (Monthly) ENTRY LI'!BY66*0.5)+'KWh (Cumulative) LI'!BX66-'Rebasing adj LI'!BY56)*BY108)*BY$19*BY$127)</f>
        <v>0</v>
      </c>
      <c r="BZ66" s="12">
        <f>IF('KWh (Cumulative) LI'!BZ66=0,0,((('KWh (Monthly) ENTRY LI'!BZ66*0.5)+'KWh (Cumulative) LI'!BY66-'Rebasing adj LI'!BZ56)*BZ108)*BZ$19*BZ$127)</f>
        <v>0</v>
      </c>
      <c r="CA66" s="12">
        <f>IF('KWh (Cumulative) LI'!CA66=0,0,((('KWh (Monthly) ENTRY LI'!CA66*0.5)+'KWh (Cumulative) LI'!BZ66-'Rebasing adj LI'!CA56)*CA108)*CA$19*CA$127)</f>
        <v>0</v>
      </c>
      <c r="CB66" s="12">
        <f>IF('KWh (Cumulative) LI'!CB66=0,0,((('KWh (Monthly) ENTRY LI'!CB66*0.5)+'KWh (Cumulative) LI'!CA66-'Rebasing adj LI'!CB56)*CB108)*CB$19*CB$127)</f>
        <v>0</v>
      </c>
      <c r="CC66" s="12">
        <f>IF('KWh (Cumulative) LI'!CC66=0,0,((('KWh (Monthly) ENTRY LI'!CC66*0.5)+'KWh (Cumulative) LI'!CB66-'Rebasing adj LI'!CC56)*CC108)*CC$19*CC$127)</f>
        <v>0</v>
      </c>
      <c r="CD66" s="12">
        <f>IF('KWh (Cumulative) LI'!CD66=0,0,((('KWh (Monthly) ENTRY LI'!CD66*0.5)+'KWh (Cumulative) LI'!CC66-'Rebasing adj LI'!CD56)*CD108)*CD$19*CD$127)</f>
        <v>0</v>
      </c>
      <c r="CE66" s="12">
        <f>IF('KWh (Cumulative) LI'!CE66=0,0,((('KWh (Monthly) ENTRY LI'!CE66*0.5)+'KWh (Cumulative) LI'!CD66-'Rebasing adj LI'!CE56)*CE108)*CE$19*CE$127)</f>
        <v>0</v>
      </c>
      <c r="CF66" s="12">
        <f>IF('KWh (Cumulative) LI'!CF66=0,0,((('KWh (Monthly) ENTRY LI'!CF66*0.5)+'KWh (Cumulative) LI'!CE66-'Rebasing adj LI'!CF56)*CF108)*CF$19*CF$127)</f>
        <v>0</v>
      </c>
      <c r="CG66" s="12">
        <f>IF('KWh (Cumulative) LI'!CG66=0,0,((('KWh (Monthly) ENTRY LI'!CG66*0.5)+'KWh (Cumulative) LI'!CF66-'Rebasing adj LI'!CG56)*CG108)*CG$19*CG$127)</f>
        <v>0</v>
      </c>
      <c r="CH66" s="12">
        <f>IF('KWh (Cumulative) LI'!CH66=0,0,((('KWh (Monthly) ENTRY LI'!CH66*0.5)+'KWh (Cumulative) LI'!CG66-'Rebasing adj LI'!CH56)*CH108)*CH$19*CH$127)</f>
        <v>0</v>
      </c>
      <c r="CI66" s="12">
        <f>IF('KWh (Cumulative) LI'!CI66=0,0,((('KWh (Monthly) ENTRY LI'!CI66*0.5)+'KWh (Cumulative) LI'!CH66-'Rebasing adj LI'!CI56)*CI108)*CI$19*CI$127)</f>
        <v>0</v>
      </c>
      <c r="CJ66" s="12">
        <f>IF('KWh (Cumulative) LI'!CJ66=0,0,((('KWh (Monthly) ENTRY LI'!CJ66*0.5)+'KWh (Cumulative) LI'!CI66-'Rebasing adj LI'!CJ56)*CJ108)*CJ$19*CJ$127)</f>
        <v>0</v>
      </c>
    </row>
    <row r="67" spans="1:88" x14ac:dyDescent="0.3">
      <c r="A67" s="218"/>
      <c r="B67" s="47" t="s">
        <v>10</v>
      </c>
      <c r="C67" s="12">
        <f>IF('KWh (Cumulative) LI'!C67=0,0,((('KWh (Monthly) ENTRY LI'!C67*0.5)-'Rebasing adj LI'!C57)*C109)*C$19*C$127)</f>
        <v>0</v>
      </c>
      <c r="D67" s="12">
        <f>IF('KWh (Cumulative) LI'!D67=0,0,((('KWh (Monthly) ENTRY LI'!D67*0.5)+'KWh (Cumulative) LI'!C67-'Rebasing adj LI'!D57)*D109)*D$19*D$127)</f>
        <v>0</v>
      </c>
      <c r="E67" s="12">
        <f>IF('KWh (Cumulative) LI'!E67=0,0,((('KWh (Monthly) ENTRY LI'!E67*0.5)+'KWh (Cumulative) LI'!D67-'Rebasing adj LI'!E57)*E109)*E$19*E$127)</f>
        <v>0</v>
      </c>
      <c r="F67" s="12">
        <f>IF('KWh (Cumulative) LI'!F67=0,0,((('KWh (Monthly) ENTRY LI'!F67*0.5)+'KWh (Cumulative) LI'!E67-'Rebasing adj LI'!F57)*F109)*F$19*F$127)</f>
        <v>0</v>
      </c>
      <c r="G67" s="12">
        <f>IF('KWh (Cumulative) LI'!G67=0,0,((('KWh (Monthly) ENTRY LI'!G67*0.5)+'KWh (Cumulative) LI'!F67-'Rebasing adj LI'!G57)*G109)*G$19*G$127)</f>
        <v>0</v>
      </c>
      <c r="H67" s="12">
        <f>IF('KWh (Cumulative) LI'!H67=0,0,((('KWh (Monthly) ENTRY LI'!H67*0.5)+'KWh (Cumulative) LI'!G67-'Rebasing adj LI'!H57)*H109)*H$19*H$127)</f>
        <v>0</v>
      </c>
      <c r="I67" s="12">
        <f>IF('KWh (Cumulative) LI'!I67=0,0,((('KWh (Monthly) ENTRY LI'!I67*0.5)+'KWh (Cumulative) LI'!H67-'Rebasing adj LI'!I57)*I109)*I$19*I$127)</f>
        <v>0</v>
      </c>
      <c r="J67" s="12">
        <f>IF('KWh (Cumulative) LI'!J67=0,0,((('KWh (Monthly) ENTRY LI'!J67*0.5)+'KWh (Cumulative) LI'!I67-'Rebasing adj LI'!J57)*J109)*J$19*J$127)</f>
        <v>0</v>
      </c>
      <c r="K67" s="12">
        <f>IF('KWh (Cumulative) LI'!K67=0,0,((('KWh (Monthly) ENTRY LI'!K67*0.5)+'KWh (Cumulative) LI'!J67-'Rebasing adj LI'!K57)*K109)*K$19*K$127)</f>
        <v>0</v>
      </c>
      <c r="L67" s="12">
        <f>IF('KWh (Cumulative) LI'!L67=0,0,((('KWh (Monthly) ENTRY LI'!L67*0.5)+'KWh (Cumulative) LI'!K67-'Rebasing adj LI'!L57)*L109)*L$19*L$127)</f>
        <v>0</v>
      </c>
      <c r="M67" s="12">
        <f>IF('KWh (Cumulative) LI'!M67=0,0,((('KWh (Monthly) ENTRY LI'!M67*0.5)+'KWh (Cumulative) LI'!L67-'Rebasing adj LI'!M57)*M109)*M$19*M$127)</f>
        <v>0</v>
      </c>
      <c r="N67" s="12">
        <f>IF('KWh (Cumulative) LI'!N67=0,0,((('KWh (Monthly) ENTRY LI'!N67*0.5)+'KWh (Cumulative) LI'!M67-'Rebasing adj LI'!N57)*N109)*N$19*N$127)</f>
        <v>0</v>
      </c>
      <c r="O67" s="12">
        <f>IF('KWh (Cumulative) LI'!O67=0,0,((('KWh (Monthly) ENTRY LI'!O67*0.5)+'KWh (Cumulative) LI'!N67-'Rebasing adj LI'!O57)*O109)*O$19*O$127)</f>
        <v>0</v>
      </c>
      <c r="P67" s="12">
        <f>IF('KWh (Cumulative) LI'!P67=0,0,((('KWh (Monthly) ENTRY LI'!P67*0.5)+'KWh (Cumulative) LI'!O67-'Rebasing adj LI'!P57)*P109)*P$19*P$127)</f>
        <v>0</v>
      </c>
      <c r="Q67" s="12">
        <f>IF('KWh (Cumulative) LI'!Q67=0,0,((('KWh (Monthly) ENTRY LI'!Q67*0.5)+'KWh (Cumulative) LI'!P67-'Rebasing adj LI'!Q57)*Q109)*Q$19*Q$127)</f>
        <v>0</v>
      </c>
      <c r="R67" s="12">
        <f>IF('KWh (Cumulative) LI'!R67=0,0,((('KWh (Monthly) ENTRY LI'!R67*0.5)+'KWh (Cumulative) LI'!Q67-'Rebasing adj LI'!R57)*R109)*R$19*R$127)</f>
        <v>0</v>
      </c>
      <c r="S67" s="12">
        <f>IF('KWh (Cumulative) LI'!S67=0,0,((('KWh (Monthly) ENTRY LI'!S67*0.5)+'KWh (Cumulative) LI'!R67-'Rebasing adj LI'!S57)*S109)*S$19*S$127)</f>
        <v>0</v>
      </c>
      <c r="T67" s="12">
        <f>IF('KWh (Cumulative) LI'!T67=0,0,((('KWh (Monthly) ENTRY LI'!T67*0.5)+'KWh (Cumulative) LI'!S67-'Rebasing adj LI'!T57)*T109)*T$19*T$127)</f>
        <v>0</v>
      </c>
      <c r="U67" s="12">
        <f>IF('KWh (Cumulative) LI'!U67=0,0,((('KWh (Monthly) ENTRY LI'!U67*0.5)+'KWh (Cumulative) LI'!T67-'Rebasing adj LI'!U57)*U109)*U$19*U$127)</f>
        <v>0</v>
      </c>
      <c r="V67" s="12">
        <f>IF('KWh (Cumulative) LI'!V67=0,0,((('KWh (Monthly) ENTRY LI'!V67*0.5)+'KWh (Cumulative) LI'!U67-'Rebasing adj LI'!V57)*V109)*V$19*V$127)</f>
        <v>0</v>
      </c>
      <c r="W67" s="12">
        <f>IF('KWh (Cumulative) LI'!W67=0,0,((('KWh (Monthly) ENTRY LI'!W67*0.5)+'KWh (Cumulative) LI'!V67-'Rebasing adj LI'!W57)*W109)*W$19*W$127)</f>
        <v>0</v>
      </c>
      <c r="X67" s="12">
        <f>IF('KWh (Cumulative) LI'!X67=0,0,((('KWh (Monthly) ENTRY LI'!X67*0.5)+'KWh (Cumulative) LI'!W67-'Rebasing adj LI'!X57)*X109)*X$19*X$127)</f>
        <v>0</v>
      </c>
      <c r="Y67" s="12">
        <f>IF('KWh (Cumulative) LI'!Y67=0,0,((('KWh (Monthly) ENTRY LI'!Y67*0.5)+'KWh (Cumulative) LI'!X67-'Rebasing adj LI'!Y57)*Y109)*Y$19*Y$127)</f>
        <v>0</v>
      </c>
      <c r="Z67" s="12">
        <f>IF('KWh (Cumulative) LI'!Z67=0,0,((('KWh (Monthly) ENTRY LI'!Z67*0.5)+'KWh (Cumulative) LI'!Y67-'Rebasing adj LI'!Z57)*Z109)*Z$19*Z$127)</f>
        <v>0</v>
      </c>
      <c r="AA67" s="12">
        <f>IF('KWh (Cumulative) LI'!AA67=0,0,((('KWh (Monthly) ENTRY LI'!AA67*0.5)+'KWh (Cumulative) LI'!Z67-'Rebasing adj LI'!AA57)*AA109)*AA$19*AA$127)</f>
        <v>0</v>
      </c>
      <c r="AB67" s="12">
        <f>IF('KWh (Cumulative) LI'!AB67=0,0,((('KWh (Monthly) ENTRY LI'!AB67*0.5)+'KWh (Cumulative) LI'!AA67-'Rebasing adj LI'!AB57)*AB109)*AB$19*AB$127)</f>
        <v>0</v>
      </c>
      <c r="AC67" s="12">
        <f>IF('KWh (Cumulative) LI'!AC67=0,0,((('KWh (Monthly) ENTRY LI'!AC67*0.5)+'KWh (Cumulative) LI'!AB67-'Rebasing adj LI'!AC57)*AC109)*AC$19*AC$127)</f>
        <v>0</v>
      </c>
      <c r="AD67" s="12">
        <f>IF('KWh (Cumulative) LI'!AD67=0,0,((('KWh (Monthly) ENTRY LI'!AD67*0.5)+'KWh (Cumulative) LI'!AC67-'Rebasing adj LI'!AD57)*AD109)*AD$19*AD$127)</f>
        <v>0</v>
      </c>
      <c r="AE67" s="12">
        <f>IF('KWh (Cumulative) LI'!AE67=0,0,((('KWh (Monthly) ENTRY LI'!AE67*0.5)+'KWh (Cumulative) LI'!AD67-'Rebasing adj LI'!AE57)*AE109)*AE$19*AE$127)</f>
        <v>0</v>
      </c>
      <c r="AF67" s="12">
        <f>IF('KWh (Cumulative) LI'!AF67=0,0,((('KWh (Monthly) ENTRY LI'!AF67*0.5)+'KWh (Cumulative) LI'!AE67-'Rebasing adj LI'!AF57)*AF109)*AF$19*AF$127)</f>
        <v>0</v>
      </c>
      <c r="AG67" s="12">
        <f>IF('KWh (Cumulative) LI'!AG67=0,0,((('KWh (Monthly) ENTRY LI'!AG67*0.5)+'KWh (Cumulative) LI'!AF67-'Rebasing adj LI'!AG57)*AG109)*AG$19*AG$127)</f>
        <v>0</v>
      </c>
      <c r="AH67" s="12">
        <f>IF('KWh (Cumulative) LI'!AH67=0,0,((('KWh (Monthly) ENTRY LI'!AH67*0.5)+'KWh (Cumulative) LI'!AG67-'Rebasing adj LI'!AH57)*AH109)*AH$19*AH$127)</f>
        <v>0</v>
      </c>
      <c r="AI67" s="12">
        <f>IF('KWh (Cumulative) LI'!AI67=0,0,((('KWh (Monthly) ENTRY LI'!AI67*0.5)+'KWh (Cumulative) LI'!AH67-'Rebasing adj LI'!AI57)*AI109)*AI$19*AI$127)</f>
        <v>0</v>
      </c>
      <c r="AJ67" s="12">
        <f>IF('KWh (Cumulative) LI'!AJ67=0,0,((('KWh (Monthly) ENTRY LI'!AJ67*0.5)+'KWh (Cumulative) LI'!AI67-'Rebasing adj LI'!AJ57)*AJ109)*AJ$19*AJ$127)</f>
        <v>0</v>
      </c>
      <c r="AK67" s="12">
        <f>IF('KWh (Cumulative) LI'!AK67=0,0,((('KWh (Monthly) ENTRY LI'!AK67*0.5)+'KWh (Cumulative) LI'!AJ67-'Rebasing adj LI'!AK57)*AK109)*AK$19*AK$127)</f>
        <v>0</v>
      </c>
      <c r="AL67" s="12">
        <f>IF('KWh (Cumulative) LI'!AL67=0,0,((('KWh (Monthly) ENTRY LI'!AL67*0.5)+'KWh (Cumulative) LI'!AK67-'Rebasing adj LI'!AL57)*AL109)*AL$19*AL$127)</f>
        <v>0</v>
      </c>
      <c r="AM67" s="12">
        <f>IF('KWh (Cumulative) LI'!AM67=0,0,((('KWh (Monthly) ENTRY LI'!AM67*0.5)+'KWh (Cumulative) LI'!AL67-'Rebasing adj LI'!AM57)*AM109)*AM$19*AM$127)</f>
        <v>0</v>
      </c>
      <c r="AN67" s="12">
        <f>IF('KWh (Cumulative) LI'!AN67=0,0,((('KWh (Monthly) ENTRY LI'!AN67*0.5)+'KWh (Cumulative) LI'!AM67-'Rebasing adj LI'!AN57)*AN109)*AN$19*AN$127)</f>
        <v>0</v>
      </c>
      <c r="AO67" s="12">
        <f>IF('KWh (Cumulative) LI'!AO67=0,0,((('KWh (Monthly) ENTRY LI'!AO67*0.5)+'KWh (Cumulative) LI'!AN67-'Rebasing adj LI'!AO57)*AO109)*AO$19*AO$127)</f>
        <v>0</v>
      </c>
      <c r="AP67" s="12">
        <f>IF('KWh (Cumulative) LI'!AP67=0,0,((('KWh (Monthly) ENTRY LI'!AP67*0.5)+'KWh (Cumulative) LI'!AO67-'Rebasing adj LI'!AP57)*AP109)*AP$19*AP$127)</f>
        <v>0</v>
      </c>
      <c r="AQ67" s="12">
        <f>IF('KWh (Cumulative) LI'!AQ67=0,0,((('KWh (Monthly) ENTRY LI'!AQ67*0.5)+'KWh (Cumulative) LI'!AP67-'Rebasing adj LI'!AQ57)*AQ109)*AQ$19*AQ$127)</f>
        <v>0</v>
      </c>
      <c r="AR67" s="12">
        <f>IF('KWh (Cumulative) LI'!AR67=0,0,((('KWh (Monthly) ENTRY LI'!AR67*0.5)+'KWh (Cumulative) LI'!AQ67-'Rebasing adj LI'!AR57)*AR109)*AR$19*AR$127)</f>
        <v>0</v>
      </c>
      <c r="AS67" s="12">
        <f>IF('KWh (Cumulative) LI'!AS67=0,0,((('KWh (Monthly) ENTRY LI'!AS67*0.5)+'KWh (Cumulative) LI'!AR67-'Rebasing adj LI'!AS57)*AS109)*AS$19*AS$127)</f>
        <v>0</v>
      </c>
      <c r="AT67" s="12">
        <f>IF('KWh (Cumulative) LI'!AT67=0,0,((('KWh (Monthly) ENTRY LI'!AT67*0.5)+'KWh (Cumulative) LI'!AS67-'Rebasing adj LI'!AT57)*AT109)*AT$19*AT$127)</f>
        <v>0</v>
      </c>
      <c r="AU67" s="12">
        <f>IF('KWh (Cumulative) LI'!AU67=0,0,((('KWh (Monthly) ENTRY LI'!AU67*0.5)+'KWh (Cumulative) LI'!AT67-'Rebasing adj LI'!AU57)*AU109)*AU$19*AU$127)</f>
        <v>0</v>
      </c>
      <c r="AV67" s="12">
        <f>IF('KWh (Cumulative) LI'!AV67=0,0,((('KWh (Monthly) ENTRY LI'!AV67*0.5)+'KWh (Cumulative) LI'!AU67-'Rebasing adj LI'!AV57)*AV109)*AV$19*AV$127)</f>
        <v>0</v>
      </c>
      <c r="AW67" s="12">
        <f>IF('KWh (Cumulative) LI'!AW67=0,0,((('KWh (Monthly) ENTRY LI'!AW67*0.5)+'KWh (Cumulative) LI'!AV67-'Rebasing adj LI'!AW57)*AW109)*AW$19*AW$127)</f>
        <v>0</v>
      </c>
      <c r="AX67" s="12">
        <f>IF('KWh (Cumulative) LI'!AX67=0,0,((('KWh (Monthly) ENTRY LI'!AX67*0.5)+'KWh (Cumulative) LI'!AW67-'Rebasing adj LI'!AX57)*AX109)*AX$19*AX$127)</f>
        <v>0</v>
      </c>
      <c r="AY67" s="12">
        <f>IF('KWh (Cumulative) LI'!AY67=0,0,((('KWh (Monthly) ENTRY LI'!AY67*0.5)+'KWh (Cumulative) LI'!AX67-'Rebasing adj LI'!AY57)*AY109)*AY$19*AY$127)</f>
        <v>0</v>
      </c>
      <c r="AZ67" s="12">
        <f>IF('KWh (Cumulative) LI'!AZ67=0,0,((('KWh (Monthly) ENTRY LI'!AZ67*0.5)+'KWh (Cumulative) LI'!AY67-'Rebasing adj LI'!AZ57)*AZ109)*AZ$19*AZ$127)</f>
        <v>0</v>
      </c>
      <c r="BA67" s="12">
        <f>IF('KWh (Cumulative) LI'!BA67=0,0,((('KWh (Monthly) ENTRY LI'!BA67*0.5)+'KWh (Cumulative) LI'!AZ67-'Rebasing adj LI'!BA57)*BA109)*BA$19*BA$127)</f>
        <v>0</v>
      </c>
      <c r="BB67" s="12">
        <f>IF('KWh (Cumulative) LI'!BB67=0,0,((('KWh (Monthly) ENTRY LI'!BB67*0.5)+'KWh (Cumulative) LI'!BA67-'Rebasing adj LI'!BB57)*BB109)*BB$19*BB$127)</f>
        <v>0</v>
      </c>
      <c r="BC67" s="12">
        <f>IF('KWh (Cumulative) LI'!BC67=0,0,((('KWh (Monthly) ENTRY LI'!BC67*0.5)+'KWh (Cumulative) LI'!BB67-'Rebasing adj LI'!BC57)*BC109)*BC$19*BC$127)</f>
        <v>0</v>
      </c>
      <c r="BD67" s="12">
        <f>IF('KWh (Cumulative) LI'!BD67=0,0,((('KWh (Monthly) ENTRY LI'!BD67*0.5)+'KWh (Cumulative) LI'!BC67-'Rebasing adj LI'!BD57)*BD109)*BD$19*BD$127)</f>
        <v>0</v>
      </c>
      <c r="BE67" s="12">
        <f>IF('KWh (Cumulative) LI'!BE67=0,0,((('KWh (Monthly) ENTRY LI'!BE67*0.5)+'KWh (Cumulative) LI'!BD67-'Rebasing adj LI'!BE57)*BE109)*BE$19*BE$127)</f>
        <v>0</v>
      </c>
      <c r="BF67" s="12">
        <f>IF('KWh (Cumulative) LI'!BF67=0,0,((('KWh (Monthly) ENTRY LI'!BF67*0.5)+'KWh (Cumulative) LI'!BE67-'Rebasing adj LI'!BF57)*BF109)*BF$19*BF$127)</f>
        <v>0</v>
      </c>
      <c r="BG67" s="12">
        <f>IF('KWh (Cumulative) LI'!BG67=0,0,((('KWh (Monthly) ENTRY LI'!BG67*0.5)+'KWh (Cumulative) LI'!BF67-'Rebasing adj LI'!BG57)*BG109)*BG$19*BG$127)</f>
        <v>0</v>
      </c>
      <c r="BH67" s="12">
        <f>IF('KWh (Cumulative) LI'!BH67=0,0,((('KWh (Monthly) ENTRY LI'!BH67*0.5)+'KWh (Cumulative) LI'!BG67-'Rebasing adj LI'!BH57)*BH109)*BH$19*BH$127)</f>
        <v>0</v>
      </c>
      <c r="BI67" s="12">
        <f>IF('KWh (Cumulative) LI'!BI67=0,0,((('KWh (Monthly) ENTRY LI'!BI67*0.5)+'KWh (Cumulative) LI'!BH67-'Rebasing adj LI'!BI57)*BI109)*BI$19*BI$127)</f>
        <v>0</v>
      </c>
      <c r="BJ67" s="12">
        <f>IF('KWh (Cumulative) LI'!BJ67=0,0,((('KWh (Monthly) ENTRY LI'!BJ67*0.5)+'KWh (Cumulative) LI'!BI67-'Rebasing adj LI'!BJ57)*BJ109)*BJ$19*BJ$127)</f>
        <v>0</v>
      </c>
      <c r="BK67" s="12">
        <f>IF('KWh (Cumulative) LI'!BK67=0,0,((('KWh (Monthly) ENTRY LI'!BK67*0.5)+'KWh (Cumulative) LI'!BJ67-'Rebasing adj LI'!BK57)*BK109)*BK$19*BK$127)</f>
        <v>0</v>
      </c>
      <c r="BL67" s="12">
        <f>IF('KWh (Cumulative) LI'!BL67=0,0,((('KWh (Monthly) ENTRY LI'!BL67*0.5)+'KWh (Cumulative) LI'!BK67-'Rebasing adj LI'!BL57)*BL109)*BL$19*BL$127)</f>
        <v>0</v>
      </c>
      <c r="BM67" s="12">
        <f>IF('KWh (Cumulative) LI'!BM67=0,0,((('KWh (Monthly) ENTRY LI'!BM67*0.5)+'KWh (Cumulative) LI'!BL67-'Rebasing adj LI'!BM57)*BM109)*BM$19*BM$127)</f>
        <v>0</v>
      </c>
      <c r="BN67" s="12">
        <f>IF('KWh (Cumulative) LI'!BN67=0,0,((('KWh (Monthly) ENTRY LI'!BN67*0.5)+'KWh (Cumulative) LI'!BM67-'Rebasing adj LI'!BN57)*BN109)*BN$19*BN$127)</f>
        <v>0</v>
      </c>
      <c r="BO67" s="12">
        <f>IF('KWh (Cumulative) LI'!BO67=0,0,((('KWh (Monthly) ENTRY LI'!BO67*0.5)+'KWh (Cumulative) LI'!BN67-'Rebasing adj LI'!BO57)*BO109)*BO$19*BO$127)</f>
        <v>0</v>
      </c>
      <c r="BP67" s="12">
        <f>IF('KWh (Cumulative) LI'!BP67=0,0,((('KWh (Monthly) ENTRY LI'!BP67*0.5)+'KWh (Cumulative) LI'!BO67-'Rebasing adj LI'!BP57)*BP109)*BP$19*BP$127)</f>
        <v>0</v>
      </c>
      <c r="BQ67" s="12">
        <f>IF('KWh (Cumulative) LI'!BQ67=0,0,((('KWh (Monthly) ENTRY LI'!BQ67*0.5)+'KWh (Cumulative) LI'!BP67-'Rebasing adj LI'!BQ57)*BQ109)*BQ$19*BQ$127)</f>
        <v>0</v>
      </c>
      <c r="BR67" s="12">
        <f>IF('KWh (Cumulative) LI'!BR67=0,0,((('KWh (Monthly) ENTRY LI'!BR67*0.5)+'KWh (Cumulative) LI'!BQ67-'Rebasing adj LI'!BR57)*BR109)*BR$19*BR$127)</f>
        <v>0</v>
      </c>
      <c r="BS67" s="12">
        <f>IF('KWh (Cumulative) LI'!BS67=0,0,((('KWh (Monthly) ENTRY LI'!BS67*0.5)+'KWh (Cumulative) LI'!BR67-'Rebasing adj LI'!BS57)*BS109)*BS$19*BS$127)</f>
        <v>0</v>
      </c>
      <c r="BT67" s="12">
        <f>IF('KWh (Cumulative) LI'!BT67=0,0,((('KWh (Monthly) ENTRY LI'!BT67*0.5)+'KWh (Cumulative) LI'!BS67-'Rebasing adj LI'!BT57)*BT109)*BT$19*BT$127)</f>
        <v>0</v>
      </c>
      <c r="BU67" s="12">
        <f>IF('KWh (Cumulative) LI'!BU67=0,0,((('KWh (Monthly) ENTRY LI'!BU67*0.5)+'KWh (Cumulative) LI'!BT67-'Rebasing adj LI'!BU57)*BU109)*BU$19*BU$127)</f>
        <v>0</v>
      </c>
      <c r="BV67" s="12">
        <f>IF('KWh (Cumulative) LI'!BV67=0,0,((('KWh (Monthly) ENTRY LI'!BV67*0.5)+'KWh (Cumulative) LI'!BU67-'Rebasing adj LI'!BV57)*BV109)*BV$19*BV$127)</f>
        <v>0</v>
      </c>
      <c r="BW67" s="12">
        <f>IF('KWh (Cumulative) LI'!BW67=0,0,((('KWh (Monthly) ENTRY LI'!BW67*0.5)+'KWh (Cumulative) LI'!BV67-'Rebasing adj LI'!BW57)*BW109)*BW$19*BW$127)</f>
        <v>0</v>
      </c>
      <c r="BX67" s="12">
        <f>IF('KWh (Cumulative) LI'!BX67=0,0,((('KWh (Monthly) ENTRY LI'!BX67*0.5)+'KWh (Cumulative) LI'!BW67-'Rebasing adj LI'!BX57)*BX109)*BX$19*BX$127)</f>
        <v>0</v>
      </c>
      <c r="BY67" s="12">
        <f>IF('KWh (Cumulative) LI'!BY67=0,0,((('KWh (Monthly) ENTRY LI'!BY67*0.5)+'KWh (Cumulative) LI'!BX67-'Rebasing adj LI'!BY57)*BY109)*BY$19*BY$127)</f>
        <v>0</v>
      </c>
      <c r="BZ67" s="12">
        <f>IF('KWh (Cumulative) LI'!BZ67=0,0,((('KWh (Monthly) ENTRY LI'!BZ67*0.5)+'KWh (Cumulative) LI'!BY67-'Rebasing adj LI'!BZ57)*BZ109)*BZ$19*BZ$127)</f>
        <v>0</v>
      </c>
      <c r="CA67" s="12">
        <f>IF('KWh (Cumulative) LI'!CA67=0,0,((('KWh (Monthly) ENTRY LI'!CA67*0.5)+'KWh (Cumulative) LI'!BZ67-'Rebasing adj LI'!CA57)*CA109)*CA$19*CA$127)</f>
        <v>0</v>
      </c>
      <c r="CB67" s="12">
        <f>IF('KWh (Cumulative) LI'!CB67=0,0,((('KWh (Monthly) ENTRY LI'!CB67*0.5)+'KWh (Cumulative) LI'!CA67-'Rebasing adj LI'!CB57)*CB109)*CB$19*CB$127)</f>
        <v>0</v>
      </c>
      <c r="CC67" s="12">
        <f>IF('KWh (Cumulative) LI'!CC67=0,0,((('KWh (Monthly) ENTRY LI'!CC67*0.5)+'KWh (Cumulative) LI'!CB67-'Rebasing adj LI'!CC57)*CC109)*CC$19*CC$127)</f>
        <v>0</v>
      </c>
      <c r="CD67" s="12">
        <f>IF('KWh (Cumulative) LI'!CD67=0,0,((('KWh (Monthly) ENTRY LI'!CD67*0.5)+'KWh (Cumulative) LI'!CC67-'Rebasing adj LI'!CD57)*CD109)*CD$19*CD$127)</f>
        <v>0</v>
      </c>
      <c r="CE67" s="12">
        <f>IF('KWh (Cumulative) LI'!CE67=0,0,((('KWh (Monthly) ENTRY LI'!CE67*0.5)+'KWh (Cumulative) LI'!CD67-'Rebasing adj LI'!CE57)*CE109)*CE$19*CE$127)</f>
        <v>0</v>
      </c>
      <c r="CF67" s="12">
        <f>IF('KWh (Cumulative) LI'!CF67=0,0,((('KWh (Monthly) ENTRY LI'!CF67*0.5)+'KWh (Cumulative) LI'!CE67-'Rebasing adj LI'!CF57)*CF109)*CF$19*CF$127)</f>
        <v>0</v>
      </c>
      <c r="CG67" s="12">
        <f>IF('KWh (Cumulative) LI'!CG67=0,0,((('KWh (Monthly) ENTRY LI'!CG67*0.5)+'KWh (Cumulative) LI'!CF67-'Rebasing adj LI'!CG57)*CG109)*CG$19*CG$127)</f>
        <v>0</v>
      </c>
      <c r="CH67" s="12">
        <f>IF('KWh (Cumulative) LI'!CH67=0,0,((('KWh (Monthly) ENTRY LI'!CH67*0.5)+'KWh (Cumulative) LI'!CG67-'Rebasing adj LI'!CH57)*CH109)*CH$19*CH$127)</f>
        <v>0</v>
      </c>
      <c r="CI67" s="12">
        <f>IF('KWh (Cumulative) LI'!CI67=0,0,((('KWh (Monthly) ENTRY LI'!CI67*0.5)+'KWh (Cumulative) LI'!CH67-'Rebasing adj LI'!CI57)*CI109)*CI$19*CI$127)</f>
        <v>0</v>
      </c>
      <c r="CJ67" s="12">
        <f>IF('KWh (Cumulative) LI'!CJ67=0,0,((('KWh (Monthly) ENTRY LI'!CJ67*0.5)+'KWh (Cumulative) LI'!CI67-'Rebasing adj LI'!CJ57)*CJ109)*CJ$19*CJ$127)</f>
        <v>0</v>
      </c>
    </row>
    <row r="68" spans="1:88" x14ac:dyDescent="0.3">
      <c r="A68" s="218"/>
      <c r="B68" s="47" t="s">
        <v>1</v>
      </c>
      <c r="C68" s="12">
        <f>IF('KWh (Cumulative) LI'!C68=0,0,((('KWh (Monthly) ENTRY LI'!C68*0.5)-'Rebasing adj LI'!C58)*C110)*C$19*C$127)</f>
        <v>0</v>
      </c>
      <c r="D68" s="12">
        <f>IF('KWh (Cumulative) LI'!D68=0,0,((('KWh (Monthly) ENTRY LI'!D68*0.5)+'KWh (Cumulative) LI'!C68-'Rebasing adj LI'!D58)*D110)*D$19*D$127)</f>
        <v>0</v>
      </c>
      <c r="E68" s="12">
        <f>IF('KWh (Cumulative) LI'!E68=0,0,((('KWh (Monthly) ENTRY LI'!E68*0.5)+'KWh (Cumulative) LI'!D68-'Rebasing adj LI'!E58)*E110)*E$19*E$127)</f>
        <v>0</v>
      </c>
      <c r="F68" s="12">
        <f>IF('KWh (Cumulative) LI'!F68=0,0,((('KWh (Monthly) ENTRY LI'!F68*0.5)+'KWh (Cumulative) LI'!E68-'Rebasing adj LI'!F58)*F110)*F$19*F$127)</f>
        <v>0</v>
      </c>
      <c r="G68" s="12">
        <f>IF('KWh (Cumulative) LI'!G68=0,0,((('KWh (Monthly) ENTRY LI'!G68*0.5)+'KWh (Cumulative) LI'!F68-'Rebasing adj LI'!G58)*G110)*G$19*G$127)</f>
        <v>0</v>
      </c>
      <c r="H68" s="12">
        <f>IF('KWh (Cumulative) LI'!H68=0,0,((('KWh (Monthly) ENTRY LI'!H68*0.5)+'KWh (Cumulative) LI'!G68-'Rebasing adj LI'!H58)*H110)*H$19*H$127)</f>
        <v>0</v>
      </c>
      <c r="I68" s="12">
        <f>IF('KWh (Cumulative) LI'!I68=0,0,((('KWh (Monthly) ENTRY LI'!I68*0.5)+'KWh (Cumulative) LI'!H68-'Rebasing adj LI'!I58)*I110)*I$19*I$127)</f>
        <v>0</v>
      </c>
      <c r="J68" s="12">
        <f>IF('KWh (Cumulative) LI'!J68=0,0,((('KWh (Monthly) ENTRY LI'!J68*0.5)+'KWh (Cumulative) LI'!I68-'Rebasing adj LI'!J58)*J110)*J$19*J$127)</f>
        <v>0</v>
      </c>
      <c r="K68" s="12">
        <f>IF('KWh (Cumulative) LI'!K68=0,0,((('KWh (Monthly) ENTRY LI'!K68*0.5)+'KWh (Cumulative) LI'!J68-'Rebasing adj LI'!K58)*K110)*K$19*K$127)</f>
        <v>0</v>
      </c>
      <c r="L68" s="12">
        <f>IF('KWh (Cumulative) LI'!L68=0,0,((('KWh (Monthly) ENTRY LI'!L68*0.5)+'KWh (Cumulative) LI'!K68-'Rebasing adj LI'!L58)*L110)*L$19*L$127)</f>
        <v>0</v>
      </c>
      <c r="M68" s="12">
        <f>IF('KWh (Cumulative) LI'!M68=0,0,((('KWh (Monthly) ENTRY LI'!M68*0.5)+'KWh (Cumulative) LI'!L68-'Rebasing adj LI'!M58)*M110)*M$19*M$127)</f>
        <v>0</v>
      </c>
      <c r="N68" s="12">
        <f>IF('KWh (Cumulative) LI'!N68=0,0,((('KWh (Monthly) ENTRY LI'!N68*0.5)+'KWh (Cumulative) LI'!M68-'Rebasing adj LI'!N58)*N110)*N$19*N$127)</f>
        <v>0</v>
      </c>
      <c r="O68" s="12">
        <f>IF('KWh (Cumulative) LI'!O68=0,0,((('KWh (Monthly) ENTRY LI'!O68*0.5)+'KWh (Cumulative) LI'!N68-'Rebasing adj LI'!O58)*O110)*O$19*O$127)</f>
        <v>0</v>
      </c>
      <c r="P68" s="12">
        <f>IF('KWh (Cumulative) LI'!P68=0,0,((('KWh (Monthly) ENTRY LI'!P68*0.5)+'KWh (Cumulative) LI'!O68-'Rebasing adj LI'!P58)*P110)*P$19*P$127)</f>
        <v>0</v>
      </c>
      <c r="Q68" s="12">
        <f>IF('KWh (Cumulative) LI'!Q68=0,0,((('KWh (Monthly) ENTRY LI'!Q68*0.5)+'KWh (Cumulative) LI'!P68-'Rebasing adj LI'!Q58)*Q110)*Q$19*Q$127)</f>
        <v>0</v>
      </c>
      <c r="R68" s="12">
        <f>IF('KWh (Cumulative) LI'!R68=0,0,((('KWh (Monthly) ENTRY LI'!R68*0.5)+'KWh (Cumulative) LI'!Q68-'Rebasing adj LI'!R58)*R110)*R$19*R$127)</f>
        <v>0</v>
      </c>
      <c r="S68" s="12">
        <f>IF('KWh (Cumulative) LI'!S68=0,0,((('KWh (Monthly) ENTRY LI'!S68*0.5)+'KWh (Cumulative) LI'!R68-'Rebasing adj LI'!S58)*S110)*S$19*S$127)</f>
        <v>0</v>
      </c>
      <c r="T68" s="12">
        <f>IF('KWh (Cumulative) LI'!T68=0,0,((('KWh (Monthly) ENTRY LI'!T68*0.5)+'KWh (Cumulative) LI'!S68-'Rebasing adj LI'!T58)*T110)*T$19*T$127)</f>
        <v>0</v>
      </c>
      <c r="U68" s="12">
        <f>IF('KWh (Cumulative) LI'!U68=0,0,((('KWh (Monthly) ENTRY LI'!U68*0.5)+'KWh (Cumulative) LI'!T68-'Rebasing adj LI'!U58)*U110)*U$19*U$127)</f>
        <v>0</v>
      </c>
      <c r="V68" s="12">
        <f>IF('KWh (Cumulative) LI'!V68=0,0,((('KWh (Monthly) ENTRY LI'!V68*0.5)+'KWh (Cumulative) LI'!U68-'Rebasing adj LI'!V58)*V110)*V$19*V$127)</f>
        <v>0</v>
      </c>
      <c r="W68" s="12">
        <f>IF('KWh (Cumulative) LI'!W68=0,0,((('KWh (Monthly) ENTRY LI'!W68*0.5)+'KWh (Cumulative) LI'!V68-'Rebasing adj LI'!W58)*W110)*W$19*W$127)</f>
        <v>0</v>
      </c>
      <c r="X68" s="12">
        <f>IF('KWh (Cumulative) LI'!X68=0,0,((('KWh (Monthly) ENTRY LI'!X68*0.5)+'KWh (Cumulative) LI'!W68-'Rebasing adj LI'!X58)*X110)*X$19*X$127)</f>
        <v>0</v>
      </c>
      <c r="Y68" s="12">
        <f>IF('KWh (Cumulative) LI'!Y68=0,0,((('KWh (Monthly) ENTRY LI'!Y68*0.5)+'KWh (Cumulative) LI'!X68-'Rebasing adj LI'!Y58)*Y110)*Y$19*Y$127)</f>
        <v>0</v>
      </c>
      <c r="Z68" s="12">
        <f>IF('KWh (Cumulative) LI'!Z68=0,0,((('KWh (Monthly) ENTRY LI'!Z68*0.5)+'KWh (Cumulative) LI'!Y68-'Rebasing adj LI'!Z58)*Z110)*Z$19*Z$127)</f>
        <v>0</v>
      </c>
      <c r="AA68" s="12">
        <f>IF('KWh (Cumulative) LI'!AA68=0,0,((('KWh (Monthly) ENTRY LI'!AA68*0.5)+'KWh (Cumulative) LI'!Z68-'Rebasing adj LI'!AA58)*AA110)*AA$19*AA$127)</f>
        <v>0</v>
      </c>
      <c r="AB68" s="12">
        <f>IF('KWh (Cumulative) LI'!AB68=0,0,((('KWh (Monthly) ENTRY LI'!AB68*0.5)+'KWh (Cumulative) LI'!AA68-'Rebasing adj LI'!AB58)*AB110)*AB$19*AB$127)</f>
        <v>0</v>
      </c>
      <c r="AC68" s="12">
        <f>IF('KWh (Cumulative) LI'!AC68=0,0,((('KWh (Monthly) ENTRY LI'!AC68*0.5)+'KWh (Cumulative) LI'!AB68-'Rebasing adj LI'!AC58)*AC110)*AC$19*AC$127)</f>
        <v>0</v>
      </c>
      <c r="AD68" s="12">
        <f>IF('KWh (Cumulative) LI'!AD68=0,0,((('KWh (Monthly) ENTRY LI'!AD68*0.5)+'KWh (Cumulative) LI'!AC68-'Rebasing adj LI'!AD58)*AD110)*AD$19*AD$127)</f>
        <v>0</v>
      </c>
      <c r="AE68" s="12">
        <f>IF('KWh (Cumulative) LI'!AE68=0,0,((('KWh (Monthly) ENTRY LI'!AE68*0.5)+'KWh (Cumulative) LI'!AD68-'Rebasing adj LI'!AE58)*AE110)*AE$19*AE$127)</f>
        <v>0</v>
      </c>
      <c r="AF68" s="12">
        <f>IF('KWh (Cumulative) LI'!AF68=0,0,((('KWh (Monthly) ENTRY LI'!AF68*0.5)+'KWh (Cumulative) LI'!AE68-'Rebasing adj LI'!AF58)*AF110)*AF$19*AF$127)</f>
        <v>0</v>
      </c>
      <c r="AG68" s="12">
        <f>IF('KWh (Cumulative) LI'!AG68=0,0,((('KWh (Monthly) ENTRY LI'!AG68*0.5)+'KWh (Cumulative) LI'!AF68-'Rebasing adj LI'!AG58)*AG110)*AG$19*AG$127)</f>
        <v>0</v>
      </c>
      <c r="AH68" s="12">
        <f>IF('KWh (Cumulative) LI'!AH68=0,0,((('KWh (Monthly) ENTRY LI'!AH68*0.5)+'KWh (Cumulative) LI'!AG68-'Rebasing adj LI'!AH58)*AH110)*AH$19*AH$127)</f>
        <v>0</v>
      </c>
      <c r="AI68" s="12">
        <f>IF('KWh (Cumulative) LI'!AI68=0,0,((('KWh (Monthly) ENTRY LI'!AI68*0.5)+'KWh (Cumulative) LI'!AH68-'Rebasing adj LI'!AI58)*AI110)*AI$19*AI$127)</f>
        <v>0</v>
      </c>
      <c r="AJ68" s="12">
        <f>IF('KWh (Cumulative) LI'!AJ68=0,0,((('KWh (Monthly) ENTRY LI'!AJ68*0.5)+'KWh (Cumulative) LI'!AI68-'Rebasing adj LI'!AJ58)*AJ110)*AJ$19*AJ$127)</f>
        <v>0</v>
      </c>
      <c r="AK68" s="12">
        <f>IF('KWh (Cumulative) LI'!AK68=0,0,((('KWh (Monthly) ENTRY LI'!AK68*0.5)+'KWh (Cumulative) LI'!AJ68-'Rebasing adj LI'!AK58)*AK110)*AK$19*AK$127)</f>
        <v>0</v>
      </c>
      <c r="AL68" s="12">
        <f>IF('KWh (Cumulative) LI'!AL68=0,0,((('KWh (Monthly) ENTRY LI'!AL68*0.5)+'KWh (Cumulative) LI'!AK68-'Rebasing adj LI'!AL58)*AL110)*AL$19*AL$127)</f>
        <v>0</v>
      </c>
      <c r="AM68" s="12">
        <f>IF('KWh (Cumulative) LI'!AM68=0,0,((('KWh (Monthly) ENTRY LI'!AM68*0.5)+'KWh (Cumulative) LI'!AL68-'Rebasing adj LI'!AM58)*AM110)*AM$19*AM$127)</f>
        <v>0</v>
      </c>
      <c r="AN68" s="12">
        <f>IF('KWh (Cumulative) LI'!AN68=0,0,((('KWh (Monthly) ENTRY LI'!AN68*0.5)+'KWh (Cumulative) LI'!AM68-'Rebasing adj LI'!AN58)*AN110)*AN$19*AN$127)</f>
        <v>0</v>
      </c>
      <c r="AO68" s="12">
        <f>IF('KWh (Cumulative) LI'!AO68=0,0,((('KWh (Monthly) ENTRY LI'!AO68*0.5)+'KWh (Cumulative) LI'!AN68-'Rebasing adj LI'!AO58)*AO110)*AO$19*AO$127)</f>
        <v>0</v>
      </c>
      <c r="AP68" s="12">
        <f>IF('KWh (Cumulative) LI'!AP68=0,0,((('KWh (Monthly) ENTRY LI'!AP68*0.5)+'KWh (Cumulative) LI'!AO68-'Rebasing adj LI'!AP58)*AP110)*AP$19*AP$127)</f>
        <v>0</v>
      </c>
      <c r="AQ68" s="12">
        <f>IF('KWh (Cumulative) LI'!AQ68=0,0,((('KWh (Monthly) ENTRY LI'!AQ68*0.5)+'KWh (Cumulative) LI'!AP68-'Rebasing adj LI'!AQ58)*AQ110)*AQ$19*AQ$127)</f>
        <v>0</v>
      </c>
      <c r="AR68" s="12">
        <f>IF('KWh (Cumulative) LI'!AR68=0,0,((('KWh (Monthly) ENTRY LI'!AR68*0.5)+'KWh (Cumulative) LI'!AQ68-'Rebasing adj LI'!AR58)*AR110)*AR$19*AR$127)</f>
        <v>0</v>
      </c>
      <c r="AS68" s="12">
        <f>IF('KWh (Cumulative) LI'!AS68=0,0,((('KWh (Monthly) ENTRY LI'!AS68*0.5)+'KWh (Cumulative) LI'!AR68-'Rebasing adj LI'!AS58)*AS110)*AS$19*AS$127)</f>
        <v>0</v>
      </c>
      <c r="AT68" s="12">
        <f>IF('KWh (Cumulative) LI'!AT68=0,0,((('KWh (Monthly) ENTRY LI'!AT68*0.5)+'KWh (Cumulative) LI'!AS68-'Rebasing adj LI'!AT58)*AT110)*AT$19*AT$127)</f>
        <v>0</v>
      </c>
      <c r="AU68" s="12">
        <f>IF('KWh (Cumulative) LI'!AU68=0,0,((('KWh (Monthly) ENTRY LI'!AU68*0.5)+'KWh (Cumulative) LI'!AT68-'Rebasing adj LI'!AU58)*AU110)*AU$19*AU$127)</f>
        <v>0</v>
      </c>
      <c r="AV68" s="12">
        <f>IF('KWh (Cumulative) LI'!AV68=0,0,((('KWh (Monthly) ENTRY LI'!AV68*0.5)+'KWh (Cumulative) LI'!AU68-'Rebasing adj LI'!AV58)*AV110)*AV$19*AV$127)</f>
        <v>0</v>
      </c>
      <c r="AW68" s="12">
        <f>IF('KWh (Cumulative) LI'!AW68=0,0,((('KWh (Monthly) ENTRY LI'!AW68*0.5)+'KWh (Cumulative) LI'!AV68-'Rebasing adj LI'!AW58)*AW110)*AW$19*AW$127)</f>
        <v>0</v>
      </c>
      <c r="AX68" s="12">
        <f>IF('KWh (Cumulative) LI'!AX68=0,0,((('KWh (Monthly) ENTRY LI'!AX68*0.5)+'KWh (Cumulative) LI'!AW68-'Rebasing adj LI'!AX58)*AX110)*AX$19*AX$127)</f>
        <v>0</v>
      </c>
      <c r="AY68" s="12">
        <f>IF('KWh (Cumulative) LI'!AY68=0,0,((('KWh (Monthly) ENTRY LI'!AY68*0.5)+'KWh (Cumulative) LI'!AX68-'Rebasing adj LI'!AY58)*AY110)*AY$19*AY$127)</f>
        <v>0</v>
      </c>
      <c r="AZ68" s="12">
        <f>IF('KWh (Cumulative) LI'!AZ68=0,0,((('KWh (Monthly) ENTRY LI'!AZ68*0.5)+'KWh (Cumulative) LI'!AY68-'Rebasing adj LI'!AZ58)*AZ110)*AZ$19*AZ$127)</f>
        <v>0</v>
      </c>
      <c r="BA68" s="12">
        <f>IF('KWh (Cumulative) LI'!BA68=0,0,((('KWh (Monthly) ENTRY LI'!BA68*0.5)+'KWh (Cumulative) LI'!AZ68-'Rebasing adj LI'!BA58)*BA110)*BA$19*BA$127)</f>
        <v>0</v>
      </c>
      <c r="BB68" s="12">
        <f>IF('KWh (Cumulative) LI'!BB68=0,0,((('KWh (Monthly) ENTRY LI'!BB68*0.5)+'KWh (Cumulative) LI'!BA68-'Rebasing adj LI'!BB58)*BB110)*BB$19*BB$127)</f>
        <v>0</v>
      </c>
      <c r="BC68" s="12">
        <f>IF('KWh (Cumulative) LI'!BC68=0,0,((('KWh (Monthly) ENTRY LI'!BC68*0.5)+'KWh (Cumulative) LI'!BB68-'Rebasing adj LI'!BC58)*BC110)*BC$19*BC$127)</f>
        <v>0</v>
      </c>
      <c r="BD68" s="12">
        <f>IF('KWh (Cumulative) LI'!BD68=0,0,((('KWh (Monthly) ENTRY LI'!BD68*0.5)+'KWh (Cumulative) LI'!BC68-'Rebasing adj LI'!BD58)*BD110)*BD$19*BD$127)</f>
        <v>0</v>
      </c>
      <c r="BE68" s="12">
        <f>IF('KWh (Cumulative) LI'!BE68=0,0,((('KWh (Monthly) ENTRY LI'!BE68*0.5)+'KWh (Cumulative) LI'!BD68-'Rebasing adj LI'!BE58)*BE110)*BE$19*BE$127)</f>
        <v>0</v>
      </c>
      <c r="BF68" s="12">
        <f>IF('KWh (Cumulative) LI'!BF68=0,0,((('KWh (Monthly) ENTRY LI'!BF68*0.5)+'KWh (Cumulative) LI'!BE68-'Rebasing adj LI'!BF58)*BF110)*BF$19*BF$127)</f>
        <v>0</v>
      </c>
      <c r="BG68" s="12">
        <f>IF('KWh (Cumulative) LI'!BG68=0,0,((('KWh (Monthly) ENTRY LI'!BG68*0.5)+'KWh (Cumulative) LI'!BF68-'Rebasing adj LI'!BG58)*BG110)*BG$19*BG$127)</f>
        <v>0</v>
      </c>
      <c r="BH68" s="12">
        <f>IF('KWh (Cumulative) LI'!BH68=0,0,((('KWh (Monthly) ENTRY LI'!BH68*0.5)+'KWh (Cumulative) LI'!BG68-'Rebasing adj LI'!BH58)*BH110)*BH$19*BH$127)</f>
        <v>0</v>
      </c>
      <c r="BI68" s="12">
        <f>IF('KWh (Cumulative) LI'!BI68=0,0,((('KWh (Monthly) ENTRY LI'!BI68*0.5)+'KWh (Cumulative) LI'!BH68-'Rebasing adj LI'!BI58)*BI110)*BI$19*BI$127)</f>
        <v>0</v>
      </c>
      <c r="BJ68" s="12">
        <f>IF('KWh (Cumulative) LI'!BJ68=0,0,((('KWh (Monthly) ENTRY LI'!BJ68*0.5)+'KWh (Cumulative) LI'!BI68-'Rebasing adj LI'!BJ58)*BJ110)*BJ$19*BJ$127)</f>
        <v>0</v>
      </c>
      <c r="BK68" s="12">
        <f>IF('KWh (Cumulative) LI'!BK68=0,0,((('KWh (Monthly) ENTRY LI'!BK68*0.5)+'KWh (Cumulative) LI'!BJ68-'Rebasing adj LI'!BK58)*BK110)*BK$19*BK$127)</f>
        <v>0</v>
      </c>
      <c r="BL68" s="12">
        <f>IF('KWh (Cumulative) LI'!BL68=0,0,((('KWh (Monthly) ENTRY LI'!BL68*0.5)+'KWh (Cumulative) LI'!BK68-'Rebasing adj LI'!BL58)*BL110)*BL$19*BL$127)</f>
        <v>0</v>
      </c>
      <c r="BM68" s="12">
        <f>IF('KWh (Cumulative) LI'!BM68=0,0,((('KWh (Monthly) ENTRY LI'!BM68*0.5)+'KWh (Cumulative) LI'!BL68-'Rebasing adj LI'!BM58)*BM110)*BM$19*BM$127)</f>
        <v>0</v>
      </c>
      <c r="BN68" s="12">
        <f>IF('KWh (Cumulative) LI'!BN68=0,0,((('KWh (Monthly) ENTRY LI'!BN68*0.5)+'KWh (Cumulative) LI'!BM68-'Rebasing adj LI'!BN58)*BN110)*BN$19*BN$127)</f>
        <v>0</v>
      </c>
      <c r="BO68" s="12">
        <f>IF('KWh (Cumulative) LI'!BO68=0,0,((('KWh (Monthly) ENTRY LI'!BO68*0.5)+'KWh (Cumulative) LI'!BN68-'Rebasing adj LI'!BO58)*BO110)*BO$19*BO$127)</f>
        <v>0</v>
      </c>
      <c r="BP68" s="12">
        <f>IF('KWh (Cumulative) LI'!BP68=0,0,((('KWh (Monthly) ENTRY LI'!BP68*0.5)+'KWh (Cumulative) LI'!BO68-'Rebasing adj LI'!BP58)*BP110)*BP$19*BP$127)</f>
        <v>0</v>
      </c>
      <c r="BQ68" s="12">
        <f>IF('KWh (Cumulative) LI'!BQ68=0,0,((('KWh (Monthly) ENTRY LI'!BQ68*0.5)+'KWh (Cumulative) LI'!BP68-'Rebasing adj LI'!BQ58)*BQ110)*BQ$19*BQ$127)</f>
        <v>0</v>
      </c>
      <c r="BR68" s="12">
        <f>IF('KWh (Cumulative) LI'!BR68=0,0,((('KWh (Monthly) ENTRY LI'!BR68*0.5)+'KWh (Cumulative) LI'!BQ68-'Rebasing adj LI'!BR58)*BR110)*BR$19*BR$127)</f>
        <v>0</v>
      </c>
      <c r="BS68" s="12">
        <f>IF('KWh (Cumulative) LI'!BS68=0,0,((('KWh (Monthly) ENTRY LI'!BS68*0.5)+'KWh (Cumulative) LI'!BR68-'Rebasing adj LI'!BS58)*BS110)*BS$19*BS$127)</f>
        <v>0</v>
      </c>
      <c r="BT68" s="12">
        <f>IF('KWh (Cumulative) LI'!BT68=0,0,((('KWh (Monthly) ENTRY LI'!BT68*0.5)+'KWh (Cumulative) LI'!BS68-'Rebasing adj LI'!BT58)*BT110)*BT$19*BT$127)</f>
        <v>0</v>
      </c>
      <c r="BU68" s="12">
        <f>IF('KWh (Cumulative) LI'!BU68=0,0,((('KWh (Monthly) ENTRY LI'!BU68*0.5)+'KWh (Cumulative) LI'!BT68-'Rebasing adj LI'!BU58)*BU110)*BU$19*BU$127)</f>
        <v>0</v>
      </c>
      <c r="BV68" s="12">
        <f>IF('KWh (Cumulative) LI'!BV68=0,0,((('KWh (Monthly) ENTRY LI'!BV68*0.5)+'KWh (Cumulative) LI'!BU68-'Rebasing adj LI'!BV58)*BV110)*BV$19*BV$127)</f>
        <v>0</v>
      </c>
      <c r="BW68" s="12">
        <f>IF('KWh (Cumulative) LI'!BW68=0,0,((('KWh (Monthly) ENTRY LI'!BW68*0.5)+'KWh (Cumulative) LI'!BV68-'Rebasing adj LI'!BW58)*BW110)*BW$19*BW$127)</f>
        <v>0</v>
      </c>
      <c r="BX68" s="12">
        <f>IF('KWh (Cumulative) LI'!BX68=0,0,((('KWh (Monthly) ENTRY LI'!BX68*0.5)+'KWh (Cumulative) LI'!BW68-'Rebasing adj LI'!BX58)*BX110)*BX$19*BX$127)</f>
        <v>0</v>
      </c>
      <c r="BY68" s="12">
        <f>IF('KWh (Cumulative) LI'!BY68=0,0,((('KWh (Monthly) ENTRY LI'!BY68*0.5)+'KWh (Cumulative) LI'!BX68-'Rebasing adj LI'!BY58)*BY110)*BY$19*BY$127)</f>
        <v>0</v>
      </c>
      <c r="BZ68" s="12">
        <f>IF('KWh (Cumulative) LI'!BZ68=0,0,((('KWh (Monthly) ENTRY LI'!BZ68*0.5)+'KWh (Cumulative) LI'!BY68-'Rebasing adj LI'!BZ58)*BZ110)*BZ$19*BZ$127)</f>
        <v>0</v>
      </c>
      <c r="CA68" s="12">
        <f>IF('KWh (Cumulative) LI'!CA68=0,0,((('KWh (Monthly) ENTRY LI'!CA68*0.5)+'KWh (Cumulative) LI'!BZ68-'Rebasing adj LI'!CA58)*CA110)*CA$19*CA$127)</f>
        <v>0</v>
      </c>
      <c r="CB68" s="12">
        <f>IF('KWh (Cumulative) LI'!CB68=0,0,((('KWh (Monthly) ENTRY LI'!CB68*0.5)+'KWh (Cumulative) LI'!CA68-'Rebasing adj LI'!CB58)*CB110)*CB$19*CB$127)</f>
        <v>0</v>
      </c>
      <c r="CC68" s="12">
        <f>IF('KWh (Cumulative) LI'!CC68=0,0,((('KWh (Monthly) ENTRY LI'!CC68*0.5)+'KWh (Cumulative) LI'!CB68-'Rebasing adj LI'!CC58)*CC110)*CC$19*CC$127)</f>
        <v>0</v>
      </c>
      <c r="CD68" s="12">
        <f>IF('KWh (Cumulative) LI'!CD68=0,0,((('KWh (Monthly) ENTRY LI'!CD68*0.5)+'KWh (Cumulative) LI'!CC68-'Rebasing adj LI'!CD58)*CD110)*CD$19*CD$127)</f>
        <v>0</v>
      </c>
      <c r="CE68" s="12">
        <f>IF('KWh (Cumulative) LI'!CE68=0,0,((('KWh (Monthly) ENTRY LI'!CE68*0.5)+'KWh (Cumulative) LI'!CD68-'Rebasing adj LI'!CE58)*CE110)*CE$19*CE$127)</f>
        <v>0</v>
      </c>
      <c r="CF68" s="12">
        <f>IF('KWh (Cumulative) LI'!CF68=0,0,((('KWh (Monthly) ENTRY LI'!CF68*0.5)+'KWh (Cumulative) LI'!CE68-'Rebasing adj LI'!CF58)*CF110)*CF$19*CF$127)</f>
        <v>0</v>
      </c>
      <c r="CG68" s="12">
        <f>IF('KWh (Cumulative) LI'!CG68=0,0,((('KWh (Monthly) ENTRY LI'!CG68*0.5)+'KWh (Cumulative) LI'!CF68-'Rebasing adj LI'!CG58)*CG110)*CG$19*CG$127)</f>
        <v>0</v>
      </c>
      <c r="CH68" s="12">
        <f>IF('KWh (Cumulative) LI'!CH68=0,0,((('KWh (Monthly) ENTRY LI'!CH68*0.5)+'KWh (Cumulative) LI'!CG68-'Rebasing adj LI'!CH58)*CH110)*CH$19*CH$127)</f>
        <v>0</v>
      </c>
      <c r="CI68" s="12">
        <f>IF('KWh (Cumulative) LI'!CI68=0,0,((('KWh (Monthly) ENTRY LI'!CI68*0.5)+'KWh (Cumulative) LI'!CH68-'Rebasing adj LI'!CI58)*CI110)*CI$19*CI$127)</f>
        <v>0</v>
      </c>
      <c r="CJ68" s="12">
        <f>IF('KWh (Cumulative) LI'!CJ68=0,0,((('KWh (Monthly) ENTRY LI'!CJ68*0.5)+'KWh (Cumulative) LI'!CI68-'Rebasing adj LI'!CJ58)*CJ110)*CJ$19*CJ$127)</f>
        <v>0</v>
      </c>
    </row>
    <row r="69" spans="1:88" x14ac:dyDescent="0.3">
      <c r="A69" s="218"/>
      <c r="B69" s="47" t="s">
        <v>11</v>
      </c>
      <c r="C69" s="12">
        <f>IF('KWh (Cumulative) LI'!C69=0,0,((('KWh (Monthly) ENTRY LI'!C69*0.5)-'Rebasing adj LI'!C59)*C111)*C$19*C$127)</f>
        <v>0</v>
      </c>
      <c r="D69" s="12">
        <f>IF('KWh (Cumulative) LI'!D69=0,0,((('KWh (Monthly) ENTRY LI'!D69*0.5)+'KWh (Cumulative) LI'!C69-'Rebasing adj LI'!D59)*D111)*D$19*D$127)</f>
        <v>0</v>
      </c>
      <c r="E69" s="12">
        <f>IF('KWh (Cumulative) LI'!E69=0,0,((('KWh (Monthly) ENTRY LI'!E69*0.5)+'KWh (Cumulative) LI'!D69-'Rebasing adj LI'!E59)*E111)*E$19*E$127)</f>
        <v>0</v>
      </c>
      <c r="F69" s="12">
        <f>IF('KWh (Cumulative) LI'!F69=0,0,((('KWh (Monthly) ENTRY LI'!F69*0.5)+'KWh (Cumulative) LI'!E69-'Rebasing adj LI'!F59)*F111)*F$19*F$127)</f>
        <v>0</v>
      </c>
      <c r="G69" s="12">
        <f>IF('KWh (Cumulative) LI'!G69=0,0,((('KWh (Monthly) ENTRY LI'!G69*0.5)+'KWh (Cumulative) LI'!F69-'Rebasing adj LI'!G59)*G111)*G$19*G$127)</f>
        <v>0</v>
      </c>
      <c r="H69" s="12">
        <f>IF('KWh (Cumulative) LI'!H69=0,0,((('KWh (Monthly) ENTRY LI'!H69*0.5)+'KWh (Cumulative) LI'!G69-'Rebasing adj LI'!H59)*H111)*H$19*H$127)</f>
        <v>0</v>
      </c>
      <c r="I69" s="12">
        <f>IF('KWh (Cumulative) LI'!I69=0,0,((('KWh (Monthly) ENTRY LI'!I69*0.5)+'KWh (Cumulative) LI'!H69-'Rebasing adj LI'!I59)*I111)*I$19*I$127)</f>
        <v>0</v>
      </c>
      <c r="J69" s="12">
        <f>IF('KWh (Cumulative) LI'!J69=0,0,((('KWh (Monthly) ENTRY LI'!J69*0.5)+'KWh (Cumulative) LI'!I69-'Rebasing adj LI'!J59)*J111)*J$19*J$127)</f>
        <v>0</v>
      </c>
      <c r="K69" s="12">
        <f>IF('KWh (Cumulative) LI'!K69=0,0,((('KWh (Monthly) ENTRY LI'!K69*0.5)+'KWh (Cumulative) LI'!J69-'Rebasing adj LI'!K59)*K111)*K$19*K$127)</f>
        <v>0</v>
      </c>
      <c r="L69" s="12">
        <f>IF('KWh (Cumulative) LI'!L69=0,0,((('KWh (Monthly) ENTRY LI'!L69*0.5)+'KWh (Cumulative) LI'!K69-'Rebasing adj LI'!L59)*L111)*L$19*L$127)</f>
        <v>0</v>
      </c>
      <c r="M69" s="12">
        <f>IF('KWh (Cumulative) LI'!M69=0,0,((('KWh (Monthly) ENTRY LI'!M69*0.5)+'KWh (Cumulative) LI'!L69-'Rebasing adj LI'!M59)*M111)*M$19*M$127)</f>
        <v>0</v>
      </c>
      <c r="N69" s="12">
        <f>IF('KWh (Cumulative) LI'!N69=0,0,((('KWh (Monthly) ENTRY LI'!N69*0.5)+'KWh (Cumulative) LI'!M69-'Rebasing adj LI'!N59)*N111)*N$19*N$127)</f>
        <v>0</v>
      </c>
      <c r="O69" s="12">
        <f>IF('KWh (Cumulative) LI'!O69=0,0,((('KWh (Monthly) ENTRY LI'!O69*0.5)+'KWh (Cumulative) LI'!N69-'Rebasing adj LI'!O59)*O111)*O$19*O$127)</f>
        <v>0</v>
      </c>
      <c r="P69" s="12">
        <f>IF('KWh (Cumulative) LI'!P69=0,0,((('KWh (Monthly) ENTRY LI'!P69*0.5)+'KWh (Cumulative) LI'!O69-'Rebasing adj LI'!P59)*P111)*P$19*P$127)</f>
        <v>0</v>
      </c>
      <c r="Q69" s="12">
        <f>IF('KWh (Cumulative) LI'!Q69=0,0,((('KWh (Monthly) ENTRY LI'!Q69*0.5)+'KWh (Cumulative) LI'!P69-'Rebasing adj LI'!Q59)*Q111)*Q$19*Q$127)</f>
        <v>0</v>
      </c>
      <c r="R69" s="12">
        <f>IF('KWh (Cumulative) LI'!R69=0,0,((('KWh (Monthly) ENTRY LI'!R69*0.5)+'KWh (Cumulative) LI'!Q69-'Rebasing adj LI'!R59)*R111)*R$19*R$127)</f>
        <v>0</v>
      </c>
      <c r="S69" s="12">
        <f>IF('KWh (Cumulative) LI'!S69=0,0,((('KWh (Monthly) ENTRY LI'!S69*0.5)+'KWh (Cumulative) LI'!R69-'Rebasing adj LI'!S59)*S111)*S$19*S$127)</f>
        <v>0</v>
      </c>
      <c r="T69" s="12">
        <f>IF('KWh (Cumulative) LI'!T69=0,0,((('KWh (Monthly) ENTRY LI'!T69*0.5)+'KWh (Cumulative) LI'!S69-'Rebasing adj LI'!T59)*T111)*T$19*T$127)</f>
        <v>0</v>
      </c>
      <c r="U69" s="12">
        <f>IF('KWh (Cumulative) LI'!U69=0,0,((('KWh (Monthly) ENTRY LI'!U69*0.5)+'KWh (Cumulative) LI'!T69-'Rebasing adj LI'!U59)*U111)*U$19*U$127)</f>
        <v>0</v>
      </c>
      <c r="V69" s="12">
        <f>IF('KWh (Cumulative) LI'!V69=0,0,((('KWh (Monthly) ENTRY LI'!V69*0.5)+'KWh (Cumulative) LI'!U69-'Rebasing adj LI'!V59)*V111)*V$19*V$127)</f>
        <v>0</v>
      </c>
      <c r="W69" s="12">
        <f>IF('KWh (Cumulative) LI'!W69=0,0,((('KWh (Monthly) ENTRY LI'!W69*0.5)+'KWh (Cumulative) LI'!V69-'Rebasing adj LI'!W59)*W111)*W$19*W$127)</f>
        <v>0</v>
      </c>
      <c r="X69" s="12">
        <f>IF('KWh (Cumulative) LI'!X69=0,0,((('KWh (Monthly) ENTRY LI'!X69*0.5)+'KWh (Cumulative) LI'!W69-'Rebasing adj LI'!X59)*X111)*X$19*X$127)</f>
        <v>0</v>
      </c>
      <c r="Y69" s="12">
        <f>IF('KWh (Cumulative) LI'!Y69=0,0,((('KWh (Monthly) ENTRY LI'!Y69*0.5)+'KWh (Cumulative) LI'!X69-'Rebasing adj LI'!Y59)*Y111)*Y$19*Y$127)</f>
        <v>0</v>
      </c>
      <c r="Z69" s="12">
        <f>IF('KWh (Cumulative) LI'!Z69=0,0,((('KWh (Monthly) ENTRY LI'!Z69*0.5)+'KWh (Cumulative) LI'!Y69-'Rebasing adj LI'!Z59)*Z111)*Z$19*Z$127)</f>
        <v>0</v>
      </c>
      <c r="AA69" s="12">
        <f>IF('KWh (Cumulative) LI'!AA69=0,0,((('KWh (Monthly) ENTRY LI'!AA69*0.5)+'KWh (Cumulative) LI'!Z69-'Rebasing adj LI'!AA59)*AA111)*AA$19*AA$127)</f>
        <v>0</v>
      </c>
      <c r="AB69" s="12">
        <f>IF('KWh (Cumulative) LI'!AB69=0,0,((('KWh (Monthly) ENTRY LI'!AB69*0.5)+'KWh (Cumulative) LI'!AA69-'Rebasing adj LI'!AB59)*AB111)*AB$19*AB$127)</f>
        <v>0</v>
      </c>
      <c r="AC69" s="12">
        <f>IF('KWh (Cumulative) LI'!AC69=0,0,((('KWh (Monthly) ENTRY LI'!AC69*0.5)+'KWh (Cumulative) LI'!AB69-'Rebasing adj LI'!AC59)*AC111)*AC$19*AC$127)</f>
        <v>0</v>
      </c>
      <c r="AD69" s="12">
        <f>IF('KWh (Cumulative) LI'!AD69=0,0,((('KWh (Monthly) ENTRY LI'!AD69*0.5)+'KWh (Cumulative) LI'!AC69-'Rebasing adj LI'!AD59)*AD111)*AD$19*AD$127)</f>
        <v>0</v>
      </c>
      <c r="AE69" s="12">
        <f>IF('KWh (Cumulative) LI'!AE69=0,0,((('KWh (Monthly) ENTRY LI'!AE69*0.5)+'KWh (Cumulative) LI'!AD69-'Rebasing adj LI'!AE59)*AE111)*AE$19*AE$127)</f>
        <v>0</v>
      </c>
      <c r="AF69" s="12">
        <f>IF('KWh (Cumulative) LI'!AF69=0,0,((('KWh (Monthly) ENTRY LI'!AF69*0.5)+'KWh (Cumulative) LI'!AE69-'Rebasing adj LI'!AF59)*AF111)*AF$19*AF$127)</f>
        <v>0</v>
      </c>
      <c r="AG69" s="12">
        <f>IF('KWh (Cumulative) LI'!AG69=0,0,((('KWh (Monthly) ENTRY LI'!AG69*0.5)+'KWh (Cumulative) LI'!AF69-'Rebasing adj LI'!AG59)*AG111)*AG$19*AG$127)</f>
        <v>0</v>
      </c>
      <c r="AH69" s="12">
        <f>IF('KWh (Cumulative) LI'!AH69=0,0,((('KWh (Monthly) ENTRY LI'!AH69*0.5)+'KWh (Cumulative) LI'!AG69-'Rebasing adj LI'!AH59)*AH111)*AH$19*AH$127)</f>
        <v>0</v>
      </c>
      <c r="AI69" s="12">
        <f>IF('KWh (Cumulative) LI'!AI69=0,0,((('KWh (Monthly) ENTRY LI'!AI69*0.5)+'KWh (Cumulative) LI'!AH69-'Rebasing adj LI'!AI59)*AI111)*AI$19*AI$127)</f>
        <v>0</v>
      </c>
      <c r="AJ69" s="12">
        <f>IF('KWh (Cumulative) LI'!AJ69=0,0,((('KWh (Monthly) ENTRY LI'!AJ69*0.5)+'KWh (Cumulative) LI'!AI69-'Rebasing adj LI'!AJ59)*AJ111)*AJ$19*AJ$127)</f>
        <v>0</v>
      </c>
      <c r="AK69" s="12">
        <f>IF('KWh (Cumulative) LI'!AK69=0,0,((('KWh (Monthly) ENTRY LI'!AK69*0.5)+'KWh (Cumulative) LI'!AJ69-'Rebasing adj LI'!AK59)*AK111)*AK$19*AK$127)</f>
        <v>0</v>
      </c>
      <c r="AL69" s="12">
        <f>IF('KWh (Cumulative) LI'!AL69=0,0,((('KWh (Monthly) ENTRY LI'!AL69*0.5)+'KWh (Cumulative) LI'!AK69-'Rebasing adj LI'!AL59)*AL111)*AL$19*AL$127)</f>
        <v>0</v>
      </c>
      <c r="AM69" s="12">
        <f>IF('KWh (Cumulative) LI'!AM69=0,0,((('KWh (Monthly) ENTRY LI'!AM69*0.5)+'KWh (Cumulative) LI'!AL69-'Rebasing adj LI'!AM59)*AM111)*AM$19*AM$127)</f>
        <v>0</v>
      </c>
      <c r="AN69" s="12">
        <f>IF('KWh (Cumulative) LI'!AN69=0,0,((('KWh (Monthly) ENTRY LI'!AN69*0.5)+'KWh (Cumulative) LI'!AM69-'Rebasing adj LI'!AN59)*AN111)*AN$19*AN$127)</f>
        <v>0</v>
      </c>
      <c r="AO69" s="12">
        <f>IF('KWh (Cumulative) LI'!AO69=0,0,((('KWh (Monthly) ENTRY LI'!AO69*0.5)+'KWh (Cumulative) LI'!AN69-'Rebasing adj LI'!AO59)*AO111)*AO$19*AO$127)</f>
        <v>0</v>
      </c>
      <c r="AP69" s="12">
        <f>IF('KWh (Cumulative) LI'!AP69=0,0,((('KWh (Monthly) ENTRY LI'!AP69*0.5)+'KWh (Cumulative) LI'!AO69-'Rebasing adj LI'!AP59)*AP111)*AP$19*AP$127)</f>
        <v>0</v>
      </c>
      <c r="AQ69" s="12">
        <f>IF('KWh (Cumulative) LI'!AQ69=0,0,((('KWh (Monthly) ENTRY LI'!AQ69*0.5)+'KWh (Cumulative) LI'!AP69-'Rebasing adj LI'!AQ59)*AQ111)*AQ$19*AQ$127)</f>
        <v>0</v>
      </c>
      <c r="AR69" s="12">
        <f>IF('KWh (Cumulative) LI'!AR69=0,0,((('KWh (Monthly) ENTRY LI'!AR69*0.5)+'KWh (Cumulative) LI'!AQ69-'Rebasing adj LI'!AR59)*AR111)*AR$19*AR$127)</f>
        <v>0</v>
      </c>
      <c r="AS69" s="12">
        <f>IF('KWh (Cumulative) LI'!AS69=0,0,((('KWh (Monthly) ENTRY LI'!AS69*0.5)+'KWh (Cumulative) LI'!AR69-'Rebasing adj LI'!AS59)*AS111)*AS$19*AS$127)</f>
        <v>0</v>
      </c>
      <c r="AT69" s="12">
        <f>IF('KWh (Cumulative) LI'!AT69=0,0,((('KWh (Monthly) ENTRY LI'!AT69*0.5)+'KWh (Cumulative) LI'!AS69-'Rebasing adj LI'!AT59)*AT111)*AT$19*AT$127)</f>
        <v>0</v>
      </c>
      <c r="AU69" s="12">
        <f>IF('KWh (Cumulative) LI'!AU69=0,0,((('KWh (Monthly) ENTRY LI'!AU69*0.5)+'KWh (Cumulative) LI'!AT69-'Rebasing adj LI'!AU59)*AU111)*AU$19*AU$127)</f>
        <v>0</v>
      </c>
      <c r="AV69" s="12">
        <f>IF('KWh (Cumulative) LI'!AV69=0,0,((('KWh (Monthly) ENTRY LI'!AV69*0.5)+'KWh (Cumulative) LI'!AU69-'Rebasing adj LI'!AV59)*AV111)*AV$19*AV$127)</f>
        <v>0</v>
      </c>
      <c r="AW69" s="12">
        <f>IF('KWh (Cumulative) LI'!AW69=0,0,((('KWh (Monthly) ENTRY LI'!AW69*0.5)+'KWh (Cumulative) LI'!AV69-'Rebasing adj LI'!AW59)*AW111)*AW$19*AW$127)</f>
        <v>0</v>
      </c>
      <c r="AX69" s="12">
        <f>IF('KWh (Cumulative) LI'!AX69=0,0,((('KWh (Monthly) ENTRY LI'!AX69*0.5)+'KWh (Cumulative) LI'!AW69-'Rebasing adj LI'!AX59)*AX111)*AX$19*AX$127)</f>
        <v>0</v>
      </c>
      <c r="AY69" s="12">
        <f>IF('KWh (Cumulative) LI'!AY69=0,0,((('KWh (Monthly) ENTRY LI'!AY69*0.5)+'KWh (Cumulative) LI'!AX69-'Rebasing adj LI'!AY59)*AY111)*AY$19*AY$127)</f>
        <v>0</v>
      </c>
      <c r="AZ69" s="12">
        <f>IF('KWh (Cumulative) LI'!AZ69=0,0,((('KWh (Monthly) ENTRY LI'!AZ69*0.5)+'KWh (Cumulative) LI'!AY69-'Rebasing adj LI'!AZ59)*AZ111)*AZ$19*AZ$127)</f>
        <v>0</v>
      </c>
      <c r="BA69" s="12">
        <f>IF('KWh (Cumulative) LI'!BA69=0,0,((('KWh (Monthly) ENTRY LI'!BA69*0.5)+'KWh (Cumulative) LI'!AZ69-'Rebasing adj LI'!BA59)*BA111)*BA$19*BA$127)</f>
        <v>0</v>
      </c>
      <c r="BB69" s="12">
        <f>IF('KWh (Cumulative) LI'!BB69=0,0,((('KWh (Monthly) ENTRY LI'!BB69*0.5)+'KWh (Cumulative) LI'!BA69-'Rebasing adj LI'!BB59)*BB111)*BB$19*BB$127)</f>
        <v>0</v>
      </c>
      <c r="BC69" s="12">
        <f>IF('KWh (Cumulative) LI'!BC69=0,0,((('KWh (Monthly) ENTRY LI'!BC69*0.5)+'KWh (Cumulative) LI'!BB69-'Rebasing adj LI'!BC59)*BC111)*BC$19*BC$127)</f>
        <v>0</v>
      </c>
      <c r="BD69" s="12">
        <f>IF('KWh (Cumulative) LI'!BD69=0,0,((('KWh (Monthly) ENTRY LI'!BD69*0.5)+'KWh (Cumulative) LI'!BC69-'Rebasing adj LI'!BD59)*BD111)*BD$19*BD$127)</f>
        <v>0</v>
      </c>
      <c r="BE69" s="12">
        <f>IF('KWh (Cumulative) LI'!BE69=0,0,((('KWh (Monthly) ENTRY LI'!BE69*0.5)+'KWh (Cumulative) LI'!BD69-'Rebasing adj LI'!BE59)*BE111)*BE$19*BE$127)</f>
        <v>0</v>
      </c>
      <c r="BF69" s="12">
        <f>IF('KWh (Cumulative) LI'!BF69=0,0,((('KWh (Monthly) ENTRY LI'!BF69*0.5)+'KWh (Cumulative) LI'!BE69-'Rebasing adj LI'!BF59)*BF111)*BF$19*BF$127)</f>
        <v>0</v>
      </c>
      <c r="BG69" s="12">
        <f>IF('KWh (Cumulative) LI'!BG69=0,0,((('KWh (Monthly) ENTRY LI'!BG69*0.5)+'KWh (Cumulative) LI'!BF69-'Rebasing adj LI'!BG59)*BG111)*BG$19*BG$127)</f>
        <v>0</v>
      </c>
      <c r="BH69" s="12">
        <f>IF('KWh (Cumulative) LI'!BH69=0,0,((('KWh (Monthly) ENTRY LI'!BH69*0.5)+'KWh (Cumulative) LI'!BG69-'Rebasing adj LI'!BH59)*BH111)*BH$19*BH$127)</f>
        <v>0</v>
      </c>
      <c r="BI69" s="12">
        <f>IF('KWh (Cumulative) LI'!BI69=0,0,((('KWh (Monthly) ENTRY LI'!BI69*0.5)+'KWh (Cumulative) LI'!BH69-'Rebasing adj LI'!BI59)*BI111)*BI$19*BI$127)</f>
        <v>0</v>
      </c>
      <c r="BJ69" s="12">
        <f>IF('KWh (Cumulative) LI'!BJ69=0,0,((('KWh (Monthly) ENTRY LI'!BJ69*0.5)+'KWh (Cumulative) LI'!BI69-'Rebasing adj LI'!BJ59)*BJ111)*BJ$19*BJ$127)</f>
        <v>0</v>
      </c>
      <c r="BK69" s="12">
        <f>IF('KWh (Cumulative) LI'!BK69=0,0,((('KWh (Monthly) ENTRY LI'!BK69*0.5)+'KWh (Cumulative) LI'!BJ69-'Rebasing adj LI'!BK59)*BK111)*BK$19*BK$127)</f>
        <v>0</v>
      </c>
      <c r="BL69" s="12">
        <f>IF('KWh (Cumulative) LI'!BL69=0,0,((('KWh (Monthly) ENTRY LI'!BL69*0.5)+'KWh (Cumulative) LI'!BK69-'Rebasing adj LI'!BL59)*BL111)*BL$19*BL$127)</f>
        <v>0</v>
      </c>
      <c r="BM69" s="12">
        <f>IF('KWh (Cumulative) LI'!BM69=0,0,((('KWh (Monthly) ENTRY LI'!BM69*0.5)+'KWh (Cumulative) LI'!BL69-'Rebasing adj LI'!BM59)*BM111)*BM$19*BM$127)</f>
        <v>0</v>
      </c>
      <c r="BN69" s="12">
        <f>IF('KWh (Cumulative) LI'!BN69=0,0,((('KWh (Monthly) ENTRY LI'!BN69*0.5)+'KWh (Cumulative) LI'!BM69-'Rebasing adj LI'!BN59)*BN111)*BN$19*BN$127)</f>
        <v>0</v>
      </c>
      <c r="BO69" s="12">
        <f>IF('KWh (Cumulative) LI'!BO69=0,0,((('KWh (Monthly) ENTRY LI'!BO69*0.5)+'KWh (Cumulative) LI'!BN69-'Rebasing adj LI'!BO59)*BO111)*BO$19*BO$127)</f>
        <v>0</v>
      </c>
      <c r="BP69" s="12">
        <f>IF('KWh (Cumulative) LI'!BP69=0,0,((('KWh (Monthly) ENTRY LI'!BP69*0.5)+'KWh (Cumulative) LI'!BO69-'Rebasing adj LI'!BP59)*BP111)*BP$19*BP$127)</f>
        <v>0</v>
      </c>
      <c r="BQ69" s="12">
        <f>IF('KWh (Cumulative) LI'!BQ69=0,0,((('KWh (Monthly) ENTRY LI'!BQ69*0.5)+'KWh (Cumulative) LI'!BP69-'Rebasing adj LI'!BQ59)*BQ111)*BQ$19*BQ$127)</f>
        <v>0</v>
      </c>
      <c r="BR69" s="12">
        <f>IF('KWh (Cumulative) LI'!BR69=0,0,((('KWh (Monthly) ENTRY LI'!BR69*0.5)+'KWh (Cumulative) LI'!BQ69-'Rebasing adj LI'!BR59)*BR111)*BR$19*BR$127)</f>
        <v>0</v>
      </c>
      <c r="BS69" s="12">
        <f>IF('KWh (Cumulative) LI'!BS69=0,0,((('KWh (Monthly) ENTRY LI'!BS69*0.5)+'KWh (Cumulative) LI'!BR69-'Rebasing adj LI'!BS59)*BS111)*BS$19*BS$127)</f>
        <v>0</v>
      </c>
      <c r="BT69" s="12">
        <f>IF('KWh (Cumulative) LI'!BT69=0,0,((('KWh (Monthly) ENTRY LI'!BT69*0.5)+'KWh (Cumulative) LI'!BS69-'Rebasing adj LI'!BT59)*BT111)*BT$19*BT$127)</f>
        <v>0</v>
      </c>
      <c r="BU69" s="12">
        <f>IF('KWh (Cumulative) LI'!BU69=0,0,((('KWh (Monthly) ENTRY LI'!BU69*0.5)+'KWh (Cumulative) LI'!BT69-'Rebasing adj LI'!BU59)*BU111)*BU$19*BU$127)</f>
        <v>0</v>
      </c>
      <c r="BV69" s="12">
        <f>IF('KWh (Cumulative) LI'!BV69=0,0,((('KWh (Monthly) ENTRY LI'!BV69*0.5)+'KWh (Cumulative) LI'!BU69-'Rebasing adj LI'!BV59)*BV111)*BV$19*BV$127)</f>
        <v>0</v>
      </c>
      <c r="BW69" s="12">
        <f>IF('KWh (Cumulative) LI'!BW69=0,0,((('KWh (Monthly) ENTRY LI'!BW69*0.5)+'KWh (Cumulative) LI'!BV69-'Rebasing adj LI'!BW59)*BW111)*BW$19*BW$127)</f>
        <v>0</v>
      </c>
      <c r="BX69" s="12">
        <f>IF('KWh (Cumulative) LI'!BX69=0,0,((('KWh (Monthly) ENTRY LI'!BX69*0.5)+'KWh (Cumulative) LI'!BW69-'Rebasing adj LI'!BX59)*BX111)*BX$19*BX$127)</f>
        <v>0</v>
      </c>
      <c r="BY69" s="12">
        <f>IF('KWh (Cumulative) LI'!BY69=0,0,((('KWh (Monthly) ENTRY LI'!BY69*0.5)+'KWh (Cumulative) LI'!BX69-'Rebasing adj LI'!BY59)*BY111)*BY$19*BY$127)</f>
        <v>0</v>
      </c>
      <c r="BZ69" s="12">
        <f>IF('KWh (Cumulative) LI'!BZ69=0,0,((('KWh (Monthly) ENTRY LI'!BZ69*0.5)+'KWh (Cumulative) LI'!BY69-'Rebasing adj LI'!BZ59)*BZ111)*BZ$19*BZ$127)</f>
        <v>0</v>
      </c>
      <c r="CA69" s="12">
        <f>IF('KWh (Cumulative) LI'!CA69=0,0,((('KWh (Monthly) ENTRY LI'!CA69*0.5)+'KWh (Cumulative) LI'!BZ69-'Rebasing adj LI'!CA59)*CA111)*CA$19*CA$127)</f>
        <v>0</v>
      </c>
      <c r="CB69" s="12">
        <f>IF('KWh (Cumulative) LI'!CB69=0,0,((('KWh (Monthly) ENTRY LI'!CB69*0.5)+'KWh (Cumulative) LI'!CA69-'Rebasing adj LI'!CB59)*CB111)*CB$19*CB$127)</f>
        <v>0</v>
      </c>
      <c r="CC69" s="12">
        <f>IF('KWh (Cumulative) LI'!CC69=0,0,((('KWh (Monthly) ENTRY LI'!CC69*0.5)+'KWh (Cumulative) LI'!CB69-'Rebasing adj LI'!CC59)*CC111)*CC$19*CC$127)</f>
        <v>0</v>
      </c>
      <c r="CD69" s="12">
        <f>IF('KWh (Cumulative) LI'!CD69=0,0,((('KWh (Monthly) ENTRY LI'!CD69*0.5)+'KWh (Cumulative) LI'!CC69-'Rebasing adj LI'!CD59)*CD111)*CD$19*CD$127)</f>
        <v>0</v>
      </c>
      <c r="CE69" s="12">
        <f>IF('KWh (Cumulative) LI'!CE69=0,0,((('KWh (Monthly) ENTRY LI'!CE69*0.5)+'KWh (Cumulative) LI'!CD69-'Rebasing adj LI'!CE59)*CE111)*CE$19*CE$127)</f>
        <v>0</v>
      </c>
      <c r="CF69" s="12">
        <f>IF('KWh (Cumulative) LI'!CF69=0,0,((('KWh (Monthly) ENTRY LI'!CF69*0.5)+'KWh (Cumulative) LI'!CE69-'Rebasing adj LI'!CF59)*CF111)*CF$19*CF$127)</f>
        <v>0</v>
      </c>
      <c r="CG69" s="12">
        <f>IF('KWh (Cumulative) LI'!CG69=0,0,((('KWh (Monthly) ENTRY LI'!CG69*0.5)+'KWh (Cumulative) LI'!CF69-'Rebasing adj LI'!CG59)*CG111)*CG$19*CG$127)</f>
        <v>0</v>
      </c>
      <c r="CH69" s="12">
        <f>IF('KWh (Cumulative) LI'!CH69=0,0,((('KWh (Monthly) ENTRY LI'!CH69*0.5)+'KWh (Cumulative) LI'!CG69-'Rebasing adj LI'!CH59)*CH111)*CH$19*CH$127)</f>
        <v>0</v>
      </c>
      <c r="CI69" s="12">
        <f>IF('KWh (Cumulative) LI'!CI69=0,0,((('KWh (Monthly) ENTRY LI'!CI69*0.5)+'KWh (Cumulative) LI'!CH69-'Rebasing adj LI'!CI59)*CI111)*CI$19*CI$127)</f>
        <v>0</v>
      </c>
      <c r="CJ69" s="12">
        <f>IF('KWh (Cumulative) LI'!CJ69=0,0,((('KWh (Monthly) ENTRY LI'!CJ69*0.5)+'KWh (Cumulative) LI'!CI69-'Rebasing adj LI'!CJ59)*CJ111)*CJ$19*CJ$127)</f>
        <v>0</v>
      </c>
    </row>
    <row r="70" spans="1:88" x14ac:dyDescent="0.3">
      <c r="A70" s="218"/>
      <c r="B70" s="47" t="s">
        <v>12</v>
      </c>
      <c r="C70" s="12">
        <f>IF('KWh (Cumulative) LI'!C70=0,0,((('KWh (Monthly) ENTRY LI'!C70*0.5)-'Rebasing adj LI'!C60)*C112)*C$19*C$127)</f>
        <v>0</v>
      </c>
      <c r="D70" s="12">
        <f>IF('KWh (Cumulative) LI'!D70=0,0,((('KWh (Monthly) ENTRY LI'!D70*0.5)+'KWh (Cumulative) LI'!C70-'Rebasing adj LI'!D60)*D112)*D$19*D$127)</f>
        <v>0</v>
      </c>
      <c r="E70" s="12">
        <f>IF('KWh (Cumulative) LI'!E70=0,0,((('KWh (Monthly) ENTRY LI'!E70*0.5)+'KWh (Cumulative) LI'!D70-'Rebasing adj LI'!E60)*E112)*E$19*E$127)</f>
        <v>0</v>
      </c>
      <c r="F70" s="12">
        <f>IF('KWh (Cumulative) LI'!F70=0,0,((('KWh (Monthly) ENTRY LI'!F70*0.5)+'KWh (Cumulative) LI'!E70-'Rebasing adj LI'!F60)*F112)*F$19*F$127)</f>
        <v>0</v>
      </c>
      <c r="G70" s="12">
        <f>IF('KWh (Cumulative) LI'!G70=0,0,((('KWh (Monthly) ENTRY LI'!G70*0.5)+'KWh (Cumulative) LI'!F70-'Rebasing adj LI'!G60)*G112)*G$19*G$127)</f>
        <v>0</v>
      </c>
      <c r="H70" s="12">
        <f>IF('KWh (Cumulative) LI'!H70=0,0,((('KWh (Monthly) ENTRY LI'!H70*0.5)+'KWh (Cumulative) LI'!G70-'Rebasing adj LI'!H60)*H112)*H$19*H$127)</f>
        <v>0</v>
      </c>
      <c r="I70" s="12">
        <f>IF('KWh (Cumulative) LI'!I70=0,0,((('KWh (Monthly) ENTRY LI'!I70*0.5)+'KWh (Cumulative) LI'!H70-'Rebasing adj LI'!I60)*I112)*I$19*I$127)</f>
        <v>0</v>
      </c>
      <c r="J70" s="12">
        <f>IF('KWh (Cumulative) LI'!J70=0,0,((('KWh (Monthly) ENTRY LI'!J70*0.5)+'KWh (Cumulative) LI'!I70-'Rebasing adj LI'!J60)*J112)*J$19*J$127)</f>
        <v>0</v>
      </c>
      <c r="K70" s="12">
        <f>IF('KWh (Cumulative) LI'!K70=0,0,((('KWh (Monthly) ENTRY LI'!K70*0.5)+'KWh (Cumulative) LI'!J70-'Rebasing adj LI'!K60)*K112)*K$19*K$127)</f>
        <v>0</v>
      </c>
      <c r="L70" s="12">
        <f>IF('KWh (Cumulative) LI'!L70=0,0,((('KWh (Monthly) ENTRY LI'!L70*0.5)+'KWh (Cumulative) LI'!K70-'Rebasing adj LI'!L60)*L112)*L$19*L$127)</f>
        <v>0</v>
      </c>
      <c r="M70" s="12">
        <f>IF('KWh (Cumulative) LI'!M70=0,0,((('KWh (Monthly) ENTRY LI'!M70*0.5)+'KWh (Cumulative) LI'!L70-'Rebasing adj LI'!M60)*M112)*M$19*M$127)</f>
        <v>0</v>
      </c>
      <c r="N70" s="12">
        <f>IF('KWh (Cumulative) LI'!N70=0,0,((('KWh (Monthly) ENTRY LI'!N70*0.5)+'KWh (Cumulative) LI'!M70-'Rebasing adj LI'!N60)*N112)*N$19*N$127)</f>
        <v>0</v>
      </c>
      <c r="O70" s="12">
        <f>IF('KWh (Cumulative) LI'!O70=0,0,((('KWh (Monthly) ENTRY LI'!O70*0.5)+'KWh (Cumulative) LI'!N70-'Rebasing adj LI'!O60)*O112)*O$19*O$127)</f>
        <v>0</v>
      </c>
      <c r="P70" s="12">
        <f>IF('KWh (Cumulative) LI'!P70=0,0,((('KWh (Monthly) ENTRY LI'!P70*0.5)+'KWh (Cumulative) LI'!O70-'Rebasing adj LI'!P60)*P112)*P$19*P$127)</f>
        <v>0</v>
      </c>
      <c r="Q70" s="12">
        <f>IF('KWh (Cumulative) LI'!Q70=0,0,((('KWh (Monthly) ENTRY LI'!Q70*0.5)+'KWh (Cumulative) LI'!P70-'Rebasing adj LI'!Q60)*Q112)*Q$19*Q$127)</f>
        <v>0</v>
      </c>
      <c r="R70" s="12">
        <f>IF('KWh (Cumulative) LI'!R70=0,0,((('KWh (Monthly) ENTRY LI'!R70*0.5)+'KWh (Cumulative) LI'!Q70-'Rebasing adj LI'!R60)*R112)*R$19*R$127)</f>
        <v>0</v>
      </c>
      <c r="S70" s="12">
        <f>IF('KWh (Cumulative) LI'!S70=0,0,((('KWh (Monthly) ENTRY LI'!S70*0.5)+'KWh (Cumulative) LI'!R70-'Rebasing adj LI'!S60)*S112)*S$19*S$127)</f>
        <v>0</v>
      </c>
      <c r="T70" s="12">
        <f>IF('KWh (Cumulative) LI'!T70=0,0,((('KWh (Monthly) ENTRY LI'!T70*0.5)+'KWh (Cumulative) LI'!S70-'Rebasing adj LI'!T60)*T112)*T$19*T$127)</f>
        <v>0</v>
      </c>
      <c r="U70" s="12">
        <f>IF('KWh (Cumulative) LI'!U70=0,0,((('KWh (Monthly) ENTRY LI'!U70*0.5)+'KWh (Cumulative) LI'!T70-'Rebasing adj LI'!U60)*U112)*U$19*U$127)</f>
        <v>0</v>
      </c>
      <c r="V70" s="12">
        <f>IF('KWh (Cumulative) LI'!V70=0,0,((('KWh (Monthly) ENTRY LI'!V70*0.5)+'KWh (Cumulative) LI'!U70-'Rebasing adj LI'!V60)*V112)*V$19*V$127)</f>
        <v>0</v>
      </c>
      <c r="W70" s="12">
        <f>IF('KWh (Cumulative) LI'!W70=0,0,((('KWh (Monthly) ENTRY LI'!W70*0.5)+'KWh (Cumulative) LI'!V70-'Rebasing adj LI'!W60)*W112)*W$19*W$127)</f>
        <v>0</v>
      </c>
      <c r="X70" s="12">
        <f>IF('KWh (Cumulative) LI'!X70=0,0,((('KWh (Monthly) ENTRY LI'!X70*0.5)+'KWh (Cumulative) LI'!W70-'Rebasing adj LI'!X60)*X112)*X$19*X$127)</f>
        <v>0</v>
      </c>
      <c r="Y70" s="12">
        <f>IF('KWh (Cumulative) LI'!Y70=0,0,((('KWh (Monthly) ENTRY LI'!Y70*0.5)+'KWh (Cumulative) LI'!X70-'Rebasing adj LI'!Y60)*Y112)*Y$19*Y$127)</f>
        <v>0</v>
      </c>
      <c r="Z70" s="12">
        <f>IF('KWh (Cumulative) LI'!Z70=0,0,((('KWh (Monthly) ENTRY LI'!Z70*0.5)+'KWh (Cumulative) LI'!Y70-'Rebasing adj LI'!Z60)*Z112)*Z$19*Z$127)</f>
        <v>0</v>
      </c>
      <c r="AA70" s="12">
        <f>IF('KWh (Cumulative) LI'!AA70=0,0,((('KWh (Monthly) ENTRY LI'!AA70*0.5)+'KWh (Cumulative) LI'!Z70-'Rebasing adj LI'!AA60)*AA112)*AA$19*AA$127)</f>
        <v>0</v>
      </c>
      <c r="AB70" s="12">
        <f>IF('KWh (Cumulative) LI'!AB70=0,0,((('KWh (Monthly) ENTRY LI'!AB70*0.5)+'KWh (Cumulative) LI'!AA70-'Rebasing adj LI'!AB60)*AB112)*AB$19*AB$127)</f>
        <v>0</v>
      </c>
      <c r="AC70" s="12">
        <f>IF('KWh (Cumulative) LI'!AC70=0,0,((('KWh (Monthly) ENTRY LI'!AC70*0.5)+'KWh (Cumulative) LI'!AB70-'Rebasing adj LI'!AC60)*AC112)*AC$19*AC$127)</f>
        <v>0</v>
      </c>
      <c r="AD70" s="12">
        <f>IF('KWh (Cumulative) LI'!AD70=0,0,((('KWh (Monthly) ENTRY LI'!AD70*0.5)+'KWh (Cumulative) LI'!AC70-'Rebasing adj LI'!AD60)*AD112)*AD$19*AD$127)</f>
        <v>0</v>
      </c>
      <c r="AE70" s="12">
        <f>IF('KWh (Cumulative) LI'!AE70=0,0,((('KWh (Monthly) ENTRY LI'!AE70*0.5)+'KWh (Cumulative) LI'!AD70-'Rebasing adj LI'!AE60)*AE112)*AE$19*AE$127)</f>
        <v>0</v>
      </c>
      <c r="AF70" s="12">
        <f>IF('KWh (Cumulative) LI'!AF70=0,0,((('KWh (Monthly) ENTRY LI'!AF70*0.5)+'KWh (Cumulative) LI'!AE70-'Rebasing adj LI'!AF60)*AF112)*AF$19*AF$127)</f>
        <v>0</v>
      </c>
      <c r="AG70" s="12">
        <f>IF('KWh (Cumulative) LI'!AG70=0,0,((('KWh (Monthly) ENTRY LI'!AG70*0.5)+'KWh (Cumulative) LI'!AF70-'Rebasing adj LI'!AG60)*AG112)*AG$19*AG$127)</f>
        <v>0</v>
      </c>
      <c r="AH70" s="12">
        <f>IF('KWh (Cumulative) LI'!AH70=0,0,((('KWh (Monthly) ENTRY LI'!AH70*0.5)+'KWh (Cumulative) LI'!AG70-'Rebasing adj LI'!AH60)*AH112)*AH$19*AH$127)</f>
        <v>0</v>
      </c>
      <c r="AI70" s="12">
        <f>IF('KWh (Cumulative) LI'!AI70=0,0,((('KWh (Monthly) ENTRY LI'!AI70*0.5)+'KWh (Cumulative) LI'!AH70-'Rebasing adj LI'!AI60)*AI112)*AI$19*AI$127)</f>
        <v>0</v>
      </c>
      <c r="AJ70" s="12">
        <f>IF('KWh (Cumulative) LI'!AJ70=0,0,((('KWh (Monthly) ENTRY LI'!AJ70*0.5)+'KWh (Cumulative) LI'!AI70-'Rebasing adj LI'!AJ60)*AJ112)*AJ$19*AJ$127)</f>
        <v>0</v>
      </c>
      <c r="AK70" s="12">
        <f>IF('KWh (Cumulative) LI'!AK70=0,0,((('KWh (Monthly) ENTRY LI'!AK70*0.5)+'KWh (Cumulative) LI'!AJ70-'Rebasing adj LI'!AK60)*AK112)*AK$19*AK$127)</f>
        <v>0</v>
      </c>
      <c r="AL70" s="12">
        <f>IF('KWh (Cumulative) LI'!AL70=0,0,((('KWh (Monthly) ENTRY LI'!AL70*0.5)+'KWh (Cumulative) LI'!AK70-'Rebasing adj LI'!AL60)*AL112)*AL$19*AL$127)</f>
        <v>0</v>
      </c>
      <c r="AM70" s="12">
        <f>IF('KWh (Cumulative) LI'!AM70=0,0,((('KWh (Monthly) ENTRY LI'!AM70*0.5)+'KWh (Cumulative) LI'!AL70-'Rebasing adj LI'!AM60)*AM112)*AM$19*AM$127)</f>
        <v>0</v>
      </c>
      <c r="AN70" s="12">
        <f>IF('KWh (Cumulative) LI'!AN70=0,0,((('KWh (Monthly) ENTRY LI'!AN70*0.5)+'KWh (Cumulative) LI'!AM70-'Rebasing adj LI'!AN60)*AN112)*AN$19*AN$127)</f>
        <v>0</v>
      </c>
      <c r="AO70" s="12">
        <f>IF('KWh (Cumulative) LI'!AO70=0,0,((('KWh (Monthly) ENTRY LI'!AO70*0.5)+'KWh (Cumulative) LI'!AN70-'Rebasing adj LI'!AO60)*AO112)*AO$19*AO$127)</f>
        <v>0</v>
      </c>
      <c r="AP70" s="12">
        <f>IF('KWh (Cumulative) LI'!AP70=0,0,((('KWh (Monthly) ENTRY LI'!AP70*0.5)+'KWh (Cumulative) LI'!AO70-'Rebasing adj LI'!AP60)*AP112)*AP$19*AP$127)</f>
        <v>0</v>
      </c>
      <c r="AQ70" s="12">
        <f>IF('KWh (Cumulative) LI'!AQ70=0,0,((('KWh (Monthly) ENTRY LI'!AQ70*0.5)+'KWh (Cumulative) LI'!AP70-'Rebasing adj LI'!AQ60)*AQ112)*AQ$19*AQ$127)</f>
        <v>0</v>
      </c>
      <c r="AR70" s="12">
        <f>IF('KWh (Cumulative) LI'!AR70=0,0,((('KWh (Monthly) ENTRY LI'!AR70*0.5)+'KWh (Cumulative) LI'!AQ70-'Rebasing adj LI'!AR60)*AR112)*AR$19*AR$127)</f>
        <v>0</v>
      </c>
      <c r="AS70" s="12">
        <f>IF('KWh (Cumulative) LI'!AS70=0,0,((('KWh (Monthly) ENTRY LI'!AS70*0.5)+'KWh (Cumulative) LI'!AR70-'Rebasing adj LI'!AS60)*AS112)*AS$19*AS$127)</f>
        <v>0</v>
      </c>
      <c r="AT70" s="12">
        <f>IF('KWh (Cumulative) LI'!AT70=0,0,((('KWh (Monthly) ENTRY LI'!AT70*0.5)+'KWh (Cumulative) LI'!AS70-'Rebasing adj LI'!AT60)*AT112)*AT$19*AT$127)</f>
        <v>0</v>
      </c>
      <c r="AU70" s="12">
        <f>IF('KWh (Cumulative) LI'!AU70=0,0,((('KWh (Monthly) ENTRY LI'!AU70*0.5)+'KWh (Cumulative) LI'!AT70-'Rebasing adj LI'!AU60)*AU112)*AU$19*AU$127)</f>
        <v>0</v>
      </c>
      <c r="AV70" s="12">
        <f>IF('KWh (Cumulative) LI'!AV70=0,0,((('KWh (Monthly) ENTRY LI'!AV70*0.5)+'KWh (Cumulative) LI'!AU70-'Rebasing adj LI'!AV60)*AV112)*AV$19*AV$127)</f>
        <v>0</v>
      </c>
      <c r="AW70" s="12">
        <f>IF('KWh (Cumulative) LI'!AW70=0,0,((('KWh (Monthly) ENTRY LI'!AW70*0.5)+'KWh (Cumulative) LI'!AV70-'Rebasing adj LI'!AW60)*AW112)*AW$19*AW$127)</f>
        <v>0</v>
      </c>
      <c r="AX70" s="12">
        <f>IF('KWh (Cumulative) LI'!AX70=0,0,((('KWh (Monthly) ENTRY LI'!AX70*0.5)+'KWh (Cumulative) LI'!AW70-'Rebasing adj LI'!AX60)*AX112)*AX$19*AX$127)</f>
        <v>0</v>
      </c>
      <c r="AY70" s="12">
        <f>IF('KWh (Cumulative) LI'!AY70=0,0,((('KWh (Monthly) ENTRY LI'!AY70*0.5)+'KWh (Cumulative) LI'!AX70-'Rebasing adj LI'!AY60)*AY112)*AY$19*AY$127)</f>
        <v>0</v>
      </c>
      <c r="AZ70" s="12">
        <f>IF('KWh (Cumulative) LI'!AZ70=0,0,((('KWh (Monthly) ENTRY LI'!AZ70*0.5)+'KWh (Cumulative) LI'!AY70-'Rebasing adj LI'!AZ60)*AZ112)*AZ$19*AZ$127)</f>
        <v>0</v>
      </c>
      <c r="BA70" s="12">
        <f>IF('KWh (Cumulative) LI'!BA70=0,0,((('KWh (Monthly) ENTRY LI'!BA70*0.5)+'KWh (Cumulative) LI'!AZ70-'Rebasing adj LI'!BA60)*BA112)*BA$19*BA$127)</f>
        <v>0</v>
      </c>
      <c r="BB70" s="12">
        <f>IF('KWh (Cumulative) LI'!BB70=0,0,((('KWh (Monthly) ENTRY LI'!BB70*0.5)+'KWh (Cumulative) LI'!BA70-'Rebasing adj LI'!BB60)*BB112)*BB$19*BB$127)</f>
        <v>0</v>
      </c>
      <c r="BC70" s="12">
        <f>IF('KWh (Cumulative) LI'!BC70=0,0,((('KWh (Monthly) ENTRY LI'!BC70*0.5)+'KWh (Cumulative) LI'!BB70-'Rebasing adj LI'!BC60)*BC112)*BC$19*BC$127)</f>
        <v>0</v>
      </c>
      <c r="BD70" s="12">
        <f>IF('KWh (Cumulative) LI'!BD70=0,0,((('KWh (Monthly) ENTRY LI'!BD70*0.5)+'KWh (Cumulative) LI'!BC70-'Rebasing adj LI'!BD60)*BD112)*BD$19*BD$127)</f>
        <v>0</v>
      </c>
      <c r="BE70" s="12">
        <f>IF('KWh (Cumulative) LI'!BE70=0,0,((('KWh (Monthly) ENTRY LI'!BE70*0.5)+'KWh (Cumulative) LI'!BD70-'Rebasing adj LI'!BE60)*BE112)*BE$19*BE$127)</f>
        <v>0</v>
      </c>
      <c r="BF70" s="12">
        <f>IF('KWh (Cumulative) LI'!BF70=0,0,((('KWh (Monthly) ENTRY LI'!BF70*0.5)+'KWh (Cumulative) LI'!BE70-'Rebasing adj LI'!BF60)*BF112)*BF$19*BF$127)</f>
        <v>0</v>
      </c>
      <c r="BG70" s="12">
        <f>IF('KWh (Cumulative) LI'!BG70=0,0,((('KWh (Monthly) ENTRY LI'!BG70*0.5)+'KWh (Cumulative) LI'!BF70-'Rebasing adj LI'!BG60)*BG112)*BG$19*BG$127)</f>
        <v>0</v>
      </c>
      <c r="BH70" s="12">
        <f>IF('KWh (Cumulative) LI'!BH70=0,0,((('KWh (Monthly) ENTRY LI'!BH70*0.5)+'KWh (Cumulative) LI'!BG70-'Rebasing adj LI'!BH60)*BH112)*BH$19*BH$127)</f>
        <v>0</v>
      </c>
      <c r="BI70" s="12">
        <f>IF('KWh (Cumulative) LI'!BI70=0,0,((('KWh (Monthly) ENTRY LI'!BI70*0.5)+'KWh (Cumulative) LI'!BH70-'Rebasing adj LI'!BI60)*BI112)*BI$19*BI$127)</f>
        <v>0</v>
      </c>
      <c r="BJ70" s="12">
        <f>IF('KWh (Cumulative) LI'!BJ70=0,0,((('KWh (Monthly) ENTRY LI'!BJ70*0.5)+'KWh (Cumulative) LI'!BI70-'Rebasing adj LI'!BJ60)*BJ112)*BJ$19*BJ$127)</f>
        <v>0</v>
      </c>
      <c r="BK70" s="12">
        <f>IF('KWh (Cumulative) LI'!BK70=0,0,((('KWh (Monthly) ENTRY LI'!BK70*0.5)+'KWh (Cumulative) LI'!BJ70-'Rebasing adj LI'!BK60)*BK112)*BK$19*BK$127)</f>
        <v>0</v>
      </c>
      <c r="BL70" s="12">
        <f>IF('KWh (Cumulative) LI'!BL70=0,0,((('KWh (Monthly) ENTRY LI'!BL70*0.5)+'KWh (Cumulative) LI'!BK70-'Rebasing adj LI'!BL60)*BL112)*BL$19*BL$127)</f>
        <v>0</v>
      </c>
      <c r="BM70" s="12">
        <f>IF('KWh (Cumulative) LI'!BM70=0,0,((('KWh (Monthly) ENTRY LI'!BM70*0.5)+'KWh (Cumulative) LI'!BL70-'Rebasing adj LI'!BM60)*BM112)*BM$19*BM$127)</f>
        <v>0</v>
      </c>
      <c r="BN70" s="12">
        <f>IF('KWh (Cumulative) LI'!BN70=0,0,((('KWh (Monthly) ENTRY LI'!BN70*0.5)+'KWh (Cumulative) LI'!BM70-'Rebasing adj LI'!BN60)*BN112)*BN$19*BN$127)</f>
        <v>0</v>
      </c>
      <c r="BO70" s="12">
        <f>IF('KWh (Cumulative) LI'!BO70=0,0,((('KWh (Monthly) ENTRY LI'!BO70*0.5)+'KWh (Cumulative) LI'!BN70-'Rebasing adj LI'!BO60)*BO112)*BO$19*BO$127)</f>
        <v>0</v>
      </c>
      <c r="BP70" s="12">
        <f>IF('KWh (Cumulative) LI'!BP70=0,0,((('KWh (Monthly) ENTRY LI'!BP70*0.5)+'KWh (Cumulative) LI'!BO70-'Rebasing adj LI'!BP60)*BP112)*BP$19*BP$127)</f>
        <v>0</v>
      </c>
      <c r="BQ70" s="12">
        <f>IF('KWh (Cumulative) LI'!BQ70=0,0,((('KWh (Monthly) ENTRY LI'!BQ70*0.5)+'KWh (Cumulative) LI'!BP70-'Rebasing adj LI'!BQ60)*BQ112)*BQ$19*BQ$127)</f>
        <v>0</v>
      </c>
      <c r="BR70" s="12">
        <f>IF('KWh (Cumulative) LI'!BR70=0,0,((('KWh (Monthly) ENTRY LI'!BR70*0.5)+'KWh (Cumulative) LI'!BQ70-'Rebasing adj LI'!BR60)*BR112)*BR$19*BR$127)</f>
        <v>0</v>
      </c>
      <c r="BS70" s="12">
        <f>IF('KWh (Cumulative) LI'!BS70=0,0,((('KWh (Monthly) ENTRY LI'!BS70*0.5)+'KWh (Cumulative) LI'!BR70-'Rebasing adj LI'!BS60)*BS112)*BS$19*BS$127)</f>
        <v>0</v>
      </c>
      <c r="BT70" s="12">
        <f>IF('KWh (Cumulative) LI'!BT70=0,0,((('KWh (Monthly) ENTRY LI'!BT70*0.5)+'KWh (Cumulative) LI'!BS70-'Rebasing adj LI'!BT60)*BT112)*BT$19*BT$127)</f>
        <v>0</v>
      </c>
      <c r="BU70" s="12">
        <f>IF('KWh (Cumulative) LI'!BU70=0,0,((('KWh (Monthly) ENTRY LI'!BU70*0.5)+'KWh (Cumulative) LI'!BT70-'Rebasing adj LI'!BU60)*BU112)*BU$19*BU$127)</f>
        <v>0</v>
      </c>
      <c r="BV70" s="12">
        <f>IF('KWh (Cumulative) LI'!BV70=0,0,((('KWh (Monthly) ENTRY LI'!BV70*0.5)+'KWh (Cumulative) LI'!BU70-'Rebasing adj LI'!BV60)*BV112)*BV$19*BV$127)</f>
        <v>0</v>
      </c>
      <c r="BW70" s="12">
        <f>IF('KWh (Cumulative) LI'!BW70=0,0,((('KWh (Monthly) ENTRY LI'!BW70*0.5)+'KWh (Cumulative) LI'!BV70-'Rebasing adj LI'!BW60)*BW112)*BW$19*BW$127)</f>
        <v>0</v>
      </c>
      <c r="BX70" s="12">
        <f>IF('KWh (Cumulative) LI'!BX70=0,0,((('KWh (Monthly) ENTRY LI'!BX70*0.5)+'KWh (Cumulative) LI'!BW70-'Rebasing adj LI'!BX60)*BX112)*BX$19*BX$127)</f>
        <v>0</v>
      </c>
      <c r="BY70" s="12">
        <f>IF('KWh (Cumulative) LI'!BY70=0,0,((('KWh (Monthly) ENTRY LI'!BY70*0.5)+'KWh (Cumulative) LI'!BX70-'Rebasing adj LI'!BY60)*BY112)*BY$19*BY$127)</f>
        <v>0</v>
      </c>
      <c r="BZ70" s="12">
        <f>IF('KWh (Cumulative) LI'!BZ70=0,0,((('KWh (Monthly) ENTRY LI'!BZ70*0.5)+'KWh (Cumulative) LI'!BY70-'Rebasing adj LI'!BZ60)*BZ112)*BZ$19*BZ$127)</f>
        <v>0</v>
      </c>
      <c r="CA70" s="12">
        <f>IF('KWh (Cumulative) LI'!CA70=0,0,((('KWh (Monthly) ENTRY LI'!CA70*0.5)+'KWh (Cumulative) LI'!BZ70-'Rebasing adj LI'!CA60)*CA112)*CA$19*CA$127)</f>
        <v>0</v>
      </c>
      <c r="CB70" s="12">
        <f>IF('KWh (Cumulative) LI'!CB70=0,0,((('KWh (Monthly) ENTRY LI'!CB70*0.5)+'KWh (Cumulative) LI'!CA70-'Rebasing adj LI'!CB60)*CB112)*CB$19*CB$127)</f>
        <v>0</v>
      </c>
      <c r="CC70" s="12">
        <f>IF('KWh (Cumulative) LI'!CC70=0,0,((('KWh (Monthly) ENTRY LI'!CC70*0.5)+'KWh (Cumulative) LI'!CB70-'Rebasing adj LI'!CC60)*CC112)*CC$19*CC$127)</f>
        <v>0</v>
      </c>
      <c r="CD70" s="12">
        <f>IF('KWh (Cumulative) LI'!CD70=0,0,((('KWh (Monthly) ENTRY LI'!CD70*0.5)+'KWh (Cumulative) LI'!CC70-'Rebasing adj LI'!CD60)*CD112)*CD$19*CD$127)</f>
        <v>0</v>
      </c>
      <c r="CE70" s="12">
        <f>IF('KWh (Cumulative) LI'!CE70=0,0,((('KWh (Monthly) ENTRY LI'!CE70*0.5)+'KWh (Cumulative) LI'!CD70-'Rebasing adj LI'!CE60)*CE112)*CE$19*CE$127)</f>
        <v>0</v>
      </c>
      <c r="CF70" s="12">
        <f>IF('KWh (Cumulative) LI'!CF70=0,0,((('KWh (Monthly) ENTRY LI'!CF70*0.5)+'KWh (Cumulative) LI'!CE70-'Rebasing adj LI'!CF60)*CF112)*CF$19*CF$127)</f>
        <v>0</v>
      </c>
      <c r="CG70" s="12">
        <f>IF('KWh (Cumulative) LI'!CG70=0,0,((('KWh (Monthly) ENTRY LI'!CG70*0.5)+'KWh (Cumulative) LI'!CF70-'Rebasing adj LI'!CG60)*CG112)*CG$19*CG$127)</f>
        <v>0</v>
      </c>
      <c r="CH70" s="12">
        <f>IF('KWh (Cumulative) LI'!CH70=0,0,((('KWh (Monthly) ENTRY LI'!CH70*0.5)+'KWh (Cumulative) LI'!CG70-'Rebasing adj LI'!CH60)*CH112)*CH$19*CH$127)</f>
        <v>0</v>
      </c>
      <c r="CI70" s="12">
        <f>IF('KWh (Cumulative) LI'!CI70=0,0,((('KWh (Monthly) ENTRY LI'!CI70*0.5)+'KWh (Cumulative) LI'!CH70-'Rebasing adj LI'!CI60)*CI112)*CI$19*CI$127)</f>
        <v>0</v>
      </c>
      <c r="CJ70" s="12">
        <f>IF('KWh (Cumulative) LI'!CJ70=0,0,((('KWh (Monthly) ENTRY LI'!CJ70*0.5)+'KWh (Cumulative) LI'!CI70-'Rebasing adj LI'!CJ60)*CJ112)*CJ$19*CJ$127)</f>
        <v>0</v>
      </c>
    </row>
    <row r="71" spans="1:88" x14ac:dyDescent="0.3">
      <c r="A71" s="218"/>
      <c r="B71" s="47" t="s">
        <v>3</v>
      </c>
      <c r="C71" s="12">
        <f>IF('KWh (Cumulative) LI'!C71=0,0,((('KWh (Monthly) ENTRY LI'!C71*0.5)-'Rebasing adj LI'!C61)*C113)*C$19*C$127)</f>
        <v>0</v>
      </c>
      <c r="D71" s="12">
        <f>IF('KWh (Cumulative) LI'!D71=0,0,((('KWh (Monthly) ENTRY LI'!D71*0.5)+'KWh (Cumulative) LI'!C71-'Rebasing adj LI'!D61)*D113)*D$19*D$127)</f>
        <v>0</v>
      </c>
      <c r="E71" s="12">
        <f>IF('KWh (Cumulative) LI'!E71=0,0,((('KWh (Monthly) ENTRY LI'!E71*0.5)+'KWh (Cumulative) LI'!D71-'Rebasing adj LI'!E61)*E113)*E$19*E$127)</f>
        <v>0</v>
      </c>
      <c r="F71" s="12">
        <f>IF('KWh (Cumulative) LI'!F71=0,0,((('KWh (Monthly) ENTRY LI'!F71*0.5)+'KWh (Cumulative) LI'!E71-'Rebasing adj LI'!F61)*F113)*F$19*F$127)</f>
        <v>0</v>
      </c>
      <c r="G71" s="12">
        <f>IF('KWh (Cumulative) LI'!G71=0,0,((('KWh (Monthly) ENTRY LI'!G71*0.5)+'KWh (Cumulative) LI'!F71-'Rebasing adj LI'!G61)*G113)*G$19*G$127)</f>
        <v>0</v>
      </c>
      <c r="H71" s="12">
        <f>IF('KWh (Cumulative) LI'!H71=0,0,((('KWh (Monthly) ENTRY LI'!H71*0.5)+'KWh (Cumulative) LI'!G71-'Rebasing adj LI'!H61)*H113)*H$19*H$127)</f>
        <v>0</v>
      </c>
      <c r="I71" s="12">
        <f>IF('KWh (Cumulative) LI'!I71=0,0,((('KWh (Monthly) ENTRY LI'!I71*0.5)+'KWh (Cumulative) LI'!H71-'Rebasing adj LI'!I61)*I113)*I$19*I$127)</f>
        <v>0</v>
      </c>
      <c r="J71" s="12">
        <f>IF('KWh (Cumulative) LI'!J71=0,0,((('KWh (Monthly) ENTRY LI'!J71*0.5)+'KWh (Cumulative) LI'!I71-'Rebasing adj LI'!J61)*J113)*J$19*J$127)</f>
        <v>0</v>
      </c>
      <c r="K71" s="12">
        <f>IF('KWh (Cumulative) LI'!K71=0,0,((('KWh (Monthly) ENTRY LI'!K71*0.5)+'KWh (Cumulative) LI'!J71-'Rebasing adj LI'!K61)*K113)*K$19*K$127)</f>
        <v>0</v>
      </c>
      <c r="L71" s="12">
        <f>IF('KWh (Cumulative) LI'!L71=0,0,((('KWh (Monthly) ENTRY LI'!L71*0.5)+'KWh (Cumulative) LI'!K71-'Rebasing adj LI'!L61)*L113)*L$19*L$127)</f>
        <v>0</v>
      </c>
      <c r="M71" s="12">
        <f>IF('KWh (Cumulative) LI'!M71=0,0,((('KWh (Monthly) ENTRY LI'!M71*0.5)+'KWh (Cumulative) LI'!L71-'Rebasing adj LI'!M61)*M113)*M$19*M$127)</f>
        <v>0</v>
      </c>
      <c r="N71" s="12">
        <f>IF('KWh (Cumulative) LI'!N71=0,0,((('KWh (Monthly) ENTRY LI'!N71*0.5)+'KWh (Cumulative) LI'!M71-'Rebasing adj LI'!N61)*N113)*N$19*N$127)</f>
        <v>0</v>
      </c>
      <c r="O71" s="12">
        <f>IF('KWh (Cumulative) LI'!O71=0,0,((('KWh (Monthly) ENTRY LI'!O71*0.5)+'KWh (Cumulative) LI'!N71-'Rebasing adj LI'!O61)*O113)*O$19*O$127)</f>
        <v>0</v>
      </c>
      <c r="P71" s="12">
        <f>IF('KWh (Cumulative) LI'!P71=0,0,((('KWh (Monthly) ENTRY LI'!P71*0.5)+'KWh (Cumulative) LI'!O71-'Rebasing adj LI'!P61)*P113)*P$19*P$127)</f>
        <v>0</v>
      </c>
      <c r="Q71" s="12">
        <f>IF('KWh (Cumulative) LI'!Q71=0,0,((('KWh (Monthly) ENTRY LI'!Q71*0.5)+'KWh (Cumulative) LI'!P71-'Rebasing adj LI'!Q61)*Q113)*Q$19*Q$127)</f>
        <v>0</v>
      </c>
      <c r="R71" s="12">
        <f>IF('KWh (Cumulative) LI'!R71=0,0,((('KWh (Monthly) ENTRY LI'!R71*0.5)+'KWh (Cumulative) LI'!Q71-'Rebasing adj LI'!R61)*R113)*R$19*R$127)</f>
        <v>0</v>
      </c>
      <c r="S71" s="12">
        <f>IF('KWh (Cumulative) LI'!S71=0,0,((('KWh (Monthly) ENTRY LI'!S71*0.5)+'KWh (Cumulative) LI'!R71-'Rebasing adj LI'!S61)*S113)*S$19*S$127)</f>
        <v>0</v>
      </c>
      <c r="T71" s="12">
        <f>IF('KWh (Cumulative) LI'!T71=0,0,((('KWh (Monthly) ENTRY LI'!T71*0.5)+'KWh (Cumulative) LI'!S71-'Rebasing adj LI'!T61)*T113)*T$19*T$127)</f>
        <v>0</v>
      </c>
      <c r="U71" s="12">
        <f>IF('KWh (Cumulative) LI'!U71=0,0,((('KWh (Monthly) ENTRY LI'!U71*0.5)+'KWh (Cumulative) LI'!T71-'Rebasing adj LI'!U61)*U113)*U$19*U$127)</f>
        <v>0</v>
      </c>
      <c r="V71" s="12">
        <f>IF('KWh (Cumulative) LI'!V71=0,0,((('KWh (Monthly) ENTRY LI'!V71*0.5)+'KWh (Cumulative) LI'!U71-'Rebasing adj LI'!V61)*V113)*V$19*V$127)</f>
        <v>0</v>
      </c>
      <c r="W71" s="12">
        <f>IF('KWh (Cumulative) LI'!W71=0,0,((('KWh (Monthly) ENTRY LI'!W71*0.5)+'KWh (Cumulative) LI'!V71-'Rebasing adj LI'!W61)*W113)*W$19*W$127)</f>
        <v>0</v>
      </c>
      <c r="X71" s="12">
        <f>IF('KWh (Cumulative) LI'!X71=0,0,((('KWh (Monthly) ENTRY LI'!X71*0.5)+'KWh (Cumulative) LI'!W71-'Rebasing adj LI'!X61)*X113)*X$19*X$127)</f>
        <v>0</v>
      </c>
      <c r="Y71" s="12">
        <f>IF('KWh (Cumulative) LI'!Y71=0,0,((('KWh (Monthly) ENTRY LI'!Y71*0.5)+'KWh (Cumulative) LI'!X71-'Rebasing adj LI'!Y61)*Y113)*Y$19*Y$127)</f>
        <v>0</v>
      </c>
      <c r="Z71" s="12">
        <f>IF('KWh (Cumulative) LI'!Z71=0,0,((('KWh (Monthly) ENTRY LI'!Z71*0.5)+'KWh (Cumulative) LI'!Y71-'Rebasing adj LI'!Z61)*Z113)*Z$19*Z$127)</f>
        <v>0</v>
      </c>
      <c r="AA71" s="12">
        <f>IF('KWh (Cumulative) LI'!AA71=0,0,((('KWh (Monthly) ENTRY LI'!AA71*0.5)+'KWh (Cumulative) LI'!Z71-'Rebasing adj LI'!AA61)*AA113)*AA$19*AA$127)</f>
        <v>0</v>
      </c>
      <c r="AB71" s="12">
        <f>IF('KWh (Cumulative) LI'!AB71=0,0,((('KWh (Monthly) ENTRY LI'!AB71*0.5)+'KWh (Cumulative) LI'!AA71-'Rebasing adj LI'!AB61)*AB113)*AB$19*AB$127)</f>
        <v>0</v>
      </c>
      <c r="AC71" s="12">
        <f>IF('KWh (Cumulative) LI'!AC71=0,0,((('KWh (Monthly) ENTRY LI'!AC71*0.5)+'KWh (Cumulative) LI'!AB71-'Rebasing adj LI'!AC61)*AC113)*AC$19*AC$127)</f>
        <v>0</v>
      </c>
      <c r="AD71" s="12">
        <f>IF('KWh (Cumulative) LI'!AD71=0,0,((('KWh (Monthly) ENTRY LI'!AD71*0.5)+'KWh (Cumulative) LI'!AC71-'Rebasing adj LI'!AD61)*AD113)*AD$19*AD$127)</f>
        <v>0</v>
      </c>
      <c r="AE71" s="12">
        <f>IF('KWh (Cumulative) LI'!AE71=0,0,((('KWh (Monthly) ENTRY LI'!AE71*0.5)+'KWh (Cumulative) LI'!AD71-'Rebasing adj LI'!AE61)*AE113)*AE$19*AE$127)</f>
        <v>0</v>
      </c>
      <c r="AF71" s="12">
        <f>IF('KWh (Cumulative) LI'!AF71=0,0,((('KWh (Monthly) ENTRY LI'!AF71*0.5)+'KWh (Cumulative) LI'!AE71-'Rebasing adj LI'!AF61)*AF113)*AF$19*AF$127)</f>
        <v>0</v>
      </c>
      <c r="AG71" s="12">
        <f>IF('KWh (Cumulative) LI'!AG71=0,0,((('KWh (Monthly) ENTRY LI'!AG71*0.5)+'KWh (Cumulative) LI'!AF71-'Rebasing adj LI'!AG61)*AG113)*AG$19*AG$127)</f>
        <v>0</v>
      </c>
      <c r="AH71" s="12">
        <f>IF('KWh (Cumulative) LI'!AH71=0,0,((('KWh (Monthly) ENTRY LI'!AH71*0.5)+'KWh (Cumulative) LI'!AG71-'Rebasing adj LI'!AH61)*AH113)*AH$19*AH$127)</f>
        <v>0</v>
      </c>
      <c r="AI71" s="12">
        <f>IF('KWh (Cumulative) LI'!AI71=0,0,((('KWh (Monthly) ENTRY LI'!AI71*0.5)+'KWh (Cumulative) LI'!AH71-'Rebasing adj LI'!AI61)*AI113)*AI$19*AI$127)</f>
        <v>0</v>
      </c>
      <c r="AJ71" s="12">
        <f>IF('KWh (Cumulative) LI'!AJ71=0,0,((('KWh (Monthly) ENTRY LI'!AJ71*0.5)+'KWh (Cumulative) LI'!AI71-'Rebasing adj LI'!AJ61)*AJ113)*AJ$19*AJ$127)</f>
        <v>0</v>
      </c>
      <c r="AK71" s="12">
        <f>IF('KWh (Cumulative) LI'!AK71=0,0,((('KWh (Monthly) ENTRY LI'!AK71*0.5)+'KWh (Cumulative) LI'!AJ71-'Rebasing adj LI'!AK61)*AK113)*AK$19*AK$127)</f>
        <v>0</v>
      </c>
      <c r="AL71" s="12">
        <f>IF('KWh (Cumulative) LI'!AL71=0,0,((('KWh (Monthly) ENTRY LI'!AL71*0.5)+'KWh (Cumulative) LI'!AK71-'Rebasing adj LI'!AL61)*AL113)*AL$19*AL$127)</f>
        <v>0</v>
      </c>
      <c r="AM71" s="12">
        <f>IF('KWh (Cumulative) LI'!AM71=0,0,((('KWh (Monthly) ENTRY LI'!AM71*0.5)+'KWh (Cumulative) LI'!AL71-'Rebasing adj LI'!AM61)*AM113)*AM$19*AM$127)</f>
        <v>0</v>
      </c>
      <c r="AN71" s="12">
        <f>IF('KWh (Cumulative) LI'!AN71=0,0,((('KWh (Monthly) ENTRY LI'!AN71*0.5)+'KWh (Cumulative) LI'!AM71-'Rebasing adj LI'!AN61)*AN113)*AN$19*AN$127)</f>
        <v>0</v>
      </c>
      <c r="AO71" s="12">
        <f>IF('KWh (Cumulative) LI'!AO71=0,0,((('KWh (Monthly) ENTRY LI'!AO71*0.5)+'KWh (Cumulative) LI'!AN71-'Rebasing adj LI'!AO61)*AO113)*AO$19*AO$127)</f>
        <v>0</v>
      </c>
      <c r="AP71" s="12">
        <f>IF('KWh (Cumulative) LI'!AP71=0,0,((('KWh (Monthly) ENTRY LI'!AP71*0.5)+'KWh (Cumulative) LI'!AO71-'Rebasing adj LI'!AP61)*AP113)*AP$19*AP$127)</f>
        <v>0</v>
      </c>
      <c r="AQ71" s="12">
        <f>IF('KWh (Cumulative) LI'!AQ71=0,0,((('KWh (Monthly) ENTRY LI'!AQ71*0.5)+'KWh (Cumulative) LI'!AP71-'Rebasing adj LI'!AQ61)*AQ113)*AQ$19*AQ$127)</f>
        <v>0</v>
      </c>
      <c r="AR71" s="12">
        <f>IF('KWh (Cumulative) LI'!AR71=0,0,((('KWh (Monthly) ENTRY LI'!AR71*0.5)+'KWh (Cumulative) LI'!AQ71-'Rebasing adj LI'!AR61)*AR113)*AR$19*AR$127)</f>
        <v>0</v>
      </c>
      <c r="AS71" s="12">
        <f>IF('KWh (Cumulative) LI'!AS71=0,0,((('KWh (Monthly) ENTRY LI'!AS71*0.5)+'KWh (Cumulative) LI'!AR71-'Rebasing adj LI'!AS61)*AS113)*AS$19*AS$127)</f>
        <v>0</v>
      </c>
      <c r="AT71" s="12">
        <f>IF('KWh (Cumulative) LI'!AT71=0,0,((('KWh (Monthly) ENTRY LI'!AT71*0.5)+'KWh (Cumulative) LI'!AS71-'Rebasing adj LI'!AT61)*AT113)*AT$19*AT$127)</f>
        <v>0</v>
      </c>
      <c r="AU71" s="12">
        <f>IF('KWh (Cumulative) LI'!AU71=0,0,((('KWh (Monthly) ENTRY LI'!AU71*0.5)+'KWh (Cumulative) LI'!AT71-'Rebasing adj LI'!AU61)*AU113)*AU$19*AU$127)</f>
        <v>0</v>
      </c>
      <c r="AV71" s="12">
        <f>IF('KWh (Cumulative) LI'!AV71=0,0,((('KWh (Monthly) ENTRY LI'!AV71*0.5)+'KWh (Cumulative) LI'!AU71-'Rebasing adj LI'!AV61)*AV113)*AV$19*AV$127)</f>
        <v>0</v>
      </c>
      <c r="AW71" s="12">
        <f>IF('KWh (Cumulative) LI'!AW71=0,0,((('KWh (Monthly) ENTRY LI'!AW71*0.5)+'KWh (Cumulative) LI'!AV71-'Rebasing adj LI'!AW61)*AW113)*AW$19*AW$127)</f>
        <v>0</v>
      </c>
      <c r="AX71" s="12">
        <f>IF('KWh (Cumulative) LI'!AX71=0,0,((('KWh (Monthly) ENTRY LI'!AX71*0.5)+'KWh (Cumulative) LI'!AW71-'Rebasing adj LI'!AX61)*AX113)*AX$19*AX$127)</f>
        <v>0</v>
      </c>
      <c r="AY71" s="12">
        <f>IF('KWh (Cumulative) LI'!AY71=0,0,((('KWh (Monthly) ENTRY LI'!AY71*0.5)+'KWh (Cumulative) LI'!AX71-'Rebasing adj LI'!AY61)*AY113)*AY$19*AY$127)</f>
        <v>0</v>
      </c>
      <c r="AZ71" s="12">
        <f>IF('KWh (Cumulative) LI'!AZ71=0,0,((('KWh (Monthly) ENTRY LI'!AZ71*0.5)+'KWh (Cumulative) LI'!AY71-'Rebasing adj LI'!AZ61)*AZ113)*AZ$19*AZ$127)</f>
        <v>0</v>
      </c>
      <c r="BA71" s="12">
        <f>IF('KWh (Cumulative) LI'!BA71=0,0,((('KWh (Monthly) ENTRY LI'!BA71*0.5)+'KWh (Cumulative) LI'!AZ71-'Rebasing adj LI'!BA61)*BA113)*BA$19*BA$127)</f>
        <v>0</v>
      </c>
      <c r="BB71" s="12">
        <f>IF('KWh (Cumulative) LI'!BB71=0,0,((('KWh (Monthly) ENTRY LI'!BB71*0.5)+'KWh (Cumulative) LI'!BA71-'Rebasing adj LI'!BB61)*BB113)*BB$19*BB$127)</f>
        <v>0</v>
      </c>
      <c r="BC71" s="12">
        <f>IF('KWh (Cumulative) LI'!BC71=0,0,((('KWh (Monthly) ENTRY LI'!BC71*0.5)+'KWh (Cumulative) LI'!BB71-'Rebasing adj LI'!BC61)*BC113)*BC$19*BC$127)</f>
        <v>0</v>
      </c>
      <c r="BD71" s="12">
        <f>IF('KWh (Cumulative) LI'!BD71=0,0,((('KWh (Monthly) ENTRY LI'!BD71*0.5)+'KWh (Cumulative) LI'!BC71-'Rebasing adj LI'!BD61)*BD113)*BD$19*BD$127)</f>
        <v>0</v>
      </c>
      <c r="BE71" s="12">
        <f>IF('KWh (Cumulative) LI'!BE71=0,0,((('KWh (Monthly) ENTRY LI'!BE71*0.5)+'KWh (Cumulative) LI'!BD71-'Rebasing adj LI'!BE61)*BE113)*BE$19*BE$127)</f>
        <v>0</v>
      </c>
      <c r="BF71" s="12">
        <f>IF('KWh (Cumulative) LI'!BF71=0,0,((('KWh (Monthly) ENTRY LI'!BF71*0.5)+'KWh (Cumulative) LI'!BE71-'Rebasing adj LI'!BF61)*BF113)*BF$19*BF$127)</f>
        <v>0</v>
      </c>
      <c r="BG71" s="12">
        <f>IF('KWh (Cumulative) LI'!BG71=0,0,((('KWh (Monthly) ENTRY LI'!BG71*0.5)+'KWh (Cumulative) LI'!BF71-'Rebasing adj LI'!BG61)*BG113)*BG$19*BG$127)</f>
        <v>0</v>
      </c>
      <c r="BH71" s="12">
        <f>IF('KWh (Cumulative) LI'!BH71=0,0,((('KWh (Monthly) ENTRY LI'!BH71*0.5)+'KWh (Cumulative) LI'!BG71-'Rebasing adj LI'!BH61)*BH113)*BH$19*BH$127)</f>
        <v>0</v>
      </c>
      <c r="BI71" s="12">
        <f>IF('KWh (Cumulative) LI'!BI71=0,0,((('KWh (Monthly) ENTRY LI'!BI71*0.5)+'KWh (Cumulative) LI'!BH71-'Rebasing adj LI'!BI61)*BI113)*BI$19*BI$127)</f>
        <v>0</v>
      </c>
      <c r="BJ71" s="12">
        <f>IF('KWh (Cumulative) LI'!BJ71=0,0,((('KWh (Monthly) ENTRY LI'!BJ71*0.5)+'KWh (Cumulative) LI'!BI71-'Rebasing adj LI'!BJ61)*BJ113)*BJ$19*BJ$127)</f>
        <v>0</v>
      </c>
      <c r="BK71" s="12">
        <f>IF('KWh (Cumulative) LI'!BK71=0,0,((('KWh (Monthly) ENTRY LI'!BK71*0.5)+'KWh (Cumulative) LI'!BJ71-'Rebasing adj LI'!BK61)*BK113)*BK$19*BK$127)</f>
        <v>0</v>
      </c>
      <c r="BL71" s="12">
        <f>IF('KWh (Cumulative) LI'!BL71=0,0,((('KWh (Monthly) ENTRY LI'!BL71*0.5)+'KWh (Cumulative) LI'!BK71-'Rebasing adj LI'!BL61)*BL113)*BL$19*BL$127)</f>
        <v>0</v>
      </c>
      <c r="BM71" s="12">
        <f>IF('KWh (Cumulative) LI'!BM71=0,0,((('KWh (Monthly) ENTRY LI'!BM71*0.5)+'KWh (Cumulative) LI'!BL71-'Rebasing adj LI'!BM61)*BM113)*BM$19*BM$127)</f>
        <v>0</v>
      </c>
      <c r="BN71" s="12">
        <f>IF('KWh (Cumulative) LI'!BN71=0,0,((('KWh (Monthly) ENTRY LI'!BN71*0.5)+'KWh (Cumulative) LI'!BM71-'Rebasing adj LI'!BN61)*BN113)*BN$19*BN$127)</f>
        <v>0</v>
      </c>
      <c r="BO71" s="12">
        <f>IF('KWh (Cumulative) LI'!BO71=0,0,((('KWh (Monthly) ENTRY LI'!BO71*0.5)+'KWh (Cumulative) LI'!BN71-'Rebasing adj LI'!BO61)*BO113)*BO$19*BO$127)</f>
        <v>0</v>
      </c>
      <c r="BP71" s="12">
        <f>IF('KWh (Cumulative) LI'!BP71=0,0,((('KWh (Monthly) ENTRY LI'!BP71*0.5)+'KWh (Cumulative) LI'!BO71-'Rebasing adj LI'!BP61)*BP113)*BP$19*BP$127)</f>
        <v>0</v>
      </c>
      <c r="BQ71" s="12">
        <f>IF('KWh (Cumulative) LI'!BQ71=0,0,((('KWh (Monthly) ENTRY LI'!BQ71*0.5)+'KWh (Cumulative) LI'!BP71-'Rebasing adj LI'!BQ61)*BQ113)*BQ$19*BQ$127)</f>
        <v>0</v>
      </c>
      <c r="BR71" s="12">
        <f>IF('KWh (Cumulative) LI'!BR71=0,0,((('KWh (Monthly) ENTRY LI'!BR71*0.5)+'KWh (Cumulative) LI'!BQ71-'Rebasing adj LI'!BR61)*BR113)*BR$19*BR$127)</f>
        <v>0</v>
      </c>
      <c r="BS71" s="12">
        <f>IF('KWh (Cumulative) LI'!BS71=0,0,((('KWh (Monthly) ENTRY LI'!BS71*0.5)+'KWh (Cumulative) LI'!BR71-'Rebasing adj LI'!BS61)*BS113)*BS$19*BS$127)</f>
        <v>0</v>
      </c>
      <c r="BT71" s="12">
        <f>IF('KWh (Cumulative) LI'!BT71=0,0,((('KWh (Monthly) ENTRY LI'!BT71*0.5)+'KWh (Cumulative) LI'!BS71-'Rebasing adj LI'!BT61)*BT113)*BT$19*BT$127)</f>
        <v>0</v>
      </c>
      <c r="BU71" s="12">
        <f>IF('KWh (Cumulative) LI'!BU71=0,0,((('KWh (Monthly) ENTRY LI'!BU71*0.5)+'KWh (Cumulative) LI'!BT71-'Rebasing adj LI'!BU61)*BU113)*BU$19*BU$127)</f>
        <v>0</v>
      </c>
      <c r="BV71" s="12">
        <f>IF('KWh (Cumulative) LI'!BV71=0,0,((('KWh (Monthly) ENTRY LI'!BV71*0.5)+'KWh (Cumulative) LI'!BU71-'Rebasing adj LI'!BV61)*BV113)*BV$19*BV$127)</f>
        <v>0</v>
      </c>
      <c r="BW71" s="12">
        <f>IF('KWh (Cumulative) LI'!BW71=0,0,((('KWh (Monthly) ENTRY LI'!BW71*0.5)+'KWh (Cumulative) LI'!BV71-'Rebasing adj LI'!BW61)*BW113)*BW$19*BW$127)</f>
        <v>0</v>
      </c>
      <c r="BX71" s="12">
        <f>IF('KWh (Cumulative) LI'!BX71=0,0,((('KWh (Monthly) ENTRY LI'!BX71*0.5)+'KWh (Cumulative) LI'!BW71-'Rebasing adj LI'!BX61)*BX113)*BX$19*BX$127)</f>
        <v>0</v>
      </c>
      <c r="BY71" s="12">
        <f>IF('KWh (Cumulative) LI'!BY71=0,0,((('KWh (Monthly) ENTRY LI'!BY71*0.5)+'KWh (Cumulative) LI'!BX71-'Rebasing adj LI'!BY61)*BY113)*BY$19*BY$127)</f>
        <v>0</v>
      </c>
      <c r="BZ71" s="12">
        <f>IF('KWh (Cumulative) LI'!BZ71=0,0,((('KWh (Monthly) ENTRY LI'!BZ71*0.5)+'KWh (Cumulative) LI'!BY71-'Rebasing adj LI'!BZ61)*BZ113)*BZ$19*BZ$127)</f>
        <v>0</v>
      </c>
      <c r="CA71" s="12">
        <f>IF('KWh (Cumulative) LI'!CA71=0,0,((('KWh (Monthly) ENTRY LI'!CA71*0.5)+'KWh (Cumulative) LI'!BZ71-'Rebasing adj LI'!CA61)*CA113)*CA$19*CA$127)</f>
        <v>0</v>
      </c>
      <c r="CB71" s="12">
        <f>IF('KWh (Cumulative) LI'!CB71=0,0,((('KWh (Monthly) ENTRY LI'!CB71*0.5)+'KWh (Cumulative) LI'!CA71-'Rebasing adj LI'!CB61)*CB113)*CB$19*CB$127)</f>
        <v>0</v>
      </c>
      <c r="CC71" s="12">
        <f>IF('KWh (Cumulative) LI'!CC71=0,0,((('KWh (Monthly) ENTRY LI'!CC71*0.5)+'KWh (Cumulative) LI'!CB71-'Rebasing adj LI'!CC61)*CC113)*CC$19*CC$127)</f>
        <v>0</v>
      </c>
      <c r="CD71" s="12">
        <f>IF('KWh (Cumulative) LI'!CD71=0,0,((('KWh (Monthly) ENTRY LI'!CD71*0.5)+'KWh (Cumulative) LI'!CC71-'Rebasing adj LI'!CD61)*CD113)*CD$19*CD$127)</f>
        <v>0</v>
      </c>
      <c r="CE71" s="12">
        <f>IF('KWh (Cumulative) LI'!CE71=0,0,((('KWh (Monthly) ENTRY LI'!CE71*0.5)+'KWh (Cumulative) LI'!CD71-'Rebasing adj LI'!CE61)*CE113)*CE$19*CE$127)</f>
        <v>0</v>
      </c>
      <c r="CF71" s="12">
        <f>IF('KWh (Cumulative) LI'!CF71=0,0,((('KWh (Monthly) ENTRY LI'!CF71*0.5)+'KWh (Cumulative) LI'!CE71-'Rebasing adj LI'!CF61)*CF113)*CF$19*CF$127)</f>
        <v>0</v>
      </c>
      <c r="CG71" s="12">
        <f>IF('KWh (Cumulative) LI'!CG71=0,0,((('KWh (Monthly) ENTRY LI'!CG71*0.5)+'KWh (Cumulative) LI'!CF71-'Rebasing adj LI'!CG61)*CG113)*CG$19*CG$127)</f>
        <v>0</v>
      </c>
      <c r="CH71" s="12">
        <f>IF('KWh (Cumulative) LI'!CH71=0,0,((('KWh (Monthly) ENTRY LI'!CH71*0.5)+'KWh (Cumulative) LI'!CG71-'Rebasing adj LI'!CH61)*CH113)*CH$19*CH$127)</f>
        <v>0</v>
      </c>
      <c r="CI71" s="12">
        <f>IF('KWh (Cumulative) LI'!CI71=0,0,((('KWh (Monthly) ENTRY LI'!CI71*0.5)+'KWh (Cumulative) LI'!CH71-'Rebasing adj LI'!CI61)*CI113)*CI$19*CI$127)</f>
        <v>0</v>
      </c>
      <c r="CJ71" s="12">
        <f>IF('KWh (Cumulative) LI'!CJ71=0,0,((('KWh (Monthly) ENTRY LI'!CJ71*0.5)+'KWh (Cumulative) LI'!CI71-'Rebasing adj LI'!CJ61)*CJ113)*CJ$19*CJ$127)</f>
        <v>0</v>
      </c>
    </row>
    <row r="72" spans="1:88" x14ac:dyDescent="0.3">
      <c r="A72" s="218"/>
      <c r="B72" s="47" t="s">
        <v>13</v>
      </c>
      <c r="C72" s="12">
        <f>IF('KWh (Cumulative) LI'!C72=0,0,((('KWh (Monthly) ENTRY LI'!C72*0.5)-'Rebasing adj LI'!C62)*C114)*C$19*C$127)</f>
        <v>0</v>
      </c>
      <c r="D72" s="12">
        <f>IF('KWh (Cumulative) LI'!D72=0,0,((('KWh (Monthly) ENTRY LI'!D72*0.5)+'KWh (Cumulative) LI'!C72-'Rebasing adj LI'!D62)*D114)*D$19*D$127)</f>
        <v>0</v>
      </c>
      <c r="E72" s="12">
        <f>IF('KWh (Cumulative) LI'!E72=0,0,((('KWh (Monthly) ENTRY LI'!E72*0.5)+'KWh (Cumulative) LI'!D72-'Rebasing adj LI'!E62)*E114)*E$19*E$127)</f>
        <v>0</v>
      </c>
      <c r="F72" s="12">
        <f>IF('KWh (Cumulative) LI'!F72=0,0,((('KWh (Monthly) ENTRY LI'!F72*0.5)+'KWh (Cumulative) LI'!E72-'Rebasing adj LI'!F62)*F114)*F$19*F$127)</f>
        <v>0</v>
      </c>
      <c r="G72" s="12">
        <f>IF('KWh (Cumulative) LI'!G72=0,0,((('KWh (Monthly) ENTRY LI'!G72*0.5)+'KWh (Cumulative) LI'!F72-'Rebasing adj LI'!G62)*G114)*G$19*G$127)</f>
        <v>0</v>
      </c>
      <c r="H72" s="12">
        <f>IF('KWh (Cumulative) LI'!H72=0,0,((('KWh (Monthly) ENTRY LI'!H72*0.5)+'KWh (Cumulative) LI'!G72-'Rebasing adj LI'!H62)*H114)*H$19*H$127)</f>
        <v>0</v>
      </c>
      <c r="I72" s="12">
        <f>IF('KWh (Cumulative) LI'!I72=0,0,((('KWh (Monthly) ENTRY LI'!I72*0.5)+'KWh (Cumulative) LI'!H72-'Rebasing adj LI'!I62)*I114)*I$19*I$127)</f>
        <v>0</v>
      </c>
      <c r="J72" s="12">
        <f>IF('KWh (Cumulative) LI'!J72=0,0,((('KWh (Monthly) ENTRY LI'!J72*0.5)+'KWh (Cumulative) LI'!I72-'Rebasing adj LI'!J62)*J114)*J$19*J$127)</f>
        <v>0</v>
      </c>
      <c r="K72" s="12">
        <f>IF('KWh (Cumulative) LI'!K72=0,0,((('KWh (Monthly) ENTRY LI'!K72*0.5)+'KWh (Cumulative) LI'!J72-'Rebasing adj LI'!K62)*K114)*K$19*K$127)</f>
        <v>0</v>
      </c>
      <c r="L72" s="12">
        <f>IF('KWh (Cumulative) LI'!L72=0,0,((('KWh (Monthly) ENTRY LI'!L72*0.5)+'KWh (Cumulative) LI'!K72-'Rebasing adj LI'!L62)*L114)*L$19*L$127)</f>
        <v>0</v>
      </c>
      <c r="M72" s="12">
        <f>IF('KWh (Cumulative) LI'!M72=0,0,((('KWh (Monthly) ENTRY LI'!M72*0.5)+'KWh (Cumulative) LI'!L72-'Rebasing adj LI'!M62)*M114)*M$19*M$127)</f>
        <v>0</v>
      </c>
      <c r="N72" s="12">
        <f>IF('KWh (Cumulative) LI'!N72=0,0,((('KWh (Monthly) ENTRY LI'!N72*0.5)+'KWh (Cumulative) LI'!M72-'Rebasing adj LI'!N62)*N114)*N$19*N$127)</f>
        <v>0</v>
      </c>
      <c r="O72" s="12">
        <f>IF('KWh (Cumulative) LI'!O72=0,0,((('KWh (Monthly) ENTRY LI'!O72*0.5)+'KWh (Cumulative) LI'!N72-'Rebasing adj LI'!O62)*O114)*O$19*O$127)</f>
        <v>0</v>
      </c>
      <c r="P72" s="12">
        <f>IF('KWh (Cumulative) LI'!P72=0,0,((('KWh (Monthly) ENTRY LI'!P72*0.5)+'KWh (Cumulative) LI'!O72-'Rebasing adj LI'!P62)*P114)*P$19*P$127)</f>
        <v>0</v>
      </c>
      <c r="Q72" s="12">
        <f>IF('KWh (Cumulative) LI'!Q72=0,0,((('KWh (Monthly) ENTRY LI'!Q72*0.5)+'KWh (Cumulative) LI'!P72-'Rebasing adj LI'!Q62)*Q114)*Q$19*Q$127)</f>
        <v>0</v>
      </c>
      <c r="R72" s="12">
        <f>IF('KWh (Cumulative) LI'!R72=0,0,((('KWh (Monthly) ENTRY LI'!R72*0.5)+'KWh (Cumulative) LI'!Q72-'Rebasing adj LI'!R62)*R114)*R$19*R$127)</f>
        <v>0</v>
      </c>
      <c r="S72" s="12">
        <f>IF('KWh (Cumulative) LI'!S72=0,0,((('KWh (Monthly) ENTRY LI'!S72*0.5)+'KWh (Cumulative) LI'!R72-'Rebasing adj LI'!S62)*S114)*S$19*S$127)</f>
        <v>0</v>
      </c>
      <c r="T72" s="12">
        <f>IF('KWh (Cumulative) LI'!T72=0,0,((('KWh (Monthly) ENTRY LI'!T72*0.5)+'KWh (Cumulative) LI'!S72-'Rebasing adj LI'!T62)*T114)*T$19*T$127)</f>
        <v>0</v>
      </c>
      <c r="U72" s="12">
        <f>IF('KWh (Cumulative) LI'!U72=0,0,((('KWh (Monthly) ENTRY LI'!U72*0.5)+'KWh (Cumulative) LI'!T72-'Rebasing adj LI'!U62)*U114)*U$19*U$127)</f>
        <v>0</v>
      </c>
      <c r="V72" s="12">
        <f>IF('KWh (Cumulative) LI'!V72=0,0,((('KWh (Monthly) ENTRY LI'!V72*0.5)+'KWh (Cumulative) LI'!U72-'Rebasing adj LI'!V62)*V114)*V$19*V$127)</f>
        <v>0</v>
      </c>
      <c r="W72" s="12">
        <f>IF('KWh (Cumulative) LI'!W72=0,0,((('KWh (Monthly) ENTRY LI'!W72*0.5)+'KWh (Cumulative) LI'!V72-'Rebasing adj LI'!W62)*W114)*W$19*W$127)</f>
        <v>0</v>
      </c>
      <c r="X72" s="12">
        <f>IF('KWh (Cumulative) LI'!X72=0,0,((('KWh (Monthly) ENTRY LI'!X72*0.5)+'KWh (Cumulative) LI'!W72-'Rebasing adj LI'!X62)*X114)*X$19*X$127)</f>
        <v>0</v>
      </c>
      <c r="Y72" s="12">
        <f>IF('KWh (Cumulative) LI'!Y72=0,0,((('KWh (Monthly) ENTRY LI'!Y72*0.5)+'KWh (Cumulative) LI'!X72-'Rebasing adj LI'!Y62)*Y114)*Y$19*Y$127)</f>
        <v>0</v>
      </c>
      <c r="Z72" s="12">
        <f>IF('KWh (Cumulative) LI'!Z72=0,0,((('KWh (Monthly) ENTRY LI'!Z72*0.5)+'KWh (Cumulative) LI'!Y72-'Rebasing adj LI'!Z62)*Z114)*Z$19*Z$127)</f>
        <v>0</v>
      </c>
      <c r="AA72" s="12">
        <f>IF('KWh (Cumulative) LI'!AA72=0,0,((('KWh (Monthly) ENTRY LI'!AA72*0.5)+'KWh (Cumulative) LI'!Z72-'Rebasing adj LI'!AA62)*AA114)*AA$19*AA$127)</f>
        <v>0</v>
      </c>
      <c r="AB72" s="12">
        <f>IF('KWh (Cumulative) LI'!AB72=0,0,((('KWh (Monthly) ENTRY LI'!AB72*0.5)+'KWh (Cumulative) LI'!AA72-'Rebasing adj LI'!AB62)*AB114)*AB$19*AB$127)</f>
        <v>0</v>
      </c>
      <c r="AC72" s="12">
        <f>IF('KWh (Cumulative) LI'!AC72=0,0,((('KWh (Monthly) ENTRY LI'!AC72*0.5)+'KWh (Cumulative) LI'!AB72-'Rebasing adj LI'!AC62)*AC114)*AC$19*AC$127)</f>
        <v>0</v>
      </c>
      <c r="AD72" s="12">
        <f>IF('KWh (Cumulative) LI'!AD72=0,0,((('KWh (Monthly) ENTRY LI'!AD72*0.5)+'KWh (Cumulative) LI'!AC72-'Rebasing adj LI'!AD62)*AD114)*AD$19*AD$127)</f>
        <v>0</v>
      </c>
      <c r="AE72" s="12">
        <f>IF('KWh (Cumulative) LI'!AE72=0,0,((('KWh (Monthly) ENTRY LI'!AE72*0.5)+'KWh (Cumulative) LI'!AD72-'Rebasing adj LI'!AE62)*AE114)*AE$19*AE$127)</f>
        <v>0</v>
      </c>
      <c r="AF72" s="12">
        <f>IF('KWh (Cumulative) LI'!AF72=0,0,((('KWh (Monthly) ENTRY LI'!AF72*0.5)+'KWh (Cumulative) LI'!AE72-'Rebasing adj LI'!AF62)*AF114)*AF$19*AF$127)</f>
        <v>0</v>
      </c>
      <c r="AG72" s="12">
        <f>IF('KWh (Cumulative) LI'!AG72=0,0,((('KWh (Monthly) ENTRY LI'!AG72*0.5)+'KWh (Cumulative) LI'!AF72-'Rebasing adj LI'!AG62)*AG114)*AG$19*AG$127)</f>
        <v>0</v>
      </c>
      <c r="AH72" s="12">
        <f>IF('KWh (Cumulative) LI'!AH72=0,0,((('KWh (Monthly) ENTRY LI'!AH72*0.5)+'KWh (Cumulative) LI'!AG72-'Rebasing adj LI'!AH62)*AH114)*AH$19*AH$127)</f>
        <v>0</v>
      </c>
      <c r="AI72" s="12">
        <f>IF('KWh (Cumulative) LI'!AI72=0,0,((('KWh (Monthly) ENTRY LI'!AI72*0.5)+'KWh (Cumulative) LI'!AH72-'Rebasing adj LI'!AI62)*AI114)*AI$19*AI$127)</f>
        <v>0</v>
      </c>
      <c r="AJ72" s="12">
        <f>IF('KWh (Cumulative) LI'!AJ72=0,0,((('KWh (Monthly) ENTRY LI'!AJ72*0.5)+'KWh (Cumulative) LI'!AI72-'Rebasing adj LI'!AJ62)*AJ114)*AJ$19*AJ$127)</f>
        <v>0</v>
      </c>
      <c r="AK72" s="12">
        <f>IF('KWh (Cumulative) LI'!AK72=0,0,((('KWh (Monthly) ENTRY LI'!AK72*0.5)+'KWh (Cumulative) LI'!AJ72-'Rebasing adj LI'!AK62)*AK114)*AK$19*AK$127)</f>
        <v>0</v>
      </c>
      <c r="AL72" s="12">
        <f>IF('KWh (Cumulative) LI'!AL72=0,0,((('KWh (Monthly) ENTRY LI'!AL72*0.5)+'KWh (Cumulative) LI'!AK72-'Rebasing adj LI'!AL62)*AL114)*AL$19*AL$127)</f>
        <v>0</v>
      </c>
      <c r="AM72" s="12">
        <f>IF('KWh (Cumulative) LI'!AM72=0,0,((('KWh (Monthly) ENTRY LI'!AM72*0.5)+'KWh (Cumulative) LI'!AL72-'Rebasing adj LI'!AM62)*AM114)*AM$19*AM$127)</f>
        <v>0</v>
      </c>
      <c r="AN72" s="12">
        <f>IF('KWh (Cumulative) LI'!AN72=0,0,((('KWh (Monthly) ENTRY LI'!AN72*0.5)+'KWh (Cumulative) LI'!AM72-'Rebasing adj LI'!AN62)*AN114)*AN$19*AN$127)</f>
        <v>0</v>
      </c>
      <c r="AO72" s="12">
        <f>IF('KWh (Cumulative) LI'!AO72=0,0,((('KWh (Monthly) ENTRY LI'!AO72*0.5)+'KWh (Cumulative) LI'!AN72-'Rebasing adj LI'!AO62)*AO114)*AO$19*AO$127)</f>
        <v>0</v>
      </c>
      <c r="AP72" s="12">
        <f>IF('KWh (Cumulative) LI'!AP72=0,0,((('KWh (Monthly) ENTRY LI'!AP72*0.5)+'KWh (Cumulative) LI'!AO72-'Rebasing adj LI'!AP62)*AP114)*AP$19*AP$127)</f>
        <v>0</v>
      </c>
      <c r="AQ72" s="12">
        <f>IF('KWh (Cumulative) LI'!AQ72=0,0,((('KWh (Monthly) ENTRY LI'!AQ72*0.5)+'KWh (Cumulative) LI'!AP72-'Rebasing adj LI'!AQ62)*AQ114)*AQ$19*AQ$127)</f>
        <v>0</v>
      </c>
      <c r="AR72" s="12">
        <f>IF('KWh (Cumulative) LI'!AR72=0,0,((('KWh (Monthly) ENTRY LI'!AR72*0.5)+'KWh (Cumulative) LI'!AQ72-'Rebasing adj LI'!AR62)*AR114)*AR$19*AR$127)</f>
        <v>0</v>
      </c>
      <c r="AS72" s="12">
        <f>IF('KWh (Cumulative) LI'!AS72=0,0,((('KWh (Monthly) ENTRY LI'!AS72*0.5)+'KWh (Cumulative) LI'!AR72-'Rebasing adj LI'!AS62)*AS114)*AS$19*AS$127)</f>
        <v>0</v>
      </c>
      <c r="AT72" s="12">
        <f>IF('KWh (Cumulative) LI'!AT72=0,0,((('KWh (Monthly) ENTRY LI'!AT72*0.5)+'KWh (Cumulative) LI'!AS72-'Rebasing adj LI'!AT62)*AT114)*AT$19*AT$127)</f>
        <v>0</v>
      </c>
      <c r="AU72" s="12">
        <f>IF('KWh (Cumulative) LI'!AU72=0,0,((('KWh (Monthly) ENTRY LI'!AU72*0.5)+'KWh (Cumulative) LI'!AT72-'Rebasing adj LI'!AU62)*AU114)*AU$19*AU$127)</f>
        <v>0</v>
      </c>
      <c r="AV72" s="12">
        <f>IF('KWh (Cumulative) LI'!AV72=0,0,((('KWh (Monthly) ENTRY LI'!AV72*0.5)+'KWh (Cumulative) LI'!AU72-'Rebasing adj LI'!AV62)*AV114)*AV$19*AV$127)</f>
        <v>0</v>
      </c>
      <c r="AW72" s="12">
        <f>IF('KWh (Cumulative) LI'!AW72=0,0,((('KWh (Monthly) ENTRY LI'!AW72*0.5)+'KWh (Cumulative) LI'!AV72-'Rebasing adj LI'!AW62)*AW114)*AW$19*AW$127)</f>
        <v>0</v>
      </c>
      <c r="AX72" s="12">
        <f>IF('KWh (Cumulative) LI'!AX72=0,0,((('KWh (Monthly) ENTRY LI'!AX72*0.5)+'KWh (Cumulative) LI'!AW72-'Rebasing adj LI'!AX62)*AX114)*AX$19*AX$127)</f>
        <v>0</v>
      </c>
      <c r="AY72" s="12">
        <f>IF('KWh (Cumulative) LI'!AY72=0,0,((('KWh (Monthly) ENTRY LI'!AY72*0.5)+'KWh (Cumulative) LI'!AX72-'Rebasing adj LI'!AY62)*AY114)*AY$19*AY$127)</f>
        <v>0</v>
      </c>
      <c r="AZ72" s="12">
        <f>IF('KWh (Cumulative) LI'!AZ72=0,0,((('KWh (Monthly) ENTRY LI'!AZ72*0.5)+'KWh (Cumulative) LI'!AY72-'Rebasing adj LI'!AZ62)*AZ114)*AZ$19*AZ$127)</f>
        <v>0</v>
      </c>
      <c r="BA72" s="12">
        <f>IF('KWh (Cumulative) LI'!BA72=0,0,((('KWh (Monthly) ENTRY LI'!BA72*0.5)+'KWh (Cumulative) LI'!AZ72-'Rebasing adj LI'!BA62)*BA114)*BA$19*BA$127)</f>
        <v>0</v>
      </c>
      <c r="BB72" s="12">
        <f>IF('KWh (Cumulative) LI'!BB72=0,0,((('KWh (Monthly) ENTRY LI'!BB72*0.5)+'KWh (Cumulative) LI'!BA72-'Rebasing adj LI'!BB62)*BB114)*BB$19*BB$127)</f>
        <v>0</v>
      </c>
      <c r="BC72" s="12">
        <f>IF('KWh (Cumulative) LI'!BC72=0,0,((('KWh (Monthly) ENTRY LI'!BC72*0.5)+'KWh (Cumulative) LI'!BB72-'Rebasing adj LI'!BC62)*BC114)*BC$19*BC$127)</f>
        <v>0</v>
      </c>
      <c r="BD72" s="12">
        <f>IF('KWh (Cumulative) LI'!BD72=0,0,((('KWh (Monthly) ENTRY LI'!BD72*0.5)+'KWh (Cumulative) LI'!BC72-'Rebasing adj LI'!BD62)*BD114)*BD$19*BD$127)</f>
        <v>0</v>
      </c>
      <c r="BE72" s="12">
        <f>IF('KWh (Cumulative) LI'!BE72=0,0,((('KWh (Monthly) ENTRY LI'!BE72*0.5)+'KWh (Cumulative) LI'!BD72-'Rebasing adj LI'!BE62)*BE114)*BE$19*BE$127)</f>
        <v>0</v>
      </c>
      <c r="BF72" s="12">
        <f>IF('KWh (Cumulative) LI'!BF72=0,0,((('KWh (Monthly) ENTRY LI'!BF72*0.5)+'KWh (Cumulative) LI'!BE72-'Rebasing adj LI'!BF62)*BF114)*BF$19*BF$127)</f>
        <v>0</v>
      </c>
      <c r="BG72" s="12">
        <f>IF('KWh (Cumulative) LI'!BG72=0,0,((('KWh (Monthly) ENTRY LI'!BG72*0.5)+'KWh (Cumulative) LI'!BF72-'Rebasing adj LI'!BG62)*BG114)*BG$19*BG$127)</f>
        <v>0</v>
      </c>
      <c r="BH72" s="12">
        <f>IF('KWh (Cumulative) LI'!BH72=0,0,((('KWh (Monthly) ENTRY LI'!BH72*0.5)+'KWh (Cumulative) LI'!BG72-'Rebasing adj LI'!BH62)*BH114)*BH$19*BH$127)</f>
        <v>0</v>
      </c>
      <c r="BI72" s="12">
        <f>IF('KWh (Cumulative) LI'!BI72=0,0,((('KWh (Monthly) ENTRY LI'!BI72*0.5)+'KWh (Cumulative) LI'!BH72-'Rebasing adj LI'!BI62)*BI114)*BI$19*BI$127)</f>
        <v>0</v>
      </c>
      <c r="BJ72" s="12">
        <f>IF('KWh (Cumulative) LI'!BJ72=0,0,((('KWh (Monthly) ENTRY LI'!BJ72*0.5)+'KWh (Cumulative) LI'!BI72-'Rebasing adj LI'!BJ62)*BJ114)*BJ$19*BJ$127)</f>
        <v>0</v>
      </c>
      <c r="BK72" s="12">
        <f>IF('KWh (Cumulative) LI'!BK72=0,0,((('KWh (Monthly) ENTRY LI'!BK72*0.5)+'KWh (Cumulative) LI'!BJ72-'Rebasing adj LI'!BK62)*BK114)*BK$19*BK$127)</f>
        <v>0</v>
      </c>
      <c r="BL72" s="12">
        <f>IF('KWh (Cumulative) LI'!BL72=0,0,((('KWh (Monthly) ENTRY LI'!BL72*0.5)+'KWh (Cumulative) LI'!BK72-'Rebasing adj LI'!BL62)*BL114)*BL$19*BL$127)</f>
        <v>0</v>
      </c>
      <c r="BM72" s="12">
        <f>IF('KWh (Cumulative) LI'!BM72=0,0,((('KWh (Monthly) ENTRY LI'!BM72*0.5)+'KWh (Cumulative) LI'!BL72-'Rebasing adj LI'!BM62)*BM114)*BM$19*BM$127)</f>
        <v>0</v>
      </c>
      <c r="BN72" s="12">
        <f>IF('KWh (Cumulative) LI'!BN72=0,0,((('KWh (Monthly) ENTRY LI'!BN72*0.5)+'KWh (Cumulative) LI'!BM72-'Rebasing adj LI'!BN62)*BN114)*BN$19*BN$127)</f>
        <v>0</v>
      </c>
      <c r="BO72" s="12">
        <f>IF('KWh (Cumulative) LI'!BO72=0,0,((('KWh (Monthly) ENTRY LI'!BO72*0.5)+'KWh (Cumulative) LI'!BN72-'Rebasing adj LI'!BO62)*BO114)*BO$19*BO$127)</f>
        <v>0</v>
      </c>
      <c r="BP72" s="12">
        <f>IF('KWh (Cumulative) LI'!BP72=0,0,((('KWh (Monthly) ENTRY LI'!BP72*0.5)+'KWh (Cumulative) LI'!BO72-'Rebasing adj LI'!BP62)*BP114)*BP$19*BP$127)</f>
        <v>0</v>
      </c>
      <c r="BQ72" s="12">
        <f>IF('KWh (Cumulative) LI'!BQ72=0,0,((('KWh (Monthly) ENTRY LI'!BQ72*0.5)+'KWh (Cumulative) LI'!BP72-'Rebasing adj LI'!BQ62)*BQ114)*BQ$19*BQ$127)</f>
        <v>0</v>
      </c>
      <c r="BR72" s="12">
        <f>IF('KWh (Cumulative) LI'!BR72=0,0,((('KWh (Monthly) ENTRY LI'!BR72*0.5)+'KWh (Cumulative) LI'!BQ72-'Rebasing adj LI'!BR62)*BR114)*BR$19*BR$127)</f>
        <v>0</v>
      </c>
      <c r="BS72" s="12">
        <f>IF('KWh (Cumulative) LI'!BS72=0,0,((('KWh (Monthly) ENTRY LI'!BS72*0.5)+'KWh (Cumulative) LI'!BR72-'Rebasing adj LI'!BS62)*BS114)*BS$19*BS$127)</f>
        <v>0</v>
      </c>
      <c r="BT72" s="12">
        <f>IF('KWh (Cumulative) LI'!BT72=0,0,((('KWh (Monthly) ENTRY LI'!BT72*0.5)+'KWh (Cumulative) LI'!BS72-'Rebasing adj LI'!BT62)*BT114)*BT$19*BT$127)</f>
        <v>0</v>
      </c>
      <c r="BU72" s="12">
        <f>IF('KWh (Cumulative) LI'!BU72=0,0,((('KWh (Monthly) ENTRY LI'!BU72*0.5)+'KWh (Cumulative) LI'!BT72-'Rebasing adj LI'!BU62)*BU114)*BU$19*BU$127)</f>
        <v>0</v>
      </c>
      <c r="BV72" s="12">
        <f>IF('KWh (Cumulative) LI'!BV72=0,0,((('KWh (Monthly) ENTRY LI'!BV72*0.5)+'KWh (Cumulative) LI'!BU72-'Rebasing adj LI'!BV62)*BV114)*BV$19*BV$127)</f>
        <v>0</v>
      </c>
      <c r="BW72" s="12">
        <f>IF('KWh (Cumulative) LI'!BW72=0,0,((('KWh (Monthly) ENTRY LI'!BW72*0.5)+'KWh (Cumulative) LI'!BV72-'Rebasing adj LI'!BW62)*BW114)*BW$19*BW$127)</f>
        <v>0</v>
      </c>
      <c r="BX72" s="12">
        <f>IF('KWh (Cumulative) LI'!BX72=0,0,((('KWh (Monthly) ENTRY LI'!BX72*0.5)+'KWh (Cumulative) LI'!BW72-'Rebasing adj LI'!BX62)*BX114)*BX$19*BX$127)</f>
        <v>0</v>
      </c>
      <c r="BY72" s="12">
        <f>IF('KWh (Cumulative) LI'!BY72=0,0,((('KWh (Monthly) ENTRY LI'!BY72*0.5)+'KWh (Cumulative) LI'!BX72-'Rebasing adj LI'!BY62)*BY114)*BY$19*BY$127)</f>
        <v>0</v>
      </c>
      <c r="BZ72" s="12">
        <f>IF('KWh (Cumulative) LI'!BZ72=0,0,((('KWh (Monthly) ENTRY LI'!BZ72*0.5)+'KWh (Cumulative) LI'!BY72-'Rebasing adj LI'!BZ62)*BZ114)*BZ$19*BZ$127)</f>
        <v>0</v>
      </c>
      <c r="CA72" s="12">
        <f>IF('KWh (Cumulative) LI'!CA72=0,0,((('KWh (Monthly) ENTRY LI'!CA72*0.5)+'KWh (Cumulative) LI'!BZ72-'Rebasing adj LI'!CA62)*CA114)*CA$19*CA$127)</f>
        <v>0</v>
      </c>
      <c r="CB72" s="12">
        <f>IF('KWh (Cumulative) LI'!CB72=0,0,((('KWh (Monthly) ENTRY LI'!CB72*0.5)+'KWh (Cumulative) LI'!CA72-'Rebasing adj LI'!CB62)*CB114)*CB$19*CB$127)</f>
        <v>0</v>
      </c>
      <c r="CC72" s="12">
        <f>IF('KWh (Cumulative) LI'!CC72=0,0,((('KWh (Monthly) ENTRY LI'!CC72*0.5)+'KWh (Cumulative) LI'!CB72-'Rebasing adj LI'!CC62)*CC114)*CC$19*CC$127)</f>
        <v>0</v>
      </c>
      <c r="CD72" s="12">
        <f>IF('KWh (Cumulative) LI'!CD72=0,0,((('KWh (Monthly) ENTRY LI'!CD72*0.5)+'KWh (Cumulative) LI'!CC72-'Rebasing adj LI'!CD62)*CD114)*CD$19*CD$127)</f>
        <v>0</v>
      </c>
      <c r="CE72" s="12">
        <f>IF('KWh (Cumulative) LI'!CE72=0,0,((('KWh (Monthly) ENTRY LI'!CE72*0.5)+'KWh (Cumulative) LI'!CD72-'Rebasing adj LI'!CE62)*CE114)*CE$19*CE$127)</f>
        <v>0</v>
      </c>
      <c r="CF72" s="12">
        <f>IF('KWh (Cumulative) LI'!CF72=0,0,((('KWh (Monthly) ENTRY LI'!CF72*0.5)+'KWh (Cumulative) LI'!CE72-'Rebasing adj LI'!CF62)*CF114)*CF$19*CF$127)</f>
        <v>0</v>
      </c>
      <c r="CG72" s="12">
        <f>IF('KWh (Cumulative) LI'!CG72=0,0,((('KWh (Monthly) ENTRY LI'!CG72*0.5)+'KWh (Cumulative) LI'!CF72-'Rebasing adj LI'!CG62)*CG114)*CG$19*CG$127)</f>
        <v>0</v>
      </c>
      <c r="CH72" s="12">
        <f>IF('KWh (Cumulative) LI'!CH72=0,0,((('KWh (Monthly) ENTRY LI'!CH72*0.5)+'KWh (Cumulative) LI'!CG72-'Rebasing adj LI'!CH62)*CH114)*CH$19*CH$127)</f>
        <v>0</v>
      </c>
      <c r="CI72" s="12">
        <f>IF('KWh (Cumulative) LI'!CI72=0,0,((('KWh (Monthly) ENTRY LI'!CI72*0.5)+'KWh (Cumulative) LI'!CH72-'Rebasing adj LI'!CI62)*CI114)*CI$19*CI$127)</f>
        <v>0</v>
      </c>
      <c r="CJ72" s="12">
        <f>IF('KWh (Cumulative) LI'!CJ72=0,0,((('KWh (Monthly) ENTRY LI'!CJ72*0.5)+'KWh (Cumulative) LI'!CI72-'Rebasing adj LI'!CJ62)*CJ114)*CJ$19*CJ$127)</f>
        <v>0</v>
      </c>
    </row>
    <row r="73" spans="1:88" x14ac:dyDescent="0.3">
      <c r="A73" s="218"/>
      <c r="B73" s="47" t="s">
        <v>4</v>
      </c>
      <c r="C73" s="12">
        <f>IF('KWh (Cumulative) LI'!C73=0,0,((('KWh (Monthly) ENTRY LI'!C73*0.5)-'Rebasing adj LI'!C63)*C115)*C$19*C$127)</f>
        <v>0</v>
      </c>
      <c r="D73" s="12">
        <f>IF('KWh (Cumulative) LI'!D73=0,0,((('KWh (Monthly) ENTRY LI'!D73*0.5)+'KWh (Cumulative) LI'!C73-'Rebasing adj LI'!D63)*D115)*D$19*D$127)</f>
        <v>0</v>
      </c>
      <c r="E73" s="12">
        <f>IF('KWh (Cumulative) LI'!E73=0,0,((('KWh (Monthly) ENTRY LI'!E73*0.5)+'KWh (Cumulative) LI'!D73-'Rebasing adj LI'!E63)*E115)*E$19*E$127)</f>
        <v>0</v>
      </c>
      <c r="F73" s="12">
        <f>IF('KWh (Cumulative) LI'!F73=0,0,((('KWh (Monthly) ENTRY LI'!F73*0.5)+'KWh (Cumulative) LI'!E73-'Rebasing adj LI'!F63)*F115)*F$19*F$127)</f>
        <v>0</v>
      </c>
      <c r="G73" s="12">
        <f>IF('KWh (Cumulative) LI'!G73=0,0,((('KWh (Monthly) ENTRY LI'!G73*0.5)+'KWh (Cumulative) LI'!F73-'Rebasing adj LI'!G63)*G115)*G$19*G$127)</f>
        <v>0</v>
      </c>
      <c r="H73" s="12">
        <f>IF('KWh (Cumulative) LI'!H73=0,0,((('KWh (Monthly) ENTRY LI'!H73*0.5)+'KWh (Cumulative) LI'!G73-'Rebasing adj LI'!H63)*H115)*H$19*H$127)</f>
        <v>0</v>
      </c>
      <c r="I73" s="12">
        <f>IF('KWh (Cumulative) LI'!I73=0,0,((('KWh (Monthly) ENTRY LI'!I73*0.5)+'KWh (Cumulative) LI'!H73-'Rebasing adj LI'!I63)*I115)*I$19*I$127)</f>
        <v>0</v>
      </c>
      <c r="J73" s="12">
        <f>IF('KWh (Cumulative) LI'!J73=0,0,((('KWh (Monthly) ENTRY LI'!J73*0.5)+'KWh (Cumulative) LI'!I73-'Rebasing adj LI'!J63)*J115)*J$19*J$127)</f>
        <v>0</v>
      </c>
      <c r="K73" s="12">
        <f>IF('KWh (Cumulative) LI'!K73=0,0,((('KWh (Monthly) ENTRY LI'!K73*0.5)+'KWh (Cumulative) LI'!J73-'Rebasing adj LI'!K63)*K115)*K$19*K$127)</f>
        <v>0</v>
      </c>
      <c r="L73" s="12">
        <f>IF('KWh (Cumulative) LI'!L73=0,0,((('KWh (Monthly) ENTRY LI'!L73*0.5)+'KWh (Cumulative) LI'!K73-'Rebasing adj LI'!L63)*L115)*L$19*L$127)</f>
        <v>0</v>
      </c>
      <c r="M73" s="12">
        <f>IF('KWh (Cumulative) LI'!M73=0,0,((('KWh (Monthly) ENTRY LI'!M73*0.5)+'KWh (Cumulative) LI'!L73-'Rebasing adj LI'!M63)*M115)*M$19*M$127)</f>
        <v>0</v>
      </c>
      <c r="N73" s="12">
        <f>IF('KWh (Cumulative) LI'!N73=0,0,((('KWh (Monthly) ENTRY LI'!N73*0.5)+'KWh (Cumulative) LI'!M73-'Rebasing adj LI'!N63)*N115)*N$19*N$127)</f>
        <v>0</v>
      </c>
      <c r="O73" s="12">
        <f>IF('KWh (Cumulative) LI'!O73=0,0,((('KWh (Monthly) ENTRY LI'!O73*0.5)+'KWh (Cumulative) LI'!N73-'Rebasing adj LI'!O63)*O115)*O$19*O$127)</f>
        <v>0</v>
      </c>
      <c r="P73" s="12">
        <f>IF('KWh (Cumulative) LI'!P73=0,0,((('KWh (Monthly) ENTRY LI'!P73*0.5)+'KWh (Cumulative) LI'!O73-'Rebasing adj LI'!P63)*P115)*P$19*P$127)</f>
        <v>0</v>
      </c>
      <c r="Q73" s="12">
        <f>IF('KWh (Cumulative) LI'!Q73=0,0,((('KWh (Monthly) ENTRY LI'!Q73*0.5)+'KWh (Cumulative) LI'!P73-'Rebasing adj LI'!Q63)*Q115)*Q$19*Q$127)</f>
        <v>0</v>
      </c>
      <c r="R73" s="12">
        <f>IF('KWh (Cumulative) LI'!R73=0,0,((('KWh (Monthly) ENTRY LI'!R73*0.5)+'KWh (Cumulative) LI'!Q73-'Rebasing adj LI'!R63)*R115)*R$19*R$127)</f>
        <v>0</v>
      </c>
      <c r="S73" s="12">
        <f>IF('KWh (Cumulative) LI'!S73=0,0,((('KWh (Monthly) ENTRY LI'!S73*0.5)+'KWh (Cumulative) LI'!R73-'Rebasing adj LI'!S63)*S115)*S$19*S$127)</f>
        <v>0</v>
      </c>
      <c r="T73" s="12">
        <f>IF('KWh (Cumulative) LI'!T73=0,0,((('KWh (Monthly) ENTRY LI'!T73*0.5)+'KWh (Cumulative) LI'!S73-'Rebasing adj LI'!T63)*T115)*T$19*T$127)</f>
        <v>0</v>
      </c>
      <c r="U73" s="12">
        <f>IF('KWh (Cumulative) LI'!U73=0,0,((('KWh (Monthly) ENTRY LI'!U73*0.5)+'KWh (Cumulative) LI'!T73-'Rebasing adj LI'!U63)*U115)*U$19*U$127)</f>
        <v>0</v>
      </c>
      <c r="V73" s="12">
        <f>IF('KWh (Cumulative) LI'!V73=0,0,((('KWh (Monthly) ENTRY LI'!V73*0.5)+'KWh (Cumulative) LI'!U73-'Rebasing adj LI'!V63)*V115)*V$19*V$127)</f>
        <v>0</v>
      </c>
      <c r="W73" s="12">
        <f>IF('KWh (Cumulative) LI'!W73=0,0,((('KWh (Monthly) ENTRY LI'!W73*0.5)+'KWh (Cumulative) LI'!V73-'Rebasing adj LI'!W63)*W115)*W$19*W$127)</f>
        <v>0</v>
      </c>
      <c r="X73" s="12">
        <f>IF('KWh (Cumulative) LI'!X73=0,0,((('KWh (Monthly) ENTRY LI'!X73*0.5)+'KWh (Cumulative) LI'!W73-'Rebasing adj LI'!X63)*X115)*X$19*X$127)</f>
        <v>0</v>
      </c>
      <c r="Y73" s="12">
        <f>IF('KWh (Cumulative) LI'!Y73=0,0,((('KWh (Monthly) ENTRY LI'!Y73*0.5)+'KWh (Cumulative) LI'!X73-'Rebasing adj LI'!Y63)*Y115)*Y$19*Y$127)</f>
        <v>0</v>
      </c>
      <c r="Z73" s="12">
        <f>IF('KWh (Cumulative) LI'!Z73=0,0,((('KWh (Monthly) ENTRY LI'!Z73*0.5)+'KWh (Cumulative) LI'!Y73-'Rebasing adj LI'!Z63)*Z115)*Z$19*Z$127)</f>
        <v>0</v>
      </c>
      <c r="AA73" s="12">
        <f>IF('KWh (Cumulative) LI'!AA73=0,0,((('KWh (Monthly) ENTRY LI'!AA73*0.5)+'KWh (Cumulative) LI'!Z73-'Rebasing adj LI'!AA63)*AA115)*AA$19*AA$127)</f>
        <v>0</v>
      </c>
      <c r="AB73" s="12">
        <f>IF('KWh (Cumulative) LI'!AB73=0,0,((('KWh (Monthly) ENTRY LI'!AB73*0.5)+'KWh (Cumulative) LI'!AA73-'Rebasing adj LI'!AB63)*AB115)*AB$19*AB$127)</f>
        <v>0</v>
      </c>
      <c r="AC73" s="12">
        <f>IF('KWh (Cumulative) LI'!AC73=0,0,((('KWh (Monthly) ENTRY LI'!AC73*0.5)+'KWh (Cumulative) LI'!AB73-'Rebasing adj LI'!AC63)*AC115)*AC$19*AC$127)</f>
        <v>0</v>
      </c>
      <c r="AD73" s="12">
        <f>IF('KWh (Cumulative) LI'!AD73=0,0,((('KWh (Monthly) ENTRY LI'!AD73*0.5)+'KWh (Cumulative) LI'!AC73-'Rebasing adj LI'!AD63)*AD115)*AD$19*AD$127)</f>
        <v>0</v>
      </c>
      <c r="AE73" s="12">
        <f>IF('KWh (Cumulative) LI'!AE73=0,0,((('KWh (Monthly) ENTRY LI'!AE73*0.5)+'KWh (Cumulative) LI'!AD73-'Rebasing adj LI'!AE63)*AE115)*AE$19*AE$127)</f>
        <v>0</v>
      </c>
      <c r="AF73" s="12">
        <f>IF('KWh (Cumulative) LI'!AF73=0,0,((('KWh (Monthly) ENTRY LI'!AF73*0.5)+'KWh (Cumulative) LI'!AE73-'Rebasing adj LI'!AF63)*AF115)*AF$19*AF$127)</f>
        <v>0</v>
      </c>
      <c r="AG73" s="12">
        <f>IF('KWh (Cumulative) LI'!AG73=0,0,((('KWh (Monthly) ENTRY LI'!AG73*0.5)+'KWh (Cumulative) LI'!AF73-'Rebasing adj LI'!AG63)*AG115)*AG$19*AG$127)</f>
        <v>0</v>
      </c>
      <c r="AH73" s="12">
        <f>IF('KWh (Cumulative) LI'!AH73=0,0,((('KWh (Monthly) ENTRY LI'!AH73*0.5)+'KWh (Cumulative) LI'!AG73-'Rebasing adj LI'!AH63)*AH115)*AH$19*AH$127)</f>
        <v>0</v>
      </c>
      <c r="AI73" s="12">
        <f>IF('KWh (Cumulative) LI'!AI73=0,0,((('KWh (Monthly) ENTRY LI'!AI73*0.5)+'KWh (Cumulative) LI'!AH73-'Rebasing adj LI'!AI63)*AI115)*AI$19*AI$127)</f>
        <v>0</v>
      </c>
      <c r="AJ73" s="12">
        <f>IF('KWh (Cumulative) LI'!AJ73=0,0,((('KWh (Monthly) ENTRY LI'!AJ73*0.5)+'KWh (Cumulative) LI'!AI73-'Rebasing adj LI'!AJ63)*AJ115)*AJ$19*AJ$127)</f>
        <v>0</v>
      </c>
      <c r="AK73" s="12">
        <f>IF('KWh (Cumulative) LI'!AK73=0,0,((('KWh (Monthly) ENTRY LI'!AK73*0.5)+'KWh (Cumulative) LI'!AJ73-'Rebasing adj LI'!AK63)*AK115)*AK$19*AK$127)</f>
        <v>0</v>
      </c>
      <c r="AL73" s="12">
        <f>IF('KWh (Cumulative) LI'!AL73=0,0,((('KWh (Monthly) ENTRY LI'!AL73*0.5)+'KWh (Cumulative) LI'!AK73-'Rebasing adj LI'!AL63)*AL115)*AL$19*AL$127)</f>
        <v>0</v>
      </c>
      <c r="AM73" s="12">
        <f>IF('KWh (Cumulative) LI'!AM73=0,0,((('KWh (Monthly) ENTRY LI'!AM73*0.5)+'KWh (Cumulative) LI'!AL73-'Rebasing adj LI'!AM63)*AM115)*AM$19*AM$127)</f>
        <v>0</v>
      </c>
      <c r="AN73" s="12">
        <f>IF('KWh (Cumulative) LI'!AN73=0,0,((('KWh (Monthly) ENTRY LI'!AN73*0.5)+'KWh (Cumulative) LI'!AM73-'Rebasing adj LI'!AN63)*AN115)*AN$19*AN$127)</f>
        <v>0</v>
      </c>
      <c r="AO73" s="12">
        <f>IF('KWh (Cumulative) LI'!AO73=0,0,((('KWh (Monthly) ENTRY LI'!AO73*0.5)+'KWh (Cumulative) LI'!AN73-'Rebasing adj LI'!AO63)*AO115)*AO$19*AO$127)</f>
        <v>0</v>
      </c>
      <c r="AP73" s="12">
        <f>IF('KWh (Cumulative) LI'!AP73=0,0,((('KWh (Monthly) ENTRY LI'!AP73*0.5)+'KWh (Cumulative) LI'!AO73-'Rebasing adj LI'!AP63)*AP115)*AP$19*AP$127)</f>
        <v>0</v>
      </c>
      <c r="AQ73" s="12">
        <f>IF('KWh (Cumulative) LI'!AQ73=0,0,((('KWh (Monthly) ENTRY LI'!AQ73*0.5)+'KWh (Cumulative) LI'!AP73-'Rebasing adj LI'!AQ63)*AQ115)*AQ$19*AQ$127)</f>
        <v>0</v>
      </c>
      <c r="AR73" s="12">
        <f>IF('KWh (Cumulative) LI'!AR73=0,0,((('KWh (Monthly) ENTRY LI'!AR73*0.5)+'KWh (Cumulative) LI'!AQ73-'Rebasing adj LI'!AR63)*AR115)*AR$19*AR$127)</f>
        <v>0</v>
      </c>
      <c r="AS73" s="12">
        <f>IF('KWh (Cumulative) LI'!AS73=0,0,((('KWh (Monthly) ENTRY LI'!AS73*0.5)+'KWh (Cumulative) LI'!AR73-'Rebasing adj LI'!AS63)*AS115)*AS$19*AS$127)</f>
        <v>0</v>
      </c>
      <c r="AT73" s="12">
        <f>IF('KWh (Cumulative) LI'!AT73=0,0,((('KWh (Monthly) ENTRY LI'!AT73*0.5)+'KWh (Cumulative) LI'!AS73-'Rebasing adj LI'!AT63)*AT115)*AT$19*AT$127)</f>
        <v>0</v>
      </c>
      <c r="AU73" s="12">
        <f>IF('KWh (Cumulative) LI'!AU73=0,0,((('KWh (Monthly) ENTRY LI'!AU73*0.5)+'KWh (Cumulative) LI'!AT73-'Rebasing adj LI'!AU63)*AU115)*AU$19*AU$127)</f>
        <v>0</v>
      </c>
      <c r="AV73" s="12">
        <f>IF('KWh (Cumulative) LI'!AV73=0,0,((('KWh (Monthly) ENTRY LI'!AV73*0.5)+'KWh (Cumulative) LI'!AU73-'Rebasing adj LI'!AV63)*AV115)*AV$19*AV$127)</f>
        <v>0</v>
      </c>
      <c r="AW73" s="12">
        <f>IF('KWh (Cumulative) LI'!AW73=0,0,((('KWh (Monthly) ENTRY LI'!AW73*0.5)+'KWh (Cumulative) LI'!AV73-'Rebasing adj LI'!AW63)*AW115)*AW$19*AW$127)</f>
        <v>0</v>
      </c>
      <c r="AX73" s="12">
        <f>IF('KWh (Cumulative) LI'!AX73=0,0,((('KWh (Monthly) ENTRY LI'!AX73*0.5)+'KWh (Cumulative) LI'!AW73-'Rebasing adj LI'!AX63)*AX115)*AX$19*AX$127)</f>
        <v>0</v>
      </c>
      <c r="AY73" s="12">
        <f>IF('KWh (Cumulative) LI'!AY73=0,0,((('KWh (Monthly) ENTRY LI'!AY73*0.5)+'KWh (Cumulative) LI'!AX73-'Rebasing adj LI'!AY63)*AY115)*AY$19*AY$127)</f>
        <v>0</v>
      </c>
      <c r="AZ73" s="12">
        <f>IF('KWh (Cumulative) LI'!AZ73=0,0,((('KWh (Monthly) ENTRY LI'!AZ73*0.5)+'KWh (Cumulative) LI'!AY73-'Rebasing adj LI'!AZ63)*AZ115)*AZ$19*AZ$127)</f>
        <v>0</v>
      </c>
      <c r="BA73" s="12">
        <f>IF('KWh (Cumulative) LI'!BA73=0,0,((('KWh (Monthly) ENTRY LI'!BA73*0.5)+'KWh (Cumulative) LI'!AZ73-'Rebasing adj LI'!BA63)*BA115)*BA$19*BA$127)</f>
        <v>0</v>
      </c>
      <c r="BB73" s="12">
        <f>IF('KWh (Cumulative) LI'!BB73=0,0,((('KWh (Monthly) ENTRY LI'!BB73*0.5)+'KWh (Cumulative) LI'!BA73-'Rebasing adj LI'!BB63)*BB115)*BB$19*BB$127)</f>
        <v>0</v>
      </c>
      <c r="BC73" s="12">
        <f>IF('KWh (Cumulative) LI'!BC73=0,0,((('KWh (Monthly) ENTRY LI'!BC73*0.5)+'KWh (Cumulative) LI'!BB73-'Rebasing adj LI'!BC63)*BC115)*BC$19*BC$127)</f>
        <v>0</v>
      </c>
      <c r="BD73" s="12">
        <f>IF('KWh (Cumulative) LI'!BD73=0,0,((('KWh (Monthly) ENTRY LI'!BD73*0.5)+'KWh (Cumulative) LI'!BC73-'Rebasing adj LI'!BD63)*BD115)*BD$19*BD$127)</f>
        <v>0</v>
      </c>
      <c r="BE73" s="12">
        <f>IF('KWh (Cumulative) LI'!BE73=0,0,((('KWh (Monthly) ENTRY LI'!BE73*0.5)+'KWh (Cumulative) LI'!BD73-'Rebasing adj LI'!BE63)*BE115)*BE$19*BE$127)</f>
        <v>0</v>
      </c>
      <c r="BF73" s="12">
        <f>IF('KWh (Cumulative) LI'!BF73=0,0,((('KWh (Monthly) ENTRY LI'!BF73*0.5)+'KWh (Cumulative) LI'!BE73-'Rebasing adj LI'!BF63)*BF115)*BF$19*BF$127)</f>
        <v>0</v>
      </c>
      <c r="BG73" s="12">
        <f>IF('KWh (Cumulative) LI'!BG73=0,0,((('KWh (Monthly) ENTRY LI'!BG73*0.5)+'KWh (Cumulative) LI'!BF73-'Rebasing adj LI'!BG63)*BG115)*BG$19*BG$127)</f>
        <v>0</v>
      </c>
      <c r="BH73" s="12">
        <f>IF('KWh (Cumulative) LI'!BH73=0,0,((('KWh (Monthly) ENTRY LI'!BH73*0.5)+'KWh (Cumulative) LI'!BG73-'Rebasing adj LI'!BH63)*BH115)*BH$19*BH$127)</f>
        <v>0</v>
      </c>
      <c r="BI73" s="12">
        <f>IF('KWh (Cumulative) LI'!BI73=0,0,((('KWh (Monthly) ENTRY LI'!BI73*0.5)+'KWh (Cumulative) LI'!BH73-'Rebasing adj LI'!BI63)*BI115)*BI$19*BI$127)</f>
        <v>0</v>
      </c>
      <c r="BJ73" s="12">
        <f>IF('KWh (Cumulative) LI'!BJ73=0,0,((('KWh (Monthly) ENTRY LI'!BJ73*0.5)+'KWh (Cumulative) LI'!BI73-'Rebasing adj LI'!BJ63)*BJ115)*BJ$19*BJ$127)</f>
        <v>0</v>
      </c>
      <c r="BK73" s="12">
        <f>IF('KWh (Cumulative) LI'!BK73=0,0,((('KWh (Monthly) ENTRY LI'!BK73*0.5)+'KWh (Cumulative) LI'!BJ73-'Rebasing adj LI'!BK63)*BK115)*BK$19*BK$127)</f>
        <v>0</v>
      </c>
      <c r="BL73" s="12">
        <f>IF('KWh (Cumulative) LI'!BL73=0,0,((('KWh (Monthly) ENTRY LI'!BL73*0.5)+'KWh (Cumulative) LI'!BK73-'Rebasing adj LI'!BL63)*BL115)*BL$19*BL$127)</f>
        <v>0</v>
      </c>
      <c r="BM73" s="12">
        <f>IF('KWh (Cumulative) LI'!BM73=0,0,((('KWh (Monthly) ENTRY LI'!BM73*0.5)+'KWh (Cumulative) LI'!BL73-'Rebasing adj LI'!BM63)*BM115)*BM$19*BM$127)</f>
        <v>0</v>
      </c>
      <c r="BN73" s="12">
        <f>IF('KWh (Cumulative) LI'!BN73=0,0,((('KWh (Monthly) ENTRY LI'!BN73*0.5)+'KWh (Cumulative) LI'!BM73-'Rebasing adj LI'!BN63)*BN115)*BN$19*BN$127)</f>
        <v>0</v>
      </c>
      <c r="BO73" s="12">
        <f>IF('KWh (Cumulative) LI'!BO73=0,0,((('KWh (Monthly) ENTRY LI'!BO73*0.5)+'KWh (Cumulative) LI'!BN73-'Rebasing adj LI'!BO63)*BO115)*BO$19*BO$127)</f>
        <v>0</v>
      </c>
      <c r="BP73" s="12">
        <f>IF('KWh (Cumulative) LI'!BP73=0,0,((('KWh (Monthly) ENTRY LI'!BP73*0.5)+'KWh (Cumulative) LI'!BO73-'Rebasing adj LI'!BP63)*BP115)*BP$19*BP$127)</f>
        <v>0</v>
      </c>
      <c r="BQ73" s="12">
        <f>IF('KWh (Cumulative) LI'!BQ73=0,0,((('KWh (Monthly) ENTRY LI'!BQ73*0.5)+'KWh (Cumulative) LI'!BP73-'Rebasing adj LI'!BQ63)*BQ115)*BQ$19*BQ$127)</f>
        <v>0</v>
      </c>
      <c r="BR73" s="12">
        <f>IF('KWh (Cumulative) LI'!BR73=0,0,((('KWh (Monthly) ENTRY LI'!BR73*0.5)+'KWh (Cumulative) LI'!BQ73-'Rebasing adj LI'!BR63)*BR115)*BR$19*BR$127)</f>
        <v>0</v>
      </c>
      <c r="BS73" s="12">
        <f>IF('KWh (Cumulative) LI'!BS73=0,0,((('KWh (Monthly) ENTRY LI'!BS73*0.5)+'KWh (Cumulative) LI'!BR73-'Rebasing adj LI'!BS63)*BS115)*BS$19*BS$127)</f>
        <v>0</v>
      </c>
      <c r="BT73" s="12">
        <f>IF('KWh (Cumulative) LI'!BT73=0,0,((('KWh (Monthly) ENTRY LI'!BT73*0.5)+'KWh (Cumulative) LI'!BS73-'Rebasing adj LI'!BT63)*BT115)*BT$19*BT$127)</f>
        <v>0</v>
      </c>
      <c r="BU73" s="12">
        <f>IF('KWh (Cumulative) LI'!BU73=0,0,((('KWh (Monthly) ENTRY LI'!BU73*0.5)+'KWh (Cumulative) LI'!BT73-'Rebasing adj LI'!BU63)*BU115)*BU$19*BU$127)</f>
        <v>0</v>
      </c>
      <c r="BV73" s="12">
        <f>IF('KWh (Cumulative) LI'!BV73=0,0,((('KWh (Monthly) ENTRY LI'!BV73*0.5)+'KWh (Cumulative) LI'!BU73-'Rebasing adj LI'!BV63)*BV115)*BV$19*BV$127)</f>
        <v>0</v>
      </c>
      <c r="BW73" s="12">
        <f>IF('KWh (Cumulative) LI'!BW73=0,0,((('KWh (Monthly) ENTRY LI'!BW73*0.5)+'KWh (Cumulative) LI'!BV73-'Rebasing adj LI'!BW63)*BW115)*BW$19*BW$127)</f>
        <v>0</v>
      </c>
      <c r="BX73" s="12">
        <f>IF('KWh (Cumulative) LI'!BX73=0,0,((('KWh (Monthly) ENTRY LI'!BX73*0.5)+'KWh (Cumulative) LI'!BW73-'Rebasing adj LI'!BX63)*BX115)*BX$19*BX$127)</f>
        <v>0</v>
      </c>
      <c r="BY73" s="12">
        <f>IF('KWh (Cumulative) LI'!BY73=0,0,((('KWh (Monthly) ENTRY LI'!BY73*0.5)+'KWh (Cumulative) LI'!BX73-'Rebasing adj LI'!BY63)*BY115)*BY$19*BY$127)</f>
        <v>0</v>
      </c>
      <c r="BZ73" s="12">
        <f>IF('KWh (Cumulative) LI'!BZ73=0,0,((('KWh (Monthly) ENTRY LI'!BZ73*0.5)+'KWh (Cumulative) LI'!BY73-'Rebasing adj LI'!BZ63)*BZ115)*BZ$19*BZ$127)</f>
        <v>0</v>
      </c>
      <c r="CA73" s="12">
        <f>IF('KWh (Cumulative) LI'!CA73=0,0,((('KWh (Monthly) ENTRY LI'!CA73*0.5)+'KWh (Cumulative) LI'!BZ73-'Rebasing adj LI'!CA63)*CA115)*CA$19*CA$127)</f>
        <v>0</v>
      </c>
      <c r="CB73" s="12">
        <f>IF('KWh (Cumulative) LI'!CB73=0,0,((('KWh (Monthly) ENTRY LI'!CB73*0.5)+'KWh (Cumulative) LI'!CA73-'Rebasing adj LI'!CB63)*CB115)*CB$19*CB$127)</f>
        <v>0</v>
      </c>
      <c r="CC73" s="12">
        <f>IF('KWh (Cumulative) LI'!CC73=0,0,((('KWh (Monthly) ENTRY LI'!CC73*0.5)+'KWh (Cumulative) LI'!CB73-'Rebasing adj LI'!CC63)*CC115)*CC$19*CC$127)</f>
        <v>0</v>
      </c>
      <c r="CD73" s="12">
        <f>IF('KWh (Cumulative) LI'!CD73=0,0,((('KWh (Monthly) ENTRY LI'!CD73*0.5)+'KWh (Cumulative) LI'!CC73-'Rebasing adj LI'!CD63)*CD115)*CD$19*CD$127)</f>
        <v>0</v>
      </c>
      <c r="CE73" s="12">
        <f>IF('KWh (Cumulative) LI'!CE73=0,0,((('KWh (Monthly) ENTRY LI'!CE73*0.5)+'KWh (Cumulative) LI'!CD73-'Rebasing adj LI'!CE63)*CE115)*CE$19*CE$127)</f>
        <v>0</v>
      </c>
      <c r="CF73" s="12">
        <f>IF('KWh (Cumulative) LI'!CF73=0,0,((('KWh (Monthly) ENTRY LI'!CF73*0.5)+'KWh (Cumulative) LI'!CE73-'Rebasing adj LI'!CF63)*CF115)*CF$19*CF$127)</f>
        <v>0</v>
      </c>
      <c r="CG73" s="12">
        <f>IF('KWh (Cumulative) LI'!CG73=0,0,((('KWh (Monthly) ENTRY LI'!CG73*0.5)+'KWh (Cumulative) LI'!CF73-'Rebasing adj LI'!CG63)*CG115)*CG$19*CG$127)</f>
        <v>0</v>
      </c>
      <c r="CH73" s="12">
        <f>IF('KWh (Cumulative) LI'!CH73=0,0,((('KWh (Monthly) ENTRY LI'!CH73*0.5)+'KWh (Cumulative) LI'!CG73-'Rebasing adj LI'!CH63)*CH115)*CH$19*CH$127)</f>
        <v>0</v>
      </c>
      <c r="CI73" s="12">
        <f>IF('KWh (Cumulative) LI'!CI73=0,0,((('KWh (Monthly) ENTRY LI'!CI73*0.5)+'KWh (Cumulative) LI'!CH73-'Rebasing adj LI'!CI63)*CI115)*CI$19*CI$127)</f>
        <v>0</v>
      </c>
      <c r="CJ73" s="12">
        <f>IF('KWh (Cumulative) LI'!CJ73=0,0,((('KWh (Monthly) ENTRY LI'!CJ73*0.5)+'KWh (Cumulative) LI'!CI73-'Rebasing adj LI'!CJ63)*CJ115)*CJ$19*CJ$127)</f>
        <v>0</v>
      </c>
    </row>
    <row r="74" spans="1:88" x14ac:dyDescent="0.3">
      <c r="A74" s="219"/>
      <c r="B74" s="47" t="s">
        <v>14</v>
      </c>
      <c r="C74" s="12">
        <f>IF('KWh (Cumulative) LI'!C74=0,0,((('KWh (Monthly) ENTRY LI'!C74*0.5)-'Rebasing adj LI'!C64)*C116)*C$19*C$127)</f>
        <v>0</v>
      </c>
      <c r="D74" s="12">
        <f>IF('KWh (Cumulative) LI'!D74=0,0,((('KWh (Monthly) ENTRY LI'!D74*0.5)+'KWh (Cumulative) LI'!C74-'Rebasing adj LI'!D64)*D116)*D$19*D$127)</f>
        <v>0</v>
      </c>
      <c r="E74" s="12">
        <f>IF('KWh (Cumulative) LI'!E74=0,0,((('KWh (Monthly) ENTRY LI'!E74*0.5)+'KWh (Cumulative) LI'!D74-'Rebasing adj LI'!E64)*E116)*E$19*E$127)</f>
        <v>0</v>
      </c>
      <c r="F74" s="12">
        <f>IF('KWh (Cumulative) LI'!F74=0,0,((('KWh (Monthly) ENTRY LI'!F74*0.5)+'KWh (Cumulative) LI'!E74-'Rebasing adj LI'!F64)*F116)*F$19*F$127)</f>
        <v>0</v>
      </c>
      <c r="G74" s="12">
        <f>IF('KWh (Cumulative) LI'!G74=0,0,((('KWh (Monthly) ENTRY LI'!G74*0.5)+'KWh (Cumulative) LI'!F74-'Rebasing adj LI'!G64)*G116)*G$19*G$127)</f>
        <v>0</v>
      </c>
      <c r="H74" s="12">
        <f>IF('KWh (Cumulative) LI'!H74=0,0,((('KWh (Monthly) ENTRY LI'!H74*0.5)+'KWh (Cumulative) LI'!G74-'Rebasing adj LI'!H64)*H116)*H$19*H$127)</f>
        <v>0</v>
      </c>
      <c r="I74" s="12">
        <f>IF('KWh (Cumulative) LI'!I74=0,0,((('KWh (Monthly) ENTRY LI'!I74*0.5)+'KWh (Cumulative) LI'!H74-'Rebasing adj LI'!I64)*I116)*I$19*I$127)</f>
        <v>0</v>
      </c>
      <c r="J74" s="12">
        <f>IF('KWh (Cumulative) LI'!J74=0,0,((('KWh (Monthly) ENTRY LI'!J74*0.5)+'KWh (Cumulative) LI'!I74-'Rebasing adj LI'!J64)*J116)*J$19*J$127)</f>
        <v>0</v>
      </c>
      <c r="K74" s="12">
        <f>IF('KWh (Cumulative) LI'!K74=0,0,((('KWh (Monthly) ENTRY LI'!K74*0.5)+'KWh (Cumulative) LI'!J74-'Rebasing adj LI'!K64)*K116)*K$19*K$127)</f>
        <v>0</v>
      </c>
      <c r="L74" s="12">
        <f>IF('KWh (Cumulative) LI'!L74=0,0,((('KWh (Monthly) ENTRY LI'!L74*0.5)+'KWh (Cumulative) LI'!K74-'Rebasing adj LI'!L64)*L116)*L$19*L$127)</f>
        <v>0</v>
      </c>
      <c r="M74" s="12">
        <f>IF('KWh (Cumulative) LI'!M74=0,0,((('KWh (Monthly) ENTRY LI'!M74*0.5)+'KWh (Cumulative) LI'!L74-'Rebasing adj LI'!M64)*M116)*M$19*M$127)</f>
        <v>0</v>
      </c>
      <c r="N74" s="12">
        <f>IF('KWh (Cumulative) LI'!N74=0,0,((('KWh (Monthly) ENTRY LI'!N74*0.5)+'KWh (Cumulative) LI'!M74-'Rebasing adj LI'!N64)*N116)*N$19*N$127)</f>
        <v>0</v>
      </c>
      <c r="O74" s="12">
        <f>IF('KWh (Cumulative) LI'!O74=0,0,((('KWh (Monthly) ENTRY LI'!O74*0.5)+'KWh (Cumulative) LI'!N74-'Rebasing adj LI'!O64)*O116)*O$19*O$127)</f>
        <v>0</v>
      </c>
      <c r="P74" s="12">
        <f>IF('KWh (Cumulative) LI'!P74=0,0,((('KWh (Monthly) ENTRY LI'!P74*0.5)+'KWh (Cumulative) LI'!O74-'Rebasing adj LI'!P64)*P116)*P$19*P$127)</f>
        <v>0</v>
      </c>
      <c r="Q74" s="12">
        <f>IF('KWh (Cumulative) LI'!Q74=0,0,((('KWh (Monthly) ENTRY LI'!Q74*0.5)+'KWh (Cumulative) LI'!P74-'Rebasing adj LI'!Q64)*Q116)*Q$19*Q$127)</f>
        <v>0</v>
      </c>
      <c r="R74" s="12">
        <f>IF('KWh (Cumulative) LI'!R74=0,0,((('KWh (Monthly) ENTRY LI'!R74*0.5)+'KWh (Cumulative) LI'!Q74-'Rebasing adj LI'!R64)*R116)*R$19*R$127)</f>
        <v>0</v>
      </c>
      <c r="S74" s="12">
        <f>IF('KWh (Cumulative) LI'!S74=0,0,((('KWh (Monthly) ENTRY LI'!S74*0.5)+'KWh (Cumulative) LI'!R74-'Rebasing adj LI'!S64)*S116)*S$19*S$127)</f>
        <v>0</v>
      </c>
      <c r="T74" s="12">
        <f>IF('KWh (Cumulative) LI'!T74=0,0,((('KWh (Monthly) ENTRY LI'!T74*0.5)+'KWh (Cumulative) LI'!S74-'Rebasing adj LI'!T64)*T116)*T$19*T$127)</f>
        <v>0</v>
      </c>
      <c r="U74" s="12">
        <f>IF('KWh (Cumulative) LI'!U74=0,0,((('KWh (Monthly) ENTRY LI'!U74*0.5)+'KWh (Cumulative) LI'!T74-'Rebasing adj LI'!U64)*U116)*U$19*U$127)</f>
        <v>0</v>
      </c>
      <c r="V74" s="12">
        <f>IF('KWh (Cumulative) LI'!V74=0,0,((('KWh (Monthly) ENTRY LI'!V74*0.5)+'KWh (Cumulative) LI'!U74-'Rebasing adj LI'!V64)*V116)*V$19*V$127)</f>
        <v>0</v>
      </c>
      <c r="W74" s="12">
        <f>IF('KWh (Cumulative) LI'!W74=0,0,((('KWh (Monthly) ENTRY LI'!W74*0.5)+'KWh (Cumulative) LI'!V74-'Rebasing adj LI'!W64)*W116)*W$19*W$127)</f>
        <v>0</v>
      </c>
      <c r="X74" s="12">
        <f>IF('KWh (Cumulative) LI'!X74=0,0,((('KWh (Monthly) ENTRY LI'!X74*0.5)+'KWh (Cumulative) LI'!W74-'Rebasing adj LI'!X64)*X116)*X$19*X$127)</f>
        <v>0</v>
      </c>
      <c r="Y74" s="12">
        <f>IF('KWh (Cumulative) LI'!Y74=0,0,((('KWh (Monthly) ENTRY LI'!Y74*0.5)+'KWh (Cumulative) LI'!X74-'Rebasing adj LI'!Y64)*Y116)*Y$19*Y$127)</f>
        <v>0</v>
      </c>
      <c r="Z74" s="12">
        <f>IF('KWh (Cumulative) LI'!Z74=0,0,((('KWh (Monthly) ENTRY LI'!Z74*0.5)+'KWh (Cumulative) LI'!Y74-'Rebasing adj LI'!Z64)*Z116)*Z$19*Z$127)</f>
        <v>0</v>
      </c>
      <c r="AA74" s="12">
        <f>IF('KWh (Cumulative) LI'!AA74=0,0,((('KWh (Monthly) ENTRY LI'!AA74*0.5)+'KWh (Cumulative) LI'!Z74-'Rebasing adj LI'!AA64)*AA116)*AA$19*AA$127)</f>
        <v>0</v>
      </c>
      <c r="AB74" s="12">
        <f>IF('KWh (Cumulative) LI'!AB74=0,0,((('KWh (Monthly) ENTRY LI'!AB74*0.5)+'KWh (Cumulative) LI'!AA74-'Rebasing adj LI'!AB64)*AB116)*AB$19*AB$127)</f>
        <v>0</v>
      </c>
      <c r="AC74" s="12">
        <f>IF('KWh (Cumulative) LI'!AC74=0,0,((('KWh (Monthly) ENTRY LI'!AC74*0.5)+'KWh (Cumulative) LI'!AB74-'Rebasing adj LI'!AC64)*AC116)*AC$19*AC$127)</f>
        <v>0</v>
      </c>
      <c r="AD74" s="12">
        <f>IF('KWh (Cumulative) LI'!AD74=0,0,((('KWh (Monthly) ENTRY LI'!AD74*0.5)+'KWh (Cumulative) LI'!AC74-'Rebasing adj LI'!AD64)*AD116)*AD$19*AD$127)</f>
        <v>0</v>
      </c>
      <c r="AE74" s="12">
        <f>IF('KWh (Cumulative) LI'!AE74=0,0,((('KWh (Monthly) ENTRY LI'!AE74*0.5)+'KWh (Cumulative) LI'!AD74-'Rebasing adj LI'!AE64)*AE116)*AE$19*AE$127)</f>
        <v>0</v>
      </c>
      <c r="AF74" s="12">
        <f>IF('KWh (Cumulative) LI'!AF74=0,0,((('KWh (Monthly) ENTRY LI'!AF74*0.5)+'KWh (Cumulative) LI'!AE74-'Rebasing adj LI'!AF64)*AF116)*AF$19*AF$127)</f>
        <v>0</v>
      </c>
      <c r="AG74" s="12">
        <f>IF('KWh (Cumulative) LI'!AG74=0,0,((('KWh (Monthly) ENTRY LI'!AG74*0.5)+'KWh (Cumulative) LI'!AF74-'Rebasing adj LI'!AG64)*AG116)*AG$19*AG$127)</f>
        <v>0</v>
      </c>
      <c r="AH74" s="12">
        <f>IF('KWh (Cumulative) LI'!AH74=0,0,((('KWh (Monthly) ENTRY LI'!AH74*0.5)+'KWh (Cumulative) LI'!AG74-'Rebasing adj LI'!AH64)*AH116)*AH$19*AH$127)</f>
        <v>0</v>
      </c>
      <c r="AI74" s="12">
        <f>IF('KWh (Cumulative) LI'!AI74=0,0,((('KWh (Monthly) ENTRY LI'!AI74*0.5)+'KWh (Cumulative) LI'!AH74-'Rebasing adj LI'!AI64)*AI116)*AI$19*AI$127)</f>
        <v>0</v>
      </c>
      <c r="AJ74" s="12">
        <f>IF('KWh (Cumulative) LI'!AJ74=0,0,((('KWh (Monthly) ENTRY LI'!AJ74*0.5)+'KWh (Cumulative) LI'!AI74-'Rebasing adj LI'!AJ64)*AJ116)*AJ$19*AJ$127)</f>
        <v>0</v>
      </c>
      <c r="AK74" s="12">
        <f>IF('KWh (Cumulative) LI'!AK74=0,0,((('KWh (Monthly) ENTRY LI'!AK74*0.5)+'KWh (Cumulative) LI'!AJ74-'Rebasing adj LI'!AK64)*AK116)*AK$19*AK$127)</f>
        <v>0</v>
      </c>
      <c r="AL74" s="12">
        <f>IF('KWh (Cumulative) LI'!AL74=0,0,((('KWh (Monthly) ENTRY LI'!AL74*0.5)+'KWh (Cumulative) LI'!AK74-'Rebasing adj LI'!AL64)*AL116)*AL$19*AL$127)</f>
        <v>0</v>
      </c>
      <c r="AM74" s="12">
        <f>IF('KWh (Cumulative) LI'!AM74=0,0,((('KWh (Monthly) ENTRY LI'!AM74*0.5)+'KWh (Cumulative) LI'!AL74-'Rebasing adj LI'!AM64)*AM116)*AM$19*AM$127)</f>
        <v>0</v>
      </c>
      <c r="AN74" s="12">
        <f>IF('KWh (Cumulative) LI'!AN74=0,0,((('KWh (Monthly) ENTRY LI'!AN74*0.5)+'KWh (Cumulative) LI'!AM74-'Rebasing adj LI'!AN64)*AN116)*AN$19*AN$127)</f>
        <v>0</v>
      </c>
      <c r="AO74" s="12">
        <f>IF('KWh (Cumulative) LI'!AO74=0,0,((('KWh (Monthly) ENTRY LI'!AO74*0.5)+'KWh (Cumulative) LI'!AN74-'Rebasing adj LI'!AO64)*AO116)*AO$19*AO$127)</f>
        <v>0</v>
      </c>
      <c r="AP74" s="12">
        <f>IF('KWh (Cumulative) LI'!AP74=0,0,((('KWh (Monthly) ENTRY LI'!AP74*0.5)+'KWh (Cumulative) LI'!AO74-'Rebasing adj LI'!AP64)*AP116)*AP$19*AP$127)</f>
        <v>0</v>
      </c>
      <c r="AQ74" s="12">
        <f>IF('KWh (Cumulative) LI'!AQ74=0,0,((('KWh (Monthly) ENTRY LI'!AQ74*0.5)+'KWh (Cumulative) LI'!AP74-'Rebasing adj LI'!AQ64)*AQ116)*AQ$19*AQ$127)</f>
        <v>0</v>
      </c>
      <c r="AR74" s="12">
        <f>IF('KWh (Cumulative) LI'!AR74=0,0,((('KWh (Monthly) ENTRY LI'!AR74*0.5)+'KWh (Cumulative) LI'!AQ74-'Rebasing adj LI'!AR64)*AR116)*AR$19*AR$127)</f>
        <v>0</v>
      </c>
      <c r="AS74" s="12">
        <f>IF('KWh (Cumulative) LI'!AS74=0,0,((('KWh (Monthly) ENTRY LI'!AS74*0.5)+'KWh (Cumulative) LI'!AR74-'Rebasing adj LI'!AS64)*AS116)*AS$19*AS$127)</f>
        <v>0</v>
      </c>
      <c r="AT74" s="12">
        <f>IF('KWh (Cumulative) LI'!AT74=0,0,((('KWh (Monthly) ENTRY LI'!AT74*0.5)+'KWh (Cumulative) LI'!AS74-'Rebasing adj LI'!AT64)*AT116)*AT$19*AT$127)</f>
        <v>0</v>
      </c>
      <c r="AU74" s="12">
        <f>IF('KWh (Cumulative) LI'!AU74=0,0,((('KWh (Monthly) ENTRY LI'!AU74*0.5)+'KWh (Cumulative) LI'!AT74-'Rebasing adj LI'!AU64)*AU116)*AU$19*AU$127)</f>
        <v>0</v>
      </c>
      <c r="AV74" s="12">
        <f>IF('KWh (Cumulative) LI'!AV74=0,0,((('KWh (Monthly) ENTRY LI'!AV74*0.5)+'KWh (Cumulative) LI'!AU74-'Rebasing adj LI'!AV64)*AV116)*AV$19*AV$127)</f>
        <v>0</v>
      </c>
      <c r="AW74" s="12">
        <f>IF('KWh (Cumulative) LI'!AW74=0,0,((('KWh (Monthly) ENTRY LI'!AW74*0.5)+'KWh (Cumulative) LI'!AV74-'Rebasing adj LI'!AW64)*AW116)*AW$19*AW$127)</f>
        <v>0</v>
      </c>
      <c r="AX74" s="12">
        <f>IF('KWh (Cumulative) LI'!AX74=0,0,((('KWh (Monthly) ENTRY LI'!AX74*0.5)+'KWh (Cumulative) LI'!AW74-'Rebasing adj LI'!AX64)*AX116)*AX$19*AX$127)</f>
        <v>0</v>
      </c>
      <c r="AY74" s="12">
        <f>IF('KWh (Cumulative) LI'!AY74=0,0,((('KWh (Monthly) ENTRY LI'!AY74*0.5)+'KWh (Cumulative) LI'!AX74-'Rebasing adj LI'!AY64)*AY116)*AY$19*AY$127)</f>
        <v>0</v>
      </c>
      <c r="AZ74" s="12">
        <f>IF('KWh (Cumulative) LI'!AZ74=0,0,((('KWh (Monthly) ENTRY LI'!AZ74*0.5)+'KWh (Cumulative) LI'!AY74-'Rebasing adj LI'!AZ64)*AZ116)*AZ$19*AZ$127)</f>
        <v>0</v>
      </c>
      <c r="BA74" s="12">
        <f>IF('KWh (Cumulative) LI'!BA74=0,0,((('KWh (Monthly) ENTRY LI'!BA74*0.5)+'KWh (Cumulative) LI'!AZ74-'Rebasing adj LI'!BA64)*BA116)*BA$19*BA$127)</f>
        <v>0</v>
      </c>
      <c r="BB74" s="12">
        <f>IF('KWh (Cumulative) LI'!BB74=0,0,((('KWh (Monthly) ENTRY LI'!BB74*0.5)+'KWh (Cumulative) LI'!BA74-'Rebasing adj LI'!BB64)*BB116)*BB$19*BB$127)</f>
        <v>0</v>
      </c>
      <c r="BC74" s="12">
        <f>IF('KWh (Cumulative) LI'!BC74=0,0,((('KWh (Monthly) ENTRY LI'!BC74*0.5)+'KWh (Cumulative) LI'!BB74-'Rebasing adj LI'!BC64)*BC116)*BC$19*BC$127)</f>
        <v>0</v>
      </c>
      <c r="BD74" s="12">
        <f>IF('KWh (Cumulative) LI'!BD74=0,0,((('KWh (Monthly) ENTRY LI'!BD74*0.5)+'KWh (Cumulative) LI'!BC74-'Rebasing adj LI'!BD64)*BD116)*BD$19*BD$127)</f>
        <v>0</v>
      </c>
      <c r="BE74" s="12">
        <f>IF('KWh (Cumulative) LI'!BE74=0,0,((('KWh (Monthly) ENTRY LI'!BE74*0.5)+'KWh (Cumulative) LI'!BD74-'Rebasing adj LI'!BE64)*BE116)*BE$19*BE$127)</f>
        <v>0</v>
      </c>
      <c r="BF74" s="12">
        <f>IF('KWh (Cumulative) LI'!BF74=0,0,((('KWh (Monthly) ENTRY LI'!BF74*0.5)+'KWh (Cumulative) LI'!BE74-'Rebasing adj LI'!BF64)*BF116)*BF$19*BF$127)</f>
        <v>0</v>
      </c>
      <c r="BG74" s="12">
        <f>IF('KWh (Cumulative) LI'!BG74=0,0,((('KWh (Monthly) ENTRY LI'!BG74*0.5)+'KWh (Cumulative) LI'!BF74-'Rebasing adj LI'!BG64)*BG116)*BG$19*BG$127)</f>
        <v>0</v>
      </c>
      <c r="BH74" s="12">
        <f>IF('KWh (Cumulative) LI'!BH74=0,0,((('KWh (Monthly) ENTRY LI'!BH74*0.5)+'KWh (Cumulative) LI'!BG74-'Rebasing adj LI'!BH64)*BH116)*BH$19*BH$127)</f>
        <v>0</v>
      </c>
      <c r="BI74" s="12">
        <f>IF('KWh (Cumulative) LI'!BI74=0,0,((('KWh (Monthly) ENTRY LI'!BI74*0.5)+'KWh (Cumulative) LI'!BH74-'Rebasing adj LI'!BI64)*BI116)*BI$19*BI$127)</f>
        <v>0</v>
      </c>
      <c r="BJ74" s="12">
        <f>IF('KWh (Cumulative) LI'!BJ74=0,0,((('KWh (Monthly) ENTRY LI'!BJ74*0.5)+'KWh (Cumulative) LI'!BI74-'Rebasing adj LI'!BJ64)*BJ116)*BJ$19*BJ$127)</f>
        <v>0</v>
      </c>
      <c r="BK74" s="12">
        <f>IF('KWh (Cumulative) LI'!BK74=0,0,((('KWh (Monthly) ENTRY LI'!BK74*0.5)+'KWh (Cumulative) LI'!BJ74-'Rebasing adj LI'!BK64)*BK116)*BK$19*BK$127)</f>
        <v>0</v>
      </c>
      <c r="BL74" s="12">
        <f>IF('KWh (Cumulative) LI'!BL74=0,0,((('KWh (Monthly) ENTRY LI'!BL74*0.5)+'KWh (Cumulative) LI'!BK74-'Rebasing adj LI'!BL64)*BL116)*BL$19*BL$127)</f>
        <v>0</v>
      </c>
      <c r="BM74" s="12">
        <f>IF('KWh (Cumulative) LI'!BM74=0,0,((('KWh (Monthly) ENTRY LI'!BM74*0.5)+'KWh (Cumulative) LI'!BL74-'Rebasing adj LI'!BM64)*BM116)*BM$19*BM$127)</f>
        <v>0</v>
      </c>
      <c r="BN74" s="12">
        <f>IF('KWh (Cumulative) LI'!BN74=0,0,((('KWh (Monthly) ENTRY LI'!BN74*0.5)+'KWh (Cumulative) LI'!BM74-'Rebasing adj LI'!BN64)*BN116)*BN$19*BN$127)</f>
        <v>0</v>
      </c>
      <c r="BO74" s="12">
        <f>IF('KWh (Cumulative) LI'!BO74=0,0,((('KWh (Monthly) ENTRY LI'!BO74*0.5)+'KWh (Cumulative) LI'!BN74-'Rebasing adj LI'!BO64)*BO116)*BO$19*BO$127)</f>
        <v>0</v>
      </c>
      <c r="BP74" s="12">
        <f>IF('KWh (Cumulative) LI'!BP74=0,0,((('KWh (Monthly) ENTRY LI'!BP74*0.5)+'KWh (Cumulative) LI'!BO74-'Rebasing adj LI'!BP64)*BP116)*BP$19*BP$127)</f>
        <v>0</v>
      </c>
      <c r="BQ74" s="12">
        <f>IF('KWh (Cumulative) LI'!BQ74=0,0,((('KWh (Monthly) ENTRY LI'!BQ74*0.5)+'KWh (Cumulative) LI'!BP74-'Rebasing adj LI'!BQ64)*BQ116)*BQ$19*BQ$127)</f>
        <v>0</v>
      </c>
      <c r="BR74" s="12">
        <f>IF('KWh (Cumulative) LI'!BR74=0,0,((('KWh (Monthly) ENTRY LI'!BR74*0.5)+'KWh (Cumulative) LI'!BQ74-'Rebasing adj LI'!BR64)*BR116)*BR$19*BR$127)</f>
        <v>0</v>
      </c>
      <c r="BS74" s="12">
        <f>IF('KWh (Cumulative) LI'!BS74=0,0,((('KWh (Monthly) ENTRY LI'!BS74*0.5)+'KWh (Cumulative) LI'!BR74-'Rebasing adj LI'!BS64)*BS116)*BS$19*BS$127)</f>
        <v>0</v>
      </c>
      <c r="BT74" s="12">
        <f>IF('KWh (Cumulative) LI'!BT74=0,0,((('KWh (Monthly) ENTRY LI'!BT74*0.5)+'KWh (Cumulative) LI'!BS74-'Rebasing adj LI'!BT64)*BT116)*BT$19*BT$127)</f>
        <v>0</v>
      </c>
      <c r="BU74" s="12">
        <f>IF('KWh (Cumulative) LI'!BU74=0,0,((('KWh (Monthly) ENTRY LI'!BU74*0.5)+'KWh (Cumulative) LI'!BT74-'Rebasing adj LI'!BU64)*BU116)*BU$19*BU$127)</f>
        <v>0</v>
      </c>
      <c r="BV74" s="12">
        <f>IF('KWh (Cumulative) LI'!BV74=0,0,((('KWh (Monthly) ENTRY LI'!BV74*0.5)+'KWh (Cumulative) LI'!BU74-'Rebasing adj LI'!BV64)*BV116)*BV$19*BV$127)</f>
        <v>0</v>
      </c>
      <c r="BW74" s="12">
        <f>IF('KWh (Cumulative) LI'!BW74=0,0,((('KWh (Monthly) ENTRY LI'!BW74*0.5)+'KWh (Cumulative) LI'!BV74-'Rebasing adj LI'!BW64)*BW116)*BW$19*BW$127)</f>
        <v>0</v>
      </c>
      <c r="BX74" s="12">
        <f>IF('KWh (Cumulative) LI'!BX74=0,0,((('KWh (Monthly) ENTRY LI'!BX74*0.5)+'KWh (Cumulative) LI'!BW74-'Rebasing adj LI'!BX64)*BX116)*BX$19*BX$127)</f>
        <v>0</v>
      </c>
      <c r="BY74" s="12">
        <f>IF('KWh (Cumulative) LI'!BY74=0,0,((('KWh (Monthly) ENTRY LI'!BY74*0.5)+'KWh (Cumulative) LI'!BX74-'Rebasing adj LI'!BY64)*BY116)*BY$19*BY$127)</f>
        <v>0</v>
      </c>
      <c r="BZ74" s="12">
        <f>IF('KWh (Cumulative) LI'!BZ74=0,0,((('KWh (Monthly) ENTRY LI'!BZ74*0.5)+'KWh (Cumulative) LI'!BY74-'Rebasing adj LI'!BZ64)*BZ116)*BZ$19*BZ$127)</f>
        <v>0</v>
      </c>
      <c r="CA74" s="12">
        <f>IF('KWh (Cumulative) LI'!CA74=0,0,((('KWh (Monthly) ENTRY LI'!CA74*0.5)+'KWh (Cumulative) LI'!BZ74-'Rebasing adj LI'!CA64)*CA116)*CA$19*CA$127)</f>
        <v>0</v>
      </c>
      <c r="CB74" s="12">
        <f>IF('KWh (Cumulative) LI'!CB74=0,0,((('KWh (Monthly) ENTRY LI'!CB74*0.5)+'KWh (Cumulative) LI'!CA74-'Rebasing adj LI'!CB64)*CB116)*CB$19*CB$127)</f>
        <v>0</v>
      </c>
      <c r="CC74" s="12">
        <f>IF('KWh (Cumulative) LI'!CC74=0,0,((('KWh (Monthly) ENTRY LI'!CC74*0.5)+'KWh (Cumulative) LI'!CB74-'Rebasing adj LI'!CC64)*CC116)*CC$19*CC$127)</f>
        <v>0</v>
      </c>
      <c r="CD74" s="12">
        <f>IF('KWh (Cumulative) LI'!CD74=0,0,((('KWh (Monthly) ENTRY LI'!CD74*0.5)+'KWh (Cumulative) LI'!CC74-'Rebasing adj LI'!CD64)*CD116)*CD$19*CD$127)</f>
        <v>0</v>
      </c>
      <c r="CE74" s="12">
        <f>IF('KWh (Cumulative) LI'!CE74=0,0,((('KWh (Monthly) ENTRY LI'!CE74*0.5)+'KWh (Cumulative) LI'!CD74-'Rebasing adj LI'!CE64)*CE116)*CE$19*CE$127)</f>
        <v>0</v>
      </c>
      <c r="CF74" s="12">
        <f>IF('KWh (Cumulative) LI'!CF74=0,0,((('KWh (Monthly) ENTRY LI'!CF74*0.5)+'KWh (Cumulative) LI'!CE74-'Rebasing adj LI'!CF64)*CF116)*CF$19*CF$127)</f>
        <v>0</v>
      </c>
      <c r="CG74" s="12">
        <f>IF('KWh (Cumulative) LI'!CG74=0,0,((('KWh (Monthly) ENTRY LI'!CG74*0.5)+'KWh (Cumulative) LI'!CF74-'Rebasing adj LI'!CG64)*CG116)*CG$19*CG$127)</f>
        <v>0</v>
      </c>
      <c r="CH74" s="12">
        <f>IF('KWh (Cumulative) LI'!CH74=0,0,((('KWh (Monthly) ENTRY LI'!CH74*0.5)+'KWh (Cumulative) LI'!CG74-'Rebasing adj LI'!CH64)*CH116)*CH$19*CH$127)</f>
        <v>0</v>
      </c>
      <c r="CI74" s="12">
        <f>IF('KWh (Cumulative) LI'!CI74=0,0,((('KWh (Monthly) ENTRY LI'!CI74*0.5)+'KWh (Cumulative) LI'!CH74-'Rebasing adj LI'!CI64)*CI116)*CI$19*CI$127)</f>
        <v>0</v>
      </c>
      <c r="CJ74" s="12">
        <f>IF('KWh (Cumulative) LI'!CJ74=0,0,((('KWh (Monthly) ENTRY LI'!CJ74*0.5)+'KWh (Cumulative) LI'!CI74-'Rebasing adj LI'!CJ64)*CJ116)*CJ$19*CJ$127)</f>
        <v>0</v>
      </c>
    </row>
    <row r="75" spans="1:88" x14ac:dyDescent="0.3">
      <c r="A75" s="219"/>
      <c r="B75" s="47" t="s">
        <v>15</v>
      </c>
      <c r="C75" s="12">
        <f>IF('KWh (Cumulative) LI'!C75=0,0,((('KWh (Monthly) ENTRY LI'!C75*0.5)-'Rebasing adj LI'!C65)*C117)*C$19*C$127)</f>
        <v>0</v>
      </c>
      <c r="D75" s="12">
        <f>IF('KWh (Cumulative) LI'!D75=0,0,((('KWh (Monthly) ENTRY LI'!D75*0.5)+'KWh (Cumulative) LI'!C75-'Rebasing adj LI'!D65)*D117)*D$19*D$127)</f>
        <v>0</v>
      </c>
      <c r="E75" s="12">
        <f>IF('KWh (Cumulative) LI'!E75=0,0,((('KWh (Monthly) ENTRY LI'!E75*0.5)+'KWh (Cumulative) LI'!D75-'Rebasing adj LI'!E65)*E117)*E$19*E$127)</f>
        <v>0</v>
      </c>
      <c r="F75" s="12">
        <f>IF('KWh (Cumulative) LI'!F75=0,0,((('KWh (Monthly) ENTRY LI'!F75*0.5)+'KWh (Cumulative) LI'!E75-'Rebasing adj LI'!F65)*F117)*F$19*F$127)</f>
        <v>0</v>
      </c>
      <c r="G75" s="12">
        <f>IF('KWh (Cumulative) LI'!G75=0,0,((('KWh (Monthly) ENTRY LI'!G75*0.5)+'KWh (Cumulative) LI'!F75-'Rebasing adj LI'!G65)*G117)*G$19*G$127)</f>
        <v>0</v>
      </c>
      <c r="H75" s="12">
        <f>IF('KWh (Cumulative) LI'!H75=0,0,((('KWh (Monthly) ENTRY LI'!H75*0.5)+'KWh (Cumulative) LI'!G75-'Rebasing adj LI'!H65)*H117)*H$19*H$127)</f>
        <v>0</v>
      </c>
      <c r="I75" s="12">
        <f>IF('KWh (Cumulative) LI'!I75=0,0,((('KWh (Monthly) ENTRY LI'!I75*0.5)+'KWh (Cumulative) LI'!H75-'Rebasing adj LI'!I65)*I117)*I$19*I$127)</f>
        <v>0</v>
      </c>
      <c r="J75" s="12">
        <f>IF('KWh (Cumulative) LI'!J75=0,0,((('KWh (Monthly) ENTRY LI'!J75*0.5)+'KWh (Cumulative) LI'!I75-'Rebasing adj LI'!J65)*J117)*J$19*J$127)</f>
        <v>0</v>
      </c>
      <c r="K75" s="12">
        <f>IF('KWh (Cumulative) LI'!K75=0,0,((('KWh (Monthly) ENTRY LI'!K75*0.5)+'KWh (Cumulative) LI'!J75-'Rebasing adj LI'!K65)*K117)*K$19*K$127)</f>
        <v>0</v>
      </c>
      <c r="L75" s="12">
        <f>IF('KWh (Cumulative) LI'!L75=0,0,((('KWh (Monthly) ENTRY LI'!L75*0.5)+'KWh (Cumulative) LI'!K75-'Rebasing adj LI'!L65)*L117)*L$19*L$127)</f>
        <v>0</v>
      </c>
      <c r="M75" s="12">
        <f>IF('KWh (Cumulative) LI'!M75=0,0,((('KWh (Monthly) ENTRY LI'!M75*0.5)+'KWh (Cumulative) LI'!L75-'Rebasing adj LI'!M65)*M117)*M$19*M$127)</f>
        <v>0</v>
      </c>
      <c r="N75" s="12">
        <f>IF('KWh (Cumulative) LI'!N75=0,0,((('KWh (Monthly) ENTRY LI'!N75*0.5)+'KWh (Cumulative) LI'!M75-'Rebasing adj LI'!N65)*N117)*N$19*N$127)</f>
        <v>0</v>
      </c>
      <c r="O75" s="12">
        <f>IF('KWh (Cumulative) LI'!O75=0,0,((('KWh (Monthly) ENTRY LI'!O75*0.5)+'KWh (Cumulative) LI'!N75-'Rebasing adj LI'!O65)*O117)*O$19*O$127)</f>
        <v>0</v>
      </c>
      <c r="P75" s="12">
        <f>IF('KWh (Cumulative) LI'!P75=0,0,((('KWh (Monthly) ENTRY LI'!P75*0.5)+'KWh (Cumulative) LI'!O75-'Rebasing adj LI'!P65)*P117)*P$19*P$127)</f>
        <v>0</v>
      </c>
      <c r="Q75" s="12">
        <f>IF('KWh (Cumulative) LI'!Q75=0,0,((('KWh (Monthly) ENTRY LI'!Q75*0.5)+'KWh (Cumulative) LI'!P75-'Rebasing adj LI'!Q65)*Q117)*Q$19*Q$127)</f>
        <v>0</v>
      </c>
      <c r="R75" s="12">
        <f>IF('KWh (Cumulative) LI'!R75=0,0,((('KWh (Monthly) ENTRY LI'!R75*0.5)+'KWh (Cumulative) LI'!Q75-'Rebasing adj LI'!R65)*R117)*R$19*R$127)</f>
        <v>0</v>
      </c>
      <c r="S75" s="12">
        <f>IF('KWh (Cumulative) LI'!S75=0,0,((('KWh (Monthly) ENTRY LI'!S75*0.5)+'KWh (Cumulative) LI'!R75-'Rebasing adj LI'!S65)*S117)*S$19*S$127)</f>
        <v>0</v>
      </c>
      <c r="T75" s="12">
        <f>IF('KWh (Cumulative) LI'!T75=0,0,((('KWh (Monthly) ENTRY LI'!T75*0.5)+'KWh (Cumulative) LI'!S75-'Rebasing adj LI'!T65)*T117)*T$19*T$127)</f>
        <v>0</v>
      </c>
      <c r="U75" s="12">
        <f>IF('KWh (Cumulative) LI'!U75=0,0,((('KWh (Monthly) ENTRY LI'!U75*0.5)+'KWh (Cumulative) LI'!T75-'Rebasing adj LI'!U65)*U117)*U$19*U$127)</f>
        <v>0</v>
      </c>
      <c r="V75" s="12">
        <f>IF('KWh (Cumulative) LI'!V75=0,0,((('KWh (Monthly) ENTRY LI'!V75*0.5)+'KWh (Cumulative) LI'!U75-'Rebasing adj LI'!V65)*V117)*V$19*V$127)</f>
        <v>0</v>
      </c>
      <c r="W75" s="12">
        <f>IF('KWh (Cumulative) LI'!W75=0,0,((('KWh (Monthly) ENTRY LI'!W75*0.5)+'KWh (Cumulative) LI'!V75-'Rebasing adj LI'!W65)*W117)*W$19*W$127)</f>
        <v>0</v>
      </c>
      <c r="X75" s="12">
        <f>IF('KWh (Cumulative) LI'!X75=0,0,((('KWh (Monthly) ENTRY LI'!X75*0.5)+'KWh (Cumulative) LI'!W75-'Rebasing adj LI'!X65)*X117)*X$19*X$127)</f>
        <v>0</v>
      </c>
      <c r="Y75" s="12">
        <f>IF('KWh (Cumulative) LI'!Y75=0,0,((('KWh (Monthly) ENTRY LI'!Y75*0.5)+'KWh (Cumulative) LI'!X75-'Rebasing adj LI'!Y65)*Y117)*Y$19*Y$127)</f>
        <v>0</v>
      </c>
      <c r="Z75" s="12">
        <f>IF('KWh (Cumulative) LI'!Z75=0,0,((('KWh (Monthly) ENTRY LI'!Z75*0.5)+'KWh (Cumulative) LI'!Y75-'Rebasing adj LI'!Z65)*Z117)*Z$19*Z$127)</f>
        <v>0</v>
      </c>
      <c r="AA75" s="12">
        <f>IF('KWh (Cumulative) LI'!AA75=0,0,((('KWh (Monthly) ENTRY LI'!AA75*0.5)+'KWh (Cumulative) LI'!Z75-'Rebasing adj LI'!AA65)*AA117)*AA$19*AA$127)</f>
        <v>0</v>
      </c>
      <c r="AB75" s="12">
        <f>IF('KWh (Cumulative) LI'!AB75=0,0,((('KWh (Monthly) ENTRY LI'!AB75*0.5)+'KWh (Cumulative) LI'!AA75-'Rebasing adj LI'!AB65)*AB117)*AB$19*AB$127)</f>
        <v>0</v>
      </c>
      <c r="AC75" s="12">
        <f>IF('KWh (Cumulative) LI'!AC75=0,0,((('KWh (Monthly) ENTRY LI'!AC75*0.5)+'KWh (Cumulative) LI'!AB75-'Rebasing adj LI'!AC65)*AC117)*AC$19*AC$127)</f>
        <v>0</v>
      </c>
      <c r="AD75" s="12">
        <f>IF('KWh (Cumulative) LI'!AD75=0,0,((('KWh (Monthly) ENTRY LI'!AD75*0.5)+'KWh (Cumulative) LI'!AC75-'Rebasing adj LI'!AD65)*AD117)*AD$19*AD$127)</f>
        <v>0</v>
      </c>
      <c r="AE75" s="12">
        <f>IF('KWh (Cumulative) LI'!AE75=0,0,((('KWh (Monthly) ENTRY LI'!AE75*0.5)+'KWh (Cumulative) LI'!AD75-'Rebasing adj LI'!AE65)*AE117)*AE$19*AE$127)</f>
        <v>0</v>
      </c>
      <c r="AF75" s="12">
        <f>IF('KWh (Cumulative) LI'!AF75=0,0,((('KWh (Monthly) ENTRY LI'!AF75*0.5)+'KWh (Cumulative) LI'!AE75-'Rebasing adj LI'!AF65)*AF117)*AF$19*AF$127)</f>
        <v>0</v>
      </c>
      <c r="AG75" s="12">
        <f>IF('KWh (Cumulative) LI'!AG75=0,0,((('KWh (Monthly) ENTRY LI'!AG75*0.5)+'KWh (Cumulative) LI'!AF75-'Rebasing adj LI'!AG65)*AG117)*AG$19*AG$127)</f>
        <v>0</v>
      </c>
      <c r="AH75" s="12">
        <f>IF('KWh (Cumulative) LI'!AH75=0,0,((('KWh (Monthly) ENTRY LI'!AH75*0.5)+'KWh (Cumulative) LI'!AG75-'Rebasing adj LI'!AH65)*AH117)*AH$19*AH$127)</f>
        <v>0</v>
      </c>
      <c r="AI75" s="12">
        <f>IF('KWh (Cumulative) LI'!AI75=0,0,((('KWh (Monthly) ENTRY LI'!AI75*0.5)+'KWh (Cumulative) LI'!AH75-'Rebasing adj LI'!AI65)*AI117)*AI$19*AI$127)</f>
        <v>0</v>
      </c>
      <c r="AJ75" s="12">
        <f>IF('KWh (Cumulative) LI'!AJ75=0,0,((('KWh (Monthly) ENTRY LI'!AJ75*0.5)+'KWh (Cumulative) LI'!AI75-'Rebasing adj LI'!AJ65)*AJ117)*AJ$19*AJ$127)</f>
        <v>0</v>
      </c>
      <c r="AK75" s="12">
        <f>IF('KWh (Cumulative) LI'!AK75=0,0,((('KWh (Monthly) ENTRY LI'!AK75*0.5)+'KWh (Cumulative) LI'!AJ75-'Rebasing adj LI'!AK65)*AK117)*AK$19*AK$127)</f>
        <v>0</v>
      </c>
      <c r="AL75" s="12">
        <f>IF('KWh (Cumulative) LI'!AL75=0,0,((('KWh (Monthly) ENTRY LI'!AL75*0.5)+'KWh (Cumulative) LI'!AK75-'Rebasing adj LI'!AL65)*AL117)*AL$19*AL$127)</f>
        <v>0</v>
      </c>
      <c r="AM75" s="12">
        <f>IF('KWh (Cumulative) LI'!AM75=0,0,((('KWh (Monthly) ENTRY LI'!AM75*0.5)+'KWh (Cumulative) LI'!AL75-'Rebasing adj LI'!AM65)*AM117)*AM$19*AM$127)</f>
        <v>0</v>
      </c>
      <c r="AN75" s="12">
        <f>IF('KWh (Cumulative) LI'!AN75=0,0,((('KWh (Monthly) ENTRY LI'!AN75*0.5)+'KWh (Cumulative) LI'!AM75-'Rebasing adj LI'!AN65)*AN117)*AN$19*AN$127)</f>
        <v>0</v>
      </c>
      <c r="AO75" s="12">
        <f>IF('KWh (Cumulative) LI'!AO75=0,0,((('KWh (Monthly) ENTRY LI'!AO75*0.5)+'KWh (Cumulative) LI'!AN75-'Rebasing adj LI'!AO65)*AO117)*AO$19*AO$127)</f>
        <v>0</v>
      </c>
      <c r="AP75" s="12">
        <f>IF('KWh (Cumulative) LI'!AP75=0,0,((('KWh (Monthly) ENTRY LI'!AP75*0.5)+'KWh (Cumulative) LI'!AO75-'Rebasing adj LI'!AP65)*AP117)*AP$19*AP$127)</f>
        <v>0</v>
      </c>
      <c r="AQ75" s="12">
        <f>IF('KWh (Cumulative) LI'!AQ75=0,0,((('KWh (Monthly) ENTRY LI'!AQ75*0.5)+'KWh (Cumulative) LI'!AP75-'Rebasing adj LI'!AQ65)*AQ117)*AQ$19*AQ$127)</f>
        <v>0</v>
      </c>
      <c r="AR75" s="12">
        <f>IF('KWh (Cumulative) LI'!AR75=0,0,((('KWh (Monthly) ENTRY LI'!AR75*0.5)+'KWh (Cumulative) LI'!AQ75-'Rebasing adj LI'!AR65)*AR117)*AR$19*AR$127)</f>
        <v>0</v>
      </c>
      <c r="AS75" s="12">
        <f>IF('KWh (Cumulative) LI'!AS75=0,0,((('KWh (Monthly) ENTRY LI'!AS75*0.5)+'KWh (Cumulative) LI'!AR75-'Rebasing adj LI'!AS65)*AS117)*AS$19*AS$127)</f>
        <v>0</v>
      </c>
      <c r="AT75" s="12">
        <f>IF('KWh (Cumulative) LI'!AT75=0,0,((('KWh (Monthly) ENTRY LI'!AT75*0.5)+'KWh (Cumulative) LI'!AS75-'Rebasing adj LI'!AT65)*AT117)*AT$19*AT$127)</f>
        <v>0</v>
      </c>
      <c r="AU75" s="12">
        <f>IF('KWh (Cumulative) LI'!AU75=0,0,((('KWh (Monthly) ENTRY LI'!AU75*0.5)+'KWh (Cumulative) LI'!AT75-'Rebasing adj LI'!AU65)*AU117)*AU$19*AU$127)</f>
        <v>0</v>
      </c>
      <c r="AV75" s="12">
        <f>IF('KWh (Cumulative) LI'!AV75=0,0,((('KWh (Monthly) ENTRY LI'!AV75*0.5)+'KWh (Cumulative) LI'!AU75-'Rebasing adj LI'!AV65)*AV117)*AV$19*AV$127)</f>
        <v>0</v>
      </c>
      <c r="AW75" s="12">
        <f>IF('KWh (Cumulative) LI'!AW75=0,0,((('KWh (Monthly) ENTRY LI'!AW75*0.5)+'KWh (Cumulative) LI'!AV75-'Rebasing adj LI'!AW65)*AW117)*AW$19*AW$127)</f>
        <v>0</v>
      </c>
      <c r="AX75" s="12">
        <f>IF('KWh (Cumulative) LI'!AX75=0,0,((('KWh (Monthly) ENTRY LI'!AX75*0.5)+'KWh (Cumulative) LI'!AW75-'Rebasing adj LI'!AX65)*AX117)*AX$19*AX$127)</f>
        <v>0</v>
      </c>
      <c r="AY75" s="12">
        <f>IF('KWh (Cumulative) LI'!AY75=0,0,((('KWh (Monthly) ENTRY LI'!AY75*0.5)+'KWh (Cumulative) LI'!AX75-'Rebasing adj LI'!AY65)*AY117)*AY$19*AY$127)</f>
        <v>0</v>
      </c>
      <c r="AZ75" s="12">
        <f>IF('KWh (Cumulative) LI'!AZ75=0,0,((('KWh (Monthly) ENTRY LI'!AZ75*0.5)+'KWh (Cumulative) LI'!AY75-'Rebasing adj LI'!AZ65)*AZ117)*AZ$19*AZ$127)</f>
        <v>0</v>
      </c>
      <c r="BA75" s="12">
        <f>IF('KWh (Cumulative) LI'!BA75=0,0,((('KWh (Monthly) ENTRY LI'!BA75*0.5)+'KWh (Cumulative) LI'!AZ75-'Rebasing adj LI'!BA65)*BA117)*BA$19*BA$127)</f>
        <v>0</v>
      </c>
      <c r="BB75" s="12">
        <f>IF('KWh (Cumulative) LI'!BB75=0,0,((('KWh (Monthly) ENTRY LI'!BB75*0.5)+'KWh (Cumulative) LI'!BA75-'Rebasing adj LI'!BB65)*BB117)*BB$19*BB$127)</f>
        <v>0</v>
      </c>
      <c r="BC75" s="12">
        <f>IF('KWh (Cumulative) LI'!BC75=0,0,((('KWh (Monthly) ENTRY LI'!BC75*0.5)+'KWh (Cumulative) LI'!BB75-'Rebasing adj LI'!BC65)*BC117)*BC$19*BC$127)</f>
        <v>0</v>
      </c>
      <c r="BD75" s="12">
        <f>IF('KWh (Cumulative) LI'!BD75=0,0,((('KWh (Monthly) ENTRY LI'!BD75*0.5)+'KWh (Cumulative) LI'!BC75-'Rebasing adj LI'!BD65)*BD117)*BD$19*BD$127)</f>
        <v>0</v>
      </c>
      <c r="BE75" s="12">
        <f>IF('KWh (Cumulative) LI'!BE75=0,0,((('KWh (Monthly) ENTRY LI'!BE75*0.5)+'KWh (Cumulative) LI'!BD75-'Rebasing adj LI'!BE65)*BE117)*BE$19*BE$127)</f>
        <v>0</v>
      </c>
      <c r="BF75" s="12">
        <f>IF('KWh (Cumulative) LI'!BF75=0,0,((('KWh (Monthly) ENTRY LI'!BF75*0.5)+'KWh (Cumulative) LI'!BE75-'Rebasing adj LI'!BF65)*BF117)*BF$19*BF$127)</f>
        <v>0</v>
      </c>
      <c r="BG75" s="12">
        <f>IF('KWh (Cumulative) LI'!BG75=0,0,((('KWh (Monthly) ENTRY LI'!BG75*0.5)+'KWh (Cumulative) LI'!BF75-'Rebasing adj LI'!BG65)*BG117)*BG$19*BG$127)</f>
        <v>0</v>
      </c>
      <c r="BH75" s="12">
        <f>IF('KWh (Cumulative) LI'!BH75=0,0,((('KWh (Monthly) ENTRY LI'!BH75*0.5)+'KWh (Cumulative) LI'!BG75-'Rebasing adj LI'!BH65)*BH117)*BH$19*BH$127)</f>
        <v>0</v>
      </c>
      <c r="BI75" s="12">
        <f>IF('KWh (Cumulative) LI'!BI75=0,0,((('KWh (Monthly) ENTRY LI'!BI75*0.5)+'KWh (Cumulative) LI'!BH75-'Rebasing adj LI'!BI65)*BI117)*BI$19*BI$127)</f>
        <v>0</v>
      </c>
      <c r="BJ75" s="12">
        <f>IF('KWh (Cumulative) LI'!BJ75=0,0,((('KWh (Monthly) ENTRY LI'!BJ75*0.5)+'KWh (Cumulative) LI'!BI75-'Rebasing adj LI'!BJ65)*BJ117)*BJ$19*BJ$127)</f>
        <v>0</v>
      </c>
      <c r="BK75" s="12">
        <f>IF('KWh (Cumulative) LI'!BK75=0,0,((('KWh (Monthly) ENTRY LI'!BK75*0.5)+'KWh (Cumulative) LI'!BJ75-'Rebasing adj LI'!BK65)*BK117)*BK$19*BK$127)</f>
        <v>0</v>
      </c>
      <c r="BL75" s="12">
        <f>IF('KWh (Cumulative) LI'!BL75=0,0,((('KWh (Monthly) ENTRY LI'!BL75*0.5)+'KWh (Cumulative) LI'!BK75-'Rebasing adj LI'!BL65)*BL117)*BL$19*BL$127)</f>
        <v>0</v>
      </c>
      <c r="BM75" s="12">
        <f>IF('KWh (Cumulative) LI'!BM75=0,0,((('KWh (Monthly) ENTRY LI'!BM75*0.5)+'KWh (Cumulative) LI'!BL75-'Rebasing adj LI'!BM65)*BM117)*BM$19*BM$127)</f>
        <v>0</v>
      </c>
      <c r="BN75" s="12">
        <f>IF('KWh (Cumulative) LI'!BN75=0,0,((('KWh (Monthly) ENTRY LI'!BN75*0.5)+'KWh (Cumulative) LI'!BM75-'Rebasing adj LI'!BN65)*BN117)*BN$19*BN$127)</f>
        <v>0</v>
      </c>
      <c r="BO75" s="12">
        <f>IF('KWh (Cumulative) LI'!BO75=0,0,((('KWh (Monthly) ENTRY LI'!BO75*0.5)+'KWh (Cumulative) LI'!BN75-'Rebasing adj LI'!BO65)*BO117)*BO$19*BO$127)</f>
        <v>0</v>
      </c>
      <c r="BP75" s="12">
        <f>IF('KWh (Cumulative) LI'!BP75=0,0,((('KWh (Monthly) ENTRY LI'!BP75*0.5)+'KWh (Cumulative) LI'!BO75-'Rebasing adj LI'!BP65)*BP117)*BP$19*BP$127)</f>
        <v>0</v>
      </c>
      <c r="BQ75" s="12">
        <f>IF('KWh (Cumulative) LI'!BQ75=0,0,((('KWh (Monthly) ENTRY LI'!BQ75*0.5)+'KWh (Cumulative) LI'!BP75-'Rebasing adj LI'!BQ65)*BQ117)*BQ$19*BQ$127)</f>
        <v>0</v>
      </c>
      <c r="BR75" s="12">
        <f>IF('KWh (Cumulative) LI'!BR75=0,0,((('KWh (Monthly) ENTRY LI'!BR75*0.5)+'KWh (Cumulative) LI'!BQ75-'Rebasing adj LI'!BR65)*BR117)*BR$19*BR$127)</f>
        <v>0</v>
      </c>
      <c r="BS75" s="12">
        <f>IF('KWh (Cumulative) LI'!BS75=0,0,((('KWh (Monthly) ENTRY LI'!BS75*0.5)+'KWh (Cumulative) LI'!BR75-'Rebasing adj LI'!BS65)*BS117)*BS$19*BS$127)</f>
        <v>0</v>
      </c>
      <c r="BT75" s="12">
        <f>IF('KWh (Cumulative) LI'!BT75=0,0,((('KWh (Monthly) ENTRY LI'!BT75*0.5)+'KWh (Cumulative) LI'!BS75-'Rebasing adj LI'!BT65)*BT117)*BT$19*BT$127)</f>
        <v>0</v>
      </c>
      <c r="BU75" s="12">
        <f>IF('KWh (Cumulative) LI'!BU75=0,0,((('KWh (Monthly) ENTRY LI'!BU75*0.5)+'KWh (Cumulative) LI'!BT75-'Rebasing adj LI'!BU65)*BU117)*BU$19*BU$127)</f>
        <v>0</v>
      </c>
      <c r="BV75" s="12">
        <f>IF('KWh (Cumulative) LI'!BV75=0,0,((('KWh (Monthly) ENTRY LI'!BV75*0.5)+'KWh (Cumulative) LI'!BU75-'Rebasing adj LI'!BV65)*BV117)*BV$19*BV$127)</f>
        <v>0</v>
      </c>
      <c r="BW75" s="12">
        <f>IF('KWh (Cumulative) LI'!BW75=0,0,((('KWh (Monthly) ENTRY LI'!BW75*0.5)+'KWh (Cumulative) LI'!BV75-'Rebasing adj LI'!BW65)*BW117)*BW$19*BW$127)</f>
        <v>0</v>
      </c>
      <c r="BX75" s="12">
        <f>IF('KWh (Cumulative) LI'!BX75=0,0,((('KWh (Monthly) ENTRY LI'!BX75*0.5)+'KWh (Cumulative) LI'!BW75-'Rebasing adj LI'!BX65)*BX117)*BX$19*BX$127)</f>
        <v>0</v>
      </c>
      <c r="BY75" s="12">
        <f>IF('KWh (Cumulative) LI'!BY75=0,0,((('KWh (Monthly) ENTRY LI'!BY75*0.5)+'KWh (Cumulative) LI'!BX75-'Rebasing adj LI'!BY65)*BY117)*BY$19*BY$127)</f>
        <v>0</v>
      </c>
      <c r="BZ75" s="12">
        <f>IF('KWh (Cumulative) LI'!BZ75=0,0,((('KWh (Monthly) ENTRY LI'!BZ75*0.5)+'KWh (Cumulative) LI'!BY75-'Rebasing adj LI'!BZ65)*BZ117)*BZ$19*BZ$127)</f>
        <v>0</v>
      </c>
      <c r="CA75" s="12">
        <f>IF('KWh (Cumulative) LI'!CA75=0,0,((('KWh (Monthly) ENTRY LI'!CA75*0.5)+'KWh (Cumulative) LI'!BZ75-'Rebasing adj LI'!CA65)*CA117)*CA$19*CA$127)</f>
        <v>0</v>
      </c>
      <c r="CB75" s="12">
        <f>IF('KWh (Cumulative) LI'!CB75=0,0,((('KWh (Monthly) ENTRY LI'!CB75*0.5)+'KWh (Cumulative) LI'!CA75-'Rebasing adj LI'!CB65)*CB117)*CB$19*CB$127)</f>
        <v>0</v>
      </c>
      <c r="CC75" s="12">
        <f>IF('KWh (Cumulative) LI'!CC75=0,0,((('KWh (Monthly) ENTRY LI'!CC75*0.5)+'KWh (Cumulative) LI'!CB75-'Rebasing adj LI'!CC65)*CC117)*CC$19*CC$127)</f>
        <v>0</v>
      </c>
      <c r="CD75" s="12">
        <f>IF('KWh (Cumulative) LI'!CD75=0,0,((('KWh (Monthly) ENTRY LI'!CD75*0.5)+'KWh (Cumulative) LI'!CC75-'Rebasing adj LI'!CD65)*CD117)*CD$19*CD$127)</f>
        <v>0</v>
      </c>
      <c r="CE75" s="12">
        <f>IF('KWh (Cumulative) LI'!CE75=0,0,((('KWh (Monthly) ENTRY LI'!CE75*0.5)+'KWh (Cumulative) LI'!CD75-'Rebasing adj LI'!CE65)*CE117)*CE$19*CE$127)</f>
        <v>0</v>
      </c>
      <c r="CF75" s="12">
        <f>IF('KWh (Cumulative) LI'!CF75=0,0,((('KWh (Monthly) ENTRY LI'!CF75*0.5)+'KWh (Cumulative) LI'!CE75-'Rebasing adj LI'!CF65)*CF117)*CF$19*CF$127)</f>
        <v>0</v>
      </c>
      <c r="CG75" s="12">
        <f>IF('KWh (Cumulative) LI'!CG75=0,0,((('KWh (Monthly) ENTRY LI'!CG75*0.5)+'KWh (Cumulative) LI'!CF75-'Rebasing adj LI'!CG65)*CG117)*CG$19*CG$127)</f>
        <v>0</v>
      </c>
      <c r="CH75" s="12">
        <f>IF('KWh (Cumulative) LI'!CH75=0,0,((('KWh (Monthly) ENTRY LI'!CH75*0.5)+'KWh (Cumulative) LI'!CG75-'Rebasing adj LI'!CH65)*CH117)*CH$19*CH$127)</f>
        <v>0</v>
      </c>
      <c r="CI75" s="12">
        <f>IF('KWh (Cumulative) LI'!CI75=0,0,((('KWh (Monthly) ENTRY LI'!CI75*0.5)+'KWh (Cumulative) LI'!CH75-'Rebasing adj LI'!CI65)*CI117)*CI$19*CI$127)</f>
        <v>0</v>
      </c>
      <c r="CJ75" s="12">
        <f>IF('KWh (Cumulative) LI'!CJ75=0,0,((('KWh (Monthly) ENTRY LI'!CJ75*0.5)+'KWh (Cumulative) LI'!CI75-'Rebasing adj LI'!CJ65)*CJ117)*CJ$19*CJ$127)</f>
        <v>0</v>
      </c>
    </row>
    <row r="76" spans="1:88" x14ac:dyDescent="0.3">
      <c r="A76" s="219"/>
      <c r="B76" s="47" t="s">
        <v>7</v>
      </c>
      <c r="C76" s="12">
        <f>IF('KWh (Cumulative) LI'!C76=0,0,((('KWh (Monthly) ENTRY LI'!C76*0.5)-'Rebasing adj LI'!C66)*C118)*C$19*C$127)</f>
        <v>0</v>
      </c>
      <c r="D76" s="12">
        <f>IF('KWh (Cumulative) LI'!D76=0,0,((('KWh (Monthly) ENTRY LI'!D76*0.5)+'KWh (Cumulative) LI'!C76-'Rebasing adj LI'!D66)*D118)*D$19*D$127)</f>
        <v>0</v>
      </c>
      <c r="E76" s="12">
        <f>IF('KWh (Cumulative) LI'!E76=0,0,((('KWh (Monthly) ENTRY LI'!E76*0.5)+'KWh (Cumulative) LI'!D76-'Rebasing adj LI'!E66)*E118)*E$19*E$127)</f>
        <v>0</v>
      </c>
      <c r="F76" s="12">
        <f>IF('KWh (Cumulative) LI'!F76=0,0,((('KWh (Monthly) ENTRY LI'!F76*0.5)+'KWh (Cumulative) LI'!E76-'Rebasing adj LI'!F66)*F118)*F$19*F$127)</f>
        <v>0</v>
      </c>
      <c r="G76" s="12">
        <f>IF('KWh (Cumulative) LI'!G76=0,0,((('KWh (Monthly) ENTRY LI'!G76*0.5)+'KWh (Cumulative) LI'!F76-'Rebasing adj LI'!G66)*G118)*G$19*G$127)</f>
        <v>0</v>
      </c>
      <c r="H76" s="12">
        <f>IF('KWh (Cumulative) LI'!H76=0,0,((('KWh (Monthly) ENTRY LI'!H76*0.5)+'KWh (Cumulative) LI'!G76-'Rebasing adj LI'!H66)*H118)*H$19*H$127)</f>
        <v>0</v>
      </c>
      <c r="I76" s="12">
        <f>IF('KWh (Cumulative) LI'!I76=0,0,((('KWh (Monthly) ENTRY LI'!I76*0.5)+'KWh (Cumulative) LI'!H76-'Rebasing adj LI'!I66)*I118)*I$19*I$127)</f>
        <v>0</v>
      </c>
      <c r="J76" s="12">
        <f>IF('KWh (Cumulative) LI'!J76=0,0,((('KWh (Monthly) ENTRY LI'!J76*0.5)+'KWh (Cumulative) LI'!I76-'Rebasing adj LI'!J66)*J118)*J$19*J$127)</f>
        <v>0</v>
      </c>
      <c r="K76" s="12">
        <f>IF('KWh (Cumulative) LI'!K76=0,0,((('KWh (Monthly) ENTRY LI'!K76*0.5)+'KWh (Cumulative) LI'!J76-'Rebasing adj LI'!K66)*K118)*K$19*K$127)</f>
        <v>0</v>
      </c>
      <c r="L76" s="12">
        <f>IF('KWh (Cumulative) LI'!L76=0,0,((('KWh (Monthly) ENTRY LI'!L76*0.5)+'KWh (Cumulative) LI'!K76-'Rebasing adj LI'!L66)*L118)*L$19*L$127)</f>
        <v>0</v>
      </c>
      <c r="M76" s="12">
        <f>IF('KWh (Cumulative) LI'!M76=0,0,((('KWh (Monthly) ENTRY LI'!M76*0.5)+'KWh (Cumulative) LI'!L76-'Rebasing adj LI'!M66)*M118)*M$19*M$127)</f>
        <v>0</v>
      </c>
      <c r="N76" s="12">
        <f>IF('KWh (Cumulative) LI'!N76=0,0,((('KWh (Monthly) ENTRY LI'!N76*0.5)+'KWh (Cumulative) LI'!M76-'Rebasing adj LI'!N66)*N118)*N$19*N$127)</f>
        <v>0</v>
      </c>
      <c r="O76" s="12">
        <f>IF('KWh (Cumulative) LI'!O76=0,0,((('KWh (Monthly) ENTRY LI'!O76*0.5)+'KWh (Cumulative) LI'!N76-'Rebasing adj LI'!O66)*O118)*O$19*O$127)</f>
        <v>0</v>
      </c>
      <c r="P76" s="12">
        <f>IF('KWh (Cumulative) LI'!P76=0,0,((('KWh (Monthly) ENTRY LI'!P76*0.5)+'KWh (Cumulative) LI'!O76-'Rebasing adj LI'!P66)*P118)*P$19*P$127)</f>
        <v>0</v>
      </c>
      <c r="Q76" s="12">
        <f>IF('KWh (Cumulative) LI'!Q76=0,0,((('KWh (Monthly) ENTRY LI'!Q76*0.5)+'KWh (Cumulative) LI'!P76-'Rebasing adj LI'!Q66)*Q118)*Q$19*Q$127)</f>
        <v>0</v>
      </c>
      <c r="R76" s="12">
        <f>IF('KWh (Cumulative) LI'!R76=0,0,((('KWh (Monthly) ENTRY LI'!R76*0.5)+'KWh (Cumulative) LI'!Q76-'Rebasing adj LI'!R66)*R118)*R$19*R$127)</f>
        <v>0</v>
      </c>
      <c r="S76" s="12">
        <f>IF('KWh (Cumulative) LI'!S76=0,0,((('KWh (Monthly) ENTRY LI'!S76*0.5)+'KWh (Cumulative) LI'!R76-'Rebasing adj LI'!S66)*S118)*S$19*S$127)</f>
        <v>0</v>
      </c>
      <c r="T76" s="12">
        <f>IF('KWh (Cumulative) LI'!T76=0,0,((('KWh (Monthly) ENTRY LI'!T76*0.5)+'KWh (Cumulative) LI'!S76-'Rebasing adj LI'!T66)*T118)*T$19*T$127)</f>
        <v>0</v>
      </c>
      <c r="U76" s="12">
        <f>IF('KWh (Cumulative) LI'!U76=0,0,((('KWh (Monthly) ENTRY LI'!U76*0.5)+'KWh (Cumulative) LI'!T76-'Rebasing adj LI'!U66)*U118)*U$19*U$127)</f>
        <v>0</v>
      </c>
      <c r="V76" s="12">
        <f>IF('KWh (Cumulative) LI'!V76=0,0,((('KWh (Monthly) ENTRY LI'!V76*0.5)+'KWh (Cumulative) LI'!U76-'Rebasing adj LI'!V66)*V118)*V$19*V$127)</f>
        <v>0</v>
      </c>
      <c r="W76" s="12">
        <f>IF('KWh (Cumulative) LI'!W76=0,0,((('KWh (Monthly) ENTRY LI'!W76*0.5)+'KWh (Cumulative) LI'!V76-'Rebasing adj LI'!W66)*W118)*W$19*W$127)</f>
        <v>0</v>
      </c>
      <c r="X76" s="12">
        <f>IF('KWh (Cumulative) LI'!X76=0,0,((('KWh (Monthly) ENTRY LI'!X76*0.5)+'KWh (Cumulative) LI'!W76-'Rebasing adj LI'!X66)*X118)*X$19*X$127)</f>
        <v>0</v>
      </c>
      <c r="Y76" s="12">
        <f>IF('KWh (Cumulative) LI'!Y76=0,0,((('KWh (Monthly) ENTRY LI'!Y76*0.5)+'KWh (Cumulative) LI'!X76-'Rebasing adj LI'!Y66)*Y118)*Y$19*Y$127)</f>
        <v>0</v>
      </c>
      <c r="Z76" s="12">
        <f>IF('KWh (Cumulative) LI'!Z76=0,0,((('KWh (Monthly) ENTRY LI'!Z76*0.5)+'KWh (Cumulative) LI'!Y76-'Rebasing adj LI'!Z66)*Z118)*Z$19*Z$127)</f>
        <v>0</v>
      </c>
      <c r="AA76" s="12">
        <f>IF('KWh (Cumulative) LI'!AA76=0,0,((('KWh (Monthly) ENTRY LI'!AA76*0.5)+'KWh (Cumulative) LI'!Z76-'Rebasing adj LI'!AA66)*AA118)*AA$19*AA$127)</f>
        <v>0</v>
      </c>
      <c r="AB76" s="12">
        <f>IF('KWh (Cumulative) LI'!AB76=0,0,((('KWh (Monthly) ENTRY LI'!AB76*0.5)+'KWh (Cumulative) LI'!AA76-'Rebasing adj LI'!AB66)*AB118)*AB$19*AB$127)</f>
        <v>0</v>
      </c>
      <c r="AC76" s="12">
        <f>IF('KWh (Cumulative) LI'!AC76=0,0,((('KWh (Monthly) ENTRY LI'!AC76*0.5)+'KWh (Cumulative) LI'!AB76-'Rebasing adj LI'!AC66)*AC118)*AC$19*AC$127)</f>
        <v>0</v>
      </c>
      <c r="AD76" s="12">
        <f>IF('KWh (Cumulative) LI'!AD76=0,0,((('KWh (Monthly) ENTRY LI'!AD76*0.5)+'KWh (Cumulative) LI'!AC76-'Rebasing adj LI'!AD66)*AD118)*AD$19*AD$127)</f>
        <v>0</v>
      </c>
      <c r="AE76" s="12">
        <f>IF('KWh (Cumulative) LI'!AE76=0,0,((('KWh (Monthly) ENTRY LI'!AE76*0.5)+'KWh (Cumulative) LI'!AD76-'Rebasing adj LI'!AE66)*AE118)*AE$19*AE$127)</f>
        <v>0</v>
      </c>
      <c r="AF76" s="12">
        <f>IF('KWh (Cumulative) LI'!AF76=0,0,((('KWh (Monthly) ENTRY LI'!AF76*0.5)+'KWh (Cumulative) LI'!AE76-'Rebasing adj LI'!AF66)*AF118)*AF$19*AF$127)</f>
        <v>0</v>
      </c>
      <c r="AG76" s="12">
        <f>IF('KWh (Cumulative) LI'!AG76=0,0,((('KWh (Monthly) ENTRY LI'!AG76*0.5)+'KWh (Cumulative) LI'!AF76-'Rebasing adj LI'!AG66)*AG118)*AG$19*AG$127)</f>
        <v>0</v>
      </c>
      <c r="AH76" s="12">
        <f>IF('KWh (Cumulative) LI'!AH76=0,0,((('KWh (Monthly) ENTRY LI'!AH76*0.5)+'KWh (Cumulative) LI'!AG76-'Rebasing adj LI'!AH66)*AH118)*AH$19*AH$127)</f>
        <v>0</v>
      </c>
      <c r="AI76" s="12">
        <f>IF('KWh (Cumulative) LI'!AI76=0,0,((('KWh (Monthly) ENTRY LI'!AI76*0.5)+'KWh (Cumulative) LI'!AH76-'Rebasing adj LI'!AI66)*AI118)*AI$19*AI$127)</f>
        <v>0</v>
      </c>
      <c r="AJ76" s="12">
        <f>IF('KWh (Cumulative) LI'!AJ76=0,0,((('KWh (Monthly) ENTRY LI'!AJ76*0.5)+'KWh (Cumulative) LI'!AI76-'Rebasing adj LI'!AJ66)*AJ118)*AJ$19*AJ$127)</f>
        <v>0</v>
      </c>
      <c r="AK76" s="12">
        <f>IF('KWh (Cumulative) LI'!AK76=0,0,((('KWh (Monthly) ENTRY LI'!AK76*0.5)+'KWh (Cumulative) LI'!AJ76-'Rebasing adj LI'!AK66)*AK118)*AK$19*AK$127)</f>
        <v>0</v>
      </c>
      <c r="AL76" s="12">
        <f>IF('KWh (Cumulative) LI'!AL76=0,0,((('KWh (Monthly) ENTRY LI'!AL76*0.5)+'KWh (Cumulative) LI'!AK76-'Rebasing adj LI'!AL66)*AL118)*AL$19*AL$127)</f>
        <v>0</v>
      </c>
      <c r="AM76" s="12">
        <f>IF('KWh (Cumulative) LI'!AM76=0,0,((('KWh (Monthly) ENTRY LI'!AM76*0.5)+'KWh (Cumulative) LI'!AL76-'Rebasing adj LI'!AM66)*AM118)*AM$19*AM$127)</f>
        <v>0</v>
      </c>
      <c r="AN76" s="12">
        <f>IF('KWh (Cumulative) LI'!AN76=0,0,((('KWh (Monthly) ENTRY LI'!AN76*0.5)+'KWh (Cumulative) LI'!AM76-'Rebasing adj LI'!AN66)*AN118)*AN$19*AN$127)</f>
        <v>0</v>
      </c>
      <c r="AO76" s="12">
        <f>IF('KWh (Cumulative) LI'!AO76=0,0,((('KWh (Monthly) ENTRY LI'!AO76*0.5)+'KWh (Cumulative) LI'!AN76-'Rebasing adj LI'!AO66)*AO118)*AO$19*AO$127)</f>
        <v>0</v>
      </c>
      <c r="AP76" s="12">
        <f>IF('KWh (Cumulative) LI'!AP76=0,0,((('KWh (Monthly) ENTRY LI'!AP76*0.5)+'KWh (Cumulative) LI'!AO76-'Rebasing adj LI'!AP66)*AP118)*AP$19*AP$127)</f>
        <v>0</v>
      </c>
      <c r="AQ76" s="12">
        <f>IF('KWh (Cumulative) LI'!AQ76=0,0,((('KWh (Monthly) ENTRY LI'!AQ76*0.5)+'KWh (Cumulative) LI'!AP76-'Rebasing adj LI'!AQ66)*AQ118)*AQ$19*AQ$127)</f>
        <v>0</v>
      </c>
      <c r="AR76" s="12">
        <f>IF('KWh (Cumulative) LI'!AR76=0,0,((('KWh (Monthly) ENTRY LI'!AR76*0.5)+'KWh (Cumulative) LI'!AQ76-'Rebasing adj LI'!AR66)*AR118)*AR$19*AR$127)</f>
        <v>0</v>
      </c>
      <c r="AS76" s="12">
        <f>IF('KWh (Cumulative) LI'!AS76=0,0,((('KWh (Monthly) ENTRY LI'!AS76*0.5)+'KWh (Cumulative) LI'!AR76-'Rebasing adj LI'!AS66)*AS118)*AS$19*AS$127)</f>
        <v>0</v>
      </c>
      <c r="AT76" s="12">
        <f>IF('KWh (Cumulative) LI'!AT76=0,0,((('KWh (Monthly) ENTRY LI'!AT76*0.5)+'KWh (Cumulative) LI'!AS76-'Rebasing adj LI'!AT66)*AT118)*AT$19*AT$127)</f>
        <v>0</v>
      </c>
      <c r="AU76" s="12">
        <f>IF('KWh (Cumulative) LI'!AU76=0,0,((('KWh (Monthly) ENTRY LI'!AU76*0.5)+'KWh (Cumulative) LI'!AT76-'Rebasing adj LI'!AU66)*AU118)*AU$19*AU$127)</f>
        <v>0</v>
      </c>
      <c r="AV76" s="12">
        <f>IF('KWh (Cumulative) LI'!AV76=0,0,((('KWh (Monthly) ENTRY LI'!AV76*0.5)+'KWh (Cumulative) LI'!AU76-'Rebasing adj LI'!AV66)*AV118)*AV$19*AV$127)</f>
        <v>0</v>
      </c>
      <c r="AW76" s="12">
        <f>IF('KWh (Cumulative) LI'!AW76=0,0,((('KWh (Monthly) ENTRY LI'!AW76*0.5)+'KWh (Cumulative) LI'!AV76-'Rebasing adj LI'!AW66)*AW118)*AW$19*AW$127)</f>
        <v>0</v>
      </c>
      <c r="AX76" s="12">
        <f>IF('KWh (Cumulative) LI'!AX76=0,0,((('KWh (Monthly) ENTRY LI'!AX76*0.5)+'KWh (Cumulative) LI'!AW76-'Rebasing adj LI'!AX66)*AX118)*AX$19*AX$127)</f>
        <v>0</v>
      </c>
      <c r="AY76" s="12">
        <f>IF('KWh (Cumulative) LI'!AY76=0,0,((('KWh (Monthly) ENTRY LI'!AY76*0.5)+'KWh (Cumulative) LI'!AX76-'Rebasing adj LI'!AY66)*AY118)*AY$19*AY$127)</f>
        <v>0</v>
      </c>
      <c r="AZ76" s="12">
        <f>IF('KWh (Cumulative) LI'!AZ76=0,0,((('KWh (Monthly) ENTRY LI'!AZ76*0.5)+'KWh (Cumulative) LI'!AY76-'Rebasing adj LI'!AZ66)*AZ118)*AZ$19*AZ$127)</f>
        <v>0</v>
      </c>
      <c r="BA76" s="12">
        <f>IF('KWh (Cumulative) LI'!BA76=0,0,((('KWh (Monthly) ENTRY LI'!BA76*0.5)+'KWh (Cumulative) LI'!AZ76-'Rebasing adj LI'!BA66)*BA118)*BA$19*BA$127)</f>
        <v>0</v>
      </c>
      <c r="BB76" s="12">
        <f>IF('KWh (Cumulative) LI'!BB76=0,0,((('KWh (Monthly) ENTRY LI'!BB76*0.5)+'KWh (Cumulative) LI'!BA76-'Rebasing adj LI'!BB66)*BB118)*BB$19*BB$127)</f>
        <v>0</v>
      </c>
      <c r="BC76" s="12">
        <f>IF('KWh (Cumulative) LI'!BC76=0,0,((('KWh (Monthly) ENTRY LI'!BC76*0.5)+'KWh (Cumulative) LI'!BB76-'Rebasing adj LI'!BC66)*BC118)*BC$19*BC$127)</f>
        <v>0</v>
      </c>
      <c r="BD76" s="12">
        <f>IF('KWh (Cumulative) LI'!BD76=0,0,((('KWh (Monthly) ENTRY LI'!BD76*0.5)+'KWh (Cumulative) LI'!BC76-'Rebasing adj LI'!BD66)*BD118)*BD$19*BD$127)</f>
        <v>0</v>
      </c>
      <c r="BE76" s="12">
        <f>IF('KWh (Cumulative) LI'!BE76=0,0,((('KWh (Monthly) ENTRY LI'!BE76*0.5)+'KWh (Cumulative) LI'!BD76-'Rebasing adj LI'!BE66)*BE118)*BE$19*BE$127)</f>
        <v>0</v>
      </c>
      <c r="BF76" s="12">
        <f>IF('KWh (Cumulative) LI'!BF76=0,0,((('KWh (Monthly) ENTRY LI'!BF76*0.5)+'KWh (Cumulative) LI'!BE76-'Rebasing adj LI'!BF66)*BF118)*BF$19*BF$127)</f>
        <v>0</v>
      </c>
      <c r="BG76" s="12">
        <f>IF('KWh (Cumulative) LI'!BG76=0,0,((('KWh (Monthly) ENTRY LI'!BG76*0.5)+'KWh (Cumulative) LI'!BF76-'Rebasing adj LI'!BG66)*BG118)*BG$19*BG$127)</f>
        <v>0</v>
      </c>
      <c r="BH76" s="12">
        <f>IF('KWh (Cumulative) LI'!BH76=0,0,((('KWh (Monthly) ENTRY LI'!BH76*0.5)+'KWh (Cumulative) LI'!BG76-'Rebasing adj LI'!BH66)*BH118)*BH$19*BH$127)</f>
        <v>0</v>
      </c>
      <c r="BI76" s="12">
        <f>IF('KWh (Cumulative) LI'!BI76=0,0,((('KWh (Monthly) ENTRY LI'!BI76*0.5)+'KWh (Cumulative) LI'!BH76-'Rebasing adj LI'!BI66)*BI118)*BI$19*BI$127)</f>
        <v>0</v>
      </c>
      <c r="BJ76" s="12">
        <f>IF('KWh (Cumulative) LI'!BJ76=0,0,((('KWh (Monthly) ENTRY LI'!BJ76*0.5)+'KWh (Cumulative) LI'!BI76-'Rebasing adj LI'!BJ66)*BJ118)*BJ$19*BJ$127)</f>
        <v>0</v>
      </c>
      <c r="BK76" s="12">
        <f>IF('KWh (Cumulative) LI'!BK76=0,0,((('KWh (Monthly) ENTRY LI'!BK76*0.5)+'KWh (Cumulative) LI'!BJ76-'Rebasing adj LI'!BK66)*BK118)*BK$19*BK$127)</f>
        <v>0</v>
      </c>
      <c r="BL76" s="12">
        <f>IF('KWh (Cumulative) LI'!BL76=0,0,((('KWh (Monthly) ENTRY LI'!BL76*0.5)+'KWh (Cumulative) LI'!BK76-'Rebasing adj LI'!BL66)*BL118)*BL$19*BL$127)</f>
        <v>0</v>
      </c>
      <c r="BM76" s="12">
        <f>IF('KWh (Cumulative) LI'!BM76=0,0,((('KWh (Monthly) ENTRY LI'!BM76*0.5)+'KWh (Cumulative) LI'!BL76-'Rebasing adj LI'!BM66)*BM118)*BM$19*BM$127)</f>
        <v>0</v>
      </c>
      <c r="BN76" s="12">
        <f>IF('KWh (Cumulative) LI'!BN76=0,0,((('KWh (Monthly) ENTRY LI'!BN76*0.5)+'KWh (Cumulative) LI'!BM76-'Rebasing adj LI'!BN66)*BN118)*BN$19*BN$127)</f>
        <v>0</v>
      </c>
      <c r="BO76" s="12">
        <f>IF('KWh (Cumulative) LI'!BO76=0,0,((('KWh (Monthly) ENTRY LI'!BO76*0.5)+'KWh (Cumulative) LI'!BN76-'Rebasing adj LI'!BO66)*BO118)*BO$19*BO$127)</f>
        <v>0</v>
      </c>
      <c r="BP76" s="12">
        <f>IF('KWh (Cumulative) LI'!BP76=0,0,((('KWh (Monthly) ENTRY LI'!BP76*0.5)+'KWh (Cumulative) LI'!BO76-'Rebasing adj LI'!BP66)*BP118)*BP$19*BP$127)</f>
        <v>0</v>
      </c>
      <c r="BQ76" s="12">
        <f>IF('KWh (Cumulative) LI'!BQ76=0,0,((('KWh (Monthly) ENTRY LI'!BQ76*0.5)+'KWh (Cumulative) LI'!BP76-'Rebasing adj LI'!BQ66)*BQ118)*BQ$19*BQ$127)</f>
        <v>0</v>
      </c>
      <c r="BR76" s="12">
        <f>IF('KWh (Cumulative) LI'!BR76=0,0,((('KWh (Monthly) ENTRY LI'!BR76*0.5)+'KWh (Cumulative) LI'!BQ76-'Rebasing adj LI'!BR66)*BR118)*BR$19*BR$127)</f>
        <v>0</v>
      </c>
      <c r="BS76" s="12">
        <f>IF('KWh (Cumulative) LI'!BS76=0,0,((('KWh (Monthly) ENTRY LI'!BS76*0.5)+'KWh (Cumulative) LI'!BR76-'Rebasing adj LI'!BS66)*BS118)*BS$19*BS$127)</f>
        <v>0</v>
      </c>
      <c r="BT76" s="12">
        <f>IF('KWh (Cumulative) LI'!BT76=0,0,((('KWh (Monthly) ENTRY LI'!BT76*0.5)+'KWh (Cumulative) LI'!BS76-'Rebasing adj LI'!BT66)*BT118)*BT$19*BT$127)</f>
        <v>0</v>
      </c>
      <c r="BU76" s="12">
        <f>IF('KWh (Cumulative) LI'!BU76=0,0,((('KWh (Monthly) ENTRY LI'!BU76*0.5)+'KWh (Cumulative) LI'!BT76-'Rebasing adj LI'!BU66)*BU118)*BU$19*BU$127)</f>
        <v>0</v>
      </c>
      <c r="BV76" s="12">
        <f>IF('KWh (Cumulative) LI'!BV76=0,0,((('KWh (Monthly) ENTRY LI'!BV76*0.5)+'KWh (Cumulative) LI'!BU76-'Rebasing adj LI'!BV66)*BV118)*BV$19*BV$127)</f>
        <v>0</v>
      </c>
      <c r="BW76" s="12">
        <f>IF('KWh (Cumulative) LI'!BW76=0,0,((('KWh (Monthly) ENTRY LI'!BW76*0.5)+'KWh (Cumulative) LI'!BV76-'Rebasing adj LI'!BW66)*BW118)*BW$19*BW$127)</f>
        <v>0</v>
      </c>
      <c r="BX76" s="12">
        <f>IF('KWh (Cumulative) LI'!BX76=0,0,((('KWh (Monthly) ENTRY LI'!BX76*0.5)+'KWh (Cumulative) LI'!BW76-'Rebasing adj LI'!BX66)*BX118)*BX$19*BX$127)</f>
        <v>0</v>
      </c>
      <c r="BY76" s="12">
        <f>IF('KWh (Cumulative) LI'!BY76=0,0,((('KWh (Monthly) ENTRY LI'!BY76*0.5)+'KWh (Cumulative) LI'!BX76-'Rebasing adj LI'!BY66)*BY118)*BY$19*BY$127)</f>
        <v>0</v>
      </c>
      <c r="BZ76" s="12">
        <f>IF('KWh (Cumulative) LI'!BZ76=0,0,((('KWh (Monthly) ENTRY LI'!BZ76*0.5)+'KWh (Cumulative) LI'!BY76-'Rebasing adj LI'!BZ66)*BZ118)*BZ$19*BZ$127)</f>
        <v>0</v>
      </c>
      <c r="CA76" s="12">
        <f>IF('KWh (Cumulative) LI'!CA76=0,0,((('KWh (Monthly) ENTRY LI'!CA76*0.5)+'KWh (Cumulative) LI'!BZ76-'Rebasing adj LI'!CA66)*CA118)*CA$19*CA$127)</f>
        <v>0</v>
      </c>
      <c r="CB76" s="12">
        <f>IF('KWh (Cumulative) LI'!CB76=0,0,((('KWh (Monthly) ENTRY LI'!CB76*0.5)+'KWh (Cumulative) LI'!CA76-'Rebasing adj LI'!CB66)*CB118)*CB$19*CB$127)</f>
        <v>0</v>
      </c>
      <c r="CC76" s="12">
        <f>IF('KWh (Cumulative) LI'!CC76=0,0,((('KWh (Monthly) ENTRY LI'!CC76*0.5)+'KWh (Cumulative) LI'!CB76-'Rebasing adj LI'!CC66)*CC118)*CC$19*CC$127)</f>
        <v>0</v>
      </c>
      <c r="CD76" s="12">
        <f>IF('KWh (Cumulative) LI'!CD76=0,0,((('KWh (Monthly) ENTRY LI'!CD76*0.5)+'KWh (Cumulative) LI'!CC76-'Rebasing adj LI'!CD66)*CD118)*CD$19*CD$127)</f>
        <v>0</v>
      </c>
      <c r="CE76" s="12">
        <f>IF('KWh (Cumulative) LI'!CE76=0,0,((('KWh (Monthly) ENTRY LI'!CE76*0.5)+'KWh (Cumulative) LI'!CD76-'Rebasing adj LI'!CE66)*CE118)*CE$19*CE$127)</f>
        <v>0</v>
      </c>
      <c r="CF76" s="12">
        <f>IF('KWh (Cumulative) LI'!CF76=0,0,((('KWh (Monthly) ENTRY LI'!CF76*0.5)+'KWh (Cumulative) LI'!CE76-'Rebasing adj LI'!CF66)*CF118)*CF$19*CF$127)</f>
        <v>0</v>
      </c>
      <c r="CG76" s="12">
        <f>IF('KWh (Cumulative) LI'!CG76=0,0,((('KWh (Monthly) ENTRY LI'!CG76*0.5)+'KWh (Cumulative) LI'!CF76-'Rebasing adj LI'!CG66)*CG118)*CG$19*CG$127)</f>
        <v>0</v>
      </c>
      <c r="CH76" s="12">
        <f>IF('KWh (Cumulative) LI'!CH76=0,0,((('KWh (Monthly) ENTRY LI'!CH76*0.5)+'KWh (Cumulative) LI'!CG76-'Rebasing adj LI'!CH66)*CH118)*CH$19*CH$127)</f>
        <v>0</v>
      </c>
      <c r="CI76" s="12">
        <f>IF('KWh (Cumulative) LI'!CI76=0,0,((('KWh (Monthly) ENTRY LI'!CI76*0.5)+'KWh (Cumulative) LI'!CH76-'Rebasing adj LI'!CI66)*CI118)*CI$19*CI$127)</f>
        <v>0</v>
      </c>
      <c r="CJ76" s="12">
        <f>IF('KWh (Cumulative) LI'!CJ76=0,0,((('KWh (Monthly) ENTRY LI'!CJ76*0.5)+'KWh (Cumulative) LI'!CI76-'Rebasing adj LI'!CJ66)*CJ118)*CJ$19*CJ$127)</f>
        <v>0</v>
      </c>
    </row>
    <row r="77" spans="1:88" ht="15" thickBot="1" x14ac:dyDescent="0.35">
      <c r="A77" s="220"/>
      <c r="B77" s="47" t="s">
        <v>8</v>
      </c>
      <c r="C77" s="12">
        <f>IF('KWh (Cumulative) LI'!C77=0,0,((('KWh (Monthly) ENTRY LI'!C77*0.5)-'Rebasing adj LI'!C67)*C119)*C$19*C$127)</f>
        <v>0</v>
      </c>
      <c r="D77" s="12">
        <f>IF('KWh (Cumulative) LI'!D77=0,0,((('KWh (Monthly) ENTRY LI'!D77*0.5)+'KWh (Cumulative) LI'!C77-'Rebasing adj LI'!D67)*D119)*D$19*D$127)</f>
        <v>0</v>
      </c>
      <c r="E77" s="12">
        <f>IF('KWh (Cumulative) LI'!E77=0,0,((('KWh (Monthly) ENTRY LI'!E77*0.5)+'KWh (Cumulative) LI'!D77-'Rebasing adj LI'!E67)*E119)*E$19*E$127)</f>
        <v>0</v>
      </c>
      <c r="F77" s="12">
        <f>IF('KWh (Cumulative) LI'!F77=0,0,((('KWh (Monthly) ENTRY LI'!F77*0.5)+'KWh (Cumulative) LI'!E77-'Rebasing adj LI'!F67)*F119)*F$19*F$127)</f>
        <v>0</v>
      </c>
      <c r="G77" s="12">
        <f>IF('KWh (Cumulative) LI'!G77=0,0,((('KWh (Monthly) ENTRY LI'!G77*0.5)+'KWh (Cumulative) LI'!F77-'Rebasing adj LI'!G67)*G119)*G$19*G$127)</f>
        <v>0</v>
      </c>
      <c r="H77" s="12">
        <f>IF('KWh (Cumulative) LI'!H77=0,0,((('KWh (Monthly) ENTRY LI'!H77*0.5)+'KWh (Cumulative) LI'!G77-'Rebasing adj LI'!H67)*H119)*H$19*H$127)</f>
        <v>0</v>
      </c>
      <c r="I77" s="12">
        <f>IF('KWh (Cumulative) LI'!I77=0,0,((('KWh (Monthly) ENTRY LI'!I77*0.5)+'KWh (Cumulative) LI'!H77-'Rebasing adj LI'!I67)*I119)*I$19*I$127)</f>
        <v>0</v>
      </c>
      <c r="J77" s="12">
        <f>IF('KWh (Cumulative) LI'!J77=0,0,((('KWh (Monthly) ENTRY LI'!J77*0.5)+'KWh (Cumulative) LI'!I77-'Rebasing adj LI'!J67)*J119)*J$19*J$127)</f>
        <v>0</v>
      </c>
      <c r="K77" s="12">
        <f>IF('KWh (Cumulative) LI'!K77=0,0,((('KWh (Monthly) ENTRY LI'!K77*0.5)+'KWh (Cumulative) LI'!J77-'Rebasing adj LI'!K67)*K119)*K$19*K$127)</f>
        <v>0</v>
      </c>
      <c r="L77" s="12">
        <f>IF('KWh (Cumulative) LI'!L77=0,0,((('KWh (Monthly) ENTRY LI'!L77*0.5)+'KWh (Cumulative) LI'!K77-'Rebasing adj LI'!L67)*L119)*L$19*L$127)</f>
        <v>0</v>
      </c>
      <c r="M77" s="12">
        <f>IF('KWh (Cumulative) LI'!M77=0,0,((('KWh (Monthly) ENTRY LI'!M77*0.5)+'KWh (Cumulative) LI'!L77-'Rebasing adj LI'!M67)*M119)*M$19*M$127)</f>
        <v>0</v>
      </c>
      <c r="N77" s="12">
        <f>IF('KWh (Cumulative) LI'!N77=0,0,((('KWh (Monthly) ENTRY LI'!N77*0.5)+'KWh (Cumulative) LI'!M77-'Rebasing adj LI'!N67)*N119)*N$19*N$127)</f>
        <v>0</v>
      </c>
      <c r="O77" s="12">
        <f>IF('KWh (Cumulative) LI'!O77=0,0,((('KWh (Monthly) ENTRY LI'!O77*0.5)+'KWh (Cumulative) LI'!N77-'Rebasing adj LI'!O67)*O119)*O$19*O$127)</f>
        <v>0</v>
      </c>
      <c r="P77" s="12">
        <f>IF('KWh (Cumulative) LI'!P77=0,0,((('KWh (Monthly) ENTRY LI'!P77*0.5)+'KWh (Cumulative) LI'!O77-'Rebasing adj LI'!P67)*P119)*P$19*P$127)</f>
        <v>0</v>
      </c>
      <c r="Q77" s="12">
        <f>IF('KWh (Cumulative) LI'!Q77=0,0,((('KWh (Monthly) ENTRY LI'!Q77*0.5)+'KWh (Cumulative) LI'!P77-'Rebasing adj LI'!Q67)*Q119)*Q$19*Q$127)</f>
        <v>0</v>
      </c>
      <c r="R77" s="12">
        <f>IF('KWh (Cumulative) LI'!R77=0,0,((('KWh (Monthly) ENTRY LI'!R77*0.5)+'KWh (Cumulative) LI'!Q77-'Rebasing adj LI'!R67)*R119)*R$19*R$127)</f>
        <v>0</v>
      </c>
      <c r="S77" s="12">
        <f>IF('KWh (Cumulative) LI'!S77=0,0,((('KWh (Monthly) ENTRY LI'!S77*0.5)+'KWh (Cumulative) LI'!R77-'Rebasing adj LI'!S67)*S119)*S$19*S$127)</f>
        <v>0</v>
      </c>
      <c r="T77" s="12">
        <f>IF('KWh (Cumulative) LI'!T77=0,0,((('KWh (Monthly) ENTRY LI'!T77*0.5)+'KWh (Cumulative) LI'!S77-'Rebasing adj LI'!T67)*T119)*T$19*T$127)</f>
        <v>0</v>
      </c>
      <c r="U77" s="12">
        <f>IF('KWh (Cumulative) LI'!U77=0,0,((('KWh (Monthly) ENTRY LI'!U77*0.5)+'KWh (Cumulative) LI'!T77-'Rebasing adj LI'!U67)*U119)*U$19*U$127)</f>
        <v>0</v>
      </c>
      <c r="V77" s="12">
        <f>IF('KWh (Cumulative) LI'!V77=0,0,((('KWh (Monthly) ENTRY LI'!V77*0.5)+'KWh (Cumulative) LI'!U77-'Rebasing adj LI'!V67)*V119)*V$19*V$127)</f>
        <v>0</v>
      </c>
      <c r="W77" s="12">
        <f>IF('KWh (Cumulative) LI'!W77=0,0,((('KWh (Monthly) ENTRY LI'!W77*0.5)+'KWh (Cumulative) LI'!V77-'Rebasing adj LI'!W67)*W119)*W$19*W$127)</f>
        <v>0</v>
      </c>
      <c r="X77" s="12">
        <f>IF('KWh (Cumulative) LI'!X77=0,0,((('KWh (Monthly) ENTRY LI'!X77*0.5)+'KWh (Cumulative) LI'!W77-'Rebasing adj LI'!X67)*X119)*X$19*X$127)</f>
        <v>0</v>
      </c>
      <c r="Y77" s="12">
        <f>IF('KWh (Cumulative) LI'!Y77=0,0,((('KWh (Monthly) ENTRY LI'!Y77*0.5)+'KWh (Cumulative) LI'!X77-'Rebasing adj LI'!Y67)*Y119)*Y$19*Y$127)</f>
        <v>0</v>
      </c>
      <c r="Z77" s="12">
        <f>IF('KWh (Cumulative) LI'!Z77=0,0,((('KWh (Monthly) ENTRY LI'!Z77*0.5)+'KWh (Cumulative) LI'!Y77-'Rebasing adj LI'!Z67)*Z119)*Z$19*Z$127)</f>
        <v>0</v>
      </c>
      <c r="AA77" s="12">
        <f>IF('KWh (Cumulative) LI'!AA77=0,0,((('KWh (Monthly) ENTRY LI'!AA77*0.5)+'KWh (Cumulative) LI'!Z77-'Rebasing adj LI'!AA67)*AA119)*AA$19*AA$127)</f>
        <v>0</v>
      </c>
      <c r="AB77" s="12">
        <f>IF('KWh (Cumulative) LI'!AB77=0,0,((('KWh (Monthly) ENTRY LI'!AB77*0.5)+'KWh (Cumulative) LI'!AA77-'Rebasing adj LI'!AB67)*AB119)*AB$19*AB$127)</f>
        <v>0</v>
      </c>
      <c r="AC77" s="12">
        <f>IF('KWh (Cumulative) LI'!AC77=0,0,((('KWh (Monthly) ENTRY LI'!AC77*0.5)+'KWh (Cumulative) LI'!AB77-'Rebasing adj LI'!AC67)*AC119)*AC$19*AC$127)</f>
        <v>0</v>
      </c>
      <c r="AD77" s="12">
        <f>IF('KWh (Cumulative) LI'!AD77=0,0,((('KWh (Monthly) ENTRY LI'!AD77*0.5)+'KWh (Cumulative) LI'!AC77-'Rebasing adj LI'!AD67)*AD119)*AD$19*AD$127)</f>
        <v>0</v>
      </c>
      <c r="AE77" s="12">
        <f>IF('KWh (Cumulative) LI'!AE77=0,0,((('KWh (Monthly) ENTRY LI'!AE77*0.5)+'KWh (Cumulative) LI'!AD77-'Rebasing adj LI'!AE67)*AE119)*AE$19*AE$127)</f>
        <v>0</v>
      </c>
      <c r="AF77" s="12">
        <f>IF('KWh (Cumulative) LI'!AF77=0,0,((('KWh (Monthly) ENTRY LI'!AF77*0.5)+'KWh (Cumulative) LI'!AE77-'Rebasing adj LI'!AF67)*AF119)*AF$19*AF$127)</f>
        <v>0</v>
      </c>
      <c r="AG77" s="12">
        <f>IF('KWh (Cumulative) LI'!AG77=0,0,((('KWh (Monthly) ENTRY LI'!AG77*0.5)+'KWh (Cumulative) LI'!AF77-'Rebasing adj LI'!AG67)*AG119)*AG$19*AG$127)</f>
        <v>0</v>
      </c>
      <c r="AH77" s="12">
        <f>IF('KWh (Cumulative) LI'!AH77=0,0,((('KWh (Monthly) ENTRY LI'!AH77*0.5)+'KWh (Cumulative) LI'!AG77-'Rebasing adj LI'!AH67)*AH119)*AH$19*AH$127)</f>
        <v>0</v>
      </c>
      <c r="AI77" s="12">
        <f>IF('KWh (Cumulative) LI'!AI77=0,0,((('KWh (Monthly) ENTRY LI'!AI77*0.5)+'KWh (Cumulative) LI'!AH77-'Rebasing adj LI'!AI67)*AI119)*AI$19*AI$127)</f>
        <v>0</v>
      </c>
      <c r="AJ77" s="12">
        <f>IF('KWh (Cumulative) LI'!AJ77=0,0,((('KWh (Monthly) ENTRY LI'!AJ77*0.5)+'KWh (Cumulative) LI'!AI77-'Rebasing adj LI'!AJ67)*AJ119)*AJ$19*AJ$127)</f>
        <v>0</v>
      </c>
      <c r="AK77" s="12">
        <f>IF('KWh (Cumulative) LI'!AK77=0,0,((('KWh (Monthly) ENTRY LI'!AK77*0.5)+'KWh (Cumulative) LI'!AJ77-'Rebasing adj LI'!AK67)*AK119)*AK$19*AK$127)</f>
        <v>0</v>
      </c>
      <c r="AL77" s="12">
        <f>IF('KWh (Cumulative) LI'!AL77=0,0,((('KWh (Monthly) ENTRY LI'!AL77*0.5)+'KWh (Cumulative) LI'!AK77-'Rebasing adj LI'!AL67)*AL119)*AL$19*AL$127)</f>
        <v>0</v>
      </c>
      <c r="AM77" s="12">
        <f>IF('KWh (Cumulative) LI'!AM77=0,0,((('KWh (Monthly) ENTRY LI'!AM77*0.5)+'KWh (Cumulative) LI'!AL77-'Rebasing adj LI'!AM67)*AM119)*AM$19*AM$127)</f>
        <v>0</v>
      </c>
      <c r="AN77" s="12">
        <f>IF('KWh (Cumulative) LI'!AN77=0,0,((('KWh (Monthly) ENTRY LI'!AN77*0.5)+'KWh (Cumulative) LI'!AM77-'Rebasing adj LI'!AN67)*AN119)*AN$19*AN$127)</f>
        <v>0</v>
      </c>
      <c r="AO77" s="12">
        <f>IF('KWh (Cumulative) LI'!AO77=0,0,((('KWh (Monthly) ENTRY LI'!AO77*0.5)+'KWh (Cumulative) LI'!AN77-'Rebasing adj LI'!AO67)*AO119)*AO$19*AO$127)</f>
        <v>0</v>
      </c>
      <c r="AP77" s="12">
        <f>IF('KWh (Cumulative) LI'!AP77=0,0,((('KWh (Monthly) ENTRY LI'!AP77*0.5)+'KWh (Cumulative) LI'!AO77-'Rebasing adj LI'!AP67)*AP119)*AP$19*AP$127)</f>
        <v>0</v>
      </c>
      <c r="AQ77" s="12">
        <f>IF('KWh (Cumulative) LI'!AQ77=0,0,((('KWh (Monthly) ENTRY LI'!AQ77*0.5)+'KWh (Cumulative) LI'!AP77-'Rebasing adj LI'!AQ67)*AQ119)*AQ$19*AQ$127)</f>
        <v>0</v>
      </c>
      <c r="AR77" s="12">
        <f>IF('KWh (Cumulative) LI'!AR77=0,0,((('KWh (Monthly) ENTRY LI'!AR77*0.5)+'KWh (Cumulative) LI'!AQ77-'Rebasing adj LI'!AR67)*AR119)*AR$19*AR$127)</f>
        <v>0</v>
      </c>
      <c r="AS77" s="12">
        <f>IF('KWh (Cumulative) LI'!AS77=0,0,((('KWh (Monthly) ENTRY LI'!AS77*0.5)+'KWh (Cumulative) LI'!AR77-'Rebasing adj LI'!AS67)*AS119)*AS$19*AS$127)</f>
        <v>0</v>
      </c>
      <c r="AT77" s="12">
        <f>IF('KWh (Cumulative) LI'!AT77=0,0,((('KWh (Monthly) ENTRY LI'!AT77*0.5)+'KWh (Cumulative) LI'!AS77-'Rebasing adj LI'!AT67)*AT119)*AT$19*AT$127)</f>
        <v>0</v>
      </c>
      <c r="AU77" s="12">
        <f>IF('KWh (Cumulative) LI'!AU77=0,0,((('KWh (Monthly) ENTRY LI'!AU77*0.5)+'KWh (Cumulative) LI'!AT77-'Rebasing adj LI'!AU67)*AU119)*AU$19*AU$127)</f>
        <v>0</v>
      </c>
      <c r="AV77" s="12">
        <f>IF('KWh (Cumulative) LI'!AV77=0,0,((('KWh (Monthly) ENTRY LI'!AV77*0.5)+'KWh (Cumulative) LI'!AU77-'Rebasing adj LI'!AV67)*AV119)*AV$19*AV$127)</f>
        <v>0</v>
      </c>
      <c r="AW77" s="12">
        <f>IF('KWh (Cumulative) LI'!AW77=0,0,((('KWh (Monthly) ENTRY LI'!AW77*0.5)+'KWh (Cumulative) LI'!AV77-'Rebasing adj LI'!AW67)*AW119)*AW$19*AW$127)</f>
        <v>0</v>
      </c>
      <c r="AX77" s="12">
        <f>IF('KWh (Cumulative) LI'!AX77=0,0,((('KWh (Monthly) ENTRY LI'!AX77*0.5)+'KWh (Cumulative) LI'!AW77-'Rebasing adj LI'!AX67)*AX119)*AX$19*AX$127)</f>
        <v>0</v>
      </c>
      <c r="AY77" s="12">
        <f>IF('KWh (Cumulative) LI'!AY77=0,0,((('KWh (Monthly) ENTRY LI'!AY77*0.5)+'KWh (Cumulative) LI'!AX77-'Rebasing adj LI'!AY67)*AY119)*AY$19*AY$127)</f>
        <v>0</v>
      </c>
      <c r="AZ77" s="12">
        <f>IF('KWh (Cumulative) LI'!AZ77=0,0,((('KWh (Monthly) ENTRY LI'!AZ77*0.5)+'KWh (Cumulative) LI'!AY77-'Rebasing adj LI'!AZ67)*AZ119)*AZ$19*AZ$127)</f>
        <v>0</v>
      </c>
      <c r="BA77" s="12">
        <f>IF('KWh (Cumulative) LI'!BA77=0,0,((('KWh (Monthly) ENTRY LI'!BA77*0.5)+'KWh (Cumulative) LI'!AZ77-'Rebasing adj LI'!BA67)*BA119)*BA$19*BA$127)</f>
        <v>0</v>
      </c>
      <c r="BB77" s="12">
        <f>IF('KWh (Cumulative) LI'!BB77=0,0,((('KWh (Monthly) ENTRY LI'!BB77*0.5)+'KWh (Cumulative) LI'!BA77-'Rebasing adj LI'!BB67)*BB119)*BB$19*BB$127)</f>
        <v>0</v>
      </c>
      <c r="BC77" s="12">
        <f>IF('KWh (Cumulative) LI'!BC77=0,0,((('KWh (Monthly) ENTRY LI'!BC77*0.5)+'KWh (Cumulative) LI'!BB77-'Rebasing adj LI'!BC67)*BC119)*BC$19*BC$127)</f>
        <v>0</v>
      </c>
      <c r="BD77" s="12">
        <f>IF('KWh (Cumulative) LI'!BD77=0,0,((('KWh (Monthly) ENTRY LI'!BD77*0.5)+'KWh (Cumulative) LI'!BC77-'Rebasing adj LI'!BD67)*BD119)*BD$19*BD$127)</f>
        <v>0</v>
      </c>
      <c r="BE77" s="12">
        <f>IF('KWh (Cumulative) LI'!BE77=0,0,((('KWh (Monthly) ENTRY LI'!BE77*0.5)+'KWh (Cumulative) LI'!BD77-'Rebasing adj LI'!BE67)*BE119)*BE$19*BE$127)</f>
        <v>0</v>
      </c>
      <c r="BF77" s="12">
        <f>IF('KWh (Cumulative) LI'!BF77=0,0,((('KWh (Monthly) ENTRY LI'!BF77*0.5)+'KWh (Cumulative) LI'!BE77-'Rebasing adj LI'!BF67)*BF119)*BF$19*BF$127)</f>
        <v>0</v>
      </c>
      <c r="BG77" s="12">
        <f>IF('KWh (Cumulative) LI'!BG77=0,0,((('KWh (Monthly) ENTRY LI'!BG77*0.5)+'KWh (Cumulative) LI'!BF77-'Rebasing adj LI'!BG67)*BG119)*BG$19*BG$127)</f>
        <v>0</v>
      </c>
      <c r="BH77" s="12">
        <f>IF('KWh (Cumulative) LI'!BH77=0,0,((('KWh (Monthly) ENTRY LI'!BH77*0.5)+'KWh (Cumulative) LI'!BG77-'Rebasing adj LI'!BH67)*BH119)*BH$19*BH$127)</f>
        <v>0</v>
      </c>
      <c r="BI77" s="12">
        <f>IF('KWh (Cumulative) LI'!BI77=0,0,((('KWh (Monthly) ENTRY LI'!BI77*0.5)+'KWh (Cumulative) LI'!BH77-'Rebasing adj LI'!BI67)*BI119)*BI$19*BI$127)</f>
        <v>0</v>
      </c>
      <c r="BJ77" s="12">
        <f>IF('KWh (Cumulative) LI'!BJ77=0,0,((('KWh (Monthly) ENTRY LI'!BJ77*0.5)+'KWh (Cumulative) LI'!BI77-'Rebasing adj LI'!BJ67)*BJ119)*BJ$19*BJ$127)</f>
        <v>0</v>
      </c>
      <c r="BK77" s="12">
        <f>IF('KWh (Cumulative) LI'!BK77=0,0,((('KWh (Monthly) ENTRY LI'!BK77*0.5)+'KWh (Cumulative) LI'!BJ77-'Rebasing adj LI'!BK67)*BK119)*BK$19*BK$127)</f>
        <v>0</v>
      </c>
      <c r="BL77" s="12">
        <f>IF('KWh (Cumulative) LI'!BL77=0,0,((('KWh (Monthly) ENTRY LI'!BL77*0.5)+'KWh (Cumulative) LI'!BK77-'Rebasing adj LI'!BL67)*BL119)*BL$19*BL$127)</f>
        <v>0</v>
      </c>
      <c r="BM77" s="12">
        <f>IF('KWh (Cumulative) LI'!BM77=0,0,((('KWh (Monthly) ENTRY LI'!BM77*0.5)+'KWh (Cumulative) LI'!BL77-'Rebasing adj LI'!BM67)*BM119)*BM$19*BM$127)</f>
        <v>0</v>
      </c>
      <c r="BN77" s="12">
        <f>IF('KWh (Cumulative) LI'!BN77=0,0,((('KWh (Monthly) ENTRY LI'!BN77*0.5)+'KWh (Cumulative) LI'!BM77-'Rebasing adj LI'!BN67)*BN119)*BN$19*BN$127)</f>
        <v>0</v>
      </c>
      <c r="BO77" s="12">
        <f>IF('KWh (Cumulative) LI'!BO77=0,0,((('KWh (Monthly) ENTRY LI'!BO77*0.5)+'KWh (Cumulative) LI'!BN77-'Rebasing adj LI'!BO67)*BO119)*BO$19*BO$127)</f>
        <v>0</v>
      </c>
      <c r="BP77" s="12">
        <f>IF('KWh (Cumulative) LI'!BP77=0,0,((('KWh (Monthly) ENTRY LI'!BP77*0.5)+'KWh (Cumulative) LI'!BO77-'Rebasing adj LI'!BP67)*BP119)*BP$19*BP$127)</f>
        <v>0</v>
      </c>
      <c r="BQ77" s="12">
        <f>IF('KWh (Cumulative) LI'!BQ77=0,0,((('KWh (Monthly) ENTRY LI'!BQ77*0.5)+'KWh (Cumulative) LI'!BP77-'Rebasing adj LI'!BQ67)*BQ119)*BQ$19*BQ$127)</f>
        <v>0</v>
      </c>
      <c r="BR77" s="12">
        <f>IF('KWh (Cumulative) LI'!BR77=0,0,((('KWh (Monthly) ENTRY LI'!BR77*0.5)+'KWh (Cumulative) LI'!BQ77-'Rebasing adj LI'!BR67)*BR119)*BR$19*BR$127)</f>
        <v>0</v>
      </c>
      <c r="BS77" s="12">
        <f>IF('KWh (Cumulative) LI'!BS77=0,0,((('KWh (Monthly) ENTRY LI'!BS77*0.5)+'KWh (Cumulative) LI'!BR77-'Rebasing adj LI'!BS67)*BS119)*BS$19*BS$127)</f>
        <v>0</v>
      </c>
      <c r="BT77" s="12">
        <f>IF('KWh (Cumulative) LI'!BT77=0,0,((('KWh (Monthly) ENTRY LI'!BT77*0.5)+'KWh (Cumulative) LI'!BS77-'Rebasing adj LI'!BT67)*BT119)*BT$19*BT$127)</f>
        <v>0</v>
      </c>
      <c r="BU77" s="12">
        <f>IF('KWh (Cumulative) LI'!BU77=0,0,((('KWh (Monthly) ENTRY LI'!BU77*0.5)+'KWh (Cumulative) LI'!BT77-'Rebasing adj LI'!BU67)*BU119)*BU$19*BU$127)</f>
        <v>0</v>
      </c>
      <c r="BV77" s="12">
        <f>IF('KWh (Cumulative) LI'!BV77=0,0,((('KWh (Monthly) ENTRY LI'!BV77*0.5)+'KWh (Cumulative) LI'!BU77-'Rebasing adj LI'!BV67)*BV119)*BV$19*BV$127)</f>
        <v>0</v>
      </c>
      <c r="BW77" s="12">
        <f>IF('KWh (Cumulative) LI'!BW77=0,0,((('KWh (Monthly) ENTRY LI'!BW77*0.5)+'KWh (Cumulative) LI'!BV77-'Rebasing adj LI'!BW67)*BW119)*BW$19*BW$127)</f>
        <v>0</v>
      </c>
      <c r="BX77" s="12">
        <f>IF('KWh (Cumulative) LI'!BX77=0,0,((('KWh (Monthly) ENTRY LI'!BX77*0.5)+'KWh (Cumulative) LI'!BW77-'Rebasing adj LI'!BX67)*BX119)*BX$19*BX$127)</f>
        <v>0</v>
      </c>
      <c r="BY77" s="12">
        <f>IF('KWh (Cumulative) LI'!BY77=0,0,((('KWh (Monthly) ENTRY LI'!BY77*0.5)+'KWh (Cumulative) LI'!BX77-'Rebasing adj LI'!BY67)*BY119)*BY$19*BY$127)</f>
        <v>0</v>
      </c>
      <c r="BZ77" s="12">
        <f>IF('KWh (Cumulative) LI'!BZ77=0,0,((('KWh (Monthly) ENTRY LI'!BZ77*0.5)+'KWh (Cumulative) LI'!BY77-'Rebasing adj LI'!BZ67)*BZ119)*BZ$19*BZ$127)</f>
        <v>0</v>
      </c>
      <c r="CA77" s="12">
        <f>IF('KWh (Cumulative) LI'!CA77=0,0,((('KWh (Monthly) ENTRY LI'!CA77*0.5)+'KWh (Cumulative) LI'!BZ77-'Rebasing adj LI'!CA67)*CA119)*CA$19*CA$127)</f>
        <v>0</v>
      </c>
      <c r="CB77" s="12">
        <f>IF('KWh (Cumulative) LI'!CB77=0,0,((('KWh (Monthly) ENTRY LI'!CB77*0.5)+'KWh (Cumulative) LI'!CA77-'Rebasing adj LI'!CB67)*CB119)*CB$19*CB$127)</f>
        <v>0</v>
      </c>
      <c r="CC77" s="12">
        <f>IF('KWh (Cumulative) LI'!CC77=0,0,((('KWh (Monthly) ENTRY LI'!CC77*0.5)+'KWh (Cumulative) LI'!CB77-'Rebasing adj LI'!CC67)*CC119)*CC$19*CC$127)</f>
        <v>0</v>
      </c>
      <c r="CD77" s="12">
        <f>IF('KWh (Cumulative) LI'!CD77=0,0,((('KWh (Monthly) ENTRY LI'!CD77*0.5)+'KWh (Cumulative) LI'!CC77-'Rebasing adj LI'!CD67)*CD119)*CD$19*CD$127)</f>
        <v>0</v>
      </c>
      <c r="CE77" s="12">
        <f>IF('KWh (Cumulative) LI'!CE77=0,0,((('KWh (Monthly) ENTRY LI'!CE77*0.5)+'KWh (Cumulative) LI'!CD77-'Rebasing adj LI'!CE67)*CE119)*CE$19*CE$127)</f>
        <v>0</v>
      </c>
      <c r="CF77" s="12">
        <f>IF('KWh (Cumulative) LI'!CF77=0,0,((('KWh (Monthly) ENTRY LI'!CF77*0.5)+'KWh (Cumulative) LI'!CE77-'Rebasing adj LI'!CF67)*CF119)*CF$19*CF$127)</f>
        <v>0</v>
      </c>
      <c r="CG77" s="12">
        <f>IF('KWh (Cumulative) LI'!CG77=0,0,((('KWh (Monthly) ENTRY LI'!CG77*0.5)+'KWh (Cumulative) LI'!CF77-'Rebasing adj LI'!CG67)*CG119)*CG$19*CG$127)</f>
        <v>0</v>
      </c>
      <c r="CH77" s="12">
        <f>IF('KWh (Cumulative) LI'!CH77=0,0,((('KWh (Monthly) ENTRY LI'!CH77*0.5)+'KWh (Cumulative) LI'!CG77-'Rebasing adj LI'!CH67)*CH119)*CH$19*CH$127)</f>
        <v>0</v>
      </c>
      <c r="CI77" s="12">
        <f>IF('KWh (Cumulative) LI'!CI77=0,0,((('KWh (Monthly) ENTRY LI'!CI77*0.5)+'KWh (Cumulative) LI'!CH77-'Rebasing adj LI'!CI67)*CI119)*CI$19*CI$127)</f>
        <v>0</v>
      </c>
      <c r="CJ77" s="12">
        <f>IF('KWh (Cumulative) LI'!CJ77=0,0,((('KWh (Monthly) ENTRY LI'!CJ77*0.5)+'KWh (Cumulative) LI'!CI77-'Rebasing adj LI'!CJ67)*CJ119)*CJ$19*CJ$127)</f>
        <v>0</v>
      </c>
    </row>
    <row r="78" spans="1:88" ht="15" thickBot="1" x14ac:dyDescent="0.35">
      <c r="A78" s="56"/>
      <c r="B78" s="56"/>
      <c r="F78" s="5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row>
    <row r="79" spans="1:88" s="6" customFormat="1" ht="15.6" x14ac:dyDescent="0.3">
      <c r="A79" s="20"/>
      <c r="B79" s="83" t="s">
        <v>34</v>
      </c>
      <c r="C79" s="17">
        <v>42370</v>
      </c>
      <c r="D79" s="17">
        <v>42401</v>
      </c>
      <c r="E79" s="15">
        <v>42430</v>
      </c>
      <c r="F79" s="51">
        <v>42461</v>
      </c>
      <c r="G79" s="58">
        <v>42491</v>
      </c>
      <c r="H79" s="15">
        <v>42522</v>
      </c>
      <c r="I79" s="15">
        <v>42552</v>
      </c>
      <c r="J79" s="15">
        <v>42583</v>
      </c>
      <c r="K79" s="15">
        <v>42614</v>
      </c>
      <c r="L79" s="15">
        <v>42644</v>
      </c>
      <c r="M79" s="15">
        <v>42675</v>
      </c>
      <c r="N79" s="15">
        <v>42705</v>
      </c>
      <c r="O79" s="15">
        <v>42736</v>
      </c>
      <c r="P79" s="15">
        <v>42767</v>
      </c>
      <c r="Q79" s="16">
        <v>42795</v>
      </c>
      <c r="R79" s="16">
        <v>42826</v>
      </c>
      <c r="S79" s="16">
        <v>42856</v>
      </c>
      <c r="T79" s="16">
        <v>42887</v>
      </c>
      <c r="U79" s="16">
        <v>42917</v>
      </c>
      <c r="V79" s="16">
        <v>42948</v>
      </c>
      <c r="W79" s="16">
        <v>42979</v>
      </c>
      <c r="X79" s="16">
        <v>43009</v>
      </c>
      <c r="Y79" s="16">
        <v>43040</v>
      </c>
      <c r="Z79" s="16">
        <v>43070</v>
      </c>
      <c r="AA79" s="16">
        <v>43101</v>
      </c>
      <c r="AB79" s="16">
        <v>43132</v>
      </c>
      <c r="AC79" s="17">
        <v>43160</v>
      </c>
      <c r="AD79" s="17">
        <v>43191</v>
      </c>
      <c r="AE79" s="17">
        <v>43221</v>
      </c>
      <c r="AF79" s="17">
        <v>43252</v>
      </c>
      <c r="AG79" s="17">
        <v>43282</v>
      </c>
      <c r="AH79" s="17">
        <v>43313</v>
      </c>
      <c r="AI79" s="17">
        <v>43344</v>
      </c>
      <c r="AJ79" s="17">
        <v>43374</v>
      </c>
      <c r="AK79" s="17">
        <v>43405</v>
      </c>
      <c r="AL79" s="17">
        <v>43435</v>
      </c>
      <c r="AM79" s="17">
        <v>43466</v>
      </c>
      <c r="AN79" s="17">
        <v>43497</v>
      </c>
      <c r="AO79" s="15">
        <v>43525</v>
      </c>
      <c r="AP79" s="15">
        <v>43556</v>
      </c>
      <c r="AQ79" s="15">
        <v>43586</v>
      </c>
      <c r="AR79" s="15">
        <v>43617</v>
      </c>
      <c r="AS79" s="15">
        <v>43647</v>
      </c>
      <c r="AT79" s="15">
        <v>43678</v>
      </c>
      <c r="AU79" s="15">
        <v>43709</v>
      </c>
      <c r="AV79" s="15">
        <v>43739</v>
      </c>
      <c r="AW79" s="15">
        <v>43770</v>
      </c>
      <c r="AX79" s="15">
        <v>43800</v>
      </c>
      <c r="AY79" s="15">
        <v>43831</v>
      </c>
      <c r="AZ79" s="15">
        <v>43862</v>
      </c>
      <c r="BA79" s="16">
        <v>43891</v>
      </c>
      <c r="BB79" s="16">
        <v>43922</v>
      </c>
      <c r="BC79" s="16">
        <v>43952</v>
      </c>
      <c r="BD79" s="16">
        <v>43983</v>
      </c>
      <c r="BE79" s="16">
        <v>44013</v>
      </c>
      <c r="BF79" s="16">
        <v>44044</v>
      </c>
      <c r="BG79" s="16">
        <v>44075</v>
      </c>
      <c r="BH79" s="16">
        <v>44105</v>
      </c>
      <c r="BI79" s="16">
        <v>44136</v>
      </c>
      <c r="BJ79" s="16">
        <v>44166</v>
      </c>
      <c r="BK79" s="16">
        <v>44197</v>
      </c>
      <c r="BL79" s="16">
        <v>44228</v>
      </c>
      <c r="BM79" s="17">
        <v>44256</v>
      </c>
      <c r="BN79" s="17">
        <v>44287</v>
      </c>
      <c r="BO79" s="17">
        <v>44317</v>
      </c>
      <c r="BP79" s="17">
        <v>44348</v>
      </c>
      <c r="BQ79" s="17">
        <v>44378</v>
      </c>
      <c r="BR79" s="17">
        <v>44409</v>
      </c>
      <c r="BS79" s="17">
        <v>44440</v>
      </c>
      <c r="BT79" s="17">
        <v>44470</v>
      </c>
      <c r="BU79" s="17">
        <v>44501</v>
      </c>
      <c r="BV79" s="17">
        <v>44531</v>
      </c>
      <c r="BW79" s="17">
        <v>44562</v>
      </c>
      <c r="BX79" s="17">
        <v>44593</v>
      </c>
      <c r="BY79" s="15">
        <v>44621</v>
      </c>
      <c r="BZ79" s="15">
        <v>44652</v>
      </c>
      <c r="CA79" s="15">
        <v>44682</v>
      </c>
      <c r="CB79" s="15">
        <v>44713</v>
      </c>
      <c r="CC79" s="15">
        <v>44743</v>
      </c>
      <c r="CD79" s="15">
        <v>44774</v>
      </c>
      <c r="CE79" s="15">
        <v>44805</v>
      </c>
      <c r="CF79" s="15">
        <v>44835</v>
      </c>
      <c r="CG79" s="15">
        <v>44866</v>
      </c>
      <c r="CH79" s="15">
        <v>44896</v>
      </c>
      <c r="CI79" s="15">
        <v>44927</v>
      </c>
      <c r="CJ79" s="15">
        <v>44958</v>
      </c>
    </row>
    <row r="80" spans="1:88" s="6" customFormat="1" ht="15" customHeight="1" x14ac:dyDescent="0.3">
      <c r="A80" s="218" t="s">
        <v>29</v>
      </c>
      <c r="B80" s="47" t="s">
        <v>9</v>
      </c>
      <c r="C80" s="12">
        <f>IF('KWh (Cumulative) LI'!C80=0,0,((('KWh (Monthly) ENTRY LI'!C80*0.5)-'Rebasing adj LI'!C70)*C107)*C$19*C$128)</f>
        <v>0</v>
      </c>
      <c r="D80" s="12">
        <f>IF('KWh (Cumulative) LI'!D80=0,0,((('KWh (Monthly) ENTRY LI'!D80*0.5)+'KWh (Cumulative) LI'!C80-'Rebasing adj LI'!D70)*D107)*D$19*D$128)</f>
        <v>0</v>
      </c>
      <c r="E80" s="12">
        <f>IF('KWh (Cumulative) LI'!E80=0,0,((('KWh (Monthly) ENTRY LI'!E80*0.5)+'KWh (Cumulative) LI'!D80-'Rebasing adj LI'!E70)*E107)*E$19*E$128)</f>
        <v>0</v>
      </c>
      <c r="F80" s="12">
        <f>IF('KWh (Cumulative) LI'!F80=0,0,((('KWh (Monthly) ENTRY LI'!F80*0.5)+'KWh (Cumulative) LI'!E80-'Rebasing adj LI'!F70)*F107)*F$19*F$128)</f>
        <v>0</v>
      </c>
      <c r="G80" s="12">
        <f>IF('KWh (Cumulative) LI'!G80=0,0,((('KWh (Monthly) ENTRY LI'!G80*0.5)+'KWh (Cumulative) LI'!F80-'Rebasing adj LI'!G70)*G107)*G$19*G$128)</f>
        <v>0</v>
      </c>
      <c r="H80" s="12">
        <f>IF('KWh (Cumulative) LI'!H80=0,0,((('KWh (Monthly) ENTRY LI'!H80*0.5)+'KWh (Cumulative) LI'!G80-'Rebasing adj LI'!H70)*H107)*H$19*H$128)</f>
        <v>0</v>
      </c>
      <c r="I80" s="12">
        <f>IF('KWh (Cumulative) LI'!I80=0,0,((('KWh (Monthly) ENTRY LI'!I80*0.5)+'KWh (Cumulative) LI'!H80-'Rebasing adj LI'!I70)*I107)*I$19*I$128)</f>
        <v>0</v>
      </c>
      <c r="J80" s="12">
        <f>IF('KWh (Cumulative) LI'!J80=0,0,((('KWh (Monthly) ENTRY LI'!J80*0.5)+'KWh (Cumulative) LI'!I80-'Rebasing adj LI'!J70)*J107)*J$19*J$128)</f>
        <v>0</v>
      </c>
      <c r="K80" s="12">
        <f>IF('KWh (Cumulative) LI'!K80=0,0,((('KWh (Monthly) ENTRY LI'!K80*0.5)+'KWh (Cumulative) LI'!J80-'Rebasing adj LI'!K70)*K107)*K$19*K$128)</f>
        <v>0</v>
      </c>
      <c r="L80" s="12">
        <f>IF('KWh (Cumulative) LI'!L80=0,0,((('KWh (Monthly) ENTRY LI'!L80*0.5)+'KWh (Cumulative) LI'!K80-'Rebasing adj LI'!L70)*L107)*L$19*L$128)</f>
        <v>0</v>
      </c>
      <c r="M80" s="12">
        <f>IF('KWh (Cumulative) LI'!M80=0,0,((('KWh (Monthly) ENTRY LI'!M80*0.5)+'KWh (Cumulative) LI'!L80-'Rebasing adj LI'!M70)*M107)*M$19*M$128)</f>
        <v>0</v>
      </c>
      <c r="N80" s="12">
        <f>IF('KWh (Cumulative) LI'!N80=0,0,((('KWh (Monthly) ENTRY LI'!N80*0.5)+'KWh (Cumulative) LI'!M80-'Rebasing adj LI'!N70)*N107)*N$19*N$128)</f>
        <v>0</v>
      </c>
      <c r="O80" s="12">
        <f>IF('KWh (Cumulative) LI'!O80=0,0,((('KWh (Monthly) ENTRY LI'!O80*0.5)+'KWh (Cumulative) LI'!N80-'Rebasing adj LI'!O70)*O107)*O$19*O$128)</f>
        <v>0</v>
      </c>
      <c r="P80" s="12">
        <f>IF('KWh (Cumulative) LI'!P80=0,0,((('KWh (Monthly) ENTRY LI'!P80*0.5)+'KWh (Cumulative) LI'!O80-'Rebasing adj LI'!P70)*P107)*P$19*P$128)</f>
        <v>0</v>
      </c>
      <c r="Q80" s="12">
        <f>IF('KWh (Cumulative) LI'!Q80=0,0,((('KWh (Monthly) ENTRY LI'!Q80*0.5)+'KWh (Cumulative) LI'!P80-'Rebasing adj LI'!Q70)*Q107)*Q$19*Q$128)</f>
        <v>0</v>
      </c>
      <c r="R80" s="12">
        <f>IF('KWh (Cumulative) LI'!R80=0,0,((('KWh (Monthly) ENTRY LI'!R80*0.5)+'KWh (Cumulative) LI'!Q80-'Rebasing adj LI'!R70)*R107)*R$19*R$128)</f>
        <v>0</v>
      </c>
      <c r="S80" s="12">
        <f>IF('KWh (Cumulative) LI'!S80=0,0,((('KWh (Monthly) ENTRY LI'!S80*0.5)+'KWh (Cumulative) LI'!R80-'Rebasing adj LI'!S70)*S107)*S$19*S$128)</f>
        <v>0</v>
      </c>
      <c r="T80" s="12">
        <f>IF('KWh (Cumulative) LI'!T80=0,0,((('KWh (Monthly) ENTRY LI'!T80*0.5)+'KWh (Cumulative) LI'!S80-'Rebasing adj LI'!T70)*T107)*T$19*T$128)</f>
        <v>0</v>
      </c>
      <c r="U80" s="12">
        <f>IF('KWh (Cumulative) LI'!U80=0,0,((('KWh (Monthly) ENTRY LI'!U80*0.5)+'KWh (Cumulative) LI'!T80-'Rebasing adj LI'!U70)*U107)*U$19*U$128)</f>
        <v>0</v>
      </c>
      <c r="V80" s="12">
        <f>IF('KWh (Cumulative) LI'!V80=0,0,((('KWh (Monthly) ENTRY LI'!V80*0.5)+'KWh (Cumulative) LI'!U80-'Rebasing adj LI'!V70)*V107)*V$19*V$128)</f>
        <v>0</v>
      </c>
      <c r="W80" s="12">
        <f>IF('KWh (Cumulative) LI'!W80=0,0,((('KWh (Monthly) ENTRY LI'!W80*0.5)+'KWh (Cumulative) LI'!V80-'Rebasing adj LI'!W70)*W107)*W$19*W$128)</f>
        <v>0</v>
      </c>
      <c r="X80" s="12">
        <f>IF('KWh (Cumulative) LI'!X80=0,0,((('KWh (Monthly) ENTRY LI'!X80*0.5)+'KWh (Cumulative) LI'!W80-'Rebasing adj LI'!X70)*X107)*X$19*X$128)</f>
        <v>0</v>
      </c>
      <c r="Y80" s="12">
        <f>IF('KWh (Cumulative) LI'!Y80=0,0,((('KWh (Monthly) ENTRY LI'!Y80*0.5)+'KWh (Cumulative) LI'!X80-'Rebasing adj LI'!Y70)*Y107)*Y$19*Y$128)</f>
        <v>0</v>
      </c>
      <c r="Z80" s="12">
        <f>IF('KWh (Cumulative) LI'!Z80=0,0,((('KWh (Monthly) ENTRY LI'!Z80*0.5)+'KWh (Cumulative) LI'!Y80-'Rebasing adj LI'!Z70)*Z107)*Z$19*Z$128)</f>
        <v>0</v>
      </c>
      <c r="AA80" s="12">
        <f>IF('KWh (Cumulative) LI'!AA80=0,0,((('KWh (Monthly) ENTRY LI'!AA80*0.5)+'KWh (Cumulative) LI'!Z80-'Rebasing adj LI'!AA70)*AA107)*AA$19*AA$128)</f>
        <v>0</v>
      </c>
      <c r="AB80" s="12">
        <f>IF('KWh (Cumulative) LI'!AB80=0,0,((('KWh (Monthly) ENTRY LI'!AB80*0.5)+'KWh (Cumulative) LI'!AA80-'Rebasing adj LI'!AB70)*AB107)*AB$19*AB$128)</f>
        <v>0</v>
      </c>
      <c r="AC80" s="12">
        <f>IF('KWh (Cumulative) LI'!AC80=0,0,((('KWh (Monthly) ENTRY LI'!AC80*0.5)+'KWh (Cumulative) LI'!AB80-'Rebasing adj LI'!AC70)*AC107)*AC$19*AC$128)</f>
        <v>0</v>
      </c>
      <c r="AD80" s="12">
        <f>IF('KWh (Cumulative) LI'!AD80=0,0,((('KWh (Monthly) ENTRY LI'!AD80*0.5)+'KWh (Cumulative) LI'!AC80-'Rebasing adj LI'!AD70)*AD107)*AD$19*AD$128)</f>
        <v>0</v>
      </c>
      <c r="AE80" s="12">
        <f>IF('KWh (Cumulative) LI'!AE80=0,0,((('KWh (Monthly) ENTRY LI'!AE80*0.5)+'KWh (Cumulative) LI'!AD80-'Rebasing adj LI'!AE70)*AE107)*AE$19*AE$128)</f>
        <v>0</v>
      </c>
      <c r="AF80" s="12">
        <f>IF('KWh (Cumulative) LI'!AF80=0,0,((('KWh (Monthly) ENTRY LI'!AF80*0.5)+'KWh (Cumulative) LI'!AE80-'Rebasing adj LI'!AF70)*AF107)*AF$19*AF$128)</f>
        <v>0</v>
      </c>
      <c r="AG80" s="12">
        <f>IF('KWh (Cumulative) LI'!AG80=0,0,((('KWh (Monthly) ENTRY LI'!AG80*0.5)+'KWh (Cumulative) LI'!AF80-'Rebasing adj LI'!AG70)*AG107)*AG$19*AG$128)</f>
        <v>0</v>
      </c>
      <c r="AH80" s="12">
        <f>IF('KWh (Cumulative) LI'!AH80=0,0,((('KWh (Monthly) ENTRY LI'!AH80*0.5)+'KWh (Cumulative) LI'!AG80-'Rebasing adj LI'!AH70)*AH107)*AH$19*AH$128)</f>
        <v>0</v>
      </c>
      <c r="AI80" s="12">
        <f>IF('KWh (Cumulative) LI'!AI80=0,0,((('KWh (Monthly) ENTRY LI'!AI80*0.5)+'KWh (Cumulative) LI'!AH80-'Rebasing adj LI'!AI70)*AI107)*AI$19*AI$128)</f>
        <v>0</v>
      </c>
      <c r="AJ80" s="12">
        <f>IF('KWh (Cumulative) LI'!AJ80=0,0,((('KWh (Monthly) ENTRY LI'!AJ80*0.5)+'KWh (Cumulative) LI'!AI80-'Rebasing adj LI'!AJ70)*AJ107)*AJ$19*AJ$128)</f>
        <v>0</v>
      </c>
      <c r="AK80" s="12">
        <f>IF('KWh (Cumulative) LI'!AK80=0,0,((('KWh (Monthly) ENTRY LI'!AK80*0.5)+'KWh (Cumulative) LI'!AJ80-'Rebasing adj LI'!AK70)*AK107)*AK$19*AK$128)</f>
        <v>0</v>
      </c>
      <c r="AL80" s="12">
        <f>IF('KWh (Cumulative) LI'!AL80=0,0,((('KWh (Monthly) ENTRY LI'!AL80*0.5)+'KWh (Cumulative) LI'!AK80-'Rebasing adj LI'!AL70)*AL107)*AL$19*AL$128)</f>
        <v>0</v>
      </c>
      <c r="AM80" s="12">
        <f>IF('KWh (Cumulative) LI'!AM80=0,0,((('KWh (Monthly) ENTRY LI'!AM80*0.5)+'KWh (Cumulative) LI'!AL80-'Rebasing adj LI'!AM70)*AM107)*AM$19*AM$128)</f>
        <v>0</v>
      </c>
      <c r="AN80" s="12">
        <f>IF('KWh (Cumulative) LI'!AN80=0,0,((('KWh (Monthly) ENTRY LI'!AN80*0.5)+'KWh (Cumulative) LI'!AM80-'Rebasing adj LI'!AN70)*AN107)*AN$19*AN$128)</f>
        <v>0</v>
      </c>
      <c r="AO80" s="12">
        <f>IF('KWh (Cumulative) LI'!AO80=0,0,((('KWh (Monthly) ENTRY LI'!AO80*0.5)+'KWh (Cumulative) LI'!AN80-'Rebasing adj LI'!AO70)*AO107)*AO$19*AO$128)</f>
        <v>0</v>
      </c>
      <c r="AP80" s="12">
        <f>IF('KWh (Cumulative) LI'!AP80=0,0,((('KWh (Monthly) ENTRY LI'!AP80*0.5)+'KWh (Cumulative) LI'!AO80-'Rebasing adj LI'!AP70)*AP107)*AP$19*AP$128)</f>
        <v>0</v>
      </c>
      <c r="AQ80" s="12">
        <f>IF('KWh (Cumulative) LI'!AQ80=0,0,((('KWh (Monthly) ENTRY LI'!AQ80*0.5)+'KWh (Cumulative) LI'!AP80-'Rebasing adj LI'!AQ70)*AQ107)*AQ$19*AQ$128)</f>
        <v>0</v>
      </c>
      <c r="AR80" s="12">
        <f>IF('KWh (Cumulative) LI'!AR80=0,0,((('KWh (Monthly) ENTRY LI'!AR80*0.5)+'KWh (Cumulative) LI'!AQ80-'Rebasing adj LI'!AR70)*AR107)*AR$19*AR$128)</f>
        <v>0</v>
      </c>
      <c r="AS80" s="12">
        <f>IF('KWh (Cumulative) LI'!AS80=0,0,((('KWh (Monthly) ENTRY LI'!AS80*0.5)+'KWh (Cumulative) LI'!AR80-'Rebasing adj LI'!AS70)*AS107)*AS$19*AS$128)</f>
        <v>0</v>
      </c>
      <c r="AT80" s="12">
        <f>IF('KWh (Cumulative) LI'!AT80=0,0,((('KWh (Monthly) ENTRY LI'!AT80*0.5)+'KWh (Cumulative) LI'!AS80-'Rebasing adj LI'!AT70)*AT107)*AT$19*AT$128)</f>
        <v>0</v>
      </c>
      <c r="AU80" s="12">
        <f>IF('KWh (Cumulative) LI'!AU80=0,0,((('KWh (Monthly) ENTRY LI'!AU80*0.5)+'KWh (Cumulative) LI'!AT80-'Rebasing adj LI'!AU70)*AU107)*AU$19*AU$128)</f>
        <v>0</v>
      </c>
      <c r="AV80" s="12">
        <f>IF('KWh (Cumulative) LI'!AV80=0,0,((('KWh (Monthly) ENTRY LI'!AV80*0.5)+'KWh (Cumulative) LI'!AU80-'Rebasing adj LI'!AV70)*AV107)*AV$19*AV$128)</f>
        <v>0</v>
      </c>
      <c r="AW80" s="12">
        <f>IF('KWh (Cumulative) LI'!AW80=0,0,((('KWh (Monthly) ENTRY LI'!AW80*0.5)+'KWh (Cumulative) LI'!AV80-'Rebasing adj LI'!AW70)*AW107)*AW$19*AW$128)</f>
        <v>0</v>
      </c>
      <c r="AX80" s="12">
        <f>IF('KWh (Cumulative) LI'!AX80=0,0,((('KWh (Monthly) ENTRY LI'!AX80*0.5)+'KWh (Cumulative) LI'!AW80-'Rebasing adj LI'!AX70)*AX107)*AX$19*AX$128)</f>
        <v>0</v>
      </c>
      <c r="AY80" s="12">
        <f>IF('KWh (Cumulative) LI'!AY80=0,0,((('KWh (Monthly) ENTRY LI'!AY80*0.5)+'KWh (Cumulative) LI'!AX80-'Rebasing adj LI'!AY70)*AY107)*AY$19*AY$128)</f>
        <v>0</v>
      </c>
      <c r="AZ80" s="12">
        <f>IF('KWh (Cumulative) LI'!AZ80=0,0,((('KWh (Monthly) ENTRY LI'!AZ80*0.5)+'KWh (Cumulative) LI'!AY80-'Rebasing adj LI'!AZ70)*AZ107)*AZ$19*AZ$128)</f>
        <v>0</v>
      </c>
      <c r="BA80" s="12">
        <f>IF('KWh (Cumulative) LI'!BA80=0,0,((('KWh (Monthly) ENTRY LI'!BA80*0.5)+'KWh (Cumulative) LI'!AZ80-'Rebasing adj LI'!BA70)*BA107)*BA$19*BA$128)</f>
        <v>0</v>
      </c>
      <c r="BB80" s="12">
        <f>IF('KWh (Cumulative) LI'!BB80=0,0,((('KWh (Monthly) ENTRY LI'!BB80*0.5)+'KWh (Cumulative) LI'!BA80-'Rebasing adj LI'!BB70)*BB107)*BB$19*BB$128)</f>
        <v>0</v>
      </c>
      <c r="BC80" s="12">
        <f>IF('KWh (Cumulative) LI'!BC80=0,0,((('KWh (Monthly) ENTRY LI'!BC80*0.5)+'KWh (Cumulative) LI'!BB80-'Rebasing adj LI'!BC70)*BC107)*BC$19*BC$128)</f>
        <v>0</v>
      </c>
      <c r="BD80" s="12">
        <f>IF('KWh (Cumulative) LI'!BD80=0,0,((('KWh (Monthly) ENTRY LI'!BD80*0.5)+'KWh (Cumulative) LI'!BC80-'Rebasing adj LI'!BD70)*BD107)*BD$19*BD$128)</f>
        <v>0</v>
      </c>
      <c r="BE80" s="12">
        <f>IF('KWh (Cumulative) LI'!BE80=0,0,((('KWh (Monthly) ENTRY LI'!BE80*0.5)+'KWh (Cumulative) LI'!BD80-'Rebasing adj LI'!BE70)*BE107)*BE$19*BE$128)</f>
        <v>0</v>
      </c>
      <c r="BF80" s="12">
        <f>IF('KWh (Cumulative) LI'!BF80=0,0,((('KWh (Monthly) ENTRY LI'!BF80*0.5)+'KWh (Cumulative) LI'!BE80-'Rebasing adj LI'!BF70)*BF107)*BF$19*BF$128)</f>
        <v>0</v>
      </c>
      <c r="BG80" s="12">
        <f>IF('KWh (Cumulative) LI'!BG80=0,0,((('KWh (Monthly) ENTRY LI'!BG80*0.5)+'KWh (Cumulative) LI'!BF80-'Rebasing adj LI'!BG70)*BG107)*BG$19*BG$128)</f>
        <v>0</v>
      </c>
      <c r="BH80" s="12">
        <f>IF('KWh (Cumulative) LI'!BH80=0,0,((('KWh (Monthly) ENTRY LI'!BH80*0.5)+'KWh (Cumulative) LI'!BG80-'Rebasing adj LI'!BH70)*BH107)*BH$19*BH$128)</f>
        <v>0</v>
      </c>
      <c r="BI80" s="12">
        <f>IF('KWh (Cumulative) LI'!BI80=0,0,((('KWh (Monthly) ENTRY LI'!BI80*0.5)+'KWh (Cumulative) LI'!BH80-'Rebasing adj LI'!BI70)*BI107)*BI$19*BI$128)</f>
        <v>0</v>
      </c>
      <c r="BJ80" s="12">
        <f>IF('KWh (Cumulative) LI'!BJ80=0,0,((('KWh (Monthly) ENTRY LI'!BJ80*0.5)+'KWh (Cumulative) LI'!BI80-'Rebasing adj LI'!BJ70)*BJ107)*BJ$19*BJ$128)</f>
        <v>0</v>
      </c>
      <c r="BK80" s="12">
        <f>IF('KWh (Cumulative) LI'!BK80=0,0,((('KWh (Monthly) ENTRY LI'!BK80*0.5)+'KWh (Cumulative) LI'!BJ80-'Rebasing adj LI'!BK70)*BK107)*BK$19*BK$128)</f>
        <v>0</v>
      </c>
      <c r="BL80" s="12">
        <f>IF('KWh (Cumulative) LI'!BL80=0,0,((('KWh (Monthly) ENTRY LI'!BL80*0.5)+'KWh (Cumulative) LI'!BK80-'Rebasing adj LI'!BL70)*BL107)*BL$19*BL$128)</f>
        <v>0</v>
      </c>
      <c r="BM80" s="12">
        <f>IF('KWh (Cumulative) LI'!BM80=0,0,((('KWh (Monthly) ENTRY LI'!BM80*0.5)+'KWh (Cumulative) LI'!BL80-'Rebasing adj LI'!BM70)*BM107)*BM$19*BM$128)</f>
        <v>0</v>
      </c>
      <c r="BN80" s="12">
        <f>IF('KWh (Cumulative) LI'!BN80=0,0,((('KWh (Monthly) ENTRY LI'!BN80*0.5)+'KWh (Cumulative) LI'!BM80-'Rebasing adj LI'!BN70)*BN107)*BN$19*BN$128)</f>
        <v>0</v>
      </c>
      <c r="BO80" s="12">
        <f>IF('KWh (Cumulative) LI'!BO80=0,0,((('KWh (Monthly) ENTRY LI'!BO80*0.5)+'KWh (Cumulative) LI'!BN80-'Rebasing adj LI'!BO70)*BO107)*BO$19*BO$128)</f>
        <v>0</v>
      </c>
      <c r="BP80" s="12">
        <f>IF('KWh (Cumulative) LI'!BP80=0,0,((('KWh (Monthly) ENTRY LI'!BP80*0.5)+'KWh (Cumulative) LI'!BO80-'Rebasing adj LI'!BP70)*BP107)*BP$19*BP$128)</f>
        <v>0</v>
      </c>
      <c r="BQ80" s="12">
        <f>IF('KWh (Cumulative) LI'!BQ80=0,0,((('KWh (Monthly) ENTRY LI'!BQ80*0.5)+'KWh (Cumulative) LI'!BP80-'Rebasing adj LI'!BQ70)*BQ107)*BQ$19*BQ$128)</f>
        <v>0</v>
      </c>
      <c r="BR80" s="12">
        <f>IF('KWh (Cumulative) LI'!BR80=0,0,((('KWh (Monthly) ENTRY LI'!BR80*0.5)+'KWh (Cumulative) LI'!BQ80-'Rebasing adj LI'!BR70)*BR107)*BR$19*BR$128)</f>
        <v>0</v>
      </c>
      <c r="BS80" s="12">
        <f>IF('KWh (Cumulative) LI'!BS80=0,0,((('KWh (Monthly) ENTRY LI'!BS80*0.5)+'KWh (Cumulative) LI'!BR80-'Rebasing adj LI'!BS70)*BS107)*BS$19*BS$128)</f>
        <v>0</v>
      </c>
      <c r="BT80" s="12">
        <f>IF('KWh (Cumulative) LI'!BT80=0,0,((('KWh (Monthly) ENTRY LI'!BT80*0.5)+'KWh (Cumulative) LI'!BS80-'Rebasing adj LI'!BT70)*BT107)*BT$19*BT$128)</f>
        <v>0</v>
      </c>
      <c r="BU80" s="12">
        <f>IF('KWh (Cumulative) LI'!BU80=0,0,((('KWh (Monthly) ENTRY LI'!BU80*0.5)+'KWh (Cumulative) LI'!BT80-'Rebasing adj LI'!BU70)*BU107)*BU$19*BU$128)</f>
        <v>0</v>
      </c>
      <c r="BV80" s="12">
        <f>IF('KWh (Cumulative) LI'!BV80=0,0,((('KWh (Monthly) ENTRY LI'!BV80*0.5)+'KWh (Cumulative) LI'!BU80-'Rebasing adj LI'!BV70)*BV107)*BV$19*BV$128)</f>
        <v>0</v>
      </c>
      <c r="BW80" s="12">
        <f>IF('KWh (Cumulative) LI'!BW80=0,0,((('KWh (Monthly) ENTRY LI'!BW80*0.5)+'KWh (Cumulative) LI'!BV80-'Rebasing adj LI'!BW70)*BW107)*BW$19*BW$128)</f>
        <v>0</v>
      </c>
      <c r="BX80" s="12">
        <f>IF('KWh (Cumulative) LI'!BX80=0,0,((('KWh (Monthly) ENTRY LI'!BX80*0.5)+'KWh (Cumulative) LI'!BW80-'Rebasing adj LI'!BX70)*BX107)*BX$19*BX$128)</f>
        <v>0</v>
      </c>
      <c r="BY80" s="12">
        <f>IF('KWh (Cumulative) LI'!BY80=0,0,((('KWh (Monthly) ENTRY LI'!BY80*0.5)+'KWh (Cumulative) LI'!BX80-'Rebasing adj LI'!BY70)*BY107)*BY$19*BY$128)</f>
        <v>0</v>
      </c>
      <c r="BZ80" s="12">
        <f>IF('KWh (Cumulative) LI'!BZ80=0,0,((('KWh (Monthly) ENTRY LI'!BZ80*0.5)+'KWh (Cumulative) LI'!BY80-'Rebasing adj LI'!BZ70)*BZ107)*BZ$19*BZ$128)</f>
        <v>0</v>
      </c>
      <c r="CA80" s="12">
        <f>IF('KWh (Cumulative) LI'!CA80=0,0,((('KWh (Monthly) ENTRY LI'!CA80*0.5)+'KWh (Cumulative) LI'!BZ80-'Rebasing adj LI'!CA70)*CA107)*CA$19*CA$128)</f>
        <v>0</v>
      </c>
      <c r="CB80" s="12">
        <f>IF('KWh (Cumulative) LI'!CB80=0,0,((('KWh (Monthly) ENTRY LI'!CB80*0.5)+'KWh (Cumulative) LI'!CA80-'Rebasing adj LI'!CB70)*CB107)*CB$19*CB$128)</f>
        <v>0</v>
      </c>
      <c r="CC80" s="12">
        <f>IF('KWh (Cumulative) LI'!CC80=0,0,((('KWh (Monthly) ENTRY LI'!CC80*0.5)+'KWh (Cumulative) LI'!CB80-'Rebasing adj LI'!CC70)*CC107)*CC$19*CC$128)</f>
        <v>0</v>
      </c>
      <c r="CD80" s="12">
        <f>IF('KWh (Cumulative) LI'!CD80=0,0,((('KWh (Monthly) ENTRY LI'!CD80*0.5)+'KWh (Cumulative) LI'!CC80-'Rebasing adj LI'!CD70)*CD107)*CD$19*CD$128)</f>
        <v>0</v>
      </c>
      <c r="CE80" s="12">
        <f>IF('KWh (Cumulative) LI'!CE80=0,0,((('KWh (Monthly) ENTRY LI'!CE80*0.5)+'KWh (Cumulative) LI'!CD80-'Rebasing adj LI'!CE70)*CE107)*CE$19*CE$128)</f>
        <v>0</v>
      </c>
      <c r="CF80" s="12">
        <f>IF('KWh (Cumulative) LI'!CF80=0,0,((('KWh (Monthly) ENTRY LI'!CF80*0.5)+'KWh (Cumulative) LI'!CE80-'Rebasing adj LI'!CF70)*CF107)*CF$19*CF$128)</f>
        <v>0</v>
      </c>
      <c r="CG80" s="12">
        <f>IF('KWh (Cumulative) LI'!CG80=0,0,((('KWh (Monthly) ENTRY LI'!CG80*0.5)+'KWh (Cumulative) LI'!CF80-'Rebasing adj LI'!CG70)*CG107)*CG$19*CG$128)</f>
        <v>0</v>
      </c>
      <c r="CH80" s="12">
        <f>IF('KWh (Cumulative) LI'!CH80=0,0,((('KWh (Monthly) ENTRY LI'!CH80*0.5)+'KWh (Cumulative) LI'!CG80-'Rebasing adj LI'!CH70)*CH107)*CH$19*CH$128)</f>
        <v>0</v>
      </c>
      <c r="CI80" s="12">
        <f>IF('KWh (Cumulative) LI'!CI80=0,0,((('KWh (Monthly) ENTRY LI'!CI80*0.5)+'KWh (Cumulative) LI'!CH80-'Rebasing adj LI'!CI70)*CI107)*CI$19*CI$128)</f>
        <v>0</v>
      </c>
      <c r="CJ80" s="12">
        <f>IF('KWh (Cumulative) LI'!CJ80=0,0,((('KWh (Monthly) ENTRY LI'!CJ80*0.5)+'KWh (Cumulative) LI'!CI80-'Rebasing adj LI'!CJ70)*CJ107)*CJ$19*CJ$128)</f>
        <v>0</v>
      </c>
    </row>
    <row r="81" spans="1:88" s="6" customFormat="1" x14ac:dyDescent="0.3">
      <c r="A81" s="218"/>
      <c r="B81" s="47" t="s">
        <v>6</v>
      </c>
      <c r="C81" s="12">
        <f>IF('KWh (Cumulative) LI'!C81=0,0,((('KWh (Monthly) ENTRY LI'!C81*0.5)-'Rebasing adj LI'!C71)*C108)*C$19*C$128)</f>
        <v>0</v>
      </c>
      <c r="D81" s="12">
        <f>IF('KWh (Cumulative) LI'!D81=0,0,((('KWh (Monthly) ENTRY LI'!D81*0.5)+'KWh (Cumulative) LI'!C81-'Rebasing adj LI'!D71)*D108)*D$19*D$128)</f>
        <v>0</v>
      </c>
      <c r="E81" s="12">
        <f>IF('KWh (Cumulative) LI'!E81=0,0,((('KWh (Monthly) ENTRY LI'!E81*0.5)+'KWh (Cumulative) LI'!D81-'Rebasing adj LI'!E71)*E108)*E$19*E$128)</f>
        <v>0</v>
      </c>
      <c r="F81" s="12">
        <f>IF('KWh (Cumulative) LI'!F81=0,0,((('KWh (Monthly) ENTRY LI'!F81*0.5)+'KWh (Cumulative) LI'!E81-'Rebasing adj LI'!F71)*F108)*F$19*F$128)</f>
        <v>0</v>
      </c>
      <c r="G81" s="12">
        <f>IF('KWh (Cumulative) LI'!G81=0,0,((('KWh (Monthly) ENTRY LI'!G81*0.5)+'KWh (Cumulative) LI'!F81-'Rebasing adj LI'!G71)*G108)*G$19*G$128)</f>
        <v>0</v>
      </c>
      <c r="H81" s="12">
        <f>IF('KWh (Cumulative) LI'!H81=0,0,((('KWh (Monthly) ENTRY LI'!H81*0.5)+'KWh (Cumulative) LI'!G81-'Rebasing adj LI'!H71)*H108)*H$19*H$128)</f>
        <v>0</v>
      </c>
      <c r="I81" s="12">
        <f>IF('KWh (Cumulative) LI'!I81=0,0,((('KWh (Monthly) ENTRY LI'!I81*0.5)+'KWh (Cumulative) LI'!H81-'Rebasing adj LI'!I71)*I108)*I$19*I$128)</f>
        <v>0</v>
      </c>
      <c r="J81" s="12">
        <f>IF('KWh (Cumulative) LI'!J81=0,0,((('KWh (Monthly) ENTRY LI'!J81*0.5)+'KWh (Cumulative) LI'!I81-'Rebasing adj LI'!J71)*J108)*J$19*J$128)</f>
        <v>0</v>
      </c>
      <c r="K81" s="12">
        <f>IF('KWh (Cumulative) LI'!K81=0,0,((('KWh (Monthly) ENTRY LI'!K81*0.5)+'KWh (Cumulative) LI'!J81-'Rebasing adj LI'!K71)*K108)*K$19*K$128)</f>
        <v>0</v>
      </c>
      <c r="L81" s="12">
        <f>IF('KWh (Cumulative) LI'!L81=0,0,((('KWh (Monthly) ENTRY LI'!L81*0.5)+'KWh (Cumulative) LI'!K81-'Rebasing adj LI'!L71)*L108)*L$19*L$128)</f>
        <v>0</v>
      </c>
      <c r="M81" s="12">
        <f>IF('KWh (Cumulative) LI'!M81=0,0,((('KWh (Monthly) ENTRY LI'!M81*0.5)+'KWh (Cumulative) LI'!L81-'Rebasing adj LI'!M71)*M108)*M$19*M$128)</f>
        <v>0</v>
      </c>
      <c r="N81" s="12">
        <f>IF('KWh (Cumulative) LI'!N81=0,0,((('KWh (Monthly) ENTRY LI'!N81*0.5)+'KWh (Cumulative) LI'!M81-'Rebasing adj LI'!N71)*N108)*N$19*N$128)</f>
        <v>0</v>
      </c>
      <c r="O81" s="12">
        <f>IF('KWh (Cumulative) LI'!O81=0,0,((('KWh (Monthly) ENTRY LI'!O81*0.5)+'KWh (Cumulative) LI'!N81-'Rebasing adj LI'!O71)*O108)*O$19*O$128)</f>
        <v>0</v>
      </c>
      <c r="P81" s="12">
        <f>IF('KWh (Cumulative) LI'!P81=0,0,((('KWh (Monthly) ENTRY LI'!P81*0.5)+'KWh (Cumulative) LI'!O81-'Rebasing adj LI'!P71)*P108)*P$19*P$128)</f>
        <v>0</v>
      </c>
      <c r="Q81" s="12">
        <f>IF('KWh (Cumulative) LI'!Q81=0,0,((('KWh (Monthly) ENTRY LI'!Q81*0.5)+'KWh (Cumulative) LI'!P81-'Rebasing adj LI'!Q71)*Q108)*Q$19*Q$128)</f>
        <v>0</v>
      </c>
      <c r="R81" s="12">
        <f>IF('KWh (Cumulative) LI'!R81=0,0,((('KWh (Monthly) ENTRY LI'!R81*0.5)+'KWh (Cumulative) LI'!Q81-'Rebasing adj LI'!R71)*R108)*R$19*R$128)</f>
        <v>0</v>
      </c>
      <c r="S81" s="12">
        <f>IF('KWh (Cumulative) LI'!S81=0,0,((('KWh (Monthly) ENTRY LI'!S81*0.5)+'KWh (Cumulative) LI'!R81-'Rebasing adj LI'!S71)*S108)*S$19*S$128)</f>
        <v>0</v>
      </c>
      <c r="T81" s="12">
        <f>IF('KWh (Cumulative) LI'!T81=0,0,((('KWh (Monthly) ENTRY LI'!T81*0.5)+'KWh (Cumulative) LI'!S81-'Rebasing adj LI'!T71)*T108)*T$19*T$128)</f>
        <v>0</v>
      </c>
      <c r="U81" s="12">
        <f>IF('KWh (Cumulative) LI'!U81=0,0,((('KWh (Monthly) ENTRY LI'!U81*0.5)+'KWh (Cumulative) LI'!T81-'Rebasing adj LI'!U71)*U108)*U$19*U$128)</f>
        <v>0</v>
      </c>
      <c r="V81" s="12">
        <f>IF('KWh (Cumulative) LI'!V81=0,0,((('KWh (Monthly) ENTRY LI'!V81*0.5)+'KWh (Cumulative) LI'!U81-'Rebasing adj LI'!V71)*V108)*V$19*V$128)</f>
        <v>0</v>
      </c>
      <c r="W81" s="12">
        <f>IF('KWh (Cumulative) LI'!W81=0,0,((('KWh (Monthly) ENTRY LI'!W81*0.5)+'KWh (Cumulative) LI'!V81-'Rebasing adj LI'!W71)*W108)*W$19*W$128)</f>
        <v>0</v>
      </c>
      <c r="X81" s="12">
        <f>IF('KWh (Cumulative) LI'!X81=0,0,((('KWh (Monthly) ENTRY LI'!X81*0.5)+'KWh (Cumulative) LI'!W81-'Rebasing adj LI'!X71)*X108)*X$19*X$128)</f>
        <v>0</v>
      </c>
      <c r="Y81" s="12">
        <f>IF('KWh (Cumulative) LI'!Y81=0,0,((('KWh (Monthly) ENTRY LI'!Y81*0.5)+'KWh (Cumulative) LI'!X81-'Rebasing adj LI'!Y71)*Y108)*Y$19*Y$128)</f>
        <v>0</v>
      </c>
      <c r="Z81" s="12">
        <f>IF('KWh (Cumulative) LI'!Z81=0,0,((('KWh (Monthly) ENTRY LI'!Z81*0.5)+'KWh (Cumulative) LI'!Y81-'Rebasing adj LI'!Z71)*Z108)*Z$19*Z$128)</f>
        <v>0</v>
      </c>
      <c r="AA81" s="12">
        <f>IF('KWh (Cumulative) LI'!AA81=0,0,((('KWh (Monthly) ENTRY LI'!AA81*0.5)+'KWh (Cumulative) LI'!Z81-'Rebasing adj LI'!AA71)*AA108)*AA$19*AA$128)</f>
        <v>0</v>
      </c>
      <c r="AB81" s="12">
        <f>IF('KWh (Cumulative) LI'!AB81=0,0,((('KWh (Monthly) ENTRY LI'!AB81*0.5)+'KWh (Cumulative) LI'!AA81-'Rebasing adj LI'!AB71)*AB108)*AB$19*AB$128)</f>
        <v>0</v>
      </c>
      <c r="AC81" s="12">
        <f>IF('KWh (Cumulative) LI'!AC81=0,0,((('KWh (Monthly) ENTRY LI'!AC81*0.5)+'KWh (Cumulative) LI'!AB81-'Rebasing adj LI'!AC71)*AC108)*AC$19*AC$128)</f>
        <v>0</v>
      </c>
      <c r="AD81" s="12">
        <f>IF('KWh (Cumulative) LI'!AD81=0,0,((('KWh (Monthly) ENTRY LI'!AD81*0.5)+'KWh (Cumulative) LI'!AC81-'Rebasing adj LI'!AD71)*AD108)*AD$19*AD$128)</f>
        <v>0</v>
      </c>
      <c r="AE81" s="12">
        <f>IF('KWh (Cumulative) LI'!AE81=0,0,((('KWh (Monthly) ENTRY LI'!AE81*0.5)+'KWh (Cumulative) LI'!AD81-'Rebasing adj LI'!AE71)*AE108)*AE$19*AE$128)</f>
        <v>0</v>
      </c>
      <c r="AF81" s="12">
        <f>IF('KWh (Cumulative) LI'!AF81=0,0,((('KWh (Monthly) ENTRY LI'!AF81*0.5)+'KWh (Cumulative) LI'!AE81-'Rebasing adj LI'!AF71)*AF108)*AF$19*AF$128)</f>
        <v>0</v>
      </c>
      <c r="AG81" s="12">
        <f>IF('KWh (Cumulative) LI'!AG81=0,0,((('KWh (Monthly) ENTRY LI'!AG81*0.5)+'KWh (Cumulative) LI'!AF81-'Rebasing adj LI'!AG71)*AG108)*AG$19*AG$128)</f>
        <v>0</v>
      </c>
      <c r="AH81" s="12">
        <f>IF('KWh (Cumulative) LI'!AH81=0,0,((('KWh (Monthly) ENTRY LI'!AH81*0.5)+'KWh (Cumulative) LI'!AG81-'Rebasing adj LI'!AH71)*AH108)*AH$19*AH$128)</f>
        <v>0</v>
      </c>
      <c r="AI81" s="12">
        <f>IF('KWh (Cumulative) LI'!AI81=0,0,((('KWh (Monthly) ENTRY LI'!AI81*0.5)+'KWh (Cumulative) LI'!AH81-'Rebasing adj LI'!AI71)*AI108)*AI$19*AI$128)</f>
        <v>0</v>
      </c>
      <c r="AJ81" s="12">
        <f>IF('KWh (Cumulative) LI'!AJ81=0,0,((('KWh (Monthly) ENTRY LI'!AJ81*0.5)+'KWh (Cumulative) LI'!AI81-'Rebasing adj LI'!AJ71)*AJ108)*AJ$19*AJ$128)</f>
        <v>0</v>
      </c>
      <c r="AK81" s="12">
        <f>IF('KWh (Cumulative) LI'!AK81=0,0,((('KWh (Monthly) ENTRY LI'!AK81*0.5)+'KWh (Cumulative) LI'!AJ81-'Rebasing adj LI'!AK71)*AK108)*AK$19*AK$128)</f>
        <v>0</v>
      </c>
      <c r="AL81" s="12">
        <f>IF('KWh (Cumulative) LI'!AL81=0,0,((('KWh (Monthly) ENTRY LI'!AL81*0.5)+'KWh (Cumulative) LI'!AK81-'Rebasing adj LI'!AL71)*AL108)*AL$19*AL$128)</f>
        <v>0</v>
      </c>
      <c r="AM81" s="12">
        <f>IF('KWh (Cumulative) LI'!AM81=0,0,((('KWh (Monthly) ENTRY LI'!AM81*0.5)+'KWh (Cumulative) LI'!AL81-'Rebasing adj LI'!AM71)*AM108)*AM$19*AM$128)</f>
        <v>0</v>
      </c>
      <c r="AN81" s="12">
        <f>IF('KWh (Cumulative) LI'!AN81=0,0,((('KWh (Monthly) ENTRY LI'!AN81*0.5)+'KWh (Cumulative) LI'!AM81-'Rebasing adj LI'!AN71)*AN108)*AN$19*AN$128)</f>
        <v>0</v>
      </c>
      <c r="AO81" s="12">
        <f>IF('KWh (Cumulative) LI'!AO81=0,0,((('KWh (Monthly) ENTRY LI'!AO81*0.5)+'KWh (Cumulative) LI'!AN81-'Rebasing adj LI'!AO71)*AO108)*AO$19*AO$128)</f>
        <v>0</v>
      </c>
      <c r="AP81" s="12">
        <f>IF('KWh (Cumulative) LI'!AP81=0,0,((('KWh (Monthly) ENTRY LI'!AP81*0.5)+'KWh (Cumulative) LI'!AO81-'Rebasing adj LI'!AP71)*AP108)*AP$19*AP$128)</f>
        <v>0</v>
      </c>
      <c r="AQ81" s="12">
        <f>IF('KWh (Cumulative) LI'!AQ81=0,0,((('KWh (Monthly) ENTRY LI'!AQ81*0.5)+'KWh (Cumulative) LI'!AP81-'Rebasing adj LI'!AQ71)*AQ108)*AQ$19*AQ$128)</f>
        <v>0</v>
      </c>
      <c r="AR81" s="12">
        <f>IF('KWh (Cumulative) LI'!AR81=0,0,((('KWh (Monthly) ENTRY LI'!AR81*0.5)+'KWh (Cumulative) LI'!AQ81-'Rebasing adj LI'!AR71)*AR108)*AR$19*AR$128)</f>
        <v>0</v>
      </c>
      <c r="AS81" s="12">
        <f>IF('KWh (Cumulative) LI'!AS81=0,0,((('KWh (Monthly) ENTRY LI'!AS81*0.5)+'KWh (Cumulative) LI'!AR81-'Rebasing adj LI'!AS71)*AS108)*AS$19*AS$128)</f>
        <v>0</v>
      </c>
      <c r="AT81" s="12">
        <f>IF('KWh (Cumulative) LI'!AT81=0,0,((('KWh (Monthly) ENTRY LI'!AT81*0.5)+'KWh (Cumulative) LI'!AS81-'Rebasing adj LI'!AT71)*AT108)*AT$19*AT$128)</f>
        <v>0</v>
      </c>
      <c r="AU81" s="12">
        <f>IF('KWh (Cumulative) LI'!AU81=0,0,((('KWh (Monthly) ENTRY LI'!AU81*0.5)+'KWh (Cumulative) LI'!AT81-'Rebasing adj LI'!AU71)*AU108)*AU$19*AU$128)</f>
        <v>0</v>
      </c>
      <c r="AV81" s="12">
        <f>IF('KWh (Cumulative) LI'!AV81=0,0,((('KWh (Monthly) ENTRY LI'!AV81*0.5)+'KWh (Cumulative) LI'!AU81-'Rebasing adj LI'!AV71)*AV108)*AV$19*AV$128)</f>
        <v>0</v>
      </c>
      <c r="AW81" s="12">
        <f>IF('KWh (Cumulative) LI'!AW81=0,0,((('KWh (Monthly) ENTRY LI'!AW81*0.5)+'KWh (Cumulative) LI'!AV81-'Rebasing adj LI'!AW71)*AW108)*AW$19*AW$128)</f>
        <v>0</v>
      </c>
      <c r="AX81" s="12">
        <f>IF('KWh (Cumulative) LI'!AX81=0,0,((('KWh (Monthly) ENTRY LI'!AX81*0.5)+'KWh (Cumulative) LI'!AW81-'Rebasing adj LI'!AX71)*AX108)*AX$19*AX$128)</f>
        <v>0</v>
      </c>
      <c r="AY81" s="12">
        <f>IF('KWh (Cumulative) LI'!AY81=0,0,((('KWh (Monthly) ENTRY LI'!AY81*0.5)+'KWh (Cumulative) LI'!AX81-'Rebasing adj LI'!AY71)*AY108)*AY$19*AY$128)</f>
        <v>0</v>
      </c>
      <c r="AZ81" s="12">
        <f>IF('KWh (Cumulative) LI'!AZ81=0,0,((('KWh (Monthly) ENTRY LI'!AZ81*0.5)+'KWh (Cumulative) LI'!AY81-'Rebasing adj LI'!AZ71)*AZ108)*AZ$19*AZ$128)</f>
        <v>0</v>
      </c>
      <c r="BA81" s="12">
        <f>IF('KWh (Cumulative) LI'!BA81=0,0,((('KWh (Monthly) ENTRY LI'!BA81*0.5)+'KWh (Cumulative) LI'!AZ81-'Rebasing adj LI'!BA71)*BA108)*BA$19*BA$128)</f>
        <v>0</v>
      </c>
      <c r="BB81" s="12">
        <f>IF('KWh (Cumulative) LI'!BB81=0,0,((('KWh (Monthly) ENTRY LI'!BB81*0.5)+'KWh (Cumulative) LI'!BA81-'Rebasing adj LI'!BB71)*BB108)*BB$19*BB$128)</f>
        <v>0</v>
      </c>
      <c r="BC81" s="12">
        <f>IF('KWh (Cumulative) LI'!BC81=0,0,((('KWh (Monthly) ENTRY LI'!BC81*0.5)+'KWh (Cumulative) LI'!BB81-'Rebasing adj LI'!BC71)*BC108)*BC$19*BC$128)</f>
        <v>0</v>
      </c>
      <c r="BD81" s="12">
        <f>IF('KWh (Cumulative) LI'!BD81=0,0,((('KWh (Monthly) ENTRY LI'!BD81*0.5)+'KWh (Cumulative) LI'!BC81-'Rebasing adj LI'!BD71)*BD108)*BD$19*BD$128)</f>
        <v>0</v>
      </c>
      <c r="BE81" s="12">
        <f>IF('KWh (Cumulative) LI'!BE81=0,0,((('KWh (Monthly) ENTRY LI'!BE81*0.5)+'KWh (Cumulative) LI'!BD81-'Rebasing adj LI'!BE71)*BE108)*BE$19*BE$128)</f>
        <v>0</v>
      </c>
      <c r="BF81" s="12">
        <f>IF('KWh (Cumulative) LI'!BF81=0,0,((('KWh (Monthly) ENTRY LI'!BF81*0.5)+'KWh (Cumulative) LI'!BE81-'Rebasing adj LI'!BF71)*BF108)*BF$19*BF$128)</f>
        <v>0</v>
      </c>
      <c r="BG81" s="12">
        <f>IF('KWh (Cumulative) LI'!BG81=0,0,((('KWh (Monthly) ENTRY LI'!BG81*0.5)+'KWh (Cumulative) LI'!BF81-'Rebasing adj LI'!BG71)*BG108)*BG$19*BG$128)</f>
        <v>0</v>
      </c>
      <c r="BH81" s="12">
        <f>IF('KWh (Cumulative) LI'!BH81=0,0,((('KWh (Monthly) ENTRY LI'!BH81*0.5)+'KWh (Cumulative) LI'!BG81-'Rebasing adj LI'!BH71)*BH108)*BH$19*BH$128)</f>
        <v>0</v>
      </c>
      <c r="BI81" s="12">
        <f>IF('KWh (Cumulative) LI'!BI81=0,0,((('KWh (Monthly) ENTRY LI'!BI81*0.5)+'KWh (Cumulative) LI'!BH81-'Rebasing adj LI'!BI71)*BI108)*BI$19*BI$128)</f>
        <v>0</v>
      </c>
      <c r="BJ81" s="12">
        <f>IF('KWh (Cumulative) LI'!BJ81=0,0,((('KWh (Monthly) ENTRY LI'!BJ81*0.5)+'KWh (Cumulative) LI'!BI81-'Rebasing adj LI'!BJ71)*BJ108)*BJ$19*BJ$128)</f>
        <v>0</v>
      </c>
      <c r="BK81" s="12">
        <f>IF('KWh (Cumulative) LI'!BK81=0,0,((('KWh (Monthly) ENTRY LI'!BK81*0.5)+'KWh (Cumulative) LI'!BJ81-'Rebasing adj LI'!BK71)*BK108)*BK$19*BK$128)</f>
        <v>0</v>
      </c>
      <c r="BL81" s="12">
        <f>IF('KWh (Cumulative) LI'!BL81=0,0,((('KWh (Monthly) ENTRY LI'!BL81*0.5)+'KWh (Cumulative) LI'!BK81-'Rebasing adj LI'!BL71)*BL108)*BL$19*BL$128)</f>
        <v>0</v>
      </c>
      <c r="BM81" s="12">
        <f>IF('KWh (Cumulative) LI'!BM81=0,0,((('KWh (Monthly) ENTRY LI'!BM81*0.5)+'KWh (Cumulative) LI'!BL81-'Rebasing adj LI'!BM71)*BM108)*BM$19*BM$128)</f>
        <v>0</v>
      </c>
      <c r="BN81" s="12">
        <f>IF('KWh (Cumulative) LI'!BN81=0,0,((('KWh (Monthly) ENTRY LI'!BN81*0.5)+'KWh (Cumulative) LI'!BM81-'Rebasing adj LI'!BN71)*BN108)*BN$19*BN$128)</f>
        <v>0</v>
      </c>
      <c r="BO81" s="12">
        <f>IF('KWh (Cumulative) LI'!BO81=0,0,((('KWh (Monthly) ENTRY LI'!BO81*0.5)+'KWh (Cumulative) LI'!BN81-'Rebasing adj LI'!BO71)*BO108)*BO$19*BO$128)</f>
        <v>0</v>
      </c>
      <c r="BP81" s="12">
        <f>IF('KWh (Cumulative) LI'!BP81=0,0,((('KWh (Monthly) ENTRY LI'!BP81*0.5)+'KWh (Cumulative) LI'!BO81-'Rebasing adj LI'!BP71)*BP108)*BP$19*BP$128)</f>
        <v>0</v>
      </c>
      <c r="BQ81" s="12">
        <f>IF('KWh (Cumulative) LI'!BQ81=0,0,((('KWh (Monthly) ENTRY LI'!BQ81*0.5)+'KWh (Cumulative) LI'!BP81-'Rebasing adj LI'!BQ71)*BQ108)*BQ$19*BQ$128)</f>
        <v>0</v>
      </c>
      <c r="BR81" s="12">
        <f>IF('KWh (Cumulative) LI'!BR81=0,0,((('KWh (Monthly) ENTRY LI'!BR81*0.5)+'KWh (Cumulative) LI'!BQ81-'Rebasing adj LI'!BR71)*BR108)*BR$19*BR$128)</f>
        <v>0</v>
      </c>
      <c r="BS81" s="12">
        <f>IF('KWh (Cumulative) LI'!BS81=0,0,((('KWh (Monthly) ENTRY LI'!BS81*0.5)+'KWh (Cumulative) LI'!BR81-'Rebasing adj LI'!BS71)*BS108)*BS$19*BS$128)</f>
        <v>0</v>
      </c>
      <c r="BT81" s="12">
        <f>IF('KWh (Cumulative) LI'!BT81=0,0,((('KWh (Monthly) ENTRY LI'!BT81*0.5)+'KWh (Cumulative) LI'!BS81-'Rebasing adj LI'!BT71)*BT108)*BT$19*BT$128)</f>
        <v>0</v>
      </c>
      <c r="BU81" s="12">
        <f>IF('KWh (Cumulative) LI'!BU81=0,0,((('KWh (Monthly) ENTRY LI'!BU81*0.5)+'KWh (Cumulative) LI'!BT81-'Rebasing adj LI'!BU71)*BU108)*BU$19*BU$128)</f>
        <v>0</v>
      </c>
      <c r="BV81" s="12">
        <f>IF('KWh (Cumulative) LI'!BV81=0,0,((('KWh (Monthly) ENTRY LI'!BV81*0.5)+'KWh (Cumulative) LI'!BU81-'Rebasing adj LI'!BV71)*BV108)*BV$19*BV$128)</f>
        <v>0</v>
      </c>
      <c r="BW81" s="12">
        <f>IF('KWh (Cumulative) LI'!BW81=0,0,((('KWh (Monthly) ENTRY LI'!BW81*0.5)+'KWh (Cumulative) LI'!BV81-'Rebasing adj LI'!BW71)*BW108)*BW$19*BW$128)</f>
        <v>0</v>
      </c>
      <c r="BX81" s="12">
        <f>IF('KWh (Cumulative) LI'!BX81=0,0,((('KWh (Monthly) ENTRY LI'!BX81*0.5)+'KWh (Cumulative) LI'!BW81-'Rebasing adj LI'!BX71)*BX108)*BX$19*BX$128)</f>
        <v>0</v>
      </c>
      <c r="BY81" s="12">
        <f>IF('KWh (Cumulative) LI'!BY81=0,0,((('KWh (Monthly) ENTRY LI'!BY81*0.5)+'KWh (Cumulative) LI'!BX81-'Rebasing adj LI'!BY71)*BY108)*BY$19*BY$128)</f>
        <v>0</v>
      </c>
      <c r="BZ81" s="12">
        <f>IF('KWh (Cumulative) LI'!BZ81=0,0,((('KWh (Monthly) ENTRY LI'!BZ81*0.5)+'KWh (Cumulative) LI'!BY81-'Rebasing adj LI'!BZ71)*BZ108)*BZ$19*BZ$128)</f>
        <v>0</v>
      </c>
      <c r="CA81" s="12">
        <f>IF('KWh (Cumulative) LI'!CA81=0,0,((('KWh (Monthly) ENTRY LI'!CA81*0.5)+'KWh (Cumulative) LI'!BZ81-'Rebasing adj LI'!CA71)*CA108)*CA$19*CA$128)</f>
        <v>0</v>
      </c>
      <c r="CB81" s="12">
        <f>IF('KWh (Cumulative) LI'!CB81=0,0,((('KWh (Monthly) ENTRY LI'!CB81*0.5)+'KWh (Cumulative) LI'!CA81-'Rebasing adj LI'!CB71)*CB108)*CB$19*CB$128)</f>
        <v>0</v>
      </c>
      <c r="CC81" s="12">
        <f>IF('KWh (Cumulative) LI'!CC81=0,0,((('KWh (Monthly) ENTRY LI'!CC81*0.5)+'KWh (Cumulative) LI'!CB81-'Rebasing adj LI'!CC71)*CC108)*CC$19*CC$128)</f>
        <v>0</v>
      </c>
      <c r="CD81" s="12">
        <f>IF('KWh (Cumulative) LI'!CD81=0,0,((('KWh (Monthly) ENTRY LI'!CD81*0.5)+'KWh (Cumulative) LI'!CC81-'Rebasing adj LI'!CD71)*CD108)*CD$19*CD$128)</f>
        <v>0</v>
      </c>
      <c r="CE81" s="12">
        <f>IF('KWh (Cumulative) LI'!CE81=0,0,((('KWh (Monthly) ENTRY LI'!CE81*0.5)+'KWh (Cumulative) LI'!CD81-'Rebasing adj LI'!CE71)*CE108)*CE$19*CE$128)</f>
        <v>0</v>
      </c>
      <c r="CF81" s="12">
        <f>IF('KWh (Cumulative) LI'!CF81=0,0,((('KWh (Monthly) ENTRY LI'!CF81*0.5)+'KWh (Cumulative) LI'!CE81-'Rebasing adj LI'!CF71)*CF108)*CF$19*CF$128)</f>
        <v>0</v>
      </c>
      <c r="CG81" s="12">
        <f>IF('KWh (Cumulative) LI'!CG81=0,0,((('KWh (Monthly) ENTRY LI'!CG81*0.5)+'KWh (Cumulative) LI'!CF81-'Rebasing adj LI'!CG71)*CG108)*CG$19*CG$128)</f>
        <v>0</v>
      </c>
      <c r="CH81" s="12">
        <f>IF('KWh (Cumulative) LI'!CH81=0,0,((('KWh (Monthly) ENTRY LI'!CH81*0.5)+'KWh (Cumulative) LI'!CG81-'Rebasing adj LI'!CH71)*CH108)*CH$19*CH$128)</f>
        <v>0</v>
      </c>
      <c r="CI81" s="12">
        <f>IF('KWh (Cumulative) LI'!CI81=0,0,((('KWh (Monthly) ENTRY LI'!CI81*0.5)+'KWh (Cumulative) LI'!CH81-'Rebasing adj LI'!CI71)*CI108)*CI$19*CI$128)</f>
        <v>0</v>
      </c>
      <c r="CJ81" s="12">
        <f>IF('KWh (Cumulative) LI'!CJ81=0,0,((('KWh (Monthly) ENTRY LI'!CJ81*0.5)+'KWh (Cumulative) LI'!CI81-'Rebasing adj LI'!CJ71)*CJ108)*CJ$19*CJ$128)</f>
        <v>0</v>
      </c>
    </row>
    <row r="82" spans="1:88" s="6" customFormat="1" x14ac:dyDescent="0.3">
      <c r="A82" s="218"/>
      <c r="B82" s="47" t="s">
        <v>10</v>
      </c>
      <c r="C82" s="12">
        <f>IF('KWh (Cumulative) LI'!C82=0,0,((('KWh (Monthly) ENTRY LI'!C82*0.5)-'Rebasing adj LI'!C72)*C109)*C$19*C$128)</f>
        <v>0</v>
      </c>
      <c r="D82" s="12">
        <f>IF('KWh (Cumulative) LI'!D82=0,0,((('KWh (Monthly) ENTRY LI'!D82*0.5)+'KWh (Cumulative) LI'!C82-'Rebasing adj LI'!D72)*D109)*D$19*D$128)</f>
        <v>0</v>
      </c>
      <c r="E82" s="12">
        <f>IF('KWh (Cumulative) LI'!E82=0,0,((('KWh (Monthly) ENTRY LI'!E82*0.5)+'KWh (Cumulative) LI'!D82-'Rebasing adj LI'!E72)*E109)*E$19*E$128)</f>
        <v>0</v>
      </c>
      <c r="F82" s="12">
        <f>IF('KWh (Cumulative) LI'!F82=0,0,((('KWh (Monthly) ENTRY LI'!F82*0.5)+'KWh (Cumulative) LI'!E82-'Rebasing adj LI'!F72)*F109)*F$19*F$128)</f>
        <v>0</v>
      </c>
      <c r="G82" s="12">
        <f>IF('KWh (Cumulative) LI'!G82=0,0,((('KWh (Monthly) ENTRY LI'!G82*0.5)+'KWh (Cumulative) LI'!F82-'Rebasing adj LI'!G72)*G109)*G$19*G$128)</f>
        <v>0</v>
      </c>
      <c r="H82" s="12">
        <f>IF('KWh (Cumulative) LI'!H82=0,0,((('KWh (Monthly) ENTRY LI'!H82*0.5)+'KWh (Cumulative) LI'!G82-'Rebasing adj LI'!H72)*H109)*H$19*H$128)</f>
        <v>0</v>
      </c>
      <c r="I82" s="12">
        <f>IF('KWh (Cumulative) LI'!I82=0,0,((('KWh (Monthly) ENTRY LI'!I82*0.5)+'KWh (Cumulative) LI'!H82-'Rebasing adj LI'!I72)*I109)*I$19*I$128)</f>
        <v>0</v>
      </c>
      <c r="J82" s="12">
        <f>IF('KWh (Cumulative) LI'!J82=0,0,((('KWh (Monthly) ENTRY LI'!J82*0.5)+'KWh (Cumulative) LI'!I82-'Rebasing adj LI'!J72)*J109)*J$19*J$128)</f>
        <v>0</v>
      </c>
      <c r="K82" s="12">
        <f>IF('KWh (Cumulative) LI'!K82=0,0,((('KWh (Monthly) ENTRY LI'!K82*0.5)+'KWh (Cumulative) LI'!J82-'Rebasing adj LI'!K72)*K109)*K$19*K$128)</f>
        <v>0</v>
      </c>
      <c r="L82" s="12">
        <f>IF('KWh (Cumulative) LI'!L82=0,0,((('KWh (Monthly) ENTRY LI'!L82*0.5)+'KWh (Cumulative) LI'!K82-'Rebasing adj LI'!L72)*L109)*L$19*L$128)</f>
        <v>0</v>
      </c>
      <c r="M82" s="12">
        <f>IF('KWh (Cumulative) LI'!M82=0,0,((('KWh (Monthly) ENTRY LI'!M82*0.5)+'KWh (Cumulative) LI'!L82-'Rebasing adj LI'!M72)*M109)*M$19*M$128)</f>
        <v>0</v>
      </c>
      <c r="N82" s="12">
        <f>IF('KWh (Cumulative) LI'!N82=0,0,((('KWh (Monthly) ENTRY LI'!N82*0.5)+'KWh (Cumulative) LI'!M82-'Rebasing adj LI'!N72)*N109)*N$19*N$128)</f>
        <v>0</v>
      </c>
      <c r="O82" s="12">
        <f>IF('KWh (Cumulative) LI'!O82=0,0,((('KWh (Monthly) ENTRY LI'!O82*0.5)+'KWh (Cumulative) LI'!N82-'Rebasing adj LI'!O72)*O109)*O$19*O$128)</f>
        <v>0</v>
      </c>
      <c r="P82" s="12">
        <f>IF('KWh (Cumulative) LI'!P82=0,0,((('KWh (Monthly) ENTRY LI'!P82*0.5)+'KWh (Cumulative) LI'!O82-'Rebasing adj LI'!P72)*P109)*P$19*P$128)</f>
        <v>0</v>
      </c>
      <c r="Q82" s="12">
        <f>IF('KWh (Cumulative) LI'!Q82=0,0,((('KWh (Monthly) ENTRY LI'!Q82*0.5)+'KWh (Cumulative) LI'!P82-'Rebasing adj LI'!Q72)*Q109)*Q$19*Q$128)</f>
        <v>0</v>
      </c>
      <c r="R82" s="12">
        <f>IF('KWh (Cumulative) LI'!R82=0,0,((('KWh (Monthly) ENTRY LI'!R82*0.5)+'KWh (Cumulative) LI'!Q82-'Rebasing adj LI'!R72)*R109)*R$19*R$128)</f>
        <v>0</v>
      </c>
      <c r="S82" s="12">
        <f>IF('KWh (Cumulative) LI'!S82=0,0,((('KWh (Monthly) ENTRY LI'!S82*0.5)+'KWh (Cumulative) LI'!R82-'Rebasing adj LI'!S72)*S109)*S$19*S$128)</f>
        <v>0</v>
      </c>
      <c r="T82" s="12">
        <f>IF('KWh (Cumulative) LI'!T82=0,0,((('KWh (Monthly) ENTRY LI'!T82*0.5)+'KWh (Cumulative) LI'!S82-'Rebasing adj LI'!T72)*T109)*T$19*T$128)</f>
        <v>0</v>
      </c>
      <c r="U82" s="12">
        <f>IF('KWh (Cumulative) LI'!U82=0,0,((('KWh (Monthly) ENTRY LI'!U82*0.5)+'KWh (Cumulative) LI'!T82-'Rebasing adj LI'!U72)*U109)*U$19*U$128)</f>
        <v>0</v>
      </c>
      <c r="V82" s="12">
        <f>IF('KWh (Cumulative) LI'!V82=0,0,((('KWh (Monthly) ENTRY LI'!V82*0.5)+'KWh (Cumulative) LI'!U82-'Rebasing adj LI'!V72)*V109)*V$19*V$128)</f>
        <v>0</v>
      </c>
      <c r="W82" s="12">
        <f>IF('KWh (Cumulative) LI'!W82=0,0,((('KWh (Monthly) ENTRY LI'!W82*0.5)+'KWh (Cumulative) LI'!V82-'Rebasing adj LI'!W72)*W109)*W$19*W$128)</f>
        <v>0</v>
      </c>
      <c r="X82" s="12">
        <f>IF('KWh (Cumulative) LI'!X82=0,0,((('KWh (Monthly) ENTRY LI'!X82*0.5)+'KWh (Cumulative) LI'!W82-'Rebasing adj LI'!X72)*X109)*X$19*X$128)</f>
        <v>0</v>
      </c>
      <c r="Y82" s="12">
        <f>IF('KWh (Cumulative) LI'!Y82=0,0,((('KWh (Monthly) ENTRY LI'!Y82*0.5)+'KWh (Cumulative) LI'!X82-'Rebasing adj LI'!Y72)*Y109)*Y$19*Y$128)</f>
        <v>0</v>
      </c>
      <c r="Z82" s="12">
        <f>IF('KWh (Cumulative) LI'!Z82=0,0,((('KWh (Monthly) ENTRY LI'!Z82*0.5)+'KWh (Cumulative) LI'!Y82-'Rebasing adj LI'!Z72)*Z109)*Z$19*Z$128)</f>
        <v>0</v>
      </c>
      <c r="AA82" s="12">
        <f>IF('KWh (Cumulative) LI'!AA82=0,0,((('KWh (Monthly) ENTRY LI'!AA82*0.5)+'KWh (Cumulative) LI'!Z82-'Rebasing adj LI'!AA72)*AA109)*AA$19*AA$128)</f>
        <v>0</v>
      </c>
      <c r="AB82" s="12">
        <f>IF('KWh (Cumulative) LI'!AB82=0,0,((('KWh (Monthly) ENTRY LI'!AB82*0.5)+'KWh (Cumulative) LI'!AA82-'Rebasing adj LI'!AB72)*AB109)*AB$19*AB$128)</f>
        <v>0</v>
      </c>
      <c r="AC82" s="12">
        <f>IF('KWh (Cumulative) LI'!AC82=0,0,((('KWh (Monthly) ENTRY LI'!AC82*0.5)+'KWh (Cumulative) LI'!AB82-'Rebasing adj LI'!AC72)*AC109)*AC$19*AC$128)</f>
        <v>0</v>
      </c>
      <c r="AD82" s="12">
        <f>IF('KWh (Cumulative) LI'!AD82=0,0,((('KWh (Monthly) ENTRY LI'!AD82*0.5)+'KWh (Cumulative) LI'!AC82-'Rebasing adj LI'!AD72)*AD109)*AD$19*AD$128)</f>
        <v>0</v>
      </c>
      <c r="AE82" s="12">
        <f>IF('KWh (Cumulative) LI'!AE82=0,0,((('KWh (Monthly) ENTRY LI'!AE82*0.5)+'KWh (Cumulative) LI'!AD82-'Rebasing adj LI'!AE72)*AE109)*AE$19*AE$128)</f>
        <v>0</v>
      </c>
      <c r="AF82" s="12">
        <f>IF('KWh (Cumulative) LI'!AF82=0,0,((('KWh (Monthly) ENTRY LI'!AF82*0.5)+'KWh (Cumulative) LI'!AE82-'Rebasing adj LI'!AF72)*AF109)*AF$19*AF$128)</f>
        <v>0</v>
      </c>
      <c r="AG82" s="12">
        <f>IF('KWh (Cumulative) LI'!AG82=0,0,((('KWh (Monthly) ENTRY LI'!AG82*0.5)+'KWh (Cumulative) LI'!AF82-'Rebasing adj LI'!AG72)*AG109)*AG$19*AG$128)</f>
        <v>0</v>
      </c>
      <c r="AH82" s="12">
        <f>IF('KWh (Cumulative) LI'!AH82=0,0,((('KWh (Monthly) ENTRY LI'!AH82*0.5)+'KWh (Cumulative) LI'!AG82-'Rebasing adj LI'!AH72)*AH109)*AH$19*AH$128)</f>
        <v>0</v>
      </c>
      <c r="AI82" s="12">
        <f>IF('KWh (Cumulative) LI'!AI82=0,0,((('KWh (Monthly) ENTRY LI'!AI82*0.5)+'KWh (Cumulative) LI'!AH82-'Rebasing adj LI'!AI72)*AI109)*AI$19*AI$128)</f>
        <v>0</v>
      </c>
      <c r="AJ82" s="12">
        <f>IF('KWh (Cumulative) LI'!AJ82=0,0,((('KWh (Monthly) ENTRY LI'!AJ82*0.5)+'KWh (Cumulative) LI'!AI82-'Rebasing adj LI'!AJ72)*AJ109)*AJ$19*AJ$128)</f>
        <v>0</v>
      </c>
      <c r="AK82" s="12">
        <f>IF('KWh (Cumulative) LI'!AK82=0,0,((('KWh (Monthly) ENTRY LI'!AK82*0.5)+'KWh (Cumulative) LI'!AJ82-'Rebasing adj LI'!AK72)*AK109)*AK$19*AK$128)</f>
        <v>0</v>
      </c>
      <c r="AL82" s="12">
        <f>IF('KWh (Cumulative) LI'!AL82=0,0,((('KWh (Monthly) ENTRY LI'!AL82*0.5)+'KWh (Cumulative) LI'!AK82-'Rebasing adj LI'!AL72)*AL109)*AL$19*AL$128)</f>
        <v>0</v>
      </c>
      <c r="AM82" s="12">
        <f>IF('KWh (Cumulative) LI'!AM82=0,0,((('KWh (Monthly) ENTRY LI'!AM82*0.5)+'KWh (Cumulative) LI'!AL82-'Rebasing adj LI'!AM72)*AM109)*AM$19*AM$128)</f>
        <v>0</v>
      </c>
      <c r="AN82" s="12">
        <f>IF('KWh (Cumulative) LI'!AN82=0,0,((('KWh (Monthly) ENTRY LI'!AN82*0.5)+'KWh (Cumulative) LI'!AM82-'Rebasing adj LI'!AN72)*AN109)*AN$19*AN$128)</f>
        <v>0</v>
      </c>
      <c r="AO82" s="12">
        <f>IF('KWh (Cumulative) LI'!AO82=0,0,((('KWh (Monthly) ENTRY LI'!AO82*0.5)+'KWh (Cumulative) LI'!AN82-'Rebasing adj LI'!AO72)*AO109)*AO$19*AO$128)</f>
        <v>0</v>
      </c>
      <c r="AP82" s="12">
        <f>IF('KWh (Cumulative) LI'!AP82=0,0,((('KWh (Monthly) ENTRY LI'!AP82*0.5)+'KWh (Cumulative) LI'!AO82-'Rebasing adj LI'!AP72)*AP109)*AP$19*AP$128)</f>
        <v>0</v>
      </c>
      <c r="AQ82" s="12">
        <f>IF('KWh (Cumulative) LI'!AQ82=0,0,((('KWh (Monthly) ENTRY LI'!AQ82*0.5)+'KWh (Cumulative) LI'!AP82-'Rebasing adj LI'!AQ72)*AQ109)*AQ$19*AQ$128)</f>
        <v>0</v>
      </c>
      <c r="AR82" s="12">
        <f>IF('KWh (Cumulative) LI'!AR82=0,0,((('KWh (Monthly) ENTRY LI'!AR82*0.5)+'KWh (Cumulative) LI'!AQ82-'Rebasing adj LI'!AR72)*AR109)*AR$19*AR$128)</f>
        <v>0</v>
      </c>
      <c r="AS82" s="12">
        <f>IF('KWh (Cumulative) LI'!AS82=0,0,((('KWh (Monthly) ENTRY LI'!AS82*0.5)+'KWh (Cumulative) LI'!AR82-'Rebasing adj LI'!AS72)*AS109)*AS$19*AS$128)</f>
        <v>0</v>
      </c>
      <c r="AT82" s="12">
        <f>IF('KWh (Cumulative) LI'!AT82=0,0,((('KWh (Monthly) ENTRY LI'!AT82*0.5)+'KWh (Cumulative) LI'!AS82-'Rebasing adj LI'!AT72)*AT109)*AT$19*AT$128)</f>
        <v>0</v>
      </c>
      <c r="AU82" s="12">
        <f>IF('KWh (Cumulative) LI'!AU82=0,0,((('KWh (Monthly) ENTRY LI'!AU82*0.5)+'KWh (Cumulative) LI'!AT82-'Rebasing adj LI'!AU72)*AU109)*AU$19*AU$128)</f>
        <v>0</v>
      </c>
      <c r="AV82" s="12">
        <f>IF('KWh (Cumulative) LI'!AV82=0,0,((('KWh (Monthly) ENTRY LI'!AV82*0.5)+'KWh (Cumulative) LI'!AU82-'Rebasing adj LI'!AV72)*AV109)*AV$19*AV$128)</f>
        <v>0</v>
      </c>
      <c r="AW82" s="12">
        <f>IF('KWh (Cumulative) LI'!AW82=0,0,((('KWh (Monthly) ENTRY LI'!AW82*0.5)+'KWh (Cumulative) LI'!AV82-'Rebasing adj LI'!AW72)*AW109)*AW$19*AW$128)</f>
        <v>0</v>
      </c>
      <c r="AX82" s="12">
        <f>IF('KWh (Cumulative) LI'!AX82=0,0,((('KWh (Monthly) ENTRY LI'!AX82*0.5)+'KWh (Cumulative) LI'!AW82-'Rebasing adj LI'!AX72)*AX109)*AX$19*AX$128)</f>
        <v>0</v>
      </c>
      <c r="AY82" s="12">
        <f>IF('KWh (Cumulative) LI'!AY82=0,0,((('KWh (Monthly) ENTRY LI'!AY82*0.5)+'KWh (Cumulative) LI'!AX82-'Rebasing adj LI'!AY72)*AY109)*AY$19*AY$128)</f>
        <v>0</v>
      </c>
      <c r="AZ82" s="12">
        <f>IF('KWh (Cumulative) LI'!AZ82=0,0,((('KWh (Monthly) ENTRY LI'!AZ82*0.5)+'KWh (Cumulative) LI'!AY82-'Rebasing adj LI'!AZ72)*AZ109)*AZ$19*AZ$128)</f>
        <v>0</v>
      </c>
      <c r="BA82" s="12">
        <f>IF('KWh (Cumulative) LI'!BA82=0,0,((('KWh (Monthly) ENTRY LI'!BA82*0.5)+'KWh (Cumulative) LI'!AZ82-'Rebasing adj LI'!BA72)*BA109)*BA$19*BA$128)</f>
        <v>0</v>
      </c>
      <c r="BB82" s="12">
        <f>IF('KWh (Cumulative) LI'!BB82=0,0,((('KWh (Monthly) ENTRY LI'!BB82*0.5)+'KWh (Cumulative) LI'!BA82-'Rebasing adj LI'!BB72)*BB109)*BB$19*BB$128)</f>
        <v>0</v>
      </c>
      <c r="BC82" s="12">
        <f>IF('KWh (Cumulative) LI'!BC82=0,0,((('KWh (Monthly) ENTRY LI'!BC82*0.5)+'KWh (Cumulative) LI'!BB82-'Rebasing adj LI'!BC72)*BC109)*BC$19*BC$128)</f>
        <v>0</v>
      </c>
      <c r="BD82" s="12">
        <f>IF('KWh (Cumulative) LI'!BD82=0,0,((('KWh (Monthly) ENTRY LI'!BD82*0.5)+'KWh (Cumulative) LI'!BC82-'Rebasing adj LI'!BD72)*BD109)*BD$19*BD$128)</f>
        <v>0</v>
      </c>
      <c r="BE82" s="12">
        <f>IF('KWh (Cumulative) LI'!BE82=0,0,((('KWh (Monthly) ENTRY LI'!BE82*0.5)+'KWh (Cumulative) LI'!BD82-'Rebasing adj LI'!BE72)*BE109)*BE$19*BE$128)</f>
        <v>0</v>
      </c>
      <c r="BF82" s="12">
        <f>IF('KWh (Cumulative) LI'!BF82=0,0,((('KWh (Monthly) ENTRY LI'!BF82*0.5)+'KWh (Cumulative) LI'!BE82-'Rebasing adj LI'!BF72)*BF109)*BF$19*BF$128)</f>
        <v>0</v>
      </c>
      <c r="BG82" s="12">
        <f>IF('KWh (Cumulative) LI'!BG82=0,0,((('KWh (Monthly) ENTRY LI'!BG82*0.5)+'KWh (Cumulative) LI'!BF82-'Rebasing adj LI'!BG72)*BG109)*BG$19*BG$128)</f>
        <v>0</v>
      </c>
      <c r="BH82" s="12">
        <f>IF('KWh (Cumulative) LI'!BH82=0,0,((('KWh (Monthly) ENTRY LI'!BH82*0.5)+'KWh (Cumulative) LI'!BG82-'Rebasing adj LI'!BH72)*BH109)*BH$19*BH$128)</f>
        <v>0</v>
      </c>
      <c r="BI82" s="12">
        <f>IF('KWh (Cumulative) LI'!BI82=0,0,((('KWh (Monthly) ENTRY LI'!BI82*0.5)+'KWh (Cumulative) LI'!BH82-'Rebasing adj LI'!BI72)*BI109)*BI$19*BI$128)</f>
        <v>0</v>
      </c>
      <c r="BJ82" s="12">
        <f>IF('KWh (Cumulative) LI'!BJ82=0,0,((('KWh (Monthly) ENTRY LI'!BJ82*0.5)+'KWh (Cumulative) LI'!BI82-'Rebasing adj LI'!BJ72)*BJ109)*BJ$19*BJ$128)</f>
        <v>0</v>
      </c>
      <c r="BK82" s="12">
        <f>IF('KWh (Cumulative) LI'!BK82=0,0,((('KWh (Monthly) ENTRY LI'!BK82*0.5)+'KWh (Cumulative) LI'!BJ82-'Rebasing adj LI'!BK72)*BK109)*BK$19*BK$128)</f>
        <v>0</v>
      </c>
      <c r="BL82" s="12">
        <f>IF('KWh (Cumulative) LI'!BL82=0,0,((('KWh (Monthly) ENTRY LI'!BL82*0.5)+'KWh (Cumulative) LI'!BK82-'Rebasing adj LI'!BL72)*BL109)*BL$19*BL$128)</f>
        <v>0</v>
      </c>
      <c r="BM82" s="12">
        <f>IF('KWh (Cumulative) LI'!BM82=0,0,((('KWh (Monthly) ENTRY LI'!BM82*0.5)+'KWh (Cumulative) LI'!BL82-'Rebasing adj LI'!BM72)*BM109)*BM$19*BM$128)</f>
        <v>0</v>
      </c>
      <c r="BN82" s="12">
        <f>IF('KWh (Cumulative) LI'!BN82=0,0,((('KWh (Monthly) ENTRY LI'!BN82*0.5)+'KWh (Cumulative) LI'!BM82-'Rebasing adj LI'!BN72)*BN109)*BN$19*BN$128)</f>
        <v>0</v>
      </c>
      <c r="BO82" s="12">
        <f>IF('KWh (Cumulative) LI'!BO82=0,0,((('KWh (Monthly) ENTRY LI'!BO82*0.5)+'KWh (Cumulative) LI'!BN82-'Rebasing adj LI'!BO72)*BO109)*BO$19*BO$128)</f>
        <v>0</v>
      </c>
      <c r="BP82" s="12">
        <f>IF('KWh (Cumulative) LI'!BP82=0,0,((('KWh (Monthly) ENTRY LI'!BP82*0.5)+'KWh (Cumulative) LI'!BO82-'Rebasing adj LI'!BP72)*BP109)*BP$19*BP$128)</f>
        <v>0</v>
      </c>
      <c r="BQ82" s="12">
        <f>IF('KWh (Cumulative) LI'!BQ82=0,0,((('KWh (Monthly) ENTRY LI'!BQ82*0.5)+'KWh (Cumulative) LI'!BP82-'Rebasing adj LI'!BQ72)*BQ109)*BQ$19*BQ$128)</f>
        <v>0</v>
      </c>
      <c r="BR82" s="12">
        <f>IF('KWh (Cumulative) LI'!BR82=0,0,((('KWh (Monthly) ENTRY LI'!BR82*0.5)+'KWh (Cumulative) LI'!BQ82-'Rebasing adj LI'!BR72)*BR109)*BR$19*BR$128)</f>
        <v>0</v>
      </c>
      <c r="BS82" s="12">
        <f>IF('KWh (Cumulative) LI'!BS82=0,0,((('KWh (Monthly) ENTRY LI'!BS82*0.5)+'KWh (Cumulative) LI'!BR82-'Rebasing adj LI'!BS72)*BS109)*BS$19*BS$128)</f>
        <v>0</v>
      </c>
      <c r="BT82" s="12">
        <f>IF('KWh (Cumulative) LI'!BT82=0,0,((('KWh (Monthly) ENTRY LI'!BT82*0.5)+'KWh (Cumulative) LI'!BS82-'Rebasing adj LI'!BT72)*BT109)*BT$19*BT$128)</f>
        <v>0</v>
      </c>
      <c r="BU82" s="12">
        <f>IF('KWh (Cumulative) LI'!BU82=0,0,((('KWh (Monthly) ENTRY LI'!BU82*0.5)+'KWh (Cumulative) LI'!BT82-'Rebasing adj LI'!BU72)*BU109)*BU$19*BU$128)</f>
        <v>0</v>
      </c>
      <c r="BV82" s="12">
        <f>IF('KWh (Cumulative) LI'!BV82=0,0,((('KWh (Monthly) ENTRY LI'!BV82*0.5)+'KWh (Cumulative) LI'!BU82-'Rebasing adj LI'!BV72)*BV109)*BV$19*BV$128)</f>
        <v>0</v>
      </c>
      <c r="BW82" s="12">
        <f>IF('KWh (Cumulative) LI'!BW82=0,0,((('KWh (Monthly) ENTRY LI'!BW82*0.5)+'KWh (Cumulative) LI'!BV82-'Rebasing adj LI'!BW72)*BW109)*BW$19*BW$128)</f>
        <v>0</v>
      </c>
      <c r="BX82" s="12">
        <f>IF('KWh (Cumulative) LI'!BX82=0,0,((('KWh (Monthly) ENTRY LI'!BX82*0.5)+'KWh (Cumulative) LI'!BW82-'Rebasing adj LI'!BX72)*BX109)*BX$19*BX$128)</f>
        <v>0</v>
      </c>
      <c r="BY82" s="12">
        <f>IF('KWh (Cumulative) LI'!BY82=0,0,((('KWh (Monthly) ENTRY LI'!BY82*0.5)+'KWh (Cumulative) LI'!BX82-'Rebasing adj LI'!BY72)*BY109)*BY$19*BY$128)</f>
        <v>0</v>
      </c>
      <c r="BZ82" s="12">
        <f>IF('KWh (Cumulative) LI'!BZ82=0,0,((('KWh (Monthly) ENTRY LI'!BZ82*0.5)+'KWh (Cumulative) LI'!BY82-'Rebasing adj LI'!BZ72)*BZ109)*BZ$19*BZ$128)</f>
        <v>0</v>
      </c>
      <c r="CA82" s="12">
        <f>IF('KWh (Cumulative) LI'!CA82=0,0,((('KWh (Monthly) ENTRY LI'!CA82*0.5)+'KWh (Cumulative) LI'!BZ82-'Rebasing adj LI'!CA72)*CA109)*CA$19*CA$128)</f>
        <v>0</v>
      </c>
      <c r="CB82" s="12">
        <f>IF('KWh (Cumulative) LI'!CB82=0,0,((('KWh (Monthly) ENTRY LI'!CB82*0.5)+'KWh (Cumulative) LI'!CA82-'Rebasing adj LI'!CB72)*CB109)*CB$19*CB$128)</f>
        <v>0</v>
      </c>
      <c r="CC82" s="12">
        <f>IF('KWh (Cumulative) LI'!CC82=0,0,((('KWh (Monthly) ENTRY LI'!CC82*0.5)+'KWh (Cumulative) LI'!CB82-'Rebasing adj LI'!CC72)*CC109)*CC$19*CC$128)</f>
        <v>0</v>
      </c>
      <c r="CD82" s="12">
        <f>IF('KWh (Cumulative) LI'!CD82=0,0,((('KWh (Monthly) ENTRY LI'!CD82*0.5)+'KWh (Cumulative) LI'!CC82-'Rebasing adj LI'!CD72)*CD109)*CD$19*CD$128)</f>
        <v>0</v>
      </c>
      <c r="CE82" s="12">
        <f>IF('KWh (Cumulative) LI'!CE82=0,0,((('KWh (Monthly) ENTRY LI'!CE82*0.5)+'KWh (Cumulative) LI'!CD82-'Rebasing adj LI'!CE72)*CE109)*CE$19*CE$128)</f>
        <v>0</v>
      </c>
      <c r="CF82" s="12">
        <f>IF('KWh (Cumulative) LI'!CF82=0,0,((('KWh (Monthly) ENTRY LI'!CF82*0.5)+'KWh (Cumulative) LI'!CE82-'Rebasing adj LI'!CF72)*CF109)*CF$19*CF$128)</f>
        <v>0</v>
      </c>
      <c r="CG82" s="12">
        <f>IF('KWh (Cumulative) LI'!CG82=0,0,((('KWh (Monthly) ENTRY LI'!CG82*0.5)+'KWh (Cumulative) LI'!CF82-'Rebasing adj LI'!CG72)*CG109)*CG$19*CG$128)</f>
        <v>0</v>
      </c>
      <c r="CH82" s="12">
        <f>IF('KWh (Cumulative) LI'!CH82=0,0,((('KWh (Monthly) ENTRY LI'!CH82*0.5)+'KWh (Cumulative) LI'!CG82-'Rebasing adj LI'!CH72)*CH109)*CH$19*CH$128)</f>
        <v>0</v>
      </c>
      <c r="CI82" s="12">
        <f>IF('KWh (Cumulative) LI'!CI82=0,0,((('KWh (Monthly) ENTRY LI'!CI82*0.5)+'KWh (Cumulative) LI'!CH82-'Rebasing adj LI'!CI72)*CI109)*CI$19*CI$128)</f>
        <v>0</v>
      </c>
      <c r="CJ82" s="12">
        <f>IF('KWh (Cumulative) LI'!CJ82=0,0,((('KWh (Monthly) ENTRY LI'!CJ82*0.5)+'KWh (Cumulative) LI'!CI82-'Rebasing adj LI'!CJ72)*CJ109)*CJ$19*CJ$128)</f>
        <v>0</v>
      </c>
    </row>
    <row r="83" spans="1:88" s="6" customFormat="1" x14ac:dyDescent="0.3">
      <c r="A83" s="218"/>
      <c r="B83" s="47" t="s">
        <v>1</v>
      </c>
      <c r="C83" s="12">
        <f>IF('KWh (Cumulative) LI'!C83=0,0,((('KWh (Monthly) ENTRY LI'!C83*0.5)-'Rebasing adj LI'!C73)*C110)*C$19*C$128)</f>
        <v>0</v>
      </c>
      <c r="D83" s="12">
        <f>IF('KWh (Cumulative) LI'!D83=0,0,((('KWh (Monthly) ENTRY LI'!D83*0.5)+'KWh (Cumulative) LI'!C83-'Rebasing adj LI'!D73)*D110)*D$19*D$128)</f>
        <v>0</v>
      </c>
      <c r="E83" s="12">
        <f>IF('KWh (Cumulative) LI'!E83=0,0,((('KWh (Monthly) ENTRY LI'!E83*0.5)+'KWh (Cumulative) LI'!D83-'Rebasing adj LI'!E73)*E110)*E$19*E$128)</f>
        <v>0</v>
      </c>
      <c r="F83" s="12">
        <f>IF('KWh (Cumulative) LI'!F83=0,0,((('KWh (Monthly) ENTRY LI'!F83*0.5)+'KWh (Cumulative) LI'!E83-'Rebasing adj LI'!F73)*F110)*F$19*F$128)</f>
        <v>0</v>
      </c>
      <c r="G83" s="12">
        <f>IF('KWh (Cumulative) LI'!G83=0,0,((('KWh (Monthly) ENTRY LI'!G83*0.5)+'KWh (Cumulative) LI'!F83-'Rebasing adj LI'!G73)*G110)*G$19*G$128)</f>
        <v>0</v>
      </c>
      <c r="H83" s="12">
        <f>IF('KWh (Cumulative) LI'!H83=0,0,((('KWh (Monthly) ENTRY LI'!H83*0.5)+'KWh (Cumulative) LI'!G83-'Rebasing adj LI'!H73)*H110)*H$19*H$128)</f>
        <v>0</v>
      </c>
      <c r="I83" s="12">
        <f>IF('KWh (Cumulative) LI'!I83=0,0,((('KWh (Monthly) ENTRY LI'!I83*0.5)+'KWh (Cumulative) LI'!H83-'Rebasing adj LI'!I73)*I110)*I$19*I$128)</f>
        <v>0</v>
      </c>
      <c r="J83" s="12">
        <f>IF('KWh (Cumulative) LI'!J83=0,0,((('KWh (Monthly) ENTRY LI'!J83*0.5)+'KWh (Cumulative) LI'!I83-'Rebasing adj LI'!J73)*J110)*J$19*J$128)</f>
        <v>0</v>
      </c>
      <c r="K83" s="12">
        <f>IF('KWh (Cumulative) LI'!K83=0,0,((('KWh (Monthly) ENTRY LI'!K83*0.5)+'KWh (Cumulative) LI'!J83-'Rebasing adj LI'!K73)*K110)*K$19*K$128)</f>
        <v>0</v>
      </c>
      <c r="L83" s="12">
        <f>IF('KWh (Cumulative) LI'!L83=0,0,((('KWh (Monthly) ENTRY LI'!L83*0.5)+'KWh (Cumulative) LI'!K83-'Rebasing adj LI'!L73)*L110)*L$19*L$128)</f>
        <v>0</v>
      </c>
      <c r="M83" s="12">
        <f>IF('KWh (Cumulative) LI'!M83=0,0,((('KWh (Monthly) ENTRY LI'!M83*0.5)+'KWh (Cumulative) LI'!L83-'Rebasing adj LI'!M73)*M110)*M$19*M$128)</f>
        <v>0</v>
      </c>
      <c r="N83" s="12">
        <f>IF('KWh (Cumulative) LI'!N83=0,0,((('KWh (Monthly) ENTRY LI'!N83*0.5)+'KWh (Cumulative) LI'!M83-'Rebasing adj LI'!N73)*N110)*N$19*N$128)</f>
        <v>0</v>
      </c>
      <c r="O83" s="12">
        <f>IF('KWh (Cumulative) LI'!O83=0,0,((('KWh (Monthly) ENTRY LI'!O83*0.5)+'KWh (Cumulative) LI'!N83-'Rebasing adj LI'!O73)*O110)*O$19*O$128)</f>
        <v>0</v>
      </c>
      <c r="P83" s="12">
        <f>IF('KWh (Cumulative) LI'!P83=0,0,((('KWh (Monthly) ENTRY LI'!P83*0.5)+'KWh (Cumulative) LI'!O83-'Rebasing adj LI'!P73)*P110)*P$19*P$128)</f>
        <v>0</v>
      </c>
      <c r="Q83" s="12">
        <f>IF('KWh (Cumulative) LI'!Q83=0,0,((('KWh (Monthly) ENTRY LI'!Q83*0.5)+'KWh (Cumulative) LI'!P83-'Rebasing adj LI'!Q73)*Q110)*Q$19*Q$128)</f>
        <v>0</v>
      </c>
      <c r="R83" s="12">
        <f>IF('KWh (Cumulative) LI'!R83=0,0,((('KWh (Monthly) ENTRY LI'!R83*0.5)+'KWh (Cumulative) LI'!Q83-'Rebasing adj LI'!R73)*R110)*R$19*R$128)</f>
        <v>0</v>
      </c>
      <c r="S83" s="12">
        <f>IF('KWh (Cumulative) LI'!S83=0,0,((('KWh (Monthly) ENTRY LI'!S83*0.5)+'KWh (Cumulative) LI'!R83-'Rebasing adj LI'!S73)*S110)*S$19*S$128)</f>
        <v>0</v>
      </c>
      <c r="T83" s="12">
        <f>IF('KWh (Cumulative) LI'!T83=0,0,((('KWh (Monthly) ENTRY LI'!T83*0.5)+'KWh (Cumulative) LI'!S83-'Rebasing adj LI'!T73)*T110)*T$19*T$128)</f>
        <v>0</v>
      </c>
      <c r="U83" s="12">
        <f>IF('KWh (Cumulative) LI'!U83=0,0,((('KWh (Monthly) ENTRY LI'!U83*0.5)+'KWh (Cumulative) LI'!T83-'Rebasing adj LI'!U73)*U110)*U$19*U$128)</f>
        <v>0</v>
      </c>
      <c r="V83" s="12">
        <f>IF('KWh (Cumulative) LI'!V83=0,0,((('KWh (Monthly) ENTRY LI'!V83*0.5)+'KWh (Cumulative) LI'!U83-'Rebasing adj LI'!V73)*V110)*V$19*V$128)</f>
        <v>0</v>
      </c>
      <c r="W83" s="12">
        <f>IF('KWh (Cumulative) LI'!W83=0,0,((('KWh (Monthly) ENTRY LI'!W83*0.5)+'KWh (Cumulative) LI'!V83-'Rebasing adj LI'!W73)*W110)*W$19*W$128)</f>
        <v>0</v>
      </c>
      <c r="X83" s="12">
        <f>IF('KWh (Cumulative) LI'!X83=0,0,((('KWh (Monthly) ENTRY LI'!X83*0.5)+'KWh (Cumulative) LI'!W83-'Rebasing adj LI'!X73)*X110)*X$19*X$128)</f>
        <v>0</v>
      </c>
      <c r="Y83" s="12">
        <f>IF('KWh (Cumulative) LI'!Y83=0,0,((('KWh (Monthly) ENTRY LI'!Y83*0.5)+'KWh (Cumulative) LI'!X83-'Rebasing adj LI'!Y73)*Y110)*Y$19*Y$128)</f>
        <v>0</v>
      </c>
      <c r="Z83" s="12">
        <f>IF('KWh (Cumulative) LI'!Z83=0,0,((('KWh (Monthly) ENTRY LI'!Z83*0.5)+'KWh (Cumulative) LI'!Y83-'Rebasing adj LI'!Z73)*Z110)*Z$19*Z$128)</f>
        <v>0</v>
      </c>
      <c r="AA83" s="12">
        <f>IF('KWh (Cumulative) LI'!AA83=0,0,((('KWh (Monthly) ENTRY LI'!AA83*0.5)+'KWh (Cumulative) LI'!Z83-'Rebasing adj LI'!AA73)*AA110)*AA$19*AA$128)</f>
        <v>0</v>
      </c>
      <c r="AB83" s="12">
        <f>IF('KWh (Cumulative) LI'!AB83=0,0,((('KWh (Monthly) ENTRY LI'!AB83*0.5)+'KWh (Cumulative) LI'!AA83-'Rebasing adj LI'!AB73)*AB110)*AB$19*AB$128)</f>
        <v>0</v>
      </c>
      <c r="AC83" s="12">
        <f>IF('KWh (Cumulative) LI'!AC83=0,0,((('KWh (Monthly) ENTRY LI'!AC83*0.5)+'KWh (Cumulative) LI'!AB83-'Rebasing adj LI'!AC73)*AC110)*AC$19*AC$128)</f>
        <v>0</v>
      </c>
      <c r="AD83" s="12">
        <f>IF('KWh (Cumulative) LI'!AD83=0,0,((('KWh (Monthly) ENTRY LI'!AD83*0.5)+'KWh (Cumulative) LI'!AC83-'Rebasing adj LI'!AD73)*AD110)*AD$19*AD$128)</f>
        <v>0</v>
      </c>
      <c r="AE83" s="12">
        <f>IF('KWh (Cumulative) LI'!AE83=0,0,((('KWh (Monthly) ENTRY LI'!AE83*0.5)+'KWh (Cumulative) LI'!AD83-'Rebasing adj LI'!AE73)*AE110)*AE$19*AE$128)</f>
        <v>0</v>
      </c>
      <c r="AF83" s="12">
        <f>IF('KWh (Cumulative) LI'!AF83=0,0,((('KWh (Monthly) ENTRY LI'!AF83*0.5)+'KWh (Cumulative) LI'!AE83-'Rebasing adj LI'!AF73)*AF110)*AF$19*AF$128)</f>
        <v>0</v>
      </c>
      <c r="AG83" s="12">
        <f>IF('KWh (Cumulative) LI'!AG83=0,0,((('KWh (Monthly) ENTRY LI'!AG83*0.5)+'KWh (Cumulative) LI'!AF83-'Rebasing adj LI'!AG73)*AG110)*AG$19*AG$128)</f>
        <v>0</v>
      </c>
      <c r="AH83" s="12">
        <f>IF('KWh (Cumulative) LI'!AH83=0,0,((('KWh (Monthly) ENTRY LI'!AH83*0.5)+'KWh (Cumulative) LI'!AG83-'Rebasing adj LI'!AH73)*AH110)*AH$19*AH$128)</f>
        <v>0</v>
      </c>
      <c r="AI83" s="12">
        <f>IF('KWh (Cumulative) LI'!AI83=0,0,((('KWh (Monthly) ENTRY LI'!AI83*0.5)+'KWh (Cumulative) LI'!AH83-'Rebasing adj LI'!AI73)*AI110)*AI$19*AI$128)</f>
        <v>0</v>
      </c>
      <c r="AJ83" s="12">
        <f>IF('KWh (Cumulative) LI'!AJ83=0,0,((('KWh (Monthly) ENTRY LI'!AJ83*0.5)+'KWh (Cumulative) LI'!AI83-'Rebasing adj LI'!AJ73)*AJ110)*AJ$19*AJ$128)</f>
        <v>0</v>
      </c>
      <c r="AK83" s="12">
        <f>IF('KWh (Cumulative) LI'!AK83=0,0,((('KWh (Monthly) ENTRY LI'!AK83*0.5)+'KWh (Cumulative) LI'!AJ83-'Rebasing adj LI'!AK73)*AK110)*AK$19*AK$128)</f>
        <v>0</v>
      </c>
      <c r="AL83" s="12">
        <f>IF('KWh (Cumulative) LI'!AL83=0,0,((('KWh (Monthly) ENTRY LI'!AL83*0.5)+'KWh (Cumulative) LI'!AK83-'Rebasing adj LI'!AL73)*AL110)*AL$19*AL$128)</f>
        <v>0</v>
      </c>
      <c r="AM83" s="12">
        <f>IF('KWh (Cumulative) LI'!AM83=0,0,((('KWh (Monthly) ENTRY LI'!AM83*0.5)+'KWh (Cumulative) LI'!AL83-'Rebasing adj LI'!AM73)*AM110)*AM$19*AM$128)</f>
        <v>0</v>
      </c>
      <c r="AN83" s="12">
        <f>IF('KWh (Cumulative) LI'!AN83=0,0,((('KWh (Monthly) ENTRY LI'!AN83*0.5)+'KWh (Cumulative) LI'!AM83-'Rebasing adj LI'!AN73)*AN110)*AN$19*AN$128)</f>
        <v>0</v>
      </c>
      <c r="AO83" s="12">
        <f>IF('KWh (Cumulative) LI'!AO83=0,0,((('KWh (Monthly) ENTRY LI'!AO83*0.5)+'KWh (Cumulative) LI'!AN83-'Rebasing adj LI'!AO73)*AO110)*AO$19*AO$128)</f>
        <v>0</v>
      </c>
      <c r="AP83" s="12">
        <f>IF('KWh (Cumulative) LI'!AP83=0,0,((('KWh (Monthly) ENTRY LI'!AP83*0.5)+'KWh (Cumulative) LI'!AO83-'Rebasing adj LI'!AP73)*AP110)*AP$19*AP$128)</f>
        <v>0</v>
      </c>
      <c r="AQ83" s="12">
        <f>IF('KWh (Cumulative) LI'!AQ83=0,0,((('KWh (Monthly) ENTRY LI'!AQ83*0.5)+'KWh (Cumulative) LI'!AP83-'Rebasing adj LI'!AQ73)*AQ110)*AQ$19*AQ$128)</f>
        <v>0</v>
      </c>
      <c r="AR83" s="12">
        <f>IF('KWh (Cumulative) LI'!AR83=0,0,((('KWh (Monthly) ENTRY LI'!AR83*0.5)+'KWh (Cumulative) LI'!AQ83-'Rebasing adj LI'!AR73)*AR110)*AR$19*AR$128)</f>
        <v>0</v>
      </c>
      <c r="AS83" s="12">
        <f>IF('KWh (Cumulative) LI'!AS83=0,0,((('KWh (Monthly) ENTRY LI'!AS83*0.5)+'KWh (Cumulative) LI'!AR83-'Rebasing adj LI'!AS73)*AS110)*AS$19*AS$128)</f>
        <v>0</v>
      </c>
      <c r="AT83" s="12">
        <f>IF('KWh (Cumulative) LI'!AT83=0,0,((('KWh (Monthly) ENTRY LI'!AT83*0.5)+'KWh (Cumulative) LI'!AS83-'Rebasing adj LI'!AT73)*AT110)*AT$19*AT$128)</f>
        <v>0</v>
      </c>
      <c r="AU83" s="12">
        <f>IF('KWh (Cumulative) LI'!AU83=0,0,((('KWh (Monthly) ENTRY LI'!AU83*0.5)+'KWh (Cumulative) LI'!AT83-'Rebasing adj LI'!AU73)*AU110)*AU$19*AU$128)</f>
        <v>0</v>
      </c>
      <c r="AV83" s="12">
        <f>IF('KWh (Cumulative) LI'!AV83=0,0,((('KWh (Monthly) ENTRY LI'!AV83*0.5)+'KWh (Cumulative) LI'!AU83-'Rebasing adj LI'!AV73)*AV110)*AV$19*AV$128)</f>
        <v>0</v>
      </c>
      <c r="AW83" s="12">
        <f>IF('KWh (Cumulative) LI'!AW83=0,0,((('KWh (Monthly) ENTRY LI'!AW83*0.5)+'KWh (Cumulative) LI'!AV83-'Rebasing adj LI'!AW73)*AW110)*AW$19*AW$128)</f>
        <v>0</v>
      </c>
      <c r="AX83" s="12">
        <f>IF('KWh (Cumulative) LI'!AX83=0,0,((('KWh (Monthly) ENTRY LI'!AX83*0.5)+'KWh (Cumulative) LI'!AW83-'Rebasing adj LI'!AX73)*AX110)*AX$19*AX$128)</f>
        <v>0</v>
      </c>
      <c r="AY83" s="12">
        <f>IF('KWh (Cumulative) LI'!AY83=0,0,((('KWh (Monthly) ENTRY LI'!AY83*0.5)+'KWh (Cumulative) LI'!AX83-'Rebasing adj LI'!AY73)*AY110)*AY$19*AY$128)</f>
        <v>0</v>
      </c>
      <c r="AZ83" s="12">
        <f>IF('KWh (Cumulative) LI'!AZ83=0,0,((('KWh (Monthly) ENTRY LI'!AZ83*0.5)+'KWh (Cumulative) LI'!AY83-'Rebasing adj LI'!AZ73)*AZ110)*AZ$19*AZ$128)</f>
        <v>0</v>
      </c>
      <c r="BA83" s="12">
        <f>IF('KWh (Cumulative) LI'!BA83=0,0,((('KWh (Monthly) ENTRY LI'!BA83*0.5)+'KWh (Cumulative) LI'!AZ83-'Rebasing adj LI'!BA73)*BA110)*BA$19*BA$128)</f>
        <v>0</v>
      </c>
      <c r="BB83" s="12">
        <f>IF('KWh (Cumulative) LI'!BB83=0,0,((('KWh (Monthly) ENTRY LI'!BB83*0.5)+'KWh (Cumulative) LI'!BA83-'Rebasing adj LI'!BB73)*BB110)*BB$19*BB$128)</f>
        <v>0</v>
      </c>
      <c r="BC83" s="12">
        <f>IF('KWh (Cumulative) LI'!BC83=0,0,((('KWh (Monthly) ENTRY LI'!BC83*0.5)+'KWh (Cumulative) LI'!BB83-'Rebasing adj LI'!BC73)*BC110)*BC$19*BC$128)</f>
        <v>0</v>
      </c>
      <c r="BD83" s="12">
        <f>IF('KWh (Cumulative) LI'!BD83=0,0,((('KWh (Monthly) ENTRY LI'!BD83*0.5)+'KWh (Cumulative) LI'!BC83-'Rebasing adj LI'!BD73)*BD110)*BD$19*BD$128)</f>
        <v>0</v>
      </c>
      <c r="BE83" s="12">
        <f>IF('KWh (Cumulative) LI'!BE83=0,0,((('KWh (Monthly) ENTRY LI'!BE83*0.5)+'KWh (Cumulative) LI'!BD83-'Rebasing adj LI'!BE73)*BE110)*BE$19*BE$128)</f>
        <v>0</v>
      </c>
      <c r="BF83" s="12">
        <f>IF('KWh (Cumulative) LI'!BF83=0,0,((('KWh (Monthly) ENTRY LI'!BF83*0.5)+'KWh (Cumulative) LI'!BE83-'Rebasing adj LI'!BF73)*BF110)*BF$19*BF$128)</f>
        <v>0</v>
      </c>
      <c r="BG83" s="12">
        <f>IF('KWh (Cumulative) LI'!BG83=0,0,((('KWh (Monthly) ENTRY LI'!BG83*0.5)+'KWh (Cumulative) LI'!BF83-'Rebasing adj LI'!BG73)*BG110)*BG$19*BG$128)</f>
        <v>0</v>
      </c>
      <c r="BH83" s="12">
        <f>IF('KWh (Cumulative) LI'!BH83=0,0,((('KWh (Monthly) ENTRY LI'!BH83*0.5)+'KWh (Cumulative) LI'!BG83-'Rebasing adj LI'!BH73)*BH110)*BH$19*BH$128)</f>
        <v>0</v>
      </c>
      <c r="BI83" s="12">
        <f>IF('KWh (Cumulative) LI'!BI83=0,0,((('KWh (Monthly) ENTRY LI'!BI83*0.5)+'KWh (Cumulative) LI'!BH83-'Rebasing adj LI'!BI73)*BI110)*BI$19*BI$128)</f>
        <v>0</v>
      </c>
      <c r="BJ83" s="12">
        <f>IF('KWh (Cumulative) LI'!BJ83=0,0,((('KWh (Monthly) ENTRY LI'!BJ83*0.5)+'KWh (Cumulative) LI'!BI83-'Rebasing adj LI'!BJ73)*BJ110)*BJ$19*BJ$128)</f>
        <v>0</v>
      </c>
      <c r="BK83" s="12">
        <f>IF('KWh (Cumulative) LI'!BK83=0,0,((('KWh (Monthly) ENTRY LI'!BK83*0.5)+'KWh (Cumulative) LI'!BJ83-'Rebasing adj LI'!BK73)*BK110)*BK$19*BK$128)</f>
        <v>0</v>
      </c>
      <c r="BL83" s="12">
        <f>IF('KWh (Cumulative) LI'!BL83=0,0,((('KWh (Monthly) ENTRY LI'!BL83*0.5)+'KWh (Cumulative) LI'!BK83-'Rebasing adj LI'!BL73)*BL110)*BL$19*BL$128)</f>
        <v>0</v>
      </c>
      <c r="BM83" s="12">
        <f>IF('KWh (Cumulative) LI'!BM83=0,0,((('KWh (Monthly) ENTRY LI'!BM83*0.5)+'KWh (Cumulative) LI'!BL83-'Rebasing adj LI'!BM73)*BM110)*BM$19*BM$128)</f>
        <v>0</v>
      </c>
      <c r="BN83" s="12">
        <f>IF('KWh (Cumulative) LI'!BN83=0,0,((('KWh (Monthly) ENTRY LI'!BN83*0.5)+'KWh (Cumulative) LI'!BM83-'Rebasing adj LI'!BN73)*BN110)*BN$19*BN$128)</f>
        <v>0</v>
      </c>
      <c r="BO83" s="12">
        <f>IF('KWh (Cumulative) LI'!BO83=0,0,((('KWh (Monthly) ENTRY LI'!BO83*0.5)+'KWh (Cumulative) LI'!BN83-'Rebasing adj LI'!BO73)*BO110)*BO$19*BO$128)</f>
        <v>0</v>
      </c>
      <c r="BP83" s="12">
        <f>IF('KWh (Cumulative) LI'!BP83=0,0,((('KWh (Monthly) ENTRY LI'!BP83*0.5)+'KWh (Cumulative) LI'!BO83-'Rebasing adj LI'!BP73)*BP110)*BP$19*BP$128)</f>
        <v>0</v>
      </c>
      <c r="BQ83" s="12">
        <f>IF('KWh (Cumulative) LI'!BQ83=0,0,((('KWh (Monthly) ENTRY LI'!BQ83*0.5)+'KWh (Cumulative) LI'!BP83-'Rebasing adj LI'!BQ73)*BQ110)*BQ$19*BQ$128)</f>
        <v>0</v>
      </c>
      <c r="BR83" s="12">
        <f>IF('KWh (Cumulative) LI'!BR83=0,0,((('KWh (Monthly) ENTRY LI'!BR83*0.5)+'KWh (Cumulative) LI'!BQ83-'Rebasing adj LI'!BR73)*BR110)*BR$19*BR$128)</f>
        <v>0</v>
      </c>
      <c r="BS83" s="12">
        <f>IF('KWh (Cumulative) LI'!BS83=0,0,((('KWh (Monthly) ENTRY LI'!BS83*0.5)+'KWh (Cumulative) LI'!BR83-'Rebasing adj LI'!BS73)*BS110)*BS$19*BS$128)</f>
        <v>0</v>
      </c>
      <c r="BT83" s="12">
        <f>IF('KWh (Cumulative) LI'!BT83=0,0,((('KWh (Monthly) ENTRY LI'!BT83*0.5)+'KWh (Cumulative) LI'!BS83-'Rebasing adj LI'!BT73)*BT110)*BT$19*BT$128)</f>
        <v>0</v>
      </c>
      <c r="BU83" s="12">
        <f>IF('KWh (Cumulative) LI'!BU83=0,0,((('KWh (Monthly) ENTRY LI'!BU83*0.5)+'KWh (Cumulative) LI'!BT83-'Rebasing adj LI'!BU73)*BU110)*BU$19*BU$128)</f>
        <v>0</v>
      </c>
      <c r="BV83" s="12">
        <f>IF('KWh (Cumulative) LI'!BV83=0,0,((('KWh (Monthly) ENTRY LI'!BV83*0.5)+'KWh (Cumulative) LI'!BU83-'Rebasing adj LI'!BV73)*BV110)*BV$19*BV$128)</f>
        <v>0</v>
      </c>
      <c r="BW83" s="12">
        <f>IF('KWh (Cumulative) LI'!BW83=0,0,((('KWh (Monthly) ENTRY LI'!BW83*0.5)+'KWh (Cumulative) LI'!BV83-'Rebasing adj LI'!BW73)*BW110)*BW$19*BW$128)</f>
        <v>0</v>
      </c>
      <c r="BX83" s="12">
        <f>IF('KWh (Cumulative) LI'!BX83=0,0,((('KWh (Monthly) ENTRY LI'!BX83*0.5)+'KWh (Cumulative) LI'!BW83-'Rebasing adj LI'!BX73)*BX110)*BX$19*BX$128)</f>
        <v>0</v>
      </c>
      <c r="BY83" s="12">
        <f>IF('KWh (Cumulative) LI'!BY83=0,0,((('KWh (Monthly) ENTRY LI'!BY83*0.5)+'KWh (Cumulative) LI'!BX83-'Rebasing adj LI'!BY73)*BY110)*BY$19*BY$128)</f>
        <v>0</v>
      </c>
      <c r="BZ83" s="12">
        <f>IF('KWh (Cumulative) LI'!BZ83=0,0,((('KWh (Monthly) ENTRY LI'!BZ83*0.5)+'KWh (Cumulative) LI'!BY83-'Rebasing adj LI'!BZ73)*BZ110)*BZ$19*BZ$128)</f>
        <v>0</v>
      </c>
      <c r="CA83" s="12">
        <f>IF('KWh (Cumulative) LI'!CA83=0,0,((('KWh (Monthly) ENTRY LI'!CA83*0.5)+'KWh (Cumulative) LI'!BZ83-'Rebasing adj LI'!CA73)*CA110)*CA$19*CA$128)</f>
        <v>0</v>
      </c>
      <c r="CB83" s="12">
        <f>IF('KWh (Cumulative) LI'!CB83=0,0,((('KWh (Monthly) ENTRY LI'!CB83*0.5)+'KWh (Cumulative) LI'!CA83-'Rebasing adj LI'!CB73)*CB110)*CB$19*CB$128)</f>
        <v>0</v>
      </c>
      <c r="CC83" s="12">
        <f>IF('KWh (Cumulative) LI'!CC83=0,0,((('KWh (Monthly) ENTRY LI'!CC83*0.5)+'KWh (Cumulative) LI'!CB83-'Rebasing adj LI'!CC73)*CC110)*CC$19*CC$128)</f>
        <v>0</v>
      </c>
      <c r="CD83" s="12">
        <f>IF('KWh (Cumulative) LI'!CD83=0,0,((('KWh (Monthly) ENTRY LI'!CD83*0.5)+'KWh (Cumulative) LI'!CC83-'Rebasing adj LI'!CD73)*CD110)*CD$19*CD$128)</f>
        <v>0</v>
      </c>
      <c r="CE83" s="12">
        <f>IF('KWh (Cumulative) LI'!CE83=0,0,((('KWh (Monthly) ENTRY LI'!CE83*0.5)+'KWh (Cumulative) LI'!CD83-'Rebasing adj LI'!CE73)*CE110)*CE$19*CE$128)</f>
        <v>0</v>
      </c>
      <c r="CF83" s="12">
        <f>IF('KWh (Cumulative) LI'!CF83=0,0,((('KWh (Monthly) ENTRY LI'!CF83*0.5)+'KWh (Cumulative) LI'!CE83-'Rebasing adj LI'!CF73)*CF110)*CF$19*CF$128)</f>
        <v>0</v>
      </c>
      <c r="CG83" s="12">
        <f>IF('KWh (Cumulative) LI'!CG83=0,0,((('KWh (Monthly) ENTRY LI'!CG83*0.5)+'KWh (Cumulative) LI'!CF83-'Rebasing adj LI'!CG73)*CG110)*CG$19*CG$128)</f>
        <v>0</v>
      </c>
      <c r="CH83" s="12">
        <f>IF('KWh (Cumulative) LI'!CH83=0,0,((('KWh (Monthly) ENTRY LI'!CH83*0.5)+'KWh (Cumulative) LI'!CG83-'Rebasing adj LI'!CH73)*CH110)*CH$19*CH$128)</f>
        <v>0</v>
      </c>
      <c r="CI83" s="12">
        <f>IF('KWh (Cumulative) LI'!CI83=0,0,((('KWh (Monthly) ENTRY LI'!CI83*0.5)+'KWh (Cumulative) LI'!CH83-'Rebasing adj LI'!CI73)*CI110)*CI$19*CI$128)</f>
        <v>0</v>
      </c>
      <c r="CJ83" s="12">
        <f>IF('KWh (Cumulative) LI'!CJ83=0,0,((('KWh (Monthly) ENTRY LI'!CJ83*0.5)+'KWh (Cumulative) LI'!CI83-'Rebasing adj LI'!CJ73)*CJ110)*CJ$19*CJ$128)</f>
        <v>0</v>
      </c>
    </row>
    <row r="84" spans="1:88" s="6" customFormat="1" x14ac:dyDescent="0.3">
      <c r="A84" s="218"/>
      <c r="B84" s="47" t="s">
        <v>11</v>
      </c>
      <c r="C84" s="12">
        <f>IF('KWh (Cumulative) LI'!C84=0,0,((('KWh (Monthly) ENTRY LI'!C84*0.5)-'Rebasing adj LI'!C74)*C111)*C$19*C$128)</f>
        <v>0</v>
      </c>
      <c r="D84" s="12">
        <f>IF('KWh (Cumulative) LI'!D84=0,0,((('KWh (Monthly) ENTRY LI'!D84*0.5)+'KWh (Cumulative) LI'!C84-'Rebasing adj LI'!D74)*D111)*D$19*D$128)</f>
        <v>0</v>
      </c>
      <c r="E84" s="12">
        <f>IF('KWh (Cumulative) LI'!E84=0,0,((('KWh (Monthly) ENTRY LI'!E84*0.5)+'KWh (Cumulative) LI'!D84-'Rebasing adj LI'!E74)*E111)*E$19*E$128)</f>
        <v>0</v>
      </c>
      <c r="F84" s="12">
        <f>IF('KWh (Cumulative) LI'!F84=0,0,((('KWh (Monthly) ENTRY LI'!F84*0.5)+'KWh (Cumulative) LI'!E84-'Rebasing adj LI'!F74)*F111)*F$19*F$128)</f>
        <v>0</v>
      </c>
      <c r="G84" s="12">
        <f>IF('KWh (Cumulative) LI'!G84=0,0,((('KWh (Monthly) ENTRY LI'!G84*0.5)+'KWh (Cumulative) LI'!F84-'Rebasing adj LI'!G74)*G111)*G$19*G$128)</f>
        <v>0</v>
      </c>
      <c r="H84" s="12">
        <f>IF('KWh (Cumulative) LI'!H84=0,0,((('KWh (Monthly) ENTRY LI'!H84*0.5)+'KWh (Cumulative) LI'!G84-'Rebasing adj LI'!H74)*H111)*H$19*H$128)</f>
        <v>0</v>
      </c>
      <c r="I84" s="12">
        <f>IF('KWh (Cumulative) LI'!I84=0,0,((('KWh (Monthly) ENTRY LI'!I84*0.5)+'KWh (Cumulative) LI'!H84-'Rebasing adj LI'!I74)*I111)*I$19*I$128)</f>
        <v>0</v>
      </c>
      <c r="J84" s="12">
        <f>IF('KWh (Cumulative) LI'!J84=0,0,((('KWh (Monthly) ENTRY LI'!J84*0.5)+'KWh (Cumulative) LI'!I84-'Rebasing adj LI'!J74)*J111)*J$19*J$128)</f>
        <v>0</v>
      </c>
      <c r="K84" s="12">
        <f>IF('KWh (Cumulative) LI'!K84=0,0,((('KWh (Monthly) ENTRY LI'!K84*0.5)+'KWh (Cumulative) LI'!J84-'Rebasing adj LI'!K74)*K111)*K$19*K$128)</f>
        <v>0</v>
      </c>
      <c r="L84" s="12">
        <f>IF('KWh (Cumulative) LI'!L84=0,0,((('KWh (Monthly) ENTRY LI'!L84*0.5)+'KWh (Cumulative) LI'!K84-'Rebasing adj LI'!L74)*L111)*L$19*L$128)</f>
        <v>0</v>
      </c>
      <c r="M84" s="12">
        <f>IF('KWh (Cumulative) LI'!M84=0,0,((('KWh (Monthly) ENTRY LI'!M84*0.5)+'KWh (Cumulative) LI'!L84-'Rebasing adj LI'!M74)*M111)*M$19*M$128)</f>
        <v>0</v>
      </c>
      <c r="N84" s="12">
        <f>IF('KWh (Cumulative) LI'!N84=0,0,((('KWh (Monthly) ENTRY LI'!N84*0.5)+'KWh (Cumulative) LI'!M84-'Rebasing adj LI'!N74)*N111)*N$19*N$128)</f>
        <v>0</v>
      </c>
      <c r="O84" s="12">
        <f>IF('KWh (Cumulative) LI'!O84=0,0,((('KWh (Monthly) ENTRY LI'!O84*0.5)+'KWh (Cumulative) LI'!N84-'Rebasing adj LI'!O74)*O111)*O$19*O$128)</f>
        <v>0</v>
      </c>
      <c r="P84" s="12">
        <f>IF('KWh (Cumulative) LI'!P84=0,0,((('KWh (Monthly) ENTRY LI'!P84*0.5)+'KWh (Cumulative) LI'!O84-'Rebasing adj LI'!P74)*P111)*P$19*P$128)</f>
        <v>0</v>
      </c>
      <c r="Q84" s="12">
        <f>IF('KWh (Cumulative) LI'!Q84=0,0,((('KWh (Monthly) ENTRY LI'!Q84*0.5)+'KWh (Cumulative) LI'!P84-'Rebasing adj LI'!Q74)*Q111)*Q$19*Q$128)</f>
        <v>0</v>
      </c>
      <c r="R84" s="12">
        <f>IF('KWh (Cumulative) LI'!R84=0,0,((('KWh (Monthly) ENTRY LI'!R84*0.5)+'KWh (Cumulative) LI'!Q84-'Rebasing adj LI'!R74)*R111)*R$19*R$128)</f>
        <v>0</v>
      </c>
      <c r="S84" s="12">
        <f>IF('KWh (Cumulative) LI'!S84=0,0,((('KWh (Monthly) ENTRY LI'!S84*0.5)+'KWh (Cumulative) LI'!R84-'Rebasing adj LI'!S74)*S111)*S$19*S$128)</f>
        <v>0</v>
      </c>
      <c r="T84" s="12">
        <f>IF('KWh (Cumulative) LI'!T84=0,0,((('KWh (Monthly) ENTRY LI'!T84*0.5)+'KWh (Cumulative) LI'!S84-'Rebasing adj LI'!T74)*T111)*T$19*T$128)</f>
        <v>0</v>
      </c>
      <c r="U84" s="12">
        <f>IF('KWh (Cumulative) LI'!U84=0,0,((('KWh (Monthly) ENTRY LI'!U84*0.5)+'KWh (Cumulative) LI'!T84-'Rebasing adj LI'!U74)*U111)*U$19*U$128)</f>
        <v>0</v>
      </c>
      <c r="V84" s="12">
        <f>IF('KWh (Cumulative) LI'!V84=0,0,((('KWh (Monthly) ENTRY LI'!V84*0.5)+'KWh (Cumulative) LI'!U84-'Rebasing adj LI'!V74)*V111)*V$19*V$128)</f>
        <v>0</v>
      </c>
      <c r="W84" s="12">
        <f>IF('KWh (Cumulative) LI'!W84=0,0,((('KWh (Monthly) ENTRY LI'!W84*0.5)+'KWh (Cumulative) LI'!V84-'Rebasing adj LI'!W74)*W111)*W$19*W$128)</f>
        <v>0</v>
      </c>
      <c r="X84" s="12">
        <f>IF('KWh (Cumulative) LI'!X84=0,0,((('KWh (Monthly) ENTRY LI'!X84*0.5)+'KWh (Cumulative) LI'!W84-'Rebasing adj LI'!X74)*X111)*X$19*X$128)</f>
        <v>0</v>
      </c>
      <c r="Y84" s="12">
        <f>IF('KWh (Cumulative) LI'!Y84=0,0,((('KWh (Monthly) ENTRY LI'!Y84*0.5)+'KWh (Cumulative) LI'!X84-'Rebasing adj LI'!Y74)*Y111)*Y$19*Y$128)</f>
        <v>0</v>
      </c>
      <c r="Z84" s="12">
        <f>IF('KWh (Cumulative) LI'!Z84=0,0,((('KWh (Monthly) ENTRY LI'!Z84*0.5)+'KWh (Cumulative) LI'!Y84-'Rebasing adj LI'!Z74)*Z111)*Z$19*Z$128)</f>
        <v>0</v>
      </c>
      <c r="AA84" s="12">
        <f>IF('KWh (Cumulative) LI'!AA84=0,0,((('KWh (Monthly) ENTRY LI'!AA84*0.5)+'KWh (Cumulative) LI'!Z84-'Rebasing adj LI'!AA74)*AA111)*AA$19*AA$128)</f>
        <v>0</v>
      </c>
      <c r="AB84" s="12">
        <f>IF('KWh (Cumulative) LI'!AB84=0,0,((('KWh (Monthly) ENTRY LI'!AB84*0.5)+'KWh (Cumulative) LI'!AA84-'Rebasing adj LI'!AB74)*AB111)*AB$19*AB$128)</f>
        <v>0</v>
      </c>
      <c r="AC84" s="12">
        <f>IF('KWh (Cumulative) LI'!AC84=0,0,((('KWh (Monthly) ENTRY LI'!AC84*0.5)+'KWh (Cumulative) LI'!AB84-'Rebasing adj LI'!AC74)*AC111)*AC$19*AC$128)</f>
        <v>0</v>
      </c>
      <c r="AD84" s="12">
        <f>IF('KWh (Cumulative) LI'!AD84=0,0,((('KWh (Monthly) ENTRY LI'!AD84*0.5)+'KWh (Cumulative) LI'!AC84-'Rebasing adj LI'!AD74)*AD111)*AD$19*AD$128)</f>
        <v>0</v>
      </c>
      <c r="AE84" s="12">
        <f>IF('KWh (Cumulative) LI'!AE84=0,0,((('KWh (Monthly) ENTRY LI'!AE84*0.5)+'KWh (Cumulative) LI'!AD84-'Rebasing adj LI'!AE74)*AE111)*AE$19*AE$128)</f>
        <v>0</v>
      </c>
      <c r="AF84" s="12">
        <f>IF('KWh (Cumulative) LI'!AF84=0,0,((('KWh (Monthly) ENTRY LI'!AF84*0.5)+'KWh (Cumulative) LI'!AE84-'Rebasing adj LI'!AF74)*AF111)*AF$19*AF$128)</f>
        <v>0</v>
      </c>
      <c r="AG84" s="12">
        <f>IF('KWh (Cumulative) LI'!AG84=0,0,((('KWh (Monthly) ENTRY LI'!AG84*0.5)+'KWh (Cumulative) LI'!AF84-'Rebasing adj LI'!AG74)*AG111)*AG$19*AG$128)</f>
        <v>0</v>
      </c>
      <c r="AH84" s="12">
        <f>IF('KWh (Cumulative) LI'!AH84=0,0,((('KWh (Monthly) ENTRY LI'!AH84*0.5)+'KWh (Cumulative) LI'!AG84-'Rebasing adj LI'!AH74)*AH111)*AH$19*AH$128)</f>
        <v>0</v>
      </c>
      <c r="AI84" s="12">
        <f>IF('KWh (Cumulative) LI'!AI84=0,0,((('KWh (Monthly) ENTRY LI'!AI84*0.5)+'KWh (Cumulative) LI'!AH84-'Rebasing adj LI'!AI74)*AI111)*AI$19*AI$128)</f>
        <v>0</v>
      </c>
      <c r="AJ84" s="12">
        <f>IF('KWh (Cumulative) LI'!AJ84=0,0,((('KWh (Monthly) ENTRY LI'!AJ84*0.5)+'KWh (Cumulative) LI'!AI84-'Rebasing adj LI'!AJ74)*AJ111)*AJ$19*AJ$128)</f>
        <v>0</v>
      </c>
      <c r="AK84" s="12">
        <f>IF('KWh (Cumulative) LI'!AK84=0,0,((('KWh (Monthly) ENTRY LI'!AK84*0.5)+'KWh (Cumulative) LI'!AJ84-'Rebasing adj LI'!AK74)*AK111)*AK$19*AK$128)</f>
        <v>0</v>
      </c>
      <c r="AL84" s="12">
        <f>IF('KWh (Cumulative) LI'!AL84=0,0,((('KWh (Monthly) ENTRY LI'!AL84*0.5)+'KWh (Cumulative) LI'!AK84-'Rebasing adj LI'!AL74)*AL111)*AL$19*AL$128)</f>
        <v>0</v>
      </c>
      <c r="AM84" s="12">
        <f>IF('KWh (Cumulative) LI'!AM84=0,0,((('KWh (Monthly) ENTRY LI'!AM84*0.5)+'KWh (Cumulative) LI'!AL84-'Rebasing adj LI'!AM74)*AM111)*AM$19*AM$128)</f>
        <v>0</v>
      </c>
      <c r="AN84" s="12">
        <f>IF('KWh (Cumulative) LI'!AN84=0,0,((('KWh (Monthly) ENTRY LI'!AN84*0.5)+'KWh (Cumulative) LI'!AM84-'Rebasing adj LI'!AN74)*AN111)*AN$19*AN$128)</f>
        <v>0</v>
      </c>
      <c r="AO84" s="12">
        <f>IF('KWh (Cumulative) LI'!AO84=0,0,((('KWh (Monthly) ENTRY LI'!AO84*0.5)+'KWh (Cumulative) LI'!AN84-'Rebasing adj LI'!AO74)*AO111)*AO$19*AO$128)</f>
        <v>0</v>
      </c>
      <c r="AP84" s="12">
        <f>IF('KWh (Cumulative) LI'!AP84=0,0,((('KWh (Monthly) ENTRY LI'!AP84*0.5)+'KWh (Cumulative) LI'!AO84-'Rebasing adj LI'!AP74)*AP111)*AP$19*AP$128)</f>
        <v>0</v>
      </c>
      <c r="AQ84" s="12">
        <f>IF('KWh (Cumulative) LI'!AQ84=0,0,((('KWh (Monthly) ENTRY LI'!AQ84*0.5)+'KWh (Cumulative) LI'!AP84-'Rebasing adj LI'!AQ74)*AQ111)*AQ$19*AQ$128)</f>
        <v>0</v>
      </c>
      <c r="AR84" s="12">
        <f>IF('KWh (Cumulative) LI'!AR84=0,0,((('KWh (Monthly) ENTRY LI'!AR84*0.5)+'KWh (Cumulative) LI'!AQ84-'Rebasing adj LI'!AR74)*AR111)*AR$19*AR$128)</f>
        <v>0</v>
      </c>
      <c r="AS84" s="12">
        <f>IF('KWh (Cumulative) LI'!AS84=0,0,((('KWh (Monthly) ENTRY LI'!AS84*0.5)+'KWh (Cumulative) LI'!AR84-'Rebasing adj LI'!AS74)*AS111)*AS$19*AS$128)</f>
        <v>0</v>
      </c>
      <c r="AT84" s="12">
        <f>IF('KWh (Cumulative) LI'!AT84=0,0,((('KWh (Monthly) ENTRY LI'!AT84*0.5)+'KWh (Cumulative) LI'!AS84-'Rebasing adj LI'!AT74)*AT111)*AT$19*AT$128)</f>
        <v>0</v>
      </c>
      <c r="AU84" s="12">
        <f>IF('KWh (Cumulative) LI'!AU84=0,0,((('KWh (Monthly) ENTRY LI'!AU84*0.5)+'KWh (Cumulative) LI'!AT84-'Rebasing adj LI'!AU74)*AU111)*AU$19*AU$128)</f>
        <v>0</v>
      </c>
      <c r="AV84" s="12">
        <f>IF('KWh (Cumulative) LI'!AV84=0,0,((('KWh (Monthly) ENTRY LI'!AV84*0.5)+'KWh (Cumulative) LI'!AU84-'Rebasing adj LI'!AV74)*AV111)*AV$19*AV$128)</f>
        <v>0</v>
      </c>
      <c r="AW84" s="12">
        <f>IF('KWh (Cumulative) LI'!AW84=0,0,((('KWh (Monthly) ENTRY LI'!AW84*0.5)+'KWh (Cumulative) LI'!AV84-'Rebasing adj LI'!AW74)*AW111)*AW$19*AW$128)</f>
        <v>0</v>
      </c>
      <c r="AX84" s="12">
        <f>IF('KWh (Cumulative) LI'!AX84=0,0,((('KWh (Monthly) ENTRY LI'!AX84*0.5)+'KWh (Cumulative) LI'!AW84-'Rebasing adj LI'!AX74)*AX111)*AX$19*AX$128)</f>
        <v>0</v>
      </c>
      <c r="AY84" s="12">
        <f>IF('KWh (Cumulative) LI'!AY84=0,0,((('KWh (Monthly) ENTRY LI'!AY84*0.5)+'KWh (Cumulative) LI'!AX84-'Rebasing adj LI'!AY74)*AY111)*AY$19*AY$128)</f>
        <v>0</v>
      </c>
      <c r="AZ84" s="12">
        <f>IF('KWh (Cumulative) LI'!AZ84=0,0,((('KWh (Monthly) ENTRY LI'!AZ84*0.5)+'KWh (Cumulative) LI'!AY84-'Rebasing adj LI'!AZ74)*AZ111)*AZ$19*AZ$128)</f>
        <v>0</v>
      </c>
      <c r="BA84" s="12">
        <f>IF('KWh (Cumulative) LI'!BA84=0,0,((('KWh (Monthly) ENTRY LI'!BA84*0.5)+'KWh (Cumulative) LI'!AZ84-'Rebasing adj LI'!BA74)*BA111)*BA$19*BA$128)</f>
        <v>0</v>
      </c>
      <c r="BB84" s="12">
        <f>IF('KWh (Cumulative) LI'!BB84=0,0,((('KWh (Monthly) ENTRY LI'!BB84*0.5)+'KWh (Cumulative) LI'!BA84-'Rebasing adj LI'!BB74)*BB111)*BB$19*BB$128)</f>
        <v>0</v>
      </c>
      <c r="BC84" s="12">
        <f>IF('KWh (Cumulative) LI'!BC84=0,0,((('KWh (Monthly) ENTRY LI'!BC84*0.5)+'KWh (Cumulative) LI'!BB84-'Rebasing adj LI'!BC74)*BC111)*BC$19*BC$128)</f>
        <v>0</v>
      </c>
      <c r="BD84" s="12">
        <f>IF('KWh (Cumulative) LI'!BD84=0,0,((('KWh (Monthly) ENTRY LI'!BD84*0.5)+'KWh (Cumulative) LI'!BC84-'Rebasing adj LI'!BD74)*BD111)*BD$19*BD$128)</f>
        <v>0</v>
      </c>
      <c r="BE84" s="12">
        <f>IF('KWh (Cumulative) LI'!BE84=0,0,((('KWh (Monthly) ENTRY LI'!BE84*0.5)+'KWh (Cumulative) LI'!BD84-'Rebasing adj LI'!BE74)*BE111)*BE$19*BE$128)</f>
        <v>0</v>
      </c>
      <c r="BF84" s="12">
        <f>IF('KWh (Cumulative) LI'!BF84=0,0,((('KWh (Monthly) ENTRY LI'!BF84*0.5)+'KWh (Cumulative) LI'!BE84-'Rebasing adj LI'!BF74)*BF111)*BF$19*BF$128)</f>
        <v>0</v>
      </c>
      <c r="BG84" s="12">
        <f>IF('KWh (Cumulative) LI'!BG84=0,0,((('KWh (Monthly) ENTRY LI'!BG84*0.5)+'KWh (Cumulative) LI'!BF84-'Rebasing adj LI'!BG74)*BG111)*BG$19*BG$128)</f>
        <v>0</v>
      </c>
      <c r="BH84" s="12">
        <f>IF('KWh (Cumulative) LI'!BH84=0,0,((('KWh (Monthly) ENTRY LI'!BH84*0.5)+'KWh (Cumulative) LI'!BG84-'Rebasing adj LI'!BH74)*BH111)*BH$19*BH$128)</f>
        <v>0</v>
      </c>
      <c r="BI84" s="12">
        <f>IF('KWh (Cumulative) LI'!BI84=0,0,((('KWh (Monthly) ENTRY LI'!BI84*0.5)+'KWh (Cumulative) LI'!BH84-'Rebasing adj LI'!BI74)*BI111)*BI$19*BI$128)</f>
        <v>0</v>
      </c>
      <c r="BJ84" s="12">
        <f>IF('KWh (Cumulative) LI'!BJ84=0,0,((('KWh (Monthly) ENTRY LI'!BJ84*0.5)+'KWh (Cumulative) LI'!BI84-'Rebasing adj LI'!BJ74)*BJ111)*BJ$19*BJ$128)</f>
        <v>0</v>
      </c>
      <c r="BK84" s="12">
        <f>IF('KWh (Cumulative) LI'!BK84=0,0,((('KWh (Monthly) ENTRY LI'!BK84*0.5)+'KWh (Cumulative) LI'!BJ84-'Rebasing adj LI'!BK74)*BK111)*BK$19*BK$128)</f>
        <v>0</v>
      </c>
      <c r="BL84" s="12">
        <f>IF('KWh (Cumulative) LI'!BL84=0,0,((('KWh (Monthly) ENTRY LI'!BL84*0.5)+'KWh (Cumulative) LI'!BK84-'Rebasing adj LI'!BL74)*BL111)*BL$19*BL$128)</f>
        <v>0</v>
      </c>
      <c r="BM84" s="12">
        <f>IF('KWh (Cumulative) LI'!BM84=0,0,((('KWh (Monthly) ENTRY LI'!BM84*0.5)+'KWh (Cumulative) LI'!BL84-'Rebasing adj LI'!BM74)*BM111)*BM$19*BM$128)</f>
        <v>0</v>
      </c>
      <c r="BN84" s="12">
        <f>IF('KWh (Cumulative) LI'!BN84=0,0,((('KWh (Monthly) ENTRY LI'!BN84*0.5)+'KWh (Cumulative) LI'!BM84-'Rebasing adj LI'!BN74)*BN111)*BN$19*BN$128)</f>
        <v>0</v>
      </c>
      <c r="BO84" s="12">
        <f>IF('KWh (Cumulative) LI'!BO84=0,0,((('KWh (Monthly) ENTRY LI'!BO84*0.5)+'KWh (Cumulative) LI'!BN84-'Rebasing adj LI'!BO74)*BO111)*BO$19*BO$128)</f>
        <v>0</v>
      </c>
      <c r="BP84" s="12">
        <f>IF('KWh (Cumulative) LI'!BP84=0,0,((('KWh (Monthly) ENTRY LI'!BP84*0.5)+'KWh (Cumulative) LI'!BO84-'Rebasing adj LI'!BP74)*BP111)*BP$19*BP$128)</f>
        <v>0</v>
      </c>
      <c r="BQ84" s="12">
        <f>IF('KWh (Cumulative) LI'!BQ84=0,0,((('KWh (Monthly) ENTRY LI'!BQ84*0.5)+'KWh (Cumulative) LI'!BP84-'Rebasing adj LI'!BQ74)*BQ111)*BQ$19*BQ$128)</f>
        <v>0</v>
      </c>
      <c r="BR84" s="12">
        <f>IF('KWh (Cumulative) LI'!BR84=0,0,((('KWh (Monthly) ENTRY LI'!BR84*0.5)+'KWh (Cumulative) LI'!BQ84-'Rebasing adj LI'!BR74)*BR111)*BR$19*BR$128)</f>
        <v>0</v>
      </c>
      <c r="BS84" s="12">
        <f>IF('KWh (Cumulative) LI'!BS84=0,0,((('KWh (Monthly) ENTRY LI'!BS84*0.5)+'KWh (Cumulative) LI'!BR84-'Rebasing adj LI'!BS74)*BS111)*BS$19*BS$128)</f>
        <v>0</v>
      </c>
      <c r="BT84" s="12">
        <f>IF('KWh (Cumulative) LI'!BT84=0,0,((('KWh (Monthly) ENTRY LI'!BT84*0.5)+'KWh (Cumulative) LI'!BS84-'Rebasing adj LI'!BT74)*BT111)*BT$19*BT$128)</f>
        <v>0</v>
      </c>
      <c r="BU84" s="12">
        <f>IF('KWh (Cumulative) LI'!BU84=0,0,((('KWh (Monthly) ENTRY LI'!BU84*0.5)+'KWh (Cumulative) LI'!BT84-'Rebasing adj LI'!BU74)*BU111)*BU$19*BU$128)</f>
        <v>0</v>
      </c>
      <c r="BV84" s="12">
        <f>IF('KWh (Cumulative) LI'!BV84=0,0,((('KWh (Monthly) ENTRY LI'!BV84*0.5)+'KWh (Cumulative) LI'!BU84-'Rebasing adj LI'!BV74)*BV111)*BV$19*BV$128)</f>
        <v>0</v>
      </c>
      <c r="BW84" s="12">
        <f>IF('KWh (Cumulative) LI'!BW84=0,0,((('KWh (Monthly) ENTRY LI'!BW84*0.5)+'KWh (Cumulative) LI'!BV84-'Rebasing adj LI'!BW74)*BW111)*BW$19*BW$128)</f>
        <v>0</v>
      </c>
      <c r="BX84" s="12">
        <f>IF('KWh (Cumulative) LI'!BX84=0,0,((('KWh (Monthly) ENTRY LI'!BX84*0.5)+'KWh (Cumulative) LI'!BW84-'Rebasing adj LI'!BX74)*BX111)*BX$19*BX$128)</f>
        <v>0</v>
      </c>
      <c r="BY84" s="12">
        <f>IF('KWh (Cumulative) LI'!BY84=0,0,((('KWh (Monthly) ENTRY LI'!BY84*0.5)+'KWh (Cumulative) LI'!BX84-'Rebasing adj LI'!BY74)*BY111)*BY$19*BY$128)</f>
        <v>0</v>
      </c>
      <c r="BZ84" s="12">
        <f>IF('KWh (Cumulative) LI'!BZ84=0,0,((('KWh (Monthly) ENTRY LI'!BZ84*0.5)+'KWh (Cumulative) LI'!BY84-'Rebasing adj LI'!BZ74)*BZ111)*BZ$19*BZ$128)</f>
        <v>0</v>
      </c>
      <c r="CA84" s="12">
        <f>IF('KWh (Cumulative) LI'!CA84=0,0,((('KWh (Monthly) ENTRY LI'!CA84*0.5)+'KWh (Cumulative) LI'!BZ84-'Rebasing adj LI'!CA74)*CA111)*CA$19*CA$128)</f>
        <v>0</v>
      </c>
      <c r="CB84" s="12">
        <f>IF('KWh (Cumulative) LI'!CB84=0,0,((('KWh (Monthly) ENTRY LI'!CB84*0.5)+'KWh (Cumulative) LI'!CA84-'Rebasing adj LI'!CB74)*CB111)*CB$19*CB$128)</f>
        <v>0</v>
      </c>
      <c r="CC84" s="12">
        <f>IF('KWh (Cumulative) LI'!CC84=0,0,((('KWh (Monthly) ENTRY LI'!CC84*0.5)+'KWh (Cumulative) LI'!CB84-'Rebasing adj LI'!CC74)*CC111)*CC$19*CC$128)</f>
        <v>0</v>
      </c>
      <c r="CD84" s="12">
        <f>IF('KWh (Cumulative) LI'!CD84=0,0,((('KWh (Monthly) ENTRY LI'!CD84*0.5)+'KWh (Cumulative) LI'!CC84-'Rebasing adj LI'!CD74)*CD111)*CD$19*CD$128)</f>
        <v>0</v>
      </c>
      <c r="CE84" s="12">
        <f>IF('KWh (Cumulative) LI'!CE84=0,0,((('KWh (Monthly) ENTRY LI'!CE84*0.5)+'KWh (Cumulative) LI'!CD84-'Rebasing adj LI'!CE74)*CE111)*CE$19*CE$128)</f>
        <v>0</v>
      </c>
      <c r="CF84" s="12">
        <f>IF('KWh (Cumulative) LI'!CF84=0,0,((('KWh (Monthly) ENTRY LI'!CF84*0.5)+'KWh (Cumulative) LI'!CE84-'Rebasing adj LI'!CF74)*CF111)*CF$19*CF$128)</f>
        <v>0</v>
      </c>
      <c r="CG84" s="12">
        <f>IF('KWh (Cumulative) LI'!CG84=0,0,((('KWh (Monthly) ENTRY LI'!CG84*0.5)+'KWh (Cumulative) LI'!CF84-'Rebasing adj LI'!CG74)*CG111)*CG$19*CG$128)</f>
        <v>0</v>
      </c>
      <c r="CH84" s="12">
        <f>IF('KWh (Cumulative) LI'!CH84=0,0,((('KWh (Monthly) ENTRY LI'!CH84*0.5)+'KWh (Cumulative) LI'!CG84-'Rebasing adj LI'!CH74)*CH111)*CH$19*CH$128)</f>
        <v>0</v>
      </c>
      <c r="CI84" s="12">
        <f>IF('KWh (Cumulative) LI'!CI84=0,0,((('KWh (Monthly) ENTRY LI'!CI84*0.5)+'KWh (Cumulative) LI'!CH84-'Rebasing adj LI'!CI74)*CI111)*CI$19*CI$128)</f>
        <v>0</v>
      </c>
      <c r="CJ84" s="12">
        <f>IF('KWh (Cumulative) LI'!CJ84=0,0,((('KWh (Monthly) ENTRY LI'!CJ84*0.5)+'KWh (Cumulative) LI'!CI84-'Rebasing adj LI'!CJ74)*CJ111)*CJ$19*CJ$128)</f>
        <v>0</v>
      </c>
    </row>
    <row r="85" spans="1:88" s="6" customFormat="1" x14ac:dyDescent="0.3">
      <c r="A85" s="218"/>
      <c r="B85" s="47" t="s">
        <v>12</v>
      </c>
      <c r="C85" s="12">
        <f>IF('KWh (Cumulative) LI'!C85=0,0,((('KWh (Monthly) ENTRY LI'!C85*0.5)-'Rebasing adj LI'!C75)*C112)*C$19*C$128)</f>
        <v>0</v>
      </c>
      <c r="D85" s="12">
        <f>IF('KWh (Cumulative) LI'!D85=0,0,((('KWh (Monthly) ENTRY LI'!D85*0.5)+'KWh (Cumulative) LI'!C85-'Rebasing adj LI'!D75)*D112)*D$19*D$128)</f>
        <v>0</v>
      </c>
      <c r="E85" s="12">
        <f>IF('KWh (Cumulative) LI'!E85=0,0,((('KWh (Monthly) ENTRY LI'!E85*0.5)+'KWh (Cumulative) LI'!D85-'Rebasing adj LI'!E75)*E112)*E$19*E$128)</f>
        <v>0</v>
      </c>
      <c r="F85" s="12">
        <f>IF('KWh (Cumulative) LI'!F85=0,0,((('KWh (Monthly) ENTRY LI'!F85*0.5)+'KWh (Cumulative) LI'!E85-'Rebasing adj LI'!F75)*F112)*F$19*F$128)</f>
        <v>0</v>
      </c>
      <c r="G85" s="12">
        <f>IF('KWh (Cumulative) LI'!G85=0,0,((('KWh (Monthly) ENTRY LI'!G85*0.5)+'KWh (Cumulative) LI'!F85-'Rebasing adj LI'!G75)*G112)*G$19*G$128)</f>
        <v>0</v>
      </c>
      <c r="H85" s="12">
        <f>IF('KWh (Cumulative) LI'!H85=0,0,((('KWh (Monthly) ENTRY LI'!H85*0.5)+'KWh (Cumulative) LI'!G85-'Rebasing adj LI'!H75)*H112)*H$19*H$128)</f>
        <v>0</v>
      </c>
      <c r="I85" s="12">
        <f>IF('KWh (Cumulative) LI'!I85=0,0,((('KWh (Monthly) ENTRY LI'!I85*0.5)+'KWh (Cumulative) LI'!H85-'Rebasing adj LI'!I75)*I112)*I$19*I$128)</f>
        <v>0</v>
      </c>
      <c r="J85" s="12">
        <f>IF('KWh (Cumulative) LI'!J85=0,0,((('KWh (Monthly) ENTRY LI'!J85*0.5)+'KWh (Cumulative) LI'!I85-'Rebasing adj LI'!J75)*J112)*J$19*J$128)</f>
        <v>0</v>
      </c>
      <c r="K85" s="12">
        <f>IF('KWh (Cumulative) LI'!K85=0,0,((('KWh (Monthly) ENTRY LI'!K85*0.5)+'KWh (Cumulative) LI'!J85-'Rebasing adj LI'!K75)*K112)*K$19*K$128)</f>
        <v>0</v>
      </c>
      <c r="L85" s="12">
        <f>IF('KWh (Cumulative) LI'!L85=0,0,((('KWh (Monthly) ENTRY LI'!L85*0.5)+'KWh (Cumulative) LI'!K85-'Rebasing adj LI'!L75)*L112)*L$19*L$128)</f>
        <v>0</v>
      </c>
      <c r="M85" s="12">
        <f>IF('KWh (Cumulative) LI'!M85=0,0,((('KWh (Monthly) ENTRY LI'!M85*0.5)+'KWh (Cumulative) LI'!L85-'Rebasing adj LI'!M75)*M112)*M$19*M$128)</f>
        <v>0</v>
      </c>
      <c r="N85" s="12">
        <f>IF('KWh (Cumulative) LI'!N85=0,0,((('KWh (Monthly) ENTRY LI'!N85*0.5)+'KWh (Cumulative) LI'!M85-'Rebasing adj LI'!N75)*N112)*N$19*N$128)</f>
        <v>0</v>
      </c>
      <c r="O85" s="12">
        <f>IF('KWh (Cumulative) LI'!O85=0,0,((('KWh (Monthly) ENTRY LI'!O85*0.5)+'KWh (Cumulative) LI'!N85-'Rebasing adj LI'!O75)*O112)*O$19*O$128)</f>
        <v>0</v>
      </c>
      <c r="P85" s="12">
        <f>IF('KWh (Cumulative) LI'!P85=0,0,((('KWh (Monthly) ENTRY LI'!P85*0.5)+'KWh (Cumulative) LI'!O85-'Rebasing adj LI'!P75)*P112)*P$19*P$128)</f>
        <v>0</v>
      </c>
      <c r="Q85" s="12">
        <f>IF('KWh (Cumulative) LI'!Q85=0,0,((('KWh (Monthly) ENTRY LI'!Q85*0.5)+'KWh (Cumulative) LI'!P85-'Rebasing adj LI'!Q75)*Q112)*Q$19*Q$128)</f>
        <v>0</v>
      </c>
      <c r="R85" s="12">
        <f>IF('KWh (Cumulative) LI'!R85=0,0,((('KWh (Monthly) ENTRY LI'!R85*0.5)+'KWh (Cumulative) LI'!Q85-'Rebasing adj LI'!R75)*R112)*R$19*R$128)</f>
        <v>0</v>
      </c>
      <c r="S85" s="12">
        <f>IF('KWh (Cumulative) LI'!S85=0,0,((('KWh (Monthly) ENTRY LI'!S85*0.5)+'KWh (Cumulative) LI'!R85-'Rebasing adj LI'!S75)*S112)*S$19*S$128)</f>
        <v>0</v>
      </c>
      <c r="T85" s="12">
        <f>IF('KWh (Cumulative) LI'!T85=0,0,((('KWh (Monthly) ENTRY LI'!T85*0.5)+'KWh (Cumulative) LI'!S85-'Rebasing adj LI'!T75)*T112)*T$19*T$128)</f>
        <v>0</v>
      </c>
      <c r="U85" s="12">
        <f>IF('KWh (Cumulative) LI'!U85=0,0,((('KWh (Monthly) ENTRY LI'!U85*0.5)+'KWh (Cumulative) LI'!T85-'Rebasing adj LI'!U75)*U112)*U$19*U$128)</f>
        <v>0</v>
      </c>
      <c r="V85" s="12">
        <f>IF('KWh (Cumulative) LI'!V85=0,0,((('KWh (Monthly) ENTRY LI'!V85*0.5)+'KWh (Cumulative) LI'!U85-'Rebasing adj LI'!V75)*V112)*V$19*V$128)</f>
        <v>0</v>
      </c>
      <c r="W85" s="12">
        <f>IF('KWh (Cumulative) LI'!W85=0,0,((('KWh (Monthly) ENTRY LI'!W85*0.5)+'KWh (Cumulative) LI'!V85-'Rebasing adj LI'!W75)*W112)*W$19*W$128)</f>
        <v>0</v>
      </c>
      <c r="X85" s="12">
        <f>IF('KWh (Cumulative) LI'!X85=0,0,((('KWh (Monthly) ENTRY LI'!X85*0.5)+'KWh (Cumulative) LI'!W85-'Rebasing adj LI'!X75)*X112)*X$19*X$128)</f>
        <v>0</v>
      </c>
      <c r="Y85" s="12">
        <f>IF('KWh (Cumulative) LI'!Y85=0,0,((('KWh (Monthly) ENTRY LI'!Y85*0.5)+'KWh (Cumulative) LI'!X85-'Rebasing adj LI'!Y75)*Y112)*Y$19*Y$128)</f>
        <v>0</v>
      </c>
      <c r="Z85" s="12">
        <f>IF('KWh (Cumulative) LI'!Z85=0,0,((('KWh (Monthly) ENTRY LI'!Z85*0.5)+'KWh (Cumulative) LI'!Y85-'Rebasing adj LI'!Z75)*Z112)*Z$19*Z$128)</f>
        <v>0</v>
      </c>
      <c r="AA85" s="12">
        <f>IF('KWh (Cumulative) LI'!AA85=0,0,((('KWh (Monthly) ENTRY LI'!AA85*0.5)+'KWh (Cumulative) LI'!Z85-'Rebasing adj LI'!AA75)*AA112)*AA$19*AA$128)</f>
        <v>0</v>
      </c>
      <c r="AB85" s="12">
        <f>IF('KWh (Cumulative) LI'!AB85=0,0,((('KWh (Monthly) ENTRY LI'!AB85*0.5)+'KWh (Cumulative) LI'!AA85-'Rebasing adj LI'!AB75)*AB112)*AB$19*AB$128)</f>
        <v>0</v>
      </c>
      <c r="AC85" s="12">
        <f>IF('KWh (Cumulative) LI'!AC85=0,0,((('KWh (Monthly) ENTRY LI'!AC85*0.5)+'KWh (Cumulative) LI'!AB85-'Rebasing adj LI'!AC75)*AC112)*AC$19*AC$128)</f>
        <v>0</v>
      </c>
      <c r="AD85" s="12">
        <f>IF('KWh (Cumulative) LI'!AD85=0,0,((('KWh (Monthly) ENTRY LI'!AD85*0.5)+'KWh (Cumulative) LI'!AC85-'Rebasing adj LI'!AD75)*AD112)*AD$19*AD$128)</f>
        <v>0</v>
      </c>
      <c r="AE85" s="12">
        <f>IF('KWh (Cumulative) LI'!AE85=0,0,((('KWh (Monthly) ENTRY LI'!AE85*0.5)+'KWh (Cumulative) LI'!AD85-'Rebasing adj LI'!AE75)*AE112)*AE$19*AE$128)</f>
        <v>0</v>
      </c>
      <c r="AF85" s="12">
        <f>IF('KWh (Cumulative) LI'!AF85=0,0,((('KWh (Monthly) ENTRY LI'!AF85*0.5)+'KWh (Cumulative) LI'!AE85-'Rebasing adj LI'!AF75)*AF112)*AF$19*AF$128)</f>
        <v>0</v>
      </c>
      <c r="AG85" s="12">
        <f>IF('KWh (Cumulative) LI'!AG85=0,0,((('KWh (Monthly) ENTRY LI'!AG85*0.5)+'KWh (Cumulative) LI'!AF85-'Rebasing adj LI'!AG75)*AG112)*AG$19*AG$128)</f>
        <v>0</v>
      </c>
      <c r="AH85" s="12">
        <f>IF('KWh (Cumulative) LI'!AH85=0,0,((('KWh (Monthly) ENTRY LI'!AH85*0.5)+'KWh (Cumulative) LI'!AG85-'Rebasing adj LI'!AH75)*AH112)*AH$19*AH$128)</f>
        <v>0</v>
      </c>
      <c r="AI85" s="12">
        <f>IF('KWh (Cumulative) LI'!AI85=0,0,((('KWh (Monthly) ENTRY LI'!AI85*0.5)+'KWh (Cumulative) LI'!AH85-'Rebasing adj LI'!AI75)*AI112)*AI$19*AI$128)</f>
        <v>0</v>
      </c>
      <c r="AJ85" s="12">
        <f>IF('KWh (Cumulative) LI'!AJ85=0,0,((('KWh (Monthly) ENTRY LI'!AJ85*0.5)+'KWh (Cumulative) LI'!AI85-'Rebasing adj LI'!AJ75)*AJ112)*AJ$19*AJ$128)</f>
        <v>0</v>
      </c>
      <c r="AK85" s="12">
        <f>IF('KWh (Cumulative) LI'!AK85=0,0,((('KWh (Monthly) ENTRY LI'!AK85*0.5)+'KWh (Cumulative) LI'!AJ85-'Rebasing adj LI'!AK75)*AK112)*AK$19*AK$128)</f>
        <v>0</v>
      </c>
      <c r="AL85" s="12">
        <f>IF('KWh (Cumulative) LI'!AL85=0,0,((('KWh (Monthly) ENTRY LI'!AL85*0.5)+'KWh (Cumulative) LI'!AK85-'Rebasing adj LI'!AL75)*AL112)*AL$19*AL$128)</f>
        <v>0</v>
      </c>
      <c r="AM85" s="12">
        <f>IF('KWh (Cumulative) LI'!AM85=0,0,((('KWh (Monthly) ENTRY LI'!AM85*0.5)+'KWh (Cumulative) LI'!AL85-'Rebasing adj LI'!AM75)*AM112)*AM$19*AM$128)</f>
        <v>0</v>
      </c>
      <c r="AN85" s="12">
        <f>IF('KWh (Cumulative) LI'!AN85=0,0,((('KWh (Monthly) ENTRY LI'!AN85*0.5)+'KWh (Cumulative) LI'!AM85-'Rebasing adj LI'!AN75)*AN112)*AN$19*AN$128)</f>
        <v>0</v>
      </c>
      <c r="AO85" s="12">
        <f>IF('KWh (Cumulative) LI'!AO85=0,0,((('KWh (Monthly) ENTRY LI'!AO85*0.5)+'KWh (Cumulative) LI'!AN85-'Rebasing adj LI'!AO75)*AO112)*AO$19*AO$128)</f>
        <v>0</v>
      </c>
      <c r="AP85" s="12">
        <f>IF('KWh (Cumulative) LI'!AP85=0,0,((('KWh (Monthly) ENTRY LI'!AP85*0.5)+'KWh (Cumulative) LI'!AO85-'Rebasing adj LI'!AP75)*AP112)*AP$19*AP$128)</f>
        <v>0</v>
      </c>
      <c r="AQ85" s="12">
        <f>IF('KWh (Cumulative) LI'!AQ85=0,0,((('KWh (Monthly) ENTRY LI'!AQ85*0.5)+'KWh (Cumulative) LI'!AP85-'Rebasing adj LI'!AQ75)*AQ112)*AQ$19*AQ$128)</f>
        <v>0</v>
      </c>
      <c r="AR85" s="12">
        <f>IF('KWh (Cumulative) LI'!AR85=0,0,((('KWh (Monthly) ENTRY LI'!AR85*0.5)+'KWh (Cumulative) LI'!AQ85-'Rebasing adj LI'!AR75)*AR112)*AR$19*AR$128)</f>
        <v>0</v>
      </c>
      <c r="AS85" s="12">
        <f>IF('KWh (Cumulative) LI'!AS85=0,0,((('KWh (Monthly) ENTRY LI'!AS85*0.5)+'KWh (Cumulative) LI'!AR85-'Rebasing adj LI'!AS75)*AS112)*AS$19*AS$128)</f>
        <v>0</v>
      </c>
      <c r="AT85" s="12">
        <f>IF('KWh (Cumulative) LI'!AT85=0,0,((('KWh (Monthly) ENTRY LI'!AT85*0.5)+'KWh (Cumulative) LI'!AS85-'Rebasing adj LI'!AT75)*AT112)*AT$19*AT$128)</f>
        <v>0</v>
      </c>
      <c r="AU85" s="12">
        <f>IF('KWh (Cumulative) LI'!AU85=0,0,((('KWh (Monthly) ENTRY LI'!AU85*0.5)+'KWh (Cumulative) LI'!AT85-'Rebasing adj LI'!AU75)*AU112)*AU$19*AU$128)</f>
        <v>0</v>
      </c>
      <c r="AV85" s="12">
        <f>IF('KWh (Cumulative) LI'!AV85=0,0,((('KWh (Monthly) ENTRY LI'!AV85*0.5)+'KWh (Cumulative) LI'!AU85-'Rebasing adj LI'!AV75)*AV112)*AV$19*AV$128)</f>
        <v>0</v>
      </c>
      <c r="AW85" s="12">
        <f>IF('KWh (Cumulative) LI'!AW85=0,0,((('KWh (Monthly) ENTRY LI'!AW85*0.5)+'KWh (Cumulative) LI'!AV85-'Rebasing adj LI'!AW75)*AW112)*AW$19*AW$128)</f>
        <v>0</v>
      </c>
      <c r="AX85" s="12">
        <f>IF('KWh (Cumulative) LI'!AX85=0,0,((('KWh (Monthly) ENTRY LI'!AX85*0.5)+'KWh (Cumulative) LI'!AW85-'Rebasing adj LI'!AX75)*AX112)*AX$19*AX$128)</f>
        <v>0</v>
      </c>
      <c r="AY85" s="12">
        <f>IF('KWh (Cumulative) LI'!AY85=0,0,((('KWh (Monthly) ENTRY LI'!AY85*0.5)+'KWh (Cumulative) LI'!AX85-'Rebasing adj LI'!AY75)*AY112)*AY$19*AY$128)</f>
        <v>0</v>
      </c>
      <c r="AZ85" s="12">
        <f>IF('KWh (Cumulative) LI'!AZ85=0,0,((('KWh (Monthly) ENTRY LI'!AZ85*0.5)+'KWh (Cumulative) LI'!AY85-'Rebasing adj LI'!AZ75)*AZ112)*AZ$19*AZ$128)</f>
        <v>0</v>
      </c>
      <c r="BA85" s="12">
        <f>IF('KWh (Cumulative) LI'!BA85=0,0,((('KWh (Monthly) ENTRY LI'!BA85*0.5)+'KWh (Cumulative) LI'!AZ85-'Rebasing adj LI'!BA75)*BA112)*BA$19*BA$128)</f>
        <v>0</v>
      </c>
      <c r="BB85" s="12">
        <f>IF('KWh (Cumulative) LI'!BB85=0,0,((('KWh (Monthly) ENTRY LI'!BB85*0.5)+'KWh (Cumulative) LI'!BA85-'Rebasing adj LI'!BB75)*BB112)*BB$19*BB$128)</f>
        <v>0</v>
      </c>
      <c r="BC85" s="12">
        <f>IF('KWh (Cumulative) LI'!BC85=0,0,((('KWh (Monthly) ENTRY LI'!BC85*0.5)+'KWh (Cumulative) LI'!BB85-'Rebasing adj LI'!BC75)*BC112)*BC$19*BC$128)</f>
        <v>0</v>
      </c>
      <c r="BD85" s="12">
        <f>IF('KWh (Cumulative) LI'!BD85=0,0,((('KWh (Monthly) ENTRY LI'!BD85*0.5)+'KWh (Cumulative) LI'!BC85-'Rebasing adj LI'!BD75)*BD112)*BD$19*BD$128)</f>
        <v>0</v>
      </c>
      <c r="BE85" s="12">
        <f>IF('KWh (Cumulative) LI'!BE85=0,0,((('KWh (Monthly) ENTRY LI'!BE85*0.5)+'KWh (Cumulative) LI'!BD85-'Rebasing adj LI'!BE75)*BE112)*BE$19*BE$128)</f>
        <v>0</v>
      </c>
      <c r="BF85" s="12">
        <f>IF('KWh (Cumulative) LI'!BF85=0,0,((('KWh (Monthly) ENTRY LI'!BF85*0.5)+'KWh (Cumulative) LI'!BE85-'Rebasing adj LI'!BF75)*BF112)*BF$19*BF$128)</f>
        <v>0</v>
      </c>
      <c r="BG85" s="12">
        <f>IF('KWh (Cumulative) LI'!BG85=0,0,((('KWh (Monthly) ENTRY LI'!BG85*0.5)+'KWh (Cumulative) LI'!BF85-'Rebasing adj LI'!BG75)*BG112)*BG$19*BG$128)</f>
        <v>0</v>
      </c>
      <c r="BH85" s="12">
        <f>IF('KWh (Cumulative) LI'!BH85=0,0,((('KWh (Monthly) ENTRY LI'!BH85*0.5)+'KWh (Cumulative) LI'!BG85-'Rebasing adj LI'!BH75)*BH112)*BH$19*BH$128)</f>
        <v>0</v>
      </c>
      <c r="BI85" s="12">
        <f>IF('KWh (Cumulative) LI'!BI85=0,0,((('KWh (Monthly) ENTRY LI'!BI85*0.5)+'KWh (Cumulative) LI'!BH85-'Rebasing adj LI'!BI75)*BI112)*BI$19*BI$128)</f>
        <v>0</v>
      </c>
      <c r="BJ85" s="12">
        <f>IF('KWh (Cumulative) LI'!BJ85=0,0,((('KWh (Monthly) ENTRY LI'!BJ85*0.5)+'KWh (Cumulative) LI'!BI85-'Rebasing adj LI'!BJ75)*BJ112)*BJ$19*BJ$128)</f>
        <v>0</v>
      </c>
      <c r="BK85" s="12">
        <f>IF('KWh (Cumulative) LI'!BK85=0,0,((('KWh (Monthly) ENTRY LI'!BK85*0.5)+'KWh (Cumulative) LI'!BJ85-'Rebasing adj LI'!BK75)*BK112)*BK$19*BK$128)</f>
        <v>0</v>
      </c>
      <c r="BL85" s="12">
        <f>IF('KWh (Cumulative) LI'!BL85=0,0,((('KWh (Monthly) ENTRY LI'!BL85*0.5)+'KWh (Cumulative) LI'!BK85-'Rebasing adj LI'!BL75)*BL112)*BL$19*BL$128)</f>
        <v>0</v>
      </c>
      <c r="BM85" s="12">
        <f>IF('KWh (Cumulative) LI'!BM85=0,0,((('KWh (Monthly) ENTRY LI'!BM85*0.5)+'KWh (Cumulative) LI'!BL85-'Rebasing adj LI'!BM75)*BM112)*BM$19*BM$128)</f>
        <v>0</v>
      </c>
      <c r="BN85" s="12">
        <f>IF('KWh (Cumulative) LI'!BN85=0,0,((('KWh (Monthly) ENTRY LI'!BN85*0.5)+'KWh (Cumulative) LI'!BM85-'Rebasing adj LI'!BN75)*BN112)*BN$19*BN$128)</f>
        <v>0</v>
      </c>
      <c r="BO85" s="12">
        <f>IF('KWh (Cumulative) LI'!BO85=0,0,((('KWh (Monthly) ENTRY LI'!BO85*0.5)+'KWh (Cumulative) LI'!BN85-'Rebasing adj LI'!BO75)*BO112)*BO$19*BO$128)</f>
        <v>0</v>
      </c>
      <c r="BP85" s="12">
        <f>IF('KWh (Cumulative) LI'!BP85=0,0,((('KWh (Monthly) ENTRY LI'!BP85*0.5)+'KWh (Cumulative) LI'!BO85-'Rebasing adj LI'!BP75)*BP112)*BP$19*BP$128)</f>
        <v>0</v>
      </c>
      <c r="BQ85" s="12">
        <f>IF('KWh (Cumulative) LI'!BQ85=0,0,((('KWh (Monthly) ENTRY LI'!BQ85*0.5)+'KWh (Cumulative) LI'!BP85-'Rebasing adj LI'!BQ75)*BQ112)*BQ$19*BQ$128)</f>
        <v>0</v>
      </c>
      <c r="BR85" s="12">
        <f>IF('KWh (Cumulative) LI'!BR85=0,0,((('KWh (Monthly) ENTRY LI'!BR85*0.5)+'KWh (Cumulative) LI'!BQ85-'Rebasing adj LI'!BR75)*BR112)*BR$19*BR$128)</f>
        <v>0</v>
      </c>
      <c r="BS85" s="12">
        <f>IF('KWh (Cumulative) LI'!BS85=0,0,((('KWh (Monthly) ENTRY LI'!BS85*0.5)+'KWh (Cumulative) LI'!BR85-'Rebasing adj LI'!BS75)*BS112)*BS$19*BS$128)</f>
        <v>0</v>
      </c>
      <c r="BT85" s="12">
        <f>IF('KWh (Cumulative) LI'!BT85=0,0,((('KWh (Monthly) ENTRY LI'!BT85*0.5)+'KWh (Cumulative) LI'!BS85-'Rebasing adj LI'!BT75)*BT112)*BT$19*BT$128)</f>
        <v>0</v>
      </c>
      <c r="BU85" s="12">
        <f>IF('KWh (Cumulative) LI'!BU85=0,0,((('KWh (Monthly) ENTRY LI'!BU85*0.5)+'KWh (Cumulative) LI'!BT85-'Rebasing adj LI'!BU75)*BU112)*BU$19*BU$128)</f>
        <v>0</v>
      </c>
      <c r="BV85" s="12">
        <f>IF('KWh (Cumulative) LI'!BV85=0,0,((('KWh (Monthly) ENTRY LI'!BV85*0.5)+'KWh (Cumulative) LI'!BU85-'Rebasing adj LI'!BV75)*BV112)*BV$19*BV$128)</f>
        <v>0</v>
      </c>
      <c r="BW85" s="12">
        <f>IF('KWh (Cumulative) LI'!BW85=0,0,((('KWh (Monthly) ENTRY LI'!BW85*0.5)+'KWh (Cumulative) LI'!BV85-'Rebasing adj LI'!BW75)*BW112)*BW$19*BW$128)</f>
        <v>0</v>
      </c>
      <c r="BX85" s="12">
        <f>IF('KWh (Cumulative) LI'!BX85=0,0,((('KWh (Monthly) ENTRY LI'!BX85*0.5)+'KWh (Cumulative) LI'!BW85-'Rebasing adj LI'!BX75)*BX112)*BX$19*BX$128)</f>
        <v>0</v>
      </c>
      <c r="BY85" s="12">
        <f>IF('KWh (Cumulative) LI'!BY85=0,0,((('KWh (Monthly) ENTRY LI'!BY85*0.5)+'KWh (Cumulative) LI'!BX85-'Rebasing adj LI'!BY75)*BY112)*BY$19*BY$128)</f>
        <v>0</v>
      </c>
      <c r="BZ85" s="12">
        <f>IF('KWh (Cumulative) LI'!BZ85=0,0,((('KWh (Monthly) ENTRY LI'!BZ85*0.5)+'KWh (Cumulative) LI'!BY85-'Rebasing adj LI'!BZ75)*BZ112)*BZ$19*BZ$128)</f>
        <v>0</v>
      </c>
      <c r="CA85" s="12">
        <f>IF('KWh (Cumulative) LI'!CA85=0,0,((('KWh (Monthly) ENTRY LI'!CA85*0.5)+'KWh (Cumulative) LI'!BZ85-'Rebasing adj LI'!CA75)*CA112)*CA$19*CA$128)</f>
        <v>0</v>
      </c>
      <c r="CB85" s="12">
        <f>IF('KWh (Cumulative) LI'!CB85=0,0,((('KWh (Monthly) ENTRY LI'!CB85*0.5)+'KWh (Cumulative) LI'!CA85-'Rebasing adj LI'!CB75)*CB112)*CB$19*CB$128)</f>
        <v>0</v>
      </c>
      <c r="CC85" s="12">
        <f>IF('KWh (Cumulative) LI'!CC85=0,0,((('KWh (Monthly) ENTRY LI'!CC85*0.5)+'KWh (Cumulative) LI'!CB85-'Rebasing adj LI'!CC75)*CC112)*CC$19*CC$128)</f>
        <v>0</v>
      </c>
      <c r="CD85" s="12">
        <f>IF('KWh (Cumulative) LI'!CD85=0,0,((('KWh (Monthly) ENTRY LI'!CD85*0.5)+'KWh (Cumulative) LI'!CC85-'Rebasing adj LI'!CD75)*CD112)*CD$19*CD$128)</f>
        <v>0</v>
      </c>
      <c r="CE85" s="12">
        <f>IF('KWh (Cumulative) LI'!CE85=0,0,((('KWh (Monthly) ENTRY LI'!CE85*0.5)+'KWh (Cumulative) LI'!CD85-'Rebasing adj LI'!CE75)*CE112)*CE$19*CE$128)</f>
        <v>0</v>
      </c>
      <c r="CF85" s="12">
        <f>IF('KWh (Cumulative) LI'!CF85=0,0,((('KWh (Monthly) ENTRY LI'!CF85*0.5)+'KWh (Cumulative) LI'!CE85-'Rebasing adj LI'!CF75)*CF112)*CF$19*CF$128)</f>
        <v>0</v>
      </c>
      <c r="CG85" s="12">
        <f>IF('KWh (Cumulative) LI'!CG85=0,0,((('KWh (Monthly) ENTRY LI'!CG85*0.5)+'KWh (Cumulative) LI'!CF85-'Rebasing adj LI'!CG75)*CG112)*CG$19*CG$128)</f>
        <v>0</v>
      </c>
      <c r="CH85" s="12">
        <f>IF('KWh (Cumulative) LI'!CH85=0,0,((('KWh (Monthly) ENTRY LI'!CH85*0.5)+'KWh (Cumulative) LI'!CG85-'Rebasing adj LI'!CH75)*CH112)*CH$19*CH$128)</f>
        <v>0</v>
      </c>
      <c r="CI85" s="12">
        <f>IF('KWh (Cumulative) LI'!CI85=0,0,((('KWh (Monthly) ENTRY LI'!CI85*0.5)+'KWh (Cumulative) LI'!CH85-'Rebasing adj LI'!CI75)*CI112)*CI$19*CI$128)</f>
        <v>0</v>
      </c>
      <c r="CJ85" s="12">
        <f>IF('KWh (Cumulative) LI'!CJ85=0,0,((('KWh (Monthly) ENTRY LI'!CJ85*0.5)+'KWh (Cumulative) LI'!CI85-'Rebasing adj LI'!CJ75)*CJ112)*CJ$19*CJ$128)</f>
        <v>0</v>
      </c>
    </row>
    <row r="86" spans="1:88" s="6" customFormat="1" x14ac:dyDescent="0.3">
      <c r="A86" s="218"/>
      <c r="B86" s="47" t="s">
        <v>3</v>
      </c>
      <c r="C86" s="12">
        <f>IF('KWh (Cumulative) LI'!C86=0,0,((('KWh (Monthly) ENTRY LI'!C86*0.5)-'Rebasing adj LI'!C76)*C113)*C$19*C$128)</f>
        <v>0</v>
      </c>
      <c r="D86" s="12">
        <f>IF('KWh (Cumulative) LI'!D86=0,0,((('KWh (Monthly) ENTRY LI'!D86*0.5)+'KWh (Cumulative) LI'!C86-'Rebasing adj LI'!D76)*D113)*D$19*D$128)</f>
        <v>0</v>
      </c>
      <c r="E86" s="12">
        <f>IF('KWh (Cumulative) LI'!E86=0,0,((('KWh (Monthly) ENTRY LI'!E86*0.5)+'KWh (Cumulative) LI'!D86-'Rebasing adj LI'!E76)*E113)*E$19*E$128)</f>
        <v>0</v>
      </c>
      <c r="F86" s="12">
        <f>IF('KWh (Cumulative) LI'!F86=0,0,((('KWh (Monthly) ENTRY LI'!F86*0.5)+'KWh (Cumulative) LI'!E86-'Rebasing adj LI'!F76)*F113)*F$19*F$128)</f>
        <v>0</v>
      </c>
      <c r="G86" s="12">
        <f>IF('KWh (Cumulative) LI'!G86=0,0,((('KWh (Monthly) ENTRY LI'!G86*0.5)+'KWh (Cumulative) LI'!F86-'Rebasing adj LI'!G76)*G113)*G$19*G$128)</f>
        <v>0</v>
      </c>
      <c r="H86" s="12">
        <f>IF('KWh (Cumulative) LI'!H86=0,0,((('KWh (Monthly) ENTRY LI'!H86*0.5)+'KWh (Cumulative) LI'!G86-'Rebasing adj LI'!H76)*H113)*H$19*H$128)</f>
        <v>0</v>
      </c>
      <c r="I86" s="12">
        <f>IF('KWh (Cumulative) LI'!I86=0,0,((('KWh (Monthly) ENTRY LI'!I86*0.5)+'KWh (Cumulative) LI'!H86-'Rebasing adj LI'!I76)*I113)*I$19*I$128)</f>
        <v>0</v>
      </c>
      <c r="J86" s="12">
        <f>IF('KWh (Cumulative) LI'!J86=0,0,((('KWh (Monthly) ENTRY LI'!J86*0.5)+'KWh (Cumulative) LI'!I86-'Rebasing adj LI'!J76)*J113)*J$19*J$128)</f>
        <v>0</v>
      </c>
      <c r="K86" s="12">
        <f>IF('KWh (Cumulative) LI'!K86=0,0,((('KWh (Monthly) ENTRY LI'!K86*0.5)+'KWh (Cumulative) LI'!J86-'Rebasing adj LI'!K76)*K113)*K$19*K$128)</f>
        <v>0</v>
      </c>
      <c r="L86" s="12">
        <f>IF('KWh (Cumulative) LI'!L86=0,0,((('KWh (Monthly) ENTRY LI'!L86*0.5)+'KWh (Cumulative) LI'!K86-'Rebasing adj LI'!L76)*L113)*L$19*L$128)</f>
        <v>0</v>
      </c>
      <c r="M86" s="12">
        <f>IF('KWh (Cumulative) LI'!M86=0,0,((('KWh (Monthly) ENTRY LI'!M86*0.5)+'KWh (Cumulative) LI'!L86-'Rebasing adj LI'!M76)*M113)*M$19*M$128)</f>
        <v>0</v>
      </c>
      <c r="N86" s="12">
        <f>IF('KWh (Cumulative) LI'!N86=0,0,((('KWh (Monthly) ENTRY LI'!N86*0.5)+'KWh (Cumulative) LI'!M86-'Rebasing adj LI'!N76)*N113)*N$19*N$128)</f>
        <v>0</v>
      </c>
      <c r="O86" s="12">
        <f>IF('KWh (Cumulative) LI'!O86=0,0,((('KWh (Monthly) ENTRY LI'!O86*0.5)+'KWh (Cumulative) LI'!N86-'Rebasing adj LI'!O76)*O113)*O$19*O$128)</f>
        <v>0</v>
      </c>
      <c r="P86" s="12">
        <f>IF('KWh (Cumulative) LI'!P86=0,0,((('KWh (Monthly) ENTRY LI'!P86*0.5)+'KWh (Cumulative) LI'!O86-'Rebasing adj LI'!P76)*P113)*P$19*P$128)</f>
        <v>0</v>
      </c>
      <c r="Q86" s="12">
        <f>IF('KWh (Cumulative) LI'!Q86=0,0,((('KWh (Monthly) ENTRY LI'!Q86*0.5)+'KWh (Cumulative) LI'!P86-'Rebasing adj LI'!Q76)*Q113)*Q$19*Q$128)</f>
        <v>0</v>
      </c>
      <c r="R86" s="12">
        <f>IF('KWh (Cumulative) LI'!R86=0,0,((('KWh (Monthly) ENTRY LI'!R86*0.5)+'KWh (Cumulative) LI'!Q86-'Rebasing adj LI'!R76)*R113)*R$19*R$128)</f>
        <v>0</v>
      </c>
      <c r="S86" s="12">
        <f>IF('KWh (Cumulative) LI'!S86=0,0,((('KWh (Monthly) ENTRY LI'!S86*0.5)+'KWh (Cumulative) LI'!R86-'Rebasing adj LI'!S76)*S113)*S$19*S$128)</f>
        <v>0</v>
      </c>
      <c r="T86" s="12">
        <f>IF('KWh (Cumulative) LI'!T86=0,0,((('KWh (Monthly) ENTRY LI'!T86*0.5)+'KWh (Cumulative) LI'!S86-'Rebasing adj LI'!T76)*T113)*T$19*T$128)</f>
        <v>0</v>
      </c>
      <c r="U86" s="12">
        <f>IF('KWh (Cumulative) LI'!U86=0,0,((('KWh (Monthly) ENTRY LI'!U86*0.5)+'KWh (Cumulative) LI'!T86-'Rebasing adj LI'!U76)*U113)*U$19*U$128)</f>
        <v>0</v>
      </c>
      <c r="V86" s="12">
        <f>IF('KWh (Cumulative) LI'!V86=0,0,((('KWh (Monthly) ENTRY LI'!V86*0.5)+'KWh (Cumulative) LI'!U86-'Rebasing adj LI'!V76)*V113)*V$19*V$128)</f>
        <v>0</v>
      </c>
      <c r="W86" s="12">
        <f>IF('KWh (Cumulative) LI'!W86=0,0,((('KWh (Monthly) ENTRY LI'!W86*0.5)+'KWh (Cumulative) LI'!V86-'Rebasing adj LI'!W76)*W113)*W$19*W$128)</f>
        <v>0</v>
      </c>
      <c r="X86" s="12">
        <f>IF('KWh (Cumulative) LI'!X86=0,0,((('KWh (Monthly) ENTRY LI'!X86*0.5)+'KWh (Cumulative) LI'!W86-'Rebasing adj LI'!X76)*X113)*X$19*X$128)</f>
        <v>0</v>
      </c>
      <c r="Y86" s="12">
        <f>IF('KWh (Cumulative) LI'!Y86=0,0,((('KWh (Monthly) ENTRY LI'!Y86*0.5)+'KWh (Cumulative) LI'!X86-'Rebasing adj LI'!Y76)*Y113)*Y$19*Y$128)</f>
        <v>0</v>
      </c>
      <c r="Z86" s="12">
        <f>IF('KWh (Cumulative) LI'!Z86=0,0,((('KWh (Monthly) ENTRY LI'!Z86*0.5)+'KWh (Cumulative) LI'!Y86-'Rebasing adj LI'!Z76)*Z113)*Z$19*Z$128)</f>
        <v>0</v>
      </c>
      <c r="AA86" s="12">
        <f>IF('KWh (Cumulative) LI'!AA86=0,0,((('KWh (Monthly) ENTRY LI'!AA86*0.5)+'KWh (Cumulative) LI'!Z86-'Rebasing adj LI'!AA76)*AA113)*AA$19*AA$128)</f>
        <v>0</v>
      </c>
      <c r="AB86" s="12">
        <f>IF('KWh (Cumulative) LI'!AB86=0,0,((('KWh (Monthly) ENTRY LI'!AB86*0.5)+'KWh (Cumulative) LI'!AA86-'Rebasing adj LI'!AB76)*AB113)*AB$19*AB$128)</f>
        <v>0</v>
      </c>
      <c r="AC86" s="12">
        <f>IF('KWh (Cumulative) LI'!AC86=0,0,((('KWh (Monthly) ENTRY LI'!AC86*0.5)+'KWh (Cumulative) LI'!AB86-'Rebasing adj LI'!AC76)*AC113)*AC$19*AC$128)</f>
        <v>0</v>
      </c>
      <c r="AD86" s="12">
        <f>IF('KWh (Cumulative) LI'!AD86=0,0,((('KWh (Monthly) ENTRY LI'!AD86*0.5)+'KWh (Cumulative) LI'!AC86-'Rebasing adj LI'!AD76)*AD113)*AD$19*AD$128)</f>
        <v>0</v>
      </c>
      <c r="AE86" s="12">
        <f>IF('KWh (Cumulative) LI'!AE86=0,0,((('KWh (Monthly) ENTRY LI'!AE86*0.5)+'KWh (Cumulative) LI'!AD86-'Rebasing adj LI'!AE76)*AE113)*AE$19*AE$128)</f>
        <v>0</v>
      </c>
      <c r="AF86" s="12">
        <f>IF('KWh (Cumulative) LI'!AF86=0,0,((('KWh (Monthly) ENTRY LI'!AF86*0.5)+'KWh (Cumulative) LI'!AE86-'Rebasing adj LI'!AF76)*AF113)*AF$19*AF$128)</f>
        <v>0</v>
      </c>
      <c r="AG86" s="12">
        <f>IF('KWh (Cumulative) LI'!AG86=0,0,((('KWh (Monthly) ENTRY LI'!AG86*0.5)+'KWh (Cumulative) LI'!AF86-'Rebasing adj LI'!AG76)*AG113)*AG$19*AG$128)</f>
        <v>0</v>
      </c>
      <c r="AH86" s="12">
        <f>IF('KWh (Cumulative) LI'!AH86=0,0,((('KWh (Monthly) ENTRY LI'!AH86*0.5)+'KWh (Cumulative) LI'!AG86-'Rebasing adj LI'!AH76)*AH113)*AH$19*AH$128)</f>
        <v>0</v>
      </c>
      <c r="AI86" s="12">
        <f>IF('KWh (Cumulative) LI'!AI86=0,0,((('KWh (Monthly) ENTRY LI'!AI86*0.5)+'KWh (Cumulative) LI'!AH86-'Rebasing adj LI'!AI76)*AI113)*AI$19*AI$128)</f>
        <v>0</v>
      </c>
      <c r="AJ86" s="12">
        <f>IF('KWh (Cumulative) LI'!AJ86=0,0,((('KWh (Monthly) ENTRY LI'!AJ86*0.5)+'KWh (Cumulative) LI'!AI86-'Rebasing adj LI'!AJ76)*AJ113)*AJ$19*AJ$128)</f>
        <v>0</v>
      </c>
      <c r="AK86" s="12">
        <f>IF('KWh (Cumulative) LI'!AK86=0,0,((('KWh (Monthly) ENTRY LI'!AK86*0.5)+'KWh (Cumulative) LI'!AJ86-'Rebasing adj LI'!AK76)*AK113)*AK$19*AK$128)</f>
        <v>0</v>
      </c>
      <c r="AL86" s="12">
        <f>IF('KWh (Cumulative) LI'!AL86=0,0,((('KWh (Monthly) ENTRY LI'!AL86*0.5)+'KWh (Cumulative) LI'!AK86-'Rebasing adj LI'!AL76)*AL113)*AL$19*AL$128)</f>
        <v>0</v>
      </c>
      <c r="AM86" s="12">
        <f>IF('KWh (Cumulative) LI'!AM86=0,0,((('KWh (Monthly) ENTRY LI'!AM86*0.5)+'KWh (Cumulative) LI'!AL86-'Rebasing adj LI'!AM76)*AM113)*AM$19*AM$128)</f>
        <v>0</v>
      </c>
      <c r="AN86" s="12">
        <f>IF('KWh (Cumulative) LI'!AN86=0,0,((('KWh (Monthly) ENTRY LI'!AN86*0.5)+'KWh (Cumulative) LI'!AM86-'Rebasing adj LI'!AN76)*AN113)*AN$19*AN$128)</f>
        <v>0</v>
      </c>
      <c r="AO86" s="12">
        <f>IF('KWh (Cumulative) LI'!AO86=0,0,((('KWh (Monthly) ENTRY LI'!AO86*0.5)+'KWh (Cumulative) LI'!AN86-'Rebasing adj LI'!AO76)*AO113)*AO$19*AO$128)</f>
        <v>0</v>
      </c>
      <c r="AP86" s="12">
        <f>IF('KWh (Cumulative) LI'!AP86=0,0,((('KWh (Monthly) ENTRY LI'!AP86*0.5)+'KWh (Cumulative) LI'!AO86-'Rebasing adj LI'!AP76)*AP113)*AP$19*AP$128)</f>
        <v>0</v>
      </c>
      <c r="AQ86" s="12">
        <f>IF('KWh (Cumulative) LI'!AQ86=0,0,((('KWh (Monthly) ENTRY LI'!AQ86*0.5)+'KWh (Cumulative) LI'!AP86-'Rebasing adj LI'!AQ76)*AQ113)*AQ$19*AQ$128)</f>
        <v>0</v>
      </c>
      <c r="AR86" s="12">
        <f>IF('KWh (Cumulative) LI'!AR86=0,0,((('KWh (Monthly) ENTRY LI'!AR86*0.5)+'KWh (Cumulative) LI'!AQ86-'Rebasing adj LI'!AR76)*AR113)*AR$19*AR$128)</f>
        <v>0</v>
      </c>
      <c r="AS86" s="12">
        <f>IF('KWh (Cumulative) LI'!AS86=0,0,((('KWh (Monthly) ENTRY LI'!AS86*0.5)+'KWh (Cumulative) LI'!AR86-'Rebasing adj LI'!AS76)*AS113)*AS$19*AS$128)</f>
        <v>0</v>
      </c>
      <c r="AT86" s="12">
        <f>IF('KWh (Cumulative) LI'!AT86=0,0,((('KWh (Monthly) ENTRY LI'!AT86*0.5)+'KWh (Cumulative) LI'!AS86-'Rebasing adj LI'!AT76)*AT113)*AT$19*AT$128)</f>
        <v>0</v>
      </c>
      <c r="AU86" s="12">
        <f>IF('KWh (Cumulative) LI'!AU86=0,0,((('KWh (Monthly) ENTRY LI'!AU86*0.5)+'KWh (Cumulative) LI'!AT86-'Rebasing adj LI'!AU76)*AU113)*AU$19*AU$128)</f>
        <v>0</v>
      </c>
      <c r="AV86" s="12">
        <f>IF('KWh (Cumulative) LI'!AV86=0,0,((('KWh (Monthly) ENTRY LI'!AV86*0.5)+'KWh (Cumulative) LI'!AU86-'Rebasing adj LI'!AV76)*AV113)*AV$19*AV$128)</f>
        <v>0</v>
      </c>
      <c r="AW86" s="12">
        <f>IF('KWh (Cumulative) LI'!AW86=0,0,((('KWh (Monthly) ENTRY LI'!AW86*0.5)+'KWh (Cumulative) LI'!AV86-'Rebasing adj LI'!AW76)*AW113)*AW$19*AW$128)</f>
        <v>0</v>
      </c>
      <c r="AX86" s="12">
        <f>IF('KWh (Cumulative) LI'!AX86=0,0,((('KWh (Monthly) ENTRY LI'!AX86*0.5)+'KWh (Cumulative) LI'!AW86-'Rebasing adj LI'!AX76)*AX113)*AX$19*AX$128)</f>
        <v>0</v>
      </c>
      <c r="AY86" s="12">
        <f>IF('KWh (Cumulative) LI'!AY86=0,0,((('KWh (Monthly) ENTRY LI'!AY86*0.5)+'KWh (Cumulative) LI'!AX86-'Rebasing adj LI'!AY76)*AY113)*AY$19*AY$128)</f>
        <v>0</v>
      </c>
      <c r="AZ86" s="12">
        <f>IF('KWh (Cumulative) LI'!AZ86=0,0,((('KWh (Monthly) ENTRY LI'!AZ86*0.5)+'KWh (Cumulative) LI'!AY86-'Rebasing adj LI'!AZ76)*AZ113)*AZ$19*AZ$128)</f>
        <v>0</v>
      </c>
      <c r="BA86" s="12">
        <f>IF('KWh (Cumulative) LI'!BA86=0,0,((('KWh (Monthly) ENTRY LI'!BA86*0.5)+'KWh (Cumulative) LI'!AZ86-'Rebasing adj LI'!BA76)*BA113)*BA$19*BA$128)</f>
        <v>0</v>
      </c>
      <c r="BB86" s="12">
        <f>IF('KWh (Cumulative) LI'!BB86=0,0,((('KWh (Monthly) ENTRY LI'!BB86*0.5)+'KWh (Cumulative) LI'!BA86-'Rebasing adj LI'!BB76)*BB113)*BB$19*BB$128)</f>
        <v>0</v>
      </c>
      <c r="BC86" s="12">
        <f>IF('KWh (Cumulative) LI'!BC86=0,0,((('KWh (Monthly) ENTRY LI'!BC86*0.5)+'KWh (Cumulative) LI'!BB86-'Rebasing adj LI'!BC76)*BC113)*BC$19*BC$128)</f>
        <v>0</v>
      </c>
      <c r="BD86" s="12">
        <f>IF('KWh (Cumulative) LI'!BD86=0,0,((('KWh (Monthly) ENTRY LI'!BD86*0.5)+'KWh (Cumulative) LI'!BC86-'Rebasing adj LI'!BD76)*BD113)*BD$19*BD$128)</f>
        <v>0</v>
      </c>
      <c r="BE86" s="12">
        <f>IF('KWh (Cumulative) LI'!BE86=0,0,((('KWh (Monthly) ENTRY LI'!BE86*0.5)+'KWh (Cumulative) LI'!BD86-'Rebasing adj LI'!BE76)*BE113)*BE$19*BE$128)</f>
        <v>0</v>
      </c>
      <c r="BF86" s="12">
        <f>IF('KWh (Cumulative) LI'!BF86=0,0,((('KWh (Monthly) ENTRY LI'!BF86*0.5)+'KWh (Cumulative) LI'!BE86-'Rebasing adj LI'!BF76)*BF113)*BF$19*BF$128)</f>
        <v>0</v>
      </c>
      <c r="BG86" s="12">
        <f>IF('KWh (Cumulative) LI'!BG86=0,0,((('KWh (Monthly) ENTRY LI'!BG86*0.5)+'KWh (Cumulative) LI'!BF86-'Rebasing adj LI'!BG76)*BG113)*BG$19*BG$128)</f>
        <v>0</v>
      </c>
      <c r="BH86" s="12">
        <f>IF('KWh (Cumulative) LI'!BH86=0,0,((('KWh (Monthly) ENTRY LI'!BH86*0.5)+'KWh (Cumulative) LI'!BG86-'Rebasing adj LI'!BH76)*BH113)*BH$19*BH$128)</f>
        <v>0</v>
      </c>
      <c r="BI86" s="12">
        <f>IF('KWh (Cumulative) LI'!BI86=0,0,((('KWh (Monthly) ENTRY LI'!BI86*0.5)+'KWh (Cumulative) LI'!BH86-'Rebasing adj LI'!BI76)*BI113)*BI$19*BI$128)</f>
        <v>0</v>
      </c>
      <c r="BJ86" s="12">
        <f>IF('KWh (Cumulative) LI'!BJ86=0,0,((('KWh (Monthly) ENTRY LI'!BJ86*0.5)+'KWh (Cumulative) LI'!BI86-'Rebasing adj LI'!BJ76)*BJ113)*BJ$19*BJ$128)</f>
        <v>0</v>
      </c>
      <c r="BK86" s="12">
        <f>IF('KWh (Cumulative) LI'!BK86=0,0,((('KWh (Monthly) ENTRY LI'!BK86*0.5)+'KWh (Cumulative) LI'!BJ86-'Rebasing adj LI'!BK76)*BK113)*BK$19*BK$128)</f>
        <v>0</v>
      </c>
      <c r="BL86" s="12">
        <f>IF('KWh (Cumulative) LI'!BL86=0,0,((('KWh (Monthly) ENTRY LI'!BL86*0.5)+'KWh (Cumulative) LI'!BK86-'Rebasing adj LI'!BL76)*BL113)*BL$19*BL$128)</f>
        <v>0</v>
      </c>
      <c r="BM86" s="12">
        <f>IF('KWh (Cumulative) LI'!BM86=0,0,((('KWh (Monthly) ENTRY LI'!BM86*0.5)+'KWh (Cumulative) LI'!BL86-'Rebasing adj LI'!BM76)*BM113)*BM$19*BM$128)</f>
        <v>0</v>
      </c>
      <c r="BN86" s="12">
        <f>IF('KWh (Cumulative) LI'!BN86=0,0,((('KWh (Monthly) ENTRY LI'!BN86*0.5)+'KWh (Cumulative) LI'!BM86-'Rebasing adj LI'!BN76)*BN113)*BN$19*BN$128)</f>
        <v>0</v>
      </c>
      <c r="BO86" s="12">
        <f>IF('KWh (Cumulative) LI'!BO86=0,0,((('KWh (Monthly) ENTRY LI'!BO86*0.5)+'KWh (Cumulative) LI'!BN86-'Rebasing adj LI'!BO76)*BO113)*BO$19*BO$128)</f>
        <v>0</v>
      </c>
      <c r="BP86" s="12">
        <f>IF('KWh (Cumulative) LI'!BP86=0,0,((('KWh (Monthly) ENTRY LI'!BP86*0.5)+'KWh (Cumulative) LI'!BO86-'Rebasing adj LI'!BP76)*BP113)*BP$19*BP$128)</f>
        <v>0</v>
      </c>
      <c r="BQ86" s="12">
        <f>IF('KWh (Cumulative) LI'!BQ86=0,0,((('KWh (Monthly) ENTRY LI'!BQ86*0.5)+'KWh (Cumulative) LI'!BP86-'Rebasing adj LI'!BQ76)*BQ113)*BQ$19*BQ$128)</f>
        <v>0</v>
      </c>
      <c r="BR86" s="12">
        <f>IF('KWh (Cumulative) LI'!BR86=0,0,((('KWh (Monthly) ENTRY LI'!BR86*0.5)+'KWh (Cumulative) LI'!BQ86-'Rebasing adj LI'!BR76)*BR113)*BR$19*BR$128)</f>
        <v>0</v>
      </c>
      <c r="BS86" s="12">
        <f>IF('KWh (Cumulative) LI'!BS86=0,0,((('KWh (Monthly) ENTRY LI'!BS86*0.5)+'KWh (Cumulative) LI'!BR86-'Rebasing adj LI'!BS76)*BS113)*BS$19*BS$128)</f>
        <v>0</v>
      </c>
      <c r="BT86" s="12">
        <f>IF('KWh (Cumulative) LI'!BT86=0,0,((('KWh (Monthly) ENTRY LI'!BT86*0.5)+'KWh (Cumulative) LI'!BS86-'Rebasing adj LI'!BT76)*BT113)*BT$19*BT$128)</f>
        <v>0</v>
      </c>
      <c r="BU86" s="12">
        <f>IF('KWh (Cumulative) LI'!BU86=0,0,((('KWh (Monthly) ENTRY LI'!BU86*0.5)+'KWh (Cumulative) LI'!BT86-'Rebasing adj LI'!BU76)*BU113)*BU$19*BU$128)</f>
        <v>0</v>
      </c>
      <c r="BV86" s="12">
        <f>IF('KWh (Cumulative) LI'!BV86=0,0,((('KWh (Monthly) ENTRY LI'!BV86*0.5)+'KWh (Cumulative) LI'!BU86-'Rebasing adj LI'!BV76)*BV113)*BV$19*BV$128)</f>
        <v>0</v>
      </c>
      <c r="BW86" s="12">
        <f>IF('KWh (Cumulative) LI'!BW86=0,0,((('KWh (Monthly) ENTRY LI'!BW86*0.5)+'KWh (Cumulative) LI'!BV86-'Rebasing adj LI'!BW76)*BW113)*BW$19*BW$128)</f>
        <v>0</v>
      </c>
      <c r="BX86" s="12">
        <f>IF('KWh (Cumulative) LI'!BX86=0,0,((('KWh (Monthly) ENTRY LI'!BX86*0.5)+'KWh (Cumulative) LI'!BW86-'Rebasing adj LI'!BX76)*BX113)*BX$19*BX$128)</f>
        <v>0</v>
      </c>
      <c r="BY86" s="12">
        <f>IF('KWh (Cumulative) LI'!BY86=0,0,((('KWh (Monthly) ENTRY LI'!BY86*0.5)+'KWh (Cumulative) LI'!BX86-'Rebasing adj LI'!BY76)*BY113)*BY$19*BY$128)</f>
        <v>0</v>
      </c>
      <c r="BZ86" s="12">
        <f>IF('KWh (Cumulative) LI'!BZ86=0,0,((('KWh (Monthly) ENTRY LI'!BZ86*0.5)+'KWh (Cumulative) LI'!BY86-'Rebasing adj LI'!BZ76)*BZ113)*BZ$19*BZ$128)</f>
        <v>0</v>
      </c>
      <c r="CA86" s="12">
        <f>IF('KWh (Cumulative) LI'!CA86=0,0,((('KWh (Monthly) ENTRY LI'!CA86*0.5)+'KWh (Cumulative) LI'!BZ86-'Rebasing adj LI'!CA76)*CA113)*CA$19*CA$128)</f>
        <v>0</v>
      </c>
      <c r="CB86" s="12">
        <f>IF('KWh (Cumulative) LI'!CB86=0,0,((('KWh (Monthly) ENTRY LI'!CB86*0.5)+'KWh (Cumulative) LI'!CA86-'Rebasing adj LI'!CB76)*CB113)*CB$19*CB$128)</f>
        <v>0</v>
      </c>
      <c r="CC86" s="12">
        <f>IF('KWh (Cumulative) LI'!CC86=0,0,((('KWh (Monthly) ENTRY LI'!CC86*0.5)+'KWh (Cumulative) LI'!CB86-'Rebasing adj LI'!CC76)*CC113)*CC$19*CC$128)</f>
        <v>0</v>
      </c>
      <c r="CD86" s="12">
        <f>IF('KWh (Cumulative) LI'!CD86=0,0,((('KWh (Monthly) ENTRY LI'!CD86*0.5)+'KWh (Cumulative) LI'!CC86-'Rebasing adj LI'!CD76)*CD113)*CD$19*CD$128)</f>
        <v>0</v>
      </c>
      <c r="CE86" s="12">
        <f>IF('KWh (Cumulative) LI'!CE86=0,0,((('KWh (Monthly) ENTRY LI'!CE86*0.5)+'KWh (Cumulative) LI'!CD86-'Rebasing adj LI'!CE76)*CE113)*CE$19*CE$128)</f>
        <v>0</v>
      </c>
      <c r="CF86" s="12">
        <f>IF('KWh (Cumulative) LI'!CF86=0,0,((('KWh (Monthly) ENTRY LI'!CF86*0.5)+'KWh (Cumulative) LI'!CE86-'Rebasing adj LI'!CF76)*CF113)*CF$19*CF$128)</f>
        <v>0</v>
      </c>
      <c r="CG86" s="12">
        <f>IF('KWh (Cumulative) LI'!CG86=0,0,((('KWh (Monthly) ENTRY LI'!CG86*0.5)+'KWh (Cumulative) LI'!CF86-'Rebasing adj LI'!CG76)*CG113)*CG$19*CG$128)</f>
        <v>0</v>
      </c>
      <c r="CH86" s="12">
        <f>IF('KWh (Cumulative) LI'!CH86=0,0,((('KWh (Monthly) ENTRY LI'!CH86*0.5)+'KWh (Cumulative) LI'!CG86-'Rebasing adj LI'!CH76)*CH113)*CH$19*CH$128)</f>
        <v>0</v>
      </c>
      <c r="CI86" s="12">
        <f>IF('KWh (Cumulative) LI'!CI86=0,0,((('KWh (Monthly) ENTRY LI'!CI86*0.5)+'KWh (Cumulative) LI'!CH86-'Rebasing adj LI'!CI76)*CI113)*CI$19*CI$128)</f>
        <v>0</v>
      </c>
      <c r="CJ86" s="12">
        <f>IF('KWh (Cumulative) LI'!CJ86=0,0,((('KWh (Monthly) ENTRY LI'!CJ86*0.5)+'KWh (Cumulative) LI'!CI86-'Rebasing adj LI'!CJ76)*CJ113)*CJ$19*CJ$128)</f>
        <v>0</v>
      </c>
    </row>
    <row r="87" spans="1:88" s="6" customFormat="1" x14ac:dyDescent="0.3">
      <c r="A87" s="218"/>
      <c r="B87" s="47" t="s">
        <v>13</v>
      </c>
      <c r="C87" s="12">
        <f>IF('KWh (Cumulative) LI'!C87=0,0,((('KWh (Monthly) ENTRY LI'!C87*0.5)-'Rebasing adj LI'!C77)*C114)*C$19*C$128)</f>
        <v>0</v>
      </c>
      <c r="D87" s="12">
        <f>IF('KWh (Cumulative) LI'!D87=0,0,((('KWh (Monthly) ENTRY LI'!D87*0.5)+'KWh (Cumulative) LI'!C87-'Rebasing adj LI'!D77)*D114)*D$19*D$128)</f>
        <v>0</v>
      </c>
      <c r="E87" s="12">
        <f>IF('KWh (Cumulative) LI'!E87=0,0,((('KWh (Monthly) ENTRY LI'!E87*0.5)+'KWh (Cumulative) LI'!D87-'Rebasing adj LI'!E77)*E114)*E$19*E$128)</f>
        <v>0</v>
      </c>
      <c r="F87" s="12">
        <f>IF('KWh (Cumulative) LI'!F87=0,0,((('KWh (Monthly) ENTRY LI'!F87*0.5)+'KWh (Cumulative) LI'!E87-'Rebasing adj LI'!F77)*F114)*F$19*F$128)</f>
        <v>0</v>
      </c>
      <c r="G87" s="12">
        <f>IF('KWh (Cumulative) LI'!G87=0,0,((('KWh (Monthly) ENTRY LI'!G87*0.5)+'KWh (Cumulative) LI'!F87-'Rebasing adj LI'!G77)*G114)*G$19*G$128)</f>
        <v>0</v>
      </c>
      <c r="H87" s="12">
        <f>IF('KWh (Cumulative) LI'!H87=0,0,((('KWh (Monthly) ENTRY LI'!H87*0.5)+'KWh (Cumulative) LI'!G87-'Rebasing adj LI'!H77)*H114)*H$19*H$128)</f>
        <v>0</v>
      </c>
      <c r="I87" s="12">
        <f>IF('KWh (Cumulative) LI'!I87=0,0,((('KWh (Monthly) ENTRY LI'!I87*0.5)+'KWh (Cumulative) LI'!H87-'Rebasing adj LI'!I77)*I114)*I$19*I$128)</f>
        <v>0</v>
      </c>
      <c r="J87" s="12">
        <f>IF('KWh (Cumulative) LI'!J87=0,0,((('KWh (Monthly) ENTRY LI'!J87*0.5)+'KWh (Cumulative) LI'!I87-'Rebasing adj LI'!J77)*J114)*J$19*J$128)</f>
        <v>0</v>
      </c>
      <c r="K87" s="12">
        <f>IF('KWh (Cumulative) LI'!K87=0,0,((('KWh (Monthly) ENTRY LI'!K87*0.5)+'KWh (Cumulative) LI'!J87-'Rebasing adj LI'!K77)*K114)*K$19*K$128)</f>
        <v>0</v>
      </c>
      <c r="L87" s="12">
        <f>IF('KWh (Cumulative) LI'!L87=0,0,((('KWh (Monthly) ENTRY LI'!L87*0.5)+'KWh (Cumulative) LI'!K87-'Rebasing adj LI'!L77)*L114)*L$19*L$128)</f>
        <v>0</v>
      </c>
      <c r="M87" s="12">
        <f>IF('KWh (Cumulative) LI'!M87=0,0,((('KWh (Monthly) ENTRY LI'!M87*0.5)+'KWh (Cumulative) LI'!L87-'Rebasing adj LI'!M77)*M114)*M$19*M$128)</f>
        <v>0</v>
      </c>
      <c r="N87" s="12">
        <f>IF('KWh (Cumulative) LI'!N87=0,0,((('KWh (Monthly) ENTRY LI'!N87*0.5)+'KWh (Cumulative) LI'!M87-'Rebasing adj LI'!N77)*N114)*N$19*N$128)</f>
        <v>0</v>
      </c>
      <c r="O87" s="12">
        <f>IF('KWh (Cumulative) LI'!O87=0,0,((('KWh (Monthly) ENTRY LI'!O87*0.5)+'KWh (Cumulative) LI'!N87-'Rebasing adj LI'!O77)*O114)*O$19*O$128)</f>
        <v>0</v>
      </c>
      <c r="P87" s="12">
        <f>IF('KWh (Cumulative) LI'!P87=0,0,((('KWh (Monthly) ENTRY LI'!P87*0.5)+'KWh (Cumulative) LI'!O87-'Rebasing adj LI'!P77)*P114)*P$19*P$128)</f>
        <v>0</v>
      </c>
      <c r="Q87" s="12">
        <f>IF('KWh (Cumulative) LI'!Q87=0,0,((('KWh (Monthly) ENTRY LI'!Q87*0.5)+'KWh (Cumulative) LI'!P87-'Rebasing adj LI'!Q77)*Q114)*Q$19*Q$128)</f>
        <v>0</v>
      </c>
      <c r="R87" s="12">
        <f>IF('KWh (Cumulative) LI'!R87=0,0,((('KWh (Monthly) ENTRY LI'!R87*0.5)+'KWh (Cumulative) LI'!Q87-'Rebasing adj LI'!R77)*R114)*R$19*R$128)</f>
        <v>0</v>
      </c>
      <c r="S87" s="12">
        <f>IF('KWh (Cumulative) LI'!S87=0,0,((('KWh (Monthly) ENTRY LI'!S87*0.5)+'KWh (Cumulative) LI'!R87-'Rebasing adj LI'!S77)*S114)*S$19*S$128)</f>
        <v>0</v>
      </c>
      <c r="T87" s="12">
        <f>IF('KWh (Cumulative) LI'!T87=0,0,((('KWh (Monthly) ENTRY LI'!T87*0.5)+'KWh (Cumulative) LI'!S87-'Rebasing adj LI'!T77)*T114)*T$19*T$128)</f>
        <v>0</v>
      </c>
      <c r="U87" s="12">
        <f>IF('KWh (Cumulative) LI'!U87=0,0,((('KWh (Monthly) ENTRY LI'!U87*0.5)+'KWh (Cumulative) LI'!T87-'Rebasing adj LI'!U77)*U114)*U$19*U$128)</f>
        <v>0</v>
      </c>
      <c r="V87" s="12">
        <f>IF('KWh (Cumulative) LI'!V87=0,0,((('KWh (Monthly) ENTRY LI'!V87*0.5)+'KWh (Cumulative) LI'!U87-'Rebasing adj LI'!V77)*V114)*V$19*V$128)</f>
        <v>0</v>
      </c>
      <c r="W87" s="12">
        <f>IF('KWh (Cumulative) LI'!W87=0,0,((('KWh (Monthly) ENTRY LI'!W87*0.5)+'KWh (Cumulative) LI'!V87-'Rebasing adj LI'!W77)*W114)*W$19*W$128)</f>
        <v>0</v>
      </c>
      <c r="X87" s="12">
        <f>IF('KWh (Cumulative) LI'!X87=0,0,((('KWh (Monthly) ENTRY LI'!X87*0.5)+'KWh (Cumulative) LI'!W87-'Rebasing adj LI'!X77)*X114)*X$19*X$128)</f>
        <v>0</v>
      </c>
      <c r="Y87" s="12">
        <f>IF('KWh (Cumulative) LI'!Y87=0,0,((('KWh (Monthly) ENTRY LI'!Y87*0.5)+'KWh (Cumulative) LI'!X87-'Rebasing adj LI'!Y77)*Y114)*Y$19*Y$128)</f>
        <v>0</v>
      </c>
      <c r="Z87" s="12">
        <f>IF('KWh (Cumulative) LI'!Z87=0,0,((('KWh (Monthly) ENTRY LI'!Z87*0.5)+'KWh (Cumulative) LI'!Y87-'Rebasing adj LI'!Z77)*Z114)*Z$19*Z$128)</f>
        <v>0</v>
      </c>
      <c r="AA87" s="12">
        <f>IF('KWh (Cumulative) LI'!AA87=0,0,((('KWh (Monthly) ENTRY LI'!AA87*0.5)+'KWh (Cumulative) LI'!Z87-'Rebasing adj LI'!AA77)*AA114)*AA$19*AA$128)</f>
        <v>0</v>
      </c>
      <c r="AB87" s="12">
        <f>IF('KWh (Cumulative) LI'!AB87=0,0,((('KWh (Monthly) ENTRY LI'!AB87*0.5)+'KWh (Cumulative) LI'!AA87-'Rebasing adj LI'!AB77)*AB114)*AB$19*AB$128)</f>
        <v>0</v>
      </c>
      <c r="AC87" s="12">
        <f>IF('KWh (Cumulative) LI'!AC87=0,0,((('KWh (Monthly) ENTRY LI'!AC87*0.5)+'KWh (Cumulative) LI'!AB87-'Rebasing adj LI'!AC77)*AC114)*AC$19*AC$128)</f>
        <v>0</v>
      </c>
      <c r="AD87" s="12">
        <f>IF('KWh (Cumulative) LI'!AD87=0,0,((('KWh (Monthly) ENTRY LI'!AD87*0.5)+'KWh (Cumulative) LI'!AC87-'Rebasing adj LI'!AD77)*AD114)*AD$19*AD$128)</f>
        <v>0</v>
      </c>
      <c r="AE87" s="12">
        <f>IF('KWh (Cumulative) LI'!AE87=0,0,((('KWh (Monthly) ENTRY LI'!AE87*0.5)+'KWh (Cumulative) LI'!AD87-'Rebasing adj LI'!AE77)*AE114)*AE$19*AE$128)</f>
        <v>0</v>
      </c>
      <c r="AF87" s="12">
        <f>IF('KWh (Cumulative) LI'!AF87=0,0,((('KWh (Monthly) ENTRY LI'!AF87*0.5)+'KWh (Cumulative) LI'!AE87-'Rebasing adj LI'!AF77)*AF114)*AF$19*AF$128)</f>
        <v>0</v>
      </c>
      <c r="AG87" s="12">
        <f>IF('KWh (Cumulative) LI'!AG87=0,0,((('KWh (Monthly) ENTRY LI'!AG87*0.5)+'KWh (Cumulative) LI'!AF87-'Rebasing adj LI'!AG77)*AG114)*AG$19*AG$128)</f>
        <v>0</v>
      </c>
      <c r="AH87" s="12">
        <f>IF('KWh (Cumulative) LI'!AH87=0,0,((('KWh (Monthly) ENTRY LI'!AH87*0.5)+'KWh (Cumulative) LI'!AG87-'Rebasing adj LI'!AH77)*AH114)*AH$19*AH$128)</f>
        <v>0</v>
      </c>
      <c r="AI87" s="12">
        <f>IF('KWh (Cumulative) LI'!AI87=0,0,((('KWh (Monthly) ENTRY LI'!AI87*0.5)+'KWh (Cumulative) LI'!AH87-'Rebasing adj LI'!AI77)*AI114)*AI$19*AI$128)</f>
        <v>0</v>
      </c>
      <c r="AJ87" s="12">
        <f>IF('KWh (Cumulative) LI'!AJ87=0,0,((('KWh (Monthly) ENTRY LI'!AJ87*0.5)+'KWh (Cumulative) LI'!AI87-'Rebasing adj LI'!AJ77)*AJ114)*AJ$19*AJ$128)</f>
        <v>0</v>
      </c>
      <c r="AK87" s="12">
        <f>IF('KWh (Cumulative) LI'!AK87=0,0,((('KWh (Monthly) ENTRY LI'!AK87*0.5)+'KWh (Cumulative) LI'!AJ87-'Rebasing adj LI'!AK77)*AK114)*AK$19*AK$128)</f>
        <v>0</v>
      </c>
      <c r="AL87" s="12">
        <f>IF('KWh (Cumulative) LI'!AL87=0,0,((('KWh (Monthly) ENTRY LI'!AL87*0.5)+'KWh (Cumulative) LI'!AK87-'Rebasing adj LI'!AL77)*AL114)*AL$19*AL$128)</f>
        <v>0</v>
      </c>
      <c r="AM87" s="12">
        <f>IF('KWh (Cumulative) LI'!AM87=0,0,((('KWh (Monthly) ENTRY LI'!AM87*0.5)+'KWh (Cumulative) LI'!AL87-'Rebasing adj LI'!AM77)*AM114)*AM$19*AM$128)</f>
        <v>0</v>
      </c>
      <c r="AN87" s="12">
        <f>IF('KWh (Cumulative) LI'!AN87=0,0,((('KWh (Monthly) ENTRY LI'!AN87*0.5)+'KWh (Cumulative) LI'!AM87-'Rebasing adj LI'!AN77)*AN114)*AN$19*AN$128)</f>
        <v>0</v>
      </c>
      <c r="AO87" s="12">
        <f>IF('KWh (Cumulative) LI'!AO87=0,0,((('KWh (Monthly) ENTRY LI'!AO87*0.5)+'KWh (Cumulative) LI'!AN87-'Rebasing adj LI'!AO77)*AO114)*AO$19*AO$128)</f>
        <v>0</v>
      </c>
      <c r="AP87" s="12">
        <f>IF('KWh (Cumulative) LI'!AP87=0,0,((('KWh (Monthly) ENTRY LI'!AP87*0.5)+'KWh (Cumulative) LI'!AO87-'Rebasing adj LI'!AP77)*AP114)*AP$19*AP$128)</f>
        <v>0</v>
      </c>
      <c r="AQ87" s="12">
        <f>IF('KWh (Cumulative) LI'!AQ87=0,0,((('KWh (Monthly) ENTRY LI'!AQ87*0.5)+'KWh (Cumulative) LI'!AP87-'Rebasing adj LI'!AQ77)*AQ114)*AQ$19*AQ$128)</f>
        <v>0</v>
      </c>
      <c r="AR87" s="12">
        <f>IF('KWh (Cumulative) LI'!AR87=0,0,((('KWh (Monthly) ENTRY LI'!AR87*0.5)+'KWh (Cumulative) LI'!AQ87-'Rebasing adj LI'!AR77)*AR114)*AR$19*AR$128)</f>
        <v>0</v>
      </c>
      <c r="AS87" s="12">
        <f>IF('KWh (Cumulative) LI'!AS87=0,0,((('KWh (Monthly) ENTRY LI'!AS87*0.5)+'KWh (Cumulative) LI'!AR87-'Rebasing adj LI'!AS77)*AS114)*AS$19*AS$128)</f>
        <v>0</v>
      </c>
      <c r="AT87" s="12">
        <f>IF('KWh (Cumulative) LI'!AT87=0,0,((('KWh (Monthly) ENTRY LI'!AT87*0.5)+'KWh (Cumulative) LI'!AS87-'Rebasing adj LI'!AT77)*AT114)*AT$19*AT$128)</f>
        <v>0</v>
      </c>
      <c r="AU87" s="12">
        <f>IF('KWh (Cumulative) LI'!AU87=0,0,((('KWh (Monthly) ENTRY LI'!AU87*0.5)+'KWh (Cumulative) LI'!AT87-'Rebasing adj LI'!AU77)*AU114)*AU$19*AU$128)</f>
        <v>0</v>
      </c>
      <c r="AV87" s="12">
        <f>IF('KWh (Cumulative) LI'!AV87=0,0,((('KWh (Monthly) ENTRY LI'!AV87*0.5)+'KWh (Cumulative) LI'!AU87-'Rebasing adj LI'!AV77)*AV114)*AV$19*AV$128)</f>
        <v>0</v>
      </c>
      <c r="AW87" s="12">
        <f>IF('KWh (Cumulative) LI'!AW87=0,0,((('KWh (Monthly) ENTRY LI'!AW87*0.5)+'KWh (Cumulative) LI'!AV87-'Rebasing adj LI'!AW77)*AW114)*AW$19*AW$128)</f>
        <v>0</v>
      </c>
      <c r="AX87" s="12">
        <f>IF('KWh (Cumulative) LI'!AX87=0,0,((('KWh (Monthly) ENTRY LI'!AX87*0.5)+'KWh (Cumulative) LI'!AW87-'Rebasing adj LI'!AX77)*AX114)*AX$19*AX$128)</f>
        <v>0</v>
      </c>
      <c r="AY87" s="12">
        <f>IF('KWh (Cumulative) LI'!AY87=0,0,((('KWh (Monthly) ENTRY LI'!AY87*0.5)+'KWh (Cumulative) LI'!AX87-'Rebasing adj LI'!AY77)*AY114)*AY$19*AY$128)</f>
        <v>0</v>
      </c>
      <c r="AZ87" s="12">
        <f>IF('KWh (Cumulative) LI'!AZ87=0,0,((('KWh (Monthly) ENTRY LI'!AZ87*0.5)+'KWh (Cumulative) LI'!AY87-'Rebasing adj LI'!AZ77)*AZ114)*AZ$19*AZ$128)</f>
        <v>0</v>
      </c>
      <c r="BA87" s="12">
        <f>IF('KWh (Cumulative) LI'!BA87=0,0,((('KWh (Monthly) ENTRY LI'!BA87*0.5)+'KWh (Cumulative) LI'!AZ87-'Rebasing adj LI'!BA77)*BA114)*BA$19*BA$128)</f>
        <v>0</v>
      </c>
      <c r="BB87" s="12">
        <f>IF('KWh (Cumulative) LI'!BB87=0,0,((('KWh (Monthly) ENTRY LI'!BB87*0.5)+'KWh (Cumulative) LI'!BA87-'Rebasing adj LI'!BB77)*BB114)*BB$19*BB$128)</f>
        <v>0</v>
      </c>
      <c r="BC87" s="12">
        <f>IF('KWh (Cumulative) LI'!BC87=0,0,((('KWh (Monthly) ENTRY LI'!BC87*0.5)+'KWh (Cumulative) LI'!BB87-'Rebasing adj LI'!BC77)*BC114)*BC$19*BC$128)</f>
        <v>0</v>
      </c>
      <c r="BD87" s="12">
        <f>IF('KWh (Cumulative) LI'!BD87=0,0,((('KWh (Monthly) ENTRY LI'!BD87*0.5)+'KWh (Cumulative) LI'!BC87-'Rebasing adj LI'!BD77)*BD114)*BD$19*BD$128)</f>
        <v>0</v>
      </c>
      <c r="BE87" s="12">
        <f>IF('KWh (Cumulative) LI'!BE87=0,0,((('KWh (Monthly) ENTRY LI'!BE87*0.5)+'KWh (Cumulative) LI'!BD87-'Rebasing adj LI'!BE77)*BE114)*BE$19*BE$128)</f>
        <v>0</v>
      </c>
      <c r="BF87" s="12">
        <f>IF('KWh (Cumulative) LI'!BF87=0,0,((('KWh (Monthly) ENTRY LI'!BF87*0.5)+'KWh (Cumulative) LI'!BE87-'Rebasing adj LI'!BF77)*BF114)*BF$19*BF$128)</f>
        <v>0</v>
      </c>
      <c r="BG87" s="12">
        <f>IF('KWh (Cumulative) LI'!BG87=0,0,((('KWh (Monthly) ENTRY LI'!BG87*0.5)+'KWh (Cumulative) LI'!BF87-'Rebasing adj LI'!BG77)*BG114)*BG$19*BG$128)</f>
        <v>0</v>
      </c>
      <c r="BH87" s="12">
        <f>IF('KWh (Cumulative) LI'!BH87=0,0,((('KWh (Monthly) ENTRY LI'!BH87*0.5)+'KWh (Cumulative) LI'!BG87-'Rebasing adj LI'!BH77)*BH114)*BH$19*BH$128)</f>
        <v>0</v>
      </c>
      <c r="BI87" s="12">
        <f>IF('KWh (Cumulative) LI'!BI87=0,0,((('KWh (Monthly) ENTRY LI'!BI87*0.5)+'KWh (Cumulative) LI'!BH87-'Rebasing adj LI'!BI77)*BI114)*BI$19*BI$128)</f>
        <v>0</v>
      </c>
      <c r="BJ87" s="12">
        <f>IF('KWh (Cumulative) LI'!BJ87=0,0,((('KWh (Monthly) ENTRY LI'!BJ87*0.5)+'KWh (Cumulative) LI'!BI87-'Rebasing adj LI'!BJ77)*BJ114)*BJ$19*BJ$128)</f>
        <v>0</v>
      </c>
      <c r="BK87" s="12">
        <f>IF('KWh (Cumulative) LI'!BK87=0,0,((('KWh (Monthly) ENTRY LI'!BK87*0.5)+'KWh (Cumulative) LI'!BJ87-'Rebasing adj LI'!BK77)*BK114)*BK$19*BK$128)</f>
        <v>0</v>
      </c>
      <c r="BL87" s="12">
        <f>IF('KWh (Cumulative) LI'!BL87=0,0,((('KWh (Monthly) ENTRY LI'!BL87*0.5)+'KWh (Cumulative) LI'!BK87-'Rebasing adj LI'!BL77)*BL114)*BL$19*BL$128)</f>
        <v>0</v>
      </c>
      <c r="BM87" s="12">
        <f>IF('KWh (Cumulative) LI'!BM87=0,0,((('KWh (Monthly) ENTRY LI'!BM87*0.5)+'KWh (Cumulative) LI'!BL87-'Rebasing adj LI'!BM77)*BM114)*BM$19*BM$128)</f>
        <v>0</v>
      </c>
      <c r="BN87" s="12">
        <f>IF('KWh (Cumulative) LI'!BN87=0,0,((('KWh (Monthly) ENTRY LI'!BN87*0.5)+'KWh (Cumulative) LI'!BM87-'Rebasing adj LI'!BN77)*BN114)*BN$19*BN$128)</f>
        <v>0</v>
      </c>
      <c r="BO87" s="12">
        <f>IF('KWh (Cumulative) LI'!BO87=0,0,((('KWh (Monthly) ENTRY LI'!BO87*0.5)+'KWh (Cumulative) LI'!BN87-'Rebasing adj LI'!BO77)*BO114)*BO$19*BO$128)</f>
        <v>0</v>
      </c>
      <c r="BP87" s="12">
        <f>IF('KWh (Cumulative) LI'!BP87=0,0,((('KWh (Monthly) ENTRY LI'!BP87*0.5)+'KWh (Cumulative) LI'!BO87-'Rebasing adj LI'!BP77)*BP114)*BP$19*BP$128)</f>
        <v>0</v>
      </c>
      <c r="BQ87" s="12">
        <f>IF('KWh (Cumulative) LI'!BQ87=0,0,((('KWh (Monthly) ENTRY LI'!BQ87*0.5)+'KWh (Cumulative) LI'!BP87-'Rebasing adj LI'!BQ77)*BQ114)*BQ$19*BQ$128)</f>
        <v>0</v>
      </c>
      <c r="BR87" s="12">
        <f>IF('KWh (Cumulative) LI'!BR87=0,0,((('KWh (Monthly) ENTRY LI'!BR87*0.5)+'KWh (Cumulative) LI'!BQ87-'Rebasing adj LI'!BR77)*BR114)*BR$19*BR$128)</f>
        <v>0</v>
      </c>
      <c r="BS87" s="12">
        <f>IF('KWh (Cumulative) LI'!BS87=0,0,((('KWh (Monthly) ENTRY LI'!BS87*0.5)+'KWh (Cumulative) LI'!BR87-'Rebasing adj LI'!BS77)*BS114)*BS$19*BS$128)</f>
        <v>0</v>
      </c>
      <c r="BT87" s="12">
        <f>IF('KWh (Cumulative) LI'!BT87=0,0,((('KWh (Monthly) ENTRY LI'!BT87*0.5)+'KWh (Cumulative) LI'!BS87-'Rebasing adj LI'!BT77)*BT114)*BT$19*BT$128)</f>
        <v>0</v>
      </c>
      <c r="BU87" s="12">
        <f>IF('KWh (Cumulative) LI'!BU87=0,0,((('KWh (Monthly) ENTRY LI'!BU87*0.5)+'KWh (Cumulative) LI'!BT87-'Rebasing adj LI'!BU77)*BU114)*BU$19*BU$128)</f>
        <v>0</v>
      </c>
      <c r="BV87" s="12">
        <f>IF('KWh (Cumulative) LI'!BV87=0,0,((('KWh (Monthly) ENTRY LI'!BV87*0.5)+'KWh (Cumulative) LI'!BU87-'Rebasing adj LI'!BV77)*BV114)*BV$19*BV$128)</f>
        <v>0</v>
      </c>
      <c r="BW87" s="12">
        <f>IF('KWh (Cumulative) LI'!BW87=0,0,((('KWh (Monthly) ENTRY LI'!BW87*0.5)+'KWh (Cumulative) LI'!BV87-'Rebasing adj LI'!BW77)*BW114)*BW$19*BW$128)</f>
        <v>0</v>
      </c>
      <c r="BX87" s="12">
        <f>IF('KWh (Cumulative) LI'!BX87=0,0,((('KWh (Monthly) ENTRY LI'!BX87*0.5)+'KWh (Cumulative) LI'!BW87-'Rebasing adj LI'!BX77)*BX114)*BX$19*BX$128)</f>
        <v>0</v>
      </c>
      <c r="BY87" s="12">
        <f>IF('KWh (Cumulative) LI'!BY87=0,0,((('KWh (Monthly) ENTRY LI'!BY87*0.5)+'KWh (Cumulative) LI'!BX87-'Rebasing adj LI'!BY77)*BY114)*BY$19*BY$128)</f>
        <v>0</v>
      </c>
      <c r="BZ87" s="12">
        <f>IF('KWh (Cumulative) LI'!BZ87=0,0,((('KWh (Monthly) ENTRY LI'!BZ87*0.5)+'KWh (Cumulative) LI'!BY87-'Rebasing adj LI'!BZ77)*BZ114)*BZ$19*BZ$128)</f>
        <v>0</v>
      </c>
      <c r="CA87" s="12">
        <f>IF('KWh (Cumulative) LI'!CA87=0,0,((('KWh (Monthly) ENTRY LI'!CA87*0.5)+'KWh (Cumulative) LI'!BZ87-'Rebasing adj LI'!CA77)*CA114)*CA$19*CA$128)</f>
        <v>0</v>
      </c>
      <c r="CB87" s="12">
        <f>IF('KWh (Cumulative) LI'!CB87=0,0,((('KWh (Monthly) ENTRY LI'!CB87*0.5)+'KWh (Cumulative) LI'!CA87-'Rebasing adj LI'!CB77)*CB114)*CB$19*CB$128)</f>
        <v>0</v>
      </c>
      <c r="CC87" s="12">
        <f>IF('KWh (Cumulative) LI'!CC87=0,0,((('KWh (Monthly) ENTRY LI'!CC87*0.5)+'KWh (Cumulative) LI'!CB87-'Rebasing adj LI'!CC77)*CC114)*CC$19*CC$128)</f>
        <v>0</v>
      </c>
      <c r="CD87" s="12">
        <f>IF('KWh (Cumulative) LI'!CD87=0,0,((('KWh (Monthly) ENTRY LI'!CD87*0.5)+'KWh (Cumulative) LI'!CC87-'Rebasing adj LI'!CD77)*CD114)*CD$19*CD$128)</f>
        <v>0</v>
      </c>
      <c r="CE87" s="12">
        <f>IF('KWh (Cumulative) LI'!CE87=0,0,((('KWh (Monthly) ENTRY LI'!CE87*0.5)+'KWh (Cumulative) LI'!CD87-'Rebasing adj LI'!CE77)*CE114)*CE$19*CE$128)</f>
        <v>0</v>
      </c>
      <c r="CF87" s="12">
        <f>IF('KWh (Cumulative) LI'!CF87=0,0,((('KWh (Monthly) ENTRY LI'!CF87*0.5)+'KWh (Cumulative) LI'!CE87-'Rebasing adj LI'!CF77)*CF114)*CF$19*CF$128)</f>
        <v>0</v>
      </c>
      <c r="CG87" s="12">
        <f>IF('KWh (Cumulative) LI'!CG87=0,0,((('KWh (Monthly) ENTRY LI'!CG87*0.5)+'KWh (Cumulative) LI'!CF87-'Rebasing adj LI'!CG77)*CG114)*CG$19*CG$128)</f>
        <v>0</v>
      </c>
      <c r="CH87" s="12">
        <f>IF('KWh (Cumulative) LI'!CH87=0,0,((('KWh (Monthly) ENTRY LI'!CH87*0.5)+'KWh (Cumulative) LI'!CG87-'Rebasing adj LI'!CH77)*CH114)*CH$19*CH$128)</f>
        <v>0</v>
      </c>
      <c r="CI87" s="12">
        <f>IF('KWh (Cumulative) LI'!CI87=0,0,((('KWh (Monthly) ENTRY LI'!CI87*0.5)+'KWh (Cumulative) LI'!CH87-'Rebasing adj LI'!CI77)*CI114)*CI$19*CI$128)</f>
        <v>0</v>
      </c>
      <c r="CJ87" s="12">
        <f>IF('KWh (Cumulative) LI'!CJ87=0,0,((('KWh (Monthly) ENTRY LI'!CJ87*0.5)+'KWh (Cumulative) LI'!CI87-'Rebasing adj LI'!CJ77)*CJ114)*CJ$19*CJ$128)</f>
        <v>0</v>
      </c>
    </row>
    <row r="88" spans="1:88" s="6" customFormat="1" x14ac:dyDescent="0.3">
      <c r="A88" s="218"/>
      <c r="B88" s="47" t="s">
        <v>4</v>
      </c>
      <c r="C88" s="12">
        <f>IF('KWh (Cumulative) LI'!C88=0,0,((('KWh (Monthly) ENTRY LI'!C88*0.5)-'Rebasing adj LI'!C78)*C115)*C$19*C$128)</f>
        <v>0</v>
      </c>
      <c r="D88" s="12">
        <f>IF('KWh (Cumulative) LI'!D88=0,0,((('KWh (Monthly) ENTRY LI'!D88*0.5)+'KWh (Cumulative) LI'!C88-'Rebasing adj LI'!D78)*D115)*D$19*D$128)</f>
        <v>0</v>
      </c>
      <c r="E88" s="12">
        <f>IF('KWh (Cumulative) LI'!E88=0,0,((('KWh (Monthly) ENTRY LI'!E88*0.5)+'KWh (Cumulative) LI'!D88-'Rebasing adj LI'!E78)*E115)*E$19*E$128)</f>
        <v>0</v>
      </c>
      <c r="F88" s="12">
        <f>IF('KWh (Cumulative) LI'!F88=0,0,((('KWh (Monthly) ENTRY LI'!F88*0.5)+'KWh (Cumulative) LI'!E88-'Rebasing adj LI'!F78)*F115)*F$19*F$128)</f>
        <v>0</v>
      </c>
      <c r="G88" s="12">
        <f>IF('KWh (Cumulative) LI'!G88=0,0,((('KWh (Monthly) ENTRY LI'!G88*0.5)+'KWh (Cumulative) LI'!F88-'Rebasing adj LI'!G78)*G115)*G$19*G$128)</f>
        <v>0</v>
      </c>
      <c r="H88" s="12">
        <f>IF('KWh (Cumulative) LI'!H88=0,0,((('KWh (Monthly) ENTRY LI'!H88*0.5)+'KWh (Cumulative) LI'!G88-'Rebasing adj LI'!H78)*H115)*H$19*H$128)</f>
        <v>0</v>
      </c>
      <c r="I88" s="12">
        <f>IF('KWh (Cumulative) LI'!I88=0,0,((('KWh (Monthly) ENTRY LI'!I88*0.5)+'KWh (Cumulative) LI'!H88-'Rebasing adj LI'!I78)*I115)*I$19*I$128)</f>
        <v>0</v>
      </c>
      <c r="J88" s="12">
        <f>IF('KWh (Cumulative) LI'!J88=0,0,((('KWh (Monthly) ENTRY LI'!J88*0.5)+'KWh (Cumulative) LI'!I88-'Rebasing adj LI'!J78)*J115)*J$19*J$128)</f>
        <v>0</v>
      </c>
      <c r="K88" s="12">
        <f>IF('KWh (Cumulative) LI'!K88=0,0,((('KWh (Monthly) ENTRY LI'!K88*0.5)+'KWh (Cumulative) LI'!J88-'Rebasing adj LI'!K78)*K115)*K$19*K$128)</f>
        <v>0</v>
      </c>
      <c r="L88" s="12">
        <f>IF('KWh (Cumulative) LI'!L88=0,0,((('KWh (Monthly) ENTRY LI'!L88*0.5)+'KWh (Cumulative) LI'!K88-'Rebasing adj LI'!L78)*L115)*L$19*L$128)</f>
        <v>0</v>
      </c>
      <c r="M88" s="12">
        <f>IF('KWh (Cumulative) LI'!M88=0,0,((('KWh (Monthly) ENTRY LI'!M88*0.5)+'KWh (Cumulative) LI'!L88-'Rebasing adj LI'!M78)*M115)*M$19*M$128)</f>
        <v>0</v>
      </c>
      <c r="N88" s="12">
        <f>IF('KWh (Cumulative) LI'!N88=0,0,((('KWh (Monthly) ENTRY LI'!N88*0.5)+'KWh (Cumulative) LI'!M88-'Rebasing adj LI'!N78)*N115)*N$19*N$128)</f>
        <v>0</v>
      </c>
      <c r="O88" s="12">
        <f>IF('KWh (Cumulative) LI'!O88=0,0,((('KWh (Monthly) ENTRY LI'!O88*0.5)+'KWh (Cumulative) LI'!N88-'Rebasing adj LI'!O78)*O115)*O$19*O$128)</f>
        <v>0</v>
      </c>
      <c r="P88" s="12">
        <f>IF('KWh (Cumulative) LI'!P88=0,0,((('KWh (Monthly) ENTRY LI'!P88*0.5)+'KWh (Cumulative) LI'!O88-'Rebasing adj LI'!P78)*P115)*P$19*P$128)</f>
        <v>0</v>
      </c>
      <c r="Q88" s="12">
        <f>IF('KWh (Cumulative) LI'!Q88=0,0,((('KWh (Monthly) ENTRY LI'!Q88*0.5)+'KWh (Cumulative) LI'!P88-'Rebasing adj LI'!Q78)*Q115)*Q$19*Q$128)</f>
        <v>0</v>
      </c>
      <c r="R88" s="12">
        <f>IF('KWh (Cumulative) LI'!R88=0,0,((('KWh (Monthly) ENTRY LI'!R88*0.5)+'KWh (Cumulative) LI'!Q88-'Rebasing adj LI'!R78)*R115)*R$19*R$128)</f>
        <v>0</v>
      </c>
      <c r="S88" s="12">
        <f>IF('KWh (Cumulative) LI'!S88=0,0,((('KWh (Monthly) ENTRY LI'!S88*0.5)+'KWh (Cumulative) LI'!R88-'Rebasing adj LI'!S78)*S115)*S$19*S$128)</f>
        <v>0</v>
      </c>
      <c r="T88" s="12">
        <f>IF('KWh (Cumulative) LI'!T88=0,0,((('KWh (Monthly) ENTRY LI'!T88*0.5)+'KWh (Cumulative) LI'!S88-'Rebasing adj LI'!T78)*T115)*T$19*T$128)</f>
        <v>0</v>
      </c>
      <c r="U88" s="12">
        <f>IF('KWh (Cumulative) LI'!U88=0,0,((('KWh (Monthly) ENTRY LI'!U88*0.5)+'KWh (Cumulative) LI'!T88-'Rebasing adj LI'!U78)*U115)*U$19*U$128)</f>
        <v>0</v>
      </c>
      <c r="V88" s="12">
        <f>IF('KWh (Cumulative) LI'!V88=0,0,((('KWh (Monthly) ENTRY LI'!V88*0.5)+'KWh (Cumulative) LI'!U88-'Rebasing adj LI'!V78)*V115)*V$19*V$128)</f>
        <v>0</v>
      </c>
      <c r="W88" s="12">
        <f>IF('KWh (Cumulative) LI'!W88=0,0,((('KWh (Monthly) ENTRY LI'!W88*0.5)+'KWh (Cumulative) LI'!V88-'Rebasing adj LI'!W78)*W115)*W$19*W$128)</f>
        <v>0</v>
      </c>
      <c r="X88" s="12">
        <f>IF('KWh (Cumulative) LI'!X88=0,0,((('KWh (Monthly) ENTRY LI'!X88*0.5)+'KWh (Cumulative) LI'!W88-'Rebasing adj LI'!X78)*X115)*X$19*X$128)</f>
        <v>0</v>
      </c>
      <c r="Y88" s="12">
        <f>IF('KWh (Cumulative) LI'!Y88=0,0,((('KWh (Monthly) ENTRY LI'!Y88*0.5)+'KWh (Cumulative) LI'!X88-'Rebasing adj LI'!Y78)*Y115)*Y$19*Y$128)</f>
        <v>0</v>
      </c>
      <c r="Z88" s="12">
        <f>IF('KWh (Cumulative) LI'!Z88=0,0,((('KWh (Monthly) ENTRY LI'!Z88*0.5)+'KWh (Cumulative) LI'!Y88-'Rebasing adj LI'!Z78)*Z115)*Z$19*Z$128)</f>
        <v>0</v>
      </c>
      <c r="AA88" s="12">
        <f>IF('KWh (Cumulative) LI'!AA88=0,0,((('KWh (Monthly) ENTRY LI'!AA88*0.5)+'KWh (Cumulative) LI'!Z88-'Rebasing adj LI'!AA78)*AA115)*AA$19*AA$128)</f>
        <v>0</v>
      </c>
      <c r="AB88" s="12">
        <f>IF('KWh (Cumulative) LI'!AB88=0,0,((('KWh (Monthly) ENTRY LI'!AB88*0.5)+'KWh (Cumulative) LI'!AA88-'Rebasing adj LI'!AB78)*AB115)*AB$19*AB$128)</f>
        <v>0</v>
      </c>
      <c r="AC88" s="12">
        <f>IF('KWh (Cumulative) LI'!AC88=0,0,((('KWh (Monthly) ENTRY LI'!AC88*0.5)+'KWh (Cumulative) LI'!AB88-'Rebasing adj LI'!AC78)*AC115)*AC$19*AC$128)</f>
        <v>0</v>
      </c>
      <c r="AD88" s="12">
        <f>IF('KWh (Cumulative) LI'!AD88=0,0,((('KWh (Monthly) ENTRY LI'!AD88*0.5)+'KWh (Cumulative) LI'!AC88-'Rebasing adj LI'!AD78)*AD115)*AD$19*AD$128)</f>
        <v>0</v>
      </c>
      <c r="AE88" s="12">
        <f>IF('KWh (Cumulative) LI'!AE88=0,0,((('KWh (Monthly) ENTRY LI'!AE88*0.5)+'KWh (Cumulative) LI'!AD88-'Rebasing adj LI'!AE78)*AE115)*AE$19*AE$128)</f>
        <v>0</v>
      </c>
      <c r="AF88" s="12">
        <f>IF('KWh (Cumulative) LI'!AF88=0,0,((('KWh (Monthly) ENTRY LI'!AF88*0.5)+'KWh (Cumulative) LI'!AE88-'Rebasing adj LI'!AF78)*AF115)*AF$19*AF$128)</f>
        <v>0</v>
      </c>
      <c r="AG88" s="12">
        <f>IF('KWh (Cumulative) LI'!AG88=0,0,((('KWh (Monthly) ENTRY LI'!AG88*0.5)+'KWh (Cumulative) LI'!AF88-'Rebasing adj LI'!AG78)*AG115)*AG$19*AG$128)</f>
        <v>0</v>
      </c>
      <c r="AH88" s="12">
        <f>IF('KWh (Cumulative) LI'!AH88=0,0,((('KWh (Monthly) ENTRY LI'!AH88*0.5)+'KWh (Cumulative) LI'!AG88-'Rebasing adj LI'!AH78)*AH115)*AH$19*AH$128)</f>
        <v>0</v>
      </c>
      <c r="AI88" s="12">
        <f>IF('KWh (Cumulative) LI'!AI88=0,0,((('KWh (Monthly) ENTRY LI'!AI88*0.5)+'KWh (Cumulative) LI'!AH88-'Rebasing adj LI'!AI78)*AI115)*AI$19*AI$128)</f>
        <v>0</v>
      </c>
      <c r="AJ88" s="12">
        <f>IF('KWh (Cumulative) LI'!AJ88=0,0,((('KWh (Monthly) ENTRY LI'!AJ88*0.5)+'KWh (Cumulative) LI'!AI88-'Rebasing adj LI'!AJ78)*AJ115)*AJ$19*AJ$128)</f>
        <v>0</v>
      </c>
      <c r="AK88" s="12">
        <f>IF('KWh (Cumulative) LI'!AK88=0,0,((('KWh (Monthly) ENTRY LI'!AK88*0.5)+'KWh (Cumulative) LI'!AJ88-'Rebasing adj LI'!AK78)*AK115)*AK$19*AK$128)</f>
        <v>0</v>
      </c>
      <c r="AL88" s="12">
        <f>IF('KWh (Cumulative) LI'!AL88=0,0,((('KWh (Monthly) ENTRY LI'!AL88*0.5)+'KWh (Cumulative) LI'!AK88-'Rebasing adj LI'!AL78)*AL115)*AL$19*AL$128)</f>
        <v>0</v>
      </c>
      <c r="AM88" s="12">
        <f>IF('KWh (Cumulative) LI'!AM88=0,0,((('KWh (Monthly) ENTRY LI'!AM88*0.5)+'KWh (Cumulative) LI'!AL88-'Rebasing adj LI'!AM78)*AM115)*AM$19*AM$128)</f>
        <v>0</v>
      </c>
      <c r="AN88" s="12">
        <f>IF('KWh (Cumulative) LI'!AN88=0,0,((('KWh (Monthly) ENTRY LI'!AN88*0.5)+'KWh (Cumulative) LI'!AM88-'Rebasing adj LI'!AN78)*AN115)*AN$19*AN$128)</f>
        <v>0</v>
      </c>
      <c r="AO88" s="12">
        <f>IF('KWh (Cumulative) LI'!AO88=0,0,((('KWh (Monthly) ENTRY LI'!AO88*0.5)+'KWh (Cumulative) LI'!AN88-'Rebasing adj LI'!AO78)*AO115)*AO$19*AO$128)</f>
        <v>0</v>
      </c>
      <c r="AP88" s="12">
        <f>IF('KWh (Cumulative) LI'!AP88=0,0,((('KWh (Monthly) ENTRY LI'!AP88*0.5)+'KWh (Cumulative) LI'!AO88-'Rebasing adj LI'!AP78)*AP115)*AP$19*AP$128)</f>
        <v>0</v>
      </c>
      <c r="AQ88" s="12">
        <f>IF('KWh (Cumulative) LI'!AQ88=0,0,((('KWh (Monthly) ENTRY LI'!AQ88*0.5)+'KWh (Cumulative) LI'!AP88-'Rebasing adj LI'!AQ78)*AQ115)*AQ$19*AQ$128)</f>
        <v>0</v>
      </c>
      <c r="AR88" s="12">
        <f>IF('KWh (Cumulative) LI'!AR88=0,0,((('KWh (Monthly) ENTRY LI'!AR88*0.5)+'KWh (Cumulative) LI'!AQ88-'Rebasing adj LI'!AR78)*AR115)*AR$19*AR$128)</f>
        <v>0</v>
      </c>
      <c r="AS88" s="12">
        <f>IF('KWh (Cumulative) LI'!AS88=0,0,((('KWh (Monthly) ENTRY LI'!AS88*0.5)+'KWh (Cumulative) LI'!AR88-'Rebasing adj LI'!AS78)*AS115)*AS$19*AS$128)</f>
        <v>0</v>
      </c>
      <c r="AT88" s="12">
        <f>IF('KWh (Cumulative) LI'!AT88=0,0,((('KWh (Monthly) ENTRY LI'!AT88*0.5)+'KWh (Cumulative) LI'!AS88-'Rebasing adj LI'!AT78)*AT115)*AT$19*AT$128)</f>
        <v>0</v>
      </c>
      <c r="AU88" s="12">
        <f>IF('KWh (Cumulative) LI'!AU88=0,0,((('KWh (Monthly) ENTRY LI'!AU88*0.5)+'KWh (Cumulative) LI'!AT88-'Rebasing adj LI'!AU78)*AU115)*AU$19*AU$128)</f>
        <v>0</v>
      </c>
      <c r="AV88" s="12">
        <f>IF('KWh (Cumulative) LI'!AV88=0,0,((('KWh (Monthly) ENTRY LI'!AV88*0.5)+'KWh (Cumulative) LI'!AU88-'Rebasing adj LI'!AV78)*AV115)*AV$19*AV$128)</f>
        <v>0</v>
      </c>
      <c r="AW88" s="12">
        <f>IF('KWh (Cumulative) LI'!AW88=0,0,((('KWh (Monthly) ENTRY LI'!AW88*0.5)+'KWh (Cumulative) LI'!AV88-'Rebasing adj LI'!AW78)*AW115)*AW$19*AW$128)</f>
        <v>0</v>
      </c>
      <c r="AX88" s="12">
        <f>IF('KWh (Cumulative) LI'!AX88=0,0,((('KWh (Monthly) ENTRY LI'!AX88*0.5)+'KWh (Cumulative) LI'!AW88-'Rebasing adj LI'!AX78)*AX115)*AX$19*AX$128)</f>
        <v>0</v>
      </c>
      <c r="AY88" s="12">
        <f>IF('KWh (Cumulative) LI'!AY88=0,0,((('KWh (Monthly) ENTRY LI'!AY88*0.5)+'KWh (Cumulative) LI'!AX88-'Rebasing adj LI'!AY78)*AY115)*AY$19*AY$128)</f>
        <v>0</v>
      </c>
      <c r="AZ88" s="12">
        <f>IF('KWh (Cumulative) LI'!AZ88=0,0,((('KWh (Monthly) ENTRY LI'!AZ88*0.5)+'KWh (Cumulative) LI'!AY88-'Rebasing adj LI'!AZ78)*AZ115)*AZ$19*AZ$128)</f>
        <v>0</v>
      </c>
      <c r="BA88" s="12">
        <f>IF('KWh (Cumulative) LI'!BA88=0,0,((('KWh (Monthly) ENTRY LI'!BA88*0.5)+'KWh (Cumulative) LI'!AZ88-'Rebasing adj LI'!BA78)*BA115)*BA$19*BA$128)</f>
        <v>0</v>
      </c>
      <c r="BB88" s="12">
        <f>IF('KWh (Cumulative) LI'!BB88=0,0,((('KWh (Monthly) ENTRY LI'!BB88*0.5)+'KWh (Cumulative) LI'!BA88-'Rebasing adj LI'!BB78)*BB115)*BB$19*BB$128)</f>
        <v>0</v>
      </c>
      <c r="BC88" s="12">
        <f>IF('KWh (Cumulative) LI'!BC88=0,0,((('KWh (Monthly) ENTRY LI'!BC88*0.5)+'KWh (Cumulative) LI'!BB88-'Rebasing adj LI'!BC78)*BC115)*BC$19*BC$128)</f>
        <v>0</v>
      </c>
      <c r="BD88" s="12">
        <f>IF('KWh (Cumulative) LI'!BD88=0,0,((('KWh (Monthly) ENTRY LI'!BD88*0.5)+'KWh (Cumulative) LI'!BC88-'Rebasing adj LI'!BD78)*BD115)*BD$19*BD$128)</f>
        <v>0</v>
      </c>
      <c r="BE88" s="12">
        <f>IF('KWh (Cumulative) LI'!BE88=0,0,((('KWh (Monthly) ENTRY LI'!BE88*0.5)+'KWh (Cumulative) LI'!BD88-'Rebasing adj LI'!BE78)*BE115)*BE$19*BE$128)</f>
        <v>0</v>
      </c>
      <c r="BF88" s="12">
        <f>IF('KWh (Cumulative) LI'!BF88=0,0,((('KWh (Monthly) ENTRY LI'!BF88*0.5)+'KWh (Cumulative) LI'!BE88-'Rebasing adj LI'!BF78)*BF115)*BF$19*BF$128)</f>
        <v>0</v>
      </c>
      <c r="BG88" s="12">
        <f>IF('KWh (Cumulative) LI'!BG88=0,0,((('KWh (Monthly) ENTRY LI'!BG88*0.5)+'KWh (Cumulative) LI'!BF88-'Rebasing adj LI'!BG78)*BG115)*BG$19*BG$128)</f>
        <v>0</v>
      </c>
      <c r="BH88" s="12">
        <f>IF('KWh (Cumulative) LI'!BH88=0,0,((('KWh (Monthly) ENTRY LI'!BH88*0.5)+'KWh (Cumulative) LI'!BG88-'Rebasing adj LI'!BH78)*BH115)*BH$19*BH$128)</f>
        <v>0</v>
      </c>
      <c r="BI88" s="12">
        <f>IF('KWh (Cumulative) LI'!BI88=0,0,((('KWh (Monthly) ENTRY LI'!BI88*0.5)+'KWh (Cumulative) LI'!BH88-'Rebasing adj LI'!BI78)*BI115)*BI$19*BI$128)</f>
        <v>0</v>
      </c>
      <c r="BJ88" s="12">
        <f>IF('KWh (Cumulative) LI'!BJ88=0,0,((('KWh (Monthly) ENTRY LI'!BJ88*0.5)+'KWh (Cumulative) LI'!BI88-'Rebasing adj LI'!BJ78)*BJ115)*BJ$19*BJ$128)</f>
        <v>0</v>
      </c>
      <c r="BK88" s="12">
        <f>IF('KWh (Cumulative) LI'!BK88=0,0,((('KWh (Monthly) ENTRY LI'!BK88*0.5)+'KWh (Cumulative) LI'!BJ88-'Rebasing adj LI'!BK78)*BK115)*BK$19*BK$128)</f>
        <v>0</v>
      </c>
      <c r="BL88" s="12">
        <f>IF('KWh (Cumulative) LI'!BL88=0,0,((('KWh (Monthly) ENTRY LI'!BL88*0.5)+'KWh (Cumulative) LI'!BK88-'Rebasing adj LI'!BL78)*BL115)*BL$19*BL$128)</f>
        <v>0</v>
      </c>
      <c r="BM88" s="12">
        <f>IF('KWh (Cumulative) LI'!BM88=0,0,((('KWh (Monthly) ENTRY LI'!BM88*0.5)+'KWh (Cumulative) LI'!BL88-'Rebasing adj LI'!BM78)*BM115)*BM$19*BM$128)</f>
        <v>0</v>
      </c>
      <c r="BN88" s="12">
        <f>IF('KWh (Cumulative) LI'!BN88=0,0,((('KWh (Monthly) ENTRY LI'!BN88*0.5)+'KWh (Cumulative) LI'!BM88-'Rebasing adj LI'!BN78)*BN115)*BN$19*BN$128)</f>
        <v>0</v>
      </c>
      <c r="BO88" s="12">
        <f>IF('KWh (Cumulative) LI'!BO88=0,0,((('KWh (Monthly) ENTRY LI'!BO88*0.5)+'KWh (Cumulative) LI'!BN88-'Rebasing adj LI'!BO78)*BO115)*BO$19*BO$128)</f>
        <v>0</v>
      </c>
      <c r="BP88" s="12">
        <f>IF('KWh (Cumulative) LI'!BP88=0,0,((('KWh (Monthly) ENTRY LI'!BP88*0.5)+'KWh (Cumulative) LI'!BO88-'Rebasing adj LI'!BP78)*BP115)*BP$19*BP$128)</f>
        <v>0</v>
      </c>
      <c r="BQ88" s="12">
        <f>IF('KWh (Cumulative) LI'!BQ88=0,0,((('KWh (Monthly) ENTRY LI'!BQ88*0.5)+'KWh (Cumulative) LI'!BP88-'Rebasing adj LI'!BQ78)*BQ115)*BQ$19*BQ$128)</f>
        <v>0</v>
      </c>
      <c r="BR88" s="12">
        <f>IF('KWh (Cumulative) LI'!BR88=0,0,((('KWh (Monthly) ENTRY LI'!BR88*0.5)+'KWh (Cumulative) LI'!BQ88-'Rebasing adj LI'!BR78)*BR115)*BR$19*BR$128)</f>
        <v>0</v>
      </c>
      <c r="BS88" s="12">
        <f>IF('KWh (Cumulative) LI'!BS88=0,0,((('KWh (Monthly) ENTRY LI'!BS88*0.5)+'KWh (Cumulative) LI'!BR88-'Rebasing adj LI'!BS78)*BS115)*BS$19*BS$128)</f>
        <v>0</v>
      </c>
      <c r="BT88" s="12">
        <f>IF('KWh (Cumulative) LI'!BT88=0,0,((('KWh (Monthly) ENTRY LI'!BT88*0.5)+'KWh (Cumulative) LI'!BS88-'Rebasing adj LI'!BT78)*BT115)*BT$19*BT$128)</f>
        <v>0</v>
      </c>
      <c r="BU88" s="12">
        <f>IF('KWh (Cumulative) LI'!BU88=0,0,((('KWh (Monthly) ENTRY LI'!BU88*0.5)+'KWh (Cumulative) LI'!BT88-'Rebasing adj LI'!BU78)*BU115)*BU$19*BU$128)</f>
        <v>0</v>
      </c>
      <c r="BV88" s="12">
        <f>IF('KWh (Cumulative) LI'!BV88=0,0,((('KWh (Monthly) ENTRY LI'!BV88*0.5)+'KWh (Cumulative) LI'!BU88-'Rebasing adj LI'!BV78)*BV115)*BV$19*BV$128)</f>
        <v>0</v>
      </c>
      <c r="BW88" s="12">
        <f>IF('KWh (Cumulative) LI'!BW88=0,0,((('KWh (Monthly) ENTRY LI'!BW88*0.5)+'KWh (Cumulative) LI'!BV88-'Rebasing adj LI'!BW78)*BW115)*BW$19*BW$128)</f>
        <v>0</v>
      </c>
      <c r="BX88" s="12">
        <f>IF('KWh (Cumulative) LI'!BX88=0,0,((('KWh (Monthly) ENTRY LI'!BX88*0.5)+'KWh (Cumulative) LI'!BW88-'Rebasing adj LI'!BX78)*BX115)*BX$19*BX$128)</f>
        <v>0</v>
      </c>
      <c r="BY88" s="12">
        <f>IF('KWh (Cumulative) LI'!BY88=0,0,((('KWh (Monthly) ENTRY LI'!BY88*0.5)+'KWh (Cumulative) LI'!BX88-'Rebasing adj LI'!BY78)*BY115)*BY$19*BY$128)</f>
        <v>0</v>
      </c>
      <c r="BZ88" s="12">
        <f>IF('KWh (Cumulative) LI'!BZ88=0,0,((('KWh (Monthly) ENTRY LI'!BZ88*0.5)+'KWh (Cumulative) LI'!BY88-'Rebasing adj LI'!BZ78)*BZ115)*BZ$19*BZ$128)</f>
        <v>0</v>
      </c>
      <c r="CA88" s="12">
        <f>IF('KWh (Cumulative) LI'!CA88=0,0,((('KWh (Monthly) ENTRY LI'!CA88*0.5)+'KWh (Cumulative) LI'!BZ88-'Rebasing adj LI'!CA78)*CA115)*CA$19*CA$128)</f>
        <v>0</v>
      </c>
      <c r="CB88" s="12">
        <f>IF('KWh (Cumulative) LI'!CB88=0,0,((('KWh (Monthly) ENTRY LI'!CB88*0.5)+'KWh (Cumulative) LI'!CA88-'Rebasing adj LI'!CB78)*CB115)*CB$19*CB$128)</f>
        <v>0</v>
      </c>
      <c r="CC88" s="12">
        <f>IF('KWh (Cumulative) LI'!CC88=0,0,((('KWh (Monthly) ENTRY LI'!CC88*0.5)+'KWh (Cumulative) LI'!CB88-'Rebasing adj LI'!CC78)*CC115)*CC$19*CC$128)</f>
        <v>0</v>
      </c>
      <c r="CD88" s="12">
        <f>IF('KWh (Cumulative) LI'!CD88=0,0,((('KWh (Monthly) ENTRY LI'!CD88*0.5)+'KWh (Cumulative) LI'!CC88-'Rebasing adj LI'!CD78)*CD115)*CD$19*CD$128)</f>
        <v>0</v>
      </c>
      <c r="CE88" s="12">
        <f>IF('KWh (Cumulative) LI'!CE88=0,0,((('KWh (Monthly) ENTRY LI'!CE88*0.5)+'KWh (Cumulative) LI'!CD88-'Rebasing adj LI'!CE78)*CE115)*CE$19*CE$128)</f>
        <v>0</v>
      </c>
      <c r="CF88" s="12">
        <f>IF('KWh (Cumulative) LI'!CF88=0,0,((('KWh (Monthly) ENTRY LI'!CF88*0.5)+'KWh (Cumulative) LI'!CE88-'Rebasing adj LI'!CF78)*CF115)*CF$19*CF$128)</f>
        <v>0</v>
      </c>
      <c r="CG88" s="12">
        <f>IF('KWh (Cumulative) LI'!CG88=0,0,((('KWh (Monthly) ENTRY LI'!CG88*0.5)+'KWh (Cumulative) LI'!CF88-'Rebasing adj LI'!CG78)*CG115)*CG$19*CG$128)</f>
        <v>0</v>
      </c>
      <c r="CH88" s="12">
        <f>IF('KWh (Cumulative) LI'!CH88=0,0,((('KWh (Monthly) ENTRY LI'!CH88*0.5)+'KWh (Cumulative) LI'!CG88-'Rebasing adj LI'!CH78)*CH115)*CH$19*CH$128)</f>
        <v>0</v>
      </c>
      <c r="CI88" s="12">
        <f>IF('KWh (Cumulative) LI'!CI88=0,0,((('KWh (Monthly) ENTRY LI'!CI88*0.5)+'KWh (Cumulative) LI'!CH88-'Rebasing adj LI'!CI78)*CI115)*CI$19*CI$128)</f>
        <v>0</v>
      </c>
      <c r="CJ88" s="12">
        <f>IF('KWh (Cumulative) LI'!CJ88=0,0,((('KWh (Monthly) ENTRY LI'!CJ88*0.5)+'KWh (Cumulative) LI'!CI88-'Rebasing adj LI'!CJ78)*CJ115)*CJ$19*CJ$128)</f>
        <v>0</v>
      </c>
    </row>
    <row r="89" spans="1:88" s="6" customFormat="1" x14ac:dyDescent="0.3">
      <c r="A89" s="219"/>
      <c r="B89" s="47" t="s">
        <v>14</v>
      </c>
      <c r="C89" s="12">
        <f>IF('KWh (Cumulative) LI'!C89=0,0,((('KWh (Monthly) ENTRY LI'!C89*0.5)-'Rebasing adj LI'!C79)*C116)*C$19*C$128)</f>
        <v>0</v>
      </c>
      <c r="D89" s="12">
        <f>IF('KWh (Cumulative) LI'!D89=0,0,((('KWh (Monthly) ENTRY LI'!D89*0.5)+'KWh (Cumulative) LI'!C89-'Rebasing adj LI'!D79)*D116)*D$19*D$128)</f>
        <v>0</v>
      </c>
      <c r="E89" s="12">
        <f>IF('KWh (Cumulative) LI'!E89=0,0,((('KWh (Monthly) ENTRY LI'!E89*0.5)+'KWh (Cumulative) LI'!D89-'Rebasing adj LI'!E79)*E116)*E$19*E$128)</f>
        <v>0</v>
      </c>
      <c r="F89" s="12">
        <f>IF('KWh (Cumulative) LI'!F89=0,0,((('KWh (Monthly) ENTRY LI'!F89*0.5)+'KWh (Cumulative) LI'!E89-'Rebasing adj LI'!F79)*F116)*F$19*F$128)</f>
        <v>0</v>
      </c>
      <c r="G89" s="12">
        <f>IF('KWh (Cumulative) LI'!G89=0,0,((('KWh (Monthly) ENTRY LI'!G89*0.5)+'KWh (Cumulative) LI'!F89-'Rebasing adj LI'!G79)*G116)*G$19*G$128)</f>
        <v>0</v>
      </c>
      <c r="H89" s="12">
        <f>IF('KWh (Cumulative) LI'!H89=0,0,((('KWh (Monthly) ENTRY LI'!H89*0.5)+'KWh (Cumulative) LI'!G89-'Rebasing adj LI'!H79)*H116)*H$19*H$128)</f>
        <v>0</v>
      </c>
      <c r="I89" s="12">
        <f>IF('KWh (Cumulative) LI'!I89=0,0,((('KWh (Monthly) ENTRY LI'!I89*0.5)+'KWh (Cumulative) LI'!H89-'Rebasing adj LI'!I79)*I116)*I$19*I$128)</f>
        <v>0</v>
      </c>
      <c r="J89" s="12">
        <f>IF('KWh (Cumulative) LI'!J89=0,0,((('KWh (Monthly) ENTRY LI'!J89*0.5)+'KWh (Cumulative) LI'!I89-'Rebasing adj LI'!J79)*J116)*J$19*J$128)</f>
        <v>0</v>
      </c>
      <c r="K89" s="12">
        <f>IF('KWh (Cumulative) LI'!K89=0,0,((('KWh (Monthly) ENTRY LI'!K89*0.5)+'KWh (Cumulative) LI'!J89-'Rebasing adj LI'!K79)*K116)*K$19*K$128)</f>
        <v>0</v>
      </c>
      <c r="L89" s="12">
        <f>IF('KWh (Cumulative) LI'!L89=0,0,((('KWh (Monthly) ENTRY LI'!L89*0.5)+'KWh (Cumulative) LI'!K89-'Rebasing adj LI'!L79)*L116)*L$19*L$128)</f>
        <v>0</v>
      </c>
      <c r="M89" s="12">
        <f>IF('KWh (Cumulative) LI'!M89=0,0,((('KWh (Monthly) ENTRY LI'!M89*0.5)+'KWh (Cumulative) LI'!L89-'Rebasing adj LI'!M79)*M116)*M$19*M$128)</f>
        <v>0</v>
      </c>
      <c r="N89" s="12">
        <f>IF('KWh (Cumulative) LI'!N89=0,0,((('KWh (Monthly) ENTRY LI'!N89*0.5)+'KWh (Cumulative) LI'!M89-'Rebasing adj LI'!N79)*N116)*N$19*N$128)</f>
        <v>0</v>
      </c>
      <c r="O89" s="12">
        <f>IF('KWh (Cumulative) LI'!O89=0,0,((('KWh (Monthly) ENTRY LI'!O89*0.5)+'KWh (Cumulative) LI'!N89-'Rebasing adj LI'!O79)*O116)*O$19*O$128)</f>
        <v>0</v>
      </c>
      <c r="P89" s="12">
        <f>IF('KWh (Cumulative) LI'!P89=0,0,((('KWh (Monthly) ENTRY LI'!P89*0.5)+'KWh (Cumulative) LI'!O89-'Rebasing adj LI'!P79)*P116)*P$19*P$128)</f>
        <v>0</v>
      </c>
      <c r="Q89" s="12">
        <f>IF('KWh (Cumulative) LI'!Q89=0,0,((('KWh (Monthly) ENTRY LI'!Q89*0.5)+'KWh (Cumulative) LI'!P89-'Rebasing adj LI'!Q79)*Q116)*Q$19*Q$128)</f>
        <v>0</v>
      </c>
      <c r="R89" s="12">
        <f>IF('KWh (Cumulative) LI'!R89=0,0,((('KWh (Monthly) ENTRY LI'!R89*0.5)+'KWh (Cumulative) LI'!Q89-'Rebasing adj LI'!R79)*R116)*R$19*R$128)</f>
        <v>0</v>
      </c>
      <c r="S89" s="12">
        <f>IF('KWh (Cumulative) LI'!S89=0,0,((('KWh (Monthly) ENTRY LI'!S89*0.5)+'KWh (Cumulative) LI'!R89-'Rebasing adj LI'!S79)*S116)*S$19*S$128)</f>
        <v>0</v>
      </c>
      <c r="T89" s="12">
        <f>IF('KWh (Cumulative) LI'!T89=0,0,((('KWh (Monthly) ENTRY LI'!T89*0.5)+'KWh (Cumulative) LI'!S89-'Rebasing adj LI'!T79)*T116)*T$19*T$128)</f>
        <v>0</v>
      </c>
      <c r="U89" s="12">
        <f>IF('KWh (Cumulative) LI'!U89=0,0,((('KWh (Monthly) ENTRY LI'!U89*0.5)+'KWh (Cumulative) LI'!T89-'Rebasing adj LI'!U79)*U116)*U$19*U$128)</f>
        <v>0</v>
      </c>
      <c r="V89" s="12">
        <f>IF('KWh (Cumulative) LI'!V89=0,0,((('KWh (Monthly) ENTRY LI'!V89*0.5)+'KWh (Cumulative) LI'!U89-'Rebasing adj LI'!V79)*V116)*V$19*V$128)</f>
        <v>0</v>
      </c>
      <c r="W89" s="12">
        <f>IF('KWh (Cumulative) LI'!W89=0,0,((('KWh (Monthly) ENTRY LI'!W89*0.5)+'KWh (Cumulative) LI'!V89-'Rebasing adj LI'!W79)*W116)*W$19*W$128)</f>
        <v>0</v>
      </c>
      <c r="X89" s="12">
        <f>IF('KWh (Cumulative) LI'!X89=0,0,((('KWh (Monthly) ENTRY LI'!X89*0.5)+'KWh (Cumulative) LI'!W89-'Rebasing adj LI'!X79)*X116)*X$19*X$128)</f>
        <v>0</v>
      </c>
      <c r="Y89" s="12">
        <f>IF('KWh (Cumulative) LI'!Y89=0,0,((('KWh (Monthly) ENTRY LI'!Y89*0.5)+'KWh (Cumulative) LI'!X89-'Rebasing adj LI'!Y79)*Y116)*Y$19*Y$128)</f>
        <v>0</v>
      </c>
      <c r="Z89" s="12">
        <f>IF('KWh (Cumulative) LI'!Z89=0,0,((('KWh (Monthly) ENTRY LI'!Z89*0.5)+'KWh (Cumulative) LI'!Y89-'Rebasing adj LI'!Z79)*Z116)*Z$19*Z$128)</f>
        <v>0</v>
      </c>
      <c r="AA89" s="12">
        <f>IF('KWh (Cumulative) LI'!AA89=0,0,((('KWh (Monthly) ENTRY LI'!AA89*0.5)+'KWh (Cumulative) LI'!Z89-'Rebasing adj LI'!AA79)*AA116)*AA$19*AA$128)</f>
        <v>0</v>
      </c>
      <c r="AB89" s="12">
        <f>IF('KWh (Cumulative) LI'!AB89=0,0,((('KWh (Monthly) ENTRY LI'!AB89*0.5)+'KWh (Cumulative) LI'!AA89-'Rebasing adj LI'!AB79)*AB116)*AB$19*AB$128)</f>
        <v>0</v>
      </c>
      <c r="AC89" s="12">
        <f>IF('KWh (Cumulative) LI'!AC89=0,0,((('KWh (Monthly) ENTRY LI'!AC89*0.5)+'KWh (Cumulative) LI'!AB89-'Rebasing adj LI'!AC79)*AC116)*AC$19*AC$128)</f>
        <v>0</v>
      </c>
      <c r="AD89" s="12">
        <f>IF('KWh (Cumulative) LI'!AD89=0,0,((('KWh (Monthly) ENTRY LI'!AD89*0.5)+'KWh (Cumulative) LI'!AC89-'Rebasing adj LI'!AD79)*AD116)*AD$19*AD$128)</f>
        <v>0</v>
      </c>
      <c r="AE89" s="12">
        <f>IF('KWh (Cumulative) LI'!AE89=0,0,((('KWh (Monthly) ENTRY LI'!AE89*0.5)+'KWh (Cumulative) LI'!AD89-'Rebasing adj LI'!AE79)*AE116)*AE$19*AE$128)</f>
        <v>0</v>
      </c>
      <c r="AF89" s="12">
        <f>IF('KWh (Cumulative) LI'!AF89=0,0,((('KWh (Monthly) ENTRY LI'!AF89*0.5)+'KWh (Cumulative) LI'!AE89-'Rebasing adj LI'!AF79)*AF116)*AF$19*AF$128)</f>
        <v>0</v>
      </c>
      <c r="AG89" s="12">
        <f>IF('KWh (Cumulative) LI'!AG89=0,0,((('KWh (Monthly) ENTRY LI'!AG89*0.5)+'KWh (Cumulative) LI'!AF89-'Rebasing adj LI'!AG79)*AG116)*AG$19*AG$128)</f>
        <v>0</v>
      </c>
      <c r="AH89" s="12">
        <f>IF('KWh (Cumulative) LI'!AH89=0,0,((('KWh (Monthly) ENTRY LI'!AH89*0.5)+'KWh (Cumulative) LI'!AG89-'Rebasing adj LI'!AH79)*AH116)*AH$19*AH$128)</f>
        <v>0</v>
      </c>
      <c r="AI89" s="12">
        <f>IF('KWh (Cumulative) LI'!AI89=0,0,((('KWh (Monthly) ENTRY LI'!AI89*0.5)+'KWh (Cumulative) LI'!AH89-'Rebasing adj LI'!AI79)*AI116)*AI$19*AI$128)</f>
        <v>0</v>
      </c>
      <c r="AJ89" s="12">
        <f>IF('KWh (Cumulative) LI'!AJ89=0,0,((('KWh (Monthly) ENTRY LI'!AJ89*0.5)+'KWh (Cumulative) LI'!AI89-'Rebasing adj LI'!AJ79)*AJ116)*AJ$19*AJ$128)</f>
        <v>0</v>
      </c>
      <c r="AK89" s="12">
        <f>IF('KWh (Cumulative) LI'!AK89=0,0,((('KWh (Monthly) ENTRY LI'!AK89*0.5)+'KWh (Cumulative) LI'!AJ89-'Rebasing adj LI'!AK79)*AK116)*AK$19*AK$128)</f>
        <v>0</v>
      </c>
      <c r="AL89" s="12">
        <f>IF('KWh (Cumulative) LI'!AL89=0,0,((('KWh (Monthly) ENTRY LI'!AL89*0.5)+'KWh (Cumulative) LI'!AK89-'Rebasing adj LI'!AL79)*AL116)*AL$19*AL$128)</f>
        <v>0</v>
      </c>
      <c r="AM89" s="12">
        <f>IF('KWh (Cumulative) LI'!AM89=0,0,((('KWh (Monthly) ENTRY LI'!AM89*0.5)+'KWh (Cumulative) LI'!AL89-'Rebasing adj LI'!AM79)*AM116)*AM$19*AM$128)</f>
        <v>0</v>
      </c>
      <c r="AN89" s="12">
        <f>IF('KWh (Cumulative) LI'!AN89=0,0,((('KWh (Monthly) ENTRY LI'!AN89*0.5)+'KWh (Cumulative) LI'!AM89-'Rebasing adj LI'!AN79)*AN116)*AN$19*AN$128)</f>
        <v>0</v>
      </c>
      <c r="AO89" s="12">
        <f>IF('KWh (Cumulative) LI'!AO89=0,0,((('KWh (Monthly) ENTRY LI'!AO89*0.5)+'KWh (Cumulative) LI'!AN89-'Rebasing adj LI'!AO79)*AO116)*AO$19*AO$128)</f>
        <v>0</v>
      </c>
      <c r="AP89" s="12">
        <f>IF('KWh (Cumulative) LI'!AP89=0,0,((('KWh (Monthly) ENTRY LI'!AP89*0.5)+'KWh (Cumulative) LI'!AO89-'Rebasing adj LI'!AP79)*AP116)*AP$19*AP$128)</f>
        <v>0</v>
      </c>
      <c r="AQ89" s="12">
        <f>IF('KWh (Cumulative) LI'!AQ89=0,0,((('KWh (Monthly) ENTRY LI'!AQ89*0.5)+'KWh (Cumulative) LI'!AP89-'Rebasing adj LI'!AQ79)*AQ116)*AQ$19*AQ$128)</f>
        <v>0</v>
      </c>
      <c r="AR89" s="12">
        <f>IF('KWh (Cumulative) LI'!AR89=0,0,((('KWh (Monthly) ENTRY LI'!AR89*0.5)+'KWh (Cumulative) LI'!AQ89-'Rebasing adj LI'!AR79)*AR116)*AR$19*AR$128)</f>
        <v>0</v>
      </c>
      <c r="AS89" s="12">
        <f>IF('KWh (Cumulative) LI'!AS89=0,0,((('KWh (Monthly) ENTRY LI'!AS89*0.5)+'KWh (Cumulative) LI'!AR89-'Rebasing adj LI'!AS79)*AS116)*AS$19*AS$128)</f>
        <v>0</v>
      </c>
      <c r="AT89" s="12">
        <f>IF('KWh (Cumulative) LI'!AT89=0,0,((('KWh (Monthly) ENTRY LI'!AT89*0.5)+'KWh (Cumulative) LI'!AS89-'Rebasing adj LI'!AT79)*AT116)*AT$19*AT$128)</f>
        <v>0</v>
      </c>
      <c r="AU89" s="12">
        <f>IF('KWh (Cumulative) LI'!AU89=0,0,((('KWh (Monthly) ENTRY LI'!AU89*0.5)+'KWh (Cumulative) LI'!AT89-'Rebasing adj LI'!AU79)*AU116)*AU$19*AU$128)</f>
        <v>0</v>
      </c>
      <c r="AV89" s="12">
        <f>IF('KWh (Cumulative) LI'!AV89=0,0,((('KWh (Monthly) ENTRY LI'!AV89*0.5)+'KWh (Cumulative) LI'!AU89-'Rebasing adj LI'!AV79)*AV116)*AV$19*AV$128)</f>
        <v>0</v>
      </c>
      <c r="AW89" s="12">
        <f>IF('KWh (Cumulative) LI'!AW89=0,0,((('KWh (Monthly) ENTRY LI'!AW89*0.5)+'KWh (Cumulative) LI'!AV89-'Rebasing adj LI'!AW79)*AW116)*AW$19*AW$128)</f>
        <v>0</v>
      </c>
      <c r="AX89" s="12">
        <f>IF('KWh (Cumulative) LI'!AX89=0,0,((('KWh (Monthly) ENTRY LI'!AX89*0.5)+'KWh (Cumulative) LI'!AW89-'Rebasing adj LI'!AX79)*AX116)*AX$19*AX$128)</f>
        <v>0</v>
      </c>
      <c r="AY89" s="12">
        <f>IF('KWh (Cumulative) LI'!AY89=0,0,((('KWh (Monthly) ENTRY LI'!AY89*0.5)+'KWh (Cumulative) LI'!AX89-'Rebasing adj LI'!AY79)*AY116)*AY$19*AY$128)</f>
        <v>0</v>
      </c>
      <c r="AZ89" s="12">
        <f>IF('KWh (Cumulative) LI'!AZ89=0,0,((('KWh (Monthly) ENTRY LI'!AZ89*0.5)+'KWh (Cumulative) LI'!AY89-'Rebasing adj LI'!AZ79)*AZ116)*AZ$19*AZ$128)</f>
        <v>0</v>
      </c>
      <c r="BA89" s="12">
        <f>IF('KWh (Cumulative) LI'!BA89=0,0,((('KWh (Monthly) ENTRY LI'!BA89*0.5)+'KWh (Cumulative) LI'!AZ89-'Rebasing adj LI'!BA79)*BA116)*BA$19*BA$128)</f>
        <v>0</v>
      </c>
      <c r="BB89" s="12">
        <f>IF('KWh (Cumulative) LI'!BB89=0,0,((('KWh (Monthly) ENTRY LI'!BB89*0.5)+'KWh (Cumulative) LI'!BA89-'Rebasing adj LI'!BB79)*BB116)*BB$19*BB$128)</f>
        <v>0</v>
      </c>
      <c r="BC89" s="12">
        <f>IF('KWh (Cumulative) LI'!BC89=0,0,((('KWh (Monthly) ENTRY LI'!BC89*0.5)+'KWh (Cumulative) LI'!BB89-'Rebasing adj LI'!BC79)*BC116)*BC$19*BC$128)</f>
        <v>0</v>
      </c>
      <c r="BD89" s="12">
        <f>IF('KWh (Cumulative) LI'!BD89=0,0,((('KWh (Monthly) ENTRY LI'!BD89*0.5)+'KWh (Cumulative) LI'!BC89-'Rebasing adj LI'!BD79)*BD116)*BD$19*BD$128)</f>
        <v>0</v>
      </c>
      <c r="BE89" s="12">
        <f>IF('KWh (Cumulative) LI'!BE89=0,0,((('KWh (Monthly) ENTRY LI'!BE89*0.5)+'KWh (Cumulative) LI'!BD89-'Rebasing adj LI'!BE79)*BE116)*BE$19*BE$128)</f>
        <v>0</v>
      </c>
      <c r="BF89" s="12">
        <f>IF('KWh (Cumulative) LI'!BF89=0,0,((('KWh (Monthly) ENTRY LI'!BF89*0.5)+'KWh (Cumulative) LI'!BE89-'Rebasing adj LI'!BF79)*BF116)*BF$19*BF$128)</f>
        <v>0</v>
      </c>
      <c r="BG89" s="12">
        <f>IF('KWh (Cumulative) LI'!BG89=0,0,((('KWh (Monthly) ENTRY LI'!BG89*0.5)+'KWh (Cumulative) LI'!BF89-'Rebasing adj LI'!BG79)*BG116)*BG$19*BG$128)</f>
        <v>0</v>
      </c>
      <c r="BH89" s="12">
        <f>IF('KWh (Cumulative) LI'!BH89=0,0,((('KWh (Monthly) ENTRY LI'!BH89*0.5)+'KWh (Cumulative) LI'!BG89-'Rebasing adj LI'!BH79)*BH116)*BH$19*BH$128)</f>
        <v>0</v>
      </c>
      <c r="BI89" s="12">
        <f>IF('KWh (Cumulative) LI'!BI89=0,0,((('KWh (Monthly) ENTRY LI'!BI89*0.5)+'KWh (Cumulative) LI'!BH89-'Rebasing adj LI'!BI79)*BI116)*BI$19*BI$128)</f>
        <v>0</v>
      </c>
      <c r="BJ89" s="12">
        <f>IF('KWh (Cumulative) LI'!BJ89=0,0,((('KWh (Monthly) ENTRY LI'!BJ89*0.5)+'KWh (Cumulative) LI'!BI89-'Rebasing adj LI'!BJ79)*BJ116)*BJ$19*BJ$128)</f>
        <v>0</v>
      </c>
      <c r="BK89" s="12">
        <f>IF('KWh (Cumulative) LI'!BK89=0,0,((('KWh (Monthly) ENTRY LI'!BK89*0.5)+'KWh (Cumulative) LI'!BJ89-'Rebasing adj LI'!BK79)*BK116)*BK$19*BK$128)</f>
        <v>0</v>
      </c>
      <c r="BL89" s="12">
        <f>IF('KWh (Cumulative) LI'!BL89=0,0,((('KWh (Monthly) ENTRY LI'!BL89*0.5)+'KWh (Cumulative) LI'!BK89-'Rebasing adj LI'!BL79)*BL116)*BL$19*BL$128)</f>
        <v>0</v>
      </c>
      <c r="BM89" s="12">
        <f>IF('KWh (Cumulative) LI'!BM89=0,0,((('KWh (Monthly) ENTRY LI'!BM89*0.5)+'KWh (Cumulative) LI'!BL89-'Rebasing adj LI'!BM79)*BM116)*BM$19*BM$128)</f>
        <v>0</v>
      </c>
      <c r="BN89" s="12">
        <f>IF('KWh (Cumulative) LI'!BN89=0,0,((('KWh (Monthly) ENTRY LI'!BN89*0.5)+'KWh (Cumulative) LI'!BM89-'Rebasing adj LI'!BN79)*BN116)*BN$19*BN$128)</f>
        <v>0</v>
      </c>
      <c r="BO89" s="12">
        <f>IF('KWh (Cumulative) LI'!BO89=0,0,((('KWh (Monthly) ENTRY LI'!BO89*0.5)+'KWh (Cumulative) LI'!BN89-'Rebasing adj LI'!BO79)*BO116)*BO$19*BO$128)</f>
        <v>0</v>
      </c>
      <c r="BP89" s="12">
        <f>IF('KWh (Cumulative) LI'!BP89=0,0,((('KWh (Monthly) ENTRY LI'!BP89*0.5)+'KWh (Cumulative) LI'!BO89-'Rebasing adj LI'!BP79)*BP116)*BP$19*BP$128)</f>
        <v>0</v>
      </c>
      <c r="BQ89" s="12">
        <f>IF('KWh (Cumulative) LI'!BQ89=0,0,((('KWh (Monthly) ENTRY LI'!BQ89*0.5)+'KWh (Cumulative) LI'!BP89-'Rebasing adj LI'!BQ79)*BQ116)*BQ$19*BQ$128)</f>
        <v>0</v>
      </c>
      <c r="BR89" s="12">
        <f>IF('KWh (Cumulative) LI'!BR89=0,0,((('KWh (Monthly) ENTRY LI'!BR89*0.5)+'KWh (Cumulative) LI'!BQ89-'Rebasing adj LI'!BR79)*BR116)*BR$19*BR$128)</f>
        <v>0</v>
      </c>
      <c r="BS89" s="12">
        <f>IF('KWh (Cumulative) LI'!BS89=0,0,((('KWh (Monthly) ENTRY LI'!BS89*0.5)+'KWh (Cumulative) LI'!BR89-'Rebasing adj LI'!BS79)*BS116)*BS$19*BS$128)</f>
        <v>0</v>
      </c>
      <c r="BT89" s="12">
        <f>IF('KWh (Cumulative) LI'!BT89=0,0,((('KWh (Monthly) ENTRY LI'!BT89*0.5)+'KWh (Cumulative) LI'!BS89-'Rebasing adj LI'!BT79)*BT116)*BT$19*BT$128)</f>
        <v>0</v>
      </c>
      <c r="BU89" s="12">
        <f>IF('KWh (Cumulative) LI'!BU89=0,0,((('KWh (Monthly) ENTRY LI'!BU89*0.5)+'KWh (Cumulative) LI'!BT89-'Rebasing adj LI'!BU79)*BU116)*BU$19*BU$128)</f>
        <v>0</v>
      </c>
      <c r="BV89" s="12">
        <f>IF('KWh (Cumulative) LI'!BV89=0,0,((('KWh (Monthly) ENTRY LI'!BV89*0.5)+'KWh (Cumulative) LI'!BU89-'Rebasing adj LI'!BV79)*BV116)*BV$19*BV$128)</f>
        <v>0</v>
      </c>
      <c r="BW89" s="12">
        <f>IF('KWh (Cumulative) LI'!BW89=0,0,((('KWh (Monthly) ENTRY LI'!BW89*0.5)+'KWh (Cumulative) LI'!BV89-'Rebasing adj LI'!BW79)*BW116)*BW$19*BW$128)</f>
        <v>0</v>
      </c>
      <c r="BX89" s="12">
        <f>IF('KWh (Cumulative) LI'!BX89=0,0,((('KWh (Monthly) ENTRY LI'!BX89*0.5)+'KWh (Cumulative) LI'!BW89-'Rebasing adj LI'!BX79)*BX116)*BX$19*BX$128)</f>
        <v>0</v>
      </c>
      <c r="BY89" s="12">
        <f>IF('KWh (Cumulative) LI'!BY89=0,0,((('KWh (Monthly) ENTRY LI'!BY89*0.5)+'KWh (Cumulative) LI'!BX89-'Rebasing adj LI'!BY79)*BY116)*BY$19*BY$128)</f>
        <v>0</v>
      </c>
      <c r="BZ89" s="12">
        <f>IF('KWh (Cumulative) LI'!BZ89=0,0,((('KWh (Monthly) ENTRY LI'!BZ89*0.5)+'KWh (Cumulative) LI'!BY89-'Rebasing adj LI'!BZ79)*BZ116)*BZ$19*BZ$128)</f>
        <v>0</v>
      </c>
      <c r="CA89" s="12">
        <f>IF('KWh (Cumulative) LI'!CA89=0,0,((('KWh (Monthly) ENTRY LI'!CA89*0.5)+'KWh (Cumulative) LI'!BZ89-'Rebasing adj LI'!CA79)*CA116)*CA$19*CA$128)</f>
        <v>0</v>
      </c>
      <c r="CB89" s="12">
        <f>IF('KWh (Cumulative) LI'!CB89=0,0,((('KWh (Monthly) ENTRY LI'!CB89*0.5)+'KWh (Cumulative) LI'!CA89-'Rebasing adj LI'!CB79)*CB116)*CB$19*CB$128)</f>
        <v>0</v>
      </c>
      <c r="CC89" s="12">
        <f>IF('KWh (Cumulative) LI'!CC89=0,0,((('KWh (Monthly) ENTRY LI'!CC89*0.5)+'KWh (Cumulative) LI'!CB89-'Rebasing adj LI'!CC79)*CC116)*CC$19*CC$128)</f>
        <v>0</v>
      </c>
      <c r="CD89" s="12">
        <f>IF('KWh (Cumulative) LI'!CD89=0,0,((('KWh (Monthly) ENTRY LI'!CD89*0.5)+'KWh (Cumulative) LI'!CC89-'Rebasing adj LI'!CD79)*CD116)*CD$19*CD$128)</f>
        <v>0</v>
      </c>
      <c r="CE89" s="12">
        <f>IF('KWh (Cumulative) LI'!CE89=0,0,((('KWh (Monthly) ENTRY LI'!CE89*0.5)+'KWh (Cumulative) LI'!CD89-'Rebasing adj LI'!CE79)*CE116)*CE$19*CE$128)</f>
        <v>0</v>
      </c>
      <c r="CF89" s="12">
        <f>IF('KWh (Cumulative) LI'!CF89=0,0,((('KWh (Monthly) ENTRY LI'!CF89*0.5)+'KWh (Cumulative) LI'!CE89-'Rebasing adj LI'!CF79)*CF116)*CF$19*CF$128)</f>
        <v>0</v>
      </c>
      <c r="CG89" s="12">
        <f>IF('KWh (Cumulative) LI'!CG89=0,0,((('KWh (Monthly) ENTRY LI'!CG89*0.5)+'KWh (Cumulative) LI'!CF89-'Rebasing adj LI'!CG79)*CG116)*CG$19*CG$128)</f>
        <v>0</v>
      </c>
      <c r="CH89" s="12">
        <f>IF('KWh (Cumulative) LI'!CH89=0,0,((('KWh (Monthly) ENTRY LI'!CH89*0.5)+'KWh (Cumulative) LI'!CG89-'Rebasing adj LI'!CH79)*CH116)*CH$19*CH$128)</f>
        <v>0</v>
      </c>
      <c r="CI89" s="12">
        <f>IF('KWh (Cumulative) LI'!CI89=0,0,((('KWh (Monthly) ENTRY LI'!CI89*0.5)+'KWh (Cumulative) LI'!CH89-'Rebasing adj LI'!CI79)*CI116)*CI$19*CI$128)</f>
        <v>0</v>
      </c>
      <c r="CJ89" s="12">
        <f>IF('KWh (Cumulative) LI'!CJ89=0,0,((('KWh (Monthly) ENTRY LI'!CJ89*0.5)+'KWh (Cumulative) LI'!CI89-'Rebasing adj LI'!CJ79)*CJ116)*CJ$19*CJ$128)</f>
        <v>0</v>
      </c>
    </row>
    <row r="90" spans="1:88" s="6" customFormat="1" x14ac:dyDescent="0.3">
      <c r="A90" s="219"/>
      <c r="B90" s="47" t="s">
        <v>15</v>
      </c>
      <c r="C90" s="12">
        <f>IF('KWh (Cumulative) LI'!C90=0,0,((('KWh (Monthly) ENTRY LI'!C90*0.5)-'Rebasing adj LI'!C80)*C117)*C$19*C$128)</f>
        <v>0</v>
      </c>
      <c r="D90" s="12">
        <f>IF('KWh (Cumulative) LI'!D90=0,0,((('KWh (Monthly) ENTRY LI'!D90*0.5)+'KWh (Cumulative) LI'!C90-'Rebasing adj LI'!D80)*D117)*D$19*D$128)</f>
        <v>0</v>
      </c>
      <c r="E90" s="12">
        <f>IF('KWh (Cumulative) LI'!E90=0,0,((('KWh (Monthly) ENTRY LI'!E90*0.5)+'KWh (Cumulative) LI'!D90-'Rebasing adj LI'!E80)*E117)*E$19*E$128)</f>
        <v>0</v>
      </c>
      <c r="F90" s="12">
        <f>IF('KWh (Cumulative) LI'!F90=0,0,((('KWh (Monthly) ENTRY LI'!F90*0.5)+'KWh (Cumulative) LI'!E90-'Rebasing adj LI'!F80)*F117)*F$19*F$128)</f>
        <v>0</v>
      </c>
      <c r="G90" s="12">
        <f>IF('KWh (Cumulative) LI'!G90=0,0,((('KWh (Monthly) ENTRY LI'!G90*0.5)+'KWh (Cumulative) LI'!F90-'Rebasing adj LI'!G80)*G117)*G$19*G$128)</f>
        <v>0</v>
      </c>
      <c r="H90" s="12">
        <f>IF('KWh (Cumulative) LI'!H90=0,0,((('KWh (Monthly) ENTRY LI'!H90*0.5)+'KWh (Cumulative) LI'!G90-'Rebasing adj LI'!H80)*H117)*H$19*H$128)</f>
        <v>0</v>
      </c>
      <c r="I90" s="12">
        <f>IF('KWh (Cumulative) LI'!I90=0,0,((('KWh (Monthly) ENTRY LI'!I90*0.5)+'KWh (Cumulative) LI'!H90-'Rebasing adj LI'!I80)*I117)*I$19*I$128)</f>
        <v>0</v>
      </c>
      <c r="J90" s="12">
        <f>IF('KWh (Cumulative) LI'!J90=0,0,((('KWh (Monthly) ENTRY LI'!J90*0.5)+'KWh (Cumulative) LI'!I90-'Rebasing adj LI'!J80)*J117)*J$19*J$128)</f>
        <v>0</v>
      </c>
      <c r="K90" s="12">
        <f>IF('KWh (Cumulative) LI'!K90=0,0,((('KWh (Monthly) ENTRY LI'!K90*0.5)+'KWh (Cumulative) LI'!J90-'Rebasing adj LI'!K80)*K117)*K$19*K$128)</f>
        <v>0</v>
      </c>
      <c r="L90" s="12">
        <f>IF('KWh (Cumulative) LI'!L90=0,0,((('KWh (Monthly) ENTRY LI'!L90*0.5)+'KWh (Cumulative) LI'!K90-'Rebasing adj LI'!L80)*L117)*L$19*L$128)</f>
        <v>0</v>
      </c>
      <c r="M90" s="12">
        <f>IF('KWh (Cumulative) LI'!M90=0,0,((('KWh (Monthly) ENTRY LI'!M90*0.5)+'KWh (Cumulative) LI'!L90-'Rebasing adj LI'!M80)*M117)*M$19*M$128)</f>
        <v>0</v>
      </c>
      <c r="N90" s="12">
        <f>IF('KWh (Cumulative) LI'!N90=0,0,((('KWh (Monthly) ENTRY LI'!N90*0.5)+'KWh (Cumulative) LI'!M90-'Rebasing adj LI'!N80)*N117)*N$19*N$128)</f>
        <v>0</v>
      </c>
      <c r="O90" s="12">
        <f>IF('KWh (Cumulative) LI'!O90=0,0,((('KWh (Monthly) ENTRY LI'!O90*0.5)+'KWh (Cumulative) LI'!N90-'Rebasing adj LI'!O80)*O117)*O$19*O$128)</f>
        <v>0</v>
      </c>
      <c r="P90" s="12">
        <f>IF('KWh (Cumulative) LI'!P90=0,0,((('KWh (Monthly) ENTRY LI'!P90*0.5)+'KWh (Cumulative) LI'!O90-'Rebasing adj LI'!P80)*P117)*P$19*P$128)</f>
        <v>0</v>
      </c>
      <c r="Q90" s="12">
        <f>IF('KWh (Cumulative) LI'!Q90=0,0,((('KWh (Monthly) ENTRY LI'!Q90*0.5)+'KWh (Cumulative) LI'!P90-'Rebasing adj LI'!Q80)*Q117)*Q$19*Q$128)</f>
        <v>0</v>
      </c>
      <c r="R90" s="12">
        <f>IF('KWh (Cumulative) LI'!R90=0,0,((('KWh (Monthly) ENTRY LI'!R90*0.5)+'KWh (Cumulative) LI'!Q90-'Rebasing adj LI'!R80)*R117)*R$19*R$128)</f>
        <v>0</v>
      </c>
      <c r="S90" s="12">
        <f>IF('KWh (Cumulative) LI'!S90=0,0,((('KWh (Monthly) ENTRY LI'!S90*0.5)+'KWh (Cumulative) LI'!R90-'Rebasing adj LI'!S80)*S117)*S$19*S$128)</f>
        <v>0</v>
      </c>
      <c r="T90" s="12">
        <f>IF('KWh (Cumulative) LI'!T90=0,0,((('KWh (Monthly) ENTRY LI'!T90*0.5)+'KWh (Cumulative) LI'!S90-'Rebasing adj LI'!T80)*T117)*T$19*T$128)</f>
        <v>0</v>
      </c>
      <c r="U90" s="12">
        <f>IF('KWh (Cumulative) LI'!U90=0,0,((('KWh (Monthly) ENTRY LI'!U90*0.5)+'KWh (Cumulative) LI'!T90-'Rebasing adj LI'!U80)*U117)*U$19*U$128)</f>
        <v>0</v>
      </c>
      <c r="V90" s="12">
        <f>IF('KWh (Cumulative) LI'!V90=0,0,((('KWh (Monthly) ENTRY LI'!V90*0.5)+'KWh (Cumulative) LI'!U90-'Rebasing adj LI'!V80)*V117)*V$19*V$128)</f>
        <v>0</v>
      </c>
      <c r="W90" s="12">
        <f>IF('KWh (Cumulative) LI'!W90=0,0,((('KWh (Monthly) ENTRY LI'!W90*0.5)+'KWh (Cumulative) LI'!V90-'Rebasing adj LI'!W80)*W117)*W$19*W$128)</f>
        <v>0</v>
      </c>
      <c r="X90" s="12">
        <f>IF('KWh (Cumulative) LI'!X90=0,0,((('KWh (Monthly) ENTRY LI'!X90*0.5)+'KWh (Cumulative) LI'!W90-'Rebasing adj LI'!X80)*X117)*X$19*X$128)</f>
        <v>0</v>
      </c>
      <c r="Y90" s="12">
        <f>IF('KWh (Cumulative) LI'!Y90=0,0,((('KWh (Monthly) ENTRY LI'!Y90*0.5)+'KWh (Cumulative) LI'!X90-'Rebasing adj LI'!Y80)*Y117)*Y$19*Y$128)</f>
        <v>0</v>
      </c>
      <c r="Z90" s="12">
        <f>IF('KWh (Cumulative) LI'!Z90=0,0,((('KWh (Monthly) ENTRY LI'!Z90*0.5)+'KWh (Cumulative) LI'!Y90-'Rebasing adj LI'!Z80)*Z117)*Z$19*Z$128)</f>
        <v>0</v>
      </c>
      <c r="AA90" s="12">
        <f>IF('KWh (Cumulative) LI'!AA90=0,0,((('KWh (Monthly) ENTRY LI'!AA90*0.5)+'KWh (Cumulative) LI'!Z90-'Rebasing adj LI'!AA80)*AA117)*AA$19*AA$128)</f>
        <v>0</v>
      </c>
      <c r="AB90" s="12">
        <f>IF('KWh (Cumulative) LI'!AB90=0,0,((('KWh (Monthly) ENTRY LI'!AB90*0.5)+'KWh (Cumulative) LI'!AA90-'Rebasing adj LI'!AB80)*AB117)*AB$19*AB$128)</f>
        <v>0</v>
      </c>
      <c r="AC90" s="12">
        <f>IF('KWh (Cumulative) LI'!AC90=0,0,((('KWh (Monthly) ENTRY LI'!AC90*0.5)+'KWh (Cumulative) LI'!AB90-'Rebasing adj LI'!AC80)*AC117)*AC$19*AC$128)</f>
        <v>0</v>
      </c>
      <c r="AD90" s="12">
        <f>IF('KWh (Cumulative) LI'!AD90=0,0,((('KWh (Monthly) ENTRY LI'!AD90*0.5)+'KWh (Cumulative) LI'!AC90-'Rebasing adj LI'!AD80)*AD117)*AD$19*AD$128)</f>
        <v>0</v>
      </c>
      <c r="AE90" s="12">
        <f>IF('KWh (Cumulative) LI'!AE90=0,0,((('KWh (Monthly) ENTRY LI'!AE90*0.5)+'KWh (Cumulative) LI'!AD90-'Rebasing adj LI'!AE80)*AE117)*AE$19*AE$128)</f>
        <v>0</v>
      </c>
      <c r="AF90" s="12">
        <f>IF('KWh (Cumulative) LI'!AF90=0,0,((('KWh (Monthly) ENTRY LI'!AF90*0.5)+'KWh (Cumulative) LI'!AE90-'Rebasing adj LI'!AF80)*AF117)*AF$19*AF$128)</f>
        <v>0</v>
      </c>
      <c r="AG90" s="12">
        <f>IF('KWh (Cumulative) LI'!AG90=0,0,((('KWh (Monthly) ENTRY LI'!AG90*0.5)+'KWh (Cumulative) LI'!AF90-'Rebasing adj LI'!AG80)*AG117)*AG$19*AG$128)</f>
        <v>0</v>
      </c>
      <c r="AH90" s="12">
        <f>IF('KWh (Cumulative) LI'!AH90=0,0,((('KWh (Monthly) ENTRY LI'!AH90*0.5)+'KWh (Cumulative) LI'!AG90-'Rebasing adj LI'!AH80)*AH117)*AH$19*AH$128)</f>
        <v>0</v>
      </c>
      <c r="AI90" s="12">
        <f>IF('KWh (Cumulative) LI'!AI90=0,0,((('KWh (Monthly) ENTRY LI'!AI90*0.5)+'KWh (Cumulative) LI'!AH90-'Rebasing adj LI'!AI80)*AI117)*AI$19*AI$128)</f>
        <v>0</v>
      </c>
      <c r="AJ90" s="12">
        <f>IF('KWh (Cumulative) LI'!AJ90=0,0,((('KWh (Monthly) ENTRY LI'!AJ90*0.5)+'KWh (Cumulative) LI'!AI90-'Rebasing adj LI'!AJ80)*AJ117)*AJ$19*AJ$128)</f>
        <v>0</v>
      </c>
      <c r="AK90" s="12">
        <f>IF('KWh (Cumulative) LI'!AK90=0,0,((('KWh (Monthly) ENTRY LI'!AK90*0.5)+'KWh (Cumulative) LI'!AJ90-'Rebasing adj LI'!AK80)*AK117)*AK$19*AK$128)</f>
        <v>0</v>
      </c>
      <c r="AL90" s="12">
        <f>IF('KWh (Cumulative) LI'!AL90=0,0,((('KWh (Monthly) ENTRY LI'!AL90*0.5)+'KWh (Cumulative) LI'!AK90-'Rebasing adj LI'!AL80)*AL117)*AL$19*AL$128)</f>
        <v>0</v>
      </c>
      <c r="AM90" s="12">
        <f>IF('KWh (Cumulative) LI'!AM90=0,0,((('KWh (Monthly) ENTRY LI'!AM90*0.5)+'KWh (Cumulative) LI'!AL90-'Rebasing adj LI'!AM80)*AM117)*AM$19*AM$128)</f>
        <v>0</v>
      </c>
      <c r="AN90" s="12">
        <f>IF('KWh (Cumulative) LI'!AN90=0,0,((('KWh (Monthly) ENTRY LI'!AN90*0.5)+'KWh (Cumulative) LI'!AM90-'Rebasing adj LI'!AN80)*AN117)*AN$19*AN$128)</f>
        <v>0</v>
      </c>
      <c r="AO90" s="12">
        <f>IF('KWh (Cumulative) LI'!AO90=0,0,((('KWh (Monthly) ENTRY LI'!AO90*0.5)+'KWh (Cumulative) LI'!AN90-'Rebasing adj LI'!AO80)*AO117)*AO$19*AO$128)</f>
        <v>0</v>
      </c>
      <c r="AP90" s="12">
        <f>IF('KWh (Cumulative) LI'!AP90=0,0,((('KWh (Monthly) ENTRY LI'!AP90*0.5)+'KWh (Cumulative) LI'!AO90-'Rebasing adj LI'!AP80)*AP117)*AP$19*AP$128)</f>
        <v>0</v>
      </c>
      <c r="AQ90" s="12">
        <f>IF('KWh (Cumulative) LI'!AQ90=0,0,((('KWh (Monthly) ENTRY LI'!AQ90*0.5)+'KWh (Cumulative) LI'!AP90-'Rebasing adj LI'!AQ80)*AQ117)*AQ$19*AQ$128)</f>
        <v>0</v>
      </c>
      <c r="AR90" s="12">
        <f>IF('KWh (Cumulative) LI'!AR90=0,0,((('KWh (Monthly) ENTRY LI'!AR90*0.5)+'KWh (Cumulative) LI'!AQ90-'Rebasing adj LI'!AR80)*AR117)*AR$19*AR$128)</f>
        <v>0</v>
      </c>
      <c r="AS90" s="12">
        <f>IF('KWh (Cumulative) LI'!AS90=0,0,((('KWh (Monthly) ENTRY LI'!AS90*0.5)+'KWh (Cumulative) LI'!AR90-'Rebasing adj LI'!AS80)*AS117)*AS$19*AS$128)</f>
        <v>0</v>
      </c>
      <c r="AT90" s="12">
        <f>IF('KWh (Cumulative) LI'!AT90=0,0,((('KWh (Monthly) ENTRY LI'!AT90*0.5)+'KWh (Cumulative) LI'!AS90-'Rebasing adj LI'!AT80)*AT117)*AT$19*AT$128)</f>
        <v>0</v>
      </c>
      <c r="AU90" s="12">
        <f>IF('KWh (Cumulative) LI'!AU90=0,0,((('KWh (Monthly) ENTRY LI'!AU90*0.5)+'KWh (Cumulative) LI'!AT90-'Rebasing adj LI'!AU80)*AU117)*AU$19*AU$128)</f>
        <v>0</v>
      </c>
      <c r="AV90" s="12">
        <f>IF('KWh (Cumulative) LI'!AV90=0,0,((('KWh (Monthly) ENTRY LI'!AV90*0.5)+'KWh (Cumulative) LI'!AU90-'Rebasing adj LI'!AV80)*AV117)*AV$19*AV$128)</f>
        <v>0</v>
      </c>
      <c r="AW90" s="12">
        <f>IF('KWh (Cumulative) LI'!AW90=0,0,((('KWh (Monthly) ENTRY LI'!AW90*0.5)+'KWh (Cumulative) LI'!AV90-'Rebasing adj LI'!AW80)*AW117)*AW$19*AW$128)</f>
        <v>0</v>
      </c>
      <c r="AX90" s="12">
        <f>IF('KWh (Cumulative) LI'!AX90=0,0,((('KWh (Monthly) ENTRY LI'!AX90*0.5)+'KWh (Cumulative) LI'!AW90-'Rebasing adj LI'!AX80)*AX117)*AX$19*AX$128)</f>
        <v>0</v>
      </c>
      <c r="AY90" s="12">
        <f>IF('KWh (Cumulative) LI'!AY90=0,0,((('KWh (Monthly) ENTRY LI'!AY90*0.5)+'KWh (Cumulative) LI'!AX90-'Rebasing adj LI'!AY80)*AY117)*AY$19*AY$128)</f>
        <v>0</v>
      </c>
      <c r="AZ90" s="12">
        <f>IF('KWh (Cumulative) LI'!AZ90=0,0,((('KWh (Monthly) ENTRY LI'!AZ90*0.5)+'KWh (Cumulative) LI'!AY90-'Rebasing adj LI'!AZ80)*AZ117)*AZ$19*AZ$128)</f>
        <v>0</v>
      </c>
      <c r="BA90" s="12">
        <f>IF('KWh (Cumulative) LI'!BA90=0,0,((('KWh (Monthly) ENTRY LI'!BA90*0.5)+'KWh (Cumulative) LI'!AZ90-'Rebasing adj LI'!BA80)*BA117)*BA$19*BA$128)</f>
        <v>0</v>
      </c>
      <c r="BB90" s="12">
        <f>IF('KWh (Cumulative) LI'!BB90=0,0,((('KWh (Monthly) ENTRY LI'!BB90*0.5)+'KWh (Cumulative) LI'!BA90-'Rebasing adj LI'!BB80)*BB117)*BB$19*BB$128)</f>
        <v>0</v>
      </c>
      <c r="BC90" s="12">
        <f>IF('KWh (Cumulative) LI'!BC90=0,0,((('KWh (Monthly) ENTRY LI'!BC90*0.5)+'KWh (Cumulative) LI'!BB90-'Rebasing adj LI'!BC80)*BC117)*BC$19*BC$128)</f>
        <v>0</v>
      </c>
      <c r="BD90" s="12">
        <f>IF('KWh (Cumulative) LI'!BD90=0,0,((('KWh (Monthly) ENTRY LI'!BD90*0.5)+'KWh (Cumulative) LI'!BC90-'Rebasing adj LI'!BD80)*BD117)*BD$19*BD$128)</f>
        <v>0</v>
      </c>
      <c r="BE90" s="12">
        <f>IF('KWh (Cumulative) LI'!BE90=0,0,((('KWh (Monthly) ENTRY LI'!BE90*0.5)+'KWh (Cumulative) LI'!BD90-'Rebasing adj LI'!BE80)*BE117)*BE$19*BE$128)</f>
        <v>0</v>
      </c>
      <c r="BF90" s="12">
        <f>IF('KWh (Cumulative) LI'!BF90=0,0,((('KWh (Monthly) ENTRY LI'!BF90*0.5)+'KWh (Cumulative) LI'!BE90-'Rebasing adj LI'!BF80)*BF117)*BF$19*BF$128)</f>
        <v>0</v>
      </c>
      <c r="BG90" s="12">
        <f>IF('KWh (Cumulative) LI'!BG90=0,0,((('KWh (Monthly) ENTRY LI'!BG90*0.5)+'KWh (Cumulative) LI'!BF90-'Rebasing adj LI'!BG80)*BG117)*BG$19*BG$128)</f>
        <v>0</v>
      </c>
      <c r="BH90" s="12">
        <f>IF('KWh (Cumulative) LI'!BH90=0,0,((('KWh (Monthly) ENTRY LI'!BH90*0.5)+'KWh (Cumulative) LI'!BG90-'Rebasing adj LI'!BH80)*BH117)*BH$19*BH$128)</f>
        <v>0</v>
      </c>
      <c r="BI90" s="12">
        <f>IF('KWh (Cumulative) LI'!BI90=0,0,((('KWh (Monthly) ENTRY LI'!BI90*0.5)+'KWh (Cumulative) LI'!BH90-'Rebasing adj LI'!BI80)*BI117)*BI$19*BI$128)</f>
        <v>0</v>
      </c>
      <c r="BJ90" s="12">
        <f>IF('KWh (Cumulative) LI'!BJ90=0,0,((('KWh (Monthly) ENTRY LI'!BJ90*0.5)+'KWh (Cumulative) LI'!BI90-'Rebasing adj LI'!BJ80)*BJ117)*BJ$19*BJ$128)</f>
        <v>0</v>
      </c>
      <c r="BK90" s="12">
        <f>IF('KWh (Cumulative) LI'!BK90=0,0,((('KWh (Monthly) ENTRY LI'!BK90*0.5)+'KWh (Cumulative) LI'!BJ90-'Rebasing adj LI'!BK80)*BK117)*BK$19*BK$128)</f>
        <v>0</v>
      </c>
      <c r="BL90" s="12">
        <f>IF('KWh (Cumulative) LI'!BL90=0,0,((('KWh (Monthly) ENTRY LI'!BL90*0.5)+'KWh (Cumulative) LI'!BK90-'Rebasing adj LI'!BL80)*BL117)*BL$19*BL$128)</f>
        <v>0</v>
      </c>
      <c r="BM90" s="12">
        <f>IF('KWh (Cumulative) LI'!BM90=0,0,((('KWh (Monthly) ENTRY LI'!BM90*0.5)+'KWh (Cumulative) LI'!BL90-'Rebasing adj LI'!BM80)*BM117)*BM$19*BM$128)</f>
        <v>0</v>
      </c>
      <c r="BN90" s="12">
        <f>IF('KWh (Cumulative) LI'!BN90=0,0,((('KWh (Monthly) ENTRY LI'!BN90*0.5)+'KWh (Cumulative) LI'!BM90-'Rebasing adj LI'!BN80)*BN117)*BN$19*BN$128)</f>
        <v>0</v>
      </c>
      <c r="BO90" s="12">
        <f>IF('KWh (Cumulative) LI'!BO90=0,0,((('KWh (Monthly) ENTRY LI'!BO90*0.5)+'KWh (Cumulative) LI'!BN90-'Rebasing adj LI'!BO80)*BO117)*BO$19*BO$128)</f>
        <v>0</v>
      </c>
      <c r="BP90" s="12">
        <f>IF('KWh (Cumulative) LI'!BP90=0,0,((('KWh (Monthly) ENTRY LI'!BP90*0.5)+'KWh (Cumulative) LI'!BO90-'Rebasing adj LI'!BP80)*BP117)*BP$19*BP$128)</f>
        <v>0</v>
      </c>
      <c r="BQ90" s="12">
        <f>IF('KWh (Cumulative) LI'!BQ90=0,0,((('KWh (Monthly) ENTRY LI'!BQ90*0.5)+'KWh (Cumulative) LI'!BP90-'Rebasing adj LI'!BQ80)*BQ117)*BQ$19*BQ$128)</f>
        <v>0</v>
      </c>
      <c r="BR90" s="12">
        <f>IF('KWh (Cumulative) LI'!BR90=0,0,((('KWh (Monthly) ENTRY LI'!BR90*0.5)+'KWh (Cumulative) LI'!BQ90-'Rebasing adj LI'!BR80)*BR117)*BR$19*BR$128)</f>
        <v>0</v>
      </c>
      <c r="BS90" s="12">
        <f>IF('KWh (Cumulative) LI'!BS90=0,0,((('KWh (Monthly) ENTRY LI'!BS90*0.5)+'KWh (Cumulative) LI'!BR90-'Rebasing adj LI'!BS80)*BS117)*BS$19*BS$128)</f>
        <v>0</v>
      </c>
      <c r="BT90" s="12">
        <f>IF('KWh (Cumulative) LI'!BT90=0,0,((('KWh (Monthly) ENTRY LI'!BT90*0.5)+'KWh (Cumulative) LI'!BS90-'Rebasing adj LI'!BT80)*BT117)*BT$19*BT$128)</f>
        <v>0</v>
      </c>
      <c r="BU90" s="12">
        <f>IF('KWh (Cumulative) LI'!BU90=0,0,((('KWh (Monthly) ENTRY LI'!BU90*0.5)+'KWh (Cumulative) LI'!BT90-'Rebasing adj LI'!BU80)*BU117)*BU$19*BU$128)</f>
        <v>0</v>
      </c>
      <c r="BV90" s="12">
        <f>IF('KWh (Cumulative) LI'!BV90=0,0,((('KWh (Monthly) ENTRY LI'!BV90*0.5)+'KWh (Cumulative) LI'!BU90-'Rebasing adj LI'!BV80)*BV117)*BV$19*BV$128)</f>
        <v>0</v>
      </c>
      <c r="BW90" s="12">
        <f>IF('KWh (Cumulative) LI'!BW90=0,0,((('KWh (Monthly) ENTRY LI'!BW90*0.5)+'KWh (Cumulative) LI'!BV90-'Rebasing adj LI'!BW80)*BW117)*BW$19*BW$128)</f>
        <v>0</v>
      </c>
      <c r="BX90" s="12">
        <f>IF('KWh (Cumulative) LI'!BX90=0,0,((('KWh (Monthly) ENTRY LI'!BX90*0.5)+'KWh (Cumulative) LI'!BW90-'Rebasing adj LI'!BX80)*BX117)*BX$19*BX$128)</f>
        <v>0</v>
      </c>
      <c r="BY90" s="12">
        <f>IF('KWh (Cumulative) LI'!BY90=0,0,((('KWh (Monthly) ENTRY LI'!BY90*0.5)+'KWh (Cumulative) LI'!BX90-'Rebasing adj LI'!BY80)*BY117)*BY$19*BY$128)</f>
        <v>0</v>
      </c>
      <c r="BZ90" s="12">
        <f>IF('KWh (Cumulative) LI'!BZ90=0,0,((('KWh (Monthly) ENTRY LI'!BZ90*0.5)+'KWh (Cumulative) LI'!BY90-'Rebasing adj LI'!BZ80)*BZ117)*BZ$19*BZ$128)</f>
        <v>0</v>
      </c>
      <c r="CA90" s="12">
        <f>IF('KWh (Cumulative) LI'!CA90=0,0,((('KWh (Monthly) ENTRY LI'!CA90*0.5)+'KWh (Cumulative) LI'!BZ90-'Rebasing adj LI'!CA80)*CA117)*CA$19*CA$128)</f>
        <v>0</v>
      </c>
      <c r="CB90" s="12">
        <f>IF('KWh (Cumulative) LI'!CB90=0,0,((('KWh (Monthly) ENTRY LI'!CB90*0.5)+'KWh (Cumulative) LI'!CA90-'Rebasing adj LI'!CB80)*CB117)*CB$19*CB$128)</f>
        <v>0</v>
      </c>
      <c r="CC90" s="12">
        <f>IF('KWh (Cumulative) LI'!CC90=0,0,((('KWh (Monthly) ENTRY LI'!CC90*0.5)+'KWh (Cumulative) LI'!CB90-'Rebasing adj LI'!CC80)*CC117)*CC$19*CC$128)</f>
        <v>0</v>
      </c>
      <c r="CD90" s="12">
        <f>IF('KWh (Cumulative) LI'!CD90=0,0,((('KWh (Monthly) ENTRY LI'!CD90*0.5)+'KWh (Cumulative) LI'!CC90-'Rebasing adj LI'!CD80)*CD117)*CD$19*CD$128)</f>
        <v>0</v>
      </c>
      <c r="CE90" s="12">
        <f>IF('KWh (Cumulative) LI'!CE90=0,0,((('KWh (Monthly) ENTRY LI'!CE90*0.5)+'KWh (Cumulative) LI'!CD90-'Rebasing adj LI'!CE80)*CE117)*CE$19*CE$128)</f>
        <v>0</v>
      </c>
      <c r="CF90" s="12">
        <f>IF('KWh (Cumulative) LI'!CF90=0,0,((('KWh (Monthly) ENTRY LI'!CF90*0.5)+'KWh (Cumulative) LI'!CE90-'Rebasing adj LI'!CF80)*CF117)*CF$19*CF$128)</f>
        <v>0</v>
      </c>
      <c r="CG90" s="12">
        <f>IF('KWh (Cumulative) LI'!CG90=0,0,((('KWh (Monthly) ENTRY LI'!CG90*0.5)+'KWh (Cumulative) LI'!CF90-'Rebasing adj LI'!CG80)*CG117)*CG$19*CG$128)</f>
        <v>0</v>
      </c>
      <c r="CH90" s="12">
        <f>IF('KWh (Cumulative) LI'!CH90=0,0,((('KWh (Monthly) ENTRY LI'!CH90*0.5)+'KWh (Cumulative) LI'!CG90-'Rebasing adj LI'!CH80)*CH117)*CH$19*CH$128)</f>
        <v>0</v>
      </c>
      <c r="CI90" s="12">
        <f>IF('KWh (Cumulative) LI'!CI90=0,0,((('KWh (Monthly) ENTRY LI'!CI90*0.5)+'KWh (Cumulative) LI'!CH90-'Rebasing adj LI'!CI80)*CI117)*CI$19*CI$128)</f>
        <v>0</v>
      </c>
      <c r="CJ90" s="12">
        <f>IF('KWh (Cumulative) LI'!CJ90=0,0,((('KWh (Monthly) ENTRY LI'!CJ90*0.5)+'KWh (Cumulative) LI'!CI90-'Rebasing adj LI'!CJ80)*CJ117)*CJ$19*CJ$128)</f>
        <v>0</v>
      </c>
    </row>
    <row r="91" spans="1:88" s="6" customFormat="1" x14ac:dyDescent="0.3">
      <c r="A91" s="219"/>
      <c r="B91" s="47" t="s">
        <v>7</v>
      </c>
      <c r="C91" s="12">
        <f>IF('KWh (Cumulative) LI'!C91=0,0,((('KWh (Monthly) ENTRY LI'!C91*0.5)-'Rebasing adj LI'!C81)*C118)*C$19*C$128)</f>
        <v>0</v>
      </c>
      <c r="D91" s="12">
        <f>IF('KWh (Cumulative) LI'!D91=0,0,((('KWh (Monthly) ENTRY LI'!D91*0.5)+'KWh (Cumulative) LI'!C91-'Rebasing adj LI'!D81)*D118)*D$19*D$128)</f>
        <v>0</v>
      </c>
      <c r="E91" s="12">
        <f>IF('KWh (Cumulative) LI'!E91=0,0,((('KWh (Monthly) ENTRY LI'!E91*0.5)+'KWh (Cumulative) LI'!D91-'Rebasing adj LI'!E81)*E118)*E$19*E$128)</f>
        <v>0</v>
      </c>
      <c r="F91" s="12">
        <f>IF('KWh (Cumulative) LI'!F91=0,0,((('KWh (Monthly) ENTRY LI'!F91*0.5)+'KWh (Cumulative) LI'!E91-'Rebasing adj LI'!F81)*F118)*F$19*F$128)</f>
        <v>0</v>
      </c>
      <c r="G91" s="12">
        <f>IF('KWh (Cumulative) LI'!G91=0,0,((('KWh (Monthly) ENTRY LI'!G91*0.5)+'KWh (Cumulative) LI'!F91-'Rebasing adj LI'!G81)*G118)*G$19*G$128)</f>
        <v>0</v>
      </c>
      <c r="H91" s="12">
        <f>IF('KWh (Cumulative) LI'!H91=0,0,((('KWh (Monthly) ENTRY LI'!H91*0.5)+'KWh (Cumulative) LI'!G91-'Rebasing adj LI'!H81)*H118)*H$19*H$128)</f>
        <v>0</v>
      </c>
      <c r="I91" s="12">
        <f>IF('KWh (Cumulative) LI'!I91=0,0,((('KWh (Monthly) ENTRY LI'!I91*0.5)+'KWh (Cumulative) LI'!H91-'Rebasing adj LI'!I81)*I118)*I$19*I$128)</f>
        <v>0</v>
      </c>
      <c r="J91" s="12">
        <f>IF('KWh (Cumulative) LI'!J91=0,0,((('KWh (Monthly) ENTRY LI'!J91*0.5)+'KWh (Cumulative) LI'!I91-'Rebasing adj LI'!J81)*J118)*J$19*J$128)</f>
        <v>0</v>
      </c>
      <c r="K91" s="12">
        <f>IF('KWh (Cumulative) LI'!K91=0,0,((('KWh (Monthly) ENTRY LI'!K91*0.5)+'KWh (Cumulative) LI'!J91-'Rebasing adj LI'!K81)*K118)*K$19*K$128)</f>
        <v>0</v>
      </c>
      <c r="L91" s="12">
        <f>IF('KWh (Cumulative) LI'!L91=0,0,((('KWh (Monthly) ENTRY LI'!L91*0.5)+'KWh (Cumulative) LI'!K91-'Rebasing adj LI'!L81)*L118)*L$19*L$128)</f>
        <v>0</v>
      </c>
      <c r="M91" s="12">
        <f>IF('KWh (Cumulative) LI'!M91=0,0,((('KWh (Monthly) ENTRY LI'!M91*0.5)+'KWh (Cumulative) LI'!L91-'Rebasing adj LI'!M81)*M118)*M$19*M$128)</f>
        <v>0</v>
      </c>
      <c r="N91" s="12">
        <f>IF('KWh (Cumulative) LI'!N91=0,0,((('KWh (Monthly) ENTRY LI'!N91*0.5)+'KWh (Cumulative) LI'!M91-'Rebasing adj LI'!N81)*N118)*N$19*N$128)</f>
        <v>0</v>
      </c>
      <c r="O91" s="12">
        <f>IF('KWh (Cumulative) LI'!O91=0,0,((('KWh (Monthly) ENTRY LI'!O91*0.5)+'KWh (Cumulative) LI'!N91-'Rebasing adj LI'!O81)*O118)*O$19*O$128)</f>
        <v>0</v>
      </c>
      <c r="P91" s="12">
        <f>IF('KWh (Cumulative) LI'!P91=0,0,((('KWh (Monthly) ENTRY LI'!P91*0.5)+'KWh (Cumulative) LI'!O91-'Rebasing adj LI'!P81)*P118)*P$19*P$128)</f>
        <v>0</v>
      </c>
      <c r="Q91" s="12">
        <f>IF('KWh (Cumulative) LI'!Q91=0,0,((('KWh (Monthly) ENTRY LI'!Q91*0.5)+'KWh (Cumulative) LI'!P91-'Rebasing adj LI'!Q81)*Q118)*Q$19*Q$128)</f>
        <v>0</v>
      </c>
      <c r="R91" s="12">
        <f>IF('KWh (Cumulative) LI'!R91=0,0,((('KWh (Monthly) ENTRY LI'!R91*0.5)+'KWh (Cumulative) LI'!Q91-'Rebasing adj LI'!R81)*R118)*R$19*R$128)</f>
        <v>0</v>
      </c>
      <c r="S91" s="12">
        <f>IF('KWh (Cumulative) LI'!S91=0,0,((('KWh (Monthly) ENTRY LI'!S91*0.5)+'KWh (Cumulative) LI'!R91-'Rebasing adj LI'!S81)*S118)*S$19*S$128)</f>
        <v>0</v>
      </c>
      <c r="T91" s="12">
        <f>IF('KWh (Cumulative) LI'!T91=0,0,((('KWh (Monthly) ENTRY LI'!T91*0.5)+'KWh (Cumulative) LI'!S91-'Rebasing adj LI'!T81)*T118)*T$19*T$128)</f>
        <v>0</v>
      </c>
      <c r="U91" s="12">
        <f>IF('KWh (Cumulative) LI'!U91=0,0,((('KWh (Monthly) ENTRY LI'!U91*0.5)+'KWh (Cumulative) LI'!T91-'Rebasing adj LI'!U81)*U118)*U$19*U$128)</f>
        <v>0</v>
      </c>
      <c r="V91" s="12">
        <f>IF('KWh (Cumulative) LI'!V91=0,0,((('KWh (Monthly) ENTRY LI'!V91*0.5)+'KWh (Cumulative) LI'!U91-'Rebasing adj LI'!V81)*V118)*V$19*V$128)</f>
        <v>0</v>
      </c>
      <c r="W91" s="12">
        <f>IF('KWh (Cumulative) LI'!W91=0,0,((('KWh (Monthly) ENTRY LI'!W91*0.5)+'KWh (Cumulative) LI'!V91-'Rebasing adj LI'!W81)*W118)*W$19*W$128)</f>
        <v>0</v>
      </c>
      <c r="X91" s="12">
        <f>IF('KWh (Cumulative) LI'!X91=0,0,((('KWh (Monthly) ENTRY LI'!X91*0.5)+'KWh (Cumulative) LI'!W91-'Rebasing adj LI'!X81)*X118)*X$19*X$128)</f>
        <v>0</v>
      </c>
      <c r="Y91" s="12">
        <f>IF('KWh (Cumulative) LI'!Y91=0,0,((('KWh (Monthly) ENTRY LI'!Y91*0.5)+'KWh (Cumulative) LI'!X91-'Rebasing adj LI'!Y81)*Y118)*Y$19*Y$128)</f>
        <v>0</v>
      </c>
      <c r="Z91" s="12">
        <f>IF('KWh (Cumulative) LI'!Z91=0,0,((('KWh (Monthly) ENTRY LI'!Z91*0.5)+'KWh (Cumulative) LI'!Y91-'Rebasing adj LI'!Z81)*Z118)*Z$19*Z$128)</f>
        <v>0</v>
      </c>
      <c r="AA91" s="12">
        <f>IF('KWh (Cumulative) LI'!AA91=0,0,((('KWh (Monthly) ENTRY LI'!AA91*0.5)+'KWh (Cumulative) LI'!Z91-'Rebasing adj LI'!AA81)*AA118)*AA$19*AA$128)</f>
        <v>0</v>
      </c>
      <c r="AB91" s="12">
        <f>IF('KWh (Cumulative) LI'!AB91=0,0,((('KWh (Monthly) ENTRY LI'!AB91*0.5)+'KWh (Cumulative) LI'!AA91-'Rebasing adj LI'!AB81)*AB118)*AB$19*AB$128)</f>
        <v>0</v>
      </c>
      <c r="AC91" s="12">
        <f>IF('KWh (Cumulative) LI'!AC91=0,0,((('KWh (Monthly) ENTRY LI'!AC91*0.5)+'KWh (Cumulative) LI'!AB91-'Rebasing adj LI'!AC81)*AC118)*AC$19*AC$128)</f>
        <v>0</v>
      </c>
      <c r="AD91" s="12">
        <f>IF('KWh (Cumulative) LI'!AD91=0,0,((('KWh (Monthly) ENTRY LI'!AD91*0.5)+'KWh (Cumulative) LI'!AC91-'Rebasing adj LI'!AD81)*AD118)*AD$19*AD$128)</f>
        <v>0</v>
      </c>
      <c r="AE91" s="12">
        <f>IF('KWh (Cumulative) LI'!AE91=0,0,((('KWh (Monthly) ENTRY LI'!AE91*0.5)+'KWh (Cumulative) LI'!AD91-'Rebasing adj LI'!AE81)*AE118)*AE$19*AE$128)</f>
        <v>0</v>
      </c>
      <c r="AF91" s="12">
        <f>IF('KWh (Cumulative) LI'!AF91=0,0,((('KWh (Monthly) ENTRY LI'!AF91*0.5)+'KWh (Cumulative) LI'!AE91-'Rebasing adj LI'!AF81)*AF118)*AF$19*AF$128)</f>
        <v>0</v>
      </c>
      <c r="AG91" s="12">
        <f>IF('KWh (Cumulative) LI'!AG91=0,0,((('KWh (Monthly) ENTRY LI'!AG91*0.5)+'KWh (Cumulative) LI'!AF91-'Rebasing adj LI'!AG81)*AG118)*AG$19*AG$128)</f>
        <v>0</v>
      </c>
      <c r="AH91" s="12">
        <f>IF('KWh (Cumulative) LI'!AH91=0,0,((('KWh (Monthly) ENTRY LI'!AH91*0.5)+'KWh (Cumulative) LI'!AG91-'Rebasing adj LI'!AH81)*AH118)*AH$19*AH$128)</f>
        <v>0</v>
      </c>
      <c r="AI91" s="12">
        <f>IF('KWh (Cumulative) LI'!AI91=0,0,((('KWh (Monthly) ENTRY LI'!AI91*0.5)+'KWh (Cumulative) LI'!AH91-'Rebasing adj LI'!AI81)*AI118)*AI$19*AI$128)</f>
        <v>0</v>
      </c>
      <c r="AJ91" s="12">
        <f>IF('KWh (Cumulative) LI'!AJ91=0,0,((('KWh (Monthly) ENTRY LI'!AJ91*0.5)+'KWh (Cumulative) LI'!AI91-'Rebasing adj LI'!AJ81)*AJ118)*AJ$19*AJ$128)</f>
        <v>0</v>
      </c>
      <c r="AK91" s="12">
        <f>IF('KWh (Cumulative) LI'!AK91=0,0,((('KWh (Monthly) ENTRY LI'!AK91*0.5)+'KWh (Cumulative) LI'!AJ91-'Rebasing adj LI'!AK81)*AK118)*AK$19*AK$128)</f>
        <v>0</v>
      </c>
      <c r="AL91" s="12">
        <f>IF('KWh (Cumulative) LI'!AL91=0,0,((('KWh (Monthly) ENTRY LI'!AL91*0.5)+'KWh (Cumulative) LI'!AK91-'Rebasing adj LI'!AL81)*AL118)*AL$19*AL$128)</f>
        <v>0</v>
      </c>
      <c r="AM91" s="12">
        <f>IF('KWh (Cumulative) LI'!AM91=0,0,((('KWh (Monthly) ENTRY LI'!AM91*0.5)+'KWh (Cumulative) LI'!AL91-'Rebasing adj LI'!AM81)*AM118)*AM$19*AM$128)</f>
        <v>0</v>
      </c>
      <c r="AN91" s="12">
        <f>IF('KWh (Cumulative) LI'!AN91=0,0,((('KWh (Monthly) ENTRY LI'!AN91*0.5)+'KWh (Cumulative) LI'!AM91-'Rebasing adj LI'!AN81)*AN118)*AN$19*AN$128)</f>
        <v>0</v>
      </c>
      <c r="AO91" s="12">
        <f>IF('KWh (Cumulative) LI'!AO91=0,0,((('KWh (Monthly) ENTRY LI'!AO91*0.5)+'KWh (Cumulative) LI'!AN91-'Rebasing adj LI'!AO81)*AO118)*AO$19*AO$128)</f>
        <v>0</v>
      </c>
      <c r="AP91" s="12">
        <f>IF('KWh (Cumulative) LI'!AP91=0,0,((('KWh (Monthly) ENTRY LI'!AP91*0.5)+'KWh (Cumulative) LI'!AO91-'Rebasing adj LI'!AP81)*AP118)*AP$19*AP$128)</f>
        <v>0</v>
      </c>
      <c r="AQ91" s="12">
        <f>IF('KWh (Cumulative) LI'!AQ91=0,0,((('KWh (Monthly) ENTRY LI'!AQ91*0.5)+'KWh (Cumulative) LI'!AP91-'Rebasing adj LI'!AQ81)*AQ118)*AQ$19*AQ$128)</f>
        <v>0</v>
      </c>
      <c r="AR91" s="12">
        <f>IF('KWh (Cumulative) LI'!AR91=0,0,((('KWh (Monthly) ENTRY LI'!AR91*0.5)+'KWh (Cumulative) LI'!AQ91-'Rebasing adj LI'!AR81)*AR118)*AR$19*AR$128)</f>
        <v>0</v>
      </c>
      <c r="AS91" s="12">
        <f>IF('KWh (Cumulative) LI'!AS91=0,0,((('KWh (Monthly) ENTRY LI'!AS91*0.5)+'KWh (Cumulative) LI'!AR91-'Rebasing adj LI'!AS81)*AS118)*AS$19*AS$128)</f>
        <v>0</v>
      </c>
      <c r="AT91" s="12">
        <f>IF('KWh (Cumulative) LI'!AT91=0,0,((('KWh (Monthly) ENTRY LI'!AT91*0.5)+'KWh (Cumulative) LI'!AS91-'Rebasing adj LI'!AT81)*AT118)*AT$19*AT$128)</f>
        <v>0</v>
      </c>
      <c r="AU91" s="12">
        <f>IF('KWh (Cumulative) LI'!AU91=0,0,((('KWh (Monthly) ENTRY LI'!AU91*0.5)+'KWh (Cumulative) LI'!AT91-'Rebasing adj LI'!AU81)*AU118)*AU$19*AU$128)</f>
        <v>0</v>
      </c>
      <c r="AV91" s="12">
        <f>IF('KWh (Cumulative) LI'!AV91=0,0,((('KWh (Monthly) ENTRY LI'!AV91*0.5)+'KWh (Cumulative) LI'!AU91-'Rebasing adj LI'!AV81)*AV118)*AV$19*AV$128)</f>
        <v>0</v>
      </c>
      <c r="AW91" s="12">
        <f>IF('KWh (Cumulative) LI'!AW91=0,0,((('KWh (Monthly) ENTRY LI'!AW91*0.5)+'KWh (Cumulative) LI'!AV91-'Rebasing adj LI'!AW81)*AW118)*AW$19*AW$128)</f>
        <v>0</v>
      </c>
      <c r="AX91" s="12">
        <f>IF('KWh (Cumulative) LI'!AX91=0,0,((('KWh (Monthly) ENTRY LI'!AX91*0.5)+'KWh (Cumulative) LI'!AW91-'Rebasing adj LI'!AX81)*AX118)*AX$19*AX$128)</f>
        <v>0</v>
      </c>
      <c r="AY91" s="12">
        <f>IF('KWh (Cumulative) LI'!AY91=0,0,((('KWh (Monthly) ENTRY LI'!AY91*0.5)+'KWh (Cumulative) LI'!AX91-'Rebasing adj LI'!AY81)*AY118)*AY$19*AY$128)</f>
        <v>0</v>
      </c>
      <c r="AZ91" s="12">
        <f>IF('KWh (Cumulative) LI'!AZ91=0,0,((('KWh (Monthly) ENTRY LI'!AZ91*0.5)+'KWh (Cumulative) LI'!AY91-'Rebasing adj LI'!AZ81)*AZ118)*AZ$19*AZ$128)</f>
        <v>0</v>
      </c>
      <c r="BA91" s="12">
        <f>IF('KWh (Cumulative) LI'!BA91=0,0,((('KWh (Monthly) ENTRY LI'!BA91*0.5)+'KWh (Cumulative) LI'!AZ91-'Rebasing adj LI'!BA81)*BA118)*BA$19*BA$128)</f>
        <v>0</v>
      </c>
      <c r="BB91" s="12">
        <f>IF('KWh (Cumulative) LI'!BB91=0,0,((('KWh (Monthly) ENTRY LI'!BB91*0.5)+'KWh (Cumulative) LI'!BA91-'Rebasing adj LI'!BB81)*BB118)*BB$19*BB$128)</f>
        <v>0</v>
      </c>
      <c r="BC91" s="12">
        <f>IF('KWh (Cumulative) LI'!BC91=0,0,((('KWh (Monthly) ENTRY LI'!BC91*0.5)+'KWh (Cumulative) LI'!BB91-'Rebasing adj LI'!BC81)*BC118)*BC$19*BC$128)</f>
        <v>0</v>
      </c>
      <c r="BD91" s="12">
        <f>IF('KWh (Cumulative) LI'!BD91=0,0,((('KWh (Monthly) ENTRY LI'!BD91*0.5)+'KWh (Cumulative) LI'!BC91-'Rebasing adj LI'!BD81)*BD118)*BD$19*BD$128)</f>
        <v>0</v>
      </c>
      <c r="BE91" s="12">
        <f>IF('KWh (Cumulative) LI'!BE91=0,0,((('KWh (Monthly) ENTRY LI'!BE91*0.5)+'KWh (Cumulative) LI'!BD91-'Rebasing adj LI'!BE81)*BE118)*BE$19*BE$128)</f>
        <v>0</v>
      </c>
      <c r="BF91" s="12">
        <f>IF('KWh (Cumulative) LI'!BF91=0,0,((('KWh (Monthly) ENTRY LI'!BF91*0.5)+'KWh (Cumulative) LI'!BE91-'Rebasing adj LI'!BF81)*BF118)*BF$19*BF$128)</f>
        <v>0</v>
      </c>
      <c r="BG91" s="12">
        <f>IF('KWh (Cumulative) LI'!BG91=0,0,((('KWh (Monthly) ENTRY LI'!BG91*0.5)+'KWh (Cumulative) LI'!BF91-'Rebasing adj LI'!BG81)*BG118)*BG$19*BG$128)</f>
        <v>0</v>
      </c>
      <c r="BH91" s="12">
        <f>IF('KWh (Cumulative) LI'!BH91=0,0,((('KWh (Monthly) ENTRY LI'!BH91*0.5)+'KWh (Cumulative) LI'!BG91-'Rebasing adj LI'!BH81)*BH118)*BH$19*BH$128)</f>
        <v>0</v>
      </c>
      <c r="BI91" s="12">
        <f>IF('KWh (Cumulative) LI'!BI91=0,0,((('KWh (Monthly) ENTRY LI'!BI91*0.5)+'KWh (Cumulative) LI'!BH91-'Rebasing adj LI'!BI81)*BI118)*BI$19*BI$128)</f>
        <v>0</v>
      </c>
      <c r="BJ91" s="12">
        <f>IF('KWh (Cumulative) LI'!BJ91=0,0,((('KWh (Monthly) ENTRY LI'!BJ91*0.5)+'KWh (Cumulative) LI'!BI91-'Rebasing adj LI'!BJ81)*BJ118)*BJ$19*BJ$128)</f>
        <v>0</v>
      </c>
      <c r="BK91" s="12">
        <f>IF('KWh (Cumulative) LI'!BK91=0,0,((('KWh (Monthly) ENTRY LI'!BK91*0.5)+'KWh (Cumulative) LI'!BJ91-'Rebasing adj LI'!BK81)*BK118)*BK$19*BK$128)</f>
        <v>0</v>
      </c>
      <c r="BL91" s="12">
        <f>IF('KWh (Cumulative) LI'!BL91=0,0,((('KWh (Monthly) ENTRY LI'!BL91*0.5)+'KWh (Cumulative) LI'!BK91-'Rebasing adj LI'!BL81)*BL118)*BL$19*BL$128)</f>
        <v>0</v>
      </c>
      <c r="BM91" s="12">
        <f>IF('KWh (Cumulative) LI'!BM91=0,0,((('KWh (Monthly) ENTRY LI'!BM91*0.5)+'KWh (Cumulative) LI'!BL91-'Rebasing adj LI'!BM81)*BM118)*BM$19*BM$128)</f>
        <v>0</v>
      </c>
      <c r="BN91" s="12">
        <f>IF('KWh (Cumulative) LI'!BN91=0,0,((('KWh (Monthly) ENTRY LI'!BN91*0.5)+'KWh (Cumulative) LI'!BM91-'Rebasing adj LI'!BN81)*BN118)*BN$19*BN$128)</f>
        <v>0</v>
      </c>
      <c r="BO91" s="12">
        <f>IF('KWh (Cumulative) LI'!BO91=0,0,((('KWh (Monthly) ENTRY LI'!BO91*0.5)+'KWh (Cumulative) LI'!BN91-'Rebasing adj LI'!BO81)*BO118)*BO$19*BO$128)</f>
        <v>0</v>
      </c>
      <c r="BP91" s="12">
        <f>IF('KWh (Cumulative) LI'!BP91=0,0,((('KWh (Monthly) ENTRY LI'!BP91*0.5)+'KWh (Cumulative) LI'!BO91-'Rebasing adj LI'!BP81)*BP118)*BP$19*BP$128)</f>
        <v>0</v>
      </c>
      <c r="BQ91" s="12">
        <f>IF('KWh (Cumulative) LI'!BQ91=0,0,((('KWh (Monthly) ENTRY LI'!BQ91*0.5)+'KWh (Cumulative) LI'!BP91-'Rebasing adj LI'!BQ81)*BQ118)*BQ$19*BQ$128)</f>
        <v>0</v>
      </c>
      <c r="BR91" s="12">
        <f>IF('KWh (Cumulative) LI'!BR91=0,0,((('KWh (Monthly) ENTRY LI'!BR91*0.5)+'KWh (Cumulative) LI'!BQ91-'Rebasing adj LI'!BR81)*BR118)*BR$19*BR$128)</f>
        <v>0</v>
      </c>
      <c r="BS91" s="12">
        <f>IF('KWh (Cumulative) LI'!BS91=0,0,((('KWh (Monthly) ENTRY LI'!BS91*0.5)+'KWh (Cumulative) LI'!BR91-'Rebasing adj LI'!BS81)*BS118)*BS$19*BS$128)</f>
        <v>0</v>
      </c>
      <c r="BT91" s="12">
        <f>IF('KWh (Cumulative) LI'!BT91=0,0,((('KWh (Monthly) ENTRY LI'!BT91*0.5)+'KWh (Cumulative) LI'!BS91-'Rebasing adj LI'!BT81)*BT118)*BT$19*BT$128)</f>
        <v>0</v>
      </c>
      <c r="BU91" s="12">
        <f>IF('KWh (Cumulative) LI'!BU91=0,0,((('KWh (Monthly) ENTRY LI'!BU91*0.5)+'KWh (Cumulative) LI'!BT91-'Rebasing adj LI'!BU81)*BU118)*BU$19*BU$128)</f>
        <v>0</v>
      </c>
      <c r="BV91" s="12">
        <f>IF('KWh (Cumulative) LI'!BV91=0,0,((('KWh (Monthly) ENTRY LI'!BV91*0.5)+'KWh (Cumulative) LI'!BU91-'Rebasing adj LI'!BV81)*BV118)*BV$19*BV$128)</f>
        <v>0</v>
      </c>
      <c r="BW91" s="12">
        <f>IF('KWh (Cumulative) LI'!BW91=0,0,((('KWh (Monthly) ENTRY LI'!BW91*0.5)+'KWh (Cumulative) LI'!BV91-'Rebasing adj LI'!BW81)*BW118)*BW$19*BW$128)</f>
        <v>0</v>
      </c>
      <c r="BX91" s="12">
        <f>IF('KWh (Cumulative) LI'!BX91=0,0,((('KWh (Monthly) ENTRY LI'!BX91*0.5)+'KWh (Cumulative) LI'!BW91-'Rebasing adj LI'!BX81)*BX118)*BX$19*BX$128)</f>
        <v>0</v>
      </c>
      <c r="BY91" s="12">
        <f>IF('KWh (Cumulative) LI'!BY91=0,0,((('KWh (Monthly) ENTRY LI'!BY91*0.5)+'KWh (Cumulative) LI'!BX91-'Rebasing adj LI'!BY81)*BY118)*BY$19*BY$128)</f>
        <v>0</v>
      </c>
      <c r="BZ91" s="12">
        <f>IF('KWh (Cumulative) LI'!BZ91=0,0,((('KWh (Monthly) ENTRY LI'!BZ91*0.5)+'KWh (Cumulative) LI'!BY91-'Rebasing adj LI'!BZ81)*BZ118)*BZ$19*BZ$128)</f>
        <v>0</v>
      </c>
      <c r="CA91" s="12">
        <f>IF('KWh (Cumulative) LI'!CA91=0,0,((('KWh (Monthly) ENTRY LI'!CA91*0.5)+'KWh (Cumulative) LI'!BZ91-'Rebasing adj LI'!CA81)*CA118)*CA$19*CA$128)</f>
        <v>0</v>
      </c>
      <c r="CB91" s="12">
        <f>IF('KWh (Cumulative) LI'!CB91=0,0,((('KWh (Monthly) ENTRY LI'!CB91*0.5)+'KWh (Cumulative) LI'!CA91-'Rebasing adj LI'!CB81)*CB118)*CB$19*CB$128)</f>
        <v>0</v>
      </c>
      <c r="CC91" s="12">
        <f>IF('KWh (Cumulative) LI'!CC91=0,0,((('KWh (Monthly) ENTRY LI'!CC91*0.5)+'KWh (Cumulative) LI'!CB91-'Rebasing adj LI'!CC81)*CC118)*CC$19*CC$128)</f>
        <v>0</v>
      </c>
      <c r="CD91" s="12">
        <f>IF('KWh (Cumulative) LI'!CD91=0,0,((('KWh (Monthly) ENTRY LI'!CD91*0.5)+'KWh (Cumulative) LI'!CC91-'Rebasing adj LI'!CD81)*CD118)*CD$19*CD$128)</f>
        <v>0</v>
      </c>
      <c r="CE91" s="12">
        <f>IF('KWh (Cumulative) LI'!CE91=0,0,((('KWh (Monthly) ENTRY LI'!CE91*0.5)+'KWh (Cumulative) LI'!CD91-'Rebasing adj LI'!CE81)*CE118)*CE$19*CE$128)</f>
        <v>0</v>
      </c>
      <c r="CF91" s="12">
        <f>IF('KWh (Cumulative) LI'!CF91=0,0,((('KWh (Monthly) ENTRY LI'!CF91*0.5)+'KWh (Cumulative) LI'!CE91-'Rebasing adj LI'!CF81)*CF118)*CF$19*CF$128)</f>
        <v>0</v>
      </c>
      <c r="CG91" s="12">
        <f>IF('KWh (Cumulative) LI'!CG91=0,0,((('KWh (Monthly) ENTRY LI'!CG91*0.5)+'KWh (Cumulative) LI'!CF91-'Rebasing adj LI'!CG81)*CG118)*CG$19*CG$128)</f>
        <v>0</v>
      </c>
      <c r="CH91" s="12">
        <f>IF('KWh (Cumulative) LI'!CH91=0,0,((('KWh (Monthly) ENTRY LI'!CH91*0.5)+'KWh (Cumulative) LI'!CG91-'Rebasing adj LI'!CH81)*CH118)*CH$19*CH$128)</f>
        <v>0</v>
      </c>
      <c r="CI91" s="12">
        <f>IF('KWh (Cumulative) LI'!CI91=0,0,((('KWh (Monthly) ENTRY LI'!CI91*0.5)+'KWh (Cumulative) LI'!CH91-'Rebasing adj LI'!CI81)*CI118)*CI$19*CI$128)</f>
        <v>0</v>
      </c>
      <c r="CJ91" s="12">
        <f>IF('KWh (Cumulative) LI'!CJ91=0,0,((('KWh (Monthly) ENTRY LI'!CJ91*0.5)+'KWh (Cumulative) LI'!CI91-'Rebasing adj LI'!CJ81)*CJ118)*CJ$19*CJ$128)</f>
        <v>0</v>
      </c>
    </row>
    <row r="92" spans="1:88" s="6" customFormat="1" ht="15" thickBot="1" x14ac:dyDescent="0.35">
      <c r="A92" s="220"/>
      <c r="B92" s="47" t="s">
        <v>8</v>
      </c>
      <c r="C92" s="12">
        <f>IF('KWh (Cumulative) LI'!C92=0,0,((('KWh (Monthly) ENTRY LI'!C92*0.5)-'Rebasing adj LI'!C82)*C119)*C$19*C$128)</f>
        <v>0</v>
      </c>
      <c r="D92" s="12">
        <f>IF('KWh (Cumulative) LI'!D92=0,0,((('KWh (Monthly) ENTRY LI'!D92*0.5)+'KWh (Cumulative) LI'!C92-'Rebasing adj LI'!D82)*D119)*D$19*D$128)</f>
        <v>0</v>
      </c>
      <c r="E92" s="12">
        <f>IF('KWh (Cumulative) LI'!E92=0,0,((('KWh (Monthly) ENTRY LI'!E92*0.5)+'KWh (Cumulative) LI'!D92-'Rebasing adj LI'!E82)*E119)*E$19*E$128)</f>
        <v>0</v>
      </c>
      <c r="F92" s="12">
        <f>IF('KWh (Cumulative) LI'!F92=0,0,((('KWh (Monthly) ENTRY LI'!F92*0.5)+'KWh (Cumulative) LI'!E92-'Rebasing adj LI'!F82)*F119)*F$19*F$128)</f>
        <v>0</v>
      </c>
      <c r="G92" s="12">
        <f>IF('KWh (Cumulative) LI'!G92=0,0,((('KWh (Monthly) ENTRY LI'!G92*0.5)+'KWh (Cumulative) LI'!F92-'Rebasing adj LI'!G82)*G119)*G$19*G$128)</f>
        <v>0</v>
      </c>
      <c r="H92" s="12">
        <f>IF('KWh (Cumulative) LI'!H92=0,0,((('KWh (Monthly) ENTRY LI'!H92*0.5)+'KWh (Cumulative) LI'!G92-'Rebasing adj LI'!H82)*H119)*H$19*H$128)</f>
        <v>0</v>
      </c>
      <c r="I92" s="12">
        <f>IF('KWh (Cumulative) LI'!I92=0,0,((('KWh (Monthly) ENTRY LI'!I92*0.5)+'KWh (Cumulative) LI'!H92-'Rebasing adj LI'!I82)*I119)*I$19*I$128)</f>
        <v>0</v>
      </c>
      <c r="J92" s="12">
        <f>IF('KWh (Cumulative) LI'!J92=0,0,((('KWh (Monthly) ENTRY LI'!J92*0.5)+'KWh (Cumulative) LI'!I92-'Rebasing adj LI'!J82)*J119)*J$19*J$128)</f>
        <v>0</v>
      </c>
      <c r="K92" s="12">
        <f>IF('KWh (Cumulative) LI'!K92=0,0,((('KWh (Monthly) ENTRY LI'!K92*0.5)+'KWh (Cumulative) LI'!J92-'Rebasing adj LI'!K82)*K119)*K$19*K$128)</f>
        <v>0</v>
      </c>
      <c r="L92" s="12">
        <f>IF('KWh (Cumulative) LI'!L92=0,0,((('KWh (Monthly) ENTRY LI'!L92*0.5)+'KWh (Cumulative) LI'!K92-'Rebasing adj LI'!L82)*L119)*L$19*L$128)</f>
        <v>0</v>
      </c>
      <c r="M92" s="12">
        <f>IF('KWh (Cumulative) LI'!M92=0,0,((('KWh (Monthly) ENTRY LI'!M92*0.5)+'KWh (Cumulative) LI'!L92-'Rebasing adj LI'!M82)*M119)*M$19*M$128)</f>
        <v>0</v>
      </c>
      <c r="N92" s="12">
        <f>IF('KWh (Cumulative) LI'!N92=0,0,((('KWh (Monthly) ENTRY LI'!N92*0.5)+'KWh (Cumulative) LI'!M92-'Rebasing adj LI'!N82)*N119)*N$19*N$128)</f>
        <v>0</v>
      </c>
      <c r="O92" s="12">
        <f>IF('KWh (Cumulative) LI'!O92=0,0,((('KWh (Monthly) ENTRY LI'!O92*0.5)+'KWh (Cumulative) LI'!N92-'Rebasing adj LI'!O82)*O119)*O$19*O$128)</f>
        <v>0</v>
      </c>
      <c r="P92" s="12">
        <f>IF('KWh (Cumulative) LI'!P92=0,0,((('KWh (Monthly) ENTRY LI'!P92*0.5)+'KWh (Cumulative) LI'!O92-'Rebasing adj LI'!P82)*P119)*P$19*P$128)</f>
        <v>0</v>
      </c>
      <c r="Q92" s="12">
        <f>IF('KWh (Cumulative) LI'!Q92=0,0,((('KWh (Monthly) ENTRY LI'!Q92*0.5)+'KWh (Cumulative) LI'!P92-'Rebasing adj LI'!Q82)*Q119)*Q$19*Q$128)</f>
        <v>0</v>
      </c>
      <c r="R92" s="12">
        <f>IF('KWh (Cumulative) LI'!R92=0,0,((('KWh (Monthly) ENTRY LI'!R92*0.5)+'KWh (Cumulative) LI'!Q92-'Rebasing adj LI'!R82)*R119)*R$19*R$128)</f>
        <v>0</v>
      </c>
      <c r="S92" s="12">
        <f>IF('KWh (Cumulative) LI'!S92=0,0,((('KWh (Monthly) ENTRY LI'!S92*0.5)+'KWh (Cumulative) LI'!R92-'Rebasing adj LI'!S82)*S119)*S$19*S$128)</f>
        <v>0</v>
      </c>
      <c r="T92" s="12">
        <f>IF('KWh (Cumulative) LI'!T92=0,0,((('KWh (Monthly) ENTRY LI'!T92*0.5)+'KWh (Cumulative) LI'!S92-'Rebasing adj LI'!T82)*T119)*T$19*T$128)</f>
        <v>0</v>
      </c>
      <c r="U92" s="12">
        <f>IF('KWh (Cumulative) LI'!U92=0,0,((('KWh (Monthly) ENTRY LI'!U92*0.5)+'KWh (Cumulative) LI'!T92-'Rebasing adj LI'!U82)*U119)*U$19*U$128)</f>
        <v>0</v>
      </c>
      <c r="V92" s="12">
        <f>IF('KWh (Cumulative) LI'!V92=0,0,((('KWh (Monthly) ENTRY LI'!V92*0.5)+'KWh (Cumulative) LI'!U92-'Rebasing adj LI'!V82)*V119)*V$19*V$128)</f>
        <v>0</v>
      </c>
      <c r="W92" s="12">
        <f>IF('KWh (Cumulative) LI'!W92=0,0,((('KWh (Monthly) ENTRY LI'!W92*0.5)+'KWh (Cumulative) LI'!V92-'Rebasing adj LI'!W82)*W119)*W$19*W$128)</f>
        <v>0</v>
      </c>
      <c r="X92" s="12">
        <f>IF('KWh (Cumulative) LI'!X92=0,0,((('KWh (Monthly) ENTRY LI'!X92*0.5)+'KWh (Cumulative) LI'!W92-'Rebasing adj LI'!X82)*X119)*X$19*X$128)</f>
        <v>0</v>
      </c>
      <c r="Y92" s="12">
        <f>IF('KWh (Cumulative) LI'!Y92=0,0,((('KWh (Monthly) ENTRY LI'!Y92*0.5)+'KWh (Cumulative) LI'!X92-'Rebasing adj LI'!Y82)*Y119)*Y$19*Y$128)</f>
        <v>0</v>
      </c>
      <c r="Z92" s="12">
        <f>IF('KWh (Cumulative) LI'!Z92=0,0,((('KWh (Monthly) ENTRY LI'!Z92*0.5)+'KWh (Cumulative) LI'!Y92-'Rebasing adj LI'!Z82)*Z119)*Z$19*Z$128)</f>
        <v>0</v>
      </c>
      <c r="AA92" s="12">
        <f>IF('KWh (Cumulative) LI'!AA92=0,0,((('KWh (Monthly) ENTRY LI'!AA92*0.5)+'KWh (Cumulative) LI'!Z92-'Rebasing adj LI'!AA82)*AA119)*AA$19*AA$128)</f>
        <v>0</v>
      </c>
      <c r="AB92" s="12">
        <f>IF('KWh (Cumulative) LI'!AB92=0,0,((('KWh (Monthly) ENTRY LI'!AB92*0.5)+'KWh (Cumulative) LI'!AA92-'Rebasing adj LI'!AB82)*AB119)*AB$19*AB$128)</f>
        <v>0</v>
      </c>
      <c r="AC92" s="12">
        <f>IF('KWh (Cumulative) LI'!AC92=0,0,((('KWh (Monthly) ENTRY LI'!AC92*0.5)+'KWh (Cumulative) LI'!AB92-'Rebasing adj LI'!AC82)*AC119)*AC$19*AC$128)</f>
        <v>0</v>
      </c>
      <c r="AD92" s="12">
        <f>IF('KWh (Cumulative) LI'!AD92=0,0,((('KWh (Monthly) ENTRY LI'!AD92*0.5)+'KWh (Cumulative) LI'!AC92-'Rebasing adj LI'!AD82)*AD119)*AD$19*AD$128)</f>
        <v>0</v>
      </c>
      <c r="AE92" s="12">
        <f>IF('KWh (Cumulative) LI'!AE92=0,0,((('KWh (Monthly) ENTRY LI'!AE92*0.5)+'KWh (Cumulative) LI'!AD92-'Rebasing adj LI'!AE82)*AE119)*AE$19*AE$128)</f>
        <v>0</v>
      </c>
      <c r="AF92" s="12">
        <f>IF('KWh (Cumulative) LI'!AF92=0,0,((('KWh (Monthly) ENTRY LI'!AF92*0.5)+'KWh (Cumulative) LI'!AE92-'Rebasing adj LI'!AF82)*AF119)*AF$19*AF$128)</f>
        <v>0</v>
      </c>
      <c r="AG92" s="12">
        <f>IF('KWh (Cumulative) LI'!AG92=0,0,((('KWh (Monthly) ENTRY LI'!AG92*0.5)+'KWh (Cumulative) LI'!AF92-'Rebasing adj LI'!AG82)*AG119)*AG$19*AG$128)</f>
        <v>0</v>
      </c>
      <c r="AH92" s="12">
        <f>IF('KWh (Cumulative) LI'!AH92=0,0,((('KWh (Monthly) ENTRY LI'!AH92*0.5)+'KWh (Cumulative) LI'!AG92-'Rebasing adj LI'!AH82)*AH119)*AH$19*AH$128)</f>
        <v>0</v>
      </c>
      <c r="AI92" s="12">
        <f>IF('KWh (Cumulative) LI'!AI92=0,0,((('KWh (Monthly) ENTRY LI'!AI92*0.5)+'KWh (Cumulative) LI'!AH92-'Rebasing adj LI'!AI82)*AI119)*AI$19*AI$128)</f>
        <v>0</v>
      </c>
      <c r="AJ92" s="12">
        <f>IF('KWh (Cumulative) LI'!AJ92=0,0,((('KWh (Monthly) ENTRY LI'!AJ92*0.5)+'KWh (Cumulative) LI'!AI92-'Rebasing adj LI'!AJ82)*AJ119)*AJ$19*AJ$128)</f>
        <v>0</v>
      </c>
      <c r="AK92" s="12">
        <f>IF('KWh (Cumulative) LI'!AK92=0,0,((('KWh (Monthly) ENTRY LI'!AK92*0.5)+'KWh (Cumulative) LI'!AJ92-'Rebasing adj LI'!AK82)*AK119)*AK$19*AK$128)</f>
        <v>0</v>
      </c>
      <c r="AL92" s="12">
        <f>IF('KWh (Cumulative) LI'!AL92=0,0,((('KWh (Monthly) ENTRY LI'!AL92*0.5)+'KWh (Cumulative) LI'!AK92-'Rebasing adj LI'!AL82)*AL119)*AL$19*AL$128)</f>
        <v>0</v>
      </c>
      <c r="AM92" s="12">
        <f>IF('KWh (Cumulative) LI'!AM92=0,0,((('KWh (Monthly) ENTRY LI'!AM92*0.5)+'KWh (Cumulative) LI'!AL92-'Rebasing adj LI'!AM82)*AM119)*AM$19*AM$128)</f>
        <v>0</v>
      </c>
      <c r="AN92" s="12">
        <f>IF('KWh (Cumulative) LI'!AN92=0,0,((('KWh (Monthly) ENTRY LI'!AN92*0.5)+'KWh (Cumulative) LI'!AM92-'Rebasing adj LI'!AN82)*AN119)*AN$19*AN$128)</f>
        <v>0</v>
      </c>
      <c r="AO92" s="12">
        <f>IF('KWh (Cumulative) LI'!AO92=0,0,((('KWh (Monthly) ENTRY LI'!AO92*0.5)+'KWh (Cumulative) LI'!AN92-'Rebasing adj LI'!AO82)*AO119)*AO$19*AO$128)</f>
        <v>0</v>
      </c>
      <c r="AP92" s="12">
        <f>IF('KWh (Cumulative) LI'!AP92=0,0,((('KWh (Monthly) ENTRY LI'!AP92*0.5)+'KWh (Cumulative) LI'!AO92-'Rebasing adj LI'!AP82)*AP119)*AP$19*AP$128)</f>
        <v>0</v>
      </c>
      <c r="AQ92" s="12">
        <f>IF('KWh (Cumulative) LI'!AQ92=0,0,((('KWh (Monthly) ENTRY LI'!AQ92*0.5)+'KWh (Cumulative) LI'!AP92-'Rebasing adj LI'!AQ82)*AQ119)*AQ$19*AQ$128)</f>
        <v>0</v>
      </c>
      <c r="AR92" s="12">
        <f>IF('KWh (Cumulative) LI'!AR92=0,0,((('KWh (Monthly) ENTRY LI'!AR92*0.5)+'KWh (Cumulative) LI'!AQ92-'Rebasing adj LI'!AR82)*AR119)*AR$19*AR$128)</f>
        <v>0</v>
      </c>
      <c r="AS92" s="12">
        <f>IF('KWh (Cumulative) LI'!AS92=0,0,((('KWh (Monthly) ENTRY LI'!AS92*0.5)+'KWh (Cumulative) LI'!AR92-'Rebasing adj LI'!AS82)*AS119)*AS$19*AS$128)</f>
        <v>0</v>
      </c>
      <c r="AT92" s="12">
        <f>IF('KWh (Cumulative) LI'!AT92=0,0,((('KWh (Monthly) ENTRY LI'!AT92*0.5)+'KWh (Cumulative) LI'!AS92-'Rebasing adj LI'!AT82)*AT119)*AT$19*AT$128)</f>
        <v>0</v>
      </c>
      <c r="AU92" s="12">
        <f>IF('KWh (Cumulative) LI'!AU92=0,0,((('KWh (Monthly) ENTRY LI'!AU92*0.5)+'KWh (Cumulative) LI'!AT92-'Rebasing adj LI'!AU82)*AU119)*AU$19*AU$128)</f>
        <v>0</v>
      </c>
      <c r="AV92" s="12">
        <f>IF('KWh (Cumulative) LI'!AV92=0,0,((('KWh (Monthly) ENTRY LI'!AV92*0.5)+'KWh (Cumulative) LI'!AU92-'Rebasing adj LI'!AV82)*AV119)*AV$19*AV$128)</f>
        <v>0</v>
      </c>
      <c r="AW92" s="12">
        <f>IF('KWh (Cumulative) LI'!AW92=0,0,((('KWh (Monthly) ENTRY LI'!AW92*0.5)+'KWh (Cumulative) LI'!AV92-'Rebasing adj LI'!AW82)*AW119)*AW$19*AW$128)</f>
        <v>0</v>
      </c>
      <c r="AX92" s="12">
        <f>IF('KWh (Cumulative) LI'!AX92=0,0,((('KWh (Monthly) ENTRY LI'!AX92*0.5)+'KWh (Cumulative) LI'!AW92-'Rebasing adj LI'!AX82)*AX119)*AX$19*AX$128)</f>
        <v>0</v>
      </c>
      <c r="AY92" s="12">
        <f>IF('KWh (Cumulative) LI'!AY92=0,0,((('KWh (Monthly) ENTRY LI'!AY92*0.5)+'KWh (Cumulative) LI'!AX92-'Rebasing adj LI'!AY82)*AY119)*AY$19*AY$128)</f>
        <v>0</v>
      </c>
      <c r="AZ92" s="12">
        <f>IF('KWh (Cumulative) LI'!AZ92=0,0,((('KWh (Monthly) ENTRY LI'!AZ92*0.5)+'KWh (Cumulative) LI'!AY92-'Rebasing adj LI'!AZ82)*AZ119)*AZ$19*AZ$128)</f>
        <v>0</v>
      </c>
      <c r="BA92" s="12">
        <f>IF('KWh (Cumulative) LI'!BA92=0,0,((('KWh (Monthly) ENTRY LI'!BA92*0.5)+'KWh (Cumulative) LI'!AZ92-'Rebasing adj LI'!BA82)*BA119)*BA$19*BA$128)</f>
        <v>0</v>
      </c>
      <c r="BB92" s="12">
        <f>IF('KWh (Cumulative) LI'!BB92=0,0,((('KWh (Monthly) ENTRY LI'!BB92*0.5)+'KWh (Cumulative) LI'!BA92-'Rebasing adj LI'!BB82)*BB119)*BB$19*BB$128)</f>
        <v>0</v>
      </c>
      <c r="BC92" s="12">
        <f>IF('KWh (Cumulative) LI'!BC92=0,0,((('KWh (Monthly) ENTRY LI'!BC92*0.5)+'KWh (Cumulative) LI'!BB92-'Rebasing adj LI'!BC82)*BC119)*BC$19*BC$128)</f>
        <v>0</v>
      </c>
      <c r="BD92" s="12">
        <f>IF('KWh (Cumulative) LI'!BD92=0,0,((('KWh (Monthly) ENTRY LI'!BD92*0.5)+'KWh (Cumulative) LI'!BC92-'Rebasing adj LI'!BD82)*BD119)*BD$19*BD$128)</f>
        <v>0</v>
      </c>
      <c r="BE92" s="12">
        <f>IF('KWh (Cumulative) LI'!BE92=0,0,((('KWh (Monthly) ENTRY LI'!BE92*0.5)+'KWh (Cumulative) LI'!BD92-'Rebasing adj LI'!BE82)*BE119)*BE$19*BE$128)</f>
        <v>0</v>
      </c>
      <c r="BF92" s="12">
        <f>IF('KWh (Cumulative) LI'!BF92=0,0,((('KWh (Monthly) ENTRY LI'!BF92*0.5)+'KWh (Cumulative) LI'!BE92-'Rebasing adj LI'!BF82)*BF119)*BF$19*BF$128)</f>
        <v>0</v>
      </c>
      <c r="BG92" s="12">
        <f>IF('KWh (Cumulative) LI'!BG92=0,0,((('KWh (Monthly) ENTRY LI'!BG92*0.5)+'KWh (Cumulative) LI'!BF92-'Rebasing adj LI'!BG82)*BG119)*BG$19*BG$128)</f>
        <v>0</v>
      </c>
      <c r="BH92" s="12">
        <f>IF('KWh (Cumulative) LI'!BH92=0,0,((('KWh (Monthly) ENTRY LI'!BH92*0.5)+'KWh (Cumulative) LI'!BG92-'Rebasing adj LI'!BH82)*BH119)*BH$19*BH$128)</f>
        <v>0</v>
      </c>
      <c r="BI92" s="12">
        <f>IF('KWh (Cumulative) LI'!BI92=0,0,((('KWh (Monthly) ENTRY LI'!BI92*0.5)+'KWh (Cumulative) LI'!BH92-'Rebasing adj LI'!BI82)*BI119)*BI$19*BI$128)</f>
        <v>0</v>
      </c>
      <c r="BJ92" s="12">
        <f>IF('KWh (Cumulative) LI'!BJ92=0,0,((('KWh (Monthly) ENTRY LI'!BJ92*0.5)+'KWh (Cumulative) LI'!BI92-'Rebasing adj LI'!BJ82)*BJ119)*BJ$19*BJ$128)</f>
        <v>0</v>
      </c>
      <c r="BK92" s="12">
        <f>IF('KWh (Cumulative) LI'!BK92=0,0,((('KWh (Monthly) ENTRY LI'!BK92*0.5)+'KWh (Cumulative) LI'!BJ92-'Rebasing adj LI'!BK82)*BK119)*BK$19*BK$128)</f>
        <v>0</v>
      </c>
      <c r="BL92" s="12">
        <f>IF('KWh (Cumulative) LI'!BL92=0,0,((('KWh (Monthly) ENTRY LI'!BL92*0.5)+'KWh (Cumulative) LI'!BK92-'Rebasing adj LI'!BL82)*BL119)*BL$19*BL$128)</f>
        <v>0</v>
      </c>
      <c r="BM92" s="12">
        <f>IF('KWh (Cumulative) LI'!BM92=0,0,((('KWh (Monthly) ENTRY LI'!BM92*0.5)+'KWh (Cumulative) LI'!BL92-'Rebasing adj LI'!BM82)*BM119)*BM$19*BM$128)</f>
        <v>0</v>
      </c>
      <c r="BN92" s="12">
        <f>IF('KWh (Cumulative) LI'!BN92=0,0,((('KWh (Monthly) ENTRY LI'!BN92*0.5)+'KWh (Cumulative) LI'!BM92-'Rebasing adj LI'!BN82)*BN119)*BN$19*BN$128)</f>
        <v>0</v>
      </c>
      <c r="BO92" s="12">
        <f>IF('KWh (Cumulative) LI'!BO92=0,0,((('KWh (Monthly) ENTRY LI'!BO92*0.5)+'KWh (Cumulative) LI'!BN92-'Rebasing adj LI'!BO82)*BO119)*BO$19*BO$128)</f>
        <v>0</v>
      </c>
      <c r="BP92" s="12">
        <f>IF('KWh (Cumulative) LI'!BP92=0,0,((('KWh (Monthly) ENTRY LI'!BP92*0.5)+'KWh (Cumulative) LI'!BO92-'Rebasing adj LI'!BP82)*BP119)*BP$19*BP$128)</f>
        <v>0</v>
      </c>
      <c r="BQ92" s="12">
        <f>IF('KWh (Cumulative) LI'!BQ92=0,0,((('KWh (Monthly) ENTRY LI'!BQ92*0.5)+'KWh (Cumulative) LI'!BP92-'Rebasing adj LI'!BQ82)*BQ119)*BQ$19*BQ$128)</f>
        <v>0</v>
      </c>
      <c r="BR92" s="12">
        <f>IF('KWh (Cumulative) LI'!BR92=0,0,((('KWh (Monthly) ENTRY LI'!BR92*0.5)+'KWh (Cumulative) LI'!BQ92-'Rebasing adj LI'!BR82)*BR119)*BR$19*BR$128)</f>
        <v>0</v>
      </c>
      <c r="BS92" s="12">
        <f>IF('KWh (Cumulative) LI'!BS92=0,0,((('KWh (Monthly) ENTRY LI'!BS92*0.5)+'KWh (Cumulative) LI'!BR92-'Rebasing adj LI'!BS82)*BS119)*BS$19*BS$128)</f>
        <v>0</v>
      </c>
      <c r="BT92" s="12">
        <f>IF('KWh (Cumulative) LI'!BT92=0,0,((('KWh (Monthly) ENTRY LI'!BT92*0.5)+'KWh (Cumulative) LI'!BS92-'Rebasing adj LI'!BT82)*BT119)*BT$19*BT$128)</f>
        <v>0</v>
      </c>
      <c r="BU92" s="12">
        <f>IF('KWh (Cumulative) LI'!BU92=0,0,((('KWh (Monthly) ENTRY LI'!BU92*0.5)+'KWh (Cumulative) LI'!BT92-'Rebasing adj LI'!BU82)*BU119)*BU$19*BU$128)</f>
        <v>0</v>
      </c>
      <c r="BV92" s="12">
        <f>IF('KWh (Cumulative) LI'!BV92=0,0,((('KWh (Monthly) ENTRY LI'!BV92*0.5)+'KWh (Cumulative) LI'!BU92-'Rebasing adj LI'!BV82)*BV119)*BV$19*BV$128)</f>
        <v>0</v>
      </c>
      <c r="BW92" s="12">
        <f>IF('KWh (Cumulative) LI'!BW92=0,0,((('KWh (Monthly) ENTRY LI'!BW92*0.5)+'KWh (Cumulative) LI'!BV92-'Rebasing adj LI'!BW82)*BW119)*BW$19*BW$128)</f>
        <v>0</v>
      </c>
      <c r="BX92" s="12">
        <f>IF('KWh (Cumulative) LI'!BX92=0,0,((('KWh (Monthly) ENTRY LI'!BX92*0.5)+'KWh (Cumulative) LI'!BW92-'Rebasing adj LI'!BX82)*BX119)*BX$19*BX$128)</f>
        <v>0</v>
      </c>
      <c r="BY92" s="12">
        <f>IF('KWh (Cumulative) LI'!BY92=0,0,((('KWh (Monthly) ENTRY LI'!BY92*0.5)+'KWh (Cumulative) LI'!BX92-'Rebasing adj LI'!BY82)*BY119)*BY$19*BY$128)</f>
        <v>0</v>
      </c>
      <c r="BZ92" s="12">
        <f>IF('KWh (Cumulative) LI'!BZ92=0,0,((('KWh (Monthly) ENTRY LI'!BZ92*0.5)+'KWh (Cumulative) LI'!BY92-'Rebasing adj LI'!BZ82)*BZ119)*BZ$19*BZ$128)</f>
        <v>0</v>
      </c>
      <c r="CA92" s="12">
        <f>IF('KWh (Cumulative) LI'!CA92=0,0,((('KWh (Monthly) ENTRY LI'!CA92*0.5)+'KWh (Cumulative) LI'!BZ92-'Rebasing adj LI'!CA82)*CA119)*CA$19*CA$128)</f>
        <v>0</v>
      </c>
      <c r="CB92" s="12">
        <f>IF('KWh (Cumulative) LI'!CB92=0,0,((('KWh (Monthly) ENTRY LI'!CB92*0.5)+'KWh (Cumulative) LI'!CA92-'Rebasing adj LI'!CB82)*CB119)*CB$19*CB$128)</f>
        <v>0</v>
      </c>
      <c r="CC92" s="12">
        <f>IF('KWh (Cumulative) LI'!CC92=0,0,((('KWh (Monthly) ENTRY LI'!CC92*0.5)+'KWh (Cumulative) LI'!CB92-'Rebasing adj LI'!CC82)*CC119)*CC$19*CC$128)</f>
        <v>0</v>
      </c>
      <c r="CD92" s="12">
        <f>IF('KWh (Cumulative) LI'!CD92=0,0,((('KWh (Monthly) ENTRY LI'!CD92*0.5)+'KWh (Cumulative) LI'!CC92-'Rebasing adj LI'!CD82)*CD119)*CD$19*CD$128)</f>
        <v>0</v>
      </c>
      <c r="CE92" s="12">
        <f>IF('KWh (Cumulative) LI'!CE92=0,0,((('KWh (Monthly) ENTRY LI'!CE92*0.5)+'KWh (Cumulative) LI'!CD92-'Rebasing adj LI'!CE82)*CE119)*CE$19*CE$128)</f>
        <v>0</v>
      </c>
      <c r="CF92" s="12">
        <f>IF('KWh (Cumulative) LI'!CF92=0,0,((('KWh (Monthly) ENTRY LI'!CF92*0.5)+'KWh (Cumulative) LI'!CE92-'Rebasing adj LI'!CF82)*CF119)*CF$19*CF$128)</f>
        <v>0</v>
      </c>
      <c r="CG92" s="12">
        <f>IF('KWh (Cumulative) LI'!CG92=0,0,((('KWh (Monthly) ENTRY LI'!CG92*0.5)+'KWh (Cumulative) LI'!CF92-'Rebasing adj LI'!CG82)*CG119)*CG$19*CG$128)</f>
        <v>0</v>
      </c>
      <c r="CH92" s="12">
        <f>IF('KWh (Cumulative) LI'!CH92=0,0,((('KWh (Monthly) ENTRY LI'!CH92*0.5)+'KWh (Cumulative) LI'!CG92-'Rebasing adj LI'!CH82)*CH119)*CH$19*CH$128)</f>
        <v>0</v>
      </c>
      <c r="CI92" s="12">
        <f>IF('KWh (Cumulative) LI'!CI92=0,0,((('KWh (Monthly) ENTRY LI'!CI92*0.5)+'KWh (Cumulative) LI'!CH92-'Rebasing adj LI'!CI82)*CI119)*CI$19*CI$128)</f>
        <v>0</v>
      </c>
      <c r="CJ92" s="12">
        <f>IF('KWh (Cumulative) LI'!CJ92=0,0,((('KWh (Monthly) ENTRY LI'!CJ92*0.5)+'KWh (Cumulative) LI'!CI92-'Rebasing adj LI'!CJ82)*CJ119)*CJ$19*CJ$128)</f>
        <v>0</v>
      </c>
    </row>
    <row r="93" spans="1:88" x14ac:dyDescent="0.3">
      <c r="F93" s="56"/>
    </row>
    <row r="94" spans="1:88" s="6" customFormat="1" ht="15" thickBot="1" x14ac:dyDescent="0.35">
      <c r="B94" s="2" t="s">
        <v>0</v>
      </c>
      <c r="C94" s="2" t="s">
        <v>16</v>
      </c>
      <c r="D94" s="2" t="s">
        <v>17</v>
      </c>
      <c r="E94" s="2" t="s">
        <v>18</v>
      </c>
      <c r="F94" s="47" t="s">
        <v>19</v>
      </c>
      <c r="G94" s="19" t="s">
        <v>20</v>
      </c>
      <c r="H94" s="2" t="s">
        <v>21</v>
      </c>
      <c r="I94" s="2" t="s">
        <v>22</v>
      </c>
      <c r="J94" s="2" t="s">
        <v>23</v>
      </c>
      <c r="K94" s="2" t="s">
        <v>24</v>
      </c>
      <c r="L94" s="2" t="s">
        <v>25</v>
      </c>
      <c r="M94" s="2" t="s">
        <v>26</v>
      </c>
      <c r="N94" s="2" t="s">
        <v>27</v>
      </c>
      <c r="O94" s="2" t="s">
        <v>16</v>
      </c>
      <c r="P94" s="2" t="s">
        <v>17</v>
      </c>
      <c r="Q94" s="2" t="s">
        <v>18</v>
      </c>
      <c r="R94" s="2" t="s">
        <v>19</v>
      </c>
      <c r="S94" s="2" t="s">
        <v>20</v>
      </c>
      <c r="T94" s="2" t="s">
        <v>21</v>
      </c>
      <c r="U94" s="2" t="s">
        <v>22</v>
      </c>
      <c r="V94" s="2" t="s">
        <v>23</v>
      </c>
      <c r="W94" s="2" t="s">
        <v>24</v>
      </c>
      <c r="X94" s="2" t="s">
        <v>25</v>
      </c>
      <c r="Y94" s="2" t="s">
        <v>26</v>
      </c>
      <c r="Z94" s="2" t="s">
        <v>27</v>
      </c>
      <c r="AA94" s="2" t="s">
        <v>16</v>
      </c>
      <c r="AB94" s="2" t="s">
        <v>17</v>
      </c>
      <c r="AC94" s="2" t="s">
        <v>18</v>
      </c>
      <c r="AD94" s="2" t="s">
        <v>19</v>
      </c>
      <c r="AE94" s="2" t="s">
        <v>20</v>
      </c>
      <c r="AF94" s="2" t="s">
        <v>21</v>
      </c>
      <c r="AG94" s="2" t="s">
        <v>22</v>
      </c>
      <c r="AH94" s="2" t="s">
        <v>23</v>
      </c>
      <c r="AI94" s="2" t="s">
        <v>24</v>
      </c>
      <c r="AJ94" s="2" t="s">
        <v>25</v>
      </c>
      <c r="AK94" s="2" t="s">
        <v>26</v>
      </c>
      <c r="AL94" s="2" t="s">
        <v>27</v>
      </c>
      <c r="AM94" s="2" t="s">
        <v>16</v>
      </c>
      <c r="AN94" s="2" t="s">
        <v>17</v>
      </c>
      <c r="AO94" s="2" t="s">
        <v>18</v>
      </c>
      <c r="AP94" s="2" t="s">
        <v>19</v>
      </c>
      <c r="AQ94" s="2" t="s">
        <v>20</v>
      </c>
      <c r="AR94" s="2" t="s">
        <v>21</v>
      </c>
      <c r="AS94" s="2" t="s">
        <v>22</v>
      </c>
      <c r="AT94" s="2" t="s">
        <v>23</v>
      </c>
      <c r="AU94" s="2" t="s">
        <v>24</v>
      </c>
      <c r="AV94" s="2" t="s">
        <v>25</v>
      </c>
      <c r="AW94" s="2" t="s">
        <v>26</v>
      </c>
      <c r="AX94" s="2" t="s">
        <v>27</v>
      </c>
      <c r="AY94" s="2" t="s">
        <v>16</v>
      </c>
      <c r="AZ94" s="2" t="s">
        <v>17</v>
      </c>
      <c r="BA94" s="2" t="s">
        <v>18</v>
      </c>
      <c r="BB94" s="2" t="s">
        <v>19</v>
      </c>
      <c r="BC94" s="2" t="s">
        <v>20</v>
      </c>
      <c r="BD94" s="2" t="s">
        <v>21</v>
      </c>
      <c r="BE94" s="2" t="s">
        <v>22</v>
      </c>
      <c r="BF94" s="2" t="s">
        <v>23</v>
      </c>
      <c r="BG94" s="2" t="s">
        <v>24</v>
      </c>
      <c r="BH94" s="2" t="s">
        <v>25</v>
      </c>
      <c r="BI94" s="2" t="s">
        <v>26</v>
      </c>
      <c r="BJ94" s="2" t="s">
        <v>27</v>
      </c>
      <c r="BK94" s="2" t="s">
        <v>16</v>
      </c>
      <c r="BL94" s="2" t="s">
        <v>17</v>
      </c>
      <c r="BM94" s="2" t="s">
        <v>18</v>
      </c>
      <c r="BN94" s="2" t="s">
        <v>19</v>
      </c>
      <c r="BO94" s="2" t="s">
        <v>20</v>
      </c>
      <c r="BP94" s="2" t="s">
        <v>21</v>
      </c>
      <c r="BQ94" s="2" t="s">
        <v>22</v>
      </c>
      <c r="BR94" s="2" t="s">
        <v>23</v>
      </c>
      <c r="BS94" s="2" t="s">
        <v>24</v>
      </c>
      <c r="BT94" s="2" t="s">
        <v>25</v>
      </c>
      <c r="BU94" s="2" t="s">
        <v>26</v>
      </c>
      <c r="BV94" s="2" t="s">
        <v>27</v>
      </c>
      <c r="BW94" s="2" t="s">
        <v>16</v>
      </c>
      <c r="BX94" s="2" t="s">
        <v>17</v>
      </c>
      <c r="BY94" s="2" t="s">
        <v>18</v>
      </c>
      <c r="BZ94" s="2" t="s">
        <v>19</v>
      </c>
      <c r="CA94" s="2" t="s">
        <v>20</v>
      </c>
      <c r="CB94" s="2" t="s">
        <v>21</v>
      </c>
      <c r="CC94" s="2" t="s">
        <v>22</v>
      </c>
      <c r="CD94" s="2" t="s">
        <v>23</v>
      </c>
      <c r="CE94" s="2" t="s">
        <v>24</v>
      </c>
      <c r="CF94" s="2" t="s">
        <v>25</v>
      </c>
      <c r="CG94" s="2" t="s">
        <v>26</v>
      </c>
      <c r="CH94" s="2" t="s">
        <v>27</v>
      </c>
      <c r="CI94" s="2" t="s">
        <v>16</v>
      </c>
      <c r="CJ94" s="2" t="s">
        <v>17</v>
      </c>
    </row>
    <row r="95" spans="1:88" x14ac:dyDescent="0.3">
      <c r="A95" s="224" t="s">
        <v>41</v>
      </c>
      <c r="B95" s="19" t="s">
        <v>6</v>
      </c>
      <c r="C95" s="37">
        <v>0.11129699999999999</v>
      </c>
      <c r="D95" s="18">
        <v>9.3076999999999993E-2</v>
      </c>
      <c r="E95" s="18">
        <v>7.0041999999999993E-2</v>
      </c>
      <c r="F95" s="18">
        <v>3.7116000000000003E-2</v>
      </c>
      <c r="G95" s="24">
        <v>4.0888000000000001E-2</v>
      </c>
      <c r="H95" s="18">
        <v>0.103973</v>
      </c>
      <c r="I95" s="18">
        <v>0.1401</v>
      </c>
      <c r="J95" s="18">
        <v>0.13320699999999999</v>
      </c>
      <c r="K95" s="18">
        <v>6.6758999999999999E-2</v>
      </c>
      <c r="L95" s="18">
        <v>3.7011000000000002E-2</v>
      </c>
      <c r="M95" s="18">
        <v>5.9593E-2</v>
      </c>
      <c r="N95" s="18">
        <v>0.106937</v>
      </c>
      <c r="O95" s="60">
        <v>0.11129699999999999</v>
      </c>
      <c r="P95" s="29">
        <v>9.3076999999999993E-2</v>
      </c>
      <c r="Q95" s="29">
        <v>7.0041999999999993E-2</v>
      </c>
      <c r="R95" s="29">
        <v>3.7116000000000003E-2</v>
      </c>
      <c r="S95" s="29">
        <v>4.0888000000000001E-2</v>
      </c>
      <c r="T95" s="29">
        <v>0.103973</v>
      </c>
      <c r="U95" s="29">
        <v>0.1401</v>
      </c>
      <c r="V95" s="29">
        <v>0.13320699999999999</v>
      </c>
      <c r="W95" s="29">
        <v>6.6758999999999999E-2</v>
      </c>
      <c r="X95" s="29">
        <v>3.7011000000000002E-2</v>
      </c>
      <c r="Y95" s="29">
        <v>5.9593E-2</v>
      </c>
      <c r="Z95" s="29">
        <v>0.106937</v>
      </c>
      <c r="AA95" s="18">
        <v>0.11129699999999999</v>
      </c>
      <c r="AB95" s="18">
        <v>9.3076999999999993E-2</v>
      </c>
      <c r="AC95" s="18">
        <v>7.0041999999999993E-2</v>
      </c>
      <c r="AD95" s="18">
        <v>3.7116000000000003E-2</v>
      </c>
      <c r="AE95" s="18">
        <v>4.0888000000000001E-2</v>
      </c>
      <c r="AF95" s="18">
        <v>0.103973</v>
      </c>
      <c r="AG95" s="18">
        <v>0.1401</v>
      </c>
      <c r="AH95" s="18">
        <v>0.13320699999999999</v>
      </c>
      <c r="AI95" s="18">
        <v>6.6758999999999999E-2</v>
      </c>
      <c r="AJ95" s="18">
        <v>3.7011000000000002E-2</v>
      </c>
      <c r="AK95" s="18">
        <v>5.9593E-2</v>
      </c>
      <c r="AL95" s="18">
        <v>0.106937</v>
      </c>
      <c r="AM95" s="29">
        <v>0.11129699999999999</v>
      </c>
      <c r="AN95" s="29">
        <v>9.3076999999999993E-2</v>
      </c>
      <c r="AO95" s="29">
        <v>7.0041999999999993E-2</v>
      </c>
      <c r="AP95" s="29">
        <v>3.7116000000000003E-2</v>
      </c>
      <c r="AQ95" s="29">
        <v>4.0888000000000001E-2</v>
      </c>
      <c r="AR95" s="29">
        <v>0.103973</v>
      </c>
      <c r="AS95" s="29">
        <v>0.1401</v>
      </c>
      <c r="AT95" s="29">
        <v>0.13320699999999999</v>
      </c>
      <c r="AU95" s="29">
        <v>6.6758999999999999E-2</v>
      </c>
      <c r="AV95" s="29">
        <v>3.7011000000000002E-2</v>
      </c>
      <c r="AW95" s="29">
        <v>5.9593E-2</v>
      </c>
      <c r="AX95" s="29">
        <v>0.106937</v>
      </c>
      <c r="AY95" s="18">
        <v>0.11129699999999999</v>
      </c>
      <c r="AZ95" s="18">
        <v>9.3076999999999993E-2</v>
      </c>
      <c r="BA95" s="18">
        <v>7.0041999999999993E-2</v>
      </c>
      <c r="BB95" s="18">
        <v>3.7116000000000003E-2</v>
      </c>
      <c r="BC95" s="18">
        <v>4.0888000000000001E-2</v>
      </c>
      <c r="BD95" s="18">
        <v>0.103973</v>
      </c>
      <c r="BE95" s="18">
        <v>0.1401</v>
      </c>
      <c r="BF95" s="18">
        <v>0.13320699999999999</v>
      </c>
      <c r="BG95" s="18">
        <v>6.6758999999999999E-2</v>
      </c>
      <c r="BH95" s="18">
        <v>3.7011000000000002E-2</v>
      </c>
      <c r="BI95" s="18">
        <v>5.9593E-2</v>
      </c>
      <c r="BJ95" s="18">
        <v>0.106937</v>
      </c>
      <c r="BK95" s="29">
        <v>0.11129699999999999</v>
      </c>
      <c r="BL95" s="29">
        <v>9.3076999999999993E-2</v>
      </c>
      <c r="BM95" s="29">
        <v>7.0041999999999993E-2</v>
      </c>
      <c r="BN95" s="29">
        <v>3.7116000000000003E-2</v>
      </c>
      <c r="BO95" s="29">
        <v>4.0888000000000001E-2</v>
      </c>
      <c r="BP95" s="29">
        <v>0.103973</v>
      </c>
      <c r="BQ95" s="29">
        <v>0.1401</v>
      </c>
      <c r="BR95" s="29">
        <v>0.13320699999999999</v>
      </c>
      <c r="BS95" s="29">
        <v>6.6758999999999999E-2</v>
      </c>
      <c r="BT95" s="29">
        <v>3.7011000000000002E-2</v>
      </c>
      <c r="BU95" s="29">
        <v>5.9593E-2</v>
      </c>
      <c r="BV95" s="29">
        <v>0.106937</v>
      </c>
      <c r="BW95" s="18">
        <v>0.11129699999999999</v>
      </c>
      <c r="BX95" s="18">
        <v>9.3076999999999993E-2</v>
      </c>
      <c r="BY95" s="18">
        <v>7.0041999999999993E-2</v>
      </c>
      <c r="BZ95" s="18">
        <v>3.7116000000000003E-2</v>
      </c>
      <c r="CA95" s="18">
        <v>4.0888000000000001E-2</v>
      </c>
      <c r="CB95" s="18">
        <v>0.103973</v>
      </c>
      <c r="CC95" s="18">
        <v>0.1401</v>
      </c>
      <c r="CD95" s="18">
        <v>0.13320699999999999</v>
      </c>
      <c r="CE95" s="18">
        <v>6.6758999999999999E-2</v>
      </c>
      <c r="CF95" s="18">
        <v>3.7011000000000002E-2</v>
      </c>
      <c r="CG95" s="18">
        <v>5.9593E-2</v>
      </c>
      <c r="CH95" s="18">
        <v>0.106937</v>
      </c>
      <c r="CI95" s="29">
        <v>0.11129699999999999</v>
      </c>
      <c r="CJ95" s="29">
        <v>9.3076999999999993E-2</v>
      </c>
    </row>
    <row r="96" spans="1:88" x14ac:dyDescent="0.3">
      <c r="A96" s="225"/>
      <c r="B96" s="19" t="s">
        <v>1</v>
      </c>
      <c r="C96" s="37">
        <v>1.1999999999999999E-3</v>
      </c>
      <c r="D96" s="18">
        <v>1.1000000000000001E-3</v>
      </c>
      <c r="E96" s="18">
        <v>3.13E-3</v>
      </c>
      <c r="F96" s="18">
        <v>1.5047E-2</v>
      </c>
      <c r="G96" s="24">
        <v>6.5409999999999996E-2</v>
      </c>
      <c r="H96" s="18">
        <v>0.21082300000000001</v>
      </c>
      <c r="I96" s="18">
        <v>0.28477999999999998</v>
      </c>
      <c r="J96" s="18">
        <v>0.27076600000000001</v>
      </c>
      <c r="K96" s="18">
        <v>0.126605</v>
      </c>
      <c r="L96" s="18">
        <v>1.8471999999999999E-2</v>
      </c>
      <c r="M96" s="18">
        <v>1.444E-3</v>
      </c>
      <c r="N96" s="18">
        <v>1.222E-3</v>
      </c>
      <c r="O96" s="60">
        <v>1.1999999999999999E-3</v>
      </c>
      <c r="P96" s="29">
        <v>1.1000000000000001E-3</v>
      </c>
      <c r="Q96" s="29">
        <v>3.13E-3</v>
      </c>
      <c r="R96" s="29">
        <v>1.5047E-2</v>
      </c>
      <c r="S96" s="29">
        <v>6.5409999999999996E-2</v>
      </c>
      <c r="T96" s="29">
        <v>0.21082300000000001</v>
      </c>
      <c r="U96" s="29">
        <v>0.28477999999999998</v>
      </c>
      <c r="V96" s="29">
        <v>0.27076600000000001</v>
      </c>
      <c r="W96" s="29">
        <v>0.126605</v>
      </c>
      <c r="X96" s="29">
        <v>1.8471999999999999E-2</v>
      </c>
      <c r="Y96" s="29">
        <v>1.444E-3</v>
      </c>
      <c r="Z96" s="29">
        <v>1.222E-3</v>
      </c>
      <c r="AA96" s="18">
        <v>1.1999999999999999E-3</v>
      </c>
      <c r="AB96" s="18">
        <v>1.1000000000000001E-3</v>
      </c>
      <c r="AC96" s="18">
        <v>3.13E-3</v>
      </c>
      <c r="AD96" s="18">
        <v>1.5047E-2</v>
      </c>
      <c r="AE96" s="18">
        <v>6.5409999999999996E-2</v>
      </c>
      <c r="AF96" s="18">
        <v>0.21082300000000001</v>
      </c>
      <c r="AG96" s="18">
        <v>0.28477999999999998</v>
      </c>
      <c r="AH96" s="18">
        <v>0.27076600000000001</v>
      </c>
      <c r="AI96" s="18">
        <v>0.126605</v>
      </c>
      <c r="AJ96" s="18">
        <v>1.8471999999999999E-2</v>
      </c>
      <c r="AK96" s="18">
        <v>1.444E-3</v>
      </c>
      <c r="AL96" s="18">
        <v>1.222E-3</v>
      </c>
      <c r="AM96" s="29">
        <v>1.1999999999999999E-3</v>
      </c>
      <c r="AN96" s="29">
        <v>1.1000000000000001E-3</v>
      </c>
      <c r="AO96" s="29">
        <v>3.13E-3</v>
      </c>
      <c r="AP96" s="29">
        <v>1.5047E-2</v>
      </c>
      <c r="AQ96" s="29">
        <v>6.5409999999999996E-2</v>
      </c>
      <c r="AR96" s="29">
        <v>0.21082300000000001</v>
      </c>
      <c r="AS96" s="29">
        <v>0.28477999999999998</v>
      </c>
      <c r="AT96" s="29">
        <v>0.27076600000000001</v>
      </c>
      <c r="AU96" s="29">
        <v>0.126605</v>
      </c>
      <c r="AV96" s="29">
        <v>1.8471999999999999E-2</v>
      </c>
      <c r="AW96" s="29">
        <v>1.444E-3</v>
      </c>
      <c r="AX96" s="29">
        <v>1.222E-3</v>
      </c>
      <c r="AY96" s="18">
        <v>1.1999999999999999E-3</v>
      </c>
      <c r="AZ96" s="18">
        <v>1.1000000000000001E-3</v>
      </c>
      <c r="BA96" s="18">
        <v>3.13E-3</v>
      </c>
      <c r="BB96" s="18">
        <v>1.5047E-2</v>
      </c>
      <c r="BC96" s="18">
        <v>6.5409999999999996E-2</v>
      </c>
      <c r="BD96" s="18">
        <v>0.21082300000000001</v>
      </c>
      <c r="BE96" s="18">
        <v>0.28477999999999998</v>
      </c>
      <c r="BF96" s="18">
        <v>0.27076600000000001</v>
      </c>
      <c r="BG96" s="18">
        <v>0.126605</v>
      </c>
      <c r="BH96" s="18">
        <v>1.8471999999999999E-2</v>
      </c>
      <c r="BI96" s="18">
        <v>1.444E-3</v>
      </c>
      <c r="BJ96" s="18">
        <v>1.222E-3</v>
      </c>
      <c r="BK96" s="29">
        <v>1.1999999999999999E-3</v>
      </c>
      <c r="BL96" s="29">
        <v>1.1000000000000001E-3</v>
      </c>
      <c r="BM96" s="29">
        <v>3.13E-3</v>
      </c>
      <c r="BN96" s="29">
        <v>1.5047E-2</v>
      </c>
      <c r="BO96" s="29">
        <v>6.5409999999999996E-2</v>
      </c>
      <c r="BP96" s="29">
        <v>0.21082300000000001</v>
      </c>
      <c r="BQ96" s="29">
        <v>0.28477999999999998</v>
      </c>
      <c r="BR96" s="29">
        <v>0.27076600000000001</v>
      </c>
      <c r="BS96" s="29">
        <v>0.126605</v>
      </c>
      <c r="BT96" s="29">
        <v>1.8471999999999999E-2</v>
      </c>
      <c r="BU96" s="29">
        <v>1.444E-3</v>
      </c>
      <c r="BV96" s="29">
        <v>1.222E-3</v>
      </c>
      <c r="BW96" s="18">
        <v>1.1999999999999999E-3</v>
      </c>
      <c r="BX96" s="18">
        <v>1.1000000000000001E-3</v>
      </c>
      <c r="BY96" s="18">
        <v>3.13E-3</v>
      </c>
      <c r="BZ96" s="18">
        <v>1.5047E-2</v>
      </c>
      <c r="CA96" s="18">
        <v>6.5409999999999996E-2</v>
      </c>
      <c r="CB96" s="18">
        <v>0.21082300000000001</v>
      </c>
      <c r="CC96" s="18">
        <v>0.28477999999999998</v>
      </c>
      <c r="CD96" s="18">
        <v>0.27076600000000001</v>
      </c>
      <c r="CE96" s="18">
        <v>0.126605</v>
      </c>
      <c r="CF96" s="18">
        <v>1.8471999999999999E-2</v>
      </c>
      <c r="CG96" s="18">
        <v>1.444E-3</v>
      </c>
      <c r="CH96" s="18">
        <v>1.222E-3</v>
      </c>
      <c r="CI96" s="29">
        <v>1.1999999999999999E-3</v>
      </c>
      <c r="CJ96" s="29">
        <v>1.1000000000000001E-3</v>
      </c>
    </row>
    <row r="97" spans="1:88" x14ac:dyDescent="0.3">
      <c r="A97" s="225"/>
      <c r="B97" s="19" t="s">
        <v>2</v>
      </c>
      <c r="C97" s="37">
        <v>7.9578999999999997E-2</v>
      </c>
      <c r="D97" s="18">
        <v>7.2517999999999999E-2</v>
      </c>
      <c r="E97" s="18">
        <v>8.1079999999999999E-2</v>
      </c>
      <c r="F97" s="18">
        <v>7.9918000000000003E-2</v>
      </c>
      <c r="G97" s="24">
        <v>8.4083000000000005E-2</v>
      </c>
      <c r="H97" s="18">
        <v>8.5730000000000001E-2</v>
      </c>
      <c r="I97" s="18">
        <v>9.6095E-2</v>
      </c>
      <c r="J97" s="18">
        <v>9.6095E-2</v>
      </c>
      <c r="K97" s="18">
        <v>8.4277000000000005E-2</v>
      </c>
      <c r="L97" s="18">
        <v>8.2582000000000003E-2</v>
      </c>
      <c r="M97" s="18">
        <v>7.8464999999999993E-2</v>
      </c>
      <c r="N97" s="18">
        <v>7.9578999999999997E-2</v>
      </c>
      <c r="O97" s="60">
        <v>7.9578999999999997E-2</v>
      </c>
      <c r="P97" s="29">
        <v>7.2517999999999999E-2</v>
      </c>
      <c r="Q97" s="29">
        <v>8.1079999999999999E-2</v>
      </c>
      <c r="R97" s="29">
        <v>7.9918000000000003E-2</v>
      </c>
      <c r="S97" s="29">
        <v>8.4083000000000005E-2</v>
      </c>
      <c r="T97" s="29">
        <v>8.5730000000000001E-2</v>
      </c>
      <c r="U97" s="29">
        <v>9.6095E-2</v>
      </c>
      <c r="V97" s="29">
        <v>9.6095E-2</v>
      </c>
      <c r="W97" s="29">
        <v>8.4277000000000005E-2</v>
      </c>
      <c r="X97" s="29">
        <v>8.2582000000000003E-2</v>
      </c>
      <c r="Y97" s="29">
        <v>7.8464999999999993E-2</v>
      </c>
      <c r="Z97" s="29">
        <v>7.9578999999999997E-2</v>
      </c>
      <c r="AA97" s="18">
        <v>7.9578999999999997E-2</v>
      </c>
      <c r="AB97" s="18">
        <v>7.2517999999999999E-2</v>
      </c>
      <c r="AC97" s="18">
        <v>8.1079999999999999E-2</v>
      </c>
      <c r="AD97" s="18">
        <v>7.9918000000000003E-2</v>
      </c>
      <c r="AE97" s="18">
        <v>8.4083000000000005E-2</v>
      </c>
      <c r="AF97" s="18">
        <v>8.5730000000000001E-2</v>
      </c>
      <c r="AG97" s="18">
        <v>9.6095E-2</v>
      </c>
      <c r="AH97" s="18">
        <v>9.6095E-2</v>
      </c>
      <c r="AI97" s="18">
        <v>8.4277000000000005E-2</v>
      </c>
      <c r="AJ97" s="18">
        <v>8.2582000000000003E-2</v>
      </c>
      <c r="AK97" s="18">
        <v>7.8464999999999993E-2</v>
      </c>
      <c r="AL97" s="18">
        <v>7.9578999999999997E-2</v>
      </c>
      <c r="AM97" s="29">
        <v>7.9578999999999997E-2</v>
      </c>
      <c r="AN97" s="29">
        <v>7.2517999999999999E-2</v>
      </c>
      <c r="AO97" s="29">
        <v>8.1079999999999999E-2</v>
      </c>
      <c r="AP97" s="29">
        <v>7.9918000000000003E-2</v>
      </c>
      <c r="AQ97" s="29">
        <v>8.4083000000000005E-2</v>
      </c>
      <c r="AR97" s="29">
        <v>8.5730000000000001E-2</v>
      </c>
      <c r="AS97" s="29">
        <v>9.6095E-2</v>
      </c>
      <c r="AT97" s="29">
        <v>9.6095E-2</v>
      </c>
      <c r="AU97" s="29">
        <v>8.4277000000000005E-2</v>
      </c>
      <c r="AV97" s="29">
        <v>8.2582000000000003E-2</v>
      </c>
      <c r="AW97" s="29">
        <v>7.8464999999999993E-2</v>
      </c>
      <c r="AX97" s="29">
        <v>7.9578999999999997E-2</v>
      </c>
      <c r="AY97" s="18">
        <v>7.9578999999999997E-2</v>
      </c>
      <c r="AZ97" s="18">
        <v>7.2517999999999999E-2</v>
      </c>
      <c r="BA97" s="18">
        <v>8.1079999999999999E-2</v>
      </c>
      <c r="BB97" s="18">
        <v>7.9918000000000003E-2</v>
      </c>
      <c r="BC97" s="18">
        <v>8.4083000000000005E-2</v>
      </c>
      <c r="BD97" s="18">
        <v>8.5730000000000001E-2</v>
      </c>
      <c r="BE97" s="18">
        <v>9.6095E-2</v>
      </c>
      <c r="BF97" s="18">
        <v>9.6095E-2</v>
      </c>
      <c r="BG97" s="18">
        <v>8.4277000000000005E-2</v>
      </c>
      <c r="BH97" s="18">
        <v>8.2582000000000003E-2</v>
      </c>
      <c r="BI97" s="18">
        <v>7.8464999999999993E-2</v>
      </c>
      <c r="BJ97" s="18">
        <v>7.9578999999999997E-2</v>
      </c>
      <c r="BK97" s="29">
        <v>7.9578999999999997E-2</v>
      </c>
      <c r="BL97" s="29">
        <v>7.2517999999999999E-2</v>
      </c>
      <c r="BM97" s="29">
        <v>8.1079999999999999E-2</v>
      </c>
      <c r="BN97" s="29">
        <v>7.9918000000000003E-2</v>
      </c>
      <c r="BO97" s="29">
        <v>8.4083000000000005E-2</v>
      </c>
      <c r="BP97" s="29">
        <v>8.5730000000000001E-2</v>
      </c>
      <c r="BQ97" s="29">
        <v>9.6095E-2</v>
      </c>
      <c r="BR97" s="29">
        <v>9.6095E-2</v>
      </c>
      <c r="BS97" s="29">
        <v>8.4277000000000005E-2</v>
      </c>
      <c r="BT97" s="29">
        <v>8.2582000000000003E-2</v>
      </c>
      <c r="BU97" s="29">
        <v>7.8464999999999993E-2</v>
      </c>
      <c r="BV97" s="29">
        <v>7.9578999999999997E-2</v>
      </c>
      <c r="BW97" s="18">
        <v>7.9578999999999997E-2</v>
      </c>
      <c r="BX97" s="18">
        <v>7.2517999999999999E-2</v>
      </c>
      <c r="BY97" s="18">
        <v>8.1079999999999999E-2</v>
      </c>
      <c r="BZ97" s="18">
        <v>7.9918000000000003E-2</v>
      </c>
      <c r="CA97" s="18">
        <v>8.4083000000000005E-2</v>
      </c>
      <c r="CB97" s="18">
        <v>8.5730000000000001E-2</v>
      </c>
      <c r="CC97" s="18">
        <v>9.6095E-2</v>
      </c>
      <c r="CD97" s="18">
        <v>9.6095E-2</v>
      </c>
      <c r="CE97" s="18">
        <v>8.4277000000000005E-2</v>
      </c>
      <c r="CF97" s="18">
        <v>8.2582000000000003E-2</v>
      </c>
      <c r="CG97" s="18">
        <v>7.8464999999999993E-2</v>
      </c>
      <c r="CH97" s="18">
        <v>7.9578999999999997E-2</v>
      </c>
      <c r="CI97" s="29">
        <v>7.9578999999999997E-2</v>
      </c>
      <c r="CJ97" s="29">
        <v>7.2517999999999999E-2</v>
      </c>
    </row>
    <row r="98" spans="1:88" x14ac:dyDescent="0.3">
      <c r="A98" s="225"/>
      <c r="B98" s="19" t="s">
        <v>3</v>
      </c>
      <c r="C98" s="37">
        <v>0.11129699999999999</v>
      </c>
      <c r="D98" s="18">
        <v>9.3076999999999993E-2</v>
      </c>
      <c r="E98" s="18">
        <v>7.0041999999999993E-2</v>
      </c>
      <c r="F98" s="18">
        <v>3.7116000000000003E-2</v>
      </c>
      <c r="G98" s="24">
        <v>4.0888000000000001E-2</v>
      </c>
      <c r="H98" s="18">
        <v>0.103973</v>
      </c>
      <c r="I98" s="18">
        <v>0.1401</v>
      </c>
      <c r="J98" s="18">
        <v>0.13320699999999999</v>
      </c>
      <c r="K98" s="18">
        <v>6.6758999999999999E-2</v>
      </c>
      <c r="L98" s="18">
        <v>3.7011000000000002E-2</v>
      </c>
      <c r="M98" s="18">
        <v>5.9593E-2</v>
      </c>
      <c r="N98" s="18">
        <v>0.106937</v>
      </c>
      <c r="O98" s="60">
        <v>0.11129699999999999</v>
      </c>
      <c r="P98" s="29">
        <v>9.3076999999999993E-2</v>
      </c>
      <c r="Q98" s="29">
        <v>7.0041999999999993E-2</v>
      </c>
      <c r="R98" s="29">
        <v>3.7116000000000003E-2</v>
      </c>
      <c r="S98" s="29">
        <v>4.0888000000000001E-2</v>
      </c>
      <c r="T98" s="29">
        <v>0.103973</v>
      </c>
      <c r="U98" s="29">
        <v>0.1401</v>
      </c>
      <c r="V98" s="29">
        <v>0.13320699999999999</v>
      </c>
      <c r="W98" s="29">
        <v>6.6758999999999999E-2</v>
      </c>
      <c r="X98" s="29">
        <v>3.7011000000000002E-2</v>
      </c>
      <c r="Y98" s="29">
        <v>5.9593E-2</v>
      </c>
      <c r="Z98" s="29">
        <v>0.106937</v>
      </c>
      <c r="AA98" s="18">
        <v>0.11129699999999999</v>
      </c>
      <c r="AB98" s="18">
        <v>9.3076999999999993E-2</v>
      </c>
      <c r="AC98" s="18">
        <v>7.0041999999999993E-2</v>
      </c>
      <c r="AD98" s="18">
        <v>3.7116000000000003E-2</v>
      </c>
      <c r="AE98" s="18">
        <v>4.0888000000000001E-2</v>
      </c>
      <c r="AF98" s="18">
        <v>0.103973</v>
      </c>
      <c r="AG98" s="18">
        <v>0.1401</v>
      </c>
      <c r="AH98" s="18">
        <v>0.13320699999999999</v>
      </c>
      <c r="AI98" s="18">
        <v>6.6758999999999999E-2</v>
      </c>
      <c r="AJ98" s="18">
        <v>3.7011000000000002E-2</v>
      </c>
      <c r="AK98" s="18">
        <v>5.9593E-2</v>
      </c>
      <c r="AL98" s="18">
        <v>0.106937</v>
      </c>
      <c r="AM98" s="29">
        <v>0.11129699999999999</v>
      </c>
      <c r="AN98" s="29">
        <v>9.3076999999999993E-2</v>
      </c>
      <c r="AO98" s="29">
        <v>7.0041999999999993E-2</v>
      </c>
      <c r="AP98" s="29">
        <v>3.7116000000000003E-2</v>
      </c>
      <c r="AQ98" s="29">
        <v>4.0888000000000001E-2</v>
      </c>
      <c r="AR98" s="29">
        <v>0.103973</v>
      </c>
      <c r="AS98" s="29">
        <v>0.1401</v>
      </c>
      <c r="AT98" s="29">
        <v>0.13320699999999999</v>
      </c>
      <c r="AU98" s="29">
        <v>6.6758999999999999E-2</v>
      </c>
      <c r="AV98" s="29">
        <v>3.7011000000000002E-2</v>
      </c>
      <c r="AW98" s="29">
        <v>5.9593E-2</v>
      </c>
      <c r="AX98" s="29">
        <v>0.106937</v>
      </c>
      <c r="AY98" s="18">
        <v>0.11129699999999999</v>
      </c>
      <c r="AZ98" s="18">
        <v>9.3076999999999993E-2</v>
      </c>
      <c r="BA98" s="18">
        <v>7.0041999999999993E-2</v>
      </c>
      <c r="BB98" s="18">
        <v>3.7116000000000003E-2</v>
      </c>
      <c r="BC98" s="18">
        <v>4.0888000000000001E-2</v>
      </c>
      <c r="BD98" s="18">
        <v>0.103973</v>
      </c>
      <c r="BE98" s="18">
        <v>0.1401</v>
      </c>
      <c r="BF98" s="18">
        <v>0.13320699999999999</v>
      </c>
      <c r="BG98" s="18">
        <v>6.6758999999999999E-2</v>
      </c>
      <c r="BH98" s="18">
        <v>3.7011000000000002E-2</v>
      </c>
      <c r="BI98" s="18">
        <v>5.9593E-2</v>
      </c>
      <c r="BJ98" s="18">
        <v>0.106937</v>
      </c>
      <c r="BK98" s="29">
        <v>0.11129699999999999</v>
      </c>
      <c r="BL98" s="29">
        <v>9.3076999999999993E-2</v>
      </c>
      <c r="BM98" s="29">
        <v>7.0041999999999993E-2</v>
      </c>
      <c r="BN98" s="29">
        <v>3.7116000000000003E-2</v>
      </c>
      <c r="BO98" s="29">
        <v>4.0888000000000001E-2</v>
      </c>
      <c r="BP98" s="29">
        <v>0.103973</v>
      </c>
      <c r="BQ98" s="29">
        <v>0.1401</v>
      </c>
      <c r="BR98" s="29">
        <v>0.13320699999999999</v>
      </c>
      <c r="BS98" s="29">
        <v>6.6758999999999999E-2</v>
      </c>
      <c r="BT98" s="29">
        <v>3.7011000000000002E-2</v>
      </c>
      <c r="BU98" s="29">
        <v>5.9593E-2</v>
      </c>
      <c r="BV98" s="29">
        <v>0.106937</v>
      </c>
      <c r="BW98" s="18">
        <v>0.11129699999999999</v>
      </c>
      <c r="BX98" s="18">
        <v>9.3076999999999993E-2</v>
      </c>
      <c r="BY98" s="18">
        <v>7.0041999999999993E-2</v>
      </c>
      <c r="BZ98" s="18">
        <v>3.7116000000000003E-2</v>
      </c>
      <c r="CA98" s="18">
        <v>4.0888000000000001E-2</v>
      </c>
      <c r="CB98" s="18">
        <v>0.103973</v>
      </c>
      <c r="CC98" s="18">
        <v>0.1401</v>
      </c>
      <c r="CD98" s="18">
        <v>0.13320699999999999</v>
      </c>
      <c r="CE98" s="18">
        <v>6.6758999999999999E-2</v>
      </c>
      <c r="CF98" s="18">
        <v>3.7011000000000002E-2</v>
      </c>
      <c r="CG98" s="18">
        <v>5.9593E-2</v>
      </c>
      <c r="CH98" s="18">
        <v>0.106937</v>
      </c>
      <c r="CI98" s="29">
        <v>0.11129699999999999</v>
      </c>
      <c r="CJ98" s="29">
        <v>9.3076999999999993E-2</v>
      </c>
    </row>
    <row r="99" spans="1:88" x14ac:dyDescent="0.3">
      <c r="A99" s="225"/>
      <c r="B99" s="19" t="s">
        <v>13</v>
      </c>
      <c r="C99" s="37">
        <v>0.10118199999999999</v>
      </c>
      <c r="D99" s="18">
        <v>8.8441000000000006E-2</v>
      </c>
      <c r="E99" s="18">
        <v>9.2879000000000003E-2</v>
      </c>
      <c r="F99" s="18">
        <v>8.4644999999999998E-2</v>
      </c>
      <c r="G99" s="24">
        <v>7.9393000000000005E-2</v>
      </c>
      <c r="H99" s="18">
        <v>6.8507999999999999E-2</v>
      </c>
      <c r="I99" s="18">
        <v>6.7863999999999994E-2</v>
      </c>
      <c r="J99" s="18">
        <v>7.0565000000000003E-2</v>
      </c>
      <c r="K99" s="18">
        <v>7.3791999999999996E-2</v>
      </c>
      <c r="L99" s="18">
        <v>8.4539000000000003E-2</v>
      </c>
      <c r="M99" s="18">
        <v>8.9880000000000002E-2</v>
      </c>
      <c r="N99" s="18">
        <v>9.8311999999999997E-2</v>
      </c>
      <c r="O99" s="60">
        <v>0.10118199999999999</v>
      </c>
      <c r="P99" s="29">
        <v>8.8441000000000006E-2</v>
      </c>
      <c r="Q99" s="29">
        <v>9.2879000000000003E-2</v>
      </c>
      <c r="R99" s="29">
        <v>8.4644999999999998E-2</v>
      </c>
      <c r="S99" s="29">
        <v>7.9393000000000005E-2</v>
      </c>
      <c r="T99" s="29">
        <v>6.8507999999999999E-2</v>
      </c>
      <c r="U99" s="29">
        <v>6.7863999999999994E-2</v>
      </c>
      <c r="V99" s="29">
        <v>7.0565000000000003E-2</v>
      </c>
      <c r="W99" s="29">
        <v>7.3791999999999996E-2</v>
      </c>
      <c r="X99" s="29">
        <v>8.4539000000000003E-2</v>
      </c>
      <c r="Y99" s="29">
        <v>8.9880000000000002E-2</v>
      </c>
      <c r="Z99" s="29">
        <v>9.8311999999999997E-2</v>
      </c>
      <c r="AA99" s="18">
        <v>0.10118199999999999</v>
      </c>
      <c r="AB99" s="18">
        <v>8.8441000000000006E-2</v>
      </c>
      <c r="AC99" s="18">
        <v>9.2879000000000003E-2</v>
      </c>
      <c r="AD99" s="18">
        <v>8.4644999999999998E-2</v>
      </c>
      <c r="AE99" s="18">
        <v>7.9393000000000005E-2</v>
      </c>
      <c r="AF99" s="18">
        <v>6.8507999999999999E-2</v>
      </c>
      <c r="AG99" s="18">
        <v>6.7863999999999994E-2</v>
      </c>
      <c r="AH99" s="18">
        <v>7.0565000000000003E-2</v>
      </c>
      <c r="AI99" s="18">
        <v>7.3791999999999996E-2</v>
      </c>
      <c r="AJ99" s="18">
        <v>8.4539000000000003E-2</v>
      </c>
      <c r="AK99" s="18">
        <v>8.9880000000000002E-2</v>
      </c>
      <c r="AL99" s="18">
        <v>9.8311999999999997E-2</v>
      </c>
      <c r="AM99" s="29">
        <v>0.10118199999999999</v>
      </c>
      <c r="AN99" s="29">
        <v>8.8441000000000006E-2</v>
      </c>
      <c r="AO99" s="29">
        <v>9.2879000000000003E-2</v>
      </c>
      <c r="AP99" s="29">
        <v>8.4644999999999998E-2</v>
      </c>
      <c r="AQ99" s="29">
        <v>7.9393000000000005E-2</v>
      </c>
      <c r="AR99" s="29">
        <v>6.8507999999999999E-2</v>
      </c>
      <c r="AS99" s="29">
        <v>6.7863999999999994E-2</v>
      </c>
      <c r="AT99" s="29">
        <v>7.0565000000000003E-2</v>
      </c>
      <c r="AU99" s="29">
        <v>7.3791999999999996E-2</v>
      </c>
      <c r="AV99" s="29">
        <v>8.4539000000000003E-2</v>
      </c>
      <c r="AW99" s="29">
        <v>8.9880000000000002E-2</v>
      </c>
      <c r="AX99" s="29">
        <v>9.8311999999999997E-2</v>
      </c>
      <c r="AY99" s="18">
        <v>0.10118199999999999</v>
      </c>
      <c r="AZ99" s="18">
        <v>8.8441000000000006E-2</v>
      </c>
      <c r="BA99" s="18">
        <v>9.2879000000000003E-2</v>
      </c>
      <c r="BB99" s="18">
        <v>8.4644999999999998E-2</v>
      </c>
      <c r="BC99" s="18">
        <v>7.9393000000000005E-2</v>
      </c>
      <c r="BD99" s="18">
        <v>6.8507999999999999E-2</v>
      </c>
      <c r="BE99" s="18">
        <v>6.7863999999999994E-2</v>
      </c>
      <c r="BF99" s="18">
        <v>7.0565000000000003E-2</v>
      </c>
      <c r="BG99" s="18">
        <v>7.3791999999999996E-2</v>
      </c>
      <c r="BH99" s="18">
        <v>8.4539000000000003E-2</v>
      </c>
      <c r="BI99" s="18">
        <v>8.9880000000000002E-2</v>
      </c>
      <c r="BJ99" s="18">
        <v>9.8311999999999997E-2</v>
      </c>
      <c r="BK99" s="29">
        <v>0.10118199999999999</v>
      </c>
      <c r="BL99" s="29">
        <v>8.8441000000000006E-2</v>
      </c>
      <c r="BM99" s="29">
        <v>9.2879000000000003E-2</v>
      </c>
      <c r="BN99" s="29">
        <v>8.4644999999999998E-2</v>
      </c>
      <c r="BO99" s="29">
        <v>7.9393000000000005E-2</v>
      </c>
      <c r="BP99" s="29">
        <v>6.8507999999999999E-2</v>
      </c>
      <c r="BQ99" s="29">
        <v>6.7863999999999994E-2</v>
      </c>
      <c r="BR99" s="29">
        <v>7.0565000000000003E-2</v>
      </c>
      <c r="BS99" s="29">
        <v>7.3791999999999996E-2</v>
      </c>
      <c r="BT99" s="29">
        <v>8.4539000000000003E-2</v>
      </c>
      <c r="BU99" s="29">
        <v>8.9880000000000002E-2</v>
      </c>
      <c r="BV99" s="29">
        <v>9.8311999999999997E-2</v>
      </c>
      <c r="BW99" s="18">
        <v>0.10118199999999999</v>
      </c>
      <c r="BX99" s="18">
        <v>8.8441000000000006E-2</v>
      </c>
      <c r="BY99" s="18">
        <v>9.2879000000000003E-2</v>
      </c>
      <c r="BZ99" s="18">
        <v>8.4644999999999998E-2</v>
      </c>
      <c r="CA99" s="18">
        <v>7.9393000000000005E-2</v>
      </c>
      <c r="CB99" s="18">
        <v>6.8507999999999999E-2</v>
      </c>
      <c r="CC99" s="18">
        <v>6.7863999999999994E-2</v>
      </c>
      <c r="CD99" s="18">
        <v>7.0565000000000003E-2</v>
      </c>
      <c r="CE99" s="18">
        <v>7.3791999999999996E-2</v>
      </c>
      <c r="CF99" s="18">
        <v>8.4539000000000003E-2</v>
      </c>
      <c r="CG99" s="18">
        <v>8.9880000000000002E-2</v>
      </c>
      <c r="CH99" s="18">
        <v>9.8311999999999997E-2</v>
      </c>
      <c r="CI99" s="29">
        <v>0.10118199999999999</v>
      </c>
      <c r="CJ99" s="29">
        <v>8.8441000000000006E-2</v>
      </c>
    </row>
    <row r="100" spans="1:88" x14ac:dyDescent="0.3">
      <c r="A100" s="225"/>
      <c r="B100" s="19" t="s">
        <v>4</v>
      </c>
      <c r="C100" s="37">
        <v>8.4892999999999996E-2</v>
      </c>
      <c r="D100" s="18">
        <v>7.7366000000000004E-2</v>
      </c>
      <c r="E100" s="18">
        <v>8.4862999999999994E-2</v>
      </c>
      <c r="F100" s="18">
        <v>8.2143999999999995E-2</v>
      </c>
      <c r="G100" s="24">
        <v>8.4847000000000006E-2</v>
      </c>
      <c r="H100" s="18">
        <v>8.2122000000000001E-2</v>
      </c>
      <c r="I100" s="18">
        <v>8.4883E-2</v>
      </c>
      <c r="J100" s="18">
        <v>8.4839999999999999E-2</v>
      </c>
      <c r="K100" s="18">
        <v>8.2136000000000001E-2</v>
      </c>
      <c r="L100" s="18">
        <v>8.4869E-2</v>
      </c>
      <c r="M100" s="18">
        <v>8.2122000000000001E-2</v>
      </c>
      <c r="N100" s="18">
        <v>8.4915000000000004E-2</v>
      </c>
      <c r="O100" s="60">
        <v>8.4892999999999996E-2</v>
      </c>
      <c r="P100" s="29">
        <v>7.7366000000000004E-2</v>
      </c>
      <c r="Q100" s="29">
        <v>8.4862999999999994E-2</v>
      </c>
      <c r="R100" s="29">
        <v>8.2143999999999995E-2</v>
      </c>
      <c r="S100" s="29">
        <v>8.4847000000000006E-2</v>
      </c>
      <c r="T100" s="29">
        <v>8.2122000000000001E-2</v>
      </c>
      <c r="U100" s="29">
        <v>8.4883E-2</v>
      </c>
      <c r="V100" s="29">
        <v>8.4839999999999999E-2</v>
      </c>
      <c r="W100" s="29">
        <v>8.2136000000000001E-2</v>
      </c>
      <c r="X100" s="29">
        <v>8.4869E-2</v>
      </c>
      <c r="Y100" s="29">
        <v>8.2122000000000001E-2</v>
      </c>
      <c r="Z100" s="29">
        <v>8.4915000000000004E-2</v>
      </c>
      <c r="AA100" s="18">
        <v>8.4892999999999996E-2</v>
      </c>
      <c r="AB100" s="18">
        <v>7.7366000000000004E-2</v>
      </c>
      <c r="AC100" s="18">
        <v>8.4862999999999994E-2</v>
      </c>
      <c r="AD100" s="18">
        <v>8.2143999999999995E-2</v>
      </c>
      <c r="AE100" s="18">
        <v>8.4847000000000006E-2</v>
      </c>
      <c r="AF100" s="18">
        <v>8.2122000000000001E-2</v>
      </c>
      <c r="AG100" s="18">
        <v>8.4883E-2</v>
      </c>
      <c r="AH100" s="18">
        <v>8.4839999999999999E-2</v>
      </c>
      <c r="AI100" s="18">
        <v>8.2136000000000001E-2</v>
      </c>
      <c r="AJ100" s="18">
        <v>8.4869E-2</v>
      </c>
      <c r="AK100" s="18">
        <v>8.2122000000000001E-2</v>
      </c>
      <c r="AL100" s="18">
        <v>8.4915000000000004E-2</v>
      </c>
      <c r="AM100" s="29">
        <v>8.4892999999999996E-2</v>
      </c>
      <c r="AN100" s="29">
        <v>7.7366000000000004E-2</v>
      </c>
      <c r="AO100" s="29">
        <v>8.4862999999999994E-2</v>
      </c>
      <c r="AP100" s="29">
        <v>8.2143999999999995E-2</v>
      </c>
      <c r="AQ100" s="29">
        <v>8.4847000000000006E-2</v>
      </c>
      <c r="AR100" s="29">
        <v>8.2122000000000001E-2</v>
      </c>
      <c r="AS100" s="29">
        <v>8.4883E-2</v>
      </c>
      <c r="AT100" s="29">
        <v>8.4839999999999999E-2</v>
      </c>
      <c r="AU100" s="29">
        <v>8.2136000000000001E-2</v>
      </c>
      <c r="AV100" s="29">
        <v>8.4869E-2</v>
      </c>
      <c r="AW100" s="29">
        <v>8.2122000000000001E-2</v>
      </c>
      <c r="AX100" s="29">
        <v>8.4915000000000004E-2</v>
      </c>
      <c r="AY100" s="18">
        <v>8.4892999999999996E-2</v>
      </c>
      <c r="AZ100" s="18">
        <v>7.7366000000000004E-2</v>
      </c>
      <c r="BA100" s="18">
        <v>8.4862999999999994E-2</v>
      </c>
      <c r="BB100" s="18">
        <v>8.2143999999999995E-2</v>
      </c>
      <c r="BC100" s="18">
        <v>8.4847000000000006E-2</v>
      </c>
      <c r="BD100" s="18">
        <v>8.2122000000000001E-2</v>
      </c>
      <c r="BE100" s="18">
        <v>8.4883E-2</v>
      </c>
      <c r="BF100" s="18">
        <v>8.4839999999999999E-2</v>
      </c>
      <c r="BG100" s="18">
        <v>8.2136000000000001E-2</v>
      </c>
      <c r="BH100" s="18">
        <v>8.4869E-2</v>
      </c>
      <c r="BI100" s="18">
        <v>8.2122000000000001E-2</v>
      </c>
      <c r="BJ100" s="18">
        <v>8.4915000000000004E-2</v>
      </c>
      <c r="BK100" s="29">
        <v>8.4892999999999996E-2</v>
      </c>
      <c r="BL100" s="29">
        <v>7.7366000000000004E-2</v>
      </c>
      <c r="BM100" s="29">
        <v>8.4862999999999994E-2</v>
      </c>
      <c r="BN100" s="29">
        <v>8.2143999999999995E-2</v>
      </c>
      <c r="BO100" s="29">
        <v>8.4847000000000006E-2</v>
      </c>
      <c r="BP100" s="29">
        <v>8.2122000000000001E-2</v>
      </c>
      <c r="BQ100" s="29">
        <v>8.4883E-2</v>
      </c>
      <c r="BR100" s="29">
        <v>8.4839999999999999E-2</v>
      </c>
      <c r="BS100" s="29">
        <v>8.2136000000000001E-2</v>
      </c>
      <c r="BT100" s="29">
        <v>8.4869E-2</v>
      </c>
      <c r="BU100" s="29">
        <v>8.2122000000000001E-2</v>
      </c>
      <c r="BV100" s="29">
        <v>8.4915000000000004E-2</v>
      </c>
      <c r="BW100" s="18">
        <v>8.4892999999999996E-2</v>
      </c>
      <c r="BX100" s="18">
        <v>7.7366000000000004E-2</v>
      </c>
      <c r="BY100" s="18">
        <v>8.4862999999999994E-2</v>
      </c>
      <c r="BZ100" s="18">
        <v>8.2143999999999995E-2</v>
      </c>
      <c r="CA100" s="18">
        <v>8.4847000000000006E-2</v>
      </c>
      <c r="CB100" s="18">
        <v>8.2122000000000001E-2</v>
      </c>
      <c r="CC100" s="18">
        <v>8.4883E-2</v>
      </c>
      <c r="CD100" s="18">
        <v>8.4839999999999999E-2</v>
      </c>
      <c r="CE100" s="18">
        <v>8.2136000000000001E-2</v>
      </c>
      <c r="CF100" s="18">
        <v>8.4869E-2</v>
      </c>
      <c r="CG100" s="18">
        <v>8.2122000000000001E-2</v>
      </c>
      <c r="CH100" s="18">
        <v>8.4915000000000004E-2</v>
      </c>
      <c r="CI100" s="29">
        <v>8.4892999999999996E-2</v>
      </c>
      <c r="CJ100" s="29">
        <v>7.7366000000000004E-2</v>
      </c>
    </row>
    <row r="101" spans="1:88" x14ac:dyDescent="0.3">
      <c r="A101" s="225"/>
      <c r="B101" s="19" t="s">
        <v>5</v>
      </c>
      <c r="C101" s="37">
        <v>8.6451E-2</v>
      </c>
      <c r="D101" s="18">
        <v>7.1145E-2</v>
      </c>
      <c r="E101" s="18">
        <v>8.6052000000000003E-2</v>
      </c>
      <c r="F101" s="18">
        <v>8.0701999999999996E-2</v>
      </c>
      <c r="G101" s="24">
        <v>8.6052000000000003E-2</v>
      </c>
      <c r="H101" s="18">
        <v>8.0701999999999996E-2</v>
      </c>
      <c r="I101" s="18">
        <v>8.6451E-2</v>
      </c>
      <c r="J101" s="18">
        <v>8.5653000000000007E-2</v>
      </c>
      <c r="K101" s="18">
        <v>8.3031999999999995E-2</v>
      </c>
      <c r="L101" s="18">
        <v>8.6052000000000003E-2</v>
      </c>
      <c r="M101" s="18">
        <v>8.1087999999999993E-2</v>
      </c>
      <c r="N101" s="18">
        <v>8.6619000000000002E-2</v>
      </c>
      <c r="O101" s="60">
        <v>8.6451E-2</v>
      </c>
      <c r="P101" s="29">
        <v>7.1145E-2</v>
      </c>
      <c r="Q101" s="29">
        <v>8.6052000000000003E-2</v>
      </c>
      <c r="R101" s="29">
        <v>8.0701999999999996E-2</v>
      </c>
      <c r="S101" s="29">
        <v>8.6052000000000003E-2</v>
      </c>
      <c r="T101" s="29">
        <v>8.0701999999999996E-2</v>
      </c>
      <c r="U101" s="29">
        <v>8.6451E-2</v>
      </c>
      <c r="V101" s="29">
        <v>8.5653000000000007E-2</v>
      </c>
      <c r="W101" s="29">
        <v>8.3031999999999995E-2</v>
      </c>
      <c r="X101" s="29">
        <v>8.6052000000000003E-2</v>
      </c>
      <c r="Y101" s="29">
        <v>8.1087999999999993E-2</v>
      </c>
      <c r="Z101" s="29">
        <v>8.6619000000000002E-2</v>
      </c>
      <c r="AA101" s="18">
        <v>8.6451E-2</v>
      </c>
      <c r="AB101" s="18">
        <v>7.1145E-2</v>
      </c>
      <c r="AC101" s="18">
        <v>8.6052000000000003E-2</v>
      </c>
      <c r="AD101" s="18">
        <v>8.0701999999999996E-2</v>
      </c>
      <c r="AE101" s="18">
        <v>8.6052000000000003E-2</v>
      </c>
      <c r="AF101" s="18">
        <v>8.0701999999999996E-2</v>
      </c>
      <c r="AG101" s="18">
        <v>8.6451E-2</v>
      </c>
      <c r="AH101" s="18">
        <v>8.5653000000000007E-2</v>
      </c>
      <c r="AI101" s="18">
        <v>8.3031999999999995E-2</v>
      </c>
      <c r="AJ101" s="18">
        <v>8.6052000000000003E-2</v>
      </c>
      <c r="AK101" s="18">
        <v>8.1087999999999993E-2</v>
      </c>
      <c r="AL101" s="18">
        <v>8.6619000000000002E-2</v>
      </c>
      <c r="AM101" s="29">
        <v>8.6451E-2</v>
      </c>
      <c r="AN101" s="29">
        <v>7.1145E-2</v>
      </c>
      <c r="AO101" s="29">
        <v>8.6052000000000003E-2</v>
      </c>
      <c r="AP101" s="29">
        <v>8.0701999999999996E-2</v>
      </c>
      <c r="AQ101" s="29">
        <v>8.6052000000000003E-2</v>
      </c>
      <c r="AR101" s="29">
        <v>8.0701999999999996E-2</v>
      </c>
      <c r="AS101" s="29">
        <v>8.6451E-2</v>
      </c>
      <c r="AT101" s="29">
        <v>8.5653000000000007E-2</v>
      </c>
      <c r="AU101" s="29">
        <v>8.3031999999999995E-2</v>
      </c>
      <c r="AV101" s="29">
        <v>8.6052000000000003E-2</v>
      </c>
      <c r="AW101" s="29">
        <v>8.1087999999999993E-2</v>
      </c>
      <c r="AX101" s="29">
        <v>8.6619000000000002E-2</v>
      </c>
      <c r="AY101" s="18">
        <v>8.6451E-2</v>
      </c>
      <c r="AZ101" s="18">
        <v>7.1145E-2</v>
      </c>
      <c r="BA101" s="18">
        <v>8.6052000000000003E-2</v>
      </c>
      <c r="BB101" s="18">
        <v>8.0701999999999996E-2</v>
      </c>
      <c r="BC101" s="18">
        <v>8.6052000000000003E-2</v>
      </c>
      <c r="BD101" s="18">
        <v>8.0701999999999996E-2</v>
      </c>
      <c r="BE101" s="18">
        <v>8.6451E-2</v>
      </c>
      <c r="BF101" s="18">
        <v>8.5653000000000007E-2</v>
      </c>
      <c r="BG101" s="18">
        <v>8.3031999999999995E-2</v>
      </c>
      <c r="BH101" s="18">
        <v>8.6052000000000003E-2</v>
      </c>
      <c r="BI101" s="18">
        <v>8.1087999999999993E-2</v>
      </c>
      <c r="BJ101" s="18">
        <v>8.6619000000000002E-2</v>
      </c>
      <c r="BK101" s="29">
        <v>8.6451E-2</v>
      </c>
      <c r="BL101" s="29">
        <v>7.1145E-2</v>
      </c>
      <c r="BM101" s="29">
        <v>8.6052000000000003E-2</v>
      </c>
      <c r="BN101" s="29">
        <v>8.0701999999999996E-2</v>
      </c>
      <c r="BO101" s="29">
        <v>8.6052000000000003E-2</v>
      </c>
      <c r="BP101" s="29">
        <v>8.0701999999999996E-2</v>
      </c>
      <c r="BQ101" s="29">
        <v>8.6451E-2</v>
      </c>
      <c r="BR101" s="29">
        <v>8.5653000000000007E-2</v>
      </c>
      <c r="BS101" s="29">
        <v>8.3031999999999995E-2</v>
      </c>
      <c r="BT101" s="29">
        <v>8.6052000000000003E-2</v>
      </c>
      <c r="BU101" s="29">
        <v>8.1087999999999993E-2</v>
      </c>
      <c r="BV101" s="29">
        <v>8.6619000000000002E-2</v>
      </c>
      <c r="BW101" s="18">
        <v>8.6451E-2</v>
      </c>
      <c r="BX101" s="18">
        <v>7.1145E-2</v>
      </c>
      <c r="BY101" s="18">
        <v>8.6052000000000003E-2</v>
      </c>
      <c r="BZ101" s="18">
        <v>8.0701999999999996E-2</v>
      </c>
      <c r="CA101" s="18">
        <v>8.6052000000000003E-2</v>
      </c>
      <c r="CB101" s="18">
        <v>8.0701999999999996E-2</v>
      </c>
      <c r="CC101" s="18">
        <v>8.6451E-2</v>
      </c>
      <c r="CD101" s="18">
        <v>8.5653000000000007E-2</v>
      </c>
      <c r="CE101" s="18">
        <v>8.3031999999999995E-2</v>
      </c>
      <c r="CF101" s="18">
        <v>8.6052000000000003E-2</v>
      </c>
      <c r="CG101" s="18">
        <v>8.1087999999999993E-2</v>
      </c>
      <c r="CH101" s="18">
        <v>8.6619000000000002E-2</v>
      </c>
      <c r="CI101" s="29">
        <v>8.6451E-2</v>
      </c>
      <c r="CJ101" s="29">
        <v>7.1145E-2</v>
      </c>
    </row>
    <row r="102" spans="1:88" x14ac:dyDescent="0.3">
      <c r="A102" s="225"/>
      <c r="B102" s="19" t="s">
        <v>7</v>
      </c>
      <c r="C102" s="37">
        <v>7.7052999999999996E-2</v>
      </c>
      <c r="D102" s="18">
        <v>7.2168999999999997E-2</v>
      </c>
      <c r="E102" s="18">
        <v>8.0271999999999996E-2</v>
      </c>
      <c r="F102" s="18">
        <v>7.8752000000000003E-2</v>
      </c>
      <c r="G102" s="24">
        <v>8.5646E-2</v>
      </c>
      <c r="H102" s="18">
        <v>8.9111999999999997E-2</v>
      </c>
      <c r="I102" s="18">
        <v>9.4239000000000003E-2</v>
      </c>
      <c r="J102" s="18">
        <v>9.4212000000000004E-2</v>
      </c>
      <c r="K102" s="18">
        <v>8.4971000000000005E-2</v>
      </c>
      <c r="L102" s="18">
        <v>8.5653000000000007E-2</v>
      </c>
      <c r="M102" s="18">
        <v>7.8716999999999995E-2</v>
      </c>
      <c r="N102" s="18">
        <v>7.9203999999999997E-2</v>
      </c>
      <c r="O102" s="60">
        <v>7.7052999999999996E-2</v>
      </c>
      <c r="P102" s="29">
        <v>7.2168999999999997E-2</v>
      </c>
      <c r="Q102" s="29">
        <v>8.0271999999999996E-2</v>
      </c>
      <c r="R102" s="29">
        <v>7.8752000000000003E-2</v>
      </c>
      <c r="S102" s="29">
        <v>8.5646E-2</v>
      </c>
      <c r="T102" s="29">
        <v>8.9111999999999997E-2</v>
      </c>
      <c r="U102" s="29">
        <v>9.4239000000000003E-2</v>
      </c>
      <c r="V102" s="29">
        <v>9.4212000000000004E-2</v>
      </c>
      <c r="W102" s="29">
        <v>8.4971000000000005E-2</v>
      </c>
      <c r="X102" s="29">
        <v>8.5653000000000007E-2</v>
      </c>
      <c r="Y102" s="29">
        <v>7.8716999999999995E-2</v>
      </c>
      <c r="Z102" s="29">
        <v>7.9203999999999997E-2</v>
      </c>
      <c r="AA102" s="18">
        <v>7.7052999999999996E-2</v>
      </c>
      <c r="AB102" s="18">
        <v>7.2168999999999997E-2</v>
      </c>
      <c r="AC102" s="18">
        <v>8.0271999999999996E-2</v>
      </c>
      <c r="AD102" s="18">
        <v>7.8752000000000003E-2</v>
      </c>
      <c r="AE102" s="18">
        <v>8.5646E-2</v>
      </c>
      <c r="AF102" s="18">
        <v>8.9111999999999997E-2</v>
      </c>
      <c r="AG102" s="18">
        <v>9.4239000000000003E-2</v>
      </c>
      <c r="AH102" s="18">
        <v>9.4212000000000004E-2</v>
      </c>
      <c r="AI102" s="18">
        <v>8.4971000000000005E-2</v>
      </c>
      <c r="AJ102" s="18">
        <v>8.5653000000000007E-2</v>
      </c>
      <c r="AK102" s="18">
        <v>7.8716999999999995E-2</v>
      </c>
      <c r="AL102" s="18">
        <v>7.9203999999999997E-2</v>
      </c>
      <c r="AM102" s="29">
        <v>7.7052999999999996E-2</v>
      </c>
      <c r="AN102" s="29">
        <v>7.2168999999999997E-2</v>
      </c>
      <c r="AO102" s="29">
        <v>8.0271999999999996E-2</v>
      </c>
      <c r="AP102" s="29">
        <v>7.8752000000000003E-2</v>
      </c>
      <c r="AQ102" s="29">
        <v>8.5646E-2</v>
      </c>
      <c r="AR102" s="29">
        <v>8.9111999999999997E-2</v>
      </c>
      <c r="AS102" s="29">
        <v>9.4239000000000003E-2</v>
      </c>
      <c r="AT102" s="29">
        <v>9.4212000000000004E-2</v>
      </c>
      <c r="AU102" s="29">
        <v>8.4971000000000005E-2</v>
      </c>
      <c r="AV102" s="29">
        <v>8.5653000000000007E-2</v>
      </c>
      <c r="AW102" s="29">
        <v>7.8716999999999995E-2</v>
      </c>
      <c r="AX102" s="29">
        <v>7.9203999999999997E-2</v>
      </c>
      <c r="AY102" s="18">
        <v>7.7052999999999996E-2</v>
      </c>
      <c r="AZ102" s="18">
        <v>7.2168999999999997E-2</v>
      </c>
      <c r="BA102" s="18">
        <v>8.0271999999999996E-2</v>
      </c>
      <c r="BB102" s="18">
        <v>7.8752000000000003E-2</v>
      </c>
      <c r="BC102" s="18">
        <v>8.5646E-2</v>
      </c>
      <c r="BD102" s="18">
        <v>8.9111999999999997E-2</v>
      </c>
      <c r="BE102" s="18">
        <v>9.4239000000000003E-2</v>
      </c>
      <c r="BF102" s="18">
        <v>9.4212000000000004E-2</v>
      </c>
      <c r="BG102" s="18">
        <v>8.4971000000000005E-2</v>
      </c>
      <c r="BH102" s="18">
        <v>8.5653000000000007E-2</v>
      </c>
      <c r="BI102" s="18">
        <v>7.8716999999999995E-2</v>
      </c>
      <c r="BJ102" s="18">
        <v>7.9203999999999997E-2</v>
      </c>
      <c r="BK102" s="29">
        <v>7.7052999999999996E-2</v>
      </c>
      <c r="BL102" s="29">
        <v>7.2168999999999997E-2</v>
      </c>
      <c r="BM102" s="29">
        <v>8.0271999999999996E-2</v>
      </c>
      <c r="BN102" s="29">
        <v>7.8752000000000003E-2</v>
      </c>
      <c r="BO102" s="29">
        <v>8.5646E-2</v>
      </c>
      <c r="BP102" s="29">
        <v>8.9111999999999997E-2</v>
      </c>
      <c r="BQ102" s="29">
        <v>9.4239000000000003E-2</v>
      </c>
      <c r="BR102" s="29">
        <v>9.4212000000000004E-2</v>
      </c>
      <c r="BS102" s="29">
        <v>8.4971000000000005E-2</v>
      </c>
      <c r="BT102" s="29">
        <v>8.5653000000000007E-2</v>
      </c>
      <c r="BU102" s="29">
        <v>7.8716999999999995E-2</v>
      </c>
      <c r="BV102" s="29">
        <v>7.9203999999999997E-2</v>
      </c>
      <c r="BW102" s="18">
        <v>7.7052999999999996E-2</v>
      </c>
      <c r="BX102" s="18">
        <v>7.2168999999999997E-2</v>
      </c>
      <c r="BY102" s="18">
        <v>8.0271999999999996E-2</v>
      </c>
      <c r="BZ102" s="18">
        <v>7.8752000000000003E-2</v>
      </c>
      <c r="CA102" s="18">
        <v>8.5646E-2</v>
      </c>
      <c r="CB102" s="18">
        <v>8.9111999999999997E-2</v>
      </c>
      <c r="CC102" s="18">
        <v>9.4239000000000003E-2</v>
      </c>
      <c r="CD102" s="18">
        <v>9.4212000000000004E-2</v>
      </c>
      <c r="CE102" s="18">
        <v>8.4971000000000005E-2</v>
      </c>
      <c r="CF102" s="18">
        <v>8.5653000000000007E-2</v>
      </c>
      <c r="CG102" s="18">
        <v>7.8716999999999995E-2</v>
      </c>
      <c r="CH102" s="18">
        <v>7.9203999999999997E-2</v>
      </c>
      <c r="CI102" s="29">
        <v>7.7052999999999996E-2</v>
      </c>
      <c r="CJ102" s="29">
        <v>7.2168999999999997E-2</v>
      </c>
    </row>
    <row r="103" spans="1:88" ht="15" thickBot="1" x14ac:dyDescent="0.35">
      <c r="A103" s="226"/>
      <c r="B103" s="19" t="s">
        <v>8</v>
      </c>
      <c r="C103" s="37">
        <v>0.10352699999999999</v>
      </c>
      <c r="D103" s="18">
        <v>9.0719999999999995E-2</v>
      </c>
      <c r="E103" s="18">
        <v>9.5543000000000003E-2</v>
      </c>
      <c r="F103" s="18">
        <v>8.4798999999999999E-2</v>
      </c>
      <c r="G103" s="24">
        <v>8.3599999999999994E-2</v>
      </c>
      <c r="H103" s="18">
        <v>7.7064999999999995E-2</v>
      </c>
      <c r="I103" s="18">
        <v>6.7711999999999994E-2</v>
      </c>
      <c r="J103" s="18">
        <v>6.3687999999999995E-2</v>
      </c>
      <c r="K103" s="18">
        <v>6.9373000000000004E-2</v>
      </c>
      <c r="L103" s="18">
        <v>7.9644000000000006E-2</v>
      </c>
      <c r="M103" s="18">
        <v>8.4751999999999994E-2</v>
      </c>
      <c r="N103" s="18">
        <v>9.9576999999999999E-2</v>
      </c>
      <c r="O103" s="60">
        <v>0.10352699999999999</v>
      </c>
      <c r="P103" s="29">
        <v>9.0719999999999995E-2</v>
      </c>
      <c r="Q103" s="29">
        <v>9.5543000000000003E-2</v>
      </c>
      <c r="R103" s="29">
        <v>8.4798999999999999E-2</v>
      </c>
      <c r="S103" s="29">
        <v>8.3599999999999994E-2</v>
      </c>
      <c r="T103" s="29">
        <v>7.7064999999999995E-2</v>
      </c>
      <c r="U103" s="29">
        <v>6.7711999999999994E-2</v>
      </c>
      <c r="V103" s="29">
        <v>6.3687999999999995E-2</v>
      </c>
      <c r="W103" s="29">
        <v>6.9373000000000004E-2</v>
      </c>
      <c r="X103" s="29">
        <v>7.9644000000000006E-2</v>
      </c>
      <c r="Y103" s="29">
        <v>8.4751999999999994E-2</v>
      </c>
      <c r="Z103" s="29">
        <v>9.9576999999999999E-2</v>
      </c>
      <c r="AA103" s="18">
        <v>0.10352699999999999</v>
      </c>
      <c r="AB103" s="18">
        <v>9.0719999999999995E-2</v>
      </c>
      <c r="AC103" s="18">
        <v>9.5543000000000003E-2</v>
      </c>
      <c r="AD103" s="18">
        <v>8.4798999999999999E-2</v>
      </c>
      <c r="AE103" s="18">
        <v>8.3599999999999994E-2</v>
      </c>
      <c r="AF103" s="18">
        <v>7.7064999999999995E-2</v>
      </c>
      <c r="AG103" s="18">
        <v>6.7711999999999994E-2</v>
      </c>
      <c r="AH103" s="18">
        <v>6.3687999999999995E-2</v>
      </c>
      <c r="AI103" s="18">
        <v>6.9373000000000004E-2</v>
      </c>
      <c r="AJ103" s="18">
        <v>7.9644000000000006E-2</v>
      </c>
      <c r="AK103" s="18">
        <v>8.4751999999999994E-2</v>
      </c>
      <c r="AL103" s="18">
        <v>9.9576999999999999E-2</v>
      </c>
      <c r="AM103" s="29">
        <v>0.10352699999999999</v>
      </c>
      <c r="AN103" s="29">
        <v>9.0719999999999995E-2</v>
      </c>
      <c r="AO103" s="29">
        <v>9.5543000000000003E-2</v>
      </c>
      <c r="AP103" s="29">
        <v>8.4798999999999999E-2</v>
      </c>
      <c r="AQ103" s="29">
        <v>8.3599999999999994E-2</v>
      </c>
      <c r="AR103" s="29">
        <v>7.7064999999999995E-2</v>
      </c>
      <c r="AS103" s="29">
        <v>6.7711999999999994E-2</v>
      </c>
      <c r="AT103" s="29">
        <v>6.3687999999999995E-2</v>
      </c>
      <c r="AU103" s="29">
        <v>6.9373000000000004E-2</v>
      </c>
      <c r="AV103" s="29">
        <v>7.9644000000000006E-2</v>
      </c>
      <c r="AW103" s="29">
        <v>8.4751999999999994E-2</v>
      </c>
      <c r="AX103" s="29">
        <v>9.9576999999999999E-2</v>
      </c>
      <c r="AY103" s="18">
        <v>0.10352699999999999</v>
      </c>
      <c r="AZ103" s="18">
        <v>9.0719999999999995E-2</v>
      </c>
      <c r="BA103" s="18">
        <v>9.5543000000000003E-2</v>
      </c>
      <c r="BB103" s="18">
        <v>8.4798999999999999E-2</v>
      </c>
      <c r="BC103" s="18">
        <v>8.3599999999999994E-2</v>
      </c>
      <c r="BD103" s="18">
        <v>7.7064999999999995E-2</v>
      </c>
      <c r="BE103" s="18">
        <v>6.7711999999999994E-2</v>
      </c>
      <c r="BF103" s="18">
        <v>6.3687999999999995E-2</v>
      </c>
      <c r="BG103" s="18">
        <v>6.9373000000000004E-2</v>
      </c>
      <c r="BH103" s="18">
        <v>7.9644000000000006E-2</v>
      </c>
      <c r="BI103" s="18">
        <v>8.4751999999999994E-2</v>
      </c>
      <c r="BJ103" s="18">
        <v>9.9576999999999999E-2</v>
      </c>
      <c r="BK103" s="29">
        <v>0.10352699999999999</v>
      </c>
      <c r="BL103" s="29">
        <v>9.0719999999999995E-2</v>
      </c>
      <c r="BM103" s="29">
        <v>9.5543000000000003E-2</v>
      </c>
      <c r="BN103" s="29">
        <v>8.4798999999999999E-2</v>
      </c>
      <c r="BO103" s="29">
        <v>8.3599999999999994E-2</v>
      </c>
      <c r="BP103" s="29">
        <v>7.7064999999999995E-2</v>
      </c>
      <c r="BQ103" s="29">
        <v>6.7711999999999994E-2</v>
      </c>
      <c r="BR103" s="29">
        <v>6.3687999999999995E-2</v>
      </c>
      <c r="BS103" s="29">
        <v>6.9373000000000004E-2</v>
      </c>
      <c r="BT103" s="29">
        <v>7.9644000000000006E-2</v>
      </c>
      <c r="BU103" s="29">
        <v>8.4751999999999994E-2</v>
      </c>
      <c r="BV103" s="29">
        <v>9.9576999999999999E-2</v>
      </c>
      <c r="BW103" s="18">
        <v>0.10352699999999999</v>
      </c>
      <c r="BX103" s="18">
        <v>9.0719999999999995E-2</v>
      </c>
      <c r="BY103" s="18">
        <v>9.5543000000000003E-2</v>
      </c>
      <c r="BZ103" s="18">
        <v>8.4798999999999999E-2</v>
      </c>
      <c r="CA103" s="18">
        <v>8.3599999999999994E-2</v>
      </c>
      <c r="CB103" s="18">
        <v>7.7064999999999995E-2</v>
      </c>
      <c r="CC103" s="18">
        <v>6.7711999999999994E-2</v>
      </c>
      <c r="CD103" s="18">
        <v>6.3687999999999995E-2</v>
      </c>
      <c r="CE103" s="18">
        <v>6.9373000000000004E-2</v>
      </c>
      <c r="CF103" s="18">
        <v>7.9644000000000006E-2</v>
      </c>
      <c r="CG103" s="18">
        <v>8.4751999999999994E-2</v>
      </c>
      <c r="CH103" s="18">
        <v>9.9576999999999999E-2</v>
      </c>
      <c r="CI103" s="29">
        <v>0.10352699999999999</v>
      </c>
      <c r="CJ103" s="29">
        <v>9.0719999999999995E-2</v>
      </c>
    </row>
    <row r="104" spans="1:88" x14ac:dyDescent="0.3">
      <c r="F104" s="56"/>
      <c r="O104" s="30"/>
      <c r="P104" s="30"/>
      <c r="Q104" s="30"/>
      <c r="R104" s="30"/>
      <c r="S104" s="30"/>
      <c r="T104" s="30"/>
      <c r="U104" s="30"/>
      <c r="V104" s="30"/>
      <c r="W104" s="30"/>
      <c r="X104" s="30"/>
      <c r="Y104" s="30"/>
      <c r="Z104" s="30"/>
      <c r="AM104" s="30"/>
      <c r="AN104" s="30"/>
      <c r="AO104" s="30"/>
      <c r="AP104" s="30"/>
      <c r="AQ104" s="30"/>
      <c r="AR104" s="30"/>
      <c r="AS104" s="30"/>
      <c r="AT104" s="30"/>
      <c r="AU104" s="30"/>
      <c r="AV104" s="30"/>
      <c r="AW104" s="30"/>
      <c r="AX104" s="30"/>
      <c r="AY104" s="6"/>
      <c r="AZ104" s="6"/>
      <c r="BA104" s="6"/>
      <c r="BB104" s="6"/>
      <c r="BC104" s="6"/>
      <c r="BD104" s="6"/>
      <c r="BE104" s="6"/>
      <c r="BF104" s="6"/>
      <c r="BG104" s="6"/>
      <c r="BH104" s="6"/>
      <c r="BI104" s="6"/>
      <c r="BJ104" s="6"/>
      <c r="BK104" s="30"/>
      <c r="BL104" s="30"/>
      <c r="BM104" s="30"/>
      <c r="BN104" s="30"/>
      <c r="BO104" s="30"/>
      <c r="BP104" s="30"/>
      <c r="BQ104" s="30"/>
      <c r="BR104" s="30"/>
      <c r="BS104" s="30"/>
      <c r="BT104" s="30"/>
      <c r="BU104" s="30"/>
      <c r="BV104" s="30"/>
      <c r="BW104" s="6"/>
      <c r="BX104" s="6"/>
      <c r="BY104" s="6"/>
      <c r="BZ104" s="6"/>
      <c r="CA104" s="6"/>
      <c r="CB104" s="6"/>
      <c r="CC104" s="6"/>
      <c r="CD104" s="6"/>
      <c r="CE104" s="6"/>
      <c r="CF104" s="6"/>
      <c r="CG104" s="6"/>
      <c r="CH104" s="6"/>
      <c r="CI104" s="30"/>
      <c r="CJ104" s="30"/>
    </row>
    <row r="105" spans="1:88" x14ac:dyDescent="0.3">
      <c r="F105" s="56"/>
      <c r="O105" s="30"/>
      <c r="P105" s="30"/>
      <c r="Q105" s="30"/>
      <c r="R105" s="30"/>
      <c r="S105" s="30"/>
      <c r="T105" s="30"/>
      <c r="U105" s="30"/>
      <c r="V105" s="30"/>
      <c r="W105" s="30"/>
      <c r="X105" s="30"/>
      <c r="Y105" s="30"/>
      <c r="Z105" s="30"/>
      <c r="AM105" s="30"/>
      <c r="AN105" s="30"/>
      <c r="AO105" s="30"/>
      <c r="AP105" s="30"/>
      <c r="AQ105" s="30"/>
      <c r="AR105" s="30"/>
      <c r="AS105" s="30"/>
      <c r="AT105" s="30"/>
      <c r="AU105" s="30"/>
      <c r="AV105" s="30"/>
      <c r="AW105" s="30"/>
      <c r="AX105" s="30"/>
      <c r="AY105" s="6"/>
      <c r="AZ105" s="6"/>
      <c r="BA105" s="6"/>
      <c r="BB105" s="6"/>
      <c r="BC105" s="6"/>
      <c r="BD105" s="6"/>
      <c r="BE105" s="6"/>
      <c r="BF105" s="6"/>
      <c r="BG105" s="6"/>
      <c r="BH105" s="6"/>
      <c r="BI105" s="6"/>
      <c r="BJ105" s="6"/>
      <c r="BK105" s="30"/>
      <c r="BL105" s="30"/>
      <c r="BM105" s="30"/>
      <c r="BN105" s="30"/>
      <c r="BO105" s="30"/>
      <c r="BP105" s="30"/>
      <c r="BQ105" s="30"/>
      <c r="BR105" s="30"/>
      <c r="BS105" s="30"/>
      <c r="BT105" s="30"/>
      <c r="BU105" s="30"/>
      <c r="BV105" s="30"/>
      <c r="BW105" s="6"/>
      <c r="BX105" s="6"/>
      <c r="BY105" s="6"/>
      <c r="BZ105" s="6"/>
      <c r="CA105" s="6"/>
      <c r="CB105" s="6"/>
      <c r="CC105" s="6"/>
      <c r="CD105" s="6"/>
      <c r="CE105" s="6"/>
      <c r="CF105" s="6"/>
      <c r="CG105" s="6"/>
      <c r="CH105" s="6"/>
      <c r="CI105" s="30"/>
      <c r="CJ105" s="30"/>
    </row>
    <row r="106" spans="1:88" ht="15" thickBot="1" x14ac:dyDescent="0.35">
      <c r="B106" s="2" t="s">
        <v>0</v>
      </c>
      <c r="C106" s="2" t="s">
        <v>16</v>
      </c>
      <c r="D106" s="2" t="s">
        <v>17</v>
      </c>
      <c r="E106" s="2" t="s">
        <v>18</v>
      </c>
      <c r="F106" s="47" t="s">
        <v>19</v>
      </c>
      <c r="G106" s="19" t="s">
        <v>20</v>
      </c>
      <c r="H106" s="2" t="s">
        <v>21</v>
      </c>
      <c r="I106" s="2" t="s">
        <v>22</v>
      </c>
      <c r="J106" s="2" t="s">
        <v>23</v>
      </c>
      <c r="K106" s="2" t="s">
        <v>24</v>
      </c>
      <c r="L106" s="2" t="s">
        <v>25</v>
      </c>
      <c r="M106" s="2" t="s">
        <v>26</v>
      </c>
      <c r="N106" s="2" t="s">
        <v>27</v>
      </c>
      <c r="O106" s="2" t="s">
        <v>16</v>
      </c>
      <c r="P106" s="2" t="s">
        <v>17</v>
      </c>
      <c r="Q106" s="2" t="s">
        <v>18</v>
      </c>
      <c r="R106" s="2" t="s">
        <v>19</v>
      </c>
      <c r="S106" s="2" t="s">
        <v>20</v>
      </c>
      <c r="T106" s="2" t="s">
        <v>21</v>
      </c>
      <c r="U106" s="2" t="s">
        <v>22</v>
      </c>
      <c r="V106" s="2" t="s">
        <v>23</v>
      </c>
      <c r="W106" s="2" t="s">
        <v>24</v>
      </c>
      <c r="X106" s="2" t="s">
        <v>25</v>
      </c>
      <c r="Y106" s="2" t="s">
        <v>26</v>
      </c>
      <c r="Z106" s="2" t="s">
        <v>27</v>
      </c>
      <c r="AA106" s="2" t="s">
        <v>16</v>
      </c>
      <c r="AB106" s="2" t="s">
        <v>17</v>
      </c>
      <c r="AC106" s="2" t="s">
        <v>18</v>
      </c>
      <c r="AD106" s="2" t="s">
        <v>19</v>
      </c>
      <c r="AE106" s="2" t="s">
        <v>20</v>
      </c>
      <c r="AF106" s="2" t="s">
        <v>21</v>
      </c>
      <c r="AG106" s="2" t="s">
        <v>22</v>
      </c>
      <c r="AH106" s="2" t="s">
        <v>23</v>
      </c>
      <c r="AI106" s="2" t="s">
        <v>24</v>
      </c>
      <c r="AJ106" s="2" t="s">
        <v>25</v>
      </c>
      <c r="AK106" s="2" t="s">
        <v>26</v>
      </c>
      <c r="AL106" s="2" t="s">
        <v>27</v>
      </c>
      <c r="AM106" s="2" t="s">
        <v>16</v>
      </c>
      <c r="AN106" s="2" t="s">
        <v>17</v>
      </c>
      <c r="AO106" s="2" t="s">
        <v>18</v>
      </c>
      <c r="AP106" s="2" t="s">
        <v>19</v>
      </c>
      <c r="AQ106" s="2" t="s">
        <v>20</v>
      </c>
      <c r="AR106" s="2" t="s">
        <v>21</v>
      </c>
      <c r="AS106" s="2" t="s">
        <v>22</v>
      </c>
      <c r="AT106" s="2" t="s">
        <v>23</v>
      </c>
      <c r="AU106" s="2" t="s">
        <v>24</v>
      </c>
      <c r="AV106" s="2" t="s">
        <v>25</v>
      </c>
      <c r="AW106" s="2" t="s">
        <v>26</v>
      </c>
      <c r="AX106" s="2" t="s">
        <v>27</v>
      </c>
      <c r="AY106" s="2" t="s">
        <v>16</v>
      </c>
      <c r="AZ106" s="2" t="s">
        <v>17</v>
      </c>
      <c r="BA106" s="2" t="s">
        <v>18</v>
      </c>
      <c r="BB106" s="2" t="s">
        <v>19</v>
      </c>
      <c r="BC106" s="2" t="s">
        <v>20</v>
      </c>
      <c r="BD106" s="2" t="s">
        <v>21</v>
      </c>
      <c r="BE106" s="2" t="s">
        <v>22</v>
      </c>
      <c r="BF106" s="2" t="s">
        <v>23</v>
      </c>
      <c r="BG106" s="2" t="s">
        <v>24</v>
      </c>
      <c r="BH106" s="2" t="s">
        <v>25</v>
      </c>
      <c r="BI106" s="2" t="s">
        <v>26</v>
      </c>
      <c r="BJ106" s="2" t="s">
        <v>27</v>
      </c>
      <c r="BK106" s="2" t="s">
        <v>16</v>
      </c>
      <c r="BL106" s="2" t="s">
        <v>17</v>
      </c>
      <c r="BM106" s="2" t="s">
        <v>18</v>
      </c>
      <c r="BN106" s="2" t="s">
        <v>19</v>
      </c>
      <c r="BO106" s="2" t="s">
        <v>20</v>
      </c>
      <c r="BP106" s="2" t="s">
        <v>21</v>
      </c>
      <c r="BQ106" s="2" t="s">
        <v>22</v>
      </c>
      <c r="BR106" s="2" t="s">
        <v>23</v>
      </c>
      <c r="BS106" s="2" t="s">
        <v>24</v>
      </c>
      <c r="BT106" s="2" t="s">
        <v>25</v>
      </c>
      <c r="BU106" s="2" t="s">
        <v>26</v>
      </c>
      <c r="BV106" s="2" t="s">
        <v>27</v>
      </c>
      <c r="BW106" s="2" t="s">
        <v>16</v>
      </c>
      <c r="BX106" s="2" t="s">
        <v>17</v>
      </c>
      <c r="BY106" s="2" t="s">
        <v>18</v>
      </c>
      <c r="BZ106" s="2" t="s">
        <v>19</v>
      </c>
      <c r="CA106" s="2" t="s">
        <v>20</v>
      </c>
      <c r="CB106" s="2" t="s">
        <v>21</v>
      </c>
      <c r="CC106" s="2" t="s">
        <v>22</v>
      </c>
      <c r="CD106" s="2" t="s">
        <v>23</v>
      </c>
      <c r="CE106" s="2" t="s">
        <v>24</v>
      </c>
      <c r="CF106" s="2" t="s">
        <v>25</v>
      </c>
      <c r="CG106" s="2" t="s">
        <v>26</v>
      </c>
      <c r="CH106" s="2" t="s">
        <v>27</v>
      </c>
      <c r="CI106" s="2" t="s">
        <v>16</v>
      </c>
      <c r="CJ106" s="2" t="s">
        <v>17</v>
      </c>
    </row>
    <row r="107" spans="1:88" ht="15" customHeight="1" x14ac:dyDescent="0.3">
      <c r="A107" s="227" t="s">
        <v>42</v>
      </c>
      <c r="B107" s="2" t="s">
        <v>9</v>
      </c>
      <c r="C107" s="38">
        <v>8.5109000000000004E-2</v>
      </c>
      <c r="D107" s="18">
        <v>7.7715000000000006E-2</v>
      </c>
      <c r="E107" s="18">
        <v>8.6136000000000004E-2</v>
      </c>
      <c r="F107" s="18">
        <v>7.9796000000000006E-2</v>
      </c>
      <c r="G107" s="24">
        <v>8.5334999999999994E-2</v>
      </c>
      <c r="H107" s="18">
        <v>8.1994999999999998E-2</v>
      </c>
      <c r="I107" s="18">
        <v>8.4098999999999993E-2</v>
      </c>
      <c r="J107" s="18">
        <v>8.4198999999999996E-2</v>
      </c>
      <c r="K107" s="18">
        <v>8.2512000000000002E-2</v>
      </c>
      <c r="L107" s="18">
        <v>8.5277000000000006E-2</v>
      </c>
      <c r="M107" s="18">
        <v>8.2588999999999996E-2</v>
      </c>
      <c r="N107" s="18">
        <v>8.5237999999999994E-2</v>
      </c>
      <c r="O107" s="29">
        <v>8.5109000000000004E-2</v>
      </c>
      <c r="P107" s="29">
        <v>7.7715000000000006E-2</v>
      </c>
      <c r="Q107" s="29">
        <v>8.6136000000000004E-2</v>
      </c>
      <c r="R107" s="29">
        <v>7.9796000000000006E-2</v>
      </c>
      <c r="S107" s="29">
        <v>8.5334999999999994E-2</v>
      </c>
      <c r="T107" s="29">
        <v>8.1994999999999998E-2</v>
      </c>
      <c r="U107" s="29">
        <v>8.4098999999999993E-2</v>
      </c>
      <c r="V107" s="29">
        <v>8.4198999999999996E-2</v>
      </c>
      <c r="W107" s="29">
        <v>8.2512000000000002E-2</v>
      </c>
      <c r="X107" s="29">
        <v>8.5277000000000006E-2</v>
      </c>
      <c r="Y107" s="29">
        <v>8.2588999999999996E-2</v>
      </c>
      <c r="Z107" s="29">
        <v>8.5237999999999994E-2</v>
      </c>
      <c r="AA107" s="18">
        <v>8.5109000000000004E-2</v>
      </c>
      <c r="AB107" s="18">
        <v>7.7715000000000006E-2</v>
      </c>
      <c r="AC107" s="18">
        <v>8.6136000000000004E-2</v>
      </c>
      <c r="AD107" s="18">
        <v>7.9796000000000006E-2</v>
      </c>
      <c r="AE107" s="18">
        <v>8.5334999999999994E-2</v>
      </c>
      <c r="AF107" s="18">
        <v>8.1994999999999998E-2</v>
      </c>
      <c r="AG107" s="18">
        <v>8.4098999999999993E-2</v>
      </c>
      <c r="AH107" s="18">
        <v>8.4198999999999996E-2</v>
      </c>
      <c r="AI107" s="18">
        <v>8.2512000000000002E-2</v>
      </c>
      <c r="AJ107" s="18">
        <v>8.5277000000000006E-2</v>
      </c>
      <c r="AK107" s="18">
        <v>8.2588999999999996E-2</v>
      </c>
      <c r="AL107" s="18">
        <v>8.5237999999999994E-2</v>
      </c>
      <c r="AM107" s="29">
        <v>8.5109000000000004E-2</v>
      </c>
      <c r="AN107" s="29">
        <v>7.7715000000000006E-2</v>
      </c>
      <c r="AO107" s="29">
        <v>8.6136000000000004E-2</v>
      </c>
      <c r="AP107" s="29">
        <v>7.9796000000000006E-2</v>
      </c>
      <c r="AQ107" s="29">
        <v>8.5334999999999994E-2</v>
      </c>
      <c r="AR107" s="29">
        <v>8.1994999999999998E-2</v>
      </c>
      <c r="AS107" s="29">
        <v>8.4098999999999993E-2</v>
      </c>
      <c r="AT107" s="29">
        <v>8.4198999999999996E-2</v>
      </c>
      <c r="AU107" s="29">
        <v>8.2512000000000002E-2</v>
      </c>
      <c r="AV107" s="29">
        <v>8.5277000000000006E-2</v>
      </c>
      <c r="AW107" s="29">
        <v>8.2588999999999996E-2</v>
      </c>
      <c r="AX107" s="29">
        <v>8.5237999999999994E-2</v>
      </c>
      <c r="AY107" s="18">
        <v>8.5109000000000004E-2</v>
      </c>
      <c r="AZ107" s="18">
        <v>7.7715000000000006E-2</v>
      </c>
      <c r="BA107" s="18">
        <v>8.6136000000000004E-2</v>
      </c>
      <c r="BB107" s="18">
        <v>7.9796000000000006E-2</v>
      </c>
      <c r="BC107" s="18">
        <v>8.5334999999999994E-2</v>
      </c>
      <c r="BD107" s="18">
        <v>8.1994999999999998E-2</v>
      </c>
      <c r="BE107" s="18">
        <v>8.4098999999999993E-2</v>
      </c>
      <c r="BF107" s="18">
        <v>8.4198999999999996E-2</v>
      </c>
      <c r="BG107" s="18">
        <v>8.2512000000000002E-2</v>
      </c>
      <c r="BH107" s="18">
        <v>8.5277000000000006E-2</v>
      </c>
      <c r="BI107" s="18">
        <v>8.2588999999999996E-2</v>
      </c>
      <c r="BJ107" s="18">
        <v>8.5237999999999994E-2</v>
      </c>
      <c r="BK107" s="29">
        <v>8.5109000000000004E-2</v>
      </c>
      <c r="BL107" s="29">
        <v>7.7715000000000006E-2</v>
      </c>
      <c r="BM107" s="29">
        <v>8.6136000000000004E-2</v>
      </c>
      <c r="BN107" s="29">
        <v>7.9796000000000006E-2</v>
      </c>
      <c r="BO107" s="29">
        <v>8.5334999999999994E-2</v>
      </c>
      <c r="BP107" s="29">
        <v>8.1994999999999998E-2</v>
      </c>
      <c r="BQ107" s="29">
        <v>8.4098999999999993E-2</v>
      </c>
      <c r="BR107" s="29">
        <v>8.4198999999999996E-2</v>
      </c>
      <c r="BS107" s="29">
        <v>8.2512000000000002E-2</v>
      </c>
      <c r="BT107" s="29">
        <v>8.5277000000000006E-2</v>
      </c>
      <c r="BU107" s="29">
        <v>8.2588999999999996E-2</v>
      </c>
      <c r="BV107" s="29">
        <v>8.5237999999999994E-2</v>
      </c>
      <c r="BW107" s="18">
        <v>8.5109000000000004E-2</v>
      </c>
      <c r="BX107" s="18">
        <v>7.7715000000000006E-2</v>
      </c>
      <c r="BY107" s="18">
        <v>8.6136000000000004E-2</v>
      </c>
      <c r="BZ107" s="18">
        <v>7.9796000000000006E-2</v>
      </c>
      <c r="CA107" s="18">
        <v>8.5334999999999994E-2</v>
      </c>
      <c r="CB107" s="18">
        <v>8.1994999999999998E-2</v>
      </c>
      <c r="CC107" s="18">
        <v>8.4098999999999993E-2</v>
      </c>
      <c r="CD107" s="18">
        <v>8.4198999999999996E-2</v>
      </c>
      <c r="CE107" s="18">
        <v>8.2512000000000002E-2</v>
      </c>
      <c r="CF107" s="18">
        <v>8.5277000000000006E-2</v>
      </c>
      <c r="CG107" s="18">
        <v>8.2588999999999996E-2</v>
      </c>
      <c r="CH107" s="18">
        <v>8.5237999999999994E-2</v>
      </c>
      <c r="CI107" s="29">
        <v>8.5109000000000004E-2</v>
      </c>
      <c r="CJ107" s="29">
        <v>7.7715000000000006E-2</v>
      </c>
    </row>
    <row r="108" spans="1:88" x14ac:dyDescent="0.3">
      <c r="A108" s="228"/>
      <c r="B108" s="2" t="s">
        <v>6</v>
      </c>
      <c r="C108" s="38">
        <v>0.107824</v>
      </c>
      <c r="D108" s="18">
        <v>9.1051999999999994E-2</v>
      </c>
      <c r="E108" s="18">
        <v>7.1135000000000004E-2</v>
      </c>
      <c r="F108" s="18">
        <v>4.1179E-2</v>
      </c>
      <c r="G108" s="24">
        <v>4.4423999999999998E-2</v>
      </c>
      <c r="H108" s="18">
        <v>0.106128</v>
      </c>
      <c r="I108" s="18">
        <v>0.14288100000000001</v>
      </c>
      <c r="J108" s="18">
        <v>0.133494</v>
      </c>
      <c r="K108" s="18">
        <v>5.781E-2</v>
      </c>
      <c r="L108" s="18">
        <v>3.8018000000000003E-2</v>
      </c>
      <c r="M108" s="18">
        <v>6.2103999999999999E-2</v>
      </c>
      <c r="N108" s="18">
        <v>0.10395</v>
      </c>
      <c r="O108" s="29">
        <v>0.107824</v>
      </c>
      <c r="P108" s="29">
        <v>9.1051999999999994E-2</v>
      </c>
      <c r="Q108" s="29">
        <v>7.1135000000000004E-2</v>
      </c>
      <c r="R108" s="29">
        <v>4.1179E-2</v>
      </c>
      <c r="S108" s="29">
        <v>4.4423999999999998E-2</v>
      </c>
      <c r="T108" s="29">
        <v>0.106128</v>
      </c>
      <c r="U108" s="29">
        <v>0.14288100000000001</v>
      </c>
      <c r="V108" s="29">
        <v>0.133494</v>
      </c>
      <c r="W108" s="29">
        <v>5.781E-2</v>
      </c>
      <c r="X108" s="29">
        <v>3.8018000000000003E-2</v>
      </c>
      <c r="Y108" s="29">
        <v>6.2103999999999999E-2</v>
      </c>
      <c r="Z108" s="29">
        <v>0.10395</v>
      </c>
      <c r="AA108" s="18">
        <v>0.107824</v>
      </c>
      <c r="AB108" s="18">
        <v>9.1051999999999994E-2</v>
      </c>
      <c r="AC108" s="18">
        <v>7.1135000000000004E-2</v>
      </c>
      <c r="AD108" s="18">
        <v>4.1179E-2</v>
      </c>
      <c r="AE108" s="18">
        <v>4.4423999999999998E-2</v>
      </c>
      <c r="AF108" s="18">
        <v>0.106128</v>
      </c>
      <c r="AG108" s="18">
        <v>0.14288100000000001</v>
      </c>
      <c r="AH108" s="18">
        <v>0.133494</v>
      </c>
      <c r="AI108" s="18">
        <v>5.781E-2</v>
      </c>
      <c r="AJ108" s="18">
        <v>3.8018000000000003E-2</v>
      </c>
      <c r="AK108" s="18">
        <v>6.2103999999999999E-2</v>
      </c>
      <c r="AL108" s="18">
        <v>0.10395</v>
      </c>
      <c r="AM108" s="29">
        <v>0.107824</v>
      </c>
      <c r="AN108" s="29">
        <v>9.1051999999999994E-2</v>
      </c>
      <c r="AO108" s="29">
        <v>7.1135000000000004E-2</v>
      </c>
      <c r="AP108" s="29">
        <v>4.1179E-2</v>
      </c>
      <c r="AQ108" s="29">
        <v>4.4423999999999998E-2</v>
      </c>
      <c r="AR108" s="29">
        <v>0.106128</v>
      </c>
      <c r="AS108" s="29">
        <v>0.14288100000000001</v>
      </c>
      <c r="AT108" s="29">
        <v>0.133494</v>
      </c>
      <c r="AU108" s="29">
        <v>5.781E-2</v>
      </c>
      <c r="AV108" s="29">
        <v>3.8018000000000003E-2</v>
      </c>
      <c r="AW108" s="29">
        <v>6.2103999999999999E-2</v>
      </c>
      <c r="AX108" s="29">
        <v>0.10395</v>
      </c>
      <c r="AY108" s="18">
        <v>0.107824</v>
      </c>
      <c r="AZ108" s="18">
        <v>9.1051999999999994E-2</v>
      </c>
      <c r="BA108" s="18">
        <v>7.1135000000000004E-2</v>
      </c>
      <c r="BB108" s="18">
        <v>4.1179E-2</v>
      </c>
      <c r="BC108" s="18">
        <v>4.4423999999999998E-2</v>
      </c>
      <c r="BD108" s="18">
        <v>0.106128</v>
      </c>
      <c r="BE108" s="18">
        <v>0.14288100000000001</v>
      </c>
      <c r="BF108" s="18">
        <v>0.133494</v>
      </c>
      <c r="BG108" s="18">
        <v>5.781E-2</v>
      </c>
      <c r="BH108" s="18">
        <v>3.8018000000000003E-2</v>
      </c>
      <c r="BI108" s="18">
        <v>6.2103999999999999E-2</v>
      </c>
      <c r="BJ108" s="18">
        <v>0.10395</v>
      </c>
      <c r="BK108" s="29">
        <v>0.107824</v>
      </c>
      <c r="BL108" s="29">
        <v>9.1051999999999994E-2</v>
      </c>
      <c r="BM108" s="29">
        <v>7.1135000000000004E-2</v>
      </c>
      <c r="BN108" s="29">
        <v>4.1179E-2</v>
      </c>
      <c r="BO108" s="29">
        <v>4.4423999999999998E-2</v>
      </c>
      <c r="BP108" s="29">
        <v>0.106128</v>
      </c>
      <c r="BQ108" s="29">
        <v>0.14288100000000001</v>
      </c>
      <c r="BR108" s="29">
        <v>0.133494</v>
      </c>
      <c r="BS108" s="29">
        <v>5.781E-2</v>
      </c>
      <c r="BT108" s="29">
        <v>3.8018000000000003E-2</v>
      </c>
      <c r="BU108" s="29">
        <v>6.2103999999999999E-2</v>
      </c>
      <c r="BV108" s="29">
        <v>0.10395</v>
      </c>
      <c r="BW108" s="18">
        <v>0.107824</v>
      </c>
      <c r="BX108" s="18">
        <v>9.1051999999999994E-2</v>
      </c>
      <c r="BY108" s="18">
        <v>7.1135000000000004E-2</v>
      </c>
      <c r="BZ108" s="18">
        <v>4.1179E-2</v>
      </c>
      <c r="CA108" s="18">
        <v>4.4423999999999998E-2</v>
      </c>
      <c r="CB108" s="18">
        <v>0.106128</v>
      </c>
      <c r="CC108" s="18">
        <v>0.14288100000000001</v>
      </c>
      <c r="CD108" s="18">
        <v>0.133494</v>
      </c>
      <c r="CE108" s="18">
        <v>5.781E-2</v>
      </c>
      <c r="CF108" s="18">
        <v>3.8018000000000003E-2</v>
      </c>
      <c r="CG108" s="18">
        <v>6.2103999999999999E-2</v>
      </c>
      <c r="CH108" s="18">
        <v>0.10395</v>
      </c>
      <c r="CI108" s="29">
        <v>0.107824</v>
      </c>
      <c r="CJ108" s="29">
        <v>9.1051999999999994E-2</v>
      </c>
    </row>
    <row r="109" spans="1:88" x14ac:dyDescent="0.3">
      <c r="A109" s="228"/>
      <c r="B109" s="2" t="s">
        <v>10</v>
      </c>
      <c r="C109" s="38">
        <v>8.6096000000000006E-2</v>
      </c>
      <c r="D109" s="18">
        <v>7.8608999999999998E-2</v>
      </c>
      <c r="E109" s="18">
        <v>8.1547999999999995E-2</v>
      </c>
      <c r="F109" s="18">
        <v>7.2947999999999999E-2</v>
      </c>
      <c r="G109" s="24">
        <v>8.6277000000000006E-2</v>
      </c>
      <c r="H109" s="18">
        <v>8.3294000000000007E-2</v>
      </c>
      <c r="I109" s="18">
        <v>8.5859000000000005E-2</v>
      </c>
      <c r="J109" s="18">
        <v>8.5885000000000003E-2</v>
      </c>
      <c r="K109" s="18">
        <v>8.3474999999999994E-2</v>
      </c>
      <c r="L109" s="18">
        <v>8.6262000000000005E-2</v>
      </c>
      <c r="M109" s="18">
        <v>8.3496000000000001E-2</v>
      </c>
      <c r="N109" s="18">
        <v>8.6250999999999994E-2</v>
      </c>
      <c r="O109" s="29">
        <v>8.6096000000000006E-2</v>
      </c>
      <c r="P109" s="29">
        <v>7.8608999999999998E-2</v>
      </c>
      <c r="Q109" s="29">
        <v>8.1547999999999995E-2</v>
      </c>
      <c r="R109" s="29">
        <v>7.2947999999999999E-2</v>
      </c>
      <c r="S109" s="29">
        <v>8.6277000000000006E-2</v>
      </c>
      <c r="T109" s="29">
        <v>8.3294000000000007E-2</v>
      </c>
      <c r="U109" s="29">
        <v>8.5859000000000005E-2</v>
      </c>
      <c r="V109" s="29">
        <v>8.5885000000000003E-2</v>
      </c>
      <c r="W109" s="29">
        <v>8.3474999999999994E-2</v>
      </c>
      <c r="X109" s="29">
        <v>8.6262000000000005E-2</v>
      </c>
      <c r="Y109" s="29">
        <v>8.3496000000000001E-2</v>
      </c>
      <c r="Z109" s="29">
        <v>8.6250999999999994E-2</v>
      </c>
      <c r="AA109" s="18">
        <v>8.6096000000000006E-2</v>
      </c>
      <c r="AB109" s="18">
        <v>7.8608999999999998E-2</v>
      </c>
      <c r="AC109" s="18">
        <v>8.1547999999999995E-2</v>
      </c>
      <c r="AD109" s="18">
        <v>7.2947999999999999E-2</v>
      </c>
      <c r="AE109" s="18">
        <v>8.6277000000000006E-2</v>
      </c>
      <c r="AF109" s="18">
        <v>8.3294000000000007E-2</v>
      </c>
      <c r="AG109" s="18">
        <v>8.5859000000000005E-2</v>
      </c>
      <c r="AH109" s="18">
        <v>8.5885000000000003E-2</v>
      </c>
      <c r="AI109" s="18">
        <v>8.3474999999999994E-2</v>
      </c>
      <c r="AJ109" s="18">
        <v>8.6262000000000005E-2</v>
      </c>
      <c r="AK109" s="18">
        <v>8.3496000000000001E-2</v>
      </c>
      <c r="AL109" s="18">
        <v>8.6250999999999994E-2</v>
      </c>
      <c r="AM109" s="29">
        <v>8.6096000000000006E-2</v>
      </c>
      <c r="AN109" s="29">
        <v>7.8608999999999998E-2</v>
      </c>
      <c r="AO109" s="29">
        <v>8.1547999999999995E-2</v>
      </c>
      <c r="AP109" s="29">
        <v>7.2947999999999999E-2</v>
      </c>
      <c r="AQ109" s="29">
        <v>8.6277000000000006E-2</v>
      </c>
      <c r="AR109" s="29">
        <v>8.3294000000000007E-2</v>
      </c>
      <c r="AS109" s="29">
        <v>8.5859000000000005E-2</v>
      </c>
      <c r="AT109" s="29">
        <v>8.5885000000000003E-2</v>
      </c>
      <c r="AU109" s="29">
        <v>8.3474999999999994E-2</v>
      </c>
      <c r="AV109" s="29">
        <v>8.6262000000000005E-2</v>
      </c>
      <c r="AW109" s="29">
        <v>8.3496000000000001E-2</v>
      </c>
      <c r="AX109" s="29">
        <v>8.6250999999999994E-2</v>
      </c>
      <c r="AY109" s="18">
        <v>8.6096000000000006E-2</v>
      </c>
      <c r="AZ109" s="18">
        <v>7.8608999999999998E-2</v>
      </c>
      <c r="BA109" s="18">
        <v>8.1547999999999995E-2</v>
      </c>
      <c r="BB109" s="18">
        <v>7.2947999999999999E-2</v>
      </c>
      <c r="BC109" s="18">
        <v>8.6277000000000006E-2</v>
      </c>
      <c r="BD109" s="18">
        <v>8.3294000000000007E-2</v>
      </c>
      <c r="BE109" s="18">
        <v>8.5859000000000005E-2</v>
      </c>
      <c r="BF109" s="18">
        <v>8.5885000000000003E-2</v>
      </c>
      <c r="BG109" s="18">
        <v>8.3474999999999994E-2</v>
      </c>
      <c r="BH109" s="18">
        <v>8.6262000000000005E-2</v>
      </c>
      <c r="BI109" s="18">
        <v>8.3496000000000001E-2</v>
      </c>
      <c r="BJ109" s="18">
        <v>8.6250999999999994E-2</v>
      </c>
      <c r="BK109" s="29">
        <v>8.6096000000000006E-2</v>
      </c>
      <c r="BL109" s="29">
        <v>7.8608999999999998E-2</v>
      </c>
      <c r="BM109" s="29">
        <v>8.1547999999999995E-2</v>
      </c>
      <c r="BN109" s="29">
        <v>7.2947999999999999E-2</v>
      </c>
      <c r="BO109" s="29">
        <v>8.6277000000000006E-2</v>
      </c>
      <c r="BP109" s="29">
        <v>8.3294000000000007E-2</v>
      </c>
      <c r="BQ109" s="29">
        <v>8.5859000000000005E-2</v>
      </c>
      <c r="BR109" s="29">
        <v>8.5885000000000003E-2</v>
      </c>
      <c r="BS109" s="29">
        <v>8.3474999999999994E-2</v>
      </c>
      <c r="BT109" s="29">
        <v>8.6262000000000005E-2</v>
      </c>
      <c r="BU109" s="29">
        <v>8.3496000000000001E-2</v>
      </c>
      <c r="BV109" s="29">
        <v>8.6250999999999994E-2</v>
      </c>
      <c r="BW109" s="18">
        <v>8.6096000000000006E-2</v>
      </c>
      <c r="BX109" s="18">
        <v>7.8608999999999998E-2</v>
      </c>
      <c r="BY109" s="18">
        <v>8.1547999999999995E-2</v>
      </c>
      <c r="BZ109" s="18">
        <v>7.2947999999999999E-2</v>
      </c>
      <c r="CA109" s="18">
        <v>8.6277000000000006E-2</v>
      </c>
      <c r="CB109" s="18">
        <v>8.3294000000000007E-2</v>
      </c>
      <c r="CC109" s="18">
        <v>8.5859000000000005E-2</v>
      </c>
      <c r="CD109" s="18">
        <v>8.5885000000000003E-2</v>
      </c>
      <c r="CE109" s="18">
        <v>8.3474999999999994E-2</v>
      </c>
      <c r="CF109" s="18">
        <v>8.6262000000000005E-2</v>
      </c>
      <c r="CG109" s="18">
        <v>8.3496000000000001E-2</v>
      </c>
      <c r="CH109" s="18">
        <v>8.6250999999999994E-2</v>
      </c>
      <c r="CI109" s="29">
        <v>8.6096000000000006E-2</v>
      </c>
      <c r="CJ109" s="29">
        <v>7.8608999999999998E-2</v>
      </c>
    </row>
    <row r="110" spans="1:88" x14ac:dyDescent="0.3">
      <c r="A110" s="228"/>
      <c r="B110" s="2" t="s">
        <v>1</v>
      </c>
      <c r="C110" s="38">
        <v>6.0000000000000002E-6</v>
      </c>
      <c r="D110" s="18">
        <v>2.4699999999999999E-4</v>
      </c>
      <c r="E110" s="18">
        <v>7.2360000000000002E-3</v>
      </c>
      <c r="F110" s="18">
        <v>2.1690999999999998E-2</v>
      </c>
      <c r="G110" s="24">
        <v>6.2979999999999994E-2</v>
      </c>
      <c r="H110" s="18">
        <v>0.21317</v>
      </c>
      <c r="I110" s="18">
        <v>0.29002899999999998</v>
      </c>
      <c r="J110" s="18">
        <v>0.270206</v>
      </c>
      <c r="K110" s="18">
        <v>0.108695</v>
      </c>
      <c r="L110" s="18">
        <v>1.9643000000000001E-2</v>
      </c>
      <c r="M110" s="18">
        <v>6.0299999999999998E-3</v>
      </c>
      <c r="N110" s="18">
        <v>6.3999999999999997E-5</v>
      </c>
      <c r="O110" s="29">
        <v>6.0000000000000002E-6</v>
      </c>
      <c r="P110" s="29">
        <v>2.4699999999999999E-4</v>
      </c>
      <c r="Q110" s="29">
        <v>7.2360000000000002E-3</v>
      </c>
      <c r="R110" s="29">
        <v>2.1690999999999998E-2</v>
      </c>
      <c r="S110" s="29">
        <v>6.2979999999999994E-2</v>
      </c>
      <c r="T110" s="29">
        <v>0.21317</v>
      </c>
      <c r="U110" s="29">
        <v>0.29002899999999998</v>
      </c>
      <c r="V110" s="29">
        <v>0.270206</v>
      </c>
      <c r="W110" s="29">
        <v>0.108695</v>
      </c>
      <c r="X110" s="29">
        <v>1.9643000000000001E-2</v>
      </c>
      <c r="Y110" s="29">
        <v>6.0299999999999998E-3</v>
      </c>
      <c r="Z110" s="29">
        <v>6.3999999999999997E-5</v>
      </c>
      <c r="AA110" s="18">
        <v>6.0000000000000002E-6</v>
      </c>
      <c r="AB110" s="18">
        <v>2.4699999999999999E-4</v>
      </c>
      <c r="AC110" s="18">
        <v>7.2360000000000002E-3</v>
      </c>
      <c r="AD110" s="18">
        <v>2.1690999999999998E-2</v>
      </c>
      <c r="AE110" s="18">
        <v>6.2979999999999994E-2</v>
      </c>
      <c r="AF110" s="18">
        <v>0.21317</v>
      </c>
      <c r="AG110" s="18">
        <v>0.29002899999999998</v>
      </c>
      <c r="AH110" s="18">
        <v>0.270206</v>
      </c>
      <c r="AI110" s="18">
        <v>0.108695</v>
      </c>
      <c r="AJ110" s="18">
        <v>1.9643000000000001E-2</v>
      </c>
      <c r="AK110" s="18">
        <v>6.0299999999999998E-3</v>
      </c>
      <c r="AL110" s="18">
        <v>6.3999999999999997E-5</v>
      </c>
      <c r="AM110" s="29">
        <v>6.0000000000000002E-6</v>
      </c>
      <c r="AN110" s="29">
        <v>2.4699999999999999E-4</v>
      </c>
      <c r="AO110" s="29">
        <v>7.2360000000000002E-3</v>
      </c>
      <c r="AP110" s="29">
        <v>2.1690999999999998E-2</v>
      </c>
      <c r="AQ110" s="29">
        <v>6.2979999999999994E-2</v>
      </c>
      <c r="AR110" s="29">
        <v>0.21317</v>
      </c>
      <c r="AS110" s="29">
        <v>0.29002899999999998</v>
      </c>
      <c r="AT110" s="29">
        <v>0.270206</v>
      </c>
      <c r="AU110" s="29">
        <v>0.108695</v>
      </c>
      <c r="AV110" s="29">
        <v>1.9643000000000001E-2</v>
      </c>
      <c r="AW110" s="29">
        <v>6.0299999999999998E-3</v>
      </c>
      <c r="AX110" s="29">
        <v>6.3999999999999997E-5</v>
      </c>
      <c r="AY110" s="18">
        <v>6.0000000000000002E-6</v>
      </c>
      <c r="AZ110" s="18">
        <v>2.4699999999999999E-4</v>
      </c>
      <c r="BA110" s="18">
        <v>7.2360000000000002E-3</v>
      </c>
      <c r="BB110" s="18">
        <v>2.1690999999999998E-2</v>
      </c>
      <c r="BC110" s="18">
        <v>6.2979999999999994E-2</v>
      </c>
      <c r="BD110" s="18">
        <v>0.21317</v>
      </c>
      <c r="BE110" s="18">
        <v>0.29002899999999998</v>
      </c>
      <c r="BF110" s="18">
        <v>0.270206</v>
      </c>
      <c r="BG110" s="18">
        <v>0.108695</v>
      </c>
      <c r="BH110" s="18">
        <v>1.9643000000000001E-2</v>
      </c>
      <c r="BI110" s="18">
        <v>6.0299999999999998E-3</v>
      </c>
      <c r="BJ110" s="18">
        <v>6.3999999999999997E-5</v>
      </c>
      <c r="BK110" s="29">
        <v>6.0000000000000002E-6</v>
      </c>
      <c r="BL110" s="29">
        <v>2.4699999999999999E-4</v>
      </c>
      <c r="BM110" s="29">
        <v>7.2360000000000002E-3</v>
      </c>
      <c r="BN110" s="29">
        <v>2.1690999999999998E-2</v>
      </c>
      <c r="BO110" s="29">
        <v>6.2979999999999994E-2</v>
      </c>
      <c r="BP110" s="29">
        <v>0.21317</v>
      </c>
      <c r="BQ110" s="29">
        <v>0.29002899999999998</v>
      </c>
      <c r="BR110" s="29">
        <v>0.270206</v>
      </c>
      <c r="BS110" s="29">
        <v>0.108695</v>
      </c>
      <c r="BT110" s="29">
        <v>1.9643000000000001E-2</v>
      </c>
      <c r="BU110" s="29">
        <v>6.0299999999999998E-3</v>
      </c>
      <c r="BV110" s="29">
        <v>6.3999999999999997E-5</v>
      </c>
      <c r="BW110" s="18">
        <v>6.0000000000000002E-6</v>
      </c>
      <c r="BX110" s="18">
        <v>2.4699999999999999E-4</v>
      </c>
      <c r="BY110" s="18">
        <v>7.2360000000000002E-3</v>
      </c>
      <c r="BZ110" s="18">
        <v>2.1690999999999998E-2</v>
      </c>
      <c r="CA110" s="18">
        <v>6.2979999999999994E-2</v>
      </c>
      <c r="CB110" s="18">
        <v>0.21317</v>
      </c>
      <c r="CC110" s="18">
        <v>0.29002899999999998</v>
      </c>
      <c r="CD110" s="18">
        <v>0.270206</v>
      </c>
      <c r="CE110" s="18">
        <v>0.108695</v>
      </c>
      <c r="CF110" s="18">
        <v>1.9643000000000001E-2</v>
      </c>
      <c r="CG110" s="18">
        <v>6.0299999999999998E-3</v>
      </c>
      <c r="CH110" s="18">
        <v>6.3999999999999997E-5</v>
      </c>
      <c r="CI110" s="29">
        <v>6.0000000000000002E-6</v>
      </c>
      <c r="CJ110" s="29">
        <v>2.4699999999999999E-4</v>
      </c>
    </row>
    <row r="111" spans="1:88" x14ac:dyDescent="0.3">
      <c r="A111" s="228"/>
      <c r="B111" s="2" t="s">
        <v>11</v>
      </c>
      <c r="C111" s="38">
        <v>0.106265</v>
      </c>
      <c r="D111" s="18">
        <v>8.2161999999999999E-2</v>
      </c>
      <c r="E111" s="18">
        <v>7.0887000000000006E-2</v>
      </c>
      <c r="F111" s="18">
        <v>6.8145999999999998E-2</v>
      </c>
      <c r="G111" s="24">
        <v>8.1852999999999995E-2</v>
      </c>
      <c r="H111" s="18">
        <v>6.7163E-2</v>
      </c>
      <c r="I111" s="18">
        <v>8.6751999999999996E-2</v>
      </c>
      <c r="J111" s="18">
        <v>6.9401000000000004E-2</v>
      </c>
      <c r="K111" s="18">
        <v>8.2907999999999996E-2</v>
      </c>
      <c r="L111" s="18">
        <v>0.100507</v>
      </c>
      <c r="M111" s="18">
        <v>8.7251999999999996E-2</v>
      </c>
      <c r="N111" s="18">
        <v>9.6703999999999998E-2</v>
      </c>
      <c r="O111" s="29">
        <v>0.106265</v>
      </c>
      <c r="P111" s="29">
        <v>8.2161999999999999E-2</v>
      </c>
      <c r="Q111" s="29">
        <v>7.0887000000000006E-2</v>
      </c>
      <c r="R111" s="29">
        <v>6.8145999999999998E-2</v>
      </c>
      <c r="S111" s="29">
        <v>8.1852999999999995E-2</v>
      </c>
      <c r="T111" s="29">
        <v>6.7163E-2</v>
      </c>
      <c r="U111" s="29">
        <v>8.6751999999999996E-2</v>
      </c>
      <c r="V111" s="29">
        <v>6.9401000000000004E-2</v>
      </c>
      <c r="W111" s="29">
        <v>8.2907999999999996E-2</v>
      </c>
      <c r="X111" s="29">
        <v>0.100507</v>
      </c>
      <c r="Y111" s="29">
        <v>8.7251999999999996E-2</v>
      </c>
      <c r="Z111" s="29">
        <v>9.6703999999999998E-2</v>
      </c>
      <c r="AA111" s="18">
        <v>0.106265</v>
      </c>
      <c r="AB111" s="18">
        <v>8.2161999999999999E-2</v>
      </c>
      <c r="AC111" s="18">
        <v>7.0887000000000006E-2</v>
      </c>
      <c r="AD111" s="18">
        <v>6.8145999999999998E-2</v>
      </c>
      <c r="AE111" s="18">
        <v>8.1852999999999995E-2</v>
      </c>
      <c r="AF111" s="18">
        <v>6.7163E-2</v>
      </c>
      <c r="AG111" s="18">
        <v>8.6751999999999996E-2</v>
      </c>
      <c r="AH111" s="18">
        <v>6.9401000000000004E-2</v>
      </c>
      <c r="AI111" s="18">
        <v>8.2907999999999996E-2</v>
      </c>
      <c r="AJ111" s="18">
        <v>0.100507</v>
      </c>
      <c r="AK111" s="18">
        <v>8.7251999999999996E-2</v>
      </c>
      <c r="AL111" s="18">
        <v>9.6703999999999998E-2</v>
      </c>
      <c r="AM111" s="29">
        <v>0.106265</v>
      </c>
      <c r="AN111" s="29">
        <v>8.2161999999999999E-2</v>
      </c>
      <c r="AO111" s="29">
        <v>7.0887000000000006E-2</v>
      </c>
      <c r="AP111" s="29">
        <v>6.8145999999999998E-2</v>
      </c>
      <c r="AQ111" s="29">
        <v>8.1852999999999995E-2</v>
      </c>
      <c r="AR111" s="29">
        <v>6.7163E-2</v>
      </c>
      <c r="AS111" s="29">
        <v>8.6751999999999996E-2</v>
      </c>
      <c r="AT111" s="29">
        <v>6.9401000000000004E-2</v>
      </c>
      <c r="AU111" s="29">
        <v>8.2907999999999996E-2</v>
      </c>
      <c r="AV111" s="29">
        <v>0.100507</v>
      </c>
      <c r="AW111" s="29">
        <v>8.7251999999999996E-2</v>
      </c>
      <c r="AX111" s="29">
        <v>9.6703999999999998E-2</v>
      </c>
      <c r="AY111" s="18">
        <v>0.106265</v>
      </c>
      <c r="AZ111" s="18">
        <v>8.2161999999999999E-2</v>
      </c>
      <c r="BA111" s="18">
        <v>7.0887000000000006E-2</v>
      </c>
      <c r="BB111" s="18">
        <v>6.8145999999999998E-2</v>
      </c>
      <c r="BC111" s="18">
        <v>8.1852999999999995E-2</v>
      </c>
      <c r="BD111" s="18">
        <v>6.7163E-2</v>
      </c>
      <c r="BE111" s="18">
        <v>8.6751999999999996E-2</v>
      </c>
      <c r="BF111" s="18">
        <v>6.9401000000000004E-2</v>
      </c>
      <c r="BG111" s="18">
        <v>8.2907999999999996E-2</v>
      </c>
      <c r="BH111" s="18">
        <v>0.100507</v>
      </c>
      <c r="BI111" s="18">
        <v>8.7251999999999996E-2</v>
      </c>
      <c r="BJ111" s="18">
        <v>9.6703999999999998E-2</v>
      </c>
      <c r="BK111" s="29">
        <v>0.106265</v>
      </c>
      <c r="BL111" s="29">
        <v>8.2161999999999999E-2</v>
      </c>
      <c r="BM111" s="29">
        <v>7.0887000000000006E-2</v>
      </c>
      <c r="BN111" s="29">
        <v>6.8145999999999998E-2</v>
      </c>
      <c r="BO111" s="29">
        <v>8.1852999999999995E-2</v>
      </c>
      <c r="BP111" s="29">
        <v>6.7163E-2</v>
      </c>
      <c r="BQ111" s="29">
        <v>8.6751999999999996E-2</v>
      </c>
      <c r="BR111" s="29">
        <v>6.9401000000000004E-2</v>
      </c>
      <c r="BS111" s="29">
        <v>8.2907999999999996E-2</v>
      </c>
      <c r="BT111" s="29">
        <v>0.100507</v>
      </c>
      <c r="BU111" s="29">
        <v>8.7251999999999996E-2</v>
      </c>
      <c r="BV111" s="29">
        <v>9.6703999999999998E-2</v>
      </c>
      <c r="BW111" s="18">
        <v>0.106265</v>
      </c>
      <c r="BX111" s="18">
        <v>8.2161999999999999E-2</v>
      </c>
      <c r="BY111" s="18">
        <v>7.0887000000000006E-2</v>
      </c>
      <c r="BZ111" s="18">
        <v>6.8145999999999998E-2</v>
      </c>
      <c r="CA111" s="18">
        <v>8.1852999999999995E-2</v>
      </c>
      <c r="CB111" s="18">
        <v>6.7163E-2</v>
      </c>
      <c r="CC111" s="18">
        <v>8.6751999999999996E-2</v>
      </c>
      <c r="CD111" s="18">
        <v>6.9401000000000004E-2</v>
      </c>
      <c r="CE111" s="18">
        <v>8.2907999999999996E-2</v>
      </c>
      <c r="CF111" s="18">
        <v>0.100507</v>
      </c>
      <c r="CG111" s="18">
        <v>8.7251999999999996E-2</v>
      </c>
      <c r="CH111" s="18">
        <v>9.6703999999999998E-2</v>
      </c>
      <c r="CI111" s="29">
        <v>0.106265</v>
      </c>
      <c r="CJ111" s="29">
        <v>8.2161999999999999E-2</v>
      </c>
    </row>
    <row r="112" spans="1:88" x14ac:dyDescent="0.3">
      <c r="A112" s="228"/>
      <c r="B112" s="2" t="s">
        <v>12</v>
      </c>
      <c r="C112" s="38">
        <v>0.210397</v>
      </c>
      <c r="D112" s="18">
        <v>0.17743600000000001</v>
      </c>
      <c r="E112" s="18">
        <v>0.13192400000000001</v>
      </c>
      <c r="F112" s="18">
        <v>5.9718E-2</v>
      </c>
      <c r="G112" s="24">
        <v>2.6769000000000001E-2</v>
      </c>
      <c r="H112" s="18">
        <v>4.2950000000000002E-3</v>
      </c>
      <c r="I112" s="18">
        <v>2.895E-3</v>
      </c>
      <c r="J112" s="18">
        <v>3.4320000000000002E-3</v>
      </c>
      <c r="K112" s="18">
        <v>9.4020000000000006E-3</v>
      </c>
      <c r="L112" s="18">
        <v>5.5496999999999998E-2</v>
      </c>
      <c r="M112" s="18">
        <v>0.115452</v>
      </c>
      <c r="N112" s="18">
        <v>0.20278099999999999</v>
      </c>
      <c r="O112" s="29">
        <v>0.210397</v>
      </c>
      <c r="P112" s="29">
        <v>0.17743600000000001</v>
      </c>
      <c r="Q112" s="29">
        <v>0.13192400000000001</v>
      </c>
      <c r="R112" s="29">
        <v>5.9718E-2</v>
      </c>
      <c r="S112" s="29">
        <v>2.6769000000000001E-2</v>
      </c>
      <c r="T112" s="29">
        <v>4.2950000000000002E-3</v>
      </c>
      <c r="U112" s="29">
        <v>2.895E-3</v>
      </c>
      <c r="V112" s="29">
        <v>3.4320000000000002E-3</v>
      </c>
      <c r="W112" s="29">
        <v>9.4020000000000006E-3</v>
      </c>
      <c r="X112" s="29">
        <v>5.5496999999999998E-2</v>
      </c>
      <c r="Y112" s="29">
        <v>0.115452</v>
      </c>
      <c r="Z112" s="29">
        <v>0.20278099999999999</v>
      </c>
      <c r="AA112" s="18">
        <v>0.210397</v>
      </c>
      <c r="AB112" s="18">
        <v>0.17743600000000001</v>
      </c>
      <c r="AC112" s="18">
        <v>0.13192400000000001</v>
      </c>
      <c r="AD112" s="18">
        <v>5.9718E-2</v>
      </c>
      <c r="AE112" s="18">
        <v>2.6769000000000001E-2</v>
      </c>
      <c r="AF112" s="18">
        <v>4.2950000000000002E-3</v>
      </c>
      <c r="AG112" s="18">
        <v>2.895E-3</v>
      </c>
      <c r="AH112" s="18">
        <v>3.4320000000000002E-3</v>
      </c>
      <c r="AI112" s="18">
        <v>9.4020000000000006E-3</v>
      </c>
      <c r="AJ112" s="18">
        <v>5.5496999999999998E-2</v>
      </c>
      <c r="AK112" s="18">
        <v>0.115452</v>
      </c>
      <c r="AL112" s="18">
        <v>0.20278099999999999</v>
      </c>
      <c r="AM112" s="29">
        <v>0.210397</v>
      </c>
      <c r="AN112" s="29">
        <v>0.17743600000000001</v>
      </c>
      <c r="AO112" s="29">
        <v>0.13192400000000001</v>
      </c>
      <c r="AP112" s="29">
        <v>5.9718E-2</v>
      </c>
      <c r="AQ112" s="29">
        <v>2.6769000000000001E-2</v>
      </c>
      <c r="AR112" s="29">
        <v>4.2950000000000002E-3</v>
      </c>
      <c r="AS112" s="29">
        <v>2.895E-3</v>
      </c>
      <c r="AT112" s="29">
        <v>3.4320000000000002E-3</v>
      </c>
      <c r="AU112" s="29">
        <v>9.4020000000000006E-3</v>
      </c>
      <c r="AV112" s="29">
        <v>5.5496999999999998E-2</v>
      </c>
      <c r="AW112" s="29">
        <v>0.115452</v>
      </c>
      <c r="AX112" s="29">
        <v>0.20278099999999999</v>
      </c>
      <c r="AY112" s="18">
        <v>0.210397</v>
      </c>
      <c r="AZ112" s="18">
        <v>0.17743600000000001</v>
      </c>
      <c r="BA112" s="18">
        <v>0.13192400000000001</v>
      </c>
      <c r="BB112" s="18">
        <v>5.9718E-2</v>
      </c>
      <c r="BC112" s="18">
        <v>2.6769000000000001E-2</v>
      </c>
      <c r="BD112" s="18">
        <v>4.2950000000000002E-3</v>
      </c>
      <c r="BE112" s="18">
        <v>2.895E-3</v>
      </c>
      <c r="BF112" s="18">
        <v>3.4320000000000002E-3</v>
      </c>
      <c r="BG112" s="18">
        <v>9.4020000000000006E-3</v>
      </c>
      <c r="BH112" s="18">
        <v>5.5496999999999998E-2</v>
      </c>
      <c r="BI112" s="18">
        <v>0.115452</v>
      </c>
      <c r="BJ112" s="18">
        <v>0.20278099999999999</v>
      </c>
      <c r="BK112" s="29">
        <v>0.210397</v>
      </c>
      <c r="BL112" s="29">
        <v>0.17743600000000001</v>
      </c>
      <c r="BM112" s="29">
        <v>0.13192400000000001</v>
      </c>
      <c r="BN112" s="29">
        <v>5.9718E-2</v>
      </c>
      <c r="BO112" s="29">
        <v>2.6769000000000001E-2</v>
      </c>
      <c r="BP112" s="29">
        <v>4.2950000000000002E-3</v>
      </c>
      <c r="BQ112" s="29">
        <v>2.895E-3</v>
      </c>
      <c r="BR112" s="29">
        <v>3.4320000000000002E-3</v>
      </c>
      <c r="BS112" s="29">
        <v>9.4020000000000006E-3</v>
      </c>
      <c r="BT112" s="29">
        <v>5.5496999999999998E-2</v>
      </c>
      <c r="BU112" s="29">
        <v>0.115452</v>
      </c>
      <c r="BV112" s="29">
        <v>0.20278099999999999</v>
      </c>
      <c r="BW112" s="18">
        <v>0.210397</v>
      </c>
      <c r="BX112" s="18">
        <v>0.17743600000000001</v>
      </c>
      <c r="BY112" s="18">
        <v>0.13192400000000001</v>
      </c>
      <c r="BZ112" s="18">
        <v>5.9718E-2</v>
      </c>
      <c r="CA112" s="18">
        <v>2.6769000000000001E-2</v>
      </c>
      <c r="CB112" s="18">
        <v>4.2950000000000002E-3</v>
      </c>
      <c r="CC112" s="18">
        <v>2.895E-3</v>
      </c>
      <c r="CD112" s="18">
        <v>3.4320000000000002E-3</v>
      </c>
      <c r="CE112" s="18">
        <v>9.4020000000000006E-3</v>
      </c>
      <c r="CF112" s="18">
        <v>5.5496999999999998E-2</v>
      </c>
      <c r="CG112" s="18">
        <v>0.115452</v>
      </c>
      <c r="CH112" s="18">
        <v>0.20278099999999999</v>
      </c>
      <c r="CI112" s="29">
        <v>0.210397</v>
      </c>
      <c r="CJ112" s="29">
        <v>0.17743600000000001</v>
      </c>
    </row>
    <row r="113" spans="1:88" x14ac:dyDescent="0.3">
      <c r="A113" s="228"/>
      <c r="B113" s="2" t="s">
        <v>3</v>
      </c>
      <c r="C113" s="38">
        <v>0.107824</v>
      </c>
      <c r="D113" s="18">
        <v>9.1051999999999994E-2</v>
      </c>
      <c r="E113" s="18">
        <v>7.1135000000000004E-2</v>
      </c>
      <c r="F113" s="18">
        <v>4.1179E-2</v>
      </c>
      <c r="G113" s="24">
        <v>4.4423999999999998E-2</v>
      </c>
      <c r="H113" s="18">
        <v>0.106128</v>
      </c>
      <c r="I113" s="18">
        <v>0.14288100000000001</v>
      </c>
      <c r="J113" s="18">
        <v>0.133494</v>
      </c>
      <c r="K113" s="18">
        <v>5.781E-2</v>
      </c>
      <c r="L113" s="18">
        <v>3.8018000000000003E-2</v>
      </c>
      <c r="M113" s="18">
        <v>6.2103999999999999E-2</v>
      </c>
      <c r="N113" s="18">
        <v>0.10395</v>
      </c>
      <c r="O113" s="29">
        <v>0.107824</v>
      </c>
      <c r="P113" s="29">
        <v>9.1051999999999994E-2</v>
      </c>
      <c r="Q113" s="29">
        <v>7.1135000000000004E-2</v>
      </c>
      <c r="R113" s="29">
        <v>4.1179E-2</v>
      </c>
      <c r="S113" s="29">
        <v>4.4423999999999998E-2</v>
      </c>
      <c r="T113" s="29">
        <v>0.106128</v>
      </c>
      <c r="U113" s="29">
        <v>0.14288100000000001</v>
      </c>
      <c r="V113" s="29">
        <v>0.133494</v>
      </c>
      <c r="W113" s="29">
        <v>5.781E-2</v>
      </c>
      <c r="X113" s="29">
        <v>3.8018000000000003E-2</v>
      </c>
      <c r="Y113" s="29">
        <v>6.2103999999999999E-2</v>
      </c>
      <c r="Z113" s="29">
        <v>0.10395</v>
      </c>
      <c r="AA113" s="18">
        <v>0.107824</v>
      </c>
      <c r="AB113" s="18">
        <v>9.1051999999999994E-2</v>
      </c>
      <c r="AC113" s="18">
        <v>7.1135000000000004E-2</v>
      </c>
      <c r="AD113" s="18">
        <v>4.1179E-2</v>
      </c>
      <c r="AE113" s="18">
        <v>4.4423999999999998E-2</v>
      </c>
      <c r="AF113" s="18">
        <v>0.106128</v>
      </c>
      <c r="AG113" s="18">
        <v>0.14288100000000001</v>
      </c>
      <c r="AH113" s="18">
        <v>0.133494</v>
      </c>
      <c r="AI113" s="18">
        <v>5.781E-2</v>
      </c>
      <c r="AJ113" s="18">
        <v>3.8018000000000003E-2</v>
      </c>
      <c r="AK113" s="18">
        <v>6.2103999999999999E-2</v>
      </c>
      <c r="AL113" s="18">
        <v>0.10395</v>
      </c>
      <c r="AM113" s="29">
        <v>0.107824</v>
      </c>
      <c r="AN113" s="29">
        <v>9.1051999999999994E-2</v>
      </c>
      <c r="AO113" s="29">
        <v>7.1135000000000004E-2</v>
      </c>
      <c r="AP113" s="29">
        <v>4.1179E-2</v>
      </c>
      <c r="AQ113" s="29">
        <v>4.4423999999999998E-2</v>
      </c>
      <c r="AR113" s="29">
        <v>0.106128</v>
      </c>
      <c r="AS113" s="29">
        <v>0.14288100000000001</v>
      </c>
      <c r="AT113" s="29">
        <v>0.133494</v>
      </c>
      <c r="AU113" s="29">
        <v>5.781E-2</v>
      </c>
      <c r="AV113" s="29">
        <v>3.8018000000000003E-2</v>
      </c>
      <c r="AW113" s="29">
        <v>6.2103999999999999E-2</v>
      </c>
      <c r="AX113" s="29">
        <v>0.10395</v>
      </c>
      <c r="AY113" s="18">
        <v>0.107824</v>
      </c>
      <c r="AZ113" s="18">
        <v>9.1051999999999994E-2</v>
      </c>
      <c r="BA113" s="18">
        <v>7.1135000000000004E-2</v>
      </c>
      <c r="BB113" s="18">
        <v>4.1179E-2</v>
      </c>
      <c r="BC113" s="18">
        <v>4.4423999999999998E-2</v>
      </c>
      <c r="BD113" s="18">
        <v>0.106128</v>
      </c>
      <c r="BE113" s="18">
        <v>0.14288100000000001</v>
      </c>
      <c r="BF113" s="18">
        <v>0.133494</v>
      </c>
      <c r="BG113" s="18">
        <v>5.781E-2</v>
      </c>
      <c r="BH113" s="18">
        <v>3.8018000000000003E-2</v>
      </c>
      <c r="BI113" s="18">
        <v>6.2103999999999999E-2</v>
      </c>
      <c r="BJ113" s="18">
        <v>0.10395</v>
      </c>
      <c r="BK113" s="29">
        <v>0.107824</v>
      </c>
      <c r="BL113" s="29">
        <v>9.1051999999999994E-2</v>
      </c>
      <c r="BM113" s="29">
        <v>7.1135000000000004E-2</v>
      </c>
      <c r="BN113" s="29">
        <v>4.1179E-2</v>
      </c>
      <c r="BO113" s="29">
        <v>4.4423999999999998E-2</v>
      </c>
      <c r="BP113" s="29">
        <v>0.106128</v>
      </c>
      <c r="BQ113" s="29">
        <v>0.14288100000000001</v>
      </c>
      <c r="BR113" s="29">
        <v>0.133494</v>
      </c>
      <c r="BS113" s="29">
        <v>5.781E-2</v>
      </c>
      <c r="BT113" s="29">
        <v>3.8018000000000003E-2</v>
      </c>
      <c r="BU113" s="29">
        <v>6.2103999999999999E-2</v>
      </c>
      <c r="BV113" s="29">
        <v>0.10395</v>
      </c>
      <c r="BW113" s="18">
        <v>0.107824</v>
      </c>
      <c r="BX113" s="18">
        <v>9.1051999999999994E-2</v>
      </c>
      <c r="BY113" s="18">
        <v>7.1135000000000004E-2</v>
      </c>
      <c r="BZ113" s="18">
        <v>4.1179E-2</v>
      </c>
      <c r="CA113" s="18">
        <v>4.4423999999999998E-2</v>
      </c>
      <c r="CB113" s="18">
        <v>0.106128</v>
      </c>
      <c r="CC113" s="18">
        <v>0.14288100000000001</v>
      </c>
      <c r="CD113" s="18">
        <v>0.133494</v>
      </c>
      <c r="CE113" s="18">
        <v>5.781E-2</v>
      </c>
      <c r="CF113" s="18">
        <v>3.8018000000000003E-2</v>
      </c>
      <c r="CG113" s="18">
        <v>6.2103999999999999E-2</v>
      </c>
      <c r="CH113" s="18">
        <v>0.10395</v>
      </c>
      <c r="CI113" s="29">
        <v>0.107824</v>
      </c>
      <c r="CJ113" s="29">
        <v>9.1051999999999994E-2</v>
      </c>
    </row>
    <row r="114" spans="1:88" x14ac:dyDescent="0.3">
      <c r="A114" s="228"/>
      <c r="B114" s="2" t="s">
        <v>13</v>
      </c>
      <c r="C114" s="38">
        <v>9.3563999999999994E-2</v>
      </c>
      <c r="D114" s="18">
        <v>7.2162000000000004E-2</v>
      </c>
      <c r="E114" s="18">
        <v>7.8372999999999998E-2</v>
      </c>
      <c r="F114" s="18">
        <v>7.6534000000000005E-2</v>
      </c>
      <c r="G114" s="24">
        <v>9.4246999999999997E-2</v>
      </c>
      <c r="H114" s="18">
        <v>7.5599E-2</v>
      </c>
      <c r="I114" s="18">
        <v>9.6199999999999994E-2</v>
      </c>
      <c r="J114" s="18">
        <v>7.7077999999999994E-2</v>
      </c>
      <c r="K114" s="18">
        <v>8.1374000000000002E-2</v>
      </c>
      <c r="L114" s="18">
        <v>9.4072000000000003E-2</v>
      </c>
      <c r="M114" s="18">
        <v>7.6706999999999997E-2</v>
      </c>
      <c r="N114" s="18">
        <v>8.4089999999999998E-2</v>
      </c>
      <c r="O114" s="29">
        <v>9.3563999999999994E-2</v>
      </c>
      <c r="P114" s="29">
        <v>7.2162000000000004E-2</v>
      </c>
      <c r="Q114" s="29">
        <v>7.8372999999999998E-2</v>
      </c>
      <c r="R114" s="29">
        <v>7.6534000000000005E-2</v>
      </c>
      <c r="S114" s="29">
        <v>9.4246999999999997E-2</v>
      </c>
      <c r="T114" s="29">
        <v>7.5599E-2</v>
      </c>
      <c r="U114" s="29">
        <v>9.6199999999999994E-2</v>
      </c>
      <c r="V114" s="29">
        <v>7.7077999999999994E-2</v>
      </c>
      <c r="W114" s="29">
        <v>8.1374000000000002E-2</v>
      </c>
      <c r="X114" s="29">
        <v>9.4072000000000003E-2</v>
      </c>
      <c r="Y114" s="29">
        <v>7.6706999999999997E-2</v>
      </c>
      <c r="Z114" s="29">
        <v>8.4089999999999998E-2</v>
      </c>
      <c r="AA114" s="18">
        <v>9.3563999999999994E-2</v>
      </c>
      <c r="AB114" s="18">
        <v>7.2162000000000004E-2</v>
      </c>
      <c r="AC114" s="18">
        <v>7.8372999999999998E-2</v>
      </c>
      <c r="AD114" s="18">
        <v>7.6534000000000005E-2</v>
      </c>
      <c r="AE114" s="18">
        <v>9.4246999999999997E-2</v>
      </c>
      <c r="AF114" s="18">
        <v>7.5599E-2</v>
      </c>
      <c r="AG114" s="18">
        <v>9.6199999999999994E-2</v>
      </c>
      <c r="AH114" s="18">
        <v>7.7077999999999994E-2</v>
      </c>
      <c r="AI114" s="18">
        <v>8.1374000000000002E-2</v>
      </c>
      <c r="AJ114" s="18">
        <v>9.4072000000000003E-2</v>
      </c>
      <c r="AK114" s="18">
        <v>7.6706999999999997E-2</v>
      </c>
      <c r="AL114" s="18">
        <v>8.4089999999999998E-2</v>
      </c>
      <c r="AM114" s="29">
        <v>9.3563999999999994E-2</v>
      </c>
      <c r="AN114" s="29">
        <v>7.2162000000000004E-2</v>
      </c>
      <c r="AO114" s="29">
        <v>7.8372999999999998E-2</v>
      </c>
      <c r="AP114" s="29">
        <v>7.6534000000000005E-2</v>
      </c>
      <c r="AQ114" s="29">
        <v>9.4246999999999997E-2</v>
      </c>
      <c r="AR114" s="29">
        <v>7.5599E-2</v>
      </c>
      <c r="AS114" s="29">
        <v>9.6199999999999994E-2</v>
      </c>
      <c r="AT114" s="29">
        <v>7.7077999999999994E-2</v>
      </c>
      <c r="AU114" s="29">
        <v>8.1374000000000002E-2</v>
      </c>
      <c r="AV114" s="29">
        <v>9.4072000000000003E-2</v>
      </c>
      <c r="AW114" s="29">
        <v>7.6706999999999997E-2</v>
      </c>
      <c r="AX114" s="29">
        <v>8.4089999999999998E-2</v>
      </c>
      <c r="AY114" s="18">
        <v>9.3563999999999994E-2</v>
      </c>
      <c r="AZ114" s="18">
        <v>7.2162000000000004E-2</v>
      </c>
      <c r="BA114" s="18">
        <v>7.8372999999999998E-2</v>
      </c>
      <c r="BB114" s="18">
        <v>7.6534000000000005E-2</v>
      </c>
      <c r="BC114" s="18">
        <v>9.4246999999999997E-2</v>
      </c>
      <c r="BD114" s="18">
        <v>7.5599E-2</v>
      </c>
      <c r="BE114" s="18">
        <v>9.6199999999999994E-2</v>
      </c>
      <c r="BF114" s="18">
        <v>7.7077999999999994E-2</v>
      </c>
      <c r="BG114" s="18">
        <v>8.1374000000000002E-2</v>
      </c>
      <c r="BH114" s="18">
        <v>9.4072000000000003E-2</v>
      </c>
      <c r="BI114" s="18">
        <v>7.6706999999999997E-2</v>
      </c>
      <c r="BJ114" s="18">
        <v>8.4089999999999998E-2</v>
      </c>
      <c r="BK114" s="29">
        <v>9.3563999999999994E-2</v>
      </c>
      <c r="BL114" s="29">
        <v>7.2162000000000004E-2</v>
      </c>
      <c r="BM114" s="29">
        <v>7.8372999999999998E-2</v>
      </c>
      <c r="BN114" s="29">
        <v>7.6534000000000005E-2</v>
      </c>
      <c r="BO114" s="29">
        <v>9.4246999999999997E-2</v>
      </c>
      <c r="BP114" s="29">
        <v>7.5599E-2</v>
      </c>
      <c r="BQ114" s="29">
        <v>9.6199999999999994E-2</v>
      </c>
      <c r="BR114" s="29">
        <v>7.7077999999999994E-2</v>
      </c>
      <c r="BS114" s="29">
        <v>8.1374000000000002E-2</v>
      </c>
      <c r="BT114" s="29">
        <v>9.4072000000000003E-2</v>
      </c>
      <c r="BU114" s="29">
        <v>7.6706999999999997E-2</v>
      </c>
      <c r="BV114" s="29">
        <v>8.4089999999999998E-2</v>
      </c>
      <c r="BW114" s="18">
        <v>9.3563999999999994E-2</v>
      </c>
      <c r="BX114" s="18">
        <v>7.2162000000000004E-2</v>
      </c>
      <c r="BY114" s="18">
        <v>7.8372999999999998E-2</v>
      </c>
      <c r="BZ114" s="18">
        <v>7.6534000000000005E-2</v>
      </c>
      <c r="CA114" s="18">
        <v>9.4246999999999997E-2</v>
      </c>
      <c r="CB114" s="18">
        <v>7.5599E-2</v>
      </c>
      <c r="CC114" s="18">
        <v>9.6199999999999994E-2</v>
      </c>
      <c r="CD114" s="18">
        <v>7.7077999999999994E-2</v>
      </c>
      <c r="CE114" s="18">
        <v>8.1374000000000002E-2</v>
      </c>
      <c r="CF114" s="18">
        <v>9.4072000000000003E-2</v>
      </c>
      <c r="CG114" s="18">
        <v>7.6706999999999997E-2</v>
      </c>
      <c r="CH114" s="18">
        <v>8.4089999999999998E-2</v>
      </c>
      <c r="CI114" s="29">
        <v>9.3563999999999994E-2</v>
      </c>
      <c r="CJ114" s="29">
        <v>7.2162000000000004E-2</v>
      </c>
    </row>
    <row r="115" spans="1:88" x14ac:dyDescent="0.3">
      <c r="A115" s="228"/>
      <c r="B115" s="2" t="s">
        <v>4</v>
      </c>
      <c r="C115" s="38">
        <v>8.5109000000000004E-2</v>
      </c>
      <c r="D115" s="18">
        <v>7.7715000000000006E-2</v>
      </c>
      <c r="E115" s="18">
        <v>8.6136000000000004E-2</v>
      </c>
      <c r="F115" s="18">
        <v>7.9796000000000006E-2</v>
      </c>
      <c r="G115" s="24">
        <v>8.5334999999999994E-2</v>
      </c>
      <c r="H115" s="18">
        <v>8.1994999999999998E-2</v>
      </c>
      <c r="I115" s="18">
        <v>8.4098999999999993E-2</v>
      </c>
      <c r="J115" s="18">
        <v>8.4198999999999996E-2</v>
      </c>
      <c r="K115" s="18">
        <v>8.2512000000000002E-2</v>
      </c>
      <c r="L115" s="18">
        <v>8.5277000000000006E-2</v>
      </c>
      <c r="M115" s="18">
        <v>8.2588999999999996E-2</v>
      </c>
      <c r="N115" s="18">
        <v>8.5237999999999994E-2</v>
      </c>
      <c r="O115" s="29">
        <v>8.5109000000000004E-2</v>
      </c>
      <c r="P115" s="29">
        <v>7.7715000000000006E-2</v>
      </c>
      <c r="Q115" s="29">
        <v>8.6136000000000004E-2</v>
      </c>
      <c r="R115" s="29">
        <v>7.9796000000000006E-2</v>
      </c>
      <c r="S115" s="29">
        <v>8.5334999999999994E-2</v>
      </c>
      <c r="T115" s="29">
        <v>8.1994999999999998E-2</v>
      </c>
      <c r="U115" s="29">
        <v>8.4098999999999993E-2</v>
      </c>
      <c r="V115" s="29">
        <v>8.4198999999999996E-2</v>
      </c>
      <c r="W115" s="29">
        <v>8.2512000000000002E-2</v>
      </c>
      <c r="X115" s="29">
        <v>8.5277000000000006E-2</v>
      </c>
      <c r="Y115" s="29">
        <v>8.2588999999999996E-2</v>
      </c>
      <c r="Z115" s="29">
        <v>8.5237999999999994E-2</v>
      </c>
      <c r="AA115" s="18">
        <v>8.5109000000000004E-2</v>
      </c>
      <c r="AB115" s="18">
        <v>7.7715000000000006E-2</v>
      </c>
      <c r="AC115" s="18">
        <v>8.6136000000000004E-2</v>
      </c>
      <c r="AD115" s="18">
        <v>7.9796000000000006E-2</v>
      </c>
      <c r="AE115" s="18">
        <v>8.5334999999999994E-2</v>
      </c>
      <c r="AF115" s="18">
        <v>8.1994999999999998E-2</v>
      </c>
      <c r="AG115" s="18">
        <v>8.4098999999999993E-2</v>
      </c>
      <c r="AH115" s="18">
        <v>8.4198999999999996E-2</v>
      </c>
      <c r="AI115" s="18">
        <v>8.2512000000000002E-2</v>
      </c>
      <c r="AJ115" s="18">
        <v>8.5277000000000006E-2</v>
      </c>
      <c r="AK115" s="18">
        <v>8.2588999999999996E-2</v>
      </c>
      <c r="AL115" s="18">
        <v>8.5237999999999994E-2</v>
      </c>
      <c r="AM115" s="29">
        <v>8.5109000000000004E-2</v>
      </c>
      <c r="AN115" s="29">
        <v>7.7715000000000006E-2</v>
      </c>
      <c r="AO115" s="29">
        <v>8.6136000000000004E-2</v>
      </c>
      <c r="AP115" s="29">
        <v>7.9796000000000006E-2</v>
      </c>
      <c r="AQ115" s="29">
        <v>8.5334999999999994E-2</v>
      </c>
      <c r="AR115" s="29">
        <v>8.1994999999999998E-2</v>
      </c>
      <c r="AS115" s="29">
        <v>8.4098999999999993E-2</v>
      </c>
      <c r="AT115" s="29">
        <v>8.4198999999999996E-2</v>
      </c>
      <c r="AU115" s="29">
        <v>8.2512000000000002E-2</v>
      </c>
      <c r="AV115" s="29">
        <v>8.5277000000000006E-2</v>
      </c>
      <c r="AW115" s="29">
        <v>8.2588999999999996E-2</v>
      </c>
      <c r="AX115" s="29">
        <v>8.5237999999999994E-2</v>
      </c>
      <c r="AY115" s="18">
        <v>8.5109000000000004E-2</v>
      </c>
      <c r="AZ115" s="18">
        <v>7.7715000000000006E-2</v>
      </c>
      <c r="BA115" s="18">
        <v>8.6136000000000004E-2</v>
      </c>
      <c r="BB115" s="18">
        <v>7.9796000000000006E-2</v>
      </c>
      <c r="BC115" s="18">
        <v>8.5334999999999994E-2</v>
      </c>
      <c r="BD115" s="18">
        <v>8.1994999999999998E-2</v>
      </c>
      <c r="BE115" s="18">
        <v>8.4098999999999993E-2</v>
      </c>
      <c r="BF115" s="18">
        <v>8.4198999999999996E-2</v>
      </c>
      <c r="BG115" s="18">
        <v>8.2512000000000002E-2</v>
      </c>
      <c r="BH115" s="18">
        <v>8.5277000000000006E-2</v>
      </c>
      <c r="BI115" s="18">
        <v>8.2588999999999996E-2</v>
      </c>
      <c r="BJ115" s="18">
        <v>8.5237999999999994E-2</v>
      </c>
      <c r="BK115" s="29">
        <v>8.5109000000000004E-2</v>
      </c>
      <c r="BL115" s="29">
        <v>7.7715000000000006E-2</v>
      </c>
      <c r="BM115" s="29">
        <v>8.6136000000000004E-2</v>
      </c>
      <c r="BN115" s="29">
        <v>7.9796000000000006E-2</v>
      </c>
      <c r="BO115" s="29">
        <v>8.5334999999999994E-2</v>
      </c>
      <c r="BP115" s="29">
        <v>8.1994999999999998E-2</v>
      </c>
      <c r="BQ115" s="29">
        <v>8.4098999999999993E-2</v>
      </c>
      <c r="BR115" s="29">
        <v>8.4198999999999996E-2</v>
      </c>
      <c r="BS115" s="29">
        <v>8.2512000000000002E-2</v>
      </c>
      <c r="BT115" s="29">
        <v>8.5277000000000006E-2</v>
      </c>
      <c r="BU115" s="29">
        <v>8.2588999999999996E-2</v>
      </c>
      <c r="BV115" s="29">
        <v>8.5237999999999994E-2</v>
      </c>
      <c r="BW115" s="18">
        <v>8.5109000000000004E-2</v>
      </c>
      <c r="BX115" s="18">
        <v>7.7715000000000006E-2</v>
      </c>
      <c r="BY115" s="18">
        <v>8.6136000000000004E-2</v>
      </c>
      <c r="BZ115" s="18">
        <v>7.9796000000000006E-2</v>
      </c>
      <c r="CA115" s="18">
        <v>8.5334999999999994E-2</v>
      </c>
      <c r="CB115" s="18">
        <v>8.1994999999999998E-2</v>
      </c>
      <c r="CC115" s="18">
        <v>8.4098999999999993E-2</v>
      </c>
      <c r="CD115" s="18">
        <v>8.4198999999999996E-2</v>
      </c>
      <c r="CE115" s="18">
        <v>8.2512000000000002E-2</v>
      </c>
      <c r="CF115" s="18">
        <v>8.5277000000000006E-2</v>
      </c>
      <c r="CG115" s="18">
        <v>8.2588999999999996E-2</v>
      </c>
      <c r="CH115" s="18">
        <v>8.5237999999999994E-2</v>
      </c>
      <c r="CI115" s="29">
        <v>8.5109000000000004E-2</v>
      </c>
      <c r="CJ115" s="29">
        <v>7.7715000000000006E-2</v>
      </c>
    </row>
    <row r="116" spans="1:88" x14ac:dyDescent="0.3">
      <c r="A116" s="229"/>
      <c r="B116" s="2" t="s">
        <v>14</v>
      </c>
      <c r="C116" s="38">
        <v>8.5109000000000004E-2</v>
      </c>
      <c r="D116" s="18">
        <v>7.7715000000000006E-2</v>
      </c>
      <c r="E116" s="18">
        <v>8.6136000000000004E-2</v>
      </c>
      <c r="F116" s="18">
        <v>7.9796000000000006E-2</v>
      </c>
      <c r="G116" s="24">
        <v>8.5334999999999994E-2</v>
      </c>
      <c r="H116" s="18">
        <v>8.1994999999999998E-2</v>
      </c>
      <c r="I116" s="18">
        <v>8.4098999999999993E-2</v>
      </c>
      <c r="J116" s="18">
        <v>8.4198999999999996E-2</v>
      </c>
      <c r="K116" s="18">
        <v>8.2512000000000002E-2</v>
      </c>
      <c r="L116" s="18">
        <v>8.5277000000000006E-2</v>
      </c>
      <c r="M116" s="18">
        <v>8.2588999999999996E-2</v>
      </c>
      <c r="N116" s="18">
        <v>8.5237999999999994E-2</v>
      </c>
      <c r="O116" s="29">
        <v>8.5109000000000004E-2</v>
      </c>
      <c r="P116" s="29">
        <v>7.7715000000000006E-2</v>
      </c>
      <c r="Q116" s="29">
        <v>8.6136000000000004E-2</v>
      </c>
      <c r="R116" s="29">
        <v>7.9796000000000006E-2</v>
      </c>
      <c r="S116" s="29">
        <v>8.5334999999999994E-2</v>
      </c>
      <c r="T116" s="29">
        <v>8.1994999999999998E-2</v>
      </c>
      <c r="U116" s="29">
        <v>8.4098999999999993E-2</v>
      </c>
      <c r="V116" s="29">
        <v>8.4198999999999996E-2</v>
      </c>
      <c r="W116" s="29">
        <v>8.2512000000000002E-2</v>
      </c>
      <c r="X116" s="29">
        <v>8.5277000000000006E-2</v>
      </c>
      <c r="Y116" s="29">
        <v>8.2588999999999996E-2</v>
      </c>
      <c r="Z116" s="29">
        <v>8.5237999999999994E-2</v>
      </c>
      <c r="AA116" s="18">
        <v>8.5109000000000004E-2</v>
      </c>
      <c r="AB116" s="18">
        <v>7.7715000000000006E-2</v>
      </c>
      <c r="AC116" s="18">
        <v>8.6136000000000004E-2</v>
      </c>
      <c r="AD116" s="18">
        <v>7.9796000000000006E-2</v>
      </c>
      <c r="AE116" s="18">
        <v>8.5334999999999994E-2</v>
      </c>
      <c r="AF116" s="18">
        <v>8.1994999999999998E-2</v>
      </c>
      <c r="AG116" s="18">
        <v>8.4098999999999993E-2</v>
      </c>
      <c r="AH116" s="18">
        <v>8.4198999999999996E-2</v>
      </c>
      <c r="AI116" s="18">
        <v>8.2512000000000002E-2</v>
      </c>
      <c r="AJ116" s="18">
        <v>8.5277000000000006E-2</v>
      </c>
      <c r="AK116" s="18">
        <v>8.2588999999999996E-2</v>
      </c>
      <c r="AL116" s="18">
        <v>8.5237999999999994E-2</v>
      </c>
      <c r="AM116" s="29">
        <v>8.5109000000000004E-2</v>
      </c>
      <c r="AN116" s="29">
        <v>7.7715000000000006E-2</v>
      </c>
      <c r="AO116" s="29">
        <v>8.6136000000000004E-2</v>
      </c>
      <c r="AP116" s="29">
        <v>7.9796000000000006E-2</v>
      </c>
      <c r="AQ116" s="29">
        <v>8.5334999999999994E-2</v>
      </c>
      <c r="AR116" s="29">
        <v>8.1994999999999998E-2</v>
      </c>
      <c r="AS116" s="29">
        <v>8.4098999999999993E-2</v>
      </c>
      <c r="AT116" s="29">
        <v>8.4198999999999996E-2</v>
      </c>
      <c r="AU116" s="29">
        <v>8.2512000000000002E-2</v>
      </c>
      <c r="AV116" s="29">
        <v>8.5277000000000006E-2</v>
      </c>
      <c r="AW116" s="29">
        <v>8.2588999999999996E-2</v>
      </c>
      <c r="AX116" s="29">
        <v>8.5237999999999994E-2</v>
      </c>
      <c r="AY116" s="18">
        <v>8.5109000000000004E-2</v>
      </c>
      <c r="AZ116" s="18">
        <v>7.7715000000000006E-2</v>
      </c>
      <c r="BA116" s="18">
        <v>8.6136000000000004E-2</v>
      </c>
      <c r="BB116" s="18">
        <v>7.9796000000000006E-2</v>
      </c>
      <c r="BC116" s="18">
        <v>8.5334999999999994E-2</v>
      </c>
      <c r="BD116" s="18">
        <v>8.1994999999999998E-2</v>
      </c>
      <c r="BE116" s="18">
        <v>8.4098999999999993E-2</v>
      </c>
      <c r="BF116" s="18">
        <v>8.4198999999999996E-2</v>
      </c>
      <c r="BG116" s="18">
        <v>8.2512000000000002E-2</v>
      </c>
      <c r="BH116" s="18">
        <v>8.5277000000000006E-2</v>
      </c>
      <c r="BI116" s="18">
        <v>8.2588999999999996E-2</v>
      </c>
      <c r="BJ116" s="18">
        <v>8.5237999999999994E-2</v>
      </c>
      <c r="BK116" s="29">
        <v>8.5109000000000004E-2</v>
      </c>
      <c r="BL116" s="29">
        <v>7.7715000000000006E-2</v>
      </c>
      <c r="BM116" s="29">
        <v>8.6136000000000004E-2</v>
      </c>
      <c r="BN116" s="29">
        <v>7.9796000000000006E-2</v>
      </c>
      <c r="BO116" s="29">
        <v>8.5334999999999994E-2</v>
      </c>
      <c r="BP116" s="29">
        <v>8.1994999999999998E-2</v>
      </c>
      <c r="BQ116" s="29">
        <v>8.4098999999999993E-2</v>
      </c>
      <c r="BR116" s="29">
        <v>8.4198999999999996E-2</v>
      </c>
      <c r="BS116" s="29">
        <v>8.2512000000000002E-2</v>
      </c>
      <c r="BT116" s="29">
        <v>8.5277000000000006E-2</v>
      </c>
      <c r="BU116" s="29">
        <v>8.2588999999999996E-2</v>
      </c>
      <c r="BV116" s="29">
        <v>8.5237999999999994E-2</v>
      </c>
      <c r="BW116" s="18">
        <v>8.5109000000000004E-2</v>
      </c>
      <c r="BX116" s="18">
        <v>7.7715000000000006E-2</v>
      </c>
      <c r="BY116" s="18">
        <v>8.6136000000000004E-2</v>
      </c>
      <c r="BZ116" s="18">
        <v>7.9796000000000006E-2</v>
      </c>
      <c r="CA116" s="18">
        <v>8.5334999999999994E-2</v>
      </c>
      <c r="CB116" s="18">
        <v>8.1994999999999998E-2</v>
      </c>
      <c r="CC116" s="18">
        <v>8.4098999999999993E-2</v>
      </c>
      <c r="CD116" s="18">
        <v>8.4198999999999996E-2</v>
      </c>
      <c r="CE116" s="18">
        <v>8.2512000000000002E-2</v>
      </c>
      <c r="CF116" s="18">
        <v>8.5277000000000006E-2</v>
      </c>
      <c r="CG116" s="18">
        <v>8.2588999999999996E-2</v>
      </c>
      <c r="CH116" s="18">
        <v>8.5237999999999994E-2</v>
      </c>
      <c r="CI116" s="29">
        <v>8.5109000000000004E-2</v>
      </c>
      <c r="CJ116" s="29">
        <v>7.7715000000000006E-2</v>
      </c>
    </row>
    <row r="117" spans="1:88" x14ac:dyDescent="0.3">
      <c r="A117" s="229"/>
      <c r="B117" s="2" t="s">
        <v>15</v>
      </c>
      <c r="C117" s="38">
        <v>8.5109000000000004E-2</v>
      </c>
      <c r="D117" s="18">
        <v>7.7715000000000006E-2</v>
      </c>
      <c r="E117" s="18">
        <v>8.6136000000000004E-2</v>
      </c>
      <c r="F117" s="18">
        <v>7.9796000000000006E-2</v>
      </c>
      <c r="G117" s="24">
        <v>8.5334999999999994E-2</v>
      </c>
      <c r="H117" s="18">
        <v>8.1994999999999998E-2</v>
      </c>
      <c r="I117" s="18">
        <v>8.4098999999999993E-2</v>
      </c>
      <c r="J117" s="18">
        <v>8.4198999999999996E-2</v>
      </c>
      <c r="K117" s="18">
        <v>8.2512000000000002E-2</v>
      </c>
      <c r="L117" s="18">
        <v>8.5277000000000006E-2</v>
      </c>
      <c r="M117" s="18">
        <v>8.2588999999999996E-2</v>
      </c>
      <c r="N117" s="18">
        <v>8.5237999999999994E-2</v>
      </c>
      <c r="O117" s="29">
        <v>8.5109000000000004E-2</v>
      </c>
      <c r="P117" s="29">
        <v>7.7715000000000006E-2</v>
      </c>
      <c r="Q117" s="29">
        <v>8.6136000000000004E-2</v>
      </c>
      <c r="R117" s="29">
        <v>7.9796000000000006E-2</v>
      </c>
      <c r="S117" s="29">
        <v>8.5334999999999994E-2</v>
      </c>
      <c r="T117" s="29">
        <v>8.1994999999999998E-2</v>
      </c>
      <c r="U117" s="29">
        <v>8.4098999999999993E-2</v>
      </c>
      <c r="V117" s="29">
        <v>8.4198999999999996E-2</v>
      </c>
      <c r="W117" s="29">
        <v>8.2512000000000002E-2</v>
      </c>
      <c r="X117" s="29">
        <v>8.5277000000000006E-2</v>
      </c>
      <c r="Y117" s="29">
        <v>8.2588999999999996E-2</v>
      </c>
      <c r="Z117" s="29">
        <v>8.5237999999999994E-2</v>
      </c>
      <c r="AA117" s="18">
        <v>8.5109000000000004E-2</v>
      </c>
      <c r="AB117" s="18">
        <v>7.7715000000000006E-2</v>
      </c>
      <c r="AC117" s="18">
        <v>8.6136000000000004E-2</v>
      </c>
      <c r="AD117" s="18">
        <v>7.9796000000000006E-2</v>
      </c>
      <c r="AE117" s="18">
        <v>8.5334999999999994E-2</v>
      </c>
      <c r="AF117" s="18">
        <v>8.1994999999999998E-2</v>
      </c>
      <c r="AG117" s="18">
        <v>8.4098999999999993E-2</v>
      </c>
      <c r="AH117" s="18">
        <v>8.4198999999999996E-2</v>
      </c>
      <c r="AI117" s="18">
        <v>8.2512000000000002E-2</v>
      </c>
      <c r="AJ117" s="18">
        <v>8.5277000000000006E-2</v>
      </c>
      <c r="AK117" s="18">
        <v>8.2588999999999996E-2</v>
      </c>
      <c r="AL117" s="18">
        <v>8.5237999999999994E-2</v>
      </c>
      <c r="AM117" s="29">
        <v>8.5109000000000004E-2</v>
      </c>
      <c r="AN117" s="29">
        <v>7.7715000000000006E-2</v>
      </c>
      <c r="AO117" s="29">
        <v>8.6136000000000004E-2</v>
      </c>
      <c r="AP117" s="29">
        <v>7.9796000000000006E-2</v>
      </c>
      <c r="AQ117" s="29">
        <v>8.5334999999999994E-2</v>
      </c>
      <c r="AR117" s="29">
        <v>8.1994999999999998E-2</v>
      </c>
      <c r="AS117" s="29">
        <v>8.4098999999999993E-2</v>
      </c>
      <c r="AT117" s="29">
        <v>8.4198999999999996E-2</v>
      </c>
      <c r="AU117" s="29">
        <v>8.2512000000000002E-2</v>
      </c>
      <c r="AV117" s="29">
        <v>8.5277000000000006E-2</v>
      </c>
      <c r="AW117" s="29">
        <v>8.2588999999999996E-2</v>
      </c>
      <c r="AX117" s="29">
        <v>8.5237999999999994E-2</v>
      </c>
      <c r="AY117" s="18">
        <v>8.5109000000000004E-2</v>
      </c>
      <c r="AZ117" s="18">
        <v>7.7715000000000006E-2</v>
      </c>
      <c r="BA117" s="18">
        <v>8.6136000000000004E-2</v>
      </c>
      <c r="BB117" s="18">
        <v>7.9796000000000006E-2</v>
      </c>
      <c r="BC117" s="18">
        <v>8.5334999999999994E-2</v>
      </c>
      <c r="BD117" s="18">
        <v>8.1994999999999998E-2</v>
      </c>
      <c r="BE117" s="18">
        <v>8.4098999999999993E-2</v>
      </c>
      <c r="BF117" s="18">
        <v>8.4198999999999996E-2</v>
      </c>
      <c r="BG117" s="18">
        <v>8.2512000000000002E-2</v>
      </c>
      <c r="BH117" s="18">
        <v>8.5277000000000006E-2</v>
      </c>
      <c r="BI117" s="18">
        <v>8.2588999999999996E-2</v>
      </c>
      <c r="BJ117" s="18">
        <v>8.5237999999999994E-2</v>
      </c>
      <c r="BK117" s="29">
        <v>8.5109000000000004E-2</v>
      </c>
      <c r="BL117" s="29">
        <v>7.7715000000000006E-2</v>
      </c>
      <c r="BM117" s="29">
        <v>8.6136000000000004E-2</v>
      </c>
      <c r="BN117" s="29">
        <v>7.9796000000000006E-2</v>
      </c>
      <c r="BO117" s="29">
        <v>8.5334999999999994E-2</v>
      </c>
      <c r="BP117" s="29">
        <v>8.1994999999999998E-2</v>
      </c>
      <c r="BQ117" s="29">
        <v>8.4098999999999993E-2</v>
      </c>
      <c r="BR117" s="29">
        <v>8.4198999999999996E-2</v>
      </c>
      <c r="BS117" s="29">
        <v>8.2512000000000002E-2</v>
      </c>
      <c r="BT117" s="29">
        <v>8.5277000000000006E-2</v>
      </c>
      <c r="BU117" s="29">
        <v>8.2588999999999996E-2</v>
      </c>
      <c r="BV117" s="29">
        <v>8.5237999999999994E-2</v>
      </c>
      <c r="BW117" s="18">
        <v>8.5109000000000004E-2</v>
      </c>
      <c r="BX117" s="18">
        <v>7.7715000000000006E-2</v>
      </c>
      <c r="BY117" s="18">
        <v>8.6136000000000004E-2</v>
      </c>
      <c r="BZ117" s="18">
        <v>7.9796000000000006E-2</v>
      </c>
      <c r="CA117" s="18">
        <v>8.5334999999999994E-2</v>
      </c>
      <c r="CB117" s="18">
        <v>8.1994999999999998E-2</v>
      </c>
      <c r="CC117" s="18">
        <v>8.4098999999999993E-2</v>
      </c>
      <c r="CD117" s="18">
        <v>8.4198999999999996E-2</v>
      </c>
      <c r="CE117" s="18">
        <v>8.2512000000000002E-2</v>
      </c>
      <c r="CF117" s="18">
        <v>8.5277000000000006E-2</v>
      </c>
      <c r="CG117" s="18">
        <v>8.2588999999999996E-2</v>
      </c>
      <c r="CH117" s="18">
        <v>8.5237999999999994E-2</v>
      </c>
      <c r="CI117" s="29">
        <v>8.5109000000000004E-2</v>
      </c>
      <c r="CJ117" s="29">
        <v>7.7715000000000006E-2</v>
      </c>
    </row>
    <row r="118" spans="1:88" x14ac:dyDescent="0.3">
      <c r="A118" s="229"/>
      <c r="B118" s="2" t="s">
        <v>7</v>
      </c>
      <c r="C118" s="38">
        <v>8.3486000000000005E-2</v>
      </c>
      <c r="D118" s="18">
        <v>7.6158000000000003E-2</v>
      </c>
      <c r="E118" s="18">
        <v>8.3346000000000003E-2</v>
      </c>
      <c r="F118" s="18">
        <v>8.0782999999999994E-2</v>
      </c>
      <c r="G118" s="24">
        <v>8.5133E-2</v>
      </c>
      <c r="H118" s="18">
        <v>8.4294999999999995E-2</v>
      </c>
      <c r="I118" s="18">
        <v>8.7456999999999993E-2</v>
      </c>
      <c r="J118" s="18">
        <v>8.7230000000000002E-2</v>
      </c>
      <c r="K118" s="18">
        <v>8.3319000000000004E-2</v>
      </c>
      <c r="L118" s="18">
        <v>8.4562999999999999E-2</v>
      </c>
      <c r="M118" s="18">
        <v>8.1112000000000004E-2</v>
      </c>
      <c r="N118" s="18">
        <v>8.3118999999999998E-2</v>
      </c>
      <c r="O118" s="29">
        <v>8.3486000000000005E-2</v>
      </c>
      <c r="P118" s="29">
        <v>7.6158000000000003E-2</v>
      </c>
      <c r="Q118" s="29">
        <v>8.3346000000000003E-2</v>
      </c>
      <c r="R118" s="29">
        <v>8.0782999999999994E-2</v>
      </c>
      <c r="S118" s="29">
        <v>8.5133E-2</v>
      </c>
      <c r="T118" s="29">
        <v>8.4294999999999995E-2</v>
      </c>
      <c r="U118" s="29">
        <v>8.7456999999999993E-2</v>
      </c>
      <c r="V118" s="29">
        <v>8.7230000000000002E-2</v>
      </c>
      <c r="W118" s="29">
        <v>8.3319000000000004E-2</v>
      </c>
      <c r="X118" s="29">
        <v>8.4562999999999999E-2</v>
      </c>
      <c r="Y118" s="29">
        <v>8.1112000000000004E-2</v>
      </c>
      <c r="Z118" s="29">
        <v>8.3118999999999998E-2</v>
      </c>
      <c r="AA118" s="18">
        <v>8.3486000000000005E-2</v>
      </c>
      <c r="AB118" s="18">
        <v>7.6158000000000003E-2</v>
      </c>
      <c r="AC118" s="18">
        <v>8.3346000000000003E-2</v>
      </c>
      <c r="AD118" s="18">
        <v>8.0782999999999994E-2</v>
      </c>
      <c r="AE118" s="18">
        <v>8.5133E-2</v>
      </c>
      <c r="AF118" s="18">
        <v>8.4294999999999995E-2</v>
      </c>
      <c r="AG118" s="18">
        <v>8.7456999999999993E-2</v>
      </c>
      <c r="AH118" s="18">
        <v>8.7230000000000002E-2</v>
      </c>
      <c r="AI118" s="18">
        <v>8.3319000000000004E-2</v>
      </c>
      <c r="AJ118" s="18">
        <v>8.4562999999999999E-2</v>
      </c>
      <c r="AK118" s="18">
        <v>8.1112000000000004E-2</v>
      </c>
      <c r="AL118" s="18">
        <v>8.3118999999999998E-2</v>
      </c>
      <c r="AM118" s="29">
        <v>8.3486000000000005E-2</v>
      </c>
      <c r="AN118" s="29">
        <v>7.6158000000000003E-2</v>
      </c>
      <c r="AO118" s="29">
        <v>8.3346000000000003E-2</v>
      </c>
      <c r="AP118" s="29">
        <v>8.0782999999999994E-2</v>
      </c>
      <c r="AQ118" s="29">
        <v>8.5133E-2</v>
      </c>
      <c r="AR118" s="29">
        <v>8.4294999999999995E-2</v>
      </c>
      <c r="AS118" s="29">
        <v>8.7456999999999993E-2</v>
      </c>
      <c r="AT118" s="29">
        <v>8.7230000000000002E-2</v>
      </c>
      <c r="AU118" s="29">
        <v>8.3319000000000004E-2</v>
      </c>
      <c r="AV118" s="29">
        <v>8.4562999999999999E-2</v>
      </c>
      <c r="AW118" s="29">
        <v>8.1112000000000004E-2</v>
      </c>
      <c r="AX118" s="29">
        <v>8.3118999999999998E-2</v>
      </c>
      <c r="AY118" s="18">
        <v>8.3486000000000005E-2</v>
      </c>
      <c r="AZ118" s="18">
        <v>7.6158000000000003E-2</v>
      </c>
      <c r="BA118" s="18">
        <v>8.3346000000000003E-2</v>
      </c>
      <c r="BB118" s="18">
        <v>8.0782999999999994E-2</v>
      </c>
      <c r="BC118" s="18">
        <v>8.5133E-2</v>
      </c>
      <c r="BD118" s="18">
        <v>8.4294999999999995E-2</v>
      </c>
      <c r="BE118" s="18">
        <v>8.7456999999999993E-2</v>
      </c>
      <c r="BF118" s="18">
        <v>8.7230000000000002E-2</v>
      </c>
      <c r="BG118" s="18">
        <v>8.3319000000000004E-2</v>
      </c>
      <c r="BH118" s="18">
        <v>8.4562999999999999E-2</v>
      </c>
      <c r="BI118" s="18">
        <v>8.1112000000000004E-2</v>
      </c>
      <c r="BJ118" s="18">
        <v>8.3118999999999998E-2</v>
      </c>
      <c r="BK118" s="29">
        <v>8.3486000000000005E-2</v>
      </c>
      <c r="BL118" s="29">
        <v>7.6158000000000003E-2</v>
      </c>
      <c r="BM118" s="29">
        <v>8.3346000000000003E-2</v>
      </c>
      <c r="BN118" s="29">
        <v>8.0782999999999994E-2</v>
      </c>
      <c r="BO118" s="29">
        <v>8.5133E-2</v>
      </c>
      <c r="BP118" s="29">
        <v>8.4294999999999995E-2</v>
      </c>
      <c r="BQ118" s="29">
        <v>8.7456999999999993E-2</v>
      </c>
      <c r="BR118" s="29">
        <v>8.7230000000000002E-2</v>
      </c>
      <c r="BS118" s="29">
        <v>8.3319000000000004E-2</v>
      </c>
      <c r="BT118" s="29">
        <v>8.4562999999999999E-2</v>
      </c>
      <c r="BU118" s="29">
        <v>8.1112000000000004E-2</v>
      </c>
      <c r="BV118" s="29">
        <v>8.3118999999999998E-2</v>
      </c>
      <c r="BW118" s="18">
        <v>8.3486000000000005E-2</v>
      </c>
      <c r="BX118" s="18">
        <v>7.6158000000000003E-2</v>
      </c>
      <c r="BY118" s="18">
        <v>8.3346000000000003E-2</v>
      </c>
      <c r="BZ118" s="18">
        <v>8.0782999999999994E-2</v>
      </c>
      <c r="CA118" s="18">
        <v>8.5133E-2</v>
      </c>
      <c r="CB118" s="18">
        <v>8.4294999999999995E-2</v>
      </c>
      <c r="CC118" s="18">
        <v>8.7456999999999993E-2</v>
      </c>
      <c r="CD118" s="18">
        <v>8.7230000000000002E-2</v>
      </c>
      <c r="CE118" s="18">
        <v>8.3319000000000004E-2</v>
      </c>
      <c r="CF118" s="18">
        <v>8.4562999999999999E-2</v>
      </c>
      <c r="CG118" s="18">
        <v>8.1112000000000004E-2</v>
      </c>
      <c r="CH118" s="18">
        <v>8.3118999999999998E-2</v>
      </c>
      <c r="CI118" s="29">
        <v>8.3486000000000005E-2</v>
      </c>
      <c r="CJ118" s="29">
        <v>7.6158000000000003E-2</v>
      </c>
    </row>
    <row r="119" spans="1:88" x14ac:dyDescent="0.3">
      <c r="A119" s="229"/>
      <c r="B119" s="2" t="s">
        <v>8</v>
      </c>
      <c r="C119" s="38">
        <v>0.108255</v>
      </c>
      <c r="D119" s="18">
        <v>9.1078000000000006E-2</v>
      </c>
      <c r="E119" s="18">
        <v>8.5239999999999996E-2</v>
      </c>
      <c r="F119" s="18">
        <v>7.2980000000000003E-2</v>
      </c>
      <c r="G119" s="24">
        <v>7.9849000000000003E-2</v>
      </c>
      <c r="H119" s="18">
        <v>7.2720999999999994E-2</v>
      </c>
      <c r="I119" s="18">
        <v>7.4929999999999997E-2</v>
      </c>
      <c r="J119" s="18">
        <v>7.5861999999999999E-2</v>
      </c>
      <c r="K119" s="18">
        <v>7.5733999999999996E-2</v>
      </c>
      <c r="L119" s="18">
        <v>8.2808000000000007E-2</v>
      </c>
      <c r="M119" s="18">
        <v>8.6345000000000005E-2</v>
      </c>
      <c r="N119" s="18">
        <v>9.4200000000000006E-2</v>
      </c>
      <c r="O119" s="29">
        <v>0.108255</v>
      </c>
      <c r="P119" s="29">
        <v>9.1078000000000006E-2</v>
      </c>
      <c r="Q119" s="29">
        <v>8.5239999999999996E-2</v>
      </c>
      <c r="R119" s="29">
        <v>7.2980000000000003E-2</v>
      </c>
      <c r="S119" s="29">
        <v>7.9849000000000003E-2</v>
      </c>
      <c r="T119" s="29">
        <v>7.2720999999999994E-2</v>
      </c>
      <c r="U119" s="29">
        <v>7.4929999999999997E-2</v>
      </c>
      <c r="V119" s="29">
        <v>7.5861999999999999E-2</v>
      </c>
      <c r="W119" s="29">
        <v>7.5733999999999996E-2</v>
      </c>
      <c r="X119" s="29">
        <v>8.2808000000000007E-2</v>
      </c>
      <c r="Y119" s="29">
        <v>8.6345000000000005E-2</v>
      </c>
      <c r="Z119" s="29">
        <v>9.4200000000000006E-2</v>
      </c>
      <c r="AA119" s="18">
        <v>0.108255</v>
      </c>
      <c r="AB119" s="18">
        <v>9.1078000000000006E-2</v>
      </c>
      <c r="AC119" s="18">
        <v>8.5239999999999996E-2</v>
      </c>
      <c r="AD119" s="18">
        <v>7.2980000000000003E-2</v>
      </c>
      <c r="AE119" s="18">
        <v>7.9849000000000003E-2</v>
      </c>
      <c r="AF119" s="18">
        <v>7.2720999999999994E-2</v>
      </c>
      <c r="AG119" s="18">
        <v>7.4929999999999997E-2</v>
      </c>
      <c r="AH119" s="18">
        <v>7.5861999999999999E-2</v>
      </c>
      <c r="AI119" s="18">
        <v>7.5733999999999996E-2</v>
      </c>
      <c r="AJ119" s="18">
        <v>8.2808000000000007E-2</v>
      </c>
      <c r="AK119" s="18">
        <v>8.6345000000000005E-2</v>
      </c>
      <c r="AL119" s="18">
        <v>9.4200000000000006E-2</v>
      </c>
      <c r="AM119" s="29">
        <v>0.108255</v>
      </c>
      <c r="AN119" s="29">
        <v>9.1078000000000006E-2</v>
      </c>
      <c r="AO119" s="29">
        <v>8.5239999999999996E-2</v>
      </c>
      <c r="AP119" s="29">
        <v>7.2980000000000003E-2</v>
      </c>
      <c r="AQ119" s="29">
        <v>7.9849000000000003E-2</v>
      </c>
      <c r="AR119" s="29">
        <v>7.2720999999999994E-2</v>
      </c>
      <c r="AS119" s="29">
        <v>7.4929999999999997E-2</v>
      </c>
      <c r="AT119" s="29">
        <v>7.5861999999999999E-2</v>
      </c>
      <c r="AU119" s="29">
        <v>7.5733999999999996E-2</v>
      </c>
      <c r="AV119" s="29">
        <v>8.2808000000000007E-2</v>
      </c>
      <c r="AW119" s="29">
        <v>8.6345000000000005E-2</v>
      </c>
      <c r="AX119" s="29">
        <v>9.4200000000000006E-2</v>
      </c>
      <c r="AY119" s="18">
        <v>0.108255</v>
      </c>
      <c r="AZ119" s="18">
        <v>9.1078000000000006E-2</v>
      </c>
      <c r="BA119" s="18">
        <v>8.5239999999999996E-2</v>
      </c>
      <c r="BB119" s="18">
        <v>7.2980000000000003E-2</v>
      </c>
      <c r="BC119" s="18">
        <v>7.9849000000000003E-2</v>
      </c>
      <c r="BD119" s="18">
        <v>7.2720999999999994E-2</v>
      </c>
      <c r="BE119" s="18">
        <v>7.4929999999999997E-2</v>
      </c>
      <c r="BF119" s="18">
        <v>7.5861999999999999E-2</v>
      </c>
      <c r="BG119" s="18">
        <v>7.5733999999999996E-2</v>
      </c>
      <c r="BH119" s="18">
        <v>8.2808000000000007E-2</v>
      </c>
      <c r="BI119" s="18">
        <v>8.6345000000000005E-2</v>
      </c>
      <c r="BJ119" s="18">
        <v>9.4200000000000006E-2</v>
      </c>
      <c r="BK119" s="29">
        <v>0.108255</v>
      </c>
      <c r="BL119" s="29">
        <v>9.1078000000000006E-2</v>
      </c>
      <c r="BM119" s="29">
        <v>8.5239999999999996E-2</v>
      </c>
      <c r="BN119" s="29">
        <v>7.2980000000000003E-2</v>
      </c>
      <c r="BO119" s="29">
        <v>7.9849000000000003E-2</v>
      </c>
      <c r="BP119" s="29">
        <v>7.2720999999999994E-2</v>
      </c>
      <c r="BQ119" s="29">
        <v>7.4929999999999997E-2</v>
      </c>
      <c r="BR119" s="29">
        <v>7.5861999999999999E-2</v>
      </c>
      <c r="BS119" s="29">
        <v>7.5733999999999996E-2</v>
      </c>
      <c r="BT119" s="29">
        <v>8.2808000000000007E-2</v>
      </c>
      <c r="BU119" s="29">
        <v>8.6345000000000005E-2</v>
      </c>
      <c r="BV119" s="29">
        <v>9.4200000000000006E-2</v>
      </c>
      <c r="BW119" s="18">
        <v>0.108255</v>
      </c>
      <c r="BX119" s="18">
        <v>9.1078000000000006E-2</v>
      </c>
      <c r="BY119" s="18">
        <v>8.5239999999999996E-2</v>
      </c>
      <c r="BZ119" s="18">
        <v>7.2980000000000003E-2</v>
      </c>
      <c r="CA119" s="18">
        <v>7.9849000000000003E-2</v>
      </c>
      <c r="CB119" s="18">
        <v>7.2720999999999994E-2</v>
      </c>
      <c r="CC119" s="18">
        <v>7.4929999999999997E-2</v>
      </c>
      <c r="CD119" s="18">
        <v>7.5861999999999999E-2</v>
      </c>
      <c r="CE119" s="18">
        <v>7.5733999999999996E-2</v>
      </c>
      <c r="CF119" s="18">
        <v>8.2808000000000007E-2</v>
      </c>
      <c r="CG119" s="18">
        <v>8.6345000000000005E-2</v>
      </c>
      <c r="CH119" s="18">
        <v>9.4200000000000006E-2</v>
      </c>
      <c r="CI119" s="29">
        <v>0.108255</v>
      </c>
      <c r="CJ119" s="29">
        <v>9.1078000000000006E-2</v>
      </c>
    </row>
    <row r="120" spans="1:88" x14ac:dyDescent="0.3">
      <c r="F120" s="56"/>
      <c r="O120" s="30"/>
      <c r="P120" s="30"/>
      <c r="Q120" s="30"/>
      <c r="R120" s="30"/>
      <c r="S120" s="30"/>
      <c r="T120" s="30"/>
      <c r="U120" s="30"/>
      <c r="V120" s="30"/>
      <c r="W120" s="30"/>
      <c r="X120" s="30"/>
      <c r="Y120" s="30"/>
      <c r="Z120" s="30"/>
      <c r="AM120" s="30"/>
      <c r="AN120" s="30"/>
      <c r="AO120" s="30"/>
      <c r="AP120" s="30"/>
      <c r="AQ120" s="30"/>
      <c r="AR120" s="30"/>
      <c r="AS120" s="30"/>
      <c r="AT120" s="30"/>
      <c r="AU120" s="30"/>
      <c r="AV120" s="30"/>
      <c r="AW120" s="30"/>
      <c r="AX120" s="30"/>
      <c r="AY120" s="6"/>
      <c r="AZ120" s="6"/>
      <c r="BA120" s="6"/>
      <c r="BB120" s="6"/>
      <c r="BC120" s="6"/>
      <c r="BD120" s="6"/>
      <c r="BE120" s="6"/>
      <c r="BF120" s="6"/>
      <c r="BG120" s="6"/>
      <c r="BH120" s="6"/>
      <c r="BI120" s="6"/>
      <c r="BJ120" s="6"/>
      <c r="BK120" s="30"/>
      <c r="BL120" s="30"/>
      <c r="BM120" s="30"/>
      <c r="BN120" s="30"/>
      <c r="BO120" s="30"/>
      <c r="BP120" s="30"/>
      <c r="BQ120" s="30"/>
      <c r="BR120" s="30"/>
      <c r="BS120" s="30"/>
      <c r="BT120" s="30"/>
      <c r="BU120" s="30"/>
      <c r="BV120" s="30"/>
      <c r="BW120" s="6"/>
      <c r="BX120" s="6"/>
      <c r="BY120" s="6"/>
      <c r="BZ120" s="6"/>
      <c r="CA120" s="6"/>
      <c r="CB120" s="6"/>
      <c r="CC120" s="6"/>
      <c r="CD120" s="6"/>
      <c r="CE120" s="6"/>
      <c r="CF120" s="6"/>
      <c r="CG120" s="6"/>
      <c r="CH120" s="6"/>
      <c r="CI120" s="30"/>
      <c r="CJ120" s="30"/>
    </row>
    <row r="121" spans="1:88" x14ac:dyDescent="0.3">
      <c r="D121" s="1"/>
      <c r="E121" s="1"/>
      <c r="F121" s="46"/>
      <c r="G121" s="1"/>
      <c r="O121" s="30"/>
      <c r="P121" s="30"/>
      <c r="Q121" s="30"/>
      <c r="R121" s="30"/>
      <c r="S121" s="30"/>
      <c r="T121" s="30"/>
      <c r="U121" s="30"/>
      <c r="V121" s="30"/>
      <c r="W121" s="30"/>
      <c r="X121" s="30"/>
      <c r="Y121" s="30"/>
      <c r="Z121" s="30"/>
      <c r="AM121" s="30"/>
      <c r="AN121" s="30"/>
      <c r="AO121" s="30"/>
      <c r="AP121" s="30"/>
      <c r="AQ121" s="30"/>
      <c r="AR121" s="30"/>
      <c r="AS121" s="30"/>
      <c r="AT121" s="30"/>
      <c r="AU121" s="30"/>
      <c r="AV121" s="30"/>
      <c r="AW121" s="30"/>
      <c r="AX121" s="30"/>
      <c r="AY121" s="6"/>
      <c r="AZ121" s="6"/>
      <c r="BA121" s="6"/>
      <c r="BB121" s="6"/>
      <c r="BC121" s="6"/>
      <c r="BD121" s="6"/>
      <c r="BE121" s="6"/>
      <c r="BF121" s="6"/>
      <c r="BG121" s="6"/>
      <c r="BH121" s="6"/>
      <c r="BI121" s="6"/>
      <c r="BJ121" s="6"/>
      <c r="BK121" s="30"/>
      <c r="BL121" s="30"/>
      <c r="BM121" s="30"/>
      <c r="BN121" s="30"/>
      <c r="BO121" s="30"/>
      <c r="BP121" s="30"/>
      <c r="BQ121" s="30"/>
      <c r="BR121" s="30"/>
      <c r="BS121" s="30"/>
      <c r="BT121" s="30"/>
      <c r="BU121" s="30"/>
      <c r="BV121" s="30"/>
      <c r="BW121" s="6"/>
      <c r="BX121" s="6"/>
      <c r="BY121" s="6"/>
      <c r="BZ121" s="6"/>
      <c r="CA121" s="6"/>
      <c r="CB121" s="6"/>
      <c r="CC121" s="6"/>
      <c r="CD121" s="6"/>
      <c r="CE121" s="6"/>
      <c r="CF121" s="6"/>
      <c r="CG121" s="6"/>
      <c r="CH121" s="6"/>
      <c r="CI121" s="30"/>
      <c r="CJ121" s="30"/>
    </row>
    <row r="122" spans="1:88" ht="15" thickBot="1" x14ac:dyDescent="0.35">
      <c r="F122" s="56"/>
      <c r="O122" s="30"/>
      <c r="P122" s="30"/>
      <c r="Q122" s="30"/>
      <c r="R122" s="30"/>
      <c r="S122" s="30"/>
      <c r="T122" s="30"/>
      <c r="U122" s="30"/>
      <c r="V122" s="30"/>
      <c r="W122" s="30"/>
      <c r="X122" s="30"/>
      <c r="Y122" s="30"/>
      <c r="Z122" s="30"/>
      <c r="AM122" s="30"/>
      <c r="AN122" s="30"/>
      <c r="AO122" s="30"/>
      <c r="AP122" s="30"/>
      <c r="AQ122" s="30"/>
      <c r="AR122" s="30"/>
      <c r="AS122" s="30"/>
      <c r="AT122" s="30"/>
      <c r="AU122" s="30"/>
      <c r="AV122" s="30"/>
      <c r="AW122" s="30"/>
      <c r="AX122" s="30"/>
      <c r="AY122" s="6"/>
      <c r="AZ122" s="6"/>
      <c r="BA122" s="6"/>
      <c r="BB122" s="6"/>
      <c r="BC122" s="6"/>
      <c r="BD122" s="6"/>
      <c r="BE122" s="6"/>
      <c r="BF122" s="6"/>
      <c r="BG122" s="6"/>
      <c r="BH122" s="6"/>
      <c r="BI122" s="6"/>
      <c r="BJ122" s="6"/>
      <c r="BK122" s="30"/>
      <c r="BL122" s="30"/>
      <c r="BM122" s="30"/>
      <c r="BN122" s="30"/>
      <c r="BO122" s="30"/>
      <c r="BP122" s="30"/>
      <c r="BQ122" s="30"/>
      <c r="BR122" s="30"/>
      <c r="BS122" s="30"/>
      <c r="BT122" s="30"/>
      <c r="BU122" s="30"/>
      <c r="BV122" s="30"/>
      <c r="BW122" s="6"/>
      <c r="BX122" s="6"/>
      <c r="BY122" s="6"/>
      <c r="BZ122" s="6"/>
      <c r="CA122" s="6"/>
      <c r="CB122" s="6"/>
      <c r="CC122" s="6"/>
      <c r="CD122" s="6"/>
      <c r="CE122" s="6"/>
      <c r="CF122" s="6"/>
      <c r="CG122" s="6"/>
      <c r="CH122" s="6"/>
      <c r="CI122" s="30"/>
      <c r="CJ122" s="30"/>
    </row>
    <row r="123" spans="1:88" ht="44.25" customHeight="1" x14ac:dyDescent="0.3">
      <c r="A123" s="230" t="s">
        <v>43</v>
      </c>
      <c r="B123" s="2"/>
      <c r="C123" s="2" t="s">
        <v>16</v>
      </c>
      <c r="D123" s="2" t="s">
        <v>17</v>
      </c>
      <c r="E123" s="2" t="s">
        <v>18</v>
      </c>
      <c r="F123" s="47" t="s">
        <v>19</v>
      </c>
      <c r="G123" s="19" t="s">
        <v>20</v>
      </c>
      <c r="H123" s="2" t="s">
        <v>21</v>
      </c>
      <c r="I123" s="2" t="s">
        <v>22</v>
      </c>
      <c r="J123" s="2" t="s">
        <v>23</v>
      </c>
      <c r="K123" s="2" t="s">
        <v>24</v>
      </c>
      <c r="L123" s="2" t="s">
        <v>25</v>
      </c>
      <c r="M123" s="2" t="s">
        <v>26</v>
      </c>
      <c r="N123" s="2" t="s">
        <v>27</v>
      </c>
      <c r="O123" s="2" t="s">
        <v>16</v>
      </c>
      <c r="P123" s="2" t="s">
        <v>17</v>
      </c>
      <c r="Q123" s="2" t="s">
        <v>18</v>
      </c>
      <c r="R123" s="2" t="s">
        <v>19</v>
      </c>
      <c r="S123" s="2" t="s">
        <v>20</v>
      </c>
      <c r="T123" s="2" t="s">
        <v>21</v>
      </c>
      <c r="U123" s="2" t="s">
        <v>22</v>
      </c>
      <c r="V123" s="2" t="s">
        <v>23</v>
      </c>
      <c r="W123" s="2" t="s">
        <v>24</v>
      </c>
      <c r="X123" s="2" t="s">
        <v>25</v>
      </c>
      <c r="Y123" s="2" t="s">
        <v>26</v>
      </c>
      <c r="Z123" s="2" t="s">
        <v>27</v>
      </c>
      <c r="AA123" s="2" t="s">
        <v>16</v>
      </c>
      <c r="AB123" s="2" t="s">
        <v>17</v>
      </c>
      <c r="AC123" s="2" t="s">
        <v>18</v>
      </c>
      <c r="AD123" s="2" t="s">
        <v>19</v>
      </c>
      <c r="AE123" s="2" t="s">
        <v>20</v>
      </c>
      <c r="AF123" s="2" t="s">
        <v>21</v>
      </c>
      <c r="AG123" s="2" t="s">
        <v>22</v>
      </c>
      <c r="AH123" s="2" t="s">
        <v>23</v>
      </c>
      <c r="AI123" s="2" t="s">
        <v>24</v>
      </c>
      <c r="AJ123" s="2" t="s">
        <v>25</v>
      </c>
      <c r="AK123" s="2" t="s">
        <v>26</v>
      </c>
      <c r="AL123" s="2" t="s">
        <v>27</v>
      </c>
      <c r="AM123" s="2" t="s">
        <v>16</v>
      </c>
      <c r="AN123" s="2" t="s">
        <v>17</v>
      </c>
      <c r="AO123" s="2" t="s">
        <v>18</v>
      </c>
      <c r="AP123" s="2" t="s">
        <v>19</v>
      </c>
      <c r="AQ123" s="2" t="s">
        <v>20</v>
      </c>
      <c r="AR123" s="2" t="s">
        <v>21</v>
      </c>
      <c r="AS123" s="2" t="s">
        <v>22</v>
      </c>
      <c r="AT123" s="2" t="s">
        <v>23</v>
      </c>
      <c r="AU123" s="2" t="s">
        <v>24</v>
      </c>
      <c r="AV123" s="2" t="s">
        <v>25</v>
      </c>
      <c r="AW123" s="2" t="s">
        <v>26</v>
      </c>
      <c r="AX123" s="2" t="s">
        <v>27</v>
      </c>
      <c r="AY123" s="2" t="s">
        <v>16</v>
      </c>
      <c r="AZ123" s="2" t="s">
        <v>17</v>
      </c>
      <c r="BA123" s="2" t="s">
        <v>18</v>
      </c>
      <c r="BB123" s="2" t="s">
        <v>19</v>
      </c>
      <c r="BC123" s="2" t="s">
        <v>20</v>
      </c>
      <c r="BD123" s="2" t="s">
        <v>21</v>
      </c>
      <c r="BE123" s="2" t="s">
        <v>22</v>
      </c>
      <c r="BF123" s="2" t="s">
        <v>23</v>
      </c>
      <c r="BG123" s="2" t="s">
        <v>24</v>
      </c>
      <c r="BH123" s="2" t="s">
        <v>25</v>
      </c>
      <c r="BI123" s="2" t="s">
        <v>26</v>
      </c>
      <c r="BJ123" s="2" t="s">
        <v>27</v>
      </c>
      <c r="BK123" s="2" t="s">
        <v>16</v>
      </c>
      <c r="BL123" s="2" t="s">
        <v>17</v>
      </c>
      <c r="BM123" s="2" t="s">
        <v>18</v>
      </c>
      <c r="BN123" s="2" t="s">
        <v>19</v>
      </c>
      <c r="BO123" s="2" t="s">
        <v>20</v>
      </c>
      <c r="BP123" s="2" t="s">
        <v>21</v>
      </c>
      <c r="BQ123" s="2" t="s">
        <v>22</v>
      </c>
      <c r="BR123" s="2" t="s">
        <v>23</v>
      </c>
      <c r="BS123" s="2" t="s">
        <v>24</v>
      </c>
      <c r="BT123" s="2" t="s">
        <v>25</v>
      </c>
      <c r="BU123" s="2" t="s">
        <v>26</v>
      </c>
      <c r="BV123" s="2" t="s">
        <v>27</v>
      </c>
      <c r="BW123" s="2" t="s">
        <v>16</v>
      </c>
      <c r="BX123" s="2" t="s">
        <v>17</v>
      </c>
      <c r="BY123" s="2" t="s">
        <v>18</v>
      </c>
      <c r="BZ123" s="2" t="s">
        <v>19</v>
      </c>
      <c r="CA123" s="2" t="s">
        <v>20</v>
      </c>
      <c r="CB123" s="2" t="s">
        <v>21</v>
      </c>
      <c r="CC123" s="2" t="s">
        <v>22</v>
      </c>
      <c r="CD123" s="2" t="s">
        <v>23</v>
      </c>
      <c r="CE123" s="2" t="s">
        <v>24</v>
      </c>
      <c r="CF123" s="2" t="s">
        <v>25</v>
      </c>
      <c r="CG123" s="2" t="s">
        <v>26</v>
      </c>
      <c r="CH123" s="2" t="s">
        <v>27</v>
      </c>
      <c r="CI123" s="2" t="s">
        <v>16</v>
      </c>
      <c r="CJ123" s="2" t="s">
        <v>17</v>
      </c>
    </row>
    <row r="124" spans="1:88" x14ac:dyDescent="0.3">
      <c r="A124" s="231"/>
      <c r="B124" s="2" t="s">
        <v>36</v>
      </c>
      <c r="C124" s="39">
        <v>4.3434E-2</v>
      </c>
      <c r="D124" s="22">
        <v>4.4137999999999997E-2</v>
      </c>
      <c r="E124" s="22">
        <v>4.5303999999999997E-2</v>
      </c>
      <c r="F124" s="22">
        <v>4.6873999999999999E-2</v>
      </c>
      <c r="G124" s="59">
        <v>4.9491E-2</v>
      </c>
      <c r="H124" s="22">
        <v>0.103908</v>
      </c>
      <c r="I124" s="22">
        <v>0.103908</v>
      </c>
      <c r="J124" s="22">
        <v>0.103908</v>
      </c>
      <c r="K124" s="22">
        <v>0.103908</v>
      </c>
      <c r="L124" s="22">
        <v>4.7785000000000001E-2</v>
      </c>
      <c r="M124" s="22">
        <v>4.9057000000000003E-2</v>
      </c>
      <c r="N124" s="22">
        <v>4.4989000000000001E-2</v>
      </c>
      <c r="O124" s="61">
        <v>4.3434E-2</v>
      </c>
      <c r="P124" s="31">
        <v>4.4137999999999997E-2</v>
      </c>
      <c r="Q124" s="31">
        <v>4.5303999999999997E-2</v>
      </c>
      <c r="R124" s="31">
        <v>5.2130000000000003E-2</v>
      </c>
      <c r="S124" s="31">
        <v>5.4357999999999997E-2</v>
      </c>
      <c r="T124" s="31">
        <v>0.109291</v>
      </c>
      <c r="U124" s="31">
        <v>0.109291</v>
      </c>
      <c r="V124" s="31">
        <v>0.109291</v>
      </c>
      <c r="W124" s="31">
        <v>0.109291</v>
      </c>
      <c r="X124" s="31">
        <v>5.1353999999999997E-2</v>
      </c>
      <c r="Y124" s="31">
        <v>5.4399000000000003E-2</v>
      </c>
      <c r="Z124" s="31">
        <v>5.0065999999999999E-2</v>
      </c>
      <c r="AA124" s="23">
        <v>4.7640000000000002E-2</v>
      </c>
      <c r="AB124" s="23">
        <v>4.8357999999999998E-2</v>
      </c>
      <c r="AC124" s="23">
        <v>5.0250000000000003E-2</v>
      </c>
      <c r="AD124" s="23">
        <v>5.2130000000000003E-2</v>
      </c>
      <c r="AE124" s="23">
        <v>5.4357999999999997E-2</v>
      </c>
      <c r="AF124" s="23">
        <v>0.109291</v>
      </c>
      <c r="AG124" s="23">
        <v>0.109291</v>
      </c>
      <c r="AH124" s="23">
        <v>0.10308100000000001</v>
      </c>
      <c r="AI124" s="23">
        <v>0.10308100000000001</v>
      </c>
      <c r="AJ124" s="23">
        <v>4.5143999999999997E-2</v>
      </c>
      <c r="AK124" s="23">
        <v>4.8189000000000003E-2</v>
      </c>
      <c r="AL124" s="23">
        <v>4.3855999999999999E-2</v>
      </c>
      <c r="AM124" s="31">
        <v>4.1430000000000002E-2</v>
      </c>
      <c r="AN124" s="31">
        <v>4.2147999999999998E-2</v>
      </c>
      <c r="AO124" s="31">
        <v>4.4040000000000003E-2</v>
      </c>
      <c r="AP124" s="31">
        <v>4.5920000000000002E-2</v>
      </c>
      <c r="AQ124" s="31">
        <v>4.8148000000000003E-2</v>
      </c>
      <c r="AR124" s="31">
        <v>0.10308100000000001</v>
      </c>
      <c r="AS124" s="31">
        <v>0.10308100000000001</v>
      </c>
      <c r="AT124" s="31">
        <v>0.10308100000000001</v>
      </c>
      <c r="AU124" s="31">
        <v>0.10308100000000001</v>
      </c>
      <c r="AV124" s="31">
        <v>4.5143999999999997E-2</v>
      </c>
      <c r="AW124" s="31">
        <v>4.8189000000000003E-2</v>
      </c>
      <c r="AX124" s="31">
        <v>4.3855999999999999E-2</v>
      </c>
      <c r="AY124" s="23">
        <v>4.1430000000000002E-2</v>
      </c>
      <c r="AZ124" s="23">
        <v>4.2147999999999998E-2</v>
      </c>
      <c r="BA124" s="23">
        <v>4.4040000000000003E-2</v>
      </c>
      <c r="BB124" s="23">
        <v>4.5920000000000002E-2</v>
      </c>
      <c r="BC124" s="23">
        <v>4.8148000000000003E-2</v>
      </c>
      <c r="BD124" s="23">
        <v>0.10308100000000001</v>
      </c>
      <c r="BE124" s="23">
        <v>0.10308100000000001</v>
      </c>
      <c r="BF124" s="23">
        <v>0.10308100000000001</v>
      </c>
      <c r="BG124" s="23">
        <v>0.10308100000000001</v>
      </c>
      <c r="BH124" s="23">
        <v>4.5143999999999997E-2</v>
      </c>
      <c r="BI124" s="23">
        <v>4.8189000000000003E-2</v>
      </c>
      <c r="BJ124" s="23">
        <v>4.3855999999999999E-2</v>
      </c>
      <c r="BK124" s="31">
        <v>4.1430000000000002E-2</v>
      </c>
      <c r="BL124" s="31">
        <v>4.2147999999999998E-2</v>
      </c>
      <c r="BM124" s="31">
        <v>4.4040000000000003E-2</v>
      </c>
      <c r="BN124" s="31">
        <v>4.5920000000000002E-2</v>
      </c>
      <c r="BO124" s="31">
        <v>4.8148000000000003E-2</v>
      </c>
      <c r="BP124" s="31">
        <v>0.10308100000000001</v>
      </c>
      <c r="BQ124" s="31">
        <v>0.10308100000000001</v>
      </c>
      <c r="BR124" s="31">
        <v>0.10308100000000001</v>
      </c>
      <c r="BS124" s="31">
        <v>0.10308100000000001</v>
      </c>
      <c r="BT124" s="31">
        <v>4.5143999999999997E-2</v>
      </c>
      <c r="BU124" s="31">
        <v>4.8189000000000003E-2</v>
      </c>
      <c r="BV124" s="31">
        <v>4.3855999999999999E-2</v>
      </c>
      <c r="BW124" s="23">
        <v>4.1430000000000002E-2</v>
      </c>
      <c r="BX124" s="23">
        <v>4.2147999999999998E-2</v>
      </c>
      <c r="BY124" s="23">
        <v>4.4040000000000003E-2</v>
      </c>
      <c r="BZ124" s="23">
        <v>4.5920000000000002E-2</v>
      </c>
      <c r="CA124" s="23">
        <v>4.8148000000000003E-2</v>
      </c>
      <c r="CB124" s="23">
        <v>0.10308100000000001</v>
      </c>
      <c r="CC124" s="23">
        <v>0.10308100000000001</v>
      </c>
      <c r="CD124" s="23">
        <v>0.10308100000000001</v>
      </c>
      <c r="CE124" s="23">
        <v>0.10308100000000001</v>
      </c>
      <c r="CF124" s="23">
        <v>4.5143999999999997E-2</v>
      </c>
      <c r="CG124" s="23">
        <v>4.8189000000000003E-2</v>
      </c>
      <c r="CH124" s="23">
        <v>4.3855999999999999E-2</v>
      </c>
      <c r="CI124" s="31">
        <v>4.1430000000000002E-2</v>
      </c>
      <c r="CJ124" s="31">
        <v>4.2147999999999998E-2</v>
      </c>
    </row>
    <row r="125" spans="1:88" x14ac:dyDescent="0.3">
      <c r="A125" s="231"/>
      <c r="B125" s="2" t="s">
        <v>37</v>
      </c>
      <c r="C125" s="39">
        <v>4.8787999999999998E-2</v>
      </c>
      <c r="D125" s="22">
        <v>4.8894E-2</v>
      </c>
      <c r="E125" s="22">
        <v>5.1013000000000003E-2</v>
      </c>
      <c r="F125" s="22">
        <v>5.4946000000000002E-2</v>
      </c>
      <c r="G125" s="59">
        <v>5.9735000000000003E-2</v>
      </c>
      <c r="H125" s="22">
        <v>9.0607999999999994E-2</v>
      </c>
      <c r="I125" s="22">
        <v>9.0607999999999994E-2</v>
      </c>
      <c r="J125" s="22">
        <v>9.0607999999999994E-2</v>
      </c>
      <c r="K125" s="22">
        <v>9.0607999999999994E-2</v>
      </c>
      <c r="L125" s="22">
        <v>5.6411999999999997E-2</v>
      </c>
      <c r="M125" s="22">
        <v>5.7213E-2</v>
      </c>
      <c r="N125" s="22">
        <v>5.2135000000000001E-2</v>
      </c>
      <c r="O125" s="61">
        <v>4.8787999999999998E-2</v>
      </c>
      <c r="P125" s="31">
        <v>4.8894E-2</v>
      </c>
      <c r="Q125" s="31">
        <v>5.1013000000000003E-2</v>
      </c>
      <c r="R125" s="31">
        <v>5.6283E-2</v>
      </c>
      <c r="S125" s="31">
        <v>5.8034000000000002E-2</v>
      </c>
      <c r="T125" s="31">
        <v>9.5491000000000006E-2</v>
      </c>
      <c r="U125" s="31">
        <v>9.5491000000000006E-2</v>
      </c>
      <c r="V125" s="31">
        <v>9.5491000000000006E-2</v>
      </c>
      <c r="W125" s="31">
        <v>9.5491000000000006E-2</v>
      </c>
      <c r="X125" s="31">
        <v>5.6246999999999998E-2</v>
      </c>
      <c r="Y125" s="31">
        <v>5.7697999999999999E-2</v>
      </c>
      <c r="Z125" s="31">
        <v>5.4704999999999997E-2</v>
      </c>
      <c r="AA125" s="23">
        <v>5.151E-2</v>
      </c>
      <c r="AB125" s="23">
        <v>5.1360999999999997E-2</v>
      </c>
      <c r="AC125" s="23">
        <v>5.3864000000000002E-2</v>
      </c>
      <c r="AD125" s="23">
        <v>5.6283E-2</v>
      </c>
      <c r="AE125" s="23">
        <v>5.8034000000000002E-2</v>
      </c>
      <c r="AF125" s="23">
        <v>9.5491000000000006E-2</v>
      </c>
      <c r="AG125" s="23">
        <v>9.5491000000000006E-2</v>
      </c>
      <c r="AH125" s="23">
        <v>8.9680999999999997E-2</v>
      </c>
      <c r="AI125" s="23">
        <v>8.9680999999999997E-2</v>
      </c>
      <c r="AJ125" s="23">
        <v>5.0437000000000003E-2</v>
      </c>
      <c r="AK125" s="23">
        <v>5.1887999999999997E-2</v>
      </c>
      <c r="AL125" s="23">
        <v>4.8895000000000001E-2</v>
      </c>
      <c r="AM125" s="31">
        <v>4.5699999999999998E-2</v>
      </c>
      <c r="AN125" s="31">
        <v>4.5551000000000001E-2</v>
      </c>
      <c r="AO125" s="31">
        <v>4.8053999999999999E-2</v>
      </c>
      <c r="AP125" s="31">
        <v>5.0472999999999997E-2</v>
      </c>
      <c r="AQ125" s="31">
        <v>5.2224E-2</v>
      </c>
      <c r="AR125" s="31">
        <v>8.9680999999999997E-2</v>
      </c>
      <c r="AS125" s="31">
        <v>8.9680999999999997E-2</v>
      </c>
      <c r="AT125" s="31">
        <v>8.9680999999999997E-2</v>
      </c>
      <c r="AU125" s="31">
        <v>8.9680999999999997E-2</v>
      </c>
      <c r="AV125" s="31">
        <v>5.0437000000000003E-2</v>
      </c>
      <c r="AW125" s="31">
        <v>5.1887999999999997E-2</v>
      </c>
      <c r="AX125" s="31">
        <v>4.8895000000000001E-2</v>
      </c>
      <c r="AY125" s="23">
        <v>4.5699999999999998E-2</v>
      </c>
      <c r="AZ125" s="23">
        <v>4.5551000000000001E-2</v>
      </c>
      <c r="BA125" s="23">
        <v>4.8053999999999999E-2</v>
      </c>
      <c r="BB125" s="23">
        <v>5.0472999999999997E-2</v>
      </c>
      <c r="BC125" s="23">
        <v>5.2224E-2</v>
      </c>
      <c r="BD125" s="23">
        <v>8.9680999999999997E-2</v>
      </c>
      <c r="BE125" s="23">
        <v>8.9680999999999997E-2</v>
      </c>
      <c r="BF125" s="23">
        <v>8.9680999999999997E-2</v>
      </c>
      <c r="BG125" s="23">
        <v>8.9680999999999997E-2</v>
      </c>
      <c r="BH125" s="23">
        <v>5.0437000000000003E-2</v>
      </c>
      <c r="BI125" s="23">
        <v>5.1887999999999997E-2</v>
      </c>
      <c r="BJ125" s="23">
        <v>4.8895000000000001E-2</v>
      </c>
      <c r="BK125" s="31">
        <v>4.5699999999999998E-2</v>
      </c>
      <c r="BL125" s="31">
        <v>4.5551000000000001E-2</v>
      </c>
      <c r="BM125" s="31">
        <v>4.8053999999999999E-2</v>
      </c>
      <c r="BN125" s="31">
        <v>5.0472999999999997E-2</v>
      </c>
      <c r="BO125" s="31">
        <v>5.2224E-2</v>
      </c>
      <c r="BP125" s="31">
        <v>8.9680999999999997E-2</v>
      </c>
      <c r="BQ125" s="31">
        <v>8.9680999999999997E-2</v>
      </c>
      <c r="BR125" s="31">
        <v>8.9680999999999997E-2</v>
      </c>
      <c r="BS125" s="31">
        <v>8.9680999999999997E-2</v>
      </c>
      <c r="BT125" s="31">
        <v>5.0437000000000003E-2</v>
      </c>
      <c r="BU125" s="31">
        <v>5.1887999999999997E-2</v>
      </c>
      <c r="BV125" s="31">
        <v>4.8895000000000001E-2</v>
      </c>
      <c r="BW125" s="23">
        <v>4.5699999999999998E-2</v>
      </c>
      <c r="BX125" s="23">
        <v>4.5551000000000001E-2</v>
      </c>
      <c r="BY125" s="23">
        <v>4.8053999999999999E-2</v>
      </c>
      <c r="BZ125" s="23">
        <v>5.0472999999999997E-2</v>
      </c>
      <c r="CA125" s="23">
        <v>5.2224E-2</v>
      </c>
      <c r="CB125" s="23">
        <v>8.9680999999999997E-2</v>
      </c>
      <c r="CC125" s="23">
        <v>8.9680999999999997E-2</v>
      </c>
      <c r="CD125" s="23">
        <v>8.9680999999999997E-2</v>
      </c>
      <c r="CE125" s="23">
        <v>8.9680999999999997E-2</v>
      </c>
      <c r="CF125" s="23">
        <v>5.0437000000000003E-2</v>
      </c>
      <c r="CG125" s="23">
        <v>5.1887999999999997E-2</v>
      </c>
      <c r="CH125" s="23">
        <v>4.8895000000000001E-2</v>
      </c>
      <c r="CI125" s="31">
        <v>4.5699999999999998E-2</v>
      </c>
      <c r="CJ125" s="31">
        <v>4.5551000000000001E-2</v>
      </c>
    </row>
    <row r="126" spans="1:88" x14ac:dyDescent="0.3">
      <c r="A126" s="231"/>
      <c r="B126" s="2" t="s">
        <v>38</v>
      </c>
      <c r="C126" s="39">
        <v>3.6637000000000003E-2</v>
      </c>
      <c r="D126" s="22">
        <v>3.7263999999999999E-2</v>
      </c>
      <c r="E126" s="22">
        <v>3.8341E-2</v>
      </c>
      <c r="F126" s="22">
        <v>3.925E-2</v>
      </c>
      <c r="G126" s="59">
        <v>4.0814999999999997E-2</v>
      </c>
      <c r="H126" s="22">
        <v>7.7914999999999998E-2</v>
      </c>
      <c r="I126" s="22">
        <v>7.5871999999999995E-2</v>
      </c>
      <c r="J126" s="22">
        <v>7.6876E-2</v>
      </c>
      <c r="K126" s="22">
        <v>7.6055999999999999E-2</v>
      </c>
      <c r="L126" s="22">
        <v>3.9397000000000001E-2</v>
      </c>
      <c r="M126" s="22">
        <v>3.9835000000000002E-2</v>
      </c>
      <c r="N126" s="22">
        <v>3.8004000000000003E-2</v>
      </c>
      <c r="O126" s="61">
        <v>3.6637000000000003E-2</v>
      </c>
      <c r="P126" s="31">
        <v>3.7263999999999999E-2</v>
      </c>
      <c r="Q126" s="31">
        <v>3.8341E-2</v>
      </c>
      <c r="R126" s="31">
        <v>4.1882999999999997E-2</v>
      </c>
      <c r="S126" s="31">
        <v>4.2811000000000002E-2</v>
      </c>
      <c r="T126" s="31">
        <v>8.2588999999999996E-2</v>
      </c>
      <c r="U126" s="31">
        <v>8.1263000000000002E-2</v>
      </c>
      <c r="V126" s="31">
        <v>8.1614000000000006E-2</v>
      </c>
      <c r="W126" s="31">
        <v>8.1938999999999998E-2</v>
      </c>
      <c r="X126" s="31">
        <v>4.1868000000000002E-2</v>
      </c>
      <c r="Y126" s="31">
        <v>4.2226E-2</v>
      </c>
      <c r="Z126" s="31">
        <v>4.061E-2</v>
      </c>
      <c r="AA126" s="23">
        <v>3.9208E-2</v>
      </c>
      <c r="AB126" s="23">
        <v>4.0170999999999998E-2</v>
      </c>
      <c r="AC126" s="23">
        <v>4.1181000000000002E-2</v>
      </c>
      <c r="AD126" s="23">
        <v>4.1882999999999997E-2</v>
      </c>
      <c r="AE126" s="23">
        <v>4.2811000000000002E-2</v>
      </c>
      <c r="AF126" s="23">
        <v>8.2588999999999996E-2</v>
      </c>
      <c r="AG126" s="23">
        <v>8.1263000000000002E-2</v>
      </c>
      <c r="AH126" s="23">
        <v>7.6994000000000007E-2</v>
      </c>
      <c r="AI126" s="23">
        <v>7.7318999999999999E-2</v>
      </c>
      <c r="AJ126" s="23">
        <v>3.7248000000000003E-2</v>
      </c>
      <c r="AK126" s="23">
        <v>3.7606000000000001E-2</v>
      </c>
      <c r="AL126" s="23">
        <v>3.5990000000000001E-2</v>
      </c>
      <c r="AM126" s="31">
        <v>3.4588000000000001E-2</v>
      </c>
      <c r="AN126" s="31">
        <v>3.5550999999999999E-2</v>
      </c>
      <c r="AO126" s="31">
        <v>3.6561000000000003E-2</v>
      </c>
      <c r="AP126" s="31">
        <v>3.7262999999999998E-2</v>
      </c>
      <c r="AQ126" s="31">
        <v>3.8191000000000003E-2</v>
      </c>
      <c r="AR126" s="31">
        <v>7.7968999999999997E-2</v>
      </c>
      <c r="AS126" s="31">
        <v>7.6643000000000003E-2</v>
      </c>
      <c r="AT126" s="31">
        <v>7.6994000000000007E-2</v>
      </c>
      <c r="AU126" s="31">
        <v>7.7318999999999999E-2</v>
      </c>
      <c r="AV126" s="31">
        <v>3.7248000000000003E-2</v>
      </c>
      <c r="AW126" s="31">
        <v>3.7606000000000001E-2</v>
      </c>
      <c r="AX126" s="31">
        <v>3.5990000000000001E-2</v>
      </c>
      <c r="AY126" s="23">
        <v>3.4588000000000001E-2</v>
      </c>
      <c r="AZ126" s="23">
        <v>3.5550999999999999E-2</v>
      </c>
      <c r="BA126" s="23">
        <v>3.6561000000000003E-2</v>
      </c>
      <c r="BB126" s="23">
        <v>3.7262999999999998E-2</v>
      </c>
      <c r="BC126" s="23">
        <v>3.8191000000000003E-2</v>
      </c>
      <c r="BD126" s="23">
        <v>7.7968999999999997E-2</v>
      </c>
      <c r="BE126" s="23">
        <v>7.6643000000000003E-2</v>
      </c>
      <c r="BF126" s="23">
        <v>7.6994000000000007E-2</v>
      </c>
      <c r="BG126" s="23">
        <v>7.7318999999999999E-2</v>
      </c>
      <c r="BH126" s="23">
        <v>3.7248000000000003E-2</v>
      </c>
      <c r="BI126" s="23">
        <v>3.7606000000000001E-2</v>
      </c>
      <c r="BJ126" s="23">
        <v>3.5990000000000001E-2</v>
      </c>
      <c r="BK126" s="31">
        <v>3.4588000000000001E-2</v>
      </c>
      <c r="BL126" s="31">
        <v>3.5550999999999999E-2</v>
      </c>
      <c r="BM126" s="31">
        <v>3.6561000000000003E-2</v>
      </c>
      <c r="BN126" s="31">
        <v>3.7262999999999998E-2</v>
      </c>
      <c r="BO126" s="31">
        <v>3.8191000000000003E-2</v>
      </c>
      <c r="BP126" s="31">
        <v>7.7968999999999997E-2</v>
      </c>
      <c r="BQ126" s="31">
        <v>7.6643000000000003E-2</v>
      </c>
      <c r="BR126" s="31">
        <v>7.6994000000000007E-2</v>
      </c>
      <c r="BS126" s="31">
        <v>7.7318999999999999E-2</v>
      </c>
      <c r="BT126" s="31">
        <v>3.7248000000000003E-2</v>
      </c>
      <c r="BU126" s="31">
        <v>3.7606000000000001E-2</v>
      </c>
      <c r="BV126" s="31">
        <v>3.5990000000000001E-2</v>
      </c>
      <c r="BW126" s="23">
        <v>3.4588000000000001E-2</v>
      </c>
      <c r="BX126" s="23">
        <v>3.5550999999999999E-2</v>
      </c>
      <c r="BY126" s="23">
        <v>3.6561000000000003E-2</v>
      </c>
      <c r="BZ126" s="23">
        <v>3.7262999999999998E-2</v>
      </c>
      <c r="CA126" s="23">
        <v>3.8191000000000003E-2</v>
      </c>
      <c r="CB126" s="23">
        <v>7.7968999999999997E-2</v>
      </c>
      <c r="CC126" s="23">
        <v>7.6643000000000003E-2</v>
      </c>
      <c r="CD126" s="23">
        <v>7.6994000000000007E-2</v>
      </c>
      <c r="CE126" s="23">
        <v>7.7318999999999999E-2</v>
      </c>
      <c r="CF126" s="23">
        <v>3.7248000000000003E-2</v>
      </c>
      <c r="CG126" s="23">
        <v>3.7606000000000001E-2</v>
      </c>
      <c r="CH126" s="23">
        <v>3.5990000000000001E-2</v>
      </c>
      <c r="CI126" s="31">
        <v>3.4588000000000001E-2</v>
      </c>
      <c r="CJ126" s="31">
        <v>3.5550999999999999E-2</v>
      </c>
    </row>
    <row r="127" spans="1:88" x14ac:dyDescent="0.3">
      <c r="A127" s="231"/>
      <c r="B127" s="2" t="s">
        <v>39</v>
      </c>
      <c r="C127" s="39">
        <v>3.4915000000000002E-2</v>
      </c>
      <c r="D127" s="22">
        <v>3.5047000000000002E-2</v>
      </c>
      <c r="E127" s="22">
        <v>3.5644000000000002E-2</v>
      </c>
      <c r="F127" s="22">
        <v>3.6748000000000003E-2</v>
      </c>
      <c r="G127" s="59">
        <v>3.8016000000000001E-2</v>
      </c>
      <c r="H127" s="22">
        <v>7.2736999999999996E-2</v>
      </c>
      <c r="I127" s="22">
        <v>7.2470000000000007E-2</v>
      </c>
      <c r="J127" s="22">
        <v>7.1831000000000006E-2</v>
      </c>
      <c r="K127" s="22">
        <v>7.1709999999999996E-2</v>
      </c>
      <c r="L127" s="22">
        <v>3.6714999999999998E-2</v>
      </c>
      <c r="M127" s="22">
        <v>3.6992999999999998E-2</v>
      </c>
      <c r="N127" s="22">
        <v>3.5834999999999999E-2</v>
      </c>
      <c r="O127" s="61">
        <v>3.4915000000000002E-2</v>
      </c>
      <c r="P127" s="31">
        <v>3.5047000000000002E-2</v>
      </c>
      <c r="Q127" s="31">
        <v>3.5644000000000002E-2</v>
      </c>
      <c r="R127" s="31">
        <v>4.0619000000000002E-2</v>
      </c>
      <c r="S127" s="31">
        <v>4.2414E-2</v>
      </c>
      <c r="T127" s="31">
        <v>8.2628999999999994E-2</v>
      </c>
      <c r="U127" s="31">
        <v>8.1993999999999997E-2</v>
      </c>
      <c r="V127" s="31">
        <v>8.2803000000000002E-2</v>
      </c>
      <c r="W127" s="31">
        <v>8.2068000000000002E-2</v>
      </c>
      <c r="X127" s="31">
        <v>4.1285000000000002E-2</v>
      </c>
      <c r="Y127" s="31">
        <v>4.1438999999999997E-2</v>
      </c>
      <c r="Z127" s="31">
        <v>4.0618000000000001E-2</v>
      </c>
      <c r="AA127" s="23">
        <v>3.9678999999999999E-2</v>
      </c>
      <c r="AB127" s="23">
        <v>4.0327000000000002E-2</v>
      </c>
      <c r="AC127" s="23">
        <v>4.0934999999999999E-2</v>
      </c>
      <c r="AD127" s="23">
        <v>4.0619000000000002E-2</v>
      </c>
      <c r="AE127" s="23">
        <v>4.2414E-2</v>
      </c>
      <c r="AF127" s="23">
        <v>8.2628999999999994E-2</v>
      </c>
      <c r="AG127" s="23">
        <v>8.1993999999999997E-2</v>
      </c>
      <c r="AH127" s="23">
        <v>7.8763E-2</v>
      </c>
      <c r="AI127" s="23">
        <v>7.8028E-2</v>
      </c>
      <c r="AJ127" s="23">
        <v>3.7245E-2</v>
      </c>
      <c r="AK127" s="23">
        <v>3.7399000000000002E-2</v>
      </c>
      <c r="AL127" s="23">
        <v>3.6577999999999999E-2</v>
      </c>
      <c r="AM127" s="31">
        <v>3.5638999999999997E-2</v>
      </c>
      <c r="AN127" s="31">
        <v>3.6287E-2</v>
      </c>
      <c r="AO127" s="31">
        <v>3.6894999999999997E-2</v>
      </c>
      <c r="AP127" s="31">
        <v>3.6579E-2</v>
      </c>
      <c r="AQ127" s="31">
        <v>3.8373999999999998E-2</v>
      </c>
      <c r="AR127" s="31">
        <v>7.8589000000000006E-2</v>
      </c>
      <c r="AS127" s="31">
        <v>7.7953999999999996E-2</v>
      </c>
      <c r="AT127" s="31">
        <v>7.8763E-2</v>
      </c>
      <c r="AU127" s="31">
        <v>7.8028E-2</v>
      </c>
      <c r="AV127" s="31">
        <v>3.7245E-2</v>
      </c>
      <c r="AW127" s="31">
        <v>3.7399000000000002E-2</v>
      </c>
      <c r="AX127" s="31">
        <v>3.6577999999999999E-2</v>
      </c>
      <c r="AY127" s="23">
        <v>3.5638999999999997E-2</v>
      </c>
      <c r="AZ127" s="23">
        <v>3.6287E-2</v>
      </c>
      <c r="BA127" s="23">
        <v>3.6894999999999997E-2</v>
      </c>
      <c r="BB127" s="23">
        <v>3.6579E-2</v>
      </c>
      <c r="BC127" s="23">
        <v>3.8373999999999998E-2</v>
      </c>
      <c r="BD127" s="23">
        <v>7.8589000000000006E-2</v>
      </c>
      <c r="BE127" s="23">
        <v>7.7953999999999996E-2</v>
      </c>
      <c r="BF127" s="23">
        <v>7.8763E-2</v>
      </c>
      <c r="BG127" s="23">
        <v>7.8028E-2</v>
      </c>
      <c r="BH127" s="23">
        <v>3.7245E-2</v>
      </c>
      <c r="BI127" s="23">
        <v>3.7399000000000002E-2</v>
      </c>
      <c r="BJ127" s="23">
        <v>3.6577999999999999E-2</v>
      </c>
      <c r="BK127" s="31">
        <v>3.5638999999999997E-2</v>
      </c>
      <c r="BL127" s="31">
        <v>3.6287E-2</v>
      </c>
      <c r="BM127" s="31">
        <v>3.6894999999999997E-2</v>
      </c>
      <c r="BN127" s="31">
        <v>3.6579E-2</v>
      </c>
      <c r="BO127" s="31">
        <v>3.8373999999999998E-2</v>
      </c>
      <c r="BP127" s="31">
        <v>7.8589000000000006E-2</v>
      </c>
      <c r="BQ127" s="31">
        <v>7.7953999999999996E-2</v>
      </c>
      <c r="BR127" s="31">
        <v>7.8763E-2</v>
      </c>
      <c r="BS127" s="31">
        <v>7.8028E-2</v>
      </c>
      <c r="BT127" s="31">
        <v>3.7245E-2</v>
      </c>
      <c r="BU127" s="31">
        <v>3.7399000000000002E-2</v>
      </c>
      <c r="BV127" s="31">
        <v>3.6577999999999999E-2</v>
      </c>
      <c r="BW127" s="23">
        <v>3.5638999999999997E-2</v>
      </c>
      <c r="BX127" s="23">
        <v>3.6287E-2</v>
      </c>
      <c r="BY127" s="23">
        <v>3.6894999999999997E-2</v>
      </c>
      <c r="BZ127" s="23">
        <v>3.6579E-2</v>
      </c>
      <c r="CA127" s="23">
        <v>3.8373999999999998E-2</v>
      </c>
      <c r="CB127" s="23">
        <v>7.8589000000000006E-2</v>
      </c>
      <c r="CC127" s="23">
        <v>7.7953999999999996E-2</v>
      </c>
      <c r="CD127" s="23">
        <v>7.8763E-2</v>
      </c>
      <c r="CE127" s="23">
        <v>7.8028E-2</v>
      </c>
      <c r="CF127" s="23">
        <v>3.7245E-2</v>
      </c>
      <c r="CG127" s="23">
        <v>3.7399000000000002E-2</v>
      </c>
      <c r="CH127" s="23">
        <v>3.6577999999999999E-2</v>
      </c>
      <c r="CI127" s="31">
        <v>3.5638999999999997E-2</v>
      </c>
      <c r="CJ127" s="31">
        <v>3.6287E-2</v>
      </c>
    </row>
    <row r="128" spans="1:88" ht="15" thickBot="1" x14ac:dyDescent="0.35">
      <c r="A128" s="232"/>
      <c r="B128" s="2" t="s">
        <v>40</v>
      </c>
      <c r="C128" s="39">
        <v>2.9992999999999999E-2</v>
      </c>
      <c r="D128" s="22">
        <v>3.0043E-2</v>
      </c>
      <c r="E128" s="22">
        <v>3.1535000000000001E-2</v>
      </c>
      <c r="F128" s="22">
        <v>3.0814999999999999E-2</v>
      </c>
      <c r="G128" s="59">
        <v>3.1954999999999997E-2</v>
      </c>
      <c r="H128" s="22">
        <v>5.8069999999999997E-2</v>
      </c>
      <c r="I128" s="22">
        <v>5.9464000000000003E-2</v>
      </c>
      <c r="J128" s="22">
        <v>5.7986999999999997E-2</v>
      </c>
      <c r="K128" s="22">
        <v>5.8871E-2</v>
      </c>
      <c r="L128" s="22">
        <v>3.2203000000000002E-2</v>
      </c>
      <c r="M128" s="22">
        <v>3.2564999999999997E-2</v>
      </c>
      <c r="N128" s="22">
        <v>3.0688E-2</v>
      </c>
      <c r="O128" s="61">
        <v>2.9992999999999999E-2</v>
      </c>
      <c r="P128" s="31">
        <v>3.0043E-2</v>
      </c>
      <c r="Q128" s="31">
        <v>3.1535000000000001E-2</v>
      </c>
      <c r="R128" s="31">
        <v>3.3489999999999999E-2</v>
      </c>
      <c r="S128" s="31">
        <v>3.4512000000000001E-2</v>
      </c>
      <c r="T128" s="31">
        <v>5.9935000000000002E-2</v>
      </c>
      <c r="U128" s="31">
        <v>6.2386999999999998E-2</v>
      </c>
      <c r="V128" s="31">
        <v>6.1129999999999997E-2</v>
      </c>
      <c r="W128" s="31">
        <v>6.1869E-2</v>
      </c>
      <c r="X128" s="31">
        <v>3.5011E-2</v>
      </c>
      <c r="Y128" s="31">
        <v>3.4514000000000003E-2</v>
      </c>
      <c r="Z128" s="31">
        <v>3.304E-2</v>
      </c>
      <c r="AA128" s="23">
        <v>3.2204999999999998E-2</v>
      </c>
      <c r="AB128" s="23">
        <v>3.4811000000000002E-2</v>
      </c>
      <c r="AC128" s="23">
        <v>3.3626999999999997E-2</v>
      </c>
      <c r="AD128" s="23">
        <v>3.3489999999999999E-2</v>
      </c>
      <c r="AE128" s="23">
        <v>3.4512000000000001E-2</v>
      </c>
      <c r="AF128" s="23">
        <v>5.9935000000000002E-2</v>
      </c>
      <c r="AG128" s="23">
        <v>6.2386999999999998E-2</v>
      </c>
      <c r="AH128" s="23">
        <v>5.765E-2</v>
      </c>
      <c r="AI128" s="23">
        <v>5.8389000000000003E-2</v>
      </c>
      <c r="AJ128" s="23">
        <v>3.1531000000000003E-2</v>
      </c>
      <c r="AK128" s="23">
        <v>3.1033999999999999E-2</v>
      </c>
      <c r="AL128" s="23">
        <v>2.9559999999999999E-2</v>
      </c>
      <c r="AM128" s="31">
        <v>2.8725000000000001E-2</v>
      </c>
      <c r="AN128" s="31">
        <v>3.1330999999999998E-2</v>
      </c>
      <c r="AO128" s="31">
        <v>3.0147E-2</v>
      </c>
      <c r="AP128" s="31">
        <v>3.0009999999999998E-2</v>
      </c>
      <c r="AQ128" s="31">
        <v>3.1032000000000001E-2</v>
      </c>
      <c r="AR128" s="31">
        <v>5.6454999999999998E-2</v>
      </c>
      <c r="AS128" s="31">
        <v>5.8907000000000001E-2</v>
      </c>
      <c r="AT128" s="31">
        <v>5.765E-2</v>
      </c>
      <c r="AU128" s="31">
        <v>5.8389000000000003E-2</v>
      </c>
      <c r="AV128" s="31">
        <v>3.1531000000000003E-2</v>
      </c>
      <c r="AW128" s="31">
        <v>3.1033999999999999E-2</v>
      </c>
      <c r="AX128" s="31">
        <v>2.9559999999999999E-2</v>
      </c>
      <c r="AY128" s="23">
        <v>2.8725000000000001E-2</v>
      </c>
      <c r="AZ128" s="23">
        <v>3.1330999999999998E-2</v>
      </c>
      <c r="BA128" s="23">
        <v>3.0147E-2</v>
      </c>
      <c r="BB128" s="23">
        <v>3.0009999999999998E-2</v>
      </c>
      <c r="BC128" s="23">
        <v>3.1032000000000001E-2</v>
      </c>
      <c r="BD128" s="23">
        <v>5.6454999999999998E-2</v>
      </c>
      <c r="BE128" s="23">
        <v>5.8907000000000001E-2</v>
      </c>
      <c r="BF128" s="23">
        <v>5.765E-2</v>
      </c>
      <c r="BG128" s="23">
        <v>5.8389000000000003E-2</v>
      </c>
      <c r="BH128" s="23">
        <v>3.1531000000000003E-2</v>
      </c>
      <c r="BI128" s="23">
        <v>3.1033999999999999E-2</v>
      </c>
      <c r="BJ128" s="23">
        <v>2.9559999999999999E-2</v>
      </c>
      <c r="BK128" s="31">
        <v>2.8725000000000001E-2</v>
      </c>
      <c r="BL128" s="31">
        <v>3.1330999999999998E-2</v>
      </c>
      <c r="BM128" s="31">
        <v>3.0147E-2</v>
      </c>
      <c r="BN128" s="31">
        <v>3.0009999999999998E-2</v>
      </c>
      <c r="BO128" s="31">
        <v>3.1032000000000001E-2</v>
      </c>
      <c r="BP128" s="31">
        <v>5.6454999999999998E-2</v>
      </c>
      <c r="BQ128" s="31">
        <v>5.8907000000000001E-2</v>
      </c>
      <c r="BR128" s="31">
        <v>5.765E-2</v>
      </c>
      <c r="BS128" s="31">
        <v>5.8389000000000003E-2</v>
      </c>
      <c r="BT128" s="31">
        <v>3.1531000000000003E-2</v>
      </c>
      <c r="BU128" s="31">
        <v>3.1033999999999999E-2</v>
      </c>
      <c r="BV128" s="31">
        <v>2.9559999999999999E-2</v>
      </c>
      <c r="BW128" s="23">
        <v>2.8725000000000001E-2</v>
      </c>
      <c r="BX128" s="23">
        <v>3.1330999999999998E-2</v>
      </c>
      <c r="BY128" s="23">
        <v>3.0147E-2</v>
      </c>
      <c r="BZ128" s="23">
        <v>3.0009999999999998E-2</v>
      </c>
      <c r="CA128" s="23">
        <v>3.1032000000000001E-2</v>
      </c>
      <c r="CB128" s="23">
        <v>5.6454999999999998E-2</v>
      </c>
      <c r="CC128" s="23">
        <v>5.8907000000000001E-2</v>
      </c>
      <c r="CD128" s="23">
        <v>5.765E-2</v>
      </c>
      <c r="CE128" s="23">
        <v>5.8389000000000003E-2</v>
      </c>
      <c r="CF128" s="23">
        <v>3.1531000000000003E-2</v>
      </c>
      <c r="CG128" s="23">
        <v>3.1033999999999999E-2</v>
      </c>
      <c r="CH128" s="23">
        <v>2.9559999999999999E-2</v>
      </c>
      <c r="CI128" s="31">
        <v>2.8725000000000001E-2</v>
      </c>
      <c r="CJ128" s="31">
        <v>3.1330999999999998E-2</v>
      </c>
    </row>
    <row r="129" spans="1:6" x14ac:dyDescent="0.3">
      <c r="A129" s="25"/>
      <c r="F129" s="56"/>
    </row>
    <row r="161" spans="2:2" x14ac:dyDescent="0.3">
      <c r="B161" s="103"/>
    </row>
    <row r="162" spans="2:2" x14ac:dyDescent="0.3">
      <c r="B162" s="102"/>
    </row>
  </sheetData>
  <mergeCells count="10">
    <mergeCell ref="C21:O21"/>
    <mergeCell ref="A9:A16"/>
    <mergeCell ref="A95:A103"/>
    <mergeCell ref="A107:A119"/>
    <mergeCell ref="A123:A128"/>
    <mergeCell ref="A23:A31"/>
    <mergeCell ref="A35:A47"/>
    <mergeCell ref="A50:A62"/>
    <mergeCell ref="A65:A77"/>
    <mergeCell ref="A80:A92"/>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CJ82"/>
  <sheetViews>
    <sheetView topLeftCell="A49" zoomScale="85" zoomScaleNormal="85" workbookViewId="0">
      <selection activeCell="AN65" sqref="C65:AN77"/>
    </sheetView>
  </sheetViews>
  <sheetFormatPr defaultColWidth="9.33203125" defaultRowHeight="14.4" x14ac:dyDescent="0.3"/>
  <cols>
    <col min="1" max="1" width="4.33203125" style="6" customWidth="1"/>
    <col min="2" max="2" width="28" style="6" bestFit="1" customWidth="1"/>
    <col min="3" max="88" width="15.6640625" style="6" customWidth="1"/>
    <col min="89" max="16384" width="9.33203125" style="6"/>
  </cols>
  <sheetData>
    <row r="1" spans="1:88" x14ac:dyDescent="0.3">
      <c r="B1" s="94" t="s">
        <v>85</v>
      </c>
      <c r="C1" s="2">
        <v>2016</v>
      </c>
      <c r="D1" s="2">
        <v>2017</v>
      </c>
      <c r="E1" s="2">
        <v>2018</v>
      </c>
      <c r="F1" s="2">
        <v>2019</v>
      </c>
      <c r="G1" s="2">
        <v>2020</v>
      </c>
      <c r="H1" s="2">
        <v>2021</v>
      </c>
      <c r="I1" s="2">
        <v>2022</v>
      </c>
    </row>
    <row r="2" spans="1:88" x14ac:dyDescent="0.3">
      <c r="B2" s="47"/>
      <c r="C2" s="143">
        <f>SUM(C5:N5)</f>
        <v>0</v>
      </c>
      <c r="D2" s="143">
        <f>SUM(O5:Z5)</f>
        <v>0</v>
      </c>
      <c r="E2" s="143">
        <f>SUM(AA5:AL5)</f>
        <v>0</v>
      </c>
      <c r="F2" s="143">
        <f>SUM(AM5:AX5)</f>
        <v>0</v>
      </c>
      <c r="G2" s="143">
        <f>SUM(AY5:BJ5)</f>
        <v>0</v>
      </c>
      <c r="H2" s="143">
        <f>SUM(BK5:BV5)</f>
        <v>0</v>
      </c>
      <c r="I2" s="143">
        <f>SUM(BW5:CH5)</f>
        <v>0</v>
      </c>
    </row>
    <row r="3" spans="1:88" x14ac:dyDescent="0.3">
      <c r="B3" s="56"/>
      <c r="C3" s="14"/>
    </row>
    <row r="4" spans="1:88" x14ac:dyDescent="0.3">
      <c r="B4" s="94" t="s">
        <v>85</v>
      </c>
      <c r="C4" s="17">
        <v>42370</v>
      </c>
      <c r="D4" s="17">
        <v>42401</v>
      </c>
      <c r="E4" s="15">
        <v>42430</v>
      </c>
      <c r="F4" s="15">
        <v>42461</v>
      </c>
      <c r="G4" s="15">
        <v>42491</v>
      </c>
      <c r="H4" s="15">
        <v>42522</v>
      </c>
      <c r="I4" s="15">
        <v>42552</v>
      </c>
      <c r="J4" s="15">
        <v>42583</v>
      </c>
      <c r="K4" s="15">
        <v>42614</v>
      </c>
      <c r="L4" s="15">
        <v>42644</v>
      </c>
      <c r="M4" s="15">
        <v>42675</v>
      </c>
      <c r="N4" s="15">
        <v>42705</v>
      </c>
      <c r="O4" s="15">
        <v>42736</v>
      </c>
      <c r="P4" s="15">
        <v>42767</v>
      </c>
      <c r="Q4" s="16">
        <v>42795</v>
      </c>
      <c r="R4" s="16">
        <v>42826</v>
      </c>
      <c r="S4" s="16">
        <v>42856</v>
      </c>
      <c r="T4" s="16">
        <v>42887</v>
      </c>
      <c r="U4" s="16">
        <v>42917</v>
      </c>
      <c r="V4" s="16">
        <v>42948</v>
      </c>
      <c r="W4" s="16">
        <v>42979</v>
      </c>
      <c r="X4" s="16">
        <v>43009</v>
      </c>
      <c r="Y4" s="16">
        <v>43040</v>
      </c>
      <c r="Z4" s="16">
        <v>43070</v>
      </c>
      <c r="AA4" s="16">
        <v>43101</v>
      </c>
      <c r="AB4" s="16">
        <v>43132</v>
      </c>
      <c r="AC4" s="17">
        <v>43160</v>
      </c>
      <c r="AD4" s="17">
        <v>43191</v>
      </c>
      <c r="AE4" s="17">
        <v>43221</v>
      </c>
      <c r="AF4" s="17">
        <v>43252</v>
      </c>
      <c r="AG4" s="17">
        <v>43282</v>
      </c>
      <c r="AH4" s="17">
        <v>43313</v>
      </c>
      <c r="AI4" s="17">
        <v>43344</v>
      </c>
      <c r="AJ4" s="17">
        <v>43374</v>
      </c>
      <c r="AK4" s="17">
        <v>43405</v>
      </c>
      <c r="AL4" s="17">
        <v>43435</v>
      </c>
      <c r="AM4" s="17">
        <v>43466</v>
      </c>
      <c r="AN4" s="17">
        <v>43497</v>
      </c>
      <c r="AO4" s="15">
        <v>43525</v>
      </c>
      <c r="AP4" s="15">
        <v>43556</v>
      </c>
      <c r="AQ4" s="15">
        <v>43586</v>
      </c>
      <c r="AR4" s="15">
        <v>43617</v>
      </c>
      <c r="AS4" s="15">
        <v>43647</v>
      </c>
      <c r="AT4" s="15">
        <v>43678</v>
      </c>
      <c r="AU4" s="15">
        <v>43709</v>
      </c>
      <c r="AV4" s="15">
        <v>43739</v>
      </c>
      <c r="AW4" s="15">
        <v>43770</v>
      </c>
      <c r="AX4" s="15">
        <v>43800</v>
      </c>
      <c r="AY4" s="15">
        <v>43831</v>
      </c>
      <c r="AZ4" s="15">
        <v>43862</v>
      </c>
      <c r="BA4" s="16">
        <v>43891</v>
      </c>
      <c r="BB4" s="16">
        <v>43922</v>
      </c>
      <c r="BC4" s="16">
        <v>43952</v>
      </c>
      <c r="BD4" s="16">
        <v>43983</v>
      </c>
      <c r="BE4" s="16">
        <v>44013</v>
      </c>
      <c r="BF4" s="16">
        <v>44044</v>
      </c>
      <c r="BG4" s="16">
        <v>44075</v>
      </c>
      <c r="BH4" s="16">
        <v>44105</v>
      </c>
      <c r="BI4" s="16">
        <v>44136</v>
      </c>
      <c r="BJ4" s="16">
        <v>44166</v>
      </c>
      <c r="BK4" s="16">
        <v>44197</v>
      </c>
      <c r="BL4" s="16">
        <v>44228</v>
      </c>
      <c r="BM4" s="17">
        <v>44256</v>
      </c>
      <c r="BN4" s="17">
        <v>44287</v>
      </c>
      <c r="BO4" s="17">
        <v>44317</v>
      </c>
      <c r="BP4" s="17">
        <v>44348</v>
      </c>
      <c r="BQ4" s="17">
        <v>44378</v>
      </c>
      <c r="BR4" s="17">
        <v>44409</v>
      </c>
      <c r="BS4" s="17">
        <v>44440</v>
      </c>
      <c r="BT4" s="17">
        <v>44470</v>
      </c>
      <c r="BU4" s="17">
        <v>44501</v>
      </c>
      <c r="BV4" s="17">
        <v>44531</v>
      </c>
      <c r="BW4" s="17">
        <v>44562</v>
      </c>
      <c r="BX4" s="17">
        <v>44593</v>
      </c>
      <c r="BY4" s="15">
        <v>44621</v>
      </c>
      <c r="BZ4" s="15">
        <v>44652</v>
      </c>
      <c r="CA4" s="15">
        <v>44682</v>
      </c>
      <c r="CB4" s="15">
        <v>44713</v>
      </c>
      <c r="CC4" s="15">
        <v>44743</v>
      </c>
      <c r="CD4" s="15">
        <v>44774</v>
      </c>
      <c r="CE4" s="15">
        <v>44805</v>
      </c>
      <c r="CF4" s="15">
        <v>44835</v>
      </c>
      <c r="CG4" s="15">
        <v>44866</v>
      </c>
      <c r="CH4" s="15">
        <v>44896</v>
      </c>
      <c r="CI4" s="15">
        <v>44927</v>
      </c>
      <c r="CJ4" s="15">
        <v>44958</v>
      </c>
    </row>
    <row r="5" spans="1:88" x14ac:dyDescent="0.3">
      <c r="B5" s="47" t="s">
        <v>44</v>
      </c>
      <c r="C5" s="143">
        <f>SUM(C13:C22,C25:C37,C40:C52,C55:C67,C70:C82)</f>
        <v>0</v>
      </c>
      <c r="D5" s="143">
        <f t="shared" ref="D5:K5" si="0">SUM(D13:D22,D25:D37,D40:D52,D55:D67,D70:D82)</f>
        <v>0</v>
      </c>
      <c r="E5" s="143">
        <f t="shared" si="0"/>
        <v>0</v>
      </c>
      <c r="F5" s="143">
        <f t="shared" si="0"/>
        <v>0</v>
      </c>
      <c r="G5" s="143">
        <f t="shared" si="0"/>
        <v>0</v>
      </c>
      <c r="H5" s="143">
        <f t="shared" si="0"/>
        <v>0</v>
      </c>
      <c r="I5" s="143">
        <f t="shared" si="0"/>
        <v>0</v>
      </c>
      <c r="J5" s="143">
        <f t="shared" si="0"/>
        <v>0</v>
      </c>
      <c r="K5" s="143">
        <f t="shared" si="0"/>
        <v>0</v>
      </c>
      <c r="L5" s="143">
        <f t="shared" ref="L5:BW5" si="1">SUM(L13:L22,L25:L37,L40:L52,L55:L67,L70:L82)</f>
        <v>0</v>
      </c>
      <c r="M5" s="143">
        <f t="shared" si="1"/>
        <v>0</v>
      </c>
      <c r="N5" s="143">
        <f t="shared" si="1"/>
        <v>0</v>
      </c>
      <c r="O5" s="143">
        <f t="shared" si="1"/>
        <v>0</v>
      </c>
      <c r="P5" s="143">
        <f t="shared" si="1"/>
        <v>0</v>
      </c>
      <c r="Q5" s="143">
        <f t="shared" si="1"/>
        <v>0</v>
      </c>
      <c r="R5" s="143">
        <f t="shared" si="1"/>
        <v>0</v>
      </c>
      <c r="S5" s="143">
        <f t="shared" si="1"/>
        <v>0</v>
      </c>
      <c r="T5" s="143">
        <f t="shared" si="1"/>
        <v>0</v>
      </c>
      <c r="U5" s="143">
        <f t="shared" si="1"/>
        <v>0</v>
      </c>
      <c r="V5" s="143">
        <f t="shared" si="1"/>
        <v>0</v>
      </c>
      <c r="W5" s="143">
        <f t="shared" si="1"/>
        <v>0</v>
      </c>
      <c r="X5" s="143">
        <f t="shared" si="1"/>
        <v>0</v>
      </c>
      <c r="Y5" s="143">
        <f t="shared" si="1"/>
        <v>0</v>
      </c>
      <c r="Z5" s="143">
        <f t="shared" si="1"/>
        <v>0</v>
      </c>
      <c r="AA5" s="143">
        <f t="shared" si="1"/>
        <v>0</v>
      </c>
      <c r="AB5" s="143">
        <f t="shared" si="1"/>
        <v>0</v>
      </c>
      <c r="AC5" s="143">
        <f t="shared" si="1"/>
        <v>0</v>
      </c>
      <c r="AD5" s="143">
        <f t="shared" si="1"/>
        <v>0</v>
      </c>
      <c r="AE5" s="143">
        <f t="shared" si="1"/>
        <v>0</v>
      </c>
      <c r="AF5" s="143">
        <f t="shared" si="1"/>
        <v>0</v>
      </c>
      <c r="AG5" s="143">
        <f t="shared" si="1"/>
        <v>0</v>
      </c>
      <c r="AH5" s="143">
        <f t="shared" si="1"/>
        <v>0</v>
      </c>
      <c r="AI5" s="143">
        <f t="shared" si="1"/>
        <v>0</v>
      </c>
      <c r="AJ5" s="143">
        <f t="shared" si="1"/>
        <v>0</v>
      </c>
      <c r="AK5" s="143">
        <f t="shared" si="1"/>
        <v>0</v>
      </c>
      <c r="AL5" s="143">
        <f t="shared" si="1"/>
        <v>0</v>
      </c>
      <c r="AM5" s="143">
        <f t="shared" si="1"/>
        <v>0</v>
      </c>
      <c r="AN5" s="143">
        <f t="shared" si="1"/>
        <v>0</v>
      </c>
      <c r="AO5" s="143">
        <f t="shared" si="1"/>
        <v>0</v>
      </c>
      <c r="AP5" s="143">
        <f t="shared" si="1"/>
        <v>0</v>
      </c>
      <c r="AQ5" s="143">
        <f t="shared" si="1"/>
        <v>0</v>
      </c>
      <c r="AR5" s="143">
        <f t="shared" si="1"/>
        <v>0</v>
      </c>
      <c r="AS5" s="143">
        <f t="shared" si="1"/>
        <v>0</v>
      </c>
      <c r="AT5" s="143">
        <f t="shared" si="1"/>
        <v>0</v>
      </c>
      <c r="AU5" s="143">
        <f t="shared" si="1"/>
        <v>0</v>
      </c>
      <c r="AV5" s="143">
        <f t="shared" si="1"/>
        <v>0</v>
      </c>
      <c r="AW5" s="143">
        <f t="shared" si="1"/>
        <v>0</v>
      </c>
      <c r="AX5" s="143">
        <f t="shared" si="1"/>
        <v>0</v>
      </c>
      <c r="AY5" s="143">
        <f t="shared" si="1"/>
        <v>0</v>
      </c>
      <c r="AZ5" s="143">
        <f t="shared" si="1"/>
        <v>0</v>
      </c>
      <c r="BA5" s="143">
        <f t="shared" si="1"/>
        <v>0</v>
      </c>
      <c r="BB5" s="143">
        <f t="shared" si="1"/>
        <v>0</v>
      </c>
      <c r="BC5" s="143">
        <f t="shared" si="1"/>
        <v>0</v>
      </c>
      <c r="BD5" s="143">
        <f t="shared" si="1"/>
        <v>0</v>
      </c>
      <c r="BE5" s="143">
        <f t="shared" si="1"/>
        <v>0</v>
      </c>
      <c r="BF5" s="143">
        <f t="shared" si="1"/>
        <v>0</v>
      </c>
      <c r="BG5" s="143">
        <f t="shared" si="1"/>
        <v>0</v>
      </c>
      <c r="BH5" s="143">
        <f t="shared" si="1"/>
        <v>0</v>
      </c>
      <c r="BI5" s="143">
        <f t="shared" si="1"/>
        <v>0</v>
      </c>
      <c r="BJ5" s="143">
        <f t="shared" si="1"/>
        <v>0</v>
      </c>
      <c r="BK5" s="143">
        <f t="shared" si="1"/>
        <v>0</v>
      </c>
      <c r="BL5" s="143">
        <f t="shared" si="1"/>
        <v>0</v>
      </c>
      <c r="BM5" s="143">
        <f t="shared" si="1"/>
        <v>0</v>
      </c>
      <c r="BN5" s="143">
        <f t="shared" si="1"/>
        <v>0</v>
      </c>
      <c r="BO5" s="143">
        <f t="shared" si="1"/>
        <v>0</v>
      </c>
      <c r="BP5" s="143">
        <f t="shared" si="1"/>
        <v>0</v>
      </c>
      <c r="BQ5" s="143">
        <f t="shared" si="1"/>
        <v>0</v>
      </c>
      <c r="BR5" s="143">
        <f t="shared" si="1"/>
        <v>0</v>
      </c>
      <c r="BS5" s="143">
        <f t="shared" si="1"/>
        <v>0</v>
      </c>
      <c r="BT5" s="143">
        <f t="shared" si="1"/>
        <v>0</v>
      </c>
      <c r="BU5" s="143">
        <f t="shared" si="1"/>
        <v>0</v>
      </c>
      <c r="BV5" s="143">
        <f t="shared" si="1"/>
        <v>0</v>
      </c>
      <c r="BW5" s="143">
        <f t="shared" si="1"/>
        <v>0</v>
      </c>
      <c r="BX5" s="143">
        <f t="shared" ref="BX5:CJ5" si="2">SUM(BX13:BX22,BX25:BX37,BX40:BX52,BX55:BX67,BX70:BX82)</f>
        <v>0</v>
      </c>
      <c r="BY5" s="143">
        <f t="shared" si="2"/>
        <v>0</v>
      </c>
      <c r="BZ5" s="143">
        <f t="shared" si="2"/>
        <v>0</v>
      </c>
      <c r="CA5" s="143">
        <f t="shared" si="2"/>
        <v>0</v>
      </c>
      <c r="CB5" s="143">
        <f t="shared" si="2"/>
        <v>0</v>
      </c>
      <c r="CC5" s="143">
        <f t="shared" si="2"/>
        <v>0</v>
      </c>
      <c r="CD5" s="143">
        <f t="shared" si="2"/>
        <v>0</v>
      </c>
      <c r="CE5" s="143">
        <f t="shared" si="2"/>
        <v>0</v>
      </c>
      <c r="CF5" s="143">
        <f t="shared" si="2"/>
        <v>0</v>
      </c>
      <c r="CG5" s="143">
        <f t="shared" si="2"/>
        <v>0</v>
      </c>
      <c r="CH5" s="143">
        <f t="shared" si="2"/>
        <v>0</v>
      </c>
      <c r="CI5" s="143">
        <f t="shared" si="2"/>
        <v>0</v>
      </c>
      <c r="CJ5" s="143">
        <f t="shared" si="2"/>
        <v>0</v>
      </c>
    </row>
    <row r="6" spans="1:88" x14ac:dyDescent="0.3">
      <c r="B6" s="47" t="s">
        <v>45</v>
      </c>
      <c r="C6" s="143">
        <f>SUM(C13:C22)</f>
        <v>0</v>
      </c>
      <c r="D6" s="143">
        <f t="shared" ref="D6:K6" si="3">SUM(D13:D22)</f>
        <v>0</v>
      </c>
      <c r="E6" s="143">
        <f t="shared" si="3"/>
        <v>0</v>
      </c>
      <c r="F6" s="143">
        <f t="shared" si="3"/>
        <v>0</v>
      </c>
      <c r="G6" s="143">
        <f t="shared" si="3"/>
        <v>0</v>
      </c>
      <c r="H6" s="143">
        <f t="shared" si="3"/>
        <v>0</v>
      </c>
      <c r="I6" s="143">
        <f t="shared" si="3"/>
        <v>0</v>
      </c>
      <c r="J6" s="143">
        <f t="shared" si="3"/>
        <v>0</v>
      </c>
      <c r="K6" s="143">
        <f t="shared" si="3"/>
        <v>0</v>
      </c>
      <c r="L6" s="143">
        <f t="shared" ref="L6:BW6" si="4">SUM(L13:L22)</f>
        <v>0</v>
      </c>
      <c r="M6" s="143">
        <f t="shared" si="4"/>
        <v>0</v>
      </c>
      <c r="N6" s="143">
        <f t="shared" si="4"/>
        <v>0</v>
      </c>
      <c r="O6" s="143">
        <f t="shared" si="4"/>
        <v>0</v>
      </c>
      <c r="P6" s="143">
        <f t="shared" si="4"/>
        <v>0</v>
      </c>
      <c r="Q6" s="143">
        <f t="shared" si="4"/>
        <v>0</v>
      </c>
      <c r="R6" s="143">
        <f t="shared" si="4"/>
        <v>0</v>
      </c>
      <c r="S6" s="143">
        <f t="shared" si="4"/>
        <v>0</v>
      </c>
      <c r="T6" s="143">
        <f t="shared" si="4"/>
        <v>0</v>
      </c>
      <c r="U6" s="143">
        <f t="shared" si="4"/>
        <v>0</v>
      </c>
      <c r="V6" s="143">
        <f t="shared" si="4"/>
        <v>0</v>
      </c>
      <c r="W6" s="143">
        <f t="shared" si="4"/>
        <v>0</v>
      </c>
      <c r="X6" s="143">
        <f t="shared" si="4"/>
        <v>0</v>
      </c>
      <c r="Y6" s="143">
        <f t="shared" si="4"/>
        <v>0</v>
      </c>
      <c r="Z6" s="143">
        <f t="shared" si="4"/>
        <v>0</v>
      </c>
      <c r="AA6" s="143">
        <f t="shared" si="4"/>
        <v>0</v>
      </c>
      <c r="AB6" s="143">
        <f t="shared" si="4"/>
        <v>0</v>
      </c>
      <c r="AC6" s="143">
        <f t="shared" si="4"/>
        <v>0</v>
      </c>
      <c r="AD6" s="143">
        <f t="shared" si="4"/>
        <v>0</v>
      </c>
      <c r="AE6" s="143">
        <f t="shared" si="4"/>
        <v>0</v>
      </c>
      <c r="AF6" s="143">
        <f t="shared" si="4"/>
        <v>0</v>
      </c>
      <c r="AG6" s="143">
        <f t="shared" si="4"/>
        <v>0</v>
      </c>
      <c r="AH6" s="143">
        <f t="shared" si="4"/>
        <v>0</v>
      </c>
      <c r="AI6" s="143">
        <f t="shared" si="4"/>
        <v>0</v>
      </c>
      <c r="AJ6" s="143">
        <f t="shared" si="4"/>
        <v>0</v>
      </c>
      <c r="AK6" s="143">
        <f t="shared" si="4"/>
        <v>0</v>
      </c>
      <c r="AL6" s="143">
        <f t="shared" si="4"/>
        <v>0</v>
      </c>
      <c r="AM6" s="143">
        <f t="shared" si="4"/>
        <v>0</v>
      </c>
      <c r="AN6" s="143">
        <f t="shared" si="4"/>
        <v>0</v>
      </c>
      <c r="AO6" s="143">
        <f t="shared" si="4"/>
        <v>0</v>
      </c>
      <c r="AP6" s="143">
        <f t="shared" si="4"/>
        <v>0</v>
      </c>
      <c r="AQ6" s="143">
        <f t="shared" si="4"/>
        <v>0</v>
      </c>
      <c r="AR6" s="143">
        <f t="shared" si="4"/>
        <v>0</v>
      </c>
      <c r="AS6" s="143">
        <f t="shared" si="4"/>
        <v>0</v>
      </c>
      <c r="AT6" s="143">
        <f t="shared" si="4"/>
        <v>0</v>
      </c>
      <c r="AU6" s="143">
        <f t="shared" si="4"/>
        <v>0</v>
      </c>
      <c r="AV6" s="143">
        <f t="shared" si="4"/>
        <v>0</v>
      </c>
      <c r="AW6" s="143">
        <f t="shared" si="4"/>
        <v>0</v>
      </c>
      <c r="AX6" s="143">
        <f t="shared" si="4"/>
        <v>0</v>
      </c>
      <c r="AY6" s="143">
        <f t="shared" si="4"/>
        <v>0</v>
      </c>
      <c r="AZ6" s="143">
        <f t="shared" si="4"/>
        <v>0</v>
      </c>
      <c r="BA6" s="143">
        <f t="shared" si="4"/>
        <v>0</v>
      </c>
      <c r="BB6" s="143">
        <f t="shared" si="4"/>
        <v>0</v>
      </c>
      <c r="BC6" s="143">
        <f t="shared" si="4"/>
        <v>0</v>
      </c>
      <c r="BD6" s="143">
        <f t="shared" si="4"/>
        <v>0</v>
      </c>
      <c r="BE6" s="143">
        <f t="shared" si="4"/>
        <v>0</v>
      </c>
      <c r="BF6" s="143">
        <f t="shared" si="4"/>
        <v>0</v>
      </c>
      <c r="BG6" s="143">
        <f t="shared" si="4"/>
        <v>0</v>
      </c>
      <c r="BH6" s="143">
        <f t="shared" si="4"/>
        <v>0</v>
      </c>
      <c r="BI6" s="143">
        <f t="shared" si="4"/>
        <v>0</v>
      </c>
      <c r="BJ6" s="143">
        <f t="shared" si="4"/>
        <v>0</v>
      </c>
      <c r="BK6" s="143">
        <f t="shared" si="4"/>
        <v>0</v>
      </c>
      <c r="BL6" s="143">
        <f t="shared" si="4"/>
        <v>0</v>
      </c>
      <c r="BM6" s="143">
        <f t="shared" si="4"/>
        <v>0</v>
      </c>
      <c r="BN6" s="143">
        <f t="shared" si="4"/>
        <v>0</v>
      </c>
      <c r="BO6" s="143">
        <f t="shared" si="4"/>
        <v>0</v>
      </c>
      <c r="BP6" s="143">
        <f t="shared" si="4"/>
        <v>0</v>
      </c>
      <c r="BQ6" s="143">
        <f t="shared" si="4"/>
        <v>0</v>
      </c>
      <c r="BR6" s="143">
        <f t="shared" si="4"/>
        <v>0</v>
      </c>
      <c r="BS6" s="143">
        <f t="shared" si="4"/>
        <v>0</v>
      </c>
      <c r="BT6" s="143">
        <f t="shared" si="4"/>
        <v>0</v>
      </c>
      <c r="BU6" s="143">
        <f t="shared" si="4"/>
        <v>0</v>
      </c>
      <c r="BV6" s="143">
        <f t="shared" si="4"/>
        <v>0</v>
      </c>
      <c r="BW6" s="143">
        <f t="shared" si="4"/>
        <v>0</v>
      </c>
      <c r="BX6" s="143">
        <f t="shared" ref="BX6:CJ6" si="5">SUM(BX13:BX22)</f>
        <v>0</v>
      </c>
      <c r="BY6" s="143">
        <f t="shared" si="5"/>
        <v>0</v>
      </c>
      <c r="BZ6" s="143">
        <f t="shared" si="5"/>
        <v>0</v>
      </c>
      <c r="CA6" s="143">
        <f t="shared" si="5"/>
        <v>0</v>
      </c>
      <c r="CB6" s="143">
        <f t="shared" si="5"/>
        <v>0</v>
      </c>
      <c r="CC6" s="143">
        <f t="shared" si="5"/>
        <v>0</v>
      </c>
      <c r="CD6" s="143">
        <f t="shared" si="5"/>
        <v>0</v>
      </c>
      <c r="CE6" s="143">
        <f t="shared" si="5"/>
        <v>0</v>
      </c>
      <c r="CF6" s="143">
        <f t="shared" si="5"/>
        <v>0</v>
      </c>
      <c r="CG6" s="143">
        <f t="shared" si="5"/>
        <v>0</v>
      </c>
      <c r="CH6" s="143">
        <f t="shared" si="5"/>
        <v>0</v>
      </c>
      <c r="CI6" s="143">
        <f t="shared" si="5"/>
        <v>0</v>
      </c>
      <c r="CJ6" s="143">
        <f t="shared" si="5"/>
        <v>0</v>
      </c>
    </row>
    <row r="7" spans="1:88" x14ac:dyDescent="0.3">
      <c r="B7" s="47" t="s">
        <v>46</v>
      </c>
      <c r="C7" s="143">
        <f>SUM(C25:C37,C40:C52,C55:C67,C70:C82)</f>
        <v>0</v>
      </c>
      <c r="D7" s="143">
        <f t="shared" ref="D7:K7" si="6">SUM(D25:D37,D40:D52,D55:D67,D70:D82)</f>
        <v>0</v>
      </c>
      <c r="E7" s="143">
        <f t="shared" si="6"/>
        <v>0</v>
      </c>
      <c r="F7" s="143">
        <f t="shared" si="6"/>
        <v>0</v>
      </c>
      <c r="G7" s="143">
        <f t="shared" si="6"/>
        <v>0</v>
      </c>
      <c r="H7" s="143">
        <f t="shared" si="6"/>
        <v>0</v>
      </c>
      <c r="I7" s="143">
        <f t="shared" si="6"/>
        <v>0</v>
      </c>
      <c r="J7" s="143">
        <f t="shared" si="6"/>
        <v>0</v>
      </c>
      <c r="K7" s="143">
        <f t="shared" si="6"/>
        <v>0</v>
      </c>
      <c r="L7" s="143">
        <f t="shared" ref="L7:BW7" si="7">SUM(L25:L37,L40:L52,L55:L67,L70:L82)</f>
        <v>0</v>
      </c>
      <c r="M7" s="143">
        <f t="shared" si="7"/>
        <v>0</v>
      </c>
      <c r="N7" s="143">
        <f t="shared" si="7"/>
        <v>0</v>
      </c>
      <c r="O7" s="143">
        <f t="shared" si="7"/>
        <v>0</v>
      </c>
      <c r="P7" s="143">
        <f t="shared" si="7"/>
        <v>0</v>
      </c>
      <c r="Q7" s="143">
        <f t="shared" si="7"/>
        <v>0</v>
      </c>
      <c r="R7" s="143">
        <f t="shared" si="7"/>
        <v>0</v>
      </c>
      <c r="S7" s="143">
        <f t="shared" si="7"/>
        <v>0</v>
      </c>
      <c r="T7" s="143">
        <f t="shared" si="7"/>
        <v>0</v>
      </c>
      <c r="U7" s="143">
        <f t="shared" si="7"/>
        <v>0</v>
      </c>
      <c r="V7" s="143">
        <f t="shared" si="7"/>
        <v>0</v>
      </c>
      <c r="W7" s="143">
        <f t="shared" si="7"/>
        <v>0</v>
      </c>
      <c r="X7" s="143">
        <f t="shared" si="7"/>
        <v>0</v>
      </c>
      <c r="Y7" s="143">
        <f t="shared" si="7"/>
        <v>0</v>
      </c>
      <c r="Z7" s="143">
        <f t="shared" si="7"/>
        <v>0</v>
      </c>
      <c r="AA7" s="143">
        <f t="shared" si="7"/>
        <v>0</v>
      </c>
      <c r="AB7" s="143">
        <f t="shared" si="7"/>
        <v>0</v>
      </c>
      <c r="AC7" s="143">
        <f t="shared" si="7"/>
        <v>0</v>
      </c>
      <c r="AD7" s="143">
        <f t="shared" si="7"/>
        <v>0</v>
      </c>
      <c r="AE7" s="143">
        <f t="shared" si="7"/>
        <v>0</v>
      </c>
      <c r="AF7" s="143">
        <f t="shared" si="7"/>
        <v>0</v>
      </c>
      <c r="AG7" s="143">
        <f t="shared" si="7"/>
        <v>0</v>
      </c>
      <c r="AH7" s="143">
        <f t="shared" si="7"/>
        <v>0</v>
      </c>
      <c r="AI7" s="143">
        <f t="shared" si="7"/>
        <v>0</v>
      </c>
      <c r="AJ7" s="143">
        <f t="shared" si="7"/>
        <v>0</v>
      </c>
      <c r="AK7" s="143">
        <f t="shared" si="7"/>
        <v>0</v>
      </c>
      <c r="AL7" s="143">
        <f t="shared" si="7"/>
        <v>0</v>
      </c>
      <c r="AM7" s="143">
        <f t="shared" si="7"/>
        <v>0</v>
      </c>
      <c r="AN7" s="143">
        <f t="shared" si="7"/>
        <v>0</v>
      </c>
      <c r="AO7" s="143">
        <f t="shared" si="7"/>
        <v>0</v>
      </c>
      <c r="AP7" s="143">
        <f t="shared" si="7"/>
        <v>0</v>
      </c>
      <c r="AQ7" s="143">
        <f t="shared" si="7"/>
        <v>0</v>
      </c>
      <c r="AR7" s="143">
        <f t="shared" si="7"/>
        <v>0</v>
      </c>
      <c r="AS7" s="143">
        <f t="shared" si="7"/>
        <v>0</v>
      </c>
      <c r="AT7" s="143">
        <f t="shared" si="7"/>
        <v>0</v>
      </c>
      <c r="AU7" s="143">
        <f t="shared" si="7"/>
        <v>0</v>
      </c>
      <c r="AV7" s="143">
        <f t="shared" si="7"/>
        <v>0</v>
      </c>
      <c r="AW7" s="143">
        <f t="shared" si="7"/>
        <v>0</v>
      </c>
      <c r="AX7" s="143">
        <f t="shared" si="7"/>
        <v>0</v>
      </c>
      <c r="AY7" s="143">
        <f t="shared" si="7"/>
        <v>0</v>
      </c>
      <c r="AZ7" s="143">
        <f t="shared" si="7"/>
        <v>0</v>
      </c>
      <c r="BA7" s="143">
        <f t="shared" si="7"/>
        <v>0</v>
      </c>
      <c r="BB7" s="143">
        <f t="shared" si="7"/>
        <v>0</v>
      </c>
      <c r="BC7" s="143">
        <f t="shared" si="7"/>
        <v>0</v>
      </c>
      <c r="BD7" s="143">
        <f t="shared" si="7"/>
        <v>0</v>
      </c>
      <c r="BE7" s="143">
        <f t="shared" si="7"/>
        <v>0</v>
      </c>
      <c r="BF7" s="143">
        <f t="shared" si="7"/>
        <v>0</v>
      </c>
      <c r="BG7" s="143">
        <f t="shared" si="7"/>
        <v>0</v>
      </c>
      <c r="BH7" s="143">
        <f t="shared" si="7"/>
        <v>0</v>
      </c>
      <c r="BI7" s="143">
        <f t="shared" si="7"/>
        <v>0</v>
      </c>
      <c r="BJ7" s="143">
        <f t="shared" si="7"/>
        <v>0</v>
      </c>
      <c r="BK7" s="143">
        <f t="shared" si="7"/>
        <v>0</v>
      </c>
      <c r="BL7" s="143">
        <f t="shared" si="7"/>
        <v>0</v>
      </c>
      <c r="BM7" s="143">
        <f t="shared" si="7"/>
        <v>0</v>
      </c>
      <c r="BN7" s="143">
        <f t="shared" si="7"/>
        <v>0</v>
      </c>
      <c r="BO7" s="143">
        <f t="shared" si="7"/>
        <v>0</v>
      </c>
      <c r="BP7" s="143">
        <f t="shared" si="7"/>
        <v>0</v>
      </c>
      <c r="BQ7" s="143">
        <f t="shared" si="7"/>
        <v>0</v>
      </c>
      <c r="BR7" s="143">
        <f t="shared" si="7"/>
        <v>0</v>
      </c>
      <c r="BS7" s="143">
        <f t="shared" si="7"/>
        <v>0</v>
      </c>
      <c r="BT7" s="143">
        <f t="shared" si="7"/>
        <v>0</v>
      </c>
      <c r="BU7" s="143">
        <f t="shared" si="7"/>
        <v>0</v>
      </c>
      <c r="BV7" s="143">
        <f t="shared" si="7"/>
        <v>0</v>
      </c>
      <c r="BW7" s="143">
        <f t="shared" si="7"/>
        <v>0</v>
      </c>
      <c r="BX7" s="143">
        <f t="shared" ref="BX7:CJ7" si="8">SUM(BX25:BX37,BX40:BX52,BX55:BX67,BX70:BX82)</f>
        <v>0</v>
      </c>
      <c r="BY7" s="143">
        <f t="shared" si="8"/>
        <v>0</v>
      </c>
      <c r="BZ7" s="143">
        <f t="shared" si="8"/>
        <v>0</v>
      </c>
      <c r="CA7" s="143">
        <f t="shared" si="8"/>
        <v>0</v>
      </c>
      <c r="CB7" s="143">
        <f t="shared" si="8"/>
        <v>0</v>
      </c>
      <c r="CC7" s="143">
        <f t="shared" si="8"/>
        <v>0</v>
      </c>
      <c r="CD7" s="143">
        <f t="shared" si="8"/>
        <v>0</v>
      </c>
      <c r="CE7" s="143">
        <f t="shared" si="8"/>
        <v>0</v>
      </c>
      <c r="CF7" s="143">
        <f t="shared" si="8"/>
        <v>0</v>
      </c>
      <c r="CG7" s="143">
        <f t="shared" si="8"/>
        <v>0</v>
      </c>
      <c r="CH7" s="143">
        <f t="shared" si="8"/>
        <v>0</v>
      </c>
      <c r="CI7" s="143">
        <f t="shared" si="8"/>
        <v>0</v>
      </c>
      <c r="CJ7" s="143">
        <f t="shared" si="8"/>
        <v>0</v>
      </c>
    </row>
    <row r="9" spans="1:88" x14ac:dyDescent="0.3">
      <c r="B9" s="1"/>
      <c r="C9" s="28"/>
      <c r="D9" s="28"/>
      <c r="E9" s="28"/>
      <c r="F9" s="28"/>
      <c r="G9" s="28"/>
    </row>
    <row r="11" spans="1:88" ht="24" customHeight="1" thickBot="1" x14ac:dyDescent="0.5">
      <c r="A11" s="77"/>
      <c r="B11" s="77"/>
      <c r="C11" s="235" t="s">
        <v>83</v>
      </c>
      <c r="D11" s="235"/>
      <c r="E11" s="235"/>
      <c r="F11" s="235"/>
      <c r="G11" s="235"/>
      <c r="H11" s="235"/>
      <c r="I11" s="235"/>
      <c r="J11" s="235"/>
      <c r="K11" s="235"/>
      <c r="L11" s="235"/>
      <c r="M11" s="235"/>
      <c r="N11" s="235"/>
      <c r="O11" s="235"/>
      <c r="AP11" s="14"/>
    </row>
    <row r="12" spans="1:88" ht="15.6" x14ac:dyDescent="0.3">
      <c r="A12" s="21"/>
      <c r="B12" s="83" t="s">
        <v>31</v>
      </c>
      <c r="C12" s="17">
        <v>42370</v>
      </c>
      <c r="D12" s="17">
        <v>42401</v>
      </c>
      <c r="E12" s="15">
        <v>42430</v>
      </c>
      <c r="F12" s="15">
        <v>42461</v>
      </c>
      <c r="G12" s="15">
        <v>42491</v>
      </c>
      <c r="H12" s="15">
        <v>42522</v>
      </c>
      <c r="I12" s="15">
        <v>42552</v>
      </c>
      <c r="J12" s="15">
        <v>42583</v>
      </c>
      <c r="K12" s="15">
        <v>42614</v>
      </c>
      <c r="L12" s="15">
        <v>42644</v>
      </c>
      <c r="M12" s="15">
        <v>42675</v>
      </c>
      <c r="N12" s="15">
        <v>42705</v>
      </c>
      <c r="O12" s="15">
        <v>42736</v>
      </c>
      <c r="P12" s="15">
        <v>42767</v>
      </c>
      <c r="Q12" s="16">
        <v>42795</v>
      </c>
      <c r="R12" s="16">
        <v>42826</v>
      </c>
      <c r="S12" s="16">
        <v>42856</v>
      </c>
      <c r="T12" s="16">
        <v>42887</v>
      </c>
      <c r="U12" s="16">
        <v>42917</v>
      </c>
      <c r="V12" s="16">
        <v>42948</v>
      </c>
      <c r="W12" s="16">
        <v>42979</v>
      </c>
      <c r="X12" s="16">
        <v>43009</v>
      </c>
      <c r="Y12" s="16">
        <v>43040</v>
      </c>
      <c r="Z12" s="16">
        <v>43070</v>
      </c>
      <c r="AA12" s="16">
        <v>43101</v>
      </c>
      <c r="AB12" s="16">
        <v>43132</v>
      </c>
      <c r="AC12" s="17">
        <v>43160</v>
      </c>
      <c r="AD12" s="17">
        <v>43191</v>
      </c>
      <c r="AE12" s="17">
        <v>43221</v>
      </c>
      <c r="AF12" s="17">
        <v>43252</v>
      </c>
      <c r="AG12" s="17">
        <v>43282</v>
      </c>
      <c r="AH12" s="17">
        <v>43313</v>
      </c>
      <c r="AI12" s="17">
        <v>43344</v>
      </c>
      <c r="AJ12" s="17">
        <v>43374</v>
      </c>
      <c r="AK12" s="17">
        <v>43405</v>
      </c>
      <c r="AL12" s="17">
        <v>43435</v>
      </c>
      <c r="AM12" s="17">
        <v>43466</v>
      </c>
      <c r="AN12" s="17">
        <v>43497</v>
      </c>
      <c r="AO12" s="53">
        <v>43525</v>
      </c>
      <c r="AP12" s="53">
        <v>43556</v>
      </c>
      <c r="AQ12" s="53">
        <v>43586</v>
      </c>
      <c r="AR12" s="53">
        <v>43617</v>
      </c>
      <c r="AS12" s="53">
        <v>43647</v>
      </c>
      <c r="AT12" s="53">
        <v>43678</v>
      </c>
      <c r="AU12" s="53">
        <v>43709</v>
      </c>
      <c r="AV12" s="53">
        <v>43739</v>
      </c>
      <c r="AW12" s="53">
        <v>43770</v>
      </c>
      <c r="AX12" s="53">
        <v>43800</v>
      </c>
      <c r="AY12" s="53">
        <v>43831</v>
      </c>
      <c r="AZ12" s="53">
        <v>43862</v>
      </c>
      <c r="BA12" s="53">
        <v>43891</v>
      </c>
      <c r="BB12" s="53">
        <v>43922</v>
      </c>
      <c r="BC12" s="53">
        <v>43952</v>
      </c>
      <c r="BD12" s="53">
        <v>43983</v>
      </c>
      <c r="BE12" s="53">
        <v>44013</v>
      </c>
      <c r="BF12" s="53">
        <v>44044</v>
      </c>
      <c r="BG12" s="53">
        <v>44075</v>
      </c>
      <c r="BH12" s="53">
        <v>44105</v>
      </c>
      <c r="BI12" s="53">
        <v>44136</v>
      </c>
      <c r="BJ12" s="53">
        <v>44166</v>
      </c>
      <c r="BK12" s="53">
        <v>44197</v>
      </c>
      <c r="BL12" s="53">
        <v>44228</v>
      </c>
      <c r="BM12" s="53">
        <v>44256</v>
      </c>
      <c r="BN12" s="53">
        <v>44287</v>
      </c>
      <c r="BO12" s="53">
        <v>44317</v>
      </c>
      <c r="BP12" s="53">
        <v>44348</v>
      </c>
      <c r="BQ12" s="53">
        <v>44378</v>
      </c>
      <c r="BR12" s="53">
        <v>44409</v>
      </c>
      <c r="BS12" s="53">
        <v>44440</v>
      </c>
      <c r="BT12" s="53">
        <v>44470</v>
      </c>
      <c r="BU12" s="53">
        <v>44501</v>
      </c>
      <c r="BV12" s="53">
        <v>44531</v>
      </c>
      <c r="BW12" s="53">
        <v>44562</v>
      </c>
      <c r="BX12" s="53">
        <v>44593</v>
      </c>
      <c r="BY12" s="53">
        <v>44621</v>
      </c>
      <c r="BZ12" s="53">
        <v>44652</v>
      </c>
      <c r="CA12" s="53">
        <v>44682</v>
      </c>
      <c r="CB12" s="53">
        <v>44713</v>
      </c>
      <c r="CC12" s="53">
        <v>44743</v>
      </c>
      <c r="CD12" s="53">
        <v>44774</v>
      </c>
      <c r="CE12" s="53">
        <v>44805</v>
      </c>
      <c r="CF12" s="53">
        <v>44835</v>
      </c>
      <c r="CG12" s="53">
        <v>44866</v>
      </c>
      <c r="CH12" s="53">
        <v>44896</v>
      </c>
      <c r="CI12" s="53">
        <v>44927</v>
      </c>
      <c r="CJ12" s="53">
        <v>44958</v>
      </c>
    </row>
    <row r="13" spans="1:88" ht="15" customHeight="1" x14ac:dyDescent="0.3">
      <c r="A13" s="221" t="s">
        <v>28</v>
      </c>
      <c r="B13" s="47" t="s">
        <v>6</v>
      </c>
      <c r="C13" s="11"/>
      <c r="D13" s="11"/>
      <c r="E13" s="11"/>
      <c r="F13" s="11"/>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row>
    <row r="14" spans="1:88" x14ac:dyDescent="0.3">
      <c r="A14" s="221"/>
      <c r="B14" s="47" t="s">
        <v>1</v>
      </c>
      <c r="C14" s="11"/>
      <c r="D14" s="11"/>
      <c r="E14" s="11"/>
      <c r="F14" s="11"/>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row>
    <row r="15" spans="1:88" x14ac:dyDescent="0.3">
      <c r="A15" s="221"/>
      <c r="B15" s="47" t="s">
        <v>2</v>
      </c>
      <c r="C15" s="11"/>
      <c r="D15" s="11"/>
      <c r="E15" s="11"/>
      <c r="F15" s="11"/>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row>
    <row r="16" spans="1:88" x14ac:dyDescent="0.3">
      <c r="A16" s="221"/>
      <c r="B16" s="47" t="s">
        <v>3</v>
      </c>
      <c r="C16" s="11"/>
      <c r="D16" s="11"/>
      <c r="E16" s="11"/>
      <c r="F16" s="11"/>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row>
    <row r="17" spans="1:88" x14ac:dyDescent="0.3">
      <c r="A17" s="221"/>
      <c r="B17" s="47" t="s">
        <v>13</v>
      </c>
      <c r="C17" s="11"/>
      <c r="D17" s="11"/>
      <c r="E17" s="11"/>
      <c r="F17" s="11"/>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row>
    <row r="18" spans="1:88" x14ac:dyDescent="0.3">
      <c r="A18" s="221"/>
      <c r="B18" s="47" t="s">
        <v>4</v>
      </c>
      <c r="C18" s="11"/>
      <c r="D18" s="11"/>
      <c r="E18" s="11"/>
      <c r="F18" s="11"/>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row>
    <row r="19" spans="1:88" x14ac:dyDescent="0.3">
      <c r="A19" s="221"/>
      <c r="B19" s="47" t="s">
        <v>5</v>
      </c>
      <c r="C19" s="11"/>
      <c r="D19" s="11"/>
      <c r="E19" s="11"/>
      <c r="F19" s="11"/>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row>
    <row r="20" spans="1:88" x14ac:dyDescent="0.3">
      <c r="A20" s="221"/>
      <c r="B20" s="47" t="s">
        <v>7</v>
      </c>
      <c r="C20" s="11"/>
      <c r="D20" s="11"/>
      <c r="E20" s="11"/>
      <c r="F20" s="11"/>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row>
    <row r="21" spans="1:88" x14ac:dyDescent="0.3">
      <c r="A21" s="221"/>
      <c r="B21" s="47" t="s">
        <v>8</v>
      </c>
      <c r="C21" s="11"/>
      <c r="D21" s="11"/>
      <c r="E21" s="11"/>
      <c r="F21" s="11"/>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row>
    <row r="22" spans="1:88" ht="15" thickBot="1" x14ac:dyDescent="0.35">
      <c r="A22" s="100"/>
      <c r="B22" s="82"/>
      <c r="C22" s="11"/>
      <c r="D22" s="11"/>
      <c r="E22" s="11"/>
      <c r="F22" s="11"/>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row>
    <row r="23" spans="1:88" ht="15" thickBot="1" x14ac:dyDescent="0.35">
      <c r="A23" s="56"/>
      <c r="B23" s="56"/>
      <c r="C23" s="7"/>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row>
    <row r="24" spans="1:88" ht="15.6" x14ac:dyDescent="0.3">
      <c r="A24" s="20"/>
      <c r="B24" s="83" t="s">
        <v>30</v>
      </c>
      <c r="C24" s="53">
        <v>42370</v>
      </c>
      <c r="D24" s="53">
        <v>42401</v>
      </c>
      <c r="E24" s="136">
        <v>42430</v>
      </c>
      <c r="F24" s="136">
        <v>42461</v>
      </c>
      <c r="G24" s="136">
        <v>42491</v>
      </c>
      <c r="H24" s="136">
        <v>42522</v>
      </c>
      <c r="I24" s="136">
        <v>42552</v>
      </c>
      <c r="J24" s="136">
        <v>42583</v>
      </c>
      <c r="K24" s="136">
        <v>42614</v>
      </c>
      <c r="L24" s="136">
        <v>42644</v>
      </c>
      <c r="M24" s="136">
        <v>42675</v>
      </c>
      <c r="N24" s="136">
        <v>42705</v>
      </c>
      <c r="O24" s="136">
        <v>42736</v>
      </c>
      <c r="P24" s="136">
        <v>42767</v>
      </c>
      <c r="Q24" s="52">
        <v>42795</v>
      </c>
      <c r="R24" s="52">
        <v>42826</v>
      </c>
      <c r="S24" s="52">
        <v>42856</v>
      </c>
      <c r="T24" s="52">
        <v>42887</v>
      </c>
      <c r="U24" s="52">
        <v>42917</v>
      </c>
      <c r="V24" s="52">
        <v>42948</v>
      </c>
      <c r="W24" s="52">
        <v>42979</v>
      </c>
      <c r="X24" s="52">
        <v>43009</v>
      </c>
      <c r="Y24" s="52">
        <v>43040</v>
      </c>
      <c r="Z24" s="52">
        <v>43070</v>
      </c>
      <c r="AA24" s="52">
        <v>43101</v>
      </c>
      <c r="AB24" s="52">
        <v>43132</v>
      </c>
      <c r="AC24" s="53">
        <v>43160</v>
      </c>
      <c r="AD24" s="53">
        <v>43191</v>
      </c>
      <c r="AE24" s="53">
        <v>43221</v>
      </c>
      <c r="AF24" s="53">
        <v>43252</v>
      </c>
      <c r="AG24" s="53">
        <v>43282</v>
      </c>
      <c r="AH24" s="53">
        <v>43313</v>
      </c>
      <c r="AI24" s="53">
        <v>43344</v>
      </c>
      <c r="AJ24" s="53">
        <v>43374</v>
      </c>
      <c r="AK24" s="53">
        <v>43405</v>
      </c>
      <c r="AL24" s="53">
        <v>43435</v>
      </c>
      <c r="AM24" s="53">
        <v>43466</v>
      </c>
      <c r="AN24" s="53">
        <v>43497</v>
      </c>
      <c r="AO24" s="53">
        <v>43525</v>
      </c>
      <c r="AP24" s="53">
        <v>43556</v>
      </c>
      <c r="AQ24" s="53">
        <v>43586</v>
      </c>
      <c r="AR24" s="53">
        <v>43617</v>
      </c>
      <c r="AS24" s="53">
        <v>43647</v>
      </c>
      <c r="AT24" s="53">
        <v>43678</v>
      </c>
      <c r="AU24" s="53">
        <v>43709</v>
      </c>
      <c r="AV24" s="53">
        <v>43739</v>
      </c>
      <c r="AW24" s="53">
        <v>43770</v>
      </c>
      <c r="AX24" s="53">
        <v>43800</v>
      </c>
      <c r="AY24" s="53">
        <v>43831</v>
      </c>
      <c r="AZ24" s="53">
        <v>43862</v>
      </c>
      <c r="BA24" s="53">
        <v>43891</v>
      </c>
      <c r="BB24" s="53">
        <v>43922</v>
      </c>
      <c r="BC24" s="53">
        <v>43952</v>
      </c>
      <c r="BD24" s="53">
        <v>43983</v>
      </c>
      <c r="BE24" s="53">
        <v>44013</v>
      </c>
      <c r="BF24" s="53">
        <v>44044</v>
      </c>
      <c r="BG24" s="53">
        <v>44075</v>
      </c>
      <c r="BH24" s="53">
        <v>44105</v>
      </c>
      <c r="BI24" s="53">
        <v>44136</v>
      </c>
      <c r="BJ24" s="53">
        <v>44166</v>
      </c>
      <c r="BK24" s="53">
        <v>44197</v>
      </c>
      <c r="BL24" s="53">
        <v>44228</v>
      </c>
      <c r="BM24" s="53">
        <v>44256</v>
      </c>
      <c r="BN24" s="53">
        <v>44287</v>
      </c>
      <c r="BO24" s="53">
        <v>44317</v>
      </c>
      <c r="BP24" s="53">
        <v>44348</v>
      </c>
      <c r="BQ24" s="53">
        <v>44378</v>
      </c>
      <c r="BR24" s="53">
        <v>44409</v>
      </c>
      <c r="BS24" s="53">
        <v>44440</v>
      </c>
      <c r="BT24" s="53">
        <v>44470</v>
      </c>
      <c r="BU24" s="53">
        <v>44501</v>
      </c>
      <c r="BV24" s="53">
        <v>44531</v>
      </c>
      <c r="BW24" s="53">
        <v>44562</v>
      </c>
      <c r="BX24" s="53">
        <v>44593</v>
      </c>
      <c r="BY24" s="53">
        <v>44621</v>
      </c>
      <c r="BZ24" s="53">
        <v>44652</v>
      </c>
      <c r="CA24" s="53">
        <v>44682</v>
      </c>
      <c r="CB24" s="53">
        <v>44713</v>
      </c>
      <c r="CC24" s="53">
        <v>44743</v>
      </c>
      <c r="CD24" s="53">
        <v>44774</v>
      </c>
      <c r="CE24" s="53">
        <v>44805</v>
      </c>
      <c r="CF24" s="53">
        <v>44835</v>
      </c>
      <c r="CG24" s="53">
        <v>44866</v>
      </c>
      <c r="CH24" s="53">
        <v>44896</v>
      </c>
      <c r="CI24" s="53">
        <v>44927</v>
      </c>
      <c r="CJ24" s="53">
        <v>44958</v>
      </c>
    </row>
    <row r="25" spans="1:88" ht="15" customHeight="1" x14ac:dyDescent="0.3">
      <c r="A25" s="218" t="s">
        <v>29</v>
      </c>
      <c r="B25" s="47" t="s">
        <v>9</v>
      </c>
      <c r="C25" s="11"/>
      <c r="D25" s="11"/>
      <c r="E25" s="11"/>
      <c r="F25" s="11"/>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row>
    <row r="26" spans="1:88" x14ac:dyDescent="0.3">
      <c r="A26" s="218"/>
      <c r="B26" s="47" t="s">
        <v>6</v>
      </c>
      <c r="C26" s="11"/>
      <c r="D26" s="11"/>
      <c r="E26" s="11"/>
      <c r="F26" s="11"/>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row>
    <row r="27" spans="1:88" x14ac:dyDescent="0.3">
      <c r="A27" s="218"/>
      <c r="B27" s="47" t="s">
        <v>10</v>
      </c>
      <c r="C27" s="11"/>
      <c r="D27" s="11"/>
      <c r="E27" s="11"/>
      <c r="F27" s="11"/>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row>
    <row r="28" spans="1:88" x14ac:dyDescent="0.3">
      <c r="A28" s="218"/>
      <c r="B28" s="47" t="s">
        <v>1</v>
      </c>
      <c r="C28" s="11"/>
      <c r="D28" s="11"/>
      <c r="E28" s="11"/>
      <c r="F28" s="11"/>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row>
    <row r="29" spans="1:88" x14ac:dyDescent="0.3">
      <c r="A29" s="218"/>
      <c r="B29" s="47" t="s">
        <v>11</v>
      </c>
      <c r="C29" s="11"/>
      <c r="D29" s="11"/>
      <c r="E29" s="11"/>
      <c r="F29" s="11"/>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row>
    <row r="30" spans="1:88" x14ac:dyDescent="0.3">
      <c r="A30" s="218"/>
      <c r="B30" s="47" t="s">
        <v>12</v>
      </c>
      <c r="C30" s="11"/>
      <c r="D30" s="11"/>
      <c r="E30" s="11"/>
      <c r="F30" s="11"/>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row>
    <row r="31" spans="1:88" x14ac:dyDescent="0.3">
      <c r="A31" s="218"/>
      <c r="B31" s="47" t="s">
        <v>3</v>
      </c>
      <c r="C31" s="11"/>
      <c r="D31" s="11"/>
      <c r="E31" s="11"/>
      <c r="F31" s="11"/>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row>
    <row r="32" spans="1:88" x14ac:dyDescent="0.3">
      <c r="A32" s="218"/>
      <c r="B32" s="47" t="s">
        <v>13</v>
      </c>
      <c r="C32" s="11"/>
      <c r="D32" s="11"/>
      <c r="E32" s="11"/>
      <c r="F32" s="11"/>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row>
    <row r="33" spans="1:88" x14ac:dyDescent="0.3">
      <c r="A33" s="218"/>
      <c r="B33" s="47" t="s">
        <v>4</v>
      </c>
      <c r="C33" s="11"/>
      <c r="D33" s="11"/>
      <c r="E33" s="11"/>
      <c r="F33" s="11"/>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row>
    <row r="34" spans="1:88" x14ac:dyDescent="0.3">
      <c r="A34" s="219"/>
      <c r="B34" s="47" t="s">
        <v>14</v>
      </c>
      <c r="C34" s="11"/>
      <c r="D34" s="11"/>
      <c r="E34" s="11"/>
      <c r="F34" s="11"/>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row>
    <row r="35" spans="1:88" x14ac:dyDescent="0.3">
      <c r="A35" s="219"/>
      <c r="B35" s="47" t="s">
        <v>15</v>
      </c>
      <c r="C35" s="11"/>
      <c r="D35" s="11"/>
      <c r="E35" s="11"/>
      <c r="F35" s="11"/>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row>
    <row r="36" spans="1:88" x14ac:dyDescent="0.3">
      <c r="A36" s="219"/>
      <c r="B36" s="47" t="s">
        <v>7</v>
      </c>
      <c r="C36" s="11"/>
      <c r="D36" s="11"/>
      <c r="E36" s="11"/>
      <c r="F36" s="11"/>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row>
    <row r="37" spans="1:88" ht="15" thickBot="1" x14ac:dyDescent="0.35">
      <c r="A37" s="220"/>
      <c r="B37" s="47" t="s">
        <v>8</v>
      </c>
      <c r="C37" s="11"/>
      <c r="D37" s="11"/>
      <c r="E37" s="11"/>
      <c r="F37" s="11"/>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row>
    <row r="38" spans="1:88" ht="15" thickBot="1" x14ac:dyDescent="0.35">
      <c r="A38" s="56"/>
      <c r="B38" s="56"/>
    </row>
    <row r="39" spans="1:88" ht="15.6" x14ac:dyDescent="0.3">
      <c r="A39" s="20"/>
      <c r="B39" s="83" t="s">
        <v>32</v>
      </c>
      <c r="C39" s="17">
        <v>42370</v>
      </c>
      <c r="D39" s="17">
        <v>42401</v>
      </c>
      <c r="E39" s="15">
        <v>42430</v>
      </c>
      <c r="F39" s="15">
        <v>42461</v>
      </c>
      <c r="G39" s="15">
        <v>42491</v>
      </c>
      <c r="H39" s="15">
        <v>42522</v>
      </c>
      <c r="I39" s="15">
        <v>42552</v>
      </c>
      <c r="J39" s="15">
        <v>42583</v>
      </c>
      <c r="K39" s="15">
        <v>42614</v>
      </c>
      <c r="L39" s="15">
        <v>42644</v>
      </c>
      <c r="M39" s="15">
        <v>42675</v>
      </c>
      <c r="N39" s="15">
        <v>42705</v>
      </c>
      <c r="O39" s="15">
        <v>42736</v>
      </c>
      <c r="P39" s="15">
        <v>42767</v>
      </c>
      <c r="Q39" s="16">
        <v>42795</v>
      </c>
      <c r="R39" s="16">
        <v>42826</v>
      </c>
      <c r="S39" s="16">
        <v>42856</v>
      </c>
      <c r="T39" s="16">
        <v>42887</v>
      </c>
      <c r="U39" s="16">
        <v>42917</v>
      </c>
      <c r="V39" s="16">
        <v>42948</v>
      </c>
      <c r="W39" s="16">
        <v>42979</v>
      </c>
      <c r="X39" s="16">
        <v>43009</v>
      </c>
      <c r="Y39" s="16">
        <v>43040</v>
      </c>
      <c r="Z39" s="16">
        <v>43070</v>
      </c>
      <c r="AA39" s="16">
        <v>43101</v>
      </c>
      <c r="AB39" s="16">
        <v>43132</v>
      </c>
      <c r="AC39" s="17">
        <v>43160</v>
      </c>
      <c r="AD39" s="17">
        <v>43191</v>
      </c>
      <c r="AE39" s="17">
        <v>43221</v>
      </c>
      <c r="AF39" s="17">
        <v>43252</v>
      </c>
      <c r="AG39" s="17">
        <v>43282</v>
      </c>
      <c r="AH39" s="17">
        <v>43313</v>
      </c>
      <c r="AI39" s="17">
        <v>43344</v>
      </c>
      <c r="AJ39" s="17">
        <v>43374</v>
      </c>
      <c r="AK39" s="17">
        <v>43405</v>
      </c>
      <c r="AL39" s="17">
        <v>43435</v>
      </c>
      <c r="AM39" s="17">
        <v>43466</v>
      </c>
      <c r="AN39" s="17">
        <v>43497</v>
      </c>
      <c r="AO39" s="15">
        <v>43525</v>
      </c>
      <c r="AP39" s="15">
        <v>43556</v>
      </c>
      <c r="AQ39" s="15">
        <v>43586</v>
      </c>
      <c r="AR39" s="15">
        <v>43617</v>
      </c>
      <c r="AS39" s="15">
        <v>43647</v>
      </c>
      <c r="AT39" s="15">
        <v>43678</v>
      </c>
      <c r="AU39" s="15">
        <v>43709</v>
      </c>
      <c r="AV39" s="15">
        <v>43739</v>
      </c>
      <c r="AW39" s="15">
        <v>43770</v>
      </c>
      <c r="AX39" s="15">
        <v>43800</v>
      </c>
      <c r="AY39" s="15">
        <v>43831</v>
      </c>
      <c r="AZ39" s="15">
        <v>43862</v>
      </c>
      <c r="BA39" s="16">
        <v>43891</v>
      </c>
      <c r="BB39" s="16">
        <v>43922</v>
      </c>
      <c r="BC39" s="16">
        <v>43952</v>
      </c>
      <c r="BD39" s="16">
        <v>43983</v>
      </c>
      <c r="BE39" s="16">
        <v>44013</v>
      </c>
      <c r="BF39" s="16">
        <v>44044</v>
      </c>
      <c r="BG39" s="16">
        <v>44075</v>
      </c>
      <c r="BH39" s="16">
        <v>44105</v>
      </c>
      <c r="BI39" s="16">
        <v>44136</v>
      </c>
      <c r="BJ39" s="16">
        <v>44166</v>
      </c>
      <c r="BK39" s="16">
        <v>44197</v>
      </c>
      <c r="BL39" s="16">
        <v>44228</v>
      </c>
      <c r="BM39" s="17">
        <v>44256</v>
      </c>
      <c r="BN39" s="17">
        <v>44287</v>
      </c>
      <c r="BO39" s="17">
        <v>44317</v>
      </c>
      <c r="BP39" s="17">
        <v>44348</v>
      </c>
      <c r="BQ39" s="17">
        <v>44378</v>
      </c>
      <c r="BR39" s="17">
        <v>44409</v>
      </c>
      <c r="BS39" s="17">
        <v>44440</v>
      </c>
      <c r="BT39" s="17">
        <v>44470</v>
      </c>
      <c r="BU39" s="17">
        <v>44501</v>
      </c>
      <c r="BV39" s="17">
        <v>44531</v>
      </c>
      <c r="BW39" s="17">
        <v>44562</v>
      </c>
      <c r="BX39" s="17">
        <v>44593</v>
      </c>
      <c r="BY39" s="15">
        <v>44621</v>
      </c>
      <c r="BZ39" s="15">
        <v>44652</v>
      </c>
      <c r="CA39" s="15">
        <v>44682</v>
      </c>
      <c r="CB39" s="15">
        <v>44713</v>
      </c>
      <c r="CC39" s="15">
        <v>44743</v>
      </c>
      <c r="CD39" s="15">
        <v>44774</v>
      </c>
      <c r="CE39" s="15">
        <v>44805</v>
      </c>
      <c r="CF39" s="15">
        <v>44835</v>
      </c>
      <c r="CG39" s="15">
        <v>44866</v>
      </c>
      <c r="CH39" s="15">
        <v>44896</v>
      </c>
      <c r="CI39" s="15">
        <v>44927</v>
      </c>
      <c r="CJ39" s="15">
        <v>44958</v>
      </c>
    </row>
    <row r="40" spans="1:88" ht="15" customHeight="1" x14ac:dyDescent="0.3">
      <c r="A40" s="218" t="s">
        <v>29</v>
      </c>
      <c r="B40" s="47" t="s">
        <v>9</v>
      </c>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row>
    <row r="41" spans="1:88" x14ac:dyDescent="0.3">
      <c r="A41" s="218"/>
      <c r="B41" s="47" t="s">
        <v>6</v>
      </c>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row>
    <row r="42" spans="1:88" x14ac:dyDescent="0.3">
      <c r="A42" s="218"/>
      <c r="B42" s="47" t="s">
        <v>10</v>
      </c>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row>
    <row r="43" spans="1:88" x14ac:dyDescent="0.3">
      <c r="A43" s="218"/>
      <c r="B43" s="47" t="s">
        <v>1</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row>
    <row r="44" spans="1:88" x14ac:dyDescent="0.3">
      <c r="A44" s="218"/>
      <c r="B44" s="47" t="s">
        <v>11</v>
      </c>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row>
    <row r="45" spans="1:88" x14ac:dyDescent="0.3">
      <c r="A45" s="218"/>
      <c r="B45" s="47" t="s">
        <v>12</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row>
    <row r="46" spans="1:88" x14ac:dyDescent="0.3">
      <c r="A46" s="218"/>
      <c r="B46" s="47" t="s">
        <v>3</v>
      </c>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row>
    <row r="47" spans="1:88" x14ac:dyDescent="0.3">
      <c r="A47" s="218"/>
      <c r="B47" s="47" t="s">
        <v>13</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row>
    <row r="48" spans="1:88" x14ac:dyDescent="0.3">
      <c r="A48" s="218"/>
      <c r="B48" s="47" t="s">
        <v>4</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row>
    <row r="49" spans="1:88" x14ac:dyDescent="0.3">
      <c r="A49" s="219"/>
      <c r="B49" s="47" t="s">
        <v>14</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row>
    <row r="50" spans="1:88" x14ac:dyDescent="0.3">
      <c r="A50" s="219"/>
      <c r="B50" s="47" t="s">
        <v>15</v>
      </c>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row>
    <row r="51" spans="1:88" x14ac:dyDescent="0.3">
      <c r="A51" s="219"/>
      <c r="B51" s="47" t="s">
        <v>7</v>
      </c>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row>
    <row r="52" spans="1:88" ht="15" thickBot="1" x14ac:dyDescent="0.35">
      <c r="A52" s="220"/>
      <c r="B52" s="47" t="s">
        <v>8</v>
      </c>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row>
    <row r="53" spans="1:88" ht="15" thickBot="1" x14ac:dyDescent="0.35">
      <c r="A53" s="56"/>
      <c r="B53" s="56"/>
    </row>
    <row r="54" spans="1:88" ht="15.6" x14ac:dyDescent="0.3">
      <c r="A54" s="20"/>
      <c r="B54" s="83" t="s">
        <v>33</v>
      </c>
      <c r="C54" s="17">
        <v>42370</v>
      </c>
      <c r="D54" s="17">
        <v>42401</v>
      </c>
      <c r="E54" s="15">
        <v>42430</v>
      </c>
      <c r="F54" s="15">
        <v>42461</v>
      </c>
      <c r="G54" s="15">
        <v>42491</v>
      </c>
      <c r="H54" s="15">
        <v>42522</v>
      </c>
      <c r="I54" s="15">
        <v>42552</v>
      </c>
      <c r="J54" s="15">
        <v>42583</v>
      </c>
      <c r="K54" s="15">
        <v>42614</v>
      </c>
      <c r="L54" s="15">
        <v>42644</v>
      </c>
      <c r="M54" s="15">
        <v>42675</v>
      </c>
      <c r="N54" s="15">
        <v>42705</v>
      </c>
      <c r="O54" s="15">
        <v>42736</v>
      </c>
      <c r="P54" s="15">
        <v>42767</v>
      </c>
      <c r="Q54" s="16">
        <v>42795</v>
      </c>
      <c r="R54" s="16">
        <v>42826</v>
      </c>
      <c r="S54" s="16">
        <v>42856</v>
      </c>
      <c r="T54" s="16">
        <v>42887</v>
      </c>
      <c r="U54" s="16">
        <v>42917</v>
      </c>
      <c r="V54" s="16">
        <v>42948</v>
      </c>
      <c r="W54" s="16">
        <v>42979</v>
      </c>
      <c r="X54" s="16">
        <v>43009</v>
      </c>
      <c r="Y54" s="16">
        <v>43040</v>
      </c>
      <c r="Z54" s="16">
        <v>43070</v>
      </c>
      <c r="AA54" s="16">
        <v>43101</v>
      </c>
      <c r="AB54" s="16">
        <v>43132</v>
      </c>
      <c r="AC54" s="17">
        <v>43160</v>
      </c>
      <c r="AD54" s="17">
        <v>43191</v>
      </c>
      <c r="AE54" s="17">
        <v>43221</v>
      </c>
      <c r="AF54" s="17">
        <v>43252</v>
      </c>
      <c r="AG54" s="17">
        <v>43282</v>
      </c>
      <c r="AH54" s="17">
        <v>43313</v>
      </c>
      <c r="AI54" s="17">
        <v>43344</v>
      </c>
      <c r="AJ54" s="17">
        <v>43374</v>
      </c>
      <c r="AK54" s="17">
        <v>43405</v>
      </c>
      <c r="AL54" s="17">
        <v>43435</v>
      </c>
      <c r="AM54" s="17">
        <v>43466</v>
      </c>
      <c r="AN54" s="17">
        <v>43497</v>
      </c>
      <c r="AO54" s="15">
        <v>43525</v>
      </c>
      <c r="AP54" s="15">
        <v>43556</v>
      </c>
      <c r="AQ54" s="15">
        <v>43586</v>
      </c>
      <c r="AR54" s="15">
        <v>43617</v>
      </c>
      <c r="AS54" s="15">
        <v>43647</v>
      </c>
      <c r="AT54" s="15">
        <v>43678</v>
      </c>
      <c r="AU54" s="15">
        <v>43709</v>
      </c>
      <c r="AV54" s="15">
        <v>43739</v>
      </c>
      <c r="AW54" s="15">
        <v>43770</v>
      </c>
      <c r="AX54" s="15">
        <v>43800</v>
      </c>
      <c r="AY54" s="15">
        <v>43831</v>
      </c>
      <c r="AZ54" s="15">
        <v>43862</v>
      </c>
      <c r="BA54" s="16">
        <v>43891</v>
      </c>
      <c r="BB54" s="16">
        <v>43922</v>
      </c>
      <c r="BC54" s="16">
        <v>43952</v>
      </c>
      <c r="BD54" s="16">
        <v>43983</v>
      </c>
      <c r="BE54" s="16">
        <v>44013</v>
      </c>
      <c r="BF54" s="16">
        <v>44044</v>
      </c>
      <c r="BG54" s="16">
        <v>44075</v>
      </c>
      <c r="BH54" s="16">
        <v>44105</v>
      </c>
      <c r="BI54" s="16">
        <v>44136</v>
      </c>
      <c r="BJ54" s="16">
        <v>44166</v>
      </c>
      <c r="BK54" s="16">
        <v>44197</v>
      </c>
      <c r="BL54" s="16">
        <v>44228</v>
      </c>
      <c r="BM54" s="17">
        <v>44256</v>
      </c>
      <c r="BN54" s="17">
        <v>44287</v>
      </c>
      <c r="BO54" s="17">
        <v>44317</v>
      </c>
      <c r="BP54" s="17">
        <v>44348</v>
      </c>
      <c r="BQ54" s="17">
        <v>44378</v>
      </c>
      <c r="BR54" s="17">
        <v>44409</v>
      </c>
      <c r="BS54" s="17">
        <v>44440</v>
      </c>
      <c r="BT54" s="17">
        <v>44470</v>
      </c>
      <c r="BU54" s="17">
        <v>44501</v>
      </c>
      <c r="BV54" s="17">
        <v>44531</v>
      </c>
      <c r="BW54" s="17">
        <v>44562</v>
      </c>
      <c r="BX54" s="17">
        <v>44593</v>
      </c>
      <c r="BY54" s="15">
        <v>44621</v>
      </c>
      <c r="BZ54" s="15">
        <v>44652</v>
      </c>
      <c r="CA54" s="15">
        <v>44682</v>
      </c>
      <c r="CB54" s="15">
        <v>44713</v>
      </c>
      <c r="CC54" s="15">
        <v>44743</v>
      </c>
      <c r="CD54" s="15">
        <v>44774</v>
      </c>
      <c r="CE54" s="15">
        <v>44805</v>
      </c>
      <c r="CF54" s="15">
        <v>44835</v>
      </c>
      <c r="CG54" s="15">
        <v>44866</v>
      </c>
      <c r="CH54" s="15">
        <v>44896</v>
      </c>
      <c r="CI54" s="15">
        <v>44927</v>
      </c>
      <c r="CJ54" s="15">
        <v>44958</v>
      </c>
    </row>
    <row r="55" spans="1:88" ht="15" customHeight="1" x14ac:dyDescent="0.3">
      <c r="A55" s="218" t="s">
        <v>29</v>
      </c>
      <c r="B55" s="47" t="s">
        <v>9</v>
      </c>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row>
    <row r="56" spans="1:88" x14ac:dyDescent="0.3">
      <c r="A56" s="218"/>
      <c r="B56" s="47" t="s">
        <v>6</v>
      </c>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row>
    <row r="57" spans="1:88" x14ac:dyDescent="0.3">
      <c r="A57" s="218"/>
      <c r="B57" s="47" t="s">
        <v>10</v>
      </c>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row>
    <row r="58" spans="1:88" x14ac:dyDescent="0.3">
      <c r="A58" s="218"/>
      <c r="B58" s="47" t="s">
        <v>1</v>
      </c>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row>
    <row r="59" spans="1:88" x14ac:dyDescent="0.3">
      <c r="A59" s="218"/>
      <c r="B59" s="47" t="s">
        <v>11</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row>
    <row r="60" spans="1:88" x14ac:dyDescent="0.3">
      <c r="A60" s="218"/>
      <c r="B60" s="47" t="s">
        <v>12</v>
      </c>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row>
    <row r="61" spans="1:88" x14ac:dyDescent="0.3">
      <c r="A61" s="218"/>
      <c r="B61" s="47" t="s">
        <v>3</v>
      </c>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row>
    <row r="62" spans="1:88" x14ac:dyDescent="0.3">
      <c r="A62" s="218"/>
      <c r="B62" s="47" t="s">
        <v>13</v>
      </c>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row>
    <row r="63" spans="1:88" x14ac:dyDescent="0.3">
      <c r="A63" s="218"/>
      <c r="B63" s="47" t="s">
        <v>4</v>
      </c>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row>
    <row r="64" spans="1:88" x14ac:dyDescent="0.3">
      <c r="A64" s="219"/>
      <c r="B64" s="47" t="s">
        <v>14</v>
      </c>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row>
    <row r="65" spans="1:88" x14ac:dyDescent="0.3">
      <c r="A65" s="219"/>
      <c r="B65" s="47" t="s">
        <v>15</v>
      </c>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row>
    <row r="66" spans="1:88" x14ac:dyDescent="0.3">
      <c r="A66" s="219"/>
      <c r="B66" s="47" t="s">
        <v>7</v>
      </c>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row>
    <row r="67" spans="1:88" ht="15" thickBot="1" x14ac:dyDescent="0.35">
      <c r="A67" s="220"/>
      <c r="B67" s="47" t="s">
        <v>8</v>
      </c>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row>
    <row r="68" spans="1:88" ht="15" thickBot="1" x14ac:dyDescent="0.35">
      <c r="A68" s="56"/>
      <c r="B68" s="56"/>
    </row>
    <row r="69" spans="1:88" ht="15.6" x14ac:dyDescent="0.3">
      <c r="A69" s="20"/>
      <c r="B69" s="83" t="s">
        <v>34</v>
      </c>
      <c r="C69" s="17">
        <v>42370</v>
      </c>
      <c r="D69" s="17">
        <v>42401</v>
      </c>
      <c r="E69" s="15">
        <v>42430</v>
      </c>
      <c r="F69" s="15">
        <v>42461</v>
      </c>
      <c r="G69" s="15">
        <v>42491</v>
      </c>
      <c r="H69" s="15">
        <v>42522</v>
      </c>
      <c r="I69" s="15">
        <v>42552</v>
      </c>
      <c r="J69" s="15">
        <v>42583</v>
      </c>
      <c r="K69" s="15">
        <v>42614</v>
      </c>
      <c r="L69" s="15">
        <v>42644</v>
      </c>
      <c r="M69" s="15">
        <v>42675</v>
      </c>
      <c r="N69" s="15">
        <v>42705</v>
      </c>
      <c r="O69" s="15">
        <v>42736</v>
      </c>
      <c r="P69" s="15">
        <v>42767</v>
      </c>
      <c r="Q69" s="16">
        <v>42795</v>
      </c>
      <c r="R69" s="16">
        <v>42826</v>
      </c>
      <c r="S69" s="16">
        <v>42856</v>
      </c>
      <c r="T69" s="16">
        <v>42887</v>
      </c>
      <c r="U69" s="16">
        <v>42917</v>
      </c>
      <c r="V69" s="16">
        <v>42948</v>
      </c>
      <c r="W69" s="16">
        <v>42979</v>
      </c>
      <c r="X69" s="16">
        <v>43009</v>
      </c>
      <c r="Y69" s="16">
        <v>43040</v>
      </c>
      <c r="Z69" s="16">
        <v>43070</v>
      </c>
      <c r="AA69" s="16">
        <v>43101</v>
      </c>
      <c r="AB69" s="16">
        <v>43132</v>
      </c>
      <c r="AC69" s="17">
        <v>43160</v>
      </c>
      <c r="AD69" s="17">
        <v>43191</v>
      </c>
      <c r="AE69" s="17">
        <v>43221</v>
      </c>
      <c r="AF69" s="17">
        <v>43252</v>
      </c>
      <c r="AG69" s="17">
        <v>43282</v>
      </c>
      <c r="AH69" s="17">
        <v>43313</v>
      </c>
      <c r="AI69" s="17">
        <v>43344</v>
      </c>
      <c r="AJ69" s="17">
        <v>43374</v>
      </c>
      <c r="AK69" s="17">
        <v>43405</v>
      </c>
      <c r="AL69" s="17">
        <v>43435</v>
      </c>
      <c r="AM69" s="17">
        <v>43466</v>
      </c>
      <c r="AN69" s="17">
        <v>43497</v>
      </c>
      <c r="AO69" s="15">
        <v>43525</v>
      </c>
      <c r="AP69" s="15">
        <v>43556</v>
      </c>
      <c r="AQ69" s="15">
        <v>43586</v>
      </c>
      <c r="AR69" s="15">
        <v>43617</v>
      </c>
      <c r="AS69" s="15">
        <v>43647</v>
      </c>
      <c r="AT69" s="15">
        <v>43678</v>
      </c>
      <c r="AU69" s="15">
        <v>43709</v>
      </c>
      <c r="AV69" s="15">
        <v>43739</v>
      </c>
      <c r="AW69" s="15">
        <v>43770</v>
      </c>
      <c r="AX69" s="15">
        <v>43800</v>
      </c>
      <c r="AY69" s="15">
        <v>43831</v>
      </c>
      <c r="AZ69" s="15">
        <v>43862</v>
      </c>
      <c r="BA69" s="16">
        <v>43891</v>
      </c>
      <c r="BB69" s="16">
        <v>43922</v>
      </c>
      <c r="BC69" s="16">
        <v>43952</v>
      </c>
      <c r="BD69" s="16">
        <v>43983</v>
      </c>
      <c r="BE69" s="16">
        <v>44013</v>
      </c>
      <c r="BF69" s="16">
        <v>44044</v>
      </c>
      <c r="BG69" s="16">
        <v>44075</v>
      </c>
      <c r="BH69" s="16">
        <v>44105</v>
      </c>
      <c r="BI69" s="16">
        <v>44136</v>
      </c>
      <c r="BJ69" s="16">
        <v>44166</v>
      </c>
      <c r="BK69" s="16">
        <v>44197</v>
      </c>
      <c r="BL69" s="16">
        <v>44228</v>
      </c>
      <c r="BM69" s="17">
        <v>44256</v>
      </c>
      <c r="BN69" s="17">
        <v>44287</v>
      </c>
      <c r="BO69" s="17">
        <v>44317</v>
      </c>
      <c r="BP69" s="17">
        <v>44348</v>
      </c>
      <c r="BQ69" s="17">
        <v>44378</v>
      </c>
      <c r="BR69" s="17">
        <v>44409</v>
      </c>
      <c r="BS69" s="17">
        <v>44440</v>
      </c>
      <c r="BT69" s="17">
        <v>44470</v>
      </c>
      <c r="BU69" s="17">
        <v>44501</v>
      </c>
      <c r="BV69" s="17">
        <v>44531</v>
      </c>
      <c r="BW69" s="17">
        <v>44562</v>
      </c>
      <c r="BX69" s="17">
        <v>44593</v>
      </c>
      <c r="BY69" s="15">
        <v>44621</v>
      </c>
      <c r="BZ69" s="15">
        <v>44652</v>
      </c>
      <c r="CA69" s="15">
        <v>44682</v>
      </c>
      <c r="CB69" s="15">
        <v>44713</v>
      </c>
      <c r="CC69" s="15">
        <v>44743</v>
      </c>
      <c r="CD69" s="15">
        <v>44774</v>
      </c>
      <c r="CE69" s="15">
        <v>44805</v>
      </c>
      <c r="CF69" s="15">
        <v>44835</v>
      </c>
      <c r="CG69" s="15">
        <v>44866</v>
      </c>
      <c r="CH69" s="15">
        <v>44896</v>
      </c>
      <c r="CI69" s="15">
        <v>44927</v>
      </c>
      <c r="CJ69" s="15">
        <v>44958</v>
      </c>
    </row>
    <row r="70" spans="1:88" ht="15" customHeight="1" x14ac:dyDescent="0.3">
      <c r="A70" s="218" t="s">
        <v>29</v>
      </c>
      <c r="B70" s="47" t="s">
        <v>9</v>
      </c>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row>
    <row r="71" spans="1:88" x14ac:dyDescent="0.3">
      <c r="A71" s="218"/>
      <c r="B71" s="47" t="s">
        <v>6</v>
      </c>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row>
    <row r="72" spans="1:88" x14ac:dyDescent="0.3">
      <c r="A72" s="218"/>
      <c r="B72" s="47" t="s">
        <v>10</v>
      </c>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row>
    <row r="73" spans="1:88" x14ac:dyDescent="0.3">
      <c r="A73" s="218"/>
      <c r="B73" s="47" t="s">
        <v>1</v>
      </c>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row>
    <row r="74" spans="1:88" x14ac:dyDescent="0.3">
      <c r="A74" s="218"/>
      <c r="B74" s="47" t="s">
        <v>11</v>
      </c>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row>
    <row r="75" spans="1:88" x14ac:dyDescent="0.3">
      <c r="A75" s="218"/>
      <c r="B75" s="47" t="s">
        <v>12</v>
      </c>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row>
    <row r="76" spans="1:88" x14ac:dyDescent="0.3">
      <c r="A76" s="218"/>
      <c r="B76" s="47" t="s">
        <v>3</v>
      </c>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row>
    <row r="77" spans="1:88" x14ac:dyDescent="0.3">
      <c r="A77" s="218"/>
      <c r="B77" s="47" t="s">
        <v>13</v>
      </c>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row>
    <row r="78" spans="1:88" x14ac:dyDescent="0.3">
      <c r="A78" s="218"/>
      <c r="B78" s="47" t="s">
        <v>4</v>
      </c>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row>
    <row r="79" spans="1:88" x14ac:dyDescent="0.3">
      <c r="A79" s="219"/>
      <c r="B79" s="47" t="s">
        <v>14</v>
      </c>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row>
    <row r="80" spans="1:88" x14ac:dyDescent="0.3">
      <c r="A80" s="219"/>
      <c r="B80" s="47" t="s">
        <v>15</v>
      </c>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row>
    <row r="81" spans="1:88" x14ac:dyDescent="0.3">
      <c r="A81" s="219"/>
      <c r="B81" s="47" t="s">
        <v>7</v>
      </c>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row>
    <row r="82" spans="1:88" ht="15" thickBot="1" x14ac:dyDescent="0.35">
      <c r="A82" s="220"/>
      <c r="B82" s="47" t="s">
        <v>8</v>
      </c>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row>
  </sheetData>
  <mergeCells count="6">
    <mergeCell ref="A70:A82"/>
    <mergeCell ref="C11:O11"/>
    <mergeCell ref="A13:A21"/>
    <mergeCell ref="A25:A37"/>
    <mergeCell ref="A40:A52"/>
    <mergeCell ref="A55:A6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J32"/>
  <sheetViews>
    <sheetView topLeftCell="B1" workbookViewId="0">
      <pane xSplit="4" topLeftCell="BB1" activePane="topRight" state="frozen"/>
      <selection activeCell="B1" sqref="B1"/>
      <selection pane="topRight" activeCell="BM5" sqref="BM5"/>
    </sheetView>
  </sheetViews>
  <sheetFormatPr defaultColWidth="9.33203125" defaultRowHeight="14.4" x14ac:dyDescent="0.3"/>
  <cols>
    <col min="1" max="1" width="4.33203125" style="56" customWidth="1"/>
    <col min="2" max="2" width="24.6640625" style="56" customWidth="1"/>
    <col min="3" max="5" width="13.6640625" style="56" hidden="1" customWidth="1"/>
    <col min="6" max="9" width="13.6640625" style="56" customWidth="1"/>
    <col min="10" max="40" width="13.6640625" style="56" hidden="1" customWidth="1"/>
    <col min="41" max="86" width="13.6640625" style="56" customWidth="1"/>
    <col min="87" max="88" width="10.5546875" style="56" bestFit="1" customWidth="1"/>
    <col min="89" max="16384" width="9.33203125" style="56"/>
  </cols>
  <sheetData>
    <row r="1" spans="1:88" x14ac:dyDescent="0.3">
      <c r="B1" s="94" t="s">
        <v>85</v>
      </c>
      <c r="C1" s="36">
        <v>2016</v>
      </c>
      <c r="D1" s="36">
        <v>2017</v>
      </c>
      <c r="E1" s="36">
        <v>2018</v>
      </c>
      <c r="F1" s="36">
        <v>2019</v>
      </c>
      <c r="G1" s="36">
        <v>2020</v>
      </c>
      <c r="H1" s="36">
        <v>2021</v>
      </c>
      <c r="I1" s="36">
        <v>2022</v>
      </c>
      <c r="K1" s="49"/>
    </row>
    <row r="2" spans="1:88" s="42" customFormat="1" x14ac:dyDescent="0.3">
      <c r="B2" s="43" t="s">
        <v>48</v>
      </c>
      <c r="C2" s="55">
        <f>SUM(C5:N5)</f>
        <v>0</v>
      </c>
      <c r="D2" s="55">
        <f>SUM(O5:Z5)</f>
        <v>0</v>
      </c>
      <c r="E2" s="55">
        <f>SUM(AA5:AL5)</f>
        <v>0</v>
      </c>
      <c r="F2" s="55">
        <f>SUM(AM5:AX5)</f>
        <v>10567118</v>
      </c>
      <c r="G2" s="55">
        <f>SUM(AY5:BJ5)</f>
        <v>8515230</v>
      </c>
      <c r="H2" s="55">
        <f>SUM(BK5:BV5)</f>
        <v>1689116</v>
      </c>
      <c r="I2" s="55">
        <f>SUM(BW5:CH5)</f>
        <v>0</v>
      </c>
    </row>
    <row r="3" spans="1:88" x14ac:dyDescent="0.3">
      <c r="C3" s="14"/>
    </row>
    <row r="4" spans="1:88" x14ac:dyDescent="0.3">
      <c r="B4" s="94" t="s">
        <v>85</v>
      </c>
      <c r="C4" s="154">
        <v>42370</v>
      </c>
      <c r="D4" s="154">
        <v>42401</v>
      </c>
      <c r="E4" s="154">
        <v>42430</v>
      </c>
      <c r="F4" s="154">
        <v>42461</v>
      </c>
      <c r="G4" s="154">
        <v>42491</v>
      </c>
      <c r="H4" s="154">
        <v>42522</v>
      </c>
      <c r="I4" s="154">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s="54" customFormat="1" x14ac:dyDescent="0.3">
      <c r="B5" s="55" t="s">
        <v>49</v>
      </c>
      <c r="C5" s="155">
        <f>C6+C7</f>
        <v>0</v>
      </c>
      <c r="D5" s="155">
        <f t="shared" ref="D5:BO5" si="0">D6+D7</f>
        <v>0</v>
      </c>
      <c r="E5" s="155">
        <f t="shared" si="0"/>
        <v>0</v>
      </c>
      <c r="F5" s="155">
        <f t="shared" si="0"/>
        <v>0</v>
      </c>
      <c r="G5" s="155">
        <f t="shared" si="0"/>
        <v>0</v>
      </c>
      <c r="H5" s="155">
        <f t="shared" si="0"/>
        <v>0</v>
      </c>
      <c r="I5" s="155">
        <f t="shared" si="0"/>
        <v>0</v>
      </c>
      <c r="J5" s="55">
        <f t="shared" si="0"/>
        <v>0</v>
      </c>
      <c r="K5" s="55">
        <f t="shared" si="0"/>
        <v>0</v>
      </c>
      <c r="L5" s="55">
        <f t="shared" si="0"/>
        <v>0</v>
      </c>
      <c r="M5" s="55">
        <f t="shared" si="0"/>
        <v>0</v>
      </c>
      <c r="N5" s="55">
        <f t="shared" si="0"/>
        <v>0</v>
      </c>
      <c r="O5" s="55">
        <f t="shared" si="0"/>
        <v>0</v>
      </c>
      <c r="P5" s="55">
        <f t="shared" si="0"/>
        <v>0</v>
      </c>
      <c r="Q5" s="55">
        <f t="shared" si="0"/>
        <v>0</v>
      </c>
      <c r="R5" s="55">
        <f t="shared" si="0"/>
        <v>0</v>
      </c>
      <c r="S5" s="55">
        <f t="shared" si="0"/>
        <v>0</v>
      </c>
      <c r="T5" s="55">
        <f t="shared" si="0"/>
        <v>0</v>
      </c>
      <c r="U5" s="55">
        <f t="shared" si="0"/>
        <v>0</v>
      </c>
      <c r="V5" s="55">
        <f t="shared" si="0"/>
        <v>0</v>
      </c>
      <c r="W5" s="55">
        <f t="shared" si="0"/>
        <v>0</v>
      </c>
      <c r="X5" s="55">
        <f t="shared" si="0"/>
        <v>0</v>
      </c>
      <c r="Y5" s="55">
        <f t="shared" si="0"/>
        <v>0</v>
      </c>
      <c r="Z5" s="55">
        <f t="shared" si="0"/>
        <v>0</v>
      </c>
      <c r="AA5" s="55">
        <f t="shared" si="0"/>
        <v>0</v>
      </c>
      <c r="AB5" s="55">
        <f t="shared" si="0"/>
        <v>0</v>
      </c>
      <c r="AC5" s="55">
        <f t="shared" si="0"/>
        <v>0</v>
      </c>
      <c r="AD5" s="55">
        <f t="shared" si="0"/>
        <v>0</v>
      </c>
      <c r="AE5" s="55">
        <f t="shared" si="0"/>
        <v>0</v>
      </c>
      <c r="AF5" s="55">
        <f t="shared" si="0"/>
        <v>0</v>
      </c>
      <c r="AG5" s="55">
        <f t="shared" si="0"/>
        <v>0</v>
      </c>
      <c r="AH5" s="55">
        <f t="shared" si="0"/>
        <v>0</v>
      </c>
      <c r="AI5" s="55">
        <f t="shared" si="0"/>
        <v>0</v>
      </c>
      <c r="AJ5" s="55">
        <f t="shared" si="0"/>
        <v>0</v>
      </c>
      <c r="AK5" s="55">
        <f t="shared" si="0"/>
        <v>0</v>
      </c>
      <c r="AL5" s="55">
        <f t="shared" si="0"/>
        <v>0</v>
      </c>
      <c r="AM5" s="55">
        <f t="shared" si="0"/>
        <v>0</v>
      </c>
      <c r="AN5" s="55">
        <f t="shared" si="0"/>
        <v>0</v>
      </c>
      <c r="AO5" s="55">
        <f t="shared" si="0"/>
        <v>0</v>
      </c>
      <c r="AP5" s="55">
        <f t="shared" si="0"/>
        <v>879693</v>
      </c>
      <c r="AQ5" s="55">
        <f t="shared" si="0"/>
        <v>2549554</v>
      </c>
      <c r="AR5" s="55">
        <f t="shared" si="0"/>
        <v>560344</v>
      </c>
      <c r="AS5" s="55">
        <f t="shared" si="0"/>
        <v>2181494</v>
      </c>
      <c r="AT5" s="55">
        <f t="shared" si="0"/>
        <v>579208</v>
      </c>
      <c r="AU5" s="55">
        <f t="shared" si="0"/>
        <v>1841984</v>
      </c>
      <c r="AV5" s="55">
        <f t="shared" si="0"/>
        <v>910001</v>
      </c>
      <c r="AW5" s="55">
        <f t="shared" si="0"/>
        <v>742399</v>
      </c>
      <c r="AX5" s="55">
        <f t="shared" si="0"/>
        <v>322441</v>
      </c>
      <c r="AY5" s="55">
        <f t="shared" si="0"/>
        <v>449830</v>
      </c>
      <c r="AZ5" s="55">
        <f t="shared" si="0"/>
        <v>94306</v>
      </c>
      <c r="BA5" s="55">
        <f t="shared" si="0"/>
        <v>560863</v>
      </c>
      <c r="BB5" s="55">
        <f t="shared" si="0"/>
        <v>0</v>
      </c>
      <c r="BC5" s="55">
        <f t="shared" si="0"/>
        <v>0</v>
      </c>
      <c r="BD5" s="55">
        <f t="shared" si="0"/>
        <v>1439489</v>
      </c>
      <c r="BE5" s="55">
        <f t="shared" si="0"/>
        <v>0</v>
      </c>
      <c r="BF5" s="55">
        <f t="shared" si="0"/>
        <v>3548609</v>
      </c>
      <c r="BG5" s="55">
        <f t="shared" si="0"/>
        <v>681802</v>
      </c>
      <c r="BH5" s="55">
        <f t="shared" si="0"/>
        <v>101167</v>
      </c>
      <c r="BI5" s="55">
        <f t="shared" si="0"/>
        <v>0</v>
      </c>
      <c r="BJ5" s="55">
        <f t="shared" si="0"/>
        <v>1639164</v>
      </c>
      <c r="BK5" s="55">
        <f t="shared" si="0"/>
        <v>0</v>
      </c>
      <c r="BL5" s="55">
        <f t="shared" si="0"/>
        <v>1689116</v>
      </c>
      <c r="BM5" s="55">
        <f t="shared" si="0"/>
        <v>0</v>
      </c>
      <c r="BN5" s="55">
        <f t="shared" si="0"/>
        <v>0</v>
      </c>
      <c r="BO5" s="55">
        <f t="shared" si="0"/>
        <v>0</v>
      </c>
      <c r="BP5" s="55">
        <f t="shared" ref="BP5:CJ5" si="1">BP6+BP7</f>
        <v>0</v>
      </c>
      <c r="BQ5" s="55">
        <f t="shared" si="1"/>
        <v>0</v>
      </c>
      <c r="BR5" s="55">
        <f t="shared" si="1"/>
        <v>0</v>
      </c>
      <c r="BS5" s="55">
        <f t="shared" si="1"/>
        <v>0</v>
      </c>
      <c r="BT5" s="55">
        <f t="shared" si="1"/>
        <v>0</v>
      </c>
      <c r="BU5" s="55">
        <f t="shared" si="1"/>
        <v>0</v>
      </c>
      <c r="BV5" s="55">
        <f t="shared" si="1"/>
        <v>0</v>
      </c>
      <c r="BW5" s="55">
        <f t="shared" si="1"/>
        <v>0</v>
      </c>
      <c r="BX5" s="55">
        <f t="shared" si="1"/>
        <v>0</v>
      </c>
      <c r="BY5" s="55">
        <f t="shared" si="1"/>
        <v>0</v>
      </c>
      <c r="BZ5" s="55">
        <f t="shared" si="1"/>
        <v>0</v>
      </c>
      <c r="CA5" s="55">
        <f t="shared" si="1"/>
        <v>0</v>
      </c>
      <c r="CB5" s="55">
        <f t="shared" si="1"/>
        <v>0</v>
      </c>
      <c r="CC5" s="55">
        <f t="shared" si="1"/>
        <v>0</v>
      </c>
      <c r="CD5" s="55">
        <f t="shared" si="1"/>
        <v>0</v>
      </c>
      <c r="CE5" s="55">
        <f t="shared" si="1"/>
        <v>0</v>
      </c>
      <c r="CF5" s="55">
        <f t="shared" si="1"/>
        <v>0</v>
      </c>
      <c r="CG5" s="55">
        <f t="shared" si="1"/>
        <v>0</v>
      </c>
      <c r="CH5" s="55">
        <f t="shared" si="1"/>
        <v>0</v>
      </c>
      <c r="CI5" s="55">
        <f t="shared" si="1"/>
        <v>0</v>
      </c>
      <c r="CJ5" s="55">
        <f t="shared" si="1"/>
        <v>0</v>
      </c>
    </row>
    <row r="6" spans="1:88" s="48" customFormat="1" x14ac:dyDescent="0.3">
      <c r="B6" s="73" t="s">
        <v>50</v>
      </c>
      <c r="C6" s="156">
        <f>C10</f>
        <v>0</v>
      </c>
      <c r="D6" s="156">
        <f t="shared" ref="D6:BO6" si="2">D10</f>
        <v>0</v>
      </c>
      <c r="E6" s="156">
        <f t="shared" si="2"/>
        <v>0</v>
      </c>
      <c r="F6" s="156">
        <f t="shared" si="2"/>
        <v>0</v>
      </c>
      <c r="G6" s="156">
        <f t="shared" si="2"/>
        <v>0</v>
      </c>
      <c r="H6" s="156">
        <f t="shared" si="2"/>
        <v>0</v>
      </c>
      <c r="I6" s="156">
        <f t="shared" si="2"/>
        <v>0</v>
      </c>
      <c r="J6" s="73">
        <f t="shared" si="2"/>
        <v>0</v>
      </c>
      <c r="K6" s="73">
        <f t="shared" si="2"/>
        <v>0</v>
      </c>
      <c r="L6" s="73">
        <f t="shared" si="2"/>
        <v>0</v>
      </c>
      <c r="M6" s="73">
        <f t="shared" si="2"/>
        <v>0</v>
      </c>
      <c r="N6" s="73">
        <f t="shared" si="2"/>
        <v>0</v>
      </c>
      <c r="O6" s="73">
        <f t="shared" si="2"/>
        <v>0</v>
      </c>
      <c r="P6" s="73">
        <f t="shared" si="2"/>
        <v>0</v>
      </c>
      <c r="Q6" s="73">
        <f t="shared" si="2"/>
        <v>0</v>
      </c>
      <c r="R6" s="73">
        <f t="shared" si="2"/>
        <v>0</v>
      </c>
      <c r="S6" s="73">
        <f t="shared" si="2"/>
        <v>0</v>
      </c>
      <c r="T6" s="73">
        <f t="shared" si="2"/>
        <v>0</v>
      </c>
      <c r="U6" s="73">
        <f t="shared" si="2"/>
        <v>0</v>
      </c>
      <c r="V6" s="73">
        <f t="shared" si="2"/>
        <v>0</v>
      </c>
      <c r="W6" s="73">
        <f t="shared" si="2"/>
        <v>0</v>
      </c>
      <c r="X6" s="73">
        <f t="shared" si="2"/>
        <v>0</v>
      </c>
      <c r="Y6" s="73">
        <f t="shared" si="2"/>
        <v>0</v>
      </c>
      <c r="Z6" s="73">
        <f t="shared" si="2"/>
        <v>0</v>
      </c>
      <c r="AA6" s="73">
        <f t="shared" si="2"/>
        <v>0</v>
      </c>
      <c r="AB6" s="73">
        <f t="shared" si="2"/>
        <v>0</v>
      </c>
      <c r="AC6" s="73">
        <f t="shared" si="2"/>
        <v>0</v>
      </c>
      <c r="AD6" s="73">
        <f t="shared" si="2"/>
        <v>0</v>
      </c>
      <c r="AE6" s="73">
        <f t="shared" si="2"/>
        <v>0</v>
      </c>
      <c r="AF6" s="73">
        <f t="shared" si="2"/>
        <v>0</v>
      </c>
      <c r="AG6" s="73">
        <f t="shared" si="2"/>
        <v>0</v>
      </c>
      <c r="AH6" s="73">
        <f t="shared" si="2"/>
        <v>0</v>
      </c>
      <c r="AI6" s="73">
        <f t="shared" si="2"/>
        <v>0</v>
      </c>
      <c r="AJ6" s="73">
        <f t="shared" si="2"/>
        <v>0</v>
      </c>
      <c r="AK6" s="73">
        <f t="shared" si="2"/>
        <v>0</v>
      </c>
      <c r="AL6" s="73">
        <f t="shared" si="2"/>
        <v>0</v>
      </c>
      <c r="AM6" s="73">
        <f t="shared" si="2"/>
        <v>0</v>
      </c>
      <c r="AN6" s="73">
        <f t="shared" si="2"/>
        <v>0</v>
      </c>
      <c r="AO6" s="73">
        <f t="shared" si="2"/>
        <v>0</v>
      </c>
      <c r="AP6" s="73">
        <f t="shared" si="2"/>
        <v>0</v>
      </c>
      <c r="AQ6" s="73">
        <f t="shared" si="2"/>
        <v>0</v>
      </c>
      <c r="AR6" s="73">
        <f t="shared" si="2"/>
        <v>0</v>
      </c>
      <c r="AS6" s="73">
        <f t="shared" si="2"/>
        <v>0</v>
      </c>
      <c r="AT6" s="73">
        <f t="shared" si="2"/>
        <v>0</v>
      </c>
      <c r="AU6" s="73">
        <f t="shared" si="2"/>
        <v>0</v>
      </c>
      <c r="AV6" s="73">
        <f t="shared" si="2"/>
        <v>0</v>
      </c>
      <c r="AW6" s="73">
        <f t="shared" si="2"/>
        <v>0</v>
      </c>
      <c r="AX6" s="73">
        <f t="shared" si="2"/>
        <v>0</v>
      </c>
      <c r="AY6" s="73">
        <f t="shared" si="2"/>
        <v>0</v>
      </c>
      <c r="AZ6" s="73">
        <f t="shared" si="2"/>
        <v>0</v>
      </c>
      <c r="BA6" s="73">
        <f t="shared" si="2"/>
        <v>0</v>
      </c>
      <c r="BB6" s="73">
        <f t="shared" si="2"/>
        <v>0</v>
      </c>
      <c r="BC6" s="73">
        <f t="shared" si="2"/>
        <v>0</v>
      </c>
      <c r="BD6" s="73">
        <f t="shared" si="2"/>
        <v>0</v>
      </c>
      <c r="BE6" s="73">
        <f t="shared" si="2"/>
        <v>0</v>
      </c>
      <c r="BF6" s="73">
        <f t="shared" si="2"/>
        <v>0</v>
      </c>
      <c r="BG6" s="73">
        <f t="shared" si="2"/>
        <v>0</v>
      </c>
      <c r="BH6" s="73">
        <f t="shared" si="2"/>
        <v>0</v>
      </c>
      <c r="BI6" s="73">
        <f t="shared" si="2"/>
        <v>0</v>
      </c>
      <c r="BJ6" s="73">
        <f t="shared" si="2"/>
        <v>0</v>
      </c>
      <c r="BK6" s="73">
        <f t="shared" si="2"/>
        <v>0</v>
      </c>
      <c r="BL6" s="73">
        <f t="shared" si="2"/>
        <v>0</v>
      </c>
      <c r="BM6" s="73">
        <f t="shared" si="2"/>
        <v>0</v>
      </c>
      <c r="BN6" s="73">
        <f t="shared" si="2"/>
        <v>0</v>
      </c>
      <c r="BO6" s="73">
        <f t="shared" si="2"/>
        <v>0</v>
      </c>
      <c r="BP6" s="73">
        <f t="shared" ref="BP6:CJ6" si="3">BP10</f>
        <v>0</v>
      </c>
      <c r="BQ6" s="73">
        <f t="shared" si="3"/>
        <v>0</v>
      </c>
      <c r="BR6" s="73">
        <f t="shared" si="3"/>
        <v>0</v>
      </c>
      <c r="BS6" s="73">
        <f t="shared" si="3"/>
        <v>0</v>
      </c>
      <c r="BT6" s="73">
        <f t="shared" si="3"/>
        <v>0</v>
      </c>
      <c r="BU6" s="73">
        <f t="shared" si="3"/>
        <v>0</v>
      </c>
      <c r="BV6" s="73">
        <f t="shared" si="3"/>
        <v>0</v>
      </c>
      <c r="BW6" s="73">
        <f t="shared" si="3"/>
        <v>0</v>
      </c>
      <c r="BX6" s="73">
        <f t="shared" si="3"/>
        <v>0</v>
      </c>
      <c r="BY6" s="73">
        <f t="shared" si="3"/>
        <v>0</v>
      </c>
      <c r="BZ6" s="73">
        <f t="shared" si="3"/>
        <v>0</v>
      </c>
      <c r="CA6" s="73">
        <f t="shared" si="3"/>
        <v>0</v>
      </c>
      <c r="CB6" s="73">
        <f t="shared" si="3"/>
        <v>0</v>
      </c>
      <c r="CC6" s="73">
        <f t="shared" si="3"/>
        <v>0</v>
      </c>
      <c r="CD6" s="73">
        <f t="shared" si="3"/>
        <v>0</v>
      </c>
      <c r="CE6" s="73">
        <f t="shared" si="3"/>
        <v>0</v>
      </c>
      <c r="CF6" s="73">
        <f t="shared" si="3"/>
        <v>0</v>
      </c>
      <c r="CG6" s="73">
        <f t="shared" si="3"/>
        <v>0</v>
      </c>
      <c r="CH6" s="73">
        <f t="shared" si="3"/>
        <v>0</v>
      </c>
      <c r="CI6" s="73">
        <f t="shared" si="3"/>
        <v>0</v>
      </c>
      <c r="CJ6" s="73">
        <f t="shared" si="3"/>
        <v>0</v>
      </c>
    </row>
    <row r="7" spans="1:88" s="48" customFormat="1" x14ac:dyDescent="0.3">
      <c r="B7" s="73" t="s">
        <v>51</v>
      </c>
      <c r="C7" s="156">
        <f>C11+C12+C13+C14</f>
        <v>0</v>
      </c>
      <c r="D7" s="156">
        <f t="shared" ref="D7:BO7" si="4">D11+D12+D13+D14</f>
        <v>0</v>
      </c>
      <c r="E7" s="156">
        <f t="shared" si="4"/>
        <v>0</v>
      </c>
      <c r="F7" s="156">
        <f t="shared" si="4"/>
        <v>0</v>
      </c>
      <c r="G7" s="156">
        <f t="shared" si="4"/>
        <v>0</v>
      </c>
      <c r="H7" s="156">
        <f t="shared" si="4"/>
        <v>0</v>
      </c>
      <c r="I7" s="156">
        <f t="shared" si="4"/>
        <v>0</v>
      </c>
      <c r="J7" s="73">
        <f t="shared" si="4"/>
        <v>0</v>
      </c>
      <c r="K7" s="73">
        <f t="shared" si="4"/>
        <v>0</v>
      </c>
      <c r="L7" s="73">
        <f t="shared" si="4"/>
        <v>0</v>
      </c>
      <c r="M7" s="73">
        <f t="shared" si="4"/>
        <v>0</v>
      </c>
      <c r="N7" s="73">
        <f t="shared" si="4"/>
        <v>0</v>
      </c>
      <c r="O7" s="73">
        <f t="shared" si="4"/>
        <v>0</v>
      </c>
      <c r="P7" s="73">
        <f t="shared" si="4"/>
        <v>0</v>
      </c>
      <c r="Q7" s="73">
        <f t="shared" si="4"/>
        <v>0</v>
      </c>
      <c r="R7" s="73">
        <f t="shared" si="4"/>
        <v>0</v>
      </c>
      <c r="S7" s="73">
        <f t="shared" si="4"/>
        <v>0</v>
      </c>
      <c r="T7" s="73">
        <f t="shared" si="4"/>
        <v>0</v>
      </c>
      <c r="U7" s="73">
        <f t="shared" si="4"/>
        <v>0</v>
      </c>
      <c r="V7" s="73">
        <f t="shared" si="4"/>
        <v>0</v>
      </c>
      <c r="W7" s="73">
        <f t="shared" si="4"/>
        <v>0</v>
      </c>
      <c r="X7" s="73">
        <f t="shared" si="4"/>
        <v>0</v>
      </c>
      <c r="Y7" s="73">
        <f t="shared" si="4"/>
        <v>0</v>
      </c>
      <c r="Z7" s="73">
        <f t="shared" si="4"/>
        <v>0</v>
      </c>
      <c r="AA7" s="73">
        <f t="shared" si="4"/>
        <v>0</v>
      </c>
      <c r="AB7" s="73">
        <f t="shared" si="4"/>
        <v>0</v>
      </c>
      <c r="AC7" s="73">
        <f t="shared" si="4"/>
        <v>0</v>
      </c>
      <c r="AD7" s="73">
        <f t="shared" si="4"/>
        <v>0</v>
      </c>
      <c r="AE7" s="73">
        <f t="shared" si="4"/>
        <v>0</v>
      </c>
      <c r="AF7" s="73">
        <f t="shared" si="4"/>
        <v>0</v>
      </c>
      <c r="AG7" s="73">
        <f t="shared" si="4"/>
        <v>0</v>
      </c>
      <c r="AH7" s="73">
        <f t="shared" si="4"/>
        <v>0</v>
      </c>
      <c r="AI7" s="73">
        <f t="shared" si="4"/>
        <v>0</v>
      </c>
      <c r="AJ7" s="73">
        <f t="shared" si="4"/>
        <v>0</v>
      </c>
      <c r="AK7" s="73">
        <f t="shared" si="4"/>
        <v>0</v>
      </c>
      <c r="AL7" s="73">
        <f t="shared" si="4"/>
        <v>0</v>
      </c>
      <c r="AM7" s="73">
        <f t="shared" si="4"/>
        <v>0</v>
      </c>
      <c r="AN7" s="73">
        <f t="shared" si="4"/>
        <v>0</v>
      </c>
      <c r="AO7" s="73">
        <f t="shared" si="4"/>
        <v>0</v>
      </c>
      <c r="AP7" s="73">
        <f t="shared" si="4"/>
        <v>879693</v>
      </c>
      <c r="AQ7" s="73">
        <f t="shared" si="4"/>
        <v>2549554</v>
      </c>
      <c r="AR7" s="73">
        <f t="shared" si="4"/>
        <v>560344</v>
      </c>
      <c r="AS7" s="73">
        <f t="shared" si="4"/>
        <v>2181494</v>
      </c>
      <c r="AT7" s="73">
        <f t="shared" si="4"/>
        <v>579208</v>
      </c>
      <c r="AU7" s="73">
        <f t="shared" si="4"/>
        <v>1841984</v>
      </c>
      <c r="AV7" s="73">
        <f t="shared" si="4"/>
        <v>910001</v>
      </c>
      <c r="AW7" s="73">
        <f t="shared" si="4"/>
        <v>742399</v>
      </c>
      <c r="AX7" s="73">
        <f t="shared" si="4"/>
        <v>322441</v>
      </c>
      <c r="AY7" s="73">
        <f t="shared" si="4"/>
        <v>449830</v>
      </c>
      <c r="AZ7" s="73">
        <f t="shared" si="4"/>
        <v>94306</v>
      </c>
      <c r="BA7" s="73">
        <f t="shared" si="4"/>
        <v>560863</v>
      </c>
      <c r="BB7" s="73">
        <f t="shared" si="4"/>
        <v>0</v>
      </c>
      <c r="BC7" s="73">
        <f t="shared" si="4"/>
        <v>0</v>
      </c>
      <c r="BD7" s="73">
        <f t="shared" si="4"/>
        <v>1439489</v>
      </c>
      <c r="BE7" s="73">
        <f t="shared" si="4"/>
        <v>0</v>
      </c>
      <c r="BF7" s="73">
        <f t="shared" si="4"/>
        <v>3548609</v>
      </c>
      <c r="BG7" s="73">
        <f t="shared" si="4"/>
        <v>681802</v>
      </c>
      <c r="BH7" s="73">
        <f t="shared" si="4"/>
        <v>101167</v>
      </c>
      <c r="BI7" s="73">
        <f t="shared" si="4"/>
        <v>0</v>
      </c>
      <c r="BJ7" s="73">
        <f t="shared" si="4"/>
        <v>1639164</v>
      </c>
      <c r="BK7" s="73">
        <f t="shared" si="4"/>
        <v>0</v>
      </c>
      <c r="BL7" s="73">
        <f t="shared" si="4"/>
        <v>1689116</v>
      </c>
      <c r="BM7" s="73">
        <f t="shared" si="4"/>
        <v>0</v>
      </c>
      <c r="BN7" s="73">
        <f t="shared" si="4"/>
        <v>0</v>
      </c>
      <c r="BO7" s="73">
        <f t="shared" si="4"/>
        <v>0</v>
      </c>
      <c r="BP7" s="73">
        <f t="shared" ref="BP7:CJ7" si="5">BP11+BP12+BP13+BP14</f>
        <v>0</v>
      </c>
      <c r="BQ7" s="73">
        <f t="shared" si="5"/>
        <v>0</v>
      </c>
      <c r="BR7" s="73">
        <f t="shared" si="5"/>
        <v>0</v>
      </c>
      <c r="BS7" s="73">
        <f t="shared" si="5"/>
        <v>0</v>
      </c>
      <c r="BT7" s="73">
        <f t="shared" si="5"/>
        <v>0</v>
      </c>
      <c r="BU7" s="73">
        <f t="shared" si="5"/>
        <v>0</v>
      </c>
      <c r="BV7" s="73">
        <f t="shared" si="5"/>
        <v>0</v>
      </c>
      <c r="BW7" s="73">
        <f t="shared" si="5"/>
        <v>0</v>
      </c>
      <c r="BX7" s="73">
        <f t="shared" si="5"/>
        <v>0</v>
      </c>
      <c r="BY7" s="73">
        <f t="shared" si="5"/>
        <v>0</v>
      </c>
      <c r="BZ7" s="73">
        <f t="shared" si="5"/>
        <v>0</v>
      </c>
      <c r="CA7" s="73">
        <f t="shared" si="5"/>
        <v>0</v>
      </c>
      <c r="CB7" s="73">
        <f t="shared" si="5"/>
        <v>0</v>
      </c>
      <c r="CC7" s="73">
        <f t="shared" si="5"/>
        <v>0</v>
      </c>
      <c r="CD7" s="73">
        <f t="shared" si="5"/>
        <v>0</v>
      </c>
      <c r="CE7" s="73">
        <f t="shared" si="5"/>
        <v>0</v>
      </c>
      <c r="CF7" s="73">
        <f t="shared" si="5"/>
        <v>0</v>
      </c>
      <c r="CG7" s="73">
        <f t="shared" si="5"/>
        <v>0</v>
      </c>
      <c r="CH7" s="73">
        <f t="shared" si="5"/>
        <v>0</v>
      </c>
      <c r="CI7" s="73">
        <f t="shared" si="5"/>
        <v>0</v>
      </c>
      <c r="CJ7" s="73">
        <f t="shared" si="5"/>
        <v>0</v>
      </c>
    </row>
    <row r="8" spans="1:88" ht="15" thickBot="1" x14ac:dyDescent="0.35">
      <c r="C8" s="157"/>
      <c r="D8" s="157"/>
      <c r="E8" s="157"/>
      <c r="F8" s="157"/>
      <c r="G8" s="157"/>
      <c r="H8" s="157"/>
      <c r="I8" s="157"/>
    </row>
    <row r="9" spans="1:88" x14ac:dyDescent="0.3">
      <c r="A9" s="210" t="s">
        <v>64</v>
      </c>
      <c r="B9" s="84" t="s">
        <v>70</v>
      </c>
      <c r="C9" s="158">
        <v>42370</v>
      </c>
      <c r="D9" s="158">
        <v>42401</v>
      </c>
      <c r="E9" s="158">
        <v>42430</v>
      </c>
      <c r="F9" s="158">
        <v>42461</v>
      </c>
      <c r="G9" s="159">
        <v>42491</v>
      </c>
      <c r="H9" s="158">
        <v>42522</v>
      </c>
      <c r="I9" s="158">
        <v>42552</v>
      </c>
      <c r="J9" s="65">
        <v>42583</v>
      </c>
      <c r="K9" s="65">
        <v>42614</v>
      </c>
      <c r="L9" s="65">
        <v>42644</v>
      </c>
      <c r="M9" s="65">
        <v>42675</v>
      </c>
      <c r="N9" s="65">
        <v>42705</v>
      </c>
      <c r="O9" s="65">
        <v>42736</v>
      </c>
      <c r="P9" s="65">
        <v>42767</v>
      </c>
      <c r="Q9" s="67">
        <v>42795</v>
      </c>
      <c r="R9" s="67">
        <v>42826</v>
      </c>
      <c r="S9" s="67">
        <v>42856</v>
      </c>
      <c r="T9" s="67">
        <v>42887</v>
      </c>
      <c r="U9" s="67">
        <v>42917</v>
      </c>
      <c r="V9" s="67">
        <v>42948</v>
      </c>
      <c r="W9" s="67">
        <v>42979</v>
      </c>
      <c r="X9" s="67">
        <v>43009</v>
      </c>
      <c r="Y9" s="67">
        <v>43040</v>
      </c>
      <c r="Z9" s="67">
        <v>43070</v>
      </c>
      <c r="AA9" s="67">
        <v>43101</v>
      </c>
      <c r="AB9" s="67">
        <v>43132</v>
      </c>
      <c r="AC9" s="64">
        <v>43160</v>
      </c>
      <c r="AD9" s="64">
        <v>43191</v>
      </c>
      <c r="AE9" s="64">
        <v>43221</v>
      </c>
      <c r="AF9" s="64">
        <v>43252</v>
      </c>
      <c r="AG9" s="64">
        <v>43282</v>
      </c>
      <c r="AH9" s="64">
        <v>43313</v>
      </c>
      <c r="AI9" s="64">
        <v>43344</v>
      </c>
      <c r="AJ9" s="64">
        <v>43374</v>
      </c>
      <c r="AK9" s="64">
        <v>43405</v>
      </c>
      <c r="AL9" s="64">
        <v>43435</v>
      </c>
      <c r="AM9" s="64">
        <v>43466</v>
      </c>
      <c r="AN9" s="64">
        <v>43497</v>
      </c>
      <c r="AO9" s="65">
        <v>43525</v>
      </c>
      <c r="AP9" s="65">
        <v>43556</v>
      </c>
      <c r="AQ9" s="65">
        <v>43586</v>
      </c>
      <c r="AR9" s="65">
        <v>43617</v>
      </c>
      <c r="AS9" s="65">
        <v>43647</v>
      </c>
      <c r="AT9" s="65">
        <v>43678</v>
      </c>
      <c r="AU9" s="65">
        <v>43709</v>
      </c>
      <c r="AV9" s="65">
        <v>43739</v>
      </c>
      <c r="AW9" s="65">
        <v>43770</v>
      </c>
      <c r="AX9" s="65">
        <v>43800</v>
      </c>
      <c r="AY9" s="65">
        <v>43831</v>
      </c>
      <c r="AZ9" s="65">
        <v>43862</v>
      </c>
      <c r="BA9" s="67">
        <v>43891</v>
      </c>
      <c r="BB9" s="67">
        <v>43922</v>
      </c>
      <c r="BC9" s="67">
        <v>43952</v>
      </c>
      <c r="BD9" s="67">
        <v>43983</v>
      </c>
      <c r="BE9" s="67">
        <v>44013</v>
      </c>
      <c r="BF9" s="67">
        <v>44044</v>
      </c>
      <c r="BG9" s="67">
        <v>44075</v>
      </c>
      <c r="BH9" s="67">
        <v>44105</v>
      </c>
      <c r="BI9" s="67">
        <v>44136</v>
      </c>
      <c r="BJ9" s="67">
        <v>44166</v>
      </c>
      <c r="BK9" s="67">
        <v>44197</v>
      </c>
      <c r="BL9" s="67">
        <v>44228</v>
      </c>
      <c r="BM9" s="64">
        <v>44256</v>
      </c>
      <c r="BN9" s="64">
        <v>44287</v>
      </c>
      <c r="BO9" s="64">
        <v>44317</v>
      </c>
      <c r="BP9" s="64">
        <v>44348</v>
      </c>
      <c r="BQ9" s="64">
        <v>44378</v>
      </c>
      <c r="BR9" s="64">
        <v>44409</v>
      </c>
      <c r="BS9" s="64">
        <v>44440</v>
      </c>
      <c r="BT9" s="64">
        <v>44470</v>
      </c>
      <c r="BU9" s="64">
        <v>44501</v>
      </c>
      <c r="BV9" s="64">
        <v>44531</v>
      </c>
      <c r="BW9" s="64">
        <v>44562</v>
      </c>
      <c r="BX9" s="64">
        <v>44593</v>
      </c>
      <c r="BY9" s="65">
        <v>44621</v>
      </c>
      <c r="BZ9" s="65">
        <v>44652</v>
      </c>
      <c r="CA9" s="65">
        <v>44682</v>
      </c>
      <c r="CB9" s="65">
        <v>44713</v>
      </c>
      <c r="CC9" s="65">
        <v>44743</v>
      </c>
      <c r="CD9" s="65">
        <v>44774</v>
      </c>
      <c r="CE9" s="65">
        <v>44805</v>
      </c>
      <c r="CF9" s="65">
        <v>44835</v>
      </c>
      <c r="CG9" s="65">
        <v>44866</v>
      </c>
      <c r="CH9" s="65">
        <v>44896</v>
      </c>
      <c r="CI9" s="65">
        <v>44927</v>
      </c>
      <c r="CJ9" s="65">
        <v>44958</v>
      </c>
    </row>
    <row r="10" spans="1:88" x14ac:dyDescent="0.3">
      <c r="A10" s="211"/>
      <c r="B10" s="19" t="s">
        <v>36</v>
      </c>
      <c r="C10" s="156">
        <f>'KWh (Monthly) ENTRY NLI '!C10+'KWh (Monthly) ENTRY LI'!C10</f>
        <v>0</v>
      </c>
      <c r="D10" s="156">
        <f>'KWh (Monthly) ENTRY NLI '!D10+'KWh (Monthly) ENTRY LI'!D10</f>
        <v>0</v>
      </c>
      <c r="E10" s="156">
        <f>'KWh (Monthly) ENTRY NLI '!E10+'KWh (Monthly) ENTRY LI'!E10</f>
        <v>0</v>
      </c>
      <c r="F10" s="156">
        <f>'KWh (Monthly) ENTRY NLI '!F10+'KWh (Monthly) ENTRY LI'!F10</f>
        <v>0</v>
      </c>
      <c r="G10" s="156">
        <f>'KWh (Monthly) ENTRY NLI '!G10+'KWh (Monthly) ENTRY LI'!G10</f>
        <v>0</v>
      </c>
      <c r="H10" s="156">
        <f>'KWh (Monthly) ENTRY NLI '!H10+'KWh (Monthly) ENTRY LI'!H10</f>
        <v>0</v>
      </c>
      <c r="I10" s="156">
        <f>'KWh (Monthly) ENTRY NLI '!I10+'KWh (Monthly) ENTRY LI'!I10</f>
        <v>0</v>
      </c>
      <c r="J10" s="73">
        <f>'KWh (Monthly) ENTRY NLI '!J10+'KWh (Monthly) ENTRY LI'!J10</f>
        <v>0</v>
      </c>
      <c r="K10" s="73">
        <f>'KWh (Monthly) ENTRY NLI '!K10+'KWh (Monthly) ENTRY LI'!K10</f>
        <v>0</v>
      </c>
      <c r="L10" s="73">
        <f>'KWh (Monthly) ENTRY NLI '!L10+'KWh (Monthly) ENTRY LI'!L10</f>
        <v>0</v>
      </c>
      <c r="M10" s="73">
        <f>'KWh (Monthly) ENTRY NLI '!M10+'KWh (Monthly) ENTRY LI'!M10</f>
        <v>0</v>
      </c>
      <c r="N10" s="73">
        <f>'KWh (Monthly) ENTRY NLI '!N10+'KWh (Monthly) ENTRY LI'!N10</f>
        <v>0</v>
      </c>
      <c r="O10" s="73">
        <f>'KWh (Monthly) ENTRY NLI '!O10+'KWh (Monthly) ENTRY LI'!O10</f>
        <v>0</v>
      </c>
      <c r="P10" s="73">
        <f>'KWh (Monthly) ENTRY NLI '!P10+'KWh (Monthly) ENTRY LI'!P10</f>
        <v>0</v>
      </c>
      <c r="Q10" s="73">
        <f>'KWh (Monthly) ENTRY NLI '!Q10+'KWh (Monthly) ENTRY LI'!Q10</f>
        <v>0</v>
      </c>
      <c r="R10" s="73">
        <f>'KWh (Monthly) ENTRY NLI '!R10+'KWh (Monthly) ENTRY LI'!R10</f>
        <v>0</v>
      </c>
      <c r="S10" s="73">
        <f>'KWh (Monthly) ENTRY NLI '!S10+'KWh (Monthly) ENTRY LI'!S10</f>
        <v>0</v>
      </c>
      <c r="T10" s="73">
        <f>'KWh (Monthly) ENTRY NLI '!T10+'KWh (Monthly) ENTRY LI'!T10</f>
        <v>0</v>
      </c>
      <c r="U10" s="73">
        <f>'KWh (Monthly) ENTRY NLI '!U10+'KWh (Monthly) ENTRY LI'!U10</f>
        <v>0</v>
      </c>
      <c r="V10" s="73">
        <f>'KWh (Monthly) ENTRY NLI '!V10+'KWh (Monthly) ENTRY LI'!V10</f>
        <v>0</v>
      </c>
      <c r="W10" s="73">
        <f>'KWh (Monthly) ENTRY NLI '!W10+'KWh (Monthly) ENTRY LI'!W10</f>
        <v>0</v>
      </c>
      <c r="X10" s="73">
        <f>'KWh (Monthly) ENTRY NLI '!X10+'KWh (Monthly) ENTRY LI'!X10</f>
        <v>0</v>
      </c>
      <c r="Y10" s="73">
        <f>'KWh (Monthly) ENTRY NLI '!Y10+'KWh (Monthly) ENTRY LI'!Y10</f>
        <v>0</v>
      </c>
      <c r="Z10" s="73">
        <f>'KWh (Monthly) ENTRY NLI '!Z10+'KWh (Monthly) ENTRY LI'!Z10</f>
        <v>0</v>
      </c>
      <c r="AA10" s="73">
        <f>'KWh (Monthly) ENTRY NLI '!AA10+'KWh (Monthly) ENTRY LI'!AA10</f>
        <v>0</v>
      </c>
      <c r="AB10" s="73">
        <f>'KWh (Monthly) ENTRY NLI '!AB10+'KWh (Monthly) ENTRY LI'!AB10</f>
        <v>0</v>
      </c>
      <c r="AC10" s="73">
        <f>'KWh (Monthly) ENTRY NLI '!AC10+'KWh (Monthly) ENTRY LI'!AC10</f>
        <v>0</v>
      </c>
      <c r="AD10" s="73">
        <f>'KWh (Monthly) ENTRY NLI '!AD10+'KWh (Monthly) ENTRY LI'!AD10</f>
        <v>0</v>
      </c>
      <c r="AE10" s="73">
        <f>'KWh (Monthly) ENTRY NLI '!AE10+'KWh (Monthly) ENTRY LI'!AE10</f>
        <v>0</v>
      </c>
      <c r="AF10" s="73">
        <f>'KWh (Monthly) ENTRY NLI '!AF10+'KWh (Monthly) ENTRY LI'!AF10</f>
        <v>0</v>
      </c>
      <c r="AG10" s="73">
        <f>'KWh (Monthly) ENTRY NLI '!AG10+'KWh (Monthly) ENTRY LI'!AG10</f>
        <v>0</v>
      </c>
      <c r="AH10" s="73">
        <f>'KWh (Monthly) ENTRY NLI '!AH10+'KWh (Monthly) ENTRY LI'!AH10</f>
        <v>0</v>
      </c>
      <c r="AI10" s="73">
        <f>'KWh (Monthly) ENTRY NLI '!AI10+'KWh (Monthly) ENTRY LI'!AI10</f>
        <v>0</v>
      </c>
      <c r="AJ10" s="73">
        <f>'KWh (Monthly) ENTRY NLI '!AJ10+'KWh (Monthly) ENTRY LI'!AJ10</f>
        <v>0</v>
      </c>
      <c r="AK10" s="73">
        <f>'KWh (Monthly) ENTRY NLI '!AK10+'KWh (Monthly) ENTRY LI'!AK10</f>
        <v>0</v>
      </c>
      <c r="AL10" s="73">
        <f>'KWh (Monthly) ENTRY NLI '!AL10+'KWh (Monthly) ENTRY LI'!AL10</f>
        <v>0</v>
      </c>
      <c r="AM10" s="73">
        <f>'KWh (Monthly) ENTRY NLI '!AM10+'KWh (Monthly) ENTRY LI'!AM10</f>
        <v>0</v>
      </c>
      <c r="AN10" s="73">
        <f>'KWh (Monthly) ENTRY NLI '!AN10+'KWh (Monthly) ENTRY LI'!AN10</f>
        <v>0</v>
      </c>
      <c r="AO10" s="73">
        <f>'KWh (Monthly) ENTRY NLI '!AO10+'KWh (Monthly) ENTRY LI'!AO10</f>
        <v>0</v>
      </c>
      <c r="AP10" s="73">
        <f>'KWh (Monthly) ENTRY NLI '!AP10+'KWh (Monthly) ENTRY LI'!AP10</f>
        <v>0</v>
      </c>
      <c r="AQ10" s="73">
        <f>'KWh (Monthly) ENTRY NLI '!AQ10+'KWh (Monthly) ENTRY LI'!AQ10</f>
        <v>0</v>
      </c>
      <c r="AR10" s="73">
        <f>'KWh (Monthly) ENTRY NLI '!AR10+'KWh (Monthly) ENTRY LI'!AR10</f>
        <v>0</v>
      </c>
      <c r="AS10" s="73">
        <f>'KWh (Monthly) ENTRY NLI '!AS10+'KWh (Monthly) ENTRY LI'!AS10</f>
        <v>0</v>
      </c>
      <c r="AT10" s="73">
        <f>'KWh (Monthly) ENTRY NLI '!AT10+'KWh (Monthly) ENTRY LI'!AT10</f>
        <v>0</v>
      </c>
      <c r="AU10" s="73">
        <f>'KWh (Monthly) ENTRY NLI '!AU10+'KWh (Monthly) ENTRY LI'!AU10</f>
        <v>0</v>
      </c>
      <c r="AV10" s="73">
        <f>'KWh (Monthly) ENTRY NLI '!AV10+'KWh (Monthly) ENTRY LI'!AV10</f>
        <v>0</v>
      </c>
      <c r="AW10" s="73">
        <f>'KWh (Monthly) ENTRY NLI '!AW10+'KWh (Monthly) ENTRY LI'!AW10</f>
        <v>0</v>
      </c>
      <c r="AX10" s="73">
        <f>'KWh (Monthly) ENTRY NLI '!AX10+'KWh (Monthly) ENTRY LI'!AX10</f>
        <v>0</v>
      </c>
      <c r="AY10" s="73">
        <f>'KWh (Monthly) ENTRY NLI '!AY10+'KWh (Monthly) ENTRY LI'!AY10</f>
        <v>0</v>
      </c>
      <c r="AZ10" s="73">
        <f>'KWh (Monthly) ENTRY NLI '!AZ10+'KWh (Monthly) ENTRY LI'!AZ10</f>
        <v>0</v>
      </c>
      <c r="BA10" s="73">
        <f>'KWh (Monthly) ENTRY NLI '!BA10+'KWh (Monthly) ENTRY LI'!BA10</f>
        <v>0</v>
      </c>
      <c r="BB10" s="73">
        <f>'KWh (Monthly) ENTRY NLI '!BB10+'KWh (Monthly) ENTRY LI'!BB10</f>
        <v>0</v>
      </c>
      <c r="BC10" s="73">
        <f>'KWh (Monthly) ENTRY NLI '!BC10+'KWh (Monthly) ENTRY LI'!BC10</f>
        <v>0</v>
      </c>
      <c r="BD10" s="73">
        <f>'KWh (Monthly) ENTRY NLI '!BD10+'KWh (Monthly) ENTRY LI'!BD10</f>
        <v>0</v>
      </c>
      <c r="BE10" s="73">
        <f>'KWh (Monthly) ENTRY NLI '!BE10+'KWh (Monthly) ENTRY LI'!BE10</f>
        <v>0</v>
      </c>
      <c r="BF10" s="73">
        <f>'KWh (Monthly) ENTRY NLI '!BF10+'KWh (Monthly) ENTRY LI'!BF10</f>
        <v>0</v>
      </c>
      <c r="BG10" s="73">
        <f>'KWh (Monthly) ENTRY NLI '!BG10+'KWh (Monthly) ENTRY LI'!BG10</f>
        <v>0</v>
      </c>
      <c r="BH10" s="73">
        <f>'KWh (Monthly) ENTRY NLI '!BH10+'KWh (Monthly) ENTRY LI'!BH10</f>
        <v>0</v>
      </c>
      <c r="BI10" s="73">
        <f>'KWh (Monthly) ENTRY NLI '!BI10+'KWh (Monthly) ENTRY LI'!BI10</f>
        <v>0</v>
      </c>
      <c r="BJ10" s="73">
        <f>'KWh (Monthly) ENTRY NLI '!BJ10+'KWh (Monthly) ENTRY LI'!BJ10</f>
        <v>0</v>
      </c>
      <c r="BK10" s="73">
        <f>'KWh (Monthly) ENTRY NLI '!BK10+'KWh (Monthly) ENTRY LI'!BK10</f>
        <v>0</v>
      </c>
      <c r="BL10" s="73">
        <f>'KWh (Monthly) ENTRY NLI '!BL10+'KWh (Monthly) ENTRY LI'!BL10</f>
        <v>0</v>
      </c>
      <c r="BM10" s="73">
        <f>'KWh (Monthly) ENTRY NLI '!BM10+'KWh (Monthly) ENTRY LI'!BM10</f>
        <v>0</v>
      </c>
      <c r="BN10" s="73">
        <f>'KWh (Monthly) ENTRY NLI '!BN10+'KWh (Monthly) ENTRY LI'!BN10</f>
        <v>0</v>
      </c>
      <c r="BO10" s="73">
        <f>'KWh (Monthly) ENTRY NLI '!BO10+'KWh (Monthly) ENTRY LI'!BO10</f>
        <v>0</v>
      </c>
      <c r="BP10" s="73">
        <f>'KWh (Monthly) ENTRY NLI '!BP10+'KWh (Monthly) ENTRY LI'!BP10</f>
        <v>0</v>
      </c>
      <c r="BQ10" s="73">
        <f>'KWh (Monthly) ENTRY NLI '!BQ10+'KWh (Monthly) ENTRY LI'!BQ10</f>
        <v>0</v>
      </c>
      <c r="BR10" s="73">
        <f>'KWh (Monthly) ENTRY NLI '!BR10+'KWh (Monthly) ENTRY LI'!BR10</f>
        <v>0</v>
      </c>
      <c r="BS10" s="73">
        <f>'KWh (Monthly) ENTRY NLI '!BS10+'KWh (Monthly) ENTRY LI'!BS10</f>
        <v>0</v>
      </c>
      <c r="BT10" s="73">
        <f>'KWh (Monthly) ENTRY NLI '!BT10+'KWh (Monthly) ENTRY LI'!BT10</f>
        <v>0</v>
      </c>
      <c r="BU10" s="73">
        <f>'KWh (Monthly) ENTRY NLI '!BU10+'KWh (Monthly) ENTRY LI'!BU10</f>
        <v>0</v>
      </c>
      <c r="BV10" s="73">
        <f>'KWh (Monthly) ENTRY NLI '!BV10+'KWh (Monthly) ENTRY LI'!BV10</f>
        <v>0</v>
      </c>
      <c r="BW10" s="73">
        <f>'KWh (Monthly) ENTRY NLI '!BW10+'KWh (Monthly) ENTRY LI'!BW10</f>
        <v>0</v>
      </c>
      <c r="BX10" s="73">
        <f>'KWh (Monthly) ENTRY NLI '!BX10+'KWh (Monthly) ENTRY LI'!BX10</f>
        <v>0</v>
      </c>
      <c r="BY10" s="73">
        <f>'KWh (Monthly) ENTRY NLI '!BY10+'KWh (Monthly) ENTRY LI'!BY10</f>
        <v>0</v>
      </c>
      <c r="BZ10" s="73">
        <f>'KWh (Monthly) ENTRY NLI '!BZ10+'KWh (Monthly) ENTRY LI'!BZ10</f>
        <v>0</v>
      </c>
      <c r="CA10" s="73">
        <f>'KWh (Monthly) ENTRY NLI '!CA10+'KWh (Monthly) ENTRY LI'!CA10</f>
        <v>0</v>
      </c>
      <c r="CB10" s="73">
        <f>'KWh (Monthly) ENTRY NLI '!CB10+'KWh (Monthly) ENTRY LI'!CB10</f>
        <v>0</v>
      </c>
      <c r="CC10" s="73">
        <f>'KWh (Monthly) ENTRY NLI '!CC10+'KWh (Monthly) ENTRY LI'!CC10</f>
        <v>0</v>
      </c>
      <c r="CD10" s="73">
        <f>'KWh (Monthly) ENTRY NLI '!CD10+'KWh (Monthly) ENTRY LI'!CD10</f>
        <v>0</v>
      </c>
      <c r="CE10" s="73">
        <f>'KWh (Monthly) ENTRY NLI '!CE10+'KWh (Monthly) ENTRY LI'!CE10</f>
        <v>0</v>
      </c>
      <c r="CF10" s="73">
        <f>'KWh (Monthly) ENTRY NLI '!CF10+'KWh (Monthly) ENTRY LI'!CF10</f>
        <v>0</v>
      </c>
      <c r="CG10" s="73">
        <f>'KWh (Monthly) ENTRY NLI '!CG10+'KWh (Monthly) ENTRY LI'!CG10</f>
        <v>0</v>
      </c>
      <c r="CH10" s="73">
        <f>'KWh (Monthly) ENTRY NLI '!CH10+'KWh (Monthly) ENTRY LI'!CH10</f>
        <v>0</v>
      </c>
      <c r="CI10" s="73">
        <f>'KWh (Monthly) ENTRY NLI '!CI10+'KWh (Monthly) ENTRY LI'!CI10</f>
        <v>0</v>
      </c>
      <c r="CJ10" s="73">
        <f>'KWh (Monthly) ENTRY NLI '!CJ10+'KWh (Monthly) ENTRY LI'!CJ10</f>
        <v>0</v>
      </c>
    </row>
    <row r="11" spans="1:88" x14ac:dyDescent="0.3">
      <c r="A11" s="211"/>
      <c r="B11" s="19" t="s">
        <v>37</v>
      </c>
      <c r="C11" s="156">
        <f>'KWh (Monthly) ENTRY NLI '!C11+'KWh (Monthly) ENTRY LI'!C11</f>
        <v>0</v>
      </c>
      <c r="D11" s="156">
        <f>'KWh (Monthly) ENTRY NLI '!D11+'KWh (Monthly) ENTRY LI'!D11</f>
        <v>0</v>
      </c>
      <c r="E11" s="156">
        <f>'KWh (Monthly) ENTRY NLI '!E11+'KWh (Monthly) ENTRY LI'!E11</f>
        <v>0</v>
      </c>
      <c r="F11" s="156">
        <f>'KWh (Monthly) ENTRY NLI '!F11+'KWh (Monthly) ENTRY LI'!F11</f>
        <v>0</v>
      </c>
      <c r="G11" s="156">
        <f>'KWh (Monthly) ENTRY NLI '!G11+'KWh (Monthly) ENTRY LI'!G11</f>
        <v>0</v>
      </c>
      <c r="H11" s="156">
        <f>'KWh (Monthly) ENTRY NLI '!H11+'KWh (Monthly) ENTRY LI'!H11</f>
        <v>0</v>
      </c>
      <c r="I11" s="156">
        <f>'KWh (Monthly) ENTRY NLI '!I11+'KWh (Monthly) ENTRY LI'!I11</f>
        <v>0</v>
      </c>
      <c r="J11" s="73">
        <f>'KWh (Monthly) ENTRY NLI '!J11+'KWh (Monthly) ENTRY LI'!J11</f>
        <v>0</v>
      </c>
      <c r="K11" s="73">
        <f>'KWh (Monthly) ENTRY NLI '!K11+'KWh (Monthly) ENTRY LI'!K11</f>
        <v>0</v>
      </c>
      <c r="L11" s="73">
        <f>'KWh (Monthly) ENTRY NLI '!L11+'KWh (Monthly) ENTRY LI'!L11</f>
        <v>0</v>
      </c>
      <c r="M11" s="73">
        <f>'KWh (Monthly) ENTRY NLI '!M11+'KWh (Monthly) ENTRY LI'!M11</f>
        <v>0</v>
      </c>
      <c r="N11" s="73">
        <f>'KWh (Monthly) ENTRY NLI '!N11+'KWh (Monthly) ENTRY LI'!N11</f>
        <v>0</v>
      </c>
      <c r="O11" s="73">
        <f>'KWh (Monthly) ENTRY NLI '!O11+'KWh (Monthly) ENTRY LI'!O11</f>
        <v>0</v>
      </c>
      <c r="P11" s="73">
        <f>'KWh (Monthly) ENTRY NLI '!P11+'KWh (Monthly) ENTRY LI'!P11</f>
        <v>0</v>
      </c>
      <c r="Q11" s="73">
        <f>'KWh (Monthly) ENTRY NLI '!Q11+'KWh (Monthly) ENTRY LI'!Q11</f>
        <v>0</v>
      </c>
      <c r="R11" s="73">
        <f>'KWh (Monthly) ENTRY NLI '!R11+'KWh (Monthly) ENTRY LI'!R11</f>
        <v>0</v>
      </c>
      <c r="S11" s="73">
        <f>'KWh (Monthly) ENTRY NLI '!S11+'KWh (Monthly) ENTRY LI'!S11</f>
        <v>0</v>
      </c>
      <c r="T11" s="73">
        <f>'KWh (Monthly) ENTRY NLI '!T11+'KWh (Monthly) ENTRY LI'!T11</f>
        <v>0</v>
      </c>
      <c r="U11" s="73">
        <f>'KWh (Monthly) ENTRY NLI '!U11+'KWh (Monthly) ENTRY LI'!U11</f>
        <v>0</v>
      </c>
      <c r="V11" s="73">
        <f>'KWh (Monthly) ENTRY NLI '!V11+'KWh (Monthly) ENTRY LI'!V11</f>
        <v>0</v>
      </c>
      <c r="W11" s="73">
        <f>'KWh (Monthly) ENTRY NLI '!W11+'KWh (Monthly) ENTRY LI'!W11</f>
        <v>0</v>
      </c>
      <c r="X11" s="73">
        <f>'KWh (Monthly) ENTRY NLI '!X11+'KWh (Monthly) ENTRY LI'!X11</f>
        <v>0</v>
      </c>
      <c r="Y11" s="73">
        <f>'KWh (Monthly) ENTRY NLI '!Y11+'KWh (Monthly) ENTRY LI'!Y11</f>
        <v>0</v>
      </c>
      <c r="Z11" s="73">
        <f>'KWh (Monthly) ENTRY NLI '!Z11+'KWh (Monthly) ENTRY LI'!Z11</f>
        <v>0</v>
      </c>
      <c r="AA11" s="73">
        <f>'KWh (Monthly) ENTRY NLI '!AA11+'KWh (Monthly) ENTRY LI'!AA11</f>
        <v>0</v>
      </c>
      <c r="AB11" s="73">
        <f>'KWh (Monthly) ENTRY NLI '!AB11+'KWh (Monthly) ENTRY LI'!AB11</f>
        <v>0</v>
      </c>
      <c r="AC11" s="73">
        <f>'KWh (Monthly) ENTRY NLI '!AC11+'KWh (Monthly) ENTRY LI'!AC11</f>
        <v>0</v>
      </c>
      <c r="AD11" s="73">
        <f>'KWh (Monthly) ENTRY NLI '!AD11+'KWh (Monthly) ENTRY LI'!AD11</f>
        <v>0</v>
      </c>
      <c r="AE11" s="73">
        <f>'KWh (Monthly) ENTRY NLI '!AE11+'KWh (Monthly) ENTRY LI'!AE11</f>
        <v>0</v>
      </c>
      <c r="AF11" s="73">
        <f>'KWh (Monthly) ENTRY NLI '!AF11+'KWh (Monthly) ENTRY LI'!AF11</f>
        <v>0</v>
      </c>
      <c r="AG11" s="73">
        <f>'KWh (Monthly) ENTRY NLI '!AG11+'KWh (Monthly) ENTRY LI'!AG11</f>
        <v>0</v>
      </c>
      <c r="AH11" s="73">
        <f>'KWh (Monthly) ENTRY NLI '!AH11+'KWh (Monthly) ENTRY LI'!AH11</f>
        <v>0</v>
      </c>
      <c r="AI11" s="73">
        <f>'KWh (Monthly) ENTRY NLI '!AI11+'KWh (Monthly) ENTRY LI'!AI11</f>
        <v>0</v>
      </c>
      <c r="AJ11" s="73">
        <f>'KWh (Monthly) ENTRY NLI '!AJ11+'KWh (Monthly) ENTRY LI'!AJ11</f>
        <v>0</v>
      </c>
      <c r="AK11" s="73">
        <f>'KWh (Monthly) ENTRY NLI '!AK11+'KWh (Monthly) ENTRY LI'!AK11</f>
        <v>0</v>
      </c>
      <c r="AL11" s="73">
        <f>'KWh (Monthly) ENTRY NLI '!AL11+'KWh (Monthly) ENTRY LI'!AL11</f>
        <v>0</v>
      </c>
      <c r="AM11" s="73">
        <f>'KWh (Monthly) ENTRY NLI '!AM11+'KWh (Monthly) ENTRY LI'!AM11</f>
        <v>0</v>
      </c>
      <c r="AN11" s="73">
        <f>'KWh (Monthly) ENTRY NLI '!AN11+'KWh (Monthly) ENTRY LI'!AN11</f>
        <v>0</v>
      </c>
      <c r="AO11" s="73">
        <f>'KWh (Monthly) ENTRY NLI '!AO11+'KWh (Monthly) ENTRY LI'!AO11</f>
        <v>0</v>
      </c>
      <c r="AP11" s="73">
        <f>'KWh (Monthly) ENTRY NLI '!AP11+'KWh (Monthly) ENTRY LI'!AP11</f>
        <v>210439</v>
      </c>
      <c r="AQ11" s="73">
        <f>'KWh (Monthly) ENTRY NLI '!AQ11+'KWh (Monthly) ENTRY LI'!AQ11</f>
        <v>0</v>
      </c>
      <c r="AR11" s="73">
        <f>'KWh (Monthly) ENTRY NLI '!AR11+'KWh (Monthly) ENTRY LI'!AR11</f>
        <v>-175998</v>
      </c>
      <c r="AS11" s="73">
        <f>'KWh (Monthly) ENTRY NLI '!AS11+'KWh (Monthly) ENTRY LI'!AS11</f>
        <v>175998</v>
      </c>
      <c r="AT11" s="73">
        <f>'KWh (Monthly) ENTRY NLI '!AT11+'KWh (Monthly) ENTRY LI'!AT11</f>
        <v>537018</v>
      </c>
      <c r="AU11" s="73">
        <f>'KWh (Monthly) ENTRY NLI '!AU11+'KWh (Monthly) ENTRY LI'!AU11</f>
        <v>174737</v>
      </c>
      <c r="AV11" s="73">
        <f>'KWh (Monthly) ENTRY NLI '!AV11+'KWh (Monthly) ENTRY LI'!AV11</f>
        <v>51556</v>
      </c>
      <c r="AW11" s="73">
        <f>'KWh (Monthly) ENTRY NLI '!AW11+'KWh (Monthly) ENTRY LI'!AW11</f>
        <v>9627</v>
      </c>
      <c r="AX11" s="73">
        <f>'KWh (Monthly) ENTRY NLI '!AX11+'KWh (Monthly) ENTRY LI'!AX11</f>
        <v>24125</v>
      </c>
      <c r="AY11" s="73">
        <f>'KWh (Monthly) ENTRY NLI '!AY11+'KWh (Monthly) ENTRY LI'!AY11</f>
        <v>0</v>
      </c>
      <c r="AZ11" s="73">
        <f>'KWh (Monthly) ENTRY NLI '!AZ11+'KWh (Monthly) ENTRY LI'!AZ11</f>
        <v>0</v>
      </c>
      <c r="BA11" s="73">
        <f>'KWh (Monthly) ENTRY NLI '!BA11+'KWh (Monthly) ENTRY LI'!BA11</f>
        <v>0</v>
      </c>
      <c r="BB11" s="73">
        <f>'KWh (Monthly) ENTRY NLI '!BB11+'KWh (Monthly) ENTRY LI'!BB11</f>
        <v>0</v>
      </c>
      <c r="BC11" s="73">
        <f>'KWh (Monthly) ENTRY NLI '!BC11+'KWh (Monthly) ENTRY LI'!BC11</f>
        <v>0</v>
      </c>
      <c r="BD11" s="73">
        <f>'KWh (Monthly) ENTRY NLI '!BD11+'KWh (Monthly) ENTRY LI'!BD11</f>
        <v>0</v>
      </c>
      <c r="BE11" s="73">
        <f>'KWh (Monthly) ENTRY NLI '!BE11+'KWh (Monthly) ENTRY LI'!BE11</f>
        <v>0</v>
      </c>
      <c r="BF11" s="73">
        <f>'KWh (Monthly) ENTRY NLI '!BF11+'KWh (Monthly) ENTRY LI'!BF11</f>
        <v>0</v>
      </c>
      <c r="BG11" s="73">
        <f>'KWh (Monthly) ENTRY NLI '!BG11+'KWh (Monthly) ENTRY LI'!BG11</f>
        <v>0</v>
      </c>
      <c r="BH11" s="73">
        <f>'KWh (Monthly) ENTRY NLI '!BH11+'KWh (Monthly) ENTRY LI'!BH11</f>
        <v>0</v>
      </c>
      <c r="BI11" s="73">
        <f>'KWh (Monthly) ENTRY NLI '!BI11+'KWh (Monthly) ENTRY LI'!BI11</f>
        <v>0</v>
      </c>
      <c r="BJ11" s="73">
        <f>'KWh (Monthly) ENTRY NLI '!BJ11+'KWh (Monthly) ENTRY LI'!BJ11</f>
        <v>0</v>
      </c>
      <c r="BK11" s="73">
        <f>'KWh (Monthly) ENTRY NLI '!BK11+'KWh (Monthly) ENTRY LI'!BK11</f>
        <v>0</v>
      </c>
      <c r="BL11" s="73">
        <f>'KWh (Monthly) ENTRY NLI '!BL11+'KWh (Monthly) ENTRY LI'!BL11</f>
        <v>235961</v>
      </c>
      <c r="BM11" s="73">
        <f>'KWh (Monthly) ENTRY NLI '!BM11+'KWh (Monthly) ENTRY LI'!BM11</f>
        <v>0</v>
      </c>
      <c r="BN11" s="73">
        <f>'KWh (Monthly) ENTRY NLI '!BN11+'KWh (Monthly) ENTRY LI'!BN11</f>
        <v>0</v>
      </c>
      <c r="BO11" s="73">
        <f>'KWh (Monthly) ENTRY NLI '!BO11+'KWh (Monthly) ENTRY LI'!BO11</f>
        <v>0</v>
      </c>
      <c r="BP11" s="73">
        <f>'KWh (Monthly) ENTRY NLI '!BP11+'KWh (Monthly) ENTRY LI'!BP11</f>
        <v>0</v>
      </c>
      <c r="BQ11" s="73">
        <f>'KWh (Monthly) ENTRY NLI '!BQ11+'KWh (Monthly) ENTRY LI'!BQ11</f>
        <v>0</v>
      </c>
      <c r="BR11" s="73">
        <f>'KWh (Monthly) ENTRY NLI '!BR11+'KWh (Monthly) ENTRY LI'!BR11</f>
        <v>0</v>
      </c>
      <c r="BS11" s="73">
        <f>'KWh (Monthly) ENTRY NLI '!BS11+'KWh (Monthly) ENTRY LI'!BS11</f>
        <v>0</v>
      </c>
      <c r="BT11" s="73">
        <f>'KWh (Monthly) ENTRY NLI '!BT11+'KWh (Monthly) ENTRY LI'!BT11</f>
        <v>0</v>
      </c>
      <c r="BU11" s="73">
        <f>'KWh (Monthly) ENTRY NLI '!BU11+'KWh (Monthly) ENTRY LI'!BU11</f>
        <v>0</v>
      </c>
      <c r="BV11" s="73">
        <f>'KWh (Monthly) ENTRY NLI '!BV11+'KWh (Monthly) ENTRY LI'!BV11</f>
        <v>0</v>
      </c>
      <c r="BW11" s="73">
        <f>'KWh (Monthly) ENTRY NLI '!BW11+'KWh (Monthly) ENTRY LI'!BW11</f>
        <v>0</v>
      </c>
      <c r="BX11" s="73">
        <f>'KWh (Monthly) ENTRY NLI '!BX11+'KWh (Monthly) ENTRY LI'!BX11</f>
        <v>0</v>
      </c>
      <c r="BY11" s="73">
        <f>'KWh (Monthly) ENTRY NLI '!BY11+'KWh (Monthly) ENTRY LI'!BY11</f>
        <v>0</v>
      </c>
      <c r="BZ11" s="73">
        <f>'KWh (Monthly) ENTRY NLI '!BZ11+'KWh (Monthly) ENTRY LI'!BZ11</f>
        <v>0</v>
      </c>
      <c r="CA11" s="73">
        <f>'KWh (Monthly) ENTRY NLI '!CA11+'KWh (Monthly) ENTRY LI'!CA11</f>
        <v>0</v>
      </c>
      <c r="CB11" s="73">
        <f>'KWh (Monthly) ENTRY NLI '!CB11+'KWh (Monthly) ENTRY LI'!CB11</f>
        <v>0</v>
      </c>
      <c r="CC11" s="73">
        <f>'KWh (Monthly) ENTRY NLI '!CC11+'KWh (Monthly) ENTRY LI'!CC11</f>
        <v>0</v>
      </c>
      <c r="CD11" s="73">
        <f>'KWh (Monthly) ENTRY NLI '!CD11+'KWh (Monthly) ENTRY LI'!CD11</f>
        <v>0</v>
      </c>
      <c r="CE11" s="73">
        <f>'KWh (Monthly) ENTRY NLI '!CE11+'KWh (Monthly) ENTRY LI'!CE11</f>
        <v>0</v>
      </c>
      <c r="CF11" s="73">
        <f>'KWh (Monthly) ENTRY NLI '!CF11+'KWh (Monthly) ENTRY LI'!CF11</f>
        <v>0</v>
      </c>
      <c r="CG11" s="73">
        <f>'KWh (Monthly) ENTRY NLI '!CG11+'KWh (Monthly) ENTRY LI'!CG11</f>
        <v>0</v>
      </c>
      <c r="CH11" s="73">
        <f>'KWh (Monthly) ENTRY NLI '!CH11+'KWh (Monthly) ENTRY LI'!CH11</f>
        <v>0</v>
      </c>
      <c r="CI11" s="73">
        <f>'KWh (Monthly) ENTRY NLI '!CI11+'KWh (Monthly) ENTRY LI'!CI11</f>
        <v>0</v>
      </c>
      <c r="CJ11" s="73">
        <f>'KWh (Monthly) ENTRY NLI '!CJ11+'KWh (Monthly) ENTRY LI'!CJ11</f>
        <v>0</v>
      </c>
    </row>
    <row r="12" spans="1:88" x14ac:dyDescent="0.3">
      <c r="A12" s="211"/>
      <c r="B12" s="19" t="s">
        <v>38</v>
      </c>
      <c r="C12" s="156">
        <f>'KWh (Monthly) ENTRY NLI '!C12+'KWh (Monthly) ENTRY LI'!C12</f>
        <v>0</v>
      </c>
      <c r="D12" s="156">
        <f>'KWh (Monthly) ENTRY NLI '!D12+'KWh (Monthly) ENTRY LI'!D12</f>
        <v>0</v>
      </c>
      <c r="E12" s="156">
        <f>'KWh (Monthly) ENTRY NLI '!E12+'KWh (Monthly) ENTRY LI'!E12</f>
        <v>0</v>
      </c>
      <c r="F12" s="156">
        <f>'KWh (Monthly) ENTRY NLI '!F12+'KWh (Monthly) ENTRY LI'!F12</f>
        <v>0</v>
      </c>
      <c r="G12" s="156">
        <f>'KWh (Monthly) ENTRY NLI '!G12+'KWh (Monthly) ENTRY LI'!G12</f>
        <v>0</v>
      </c>
      <c r="H12" s="156">
        <f>'KWh (Monthly) ENTRY NLI '!H12+'KWh (Monthly) ENTRY LI'!H12</f>
        <v>0</v>
      </c>
      <c r="I12" s="156">
        <f>'KWh (Monthly) ENTRY NLI '!I12+'KWh (Monthly) ENTRY LI'!I12</f>
        <v>0</v>
      </c>
      <c r="J12" s="73">
        <f>'KWh (Monthly) ENTRY NLI '!J12+'KWh (Monthly) ENTRY LI'!J12</f>
        <v>0</v>
      </c>
      <c r="K12" s="73">
        <f>'KWh (Monthly) ENTRY NLI '!K12+'KWh (Monthly) ENTRY LI'!K12</f>
        <v>0</v>
      </c>
      <c r="L12" s="73">
        <f>'KWh (Monthly) ENTRY NLI '!L12+'KWh (Monthly) ENTRY LI'!L12</f>
        <v>0</v>
      </c>
      <c r="M12" s="73">
        <f>'KWh (Monthly) ENTRY NLI '!M12+'KWh (Monthly) ENTRY LI'!M12</f>
        <v>0</v>
      </c>
      <c r="N12" s="73">
        <f>'KWh (Monthly) ENTRY NLI '!N12+'KWh (Monthly) ENTRY LI'!N12</f>
        <v>0</v>
      </c>
      <c r="O12" s="73">
        <f>'KWh (Monthly) ENTRY NLI '!O12+'KWh (Monthly) ENTRY LI'!O12</f>
        <v>0</v>
      </c>
      <c r="P12" s="73">
        <f>'KWh (Monthly) ENTRY NLI '!P12+'KWh (Monthly) ENTRY LI'!P12</f>
        <v>0</v>
      </c>
      <c r="Q12" s="73">
        <f>'KWh (Monthly) ENTRY NLI '!Q12+'KWh (Monthly) ENTRY LI'!Q12</f>
        <v>0</v>
      </c>
      <c r="R12" s="73">
        <f>'KWh (Monthly) ENTRY NLI '!R12+'KWh (Monthly) ENTRY LI'!R12</f>
        <v>0</v>
      </c>
      <c r="S12" s="73">
        <f>'KWh (Monthly) ENTRY NLI '!S12+'KWh (Monthly) ENTRY LI'!S12</f>
        <v>0</v>
      </c>
      <c r="T12" s="73">
        <f>'KWh (Monthly) ENTRY NLI '!T12+'KWh (Monthly) ENTRY LI'!T12</f>
        <v>0</v>
      </c>
      <c r="U12" s="73">
        <f>'KWh (Monthly) ENTRY NLI '!U12+'KWh (Monthly) ENTRY LI'!U12</f>
        <v>0</v>
      </c>
      <c r="V12" s="73">
        <f>'KWh (Monthly) ENTRY NLI '!V12+'KWh (Monthly) ENTRY LI'!V12</f>
        <v>0</v>
      </c>
      <c r="W12" s="73">
        <f>'KWh (Monthly) ENTRY NLI '!W12+'KWh (Monthly) ENTRY LI'!W12</f>
        <v>0</v>
      </c>
      <c r="X12" s="73">
        <f>'KWh (Monthly) ENTRY NLI '!X12+'KWh (Monthly) ENTRY LI'!X12</f>
        <v>0</v>
      </c>
      <c r="Y12" s="73">
        <f>'KWh (Monthly) ENTRY NLI '!Y12+'KWh (Monthly) ENTRY LI'!Y12</f>
        <v>0</v>
      </c>
      <c r="Z12" s="73">
        <f>'KWh (Monthly) ENTRY NLI '!Z12+'KWh (Monthly) ENTRY LI'!Z12</f>
        <v>0</v>
      </c>
      <c r="AA12" s="73">
        <f>'KWh (Monthly) ENTRY NLI '!AA12+'KWh (Monthly) ENTRY LI'!AA12</f>
        <v>0</v>
      </c>
      <c r="AB12" s="73">
        <f>'KWh (Monthly) ENTRY NLI '!AB12+'KWh (Monthly) ENTRY LI'!AB12</f>
        <v>0</v>
      </c>
      <c r="AC12" s="73">
        <f>'KWh (Monthly) ENTRY NLI '!AC12+'KWh (Monthly) ENTRY LI'!AC12</f>
        <v>0</v>
      </c>
      <c r="AD12" s="73">
        <f>'KWh (Monthly) ENTRY NLI '!AD12+'KWh (Monthly) ENTRY LI'!AD12</f>
        <v>0</v>
      </c>
      <c r="AE12" s="73">
        <f>'KWh (Monthly) ENTRY NLI '!AE12+'KWh (Monthly) ENTRY LI'!AE12</f>
        <v>0</v>
      </c>
      <c r="AF12" s="73">
        <f>'KWh (Monthly) ENTRY NLI '!AF12+'KWh (Monthly) ENTRY LI'!AF12</f>
        <v>0</v>
      </c>
      <c r="AG12" s="73">
        <f>'KWh (Monthly) ENTRY NLI '!AG12+'KWh (Monthly) ENTRY LI'!AG12</f>
        <v>0</v>
      </c>
      <c r="AH12" s="73">
        <f>'KWh (Monthly) ENTRY NLI '!AH12+'KWh (Monthly) ENTRY LI'!AH12</f>
        <v>0</v>
      </c>
      <c r="AI12" s="73">
        <f>'KWh (Monthly) ENTRY NLI '!AI12+'KWh (Monthly) ENTRY LI'!AI12</f>
        <v>0</v>
      </c>
      <c r="AJ12" s="73">
        <f>'KWh (Monthly) ENTRY NLI '!AJ12+'KWh (Monthly) ENTRY LI'!AJ12</f>
        <v>0</v>
      </c>
      <c r="AK12" s="73">
        <f>'KWh (Monthly) ENTRY NLI '!AK12+'KWh (Monthly) ENTRY LI'!AK12</f>
        <v>0</v>
      </c>
      <c r="AL12" s="73">
        <f>'KWh (Monthly) ENTRY NLI '!AL12+'KWh (Monthly) ENTRY LI'!AL12</f>
        <v>0</v>
      </c>
      <c r="AM12" s="73">
        <f>'KWh (Monthly) ENTRY NLI '!AM12+'KWh (Monthly) ENTRY LI'!AM12</f>
        <v>0</v>
      </c>
      <c r="AN12" s="73">
        <f>'KWh (Monthly) ENTRY NLI '!AN12+'KWh (Monthly) ENTRY LI'!AN12</f>
        <v>0</v>
      </c>
      <c r="AO12" s="73">
        <f>'KWh (Monthly) ENTRY NLI '!AO12+'KWh (Monthly) ENTRY LI'!AO12</f>
        <v>0</v>
      </c>
      <c r="AP12" s="73">
        <f>'KWh (Monthly) ENTRY NLI '!AP12+'KWh (Monthly) ENTRY LI'!AP12</f>
        <v>669254</v>
      </c>
      <c r="AQ12" s="73">
        <f>'KWh (Monthly) ENTRY NLI '!AQ12+'KWh (Monthly) ENTRY LI'!AQ12</f>
        <v>1427420</v>
      </c>
      <c r="AR12" s="73">
        <f>'KWh (Monthly) ENTRY NLI '!AR12+'KWh (Monthly) ENTRY LI'!AR12</f>
        <v>736342</v>
      </c>
      <c r="AS12" s="73">
        <f>'KWh (Monthly) ENTRY NLI '!AS12+'KWh (Monthly) ENTRY LI'!AS12</f>
        <v>2005496</v>
      </c>
      <c r="AT12" s="73">
        <f>'KWh (Monthly) ENTRY NLI '!AT12+'KWh (Monthly) ENTRY LI'!AT12</f>
        <v>42190</v>
      </c>
      <c r="AU12" s="73">
        <f>'KWh (Monthly) ENTRY NLI '!AU12+'KWh (Monthly) ENTRY LI'!AU12</f>
        <v>1086747</v>
      </c>
      <c r="AV12" s="73">
        <f>'KWh (Monthly) ENTRY NLI '!AV12+'KWh (Monthly) ENTRY LI'!AV12</f>
        <v>359609</v>
      </c>
      <c r="AW12" s="73">
        <f>'KWh (Monthly) ENTRY NLI '!AW12+'KWh (Monthly) ENTRY LI'!AW12</f>
        <v>701288</v>
      </c>
      <c r="AX12" s="73">
        <f>'KWh (Monthly) ENTRY NLI '!AX12+'KWh (Monthly) ENTRY LI'!AX12</f>
        <v>298316</v>
      </c>
      <c r="AY12" s="73">
        <f>'KWh (Monthly) ENTRY NLI '!AY12+'KWh (Monthly) ENTRY LI'!AY12</f>
        <v>449830</v>
      </c>
      <c r="AZ12" s="73">
        <f>'KWh (Monthly) ENTRY NLI '!AZ12+'KWh (Monthly) ENTRY LI'!AZ12</f>
        <v>94306</v>
      </c>
      <c r="BA12" s="73">
        <f>'KWh (Monthly) ENTRY NLI '!BA12+'KWh (Monthly) ENTRY LI'!BA12</f>
        <v>560863</v>
      </c>
      <c r="BB12" s="73">
        <f>'KWh (Monthly) ENTRY NLI '!BB12+'KWh (Monthly) ENTRY LI'!BB12</f>
        <v>0</v>
      </c>
      <c r="BC12" s="73">
        <f>'KWh (Monthly) ENTRY NLI '!BC12+'KWh (Monthly) ENTRY LI'!BC12</f>
        <v>0</v>
      </c>
      <c r="BD12" s="73">
        <f>'KWh (Monthly) ENTRY NLI '!BD12+'KWh (Monthly) ENTRY LI'!BD12</f>
        <v>1439489</v>
      </c>
      <c r="BE12" s="73">
        <f>'KWh (Monthly) ENTRY NLI '!BE12+'KWh (Monthly) ENTRY LI'!BE12</f>
        <v>0</v>
      </c>
      <c r="BF12" s="73">
        <f>'KWh (Monthly) ENTRY NLI '!BF12+'KWh (Monthly) ENTRY LI'!BF12</f>
        <v>0</v>
      </c>
      <c r="BG12" s="73">
        <f>'KWh (Monthly) ENTRY NLI '!BG12+'KWh (Monthly) ENTRY LI'!BG12</f>
        <v>681802</v>
      </c>
      <c r="BH12" s="73">
        <f>'KWh (Monthly) ENTRY NLI '!BH12+'KWh (Monthly) ENTRY LI'!BH12</f>
        <v>101167</v>
      </c>
      <c r="BI12" s="73">
        <f>'KWh (Monthly) ENTRY NLI '!BI12+'KWh (Monthly) ENTRY LI'!BI12</f>
        <v>0</v>
      </c>
      <c r="BJ12" s="73">
        <f>'KWh (Monthly) ENTRY NLI '!BJ12+'KWh (Monthly) ENTRY LI'!BJ12</f>
        <v>0</v>
      </c>
      <c r="BK12" s="73">
        <f>'KWh (Monthly) ENTRY NLI '!BK12+'KWh (Monthly) ENTRY LI'!BK12</f>
        <v>0</v>
      </c>
      <c r="BL12" s="73">
        <f>'KWh (Monthly) ENTRY NLI '!BL12+'KWh (Monthly) ENTRY LI'!BL12</f>
        <v>1453155</v>
      </c>
      <c r="BM12" s="73">
        <f>'KWh (Monthly) ENTRY NLI '!BM12+'KWh (Monthly) ENTRY LI'!BM12</f>
        <v>0</v>
      </c>
      <c r="BN12" s="73">
        <f>'KWh (Monthly) ENTRY NLI '!BN12+'KWh (Monthly) ENTRY LI'!BN12</f>
        <v>0</v>
      </c>
      <c r="BO12" s="73">
        <f>'KWh (Monthly) ENTRY NLI '!BO12+'KWh (Monthly) ENTRY LI'!BO12</f>
        <v>0</v>
      </c>
      <c r="BP12" s="73">
        <f>'KWh (Monthly) ENTRY NLI '!BP12+'KWh (Monthly) ENTRY LI'!BP12</f>
        <v>0</v>
      </c>
      <c r="BQ12" s="73">
        <f>'KWh (Monthly) ENTRY NLI '!BQ12+'KWh (Monthly) ENTRY LI'!BQ12</f>
        <v>0</v>
      </c>
      <c r="BR12" s="73">
        <f>'KWh (Monthly) ENTRY NLI '!BR12+'KWh (Monthly) ENTRY LI'!BR12</f>
        <v>0</v>
      </c>
      <c r="BS12" s="73">
        <f>'KWh (Monthly) ENTRY NLI '!BS12+'KWh (Monthly) ENTRY LI'!BS12</f>
        <v>0</v>
      </c>
      <c r="BT12" s="73">
        <f>'KWh (Monthly) ENTRY NLI '!BT12+'KWh (Monthly) ENTRY LI'!BT12</f>
        <v>0</v>
      </c>
      <c r="BU12" s="73">
        <f>'KWh (Monthly) ENTRY NLI '!BU12+'KWh (Monthly) ENTRY LI'!BU12</f>
        <v>0</v>
      </c>
      <c r="BV12" s="73">
        <f>'KWh (Monthly) ENTRY NLI '!BV12+'KWh (Monthly) ENTRY LI'!BV12</f>
        <v>0</v>
      </c>
      <c r="BW12" s="73">
        <f>'KWh (Monthly) ENTRY NLI '!BW12+'KWh (Monthly) ENTRY LI'!BW12</f>
        <v>0</v>
      </c>
      <c r="BX12" s="73">
        <f>'KWh (Monthly) ENTRY NLI '!BX12+'KWh (Monthly) ENTRY LI'!BX12</f>
        <v>0</v>
      </c>
      <c r="BY12" s="73">
        <f>'KWh (Monthly) ENTRY NLI '!BY12+'KWh (Monthly) ENTRY LI'!BY12</f>
        <v>0</v>
      </c>
      <c r="BZ12" s="73">
        <f>'KWh (Monthly) ENTRY NLI '!BZ12+'KWh (Monthly) ENTRY LI'!BZ12</f>
        <v>0</v>
      </c>
      <c r="CA12" s="73">
        <f>'KWh (Monthly) ENTRY NLI '!CA12+'KWh (Monthly) ENTRY LI'!CA12</f>
        <v>0</v>
      </c>
      <c r="CB12" s="73">
        <f>'KWh (Monthly) ENTRY NLI '!CB12+'KWh (Monthly) ENTRY LI'!CB12</f>
        <v>0</v>
      </c>
      <c r="CC12" s="73">
        <f>'KWh (Monthly) ENTRY NLI '!CC12+'KWh (Monthly) ENTRY LI'!CC12</f>
        <v>0</v>
      </c>
      <c r="CD12" s="73">
        <f>'KWh (Monthly) ENTRY NLI '!CD12+'KWh (Monthly) ENTRY LI'!CD12</f>
        <v>0</v>
      </c>
      <c r="CE12" s="73">
        <f>'KWh (Monthly) ENTRY NLI '!CE12+'KWh (Monthly) ENTRY LI'!CE12</f>
        <v>0</v>
      </c>
      <c r="CF12" s="73">
        <f>'KWh (Monthly) ENTRY NLI '!CF12+'KWh (Monthly) ENTRY LI'!CF12</f>
        <v>0</v>
      </c>
      <c r="CG12" s="73">
        <f>'KWh (Monthly) ENTRY NLI '!CG12+'KWh (Monthly) ENTRY LI'!CG12</f>
        <v>0</v>
      </c>
      <c r="CH12" s="73">
        <f>'KWh (Monthly) ENTRY NLI '!CH12+'KWh (Monthly) ENTRY LI'!CH12</f>
        <v>0</v>
      </c>
      <c r="CI12" s="73">
        <f>'KWh (Monthly) ENTRY NLI '!CI12+'KWh (Monthly) ENTRY LI'!CI12</f>
        <v>0</v>
      </c>
      <c r="CJ12" s="73">
        <f>'KWh (Monthly) ENTRY NLI '!CJ12+'KWh (Monthly) ENTRY LI'!CJ12</f>
        <v>0</v>
      </c>
    </row>
    <row r="13" spans="1:88" x14ac:dyDescent="0.3">
      <c r="A13" s="211"/>
      <c r="B13" s="19" t="s">
        <v>39</v>
      </c>
      <c r="C13" s="156">
        <f>'KWh (Monthly) ENTRY NLI '!C13+'KWh (Monthly) ENTRY LI'!C13</f>
        <v>0</v>
      </c>
      <c r="D13" s="156">
        <f>'KWh (Monthly) ENTRY NLI '!D13+'KWh (Monthly) ENTRY LI'!D13</f>
        <v>0</v>
      </c>
      <c r="E13" s="156">
        <f>'KWh (Monthly) ENTRY NLI '!E13+'KWh (Monthly) ENTRY LI'!E13</f>
        <v>0</v>
      </c>
      <c r="F13" s="156">
        <f>'KWh (Monthly) ENTRY NLI '!F13+'KWh (Monthly) ENTRY LI'!F13</f>
        <v>0</v>
      </c>
      <c r="G13" s="156">
        <f>'KWh (Monthly) ENTRY NLI '!G13+'KWh (Monthly) ENTRY LI'!G13</f>
        <v>0</v>
      </c>
      <c r="H13" s="156">
        <f>'KWh (Monthly) ENTRY NLI '!H13+'KWh (Monthly) ENTRY LI'!H13</f>
        <v>0</v>
      </c>
      <c r="I13" s="156">
        <f>'KWh (Monthly) ENTRY NLI '!I13+'KWh (Monthly) ENTRY LI'!I13</f>
        <v>0</v>
      </c>
      <c r="J13" s="73">
        <f>'KWh (Monthly) ENTRY NLI '!J13+'KWh (Monthly) ENTRY LI'!J13</f>
        <v>0</v>
      </c>
      <c r="K13" s="73">
        <f>'KWh (Monthly) ENTRY NLI '!K13+'KWh (Monthly) ENTRY LI'!K13</f>
        <v>0</v>
      </c>
      <c r="L13" s="73">
        <f>'KWh (Monthly) ENTRY NLI '!L13+'KWh (Monthly) ENTRY LI'!L13</f>
        <v>0</v>
      </c>
      <c r="M13" s="73">
        <f>'KWh (Monthly) ENTRY NLI '!M13+'KWh (Monthly) ENTRY LI'!M13</f>
        <v>0</v>
      </c>
      <c r="N13" s="73">
        <f>'KWh (Monthly) ENTRY NLI '!N13+'KWh (Monthly) ENTRY LI'!N13</f>
        <v>0</v>
      </c>
      <c r="O13" s="73">
        <f>'KWh (Monthly) ENTRY NLI '!O13+'KWh (Monthly) ENTRY LI'!O13</f>
        <v>0</v>
      </c>
      <c r="P13" s="73">
        <f>'KWh (Monthly) ENTRY NLI '!P13+'KWh (Monthly) ENTRY LI'!P13</f>
        <v>0</v>
      </c>
      <c r="Q13" s="73">
        <f>'KWh (Monthly) ENTRY NLI '!Q13+'KWh (Monthly) ENTRY LI'!Q13</f>
        <v>0</v>
      </c>
      <c r="R13" s="73">
        <f>'KWh (Monthly) ENTRY NLI '!R13+'KWh (Monthly) ENTRY LI'!R13</f>
        <v>0</v>
      </c>
      <c r="S13" s="73">
        <f>'KWh (Monthly) ENTRY NLI '!S13+'KWh (Monthly) ENTRY LI'!S13</f>
        <v>0</v>
      </c>
      <c r="T13" s="73">
        <f>'KWh (Monthly) ENTRY NLI '!T13+'KWh (Monthly) ENTRY LI'!T13</f>
        <v>0</v>
      </c>
      <c r="U13" s="73">
        <f>'KWh (Monthly) ENTRY NLI '!U13+'KWh (Monthly) ENTRY LI'!U13</f>
        <v>0</v>
      </c>
      <c r="V13" s="73">
        <f>'KWh (Monthly) ENTRY NLI '!V13+'KWh (Monthly) ENTRY LI'!V13</f>
        <v>0</v>
      </c>
      <c r="W13" s="73">
        <f>'KWh (Monthly) ENTRY NLI '!W13+'KWh (Monthly) ENTRY LI'!W13</f>
        <v>0</v>
      </c>
      <c r="X13" s="73">
        <f>'KWh (Monthly) ENTRY NLI '!X13+'KWh (Monthly) ENTRY LI'!X13</f>
        <v>0</v>
      </c>
      <c r="Y13" s="73">
        <f>'KWh (Monthly) ENTRY NLI '!Y13+'KWh (Monthly) ENTRY LI'!Y13</f>
        <v>0</v>
      </c>
      <c r="Z13" s="73">
        <f>'KWh (Monthly) ENTRY NLI '!Z13+'KWh (Monthly) ENTRY LI'!Z13</f>
        <v>0</v>
      </c>
      <c r="AA13" s="73">
        <f>'KWh (Monthly) ENTRY NLI '!AA13+'KWh (Monthly) ENTRY LI'!AA13</f>
        <v>0</v>
      </c>
      <c r="AB13" s="73">
        <f>'KWh (Monthly) ENTRY NLI '!AB13+'KWh (Monthly) ENTRY LI'!AB13</f>
        <v>0</v>
      </c>
      <c r="AC13" s="73">
        <f>'KWh (Monthly) ENTRY NLI '!AC13+'KWh (Monthly) ENTRY LI'!AC13</f>
        <v>0</v>
      </c>
      <c r="AD13" s="73">
        <f>'KWh (Monthly) ENTRY NLI '!AD13+'KWh (Monthly) ENTRY LI'!AD13</f>
        <v>0</v>
      </c>
      <c r="AE13" s="73">
        <f>'KWh (Monthly) ENTRY NLI '!AE13+'KWh (Monthly) ENTRY LI'!AE13</f>
        <v>0</v>
      </c>
      <c r="AF13" s="73">
        <f>'KWh (Monthly) ENTRY NLI '!AF13+'KWh (Monthly) ENTRY LI'!AF13</f>
        <v>0</v>
      </c>
      <c r="AG13" s="73">
        <f>'KWh (Monthly) ENTRY NLI '!AG13+'KWh (Monthly) ENTRY LI'!AG13</f>
        <v>0</v>
      </c>
      <c r="AH13" s="73">
        <f>'KWh (Monthly) ENTRY NLI '!AH13+'KWh (Monthly) ENTRY LI'!AH13</f>
        <v>0</v>
      </c>
      <c r="AI13" s="73">
        <f>'KWh (Monthly) ENTRY NLI '!AI13+'KWh (Monthly) ENTRY LI'!AI13</f>
        <v>0</v>
      </c>
      <c r="AJ13" s="73">
        <f>'KWh (Monthly) ENTRY NLI '!AJ13+'KWh (Monthly) ENTRY LI'!AJ13</f>
        <v>0</v>
      </c>
      <c r="AK13" s="73">
        <f>'KWh (Monthly) ENTRY NLI '!AK13+'KWh (Monthly) ENTRY LI'!AK13</f>
        <v>0</v>
      </c>
      <c r="AL13" s="73">
        <f>'KWh (Monthly) ENTRY NLI '!AL13+'KWh (Monthly) ENTRY LI'!AL13</f>
        <v>0</v>
      </c>
      <c r="AM13" s="73">
        <f>'KWh (Monthly) ENTRY NLI '!AM13+'KWh (Monthly) ENTRY LI'!AM13</f>
        <v>0</v>
      </c>
      <c r="AN13" s="73">
        <f>'KWh (Monthly) ENTRY NLI '!AN13+'KWh (Monthly) ENTRY LI'!AN13</f>
        <v>0</v>
      </c>
      <c r="AO13" s="73">
        <f>'KWh (Monthly) ENTRY NLI '!AO13+'KWh (Monthly) ENTRY LI'!AO13</f>
        <v>0</v>
      </c>
      <c r="AP13" s="73">
        <f>'KWh (Monthly) ENTRY NLI '!AP13+'KWh (Monthly) ENTRY LI'!AP13</f>
        <v>0</v>
      </c>
      <c r="AQ13" s="73">
        <f>'KWh (Monthly) ENTRY NLI '!AQ13+'KWh (Monthly) ENTRY LI'!AQ13</f>
        <v>1122134</v>
      </c>
      <c r="AR13" s="73">
        <f>'KWh (Monthly) ENTRY NLI '!AR13+'KWh (Monthly) ENTRY LI'!AR13</f>
        <v>0</v>
      </c>
      <c r="AS13" s="73">
        <f>'KWh (Monthly) ENTRY NLI '!AS13+'KWh (Monthly) ENTRY LI'!AS13</f>
        <v>0</v>
      </c>
      <c r="AT13" s="73">
        <f>'KWh (Monthly) ENTRY NLI '!AT13+'KWh (Monthly) ENTRY LI'!AT13</f>
        <v>0</v>
      </c>
      <c r="AU13" s="73">
        <f>'KWh (Monthly) ENTRY NLI '!AU13+'KWh (Monthly) ENTRY LI'!AU13</f>
        <v>580500</v>
      </c>
      <c r="AV13" s="73">
        <f>'KWh (Monthly) ENTRY NLI '!AV13+'KWh (Monthly) ENTRY LI'!AV13</f>
        <v>347374</v>
      </c>
      <c r="AW13" s="73">
        <f>'KWh (Monthly) ENTRY NLI '!AW13+'KWh (Monthly) ENTRY LI'!AW13</f>
        <v>31484</v>
      </c>
      <c r="AX13" s="73">
        <f>'KWh (Monthly) ENTRY NLI '!AX13+'KWh (Monthly) ENTRY LI'!AX13</f>
        <v>0</v>
      </c>
      <c r="AY13" s="73">
        <f>'KWh (Monthly) ENTRY NLI '!AY13+'KWh (Monthly) ENTRY LI'!AY13</f>
        <v>0</v>
      </c>
      <c r="AZ13" s="73">
        <f>'KWh (Monthly) ENTRY NLI '!AZ13+'KWh (Monthly) ENTRY LI'!AZ13</f>
        <v>0</v>
      </c>
      <c r="BA13" s="73">
        <f>'KWh (Monthly) ENTRY NLI '!BA13+'KWh (Monthly) ENTRY LI'!BA13</f>
        <v>0</v>
      </c>
      <c r="BB13" s="73">
        <f>'KWh (Monthly) ENTRY NLI '!BB13+'KWh (Monthly) ENTRY LI'!BB13</f>
        <v>0</v>
      </c>
      <c r="BC13" s="73">
        <f>'KWh (Monthly) ENTRY NLI '!BC13+'KWh (Monthly) ENTRY LI'!BC13</f>
        <v>0</v>
      </c>
      <c r="BD13" s="73">
        <f>'KWh (Monthly) ENTRY NLI '!BD13+'KWh (Monthly) ENTRY LI'!BD13</f>
        <v>0</v>
      </c>
      <c r="BE13" s="73">
        <f>'KWh (Monthly) ENTRY NLI '!BE13+'KWh (Monthly) ENTRY LI'!BE13</f>
        <v>0</v>
      </c>
      <c r="BF13" s="73">
        <f>'KWh (Monthly) ENTRY NLI '!BF13+'KWh (Monthly) ENTRY LI'!BF13</f>
        <v>3548609</v>
      </c>
      <c r="BG13" s="73">
        <f>'KWh (Monthly) ENTRY NLI '!BG13+'KWh (Monthly) ENTRY LI'!BG13</f>
        <v>0</v>
      </c>
      <c r="BH13" s="73">
        <f>'KWh (Monthly) ENTRY NLI '!BH13+'KWh (Monthly) ENTRY LI'!BH13</f>
        <v>0</v>
      </c>
      <c r="BI13" s="73">
        <f>'KWh (Monthly) ENTRY NLI '!BI13+'KWh (Monthly) ENTRY LI'!BI13</f>
        <v>0</v>
      </c>
      <c r="BJ13" s="73">
        <f>'KWh (Monthly) ENTRY NLI '!BJ13+'KWh (Monthly) ENTRY LI'!BJ13</f>
        <v>1639164</v>
      </c>
      <c r="BK13" s="73">
        <f>'KWh (Monthly) ENTRY NLI '!BK13+'KWh (Monthly) ENTRY LI'!BK13</f>
        <v>0</v>
      </c>
      <c r="BL13" s="73">
        <f>'KWh (Monthly) ENTRY NLI '!BL13+'KWh (Monthly) ENTRY LI'!BL13</f>
        <v>0</v>
      </c>
      <c r="BM13" s="73">
        <f>'KWh (Monthly) ENTRY NLI '!BM13+'KWh (Monthly) ENTRY LI'!BM13</f>
        <v>0</v>
      </c>
      <c r="BN13" s="73">
        <f>'KWh (Monthly) ENTRY NLI '!BN13+'KWh (Monthly) ENTRY LI'!BN13</f>
        <v>0</v>
      </c>
      <c r="BO13" s="73">
        <f>'KWh (Monthly) ENTRY NLI '!BO13+'KWh (Monthly) ENTRY LI'!BO13</f>
        <v>0</v>
      </c>
      <c r="BP13" s="73">
        <f>'KWh (Monthly) ENTRY NLI '!BP13+'KWh (Monthly) ENTRY LI'!BP13</f>
        <v>0</v>
      </c>
      <c r="BQ13" s="73">
        <f>'KWh (Monthly) ENTRY NLI '!BQ13+'KWh (Monthly) ENTRY LI'!BQ13</f>
        <v>0</v>
      </c>
      <c r="BR13" s="73">
        <f>'KWh (Monthly) ENTRY NLI '!BR13+'KWh (Monthly) ENTRY LI'!BR13</f>
        <v>0</v>
      </c>
      <c r="BS13" s="73">
        <f>'KWh (Monthly) ENTRY NLI '!BS13+'KWh (Monthly) ENTRY LI'!BS13</f>
        <v>0</v>
      </c>
      <c r="BT13" s="73">
        <f>'KWh (Monthly) ENTRY NLI '!BT13+'KWh (Monthly) ENTRY LI'!BT13</f>
        <v>0</v>
      </c>
      <c r="BU13" s="73">
        <f>'KWh (Monthly) ENTRY NLI '!BU13+'KWh (Monthly) ENTRY LI'!BU13</f>
        <v>0</v>
      </c>
      <c r="BV13" s="73">
        <f>'KWh (Monthly) ENTRY NLI '!BV13+'KWh (Monthly) ENTRY LI'!BV13</f>
        <v>0</v>
      </c>
      <c r="BW13" s="73">
        <f>'KWh (Monthly) ENTRY NLI '!BW13+'KWh (Monthly) ENTRY LI'!BW13</f>
        <v>0</v>
      </c>
      <c r="BX13" s="73">
        <f>'KWh (Monthly) ENTRY NLI '!BX13+'KWh (Monthly) ENTRY LI'!BX13</f>
        <v>0</v>
      </c>
      <c r="BY13" s="73">
        <f>'KWh (Monthly) ENTRY NLI '!BY13+'KWh (Monthly) ENTRY LI'!BY13</f>
        <v>0</v>
      </c>
      <c r="BZ13" s="73">
        <f>'KWh (Monthly) ENTRY NLI '!BZ13+'KWh (Monthly) ENTRY LI'!BZ13</f>
        <v>0</v>
      </c>
      <c r="CA13" s="73">
        <f>'KWh (Monthly) ENTRY NLI '!CA13+'KWh (Monthly) ENTRY LI'!CA13</f>
        <v>0</v>
      </c>
      <c r="CB13" s="73">
        <f>'KWh (Monthly) ENTRY NLI '!CB13+'KWh (Monthly) ENTRY LI'!CB13</f>
        <v>0</v>
      </c>
      <c r="CC13" s="73">
        <f>'KWh (Monthly) ENTRY NLI '!CC13+'KWh (Monthly) ENTRY LI'!CC13</f>
        <v>0</v>
      </c>
      <c r="CD13" s="73">
        <f>'KWh (Monthly) ENTRY NLI '!CD13+'KWh (Monthly) ENTRY LI'!CD13</f>
        <v>0</v>
      </c>
      <c r="CE13" s="73">
        <f>'KWh (Monthly) ENTRY NLI '!CE13+'KWh (Monthly) ENTRY LI'!CE13</f>
        <v>0</v>
      </c>
      <c r="CF13" s="73">
        <f>'KWh (Monthly) ENTRY NLI '!CF13+'KWh (Monthly) ENTRY LI'!CF13</f>
        <v>0</v>
      </c>
      <c r="CG13" s="73">
        <f>'KWh (Monthly) ENTRY NLI '!CG13+'KWh (Monthly) ENTRY LI'!CG13</f>
        <v>0</v>
      </c>
      <c r="CH13" s="73">
        <f>'KWh (Monthly) ENTRY NLI '!CH13+'KWh (Monthly) ENTRY LI'!CH13</f>
        <v>0</v>
      </c>
      <c r="CI13" s="73">
        <f>'KWh (Monthly) ENTRY NLI '!CI13+'KWh (Monthly) ENTRY LI'!CI13</f>
        <v>0</v>
      </c>
      <c r="CJ13" s="73">
        <f>'KWh (Monthly) ENTRY NLI '!CJ13+'KWh (Monthly) ENTRY LI'!CJ13</f>
        <v>0</v>
      </c>
    </row>
    <row r="14" spans="1:88" x14ac:dyDescent="0.3">
      <c r="A14" s="211"/>
      <c r="B14" s="19" t="s">
        <v>40</v>
      </c>
      <c r="C14" s="156">
        <f>'KWh (Monthly) ENTRY NLI '!C14+'KWh (Monthly) ENTRY LI'!C14</f>
        <v>0</v>
      </c>
      <c r="D14" s="156">
        <f>'KWh (Monthly) ENTRY NLI '!D14+'KWh (Monthly) ENTRY LI'!D14</f>
        <v>0</v>
      </c>
      <c r="E14" s="156">
        <f>'KWh (Monthly) ENTRY NLI '!E14+'KWh (Monthly) ENTRY LI'!E14</f>
        <v>0</v>
      </c>
      <c r="F14" s="156">
        <f>'KWh (Monthly) ENTRY NLI '!F14+'KWh (Monthly) ENTRY LI'!F14</f>
        <v>0</v>
      </c>
      <c r="G14" s="156">
        <f>'KWh (Monthly) ENTRY NLI '!G14+'KWh (Monthly) ENTRY LI'!G14</f>
        <v>0</v>
      </c>
      <c r="H14" s="156">
        <f>'KWh (Monthly) ENTRY NLI '!H14+'KWh (Monthly) ENTRY LI'!H14</f>
        <v>0</v>
      </c>
      <c r="I14" s="156">
        <f>'KWh (Monthly) ENTRY NLI '!I14+'KWh (Monthly) ENTRY LI'!I14</f>
        <v>0</v>
      </c>
      <c r="J14" s="73">
        <f>'KWh (Monthly) ENTRY NLI '!J14+'KWh (Monthly) ENTRY LI'!J14</f>
        <v>0</v>
      </c>
      <c r="K14" s="73">
        <f>'KWh (Monthly) ENTRY NLI '!K14+'KWh (Monthly) ENTRY LI'!K14</f>
        <v>0</v>
      </c>
      <c r="L14" s="73">
        <f>'KWh (Monthly) ENTRY NLI '!L14+'KWh (Monthly) ENTRY LI'!L14</f>
        <v>0</v>
      </c>
      <c r="M14" s="73">
        <f>'KWh (Monthly) ENTRY NLI '!M14+'KWh (Monthly) ENTRY LI'!M14</f>
        <v>0</v>
      </c>
      <c r="N14" s="73">
        <f>'KWh (Monthly) ENTRY NLI '!N14+'KWh (Monthly) ENTRY LI'!N14</f>
        <v>0</v>
      </c>
      <c r="O14" s="73">
        <f>'KWh (Monthly) ENTRY NLI '!O14+'KWh (Monthly) ENTRY LI'!O14</f>
        <v>0</v>
      </c>
      <c r="P14" s="73">
        <f>'KWh (Monthly) ENTRY NLI '!P14+'KWh (Monthly) ENTRY LI'!P14</f>
        <v>0</v>
      </c>
      <c r="Q14" s="73">
        <f>'KWh (Monthly) ENTRY NLI '!Q14+'KWh (Monthly) ENTRY LI'!Q14</f>
        <v>0</v>
      </c>
      <c r="R14" s="73">
        <f>'KWh (Monthly) ENTRY NLI '!R14+'KWh (Monthly) ENTRY LI'!R14</f>
        <v>0</v>
      </c>
      <c r="S14" s="73">
        <f>'KWh (Monthly) ENTRY NLI '!S14+'KWh (Monthly) ENTRY LI'!S14</f>
        <v>0</v>
      </c>
      <c r="T14" s="73">
        <f>'KWh (Monthly) ENTRY NLI '!T14+'KWh (Monthly) ENTRY LI'!T14</f>
        <v>0</v>
      </c>
      <c r="U14" s="73">
        <f>'KWh (Monthly) ENTRY NLI '!U14+'KWh (Monthly) ENTRY LI'!U14</f>
        <v>0</v>
      </c>
      <c r="V14" s="73">
        <f>'KWh (Monthly) ENTRY NLI '!V14+'KWh (Monthly) ENTRY LI'!V14</f>
        <v>0</v>
      </c>
      <c r="W14" s="73">
        <f>'KWh (Monthly) ENTRY NLI '!W14+'KWh (Monthly) ENTRY LI'!W14</f>
        <v>0</v>
      </c>
      <c r="X14" s="73">
        <f>'KWh (Monthly) ENTRY NLI '!X14+'KWh (Monthly) ENTRY LI'!X14</f>
        <v>0</v>
      </c>
      <c r="Y14" s="73">
        <f>'KWh (Monthly) ENTRY NLI '!Y14+'KWh (Monthly) ENTRY LI'!Y14</f>
        <v>0</v>
      </c>
      <c r="Z14" s="73">
        <f>'KWh (Monthly) ENTRY NLI '!Z14+'KWh (Monthly) ENTRY LI'!Z14</f>
        <v>0</v>
      </c>
      <c r="AA14" s="73">
        <f>'KWh (Monthly) ENTRY NLI '!AA14+'KWh (Monthly) ENTRY LI'!AA14</f>
        <v>0</v>
      </c>
      <c r="AB14" s="73">
        <f>'KWh (Monthly) ENTRY NLI '!AB14+'KWh (Monthly) ENTRY LI'!AB14</f>
        <v>0</v>
      </c>
      <c r="AC14" s="73">
        <f>'KWh (Monthly) ENTRY NLI '!AC14+'KWh (Monthly) ENTRY LI'!AC14</f>
        <v>0</v>
      </c>
      <c r="AD14" s="73">
        <f>'KWh (Monthly) ENTRY NLI '!AD14+'KWh (Monthly) ENTRY LI'!AD14</f>
        <v>0</v>
      </c>
      <c r="AE14" s="73">
        <f>'KWh (Monthly) ENTRY NLI '!AE14+'KWh (Monthly) ENTRY LI'!AE14</f>
        <v>0</v>
      </c>
      <c r="AF14" s="73">
        <f>'KWh (Monthly) ENTRY NLI '!AF14+'KWh (Monthly) ENTRY LI'!AF14</f>
        <v>0</v>
      </c>
      <c r="AG14" s="73">
        <f>'KWh (Monthly) ENTRY NLI '!AG14+'KWh (Monthly) ENTRY LI'!AG14</f>
        <v>0</v>
      </c>
      <c r="AH14" s="73">
        <f>'KWh (Monthly) ENTRY NLI '!AH14+'KWh (Monthly) ENTRY LI'!AH14</f>
        <v>0</v>
      </c>
      <c r="AI14" s="73">
        <f>'KWh (Monthly) ENTRY NLI '!AI14+'KWh (Monthly) ENTRY LI'!AI14</f>
        <v>0</v>
      </c>
      <c r="AJ14" s="73">
        <f>'KWh (Monthly) ENTRY NLI '!AJ14+'KWh (Monthly) ENTRY LI'!AJ14</f>
        <v>0</v>
      </c>
      <c r="AK14" s="73">
        <f>'KWh (Monthly) ENTRY NLI '!AK14+'KWh (Monthly) ENTRY LI'!AK14</f>
        <v>0</v>
      </c>
      <c r="AL14" s="73">
        <f>'KWh (Monthly) ENTRY NLI '!AL14+'KWh (Monthly) ENTRY LI'!AL14</f>
        <v>0</v>
      </c>
      <c r="AM14" s="73">
        <f>'KWh (Monthly) ENTRY NLI '!AM14+'KWh (Monthly) ENTRY LI'!AM14</f>
        <v>0</v>
      </c>
      <c r="AN14" s="73">
        <f>'KWh (Monthly) ENTRY NLI '!AN14+'KWh (Monthly) ENTRY LI'!AN14</f>
        <v>0</v>
      </c>
      <c r="AO14" s="73">
        <f>'KWh (Monthly) ENTRY NLI '!AO14+'KWh (Monthly) ENTRY LI'!AO14</f>
        <v>0</v>
      </c>
      <c r="AP14" s="73">
        <f>'KWh (Monthly) ENTRY NLI '!AP14+'KWh (Monthly) ENTRY LI'!AP14</f>
        <v>0</v>
      </c>
      <c r="AQ14" s="73">
        <f>'KWh (Monthly) ENTRY NLI '!AQ14+'KWh (Monthly) ENTRY LI'!AQ14</f>
        <v>0</v>
      </c>
      <c r="AR14" s="73">
        <f>'KWh (Monthly) ENTRY NLI '!AR14+'KWh (Monthly) ENTRY LI'!AR14</f>
        <v>0</v>
      </c>
      <c r="AS14" s="73">
        <f>'KWh (Monthly) ENTRY NLI '!AS14+'KWh (Monthly) ENTRY LI'!AS14</f>
        <v>0</v>
      </c>
      <c r="AT14" s="73">
        <f>'KWh (Monthly) ENTRY NLI '!AT14+'KWh (Monthly) ENTRY LI'!AT14</f>
        <v>0</v>
      </c>
      <c r="AU14" s="73">
        <f>'KWh (Monthly) ENTRY NLI '!AU14+'KWh (Monthly) ENTRY LI'!AU14</f>
        <v>0</v>
      </c>
      <c r="AV14" s="73">
        <f>'KWh (Monthly) ENTRY NLI '!AV14+'KWh (Monthly) ENTRY LI'!AV14</f>
        <v>151462</v>
      </c>
      <c r="AW14" s="73">
        <f>'KWh (Monthly) ENTRY NLI '!AW14+'KWh (Monthly) ENTRY LI'!AW14</f>
        <v>0</v>
      </c>
      <c r="AX14" s="73">
        <f>'KWh (Monthly) ENTRY NLI '!AX14+'KWh (Monthly) ENTRY LI'!AX14</f>
        <v>0</v>
      </c>
      <c r="AY14" s="73">
        <f>'KWh (Monthly) ENTRY NLI '!AY14+'KWh (Monthly) ENTRY LI'!AY14</f>
        <v>0</v>
      </c>
      <c r="AZ14" s="73">
        <f>'KWh (Monthly) ENTRY NLI '!AZ14+'KWh (Monthly) ENTRY LI'!AZ14</f>
        <v>0</v>
      </c>
      <c r="BA14" s="73">
        <f>'KWh (Monthly) ENTRY NLI '!BA14+'KWh (Monthly) ENTRY LI'!BA14</f>
        <v>0</v>
      </c>
      <c r="BB14" s="73">
        <f>'KWh (Monthly) ENTRY NLI '!BB14+'KWh (Monthly) ENTRY LI'!BB14</f>
        <v>0</v>
      </c>
      <c r="BC14" s="73">
        <f>'KWh (Monthly) ENTRY NLI '!BC14+'KWh (Monthly) ENTRY LI'!BC14</f>
        <v>0</v>
      </c>
      <c r="BD14" s="73">
        <f>'KWh (Monthly) ENTRY NLI '!BD14+'KWh (Monthly) ENTRY LI'!BD14</f>
        <v>0</v>
      </c>
      <c r="BE14" s="73">
        <f>'KWh (Monthly) ENTRY NLI '!BE14+'KWh (Monthly) ENTRY LI'!BE14</f>
        <v>0</v>
      </c>
      <c r="BF14" s="73">
        <f>'KWh (Monthly) ENTRY NLI '!BF14+'KWh (Monthly) ENTRY LI'!BF14</f>
        <v>0</v>
      </c>
      <c r="BG14" s="73">
        <f>'KWh (Monthly) ENTRY NLI '!BG14+'KWh (Monthly) ENTRY LI'!BG14</f>
        <v>0</v>
      </c>
      <c r="BH14" s="73">
        <f>'KWh (Monthly) ENTRY NLI '!BH14+'KWh (Monthly) ENTRY LI'!BH14</f>
        <v>0</v>
      </c>
      <c r="BI14" s="73">
        <f>'KWh (Monthly) ENTRY NLI '!BI14+'KWh (Monthly) ENTRY LI'!BI14</f>
        <v>0</v>
      </c>
      <c r="BJ14" s="73">
        <f>'KWh (Monthly) ENTRY NLI '!BJ14+'KWh (Monthly) ENTRY LI'!BJ14</f>
        <v>0</v>
      </c>
      <c r="BK14" s="73">
        <f>'KWh (Monthly) ENTRY NLI '!BK14+'KWh (Monthly) ENTRY LI'!BK14</f>
        <v>0</v>
      </c>
      <c r="BL14" s="73">
        <f>'KWh (Monthly) ENTRY NLI '!BL14+'KWh (Monthly) ENTRY LI'!BL14</f>
        <v>0</v>
      </c>
      <c r="BM14" s="73">
        <f>'KWh (Monthly) ENTRY NLI '!BM14+'KWh (Monthly) ENTRY LI'!BM14</f>
        <v>0</v>
      </c>
      <c r="BN14" s="73">
        <f>'KWh (Monthly) ENTRY NLI '!BN14+'KWh (Monthly) ENTRY LI'!BN14</f>
        <v>0</v>
      </c>
      <c r="BO14" s="73">
        <f>'KWh (Monthly) ENTRY NLI '!BO14+'KWh (Monthly) ENTRY LI'!BO14</f>
        <v>0</v>
      </c>
      <c r="BP14" s="73">
        <f>'KWh (Monthly) ENTRY NLI '!BP14+'KWh (Monthly) ENTRY LI'!BP14</f>
        <v>0</v>
      </c>
      <c r="BQ14" s="73">
        <f>'KWh (Monthly) ENTRY NLI '!BQ14+'KWh (Monthly) ENTRY LI'!BQ14</f>
        <v>0</v>
      </c>
      <c r="BR14" s="73">
        <f>'KWh (Monthly) ENTRY NLI '!BR14+'KWh (Monthly) ENTRY LI'!BR14</f>
        <v>0</v>
      </c>
      <c r="BS14" s="73">
        <f>'KWh (Monthly) ENTRY NLI '!BS14+'KWh (Monthly) ENTRY LI'!BS14</f>
        <v>0</v>
      </c>
      <c r="BT14" s="73">
        <f>'KWh (Monthly) ENTRY NLI '!BT14+'KWh (Monthly) ENTRY LI'!BT14</f>
        <v>0</v>
      </c>
      <c r="BU14" s="73">
        <f>'KWh (Monthly) ENTRY NLI '!BU14+'KWh (Monthly) ENTRY LI'!BU14</f>
        <v>0</v>
      </c>
      <c r="BV14" s="73">
        <f>'KWh (Monthly) ENTRY NLI '!BV14+'KWh (Monthly) ENTRY LI'!BV14</f>
        <v>0</v>
      </c>
      <c r="BW14" s="73">
        <f>'KWh (Monthly) ENTRY NLI '!BW14+'KWh (Monthly) ENTRY LI'!BW14</f>
        <v>0</v>
      </c>
      <c r="BX14" s="73">
        <f>'KWh (Monthly) ENTRY NLI '!BX14+'KWh (Monthly) ENTRY LI'!BX14</f>
        <v>0</v>
      </c>
      <c r="BY14" s="73">
        <f>'KWh (Monthly) ENTRY NLI '!BY14+'KWh (Monthly) ENTRY LI'!BY14</f>
        <v>0</v>
      </c>
      <c r="BZ14" s="73">
        <f>'KWh (Monthly) ENTRY NLI '!BZ14+'KWh (Monthly) ENTRY LI'!BZ14</f>
        <v>0</v>
      </c>
      <c r="CA14" s="73">
        <f>'KWh (Monthly) ENTRY NLI '!CA14+'KWh (Monthly) ENTRY LI'!CA14</f>
        <v>0</v>
      </c>
      <c r="CB14" s="73">
        <f>'KWh (Monthly) ENTRY NLI '!CB14+'KWh (Monthly) ENTRY LI'!CB14</f>
        <v>0</v>
      </c>
      <c r="CC14" s="73">
        <f>'KWh (Monthly) ENTRY NLI '!CC14+'KWh (Monthly) ENTRY LI'!CC14</f>
        <v>0</v>
      </c>
      <c r="CD14" s="73">
        <f>'KWh (Monthly) ENTRY NLI '!CD14+'KWh (Monthly) ENTRY LI'!CD14</f>
        <v>0</v>
      </c>
      <c r="CE14" s="73">
        <f>'KWh (Monthly) ENTRY NLI '!CE14+'KWh (Monthly) ENTRY LI'!CE14</f>
        <v>0</v>
      </c>
      <c r="CF14" s="73">
        <f>'KWh (Monthly) ENTRY NLI '!CF14+'KWh (Monthly) ENTRY LI'!CF14</f>
        <v>0</v>
      </c>
      <c r="CG14" s="73">
        <f>'KWh (Monthly) ENTRY NLI '!CG14+'KWh (Monthly) ENTRY LI'!CG14</f>
        <v>0</v>
      </c>
      <c r="CH14" s="73">
        <f>'KWh (Monthly) ENTRY NLI '!CH14+'KWh (Monthly) ENTRY LI'!CH14</f>
        <v>0</v>
      </c>
      <c r="CI14" s="73">
        <f>'KWh (Monthly) ENTRY NLI '!CI14+'KWh (Monthly) ENTRY LI'!CI14</f>
        <v>0</v>
      </c>
      <c r="CJ14" s="73">
        <f>'KWh (Monthly) ENTRY NLI '!CJ14+'KWh (Monthly) ENTRY LI'!CJ14</f>
        <v>0</v>
      </c>
    </row>
    <row r="15" spans="1:88" ht="15" thickBot="1" x14ac:dyDescent="0.35">
      <c r="A15" s="212"/>
      <c r="B15" s="85" t="s">
        <v>62</v>
      </c>
      <c r="C15" s="156">
        <f>SUM(C10:C14)</f>
        <v>0</v>
      </c>
      <c r="D15" s="156">
        <f t="shared" ref="D15:BO15" si="6">SUM(D10:D14)</f>
        <v>0</v>
      </c>
      <c r="E15" s="156">
        <f t="shared" si="6"/>
        <v>0</v>
      </c>
      <c r="F15" s="156">
        <f t="shared" si="6"/>
        <v>0</v>
      </c>
      <c r="G15" s="156">
        <f t="shared" si="6"/>
        <v>0</v>
      </c>
      <c r="H15" s="156">
        <f t="shared" si="6"/>
        <v>0</v>
      </c>
      <c r="I15" s="156">
        <f t="shared" si="6"/>
        <v>0</v>
      </c>
      <c r="J15" s="73">
        <f t="shared" si="6"/>
        <v>0</v>
      </c>
      <c r="K15" s="73">
        <f t="shared" si="6"/>
        <v>0</v>
      </c>
      <c r="L15" s="73">
        <f t="shared" si="6"/>
        <v>0</v>
      </c>
      <c r="M15" s="73">
        <f t="shared" si="6"/>
        <v>0</v>
      </c>
      <c r="N15" s="73">
        <f t="shared" si="6"/>
        <v>0</v>
      </c>
      <c r="O15" s="73">
        <f t="shared" si="6"/>
        <v>0</v>
      </c>
      <c r="P15" s="73">
        <f t="shared" si="6"/>
        <v>0</v>
      </c>
      <c r="Q15" s="73">
        <f t="shared" si="6"/>
        <v>0</v>
      </c>
      <c r="R15" s="73">
        <f t="shared" si="6"/>
        <v>0</v>
      </c>
      <c r="S15" s="73">
        <f t="shared" si="6"/>
        <v>0</v>
      </c>
      <c r="T15" s="73">
        <f t="shared" si="6"/>
        <v>0</v>
      </c>
      <c r="U15" s="73">
        <f t="shared" si="6"/>
        <v>0</v>
      </c>
      <c r="V15" s="73">
        <f t="shared" si="6"/>
        <v>0</v>
      </c>
      <c r="W15" s="73">
        <f t="shared" si="6"/>
        <v>0</v>
      </c>
      <c r="X15" s="73">
        <f t="shared" si="6"/>
        <v>0</v>
      </c>
      <c r="Y15" s="73">
        <f t="shared" si="6"/>
        <v>0</v>
      </c>
      <c r="Z15" s="73">
        <f t="shared" si="6"/>
        <v>0</v>
      </c>
      <c r="AA15" s="73">
        <f t="shared" si="6"/>
        <v>0</v>
      </c>
      <c r="AB15" s="73">
        <f t="shared" si="6"/>
        <v>0</v>
      </c>
      <c r="AC15" s="73">
        <f t="shared" si="6"/>
        <v>0</v>
      </c>
      <c r="AD15" s="73">
        <f t="shared" si="6"/>
        <v>0</v>
      </c>
      <c r="AE15" s="73">
        <f t="shared" si="6"/>
        <v>0</v>
      </c>
      <c r="AF15" s="73">
        <f t="shared" si="6"/>
        <v>0</v>
      </c>
      <c r="AG15" s="73">
        <f t="shared" si="6"/>
        <v>0</v>
      </c>
      <c r="AH15" s="73">
        <f t="shared" si="6"/>
        <v>0</v>
      </c>
      <c r="AI15" s="73">
        <f t="shared" si="6"/>
        <v>0</v>
      </c>
      <c r="AJ15" s="73">
        <f t="shared" si="6"/>
        <v>0</v>
      </c>
      <c r="AK15" s="73">
        <f t="shared" si="6"/>
        <v>0</v>
      </c>
      <c r="AL15" s="73">
        <f t="shared" si="6"/>
        <v>0</v>
      </c>
      <c r="AM15" s="73">
        <f t="shared" si="6"/>
        <v>0</v>
      </c>
      <c r="AN15" s="73">
        <f t="shared" si="6"/>
        <v>0</v>
      </c>
      <c r="AO15" s="73">
        <f t="shared" si="6"/>
        <v>0</v>
      </c>
      <c r="AP15" s="73">
        <f t="shared" si="6"/>
        <v>879693</v>
      </c>
      <c r="AQ15" s="73">
        <f t="shared" si="6"/>
        <v>2549554</v>
      </c>
      <c r="AR15" s="73">
        <f t="shared" si="6"/>
        <v>560344</v>
      </c>
      <c r="AS15" s="73">
        <f t="shared" si="6"/>
        <v>2181494</v>
      </c>
      <c r="AT15" s="73">
        <f t="shared" si="6"/>
        <v>579208</v>
      </c>
      <c r="AU15" s="73">
        <f t="shared" si="6"/>
        <v>1841984</v>
      </c>
      <c r="AV15" s="73">
        <f t="shared" si="6"/>
        <v>910001</v>
      </c>
      <c r="AW15" s="73">
        <f t="shared" si="6"/>
        <v>742399</v>
      </c>
      <c r="AX15" s="73">
        <f t="shared" si="6"/>
        <v>322441</v>
      </c>
      <c r="AY15" s="73">
        <f t="shared" si="6"/>
        <v>449830</v>
      </c>
      <c r="AZ15" s="73">
        <f t="shared" si="6"/>
        <v>94306</v>
      </c>
      <c r="BA15" s="73">
        <f t="shared" si="6"/>
        <v>560863</v>
      </c>
      <c r="BB15" s="73">
        <f t="shared" si="6"/>
        <v>0</v>
      </c>
      <c r="BC15" s="73">
        <f t="shared" si="6"/>
        <v>0</v>
      </c>
      <c r="BD15" s="73">
        <f t="shared" si="6"/>
        <v>1439489</v>
      </c>
      <c r="BE15" s="73">
        <f t="shared" si="6"/>
        <v>0</v>
      </c>
      <c r="BF15" s="73">
        <f t="shared" si="6"/>
        <v>3548609</v>
      </c>
      <c r="BG15" s="73">
        <f t="shared" si="6"/>
        <v>681802</v>
      </c>
      <c r="BH15" s="73">
        <f t="shared" si="6"/>
        <v>101167</v>
      </c>
      <c r="BI15" s="73">
        <f t="shared" si="6"/>
        <v>0</v>
      </c>
      <c r="BJ15" s="73">
        <f t="shared" si="6"/>
        <v>1639164</v>
      </c>
      <c r="BK15" s="73">
        <f t="shared" si="6"/>
        <v>0</v>
      </c>
      <c r="BL15" s="73">
        <f t="shared" si="6"/>
        <v>1689116</v>
      </c>
      <c r="BM15" s="73">
        <f t="shared" si="6"/>
        <v>0</v>
      </c>
      <c r="BN15" s="73">
        <f t="shared" si="6"/>
        <v>0</v>
      </c>
      <c r="BO15" s="73">
        <f t="shared" si="6"/>
        <v>0</v>
      </c>
      <c r="BP15" s="73">
        <f t="shared" ref="BP15:CJ15" si="7">SUM(BP10:BP14)</f>
        <v>0</v>
      </c>
      <c r="BQ15" s="73">
        <f t="shared" si="7"/>
        <v>0</v>
      </c>
      <c r="BR15" s="73">
        <f t="shared" si="7"/>
        <v>0</v>
      </c>
      <c r="BS15" s="73">
        <f t="shared" si="7"/>
        <v>0</v>
      </c>
      <c r="BT15" s="73">
        <f t="shared" si="7"/>
        <v>0</v>
      </c>
      <c r="BU15" s="73">
        <f t="shared" si="7"/>
        <v>0</v>
      </c>
      <c r="BV15" s="73">
        <f t="shared" si="7"/>
        <v>0</v>
      </c>
      <c r="BW15" s="73">
        <f t="shared" si="7"/>
        <v>0</v>
      </c>
      <c r="BX15" s="73">
        <f t="shared" si="7"/>
        <v>0</v>
      </c>
      <c r="BY15" s="73">
        <f t="shared" si="7"/>
        <v>0</v>
      </c>
      <c r="BZ15" s="73">
        <f t="shared" si="7"/>
        <v>0</v>
      </c>
      <c r="CA15" s="73">
        <f t="shared" si="7"/>
        <v>0</v>
      </c>
      <c r="CB15" s="73">
        <f t="shared" si="7"/>
        <v>0</v>
      </c>
      <c r="CC15" s="73">
        <f t="shared" si="7"/>
        <v>0</v>
      </c>
      <c r="CD15" s="73">
        <f t="shared" si="7"/>
        <v>0</v>
      </c>
      <c r="CE15" s="73">
        <f t="shared" si="7"/>
        <v>0</v>
      </c>
      <c r="CF15" s="73">
        <f t="shared" si="7"/>
        <v>0</v>
      </c>
      <c r="CG15" s="73">
        <f t="shared" si="7"/>
        <v>0</v>
      </c>
      <c r="CH15" s="73">
        <f t="shared" si="7"/>
        <v>0</v>
      </c>
      <c r="CI15" s="73">
        <f t="shared" si="7"/>
        <v>0</v>
      </c>
      <c r="CJ15" s="73">
        <f t="shared" si="7"/>
        <v>0</v>
      </c>
    </row>
    <row r="16" spans="1:88" x14ac:dyDescent="0.3">
      <c r="C16" s="63" t="str">
        <f t="shared" ref="C16:BN16" si="8">IF(C15=C5,"Match", "ERROR")</f>
        <v>Match</v>
      </c>
      <c r="D16" s="63" t="str">
        <f t="shared" si="8"/>
        <v>Match</v>
      </c>
      <c r="E16" s="63" t="str">
        <f>IF(E15=E5,"Match", "ERROR")</f>
        <v>Match</v>
      </c>
      <c r="F16" s="63" t="str">
        <f t="shared" si="8"/>
        <v>Match</v>
      </c>
      <c r="G16" s="63" t="str">
        <f t="shared" si="8"/>
        <v>Match</v>
      </c>
      <c r="H16" s="63" t="str">
        <f t="shared" si="8"/>
        <v>Match</v>
      </c>
      <c r="I16" s="63" t="str">
        <f t="shared" si="8"/>
        <v>Match</v>
      </c>
      <c r="J16" s="63" t="str">
        <f t="shared" si="8"/>
        <v>Match</v>
      </c>
      <c r="K16" s="63" t="str">
        <f t="shared" si="8"/>
        <v>Match</v>
      </c>
      <c r="L16" s="63" t="str">
        <f t="shared" si="8"/>
        <v>Match</v>
      </c>
      <c r="M16" s="63" t="str">
        <f t="shared" si="8"/>
        <v>Match</v>
      </c>
      <c r="N16" s="63" t="str">
        <f t="shared" si="8"/>
        <v>Match</v>
      </c>
      <c r="O16" s="63" t="str">
        <f t="shared" si="8"/>
        <v>Match</v>
      </c>
      <c r="P16" s="63" t="str">
        <f t="shared" si="8"/>
        <v>Match</v>
      </c>
      <c r="Q16" s="63" t="str">
        <f t="shared" si="8"/>
        <v>Match</v>
      </c>
      <c r="R16" s="63" t="str">
        <f t="shared" si="8"/>
        <v>Match</v>
      </c>
      <c r="S16" s="63" t="str">
        <f t="shared" si="8"/>
        <v>Match</v>
      </c>
      <c r="T16" s="63" t="str">
        <f t="shared" si="8"/>
        <v>Match</v>
      </c>
      <c r="U16" s="63" t="str">
        <f t="shared" si="8"/>
        <v>Match</v>
      </c>
      <c r="V16" s="63" t="str">
        <f t="shared" si="8"/>
        <v>Match</v>
      </c>
      <c r="W16" s="63" t="str">
        <f t="shared" si="8"/>
        <v>Match</v>
      </c>
      <c r="X16" s="63" t="str">
        <f t="shared" si="8"/>
        <v>Match</v>
      </c>
      <c r="Y16" s="63" t="str">
        <f t="shared" si="8"/>
        <v>Match</v>
      </c>
      <c r="Z16" s="63" t="str">
        <f t="shared" si="8"/>
        <v>Match</v>
      </c>
      <c r="AA16" s="63" t="str">
        <f t="shared" si="8"/>
        <v>Match</v>
      </c>
      <c r="AB16" s="63" t="str">
        <f t="shared" si="8"/>
        <v>Match</v>
      </c>
      <c r="AC16" s="63" t="str">
        <f t="shared" si="8"/>
        <v>Match</v>
      </c>
      <c r="AD16" s="63" t="str">
        <f t="shared" si="8"/>
        <v>Match</v>
      </c>
      <c r="AE16" s="63" t="str">
        <f t="shared" si="8"/>
        <v>Match</v>
      </c>
      <c r="AF16" s="63" t="str">
        <f t="shared" si="8"/>
        <v>Match</v>
      </c>
      <c r="AG16" s="63" t="str">
        <f t="shared" si="8"/>
        <v>Match</v>
      </c>
      <c r="AH16" s="63" t="str">
        <f t="shared" si="8"/>
        <v>Match</v>
      </c>
      <c r="AI16" s="63" t="str">
        <f t="shared" si="8"/>
        <v>Match</v>
      </c>
      <c r="AJ16" s="63" t="str">
        <f t="shared" si="8"/>
        <v>Match</v>
      </c>
      <c r="AK16" s="63" t="str">
        <f t="shared" si="8"/>
        <v>Match</v>
      </c>
      <c r="AL16" s="63" t="str">
        <f t="shared" si="8"/>
        <v>Match</v>
      </c>
      <c r="AM16" s="63" t="str">
        <f t="shared" si="8"/>
        <v>Match</v>
      </c>
      <c r="AN16" s="63" t="str">
        <f t="shared" si="8"/>
        <v>Match</v>
      </c>
      <c r="AO16" s="63" t="str">
        <f t="shared" si="8"/>
        <v>Match</v>
      </c>
      <c r="AP16" s="63" t="str">
        <f t="shared" si="8"/>
        <v>Match</v>
      </c>
      <c r="AQ16" s="63" t="str">
        <f t="shared" si="8"/>
        <v>Match</v>
      </c>
      <c r="AR16" s="63" t="str">
        <f t="shared" si="8"/>
        <v>Match</v>
      </c>
      <c r="AS16" s="63" t="str">
        <f t="shared" si="8"/>
        <v>Match</v>
      </c>
      <c r="AT16" s="63" t="str">
        <f t="shared" si="8"/>
        <v>Match</v>
      </c>
      <c r="AU16" s="63" t="str">
        <f t="shared" si="8"/>
        <v>Match</v>
      </c>
      <c r="AV16" s="63" t="str">
        <f t="shared" si="8"/>
        <v>Match</v>
      </c>
      <c r="AW16" s="63" t="str">
        <f t="shared" si="8"/>
        <v>Match</v>
      </c>
      <c r="AX16" s="63" t="str">
        <f t="shared" si="8"/>
        <v>Match</v>
      </c>
      <c r="AY16" s="63" t="str">
        <f t="shared" si="8"/>
        <v>Match</v>
      </c>
      <c r="AZ16" s="63" t="str">
        <f t="shared" si="8"/>
        <v>Match</v>
      </c>
      <c r="BA16" s="63" t="str">
        <f t="shared" si="8"/>
        <v>Match</v>
      </c>
      <c r="BB16" s="63" t="str">
        <f t="shared" si="8"/>
        <v>Match</v>
      </c>
      <c r="BC16" s="63" t="str">
        <f t="shared" si="8"/>
        <v>Match</v>
      </c>
      <c r="BD16" s="63" t="str">
        <f t="shared" si="8"/>
        <v>Match</v>
      </c>
      <c r="BE16" s="63" t="str">
        <f t="shared" si="8"/>
        <v>Match</v>
      </c>
      <c r="BF16" s="63" t="str">
        <f t="shared" si="8"/>
        <v>Match</v>
      </c>
      <c r="BG16" s="63" t="str">
        <f t="shared" si="8"/>
        <v>Match</v>
      </c>
      <c r="BH16" s="63" t="str">
        <f t="shared" si="8"/>
        <v>Match</v>
      </c>
      <c r="BI16" s="63" t="str">
        <f t="shared" si="8"/>
        <v>Match</v>
      </c>
      <c r="BJ16" s="63" t="str">
        <f t="shared" si="8"/>
        <v>Match</v>
      </c>
      <c r="BK16" s="63" t="str">
        <f t="shared" si="8"/>
        <v>Match</v>
      </c>
      <c r="BL16" s="63" t="str">
        <f t="shared" si="8"/>
        <v>Match</v>
      </c>
      <c r="BM16" s="63" t="str">
        <f t="shared" si="8"/>
        <v>Match</v>
      </c>
      <c r="BN16" s="63" t="str">
        <f t="shared" si="8"/>
        <v>Match</v>
      </c>
      <c r="BO16" s="63" t="str">
        <f t="shared" ref="BO16:CJ16" si="9">IF(BO15=BO5,"Match", "ERROR")</f>
        <v>Match</v>
      </c>
      <c r="BP16" s="63" t="str">
        <f t="shared" si="9"/>
        <v>Match</v>
      </c>
      <c r="BQ16" s="63" t="str">
        <f t="shared" si="9"/>
        <v>Match</v>
      </c>
      <c r="BR16" s="63" t="str">
        <f t="shared" si="9"/>
        <v>Match</v>
      </c>
      <c r="BS16" s="63" t="str">
        <f t="shared" si="9"/>
        <v>Match</v>
      </c>
      <c r="BT16" s="63" t="str">
        <f t="shared" si="9"/>
        <v>Match</v>
      </c>
      <c r="BU16" s="63" t="str">
        <f t="shared" si="9"/>
        <v>Match</v>
      </c>
      <c r="BV16" s="63" t="str">
        <f t="shared" si="9"/>
        <v>Match</v>
      </c>
      <c r="BW16" s="63" t="str">
        <f t="shared" si="9"/>
        <v>Match</v>
      </c>
      <c r="BX16" s="63" t="str">
        <f t="shared" si="9"/>
        <v>Match</v>
      </c>
      <c r="BY16" s="63" t="str">
        <f t="shared" si="9"/>
        <v>Match</v>
      </c>
      <c r="BZ16" s="63" t="str">
        <f t="shared" si="9"/>
        <v>Match</v>
      </c>
      <c r="CA16" s="63" t="str">
        <f t="shared" si="9"/>
        <v>Match</v>
      </c>
      <c r="CB16" s="63" t="str">
        <f t="shared" si="9"/>
        <v>Match</v>
      </c>
      <c r="CC16" s="63" t="str">
        <f t="shared" si="9"/>
        <v>Match</v>
      </c>
      <c r="CD16" s="63" t="str">
        <f t="shared" si="9"/>
        <v>Match</v>
      </c>
      <c r="CE16" s="63" t="str">
        <f t="shared" si="9"/>
        <v>Match</v>
      </c>
      <c r="CF16" s="63" t="str">
        <f t="shared" si="9"/>
        <v>Match</v>
      </c>
      <c r="CG16" s="63" t="str">
        <f t="shared" si="9"/>
        <v>Match</v>
      </c>
      <c r="CH16" s="63" t="str">
        <f t="shared" si="9"/>
        <v>Match</v>
      </c>
      <c r="CI16" s="63" t="str">
        <f t="shared" si="9"/>
        <v>Match</v>
      </c>
      <c r="CJ16" s="63" t="str">
        <f t="shared" si="9"/>
        <v>Match</v>
      </c>
    </row>
    <row r="19" spans="5:40" x14ac:dyDescent="0.3">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row>
    <row r="20" spans="5:40" ht="15" customHeight="1" x14ac:dyDescent="0.3"/>
    <row r="32" spans="5:40" ht="15" customHeight="1" x14ac:dyDescent="0.3"/>
  </sheetData>
  <mergeCells count="1">
    <mergeCell ref="A9:A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Z69"/>
  <sheetViews>
    <sheetView tabSelected="1" zoomScale="90" zoomScaleNormal="90" workbookViewId="0">
      <selection activeCell="BM28" sqref="BM28"/>
    </sheetView>
  </sheetViews>
  <sheetFormatPr defaultColWidth="9.33203125" defaultRowHeight="14.4" x14ac:dyDescent="0.3"/>
  <cols>
    <col min="1" max="1" width="72" style="56" bestFit="1" customWidth="1"/>
    <col min="2" max="2" width="11.33203125" style="56" bestFit="1" customWidth="1"/>
    <col min="3" max="40" width="15.6640625" style="56" hidden="1" customWidth="1"/>
    <col min="41" max="43" width="15.6640625" style="56" customWidth="1"/>
    <col min="44" max="44" width="16.33203125" style="56" bestFit="1" customWidth="1"/>
    <col min="45" max="88" width="15.6640625" style="56" customWidth="1"/>
    <col min="89" max="16384" width="9.33203125" style="56"/>
  </cols>
  <sheetData>
    <row r="1" spans="1:104" ht="45" customHeight="1" x14ac:dyDescent="0.3">
      <c r="A1" s="86" t="s">
        <v>71</v>
      </c>
      <c r="B1" s="86"/>
      <c r="C1" s="86"/>
      <c r="D1" s="87"/>
      <c r="E1" s="87"/>
      <c r="BB1" s="185"/>
      <c r="BC1" s="185"/>
      <c r="BD1" s="185"/>
      <c r="BE1" s="185"/>
      <c r="BF1" s="185"/>
      <c r="BG1" s="185"/>
      <c r="BH1" s="185"/>
      <c r="BM1" s="173" t="s">
        <v>151</v>
      </c>
      <c r="BN1" s="173"/>
      <c r="BO1" s="173"/>
      <c r="BP1" s="173"/>
      <c r="BQ1" s="173"/>
      <c r="BR1" s="148"/>
    </row>
    <row r="2" spans="1:104" ht="20.100000000000001" customHeight="1" thickBot="1" x14ac:dyDescent="0.5">
      <c r="A2" s="215" t="s">
        <v>67</v>
      </c>
      <c r="B2" s="215"/>
      <c r="C2" s="215"/>
      <c r="D2" s="215"/>
      <c r="E2" s="215"/>
      <c r="F2" s="215"/>
      <c r="G2" s="215"/>
      <c r="H2" s="215"/>
      <c r="I2" s="215"/>
      <c r="J2" s="215"/>
      <c r="K2" s="215"/>
      <c r="L2" s="215"/>
      <c r="M2" s="215"/>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141" t="s">
        <v>130</v>
      </c>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row>
    <row r="3" spans="1:104" x14ac:dyDescent="0.3">
      <c r="A3" s="213" t="s">
        <v>66</v>
      </c>
      <c r="B3" s="81" t="s">
        <v>70</v>
      </c>
      <c r="C3" s="53">
        <v>42370</v>
      </c>
      <c r="D3" s="53">
        <v>42401</v>
      </c>
      <c r="E3" s="51">
        <v>42430</v>
      </c>
      <c r="F3" s="51">
        <v>42461</v>
      </c>
      <c r="G3" s="58">
        <v>42491</v>
      </c>
      <c r="H3" s="51">
        <v>42522</v>
      </c>
      <c r="I3" s="51">
        <v>42552</v>
      </c>
      <c r="J3" s="51">
        <v>42583</v>
      </c>
      <c r="K3" s="51">
        <v>42614</v>
      </c>
      <c r="L3" s="51">
        <v>42644</v>
      </c>
      <c r="M3" s="51">
        <v>42675</v>
      </c>
      <c r="N3" s="51">
        <v>42705</v>
      </c>
      <c r="O3" s="51">
        <v>42736</v>
      </c>
      <c r="P3" s="51">
        <v>42767</v>
      </c>
      <c r="Q3" s="52">
        <v>42795</v>
      </c>
      <c r="R3" s="52">
        <v>42826</v>
      </c>
      <c r="S3" s="52">
        <v>42856</v>
      </c>
      <c r="T3" s="52">
        <v>42887</v>
      </c>
      <c r="U3" s="52">
        <v>42917</v>
      </c>
      <c r="V3" s="52">
        <v>42948</v>
      </c>
      <c r="W3" s="52">
        <v>42979</v>
      </c>
      <c r="X3" s="52">
        <v>43009</v>
      </c>
      <c r="Y3" s="52">
        <v>43040</v>
      </c>
      <c r="Z3" s="52">
        <v>43070</v>
      </c>
      <c r="AA3" s="52">
        <v>43101</v>
      </c>
      <c r="AB3" s="52">
        <v>43132</v>
      </c>
      <c r="AC3" s="53">
        <v>43160</v>
      </c>
      <c r="AD3" s="53">
        <v>43191</v>
      </c>
      <c r="AE3" s="53">
        <v>43221</v>
      </c>
      <c r="AF3" s="53">
        <v>43252</v>
      </c>
      <c r="AG3" s="53">
        <v>43282</v>
      </c>
      <c r="AH3" s="53">
        <v>43313</v>
      </c>
      <c r="AI3" s="53">
        <v>43344</v>
      </c>
      <c r="AJ3" s="53">
        <v>43374</v>
      </c>
      <c r="AK3" s="53">
        <v>43405</v>
      </c>
      <c r="AL3" s="53">
        <v>43435</v>
      </c>
      <c r="AM3" s="53">
        <v>43466</v>
      </c>
      <c r="AN3" s="53">
        <v>43497</v>
      </c>
      <c r="AO3" s="51">
        <v>43525</v>
      </c>
      <c r="AP3" s="51">
        <v>43556</v>
      </c>
      <c r="AQ3" s="51">
        <v>43586</v>
      </c>
      <c r="AR3" s="51">
        <v>43617</v>
      </c>
      <c r="AS3" s="51">
        <v>43647</v>
      </c>
      <c r="AT3" s="51">
        <v>43678</v>
      </c>
      <c r="AU3" s="51">
        <v>43709</v>
      </c>
      <c r="AV3" s="51">
        <v>43739</v>
      </c>
      <c r="AW3" s="51">
        <v>43770</v>
      </c>
      <c r="AX3" s="51">
        <v>43800</v>
      </c>
      <c r="AY3" s="51">
        <v>43831</v>
      </c>
      <c r="AZ3" s="51">
        <v>43862</v>
      </c>
      <c r="BA3" s="52">
        <v>43891</v>
      </c>
      <c r="BB3" s="52">
        <v>43922</v>
      </c>
      <c r="BC3" s="52">
        <v>43952</v>
      </c>
      <c r="BD3" s="52">
        <v>43983</v>
      </c>
      <c r="BE3" s="52">
        <v>44013</v>
      </c>
      <c r="BF3" s="52">
        <v>44044</v>
      </c>
      <c r="BG3" s="52">
        <v>44075</v>
      </c>
      <c r="BH3" s="52">
        <v>44105</v>
      </c>
      <c r="BI3" s="52">
        <v>44136</v>
      </c>
      <c r="BJ3" s="52">
        <v>44166</v>
      </c>
      <c r="BK3" s="52">
        <v>44197</v>
      </c>
      <c r="BL3" s="52">
        <v>44228</v>
      </c>
      <c r="BM3" s="53">
        <v>44256</v>
      </c>
      <c r="BN3" s="53">
        <v>44287</v>
      </c>
      <c r="BO3" s="53">
        <v>44317</v>
      </c>
      <c r="BP3" s="53">
        <v>44348</v>
      </c>
      <c r="BQ3" s="53">
        <v>44378</v>
      </c>
      <c r="BR3" s="53">
        <v>44409</v>
      </c>
      <c r="BS3" s="53">
        <v>44440</v>
      </c>
      <c r="BT3" s="53">
        <v>44470</v>
      </c>
      <c r="BU3" s="53">
        <v>44501</v>
      </c>
      <c r="BV3" s="53">
        <v>44531</v>
      </c>
      <c r="BW3" s="53">
        <v>44562</v>
      </c>
      <c r="BX3" s="53">
        <v>44593</v>
      </c>
      <c r="BY3" s="51">
        <v>44621</v>
      </c>
      <c r="BZ3" s="51">
        <v>44652</v>
      </c>
      <c r="CA3" s="51">
        <v>44682</v>
      </c>
      <c r="CB3" s="51">
        <v>44713</v>
      </c>
      <c r="CC3" s="51">
        <v>44743</v>
      </c>
      <c r="CD3" s="51">
        <v>44774</v>
      </c>
      <c r="CE3" s="51">
        <v>44805</v>
      </c>
      <c r="CF3" s="51">
        <v>44835</v>
      </c>
      <c r="CG3" s="51">
        <v>44866</v>
      </c>
      <c r="CH3" s="51">
        <v>44896</v>
      </c>
      <c r="CI3" s="51">
        <v>44927</v>
      </c>
      <c r="CJ3" s="51">
        <v>44958</v>
      </c>
    </row>
    <row r="4" spans="1:104" x14ac:dyDescent="0.3">
      <c r="A4" s="214"/>
      <c r="B4" s="80" t="s">
        <v>36</v>
      </c>
      <c r="C4" s="26"/>
      <c r="D4" s="26"/>
      <c r="E4" s="26">
        <f>IF('TD Calc. NLI (Monthly)'!E10=0,0,'TD Calc. NLI (Monthly)'!E10)</f>
        <v>0</v>
      </c>
      <c r="F4" s="26">
        <f>IF('TD Calc. NLI (Monthly)'!F10=0,0,E4+'TD Calc. NLI (Monthly)'!F10)</f>
        <v>0</v>
      </c>
      <c r="G4" s="26">
        <f>IF('TD Calc. NLI (Monthly)'!G10=0,0,F4+'TD Calc. NLI (Monthly)'!G10)</f>
        <v>0</v>
      </c>
      <c r="H4" s="26">
        <f>IF('TD Calc. NLI (Monthly)'!H10=0,0,G4+'TD Calc. NLI (Monthly)'!H10)</f>
        <v>0</v>
      </c>
      <c r="I4" s="26">
        <f>IF('TD Calc. NLI (Monthly)'!I10=0,0,H4+'TD Calc. NLI (Monthly)'!I10)</f>
        <v>0</v>
      </c>
      <c r="J4" s="26">
        <f>IF('TD Calc. NLI (Monthly)'!J10=0,0,I4+'TD Calc. NLI (Monthly)'!J10)</f>
        <v>0</v>
      </c>
      <c r="K4" s="26">
        <f>IF('TD Calc. NLI (Monthly)'!K10=0,0,J4+'TD Calc. NLI (Monthly)'!K10)</f>
        <v>0</v>
      </c>
      <c r="L4" s="26">
        <f>IF('TD Calc. NLI (Monthly)'!L10=0,0,K4+'TD Calc. NLI (Monthly)'!L10)</f>
        <v>0</v>
      </c>
      <c r="M4" s="26">
        <f>IF('TD Calc. NLI (Monthly)'!M10=0,0,L4+'TD Calc. NLI (Monthly)'!M10)</f>
        <v>0</v>
      </c>
      <c r="N4" s="26">
        <f>IF('TD Calc. NLI (Monthly)'!N10=0,0,M4+'TD Calc. NLI (Monthly)'!N10)</f>
        <v>0</v>
      </c>
      <c r="O4" s="26">
        <f>IF('TD Calc. NLI (Monthly)'!O10=0,0,N4+'TD Calc. NLI (Monthly)'!O10)</f>
        <v>0</v>
      </c>
      <c r="P4" s="26">
        <f>IF('TD Calc. NLI (Monthly)'!P10=0,0,O4+'TD Calc. NLI (Monthly)'!P10)</f>
        <v>0</v>
      </c>
      <c r="Q4" s="26">
        <f>IF('TD Calc. NLI (Monthly)'!Q10=0,0,P4+'TD Calc. NLI (Monthly)'!Q10)</f>
        <v>0</v>
      </c>
      <c r="R4" s="26">
        <f>IF('TD Calc. NLI (Monthly)'!R10=0,0,Q4+'TD Calc. NLI (Monthly)'!R10)</f>
        <v>0</v>
      </c>
      <c r="S4" s="26">
        <f>IF('TD Calc. NLI (Monthly)'!S10=0,0,R4+'TD Calc. NLI (Monthly)'!S10)</f>
        <v>0</v>
      </c>
      <c r="T4" s="26">
        <f>IF('TD Calc. NLI (Monthly)'!T10=0,0,S4+'TD Calc. NLI (Monthly)'!T10)</f>
        <v>0</v>
      </c>
      <c r="U4" s="26">
        <f>IF('TD Calc. NLI (Monthly)'!U10=0,0,T4+'TD Calc. NLI (Monthly)'!U10)</f>
        <v>0</v>
      </c>
      <c r="V4" s="26">
        <f>IF('TD Calc. NLI (Monthly)'!V10=0,0,U4+'TD Calc. NLI (Monthly)'!V10)</f>
        <v>0</v>
      </c>
      <c r="W4" s="26">
        <f>IF('TD Calc. NLI (Monthly)'!W10=0,0,V4+'TD Calc. NLI (Monthly)'!W10)</f>
        <v>0</v>
      </c>
      <c r="X4" s="26">
        <f>IF('TD Calc. NLI (Monthly)'!X10=0,0,W4+'TD Calc. NLI (Monthly)'!X10)</f>
        <v>0</v>
      </c>
      <c r="Y4" s="26">
        <f>IF('TD Calc. NLI (Monthly)'!Y10=0,0,X4+'TD Calc. NLI (Monthly)'!Y10)</f>
        <v>0</v>
      </c>
      <c r="Z4" s="26">
        <f>IF('TD Calc. NLI (Monthly)'!Z10=0,0,Y4+'TD Calc. NLI (Monthly)'!Z10)</f>
        <v>0</v>
      </c>
      <c r="AA4" s="26">
        <f>IF('TD Calc. NLI (Monthly)'!AA10=0,0,Z4+'TD Calc. NLI (Monthly)'!AA10)</f>
        <v>0</v>
      </c>
      <c r="AB4" s="26">
        <f>IF('TD Calc. NLI (Monthly)'!AB10=0,0,AA4+'TD Calc. NLI (Monthly)'!AB10)</f>
        <v>0</v>
      </c>
      <c r="AC4" s="26">
        <f>IF('TD Calc. NLI (Monthly)'!AC10=0,0,AB4+'TD Calc. NLI (Monthly)'!AC10)</f>
        <v>0</v>
      </c>
      <c r="AD4" s="26">
        <f>IF('TD Calc. NLI (Monthly)'!AD10=0,0,AC4+'TD Calc. NLI (Monthly)'!AD10)</f>
        <v>0</v>
      </c>
      <c r="AE4" s="26">
        <f>IF('TD Calc. NLI (Monthly)'!AE10=0,0,AD4+'TD Calc. NLI (Monthly)'!AE10)</f>
        <v>0</v>
      </c>
      <c r="AF4" s="26">
        <f>IF('TD Calc. NLI (Monthly)'!AF10=0,0,AE4+'TD Calc. NLI (Monthly)'!AF10)</f>
        <v>0</v>
      </c>
      <c r="AG4" s="26">
        <f>IF('TD Calc. NLI (Monthly)'!AG10=0,0,AF4+'TD Calc. NLI (Monthly)'!AG10)</f>
        <v>0</v>
      </c>
      <c r="AH4" s="26">
        <f>IF('TD Calc. NLI (Monthly)'!AH10=0,0,AG4+'TD Calc. NLI (Monthly)'!AH10)</f>
        <v>0</v>
      </c>
      <c r="AI4" s="26">
        <f>IF('TD Calc. NLI (Monthly)'!AI10=0,0,AH4+'TD Calc. NLI (Monthly)'!AI10)</f>
        <v>0</v>
      </c>
      <c r="AJ4" s="26">
        <f>IF('TD Calc. NLI (Monthly)'!AJ10=0,0,AI4+'TD Calc. NLI (Monthly)'!AJ10)</f>
        <v>0</v>
      </c>
      <c r="AK4" s="26">
        <f>IF('TD Calc. NLI (Monthly)'!AK10=0,0,AJ4+'TD Calc. NLI (Monthly)'!AK10)</f>
        <v>0</v>
      </c>
      <c r="AL4" s="26">
        <f>IF('TD Calc. NLI (Monthly)'!AL10=0,0,AK4+'TD Calc. NLI (Monthly)'!AL10)</f>
        <v>0</v>
      </c>
      <c r="AM4" s="26">
        <f>IF('TD Calc. NLI (Monthly)'!AM10=0,0,AL4+'TD Calc. NLI (Monthly)'!AM10)</f>
        <v>0</v>
      </c>
      <c r="AN4" s="26">
        <f>IF('TD Calc. NLI (Monthly)'!AN10=0,0,AM4+'TD Calc. NLI (Monthly)'!AN10)</f>
        <v>0</v>
      </c>
      <c r="AO4" s="26">
        <f>IF('TD Calc. NLI (Monthly)'!AO10=0,0,AN4+'TD Calc. NLI (Monthly)'!AO10)</f>
        <v>0</v>
      </c>
      <c r="AP4" s="26">
        <f>IF('TD Calc. NLI (Monthly)'!AP10=0,0,AO4+'TD Calc. NLI (Monthly)'!AP10)</f>
        <v>0</v>
      </c>
      <c r="AQ4" s="26">
        <f>IF('TD Calc. NLI (Monthly)'!AQ10=0,0,AP4+'TD Calc. NLI (Monthly)'!AQ10)</f>
        <v>0</v>
      </c>
      <c r="AR4" s="26">
        <f>IF('TD Calc. NLI (Monthly)'!AR10=0,0,AQ4+'TD Calc. NLI (Monthly)'!AR10)</f>
        <v>0</v>
      </c>
      <c r="AS4" s="26">
        <f>IF('TD Calc. NLI (Monthly)'!AS10=0,0,AR4+'TD Calc. NLI (Monthly)'!AS10)</f>
        <v>0</v>
      </c>
      <c r="AT4" s="26">
        <f>IF('TD Calc. NLI (Monthly)'!AT10=0,0,AS4+'TD Calc. NLI (Monthly)'!AT10)</f>
        <v>0</v>
      </c>
      <c r="AU4" s="26">
        <f>IF('TD Calc. NLI (Monthly)'!AU10=0,0,AT4+'TD Calc. NLI (Monthly)'!AU10)</f>
        <v>0</v>
      </c>
      <c r="AV4" s="26">
        <f>IF('TD Calc. NLI (Monthly)'!AV10=0,0,AU4+'TD Calc. NLI (Monthly)'!AV10)</f>
        <v>0</v>
      </c>
      <c r="AW4" s="26">
        <f>IF('TD Calc. NLI (Monthly)'!AW10=0,0,AV4+'TD Calc. NLI (Monthly)'!AW10)</f>
        <v>0</v>
      </c>
      <c r="AX4" s="26">
        <f>IF('TD Calc. NLI (Monthly)'!AX10=0,0,AW4+'TD Calc. NLI (Monthly)'!AX10)</f>
        <v>0</v>
      </c>
      <c r="AY4" s="26">
        <f>IF('TD Calc. NLI (Monthly)'!AY10=0,0,AX4+'TD Calc. NLI (Monthly)'!AY10)</f>
        <v>0</v>
      </c>
      <c r="AZ4" s="26">
        <f>IF('TD Calc. NLI (Monthly)'!AZ10=0,0,AY4+'TD Calc. NLI (Monthly)'!AZ10)</f>
        <v>0</v>
      </c>
      <c r="BA4" s="26">
        <f>IF('TD Calc. NLI (Monthly)'!BA10=0,0,AZ4+'TD Calc. NLI (Monthly)'!BA10)</f>
        <v>0</v>
      </c>
      <c r="BB4" s="26">
        <f>IF('TD Calc. NLI (Monthly)'!BB10=0,0,BA4+'TD Calc. NLI (Monthly)'!BB10)</f>
        <v>0</v>
      </c>
      <c r="BC4" s="26">
        <f>IF('TD Calc. NLI (Monthly)'!BC10=0,0,BB4+'TD Calc. NLI (Monthly)'!BC10)</f>
        <v>0</v>
      </c>
      <c r="BD4" s="26">
        <f>IF('TD Calc. NLI (Monthly)'!BD10=0,0,BC4+'TD Calc. NLI (Monthly)'!BD10)</f>
        <v>0</v>
      </c>
      <c r="BE4" s="26">
        <f>IF('TD Calc. NLI (Monthly)'!BE10=0,0,BD4+'TD Calc. NLI (Monthly)'!BE10)</f>
        <v>0</v>
      </c>
      <c r="BF4" s="26">
        <f>IF('TD Calc. NLI (Monthly)'!BF10=0,0,BE4+'TD Calc. NLI (Monthly)'!BF10)</f>
        <v>0</v>
      </c>
      <c r="BG4" s="26">
        <f>IF('TD Calc. NLI (Monthly)'!BG10=0,0,BF4+'TD Calc. NLI (Monthly)'!BG10)</f>
        <v>0</v>
      </c>
      <c r="BH4" s="26">
        <f>IF('TD Calc. NLI (Monthly)'!BH10=0,0,BG4+'TD Calc. NLI (Monthly)'!BH10)</f>
        <v>0</v>
      </c>
      <c r="BI4" s="26">
        <f>IF('TD Calc. NLI (Monthly)'!BI10=0,0,BH4+'TD Calc. NLI (Monthly)'!BI10)</f>
        <v>0</v>
      </c>
      <c r="BJ4" s="26">
        <f>IF('TD Calc. NLI (Monthly)'!BJ10=0,0,BI4+'TD Calc. NLI (Monthly)'!BJ10)</f>
        <v>0</v>
      </c>
      <c r="BK4" s="26">
        <f>IF('TD Calc. NLI (Monthly)'!BK10=0,0,BJ4+'TD Calc. NLI (Monthly)'!BK10)</f>
        <v>0</v>
      </c>
      <c r="BL4" s="26">
        <f>IF('TD Calc. NLI (Monthly)'!BL10=0,0,BK4+'TD Calc. NLI (Monthly)'!BL10)</f>
        <v>0</v>
      </c>
      <c r="BM4" s="180">
        <f>IF('TD Calc. NLI (Monthly)'!BM10=0,0,BL4+'TD Calc. NLI (Monthly)'!BM10)</f>
        <v>0</v>
      </c>
      <c r="BN4" s="180">
        <f>IF('TD Calc. NLI (Monthly)'!BN10=0,0,BM4+'TD Calc. NLI (Monthly)'!BN10)</f>
        <v>0</v>
      </c>
      <c r="BO4" s="180">
        <f>IF('TD Calc. NLI (Monthly)'!BO10=0,0,BN4+'TD Calc. NLI (Monthly)'!BO10)</f>
        <v>0</v>
      </c>
      <c r="BP4" s="180">
        <f>IF('TD Calc. NLI (Monthly)'!BP10=0,0,BO4+'TD Calc. NLI (Monthly)'!BP10)</f>
        <v>0</v>
      </c>
      <c r="BQ4" s="180">
        <f>IF('TD Calc. NLI (Monthly)'!BQ10=0,0,BP4+'TD Calc. NLI (Monthly)'!BQ10)</f>
        <v>0</v>
      </c>
      <c r="BR4" s="26">
        <f>IF('TD Calc. NLI (Monthly)'!BR10=0,0,BQ4+'TD Calc. NLI (Monthly)'!BR10)</f>
        <v>0</v>
      </c>
      <c r="BS4" s="26">
        <f>IF('TD Calc. NLI (Monthly)'!BS10=0,0,BR4+'TD Calc. NLI (Monthly)'!BS10)</f>
        <v>0</v>
      </c>
      <c r="BT4" s="26">
        <f>IF('TD Calc. NLI (Monthly)'!BT10=0,0,BS4+'TD Calc. NLI (Monthly)'!BT10)</f>
        <v>0</v>
      </c>
      <c r="BU4" s="26">
        <f>IF('TD Calc. NLI (Monthly)'!BU10=0,0,BT4+'TD Calc. NLI (Monthly)'!BU10)</f>
        <v>0</v>
      </c>
      <c r="BV4" s="26">
        <f>IF('TD Calc. NLI (Monthly)'!BV10=0,0,BU4+'TD Calc. NLI (Monthly)'!BV10)</f>
        <v>0</v>
      </c>
      <c r="BW4" s="26">
        <f>IF('TD Calc. NLI (Monthly)'!BW10=0,0,BV4+'TD Calc. NLI (Monthly)'!BW10)</f>
        <v>0</v>
      </c>
      <c r="BX4" s="26">
        <f>IF('TD Calc. NLI (Monthly)'!BX10=0,0,BW4+'TD Calc. NLI (Monthly)'!BX10)</f>
        <v>0</v>
      </c>
      <c r="BY4" s="26">
        <f>IF('TD Calc. NLI (Monthly)'!BY10=0,0,BX4+'TD Calc. NLI (Monthly)'!BY10)</f>
        <v>0</v>
      </c>
      <c r="BZ4" s="26">
        <f>IF('TD Calc. NLI (Monthly)'!BZ10=0,0,BY4+'TD Calc. NLI (Monthly)'!BZ10)</f>
        <v>0</v>
      </c>
      <c r="CA4" s="26">
        <f>IF('TD Calc. NLI (Monthly)'!CA10=0,0,BZ4+'TD Calc. NLI (Monthly)'!CA10)</f>
        <v>0</v>
      </c>
      <c r="CB4" s="26">
        <f>IF('TD Calc. NLI (Monthly)'!CB10=0,0,CA4+'TD Calc. NLI (Monthly)'!CB10)</f>
        <v>0</v>
      </c>
      <c r="CC4" s="26">
        <f>IF('TD Calc. NLI (Monthly)'!CC10=0,0,CB4+'TD Calc. NLI (Monthly)'!CC10)</f>
        <v>0</v>
      </c>
      <c r="CD4" s="26">
        <f>IF('TD Calc. NLI (Monthly)'!CD10=0,0,CC4+'TD Calc. NLI (Monthly)'!CD10)</f>
        <v>0</v>
      </c>
      <c r="CE4" s="26">
        <f>IF('TD Calc. NLI (Monthly)'!CE10=0,0,CD4+'TD Calc. NLI (Monthly)'!CE10)</f>
        <v>0</v>
      </c>
      <c r="CF4" s="26">
        <f>IF('TD Calc. NLI (Monthly)'!CF10=0,0,CE4+'TD Calc. NLI (Monthly)'!CF10)</f>
        <v>0</v>
      </c>
      <c r="CG4" s="26">
        <f>IF('TD Calc. NLI (Monthly)'!CG10=0,0,CF4+'TD Calc. NLI (Monthly)'!CG10)</f>
        <v>0</v>
      </c>
      <c r="CH4" s="26">
        <f>IF('TD Calc. NLI (Monthly)'!CH10=0,0,CG4+'TD Calc. NLI (Monthly)'!CH10)</f>
        <v>0</v>
      </c>
      <c r="CI4" s="26">
        <f>IF('TD Calc. NLI (Monthly)'!CI10=0,0,CH4+'TD Calc. NLI (Monthly)'!CI10)</f>
        <v>0</v>
      </c>
      <c r="CJ4" s="26">
        <f>IF('TD Calc. NLI (Monthly)'!CJ10=0,0,CI4+'TD Calc. NLI (Monthly)'!CJ10)</f>
        <v>0</v>
      </c>
    </row>
    <row r="5" spans="1:104" s="165" customFormat="1" x14ac:dyDescent="0.3">
      <c r="A5" s="214"/>
      <c r="B5" s="169" t="s">
        <v>37</v>
      </c>
      <c r="C5" s="170"/>
      <c r="D5" s="170"/>
      <c r="E5" s="170">
        <f>IF('TD Calc. NLI (Monthly)'!E11=0,0,'TD Calc. NLI (Monthly)'!E11)</f>
        <v>0</v>
      </c>
      <c r="F5" s="170">
        <f>IF('TD Calc. NLI (Monthly)'!F11=0,0,E5+'TD Calc. NLI (Monthly)'!F11)</f>
        <v>0</v>
      </c>
      <c r="G5" s="170">
        <f>IF('TD Calc. NLI (Monthly)'!G11=0,0,F5+'TD Calc. NLI (Monthly)'!G11)</f>
        <v>0</v>
      </c>
      <c r="H5" s="170">
        <f>IF('TD Calc. NLI (Monthly)'!H11=0,0,G5+'TD Calc. NLI (Monthly)'!H11)</f>
        <v>0</v>
      </c>
      <c r="I5" s="170">
        <f>IF('TD Calc. NLI (Monthly)'!I11=0,0,H5+'TD Calc. NLI (Monthly)'!I11)</f>
        <v>0</v>
      </c>
      <c r="J5" s="170">
        <f>IF('TD Calc. NLI (Monthly)'!J11=0,0,I5+'TD Calc. NLI (Monthly)'!J11)</f>
        <v>0</v>
      </c>
      <c r="K5" s="170">
        <f>IF('TD Calc. NLI (Monthly)'!K11=0,0,J5+'TD Calc. NLI (Monthly)'!K11)</f>
        <v>0</v>
      </c>
      <c r="L5" s="170">
        <f>IF('TD Calc. NLI (Monthly)'!L11=0,0,K5+'TD Calc. NLI (Monthly)'!L11)</f>
        <v>0</v>
      </c>
      <c r="M5" s="170">
        <f>IF('TD Calc. NLI (Monthly)'!M11=0,0,L5+'TD Calc. NLI (Monthly)'!M11)</f>
        <v>0</v>
      </c>
      <c r="N5" s="170">
        <f>IF('TD Calc. NLI (Monthly)'!N11=0,0,M5+'TD Calc. NLI (Monthly)'!N11)</f>
        <v>0</v>
      </c>
      <c r="O5" s="170">
        <f>IF('TD Calc. NLI (Monthly)'!O11=0,0,N5+'TD Calc. NLI (Monthly)'!O11)</f>
        <v>0</v>
      </c>
      <c r="P5" s="170">
        <f>IF('TD Calc. NLI (Monthly)'!P11=0,0,O5+'TD Calc. NLI (Monthly)'!P11)</f>
        <v>0</v>
      </c>
      <c r="Q5" s="170">
        <f>IF('TD Calc. NLI (Monthly)'!Q11=0,0,P5+'TD Calc. NLI (Monthly)'!Q11)</f>
        <v>0</v>
      </c>
      <c r="R5" s="170">
        <f>IF('TD Calc. NLI (Monthly)'!R11=0,0,Q5+'TD Calc. NLI (Monthly)'!R11)</f>
        <v>0</v>
      </c>
      <c r="S5" s="170">
        <f>IF('TD Calc. NLI (Monthly)'!S11=0,0,R5+'TD Calc. NLI (Monthly)'!S11)</f>
        <v>0</v>
      </c>
      <c r="T5" s="170">
        <f>IF('TD Calc. NLI (Monthly)'!T11=0,0,S5+'TD Calc. NLI (Monthly)'!T11)</f>
        <v>0</v>
      </c>
      <c r="U5" s="170">
        <f>IF('TD Calc. NLI (Monthly)'!U11=0,0,T5+'TD Calc. NLI (Monthly)'!U11)</f>
        <v>0</v>
      </c>
      <c r="V5" s="170">
        <f>IF('TD Calc. NLI (Monthly)'!V11=0,0,U5+'TD Calc. NLI (Monthly)'!V11)</f>
        <v>0</v>
      </c>
      <c r="W5" s="170">
        <f>IF('TD Calc. NLI (Monthly)'!W11=0,0,V5+'TD Calc. NLI (Monthly)'!W11)</f>
        <v>0</v>
      </c>
      <c r="X5" s="170">
        <f>IF('TD Calc. NLI (Monthly)'!X11=0,0,W5+'TD Calc. NLI (Monthly)'!X11)</f>
        <v>0</v>
      </c>
      <c r="Y5" s="170">
        <f>IF('TD Calc. NLI (Monthly)'!Y11=0,0,X5+'TD Calc. NLI (Monthly)'!Y11)</f>
        <v>0</v>
      </c>
      <c r="Z5" s="170">
        <f>IF('TD Calc. NLI (Monthly)'!Z11=0,0,Y5+'TD Calc. NLI (Monthly)'!Z11)</f>
        <v>0</v>
      </c>
      <c r="AA5" s="170">
        <f>IF('TD Calc. NLI (Monthly)'!AA11=0,0,Z5+'TD Calc. NLI (Monthly)'!AA11)</f>
        <v>0</v>
      </c>
      <c r="AB5" s="170">
        <f>IF('TD Calc. NLI (Monthly)'!AB11=0,0,AA5+'TD Calc. NLI (Monthly)'!AB11)</f>
        <v>0</v>
      </c>
      <c r="AC5" s="170">
        <f>IF('TD Calc. NLI (Monthly)'!AC11=0,0,AB5+'TD Calc. NLI (Monthly)'!AC11)</f>
        <v>0</v>
      </c>
      <c r="AD5" s="170">
        <f>IF('TD Calc. NLI (Monthly)'!AD11=0,0,AC5+'TD Calc. NLI (Monthly)'!AD11)</f>
        <v>0</v>
      </c>
      <c r="AE5" s="170">
        <f>IF('TD Calc. NLI (Monthly)'!AE11=0,0,AD5+'TD Calc. NLI (Monthly)'!AE11)</f>
        <v>0</v>
      </c>
      <c r="AF5" s="170">
        <f>IF('TD Calc. NLI (Monthly)'!AF11=0,0,AE5+'TD Calc. NLI (Monthly)'!AF11)</f>
        <v>0</v>
      </c>
      <c r="AG5" s="170">
        <f>IF('TD Calc. NLI (Monthly)'!AG11=0,0,AF5+'TD Calc. NLI (Monthly)'!AG11)</f>
        <v>0</v>
      </c>
      <c r="AH5" s="170">
        <f>IF('TD Calc. NLI (Monthly)'!AH11=0,0,AG5+'TD Calc. NLI (Monthly)'!AH11)</f>
        <v>0</v>
      </c>
      <c r="AI5" s="170">
        <f>IF('TD Calc. NLI (Monthly)'!AI11=0,0,AH5+'TD Calc. NLI (Monthly)'!AI11)</f>
        <v>0</v>
      </c>
      <c r="AJ5" s="170">
        <f>IF('TD Calc. NLI (Monthly)'!AJ11=0,0,AI5+'TD Calc. NLI (Monthly)'!AJ11)</f>
        <v>0</v>
      </c>
      <c r="AK5" s="170">
        <f>IF('TD Calc. NLI (Monthly)'!AK11=0,0,AJ5+'TD Calc. NLI (Monthly)'!AK11)</f>
        <v>0</v>
      </c>
      <c r="AL5" s="170">
        <f>IF('TD Calc. NLI (Monthly)'!AL11=0,0,AK5+'TD Calc. NLI (Monthly)'!AL11)</f>
        <v>0</v>
      </c>
      <c r="AM5" s="170">
        <f>IF('TD Calc. NLI (Monthly)'!AM11=0,0,AL5+'TD Calc. NLI (Monthly)'!AM11)</f>
        <v>0</v>
      </c>
      <c r="AN5" s="170">
        <f>IF('TD Calc. NLI (Monthly)'!AN11=0,0,AM5+'TD Calc. NLI (Monthly)'!AN11)</f>
        <v>0</v>
      </c>
      <c r="AO5" s="170">
        <f>IF('TD Calc. NLI (Monthly)'!AO11=0,0,AN5+'TD Calc. NLI (Monthly)'!AO11)</f>
        <v>0</v>
      </c>
      <c r="AP5" s="170">
        <f>IF('TD Calc. NLI (Monthly)'!AP11=0,0,AO5+'TD Calc. NLI (Monthly)'!AP11)</f>
        <v>342.52</v>
      </c>
      <c r="AQ5" s="170">
        <f>IF('TD Calc. NLI (Monthly)'!AQ11=0,0,AP5+'TD Calc. NLI (Monthly)'!AQ11)</f>
        <v>1213.8600000000001</v>
      </c>
      <c r="AR5" s="170">
        <f>IF('TD Calc. NLI (Monthly)'!AR11=0,0,AQ5+'TD Calc. NLI (Monthly)'!AR11)</f>
        <v>1908.8600000000001</v>
      </c>
      <c r="AS5" s="170">
        <f>IF('TD Calc. NLI (Monthly)'!AS11=0,0,AR5+'TD Calc. NLI (Monthly)'!AS11)</f>
        <v>2794.87</v>
      </c>
      <c r="AT5" s="170">
        <f>IF('TD Calc. NLI (Monthly)'!AT11=0,0,AS5+'TD Calc. NLI (Monthly)'!AT11)</f>
        <v>5615.03</v>
      </c>
      <c r="AU5" s="170">
        <f>IF('TD Calc. NLI (Monthly)'!AU11=0,0,AT5+'TD Calc. NLI (Monthly)'!AU11)</f>
        <v>10799.869999999999</v>
      </c>
      <c r="AV5" s="170">
        <f>IF('TD Calc. NLI (Monthly)'!AV11=0,0,AU5+'TD Calc. NLI (Monthly)'!AV11)</f>
        <v>14619.859999999999</v>
      </c>
      <c r="AW5" s="170">
        <f>IF('TD Calc. NLI (Monthly)'!AW11=0,0,AV5+'TD Calc. NLI (Monthly)'!AW11)</f>
        <v>17933.11</v>
      </c>
      <c r="AX5" s="170">
        <f>IF('TD Calc. NLI (Monthly)'!AX11=0,0,AW5+'TD Calc. NLI (Monthly)'!AX11)</f>
        <v>21421.120000000003</v>
      </c>
      <c r="AY5" s="170">
        <f>IF('TD Calc. NLI (Monthly)'!AY11=0,0,AX5+'TD Calc. NLI (Monthly)'!AY11)</f>
        <v>25097.33</v>
      </c>
      <c r="AZ5" s="170">
        <f>IF('TD Calc. NLI (Monthly)'!AZ11=0,0,AY5+'TD Calc. NLI (Monthly)'!AZ11)</f>
        <v>27924.850000000002</v>
      </c>
      <c r="BA5" s="170">
        <f>IF('TD Calc. NLI (Monthly)'!BA11=0,0,AZ5+'TD Calc. NLI (Monthly)'!BA11)</f>
        <v>31132.530000000002</v>
      </c>
      <c r="BB5" s="170">
        <f>BA5+'TD Calc. NLI (Monthly)'!BB11</f>
        <v>31132.530000000002</v>
      </c>
      <c r="BC5" s="170">
        <f>BB5+'TD Calc. NLI (Monthly)'!BC11</f>
        <v>31132.530000000002</v>
      </c>
      <c r="BD5" s="170">
        <f>BC5+'TD Calc. NLI (Monthly)'!BD11</f>
        <v>31132.530000000002</v>
      </c>
      <c r="BE5" s="170">
        <f>BD5+'TD Calc. NLI (Monthly)'!BE11</f>
        <v>31132.530000000002</v>
      </c>
      <c r="BF5" s="170">
        <f>BE5+'TD Calc. NLI (Monthly)'!BF11</f>
        <v>31132.530000000002</v>
      </c>
      <c r="BG5" s="172">
        <f>BF5+'TD Calc. NLI (Monthly)'!BG11</f>
        <v>31132.530000000002</v>
      </c>
      <c r="BH5" s="172">
        <f>BG5+'TD Calc. NLI (Monthly)'!BH11</f>
        <v>31132.530000000002</v>
      </c>
      <c r="BI5" s="172">
        <f>BH5+'TD Calc. NLI (Monthly)'!BI11</f>
        <v>31132.530000000002</v>
      </c>
      <c r="BJ5" s="172">
        <f>BI5+'TD Calc. NLI (Monthly)'!BJ11</f>
        <v>31132.530000000002</v>
      </c>
      <c r="BK5" s="172">
        <f>BJ5+'TD Calc. NLI (Monthly)'!BK11</f>
        <v>31132.530000000002</v>
      </c>
      <c r="BL5" s="172">
        <f>BK5+'TD Calc. NLI (Monthly)'!BL11</f>
        <v>31388.170000000002</v>
      </c>
      <c r="BM5" s="181">
        <f>BL5+'TD Calc. NLI (Monthly)'!BM11</f>
        <v>31980.510000000002</v>
      </c>
      <c r="BN5" s="181">
        <f>BM5+'TD Calc. NLI (Monthly)'!BN11</f>
        <v>32612.920000000002</v>
      </c>
      <c r="BO5" s="181">
        <f>BN5+'TD Calc. NLI (Monthly)'!BO11</f>
        <v>33505.450000000004</v>
      </c>
      <c r="BP5" s="181">
        <f>BO5+'TD Calc. NLI (Monthly)'!BP11</f>
        <v>35463.840000000004</v>
      </c>
      <c r="BQ5" s="181">
        <f>BP5+'TD Calc. NLI (Monthly)'!BQ11</f>
        <v>38039.83</v>
      </c>
      <c r="BR5" s="171">
        <f>IF('TD Calc. NLI (Monthly)'!BR11=0,0,BQ5+'TD Calc. NLI (Monthly)'!BR11)</f>
        <v>0</v>
      </c>
      <c r="BS5" s="171">
        <f>IF('TD Calc. NLI (Monthly)'!BS11=0,0,BR5+'TD Calc. NLI (Monthly)'!BS11)</f>
        <v>0</v>
      </c>
      <c r="BT5" s="171">
        <f>IF('TD Calc. NLI (Monthly)'!BT11=0,0,BS5+'TD Calc. NLI (Monthly)'!BT11)</f>
        <v>0</v>
      </c>
      <c r="BU5" s="171">
        <f>IF('TD Calc. NLI (Monthly)'!BU11=0,0,BT5+'TD Calc. NLI (Monthly)'!BU11)</f>
        <v>0</v>
      </c>
      <c r="BV5" s="171">
        <f>IF('TD Calc. NLI (Monthly)'!BV11=0,0,BU5+'TD Calc. NLI (Monthly)'!BV11)</f>
        <v>0</v>
      </c>
      <c r="BW5" s="171">
        <f>IF('TD Calc. NLI (Monthly)'!BW11=0,0,BV5+'TD Calc. NLI (Monthly)'!BW11)</f>
        <v>0</v>
      </c>
      <c r="BX5" s="171">
        <f>IF('TD Calc. NLI (Monthly)'!BX11=0,0,BW5+'TD Calc. NLI (Monthly)'!BX11)</f>
        <v>0</v>
      </c>
      <c r="BY5" s="171">
        <f>IF('TD Calc. NLI (Monthly)'!BY11=0,0,BX5+'TD Calc. NLI (Monthly)'!BY11)</f>
        <v>0</v>
      </c>
      <c r="BZ5" s="171">
        <f>IF('TD Calc. NLI (Monthly)'!BZ11=0,0,BY5+'TD Calc. NLI (Monthly)'!BZ11)</f>
        <v>0</v>
      </c>
      <c r="CA5" s="171">
        <f>IF('TD Calc. NLI (Monthly)'!CA11=0,0,BZ5+'TD Calc. NLI (Monthly)'!CA11)</f>
        <v>0</v>
      </c>
      <c r="CB5" s="171">
        <f>IF('TD Calc. NLI (Monthly)'!CB11=0,0,CA5+'TD Calc. NLI (Monthly)'!CB11)</f>
        <v>0</v>
      </c>
      <c r="CC5" s="171">
        <f>IF('TD Calc. NLI (Monthly)'!CC11=0,0,CB5+'TD Calc. NLI (Monthly)'!CC11)</f>
        <v>0</v>
      </c>
      <c r="CD5" s="171">
        <f>IF('TD Calc. NLI (Monthly)'!CD11=0,0,CC5+'TD Calc. NLI (Monthly)'!CD11)</f>
        <v>0</v>
      </c>
      <c r="CE5" s="171">
        <f>IF('TD Calc. NLI (Monthly)'!CE11=0,0,CD5+'TD Calc. NLI (Monthly)'!CE11)</f>
        <v>0</v>
      </c>
      <c r="CF5" s="171">
        <f>IF('TD Calc. NLI (Monthly)'!CF11=0,0,CE5+'TD Calc. NLI (Monthly)'!CF11)</f>
        <v>0</v>
      </c>
      <c r="CG5" s="171">
        <f>IF('TD Calc. NLI (Monthly)'!CG11=0,0,CF5+'TD Calc. NLI (Monthly)'!CG11)</f>
        <v>0</v>
      </c>
      <c r="CH5" s="171">
        <f>IF('TD Calc. NLI (Monthly)'!CH11=0,0,CG5+'TD Calc. NLI (Monthly)'!CH11)</f>
        <v>0</v>
      </c>
      <c r="CI5" s="171">
        <f>IF('TD Calc. NLI (Monthly)'!CI11=0,0,CH5+'TD Calc. NLI (Monthly)'!CI11)</f>
        <v>0</v>
      </c>
      <c r="CJ5" s="171">
        <f>IF('TD Calc. NLI (Monthly)'!CJ11=0,0,CI5+'TD Calc. NLI (Monthly)'!CJ11)</f>
        <v>0</v>
      </c>
    </row>
    <row r="6" spans="1:104" s="165" customFormat="1" x14ac:dyDescent="0.3">
      <c r="A6" s="214"/>
      <c r="B6" s="169" t="s">
        <v>38</v>
      </c>
      <c r="C6" s="170"/>
      <c r="D6" s="170"/>
      <c r="E6" s="170">
        <f>IF('TD Calc. NLI (Monthly)'!E12=0,0,'TD Calc. NLI (Monthly)'!E12)</f>
        <v>0</v>
      </c>
      <c r="F6" s="170">
        <f>IF('TD Calc. NLI (Monthly)'!F12=0,0,E6+'TD Calc. NLI (Monthly)'!F12)</f>
        <v>0</v>
      </c>
      <c r="G6" s="170">
        <f>IF('TD Calc. NLI (Monthly)'!G12=0,0,F6+'TD Calc. NLI (Monthly)'!G12)</f>
        <v>0</v>
      </c>
      <c r="H6" s="170">
        <f>IF('TD Calc. NLI (Monthly)'!H12=0,0,G6+'TD Calc. NLI (Monthly)'!H12)</f>
        <v>0</v>
      </c>
      <c r="I6" s="170">
        <f>IF('TD Calc. NLI (Monthly)'!I12=0,0,H6+'TD Calc. NLI (Monthly)'!I12)</f>
        <v>0</v>
      </c>
      <c r="J6" s="170">
        <f>IF('TD Calc. NLI (Monthly)'!J12=0,0,I6+'TD Calc. NLI (Monthly)'!J12)</f>
        <v>0</v>
      </c>
      <c r="K6" s="170">
        <f>IF('TD Calc. NLI (Monthly)'!K12=0,0,J6+'TD Calc. NLI (Monthly)'!K12)</f>
        <v>0</v>
      </c>
      <c r="L6" s="170">
        <f>IF('TD Calc. NLI (Monthly)'!L12=0,0,K6+'TD Calc. NLI (Monthly)'!L12)</f>
        <v>0</v>
      </c>
      <c r="M6" s="170">
        <f>IF('TD Calc. NLI (Monthly)'!M12=0,0,L6+'TD Calc. NLI (Monthly)'!M12)</f>
        <v>0</v>
      </c>
      <c r="N6" s="170">
        <f>IF('TD Calc. NLI (Monthly)'!N12=0,0,M6+'TD Calc. NLI (Monthly)'!N12)</f>
        <v>0</v>
      </c>
      <c r="O6" s="170">
        <f>IF('TD Calc. NLI (Monthly)'!O12=0,0,N6+'TD Calc. NLI (Monthly)'!O12)</f>
        <v>0</v>
      </c>
      <c r="P6" s="170">
        <f>IF('TD Calc. NLI (Monthly)'!P12=0,0,O6+'TD Calc. NLI (Monthly)'!P12)</f>
        <v>0</v>
      </c>
      <c r="Q6" s="170">
        <f>IF('TD Calc. NLI (Monthly)'!Q12=0,0,P6+'TD Calc. NLI (Monthly)'!Q12)</f>
        <v>0</v>
      </c>
      <c r="R6" s="170">
        <f>IF('TD Calc. NLI (Monthly)'!R12=0,0,Q6+'TD Calc. NLI (Monthly)'!R12)</f>
        <v>0</v>
      </c>
      <c r="S6" s="170">
        <f>IF('TD Calc. NLI (Monthly)'!S12=0,0,R6+'TD Calc. NLI (Monthly)'!S12)</f>
        <v>0</v>
      </c>
      <c r="T6" s="170">
        <f>IF('TD Calc. NLI (Monthly)'!T12=0,0,S6+'TD Calc. NLI (Monthly)'!T12)</f>
        <v>0</v>
      </c>
      <c r="U6" s="170">
        <f>IF('TD Calc. NLI (Monthly)'!U12=0,0,T6+'TD Calc. NLI (Monthly)'!U12)</f>
        <v>0</v>
      </c>
      <c r="V6" s="170">
        <f>IF('TD Calc. NLI (Monthly)'!V12=0,0,U6+'TD Calc. NLI (Monthly)'!V12)</f>
        <v>0</v>
      </c>
      <c r="W6" s="170">
        <f>IF('TD Calc. NLI (Monthly)'!W12=0,0,V6+'TD Calc. NLI (Monthly)'!W12)</f>
        <v>0</v>
      </c>
      <c r="X6" s="170">
        <f>IF('TD Calc. NLI (Monthly)'!X12=0,0,W6+'TD Calc. NLI (Monthly)'!X12)</f>
        <v>0</v>
      </c>
      <c r="Y6" s="170">
        <f>IF('TD Calc. NLI (Monthly)'!Y12=0,0,X6+'TD Calc. NLI (Monthly)'!Y12)</f>
        <v>0</v>
      </c>
      <c r="Z6" s="170">
        <f>IF('TD Calc. NLI (Monthly)'!Z12=0,0,Y6+'TD Calc. NLI (Monthly)'!Z12)</f>
        <v>0</v>
      </c>
      <c r="AA6" s="170">
        <f>IF('TD Calc. NLI (Monthly)'!AA12=0,0,Z6+'TD Calc. NLI (Monthly)'!AA12)</f>
        <v>0</v>
      </c>
      <c r="AB6" s="170">
        <f>IF('TD Calc. NLI (Monthly)'!AB12=0,0,AA6+'TD Calc. NLI (Monthly)'!AB12)</f>
        <v>0</v>
      </c>
      <c r="AC6" s="170">
        <f>IF('TD Calc. NLI (Monthly)'!AC12=0,0,AB6+'TD Calc. NLI (Monthly)'!AC12)</f>
        <v>0</v>
      </c>
      <c r="AD6" s="170">
        <f>IF('TD Calc. NLI (Monthly)'!AD12=0,0,AC6+'TD Calc. NLI (Monthly)'!AD12)</f>
        <v>0</v>
      </c>
      <c r="AE6" s="170">
        <f>IF('TD Calc. NLI (Monthly)'!AE12=0,0,AD6+'TD Calc. NLI (Monthly)'!AE12)</f>
        <v>0</v>
      </c>
      <c r="AF6" s="170">
        <f>IF('TD Calc. NLI (Monthly)'!AF12=0,0,AE6+'TD Calc. NLI (Monthly)'!AF12)</f>
        <v>0</v>
      </c>
      <c r="AG6" s="170">
        <f>IF('TD Calc. NLI (Monthly)'!AG12=0,0,AF6+'TD Calc. NLI (Monthly)'!AG12)</f>
        <v>0</v>
      </c>
      <c r="AH6" s="170">
        <f>IF('TD Calc. NLI (Monthly)'!AH12=0,0,AG6+'TD Calc. NLI (Monthly)'!AH12)</f>
        <v>0</v>
      </c>
      <c r="AI6" s="170">
        <f>IF('TD Calc. NLI (Monthly)'!AI12=0,0,AH6+'TD Calc. NLI (Monthly)'!AI12)</f>
        <v>0</v>
      </c>
      <c r="AJ6" s="170">
        <f>IF('TD Calc. NLI (Monthly)'!AJ12=0,0,AI6+'TD Calc. NLI (Monthly)'!AJ12)</f>
        <v>0</v>
      </c>
      <c r="AK6" s="170">
        <f>IF('TD Calc. NLI (Monthly)'!AK12=0,0,AJ6+'TD Calc. NLI (Monthly)'!AK12)</f>
        <v>0</v>
      </c>
      <c r="AL6" s="170">
        <f>IF('TD Calc. NLI (Monthly)'!AL12=0,0,AK6+'TD Calc. NLI (Monthly)'!AL12)</f>
        <v>0</v>
      </c>
      <c r="AM6" s="170">
        <f>IF('TD Calc. NLI (Monthly)'!AM12=0,0,AL6+'TD Calc. NLI (Monthly)'!AM12)</f>
        <v>0</v>
      </c>
      <c r="AN6" s="170">
        <f>IF('TD Calc. NLI (Monthly)'!AN12=0,0,AM6+'TD Calc. NLI (Monthly)'!AN12)</f>
        <v>0</v>
      </c>
      <c r="AO6" s="170">
        <f>IF('TD Calc. NLI (Monthly)'!AO12=0,0,AN6+'TD Calc. NLI (Monthly)'!AO12)</f>
        <v>0</v>
      </c>
      <c r="AP6" s="170">
        <f>IF('TD Calc. NLI (Monthly)'!AP12=0,0,AO6+'TD Calc. NLI (Monthly)'!AP12)</f>
        <v>690.05</v>
      </c>
      <c r="AQ6" s="170">
        <f>IF('TD Calc. NLI (Monthly)'!AQ12=0,0,AP6+'TD Calc. NLI (Monthly)'!AQ12)</f>
        <v>3881.9300000000003</v>
      </c>
      <c r="AR6" s="170">
        <f>IF('TD Calc. NLI (Monthly)'!AR12=0,0,AQ6+'TD Calc. NLI (Monthly)'!AR12)</f>
        <v>23830.35</v>
      </c>
      <c r="AS6" s="170">
        <f>IF('TD Calc. NLI (Monthly)'!AS12=0,0,AR6+'TD Calc. NLI (Monthly)'!AS12)</f>
        <v>59832.79</v>
      </c>
      <c r="AT6" s="170">
        <f>IF('TD Calc. NLI (Monthly)'!AT12=0,0,AS6+'TD Calc. NLI (Monthly)'!AT12)</f>
        <v>97955.950000000012</v>
      </c>
      <c r="AU6" s="170">
        <f>IF('TD Calc. NLI (Monthly)'!AU12=0,0,AT6+'TD Calc. NLI (Monthly)'!AU12)</f>
        <v>126928.13</v>
      </c>
      <c r="AV6" s="170">
        <f>IF('TD Calc. NLI (Monthly)'!AV12=0,0,AU6+'TD Calc. NLI (Monthly)'!AV12)</f>
        <v>141399.01</v>
      </c>
      <c r="AW6" s="170">
        <f>IF('TD Calc. NLI (Monthly)'!AW12=0,0,AV6+'TD Calc. NLI (Monthly)'!AW12)</f>
        <v>154940.01</v>
      </c>
      <c r="AX6" s="170">
        <f>IF('TD Calc. NLI (Monthly)'!AX12=0,0,AW6+'TD Calc. NLI (Monthly)'!AX12)</f>
        <v>171269.94</v>
      </c>
      <c r="AY6" s="170">
        <f>IF('TD Calc. NLI (Monthly)'!AY12=0,0,AX6+'TD Calc. NLI (Monthly)'!AY12)</f>
        <v>189482.57</v>
      </c>
      <c r="AZ6" s="170">
        <f>IF('TD Calc. NLI (Monthly)'!AZ12=0,0,AY6+'TD Calc. NLI (Monthly)'!AZ12)</f>
        <v>205033.54</v>
      </c>
      <c r="BA6" s="170">
        <f>IF('TD Calc. NLI (Monthly)'!BA12=0,0,AZ6+'TD Calc. NLI (Monthly)'!BA12)</f>
        <v>221566.40000000002</v>
      </c>
      <c r="BB6" s="170">
        <f>BA6+'TD Calc. NLI (Monthly)'!BB12</f>
        <v>223852.71000000002</v>
      </c>
      <c r="BC6" s="170">
        <f>IF('TD Calc. NLI (Monthly)'!BC12=0,0,BB6+'TD Calc. NLI (Monthly)'!BC12)</f>
        <v>226513.58000000002</v>
      </c>
      <c r="BD6" s="172">
        <f>IF('TD Calc. NLI (Monthly)'!BD12=0,0,BC6+'TD Calc. NLI (Monthly)'!BD12)</f>
        <v>238736.89</v>
      </c>
      <c r="BE6" s="172">
        <f>IF('TD Calc. NLI (Monthly)'!BE12=0,0,BD6+'TD Calc. NLI (Monthly)'!BE12)</f>
        <v>261590.07</v>
      </c>
      <c r="BF6" s="170">
        <f>BE6+'TD Calc. NLI (Monthly)'!BF12</f>
        <v>282130.34000000003</v>
      </c>
      <c r="BG6" s="172">
        <f>BF6+'TD Calc. NLI (Monthly)'!BG12</f>
        <v>297152.55000000005</v>
      </c>
      <c r="BH6" s="172">
        <f>BG6+'TD Calc. NLI (Monthly)'!BH12</f>
        <v>303863.64000000007</v>
      </c>
      <c r="BI6" s="172">
        <f>BH6+'TD Calc. NLI (Monthly)'!BI12</f>
        <v>310566.4800000001</v>
      </c>
      <c r="BJ6" s="172">
        <f>BI6+'TD Calc. NLI (Monthly)'!BJ12</f>
        <v>318693.52000000008</v>
      </c>
      <c r="BK6" s="172">
        <f>BJ6+'TD Calc. NLI (Monthly)'!BK12</f>
        <v>327022.82000000007</v>
      </c>
      <c r="BL6" s="172">
        <f>BK6+'TD Calc. NLI (Monthly)'!BL12</f>
        <v>335823.09000000008</v>
      </c>
      <c r="BM6" s="181">
        <f>BL6+'TD Calc. NLI (Monthly)'!BM12</f>
        <v>346156.16000000009</v>
      </c>
      <c r="BN6" s="181">
        <f>BM6+'TD Calc. NLI (Monthly)'!BN12</f>
        <v>354916.1700000001</v>
      </c>
      <c r="BO6" s="181">
        <f>BN6+'TD Calc. NLI (Monthly)'!BO12</f>
        <v>365961.08000000007</v>
      </c>
      <c r="BP6" s="181">
        <f>BO6+'TD Calc. NLI (Monthly)'!BP12</f>
        <v>397868.39000000007</v>
      </c>
      <c r="BQ6" s="181">
        <f>BP6+'TD Calc. NLI (Monthly)'!BQ12</f>
        <v>438814.57000000007</v>
      </c>
      <c r="BR6" s="171">
        <f>IF('TD Calc. NLI (Monthly)'!BR12=0,0,BQ6+'TD Calc. NLI (Monthly)'!BR12)</f>
        <v>0</v>
      </c>
      <c r="BS6" s="171">
        <f>IF('TD Calc. NLI (Monthly)'!BS12=0,0,BR6+'TD Calc. NLI (Monthly)'!BS12)</f>
        <v>0</v>
      </c>
      <c r="BT6" s="171">
        <f>IF('TD Calc. NLI (Monthly)'!BT12=0,0,BS6+'TD Calc. NLI (Monthly)'!BT12)</f>
        <v>0</v>
      </c>
      <c r="BU6" s="171">
        <f>IF('TD Calc. NLI (Monthly)'!BU12=0,0,BT6+'TD Calc. NLI (Monthly)'!BU12)</f>
        <v>0</v>
      </c>
      <c r="BV6" s="171">
        <f>IF('TD Calc. NLI (Monthly)'!BV12=0,0,BU6+'TD Calc. NLI (Monthly)'!BV12)</f>
        <v>0</v>
      </c>
      <c r="BW6" s="171">
        <f>IF('TD Calc. NLI (Monthly)'!BW12=0,0,BV6+'TD Calc. NLI (Monthly)'!BW12)</f>
        <v>0</v>
      </c>
      <c r="BX6" s="171">
        <f>IF('TD Calc. NLI (Monthly)'!BX12=0,0,BW6+'TD Calc. NLI (Monthly)'!BX12)</f>
        <v>0</v>
      </c>
      <c r="BY6" s="171">
        <f>IF('TD Calc. NLI (Monthly)'!BY12=0,0,BX6+'TD Calc. NLI (Monthly)'!BY12)</f>
        <v>0</v>
      </c>
      <c r="BZ6" s="171">
        <f>IF('TD Calc. NLI (Monthly)'!BZ12=0,0,BY6+'TD Calc. NLI (Monthly)'!BZ12)</f>
        <v>0</v>
      </c>
      <c r="CA6" s="171">
        <f>IF('TD Calc. NLI (Monthly)'!CA12=0,0,BZ6+'TD Calc. NLI (Monthly)'!CA12)</f>
        <v>0</v>
      </c>
      <c r="CB6" s="171">
        <f>IF('TD Calc. NLI (Monthly)'!CB12=0,0,CA6+'TD Calc. NLI (Monthly)'!CB12)</f>
        <v>0</v>
      </c>
      <c r="CC6" s="171">
        <f>IF('TD Calc. NLI (Monthly)'!CC12=0,0,CB6+'TD Calc. NLI (Monthly)'!CC12)</f>
        <v>0</v>
      </c>
      <c r="CD6" s="171">
        <f>IF('TD Calc. NLI (Monthly)'!CD12=0,0,CC6+'TD Calc. NLI (Monthly)'!CD12)</f>
        <v>0</v>
      </c>
      <c r="CE6" s="171">
        <f>IF('TD Calc. NLI (Monthly)'!CE12=0,0,CD6+'TD Calc. NLI (Monthly)'!CE12)</f>
        <v>0</v>
      </c>
      <c r="CF6" s="171">
        <f>IF('TD Calc. NLI (Monthly)'!CF12=0,0,CE6+'TD Calc. NLI (Monthly)'!CF12)</f>
        <v>0</v>
      </c>
      <c r="CG6" s="171">
        <f>IF('TD Calc. NLI (Monthly)'!CG12=0,0,CF6+'TD Calc. NLI (Monthly)'!CG12)</f>
        <v>0</v>
      </c>
      <c r="CH6" s="171">
        <f>IF('TD Calc. NLI (Monthly)'!CH12=0,0,CG6+'TD Calc. NLI (Monthly)'!CH12)</f>
        <v>0</v>
      </c>
      <c r="CI6" s="171">
        <f>IF('TD Calc. NLI (Monthly)'!CI12=0,0,CH6+'TD Calc. NLI (Monthly)'!CI12)</f>
        <v>0</v>
      </c>
      <c r="CJ6" s="171">
        <f>IF('TD Calc. NLI (Monthly)'!CJ12=0,0,CI6+'TD Calc. NLI (Monthly)'!CJ12)</f>
        <v>0</v>
      </c>
    </row>
    <row r="7" spans="1:104" s="165" customFormat="1" x14ac:dyDescent="0.3">
      <c r="A7" s="214"/>
      <c r="B7" s="169" t="s">
        <v>39</v>
      </c>
      <c r="C7" s="170"/>
      <c r="D7" s="170"/>
      <c r="E7" s="170">
        <f>IF('TD Calc. NLI (Monthly)'!E13=0,0,'TD Calc. NLI (Monthly)'!E13)</f>
        <v>0</v>
      </c>
      <c r="F7" s="170">
        <f>IF('TD Calc. NLI (Monthly)'!F13=0,0,E7+'TD Calc. NLI (Monthly)'!F13)</f>
        <v>0</v>
      </c>
      <c r="G7" s="170">
        <f>IF('TD Calc. NLI (Monthly)'!G13=0,0,F7+'TD Calc. NLI (Monthly)'!G13)</f>
        <v>0</v>
      </c>
      <c r="H7" s="170">
        <f>IF('TD Calc. NLI (Monthly)'!H13=0,0,G7+'TD Calc. NLI (Monthly)'!H13)</f>
        <v>0</v>
      </c>
      <c r="I7" s="170">
        <f>IF('TD Calc. NLI (Monthly)'!I13=0,0,H7+'TD Calc. NLI (Monthly)'!I13)</f>
        <v>0</v>
      </c>
      <c r="J7" s="170">
        <f>IF('TD Calc. NLI (Monthly)'!J13=0,0,I7+'TD Calc. NLI (Monthly)'!J13)</f>
        <v>0</v>
      </c>
      <c r="K7" s="170">
        <f>IF('TD Calc. NLI (Monthly)'!K13=0,0,J7+'TD Calc. NLI (Monthly)'!K13)</f>
        <v>0</v>
      </c>
      <c r="L7" s="170">
        <f>IF('TD Calc. NLI (Monthly)'!L13=0,0,K7+'TD Calc. NLI (Monthly)'!L13)</f>
        <v>0</v>
      </c>
      <c r="M7" s="170">
        <f>IF('TD Calc. NLI (Monthly)'!M13=0,0,L7+'TD Calc. NLI (Monthly)'!M13)</f>
        <v>0</v>
      </c>
      <c r="N7" s="170">
        <f>IF('TD Calc. NLI (Monthly)'!N13=0,0,M7+'TD Calc. NLI (Monthly)'!N13)</f>
        <v>0</v>
      </c>
      <c r="O7" s="170">
        <f>IF('TD Calc. NLI (Monthly)'!O13=0,0,N7+'TD Calc. NLI (Monthly)'!O13)</f>
        <v>0</v>
      </c>
      <c r="P7" s="170">
        <f>IF('TD Calc. NLI (Monthly)'!P13=0,0,O7+'TD Calc. NLI (Monthly)'!P13)</f>
        <v>0</v>
      </c>
      <c r="Q7" s="170">
        <f>IF('TD Calc. NLI (Monthly)'!Q13=0,0,P7+'TD Calc. NLI (Monthly)'!Q13)</f>
        <v>0</v>
      </c>
      <c r="R7" s="170">
        <f>IF('TD Calc. NLI (Monthly)'!R13=0,0,Q7+'TD Calc. NLI (Monthly)'!R13)</f>
        <v>0</v>
      </c>
      <c r="S7" s="170">
        <f>IF('TD Calc. NLI (Monthly)'!S13=0,0,R7+'TD Calc. NLI (Monthly)'!S13)</f>
        <v>0</v>
      </c>
      <c r="T7" s="170">
        <f>IF('TD Calc. NLI (Monthly)'!T13=0,0,S7+'TD Calc. NLI (Monthly)'!T13)</f>
        <v>0</v>
      </c>
      <c r="U7" s="170">
        <f>IF('TD Calc. NLI (Monthly)'!U13=0,0,T7+'TD Calc. NLI (Monthly)'!U13)</f>
        <v>0</v>
      </c>
      <c r="V7" s="170">
        <f>IF('TD Calc. NLI (Monthly)'!V13=0,0,U7+'TD Calc. NLI (Monthly)'!V13)</f>
        <v>0</v>
      </c>
      <c r="W7" s="170">
        <f>IF('TD Calc. NLI (Monthly)'!W13=0,0,V7+'TD Calc. NLI (Monthly)'!W13)</f>
        <v>0</v>
      </c>
      <c r="X7" s="170">
        <f>IF('TD Calc. NLI (Monthly)'!X13=0,0,W7+'TD Calc. NLI (Monthly)'!X13)</f>
        <v>0</v>
      </c>
      <c r="Y7" s="170">
        <f>IF('TD Calc. NLI (Monthly)'!Y13=0,0,X7+'TD Calc. NLI (Monthly)'!Y13)</f>
        <v>0</v>
      </c>
      <c r="Z7" s="170">
        <f>IF('TD Calc. NLI (Monthly)'!Z13=0,0,Y7+'TD Calc. NLI (Monthly)'!Z13)</f>
        <v>0</v>
      </c>
      <c r="AA7" s="170">
        <f>IF('TD Calc. NLI (Monthly)'!AA13=0,0,Z7+'TD Calc. NLI (Monthly)'!AA13)</f>
        <v>0</v>
      </c>
      <c r="AB7" s="170">
        <f>IF('TD Calc. NLI (Monthly)'!AB13=0,0,AA7+'TD Calc. NLI (Monthly)'!AB13)</f>
        <v>0</v>
      </c>
      <c r="AC7" s="170">
        <f>IF('TD Calc. NLI (Monthly)'!AC13=0,0,AB7+'TD Calc. NLI (Monthly)'!AC13)</f>
        <v>0</v>
      </c>
      <c r="AD7" s="170">
        <f>IF('TD Calc. NLI (Monthly)'!AD13=0,0,AC7+'TD Calc. NLI (Monthly)'!AD13)</f>
        <v>0</v>
      </c>
      <c r="AE7" s="170">
        <f>IF('TD Calc. NLI (Monthly)'!AE13=0,0,AD7+'TD Calc. NLI (Monthly)'!AE13)</f>
        <v>0</v>
      </c>
      <c r="AF7" s="170">
        <f>IF('TD Calc. NLI (Monthly)'!AF13=0,0,AE7+'TD Calc. NLI (Monthly)'!AF13)</f>
        <v>0</v>
      </c>
      <c r="AG7" s="170">
        <f>IF('TD Calc. NLI (Monthly)'!AG13=0,0,AF7+'TD Calc. NLI (Monthly)'!AG13)</f>
        <v>0</v>
      </c>
      <c r="AH7" s="170">
        <f>IF('TD Calc. NLI (Monthly)'!AH13=0,0,AG7+'TD Calc. NLI (Monthly)'!AH13)</f>
        <v>0</v>
      </c>
      <c r="AI7" s="170">
        <f>IF('TD Calc. NLI (Monthly)'!AI13=0,0,AH7+'TD Calc. NLI (Monthly)'!AI13)</f>
        <v>0</v>
      </c>
      <c r="AJ7" s="170">
        <f>IF('TD Calc. NLI (Monthly)'!AJ13=0,0,AI7+'TD Calc. NLI (Monthly)'!AJ13)</f>
        <v>0</v>
      </c>
      <c r="AK7" s="170">
        <f>IF('TD Calc. NLI (Monthly)'!AK13=0,0,AJ7+'TD Calc. NLI (Monthly)'!AK13)</f>
        <v>0</v>
      </c>
      <c r="AL7" s="170">
        <f>IF('TD Calc. NLI (Monthly)'!AL13=0,0,AK7+'TD Calc. NLI (Monthly)'!AL13)</f>
        <v>0</v>
      </c>
      <c r="AM7" s="170">
        <f>IF('TD Calc. NLI (Monthly)'!AM13=0,0,AL7+'TD Calc. NLI (Monthly)'!AM13)</f>
        <v>0</v>
      </c>
      <c r="AN7" s="170">
        <f>IF('TD Calc. NLI (Monthly)'!AN13=0,0,AM7+'TD Calc. NLI (Monthly)'!AN13)</f>
        <v>0</v>
      </c>
      <c r="AO7" s="170">
        <f>IF('TD Calc. NLI (Monthly)'!AO13=0,0,AN7+'TD Calc. NLI (Monthly)'!AO13)</f>
        <v>0</v>
      </c>
      <c r="AP7" s="170">
        <f>IF('TD Calc. NLI (Monthly)'!AP13=0,0,AO7+'TD Calc. NLI (Monthly)'!AP13)</f>
        <v>0</v>
      </c>
      <c r="AQ7" s="170">
        <f>IF('TD Calc. NLI (Monthly)'!AQ13=0,0,AP7+'TD Calc. NLI (Monthly)'!AQ13)</f>
        <v>1476.86</v>
      </c>
      <c r="AR7" s="170">
        <f>IF('TD Calc. NLI (Monthly)'!AR13=0,0,AQ7+'TD Calc. NLI (Monthly)'!AR13)</f>
        <v>11105.29</v>
      </c>
      <c r="AS7" s="170">
        <f>IF('TD Calc. NLI (Monthly)'!AS13=0,0,AR7+'TD Calc. NLI (Monthly)'!AS13)</f>
        <v>23610.9</v>
      </c>
      <c r="AT7" s="170">
        <f>IF('TD Calc. NLI (Monthly)'!AT13=0,0,AS7+'TD Calc. NLI (Monthly)'!AT13)</f>
        <v>34971.800000000003</v>
      </c>
      <c r="AU7" s="170">
        <f>IF('TD Calc. NLI (Monthly)'!AU13=0,0,AT7+'TD Calc. NLI (Monthly)'!AU13)</f>
        <v>43384.86</v>
      </c>
      <c r="AV7" s="170">
        <f>IF('TD Calc. NLI (Monthly)'!AV13=0,0,AU7+'TD Calc. NLI (Monthly)'!AV13)</f>
        <v>47940.65</v>
      </c>
      <c r="AW7" s="170">
        <f>IF('TD Calc. NLI (Monthly)'!AW13=0,0,AV7+'TD Calc. NLI (Monthly)'!AW13)</f>
        <v>52071.47</v>
      </c>
      <c r="AX7" s="170">
        <f>IF('TD Calc. NLI (Monthly)'!AX13=0,0,AW7+'TD Calc. NLI (Monthly)'!AX13)</f>
        <v>56434.82</v>
      </c>
      <c r="AY7" s="170">
        <f>IF('TD Calc. NLI (Monthly)'!AY13=0,0,AX7+'TD Calc. NLI (Monthly)'!AY13)</f>
        <v>61120.41</v>
      </c>
      <c r="AZ7" s="170">
        <f>IF('TD Calc. NLI (Monthly)'!AZ13=0,0,AY7+'TD Calc. NLI (Monthly)'!AZ13)</f>
        <v>64854.68</v>
      </c>
      <c r="BA7" s="170">
        <f>IF('TD Calc. NLI (Monthly)'!BA13=0,0,AZ7+'TD Calc. NLI (Monthly)'!BA13)</f>
        <v>69029.509999999995</v>
      </c>
      <c r="BB7" s="170">
        <f>BA7+'TD Calc. NLI (Monthly)'!BB13</f>
        <v>69029.509999999995</v>
      </c>
      <c r="BC7" s="170">
        <f>BB7+'TD Calc. NLI (Monthly)'!BC13</f>
        <v>69029.509999999995</v>
      </c>
      <c r="BD7" s="170">
        <f>BC7+'TD Calc. NLI (Monthly)'!BD13</f>
        <v>69029.509999999995</v>
      </c>
      <c r="BE7" s="170">
        <f>BD7+'TD Calc. NLI (Monthly)'!BE13</f>
        <v>69029.509999999995</v>
      </c>
      <c r="BF7" s="170">
        <f>BE7+'TD Calc. NLI (Monthly)'!BF13</f>
        <v>85843.09</v>
      </c>
      <c r="BG7" s="172">
        <f>BF7+'TD Calc. NLI (Monthly)'!BG13</f>
        <v>105230.48999999999</v>
      </c>
      <c r="BH7" s="172">
        <f>BG7+'TD Calc. NLI (Monthly)'!BH13</f>
        <v>112015.56</v>
      </c>
      <c r="BI7" s="172">
        <f>BH7+'TD Calc. NLI (Monthly)'!BI13</f>
        <v>118182.79</v>
      </c>
      <c r="BJ7" s="172">
        <f>BI7+'TD Calc. NLI (Monthly)'!BJ13</f>
        <v>127769.78</v>
      </c>
      <c r="BK7" s="172">
        <f>BJ7+'TD Calc. NLI (Monthly)'!BK13</f>
        <v>140267.35999999999</v>
      </c>
      <c r="BL7" s="172">
        <f>BK7+'TD Calc. NLI (Monthly)'!BL13</f>
        <v>150310.66999999998</v>
      </c>
      <c r="BM7" s="181">
        <f>BL7+'TD Calc. NLI (Monthly)'!BM13</f>
        <v>160806.71999999997</v>
      </c>
      <c r="BN7" s="181">
        <f>BM7+'TD Calc. NLI (Monthly)'!BN13</f>
        <v>170582.67999999996</v>
      </c>
      <c r="BO7" s="181">
        <f>BN7+'TD Calc. NLI (Monthly)'!BO13</f>
        <v>184110.32999999996</v>
      </c>
      <c r="BP7" s="181">
        <f>BO7+'TD Calc. NLI (Monthly)'!BP13</f>
        <v>220605.17999999996</v>
      </c>
      <c r="BQ7" s="181">
        <f>BP7+'TD Calc. NLI (Monthly)'!BQ13</f>
        <v>268285.14999999997</v>
      </c>
      <c r="BR7" s="171">
        <f>IF('TD Calc. NLI (Monthly)'!BR13=0,0,BQ7+'TD Calc. NLI (Monthly)'!BR13)</f>
        <v>0</v>
      </c>
      <c r="BS7" s="171">
        <f>IF('TD Calc. NLI (Monthly)'!BS13=0,0,BR7+'TD Calc. NLI (Monthly)'!BS13)</f>
        <v>0</v>
      </c>
      <c r="BT7" s="171">
        <f>IF('TD Calc. NLI (Monthly)'!BT13=0,0,BS7+'TD Calc. NLI (Monthly)'!BT13)</f>
        <v>0</v>
      </c>
      <c r="BU7" s="171">
        <f>IF('TD Calc. NLI (Monthly)'!BU13=0,0,BT7+'TD Calc. NLI (Monthly)'!BU13)</f>
        <v>0</v>
      </c>
      <c r="BV7" s="171">
        <f>IF('TD Calc. NLI (Monthly)'!BV13=0,0,BU7+'TD Calc. NLI (Monthly)'!BV13)</f>
        <v>0</v>
      </c>
      <c r="BW7" s="171">
        <f>IF('TD Calc. NLI (Monthly)'!BW13=0,0,BV7+'TD Calc. NLI (Monthly)'!BW13)</f>
        <v>0</v>
      </c>
      <c r="BX7" s="171">
        <f>IF('TD Calc. NLI (Monthly)'!BX13=0,0,BW7+'TD Calc. NLI (Monthly)'!BX13)</f>
        <v>0</v>
      </c>
      <c r="BY7" s="171">
        <f>IF('TD Calc. NLI (Monthly)'!BY13=0,0,BX7+'TD Calc. NLI (Monthly)'!BY13)</f>
        <v>0</v>
      </c>
      <c r="BZ7" s="171">
        <f>IF('TD Calc. NLI (Monthly)'!BZ13=0,0,BY7+'TD Calc. NLI (Monthly)'!BZ13)</f>
        <v>0</v>
      </c>
      <c r="CA7" s="171">
        <f>IF('TD Calc. NLI (Monthly)'!CA13=0,0,BZ7+'TD Calc. NLI (Monthly)'!CA13)</f>
        <v>0</v>
      </c>
      <c r="CB7" s="171">
        <f>IF('TD Calc. NLI (Monthly)'!CB13=0,0,CA7+'TD Calc. NLI (Monthly)'!CB13)</f>
        <v>0</v>
      </c>
      <c r="CC7" s="171">
        <f>IF('TD Calc. NLI (Monthly)'!CC13=0,0,CB7+'TD Calc. NLI (Monthly)'!CC13)</f>
        <v>0</v>
      </c>
      <c r="CD7" s="171">
        <f>IF('TD Calc. NLI (Monthly)'!CD13=0,0,CC7+'TD Calc. NLI (Monthly)'!CD13)</f>
        <v>0</v>
      </c>
      <c r="CE7" s="171">
        <f>IF('TD Calc. NLI (Monthly)'!CE13=0,0,CD7+'TD Calc. NLI (Monthly)'!CE13)</f>
        <v>0</v>
      </c>
      <c r="CF7" s="171">
        <f>IF('TD Calc. NLI (Monthly)'!CF13=0,0,CE7+'TD Calc. NLI (Monthly)'!CF13)</f>
        <v>0</v>
      </c>
      <c r="CG7" s="171">
        <f>IF('TD Calc. NLI (Monthly)'!CG13=0,0,CF7+'TD Calc. NLI (Monthly)'!CG13)</f>
        <v>0</v>
      </c>
      <c r="CH7" s="171">
        <f>IF('TD Calc. NLI (Monthly)'!CH13=0,0,CG7+'TD Calc. NLI (Monthly)'!CH13)</f>
        <v>0</v>
      </c>
      <c r="CI7" s="171">
        <f>IF('TD Calc. NLI (Monthly)'!CI13=0,0,CH7+'TD Calc. NLI (Monthly)'!CI13)</f>
        <v>0</v>
      </c>
      <c r="CJ7" s="171">
        <f>IF('TD Calc. NLI (Monthly)'!CJ13=0,0,CI7+'TD Calc. NLI (Monthly)'!CJ13)</f>
        <v>0</v>
      </c>
    </row>
    <row r="8" spans="1:104" s="165" customFormat="1" x14ac:dyDescent="0.3">
      <c r="A8" s="214"/>
      <c r="B8" s="169" t="s">
        <v>40</v>
      </c>
      <c r="C8" s="170"/>
      <c r="D8" s="170"/>
      <c r="E8" s="170">
        <f>IF('TD Calc. NLI (Monthly)'!E14=0,0,'TD Calc. NLI (Monthly)'!E14)</f>
        <v>0</v>
      </c>
      <c r="F8" s="170">
        <f>IF('TD Calc. NLI (Monthly)'!F14=0,0,E8+'TD Calc. NLI (Monthly)'!F14)</f>
        <v>0</v>
      </c>
      <c r="G8" s="170">
        <f>IF('TD Calc. NLI (Monthly)'!G14=0,0,F8+'TD Calc. NLI (Monthly)'!G14)</f>
        <v>0</v>
      </c>
      <c r="H8" s="170">
        <f>IF('TD Calc. NLI (Monthly)'!H14=0,0,G8+'TD Calc. NLI (Monthly)'!H14)</f>
        <v>0</v>
      </c>
      <c r="I8" s="170">
        <f>IF('TD Calc. NLI (Monthly)'!I14=0,0,H8+'TD Calc. NLI (Monthly)'!I14)</f>
        <v>0</v>
      </c>
      <c r="J8" s="170">
        <f>IF('TD Calc. NLI (Monthly)'!J14=0,0,I8+'TD Calc. NLI (Monthly)'!J14)</f>
        <v>0</v>
      </c>
      <c r="K8" s="170">
        <f>IF('TD Calc. NLI (Monthly)'!K14=0,0,J8+'TD Calc. NLI (Monthly)'!K14)</f>
        <v>0</v>
      </c>
      <c r="L8" s="170">
        <f>IF('TD Calc. NLI (Monthly)'!L14=0,0,K8+'TD Calc. NLI (Monthly)'!L14)</f>
        <v>0</v>
      </c>
      <c r="M8" s="170">
        <f>IF('TD Calc. NLI (Monthly)'!M14=0,0,L8+'TD Calc. NLI (Monthly)'!M14)</f>
        <v>0</v>
      </c>
      <c r="N8" s="170">
        <f>IF('TD Calc. NLI (Monthly)'!N14=0,0,M8+'TD Calc. NLI (Monthly)'!N14)</f>
        <v>0</v>
      </c>
      <c r="O8" s="170">
        <f>IF('TD Calc. NLI (Monthly)'!O14=0,0,N8+'TD Calc. NLI (Monthly)'!O14)</f>
        <v>0</v>
      </c>
      <c r="P8" s="170">
        <f>IF('TD Calc. NLI (Monthly)'!P14=0,0,O8+'TD Calc. NLI (Monthly)'!P14)</f>
        <v>0</v>
      </c>
      <c r="Q8" s="170">
        <f>IF('TD Calc. NLI (Monthly)'!Q14=0,0,P8+'TD Calc. NLI (Monthly)'!Q14)</f>
        <v>0</v>
      </c>
      <c r="R8" s="170">
        <f>IF('TD Calc. NLI (Monthly)'!R14=0,0,Q8+'TD Calc. NLI (Monthly)'!R14)</f>
        <v>0</v>
      </c>
      <c r="S8" s="170">
        <f>IF('TD Calc. NLI (Monthly)'!S14=0,0,R8+'TD Calc. NLI (Monthly)'!S14)</f>
        <v>0</v>
      </c>
      <c r="T8" s="170">
        <f>IF('TD Calc. NLI (Monthly)'!T14=0,0,S8+'TD Calc. NLI (Monthly)'!T14)</f>
        <v>0</v>
      </c>
      <c r="U8" s="170">
        <f>IF('TD Calc. NLI (Monthly)'!U14=0,0,T8+'TD Calc. NLI (Monthly)'!U14)</f>
        <v>0</v>
      </c>
      <c r="V8" s="170">
        <f>IF('TD Calc. NLI (Monthly)'!V14=0,0,U8+'TD Calc. NLI (Monthly)'!V14)</f>
        <v>0</v>
      </c>
      <c r="W8" s="170">
        <f>IF('TD Calc. NLI (Monthly)'!W14=0,0,V8+'TD Calc. NLI (Monthly)'!W14)</f>
        <v>0</v>
      </c>
      <c r="X8" s="170">
        <f>IF('TD Calc. NLI (Monthly)'!X14=0,0,W8+'TD Calc. NLI (Monthly)'!X14)</f>
        <v>0</v>
      </c>
      <c r="Y8" s="170">
        <f>IF('TD Calc. NLI (Monthly)'!Y14=0,0,X8+'TD Calc. NLI (Monthly)'!Y14)</f>
        <v>0</v>
      </c>
      <c r="Z8" s="170">
        <f>IF('TD Calc. NLI (Monthly)'!Z14=0,0,Y8+'TD Calc. NLI (Monthly)'!Z14)</f>
        <v>0</v>
      </c>
      <c r="AA8" s="170">
        <f>IF('TD Calc. NLI (Monthly)'!AA14=0,0,Z8+'TD Calc. NLI (Monthly)'!AA14)</f>
        <v>0</v>
      </c>
      <c r="AB8" s="170">
        <f>IF('TD Calc. NLI (Monthly)'!AB14=0,0,AA8+'TD Calc. NLI (Monthly)'!AB14)</f>
        <v>0</v>
      </c>
      <c r="AC8" s="170">
        <f>IF('TD Calc. NLI (Monthly)'!AC14=0,0,AB8+'TD Calc. NLI (Monthly)'!AC14)</f>
        <v>0</v>
      </c>
      <c r="AD8" s="170">
        <f>IF('TD Calc. NLI (Monthly)'!AD14=0,0,AC8+'TD Calc. NLI (Monthly)'!AD14)</f>
        <v>0</v>
      </c>
      <c r="AE8" s="170">
        <f>IF('TD Calc. NLI (Monthly)'!AE14=0,0,AD8+'TD Calc. NLI (Monthly)'!AE14)</f>
        <v>0</v>
      </c>
      <c r="AF8" s="170">
        <f>IF('TD Calc. NLI (Monthly)'!AF14=0,0,AE8+'TD Calc. NLI (Monthly)'!AF14)</f>
        <v>0</v>
      </c>
      <c r="AG8" s="170">
        <f>IF('TD Calc. NLI (Monthly)'!AG14=0,0,AF8+'TD Calc. NLI (Monthly)'!AG14)</f>
        <v>0</v>
      </c>
      <c r="AH8" s="170">
        <f>IF('TD Calc. NLI (Monthly)'!AH14=0,0,AG8+'TD Calc. NLI (Monthly)'!AH14)</f>
        <v>0</v>
      </c>
      <c r="AI8" s="170">
        <f>IF('TD Calc. NLI (Monthly)'!AI14=0,0,AH8+'TD Calc. NLI (Monthly)'!AI14)</f>
        <v>0</v>
      </c>
      <c r="AJ8" s="170">
        <f>IF('TD Calc. NLI (Monthly)'!AJ14=0,0,AI8+'TD Calc. NLI (Monthly)'!AJ14)</f>
        <v>0</v>
      </c>
      <c r="AK8" s="170">
        <f>IF('TD Calc. NLI (Monthly)'!AK14=0,0,AJ8+'TD Calc. NLI (Monthly)'!AK14)</f>
        <v>0</v>
      </c>
      <c r="AL8" s="170">
        <f>IF('TD Calc. NLI (Monthly)'!AL14=0,0,AK8+'TD Calc. NLI (Monthly)'!AL14)</f>
        <v>0</v>
      </c>
      <c r="AM8" s="170">
        <f>IF('TD Calc. NLI (Monthly)'!AM14=0,0,AL8+'TD Calc. NLI (Monthly)'!AM14)</f>
        <v>0</v>
      </c>
      <c r="AN8" s="170">
        <f>IF('TD Calc. NLI (Monthly)'!AN14=0,0,AM8+'TD Calc. NLI (Monthly)'!AN14)</f>
        <v>0</v>
      </c>
      <c r="AO8" s="170">
        <f>IF('TD Calc. NLI (Monthly)'!AO14=0,0,AN8+'TD Calc. NLI (Monthly)'!AO14)</f>
        <v>0</v>
      </c>
      <c r="AP8" s="170">
        <f>IF('TD Calc. NLI (Monthly)'!AP14=0,0,AO8+'TD Calc. NLI (Monthly)'!AP14)</f>
        <v>0</v>
      </c>
      <c r="AQ8" s="170">
        <f>IF('TD Calc. NLI (Monthly)'!AQ14=0,0,AP8+'TD Calc. NLI (Monthly)'!AQ14)</f>
        <v>0</v>
      </c>
      <c r="AR8" s="170">
        <f>IF('TD Calc. NLI (Monthly)'!AR14=0,0,AQ8+'TD Calc. NLI (Monthly)'!AR14)</f>
        <v>0</v>
      </c>
      <c r="AS8" s="170">
        <f>IF('TD Calc. NLI (Monthly)'!AS14=0,0,AR8+'TD Calc. NLI (Monthly)'!AS14)</f>
        <v>0</v>
      </c>
      <c r="AT8" s="170">
        <f>IF('TD Calc. NLI (Monthly)'!AT14=0,0,AS8+'TD Calc. NLI (Monthly)'!AT14)</f>
        <v>0</v>
      </c>
      <c r="AU8" s="170">
        <f>IF('TD Calc. NLI (Monthly)'!AU14=0,0,AT8+'TD Calc. NLI (Monthly)'!AU14)</f>
        <v>0</v>
      </c>
      <c r="AV8" s="170">
        <f>IF('TD Calc. NLI (Monthly)'!AV14=0,0,AU8+'TD Calc. NLI (Monthly)'!AV14)</f>
        <v>190.94</v>
      </c>
      <c r="AW8" s="170">
        <f>IF('TD Calc. NLI (Monthly)'!AW14=0,0,AV8+'TD Calc. NLI (Monthly)'!AW14)</f>
        <v>497.42</v>
      </c>
      <c r="AX8" s="170">
        <f>IF('TD Calc. NLI (Monthly)'!AX14=0,0,AW8+'TD Calc. NLI (Monthly)'!AX14)</f>
        <v>817.44</v>
      </c>
      <c r="AY8" s="170">
        <f>IF('TD Calc. NLI (Monthly)'!AY14=0,0,AX8+'TD Calc. NLI (Monthly)'!AY14)</f>
        <v>1163.45</v>
      </c>
      <c r="AZ8" s="170">
        <f>IF('TD Calc. NLI (Monthly)'!AZ14=0,0,AY8+'TD Calc. NLI (Monthly)'!AZ14)</f>
        <v>1454.53</v>
      </c>
      <c r="BA8" s="170">
        <f>IF('TD Calc. NLI (Monthly)'!BA14=0,0,AZ8+'TD Calc. NLI (Monthly)'!BA14)</f>
        <v>1758.71</v>
      </c>
      <c r="BB8" s="170">
        <f>BA8+'TD Calc. NLI (Monthly)'!BB14</f>
        <v>1758.71</v>
      </c>
      <c r="BC8" s="170">
        <f>BB8+'TD Calc. NLI (Monthly)'!BC14</f>
        <v>1758.71</v>
      </c>
      <c r="BD8" s="170">
        <f>BC8+'TD Calc. NLI (Monthly)'!BD14</f>
        <v>1758.71</v>
      </c>
      <c r="BE8" s="170">
        <f>BD8+'TD Calc. NLI (Monthly)'!BE14</f>
        <v>1758.71</v>
      </c>
      <c r="BF8" s="170">
        <f>BE8+'TD Calc. NLI (Monthly)'!BF14</f>
        <v>1758.71</v>
      </c>
      <c r="BG8" s="172">
        <f>BF8+'TD Calc. NLI (Monthly)'!BG14</f>
        <v>1758.71</v>
      </c>
      <c r="BH8" s="172">
        <f>BG8+'TD Calc. NLI (Monthly)'!BH14</f>
        <v>1758.71</v>
      </c>
      <c r="BI8" s="172">
        <f>BH8+'TD Calc. NLI (Monthly)'!BI14</f>
        <v>1758.71</v>
      </c>
      <c r="BJ8" s="172">
        <f>BI8+'TD Calc. NLI (Monthly)'!BJ14</f>
        <v>1758.71</v>
      </c>
      <c r="BK8" s="172">
        <f>BJ8+'TD Calc. NLI (Monthly)'!BK14</f>
        <v>1758.71</v>
      </c>
      <c r="BL8" s="172">
        <f>BK8+'TD Calc. NLI (Monthly)'!BL14</f>
        <v>1758.71</v>
      </c>
      <c r="BM8" s="181">
        <f>BL8+'TD Calc. NLI (Monthly)'!BM14</f>
        <v>1758.71</v>
      </c>
      <c r="BN8" s="181">
        <f>BM8+'TD Calc. NLI (Monthly)'!BN14</f>
        <v>1758.71</v>
      </c>
      <c r="BO8" s="181">
        <f>BN8+'TD Calc. NLI (Monthly)'!BO14</f>
        <v>1758.71</v>
      </c>
      <c r="BP8" s="181">
        <f>BO8+'TD Calc. NLI (Monthly)'!BP14</f>
        <v>1758.71</v>
      </c>
      <c r="BQ8" s="181">
        <f>BP8+'TD Calc. NLI (Monthly)'!BQ14</f>
        <v>1758.71</v>
      </c>
      <c r="BR8" s="171">
        <f>IF('TD Calc. NLI (Monthly)'!BR14=0,0,BQ8+'TD Calc. NLI (Monthly)'!BR14)</f>
        <v>0</v>
      </c>
      <c r="BS8" s="171">
        <f>IF('TD Calc. NLI (Monthly)'!BS14=0,0,BR8+'TD Calc. NLI (Monthly)'!BS14)</f>
        <v>0</v>
      </c>
      <c r="BT8" s="171">
        <f>IF('TD Calc. NLI (Monthly)'!BT14=0,0,BS8+'TD Calc. NLI (Monthly)'!BT14)</f>
        <v>0</v>
      </c>
      <c r="BU8" s="171">
        <f>IF('TD Calc. NLI (Monthly)'!BU14=0,0,BT8+'TD Calc. NLI (Monthly)'!BU14)</f>
        <v>0</v>
      </c>
      <c r="BV8" s="171">
        <f>IF('TD Calc. NLI (Monthly)'!BV14=0,0,BU8+'TD Calc. NLI (Monthly)'!BV14)</f>
        <v>0</v>
      </c>
      <c r="BW8" s="171">
        <f>IF('TD Calc. NLI (Monthly)'!BW14=0,0,BV8+'TD Calc. NLI (Monthly)'!BW14)</f>
        <v>0</v>
      </c>
      <c r="BX8" s="171">
        <f>IF('TD Calc. NLI (Monthly)'!BX14=0,0,BW8+'TD Calc. NLI (Monthly)'!BX14)</f>
        <v>0</v>
      </c>
      <c r="BY8" s="171">
        <f>IF('TD Calc. NLI (Monthly)'!BY14=0,0,BX8+'TD Calc. NLI (Monthly)'!BY14)</f>
        <v>0</v>
      </c>
      <c r="BZ8" s="171">
        <f>IF('TD Calc. NLI (Monthly)'!BZ14=0,0,BY8+'TD Calc. NLI (Monthly)'!BZ14)</f>
        <v>0</v>
      </c>
      <c r="CA8" s="171">
        <f>IF('TD Calc. NLI (Monthly)'!CA14=0,0,BZ8+'TD Calc. NLI (Monthly)'!CA14)</f>
        <v>0</v>
      </c>
      <c r="CB8" s="171">
        <f>IF('TD Calc. NLI (Monthly)'!CB14=0,0,CA8+'TD Calc. NLI (Monthly)'!CB14)</f>
        <v>0</v>
      </c>
      <c r="CC8" s="171">
        <f>IF('TD Calc. NLI (Monthly)'!CC14=0,0,CB8+'TD Calc. NLI (Monthly)'!CC14)</f>
        <v>0</v>
      </c>
      <c r="CD8" s="171">
        <f>IF('TD Calc. NLI (Monthly)'!CD14=0,0,CC8+'TD Calc. NLI (Monthly)'!CD14)</f>
        <v>0</v>
      </c>
      <c r="CE8" s="171">
        <f>IF('TD Calc. NLI (Monthly)'!CE14=0,0,CD8+'TD Calc. NLI (Monthly)'!CE14)</f>
        <v>0</v>
      </c>
      <c r="CF8" s="171">
        <f>IF('TD Calc. NLI (Monthly)'!CF14=0,0,CE8+'TD Calc. NLI (Monthly)'!CF14)</f>
        <v>0</v>
      </c>
      <c r="CG8" s="171">
        <f>IF('TD Calc. NLI (Monthly)'!CG14=0,0,CF8+'TD Calc. NLI (Monthly)'!CG14)</f>
        <v>0</v>
      </c>
      <c r="CH8" s="171">
        <f>IF('TD Calc. NLI (Monthly)'!CH14=0,0,CG8+'TD Calc. NLI (Monthly)'!CH14)</f>
        <v>0</v>
      </c>
      <c r="CI8" s="171">
        <f>IF('TD Calc. NLI (Monthly)'!CI14=0,0,CH8+'TD Calc. NLI (Monthly)'!CI14)</f>
        <v>0</v>
      </c>
      <c r="CJ8" s="171">
        <f>IF('TD Calc. NLI (Monthly)'!CJ14=0,0,CI8+'TD Calc. NLI (Monthly)'!CJ14)</f>
        <v>0</v>
      </c>
    </row>
    <row r="9" spans="1:104" s="42" customFormat="1" x14ac:dyDescent="0.3">
      <c r="A9" s="193"/>
      <c r="B9" s="93" t="s">
        <v>62</v>
      </c>
      <c r="C9" s="99"/>
      <c r="D9" s="99"/>
      <c r="E9" s="99">
        <f>(SUM(E4:E8))</f>
        <v>0</v>
      </c>
      <c r="F9" s="99">
        <f>(SUM(F4:F8))</f>
        <v>0</v>
      </c>
      <c r="G9" s="99">
        <f>(SUM(G4:G8))</f>
        <v>0</v>
      </c>
      <c r="H9" s="99">
        <f t="shared" ref="H9:J9" si="0">(SUM(H4:H8))</f>
        <v>0</v>
      </c>
      <c r="I9" s="99">
        <f t="shared" si="0"/>
        <v>0</v>
      </c>
      <c r="J9" s="99">
        <f t="shared" si="0"/>
        <v>0</v>
      </c>
      <c r="K9" s="99">
        <f>(SUM(K4:K8))</f>
        <v>0</v>
      </c>
      <c r="L9" s="99">
        <f>(SUM(L4:L8))</f>
        <v>0</v>
      </c>
      <c r="M9" s="99">
        <f t="shared" ref="M9" si="1">(SUM(M4:M8))</f>
        <v>0</v>
      </c>
      <c r="N9" s="99">
        <f t="shared" ref="N9" si="2">(SUM(N4:N8))</f>
        <v>0</v>
      </c>
      <c r="O9" s="99">
        <f t="shared" ref="O9" si="3">(SUM(O4:O8))</f>
        <v>0</v>
      </c>
      <c r="P9" s="99">
        <f t="shared" ref="P9" si="4">(SUM(P4:P8))</f>
        <v>0</v>
      </c>
      <c r="Q9" s="99">
        <f t="shared" ref="Q9" si="5">(SUM(Q4:Q8))</f>
        <v>0</v>
      </c>
      <c r="R9" s="99">
        <f t="shared" ref="R9" si="6">(SUM(R4:R8))</f>
        <v>0</v>
      </c>
      <c r="S9" s="99">
        <f t="shared" ref="S9" si="7">(SUM(S4:S8))</f>
        <v>0</v>
      </c>
      <c r="T9" s="99">
        <f t="shared" ref="T9" si="8">(SUM(T4:T8))</f>
        <v>0</v>
      </c>
      <c r="U9" s="99">
        <f t="shared" ref="U9" si="9">(SUM(U4:U8))</f>
        <v>0</v>
      </c>
      <c r="V9" s="99">
        <f t="shared" ref="V9" si="10">(SUM(V4:V8))</f>
        <v>0</v>
      </c>
      <c r="W9" s="99">
        <f t="shared" ref="W9" si="11">(SUM(W4:W8))</f>
        <v>0</v>
      </c>
      <c r="X9" s="99">
        <f t="shared" ref="X9" si="12">(SUM(X4:X8))</f>
        <v>0</v>
      </c>
      <c r="Y9" s="99">
        <f t="shared" ref="Y9" si="13">(SUM(Y4:Y8))</f>
        <v>0</v>
      </c>
      <c r="Z9" s="99">
        <f t="shared" ref="Z9" si="14">(SUM(Z4:Z8))</f>
        <v>0</v>
      </c>
      <c r="AA9" s="99">
        <f t="shared" ref="AA9" si="15">(SUM(AA4:AA8))</f>
        <v>0</v>
      </c>
      <c r="AB9" s="99">
        <f t="shared" ref="AB9" si="16">(SUM(AB4:AB8))</f>
        <v>0</v>
      </c>
      <c r="AC9" s="99">
        <f t="shared" ref="AC9" si="17">(SUM(AC4:AC8))</f>
        <v>0</v>
      </c>
      <c r="AD9" s="99">
        <f t="shared" ref="AD9" si="18">(SUM(AD4:AD8))</f>
        <v>0</v>
      </c>
      <c r="AE9" s="99">
        <f t="shared" ref="AE9" si="19">(SUM(AE4:AE8))</f>
        <v>0</v>
      </c>
      <c r="AF9" s="99">
        <f t="shared" ref="AF9" si="20">(SUM(AF4:AF8))</f>
        <v>0</v>
      </c>
      <c r="AG9" s="99">
        <f t="shared" ref="AG9" si="21">(SUM(AG4:AG8))</f>
        <v>0</v>
      </c>
      <c r="AH9" s="99">
        <f t="shared" ref="AH9" si="22">(SUM(AH4:AH8))</f>
        <v>0</v>
      </c>
      <c r="AI9" s="99">
        <f t="shared" ref="AI9" si="23">(SUM(AI4:AI8))</f>
        <v>0</v>
      </c>
      <c r="AJ9" s="99">
        <f t="shared" ref="AJ9" si="24">(SUM(AJ4:AJ8))</f>
        <v>0</v>
      </c>
      <c r="AK9" s="99">
        <f t="shared" ref="AK9" si="25">(SUM(AK4:AK8))</f>
        <v>0</v>
      </c>
      <c r="AL9" s="99">
        <f t="shared" ref="AL9" si="26">(SUM(AL4:AL8))</f>
        <v>0</v>
      </c>
      <c r="AM9" s="99">
        <f t="shared" ref="AM9" si="27">(SUM(AM4:AM8))</f>
        <v>0</v>
      </c>
      <c r="AN9" s="99">
        <f t="shared" ref="AN9" si="28">(SUM(AN4:AN8))</f>
        <v>0</v>
      </c>
      <c r="AO9" s="99">
        <f t="shared" ref="AO9" si="29">(SUM(AO4:AO8))</f>
        <v>0</v>
      </c>
      <c r="AP9" s="99">
        <f t="shared" ref="AP9" si="30">(SUM(AP4:AP8))</f>
        <v>1032.57</v>
      </c>
      <c r="AQ9" s="99">
        <f t="shared" ref="AQ9" si="31">(SUM(AQ4:AQ8))</f>
        <v>6572.6500000000005</v>
      </c>
      <c r="AR9" s="99">
        <f t="shared" ref="AR9" si="32">(SUM(AR4:AR8))</f>
        <v>36844.5</v>
      </c>
      <c r="AS9" s="99">
        <f t="shared" ref="AS9" si="33">(SUM(AS4:AS8))</f>
        <v>86238.56</v>
      </c>
      <c r="AT9" s="99">
        <f t="shared" ref="AT9" si="34">(SUM(AT4:AT8))</f>
        <v>138542.78000000003</v>
      </c>
      <c r="AU9" s="99">
        <f t="shared" ref="AU9" si="35">(SUM(AU4:AU8))</f>
        <v>181112.86</v>
      </c>
      <c r="AV9" s="99">
        <f t="shared" ref="AV9" si="36">(SUM(AV4:AV8))</f>
        <v>204150.46</v>
      </c>
      <c r="AW9" s="99">
        <f t="shared" ref="AW9" si="37">(SUM(AW4:AW8))</f>
        <v>225442.01</v>
      </c>
      <c r="AX9" s="99">
        <f t="shared" ref="AX9" si="38">(SUM(AX4:AX8))</f>
        <v>249943.32</v>
      </c>
      <c r="AY9" s="99">
        <f t="shared" ref="AY9" si="39">(SUM(AY4:AY8))</f>
        <v>276863.76000000007</v>
      </c>
      <c r="AZ9" s="99">
        <f t="shared" ref="AZ9" si="40">(SUM(AZ4:AZ8))</f>
        <v>299267.60000000003</v>
      </c>
      <c r="BA9" s="99">
        <f t="shared" ref="BA9" si="41">(SUM(BA4:BA8))</f>
        <v>323487.15000000002</v>
      </c>
      <c r="BB9" s="99">
        <f t="shared" ref="BB9" si="42">(SUM(BB4:BB8))</f>
        <v>325773.46000000002</v>
      </c>
      <c r="BC9" s="99">
        <f t="shared" ref="BC9" si="43">(SUM(BC4:BC8))</f>
        <v>328434.33</v>
      </c>
      <c r="BD9" s="99">
        <f t="shared" ref="BD9" si="44">(SUM(BD4:BD8))</f>
        <v>340657.64000000007</v>
      </c>
      <c r="BE9" s="99">
        <f t="shared" ref="BE9" si="45">(SUM(BE4:BE8))</f>
        <v>363510.82000000007</v>
      </c>
      <c r="BF9" s="99">
        <f t="shared" ref="BF9" si="46">(SUM(BF4:BF8))</f>
        <v>400864.6700000001</v>
      </c>
      <c r="BG9" s="99">
        <f t="shared" ref="BG9" si="47">(SUM(BG4:BG8))</f>
        <v>435274.28000000009</v>
      </c>
      <c r="BH9" s="99">
        <f t="shared" ref="BH9" si="48">(SUM(BH4:BH8))</f>
        <v>448770.44000000012</v>
      </c>
      <c r="BI9" s="99">
        <f t="shared" ref="BI9" si="49">(SUM(BI4:BI8))</f>
        <v>461640.51000000013</v>
      </c>
      <c r="BJ9" s="99">
        <f t="shared" ref="BJ9" si="50">(SUM(BJ4:BJ8))</f>
        <v>479354.5400000001</v>
      </c>
      <c r="BK9" s="99">
        <f t="shared" ref="BK9" si="51">(SUM(BK4:BK8))</f>
        <v>500181.4200000001</v>
      </c>
      <c r="BL9" s="99">
        <f t="shared" ref="BL9" si="52">(SUM(BL4:BL8))</f>
        <v>519280.64000000007</v>
      </c>
      <c r="BM9" s="99">
        <f t="shared" ref="BM9:BN9" si="53">(SUM(BM4:BM8))</f>
        <v>540702.10000000009</v>
      </c>
      <c r="BN9" s="99">
        <f t="shared" si="53"/>
        <v>559870.48</v>
      </c>
      <c r="BO9" s="99">
        <f t="shared" ref="BO9" si="54">(SUM(BO4:BO8))</f>
        <v>585335.57000000007</v>
      </c>
      <c r="BP9" s="99">
        <f t="shared" ref="BP9:BQ9" si="55">(SUM(BP4:BP8))</f>
        <v>655696.12</v>
      </c>
      <c r="BQ9" s="99">
        <f t="shared" si="55"/>
        <v>746898.26</v>
      </c>
      <c r="BR9" s="99">
        <f t="shared" ref="BR9" si="56">(SUM(BR4:BR8))</f>
        <v>0</v>
      </c>
      <c r="BS9" s="99">
        <f t="shared" ref="BS9" si="57">(SUM(BS4:BS8))</f>
        <v>0</v>
      </c>
      <c r="BT9" s="99">
        <f t="shared" ref="BT9" si="58">(SUM(BT4:BT8))</f>
        <v>0</v>
      </c>
      <c r="BU9" s="99">
        <f t="shared" ref="BU9" si="59">(SUM(BU4:BU8))</f>
        <v>0</v>
      </c>
      <c r="BV9" s="99">
        <f t="shared" ref="BV9" si="60">(SUM(BV4:BV8))</f>
        <v>0</v>
      </c>
      <c r="BW9" s="99">
        <f t="shared" ref="BW9" si="61">(SUM(BW4:BW8))</f>
        <v>0</v>
      </c>
      <c r="BX9" s="99">
        <f t="shared" ref="BX9" si="62">(SUM(BX4:BX8))</f>
        <v>0</v>
      </c>
      <c r="BY9" s="99">
        <f t="shared" ref="BY9" si="63">(SUM(BY4:BY8))</f>
        <v>0</v>
      </c>
      <c r="BZ9" s="99">
        <f t="shared" ref="BZ9" si="64">(SUM(BZ4:BZ8))</f>
        <v>0</v>
      </c>
      <c r="CA9" s="99">
        <f t="shared" ref="CA9" si="65">(SUM(CA4:CA8))</f>
        <v>0</v>
      </c>
      <c r="CB9" s="99">
        <f t="shared" ref="CB9" si="66">(SUM(CB4:CB8))</f>
        <v>0</v>
      </c>
      <c r="CC9" s="99">
        <f t="shared" ref="CC9" si="67">(SUM(CC4:CC8))</f>
        <v>0</v>
      </c>
      <c r="CD9" s="99">
        <f t="shared" ref="CD9" si="68">(SUM(CD4:CD8))</f>
        <v>0</v>
      </c>
      <c r="CE9" s="99">
        <f t="shared" ref="CE9" si="69">(SUM(CE4:CE8))</f>
        <v>0</v>
      </c>
      <c r="CF9" s="99">
        <f t="shared" ref="CF9" si="70">(SUM(CF4:CF8))</f>
        <v>0</v>
      </c>
      <c r="CG9" s="99">
        <f t="shared" ref="CG9" si="71">(SUM(CG4:CG8))</f>
        <v>0</v>
      </c>
      <c r="CH9" s="99">
        <f t="shared" ref="CH9" si="72">(SUM(CH4:CH8))</f>
        <v>0</v>
      </c>
      <c r="CI9" s="99">
        <f t="shared" ref="CI9" si="73">(SUM(CI4:CI8))</f>
        <v>0</v>
      </c>
      <c r="CJ9" s="99">
        <f t="shared" ref="CJ9" si="74">(SUM(CJ4:CJ8))</f>
        <v>0</v>
      </c>
    </row>
    <row r="10" spans="1:104" x14ac:dyDescent="0.3">
      <c r="A10" s="193"/>
      <c r="B10" s="72"/>
      <c r="C10" s="63" t="str">
        <f t="shared" ref="C10:D10" si="75">IF(C9=C13,"Match", "ERROR")</f>
        <v>Match</v>
      </c>
      <c r="D10" s="63" t="str">
        <f t="shared" si="75"/>
        <v>Match</v>
      </c>
      <c r="E10" s="63" t="str">
        <f>IF(E9=E13,"Match", "ERROR")</f>
        <v>Match</v>
      </c>
      <c r="F10" s="63" t="str">
        <f t="shared" ref="F10:BQ10" si="76">IF(F9=F13,"Match", "ERROR")</f>
        <v>Match</v>
      </c>
      <c r="G10" s="63" t="str">
        <f t="shared" si="76"/>
        <v>Match</v>
      </c>
      <c r="H10" s="63" t="str">
        <f t="shared" si="76"/>
        <v>Match</v>
      </c>
      <c r="I10" s="63" t="str">
        <f t="shared" si="76"/>
        <v>Match</v>
      </c>
      <c r="J10" s="63" t="str">
        <f t="shared" si="76"/>
        <v>Match</v>
      </c>
      <c r="K10" s="63" t="str">
        <f t="shared" si="76"/>
        <v>Match</v>
      </c>
      <c r="L10" s="63" t="str">
        <f t="shared" si="76"/>
        <v>Match</v>
      </c>
      <c r="M10" s="63" t="str">
        <f t="shared" si="76"/>
        <v>Match</v>
      </c>
      <c r="N10" s="63" t="str">
        <f t="shared" si="76"/>
        <v>Match</v>
      </c>
      <c r="O10" s="63" t="str">
        <f t="shared" si="76"/>
        <v>Match</v>
      </c>
      <c r="P10" s="63" t="str">
        <f t="shared" si="76"/>
        <v>Match</v>
      </c>
      <c r="Q10" s="63" t="str">
        <f t="shared" si="76"/>
        <v>Match</v>
      </c>
      <c r="R10" s="63" t="str">
        <f t="shared" si="76"/>
        <v>Match</v>
      </c>
      <c r="S10" s="63" t="str">
        <f t="shared" si="76"/>
        <v>Match</v>
      </c>
      <c r="T10" s="63" t="str">
        <f t="shared" si="76"/>
        <v>Match</v>
      </c>
      <c r="U10" s="63" t="str">
        <f t="shared" si="76"/>
        <v>Match</v>
      </c>
      <c r="V10" s="63" t="str">
        <f t="shared" si="76"/>
        <v>Match</v>
      </c>
      <c r="W10" s="63" t="str">
        <f t="shared" si="76"/>
        <v>Match</v>
      </c>
      <c r="X10" s="63" t="str">
        <f t="shared" si="76"/>
        <v>Match</v>
      </c>
      <c r="Y10" s="63" t="str">
        <f t="shared" si="76"/>
        <v>Match</v>
      </c>
      <c r="Z10" s="63" t="str">
        <f t="shared" si="76"/>
        <v>Match</v>
      </c>
      <c r="AA10" s="63" t="str">
        <f t="shared" si="76"/>
        <v>Match</v>
      </c>
      <c r="AB10" s="63" t="str">
        <f t="shared" si="76"/>
        <v>Match</v>
      </c>
      <c r="AC10" s="63" t="str">
        <f t="shared" si="76"/>
        <v>Match</v>
      </c>
      <c r="AD10" s="63" t="str">
        <f t="shared" si="76"/>
        <v>Match</v>
      </c>
      <c r="AE10" s="63" t="str">
        <f t="shared" si="76"/>
        <v>Match</v>
      </c>
      <c r="AF10" s="63" t="str">
        <f t="shared" si="76"/>
        <v>Match</v>
      </c>
      <c r="AG10" s="63" t="str">
        <f t="shared" si="76"/>
        <v>Match</v>
      </c>
      <c r="AH10" s="63" t="str">
        <f t="shared" si="76"/>
        <v>Match</v>
      </c>
      <c r="AI10" s="63" t="str">
        <f t="shared" si="76"/>
        <v>Match</v>
      </c>
      <c r="AJ10" s="63" t="str">
        <f t="shared" si="76"/>
        <v>Match</v>
      </c>
      <c r="AK10" s="63" t="str">
        <f t="shared" si="76"/>
        <v>Match</v>
      </c>
      <c r="AL10" s="63" t="str">
        <f t="shared" si="76"/>
        <v>Match</v>
      </c>
      <c r="AM10" s="63" t="str">
        <f t="shared" si="76"/>
        <v>Match</v>
      </c>
      <c r="AN10" s="63" t="str">
        <f t="shared" si="76"/>
        <v>Match</v>
      </c>
      <c r="AO10" s="63" t="str">
        <f t="shared" si="76"/>
        <v>Match</v>
      </c>
      <c r="AP10" s="63" t="str">
        <f t="shared" si="76"/>
        <v>Match</v>
      </c>
      <c r="AQ10" s="63" t="str">
        <f t="shared" si="76"/>
        <v>Match</v>
      </c>
      <c r="AR10" s="63" t="str">
        <f t="shared" si="76"/>
        <v>Match</v>
      </c>
      <c r="AS10" s="63" t="str">
        <f t="shared" si="76"/>
        <v>Match</v>
      </c>
      <c r="AT10" s="63" t="str">
        <f t="shared" si="76"/>
        <v>Match</v>
      </c>
      <c r="AU10" s="63" t="str">
        <f t="shared" si="76"/>
        <v>Match</v>
      </c>
      <c r="AV10" s="63" t="str">
        <f t="shared" si="76"/>
        <v>Match</v>
      </c>
      <c r="AW10" s="63" t="str">
        <f t="shared" si="76"/>
        <v>Match</v>
      </c>
      <c r="AX10" s="63" t="str">
        <f t="shared" si="76"/>
        <v>Match</v>
      </c>
      <c r="AY10" s="63" t="str">
        <f t="shared" si="76"/>
        <v>Match</v>
      </c>
      <c r="AZ10" s="63" t="str">
        <f t="shared" si="76"/>
        <v>Match</v>
      </c>
      <c r="BA10" s="63" t="str">
        <f t="shared" si="76"/>
        <v>Match</v>
      </c>
      <c r="BB10" s="63" t="str">
        <f t="shared" si="76"/>
        <v>Match</v>
      </c>
      <c r="BC10" s="63" t="str">
        <f t="shared" si="76"/>
        <v>Match</v>
      </c>
      <c r="BD10" s="63" t="str">
        <f t="shared" si="76"/>
        <v>Match</v>
      </c>
      <c r="BE10" s="63" t="str">
        <f t="shared" si="76"/>
        <v>Match</v>
      </c>
      <c r="BF10" s="63" t="str">
        <f t="shared" si="76"/>
        <v>Match</v>
      </c>
      <c r="BG10" s="63" t="str">
        <f t="shared" si="76"/>
        <v>Match</v>
      </c>
      <c r="BH10" s="63" t="str">
        <f t="shared" si="76"/>
        <v>Match</v>
      </c>
      <c r="BI10" s="63" t="str">
        <f t="shared" si="76"/>
        <v>Match</v>
      </c>
      <c r="BJ10" s="63" t="str">
        <f t="shared" si="76"/>
        <v>Match</v>
      </c>
      <c r="BK10" s="63" t="str">
        <f t="shared" si="76"/>
        <v>Match</v>
      </c>
      <c r="BL10" s="63" t="str">
        <f t="shared" si="76"/>
        <v>Match</v>
      </c>
      <c r="BM10" s="63" t="str">
        <f t="shared" si="76"/>
        <v>Match</v>
      </c>
      <c r="BN10" s="63" t="str">
        <f t="shared" si="76"/>
        <v>Match</v>
      </c>
      <c r="BO10" s="63" t="str">
        <f t="shared" si="76"/>
        <v>Match</v>
      </c>
      <c r="BP10" s="63" t="str">
        <f t="shared" si="76"/>
        <v>Match</v>
      </c>
      <c r="BQ10" s="63" t="str">
        <f t="shared" si="76"/>
        <v>Match</v>
      </c>
      <c r="BR10" s="63" t="str">
        <f t="shared" ref="BR10:CJ10" si="77">IF(BR9=BR13,"Match", "ERROR")</f>
        <v>Match</v>
      </c>
      <c r="BS10" s="63" t="str">
        <f t="shared" si="77"/>
        <v>Match</v>
      </c>
      <c r="BT10" s="63" t="str">
        <f t="shared" si="77"/>
        <v>Match</v>
      </c>
      <c r="BU10" s="63" t="str">
        <f t="shared" si="77"/>
        <v>Match</v>
      </c>
      <c r="BV10" s="63" t="str">
        <f t="shared" si="77"/>
        <v>Match</v>
      </c>
      <c r="BW10" s="63" t="str">
        <f t="shared" si="77"/>
        <v>Match</v>
      </c>
      <c r="BX10" s="63" t="str">
        <f t="shared" si="77"/>
        <v>Match</v>
      </c>
      <c r="BY10" s="63" t="str">
        <f t="shared" si="77"/>
        <v>Match</v>
      </c>
      <c r="BZ10" s="63" t="str">
        <f t="shared" si="77"/>
        <v>Match</v>
      </c>
      <c r="CA10" s="63" t="str">
        <f t="shared" si="77"/>
        <v>Match</v>
      </c>
      <c r="CB10" s="63" t="str">
        <f t="shared" si="77"/>
        <v>Match</v>
      </c>
      <c r="CC10" s="63" t="str">
        <f t="shared" si="77"/>
        <v>Match</v>
      </c>
      <c r="CD10" s="63" t="str">
        <f t="shared" si="77"/>
        <v>Match</v>
      </c>
      <c r="CE10" s="63" t="str">
        <f t="shared" si="77"/>
        <v>Match</v>
      </c>
      <c r="CF10" s="63" t="str">
        <f t="shared" si="77"/>
        <v>Match</v>
      </c>
      <c r="CG10" s="63" t="str">
        <f t="shared" si="77"/>
        <v>Match</v>
      </c>
      <c r="CH10" s="63" t="str">
        <f t="shared" si="77"/>
        <v>Match</v>
      </c>
      <c r="CI10" s="63" t="str">
        <f t="shared" si="77"/>
        <v>Match</v>
      </c>
      <c r="CJ10" s="63" t="str">
        <f t="shared" si="77"/>
        <v>Match</v>
      </c>
    </row>
    <row r="11" spans="1:104" hidden="1" x14ac:dyDescent="0.3">
      <c r="A11" s="46"/>
      <c r="B11" s="46"/>
      <c r="C11" s="27"/>
      <c r="D11" s="27"/>
      <c r="E11" s="27"/>
      <c r="F11" s="27"/>
      <c r="G11" s="46"/>
      <c r="H11" s="78"/>
      <c r="I11" s="46"/>
      <c r="J11" s="46"/>
      <c r="K11" s="46"/>
    </row>
    <row r="12" spans="1:104" s="70" customFormat="1" hidden="1" x14ac:dyDescent="0.3">
      <c r="A12" s="56"/>
      <c r="B12" s="56"/>
      <c r="C12" s="56"/>
      <c r="D12" s="56"/>
      <c r="E12" s="56"/>
      <c r="F12" s="56"/>
      <c r="G12" s="56"/>
      <c r="H12" s="14"/>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row>
    <row r="13" spans="1:104" hidden="1" x14ac:dyDescent="0.3">
      <c r="A13" s="70"/>
      <c r="B13" s="70"/>
      <c r="C13" s="70"/>
      <c r="D13" s="70"/>
      <c r="E13" s="71">
        <f>'TD Calc. NLI (Monthly)'!E15</f>
        <v>0</v>
      </c>
      <c r="F13" s="71">
        <f>IF('TD Calc. NLI (Monthly)'!F15=0,0,'TD Calc. NLI (Monthly)'!F15+'TD CALC Summary (Cumulative) '!E13)</f>
        <v>0</v>
      </c>
      <c r="G13" s="71">
        <f>IF('TD Calc. NLI (Monthly)'!G15=0,0,'TD Calc. NLI (Monthly)'!G15+'TD CALC Summary (Cumulative) '!F13)</f>
        <v>0</v>
      </c>
      <c r="H13" s="71">
        <f>IF('TD Calc. NLI (Monthly)'!H15=0,0,'TD Calc. NLI (Monthly)'!H15+'TD CALC Summary (Cumulative) '!G13)</f>
        <v>0</v>
      </c>
      <c r="I13" s="71">
        <f>IF('TD Calc. NLI (Monthly)'!I15=0,0,'TD Calc. NLI (Monthly)'!I15+'TD CALC Summary (Cumulative) '!H13)</f>
        <v>0</v>
      </c>
      <c r="J13" s="71">
        <f>IF('TD Calc. NLI (Monthly)'!J15=0,0,'TD Calc. NLI (Monthly)'!J15+'TD CALC Summary (Cumulative) '!I13)</f>
        <v>0</v>
      </c>
      <c r="K13" s="71">
        <f>IF('TD Calc. NLI (Monthly)'!K15=0,0,'TD Calc. NLI (Monthly)'!K15+'TD CALC Summary (Cumulative) '!J13)</f>
        <v>0</v>
      </c>
      <c r="L13" s="71">
        <f>IF('TD Calc. NLI (Monthly)'!L15=0,0,'TD Calc. NLI (Monthly)'!L15+'TD CALC Summary (Cumulative) '!K13)</f>
        <v>0</v>
      </c>
      <c r="M13" s="71">
        <f>IF('TD Calc. NLI (Monthly)'!M15=0,0,'TD Calc. NLI (Monthly)'!M15+'TD CALC Summary (Cumulative) '!L13)</f>
        <v>0</v>
      </c>
      <c r="N13" s="71">
        <f>IF('TD Calc. NLI (Monthly)'!N15=0,0,'TD Calc. NLI (Monthly)'!N15+'TD CALC Summary (Cumulative) '!M13)</f>
        <v>0</v>
      </c>
      <c r="O13" s="71">
        <f>IF('TD Calc. NLI (Monthly)'!O15=0,0,'TD Calc. NLI (Monthly)'!O15+'TD CALC Summary (Cumulative) '!N13)</f>
        <v>0</v>
      </c>
      <c r="P13" s="71">
        <f>IF('TD Calc. NLI (Monthly)'!P15=0,0,'TD Calc. NLI (Monthly)'!P15+'TD CALC Summary (Cumulative) '!O13)</f>
        <v>0</v>
      </c>
      <c r="Q13" s="71">
        <f>IF('TD Calc. NLI (Monthly)'!Q15=0,0,'TD Calc. NLI (Monthly)'!Q15+'TD CALC Summary (Cumulative) '!P13)</f>
        <v>0</v>
      </c>
      <c r="R13" s="71">
        <f>IF('TD Calc. NLI (Monthly)'!R15=0,0,'TD Calc. NLI (Monthly)'!R15+'TD CALC Summary (Cumulative) '!Q13)</f>
        <v>0</v>
      </c>
      <c r="S13" s="71">
        <f>IF('TD Calc. NLI (Monthly)'!S15=0,0,'TD Calc. NLI (Monthly)'!S15+'TD CALC Summary (Cumulative) '!R13)</f>
        <v>0</v>
      </c>
      <c r="T13" s="71">
        <f>IF('TD Calc. NLI (Monthly)'!T15=0,0,'TD Calc. NLI (Monthly)'!T15+'TD CALC Summary (Cumulative) '!S13)</f>
        <v>0</v>
      </c>
      <c r="U13" s="71">
        <f>IF('TD Calc. NLI (Monthly)'!U15=0,0,'TD Calc. NLI (Monthly)'!U15+'TD CALC Summary (Cumulative) '!T13)</f>
        <v>0</v>
      </c>
      <c r="V13" s="71">
        <f>IF('TD Calc. NLI (Monthly)'!V15=0,0,'TD Calc. NLI (Monthly)'!V15+'TD CALC Summary (Cumulative) '!U13)</f>
        <v>0</v>
      </c>
      <c r="W13" s="71">
        <f>IF('TD Calc. NLI (Monthly)'!W15=0,0,'TD Calc. NLI (Monthly)'!W15+'TD CALC Summary (Cumulative) '!V13)</f>
        <v>0</v>
      </c>
      <c r="X13" s="71">
        <f>IF('TD Calc. NLI (Monthly)'!X15=0,0,'TD Calc. NLI (Monthly)'!X15+'TD CALC Summary (Cumulative) '!W13)</f>
        <v>0</v>
      </c>
      <c r="Y13" s="71">
        <f>IF('TD Calc. NLI (Monthly)'!Y15=0,0,'TD Calc. NLI (Monthly)'!Y15+'TD CALC Summary (Cumulative) '!X13)</f>
        <v>0</v>
      </c>
      <c r="Z13" s="71">
        <f>IF('TD Calc. NLI (Monthly)'!Z15=0,0,'TD Calc. NLI (Monthly)'!Z15+'TD CALC Summary (Cumulative) '!Y13)</f>
        <v>0</v>
      </c>
      <c r="AA13" s="71">
        <f>IF('TD Calc. NLI (Monthly)'!AA15=0,0,'TD Calc. NLI (Monthly)'!AA15+'TD CALC Summary (Cumulative) '!Z13)</f>
        <v>0</v>
      </c>
      <c r="AB13" s="71">
        <f>IF('TD Calc. NLI (Monthly)'!AB15=0,0,'TD Calc. NLI (Monthly)'!AB15+'TD CALC Summary (Cumulative) '!AA13)</f>
        <v>0</v>
      </c>
      <c r="AC13" s="71">
        <f>IF('TD Calc. NLI (Monthly)'!AC15=0,0,'TD Calc. NLI (Monthly)'!AC15+'TD CALC Summary (Cumulative) '!AB13)</f>
        <v>0</v>
      </c>
      <c r="AD13" s="71">
        <f>IF('TD Calc. NLI (Monthly)'!AD15=0,0,'TD Calc. NLI (Monthly)'!AD15+'TD CALC Summary (Cumulative) '!AC13)</f>
        <v>0</v>
      </c>
      <c r="AE13" s="71">
        <f>IF('TD Calc. NLI (Monthly)'!AE15=0,0,'TD Calc. NLI (Monthly)'!AE15+'TD CALC Summary (Cumulative) '!AD13)</f>
        <v>0</v>
      </c>
      <c r="AF13" s="71">
        <f>IF('TD Calc. NLI (Monthly)'!AF15=0,0,'TD Calc. NLI (Monthly)'!AF15+'TD CALC Summary (Cumulative) '!AE13)</f>
        <v>0</v>
      </c>
      <c r="AG13" s="71">
        <f>IF('TD Calc. NLI (Monthly)'!AG15=0,0,'TD Calc. NLI (Monthly)'!AG15+'TD CALC Summary (Cumulative) '!AF13)</f>
        <v>0</v>
      </c>
      <c r="AH13" s="71">
        <f>IF('TD Calc. NLI (Monthly)'!AH15=0,0,'TD Calc. NLI (Monthly)'!AH15+'TD CALC Summary (Cumulative) '!AG13)</f>
        <v>0</v>
      </c>
      <c r="AI13" s="71">
        <f>IF('TD Calc. NLI (Monthly)'!AI15=0,0,'TD Calc. NLI (Monthly)'!AI15+'TD CALC Summary (Cumulative) '!AH13)</f>
        <v>0</v>
      </c>
      <c r="AJ13" s="71">
        <f>IF('TD Calc. NLI (Monthly)'!AJ15=0,0,'TD Calc. NLI (Monthly)'!AJ15+'TD CALC Summary (Cumulative) '!AI13)</f>
        <v>0</v>
      </c>
      <c r="AK13" s="71">
        <f>IF('TD Calc. NLI (Monthly)'!AK15=0,0,'TD Calc. NLI (Monthly)'!AK15+'TD CALC Summary (Cumulative) '!AJ13)</f>
        <v>0</v>
      </c>
      <c r="AL13" s="71">
        <f>IF('TD Calc. NLI (Monthly)'!AL15=0,0,'TD Calc. NLI (Monthly)'!AL15+'TD CALC Summary (Cumulative) '!AK13)</f>
        <v>0</v>
      </c>
      <c r="AM13" s="71">
        <f>IF('TD Calc. NLI (Monthly)'!AM15=0,0,'TD Calc. NLI (Monthly)'!AM15+'TD CALC Summary (Cumulative) '!AL13)</f>
        <v>0</v>
      </c>
      <c r="AN13" s="71">
        <f>IF('TD Calc. NLI (Monthly)'!AN15=0,0,'TD Calc. NLI (Monthly)'!AN15+'TD CALC Summary (Cumulative) '!AM13)</f>
        <v>0</v>
      </c>
      <c r="AO13" s="71">
        <f>IF('TD Calc. NLI (Monthly)'!AO15=0,0,'TD Calc. NLI (Monthly)'!AO15+'TD CALC Summary (Cumulative) '!AN13)</f>
        <v>0</v>
      </c>
      <c r="AP13" s="71">
        <f>IF('TD Calc. NLI (Monthly)'!AP15=0,0,'TD Calc. NLI (Monthly)'!AP15+'TD CALC Summary (Cumulative) '!AO13)</f>
        <v>1032.57</v>
      </c>
      <c r="AQ13" s="71">
        <f>IF('TD Calc. NLI (Monthly)'!AQ15=0,0,'TD Calc. NLI (Monthly)'!AQ15+'TD CALC Summary (Cumulative) '!AP13)</f>
        <v>6572.65</v>
      </c>
      <c r="AR13" s="71">
        <f>IF('TD Calc. NLI (Monthly)'!AR15=0,0,'TD Calc. NLI (Monthly)'!AR15+'TD CALC Summary (Cumulative) '!AQ13)</f>
        <v>36844.5</v>
      </c>
      <c r="AS13" s="71">
        <f>IF('TD Calc. NLI (Monthly)'!AS15=0,0,'TD Calc. NLI (Monthly)'!AS15+'TD CALC Summary (Cumulative) '!AR13)</f>
        <v>86238.56</v>
      </c>
      <c r="AT13" s="71">
        <f>IF('TD Calc. NLI (Monthly)'!AT15=0,0,'TD Calc. NLI (Monthly)'!AT15+'TD CALC Summary (Cumulative) '!AS13)</f>
        <v>138542.78</v>
      </c>
      <c r="AU13" s="71">
        <f>IF('TD Calc. NLI (Monthly)'!AU15=0,0,'TD Calc. NLI (Monthly)'!AU15+'TD CALC Summary (Cumulative) '!AT13)</f>
        <v>181112.86</v>
      </c>
      <c r="AV13" s="71">
        <f>IF('TD Calc. NLI (Monthly)'!AV15=0,0,'TD Calc. NLI (Monthly)'!AV15+'TD CALC Summary (Cumulative) '!AU13)</f>
        <v>204150.46</v>
      </c>
      <c r="AW13" s="71">
        <f>IF('TD Calc. NLI (Monthly)'!AW15=0,0,'TD Calc. NLI (Monthly)'!AW15+'TD CALC Summary (Cumulative) '!AV13)</f>
        <v>225442.00999999998</v>
      </c>
      <c r="AX13" s="71">
        <f>IF('TD Calc. NLI (Monthly)'!AX15=0,0,'TD Calc. NLI (Monthly)'!AX15+'TD CALC Summary (Cumulative) '!AW13)</f>
        <v>249943.31999999998</v>
      </c>
      <c r="AY13" s="71">
        <f>IF('TD Calc. NLI (Monthly)'!AY15=0,0,'TD Calc. NLI (Monthly)'!AY15+'TD CALC Summary (Cumulative) '!AX13)</f>
        <v>276863.75999999995</v>
      </c>
      <c r="AZ13" s="71">
        <f>IF('TD Calc. NLI (Monthly)'!AZ15=0,0,'TD Calc. NLI (Monthly)'!AZ15+'TD CALC Summary (Cumulative) '!AY13)</f>
        <v>299267.59999999998</v>
      </c>
      <c r="BA13" s="71">
        <f>IF('TD Calc. NLI (Monthly)'!BA15=0,0,'TD Calc. NLI (Monthly)'!BA15+'TD CALC Summary (Cumulative) '!AZ13)</f>
        <v>323487.14999999997</v>
      </c>
      <c r="BB13" s="71">
        <f>IF('TD Calc. NLI (Monthly)'!BB15=0,0,'TD Calc. NLI (Monthly)'!BB15+'TD CALC Summary (Cumulative) '!BA13)</f>
        <v>325773.45999999996</v>
      </c>
      <c r="BC13" s="71">
        <f>IF('TD Calc. NLI (Monthly)'!BC15=0,0,'TD Calc. NLI (Monthly)'!BC15+'TD CALC Summary (Cumulative) '!BB13)</f>
        <v>328434.32999999996</v>
      </c>
      <c r="BD13" s="71">
        <f>IF('TD Calc. NLI (Monthly)'!BD15=0,0,'TD Calc. NLI (Monthly)'!BD15+'TD CALC Summary (Cumulative) '!BC13)</f>
        <v>340657.63999999996</v>
      </c>
      <c r="BE13" s="71">
        <f>IF('TD Calc. NLI (Monthly)'!BE15=0,0,'TD Calc. NLI (Monthly)'!BE15+'TD CALC Summary (Cumulative) '!BD13)</f>
        <v>363510.81999999995</v>
      </c>
      <c r="BF13" s="71">
        <f>IF('TD Calc. NLI (Monthly)'!BF15=0,0,'TD Calc. NLI (Monthly)'!BF15+'TD CALC Summary (Cumulative) '!BE13)</f>
        <v>400864.66999999993</v>
      </c>
      <c r="BG13" s="71">
        <f>IF('TD Calc. NLI (Monthly)'!BG15=0,0,'TD Calc. NLI (Monthly)'!BG15+'TD CALC Summary (Cumulative) '!BF13)</f>
        <v>435274.27999999991</v>
      </c>
      <c r="BH13" s="71">
        <f>IF('TD Calc. NLI (Monthly)'!BH15=0,0,'TD Calc. NLI (Monthly)'!BH15+'TD CALC Summary (Cumulative) '!BG13)</f>
        <v>448770.43999999989</v>
      </c>
      <c r="BI13" s="71">
        <f>IF('TD Calc. NLI (Monthly)'!BI15=0,0,'TD Calc. NLI (Monthly)'!BI15+'TD CALC Summary (Cumulative) '!BH13)</f>
        <v>461640.50999999989</v>
      </c>
      <c r="BJ13" s="71">
        <f>IF('TD Calc. NLI (Monthly)'!BJ15=0,0,'TD Calc. NLI (Monthly)'!BJ15+'TD CALC Summary (Cumulative) '!BI13)</f>
        <v>479354.53999999992</v>
      </c>
      <c r="BK13" s="71">
        <f>IF('TD Calc. NLI (Monthly)'!BK15=0,0,'TD Calc. NLI (Monthly)'!BK15+'TD CALC Summary (Cumulative) '!BJ13)</f>
        <v>500181.41999999993</v>
      </c>
      <c r="BL13" s="71">
        <f>IF('TD Calc. NLI (Monthly)'!BL15=0,0,'TD Calc. NLI (Monthly)'!BL15+'TD CALC Summary (Cumulative) '!BK13)</f>
        <v>519280.6399999999</v>
      </c>
      <c r="BM13" s="71">
        <f>IF('TD Calc. NLI (Monthly)'!BM15=0,0,'TD Calc. NLI (Monthly)'!BM15+'TD CALC Summary (Cumulative) '!BL13)</f>
        <v>540702.09999999986</v>
      </c>
      <c r="BN13" s="71">
        <f>IF('TD Calc. NLI (Monthly)'!BN15=0,0,'TD Calc. NLI (Monthly)'!BN15+'TD CALC Summary (Cumulative) '!BM13)</f>
        <v>559870.47999999986</v>
      </c>
      <c r="BO13" s="71">
        <f>IF('TD Calc. NLI (Monthly)'!BO15=0,0,'TD Calc. NLI (Monthly)'!BO15+'TD CALC Summary (Cumulative) '!BN13)</f>
        <v>585335.56999999983</v>
      </c>
      <c r="BP13" s="71">
        <f>IF('TD Calc. NLI (Monthly)'!BP15=0,0,'TD Calc. NLI (Monthly)'!BP15+'TD CALC Summary (Cumulative) '!BO13)</f>
        <v>655696.11999999988</v>
      </c>
      <c r="BQ13" s="71">
        <f>IF('TD Calc. NLI (Monthly)'!BQ15=0,0,'TD Calc. NLI (Monthly)'!BQ15+'TD CALC Summary (Cumulative) '!BP13)</f>
        <v>746898.25999999989</v>
      </c>
      <c r="BR13" s="71">
        <f>IF('TD Calc. NLI (Monthly)'!BR15=0,0,'TD Calc. NLI (Monthly)'!BR15+'TD CALC Summary (Cumulative) '!BQ13)</f>
        <v>0</v>
      </c>
      <c r="BS13" s="71">
        <f>IF('TD Calc. NLI (Monthly)'!BS15=0,0,'TD Calc. NLI (Monthly)'!BS15+'TD CALC Summary (Cumulative) '!BR13)</f>
        <v>0</v>
      </c>
      <c r="BT13" s="71">
        <f>IF('TD Calc. NLI (Monthly)'!BT15=0,0,'TD Calc. NLI (Monthly)'!BT15+'TD CALC Summary (Cumulative) '!BS13)</f>
        <v>0</v>
      </c>
      <c r="BU13" s="71">
        <f>IF('TD Calc. NLI (Monthly)'!BU15=0,0,'TD Calc. NLI (Monthly)'!BU15+'TD CALC Summary (Cumulative) '!BT13)</f>
        <v>0</v>
      </c>
      <c r="BV13" s="71">
        <f>IF('TD Calc. NLI (Monthly)'!BV15=0,0,'TD Calc. NLI (Monthly)'!BV15+'TD CALC Summary (Cumulative) '!BU13)</f>
        <v>0</v>
      </c>
      <c r="BW13" s="71">
        <f>IF('TD Calc. NLI (Monthly)'!BW15=0,0,'TD Calc. NLI (Monthly)'!BW15+'TD CALC Summary (Cumulative) '!BV13)</f>
        <v>0</v>
      </c>
      <c r="BX13" s="71">
        <f>IF('TD Calc. NLI (Monthly)'!BX15=0,0,'TD Calc. NLI (Monthly)'!BX15+'TD CALC Summary (Cumulative) '!BW13)</f>
        <v>0</v>
      </c>
      <c r="BY13" s="71">
        <f>IF('TD Calc. NLI (Monthly)'!BY15=0,0,'TD Calc. NLI (Monthly)'!BY15+'TD CALC Summary (Cumulative) '!BX13)</f>
        <v>0</v>
      </c>
      <c r="BZ13" s="71">
        <f>IF('TD Calc. NLI (Monthly)'!BZ15=0,0,'TD Calc. NLI (Monthly)'!BZ15+'TD CALC Summary (Cumulative) '!BY13)</f>
        <v>0</v>
      </c>
      <c r="CA13" s="71">
        <f>IF('TD Calc. NLI (Monthly)'!CA15=0,0,'TD Calc. NLI (Monthly)'!CA15+'TD CALC Summary (Cumulative) '!BZ13)</f>
        <v>0</v>
      </c>
      <c r="CB13" s="71">
        <f>IF('TD Calc. NLI (Monthly)'!CB15=0,0,'TD Calc. NLI (Monthly)'!CB15+'TD CALC Summary (Cumulative) '!CA13)</f>
        <v>0</v>
      </c>
      <c r="CC13" s="71">
        <f>IF('TD Calc. NLI (Monthly)'!CC15=0,0,'TD Calc. NLI (Monthly)'!CC15+'TD CALC Summary (Cumulative) '!CB13)</f>
        <v>0</v>
      </c>
      <c r="CD13" s="71">
        <f>IF('TD Calc. NLI (Monthly)'!CD15=0,0,'TD Calc. NLI (Monthly)'!CD15+'TD CALC Summary (Cumulative) '!CC13)</f>
        <v>0</v>
      </c>
      <c r="CE13" s="71">
        <f>IF('TD Calc. NLI (Monthly)'!CE15=0,0,'TD Calc. NLI (Monthly)'!CE15+'TD CALC Summary (Cumulative) '!CD13)</f>
        <v>0</v>
      </c>
      <c r="CF13" s="71">
        <f>IF('TD Calc. NLI (Monthly)'!CF15=0,0,'TD Calc. NLI (Monthly)'!CF15+'TD CALC Summary (Cumulative) '!CE13)</f>
        <v>0</v>
      </c>
      <c r="CG13" s="71">
        <f>IF('TD Calc. NLI (Monthly)'!CG15=0,0,'TD Calc. NLI (Monthly)'!CG15+'TD CALC Summary (Cumulative) '!CF13)</f>
        <v>0</v>
      </c>
      <c r="CH13" s="71">
        <f>IF('TD Calc. NLI (Monthly)'!CH15=0,0,'TD Calc. NLI (Monthly)'!CH15+'TD CALC Summary (Cumulative) '!CG13)</f>
        <v>0</v>
      </c>
      <c r="CI13" s="71">
        <f>IF('TD Calc. NLI (Monthly)'!CI15=0,0,'TD Calc. NLI (Monthly)'!CI15+'TD CALC Summary (Cumulative) '!CH13)</f>
        <v>0</v>
      </c>
      <c r="CJ13" s="71">
        <f>IF('TD Calc. NLI (Monthly)'!CJ15=0,0,'TD Calc. NLI (Monthly)'!CJ15+'TD CALC Summary (Cumulative) '!CI13)</f>
        <v>0</v>
      </c>
      <c r="CK13" s="70"/>
      <c r="CL13" s="70"/>
      <c r="CM13" s="70"/>
      <c r="CN13" s="70"/>
      <c r="CO13" s="70"/>
      <c r="CP13" s="70"/>
      <c r="CQ13" s="70"/>
      <c r="CR13" s="70"/>
      <c r="CS13" s="70"/>
      <c r="CT13" s="70"/>
      <c r="CU13" s="70"/>
      <c r="CV13" s="70"/>
      <c r="CW13" s="70"/>
      <c r="CX13" s="70"/>
      <c r="CY13" s="70"/>
      <c r="CZ13" s="70"/>
    </row>
    <row r="14" spans="1:104" ht="20.100000000000001" customHeight="1" thickBot="1" x14ac:dyDescent="0.5">
      <c r="A14" s="216" t="s">
        <v>69</v>
      </c>
      <c r="B14" s="216"/>
      <c r="C14" s="216"/>
      <c r="D14" s="216"/>
      <c r="E14" s="216"/>
      <c r="F14" s="216"/>
      <c r="G14" s="216"/>
      <c r="H14" s="216"/>
      <c r="I14" s="216"/>
      <c r="J14" s="216"/>
      <c r="K14" s="216"/>
      <c r="L14" s="216"/>
      <c r="M14" s="21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row>
    <row r="15" spans="1:104" x14ac:dyDescent="0.3">
      <c r="A15" s="213" t="s">
        <v>66</v>
      </c>
      <c r="B15" s="81" t="s">
        <v>70</v>
      </c>
      <c r="C15" s="53">
        <v>42370</v>
      </c>
      <c r="D15" s="53">
        <v>42401</v>
      </c>
      <c r="E15" s="51">
        <v>42430</v>
      </c>
      <c r="F15" s="51">
        <v>42461</v>
      </c>
      <c r="G15" s="58">
        <v>42491</v>
      </c>
      <c r="H15" s="51">
        <v>42522</v>
      </c>
      <c r="I15" s="51">
        <v>42552</v>
      </c>
      <c r="J15" s="51">
        <v>42583</v>
      </c>
      <c r="K15" s="51">
        <v>42614</v>
      </c>
      <c r="L15" s="51">
        <v>42644</v>
      </c>
      <c r="M15" s="51">
        <v>42675</v>
      </c>
      <c r="N15" s="51">
        <v>42705</v>
      </c>
      <c r="O15" s="51">
        <v>42736</v>
      </c>
      <c r="P15" s="51">
        <v>42767</v>
      </c>
      <c r="Q15" s="52">
        <v>42795</v>
      </c>
      <c r="R15" s="52">
        <v>42826</v>
      </c>
      <c r="S15" s="52">
        <v>42856</v>
      </c>
      <c r="T15" s="52">
        <v>42887</v>
      </c>
      <c r="U15" s="52">
        <v>42917</v>
      </c>
      <c r="V15" s="52">
        <v>42948</v>
      </c>
      <c r="W15" s="52">
        <v>42979</v>
      </c>
      <c r="X15" s="52">
        <v>43009</v>
      </c>
      <c r="Y15" s="52">
        <v>43040</v>
      </c>
      <c r="Z15" s="52">
        <v>43070</v>
      </c>
      <c r="AA15" s="52">
        <v>43101</v>
      </c>
      <c r="AB15" s="52">
        <v>43132</v>
      </c>
      <c r="AC15" s="53">
        <v>43160</v>
      </c>
      <c r="AD15" s="53">
        <v>43191</v>
      </c>
      <c r="AE15" s="53">
        <v>43221</v>
      </c>
      <c r="AF15" s="53">
        <v>43252</v>
      </c>
      <c r="AG15" s="53">
        <v>43282</v>
      </c>
      <c r="AH15" s="53">
        <v>43313</v>
      </c>
      <c r="AI15" s="53">
        <v>43344</v>
      </c>
      <c r="AJ15" s="53">
        <v>43374</v>
      </c>
      <c r="AK15" s="53">
        <v>43405</v>
      </c>
      <c r="AL15" s="53">
        <v>43435</v>
      </c>
      <c r="AM15" s="53">
        <v>43466</v>
      </c>
      <c r="AN15" s="53">
        <v>43497</v>
      </c>
      <c r="AO15" s="51">
        <v>43525</v>
      </c>
      <c r="AP15" s="51">
        <v>43556</v>
      </c>
      <c r="AQ15" s="51">
        <v>43586</v>
      </c>
      <c r="AR15" s="51">
        <v>43617</v>
      </c>
      <c r="AS15" s="51">
        <v>43647</v>
      </c>
      <c r="AT15" s="51">
        <v>43678</v>
      </c>
      <c r="AU15" s="51">
        <v>43709</v>
      </c>
      <c r="AV15" s="51">
        <v>43739</v>
      </c>
      <c r="AW15" s="51">
        <v>43770</v>
      </c>
      <c r="AX15" s="51">
        <v>43800</v>
      </c>
      <c r="AY15" s="51">
        <v>43831</v>
      </c>
      <c r="AZ15" s="51">
        <v>43862</v>
      </c>
      <c r="BA15" s="52">
        <v>43891</v>
      </c>
      <c r="BB15" s="52">
        <v>43922</v>
      </c>
      <c r="BC15" s="52">
        <v>43952</v>
      </c>
      <c r="BD15" s="52">
        <v>43983</v>
      </c>
      <c r="BE15" s="52">
        <v>44013</v>
      </c>
      <c r="BF15" s="52">
        <v>44044</v>
      </c>
      <c r="BG15" s="52">
        <v>44075</v>
      </c>
      <c r="BH15" s="52">
        <v>44105</v>
      </c>
      <c r="BI15" s="52">
        <v>44136</v>
      </c>
      <c r="BJ15" s="52">
        <v>44166</v>
      </c>
      <c r="BK15" s="52">
        <v>44197</v>
      </c>
      <c r="BL15" s="52">
        <v>44228</v>
      </c>
      <c r="BM15" s="53">
        <v>44256</v>
      </c>
      <c r="BN15" s="53">
        <v>44287</v>
      </c>
      <c r="BO15" s="53">
        <v>44317</v>
      </c>
      <c r="BP15" s="53">
        <v>44348</v>
      </c>
      <c r="BQ15" s="53">
        <v>44378</v>
      </c>
      <c r="BR15" s="53">
        <v>44409</v>
      </c>
      <c r="BS15" s="53">
        <v>44440</v>
      </c>
      <c r="BT15" s="53">
        <v>44470</v>
      </c>
      <c r="BU15" s="53">
        <v>44501</v>
      </c>
      <c r="BV15" s="53">
        <v>44531</v>
      </c>
      <c r="BW15" s="53">
        <v>44562</v>
      </c>
      <c r="BX15" s="53">
        <v>44593</v>
      </c>
      <c r="BY15" s="51">
        <v>44621</v>
      </c>
      <c r="BZ15" s="51">
        <v>44652</v>
      </c>
      <c r="CA15" s="51">
        <v>44682</v>
      </c>
      <c r="CB15" s="51">
        <v>44713</v>
      </c>
      <c r="CC15" s="51">
        <v>44743</v>
      </c>
      <c r="CD15" s="51">
        <v>44774</v>
      </c>
      <c r="CE15" s="51">
        <v>44805</v>
      </c>
      <c r="CF15" s="51">
        <v>44835</v>
      </c>
      <c r="CG15" s="51">
        <v>44866</v>
      </c>
      <c r="CH15" s="51">
        <v>44896</v>
      </c>
      <c r="CI15" s="51">
        <v>44927</v>
      </c>
      <c r="CJ15" s="51">
        <v>44958</v>
      </c>
    </row>
    <row r="16" spans="1:104" x14ac:dyDescent="0.3">
      <c r="A16" s="214"/>
      <c r="B16" s="80" t="s">
        <v>36</v>
      </c>
      <c r="C16" s="26"/>
      <c r="D16" s="26"/>
      <c r="E16" s="26">
        <f>IF('TD Calc. LI (Monthly)'!E10=0,0,'TD Calc. LI (Monthly)'!E10)</f>
        <v>0</v>
      </c>
      <c r="F16" s="26">
        <f>IF('TD Calc. LI (Monthly)'!F10=0,0,E16+'TD Calc. LI (Monthly)'!F10)</f>
        <v>0</v>
      </c>
      <c r="G16" s="26">
        <f>IF('TD Calc. LI (Monthly)'!G10=0,0,F16+'TD Calc. LI (Monthly)'!G10)</f>
        <v>0</v>
      </c>
      <c r="H16" s="26">
        <f>IF('TD Calc. LI (Monthly)'!H10=0,0,G16+'TD Calc. LI (Monthly)'!H10)</f>
        <v>0</v>
      </c>
      <c r="I16" s="26">
        <f>IF('TD Calc. LI (Monthly)'!I10=0,0,H16+'TD Calc. LI (Monthly)'!I10)</f>
        <v>0</v>
      </c>
      <c r="J16" s="26">
        <f>IF('TD Calc. LI (Monthly)'!J10=0,0,I16+'TD Calc. LI (Monthly)'!J10)</f>
        <v>0</v>
      </c>
      <c r="K16" s="26">
        <f>IF('TD Calc. LI (Monthly)'!K10=0,0,J16+'TD Calc. LI (Monthly)'!K10)</f>
        <v>0</v>
      </c>
      <c r="L16" s="26">
        <f>IF('TD Calc. LI (Monthly)'!L10=0,0,K16+'TD Calc. LI (Monthly)'!L10)</f>
        <v>0</v>
      </c>
      <c r="M16" s="26">
        <f>IF('TD Calc. LI (Monthly)'!M10=0,0,L16+'TD Calc. LI (Monthly)'!M10)</f>
        <v>0</v>
      </c>
      <c r="N16" s="26">
        <f>IF('TD Calc. LI (Monthly)'!N10=0,0,M16+'TD Calc. LI (Monthly)'!N10)</f>
        <v>0</v>
      </c>
      <c r="O16" s="26">
        <f>IF('TD Calc. LI (Monthly)'!O10=0,0,N16+'TD Calc. LI (Monthly)'!O10)</f>
        <v>0</v>
      </c>
      <c r="P16" s="26">
        <f>IF('TD Calc. LI (Monthly)'!P10=0,0,O16+'TD Calc. LI (Monthly)'!P10)</f>
        <v>0</v>
      </c>
      <c r="Q16" s="26">
        <f>IF('TD Calc. LI (Monthly)'!Q10=0,0,P16+'TD Calc. LI (Monthly)'!Q10)</f>
        <v>0</v>
      </c>
      <c r="R16" s="26">
        <f>IF('TD Calc. LI (Monthly)'!R10=0,0,Q16+'TD Calc. LI (Monthly)'!R10)</f>
        <v>0</v>
      </c>
      <c r="S16" s="26">
        <f>IF('TD Calc. LI (Monthly)'!S10=0,0,R16+'TD Calc. LI (Monthly)'!S10)</f>
        <v>0</v>
      </c>
      <c r="T16" s="26">
        <f>IF('TD Calc. LI (Monthly)'!T10=0,0,S16+'TD Calc. LI (Monthly)'!T10)</f>
        <v>0</v>
      </c>
      <c r="U16" s="26">
        <f>IF('TD Calc. LI (Monthly)'!U10=0,0,T16+'TD Calc. LI (Monthly)'!U10)</f>
        <v>0</v>
      </c>
      <c r="V16" s="26">
        <f>IF('TD Calc. LI (Monthly)'!V10=0,0,U16+'TD Calc. LI (Monthly)'!V10)</f>
        <v>0</v>
      </c>
      <c r="W16" s="26">
        <f>IF('TD Calc. LI (Monthly)'!W10=0,0,V16+'TD Calc. LI (Monthly)'!W10)</f>
        <v>0</v>
      </c>
      <c r="X16" s="26">
        <f>IF('TD Calc. LI (Monthly)'!X10=0,0,W16+'TD Calc. LI (Monthly)'!X10)</f>
        <v>0</v>
      </c>
      <c r="Y16" s="26">
        <f>IF('TD Calc. LI (Monthly)'!Y10=0,0,X16+'TD Calc. LI (Monthly)'!Y10)</f>
        <v>0</v>
      </c>
      <c r="Z16" s="26">
        <f>IF('TD Calc. LI (Monthly)'!Z10=0,0,Y16+'TD Calc. LI (Monthly)'!Z10)</f>
        <v>0</v>
      </c>
      <c r="AA16" s="26">
        <f>IF('TD Calc. LI (Monthly)'!AA10=0,0,Z16+'TD Calc. LI (Monthly)'!AA10)</f>
        <v>0</v>
      </c>
      <c r="AB16" s="26">
        <f>IF('TD Calc. LI (Monthly)'!AB10=0,0,AA16+'TD Calc. LI (Monthly)'!AB10)</f>
        <v>0</v>
      </c>
      <c r="AC16" s="26">
        <f>IF('TD Calc. LI (Monthly)'!AC10=0,0,AB16+'TD Calc. LI (Monthly)'!AC10)</f>
        <v>0</v>
      </c>
      <c r="AD16" s="26">
        <f>IF('TD Calc. LI (Monthly)'!AD10=0,0,AC16+'TD Calc. LI (Monthly)'!AD10)</f>
        <v>0</v>
      </c>
      <c r="AE16" s="26">
        <f>IF('TD Calc. LI (Monthly)'!AE10=0,0,AD16+'TD Calc. LI (Monthly)'!AE10)</f>
        <v>0</v>
      </c>
      <c r="AF16" s="26">
        <f>IF('TD Calc. LI (Monthly)'!AF10=0,0,AE16+'TD Calc. LI (Monthly)'!AF10)</f>
        <v>0</v>
      </c>
      <c r="AG16" s="26">
        <f>IF('TD Calc. LI (Monthly)'!AG10=0,0,AF16+'TD Calc. LI (Monthly)'!AG10)</f>
        <v>0</v>
      </c>
      <c r="AH16" s="26">
        <f>IF('TD Calc. LI (Monthly)'!AH10=0,0,AG16+'TD Calc. LI (Monthly)'!AH10)</f>
        <v>0</v>
      </c>
      <c r="AI16" s="26">
        <f>IF('TD Calc. LI (Monthly)'!AI10=0,0,AH16+'TD Calc. LI (Monthly)'!AI10)</f>
        <v>0</v>
      </c>
      <c r="AJ16" s="26">
        <f>IF('TD Calc. LI (Monthly)'!AJ10=0,0,AI16+'TD Calc. LI (Monthly)'!AJ10)</f>
        <v>0</v>
      </c>
      <c r="AK16" s="26">
        <f>IF('TD Calc. LI (Monthly)'!AK10=0,0,AJ16+'TD Calc. LI (Monthly)'!AK10)</f>
        <v>0</v>
      </c>
      <c r="AL16" s="26">
        <f>IF('TD Calc. LI (Monthly)'!AL10=0,0,AK16+'TD Calc. LI (Monthly)'!AL10)</f>
        <v>0</v>
      </c>
      <c r="AM16" s="26">
        <f>IF('TD Calc. LI (Monthly)'!AM10=0,0,AL16+'TD Calc. LI (Monthly)'!AM10)</f>
        <v>0</v>
      </c>
      <c r="AN16" s="26">
        <f>IF('TD Calc. LI (Monthly)'!AN10=0,0,AM16+'TD Calc. LI (Monthly)'!AN10)</f>
        <v>0</v>
      </c>
      <c r="AO16" s="26">
        <f>IF('TD Calc. LI (Monthly)'!AO10=0,0,AN16+'TD Calc. LI (Monthly)'!AO10)</f>
        <v>0</v>
      </c>
      <c r="AP16" s="26">
        <f>IF('TD Calc. LI (Monthly)'!AP10=0,0,AO16+'TD Calc. LI (Monthly)'!AP10)</f>
        <v>0</v>
      </c>
      <c r="AQ16" s="26">
        <f>IF('TD Calc. LI (Monthly)'!AQ10=0,0,AP16+'TD Calc. LI (Monthly)'!AQ10)</f>
        <v>0</v>
      </c>
      <c r="AR16" s="26">
        <f>IF('TD Calc. LI (Monthly)'!AR10=0,0,AQ16+'TD Calc. LI (Monthly)'!AR10)</f>
        <v>0</v>
      </c>
      <c r="AS16" s="26">
        <f>IF('TD Calc. LI (Monthly)'!AS10=0,0,AR16+'TD Calc. LI (Monthly)'!AS10)</f>
        <v>0</v>
      </c>
      <c r="AT16" s="26">
        <f>IF('TD Calc. LI (Monthly)'!AT10=0,0,AS16+'TD Calc. LI (Monthly)'!AT10)</f>
        <v>0</v>
      </c>
      <c r="AU16" s="26">
        <f>IF('TD Calc. LI (Monthly)'!AU10=0,0,AT16+'TD Calc. LI (Monthly)'!AU10)</f>
        <v>0</v>
      </c>
      <c r="AV16" s="26">
        <f>IF('TD Calc. LI (Monthly)'!AV10=0,0,AU16+'TD Calc. LI (Monthly)'!AV10)</f>
        <v>0</v>
      </c>
      <c r="AW16" s="26">
        <f>IF('TD Calc. LI (Monthly)'!AW10=0,0,AV16+'TD Calc. LI (Monthly)'!AW10)</f>
        <v>0</v>
      </c>
      <c r="AX16" s="26">
        <f>IF('TD Calc. LI (Monthly)'!AX10=0,0,AW16+'TD Calc. LI (Monthly)'!AX10)</f>
        <v>0</v>
      </c>
      <c r="AY16" s="26">
        <f>IF('TD Calc. LI (Monthly)'!AY10=0,0,AX16+'TD Calc. LI (Monthly)'!AY10)</f>
        <v>0</v>
      </c>
      <c r="AZ16" s="26">
        <f>IF('TD Calc. LI (Monthly)'!AZ10=0,0,AY16+'TD Calc. LI (Monthly)'!AZ10)</f>
        <v>0</v>
      </c>
      <c r="BA16" s="26">
        <f>IF('TD Calc. LI (Monthly)'!BA10=0,0,AZ16+'TD Calc. LI (Monthly)'!BA10)</f>
        <v>0</v>
      </c>
      <c r="BB16" s="26">
        <f>IF('TD Calc. LI (Monthly)'!BB10=0,0,BA16+'TD Calc. LI (Monthly)'!BB10)</f>
        <v>0</v>
      </c>
      <c r="BC16" s="26">
        <f>IF('TD Calc. LI (Monthly)'!BC10=0,0,BB16+'TD Calc. LI (Monthly)'!BC10)</f>
        <v>0</v>
      </c>
      <c r="BD16" s="26">
        <f>IF('TD Calc. LI (Monthly)'!BD10=0,0,BC16+'TD Calc. LI (Monthly)'!BD10)</f>
        <v>0</v>
      </c>
      <c r="BE16" s="26">
        <f>IF('TD Calc. LI (Monthly)'!BE10=0,0,BD16+'TD Calc. LI (Monthly)'!BE10)</f>
        <v>0</v>
      </c>
      <c r="BF16" s="26">
        <f>IF('TD Calc. LI (Monthly)'!BF10=0,0,BE16+'TD Calc. LI (Monthly)'!BF10)</f>
        <v>0</v>
      </c>
      <c r="BG16" s="26">
        <f>IF('TD Calc. LI (Monthly)'!BG10=0,0,BF16+'TD Calc. LI (Monthly)'!BG10)</f>
        <v>0</v>
      </c>
      <c r="BH16" s="26">
        <f>IF('TD Calc. LI (Monthly)'!BH10=0,0,BG16+'TD Calc. LI (Monthly)'!BH10)</f>
        <v>0</v>
      </c>
      <c r="BI16" s="26">
        <f>IF('TD Calc. LI (Monthly)'!BI10=0,0,BH16+'TD Calc. LI (Monthly)'!BI10)</f>
        <v>0</v>
      </c>
      <c r="BJ16" s="26">
        <f>IF('TD Calc. LI (Monthly)'!BJ10=0,0,BI16+'TD Calc. LI (Monthly)'!BJ10)</f>
        <v>0</v>
      </c>
      <c r="BK16" s="26">
        <f>IF('TD Calc. LI (Monthly)'!BK10=0,0,BJ16+'TD Calc. LI (Monthly)'!BK10)</f>
        <v>0</v>
      </c>
      <c r="BL16" s="26">
        <f>IF('TD Calc. LI (Monthly)'!BL10=0,0,BK16+'TD Calc. LI (Monthly)'!BL10)</f>
        <v>0</v>
      </c>
      <c r="BM16" s="26">
        <f>IF('TD Calc. LI (Monthly)'!BM10=0,0,BL16+'TD Calc. LI (Monthly)'!BM10)</f>
        <v>0</v>
      </c>
      <c r="BN16" s="26">
        <f>IF('TD Calc. LI (Monthly)'!BN10=0,0,BM16+'TD Calc. LI (Monthly)'!BN10)</f>
        <v>0</v>
      </c>
      <c r="BO16" s="26">
        <f>IF('TD Calc. LI (Monthly)'!BO10=0,0,BN16+'TD Calc. LI (Monthly)'!BO10)</f>
        <v>0</v>
      </c>
      <c r="BP16" s="26">
        <f>IF('TD Calc. LI (Monthly)'!BP10=0,0,BO16+'TD Calc. LI (Monthly)'!BP10)</f>
        <v>0</v>
      </c>
      <c r="BQ16" s="26">
        <f>IF('TD Calc. LI (Monthly)'!BQ10=0,0,BP16+'TD Calc. LI (Monthly)'!BQ10)</f>
        <v>0</v>
      </c>
      <c r="BR16" s="26">
        <f>IF('TD Calc. LI (Monthly)'!BR10=0,0,BQ16+'TD Calc. LI (Monthly)'!BR10)</f>
        <v>0</v>
      </c>
      <c r="BS16" s="26">
        <f>IF('TD Calc. LI (Monthly)'!BS10=0,0,BR16+'TD Calc. LI (Monthly)'!BS10)</f>
        <v>0</v>
      </c>
      <c r="BT16" s="26">
        <f>IF('TD Calc. LI (Monthly)'!BT10=0,0,BS16+'TD Calc. LI (Monthly)'!BT10)</f>
        <v>0</v>
      </c>
      <c r="BU16" s="26">
        <f>IF('TD Calc. LI (Monthly)'!BU10=0,0,BT16+'TD Calc. LI (Monthly)'!BU10)</f>
        <v>0</v>
      </c>
      <c r="BV16" s="26">
        <f>IF('TD Calc. LI (Monthly)'!BV10=0,0,BU16+'TD Calc. LI (Monthly)'!BV10)</f>
        <v>0</v>
      </c>
      <c r="BW16" s="26">
        <f>IF('TD Calc. LI (Monthly)'!BW10=0,0,BV16+'TD Calc. LI (Monthly)'!BW10)</f>
        <v>0</v>
      </c>
      <c r="BX16" s="26">
        <f>IF('TD Calc. LI (Monthly)'!BX10=0,0,BW16+'TD Calc. LI (Monthly)'!BX10)</f>
        <v>0</v>
      </c>
      <c r="BY16" s="26">
        <f>IF('TD Calc. LI (Monthly)'!BY10=0,0,BX16+'TD Calc. LI (Monthly)'!BY10)</f>
        <v>0</v>
      </c>
      <c r="BZ16" s="26">
        <f>IF('TD Calc. LI (Monthly)'!BZ10=0,0,BY16+'TD Calc. LI (Monthly)'!BZ10)</f>
        <v>0</v>
      </c>
      <c r="CA16" s="26">
        <f>IF('TD Calc. LI (Monthly)'!CA10=0,0,BZ16+'TD Calc. LI (Monthly)'!CA10)</f>
        <v>0</v>
      </c>
      <c r="CB16" s="26">
        <f>IF('TD Calc. LI (Monthly)'!CB10=0,0,CA16+'TD Calc. LI (Monthly)'!CB10)</f>
        <v>0</v>
      </c>
      <c r="CC16" s="26">
        <f>IF('TD Calc. LI (Monthly)'!CC10=0,0,CB16+'TD Calc. LI (Monthly)'!CC10)</f>
        <v>0</v>
      </c>
      <c r="CD16" s="26">
        <f>IF('TD Calc. LI (Monthly)'!CD10=0,0,CC16+'TD Calc. LI (Monthly)'!CD10)</f>
        <v>0</v>
      </c>
      <c r="CE16" s="26">
        <f>IF('TD Calc. LI (Monthly)'!CE10=0,0,CD16+'TD Calc. LI (Monthly)'!CE10)</f>
        <v>0</v>
      </c>
      <c r="CF16" s="26">
        <f>IF('TD Calc. LI (Monthly)'!CF10=0,0,CE16+'TD Calc. LI (Monthly)'!CF10)</f>
        <v>0</v>
      </c>
      <c r="CG16" s="26">
        <f>IF('TD Calc. LI (Monthly)'!CG10=0,0,CF16+'TD Calc. LI (Monthly)'!CG10)</f>
        <v>0</v>
      </c>
      <c r="CH16" s="26">
        <f>IF('TD Calc. LI (Monthly)'!CH10=0,0,CG16+'TD Calc. LI (Monthly)'!CH10)</f>
        <v>0</v>
      </c>
      <c r="CI16" s="26">
        <f>IF('TD Calc. LI (Monthly)'!CI10=0,0,CH16+'TD Calc. LI (Monthly)'!CI10)</f>
        <v>0</v>
      </c>
      <c r="CJ16" s="26">
        <f>IF('TD Calc. LI (Monthly)'!CJ10=0,0,CI16+'TD Calc. LI (Monthly)'!CJ10)</f>
        <v>0</v>
      </c>
    </row>
    <row r="17" spans="1:104" x14ac:dyDescent="0.3">
      <c r="A17" s="214"/>
      <c r="B17" s="80" t="s">
        <v>37</v>
      </c>
      <c r="C17" s="26"/>
      <c r="D17" s="26"/>
      <c r="E17" s="26">
        <f>IF('TD Calc. LI (Monthly)'!E11=0,0,'TD Calc. LI (Monthly)'!E11)</f>
        <v>0</v>
      </c>
      <c r="F17" s="26">
        <f>IF('TD Calc. LI (Monthly)'!F11=0,0,E17+'TD Calc. LI (Monthly)'!F11)</f>
        <v>0</v>
      </c>
      <c r="G17" s="26">
        <f>IF('TD Calc. LI (Monthly)'!G11=0,0,F17+'TD Calc. LI (Monthly)'!G11)</f>
        <v>0</v>
      </c>
      <c r="H17" s="26">
        <f>IF('TD Calc. LI (Monthly)'!H11=0,0,G17+'TD Calc. LI (Monthly)'!H11)</f>
        <v>0</v>
      </c>
      <c r="I17" s="26">
        <f>IF('TD Calc. LI (Monthly)'!I11=0,0,H17+'TD Calc. LI (Monthly)'!I11)</f>
        <v>0</v>
      </c>
      <c r="J17" s="26">
        <f>IF('TD Calc. LI (Monthly)'!J11=0,0,I17+'TD Calc. LI (Monthly)'!J11)</f>
        <v>0</v>
      </c>
      <c r="K17" s="26">
        <f>IF('TD Calc. LI (Monthly)'!K11=0,0,J17+'TD Calc. LI (Monthly)'!K11)</f>
        <v>0</v>
      </c>
      <c r="L17" s="26">
        <f>IF('TD Calc. LI (Monthly)'!L11=0,0,K17+'TD Calc. LI (Monthly)'!L11)</f>
        <v>0</v>
      </c>
      <c r="M17" s="26">
        <f>IF('TD Calc. LI (Monthly)'!M11=0,0,L17+'TD Calc. LI (Monthly)'!M11)</f>
        <v>0</v>
      </c>
      <c r="N17" s="26">
        <f>IF('TD Calc. LI (Monthly)'!N11=0,0,M17+'TD Calc. LI (Monthly)'!N11)</f>
        <v>0</v>
      </c>
      <c r="O17" s="26">
        <f>IF('TD Calc. LI (Monthly)'!O11=0,0,N17+'TD Calc. LI (Monthly)'!O11)</f>
        <v>0</v>
      </c>
      <c r="P17" s="26">
        <f>IF('TD Calc. LI (Monthly)'!P11=0,0,O17+'TD Calc. LI (Monthly)'!P11)</f>
        <v>0</v>
      </c>
      <c r="Q17" s="26">
        <f>IF('TD Calc. LI (Monthly)'!Q11=0,0,P17+'TD Calc. LI (Monthly)'!Q11)</f>
        <v>0</v>
      </c>
      <c r="R17" s="26">
        <f>IF('TD Calc. LI (Monthly)'!R11=0,0,Q17+'TD Calc. LI (Monthly)'!R11)</f>
        <v>0</v>
      </c>
      <c r="S17" s="26">
        <f>IF('TD Calc. LI (Monthly)'!S11=0,0,R17+'TD Calc. LI (Monthly)'!S11)</f>
        <v>0</v>
      </c>
      <c r="T17" s="26">
        <f>IF('TD Calc. LI (Monthly)'!T11=0,0,S17+'TD Calc. LI (Monthly)'!T11)</f>
        <v>0</v>
      </c>
      <c r="U17" s="26">
        <f>IF('TD Calc. LI (Monthly)'!U11=0,0,T17+'TD Calc. LI (Monthly)'!U11)</f>
        <v>0</v>
      </c>
      <c r="V17" s="26">
        <f>IF('TD Calc. LI (Monthly)'!V11=0,0,U17+'TD Calc. LI (Monthly)'!V11)</f>
        <v>0</v>
      </c>
      <c r="W17" s="26">
        <f>IF('TD Calc. LI (Monthly)'!W11=0,0,V17+'TD Calc. LI (Monthly)'!W11)</f>
        <v>0</v>
      </c>
      <c r="X17" s="26">
        <f>IF('TD Calc. LI (Monthly)'!X11=0,0,W17+'TD Calc. LI (Monthly)'!X11)</f>
        <v>0</v>
      </c>
      <c r="Y17" s="26">
        <f>IF('TD Calc. LI (Monthly)'!Y11=0,0,X17+'TD Calc. LI (Monthly)'!Y11)</f>
        <v>0</v>
      </c>
      <c r="Z17" s="26">
        <f>IF('TD Calc. LI (Monthly)'!Z11=0,0,Y17+'TD Calc. LI (Monthly)'!Z11)</f>
        <v>0</v>
      </c>
      <c r="AA17" s="26">
        <f>IF('TD Calc. LI (Monthly)'!AA11=0,0,Z17+'TD Calc. LI (Monthly)'!AA11)</f>
        <v>0</v>
      </c>
      <c r="AB17" s="26">
        <f>IF('TD Calc. LI (Monthly)'!AB11=0,0,AA17+'TD Calc. LI (Monthly)'!AB11)</f>
        <v>0</v>
      </c>
      <c r="AC17" s="26">
        <f>IF('TD Calc. LI (Monthly)'!AC11=0,0,AB17+'TD Calc. LI (Monthly)'!AC11)</f>
        <v>0</v>
      </c>
      <c r="AD17" s="26">
        <f>IF('TD Calc. LI (Monthly)'!AD11=0,0,AC17+'TD Calc. LI (Monthly)'!AD11)</f>
        <v>0</v>
      </c>
      <c r="AE17" s="26">
        <f>IF('TD Calc. LI (Monthly)'!AE11=0,0,AD17+'TD Calc. LI (Monthly)'!AE11)</f>
        <v>0</v>
      </c>
      <c r="AF17" s="26">
        <f>IF('TD Calc. LI (Monthly)'!AF11=0,0,AE17+'TD Calc. LI (Monthly)'!AF11)</f>
        <v>0</v>
      </c>
      <c r="AG17" s="26">
        <f>IF('TD Calc. LI (Monthly)'!AG11=0,0,AF17+'TD Calc. LI (Monthly)'!AG11)</f>
        <v>0</v>
      </c>
      <c r="AH17" s="26">
        <f>IF('TD Calc. LI (Monthly)'!AH11=0,0,AG17+'TD Calc. LI (Monthly)'!AH11)</f>
        <v>0</v>
      </c>
      <c r="AI17" s="26">
        <f>IF('TD Calc. LI (Monthly)'!AI11=0,0,AH17+'TD Calc. LI (Monthly)'!AI11)</f>
        <v>0</v>
      </c>
      <c r="AJ17" s="26">
        <f>IF('TD Calc. LI (Monthly)'!AJ11=0,0,AI17+'TD Calc. LI (Monthly)'!AJ11)</f>
        <v>0</v>
      </c>
      <c r="AK17" s="26">
        <f>IF('TD Calc. LI (Monthly)'!AK11=0,0,AJ17+'TD Calc. LI (Monthly)'!AK11)</f>
        <v>0</v>
      </c>
      <c r="AL17" s="26">
        <f>IF('TD Calc. LI (Monthly)'!AL11=0,0,AK17+'TD Calc. LI (Monthly)'!AL11)</f>
        <v>0</v>
      </c>
      <c r="AM17" s="26">
        <f>IF('TD Calc. LI (Monthly)'!AM11=0,0,AL17+'TD Calc. LI (Monthly)'!AM11)</f>
        <v>0</v>
      </c>
      <c r="AN17" s="26">
        <f>IF('TD Calc. LI (Monthly)'!AN11=0,0,AM17+'TD Calc. LI (Monthly)'!AN11)</f>
        <v>0</v>
      </c>
      <c r="AO17" s="26">
        <f>IF('TD Calc. LI (Monthly)'!AO11=0,0,AN17+'TD Calc. LI (Monthly)'!AO11)</f>
        <v>0</v>
      </c>
      <c r="AP17" s="26">
        <f>IF('TD Calc. LI (Monthly)'!AP11=0,0,AO17+'TD Calc. LI (Monthly)'!AP11)</f>
        <v>0</v>
      </c>
      <c r="AQ17" s="26">
        <f>IF('TD Calc. LI (Monthly)'!AQ11=0,0,AP17+'TD Calc. LI (Monthly)'!AQ11)</f>
        <v>0</v>
      </c>
      <c r="AR17" s="26">
        <f>IF('TD Calc. LI (Monthly)'!AR11=0,0,AQ17+'TD Calc. LI (Monthly)'!AR11)</f>
        <v>0</v>
      </c>
      <c r="AS17" s="26">
        <f>IF('TD Calc. LI (Monthly)'!AS11=0,0,AR17+'TD Calc. LI (Monthly)'!AS11)</f>
        <v>0</v>
      </c>
      <c r="AT17" s="26">
        <f>IF('TD Calc. LI (Monthly)'!AT11=0,0,AS17+'TD Calc. LI (Monthly)'!AT11)</f>
        <v>0</v>
      </c>
      <c r="AU17" s="26">
        <f>IF('TD Calc. LI (Monthly)'!AU11=0,0,AT17+'TD Calc. LI (Monthly)'!AU11)</f>
        <v>0</v>
      </c>
      <c r="AV17" s="26">
        <f>IF('TD Calc. LI (Monthly)'!AV11=0,0,AU17+'TD Calc. LI (Monthly)'!AV11)</f>
        <v>0</v>
      </c>
      <c r="AW17" s="26">
        <f>IF('TD Calc. LI (Monthly)'!AW11=0,0,AV17+'TD Calc. LI (Monthly)'!AW11)</f>
        <v>0</v>
      </c>
      <c r="AX17" s="26">
        <f>IF('TD Calc. LI (Monthly)'!AX11=0,0,AW17+'TD Calc. LI (Monthly)'!AX11)</f>
        <v>0</v>
      </c>
      <c r="AY17" s="26">
        <f>IF('TD Calc. LI (Monthly)'!AY11=0,0,AX17+'TD Calc. LI (Monthly)'!AY11)</f>
        <v>0</v>
      </c>
      <c r="AZ17" s="26">
        <f>IF('TD Calc. LI (Monthly)'!AZ11=0,0,AY17+'TD Calc. LI (Monthly)'!AZ11)</f>
        <v>0</v>
      </c>
      <c r="BA17" s="26">
        <f>IF('TD Calc. LI (Monthly)'!BA11=0,0,AZ17+'TD Calc. LI (Monthly)'!BA11)</f>
        <v>0</v>
      </c>
      <c r="BB17" s="26">
        <f>IF('TD Calc. LI (Monthly)'!BB11=0,0,BA17+'TD Calc. LI (Monthly)'!BB11)</f>
        <v>0</v>
      </c>
      <c r="BC17" s="26">
        <f>IF('TD Calc. LI (Monthly)'!BC11=0,0,BB17+'TD Calc. LI (Monthly)'!BC11)</f>
        <v>0</v>
      </c>
      <c r="BD17" s="26">
        <f>IF('TD Calc. LI (Monthly)'!BD11=0,0,BC17+'TD Calc. LI (Monthly)'!BD11)</f>
        <v>0</v>
      </c>
      <c r="BE17" s="26">
        <f>IF('TD Calc. LI (Monthly)'!BE11=0,0,BD17+'TD Calc. LI (Monthly)'!BE11)</f>
        <v>0</v>
      </c>
      <c r="BF17" s="26">
        <f>IF('TD Calc. LI (Monthly)'!BF11=0,0,BE17+'TD Calc. LI (Monthly)'!BF11)</f>
        <v>0</v>
      </c>
      <c r="BG17" s="26">
        <f>IF('TD Calc. LI (Monthly)'!BG11=0,0,BF17+'TD Calc. LI (Monthly)'!BG11)</f>
        <v>0</v>
      </c>
      <c r="BH17" s="26">
        <f>IF('TD Calc. LI (Monthly)'!BH11=0,0,BG17+'TD Calc. LI (Monthly)'!BH11)</f>
        <v>0</v>
      </c>
      <c r="BI17" s="26">
        <f>IF('TD Calc. LI (Monthly)'!BI11=0,0,BH17+'TD Calc. LI (Monthly)'!BI11)</f>
        <v>0</v>
      </c>
      <c r="BJ17" s="26">
        <f>IF('TD Calc. LI (Monthly)'!BJ11=0,0,BI17+'TD Calc. LI (Monthly)'!BJ11)</f>
        <v>0</v>
      </c>
      <c r="BK17" s="26">
        <f>IF('TD Calc. LI (Monthly)'!BK11=0,0,BJ17+'TD Calc. LI (Monthly)'!BK11)</f>
        <v>0</v>
      </c>
      <c r="BL17" s="26">
        <f>IF('TD Calc. LI (Monthly)'!BL11=0,0,BK17+'TD Calc. LI (Monthly)'!BL11)</f>
        <v>0</v>
      </c>
      <c r="BM17" s="26">
        <f>IF('TD Calc. LI (Monthly)'!BM11=0,0,BL17+'TD Calc. LI (Monthly)'!BM11)</f>
        <v>0</v>
      </c>
      <c r="BN17" s="26">
        <f>IF('TD Calc. LI (Monthly)'!BN11=0,0,BM17+'TD Calc. LI (Monthly)'!BN11)</f>
        <v>0</v>
      </c>
      <c r="BO17" s="26">
        <f>IF('TD Calc. LI (Monthly)'!BO11=0,0,BN17+'TD Calc. LI (Monthly)'!BO11)</f>
        <v>0</v>
      </c>
      <c r="BP17" s="26">
        <f>IF('TD Calc. LI (Monthly)'!BP11=0,0,BO17+'TD Calc. LI (Monthly)'!BP11)</f>
        <v>0</v>
      </c>
      <c r="BQ17" s="26">
        <f>IF('TD Calc. LI (Monthly)'!BQ11=0,0,BP17+'TD Calc. LI (Monthly)'!BQ11)</f>
        <v>0</v>
      </c>
      <c r="BR17" s="26">
        <f>IF('TD Calc. LI (Monthly)'!BR11=0,0,BQ17+'TD Calc. LI (Monthly)'!BR11)</f>
        <v>0</v>
      </c>
      <c r="BS17" s="26">
        <f>IF('TD Calc. LI (Monthly)'!BS11=0,0,BR17+'TD Calc. LI (Monthly)'!BS11)</f>
        <v>0</v>
      </c>
      <c r="BT17" s="26">
        <f>IF('TD Calc. LI (Monthly)'!BT11=0,0,BS17+'TD Calc. LI (Monthly)'!BT11)</f>
        <v>0</v>
      </c>
      <c r="BU17" s="26">
        <f>IF('TD Calc. LI (Monthly)'!BU11=0,0,BT17+'TD Calc. LI (Monthly)'!BU11)</f>
        <v>0</v>
      </c>
      <c r="BV17" s="26">
        <f>IF('TD Calc. LI (Monthly)'!BV11=0,0,BU17+'TD Calc. LI (Monthly)'!BV11)</f>
        <v>0</v>
      </c>
      <c r="BW17" s="26">
        <f>IF('TD Calc. LI (Monthly)'!BW11=0,0,BV17+'TD Calc. LI (Monthly)'!BW11)</f>
        <v>0</v>
      </c>
      <c r="BX17" s="26">
        <f>IF('TD Calc. LI (Monthly)'!BX11=0,0,BW17+'TD Calc. LI (Monthly)'!BX11)</f>
        <v>0</v>
      </c>
      <c r="BY17" s="26">
        <f>IF('TD Calc. LI (Monthly)'!BY11=0,0,BX17+'TD Calc. LI (Monthly)'!BY11)</f>
        <v>0</v>
      </c>
      <c r="BZ17" s="26">
        <f>IF('TD Calc. LI (Monthly)'!BZ11=0,0,BY17+'TD Calc. LI (Monthly)'!BZ11)</f>
        <v>0</v>
      </c>
      <c r="CA17" s="26">
        <f>IF('TD Calc. LI (Monthly)'!CA11=0,0,BZ17+'TD Calc. LI (Monthly)'!CA11)</f>
        <v>0</v>
      </c>
      <c r="CB17" s="26">
        <f>IF('TD Calc. LI (Monthly)'!CB11=0,0,CA17+'TD Calc. LI (Monthly)'!CB11)</f>
        <v>0</v>
      </c>
      <c r="CC17" s="26">
        <f>IF('TD Calc. LI (Monthly)'!CC11=0,0,CB17+'TD Calc. LI (Monthly)'!CC11)</f>
        <v>0</v>
      </c>
      <c r="CD17" s="26">
        <f>IF('TD Calc. LI (Monthly)'!CD11=0,0,CC17+'TD Calc. LI (Monthly)'!CD11)</f>
        <v>0</v>
      </c>
      <c r="CE17" s="26">
        <f>IF('TD Calc. LI (Monthly)'!CE11=0,0,CD17+'TD Calc. LI (Monthly)'!CE11)</f>
        <v>0</v>
      </c>
      <c r="CF17" s="26">
        <f>IF('TD Calc. LI (Monthly)'!CF11=0,0,CE17+'TD Calc. LI (Monthly)'!CF11)</f>
        <v>0</v>
      </c>
      <c r="CG17" s="26">
        <f>IF('TD Calc. LI (Monthly)'!CG11=0,0,CF17+'TD Calc. LI (Monthly)'!CG11)</f>
        <v>0</v>
      </c>
      <c r="CH17" s="26">
        <f>IF('TD Calc. LI (Monthly)'!CH11=0,0,CG17+'TD Calc. LI (Monthly)'!CH11)</f>
        <v>0</v>
      </c>
      <c r="CI17" s="26">
        <f>IF('TD Calc. LI (Monthly)'!CI11=0,0,CH17+'TD Calc. LI (Monthly)'!CI11)</f>
        <v>0</v>
      </c>
      <c r="CJ17" s="26">
        <f>IF('TD Calc. LI (Monthly)'!CJ11=0,0,CI17+'TD Calc. LI (Monthly)'!CJ11)</f>
        <v>0</v>
      </c>
    </row>
    <row r="18" spans="1:104" x14ac:dyDescent="0.3">
      <c r="A18" s="214"/>
      <c r="B18" s="80" t="s">
        <v>38</v>
      </c>
      <c r="C18" s="26"/>
      <c r="D18" s="26"/>
      <c r="E18" s="26">
        <f>IF('TD Calc. LI (Monthly)'!E12=0,0,'TD Calc. LI (Monthly)'!E12)</f>
        <v>0</v>
      </c>
      <c r="F18" s="26">
        <f>IF('TD Calc. LI (Monthly)'!F12=0,0,E18+'TD Calc. LI (Monthly)'!F12)</f>
        <v>0</v>
      </c>
      <c r="G18" s="26">
        <f>IF('TD Calc. LI (Monthly)'!G12=0,0,F18+'TD Calc. LI (Monthly)'!G12)</f>
        <v>0</v>
      </c>
      <c r="H18" s="26">
        <f>IF('TD Calc. LI (Monthly)'!H12=0,0,G18+'TD Calc. LI (Monthly)'!H12)</f>
        <v>0</v>
      </c>
      <c r="I18" s="26">
        <f>IF('TD Calc. LI (Monthly)'!I12=0,0,H18+'TD Calc. LI (Monthly)'!I12)</f>
        <v>0</v>
      </c>
      <c r="J18" s="26">
        <f>IF('TD Calc. LI (Monthly)'!J12=0,0,I18+'TD Calc. LI (Monthly)'!J12)</f>
        <v>0</v>
      </c>
      <c r="K18" s="26">
        <f>IF('TD Calc. LI (Monthly)'!K12=0,0,J18+'TD Calc. LI (Monthly)'!K12)</f>
        <v>0</v>
      </c>
      <c r="L18" s="26">
        <f>IF('TD Calc. LI (Monthly)'!L12=0,0,K18+'TD Calc. LI (Monthly)'!L12)</f>
        <v>0</v>
      </c>
      <c r="M18" s="26">
        <f>IF('TD Calc. LI (Monthly)'!M12=0,0,L18+'TD Calc. LI (Monthly)'!M12)</f>
        <v>0</v>
      </c>
      <c r="N18" s="26">
        <f>IF('TD Calc. LI (Monthly)'!N12=0,0,M18+'TD Calc. LI (Monthly)'!N12)</f>
        <v>0</v>
      </c>
      <c r="O18" s="26">
        <f>IF('TD Calc. LI (Monthly)'!O12=0,0,N18+'TD Calc. LI (Monthly)'!O12)</f>
        <v>0</v>
      </c>
      <c r="P18" s="26">
        <f>IF('TD Calc. LI (Monthly)'!P12=0,0,O18+'TD Calc. LI (Monthly)'!P12)</f>
        <v>0</v>
      </c>
      <c r="Q18" s="26">
        <f>IF('TD Calc. LI (Monthly)'!Q12=0,0,P18+'TD Calc. LI (Monthly)'!Q12)</f>
        <v>0</v>
      </c>
      <c r="R18" s="26">
        <f>IF('TD Calc. LI (Monthly)'!R12=0,0,Q18+'TD Calc. LI (Monthly)'!R12)</f>
        <v>0</v>
      </c>
      <c r="S18" s="26">
        <f>IF('TD Calc. LI (Monthly)'!S12=0,0,R18+'TD Calc. LI (Monthly)'!S12)</f>
        <v>0</v>
      </c>
      <c r="T18" s="26">
        <f>IF('TD Calc. LI (Monthly)'!T12=0,0,S18+'TD Calc. LI (Monthly)'!T12)</f>
        <v>0</v>
      </c>
      <c r="U18" s="26">
        <f>IF('TD Calc. LI (Monthly)'!U12=0,0,T18+'TD Calc. LI (Monthly)'!U12)</f>
        <v>0</v>
      </c>
      <c r="V18" s="26">
        <f>IF('TD Calc. LI (Monthly)'!V12=0,0,U18+'TD Calc. LI (Monthly)'!V12)</f>
        <v>0</v>
      </c>
      <c r="W18" s="26">
        <f>IF('TD Calc. LI (Monthly)'!W12=0,0,V18+'TD Calc. LI (Monthly)'!W12)</f>
        <v>0</v>
      </c>
      <c r="X18" s="26">
        <f>IF('TD Calc. LI (Monthly)'!X12=0,0,W18+'TD Calc. LI (Monthly)'!X12)</f>
        <v>0</v>
      </c>
      <c r="Y18" s="26">
        <f>IF('TD Calc. LI (Monthly)'!Y12=0,0,X18+'TD Calc. LI (Monthly)'!Y12)</f>
        <v>0</v>
      </c>
      <c r="Z18" s="26">
        <f>IF('TD Calc. LI (Monthly)'!Z12=0,0,Y18+'TD Calc. LI (Monthly)'!Z12)</f>
        <v>0</v>
      </c>
      <c r="AA18" s="26">
        <f>IF('TD Calc. LI (Monthly)'!AA12=0,0,Z18+'TD Calc. LI (Monthly)'!AA12)</f>
        <v>0</v>
      </c>
      <c r="AB18" s="26">
        <f>IF('TD Calc. LI (Monthly)'!AB12=0,0,AA18+'TD Calc. LI (Monthly)'!AB12)</f>
        <v>0</v>
      </c>
      <c r="AC18" s="26">
        <f>IF('TD Calc. LI (Monthly)'!AC12=0,0,AB18+'TD Calc. LI (Monthly)'!AC12)</f>
        <v>0</v>
      </c>
      <c r="AD18" s="26">
        <f>IF('TD Calc. LI (Monthly)'!AD12=0,0,AC18+'TD Calc. LI (Monthly)'!AD12)</f>
        <v>0</v>
      </c>
      <c r="AE18" s="26">
        <f>IF('TD Calc. LI (Monthly)'!AE12=0,0,AD18+'TD Calc. LI (Monthly)'!AE12)</f>
        <v>0</v>
      </c>
      <c r="AF18" s="26">
        <f>IF('TD Calc. LI (Monthly)'!AF12=0,0,AE18+'TD Calc. LI (Monthly)'!AF12)</f>
        <v>0</v>
      </c>
      <c r="AG18" s="26">
        <f>IF('TD Calc. LI (Monthly)'!AG12=0,0,AF18+'TD Calc. LI (Monthly)'!AG12)</f>
        <v>0</v>
      </c>
      <c r="AH18" s="26">
        <f>IF('TD Calc. LI (Monthly)'!AH12=0,0,AG18+'TD Calc. LI (Monthly)'!AH12)</f>
        <v>0</v>
      </c>
      <c r="AI18" s="26">
        <f>IF('TD Calc. LI (Monthly)'!AI12=0,0,AH18+'TD Calc. LI (Monthly)'!AI12)</f>
        <v>0</v>
      </c>
      <c r="AJ18" s="26">
        <f>IF('TD Calc. LI (Monthly)'!AJ12=0,0,AI18+'TD Calc. LI (Monthly)'!AJ12)</f>
        <v>0</v>
      </c>
      <c r="AK18" s="26">
        <f>IF('TD Calc. LI (Monthly)'!AK12=0,0,AJ18+'TD Calc. LI (Monthly)'!AK12)</f>
        <v>0</v>
      </c>
      <c r="AL18" s="26">
        <f>IF('TD Calc. LI (Monthly)'!AL12=0,0,AK18+'TD Calc. LI (Monthly)'!AL12)</f>
        <v>0</v>
      </c>
      <c r="AM18" s="26">
        <f>IF('TD Calc. LI (Monthly)'!AM12=0,0,AL18+'TD Calc. LI (Monthly)'!AM12)</f>
        <v>0</v>
      </c>
      <c r="AN18" s="26">
        <f>IF('TD Calc. LI (Monthly)'!AN12=0,0,AM18+'TD Calc. LI (Monthly)'!AN12)</f>
        <v>0</v>
      </c>
      <c r="AO18" s="26">
        <f>IF('TD Calc. LI (Monthly)'!AO12=0,0,AN18+'TD Calc. LI (Monthly)'!AO12)</f>
        <v>0</v>
      </c>
      <c r="AP18" s="26">
        <f>IF('TD Calc. LI (Monthly)'!AP12=0,0,AO18+'TD Calc. LI (Monthly)'!AP12)</f>
        <v>0</v>
      </c>
      <c r="AQ18" s="26">
        <f>IF('TD Calc. LI (Monthly)'!AQ12=0,0,AP18+'TD Calc. LI (Monthly)'!AQ12)</f>
        <v>0</v>
      </c>
      <c r="AR18" s="26">
        <f>IF('TD Calc. LI (Monthly)'!AR12=0,0,AQ18+'TD Calc. LI (Monthly)'!AR12)</f>
        <v>0</v>
      </c>
      <c r="AS18" s="26">
        <f>IF('TD Calc. LI (Monthly)'!AS12=0,0,AR18+'TD Calc. LI (Monthly)'!AS12)</f>
        <v>0</v>
      </c>
      <c r="AT18" s="26">
        <f>IF('TD Calc. LI (Monthly)'!AT12=0,0,AS18+'TD Calc. LI (Monthly)'!AT12)</f>
        <v>0</v>
      </c>
      <c r="AU18" s="26">
        <f>IF('TD Calc. LI (Monthly)'!AU12=0,0,AT18+'TD Calc. LI (Monthly)'!AU12)</f>
        <v>0</v>
      </c>
      <c r="AV18" s="26">
        <f>IF('TD Calc. LI (Monthly)'!AV12=0,0,AU18+'TD Calc. LI (Monthly)'!AV12)</f>
        <v>0</v>
      </c>
      <c r="AW18" s="26">
        <f>IF('TD Calc. LI (Monthly)'!AW12=0,0,AV18+'TD Calc. LI (Monthly)'!AW12)</f>
        <v>0</v>
      </c>
      <c r="AX18" s="26">
        <f>IF('TD Calc. LI (Monthly)'!AX12=0,0,AW18+'TD Calc. LI (Monthly)'!AX12)</f>
        <v>0</v>
      </c>
      <c r="AY18" s="26">
        <f>IF('TD Calc. LI (Monthly)'!AY12=0,0,AX18+'TD Calc. LI (Monthly)'!AY12)</f>
        <v>0</v>
      </c>
      <c r="AZ18" s="26">
        <f>IF('TD Calc. LI (Monthly)'!AZ12=0,0,AY18+'TD Calc. LI (Monthly)'!AZ12)</f>
        <v>0</v>
      </c>
      <c r="BA18" s="26">
        <f>IF('TD Calc. LI (Monthly)'!BA12=0,0,AZ18+'TD Calc. LI (Monthly)'!BA12)</f>
        <v>0</v>
      </c>
      <c r="BB18" s="26">
        <f>IF('TD Calc. LI (Monthly)'!BB12=0,0,BA18+'TD Calc. LI (Monthly)'!BB12)</f>
        <v>0</v>
      </c>
      <c r="BC18" s="26">
        <f>IF('TD Calc. LI (Monthly)'!BC12=0,0,BB18+'TD Calc. LI (Monthly)'!BC12)</f>
        <v>0</v>
      </c>
      <c r="BD18" s="26">
        <f>IF('TD Calc. LI (Monthly)'!BD12=0,0,BC18+'TD Calc. LI (Monthly)'!BD12)</f>
        <v>0</v>
      </c>
      <c r="BE18" s="26">
        <f>IF('TD Calc. LI (Monthly)'!BE12=0,0,BD18+'TD Calc. LI (Monthly)'!BE12)</f>
        <v>0</v>
      </c>
      <c r="BF18" s="26">
        <f>IF('TD Calc. LI (Monthly)'!BF12=0,0,BE18+'TD Calc. LI (Monthly)'!BF12)</f>
        <v>0</v>
      </c>
      <c r="BG18" s="26">
        <f>IF('TD Calc. LI (Monthly)'!BG12=0,0,BF18+'TD Calc. LI (Monthly)'!BG12)</f>
        <v>0</v>
      </c>
      <c r="BH18" s="26">
        <f>IF('TD Calc. LI (Monthly)'!BH12=0,0,BG18+'TD Calc. LI (Monthly)'!BH12)</f>
        <v>0</v>
      </c>
      <c r="BI18" s="26">
        <f>IF('TD Calc. LI (Monthly)'!BI12=0,0,BH18+'TD Calc. LI (Monthly)'!BI12)</f>
        <v>0</v>
      </c>
      <c r="BJ18" s="26">
        <f>IF('TD Calc. LI (Monthly)'!BJ12=0,0,BI18+'TD Calc. LI (Monthly)'!BJ12)</f>
        <v>0</v>
      </c>
      <c r="BK18" s="26">
        <f>IF('TD Calc. LI (Monthly)'!BK12=0,0,BJ18+'TD Calc. LI (Monthly)'!BK12)</f>
        <v>0</v>
      </c>
      <c r="BL18" s="26">
        <f>IF('TD Calc. LI (Monthly)'!BL12=0,0,BK18+'TD Calc. LI (Monthly)'!BL12)</f>
        <v>0</v>
      </c>
      <c r="BM18" s="26">
        <f>IF('TD Calc. LI (Monthly)'!BM12=0,0,BL18+'TD Calc. LI (Monthly)'!BM12)</f>
        <v>0</v>
      </c>
      <c r="BN18" s="26">
        <f>IF('TD Calc. LI (Monthly)'!BN12=0,0,BM18+'TD Calc. LI (Monthly)'!BN12)</f>
        <v>0</v>
      </c>
      <c r="BO18" s="26">
        <f>IF('TD Calc. LI (Monthly)'!BO12=0,0,BN18+'TD Calc. LI (Monthly)'!BO12)</f>
        <v>0</v>
      </c>
      <c r="BP18" s="26">
        <f>IF('TD Calc. LI (Monthly)'!BP12=0,0,BO18+'TD Calc. LI (Monthly)'!BP12)</f>
        <v>0</v>
      </c>
      <c r="BQ18" s="26">
        <f>IF('TD Calc. LI (Monthly)'!BQ12=0,0,BP18+'TD Calc. LI (Monthly)'!BQ12)</f>
        <v>0</v>
      </c>
      <c r="BR18" s="26">
        <f>IF('TD Calc. LI (Monthly)'!BR12=0,0,BQ18+'TD Calc. LI (Monthly)'!BR12)</f>
        <v>0</v>
      </c>
      <c r="BS18" s="26">
        <f>IF('TD Calc. LI (Monthly)'!BS12=0,0,BR18+'TD Calc. LI (Monthly)'!BS12)</f>
        <v>0</v>
      </c>
      <c r="BT18" s="26">
        <f>IF('TD Calc. LI (Monthly)'!BT12=0,0,BS18+'TD Calc. LI (Monthly)'!BT12)</f>
        <v>0</v>
      </c>
      <c r="BU18" s="26">
        <f>IF('TD Calc. LI (Monthly)'!BU12=0,0,BT18+'TD Calc. LI (Monthly)'!BU12)</f>
        <v>0</v>
      </c>
      <c r="BV18" s="26">
        <f>IF('TD Calc. LI (Monthly)'!BV12=0,0,BU18+'TD Calc. LI (Monthly)'!BV12)</f>
        <v>0</v>
      </c>
      <c r="BW18" s="26">
        <f>IF('TD Calc. LI (Monthly)'!BW12=0,0,BV18+'TD Calc. LI (Monthly)'!BW12)</f>
        <v>0</v>
      </c>
      <c r="BX18" s="26">
        <f>IF('TD Calc. LI (Monthly)'!BX12=0,0,BW18+'TD Calc. LI (Monthly)'!BX12)</f>
        <v>0</v>
      </c>
      <c r="BY18" s="26">
        <f>IF('TD Calc. LI (Monthly)'!BY12=0,0,BX18+'TD Calc. LI (Monthly)'!BY12)</f>
        <v>0</v>
      </c>
      <c r="BZ18" s="26">
        <f>IF('TD Calc. LI (Monthly)'!BZ12=0,0,BY18+'TD Calc. LI (Monthly)'!BZ12)</f>
        <v>0</v>
      </c>
      <c r="CA18" s="26">
        <f>IF('TD Calc. LI (Monthly)'!CA12=0,0,BZ18+'TD Calc. LI (Monthly)'!CA12)</f>
        <v>0</v>
      </c>
      <c r="CB18" s="26">
        <f>IF('TD Calc. LI (Monthly)'!CB12=0,0,CA18+'TD Calc. LI (Monthly)'!CB12)</f>
        <v>0</v>
      </c>
      <c r="CC18" s="26">
        <f>IF('TD Calc. LI (Monthly)'!CC12=0,0,CB18+'TD Calc. LI (Monthly)'!CC12)</f>
        <v>0</v>
      </c>
      <c r="CD18" s="26">
        <f>IF('TD Calc. LI (Monthly)'!CD12=0,0,CC18+'TD Calc. LI (Monthly)'!CD12)</f>
        <v>0</v>
      </c>
      <c r="CE18" s="26">
        <f>IF('TD Calc. LI (Monthly)'!CE12=0,0,CD18+'TD Calc. LI (Monthly)'!CE12)</f>
        <v>0</v>
      </c>
      <c r="CF18" s="26">
        <f>IF('TD Calc. LI (Monthly)'!CF12=0,0,CE18+'TD Calc. LI (Monthly)'!CF12)</f>
        <v>0</v>
      </c>
      <c r="CG18" s="26">
        <f>IF('TD Calc. LI (Monthly)'!CG12=0,0,CF18+'TD Calc. LI (Monthly)'!CG12)</f>
        <v>0</v>
      </c>
      <c r="CH18" s="26">
        <f>IF('TD Calc. LI (Monthly)'!CH12=0,0,CG18+'TD Calc. LI (Monthly)'!CH12)</f>
        <v>0</v>
      </c>
      <c r="CI18" s="26">
        <f>IF('TD Calc. LI (Monthly)'!CI12=0,0,CH18+'TD Calc. LI (Monthly)'!CI12)</f>
        <v>0</v>
      </c>
      <c r="CJ18" s="26">
        <f>IF('TD Calc. LI (Monthly)'!CJ12=0,0,CI18+'TD Calc. LI (Monthly)'!CJ12)</f>
        <v>0</v>
      </c>
    </row>
    <row r="19" spans="1:104" x14ac:dyDescent="0.3">
      <c r="A19" s="214"/>
      <c r="B19" s="80" t="s">
        <v>39</v>
      </c>
      <c r="C19" s="26"/>
      <c r="D19" s="26"/>
      <c r="E19" s="26">
        <f>IF('TD Calc. LI (Monthly)'!E13=0,0,'TD Calc. LI (Monthly)'!E13)</f>
        <v>0</v>
      </c>
      <c r="F19" s="26">
        <f>IF('TD Calc. LI (Monthly)'!F13=0,0,E19+'TD Calc. LI (Monthly)'!F13)</f>
        <v>0</v>
      </c>
      <c r="G19" s="26">
        <f>IF('TD Calc. LI (Monthly)'!G13=0,0,F19+'TD Calc. LI (Monthly)'!G13)</f>
        <v>0</v>
      </c>
      <c r="H19" s="26">
        <f>IF('TD Calc. LI (Monthly)'!H13=0,0,G19+'TD Calc. LI (Monthly)'!H13)</f>
        <v>0</v>
      </c>
      <c r="I19" s="26">
        <f>IF('TD Calc. LI (Monthly)'!I13=0,0,H19+'TD Calc. LI (Monthly)'!I13)</f>
        <v>0</v>
      </c>
      <c r="J19" s="26">
        <f>IF('TD Calc. LI (Monthly)'!J13=0,0,I19+'TD Calc. LI (Monthly)'!J13)</f>
        <v>0</v>
      </c>
      <c r="K19" s="26">
        <f>IF('TD Calc. LI (Monthly)'!K13=0,0,J19+'TD Calc. LI (Monthly)'!K13)</f>
        <v>0</v>
      </c>
      <c r="L19" s="26">
        <f>IF('TD Calc. LI (Monthly)'!L13=0,0,K19+'TD Calc. LI (Monthly)'!L13)</f>
        <v>0</v>
      </c>
      <c r="M19" s="26">
        <f>IF('TD Calc. LI (Monthly)'!M13=0,0,L19+'TD Calc. LI (Monthly)'!M13)</f>
        <v>0</v>
      </c>
      <c r="N19" s="26">
        <f>IF('TD Calc. LI (Monthly)'!N13=0,0,M19+'TD Calc. LI (Monthly)'!N13)</f>
        <v>0</v>
      </c>
      <c r="O19" s="26">
        <f>IF('TD Calc. LI (Monthly)'!O13=0,0,N19+'TD Calc. LI (Monthly)'!O13)</f>
        <v>0</v>
      </c>
      <c r="P19" s="26">
        <f>IF('TD Calc. LI (Monthly)'!P13=0,0,O19+'TD Calc. LI (Monthly)'!P13)</f>
        <v>0</v>
      </c>
      <c r="Q19" s="26">
        <f>IF('TD Calc. LI (Monthly)'!Q13=0,0,P19+'TD Calc. LI (Monthly)'!Q13)</f>
        <v>0</v>
      </c>
      <c r="R19" s="26">
        <f>IF('TD Calc. LI (Monthly)'!R13=0,0,Q19+'TD Calc. LI (Monthly)'!R13)</f>
        <v>0</v>
      </c>
      <c r="S19" s="26">
        <f>IF('TD Calc. LI (Monthly)'!S13=0,0,R19+'TD Calc. LI (Monthly)'!S13)</f>
        <v>0</v>
      </c>
      <c r="T19" s="26">
        <f>IF('TD Calc. LI (Monthly)'!T13=0,0,S19+'TD Calc. LI (Monthly)'!T13)</f>
        <v>0</v>
      </c>
      <c r="U19" s="26">
        <f>IF('TD Calc. LI (Monthly)'!U13=0,0,T19+'TD Calc. LI (Monthly)'!U13)</f>
        <v>0</v>
      </c>
      <c r="V19" s="26">
        <f>IF('TD Calc. LI (Monthly)'!V13=0,0,U19+'TD Calc. LI (Monthly)'!V13)</f>
        <v>0</v>
      </c>
      <c r="W19" s="26">
        <f>IF('TD Calc. LI (Monthly)'!W13=0,0,V19+'TD Calc. LI (Monthly)'!W13)</f>
        <v>0</v>
      </c>
      <c r="X19" s="26">
        <f>IF('TD Calc. LI (Monthly)'!X13=0,0,W19+'TD Calc. LI (Monthly)'!X13)</f>
        <v>0</v>
      </c>
      <c r="Y19" s="26">
        <f>IF('TD Calc. LI (Monthly)'!Y13=0,0,X19+'TD Calc. LI (Monthly)'!Y13)</f>
        <v>0</v>
      </c>
      <c r="Z19" s="26">
        <f>IF('TD Calc. LI (Monthly)'!Z13=0,0,Y19+'TD Calc. LI (Monthly)'!Z13)</f>
        <v>0</v>
      </c>
      <c r="AA19" s="26">
        <f>IF('TD Calc. LI (Monthly)'!AA13=0,0,Z19+'TD Calc. LI (Monthly)'!AA13)</f>
        <v>0</v>
      </c>
      <c r="AB19" s="26">
        <f>IF('TD Calc. LI (Monthly)'!AB13=0,0,AA19+'TD Calc. LI (Monthly)'!AB13)</f>
        <v>0</v>
      </c>
      <c r="AC19" s="26">
        <f>IF('TD Calc. LI (Monthly)'!AC13=0,0,AB19+'TD Calc. LI (Monthly)'!AC13)</f>
        <v>0</v>
      </c>
      <c r="AD19" s="26">
        <f>IF('TD Calc. LI (Monthly)'!AD13=0,0,AC19+'TD Calc. LI (Monthly)'!AD13)</f>
        <v>0</v>
      </c>
      <c r="AE19" s="26">
        <f>IF('TD Calc. LI (Monthly)'!AE13=0,0,AD19+'TD Calc. LI (Monthly)'!AE13)</f>
        <v>0</v>
      </c>
      <c r="AF19" s="26">
        <f>IF('TD Calc. LI (Monthly)'!AF13=0,0,AE19+'TD Calc. LI (Monthly)'!AF13)</f>
        <v>0</v>
      </c>
      <c r="AG19" s="26">
        <f>IF('TD Calc. LI (Monthly)'!AG13=0,0,AF19+'TD Calc. LI (Monthly)'!AG13)</f>
        <v>0</v>
      </c>
      <c r="AH19" s="26">
        <f>IF('TD Calc. LI (Monthly)'!AH13=0,0,AG19+'TD Calc. LI (Monthly)'!AH13)</f>
        <v>0</v>
      </c>
      <c r="AI19" s="26">
        <f>IF('TD Calc. LI (Monthly)'!AI13=0,0,AH19+'TD Calc. LI (Monthly)'!AI13)</f>
        <v>0</v>
      </c>
      <c r="AJ19" s="26">
        <f>IF('TD Calc. LI (Monthly)'!AJ13=0,0,AI19+'TD Calc. LI (Monthly)'!AJ13)</f>
        <v>0</v>
      </c>
      <c r="AK19" s="26">
        <f>IF('TD Calc. LI (Monthly)'!AK13=0,0,AJ19+'TD Calc. LI (Monthly)'!AK13)</f>
        <v>0</v>
      </c>
      <c r="AL19" s="26">
        <f>IF('TD Calc. LI (Monthly)'!AL13=0,0,AK19+'TD Calc. LI (Monthly)'!AL13)</f>
        <v>0</v>
      </c>
      <c r="AM19" s="26">
        <f>IF('TD Calc. LI (Monthly)'!AM13=0,0,AL19+'TD Calc. LI (Monthly)'!AM13)</f>
        <v>0</v>
      </c>
      <c r="AN19" s="26">
        <f>IF('TD Calc. LI (Monthly)'!AN13=0,0,AM19+'TD Calc. LI (Monthly)'!AN13)</f>
        <v>0</v>
      </c>
      <c r="AO19" s="26">
        <f>IF('TD Calc. LI (Monthly)'!AO13=0,0,AN19+'TD Calc. LI (Monthly)'!AO13)</f>
        <v>0</v>
      </c>
      <c r="AP19" s="26">
        <f>IF('TD Calc. LI (Monthly)'!AP13=0,0,AO19+'TD Calc. LI (Monthly)'!AP13)</f>
        <v>0</v>
      </c>
      <c r="AQ19" s="26">
        <f>IF('TD Calc. LI (Monthly)'!AQ13=0,0,AP19+'TD Calc. LI (Monthly)'!AQ13)</f>
        <v>0</v>
      </c>
      <c r="AR19" s="26">
        <f>IF('TD Calc. LI (Monthly)'!AR13=0,0,AQ19+'TD Calc. LI (Monthly)'!AR13)</f>
        <v>0</v>
      </c>
      <c r="AS19" s="26">
        <f>IF('TD Calc. LI (Monthly)'!AS13=0,0,AR19+'TD Calc. LI (Monthly)'!AS13)</f>
        <v>0</v>
      </c>
      <c r="AT19" s="26">
        <f>IF('TD Calc. LI (Monthly)'!AT13=0,0,AS19+'TD Calc. LI (Monthly)'!AT13)</f>
        <v>0</v>
      </c>
      <c r="AU19" s="26">
        <f>IF('TD Calc. LI (Monthly)'!AU13=0,0,AT19+'TD Calc. LI (Monthly)'!AU13)</f>
        <v>0</v>
      </c>
      <c r="AV19" s="26">
        <f>IF('TD Calc. LI (Monthly)'!AV13=0,0,AU19+'TD Calc. LI (Monthly)'!AV13)</f>
        <v>0</v>
      </c>
      <c r="AW19" s="26">
        <f>IF('TD Calc. LI (Monthly)'!AW13=0,0,AV19+'TD Calc. LI (Monthly)'!AW13)</f>
        <v>0</v>
      </c>
      <c r="AX19" s="26">
        <f>IF('TD Calc. LI (Monthly)'!AX13=0,0,AW19+'TD Calc. LI (Monthly)'!AX13)</f>
        <v>0</v>
      </c>
      <c r="AY19" s="26">
        <f>IF('TD Calc. LI (Monthly)'!AY13=0,0,AX19+'TD Calc. LI (Monthly)'!AY13)</f>
        <v>0</v>
      </c>
      <c r="AZ19" s="26">
        <f>IF('TD Calc. LI (Monthly)'!AZ13=0,0,AY19+'TD Calc. LI (Monthly)'!AZ13)</f>
        <v>0</v>
      </c>
      <c r="BA19" s="26">
        <f>IF('TD Calc. LI (Monthly)'!BA13=0,0,AZ19+'TD Calc. LI (Monthly)'!BA13)</f>
        <v>0</v>
      </c>
      <c r="BB19" s="26">
        <f>IF('TD Calc. LI (Monthly)'!BB13=0,0,BA19+'TD Calc. LI (Monthly)'!BB13)</f>
        <v>0</v>
      </c>
      <c r="BC19" s="26">
        <f>IF('TD Calc. LI (Monthly)'!BC13=0,0,BB19+'TD Calc. LI (Monthly)'!BC13)</f>
        <v>0</v>
      </c>
      <c r="BD19" s="26">
        <f>IF('TD Calc. LI (Monthly)'!BD13=0,0,BC19+'TD Calc. LI (Monthly)'!BD13)</f>
        <v>0</v>
      </c>
      <c r="BE19" s="26">
        <f>IF('TD Calc. LI (Monthly)'!BE13=0,0,BD19+'TD Calc. LI (Monthly)'!BE13)</f>
        <v>0</v>
      </c>
      <c r="BF19" s="26">
        <f>IF('TD Calc. LI (Monthly)'!BF13=0,0,BE19+'TD Calc. LI (Monthly)'!BF13)</f>
        <v>0</v>
      </c>
      <c r="BG19" s="26">
        <f>IF('TD Calc. LI (Monthly)'!BG13=0,0,BF19+'TD Calc. LI (Monthly)'!BG13)</f>
        <v>0</v>
      </c>
      <c r="BH19" s="26">
        <f>IF('TD Calc. LI (Monthly)'!BH13=0,0,BG19+'TD Calc. LI (Monthly)'!BH13)</f>
        <v>0</v>
      </c>
      <c r="BI19" s="26">
        <f>IF('TD Calc. LI (Monthly)'!BI13=0,0,BH19+'TD Calc. LI (Monthly)'!BI13)</f>
        <v>0</v>
      </c>
      <c r="BJ19" s="26">
        <f>IF('TD Calc. LI (Monthly)'!BJ13=0,0,BI19+'TD Calc. LI (Monthly)'!BJ13)</f>
        <v>0</v>
      </c>
      <c r="BK19" s="26">
        <f>IF('TD Calc. LI (Monthly)'!BK13=0,0,BJ19+'TD Calc. LI (Monthly)'!BK13)</f>
        <v>0</v>
      </c>
      <c r="BL19" s="26">
        <f>IF('TD Calc. LI (Monthly)'!BL13=0,0,BK19+'TD Calc. LI (Monthly)'!BL13)</f>
        <v>0</v>
      </c>
      <c r="BM19" s="26">
        <f>IF('TD Calc. LI (Monthly)'!BM13=0,0,BL19+'TD Calc. LI (Monthly)'!BM13)</f>
        <v>0</v>
      </c>
      <c r="BN19" s="26">
        <f>IF('TD Calc. LI (Monthly)'!BN13=0,0,BM19+'TD Calc. LI (Monthly)'!BN13)</f>
        <v>0</v>
      </c>
      <c r="BO19" s="26">
        <f>IF('TD Calc. LI (Monthly)'!BO13=0,0,BN19+'TD Calc. LI (Monthly)'!BO13)</f>
        <v>0</v>
      </c>
      <c r="BP19" s="26">
        <f>IF('TD Calc. LI (Monthly)'!BP13=0,0,BO19+'TD Calc. LI (Monthly)'!BP13)</f>
        <v>0</v>
      </c>
      <c r="BQ19" s="26">
        <f>IF('TD Calc. LI (Monthly)'!BQ13=0,0,BP19+'TD Calc. LI (Monthly)'!BQ13)</f>
        <v>0</v>
      </c>
      <c r="BR19" s="26">
        <f>IF('TD Calc. LI (Monthly)'!BR13=0,0,BQ19+'TD Calc. LI (Monthly)'!BR13)</f>
        <v>0</v>
      </c>
      <c r="BS19" s="26">
        <f>IF('TD Calc. LI (Monthly)'!BS13=0,0,BR19+'TD Calc. LI (Monthly)'!BS13)</f>
        <v>0</v>
      </c>
      <c r="BT19" s="26">
        <f>IF('TD Calc. LI (Monthly)'!BT13=0,0,BS19+'TD Calc. LI (Monthly)'!BT13)</f>
        <v>0</v>
      </c>
      <c r="BU19" s="26">
        <f>IF('TD Calc. LI (Monthly)'!BU13=0,0,BT19+'TD Calc. LI (Monthly)'!BU13)</f>
        <v>0</v>
      </c>
      <c r="BV19" s="26">
        <f>IF('TD Calc. LI (Monthly)'!BV13=0,0,BU19+'TD Calc. LI (Monthly)'!BV13)</f>
        <v>0</v>
      </c>
      <c r="BW19" s="26">
        <f>IF('TD Calc. LI (Monthly)'!BW13=0,0,BV19+'TD Calc. LI (Monthly)'!BW13)</f>
        <v>0</v>
      </c>
      <c r="BX19" s="26">
        <f>IF('TD Calc. LI (Monthly)'!BX13=0,0,BW19+'TD Calc. LI (Monthly)'!BX13)</f>
        <v>0</v>
      </c>
      <c r="BY19" s="26">
        <f>IF('TD Calc. LI (Monthly)'!BY13=0,0,BX19+'TD Calc. LI (Monthly)'!BY13)</f>
        <v>0</v>
      </c>
      <c r="BZ19" s="26">
        <f>IF('TD Calc. LI (Monthly)'!BZ13=0,0,BY19+'TD Calc. LI (Monthly)'!BZ13)</f>
        <v>0</v>
      </c>
      <c r="CA19" s="26">
        <f>IF('TD Calc. LI (Monthly)'!CA13=0,0,BZ19+'TD Calc. LI (Monthly)'!CA13)</f>
        <v>0</v>
      </c>
      <c r="CB19" s="26">
        <f>IF('TD Calc. LI (Monthly)'!CB13=0,0,CA19+'TD Calc. LI (Monthly)'!CB13)</f>
        <v>0</v>
      </c>
      <c r="CC19" s="26">
        <f>IF('TD Calc. LI (Monthly)'!CC13=0,0,CB19+'TD Calc. LI (Monthly)'!CC13)</f>
        <v>0</v>
      </c>
      <c r="CD19" s="26">
        <f>IF('TD Calc. LI (Monthly)'!CD13=0,0,CC19+'TD Calc. LI (Monthly)'!CD13)</f>
        <v>0</v>
      </c>
      <c r="CE19" s="26">
        <f>IF('TD Calc. LI (Monthly)'!CE13=0,0,CD19+'TD Calc. LI (Monthly)'!CE13)</f>
        <v>0</v>
      </c>
      <c r="CF19" s="26">
        <f>IF('TD Calc. LI (Monthly)'!CF13=0,0,CE19+'TD Calc. LI (Monthly)'!CF13)</f>
        <v>0</v>
      </c>
      <c r="CG19" s="26">
        <f>IF('TD Calc. LI (Monthly)'!CG13=0,0,CF19+'TD Calc. LI (Monthly)'!CG13)</f>
        <v>0</v>
      </c>
      <c r="CH19" s="26">
        <f>IF('TD Calc. LI (Monthly)'!CH13=0,0,CG19+'TD Calc. LI (Monthly)'!CH13)</f>
        <v>0</v>
      </c>
      <c r="CI19" s="26">
        <f>IF('TD Calc. LI (Monthly)'!CI13=0,0,CH19+'TD Calc. LI (Monthly)'!CI13)</f>
        <v>0</v>
      </c>
      <c r="CJ19" s="26">
        <f>IF('TD Calc. LI (Monthly)'!CJ13=0,0,CI19+'TD Calc. LI (Monthly)'!CJ13)</f>
        <v>0</v>
      </c>
    </row>
    <row r="20" spans="1:104" x14ac:dyDescent="0.3">
      <c r="A20" s="214"/>
      <c r="B20" s="80" t="s">
        <v>40</v>
      </c>
      <c r="C20" s="26"/>
      <c r="D20" s="26"/>
      <c r="E20" s="26">
        <f>IF('TD Calc. LI (Monthly)'!E14=0,0,'TD Calc. LI (Monthly)'!E14)</f>
        <v>0</v>
      </c>
      <c r="F20" s="26">
        <f>IF('TD Calc. LI (Monthly)'!F14=0,0,E20+'TD Calc. LI (Monthly)'!F14)</f>
        <v>0</v>
      </c>
      <c r="G20" s="26">
        <f>IF('TD Calc. LI (Monthly)'!G14=0,0,F20+'TD Calc. LI (Monthly)'!G14)</f>
        <v>0</v>
      </c>
      <c r="H20" s="26">
        <f>IF('TD Calc. LI (Monthly)'!H14=0,0,G20+'TD Calc. LI (Monthly)'!H14)</f>
        <v>0</v>
      </c>
      <c r="I20" s="26">
        <f>IF('TD Calc. LI (Monthly)'!I14=0,0,H20+'TD Calc. LI (Monthly)'!I14)</f>
        <v>0</v>
      </c>
      <c r="J20" s="26">
        <f>IF('TD Calc. LI (Monthly)'!J14=0,0,I20+'TD Calc. LI (Monthly)'!J14)</f>
        <v>0</v>
      </c>
      <c r="K20" s="26">
        <f>IF('TD Calc. LI (Monthly)'!K14=0,0,J20+'TD Calc. LI (Monthly)'!K14)</f>
        <v>0</v>
      </c>
      <c r="L20" s="26">
        <f>IF('TD Calc. LI (Monthly)'!L14=0,0,K20+'TD Calc. LI (Monthly)'!L14)</f>
        <v>0</v>
      </c>
      <c r="M20" s="26">
        <f>IF('TD Calc. LI (Monthly)'!M14=0,0,L20+'TD Calc. LI (Monthly)'!M14)</f>
        <v>0</v>
      </c>
      <c r="N20" s="26">
        <f>IF('TD Calc. LI (Monthly)'!N14=0,0,M20+'TD Calc. LI (Monthly)'!N14)</f>
        <v>0</v>
      </c>
      <c r="O20" s="26">
        <f>IF('TD Calc. LI (Monthly)'!O14=0,0,N20+'TD Calc. LI (Monthly)'!O14)</f>
        <v>0</v>
      </c>
      <c r="P20" s="26">
        <f>IF('TD Calc. LI (Monthly)'!P14=0,0,O20+'TD Calc. LI (Monthly)'!P14)</f>
        <v>0</v>
      </c>
      <c r="Q20" s="26">
        <f>IF('TD Calc. LI (Monthly)'!Q14=0,0,P20+'TD Calc. LI (Monthly)'!Q14)</f>
        <v>0</v>
      </c>
      <c r="R20" s="26">
        <f>IF('TD Calc. LI (Monthly)'!R14=0,0,Q20+'TD Calc. LI (Monthly)'!R14)</f>
        <v>0</v>
      </c>
      <c r="S20" s="26">
        <f>IF('TD Calc. LI (Monthly)'!S14=0,0,R20+'TD Calc. LI (Monthly)'!S14)</f>
        <v>0</v>
      </c>
      <c r="T20" s="26">
        <f>IF('TD Calc. LI (Monthly)'!T14=0,0,S20+'TD Calc. LI (Monthly)'!T14)</f>
        <v>0</v>
      </c>
      <c r="U20" s="26">
        <f>IF('TD Calc. LI (Monthly)'!U14=0,0,T20+'TD Calc. LI (Monthly)'!U14)</f>
        <v>0</v>
      </c>
      <c r="V20" s="26">
        <f>IF('TD Calc. LI (Monthly)'!V14=0,0,U20+'TD Calc. LI (Monthly)'!V14)</f>
        <v>0</v>
      </c>
      <c r="W20" s="26">
        <f>IF('TD Calc. LI (Monthly)'!W14=0,0,V20+'TD Calc. LI (Monthly)'!W14)</f>
        <v>0</v>
      </c>
      <c r="X20" s="26">
        <f>IF('TD Calc. LI (Monthly)'!X14=0,0,W20+'TD Calc. LI (Monthly)'!X14)</f>
        <v>0</v>
      </c>
      <c r="Y20" s="26">
        <f>IF('TD Calc. LI (Monthly)'!Y14=0,0,X20+'TD Calc. LI (Monthly)'!Y14)</f>
        <v>0</v>
      </c>
      <c r="Z20" s="26">
        <f>IF('TD Calc. LI (Monthly)'!Z14=0,0,Y20+'TD Calc. LI (Monthly)'!Z14)</f>
        <v>0</v>
      </c>
      <c r="AA20" s="26">
        <f>IF('TD Calc. LI (Monthly)'!AA14=0,0,Z20+'TD Calc. LI (Monthly)'!AA14)</f>
        <v>0</v>
      </c>
      <c r="AB20" s="26">
        <f>IF('TD Calc. LI (Monthly)'!AB14=0,0,AA20+'TD Calc. LI (Monthly)'!AB14)</f>
        <v>0</v>
      </c>
      <c r="AC20" s="26">
        <f>IF('TD Calc. LI (Monthly)'!AC14=0,0,AB20+'TD Calc. LI (Monthly)'!AC14)</f>
        <v>0</v>
      </c>
      <c r="AD20" s="26">
        <f>IF('TD Calc. LI (Monthly)'!AD14=0,0,AC20+'TD Calc. LI (Monthly)'!AD14)</f>
        <v>0</v>
      </c>
      <c r="AE20" s="26">
        <f>IF('TD Calc. LI (Monthly)'!AE14=0,0,AD20+'TD Calc. LI (Monthly)'!AE14)</f>
        <v>0</v>
      </c>
      <c r="AF20" s="26">
        <f>IF('TD Calc. LI (Monthly)'!AF14=0,0,AE20+'TD Calc. LI (Monthly)'!AF14)</f>
        <v>0</v>
      </c>
      <c r="AG20" s="26">
        <f>IF('TD Calc. LI (Monthly)'!AG14=0,0,AF20+'TD Calc. LI (Monthly)'!AG14)</f>
        <v>0</v>
      </c>
      <c r="AH20" s="26">
        <f>IF('TD Calc. LI (Monthly)'!AH14=0,0,AG20+'TD Calc. LI (Monthly)'!AH14)</f>
        <v>0</v>
      </c>
      <c r="AI20" s="26">
        <f>IF('TD Calc. LI (Monthly)'!AI14=0,0,AH20+'TD Calc. LI (Monthly)'!AI14)</f>
        <v>0</v>
      </c>
      <c r="AJ20" s="26">
        <f>IF('TD Calc. LI (Monthly)'!AJ14=0,0,AI20+'TD Calc. LI (Monthly)'!AJ14)</f>
        <v>0</v>
      </c>
      <c r="AK20" s="26">
        <f>IF('TD Calc. LI (Monthly)'!AK14=0,0,AJ20+'TD Calc. LI (Monthly)'!AK14)</f>
        <v>0</v>
      </c>
      <c r="AL20" s="26">
        <f>IF('TD Calc. LI (Monthly)'!AL14=0,0,AK20+'TD Calc. LI (Monthly)'!AL14)</f>
        <v>0</v>
      </c>
      <c r="AM20" s="26">
        <f>IF('TD Calc. LI (Monthly)'!AM14=0,0,AL20+'TD Calc. LI (Monthly)'!AM14)</f>
        <v>0</v>
      </c>
      <c r="AN20" s="26">
        <f>IF('TD Calc. LI (Monthly)'!AN14=0,0,AM20+'TD Calc. LI (Monthly)'!AN14)</f>
        <v>0</v>
      </c>
      <c r="AO20" s="26">
        <f>IF('TD Calc. LI (Monthly)'!AO14=0,0,AN20+'TD Calc. LI (Monthly)'!AO14)</f>
        <v>0</v>
      </c>
      <c r="AP20" s="26">
        <f>IF('TD Calc. LI (Monthly)'!AP14=0,0,AO20+'TD Calc. LI (Monthly)'!AP14)</f>
        <v>0</v>
      </c>
      <c r="AQ20" s="26">
        <f>IF('TD Calc. LI (Monthly)'!AQ14=0,0,AP20+'TD Calc. LI (Monthly)'!AQ14)</f>
        <v>0</v>
      </c>
      <c r="AR20" s="26">
        <f>IF('TD Calc. LI (Monthly)'!AR14=0,0,AQ20+'TD Calc. LI (Monthly)'!AR14)</f>
        <v>0</v>
      </c>
      <c r="AS20" s="26">
        <f>IF('TD Calc. LI (Monthly)'!AS14=0,0,AR20+'TD Calc. LI (Monthly)'!AS14)</f>
        <v>0</v>
      </c>
      <c r="AT20" s="26">
        <f>IF('TD Calc. LI (Monthly)'!AT14=0,0,AS20+'TD Calc. LI (Monthly)'!AT14)</f>
        <v>0</v>
      </c>
      <c r="AU20" s="26">
        <f>IF('TD Calc. LI (Monthly)'!AU14=0,0,AT20+'TD Calc. LI (Monthly)'!AU14)</f>
        <v>0</v>
      </c>
      <c r="AV20" s="26">
        <f>IF('TD Calc. LI (Monthly)'!AV14=0,0,AU20+'TD Calc. LI (Monthly)'!AV14)</f>
        <v>0</v>
      </c>
      <c r="AW20" s="26">
        <f>IF('TD Calc. LI (Monthly)'!AW14=0,0,AV20+'TD Calc. LI (Monthly)'!AW14)</f>
        <v>0</v>
      </c>
      <c r="AX20" s="26">
        <f>IF('TD Calc. LI (Monthly)'!AX14=0,0,AW20+'TD Calc. LI (Monthly)'!AX14)</f>
        <v>0</v>
      </c>
      <c r="AY20" s="26">
        <f>IF('TD Calc. LI (Monthly)'!AY14=0,0,AX20+'TD Calc. LI (Monthly)'!AY14)</f>
        <v>0</v>
      </c>
      <c r="AZ20" s="26">
        <f>IF('TD Calc. LI (Monthly)'!AZ14=0,0,AY20+'TD Calc. LI (Monthly)'!AZ14)</f>
        <v>0</v>
      </c>
      <c r="BA20" s="26">
        <f>IF('TD Calc. LI (Monthly)'!BA14=0,0,AZ20+'TD Calc. LI (Monthly)'!BA14)</f>
        <v>0</v>
      </c>
      <c r="BB20" s="26">
        <f>IF('TD Calc. LI (Monthly)'!BB14=0,0,BA20+'TD Calc. LI (Monthly)'!BB14)</f>
        <v>0</v>
      </c>
      <c r="BC20" s="26">
        <f>IF('TD Calc. LI (Monthly)'!BC14=0,0,BB20+'TD Calc. LI (Monthly)'!BC14)</f>
        <v>0</v>
      </c>
      <c r="BD20" s="26">
        <f>IF('TD Calc. LI (Monthly)'!BD14=0,0,BC20+'TD Calc. LI (Monthly)'!BD14)</f>
        <v>0</v>
      </c>
      <c r="BE20" s="26">
        <f>IF('TD Calc. LI (Monthly)'!BE14=0,0,BD20+'TD Calc. LI (Monthly)'!BE14)</f>
        <v>0</v>
      </c>
      <c r="BF20" s="26">
        <f>IF('TD Calc. LI (Monthly)'!BF14=0,0,BE20+'TD Calc. LI (Monthly)'!BF14)</f>
        <v>0</v>
      </c>
      <c r="BG20" s="26">
        <f>IF('TD Calc. LI (Monthly)'!BG14=0,0,BF20+'TD Calc. LI (Monthly)'!BG14)</f>
        <v>0</v>
      </c>
      <c r="BH20" s="26">
        <f>IF('TD Calc. LI (Monthly)'!BH14=0,0,BG20+'TD Calc. LI (Monthly)'!BH14)</f>
        <v>0</v>
      </c>
      <c r="BI20" s="26">
        <f>IF('TD Calc. LI (Monthly)'!BI14=0,0,BH20+'TD Calc. LI (Monthly)'!BI14)</f>
        <v>0</v>
      </c>
      <c r="BJ20" s="26">
        <f>IF('TD Calc. LI (Monthly)'!BJ14=0,0,BI20+'TD Calc. LI (Monthly)'!BJ14)</f>
        <v>0</v>
      </c>
      <c r="BK20" s="26">
        <f>IF('TD Calc. LI (Monthly)'!BK14=0,0,BJ20+'TD Calc. LI (Monthly)'!BK14)</f>
        <v>0</v>
      </c>
      <c r="BL20" s="26">
        <f>IF('TD Calc. LI (Monthly)'!BL14=0,0,BK20+'TD Calc. LI (Monthly)'!BL14)</f>
        <v>0</v>
      </c>
      <c r="BM20" s="26">
        <f>IF('TD Calc. LI (Monthly)'!BM14=0,0,BL20+'TD Calc. LI (Monthly)'!BM14)</f>
        <v>0</v>
      </c>
      <c r="BN20" s="26">
        <f>IF('TD Calc. LI (Monthly)'!BN14=0,0,BM20+'TD Calc. LI (Monthly)'!BN14)</f>
        <v>0</v>
      </c>
      <c r="BO20" s="26">
        <f>IF('TD Calc. LI (Monthly)'!BO14=0,0,BN20+'TD Calc. LI (Monthly)'!BO14)</f>
        <v>0</v>
      </c>
      <c r="BP20" s="26">
        <f>IF('TD Calc. LI (Monthly)'!BP14=0,0,BO20+'TD Calc. LI (Monthly)'!BP14)</f>
        <v>0</v>
      </c>
      <c r="BQ20" s="26">
        <f>IF('TD Calc. LI (Monthly)'!BQ14=0,0,BP20+'TD Calc. LI (Monthly)'!BQ14)</f>
        <v>0</v>
      </c>
      <c r="BR20" s="26">
        <f>IF('TD Calc. LI (Monthly)'!BR14=0,0,BQ20+'TD Calc. LI (Monthly)'!BR14)</f>
        <v>0</v>
      </c>
      <c r="BS20" s="26">
        <f>IF('TD Calc. LI (Monthly)'!BS14=0,0,BR20+'TD Calc. LI (Monthly)'!BS14)</f>
        <v>0</v>
      </c>
      <c r="BT20" s="26">
        <f>IF('TD Calc. LI (Monthly)'!BT14=0,0,BS20+'TD Calc. LI (Monthly)'!BT14)</f>
        <v>0</v>
      </c>
      <c r="BU20" s="26">
        <f>IF('TD Calc. LI (Monthly)'!BU14=0,0,BT20+'TD Calc. LI (Monthly)'!BU14)</f>
        <v>0</v>
      </c>
      <c r="BV20" s="26">
        <f>IF('TD Calc. LI (Monthly)'!BV14=0,0,BU20+'TD Calc. LI (Monthly)'!BV14)</f>
        <v>0</v>
      </c>
      <c r="BW20" s="26">
        <f>IF('TD Calc. LI (Monthly)'!BW14=0,0,BV20+'TD Calc. LI (Monthly)'!BW14)</f>
        <v>0</v>
      </c>
      <c r="BX20" s="26">
        <f>IF('TD Calc. LI (Monthly)'!BX14=0,0,BW20+'TD Calc. LI (Monthly)'!BX14)</f>
        <v>0</v>
      </c>
      <c r="BY20" s="26">
        <f>IF('TD Calc. LI (Monthly)'!BY14=0,0,BX20+'TD Calc. LI (Monthly)'!BY14)</f>
        <v>0</v>
      </c>
      <c r="BZ20" s="26">
        <f>IF('TD Calc. LI (Monthly)'!BZ14=0,0,BY20+'TD Calc. LI (Monthly)'!BZ14)</f>
        <v>0</v>
      </c>
      <c r="CA20" s="26">
        <f>IF('TD Calc. LI (Monthly)'!CA14=0,0,BZ20+'TD Calc. LI (Monthly)'!CA14)</f>
        <v>0</v>
      </c>
      <c r="CB20" s="26">
        <f>IF('TD Calc. LI (Monthly)'!CB14=0,0,CA20+'TD Calc. LI (Monthly)'!CB14)</f>
        <v>0</v>
      </c>
      <c r="CC20" s="26">
        <f>IF('TD Calc. LI (Monthly)'!CC14=0,0,CB20+'TD Calc. LI (Monthly)'!CC14)</f>
        <v>0</v>
      </c>
      <c r="CD20" s="26">
        <f>IF('TD Calc. LI (Monthly)'!CD14=0,0,CC20+'TD Calc. LI (Monthly)'!CD14)</f>
        <v>0</v>
      </c>
      <c r="CE20" s="26">
        <f>IF('TD Calc. LI (Monthly)'!CE14=0,0,CD20+'TD Calc. LI (Monthly)'!CE14)</f>
        <v>0</v>
      </c>
      <c r="CF20" s="26">
        <f>IF('TD Calc. LI (Monthly)'!CF14=0,0,CE20+'TD Calc. LI (Monthly)'!CF14)</f>
        <v>0</v>
      </c>
      <c r="CG20" s="26">
        <f>IF('TD Calc. LI (Monthly)'!CG14=0,0,CF20+'TD Calc. LI (Monthly)'!CG14)</f>
        <v>0</v>
      </c>
      <c r="CH20" s="26">
        <f>IF('TD Calc. LI (Monthly)'!CH14=0,0,CG20+'TD Calc. LI (Monthly)'!CH14)</f>
        <v>0</v>
      </c>
      <c r="CI20" s="26">
        <f>IF('TD Calc. LI (Monthly)'!CI14=0,0,CH20+'TD Calc. LI (Monthly)'!CI14)</f>
        <v>0</v>
      </c>
      <c r="CJ20" s="26">
        <f>IF('TD Calc. LI (Monthly)'!CJ14=0,0,CI20+'TD Calc. LI (Monthly)'!CJ14)</f>
        <v>0</v>
      </c>
    </row>
    <row r="21" spans="1:104" s="42" customFormat="1" x14ac:dyDescent="0.3">
      <c r="A21" s="193"/>
      <c r="B21" s="93" t="s">
        <v>62</v>
      </c>
      <c r="C21" s="99"/>
      <c r="D21" s="99"/>
      <c r="E21" s="99">
        <f>(SUM(E16:E20))</f>
        <v>0</v>
      </c>
      <c r="F21" s="99">
        <f>(SUM(F16:F20))</f>
        <v>0</v>
      </c>
      <c r="G21" s="99">
        <f>(SUM(G16:G20))</f>
        <v>0</v>
      </c>
      <c r="H21" s="99">
        <f>(SUM(H16:H20))</f>
        <v>0</v>
      </c>
      <c r="I21" s="99">
        <f>(SUM(I16:I20))</f>
        <v>0</v>
      </c>
      <c r="J21" s="99">
        <f t="shared" ref="J21:BU21" si="78">(SUM(J16:J20))</f>
        <v>0</v>
      </c>
      <c r="K21" s="99">
        <f t="shared" si="78"/>
        <v>0</v>
      </c>
      <c r="L21" s="99">
        <f t="shared" si="78"/>
        <v>0</v>
      </c>
      <c r="M21" s="99">
        <f t="shared" si="78"/>
        <v>0</v>
      </c>
      <c r="N21" s="99">
        <f t="shared" si="78"/>
        <v>0</v>
      </c>
      <c r="O21" s="99">
        <f t="shared" si="78"/>
        <v>0</v>
      </c>
      <c r="P21" s="99">
        <f t="shared" si="78"/>
        <v>0</v>
      </c>
      <c r="Q21" s="99">
        <f t="shared" si="78"/>
        <v>0</v>
      </c>
      <c r="R21" s="99">
        <f t="shared" si="78"/>
        <v>0</v>
      </c>
      <c r="S21" s="99">
        <f t="shared" si="78"/>
        <v>0</v>
      </c>
      <c r="T21" s="99">
        <f t="shared" si="78"/>
        <v>0</v>
      </c>
      <c r="U21" s="99">
        <f t="shared" si="78"/>
        <v>0</v>
      </c>
      <c r="V21" s="99">
        <f t="shared" si="78"/>
        <v>0</v>
      </c>
      <c r="W21" s="99">
        <f t="shared" si="78"/>
        <v>0</v>
      </c>
      <c r="X21" s="99">
        <f t="shared" si="78"/>
        <v>0</v>
      </c>
      <c r="Y21" s="99">
        <f t="shared" si="78"/>
        <v>0</v>
      </c>
      <c r="Z21" s="99">
        <f t="shared" si="78"/>
        <v>0</v>
      </c>
      <c r="AA21" s="99">
        <f t="shared" si="78"/>
        <v>0</v>
      </c>
      <c r="AB21" s="99">
        <f t="shared" si="78"/>
        <v>0</v>
      </c>
      <c r="AC21" s="99">
        <f t="shared" si="78"/>
        <v>0</v>
      </c>
      <c r="AD21" s="99">
        <f t="shared" si="78"/>
        <v>0</v>
      </c>
      <c r="AE21" s="99">
        <f t="shared" si="78"/>
        <v>0</v>
      </c>
      <c r="AF21" s="99">
        <f t="shared" si="78"/>
        <v>0</v>
      </c>
      <c r="AG21" s="99">
        <f t="shared" si="78"/>
        <v>0</v>
      </c>
      <c r="AH21" s="99">
        <f t="shared" si="78"/>
        <v>0</v>
      </c>
      <c r="AI21" s="99">
        <f t="shared" si="78"/>
        <v>0</v>
      </c>
      <c r="AJ21" s="99">
        <f t="shared" si="78"/>
        <v>0</v>
      </c>
      <c r="AK21" s="99">
        <f t="shared" si="78"/>
        <v>0</v>
      </c>
      <c r="AL21" s="99">
        <f t="shared" si="78"/>
        <v>0</v>
      </c>
      <c r="AM21" s="99">
        <f t="shared" si="78"/>
        <v>0</v>
      </c>
      <c r="AN21" s="99">
        <f t="shared" si="78"/>
        <v>0</v>
      </c>
      <c r="AO21" s="99">
        <f t="shared" si="78"/>
        <v>0</v>
      </c>
      <c r="AP21" s="99">
        <f t="shared" si="78"/>
        <v>0</v>
      </c>
      <c r="AQ21" s="99">
        <f t="shared" si="78"/>
        <v>0</v>
      </c>
      <c r="AR21" s="99">
        <f t="shared" si="78"/>
        <v>0</v>
      </c>
      <c r="AS21" s="99">
        <f t="shared" si="78"/>
        <v>0</v>
      </c>
      <c r="AT21" s="99">
        <f t="shared" si="78"/>
        <v>0</v>
      </c>
      <c r="AU21" s="99">
        <f t="shared" si="78"/>
        <v>0</v>
      </c>
      <c r="AV21" s="99">
        <f t="shared" si="78"/>
        <v>0</v>
      </c>
      <c r="AW21" s="99">
        <f t="shared" si="78"/>
        <v>0</v>
      </c>
      <c r="AX21" s="99">
        <f t="shared" si="78"/>
        <v>0</v>
      </c>
      <c r="AY21" s="99">
        <f t="shared" si="78"/>
        <v>0</v>
      </c>
      <c r="AZ21" s="99">
        <f t="shared" si="78"/>
        <v>0</v>
      </c>
      <c r="BA21" s="99">
        <f t="shared" si="78"/>
        <v>0</v>
      </c>
      <c r="BB21" s="99">
        <f t="shared" si="78"/>
        <v>0</v>
      </c>
      <c r="BC21" s="99">
        <f t="shared" si="78"/>
        <v>0</v>
      </c>
      <c r="BD21" s="99">
        <f t="shared" si="78"/>
        <v>0</v>
      </c>
      <c r="BE21" s="99">
        <f t="shared" si="78"/>
        <v>0</v>
      </c>
      <c r="BF21" s="99">
        <f t="shared" si="78"/>
        <v>0</v>
      </c>
      <c r="BG21" s="99">
        <f t="shared" si="78"/>
        <v>0</v>
      </c>
      <c r="BH21" s="99">
        <f t="shared" si="78"/>
        <v>0</v>
      </c>
      <c r="BI21" s="99">
        <f t="shared" si="78"/>
        <v>0</v>
      </c>
      <c r="BJ21" s="99">
        <f t="shared" si="78"/>
        <v>0</v>
      </c>
      <c r="BK21" s="99">
        <f t="shared" si="78"/>
        <v>0</v>
      </c>
      <c r="BL21" s="99">
        <f t="shared" si="78"/>
        <v>0</v>
      </c>
      <c r="BM21" s="99">
        <f t="shared" si="78"/>
        <v>0</v>
      </c>
      <c r="BN21" s="99">
        <f t="shared" si="78"/>
        <v>0</v>
      </c>
      <c r="BO21" s="99">
        <f t="shared" si="78"/>
        <v>0</v>
      </c>
      <c r="BP21" s="99">
        <f t="shared" si="78"/>
        <v>0</v>
      </c>
      <c r="BQ21" s="99">
        <f t="shared" si="78"/>
        <v>0</v>
      </c>
      <c r="BR21" s="99">
        <f t="shared" si="78"/>
        <v>0</v>
      </c>
      <c r="BS21" s="99">
        <f t="shared" si="78"/>
        <v>0</v>
      </c>
      <c r="BT21" s="99">
        <f t="shared" si="78"/>
        <v>0</v>
      </c>
      <c r="BU21" s="99">
        <f t="shared" si="78"/>
        <v>0</v>
      </c>
      <c r="BV21" s="99">
        <f t="shared" ref="BV21:CJ21" si="79">(SUM(BV16:BV20))</f>
        <v>0</v>
      </c>
      <c r="BW21" s="99">
        <f t="shared" si="79"/>
        <v>0</v>
      </c>
      <c r="BX21" s="99">
        <f t="shared" si="79"/>
        <v>0</v>
      </c>
      <c r="BY21" s="99">
        <f t="shared" si="79"/>
        <v>0</v>
      </c>
      <c r="BZ21" s="99">
        <f t="shared" si="79"/>
        <v>0</v>
      </c>
      <c r="CA21" s="99">
        <f t="shared" si="79"/>
        <v>0</v>
      </c>
      <c r="CB21" s="99">
        <f t="shared" si="79"/>
        <v>0</v>
      </c>
      <c r="CC21" s="99">
        <f t="shared" si="79"/>
        <v>0</v>
      </c>
      <c r="CD21" s="99">
        <f t="shared" si="79"/>
        <v>0</v>
      </c>
      <c r="CE21" s="99">
        <f t="shared" si="79"/>
        <v>0</v>
      </c>
      <c r="CF21" s="99">
        <f t="shared" si="79"/>
        <v>0</v>
      </c>
      <c r="CG21" s="99">
        <f t="shared" si="79"/>
        <v>0</v>
      </c>
      <c r="CH21" s="99">
        <f t="shared" si="79"/>
        <v>0</v>
      </c>
      <c r="CI21" s="99">
        <f t="shared" si="79"/>
        <v>0</v>
      </c>
      <c r="CJ21" s="99">
        <f t="shared" si="79"/>
        <v>0</v>
      </c>
    </row>
    <row r="22" spans="1:104" x14ac:dyDescent="0.3">
      <c r="A22" s="193"/>
      <c r="B22" s="72"/>
      <c r="C22" s="63" t="str">
        <f>IF(C21=C25,"Match", "ERROR")</f>
        <v>Match</v>
      </c>
      <c r="D22" s="63" t="str">
        <f t="shared" ref="D22:E22" si="80">IF(D21=D25,"Match", "ERROR")</f>
        <v>Match</v>
      </c>
      <c r="E22" s="63" t="str">
        <f t="shared" si="80"/>
        <v>Match</v>
      </c>
      <c r="F22" s="63" t="str">
        <f t="shared" ref="F22" si="81">IF(F21=F25,"Match", "ERROR")</f>
        <v>Match</v>
      </c>
      <c r="G22" s="63" t="str">
        <f t="shared" ref="G22" si="82">IF(G21=G25,"Match", "ERROR")</f>
        <v>Match</v>
      </c>
      <c r="H22" s="63" t="str">
        <f t="shared" ref="H22" si="83">IF(H21=H25,"Match", "ERROR")</f>
        <v>Match</v>
      </c>
      <c r="I22" s="63" t="str">
        <f t="shared" ref="I22" si="84">IF(I21=I25,"Match", "ERROR")</f>
        <v>Match</v>
      </c>
      <c r="J22" s="63" t="str">
        <f t="shared" ref="J22" si="85">IF(J21=J25,"Match", "ERROR")</f>
        <v>Match</v>
      </c>
      <c r="K22" s="63" t="str">
        <f t="shared" ref="K22" si="86">IF(K21=K25,"Match", "ERROR")</f>
        <v>Match</v>
      </c>
      <c r="L22" s="63" t="str">
        <f t="shared" ref="L22" si="87">IF(L21=L25,"Match", "ERROR")</f>
        <v>Match</v>
      </c>
      <c r="M22" s="63" t="str">
        <f t="shared" ref="M22" si="88">IF(M21=M25,"Match", "ERROR")</f>
        <v>Match</v>
      </c>
      <c r="N22" s="63" t="str">
        <f t="shared" ref="N22" si="89">IF(N21=N25,"Match", "ERROR")</f>
        <v>Match</v>
      </c>
      <c r="O22" s="63" t="str">
        <f t="shared" ref="O22" si="90">IF(O21=O25,"Match", "ERROR")</f>
        <v>Match</v>
      </c>
      <c r="P22" s="63" t="str">
        <f t="shared" ref="P22" si="91">IF(P21=P25,"Match", "ERROR")</f>
        <v>Match</v>
      </c>
      <c r="Q22" s="63" t="str">
        <f t="shared" ref="Q22" si="92">IF(Q21=Q25,"Match", "ERROR")</f>
        <v>Match</v>
      </c>
      <c r="R22" s="63" t="str">
        <f t="shared" ref="R22" si="93">IF(R21=R25,"Match", "ERROR")</f>
        <v>Match</v>
      </c>
      <c r="S22" s="63" t="str">
        <f t="shared" ref="S22" si="94">IF(S21=S25,"Match", "ERROR")</f>
        <v>Match</v>
      </c>
      <c r="T22" s="63" t="str">
        <f t="shared" ref="T22" si="95">IF(T21=T25,"Match", "ERROR")</f>
        <v>Match</v>
      </c>
      <c r="U22" s="63" t="str">
        <f t="shared" ref="U22" si="96">IF(U21=U25,"Match", "ERROR")</f>
        <v>Match</v>
      </c>
      <c r="V22" s="63" t="str">
        <f t="shared" ref="V22" si="97">IF(V21=V25,"Match", "ERROR")</f>
        <v>Match</v>
      </c>
      <c r="W22" s="63" t="str">
        <f t="shared" ref="W22" si="98">IF(W21=W25,"Match", "ERROR")</f>
        <v>Match</v>
      </c>
      <c r="X22" s="63" t="str">
        <f t="shared" ref="X22" si="99">IF(X21=X25,"Match", "ERROR")</f>
        <v>Match</v>
      </c>
      <c r="Y22" s="63" t="str">
        <f t="shared" ref="Y22" si="100">IF(Y21=Y25,"Match", "ERROR")</f>
        <v>Match</v>
      </c>
      <c r="Z22" s="63" t="str">
        <f t="shared" ref="Z22" si="101">IF(Z21=Z25,"Match", "ERROR")</f>
        <v>Match</v>
      </c>
      <c r="AA22" s="63" t="str">
        <f t="shared" ref="AA22" si="102">IF(AA21=AA25,"Match", "ERROR")</f>
        <v>Match</v>
      </c>
      <c r="AB22" s="63" t="str">
        <f t="shared" ref="AB22" si="103">IF(AB21=AB25,"Match", "ERROR")</f>
        <v>Match</v>
      </c>
      <c r="AC22" s="63" t="str">
        <f t="shared" ref="AC22" si="104">IF(AC21=AC25,"Match", "ERROR")</f>
        <v>Match</v>
      </c>
      <c r="AD22" s="63" t="str">
        <f t="shared" ref="AD22" si="105">IF(AD21=AD25,"Match", "ERROR")</f>
        <v>Match</v>
      </c>
      <c r="AE22" s="63" t="str">
        <f t="shared" ref="AE22" si="106">IF(AE21=AE25,"Match", "ERROR")</f>
        <v>Match</v>
      </c>
      <c r="AF22" s="63" t="str">
        <f t="shared" ref="AF22" si="107">IF(AF21=AF25,"Match", "ERROR")</f>
        <v>Match</v>
      </c>
      <c r="AG22" s="63" t="str">
        <f t="shared" ref="AG22" si="108">IF(AG21=AG25,"Match", "ERROR")</f>
        <v>Match</v>
      </c>
      <c r="AH22" s="63" t="str">
        <f t="shared" ref="AH22" si="109">IF(AH21=AH25,"Match", "ERROR")</f>
        <v>Match</v>
      </c>
      <c r="AI22" s="63" t="str">
        <f t="shared" ref="AI22" si="110">IF(AI21=AI25,"Match", "ERROR")</f>
        <v>Match</v>
      </c>
      <c r="AJ22" s="63" t="str">
        <f t="shared" ref="AJ22" si="111">IF(AJ21=AJ25,"Match", "ERROR")</f>
        <v>Match</v>
      </c>
      <c r="AK22" s="63" t="str">
        <f t="shared" ref="AK22" si="112">IF(AK21=AK25,"Match", "ERROR")</f>
        <v>Match</v>
      </c>
      <c r="AL22" s="63" t="str">
        <f t="shared" ref="AL22" si="113">IF(AL21=AL25,"Match", "ERROR")</f>
        <v>Match</v>
      </c>
      <c r="AM22" s="63" t="str">
        <f t="shared" ref="AM22" si="114">IF(AM21=AM25,"Match", "ERROR")</f>
        <v>Match</v>
      </c>
      <c r="AN22" s="63" t="str">
        <f t="shared" ref="AN22" si="115">IF(AN21=AN25,"Match", "ERROR")</f>
        <v>Match</v>
      </c>
      <c r="AO22" s="63" t="str">
        <f t="shared" ref="AO22" si="116">IF(AO21=AO25,"Match", "ERROR")</f>
        <v>Match</v>
      </c>
      <c r="AP22" s="63" t="str">
        <f t="shared" ref="AP22" si="117">IF(AP21=AP25,"Match", "ERROR")</f>
        <v>Match</v>
      </c>
      <c r="AQ22" s="63" t="str">
        <f t="shared" ref="AQ22" si="118">IF(AQ21=AQ25,"Match", "ERROR")</f>
        <v>Match</v>
      </c>
      <c r="AR22" s="63" t="str">
        <f t="shared" ref="AR22" si="119">IF(AR21=AR25,"Match", "ERROR")</f>
        <v>Match</v>
      </c>
      <c r="AS22" s="63" t="str">
        <f t="shared" ref="AS22" si="120">IF(AS21=AS25,"Match", "ERROR")</f>
        <v>Match</v>
      </c>
      <c r="AT22" s="63" t="str">
        <f t="shared" ref="AT22" si="121">IF(AT21=AT25,"Match", "ERROR")</f>
        <v>Match</v>
      </c>
      <c r="AU22" s="63" t="str">
        <f t="shared" ref="AU22" si="122">IF(AU21=AU25,"Match", "ERROR")</f>
        <v>Match</v>
      </c>
      <c r="AV22" s="63" t="str">
        <f t="shared" ref="AV22" si="123">IF(AV21=AV25,"Match", "ERROR")</f>
        <v>Match</v>
      </c>
      <c r="AW22" s="63" t="str">
        <f t="shared" ref="AW22" si="124">IF(AW21=AW25,"Match", "ERROR")</f>
        <v>Match</v>
      </c>
      <c r="AX22" s="63" t="str">
        <f t="shared" ref="AX22" si="125">IF(AX21=AX25,"Match", "ERROR")</f>
        <v>Match</v>
      </c>
      <c r="AY22" s="63" t="str">
        <f t="shared" ref="AY22" si="126">IF(AY21=AY25,"Match", "ERROR")</f>
        <v>Match</v>
      </c>
      <c r="AZ22" s="63" t="str">
        <f t="shared" ref="AZ22" si="127">IF(AZ21=AZ25,"Match", "ERROR")</f>
        <v>Match</v>
      </c>
      <c r="BA22" s="63" t="str">
        <f t="shared" ref="BA22" si="128">IF(BA21=BA25,"Match", "ERROR")</f>
        <v>Match</v>
      </c>
      <c r="BB22" s="63" t="str">
        <f t="shared" ref="BB22" si="129">IF(BB21=BB25,"Match", "ERROR")</f>
        <v>Match</v>
      </c>
      <c r="BC22" s="63" t="str">
        <f>IF(BC21=BC25,"Match", "ERROR")</f>
        <v>Match</v>
      </c>
      <c r="BD22" s="63" t="str">
        <f>IF(BD21=BD25,"Match", "ERROR")</f>
        <v>Match</v>
      </c>
      <c r="BE22" s="63" t="str">
        <f t="shared" ref="BE22" si="130">IF(BE21=BE25,"Match", "ERROR")</f>
        <v>Match</v>
      </c>
      <c r="BF22" s="63" t="str">
        <f t="shared" ref="BF22" si="131">IF(BF21=BF25,"Match", "ERROR")</f>
        <v>Match</v>
      </c>
      <c r="BG22" s="63" t="str">
        <f t="shared" ref="BG22" si="132">IF(BG21=BG25,"Match", "ERROR")</f>
        <v>Match</v>
      </c>
      <c r="BH22" s="63" t="str">
        <f t="shared" ref="BH22" si="133">IF(BH21=BH25,"Match", "ERROR")</f>
        <v>Match</v>
      </c>
      <c r="BI22" s="63" t="str">
        <f t="shared" ref="BI22" si="134">IF(BI21=BI25,"Match", "ERROR")</f>
        <v>Match</v>
      </c>
      <c r="BJ22" s="63" t="str">
        <f t="shared" ref="BJ22" si="135">IF(BJ21=BJ25,"Match", "ERROR")</f>
        <v>Match</v>
      </c>
      <c r="BK22" s="63" t="str">
        <f t="shared" ref="BK22" si="136">IF(BK21=BK25,"Match", "ERROR")</f>
        <v>Match</v>
      </c>
      <c r="BL22" s="63" t="str">
        <f t="shared" ref="BL22" si="137">IF(BL21=BL25,"Match", "ERROR")</f>
        <v>Match</v>
      </c>
      <c r="BM22" s="63" t="str">
        <f t="shared" ref="BM22" si="138">IF(BM21=BM25,"Match", "ERROR")</f>
        <v>Match</v>
      </c>
      <c r="BN22" s="63" t="str">
        <f t="shared" ref="BN22" si="139">IF(BN21=BN25,"Match", "ERROR")</f>
        <v>Match</v>
      </c>
      <c r="BO22" s="63" t="str">
        <f t="shared" ref="BO22" si="140">IF(BO21=BO25,"Match", "ERROR")</f>
        <v>Match</v>
      </c>
      <c r="BP22" s="63" t="str">
        <f t="shared" ref="BP22" si="141">IF(BP21=BP25,"Match", "ERROR")</f>
        <v>Match</v>
      </c>
      <c r="BQ22" s="63" t="str">
        <f t="shared" ref="BQ22" si="142">IF(BQ21=BQ25,"Match", "ERROR")</f>
        <v>Match</v>
      </c>
      <c r="BR22" s="63" t="str">
        <f t="shared" ref="BR22" si="143">IF(BR21=BR25,"Match", "ERROR")</f>
        <v>Match</v>
      </c>
      <c r="BS22" s="63" t="str">
        <f t="shared" ref="BS22" si="144">IF(BS21=BS25,"Match", "ERROR")</f>
        <v>Match</v>
      </c>
      <c r="BT22" s="63" t="str">
        <f t="shared" ref="BT22" si="145">IF(BT21=BT25,"Match", "ERROR")</f>
        <v>Match</v>
      </c>
      <c r="BU22" s="63" t="str">
        <f t="shared" ref="BU22" si="146">IF(BU21=BU25,"Match", "ERROR")</f>
        <v>Match</v>
      </c>
      <c r="BV22" s="63" t="str">
        <f t="shared" ref="BV22" si="147">IF(BV21=BV25,"Match", "ERROR")</f>
        <v>Match</v>
      </c>
      <c r="BW22" s="63" t="str">
        <f t="shared" ref="BW22" si="148">IF(BW21=BW25,"Match", "ERROR")</f>
        <v>Match</v>
      </c>
      <c r="BX22" s="63" t="str">
        <f t="shared" ref="BX22" si="149">IF(BX21=BX25,"Match", "ERROR")</f>
        <v>Match</v>
      </c>
      <c r="BY22" s="63" t="str">
        <f t="shared" ref="BY22" si="150">IF(BY21=BY25,"Match", "ERROR")</f>
        <v>Match</v>
      </c>
      <c r="BZ22" s="63" t="str">
        <f t="shared" ref="BZ22" si="151">IF(BZ21=BZ25,"Match", "ERROR")</f>
        <v>Match</v>
      </c>
      <c r="CA22" s="63" t="str">
        <f t="shared" ref="CA22" si="152">IF(CA21=CA25,"Match", "ERROR")</f>
        <v>Match</v>
      </c>
      <c r="CB22" s="63" t="str">
        <f t="shared" ref="CB22" si="153">IF(CB21=CB25,"Match", "ERROR")</f>
        <v>Match</v>
      </c>
      <c r="CC22" s="63" t="str">
        <f t="shared" ref="CC22" si="154">IF(CC21=CC25,"Match", "ERROR")</f>
        <v>Match</v>
      </c>
      <c r="CD22" s="63" t="str">
        <f t="shared" ref="CD22" si="155">IF(CD21=CD25,"Match", "ERROR")</f>
        <v>Match</v>
      </c>
      <c r="CE22" s="63" t="str">
        <f t="shared" ref="CE22" si="156">IF(CE21=CE25,"Match", "ERROR")</f>
        <v>Match</v>
      </c>
      <c r="CF22" s="63" t="str">
        <f t="shared" ref="CF22" si="157">IF(CF21=CF25,"Match", "ERROR")</f>
        <v>Match</v>
      </c>
      <c r="CG22" s="63" t="str">
        <f t="shared" ref="CG22" si="158">IF(CG21=CG25,"Match", "ERROR")</f>
        <v>Match</v>
      </c>
      <c r="CH22" s="63" t="str">
        <f t="shared" ref="CH22" si="159">IF(CH21=CH25,"Match", "ERROR")</f>
        <v>Match</v>
      </c>
      <c r="CI22" s="63" t="str">
        <f t="shared" ref="CI22" si="160">IF(CI21=CI25,"Match", "ERROR")</f>
        <v>Match</v>
      </c>
      <c r="CJ22" s="63" t="str">
        <f t="shared" ref="CJ22" si="161">IF(CJ21=CJ25,"Match", "ERROR")</f>
        <v>Match</v>
      </c>
    </row>
    <row r="23" spans="1:104" customFormat="1" x14ac:dyDescent="0.3">
      <c r="A23" s="46"/>
      <c r="B23" s="46"/>
      <c r="C23" s="27"/>
      <c r="D23" s="27"/>
      <c r="E23" s="27"/>
      <c r="F23" s="27"/>
      <c r="G23" s="46"/>
      <c r="H23" s="78"/>
      <c r="I23" s="46"/>
      <c r="J23" s="46"/>
      <c r="K23" s="4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row>
    <row r="24" spans="1:104" s="70" customFormat="1" x14ac:dyDescent="0.3">
      <c r="A24"/>
      <c r="B24"/>
      <c r="C24"/>
      <c r="D24"/>
      <c r="E24"/>
      <c r="F24"/>
      <c r="G24"/>
      <c r="H24" s="1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row>
    <row r="25" spans="1:104" x14ac:dyDescent="0.3">
      <c r="A25" s="70"/>
      <c r="B25" s="70"/>
      <c r="C25" s="70"/>
      <c r="D25" s="70"/>
      <c r="E25" s="71">
        <f>'TD Calc. LI (Monthly)'!E15</f>
        <v>0</v>
      </c>
      <c r="F25" s="71">
        <f>IF('TD Calc. LI (Monthly)'!F15=0,0,'TD Calc. LI (Monthly)'!F15+'TD CALC Summary (Cumulative) '!E25)</f>
        <v>0</v>
      </c>
      <c r="G25" s="71">
        <f>IF('TD Calc. LI (Monthly)'!G15=0,0,'TD Calc. LI (Monthly)'!G15+'TD CALC Summary (Cumulative) '!F25)</f>
        <v>0</v>
      </c>
      <c r="H25" s="71">
        <f>IF('TD Calc. LI (Monthly)'!H15=0,0,'TD Calc. LI (Monthly)'!H15+'TD CALC Summary (Cumulative) '!G25)</f>
        <v>0</v>
      </c>
      <c r="I25" s="71">
        <f>IF('TD Calc. LI (Monthly)'!I15=0,0,'TD Calc. LI (Monthly)'!I15+'TD CALC Summary (Cumulative) '!H25)</f>
        <v>0</v>
      </c>
      <c r="J25" s="71">
        <f>IF('TD Calc. LI (Monthly)'!J15=0,0,'TD Calc. LI (Monthly)'!J15+'TD CALC Summary (Cumulative) '!I25)</f>
        <v>0</v>
      </c>
      <c r="K25" s="71">
        <f>IF('TD Calc. LI (Monthly)'!K15=0,0,'TD Calc. LI (Monthly)'!K15+'TD CALC Summary (Cumulative) '!J25)</f>
        <v>0</v>
      </c>
      <c r="L25" s="71">
        <f>IF('TD Calc. LI (Monthly)'!L15=0,0,'TD Calc. LI (Monthly)'!L15+'TD CALC Summary (Cumulative) '!K25)</f>
        <v>0</v>
      </c>
      <c r="M25" s="71">
        <f>IF('TD Calc. LI (Monthly)'!M15=0,0,'TD Calc. LI (Monthly)'!M15+'TD CALC Summary (Cumulative) '!L25)</f>
        <v>0</v>
      </c>
      <c r="N25" s="71">
        <f>IF('TD Calc. LI (Monthly)'!N15=0,0,'TD Calc. LI (Monthly)'!N15+'TD CALC Summary (Cumulative) '!M25)</f>
        <v>0</v>
      </c>
      <c r="O25" s="71">
        <f>IF('TD Calc. LI (Monthly)'!O15=0,0,'TD Calc. LI (Monthly)'!O15+'TD CALC Summary (Cumulative) '!N25)</f>
        <v>0</v>
      </c>
      <c r="P25" s="71">
        <f>IF('TD Calc. LI (Monthly)'!P15=0,0,'TD Calc. LI (Monthly)'!P15+'TD CALC Summary (Cumulative) '!O25)</f>
        <v>0</v>
      </c>
      <c r="Q25" s="71">
        <f>IF('TD Calc. LI (Monthly)'!Q15=0,0,'TD Calc. LI (Monthly)'!Q15+'TD CALC Summary (Cumulative) '!P25)</f>
        <v>0</v>
      </c>
      <c r="R25" s="71">
        <f>IF('TD Calc. LI (Monthly)'!R15=0,0,'TD Calc. LI (Monthly)'!R15+'TD CALC Summary (Cumulative) '!Q25)</f>
        <v>0</v>
      </c>
      <c r="S25" s="71">
        <f>IF('TD Calc. LI (Monthly)'!S15=0,0,'TD Calc. LI (Monthly)'!S15+'TD CALC Summary (Cumulative) '!R25)</f>
        <v>0</v>
      </c>
      <c r="T25" s="71">
        <f>IF('TD Calc. LI (Monthly)'!T15=0,0,'TD Calc. LI (Monthly)'!T15+'TD CALC Summary (Cumulative) '!S25)</f>
        <v>0</v>
      </c>
      <c r="U25" s="71">
        <f>IF('TD Calc. LI (Monthly)'!U15=0,0,'TD Calc. LI (Monthly)'!U15+'TD CALC Summary (Cumulative) '!T25)</f>
        <v>0</v>
      </c>
      <c r="V25" s="71">
        <f>IF('TD Calc. LI (Monthly)'!V15=0,0,'TD Calc. LI (Monthly)'!V15+'TD CALC Summary (Cumulative) '!U25)</f>
        <v>0</v>
      </c>
      <c r="W25" s="71">
        <f>IF('TD Calc. LI (Monthly)'!W15=0,0,'TD Calc. LI (Monthly)'!W15+'TD CALC Summary (Cumulative) '!V25)</f>
        <v>0</v>
      </c>
      <c r="X25" s="71">
        <f>IF('TD Calc. LI (Monthly)'!X15=0,0,'TD Calc. LI (Monthly)'!X15+'TD CALC Summary (Cumulative) '!W25)</f>
        <v>0</v>
      </c>
      <c r="Y25" s="71">
        <f>IF('TD Calc. LI (Monthly)'!Y15=0,0,'TD Calc. LI (Monthly)'!Y15+'TD CALC Summary (Cumulative) '!X25)</f>
        <v>0</v>
      </c>
      <c r="Z25" s="71">
        <f>IF('TD Calc. LI (Monthly)'!Z15=0,0,'TD Calc. LI (Monthly)'!Z15+'TD CALC Summary (Cumulative) '!Y25)</f>
        <v>0</v>
      </c>
      <c r="AA25" s="71">
        <f>IF('TD Calc. LI (Monthly)'!AA15=0,0,'TD Calc. LI (Monthly)'!AA15+'TD CALC Summary (Cumulative) '!Z25)</f>
        <v>0</v>
      </c>
      <c r="AB25" s="71">
        <f>IF('TD Calc. LI (Monthly)'!AB15=0,0,'TD Calc. LI (Monthly)'!AB15+'TD CALC Summary (Cumulative) '!AA25)</f>
        <v>0</v>
      </c>
      <c r="AC25" s="71">
        <f>IF('TD Calc. LI (Monthly)'!AC15=0,0,'TD Calc. LI (Monthly)'!AC15+'TD CALC Summary (Cumulative) '!AB25)</f>
        <v>0</v>
      </c>
      <c r="AD25" s="71">
        <f>IF('TD Calc. LI (Monthly)'!AD15=0,0,'TD Calc. LI (Monthly)'!AD15+'TD CALC Summary (Cumulative) '!AC25)</f>
        <v>0</v>
      </c>
      <c r="AE25" s="71">
        <f>IF('TD Calc. LI (Monthly)'!AE15=0,0,'TD Calc. LI (Monthly)'!AE15+'TD CALC Summary (Cumulative) '!AD25)</f>
        <v>0</v>
      </c>
      <c r="AF25" s="71">
        <f>IF('TD Calc. LI (Monthly)'!AF15=0,0,'TD Calc. LI (Monthly)'!AF15+'TD CALC Summary (Cumulative) '!AE25)</f>
        <v>0</v>
      </c>
      <c r="AG25" s="71">
        <f>IF('TD Calc. LI (Monthly)'!AG15=0,0,'TD Calc. LI (Monthly)'!AG15+'TD CALC Summary (Cumulative) '!AF25)</f>
        <v>0</v>
      </c>
      <c r="AH25" s="71">
        <f>IF('TD Calc. LI (Monthly)'!AH15=0,0,'TD Calc. LI (Monthly)'!AH15+'TD CALC Summary (Cumulative) '!AG25)</f>
        <v>0</v>
      </c>
      <c r="AI25" s="71">
        <f>IF('TD Calc. LI (Monthly)'!AI15=0,0,'TD Calc. LI (Monthly)'!AI15+'TD CALC Summary (Cumulative) '!AH25)</f>
        <v>0</v>
      </c>
      <c r="AJ25" s="71">
        <f>IF('TD Calc. LI (Monthly)'!AJ15=0,0,'TD Calc. LI (Monthly)'!AJ15+'TD CALC Summary (Cumulative) '!AI25)</f>
        <v>0</v>
      </c>
      <c r="AK25" s="71">
        <f>IF('TD Calc. LI (Monthly)'!AK15=0,0,'TD Calc. LI (Monthly)'!AK15+'TD CALC Summary (Cumulative) '!AJ25)</f>
        <v>0</v>
      </c>
      <c r="AL25" s="71">
        <f>IF('TD Calc. LI (Monthly)'!AL15=0,0,'TD Calc. LI (Monthly)'!AL15+'TD CALC Summary (Cumulative) '!AK25)</f>
        <v>0</v>
      </c>
      <c r="AM25" s="71">
        <f>IF('TD Calc. LI (Monthly)'!AM15=0,0,'TD Calc. LI (Monthly)'!AM15+'TD CALC Summary (Cumulative) '!AL25)</f>
        <v>0</v>
      </c>
      <c r="AN25" s="71">
        <f>IF('TD Calc. LI (Monthly)'!AN15=0,0,'TD Calc. LI (Monthly)'!AN15+'TD CALC Summary (Cumulative) '!AM25)</f>
        <v>0</v>
      </c>
      <c r="AO25" s="71">
        <f>IF('TD Calc. LI (Monthly)'!AO15=0,0,'TD Calc. LI (Monthly)'!AO15+'TD CALC Summary (Cumulative) '!AN25)</f>
        <v>0</v>
      </c>
      <c r="AP25" s="71">
        <f>IF('TD Calc. LI (Monthly)'!AP15=0,0,'TD Calc. LI (Monthly)'!AP15+'TD CALC Summary (Cumulative) '!AO25)</f>
        <v>0</v>
      </c>
      <c r="AQ25" s="71">
        <f>IF('TD Calc. LI (Monthly)'!AQ15=0,0,'TD Calc. LI (Monthly)'!AQ15+'TD CALC Summary (Cumulative) '!AP25)</f>
        <v>0</v>
      </c>
      <c r="AR25" s="71">
        <f>IF('TD Calc. LI (Monthly)'!AR15=0,0,'TD Calc. LI (Monthly)'!AR15+'TD CALC Summary (Cumulative) '!AQ25)</f>
        <v>0</v>
      </c>
      <c r="AS25" s="71">
        <f>IF('TD Calc. LI (Monthly)'!AS15=0,0,'TD Calc. LI (Monthly)'!AS15+'TD CALC Summary (Cumulative) '!AR25)</f>
        <v>0</v>
      </c>
      <c r="AT25" s="71">
        <f>IF('TD Calc. LI (Monthly)'!AT15=0,0,'TD Calc. LI (Monthly)'!AT15+'TD CALC Summary (Cumulative) '!AS25)</f>
        <v>0</v>
      </c>
      <c r="AU25" s="71">
        <f>IF('TD Calc. LI (Monthly)'!AU15=0,0,'TD Calc. LI (Monthly)'!AU15+'TD CALC Summary (Cumulative) '!AT25)</f>
        <v>0</v>
      </c>
      <c r="AV25" s="71">
        <f>IF('TD Calc. LI (Monthly)'!AV15=0,0,'TD Calc. LI (Monthly)'!AV15+'TD CALC Summary (Cumulative) '!AU25)</f>
        <v>0</v>
      </c>
      <c r="AW25" s="71">
        <f>IF('TD Calc. LI (Monthly)'!AW15=0,0,'TD Calc. LI (Monthly)'!AW15+'TD CALC Summary (Cumulative) '!AV25)</f>
        <v>0</v>
      </c>
      <c r="AX25" s="71">
        <f>IF('TD Calc. LI (Monthly)'!AX15=0,0,'TD Calc. LI (Monthly)'!AX15+'TD CALC Summary (Cumulative) '!AW25)</f>
        <v>0</v>
      </c>
      <c r="AY25" s="71">
        <f>IF('TD Calc. LI (Monthly)'!AY15=0,0,'TD Calc. LI (Monthly)'!AY15+'TD CALC Summary (Cumulative) '!AX25)</f>
        <v>0</v>
      </c>
      <c r="AZ25" s="71">
        <f>IF('TD Calc. LI (Monthly)'!AZ15=0,0,'TD Calc. LI (Monthly)'!AZ15+'TD CALC Summary (Cumulative) '!AY25)</f>
        <v>0</v>
      </c>
      <c r="BA25" s="71">
        <f>IF('TD Calc. LI (Monthly)'!BA15=0,0,'TD Calc. LI (Monthly)'!BA15+'TD CALC Summary (Cumulative) '!AZ25)</f>
        <v>0</v>
      </c>
      <c r="BB25" s="71">
        <f>IF('TD Calc. LI (Monthly)'!BB15=0,0,'TD Calc. LI (Monthly)'!BB15+'TD CALC Summary (Cumulative) '!BA25)</f>
        <v>0</v>
      </c>
      <c r="BC25" s="71">
        <f>IF('TD Calc. LI (Monthly)'!BC15=0,0,'TD Calc. LI (Monthly)'!BC15+'TD CALC Summary (Cumulative) '!BB25)</f>
        <v>0</v>
      </c>
      <c r="BD25" s="71">
        <f>IF('TD Calc. LI (Monthly)'!BD15=0,0,'TD Calc. LI (Monthly)'!BD15+'TD CALC Summary (Cumulative) '!BC25)</f>
        <v>0</v>
      </c>
      <c r="BE25" s="71">
        <f>IF('TD Calc. LI (Monthly)'!BE15=0,0,'TD Calc. LI (Monthly)'!BE15+'TD CALC Summary (Cumulative) '!BD25)</f>
        <v>0</v>
      </c>
      <c r="BF25" s="71">
        <f>IF('TD Calc. LI (Monthly)'!BF15=0,0,'TD Calc. LI (Monthly)'!BF15+'TD CALC Summary (Cumulative) '!BE25)</f>
        <v>0</v>
      </c>
      <c r="BG25" s="71">
        <f>IF('TD Calc. LI (Monthly)'!BG15=0,0,'TD Calc. LI (Monthly)'!BG15+'TD CALC Summary (Cumulative) '!BF25)</f>
        <v>0</v>
      </c>
      <c r="BH25" s="71">
        <f>IF('TD Calc. LI (Monthly)'!BH15=0,0,'TD Calc. LI (Monthly)'!BH15+'TD CALC Summary (Cumulative) '!BG25)</f>
        <v>0</v>
      </c>
      <c r="BI25" s="71">
        <f>IF('TD Calc. LI (Monthly)'!BI15=0,0,'TD Calc. LI (Monthly)'!BI15+'TD CALC Summary (Cumulative) '!BH25)</f>
        <v>0</v>
      </c>
      <c r="BJ25" s="71">
        <f>IF('TD Calc. LI (Monthly)'!BJ15=0,0,'TD Calc. LI (Monthly)'!BJ15+'TD CALC Summary (Cumulative) '!BI25)</f>
        <v>0</v>
      </c>
      <c r="BK25" s="71">
        <f>IF('TD Calc. LI (Monthly)'!BK15=0,0,'TD Calc. LI (Monthly)'!BK15+'TD CALC Summary (Cumulative) '!BJ25)</f>
        <v>0</v>
      </c>
      <c r="BL25" s="71">
        <f>IF('TD Calc. LI (Monthly)'!BL15=0,0,'TD Calc. LI (Monthly)'!BL15+'TD CALC Summary (Cumulative) '!BK25)</f>
        <v>0</v>
      </c>
      <c r="BM25" s="71">
        <f>IF('TD Calc. LI (Monthly)'!BM15=0,0,'TD Calc. LI (Monthly)'!BM15+'TD CALC Summary (Cumulative) '!BL25)</f>
        <v>0</v>
      </c>
      <c r="BN25" s="71">
        <f>IF('TD Calc. LI (Monthly)'!BN15=0,0,'TD Calc. LI (Monthly)'!BN15+'TD CALC Summary (Cumulative) '!BM25)</f>
        <v>0</v>
      </c>
      <c r="BO25" s="71">
        <f>IF('TD Calc. LI (Monthly)'!BO15=0,0,'TD Calc. LI (Monthly)'!BO15+'TD CALC Summary (Cumulative) '!BN25)</f>
        <v>0</v>
      </c>
      <c r="BP25" s="71">
        <f>IF('TD Calc. LI (Monthly)'!BP15=0,0,'TD Calc. LI (Monthly)'!BP15+'TD CALC Summary (Cumulative) '!BO25)</f>
        <v>0</v>
      </c>
      <c r="BQ25" s="71">
        <f>IF('TD Calc. LI (Monthly)'!BQ15=0,0,'TD Calc. LI (Monthly)'!BQ15+'TD CALC Summary (Cumulative) '!BP25)</f>
        <v>0</v>
      </c>
      <c r="BR25" s="71">
        <f>IF('TD Calc. LI (Monthly)'!BR15=0,0,'TD Calc. LI (Monthly)'!BR15+'TD CALC Summary (Cumulative) '!BQ25)</f>
        <v>0</v>
      </c>
      <c r="BS25" s="71">
        <f>IF('TD Calc. LI (Monthly)'!BS15=0,0,'TD Calc. LI (Monthly)'!BS15+'TD CALC Summary (Cumulative) '!BR25)</f>
        <v>0</v>
      </c>
      <c r="BT25" s="71">
        <f>IF('TD Calc. LI (Monthly)'!BT15=0,0,'TD Calc. LI (Monthly)'!BT15+'TD CALC Summary (Cumulative) '!BS25)</f>
        <v>0</v>
      </c>
      <c r="BU25" s="71">
        <f>IF('TD Calc. LI (Monthly)'!BU15=0,0,'TD Calc. LI (Monthly)'!BU15+'TD CALC Summary (Cumulative) '!BT25)</f>
        <v>0</v>
      </c>
      <c r="BV25" s="71">
        <f>IF('TD Calc. LI (Monthly)'!BV15=0,0,'TD Calc. LI (Monthly)'!BV15+'TD CALC Summary (Cumulative) '!BU25)</f>
        <v>0</v>
      </c>
      <c r="BW25" s="71">
        <f>IF('TD Calc. LI (Monthly)'!BW15=0,0,'TD Calc. LI (Monthly)'!BW15+'TD CALC Summary (Cumulative) '!BV25)</f>
        <v>0</v>
      </c>
      <c r="BX25" s="71">
        <f>IF('TD Calc. LI (Monthly)'!BX15=0,0,'TD Calc. LI (Monthly)'!BX15+'TD CALC Summary (Cumulative) '!BW25)</f>
        <v>0</v>
      </c>
      <c r="BY25" s="71">
        <f>IF('TD Calc. LI (Monthly)'!BY15=0,0,'TD Calc. LI (Monthly)'!BY15+'TD CALC Summary (Cumulative) '!BX25)</f>
        <v>0</v>
      </c>
      <c r="BZ25" s="71">
        <f>IF('TD Calc. LI (Monthly)'!BZ15=0,0,'TD Calc. LI (Monthly)'!BZ15+'TD CALC Summary (Cumulative) '!BY25)</f>
        <v>0</v>
      </c>
      <c r="CA25" s="71">
        <f>IF('TD Calc. LI (Monthly)'!CA15=0,0,'TD Calc. LI (Monthly)'!CA15+'TD CALC Summary (Cumulative) '!BZ25)</f>
        <v>0</v>
      </c>
      <c r="CB25" s="71">
        <f>IF('TD Calc. LI (Monthly)'!CB15=0,0,'TD Calc. LI (Monthly)'!CB15+'TD CALC Summary (Cumulative) '!CA25)</f>
        <v>0</v>
      </c>
      <c r="CC25" s="71">
        <f>IF('TD Calc. LI (Monthly)'!CC15=0,0,'TD Calc. LI (Monthly)'!CC15+'TD CALC Summary (Cumulative) '!CB25)</f>
        <v>0</v>
      </c>
      <c r="CD25" s="71">
        <f>IF('TD Calc. LI (Monthly)'!CD15=0,0,'TD Calc. LI (Monthly)'!CD15+'TD CALC Summary (Cumulative) '!CC25)</f>
        <v>0</v>
      </c>
      <c r="CE25" s="71">
        <f>IF('TD Calc. LI (Monthly)'!CE15=0,0,'TD Calc. LI (Monthly)'!CE15+'TD CALC Summary (Cumulative) '!CD25)</f>
        <v>0</v>
      </c>
      <c r="CF25" s="71">
        <f>IF('TD Calc. LI (Monthly)'!CF15=0,0,'TD Calc. LI (Monthly)'!CF15+'TD CALC Summary (Cumulative) '!CE25)</f>
        <v>0</v>
      </c>
      <c r="CG25" s="71">
        <f>IF('TD Calc. LI (Monthly)'!CG15=0,0,'TD Calc. LI (Monthly)'!CG15+'TD CALC Summary (Cumulative) '!CF25)</f>
        <v>0</v>
      </c>
      <c r="CH25" s="71">
        <f>IF('TD Calc. LI (Monthly)'!CH15=0,0,'TD Calc. LI (Monthly)'!CH15+'TD CALC Summary (Cumulative) '!CG25)</f>
        <v>0</v>
      </c>
      <c r="CI25" s="71">
        <f>IF('TD Calc. LI (Monthly)'!CI15=0,0,'TD Calc. LI (Monthly)'!CI15+'TD CALC Summary (Cumulative) '!CH25)</f>
        <v>0</v>
      </c>
      <c r="CJ25" s="71">
        <f>IF('TD Calc. LI (Monthly)'!CJ15=0,0,'TD Calc. LI (Monthly)'!CJ15+'TD CALC Summary (Cumulative) '!CI25)</f>
        <v>0</v>
      </c>
      <c r="CK25" s="70"/>
      <c r="CL25" s="70"/>
      <c r="CM25" s="70"/>
      <c r="CN25" s="70"/>
      <c r="CO25" s="70"/>
      <c r="CP25" s="70"/>
      <c r="CQ25" s="70"/>
      <c r="CR25" s="70"/>
      <c r="CS25" s="70"/>
      <c r="CT25" s="70"/>
      <c r="CU25" s="70"/>
      <c r="CV25" s="70"/>
      <c r="CW25" s="70"/>
      <c r="CX25" s="70"/>
      <c r="CY25" s="70"/>
      <c r="CZ25" s="70"/>
    </row>
    <row r="27" spans="1:104" s="75" customFormat="1" ht="23.4" x14ac:dyDescent="0.45">
      <c r="A27" s="76" t="s">
        <v>68</v>
      </c>
      <c r="B27" s="74"/>
      <c r="C27" s="69">
        <f t="shared" ref="C27:AH27" si="162">C21+C9</f>
        <v>0</v>
      </c>
      <c r="D27" s="69">
        <f t="shared" si="162"/>
        <v>0</v>
      </c>
      <c r="E27" s="69">
        <f t="shared" si="162"/>
        <v>0</v>
      </c>
      <c r="F27" s="69">
        <f t="shared" si="162"/>
        <v>0</v>
      </c>
      <c r="G27" s="69">
        <f t="shared" si="162"/>
        <v>0</v>
      </c>
      <c r="H27" s="69">
        <f t="shared" si="162"/>
        <v>0</v>
      </c>
      <c r="I27" s="69">
        <f t="shared" si="162"/>
        <v>0</v>
      </c>
      <c r="J27" s="69">
        <f t="shared" si="162"/>
        <v>0</v>
      </c>
      <c r="K27" s="69">
        <f t="shared" si="162"/>
        <v>0</v>
      </c>
      <c r="L27" s="69">
        <f t="shared" si="162"/>
        <v>0</v>
      </c>
      <c r="M27" s="69">
        <f t="shared" si="162"/>
        <v>0</v>
      </c>
      <c r="N27" s="69">
        <f t="shared" si="162"/>
        <v>0</v>
      </c>
      <c r="O27" s="69">
        <f t="shared" si="162"/>
        <v>0</v>
      </c>
      <c r="P27" s="69">
        <f t="shared" si="162"/>
        <v>0</v>
      </c>
      <c r="Q27" s="69">
        <f t="shared" si="162"/>
        <v>0</v>
      </c>
      <c r="R27" s="69">
        <f t="shared" si="162"/>
        <v>0</v>
      </c>
      <c r="S27" s="69">
        <f t="shared" si="162"/>
        <v>0</v>
      </c>
      <c r="T27" s="69">
        <f t="shared" si="162"/>
        <v>0</v>
      </c>
      <c r="U27" s="69">
        <f t="shared" si="162"/>
        <v>0</v>
      </c>
      <c r="V27" s="69">
        <f t="shared" si="162"/>
        <v>0</v>
      </c>
      <c r="W27" s="69">
        <f t="shared" si="162"/>
        <v>0</v>
      </c>
      <c r="X27" s="69">
        <f t="shared" si="162"/>
        <v>0</v>
      </c>
      <c r="Y27" s="69">
        <f t="shared" si="162"/>
        <v>0</v>
      </c>
      <c r="Z27" s="69">
        <f t="shared" si="162"/>
        <v>0</v>
      </c>
      <c r="AA27" s="69">
        <f t="shared" si="162"/>
        <v>0</v>
      </c>
      <c r="AB27" s="69">
        <f t="shared" si="162"/>
        <v>0</v>
      </c>
      <c r="AC27" s="69">
        <f t="shared" si="162"/>
        <v>0</v>
      </c>
      <c r="AD27" s="69">
        <f t="shared" si="162"/>
        <v>0</v>
      </c>
      <c r="AE27" s="69">
        <f t="shared" si="162"/>
        <v>0</v>
      </c>
      <c r="AF27" s="69">
        <f t="shared" si="162"/>
        <v>0</v>
      </c>
      <c r="AG27" s="69">
        <f t="shared" si="162"/>
        <v>0</v>
      </c>
      <c r="AH27" s="69">
        <f t="shared" si="162"/>
        <v>0</v>
      </c>
      <c r="AI27" s="69">
        <f t="shared" ref="AI27:BN27" si="163">AI21+AI9</f>
        <v>0</v>
      </c>
      <c r="AJ27" s="69">
        <f t="shared" si="163"/>
        <v>0</v>
      </c>
      <c r="AK27" s="69">
        <f t="shared" si="163"/>
        <v>0</v>
      </c>
      <c r="AL27" s="69">
        <f t="shared" si="163"/>
        <v>0</v>
      </c>
      <c r="AM27" s="69">
        <f t="shared" si="163"/>
        <v>0</v>
      </c>
      <c r="AN27" s="69">
        <f t="shared" si="163"/>
        <v>0</v>
      </c>
      <c r="AO27" s="69">
        <f t="shared" si="163"/>
        <v>0</v>
      </c>
      <c r="AP27" s="69">
        <f t="shared" si="163"/>
        <v>1032.57</v>
      </c>
      <c r="AQ27" s="69">
        <f t="shared" si="163"/>
        <v>6572.6500000000005</v>
      </c>
      <c r="AR27" s="69">
        <f t="shared" si="163"/>
        <v>36844.5</v>
      </c>
      <c r="AS27" s="69">
        <f t="shared" si="163"/>
        <v>86238.56</v>
      </c>
      <c r="AT27" s="69">
        <f t="shared" si="163"/>
        <v>138542.78000000003</v>
      </c>
      <c r="AU27" s="69">
        <f t="shared" si="163"/>
        <v>181112.86</v>
      </c>
      <c r="AV27" s="69">
        <f t="shared" si="163"/>
        <v>204150.46</v>
      </c>
      <c r="AW27" s="69">
        <f t="shared" si="163"/>
        <v>225442.01</v>
      </c>
      <c r="AX27" s="69">
        <f t="shared" si="163"/>
        <v>249943.32</v>
      </c>
      <c r="AY27" s="69">
        <f t="shared" si="163"/>
        <v>276863.76000000007</v>
      </c>
      <c r="AZ27" s="69">
        <f t="shared" si="163"/>
        <v>299267.60000000003</v>
      </c>
      <c r="BA27" s="69">
        <f t="shared" si="163"/>
        <v>323487.15000000002</v>
      </c>
      <c r="BB27" s="69">
        <f t="shared" si="163"/>
        <v>325773.46000000002</v>
      </c>
      <c r="BC27" s="69">
        <f t="shared" si="163"/>
        <v>328434.33</v>
      </c>
      <c r="BD27" s="69">
        <f t="shared" si="163"/>
        <v>340657.64000000007</v>
      </c>
      <c r="BE27" s="69">
        <f t="shared" si="163"/>
        <v>363510.82000000007</v>
      </c>
      <c r="BF27" s="69">
        <f t="shared" si="163"/>
        <v>400864.6700000001</v>
      </c>
      <c r="BG27" s="69">
        <f t="shared" si="163"/>
        <v>435274.28000000009</v>
      </c>
      <c r="BH27" s="69">
        <f t="shared" si="163"/>
        <v>448770.44000000012</v>
      </c>
      <c r="BI27" s="69">
        <f t="shared" si="163"/>
        <v>461640.51000000013</v>
      </c>
      <c r="BJ27" s="69">
        <f t="shared" si="163"/>
        <v>479354.5400000001</v>
      </c>
      <c r="BK27" s="69">
        <f t="shared" si="163"/>
        <v>500181.4200000001</v>
      </c>
      <c r="BL27" s="69">
        <f t="shared" si="163"/>
        <v>519280.64000000007</v>
      </c>
      <c r="BM27" s="69">
        <f t="shared" si="163"/>
        <v>540702.10000000009</v>
      </c>
      <c r="BN27" s="69">
        <f t="shared" si="163"/>
        <v>559870.48</v>
      </c>
      <c r="BO27" s="69">
        <f t="shared" ref="BO27:CJ27" si="164">BO21+BO9</f>
        <v>585335.57000000007</v>
      </c>
      <c r="BP27" s="69">
        <f t="shared" si="164"/>
        <v>655696.12</v>
      </c>
      <c r="BQ27" s="69">
        <f t="shared" si="164"/>
        <v>746898.26</v>
      </c>
      <c r="BR27" s="69">
        <f t="shared" si="164"/>
        <v>0</v>
      </c>
      <c r="BS27" s="69">
        <f t="shared" si="164"/>
        <v>0</v>
      </c>
      <c r="BT27" s="69">
        <f t="shared" si="164"/>
        <v>0</v>
      </c>
      <c r="BU27" s="69">
        <f t="shared" si="164"/>
        <v>0</v>
      </c>
      <c r="BV27" s="69">
        <f t="shared" si="164"/>
        <v>0</v>
      </c>
      <c r="BW27" s="69">
        <f t="shared" si="164"/>
        <v>0</v>
      </c>
      <c r="BX27" s="69">
        <f t="shared" si="164"/>
        <v>0</v>
      </c>
      <c r="BY27" s="69">
        <f t="shared" si="164"/>
        <v>0</v>
      </c>
      <c r="BZ27" s="69">
        <f t="shared" si="164"/>
        <v>0</v>
      </c>
      <c r="CA27" s="69">
        <f t="shared" si="164"/>
        <v>0</v>
      </c>
      <c r="CB27" s="69">
        <f t="shared" si="164"/>
        <v>0</v>
      </c>
      <c r="CC27" s="69">
        <f t="shared" si="164"/>
        <v>0</v>
      </c>
      <c r="CD27" s="69">
        <f t="shared" si="164"/>
        <v>0</v>
      </c>
      <c r="CE27" s="69">
        <f t="shared" si="164"/>
        <v>0</v>
      </c>
      <c r="CF27" s="69">
        <f t="shared" si="164"/>
        <v>0</v>
      </c>
      <c r="CG27" s="69">
        <f t="shared" si="164"/>
        <v>0</v>
      </c>
      <c r="CH27" s="69">
        <f t="shared" si="164"/>
        <v>0</v>
      </c>
      <c r="CI27" s="69">
        <f t="shared" si="164"/>
        <v>0</v>
      </c>
      <c r="CJ27" s="69">
        <f t="shared" si="164"/>
        <v>0</v>
      </c>
    </row>
    <row r="28" spans="1:104" x14ac:dyDescent="0.3">
      <c r="C28" s="13" t="s">
        <v>101</v>
      </c>
    </row>
    <row r="29" spans="1:104" x14ac:dyDescent="0.3">
      <c r="C29" s="27"/>
      <c r="D29" s="27"/>
      <c r="E29" s="27"/>
      <c r="F29" s="27"/>
      <c r="G29" s="46"/>
      <c r="H29" s="78"/>
      <c r="I29" s="46"/>
      <c r="J29" s="46"/>
      <c r="K29" s="46"/>
      <c r="L29" s="46"/>
      <c r="M29" s="46"/>
      <c r="N29" s="46"/>
      <c r="O29" s="46"/>
      <c r="P29" s="46"/>
      <c r="Q29" s="46"/>
      <c r="R29" s="46"/>
    </row>
    <row r="30" spans="1:104" s="89" customFormat="1" x14ac:dyDescent="0.3">
      <c r="C30" s="90">
        <f>(SUM('TD Calc. NLI (Monthly)'!C23:C32,'TD Calc. NLI (Monthly)'!C35:C47,'TD Calc. NLI (Monthly)'!C50:C62,'TD Calc. NLI (Monthly)'!C65:C77,'TD Calc. NLI (Monthly)'!C80:C92)+SUM('TD Calc. LI (Monthly)'!C23:C32,'TD Calc. LI (Monthly)'!C35:C47,'TD Calc. LI (Monthly)'!C50:C62,'TD Calc. LI (Monthly)'!C65:C77,'TD Calc. LI (Monthly)'!C80:C92))</f>
        <v>0</v>
      </c>
      <c r="D30" s="90">
        <f>C30+(SUM('TD Calc. NLI (Monthly)'!D23:D32,'TD Calc. NLI (Monthly)'!D35:D47,'TD Calc. NLI (Monthly)'!D50:D62,'TD Calc. NLI (Monthly)'!D65:D77,'TD Calc. NLI (Monthly)'!D80:D92)+SUM('TD Calc. LI (Monthly)'!D23:D32,'TD Calc. LI (Monthly)'!D35:D47,'TD Calc. LI (Monthly)'!D50:D62,'TD Calc. LI (Monthly)'!D65:D77,'TD Calc. LI (Monthly)'!D80:D92))</f>
        <v>0</v>
      </c>
      <c r="E30" s="90">
        <f>D30+(SUM('TD Calc. NLI (Monthly)'!E23:E32,'TD Calc. NLI (Monthly)'!E35:E47,'TD Calc. NLI (Monthly)'!E50:E62,'TD Calc. NLI (Monthly)'!E65:E77,'TD Calc. NLI (Monthly)'!E80:E92)+SUM('TD Calc. LI (Monthly)'!E23:E32,'TD Calc. LI (Monthly)'!E35:E47,'TD Calc. LI (Monthly)'!E50:E62,'TD Calc. LI (Monthly)'!E65:E77,'TD Calc. LI (Monthly)'!E80:E92))</f>
        <v>0</v>
      </c>
      <c r="F30" s="90">
        <f>E30+(SUM('TD Calc. NLI (Monthly)'!F23:F32,'TD Calc. NLI (Monthly)'!F35:F47,'TD Calc. NLI (Monthly)'!F50:F62,'TD Calc. NLI (Monthly)'!F65:F77,'TD Calc. NLI (Monthly)'!F80:F92)+SUM('TD Calc. LI (Monthly)'!F23:F32,'TD Calc. LI (Monthly)'!F35:F47,'TD Calc. LI (Monthly)'!F50:F62,'TD Calc. LI (Monthly)'!F65:F77,'TD Calc. LI (Monthly)'!F80:F92))</f>
        <v>0</v>
      </c>
      <c r="G30" s="90">
        <f>F30+(SUM('TD Calc. NLI (Monthly)'!G23:G32,'TD Calc. NLI (Monthly)'!G35:G47,'TD Calc. NLI (Monthly)'!G50:G62,'TD Calc. NLI (Monthly)'!G65:G77,'TD Calc. NLI (Monthly)'!G80:G92)+SUM('TD Calc. LI (Monthly)'!G23:G32,'TD Calc. LI (Monthly)'!G35:G47,'TD Calc. LI (Monthly)'!G50:G62,'TD Calc. LI (Monthly)'!G65:G77,'TD Calc. LI (Monthly)'!G80:G92))</f>
        <v>0</v>
      </c>
      <c r="H30" s="90">
        <f>G30+(SUM('TD Calc. NLI (Monthly)'!H23:H32,'TD Calc. NLI (Monthly)'!H35:H47,'TD Calc. NLI (Monthly)'!H50:H62,'TD Calc. NLI (Monthly)'!H65:H77,'TD Calc. NLI (Monthly)'!H80:H92)+SUM('TD Calc. LI (Monthly)'!H23:H32,'TD Calc. LI (Monthly)'!H35:H47,'TD Calc. LI (Monthly)'!H50:H62,'TD Calc. LI (Monthly)'!H65:H77,'TD Calc. LI (Monthly)'!H80:H92))</f>
        <v>0</v>
      </c>
      <c r="I30" s="90">
        <f>H30+(SUM('TD Calc. NLI (Monthly)'!I23:I32,'TD Calc. NLI (Monthly)'!I35:I47,'TD Calc. NLI (Monthly)'!I50:I62,'TD Calc. NLI (Monthly)'!I65:I77,'TD Calc. NLI (Monthly)'!I80:I92)+SUM('TD Calc. LI (Monthly)'!I23:I32,'TD Calc. LI (Monthly)'!I35:I47,'TD Calc. LI (Monthly)'!I50:I62,'TD Calc. LI (Monthly)'!I65:I77,'TD Calc. LI (Monthly)'!I80:I92))</f>
        <v>0</v>
      </c>
      <c r="J30" s="90">
        <f>I30+(SUM('TD Calc. NLI (Monthly)'!J23:J32,'TD Calc. NLI (Monthly)'!J35:J47,'TD Calc. NLI (Monthly)'!J50:J62,'TD Calc. NLI (Monthly)'!J65:J77,'TD Calc. NLI (Monthly)'!J80:J92)+SUM('TD Calc. LI (Monthly)'!J23:J32,'TD Calc. LI (Monthly)'!J35:J47,'TD Calc. LI (Monthly)'!J50:J62,'TD Calc. LI (Monthly)'!J65:J77,'TD Calc. LI (Monthly)'!J80:J92))</f>
        <v>0</v>
      </c>
      <c r="K30" s="90">
        <f>J30+(SUM('TD Calc. NLI (Monthly)'!K23:K32,'TD Calc. NLI (Monthly)'!K35:K47,'TD Calc. NLI (Monthly)'!K50:K62,'TD Calc. NLI (Monthly)'!K65:K77,'TD Calc. NLI (Monthly)'!K80:K92)+SUM('TD Calc. LI (Monthly)'!K23:K32,'TD Calc. LI (Monthly)'!K35:K47,'TD Calc. LI (Monthly)'!K50:K62,'TD Calc. LI (Monthly)'!K65:K77,'TD Calc. LI (Monthly)'!K80:K92))</f>
        <v>0</v>
      </c>
      <c r="L30" s="90">
        <f>K30+(SUM('TD Calc. NLI (Monthly)'!L23:L32,'TD Calc. NLI (Monthly)'!L35:L47,'TD Calc. NLI (Monthly)'!L50:L62,'TD Calc. NLI (Monthly)'!L65:L77,'TD Calc. NLI (Monthly)'!L80:L92)+SUM('TD Calc. LI (Monthly)'!L23:L32,'TD Calc. LI (Monthly)'!L35:L47,'TD Calc. LI (Monthly)'!L50:L62,'TD Calc. LI (Monthly)'!L65:L77,'TD Calc. LI (Monthly)'!L80:L92))</f>
        <v>0</v>
      </c>
      <c r="M30" s="90">
        <f>L30+(SUM('TD Calc. NLI (Monthly)'!M23:M32,'TD Calc. NLI (Monthly)'!M35:M47,'TD Calc. NLI (Monthly)'!M50:M62,'TD Calc. NLI (Monthly)'!M65:M77,'TD Calc. NLI (Monthly)'!M80:M92)+SUM('TD Calc. LI (Monthly)'!M23:M32,'TD Calc. LI (Monthly)'!M35:M47,'TD Calc. LI (Monthly)'!M50:M62,'TD Calc. LI (Monthly)'!M65:M77,'TD Calc. LI (Monthly)'!M80:M92))</f>
        <v>0</v>
      </c>
      <c r="N30" s="90">
        <f>M30+(SUM('TD Calc. NLI (Monthly)'!N23:N32,'TD Calc. NLI (Monthly)'!N35:N47,'TD Calc. NLI (Monthly)'!N50:N62,'TD Calc. NLI (Monthly)'!N65:N77,'TD Calc. NLI (Monthly)'!N80:N92)+SUM('TD Calc. LI (Monthly)'!N23:N32,'TD Calc. LI (Monthly)'!N35:N47,'TD Calc. LI (Monthly)'!N50:N62,'TD Calc. LI (Monthly)'!N65:N77,'TD Calc. LI (Monthly)'!N80:N92))</f>
        <v>0</v>
      </c>
      <c r="O30" s="90">
        <f>N30+(SUM('TD Calc. NLI (Monthly)'!O23:O32,'TD Calc. NLI (Monthly)'!O35:O47,'TD Calc. NLI (Monthly)'!O50:O62,'TD Calc. NLI (Monthly)'!O65:O77,'TD Calc. NLI (Monthly)'!O80:O92)+SUM('TD Calc. LI (Monthly)'!O23:O32,'TD Calc. LI (Monthly)'!O35:O47,'TD Calc. LI (Monthly)'!O50:O62,'TD Calc. LI (Monthly)'!O65:O77,'TD Calc. LI (Monthly)'!O80:O92))</f>
        <v>0</v>
      </c>
      <c r="P30" s="90">
        <f>O30+(SUM('TD Calc. NLI (Monthly)'!P23:P32,'TD Calc. NLI (Monthly)'!P35:P47,'TD Calc. NLI (Monthly)'!P50:P62,'TD Calc. NLI (Monthly)'!P65:P77,'TD Calc. NLI (Monthly)'!P80:P92)+SUM('TD Calc. LI (Monthly)'!P23:P32,'TD Calc. LI (Monthly)'!P35:P47,'TD Calc. LI (Monthly)'!P50:P62,'TD Calc. LI (Monthly)'!P65:P77,'TD Calc. LI (Monthly)'!P80:P92))</f>
        <v>0</v>
      </c>
      <c r="Q30" s="90">
        <f>P30+(SUM('TD Calc. NLI (Monthly)'!Q23:Q32,'TD Calc. NLI (Monthly)'!Q35:Q47,'TD Calc. NLI (Monthly)'!Q50:Q62,'TD Calc. NLI (Monthly)'!Q65:Q77,'TD Calc. NLI (Monthly)'!Q80:Q92)+SUM('TD Calc. LI (Monthly)'!Q23:Q32,'TD Calc. LI (Monthly)'!Q35:Q47,'TD Calc. LI (Monthly)'!Q50:Q62,'TD Calc. LI (Monthly)'!Q65:Q77,'TD Calc. LI (Monthly)'!Q80:Q92))</f>
        <v>0</v>
      </c>
      <c r="R30" s="90">
        <f>Q30+(SUM('TD Calc. NLI (Monthly)'!R23:R32,'TD Calc. NLI (Monthly)'!R35:R47,'TD Calc. NLI (Monthly)'!R50:R62,'TD Calc. NLI (Monthly)'!R65:R77,'TD Calc. NLI (Monthly)'!R80:R92)+SUM('TD Calc. LI (Monthly)'!R23:R32,'TD Calc. LI (Monthly)'!R35:R47,'TD Calc. LI (Monthly)'!R50:R62,'TD Calc. LI (Monthly)'!R65:R77,'TD Calc. LI (Monthly)'!R80:R92))</f>
        <v>0</v>
      </c>
      <c r="S30" s="90">
        <f>R30+(SUM('TD Calc. NLI (Monthly)'!S23:S32,'TD Calc. NLI (Monthly)'!S35:S47,'TD Calc. NLI (Monthly)'!S50:S62,'TD Calc. NLI (Monthly)'!S65:S77,'TD Calc. NLI (Monthly)'!S80:S92)+SUM('TD Calc. LI (Monthly)'!S23:S32,'TD Calc. LI (Monthly)'!S35:S47,'TD Calc. LI (Monthly)'!S50:S62,'TD Calc. LI (Monthly)'!S65:S77,'TD Calc. LI (Monthly)'!S80:S92))</f>
        <v>0</v>
      </c>
      <c r="T30" s="90">
        <f>S30+(SUM('TD Calc. NLI (Monthly)'!T23:T32,'TD Calc. NLI (Monthly)'!T35:T47,'TD Calc. NLI (Monthly)'!T50:T62,'TD Calc. NLI (Monthly)'!T65:T77,'TD Calc. NLI (Monthly)'!T80:T92)+SUM('TD Calc. LI (Monthly)'!T23:T32,'TD Calc. LI (Monthly)'!T35:T47,'TD Calc. LI (Monthly)'!T50:T62,'TD Calc. LI (Monthly)'!T65:T77,'TD Calc. LI (Monthly)'!T80:T92))</f>
        <v>0</v>
      </c>
      <c r="U30" s="90">
        <f>T30+(SUM('TD Calc. NLI (Monthly)'!U23:U32,'TD Calc. NLI (Monthly)'!U35:U47,'TD Calc. NLI (Monthly)'!U50:U62,'TD Calc. NLI (Monthly)'!U65:U77,'TD Calc. NLI (Monthly)'!U80:U92)+SUM('TD Calc. LI (Monthly)'!U23:U32,'TD Calc. LI (Monthly)'!U35:U47,'TD Calc. LI (Monthly)'!U50:U62,'TD Calc. LI (Monthly)'!U65:U77,'TD Calc. LI (Monthly)'!U80:U92))</f>
        <v>0</v>
      </c>
      <c r="V30" s="90">
        <f>U30+(SUM('TD Calc. NLI (Monthly)'!V23:V32,'TD Calc. NLI (Monthly)'!V35:V47,'TD Calc. NLI (Monthly)'!V50:V62,'TD Calc. NLI (Monthly)'!V65:V77,'TD Calc. NLI (Monthly)'!V80:V92)+SUM('TD Calc. LI (Monthly)'!V23:V32,'TD Calc. LI (Monthly)'!V35:V47,'TD Calc. LI (Monthly)'!V50:V62,'TD Calc. LI (Monthly)'!V65:V77,'TD Calc. LI (Monthly)'!V80:V92))</f>
        <v>0</v>
      </c>
      <c r="W30" s="90">
        <f>V30+(SUM('TD Calc. NLI (Monthly)'!W23:W32,'TD Calc. NLI (Monthly)'!W35:W47,'TD Calc. NLI (Monthly)'!W50:W62,'TD Calc. NLI (Monthly)'!W65:W77,'TD Calc. NLI (Monthly)'!W80:W92)+SUM('TD Calc. LI (Monthly)'!W23:W32,'TD Calc. LI (Monthly)'!W35:W47,'TD Calc. LI (Monthly)'!W50:W62,'TD Calc. LI (Monthly)'!W65:W77,'TD Calc. LI (Monthly)'!W80:W92))</f>
        <v>0</v>
      </c>
      <c r="X30" s="90">
        <f>W30+(SUM('TD Calc. NLI (Monthly)'!X23:X32,'TD Calc. NLI (Monthly)'!X35:X47,'TD Calc. NLI (Monthly)'!X50:X62,'TD Calc. NLI (Monthly)'!X65:X77,'TD Calc. NLI (Monthly)'!X80:X92)+SUM('TD Calc. LI (Monthly)'!X23:X32,'TD Calc. LI (Monthly)'!X35:X47,'TD Calc. LI (Monthly)'!X50:X62,'TD Calc. LI (Monthly)'!X65:X77,'TD Calc. LI (Monthly)'!X80:X92))</f>
        <v>0</v>
      </c>
      <c r="Y30" s="90">
        <f>X30+(SUM('TD Calc. NLI (Monthly)'!Y23:Y32,'TD Calc. NLI (Monthly)'!Y35:Y47,'TD Calc. NLI (Monthly)'!Y50:Y62,'TD Calc. NLI (Monthly)'!Y65:Y77,'TD Calc. NLI (Monthly)'!Y80:Y92)+SUM('TD Calc. LI (Monthly)'!Y23:Y32,'TD Calc. LI (Monthly)'!Y35:Y47,'TD Calc. LI (Monthly)'!Y50:Y62,'TD Calc. LI (Monthly)'!Y65:Y77,'TD Calc. LI (Monthly)'!Y80:Y92))</f>
        <v>0</v>
      </c>
      <c r="Z30" s="90">
        <f>Y30+(SUM('TD Calc. NLI (Monthly)'!Z23:Z32,'TD Calc. NLI (Monthly)'!Z35:Z47,'TD Calc. NLI (Monthly)'!Z50:Z62,'TD Calc. NLI (Monthly)'!Z65:Z77,'TD Calc. NLI (Monthly)'!Z80:Z92)+SUM('TD Calc. LI (Monthly)'!Z23:Z32,'TD Calc. LI (Monthly)'!Z35:Z47,'TD Calc. LI (Monthly)'!Z50:Z62,'TD Calc. LI (Monthly)'!Z65:Z77,'TD Calc. LI (Monthly)'!Z80:Z92))</f>
        <v>0</v>
      </c>
      <c r="AA30" s="90">
        <f>Z30+(SUM('TD Calc. NLI (Monthly)'!AA23:AA32,'TD Calc. NLI (Monthly)'!AA35:AA47,'TD Calc. NLI (Monthly)'!AA50:AA62,'TD Calc. NLI (Monthly)'!AA65:AA77,'TD Calc. NLI (Monthly)'!AA80:AA92)+SUM('TD Calc. LI (Monthly)'!AA23:AA32,'TD Calc. LI (Monthly)'!AA35:AA47,'TD Calc. LI (Monthly)'!AA50:AA62,'TD Calc. LI (Monthly)'!AA65:AA77,'TD Calc. LI (Monthly)'!AA80:AA92))</f>
        <v>0</v>
      </c>
      <c r="AB30" s="90">
        <f>AA30+(SUM('TD Calc. NLI (Monthly)'!AB23:AB32,'TD Calc. NLI (Monthly)'!AB35:AB47,'TD Calc. NLI (Monthly)'!AB50:AB62,'TD Calc. NLI (Monthly)'!AB65:AB77,'TD Calc. NLI (Monthly)'!AB80:AB92)+SUM('TD Calc. LI (Monthly)'!AB23:AB32,'TD Calc. LI (Monthly)'!AB35:AB47,'TD Calc. LI (Monthly)'!AB50:AB62,'TD Calc. LI (Monthly)'!AB65:AB77,'TD Calc. LI (Monthly)'!AB80:AB92))</f>
        <v>0</v>
      </c>
      <c r="AC30" s="90">
        <f>AB30+(SUM('TD Calc. NLI (Monthly)'!AC23:AC32,'TD Calc. NLI (Monthly)'!AC35:AC47,'TD Calc. NLI (Monthly)'!AC50:AC62,'TD Calc. NLI (Monthly)'!AC65:AC77,'TD Calc. NLI (Monthly)'!AC80:AC92)+SUM('TD Calc. LI (Monthly)'!AC23:AC32,'TD Calc. LI (Monthly)'!AC35:AC47,'TD Calc. LI (Monthly)'!AC50:AC62,'TD Calc. LI (Monthly)'!AC65:AC77,'TD Calc. LI (Monthly)'!AC80:AC92))</f>
        <v>0</v>
      </c>
      <c r="AD30" s="90">
        <f>AC30+(SUM('TD Calc. NLI (Monthly)'!AD23:AD32,'TD Calc. NLI (Monthly)'!AD35:AD47,'TD Calc. NLI (Monthly)'!AD50:AD62,'TD Calc. NLI (Monthly)'!AD65:AD77,'TD Calc. NLI (Monthly)'!AD80:AD92)+SUM('TD Calc. LI (Monthly)'!AD23:AD32,'TD Calc. LI (Monthly)'!AD35:AD47,'TD Calc. LI (Monthly)'!AD50:AD62,'TD Calc. LI (Monthly)'!AD65:AD77,'TD Calc. LI (Monthly)'!AD80:AD92))</f>
        <v>0</v>
      </c>
      <c r="AE30" s="90">
        <f>AD30+(SUM('TD Calc. NLI (Monthly)'!AE23:AE32,'TD Calc. NLI (Monthly)'!AE35:AE47,'TD Calc. NLI (Monthly)'!AE50:AE62,'TD Calc. NLI (Monthly)'!AE65:AE77,'TD Calc. NLI (Monthly)'!AE80:AE92)+SUM('TD Calc. LI (Monthly)'!AE23:AE32,'TD Calc. LI (Monthly)'!AE35:AE47,'TD Calc. LI (Monthly)'!AE50:AE62,'TD Calc. LI (Monthly)'!AE65:AE77,'TD Calc. LI (Monthly)'!AE80:AE92))</f>
        <v>0</v>
      </c>
      <c r="AF30" s="90">
        <f>AE30+(SUM('TD Calc. NLI (Monthly)'!AF23:AF32,'TD Calc. NLI (Monthly)'!AF35:AF47,'TD Calc. NLI (Monthly)'!AF50:AF62,'TD Calc. NLI (Monthly)'!AF65:AF77,'TD Calc. NLI (Monthly)'!AF80:AF92)+SUM('TD Calc. LI (Monthly)'!AF23:AF32,'TD Calc. LI (Monthly)'!AF35:AF47,'TD Calc. LI (Monthly)'!AF50:AF62,'TD Calc. LI (Monthly)'!AF65:AF77,'TD Calc. LI (Monthly)'!AF80:AF92))</f>
        <v>0</v>
      </c>
      <c r="AG30" s="90">
        <f>AF30+(SUM('TD Calc. NLI (Monthly)'!AG23:AG32,'TD Calc. NLI (Monthly)'!AG35:AG47,'TD Calc. NLI (Monthly)'!AG50:AG62,'TD Calc. NLI (Monthly)'!AG65:AG77,'TD Calc. NLI (Monthly)'!AG80:AG92)+SUM('TD Calc. LI (Monthly)'!AG23:AG32,'TD Calc. LI (Monthly)'!AG35:AG47,'TD Calc. LI (Monthly)'!AG50:AG62,'TD Calc. LI (Monthly)'!AG65:AG77,'TD Calc. LI (Monthly)'!AG80:AG92))</f>
        <v>0</v>
      </c>
      <c r="AH30" s="90">
        <f>AG30+(SUM('TD Calc. NLI (Monthly)'!AH23:AH32,'TD Calc. NLI (Monthly)'!AH35:AH47,'TD Calc. NLI (Monthly)'!AH50:AH62,'TD Calc. NLI (Monthly)'!AH65:AH77,'TD Calc. NLI (Monthly)'!AH80:AH92)+SUM('TD Calc. LI (Monthly)'!AH23:AH32,'TD Calc. LI (Monthly)'!AH35:AH47,'TD Calc. LI (Monthly)'!AH50:AH62,'TD Calc. LI (Monthly)'!AH65:AH77,'TD Calc. LI (Monthly)'!AH80:AH92))</f>
        <v>0</v>
      </c>
      <c r="AI30" s="90">
        <f>AH30+(SUM('TD Calc. NLI (Monthly)'!AI23:AI32,'TD Calc. NLI (Monthly)'!AI35:AI47,'TD Calc. NLI (Monthly)'!AI50:AI62,'TD Calc. NLI (Monthly)'!AI65:AI77,'TD Calc. NLI (Monthly)'!AI80:AI92)+SUM('TD Calc. LI (Monthly)'!AI23:AI32,'TD Calc. LI (Monthly)'!AI35:AI47,'TD Calc. LI (Monthly)'!AI50:AI62,'TD Calc. LI (Monthly)'!AI65:AI77,'TD Calc. LI (Monthly)'!AI80:AI92))</f>
        <v>0</v>
      </c>
      <c r="AJ30" s="90">
        <f>AI30+(SUM('TD Calc. NLI (Monthly)'!AJ23:AJ32,'TD Calc. NLI (Monthly)'!AJ35:AJ47,'TD Calc. NLI (Monthly)'!AJ50:AJ62,'TD Calc. NLI (Monthly)'!AJ65:AJ77,'TD Calc. NLI (Monthly)'!AJ80:AJ92)+SUM('TD Calc. LI (Monthly)'!AJ23:AJ32,'TD Calc. LI (Monthly)'!AJ35:AJ47,'TD Calc. LI (Monthly)'!AJ50:AJ62,'TD Calc. LI (Monthly)'!AJ65:AJ77,'TD Calc. LI (Monthly)'!AJ80:AJ92))</f>
        <v>0</v>
      </c>
      <c r="AK30" s="90">
        <f>AJ30+(SUM('TD Calc. NLI (Monthly)'!AK23:AK32,'TD Calc. NLI (Monthly)'!AK35:AK47,'TD Calc. NLI (Monthly)'!AK50:AK62,'TD Calc. NLI (Monthly)'!AK65:AK77,'TD Calc. NLI (Monthly)'!AK80:AK92)+SUM('TD Calc. LI (Monthly)'!AK23:AK32,'TD Calc. LI (Monthly)'!AK35:AK47,'TD Calc. LI (Monthly)'!AK50:AK62,'TD Calc. LI (Monthly)'!AK65:AK77,'TD Calc. LI (Monthly)'!AK80:AK92))</f>
        <v>0</v>
      </c>
      <c r="AL30" s="90">
        <f>AK30+(SUM('TD Calc. NLI (Monthly)'!AL23:AL32,'TD Calc. NLI (Monthly)'!AL35:AL47,'TD Calc. NLI (Monthly)'!AL50:AL62,'TD Calc. NLI (Monthly)'!AL65:AL77,'TD Calc. NLI (Monthly)'!AL80:AL92)+SUM('TD Calc. LI (Monthly)'!AL23:AL32,'TD Calc. LI (Monthly)'!AL35:AL47,'TD Calc. LI (Monthly)'!AL50:AL62,'TD Calc. LI (Monthly)'!AL65:AL77,'TD Calc. LI (Monthly)'!AL80:AL92))</f>
        <v>0</v>
      </c>
      <c r="AM30" s="90">
        <f>AL30+(SUM('TD Calc. NLI (Monthly)'!AM23:AM32,'TD Calc. NLI (Monthly)'!AM35:AM47,'TD Calc. NLI (Monthly)'!AM50:AM62,'TD Calc. NLI (Monthly)'!AM65:AM77,'TD Calc. NLI (Monthly)'!AM80:AM92)+SUM('TD Calc. LI (Monthly)'!AM23:AM32,'TD Calc. LI (Monthly)'!AM35:AM47,'TD Calc. LI (Monthly)'!AM50:AM62,'TD Calc. LI (Monthly)'!AM65:AM77,'TD Calc. LI (Monthly)'!AM80:AM92))</f>
        <v>0</v>
      </c>
      <c r="AN30" s="90">
        <f>AM30+(SUM('TD Calc. NLI (Monthly)'!AN23:AN32,'TD Calc. NLI (Monthly)'!AN35:AN47,'TD Calc. NLI (Monthly)'!AN50:AN62,'TD Calc. NLI (Monthly)'!AN65:AN77,'TD Calc. NLI (Monthly)'!AN80:AN92)+SUM('TD Calc. LI (Monthly)'!AN23:AN32,'TD Calc. LI (Monthly)'!AN35:AN47,'TD Calc. LI (Monthly)'!AN50:AN62,'TD Calc. LI (Monthly)'!AN65:AN77,'TD Calc. LI (Monthly)'!AN80:AN92))</f>
        <v>0</v>
      </c>
      <c r="AO30" s="90">
        <f>AN30+(SUM('TD Calc. NLI (Monthly)'!AO23:AO32,'TD Calc. NLI (Monthly)'!AO35:AO47,'TD Calc. NLI (Monthly)'!AO50:AO62,'TD Calc. NLI (Monthly)'!AO65:AO77,'TD Calc. NLI (Monthly)'!AO80:AO92)+SUM('TD Calc. LI (Monthly)'!AO23:AO32,'TD Calc. LI (Monthly)'!AO35:AO47,'TD Calc. LI (Monthly)'!AO50:AO62,'TD Calc. LI (Monthly)'!AO65:AO77,'TD Calc. LI (Monthly)'!AO80:AO92))</f>
        <v>0</v>
      </c>
      <c r="AP30" s="90">
        <f>AO30+(SUM('TD Calc. NLI (Monthly)'!AP23:AP32,'TD Calc. NLI (Monthly)'!AP35:AP47,'TD Calc. NLI (Monthly)'!AP50:AP62,'TD Calc. NLI (Monthly)'!AP65:AP77,'TD Calc. NLI (Monthly)'!AP80:AP92)+SUM('TD Calc. LI (Monthly)'!AP23:AP32,'TD Calc. LI (Monthly)'!AP35:AP47,'TD Calc. LI (Monthly)'!AP50:AP62,'TD Calc. LI (Monthly)'!AP65:AP77,'TD Calc. LI (Monthly)'!AP80:AP92))</f>
        <v>1032.5651817689406</v>
      </c>
      <c r="AQ30" s="90">
        <f>AP30+(SUM('TD Calc. NLI (Monthly)'!AQ23:AQ32,'TD Calc. NLI (Monthly)'!AQ35:AQ47,'TD Calc. NLI (Monthly)'!AQ50:AQ62,'TD Calc. NLI (Monthly)'!AQ65:AQ77,'TD Calc. NLI (Monthly)'!AQ80:AQ92)+SUM('TD Calc. LI (Monthly)'!AQ23:AQ32,'TD Calc. LI (Monthly)'!AQ35:AQ47,'TD Calc. LI (Monthly)'!AQ50:AQ62,'TD Calc. LI (Monthly)'!AQ65:AQ77,'TD Calc. LI (Monthly)'!AQ80:AQ92))</f>
        <v>6572.6377607020313</v>
      </c>
      <c r="AR30" s="90">
        <f>AQ30+(SUM('TD Calc. NLI (Monthly)'!AR23:AR32,'TD Calc. NLI (Monthly)'!AR35:AR47,'TD Calc. NLI (Monthly)'!AR50:AR62,'TD Calc. NLI (Monthly)'!AR65:AR77,'TD Calc. NLI (Monthly)'!AR80:AR92)+SUM('TD Calc. LI (Monthly)'!AR23:AR32,'TD Calc. LI (Monthly)'!AR35:AR47,'TD Calc. LI (Monthly)'!AR50:AR62,'TD Calc. LI (Monthly)'!AR65:AR77,'TD Calc. LI (Monthly)'!AR80:AR92))</f>
        <v>36844.482201308747</v>
      </c>
      <c r="AS30" s="90">
        <f>AR30+(SUM('TD Calc. NLI (Monthly)'!AS23:AS32,'TD Calc. NLI (Monthly)'!AS35:AS47,'TD Calc. NLI (Monthly)'!AS50:AS62,'TD Calc. NLI (Monthly)'!AS65:AS77,'TD Calc. NLI (Monthly)'!AS80:AS92)+SUM('TD Calc. LI (Monthly)'!AS23:AS32,'TD Calc. LI (Monthly)'!AS35:AS47,'TD Calc. LI (Monthly)'!AS50:AS62,'TD Calc. LI (Monthly)'!AS65:AS77,'TD Calc. LI (Monthly)'!AS80:AS92))</f>
        <v>86238.543667143385</v>
      </c>
      <c r="AT30" s="90">
        <f>AS30+(SUM('TD Calc. NLI (Monthly)'!AT23:AT32,'TD Calc. NLI (Monthly)'!AT35:AT47,'TD Calc. NLI (Monthly)'!AT50:AT62,'TD Calc. NLI (Monthly)'!AT65:AT77,'TD Calc. NLI (Monthly)'!AT80:AT92)+SUM('TD Calc. LI (Monthly)'!AT23:AT32,'TD Calc. LI (Monthly)'!AT35:AT47,'TD Calc. LI (Monthly)'!AT50:AT62,'TD Calc. LI (Monthly)'!AT65:AT77,'TD Calc. LI (Monthly)'!AT80:AT92))</f>
        <v>138542.7609876729</v>
      </c>
      <c r="AU30" s="90">
        <f>AT30+(SUM('TD Calc. NLI (Monthly)'!AU23:AU32,'TD Calc. NLI (Monthly)'!AU35:AU47,'TD Calc. NLI (Monthly)'!AU50:AU62,'TD Calc. NLI (Monthly)'!AU65:AU77,'TD Calc. NLI (Monthly)'!AU80:AU92)+SUM('TD Calc. LI (Monthly)'!AU23:AU32,'TD Calc. LI (Monthly)'!AU35:AU47,'TD Calc. LI (Monthly)'!AU50:AU62,'TD Calc. LI (Monthly)'!AU65:AU77,'TD Calc. LI (Monthly)'!AU80:AU92))</f>
        <v>181112.83311571262</v>
      </c>
      <c r="AV30" s="90">
        <f>AU30+(SUM('TD Calc. NLI (Monthly)'!AV23:AV32,'TD Calc. NLI (Monthly)'!AV35:AV47,'TD Calc. NLI (Monthly)'!AV50:AV62,'TD Calc. NLI (Monthly)'!AV65:AV77,'TD Calc. NLI (Monthly)'!AV80:AV92)+SUM('TD Calc. LI (Monthly)'!AV23:AV32,'TD Calc. LI (Monthly)'!AV35:AV47,'TD Calc. LI (Monthly)'!AV50:AV62,'TD Calc. LI (Monthly)'!AV65:AV77,'TD Calc. LI (Monthly)'!AV80:AV92))</f>
        <v>204150.42960659266</v>
      </c>
      <c r="AW30" s="90">
        <f>AV30+(SUM('TD Calc. NLI (Monthly)'!AW23:AW32,'TD Calc. NLI (Monthly)'!AW35:AW47,'TD Calc. NLI (Monthly)'!AW50:AW62,'TD Calc. NLI (Monthly)'!AW65:AW77,'TD Calc. NLI (Monthly)'!AW80:AW92)+SUM('TD Calc. LI (Monthly)'!AW23:AW32,'TD Calc. LI (Monthly)'!AW35:AW47,'TD Calc. LI (Monthly)'!AW50:AW62,'TD Calc. LI (Monthly)'!AW65:AW77,'TD Calc. LI (Monthly)'!AW80:AW92))</f>
        <v>225441.97559428282</v>
      </c>
      <c r="AX30" s="90">
        <f>AW30+(SUM('TD Calc. NLI (Monthly)'!AX23:AX32,'TD Calc. NLI (Monthly)'!AX35:AX47,'TD Calc. NLI (Monthly)'!AX50:AX62,'TD Calc. NLI (Monthly)'!AX65:AX77,'TD Calc. NLI (Monthly)'!AX80:AX92)+SUM('TD Calc. LI (Monthly)'!AX23:AX32,'TD Calc. LI (Monthly)'!AX35:AX47,'TD Calc. LI (Monthly)'!AX50:AX62,'TD Calc. LI (Monthly)'!AX65:AX77,'TD Calc. LI (Monthly)'!AX80:AX92))</f>
        <v>249943.2884720047</v>
      </c>
      <c r="AY30" s="90">
        <f>AX30+(SUM('TD Calc. NLI (Monthly)'!AY23:AY32,'TD Calc. NLI (Monthly)'!AY35:AY47,'TD Calc. NLI (Monthly)'!AY50:AY62,'TD Calc. NLI (Monthly)'!AY65:AY77,'TD Calc. NLI (Monthly)'!AY80:AY92)+SUM('TD Calc. LI (Monthly)'!AY23:AY32,'TD Calc. LI (Monthly)'!AY35:AY47,'TD Calc. LI (Monthly)'!AY50:AY62,'TD Calc. LI (Monthly)'!AY65:AY77,'TD Calc. LI (Monthly)'!AY80:AY92))</f>
        <v>276863.72945465508</v>
      </c>
      <c r="AZ30" s="90">
        <f>AY30+(SUM('TD Calc. NLI (Monthly)'!AZ23:AZ32,'TD Calc. NLI (Monthly)'!AZ35:AZ47,'TD Calc. NLI (Monthly)'!AZ50:AZ62,'TD Calc. NLI (Monthly)'!AZ65:AZ77,'TD Calc. NLI (Monthly)'!AZ80:AZ92)+SUM('TD Calc. LI (Monthly)'!AZ23:AZ32,'TD Calc. LI (Monthly)'!AZ35:AZ47,'TD Calc. LI (Monthly)'!AZ50:AZ62,'TD Calc. LI (Monthly)'!AZ65:AZ77,'TD Calc. LI (Monthly)'!AZ80:AZ92))</f>
        <v>299267.56656411564</v>
      </c>
      <c r="BA30" s="90">
        <f>AZ30+(SUM('TD Calc. NLI (Monthly)'!BA23:BA32,'TD Calc. NLI (Monthly)'!BA35:BA47,'TD Calc. NLI (Monthly)'!BA50:BA62,'TD Calc. NLI (Monthly)'!BA65:BA77,'TD Calc. NLI (Monthly)'!BA80:BA92)+SUM('TD Calc. LI (Monthly)'!BA23:BA32,'TD Calc. LI (Monthly)'!BA35:BA47,'TD Calc. LI (Monthly)'!BA50:BA62,'TD Calc. LI (Monthly)'!BA65:BA77,'TD Calc. LI (Monthly)'!BA80:BA92))</f>
        <v>323487.10923292971</v>
      </c>
      <c r="BB30" s="90">
        <f>BA30+(SUM('TD Calc. NLI (Monthly)'!BB23:BB32,'TD Calc. NLI (Monthly)'!BB35:BB47,'TD Calc. NLI (Monthly)'!BB50:BB62,'TD Calc. NLI (Monthly)'!BB65:BB77,'TD Calc. NLI (Monthly)'!BB80:BB92)+SUM('TD Calc. LI (Monthly)'!BB23:BB32,'TD Calc. LI (Monthly)'!BB35:BB47,'TD Calc. LI (Monthly)'!BB50:BB62,'TD Calc. LI (Monthly)'!BB65:BB77,'TD Calc. LI (Monthly)'!BB80:BB92))</f>
        <v>325773.416315743</v>
      </c>
      <c r="BC30" s="90">
        <f>BB30+(SUM('TD Calc. NLI (Monthly)'!BC23:BC32,'TD Calc. NLI (Monthly)'!BC35:BC47,'TD Calc. NLI (Monthly)'!BC50:BC62,'TD Calc. NLI (Monthly)'!BC65:BC77,'TD Calc. NLI (Monthly)'!BC80:BC92)+SUM('TD Calc. LI (Monthly)'!BC23:BC32,'TD Calc. LI (Monthly)'!BC35:BC47,'TD Calc. LI (Monthly)'!BC50:BC62,'TD Calc. LI (Monthly)'!BC65:BC77,'TD Calc. LI (Monthly)'!BC80:BC92))</f>
        <v>328434.28827195801</v>
      </c>
      <c r="BD30" s="90">
        <f>BC30+(SUM('TD Calc. NLI (Monthly)'!BD23:BD32,'TD Calc. NLI (Monthly)'!BD35:BD47,'TD Calc. NLI (Monthly)'!BD50:BD62,'TD Calc. NLI (Monthly)'!BD65:BD77,'TD Calc. NLI (Monthly)'!BD80:BD92)+SUM('TD Calc. LI (Monthly)'!BD23:BD32,'TD Calc. LI (Monthly)'!BD35:BD47,'TD Calc. LI (Monthly)'!BD50:BD62,'TD Calc. LI (Monthly)'!BD65:BD77,'TD Calc. LI (Monthly)'!BD80:BD92))</f>
        <v>340657.6032350306</v>
      </c>
      <c r="BE30" s="90">
        <f>BD30+(SUM('TD Calc. NLI (Monthly)'!BE23:BE32,'TD Calc. NLI (Monthly)'!BE35:BE47,'TD Calc. NLI (Monthly)'!BE50:BE62,'TD Calc. NLI (Monthly)'!BE65:BE77,'TD Calc. NLI (Monthly)'!BE80:BE92)+SUM('TD Calc. LI (Monthly)'!BE23:BE32,'TD Calc. LI (Monthly)'!BE35:BE47,'TD Calc. LI (Monthly)'!BE50:BE62,'TD Calc. LI (Monthly)'!BE65:BE77,'TD Calc. LI (Monthly)'!BE80:BE92))</f>
        <v>363510.77983852488</v>
      </c>
      <c r="BF30" s="90">
        <f>BE30+(SUM('TD Calc. NLI (Monthly)'!BF23:BF32,'TD Calc. NLI (Monthly)'!BF35:BF47,'TD Calc. NLI (Monthly)'!BF50:BF62,'TD Calc. NLI (Monthly)'!BF65:BF77,'TD Calc. NLI (Monthly)'!BF80:BF92)+SUM('TD Calc. LI (Monthly)'!BF23:BF32,'TD Calc. LI (Monthly)'!BF35:BF47,'TD Calc. LI (Monthly)'!BF50:BF62,'TD Calc. LI (Monthly)'!BF65:BF77,'TD Calc. LI (Monthly)'!BF80:BF92))</f>
        <v>400864.63270221138</v>
      </c>
      <c r="BG30" s="90">
        <f>BF30+(SUM('TD Calc. NLI (Monthly)'!BG23:BG32,'TD Calc. NLI (Monthly)'!BG35:BG47,'TD Calc. NLI (Monthly)'!BG50:BG62,'TD Calc. NLI (Monthly)'!BG65:BG77,'TD Calc. NLI (Monthly)'!BG80:BG92)+SUM('TD Calc. LI (Monthly)'!BG23:BG32,'TD Calc. LI (Monthly)'!BG35:BG47,'TD Calc. LI (Monthly)'!BG50:BG62,'TD Calc. LI (Monthly)'!BG65:BG77,'TD Calc. LI (Monthly)'!BG80:BG92))</f>
        <v>435274.24660784862</v>
      </c>
      <c r="BH30" s="90">
        <f>BG30+(SUM('TD Calc. NLI (Monthly)'!BH23:BH32,'TD Calc. NLI (Monthly)'!BH35:BH47,'TD Calc. NLI (Monthly)'!BH50:BH62,'TD Calc. NLI (Monthly)'!BH65:BH77,'TD Calc. NLI (Monthly)'!BH80:BH92)+SUM('TD Calc. LI (Monthly)'!BH23:BH32,'TD Calc. LI (Monthly)'!BH35:BH47,'TD Calc. LI (Monthly)'!BH50:BH62,'TD Calc. LI (Monthly)'!BH65:BH77,'TD Calc. LI (Monthly)'!BH80:BH92))</f>
        <v>448770.41103729449</v>
      </c>
      <c r="BI30" s="90">
        <f>BH30+(SUM('TD Calc. NLI (Monthly)'!BI23:BI32,'TD Calc. NLI (Monthly)'!BI35:BI47,'TD Calc. NLI (Monthly)'!BI50:BI62,'TD Calc. NLI (Monthly)'!BI65:BI77,'TD Calc. NLI (Monthly)'!BI80:BI92)+SUM('TD Calc. LI (Monthly)'!BI23:BI32,'TD Calc. LI (Monthly)'!BI35:BI47,'TD Calc. LI (Monthly)'!BI50:BI62,'TD Calc. LI (Monthly)'!BI65:BI77,'TD Calc. LI (Monthly)'!BI80:BI92))</f>
        <v>461640.48761380505</v>
      </c>
      <c r="BJ30" s="90">
        <f>BI30+(SUM('TD Calc. NLI (Monthly)'!BJ23:BJ32,'TD Calc. NLI (Monthly)'!BJ35:BJ47,'TD Calc. NLI (Monthly)'!BJ50:BJ62,'TD Calc. NLI (Monthly)'!BJ65:BJ77,'TD Calc. NLI (Monthly)'!BJ80:BJ92)+SUM('TD Calc. LI (Monthly)'!BJ23:BJ32,'TD Calc. LI (Monthly)'!BJ35:BJ47,'TD Calc. LI (Monthly)'!BJ50:BJ62,'TD Calc. LI (Monthly)'!BJ65:BJ77,'TD Calc. LI (Monthly)'!BJ80:BJ92))</f>
        <v>479354.51480236783</v>
      </c>
      <c r="BK30" s="90">
        <f>BJ30+(SUM('TD Calc. NLI (Monthly)'!BK23:BK32,'TD Calc. NLI (Monthly)'!BK35:BK47,'TD Calc. NLI (Monthly)'!BK50:BK62,'TD Calc. NLI (Monthly)'!BK65:BK77,'TD Calc. NLI (Monthly)'!BK80:BK92)+SUM('TD Calc. LI (Monthly)'!BK23:BK32,'TD Calc. LI (Monthly)'!BK35:BK47,'TD Calc. LI (Monthly)'!BK50:BK62,'TD Calc. LI (Monthly)'!BK65:BK77,'TD Calc. LI (Monthly)'!BK80:BK92))</f>
        <v>500181.39187715523</v>
      </c>
      <c r="BL30" s="90">
        <f>BK30+(SUM('TD Calc. NLI (Monthly)'!BL23:BL32,'TD Calc. NLI (Monthly)'!BL35:BL47,'TD Calc. NLI (Monthly)'!BL50:BL62,'TD Calc. NLI (Monthly)'!BL65:BL77,'TD Calc. NLI (Monthly)'!BL80:BL92)+SUM('TD Calc. LI (Monthly)'!BL23:BL32,'TD Calc. LI (Monthly)'!BL35:BL47,'TD Calc. LI (Monthly)'!BL50:BL62,'TD Calc. LI (Monthly)'!BL65:BL77,'TD Calc. LI (Monthly)'!BL80:BL92))</f>
        <v>519280.60484431905</v>
      </c>
      <c r="BM30" s="90">
        <f>BL30+(SUM('TD Calc. NLI (Monthly)'!BM23:BM32,'TD Calc. NLI (Monthly)'!BM35:BM47,'TD Calc. NLI (Monthly)'!BM50:BM62,'TD Calc. NLI (Monthly)'!BM65:BM77,'TD Calc. NLI (Monthly)'!BM80:BM92)+SUM('TD Calc. LI (Monthly)'!BM23:BM32,'TD Calc. LI (Monthly)'!BM35:BM47,'TD Calc. LI (Monthly)'!BM50:BM62,'TD Calc. LI (Monthly)'!BM65:BM77,'TD Calc. LI (Monthly)'!BM80:BM92))</f>
        <v>540702.0606245118</v>
      </c>
      <c r="BN30" s="90">
        <f>BM30+(SUM('TD Calc. NLI (Monthly)'!BN23:BN32,'TD Calc. NLI (Monthly)'!BN35:BN47,'TD Calc. NLI (Monthly)'!BN50:BN62,'TD Calc. NLI (Monthly)'!BN65:BN77,'TD Calc. NLI (Monthly)'!BN80:BN92)+SUM('TD Calc. LI (Monthly)'!BN23:BN32,'TD Calc. LI (Monthly)'!BN35:BN47,'TD Calc. LI (Monthly)'!BN50:BN62,'TD Calc. LI (Monthly)'!BN65:BN77,'TD Calc. LI (Monthly)'!BN80:BN92))</f>
        <v>559870.43992006697</v>
      </c>
      <c r="BO30" s="90">
        <f>BN30+(SUM('TD Calc. NLI (Monthly)'!BO23:BO32,'TD Calc. NLI (Monthly)'!BO35:BO47,'TD Calc. NLI (Monthly)'!BO50:BO62,'TD Calc. NLI (Monthly)'!BO65:BO77,'TD Calc. NLI (Monthly)'!BO80:BO92)+SUM('TD Calc. LI (Monthly)'!BO23:BO32,'TD Calc. LI (Monthly)'!BO35:BO47,'TD Calc. LI (Monthly)'!BO50:BO62,'TD Calc. LI (Monthly)'!BO65:BO77,'TD Calc. LI (Monthly)'!BO80:BO92))</f>
        <v>585335.53529173357</v>
      </c>
      <c r="BP30" s="90">
        <f>BO30+(SUM('TD Calc. NLI (Monthly)'!BP23:BP32,'TD Calc. NLI (Monthly)'!BP35:BP47,'TD Calc. NLI (Monthly)'!BP50:BP62,'TD Calc. NLI (Monthly)'!BP65:BP77,'TD Calc. NLI (Monthly)'!BP80:BP92)+SUM('TD Calc. LI (Monthly)'!BP23:BP32,'TD Calc. LI (Monthly)'!BP35:BP47,'TD Calc. LI (Monthly)'!BP50:BP62,'TD Calc. LI (Monthly)'!BP65:BP77,'TD Calc. LI (Monthly)'!BP80:BP92))</f>
        <v>655696.07931365224</v>
      </c>
      <c r="BQ30" s="90">
        <f>BP30+(SUM('TD Calc. NLI (Monthly)'!BQ23:BQ32,'TD Calc. NLI (Monthly)'!BQ35:BQ47,'TD Calc. NLI (Monthly)'!BQ50:BQ62,'TD Calc. NLI (Monthly)'!BQ65:BQ77,'TD Calc. NLI (Monthly)'!BQ80:BQ92)+SUM('TD Calc. LI (Monthly)'!BQ23:BQ32,'TD Calc. LI (Monthly)'!BQ35:BQ47,'TD Calc. LI (Monthly)'!BQ50:BQ62,'TD Calc. LI (Monthly)'!BQ65:BQ77,'TD Calc. LI (Monthly)'!BQ80:BQ92))</f>
        <v>746898.2196777903</v>
      </c>
      <c r="BR30" s="90">
        <f>BQ30+(SUM('TD Calc. NLI (Monthly)'!BR23:BR32,'TD Calc. NLI (Monthly)'!BR35:BR47,'TD Calc. NLI (Monthly)'!BR50:BR62,'TD Calc. NLI (Monthly)'!BR65:BR77,'TD Calc. NLI (Monthly)'!BR80:BR92)+SUM('TD Calc. LI (Monthly)'!BR23:BR32,'TD Calc. LI (Monthly)'!BR35:BR47,'TD Calc. LI (Monthly)'!BR50:BR62,'TD Calc. LI (Monthly)'!BR65:BR77,'TD Calc. LI (Monthly)'!BR80:BR92))</f>
        <v>746898.2196777903</v>
      </c>
      <c r="BS30" s="90">
        <f>BR30+(SUM('TD Calc. NLI (Monthly)'!BS23:BS32,'TD Calc. NLI (Monthly)'!BS35:BS47,'TD Calc. NLI (Monthly)'!BS50:BS62,'TD Calc. NLI (Monthly)'!BS65:BS77,'TD Calc. NLI (Monthly)'!BS80:BS92)+SUM('TD Calc. LI (Monthly)'!BS23:BS32,'TD Calc. LI (Monthly)'!BS35:BS47,'TD Calc. LI (Monthly)'!BS50:BS62,'TD Calc. LI (Monthly)'!BS65:BS77,'TD Calc. LI (Monthly)'!BS80:BS92))</f>
        <v>746898.2196777903</v>
      </c>
      <c r="BT30" s="90">
        <f>BS30+(SUM('TD Calc. NLI (Monthly)'!BT23:BT32,'TD Calc. NLI (Monthly)'!BT35:BT47,'TD Calc. NLI (Monthly)'!BT50:BT62,'TD Calc. NLI (Monthly)'!BT65:BT77,'TD Calc. NLI (Monthly)'!BT80:BT92)+SUM('TD Calc. LI (Monthly)'!BT23:BT32,'TD Calc. LI (Monthly)'!BT35:BT47,'TD Calc. LI (Monthly)'!BT50:BT62,'TD Calc. LI (Monthly)'!BT65:BT77,'TD Calc. LI (Monthly)'!BT80:BT92))</f>
        <v>746898.2196777903</v>
      </c>
      <c r="BU30" s="90">
        <f>BT30+(SUM('TD Calc. NLI (Monthly)'!BU23:BU32,'TD Calc. NLI (Monthly)'!BU35:BU47,'TD Calc. NLI (Monthly)'!BU50:BU62,'TD Calc. NLI (Monthly)'!BU65:BU77,'TD Calc. NLI (Monthly)'!BU80:BU92)+SUM('TD Calc. LI (Monthly)'!BU23:BU32,'TD Calc. LI (Monthly)'!BU35:BU47,'TD Calc. LI (Monthly)'!BU50:BU62,'TD Calc. LI (Monthly)'!BU65:BU77,'TD Calc. LI (Monthly)'!BU80:BU92))</f>
        <v>746898.2196777903</v>
      </c>
      <c r="BV30" s="90">
        <f>BU30+(SUM('TD Calc. NLI (Monthly)'!BV23:BV32,'TD Calc. NLI (Monthly)'!BV35:BV47,'TD Calc. NLI (Monthly)'!BV50:BV62,'TD Calc. NLI (Monthly)'!BV65:BV77,'TD Calc. NLI (Monthly)'!BV80:BV92)+SUM('TD Calc. LI (Monthly)'!BV23:BV32,'TD Calc. LI (Monthly)'!BV35:BV47,'TD Calc. LI (Monthly)'!BV50:BV62,'TD Calc. LI (Monthly)'!BV65:BV77,'TD Calc. LI (Monthly)'!BV80:BV92))</f>
        <v>746898.2196777903</v>
      </c>
      <c r="BW30" s="90">
        <f>BV30+(SUM('TD Calc. NLI (Monthly)'!BW23:BW32,'TD Calc. NLI (Monthly)'!BW35:BW47,'TD Calc. NLI (Monthly)'!BW50:BW62,'TD Calc. NLI (Monthly)'!BW65:BW77,'TD Calc. NLI (Monthly)'!BW80:BW92)+SUM('TD Calc. LI (Monthly)'!BW23:BW32,'TD Calc. LI (Monthly)'!BW35:BW47,'TD Calc. LI (Monthly)'!BW50:BW62,'TD Calc. LI (Monthly)'!BW65:BW77,'TD Calc. LI (Monthly)'!BW80:BW92))</f>
        <v>746898.2196777903</v>
      </c>
      <c r="BX30" s="90">
        <f>BW30+(SUM('TD Calc. NLI (Monthly)'!BX23:BX32,'TD Calc. NLI (Monthly)'!BX35:BX47,'TD Calc. NLI (Monthly)'!BX50:BX62,'TD Calc. NLI (Monthly)'!BX65:BX77,'TD Calc. NLI (Monthly)'!BX80:BX92)+SUM('TD Calc. LI (Monthly)'!BX23:BX32,'TD Calc. LI (Monthly)'!BX35:BX47,'TD Calc. LI (Monthly)'!BX50:BX62,'TD Calc. LI (Monthly)'!BX65:BX77,'TD Calc. LI (Monthly)'!BX80:BX92))</f>
        <v>746898.2196777903</v>
      </c>
      <c r="BY30" s="90">
        <f>BX30+(SUM('TD Calc. NLI (Monthly)'!BY23:BY32,'TD Calc. NLI (Monthly)'!BY35:BY47,'TD Calc. NLI (Monthly)'!BY50:BY62,'TD Calc. NLI (Monthly)'!BY65:BY77,'TD Calc. NLI (Monthly)'!BY80:BY92)+SUM('TD Calc. LI (Monthly)'!BY23:BY32,'TD Calc. LI (Monthly)'!BY35:BY47,'TD Calc. LI (Monthly)'!BY50:BY62,'TD Calc. LI (Monthly)'!BY65:BY77,'TD Calc. LI (Monthly)'!BY80:BY92))</f>
        <v>746898.2196777903</v>
      </c>
      <c r="BZ30" s="90">
        <f>BY30+(SUM('TD Calc. NLI (Monthly)'!BZ23:BZ32,'TD Calc. NLI (Monthly)'!BZ35:BZ47,'TD Calc. NLI (Monthly)'!BZ50:BZ62,'TD Calc. NLI (Monthly)'!BZ65:BZ77,'TD Calc. NLI (Monthly)'!BZ80:BZ92)+SUM('TD Calc. LI (Monthly)'!BZ23:BZ32,'TD Calc. LI (Monthly)'!BZ35:BZ47,'TD Calc. LI (Monthly)'!BZ50:BZ62,'TD Calc. LI (Monthly)'!BZ65:BZ77,'TD Calc. LI (Monthly)'!BZ80:BZ92))</f>
        <v>746898.2196777903</v>
      </c>
      <c r="CA30" s="90">
        <f>BZ30+(SUM('TD Calc. NLI (Monthly)'!CA23:CA32,'TD Calc. NLI (Monthly)'!CA35:CA47,'TD Calc. NLI (Monthly)'!CA50:CA62,'TD Calc. NLI (Monthly)'!CA65:CA77,'TD Calc. NLI (Monthly)'!CA80:CA92)+SUM('TD Calc. LI (Monthly)'!CA23:CA32,'TD Calc. LI (Monthly)'!CA35:CA47,'TD Calc. LI (Monthly)'!CA50:CA62,'TD Calc. LI (Monthly)'!CA65:CA77,'TD Calc. LI (Monthly)'!CA80:CA92))</f>
        <v>746898.2196777903</v>
      </c>
      <c r="CB30" s="90">
        <f>CA30+(SUM('TD Calc. NLI (Monthly)'!CB23:CB32,'TD Calc. NLI (Monthly)'!CB35:CB47,'TD Calc. NLI (Monthly)'!CB50:CB62,'TD Calc. NLI (Monthly)'!CB65:CB77,'TD Calc. NLI (Monthly)'!CB80:CB92)+SUM('TD Calc. LI (Monthly)'!CB23:CB32,'TD Calc. LI (Monthly)'!CB35:CB47,'TD Calc. LI (Monthly)'!CB50:CB62,'TD Calc. LI (Monthly)'!CB65:CB77,'TD Calc. LI (Monthly)'!CB80:CB92))</f>
        <v>746898.2196777903</v>
      </c>
      <c r="CC30" s="90">
        <f>CB30+(SUM('TD Calc. NLI (Monthly)'!CC23:CC32,'TD Calc. NLI (Monthly)'!CC35:CC47,'TD Calc. NLI (Monthly)'!CC50:CC62,'TD Calc. NLI (Monthly)'!CC65:CC77,'TD Calc. NLI (Monthly)'!CC80:CC92)+SUM('TD Calc. LI (Monthly)'!CC23:CC32,'TD Calc. LI (Monthly)'!CC35:CC47,'TD Calc. LI (Monthly)'!CC50:CC62,'TD Calc. LI (Monthly)'!CC65:CC77,'TD Calc. LI (Monthly)'!CC80:CC92))</f>
        <v>746898.2196777903</v>
      </c>
      <c r="CD30" s="90">
        <f>CC30+(SUM('TD Calc. NLI (Monthly)'!CD23:CD32,'TD Calc. NLI (Monthly)'!CD35:CD47,'TD Calc. NLI (Monthly)'!CD50:CD62,'TD Calc. NLI (Monthly)'!CD65:CD77,'TD Calc. NLI (Monthly)'!CD80:CD92)+SUM('TD Calc. LI (Monthly)'!CD23:CD32,'TD Calc. LI (Monthly)'!CD35:CD47,'TD Calc. LI (Monthly)'!CD50:CD62,'TD Calc. LI (Monthly)'!CD65:CD77,'TD Calc. LI (Monthly)'!CD80:CD92))</f>
        <v>746898.2196777903</v>
      </c>
      <c r="CE30" s="90">
        <f>CD30+(SUM('TD Calc. NLI (Monthly)'!CE23:CE32,'TD Calc. NLI (Monthly)'!CE35:CE47,'TD Calc. NLI (Monthly)'!CE50:CE62,'TD Calc. NLI (Monthly)'!CE65:CE77,'TD Calc. NLI (Monthly)'!CE80:CE92)+SUM('TD Calc. LI (Monthly)'!CE23:CE32,'TD Calc. LI (Monthly)'!CE35:CE47,'TD Calc. LI (Monthly)'!CE50:CE62,'TD Calc. LI (Monthly)'!CE65:CE77,'TD Calc. LI (Monthly)'!CE80:CE92))</f>
        <v>746898.2196777903</v>
      </c>
      <c r="CF30" s="90">
        <f>CE30+(SUM('TD Calc. NLI (Monthly)'!CF23:CF32,'TD Calc. NLI (Monthly)'!CF35:CF47,'TD Calc. NLI (Monthly)'!CF50:CF62,'TD Calc. NLI (Monthly)'!CF65:CF77,'TD Calc. NLI (Monthly)'!CF80:CF92)+SUM('TD Calc. LI (Monthly)'!CF23:CF32,'TD Calc. LI (Monthly)'!CF35:CF47,'TD Calc. LI (Monthly)'!CF50:CF62,'TD Calc. LI (Monthly)'!CF65:CF77,'TD Calc. LI (Monthly)'!CF80:CF92))</f>
        <v>746898.2196777903</v>
      </c>
      <c r="CG30" s="90">
        <f>CF30+(SUM('TD Calc. NLI (Monthly)'!CG23:CG32,'TD Calc. NLI (Monthly)'!CG35:CG47,'TD Calc. NLI (Monthly)'!CG50:CG62,'TD Calc. NLI (Monthly)'!CG65:CG77,'TD Calc. NLI (Monthly)'!CG80:CG92)+SUM('TD Calc. LI (Monthly)'!CG23:CG32,'TD Calc. LI (Monthly)'!CG35:CG47,'TD Calc. LI (Monthly)'!CG50:CG62,'TD Calc. LI (Monthly)'!CG65:CG77,'TD Calc. LI (Monthly)'!CG80:CG92))</f>
        <v>746898.2196777903</v>
      </c>
      <c r="CH30" s="90">
        <f>CG30+(SUM('TD Calc. NLI (Monthly)'!CH23:CH32,'TD Calc. NLI (Monthly)'!CH35:CH47,'TD Calc. NLI (Monthly)'!CH50:CH62,'TD Calc. NLI (Monthly)'!CH65:CH77,'TD Calc. NLI (Monthly)'!CH80:CH92)+SUM('TD Calc. LI (Monthly)'!CH23:CH32,'TD Calc. LI (Monthly)'!CH35:CH47,'TD Calc. LI (Monthly)'!CH50:CH62,'TD Calc. LI (Monthly)'!CH65:CH77,'TD Calc. LI (Monthly)'!CH80:CH92))</f>
        <v>746898.2196777903</v>
      </c>
      <c r="CI30" s="90">
        <f>CH30+(SUM('TD Calc. NLI (Monthly)'!CI23:CI32,'TD Calc. NLI (Monthly)'!CI35:CI47,'TD Calc. NLI (Monthly)'!CI50:CI62,'TD Calc. NLI (Monthly)'!CI65:CI77,'TD Calc. NLI (Monthly)'!CI80:CI92)+SUM('TD Calc. LI (Monthly)'!CI23:CI32,'TD Calc. LI (Monthly)'!CI35:CI47,'TD Calc. LI (Monthly)'!CI50:CI62,'TD Calc. LI (Monthly)'!CI65:CI77,'TD Calc. LI (Monthly)'!CI80:CI92))</f>
        <v>746898.2196777903</v>
      </c>
      <c r="CJ30" s="90">
        <f>CI30+(SUM('TD Calc. NLI (Monthly)'!CJ23:CJ32,'TD Calc. NLI (Monthly)'!CJ35:CJ47,'TD Calc. NLI (Monthly)'!CJ50:CJ62,'TD Calc. NLI (Monthly)'!CJ65:CJ77,'TD Calc. NLI (Monthly)'!CJ80:CJ92)+SUM('TD Calc. LI (Monthly)'!CJ23:CJ32,'TD Calc. LI (Monthly)'!CJ35:CJ47,'TD Calc. LI (Monthly)'!CJ50:CJ62,'TD Calc. LI (Monthly)'!CJ65:CJ77,'TD Calc. LI (Monthly)'!CJ80:CJ92))</f>
        <v>746898.2196777903</v>
      </c>
    </row>
    <row r="31" spans="1:104" s="89" customFormat="1" x14ac:dyDescent="0.3">
      <c r="A31" s="91" t="s">
        <v>73</v>
      </c>
      <c r="B31" s="91"/>
      <c r="C31" s="88"/>
      <c r="D31" s="63">
        <f t="shared" ref="D31:AI31" si="165">IF(D27=0,0,D30-D27)</f>
        <v>0</v>
      </c>
      <c r="E31" s="63">
        <f t="shared" si="165"/>
        <v>0</v>
      </c>
      <c r="F31" s="63">
        <f t="shared" si="165"/>
        <v>0</v>
      </c>
      <c r="G31" s="63">
        <f t="shared" si="165"/>
        <v>0</v>
      </c>
      <c r="H31" s="63">
        <f t="shared" si="165"/>
        <v>0</v>
      </c>
      <c r="I31" s="63">
        <f t="shared" si="165"/>
        <v>0</v>
      </c>
      <c r="J31" s="63">
        <f t="shared" si="165"/>
        <v>0</v>
      </c>
      <c r="K31" s="63">
        <f t="shared" si="165"/>
        <v>0</v>
      </c>
      <c r="L31" s="63">
        <f t="shared" si="165"/>
        <v>0</v>
      </c>
      <c r="M31" s="63">
        <f t="shared" si="165"/>
        <v>0</v>
      </c>
      <c r="N31" s="63">
        <f t="shared" si="165"/>
        <v>0</v>
      </c>
      <c r="O31" s="63">
        <f t="shared" si="165"/>
        <v>0</v>
      </c>
      <c r="P31" s="63">
        <f t="shared" si="165"/>
        <v>0</v>
      </c>
      <c r="Q31" s="63">
        <f t="shared" si="165"/>
        <v>0</v>
      </c>
      <c r="R31" s="63">
        <f t="shared" si="165"/>
        <v>0</v>
      </c>
      <c r="S31" s="63">
        <f t="shared" si="165"/>
        <v>0</v>
      </c>
      <c r="T31" s="63">
        <f t="shared" si="165"/>
        <v>0</v>
      </c>
      <c r="U31" s="63">
        <f t="shared" si="165"/>
        <v>0</v>
      </c>
      <c r="V31" s="63">
        <f t="shared" si="165"/>
        <v>0</v>
      </c>
      <c r="W31" s="63">
        <f t="shared" si="165"/>
        <v>0</v>
      </c>
      <c r="X31" s="63">
        <f t="shared" si="165"/>
        <v>0</v>
      </c>
      <c r="Y31" s="63">
        <f t="shared" si="165"/>
        <v>0</v>
      </c>
      <c r="Z31" s="63">
        <f t="shared" si="165"/>
        <v>0</v>
      </c>
      <c r="AA31" s="63">
        <f t="shared" si="165"/>
        <v>0</v>
      </c>
      <c r="AB31" s="63">
        <f t="shared" si="165"/>
        <v>0</v>
      </c>
      <c r="AC31" s="63">
        <f t="shared" si="165"/>
        <v>0</v>
      </c>
      <c r="AD31" s="63">
        <f t="shared" si="165"/>
        <v>0</v>
      </c>
      <c r="AE31" s="63">
        <f t="shared" si="165"/>
        <v>0</v>
      </c>
      <c r="AF31" s="63">
        <f t="shared" si="165"/>
        <v>0</v>
      </c>
      <c r="AG31" s="63">
        <f t="shared" si="165"/>
        <v>0</v>
      </c>
      <c r="AH31" s="63">
        <f t="shared" si="165"/>
        <v>0</v>
      </c>
      <c r="AI31" s="63">
        <f t="shared" si="165"/>
        <v>0</v>
      </c>
      <c r="AJ31" s="63">
        <f t="shared" ref="AJ31:BO31" si="166">IF(AJ27=0,0,AJ30-AJ27)</f>
        <v>0</v>
      </c>
      <c r="AK31" s="63">
        <f t="shared" si="166"/>
        <v>0</v>
      </c>
      <c r="AL31" s="63">
        <f t="shared" si="166"/>
        <v>0</v>
      </c>
      <c r="AM31" s="63">
        <f t="shared" si="166"/>
        <v>0</v>
      </c>
      <c r="AN31" s="63">
        <f t="shared" si="166"/>
        <v>0</v>
      </c>
      <c r="AO31" s="63">
        <f t="shared" si="166"/>
        <v>0</v>
      </c>
      <c r="AP31" s="63">
        <f t="shared" si="166"/>
        <v>-4.8182310592892463E-3</v>
      </c>
      <c r="AQ31" s="63">
        <f t="shared" si="166"/>
        <v>-1.2239297969244944E-2</v>
      </c>
      <c r="AR31" s="63">
        <f t="shared" si="166"/>
        <v>-1.7798691253119614E-2</v>
      </c>
      <c r="AS31" s="63">
        <f t="shared" si="166"/>
        <v>-1.6332856612280011E-2</v>
      </c>
      <c r="AT31" s="63">
        <f t="shared" si="166"/>
        <v>-1.9012327131349593E-2</v>
      </c>
      <c r="AU31" s="63">
        <f t="shared" si="166"/>
        <v>-2.6884287362918258E-2</v>
      </c>
      <c r="AV31" s="63">
        <f t="shared" si="166"/>
        <v>-3.0393407330848277E-2</v>
      </c>
      <c r="AW31" s="63">
        <f t="shared" si="166"/>
        <v>-3.4405717189656571E-2</v>
      </c>
      <c r="AX31" s="63">
        <f t="shared" si="166"/>
        <v>-3.152799530653283E-2</v>
      </c>
      <c r="AY31" s="63">
        <f t="shared" si="166"/>
        <v>-3.0545344983693212E-2</v>
      </c>
      <c r="AZ31" s="63">
        <f t="shared" si="166"/>
        <v>-3.3435884397476912E-2</v>
      </c>
      <c r="BA31" s="63">
        <f t="shared" si="166"/>
        <v>-4.0767070313449949E-2</v>
      </c>
      <c r="BB31" s="63">
        <f>IF(BB27=0,0,BB30-BB27)</f>
        <v>-4.3684257019776851E-2</v>
      </c>
      <c r="BC31" s="63">
        <f>IF(BC27=0,0,BC30-BC27)</f>
        <v>-4.1728042007889599E-2</v>
      </c>
      <c r="BD31" s="63">
        <f t="shared" si="166"/>
        <v>-3.6764969467185438E-2</v>
      </c>
      <c r="BE31" s="63">
        <f t="shared" si="166"/>
        <v>-4.0161475189961493E-2</v>
      </c>
      <c r="BF31" s="63">
        <f t="shared" si="166"/>
        <v>-3.7297788716387004E-2</v>
      </c>
      <c r="BG31" s="63">
        <f t="shared" si="166"/>
        <v>-3.339215146843344E-2</v>
      </c>
      <c r="BH31" s="63">
        <f t="shared" si="166"/>
        <v>-2.8962705633603036E-2</v>
      </c>
      <c r="BI31" s="63">
        <f t="shared" si="166"/>
        <v>-2.2386195079889148E-2</v>
      </c>
      <c r="BJ31" s="63">
        <f t="shared" si="166"/>
        <v>-2.5197632261551917E-2</v>
      </c>
      <c r="BK31" s="63">
        <f t="shared" si="166"/>
        <v>-2.8122844872996211E-2</v>
      </c>
      <c r="BL31" s="63">
        <f t="shared" si="166"/>
        <v>-3.5155681020114571E-2</v>
      </c>
      <c r="BM31" s="63">
        <f t="shared" si="166"/>
        <v>-3.9375488297082484E-2</v>
      </c>
      <c r="BN31" s="63">
        <f t="shared" si="166"/>
        <v>-4.0079933009110391E-2</v>
      </c>
      <c r="BO31" s="63">
        <f t="shared" si="166"/>
        <v>-3.4708266495727003E-2</v>
      </c>
      <c r="BP31" s="63">
        <f t="shared" ref="BP31:CJ31" si="167">IF(BP27=0,0,BP30-BP27)</f>
        <v>-4.068634775467217E-2</v>
      </c>
      <c r="BQ31" s="63">
        <f t="shared" si="167"/>
        <v>-4.032220970839262E-2</v>
      </c>
      <c r="BR31" s="63">
        <f t="shared" si="167"/>
        <v>0</v>
      </c>
      <c r="BS31" s="63">
        <f t="shared" si="167"/>
        <v>0</v>
      </c>
      <c r="BT31" s="63">
        <f t="shared" si="167"/>
        <v>0</v>
      </c>
      <c r="BU31" s="63">
        <f t="shared" si="167"/>
        <v>0</v>
      </c>
      <c r="BV31" s="63">
        <f t="shared" si="167"/>
        <v>0</v>
      </c>
      <c r="BW31" s="63">
        <f t="shared" si="167"/>
        <v>0</v>
      </c>
      <c r="BX31" s="63">
        <f t="shared" si="167"/>
        <v>0</v>
      </c>
      <c r="BY31" s="63">
        <f t="shared" si="167"/>
        <v>0</v>
      </c>
      <c r="BZ31" s="63">
        <f t="shared" si="167"/>
        <v>0</v>
      </c>
      <c r="CA31" s="63">
        <f t="shared" si="167"/>
        <v>0</v>
      </c>
      <c r="CB31" s="63">
        <f t="shared" si="167"/>
        <v>0</v>
      </c>
      <c r="CC31" s="63">
        <f t="shared" si="167"/>
        <v>0</v>
      </c>
      <c r="CD31" s="63">
        <f t="shared" si="167"/>
        <v>0</v>
      </c>
      <c r="CE31" s="63">
        <f t="shared" si="167"/>
        <v>0</v>
      </c>
      <c r="CF31" s="63">
        <f t="shared" si="167"/>
        <v>0</v>
      </c>
      <c r="CG31" s="63">
        <f t="shared" si="167"/>
        <v>0</v>
      </c>
      <c r="CH31" s="63">
        <f t="shared" si="167"/>
        <v>0</v>
      </c>
      <c r="CI31" s="63">
        <f t="shared" si="167"/>
        <v>0</v>
      </c>
      <c r="CJ31" s="63">
        <f t="shared" si="167"/>
        <v>0</v>
      </c>
    </row>
    <row r="33" spans="2:70" x14ac:dyDescent="0.3">
      <c r="B33" s="103"/>
    </row>
    <row r="34" spans="2:70" x14ac:dyDescent="0.3">
      <c r="B34" s="102"/>
      <c r="BA34" s="148"/>
      <c r="BB34" s="148"/>
      <c r="BC34" s="148"/>
      <c r="BD34" s="148"/>
      <c r="BE34" s="148"/>
      <c r="BF34" s="148"/>
      <c r="BG34" s="148"/>
      <c r="BJ34" s="148"/>
    </row>
    <row r="35" spans="2:70" x14ac:dyDescent="0.3">
      <c r="AS35" s="144"/>
      <c r="AT35" s="151"/>
      <c r="AU35" s="151"/>
      <c r="AV35" s="145"/>
      <c r="BQ35" s="148"/>
      <c r="BR35" s="148"/>
    </row>
    <row r="36" spans="2:70" x14ac:dyDescent="0.3">
      <c r="AS36" s="144"/>
      <c r="AT36" s="144"/>
      <c r="AU36" s="151"/>
      <c r="AV36" s="145"/>
      <c r="BQ36" s="148"/>
      <c r="BR36" s="148"/>
    </row>
    <row r="37" spans="2:70" x14ac:dyDescent="0.3">
      <c r="AU37" s="152"/>
      <c r="AV37" s="145"/>
      <c r="BR37" s="148"/>
    </row>
    <row r="38" spans="2:70" x14ac:dyDescent="0.3">
      <c r="AS38" s="148"/>
      <c r="AT38" s="148"/>
      <c r="AU38" s="148"/>
      <c r="AV38" s="145"/>
    </row>
    <row r="63" spans="2:88" s="113" customFormat="1" x14ac:dyDescent="0.3">
      <c r="B63" s="114" t="s">
        <v>70</v>
      </c>
      <c r="C63" s="115">
        <v>42370</v>
      </c>
      <c r="D63" s="115">
        <v>42401</v>
      </c>
      <c r="E63" s="115">
        <v>42430</v>
      </c>
      <c r="F63" s="115">
        <v>42461</v>
      </c>
      <c r="G63" s="116">
        <v>42491</v>
      </c>
      <c r="H63" s="115">
        <v>42522</v>
      </c>
      <c r="I63" s="115">
        <v>42552</v>
      </c>
      <c r="J63" s="115">
        <v>42583</v>
      </c>
      <c r="K63" s="115">
        <v>42614</v>
      </c>
      <c r="L63" s="115">
        <v>42644</v>
      </c>
      <c r="M63" s="115">
        <v>42675</v>
      </c>
      <c r="N63" s="115">
        <v>42705</v>
      </c>
      <c r="O63" s="115">
        <v>42736</v>
      </c>
      <c r="P63" s="115">
        <v>42767</v>
      </c>
      <c r="Q63" s="115">
        <v>42795</v>
      </c>
      <c r="R63" s="115">
        <v>42826</v>
      </c>
      <c r="S63" s="115">
        <v>42856</v>
      </c>
      <c r="T63" s="115">
        <v>42887</v>
      </c>
      <c r="U63" s="115">
        <v>42917</v>
      </c>
      <c r="V63" s="115">
        <v>42948</v>
      </c>
      <c r="W63" s="115">
        <v>42979</v>
      </c>
      <c r="X63" s="115">
        <v>43009</v>
      </c>
      <c r="Y63" s="115">
        <v>43040</v>
      </c>
      <c r="Z63" s="115">
        <v>43070</v>
      </c>
      <c r="AA63" s="115">
        <v>43101</v>
      </c>
      <c r="AB63" s="115">
        <v>43132</v>
      </c>
      <c r="AC63" s="115">
        <v>43160</v>
      </c>
      <c r="AD63" s="115">
        <v>43191</v>
      </c>
      <c r="AE63" s="115">
        <v>43221</v>
      </c>
      <c r="AF63" s="115">
        <v>43252</v>
      </c>
      <c r="AG63" s="115">
        <v>43282</v>
      </c>
      <c r="AH63" s="115">
        <v>43313</v>
      </c>
      <c r="AI63" s="115">
        <v>43344</v>
      </c>
      <c r="AJ63" s="115">
        <v>43374</v>
      </c>
      <c r="AK63" s="115">
        <v>43405</v>
      </c>
      <c r="AL63" s="115">
        <v>43435</v>
      </c>
      <c r="AM63" s="115">
        <v>43466</v>
      </c>
      <c r="AN63" s="115">
        <v>43497</v>
      </c>
      <c r="AO63" s="115">
        <v>43525</v>
      </c>
      <c r="AP63" s="115">
        <v>43556</v>
      </c>
      <c r="AQ63" s="115">
        <v>43586</v>
      </c>
      <c r="AR63" s="115">
        <v>43617</v>
      </c>
      <c r="AS63" s="115">
        <v>43647</v>
      </c>
      <c r="AT63" s="115">
        <v>43678</v>
      </c>
      <c r="AU63" s="115">
        <v>43709</v>
      </c>
      <c r="AV63" s="115">
        <v>43739</v>
      </c>
      <c r="AW63" s="115">
        <v>43770</v>
      </c>
      <c r="AX63" s="115">
        <v>43800</v>
      </c>
      <c r="AY63" s="115">
        <v>43831</v>
      </c>
      <c r="AZ63" s="115">
        <v>43862</v>
      </c>
      <c r="BA63" s="115">
        <v>43891</v>
      </c>
      <c r="BB63" s="115">
        <v>43922</v>
      </c>
      <c r="BC63" s="115">
        <v>43952</v>
      </c>
      <c r="BD63" s="115">
        <v>43983</v>
      </c>
      <c r="BE63" s="115">
        <v>44013</v>
      </c>
      <c r="BF63" s="115">
        <v>44044</v>
      </c>
      <c r="BG63" s="115">
        <v>44075</v>
      </c>
      <c r="BH63" s="115">
        <v>44105</v>
      </c>
      <c r="BI63" s="115">
        <v>44136</v>
      </c>
      <c r="BJ63" s="115">
        <v>44166</v>
      </c>
      <c r="BK63" s="115">
        <v>44197</v>
      </c>
      <c r="BL63" s="115">
        <v>44228</v>
      </c>
      <c r="BM63" s="115">
        <v>44256</v>
      </c>
      <c r="BN63" s="115">
        <v>44287</v>
      </c>
      <c r="BO63" s="115">
        <v>44317</v>
      </c>
      <c r="BP63" s="115">
        <v>44348</v>
      </c>
      <c r="BQ63" s="115">
        <v>44378</v>
      </c>
      <c r="BR63" s="115">
        <v>44409</v>
      </c>
      <c r="BS63" s="115">
        <v>44440</v>
      </c>
      <c r="BT63" s="115">
        <v>44470</v>
      </c>
      <c r="BU63" s="115">
        <v>44501</v>
      </c>
      <c r="BV63" s="115">
        <v>44531</v>
      </c>
      <c r="BW63" s="115">
        <v>44562</v>
      </c>
      <c r="BX63" s="115">
        <v>44593</v>
      </c>
      <c r="BY63" s="115">
        <v>44621</v>
      </c>
      <c r="BZ63" s="115">
        <v>44652</v>
      </c>
      <c r="CA63" s="115">
        <v>44682</v>
      </c>
      <c r="CB63" s="115">
        <v>44713</v>
      </c>
      <c r="CC63" s="115">
        <v>44743</v>
      </c>
      <c r="CD63" s="115">
        <v>44774</v>
      </c>
      <c r="CE63" s="115">
        <v>44805</v>
      </c>
      <c r="CF63" s="115">
        <v>44835</v>
      </c>
      <c r="CG63" s="115">
        <v>44866</v>
      </c>
      <c r="CH63" s="115">
        <v>44896</v>
      </c>
      <c r="CI63" s="115">
        <v>44927</v>
      </c>
      <c r="CJ63" s="115">
        <v>44958</v>
      </c>
    </row>
    <row r="64" spans="2:88" s="113" customFormat="1" x14ac:dyDescent="0.3">
      <c r="B64" s="114" t="s">
        <v>36</v>
      </c>
      <c r="C64" s="117">
        <f>C4+C16</f>
        <v>0</v>
      </c>
      <c r="D64" s="117">
        <f t="shared" ref="D64:BO65" si="168">D4+D16</f>
        <v>0</v>
      </c>
      <c r="E64" s="117">
        <f t="shared" si="168"/>
        <v>0</v>
      </c>
      <c r="F64" s="117">
        <f t="shared" si="168"/>
        <v>0</v>
      </c>
      <c r="G64" s="117">
        <f t="shared" si="168"/>
        <v>0</v>
      </c>
      <c r="H64" s="117">
        <f t="shared" si="168"/>
        <v>0</v>
      </c>
      <c r="I64" s="117">
        <f t="shared" si="168"/>
        <v>0</v>
      </c>
      <c r="J64" s="117">
        <f t="shared" si="168"/>
        <v>0</v>
      </c>
      <c r="K64" s="117">
        <f t="shared" si="168"/>
        <v>0</v>
      </c>
      <c r="L64" s="117">
        <f t="shared" si="168"/>
        <v>0</v>
      </c>
      <c r="M64" s="117">
        <f t="shared" si="168"/>
        <v>0</v>
      </c>
      <c r="N64" s="117">
        <f t="shared" si="168"/>
        <v>0</v>
      </c>
      <c r="O64" s="117">
        <f t="shared" si="168"/>
        <v>0</v>
      </c>
      <c r="P64" s="117">
        <f t="shared" si="168"/>
        <v>0</v>
      </c>
      <c r="Q64" s="117">
        <f t="shared" si="168"/>
        <v>0</v>
      </c>
      <c r="R64" s="117">
        <f t="shared" si="168"/>
        <v>0</v>
      </c>
      <c r="S64" s="117">
        <f t="shared" si="168"/>
        <v>0</v>
      </c>
      <c r="T64" s="117">
        <f t="shared" si="168"/>
        <v>0</v>
      </c>
      <c r="U64" s="117">
        <f t="shared" si="168"/>
        <v>0</v>
      </c>
      <c r="V64" s="117">
        <f t="shared" si="168"/>
        <v>0</v>
      </c>
      <c r="W64" s="117">
        <f t="shared" si="168"/>
        <v>0</v>
      </c>
      <c r="X64" s="117">
        <f t="shared" si="168"/>
        <v>0</v>
      </c>
      <c r="Y64" s="117">
        <f t="shared" si="168"/>
        <v>0</v>
      </c>
      <c r="Z64" s="117">
        <f t="shared" si="168"/>
        <v>0</v>
      </c>
      <c r="AA64" s="117">
        <f t="shared" si="168"/>
        <v>0</v>
      </c>
      <c r="AB64" s="117">
        <f t="shared" si="168"/>
        <v>0</v>
      </c>
      <c r="AC64" s="117">
        <f t="shared" si="168"/>
        <v>0</v>
      </c>
      <c r="AD64" s="117">
        <f t="shared" si="168"/>
        <v>0</v>
      </c>
      <c r="AE64" s="117">
        <f t="shared" si="168"/>
        <v>0</v>
      </c>
      <c r="AF64" s="117">
        <f t="shared" si="168"/>
        <v>0</v>
      </c>
      <c r="AG64" s="117">
        <f t="shared" si="168"/>
        <v>0</v>
      </c>
      <c r="AH64" s="117">
        <f t="shared" si="168"/>
        <v>0</v>
      </c>
      <c r="AI64" s="117">
        <f t="shared" si="168"/>
        <v>0</v>
      </c>
      <c r="AJ64" s="117">
        <f t="shared" si="168"/>
        <v>0</v>
      </c>
      <c r="AK64" s="117">
        <f t="shared" si="168"/>
        <v>0</v>
      </c>
      <c r="AL64" s="117">
        <f t="shared" si="168"/>
        <v>0</v>
      </c>
      <c r="AM64" s="117">
        <f t="shared" si="168"/>
        <v>0</v>
      </c>
      <c r="AN64" s="117">
        <f t="shared" si="168"/>
        <v>0</v>
      </c>
      <c r="AO64" s="117">
        <f t="shared" si="168"/>
        <v>0</v>
      </c>
      <c r="AP64" s="117">
        <f t="shared" si="168"/>
        <v>0</v>
      </c>
      <c r="AQ64" s="117">
        <f t="shared" si="168"/>
        <v>0</v>
      </c>
      <c r="AR64" s="117">
        <f t="shared" si="168"/>
        <v>0</v>
      </c>
      <c r="AS64" s="117">
        <f t="shared" si="168"/>
        <v>0</v>
      </c>
      <c r="AT64" s="117">
        <f t="shared" si="168"/>
        <v>0</v>
      </c>
      <c r="AU64" s="117">
        <f t="shared" si="168"/>
        <v>0</v>
      </c>
      <c r="AV64" s="117">
        <f t="shared" si="168"/>
        <v>0</v>
      </c>
      <c r="AW64" s="117">
        <f t="shared" si="168"/>
        <v>0</v>
      </c>
      <c r="AX64" s="117">
        <f t="shared" si="168"/>
        <v>0</v>
      </c>
      <c r="AY64" s="117">
        <f t="shared" si="168"/>
        <v>0</v>
      </c>
      <c r="AZ64" s="117">
        <f t="shared" si="168"/>
        <v>0</v>
      </c>
      <c r="BA64" s="117">
        <f t="shared" si="168"/>
        <v>0</v>
      </c>
      <c r="BB64" s="117">
        <f t="shared" si="168"/>
        <v>0</v>
      </c>
      <c r="BC64" s="117">
        <f t="shared" si="168"/>
        <v>0</v>
      </c>
      <c r="BD64" s="117">
        <f t="shared" si="168"/>
        <v>0</v>
      </c>
      <c r="BE64" s="117">
        <f t="shared" si="168"/>
        <v>0</v>
      </c>
      <c r="BF64" s="117">
        <f t="shared" si="168"/>
        <v>0</v>
      </c>
      <c r="BG64" s="117">
        <f t="shared" si="168"/>
        <v>0</v>
      </c>
      <c r="BH64" s="117">
        <f t="shared" si="168"/>
        <v>0</v>
      </c>
      <c r="BI64" s="117">
        <f t="shared" si="168"/>
        <v>0</v>
      </c>
      <c r="BJ64" s="117">
        <f t="shared" si="168"/>
        <v>0</v>
      </c>
      <c r="BK64" s="117">
        <f t="shared" si="168"/>
        <v>0</v>
      </c>
      <c r="BL64" s="117">
        <f t="shared" si="168"/>
        <v>0</v>
      </c>
      <c r="BM64" s="117">
        <f t="shared" si="168"/>
        <v>0</v>
      </c>
      <c r="BN64" s="117">
        <f t="shared" si="168"/>
        <v>0</v>
      </c>
      <c r="BO64" s="117">
        <f t="shared" si="168"/>
        <v>0</v>
      </c>
      <c r="BP64" s="117">
        <f t="shared" ref="BP64:CJ68" si="169">BP4+BP16</f>
        <v>0</v>
      </c>
      <c r="BQ64" s="117">
        <f t="shared" si="169"/>
        <v>0</v>
      </c>
      <c r="BR64" s="117">
        <f t="shared" si="169"/>
        <v>0</v>
      </c>
      <c r="BS64" s="117">
        <f t="shared" si="169"/>
        <v>0</v>
      </c>
      <c r="BT64" s="117">
        <f t="shared" si="169"/>
        <v>0</v>
      </c>
      <c r="BU64" s="117">
        <f t="shared" si="169"/>
        <v>0</v>
      </c>
      <c r="BV64" s="117">
        <f t="shared" si="169"/>
        <v>0</v>
      </c>
      <c r="BW64" s="117">
        <f t="shared" si="169"/>
        <v>0</v>
      </c>
      <c r="BX64" s="117">
        <f t="shared" si="169"/>
        <v>0</v>
      </c>
      <c r="BY64" s="117">
        <f t="shared" si="169"/>
        <v>0</v>
      </c>
      <c r="BZ64" s="117">
        <f t="shared" si="169"/>
        <v>0</v>
      </c>
      <c r="CA64" s="117">
        <f t="shared" si="169"/>
        <v>0</v>
      </c>
      <c r="CB64" s="117">
        <f t="shared" si="169"/>
        <v>0</v>
      </c>
      <c r="CC64" s="117">
        <f t="shared" si="169"/>
        <v>0</v>
      </c>
      <c r="CD64" s="117">
        <f t="shared" si="169"/>
        <v>0</v>
      </c>
      <c r="CE64" s="117">
        <f t="shared" si="169"/>
        <v>0</v>
      </c>
      <c r="CF64" s="117">
        <f t="shared" si="169"/>
        <v>0</v>
      </c>
      <c r="CG64" s="117">
        <f t="shared" si="169"/>
        <v>0</v>
      </c>
      <c r="CH64" s="117">
        <f t="shared" si="169"/>
        <v>0</v>
      </c>
      <c r="CI64" s="117">
        <f t="shared" si="169"/>
        <v>0</v>
      </c>
      <c r="CJ64" s="117">
        <f t="shared" si="169"/>
        <v>0</v>
      </c>
    </row>
    <row r="65" spans="1:88" s="113" customFormat="1" x14ac:dyDescent="0.3">
      <c r="B65" s="114" t="s">
        <v>37</v>
      </c>
      <c r="C65" s="117">
        <f t="shared" ref="C65:R68" si="170">C5+C17</f>
        <v>0</v>
      </c>
      <c r="D65" s="117">
        <f t="shared" si="170"/>
        <v>0</v>
      </c>
      <c r="E65" s="117">
        <f t="shared" si="170"/>
        <v>0</v>
      </c>
      <c r="F65" s="117">
        <f t="shared" si="170"/>
        <v>0</v>
      </c>
      <c r="G65" s="117">
        <f t="shared" si="170"/>
        <v>0</v>
      </c>
      <c r="H65" s="117">
        <f t="shared" si="170"/>
        <v>0</v>
      </c>
      <c r="I65" s="117">
        <f t="shared" si="170"/>
        <v>0</v>
      </c>
      <c r="J65" s="117">
        <f t="shared" si="170"/>
        <v>0</v>
      </c>
      <c r="K65" s="117">
        <f t="shared" si="170"/>
        <v>0</v>
      </c>
      <c r="L65" s="117">
        <f t="shared" si="170"/>
        <v>0</v>
      </c>
      <c r="M65" s="117">
        <f t="shared" si="170"/>
        <v>0</v>
      </c>
      <c r="N65" s="117">
        <f t="shared" si="170"/>
        <v>0</v>
      </c>
      <c r="O65" s="117">
        <f t="shared" si="170"/>
        <v>0</v>
      </c>
      <c r="P65" s="117">
        <f t="shared" si="170"/>
        <v>0</v>
      </c>
      <c r="Q65" s="117">
        <f t="shared" si="170"/>
        <v>0</v>
      </c>
      <c r="R65" s="117">
        <f t="shared" si="170"/>
        <v>0</v>
      </c>
      <c r="S65" s="117">
        <f t="shared" si="168"/>
        <v>0</v>
      </c>
      <c r="T65" s="117">
        <f t="shared" si="168"/>
        <v>0</v>
      </c>
      <c r="U65" s="117">
        <f t="shared" si="168"/>
        <v>0</v>
      </c>
      <c r="V65" s="117">
        <f t="shared" si="168"/>
        <v>0</v>
      </c>
      <c r="W65" s="117">
        <f t="shared" si="168"/>
        <v>0</v>
      </c>
      <c r="X65" s="117">
        <f t="shared" si="168"/>
        <v>0</v>
      </c>
      <c r="Y65" s="117">
        <f t="shared" si="168"/>
        <v>0</v>
      </c>
      <c r="Z65" s="117">
        <f t="shared" si="168"/>
        <v>0</v>
      </c>
      <c r="AA65" s="117">
        <f t="shared" si="168"/>
        <v>0</v>
      </c>
      <c r="AB65" s="117">
        <f t="shared" si="168"/>
        <v>0</v>
      </c>
      <c r="AC65" s="117">
        <f t="shared" si="168"/>
        <v>0</v>
      </c>
      <c r="AD65" s="117">
        <f t="shared" si="168"/>
        <v>0</v>
      </c>
      <c r="AE65" s="117">
        <f t="shared" si="168"/>
        <v>0</v>
      </c>
      <c r="AF65" s="117">
        <f t="shared" si="168"/>
        <v>0</v>
      </c>
      <c r="AG65" s="117">
        <f t="shared" si="168"/>
        <v>0</v>
      </c>
      <c r="AH65" s="117">
        <f t="shared" si="168"/>
        <v>0</v>
      </c>
      <c r="AI65" s="117">
        <f t="shared" si="168"/>
        <v>0</v>
      </c>
      <c r="AJ65" s="117">
        <f t="shared" si="168"/>
        <v>0</v>
      </c>
      <c r="AK65" s="117">
        <f t="shared" si="168"/>
        <v>0</v>
      </c>
      <c r="AL65" s="117">
        <f t="shared" si="168"/>
        <v>0</v>
      </c>
      <c r="AM65" s="117">
        <f t="shared" si="168"/>
        <v>0</v>
      </c>
      <c r="AN65" s="117">
        <f t="shared" si="168"/>
        <v>0</v>
      </c>
      <c r="AO65" s="117">
        <f t="shared" si="168"/>
        <v>0</v>
      </c>
      <c r="AP65" s="117">
        <f t="shared" si="168"/>
        <v>342.52</v>
      </c>
      <c r="AQ65" s="117">
        <f t="shared" si="168"/>
        <v>1213.8600000000001</v>
      </c>
      <c r="AR65" s="117">
        <f t="shared" si="168"/>
        <v>1908.8600000000001</v>
      </c>
      <c r="AS65" s="117">
        <f t="shared" si="168"/>
        <v>2794.87</v>
      </c>
      <c r="AT65" s="117">
        <f t="shared" si="168"/>
        <v>5615.03</v>
      </c>
      <c r="AU65" s="117">
        <f t="shared" si="168"/>
        <v>10799.869999999999</v>
      </c>
      <c r="AV65" s="117">
        <f t="shared" si="168"/>
        <v>14619.859999999999</v>
      </c>
      <c r="AW65" s="117">
        <f t="shared" si="168"/>
        <v>17933.11</v>
      </c>
      <c r="AX65" s="117">
        <f t="shared" si="168"/>
        <v>21421.120000000003</v>
      </c>
      <c r="AY65" s="117">
        <f t="shared" si="168"/>
        <v>25097.33</v>
      </c>
      <c r="AZ65" s="117">
        <f t="shared" si="168"/>
        <v>27924.850000000002</v>
      </c>
      <c r="BA65" s="117">
        <f t="shared" si="168"/>
        <v>31132.530000000002</v>
      </c>
      <c r="BB65" s="117">
        <f t="shared" si="168"/>
        <v>31132.530000000002</v>
      </c>
      <c r="BC65" s="117">
        <f t="shared" si="168"/>
        <v>31132.530000000002</v>
      </c>
      <c r="BD65" s="117">
        <f t="shared" si="168"/>
        <v>31132.530000000002</v>
      </c>
      <c r="BE65" s="117">
        <f t="shared" si="168"/>
        <v>31132.530000000002</v>
      </c>
      <c r="BF65" s="117">
        <f t="shared" si="168"/>
        <v>31132.530000000002</v>
      </c>
      <c r="BG65" s="117">
        <f t="shared" si="168"/>
        <v>31132.530000000002</v>
      </c>
      <c r="BH65" s="117">
        <f t="shared" si="168"/>
        <v>31132.530000000002</v>
      </c>
      <c r="BI65" s="117">
        <f t="shared" si="168"/>
        <v>31132.530000000002</v>
      </c>
      <c r="BJ65" s="117">
        <f t="shared" si="168"/>
        <v>31132.530000000002</v>
      </c>
      <c r="BK65" s="117">
        <f t="shared" si="168"/>
        <v>31132.530000000002</v>
      </c>
      <c r="BL65" s="117">
        <f t="shared" si="168"/>
        <v>31388.170000000002</v>
      </c>
      <c r="BM65" s="117">
        <f t="shared" si="168"/>
        <v>31980.510000000002</v>
      </c>
      <c r="BN65" s="117">
        <f t="shared" si="168"/>
        <v>32612.920000000002</v>
      </c>
      <c r="BO65" s="117">
        <f t="shared" si="168"/>
        <v>33505.450000000004</v>
      </c>
      <c r="BP65" s="117">
        <f t="shared" si="169"/>
        <v>35463.840000000004</v>
      </c>
      <c r="BQ65" s="117">
        <f t="shared" si="169"/>
        <v>38039.83</v>
      </c>
      <c r="BR65" s="117">
        <f t="shared" si="169"/>
        <v>0</v>
      </c>
      <c r="BS65" s="117">
        <f t="shared" si="169"/>
        <v>0</v>
      </c>
      <c r="BT65" s="117">
        <f t="shared" si="169"/>
        <v>0</v>
      </c>
      <c r="BU65" s="117">
        <f t="shared" si="169"/>
        <v>0</v>
      </c>
      <c r="BV65" s="117">
        <f t="shared" si="169"/>
        <v>0</v>
      </c>
      <c r="BW65" s="117">
        <f t="shared" si="169"/>
        <v>0</v>
      </c>
      <c r="BX65" s="117">
        <f t="shared" si="169"/>
        <v>0</v>
      </c>
      <c r="BY65" s="117">
        <f t="shared" si="169"/>
        <v>0</v>
      </c>
      <c r="BZ65" s="117">
        <f t="shared" si="169"/>
        <v>0</v>
      </c>
      <c r="CA65" s="117">
        <f t="shared" si="169"/>
        <v>0</v>
      </c>
      <c r="CB65" s="117">
        <f t="shared" si="169"/>
        <v>0</v>
      </c>
      <c r="CC65" s="117">
        <f t="shared" si="169"/>
        <v>0</v>
      </c>
      <c r="CD65" s="117">
        <f t="shared" si="169"/>
        <v>0</v>
      </c>
      <c r="CE65" s="117">
        <f t="shared" si="169"/>
        <v>0</v>
      </c>
      <c r="CF65" s="117">
        <f t="shared" si="169"/>
        <v>0</v>
      </c>
      <c r="CG65" s="117">
        <f t="shared" si="169"/>
        <v>0</v>
      </c>
      <c r="CH65" s="117">
        <f t="shared" si="169"/>
        <v>0</v>
      </c>
      <c r="CI65" s="117">
        <f t="shared" si="169"/>
        <v>0</v>
      </c>
      <c r="CJ65" s="117">
        <f t="shared" si="169"/>
        <v>0</v>
      </c>
    </row>
    <row r="66" spans="1:88" s="113" customFormat="1" x14ac:dyDescent="0.3">
      <c r="B66" s="114" t="s">
        <v>38</v>
      </c>
      <c r="C66" s="117">
        <f t="shared" si="170"/>
        <v>0</v>
      </c>
      <c r="D66" s="117">
        <f t="shared" ref="D66:BO68" si="171">D6+D18</f>
        <v>0</v>
      </c>
      <c r="E66" s="117">
        <f t="shared" si="171"/>
        <v>0</v>
      </c>
      <c r="F66" s="117">
        <f t="shared" si="171"/>
        <v>0</v>
      </c>
      <c r="G66" s="117">
        <f t="shared" si="171"/>
        <v>0</v>
      </c>
      <c r="H66" s="117">
        <f t="shared" si="171"/>
        <v>0</v>
      </c>
      <c r="I66" s="117">
        <f t="shared" si="171"/>
        <v>0</v>
      </c>
      <c r="J66" s="117">
        <f t="shared" si="171"/>
        <v>0</v>
      </c>
      <c r="K66" s="117">
        <f t="shared" si="171"/>
        <v>0</v>
      </c>
      <c r="L66" s="117">
        <f t="shared" si="171"/>
        <v>0</v>
      </c>
      <c r="M66" s="117">
        <f t="shared" si="171"/>
        <v>0</v>
      </c>
      <c r="N66" s="117">
        <f t="shared" si="171"/>
        <v>0</v>
      </c>
      <c r="O66" s="117">
        <f t="shared" si="171"/>
        <v>0</v>
      </c>
      <c r="P66" s="117">
        <f t="shared" si="171"/>
        <v>0</v>
      </c>
      <c r="Q66" s="117">
        <f t="shared" si="171"/>
        <v>0</v>
      </c>
      <c r="R66" s="117">
        <f t="shared" si="171"/>
        <v>0</v>
      </c>
      <c r="S66" s="117">
        <f t="shared" si="171"/>
        <v>0</v>
      </c>
      <c r="T66" s="117">
        <f t="shared" si="171"/>
        <v>0</v>
      </c>
      <c r="U66" s="117">
        <f t="shared" si="171"/>
        <v>0</v>
      </c>
      <c r="V66" s="117">
        <f t="shared" si="171"/>
        <v>0</v>
      </c>
      <c r="W66" s="117">
        <f t="shared" si="171"/>
        <v>0</v>
      </c>
      <c r="X66" s="117">
        <f t="shared" si="171"/>
        <v>0</v>
      </c>
      <c r="Y66" s="117">
        <f t="shared" si="171"/>
        <v>0</v>
      </c>
      <c r="Z66" s="117">
        <f t="shared" si="171"/>
        <v>0</v>
      </c>
      <c r="AA66" s="117">
        <f t="shared" si="171"/>
        <v>0</v>
      </c>
      <c r="AB66" s="117">
        <f t="shared" si="171"/>
        <v>0</v>
      </c>
      <c r="AC66" s="117">
        <f t="shared" si="171"/>
        <v>0</v>
      </c>
      <c r="AD66" s="117">
        <f t="shared" si="171"/>
        <v>0</v>
      </c>
      <c r="AE66" s="117">
        <f t="shared" si="171"/>
        <v>0</v>
      </c>
      <c r="AF66" s="117">
        <f t="shared" si="171"/>
        <v>0</v>
      </c>
      <c r="AG66" s="117">
        <f t="shared" si="171"/>
        <v>0</v>
      </c>
      <c r="AH66" s="117">
        <f t="shared" si="171"/>
        <v>0</v>
      </c>
      <c r="AI66" s="117">
        <f t="shared" si="171"/>
        <v>0</v>
      </c>
      <c r="AJ66" s="117">
        <f t="shared" si="171"/>
        <v>0</v>
      </c>
      <c r="AK66" s="117">
        <f t="shared" si="171"/>
        <v>0</v>
      </c>
      <c r="AL66" s="117">
        <f t="shared" si="171"/>
        <v>0</v>
      </c>
      <c r="AM66" s="117">
        <f t="shared" si="171"/>
        <v>0</v>
      </c>
      <c r="AN66" s="117">
        <f t="shared" si="171"/>
        <v>0</v>
      </c>
      <c r="AO66" s="117">
        <f t="shared" si="171"/>
        <v>0</v>
      </c>
      <c r="AP66" s="117">
        <f t="shared" si="171"/>
        <v>690.05</v>
      </c>
      <c r="AQ66" s="117">
        <f t="shared" si="171"/>
        <v>3881.9300000000003</v>
      </c>
      <c r="AR66" s="117">
        <f t="shared" si="171"/>
        <v>23830.35</v>
      </c>
      <c r="AS66" s="117">
        <f t="shared" si="171"/>
        <v>59832.79</v>
      </c>
      <c r="AT66" s="117">
        <f t="shared" si="171"/>
        <v>97955.950000000012</v>
      </c>
      <c r="AU66" s="117">
        <f t="shared" si="171"/>
        <v>126928.13</v>
      </c>
      <c r="AV66" s="117">
        <f t="shared" si="171"/>
        <v>141399.01</v>
      </c>
      <c r="AW66" s="117">
        <f t="shared" si="171"/>
        <v>154940.01</v>
      </c>
      <c r="AX66" s="117">
        <f t="shared" si="171"/>
        <v>171269.94</v>
      </c>
      <c r="AY66" s="117">
        <f t="shared" si="171"/>
        <v>189482.57</v>
      </c>
      <c r="AZ66" s="117">
        <f t="shared" si="171"/>
        <v>205033.54</v>
      </c>
      <c r="BA66" s="117">
        <f t="shared" si="171"/>
        <v>221566.40000000002</v>
      </c>
      <c r="BB66" s="117">
        <f t="shared" si="171"/>
        <v>223852.71000000002</v>
      </c>
      <c r="BC66" s="117">
        <f t="shared" si="171"/>
        <v>226513.58000000002</v>
      </c>
      <c r="BD66" s="117">
        <f t="shared" si="171"/>
        <v>238736.89</v>
      </c>
      <c r="BE66" s="117">
        <f t="shared" si="171"/>
        <v>261590.07</v>
      </c>
      <c r="BF66" s="117">
        <f t="shared" si="171"/>
        <v>282130.34000000003</v>
      </c>
      <c r="BG66" s="117">
        <f t="shared" si="171"/>
        <v>297152.55000000005</v>
      </c>
      <c r="BH66" s="117">
        <f t="shared" si="171"/>
        <v>303863.64000000007</v>
      </c>
      <c r="BI66" s="117">
        <f t="shared" si="171"/>
        <v>310566.4800000001</v>
      </c>
      <c r="BJ66" s="117">
        <f t="shared" si="171"/>
        <v>318693.52000000008</v>
      </c>
      <c r="BK66" s="117">
        <f t="shared" si="171"/>
        <v>327022.82000000007</v>
      </c>
      <c r="BL66" s="117">
        <f t="shared" si="171"/>
        <v>335823.09000000008</v>
      </c>
      <c r="BM66" s="117">
        <f t="shared" si="171"/>
        <v>346156.16000000009</v>
      </c>
      <c r="BN66" s="117">
        <f t="shared" si="171"/>
        <v>354916.1700000001</v>
      </c>
      <c r="BO66" s="117">
        <f t="shared" si="171"/>
        <v>365961.08000000007</v>
      </c>
      <c r="BP66" s="117">
        <f t="shared" si="169"/>
        <v>397868.39000000007</v>
      </c>
      <c r="BQ66" s="117">
        <f t="shared" si="169"/>
        <v>438814.57000000007</v>
      </c>
      <c r="BR66" s="117">
        <f t="shared" si="169"/>
        <v>0</v>
      </c>
      <c r="BS66" s="117">
        <f t="shared" si="169"/>
        <v>0</v>
      </c>
      <c r="BT66" s="117">
        <f t="shared" si="169"/>
        <v>0</v>
      </c>
      <c r="BU66" s="117">
        <f t="shared" si="169"/>
        <v>0</v>
      </c>
      <c r="BV66" s="117">
        <f t="shared" si="169"/>
        <v>0</v>
      </c>
      <c r="BW66" s="117">
        <f t="shared" si="169"/>
        <v>0</v>
      </c>
      <c r="BX66" s="117">
        <f t="shared" si="169"/>
        <v>0</v>
      </c>
      <c r="BY66" s="117">
        <f t="shared" si="169"/>
        <v>0</v>
      </c>
      <c r="BZ66" s="117">
        <f t="shared" si="169"/>
        <v>0</v>
      </c>
      <c r="CA66" s="117">
        <f t="shared" si="169"/>
        <v>0</v>
      </c>
      <c r="CB66" s="117">
        <f t="shared" si="169"/>
        <v>0</v>
      </c>
      <c r="CC66" s="117">
        <f t="shared" si="169"/>
        <v>0</v>
      </c>
      <c r="CD66" s="117">
        <f t="shared" si="169"/>
        <v>0</v>
      </c>
      <c r="CE66" s="117">
        <f t="shared" si="169"/>
        <v>0</v>
      </c>
      <c r="CF66" s="117">
        <f t="shared" si="169"/>
        <v>0</v>
      </c>
      <c r="CG66" s="117">
        <f t="shared" si="169"/>
        <v>0</v>
      </c>
      <c r="CH66" s="117">
        <f t="shared" si="169"/>
        <v>0</v>
      </c>
      <c r="CI66" s="117">
        <f t="shared" si="169"/>
        <v>0</v>
      </c>
      <c r="CJ66" s="117">
        <f t="shared" si="169"/>
        <v>0</v>
      </c>
    </row>
    <row r="67" spans="1:88" s="113" customFormat="1" x14ac:dyDescent="0.3">
      <c r="B67" s="114" t="s">
        <v>39</v>
      </c>
      <c r="C67" s="117">
        <f t="shared" si="170"/>
        <v>0</v>
      </c>
      <c r="D67" s="117">
        <f t="shared" si="171"/>
        <v>0</v>
      </c>
      <c r="E67" s="117">
        <f t="shared" si="171"/>
        <v>0</v>
      </c>
      <c r="F67" s="117">
        <f t="shared" si="171"/>
        <v>0</v>
      </c>
      <c r="G67" s="117">
        <f t="shared" si="171"/>
        <v>0</v>
      </c>
      <c r="H67" s="117">
        <f t="shared" si="171"/>
        <v>0</v>
      </c>
      <c r="I67" s="117">
        <f t="shared" si="171"/>
        <v>0</v>
      </c>
      <c r="J67" s="117">
        <f t="shared" si="171"/>
        <v>0</v>
      </c>
      <c r="K67" s="117">
        <f t="shared" si="171"/>
        <v>0</v>
      </c>
      <c r="L67" s="117">
        <f t="shared" si="171"/>
        <v>0</v>
      </c>
      <c r="M67" s="117">
        <f t="shared" si="171"/>
        <v>0</v>
      </c>
      <c r="N67" s="117">
        <f t="shared" si="171"/>
        <v>0</v>
      </c>
      <c r="O67" s="117">
        <f t="shared" si="171"/>
        <v>0</v>
      </c>
      <c r="P67" s="117">
        <f t="shared" si="171"/>
        <v>0</v>
      </c>
      <c r="Q67" s="117">
        <f t="shared" si="171"/>
        <v>0</v>
      </c>
      <c r="R67" s="117">
        <f t="shared" si="171"/>
        <v>0</v>
      </c>
      <c r="S67" s="117">
        <f t="shared" si="171"/>
        <v>0</v>
      </c>
      <c r="T67" s="117">
        <f t="shared" si="171"/>
        <v>0</v>
      </c>
      <c r="U67" s="117">
        <f t="shared" si="171"/>
        <v>0</v>
      </c>
      <c r="V67" s="117">
        <f t="shared" si="171"/>
        <v>0</v>
      </c>
      <c r="W67" s="117">
        <f t="shared" si="171"/>
        <v>0</v>
      </c>
      <c r="X67" s="117">
        <f t="shared" si="171"/>
        <v>0</v>
      </c>
      <c r="Y67" s="117">
        <f t="shared" si="171"/>
        <v>0</v>
      </c>
      <c r="Z67" s="117">
        <f t="shared" si="171"/>
        <v>0</v>
      </c>
      <c r="AA67" s="117">
        <f t="shared" si="171"/>
        <v>0</v>
      </c>
      <c r="AB67" s="117">
        <f t="shared" si="171"/>
        <v>0</v>
      </c>
      <c r="AC67" s="117">
        <f t="shared" si="171"/>
        <v>0</v>
      </c>
      <c r="AD67" s="117">
        <f t="shared" si="171"/>
        <v>0</v>
      </c>
      <c r="AE67" s="117">
        <f t="shared" si="171"/>
        <v>0</v>
      </c>
      <c r="AF67" s="117">
        <f t="shared" si="171"/>
        <v>0</v>
      </c>
      <c r="AG67" s="117">
        <f t="shared" si="171"/>
        <v>0</v>
      </c>
      <c r="AH67" s="117">
        <f t="shared" si="171"/>
        <v>0</v>
      </c>
      <c r="AI67" s="117">
        <f t="shared" si="171"/>
        <v>0</v>
      </c>
      <c r="AJ67" s="117">
        <f t="shared" si="171"/>
        <v>0</v>
      </c>
      <c r="AK67" s="117">
        <f t="shared" si="171"/>
        <v>0</v>
      </c>
      <c r="AL67" s="117">
        <f t="shared" si="171"/>
        <v>0</v>
      </c>
      <c r="AM67" s="117">
        <f t="shared" si="171"/>
        <v>0</v>
      </c>
      <c r="AN67" s="117">
        <f t="shared" si="171"/>
        <v>0</v>
      </c>
      <c r="AO67" s="117">
        <f t="shared" si="171"/>
        <v>0</v>
      </c>
      <c r="AP67" s="117">
        <f t="shared" si="171"/>
        <v>0</v>
      </c>
      <c r="AQ67" s="117">
        <f t="shared" si="171"/>
        <v>1476.86</v>
      </c>
      <c r="AR67" s="117">
        <f t="shared" si="171"/>
        <v>11105.29</v>
      </c>
      <c r="AS67" s="117">
        <f t="shared" si="171"/>
        <v>23610.9</v>
      </c>
      <c r="AT67" s="117">
        <f t="shared" si="171"/>
        <v>34971.800000000003</v>
      </c>
      <c r="AU67" s="117">
        <f t="shared" si="171"/>
        <v>43384.86</v>
      </c>
      <c r="AV67" s="117">
        <f t="shared" si="171"/>
        <v>47940.65</v>
      </c>
      <c r="AW67" s="117">
        <f t="shared" si="171"/>
        <v>52071.47</v>
      </c>
      <c r="AX67" s="117">
        <f t="shared" si="171"/>
        <v>56434.82</v>
      </c>
      <c r="AY67" s="117">
        <f t="shared" si="171"/>
        <v>61120.41</v>
      </c>
      <c r="AZ67" s="117">
        <f t="shared" si="171"/>
        <v>64854.68</v>
      </c>
      <c r="BA67" s="117">
        <f t="shared" si="171"/>
        <v>69029.509999999995</v>
      </c>
      <c r="BB67" s="117">
        <f t="shared" si="171"/>
        <v>69029.509999999995</v>
      </c>
      <c r="BC67" s="117">
        <f t="shared" si="171"/>
        <v>69029.509999999995</v>
      </c>
      <c r="BD67" s="117">
        <f t="shared" si="171"/>
        <v>69029.509999999995</v>
      </c>
      <c r="BE67" s="117">
        <f t="shared" si="171"/>
        <v>69029.509999999995</v>
      </c>
      <c r="BF67" s="117">
        <f t="shared" si="171"/>
        <v>85843.09</v>
      </c>
      <c r="BG67" s="117">
        <f t="shared" si="171"/>
        <v>105230.48999999999</v>
      </c>
      <c r="BH67" s="117">
        <f t="shared" si="171"/>
        <v>112015.56</v>
      </c>
      <c r="BI67" s="117">
        <f t="shared" si="171"/>
        <v>118182.79</v>
      </c>
      <c r="BJ67" s="117">
        <f t="shared" si="171"/>
        <v>127769.78</v>
      </c>
      <c r="BK67" s="117">
        <f t="shared" si="171"/>
        <v>140267.35999999999</v>
      </c>
      <c r="BL67" s="117">
        <f t="shared" si="171"/>
        <v>150310.66999999998</v>
      </c>
      <c r="BM67" s="117">
        <f t="shared" si="171"/>
        <v>160806.71999999997</v>
      </c>
      <c r="BN67" s="117">
        <f t="shared" si="171"/>
        <v>170582.67999999996</v>
      </c>
      <c r="BO67" s="117">
        <f t="shared" si="171"/>
        <v>184110.32999999996</v>
      </c>
      <c r="BP67" s="117">
        <f t="shared" si="169"/>
        <v>220605.17999999996</v>
      </c>
      <c r="BQ67" s="117">
        <f t="shared" si="169"/>
        <v>268285.14999999997</v>
      </c>
      <c r="BR67" s="117">
        <f t="shared" si="169"/>
        <v>0</v>
      </c>
      <c r="BS67" s="117">
        <f t="shared" si="169"/>
        <v>0</v>
      </c>
      <c r="BT67" s="117">
        <f t="shared" si="169"/>
        <v>0</v>
      </c>
      <c r="BU67" s="117">
        <f t="shared" si="169"/>
        <v>0</v>
      </c>
      <c r="BV67" s="117">
        <f t="shared" si="169"/>
        <v>0</v>
      </c>
      <c r="BW67" s="117">
        <f t="shared" si="169"/>
        <v>0</v>
      </c>
      <c r="BX67" s="117">
        <f t="shared" si="169"/>
        <v>0</v>
      </c>
      <c r="BY67" s="117">
        <f t="shared" si="169"/>
        <v>0</v>
      </c>
      <c r="BZ67" s="117">
        <f t="shared" si="169"/>
        <v>0</v>
      </c>
      <c r="CA67" s="117">
        <f t="shared" si="169"/>
        <v>0</v>
      </c>
      <c r="CB67" s="117">
        <f t="shared" si="169"/>
        <v>0</v>
      </c>
      <c r="CC67" s="117">
        <f t="shared" si="169"/>
        <v>0</v>
      </c>
      <c r="CD67" s="117">
        <f t="shared" si="169"/>
        <v>0</v>
      </c>
      <c r="CE67" s="117">
        <f t="shared" si="169"/>
        <v>0</v>
      </c>
      <c r="CF67" s="117">
        <f t="shared" si="169"/>
        <v>0</v>
      </c>
      <c r="CG67" s="117">
        <f t="shared" si="169"/>
        <v>0</v>
      </c>
      <c r="CH67" s="117">
        <f t="shared" si="169"/>
        <v>0</v>
      </c>
      <c r="CI67" s="117">
        <f t="shared" si="169"/>
        <v>0</v>
      </c>
      <c r="CJ67" s="117">
        <f t="shared" si="169"/>
        <v>0</v>
      </c>
    </row>
    <row r="68" spans="1:88" s="113" customFormat="1" x14ac:dyDescent="0.3">
      <c r="B68" s="114" t="s">
        <v>40</v>
      </c>
      <c r="C68" s="117">
        <f t="shared" si="170"/>
        <v>0</v>
      </c>
      <c r="D68" s="117">
        <f t="shared" si="171"/>
        <v>0</v>
      </c>
      <c r="E68" s="117">
        <f t="shared" si="171"/>
        <v>0</v>
      </c>
      <c r="F68" s="117">
        <f t="shared" si="171"/>
        <v>0</v>
      </c>
      <c r="G68" s="117">
        <f t="shared" si="171"/>
        <v>0</v>
      </c>
      <c r="H68" s="117">
        <f t="shared" si="171"/>
        <v>0</v>
      </c>
      <c r="I68" s="117">
        <f t="shared" si="171"/>
        <v>0</v>
      </c>
      <c r="J68" s="117">
        <f t="shared" si="171"/>
        <v>0</v>
      </c>
      <c r="K68" s="117">
        <f t="shared" si="171"/>
        <v>0</v>
      </c>
      <c r="L68" s="117">
        <f t="shared" si="171"/>
        <v>0</v>
      </c>
      <c r="M68" s="117">
        <f t="shared" si="171"/>
        <v>0</v>
      </c>
      <c r="N68" s="117">
        <f t="shared" si="171"/>
        <v>0</v>
      </c>
      <c r="O68" s="117">
        <f t="shared" si="171"/>
        <v>0</v>
      </c>
      <c r="P68" s="117">
        <f t="shared" si="171"/>
        <v>0</v>
      </c>
      <c r="Q68" s="117">
        <f t="shared" si="171"/>
        <v>0</v>
      </c>
      <c r="R68" s="117">
        <f t="shared" si="171"/>
        <v>0</v>
      </c>
      <c r="S68" s="117">
        <f t="shared" si="171"/>
        <v>0</v>
      </c>
      <c r="T68" s="117">
        <f t="shared" si="171"/>
        <v>0</v>
      </c>
      <c r="U68" s="117">
        <f t="shared" si="171"/>
        <v>0</v>
      </c>
      <c r="V68" s="117">
        <f t="shared" si="171"/>
        <v>0</v>
      </c>
      <c r="W68" s="117">
        <f t="shared" si="171"/>
        <v>0</v>
      </c>
      <c r="X68" s="117">
        <f t="shared" si="171"/>
        <v>0</v>
      </c>
      <c r="Y68" s="117">
        <f t="shared" si="171"/>
        <v>0</v>
      </c>
      <c r="Z68" s="117">
        <f t="shared" si="171"/>
        <v>0</v>
      </c>
      <c r="AA68" s="117">
        <f t="shared" si="171"/>
        <v>0</v>
      </c>
      <c r="AB68" s="117">
        <f t="shared" si="171"/>
        <v>0</v>
      </c>
      <c r="AC68" s="117">
        <f t="shared" si="171"/>
        <v>0</v>
      </c>
      <c r="AD68" s="117">
        <f t="shared" si="171"/>
        <v>0</v>
      </c>
      <c r="AE68" s="117">
        <f t="shared" si="171"/>
        <v>0</v>
      </c>
      <c r="AF68" s="117">
        <f t="shared" si="171"/>
        <v>0</v>
      </c>
      <c r="AG68" s="117">
        <f t="shared" si="171"/>
        <v>0</v>
      </c>
      <c r="AH68" s="117">
        <f t="shared" si="171"/>
        <v>0</v>
      </c>
      <c r="AI68" s="117">
        <f t="shared" si="171"/>
        <v>0</v>
      </c>
      <c r="AJ68" s="117">
        <f t="shared" si="171"/>
        <v>0</v>
      </c>
      <c r="AK68" s="117">
        <f t="shared" si="171"/>
        <v>0</v>
      </c>
      <c r="AL68" s="117">
        <f t="shared" si="171"/>
        <v>0</v>
      </c>
      <c r="AM68" s="117">
        <f t="shared" si="171"/>
        <v>0</v>
      </c>
      <c r="AN68" s="117">
        <f t="shared" si="171"/>
        <v>0</v>
      </c>
      <c r="AO68" s="117">
        <f t="shared" si="171"/>
        <v>0</v>
      </c>
      <c r="AP68" s="117">
        <f t="shared" si="171"/>
        <v>0</v>
      </c>
      <c r="AQ68" s="117">
        <f t="shared" si="171"/>
        <v>0</v>
      </c>
      <c r="AR68" s="117">
        <f t="shared" si="171"/>
        <v>0</v>
      </c>
      <c r="AS68" s="117">
        <f t="shared" si="171"/>
        <v>0</v>
      </c>
      <c r="AT68" s="117">
        <f t="shared" si="171"/>
        <v>0</v>
      </c>
      <c r="AU68" s="117">
        <f t="shared" si="171"/>
        <v>0</v>
      </c>
      <c r="AV68" s="117">
        <f t="shared" si="171"/>
        <v>190.94</v>
      </c>
      <c r="AW68" s="117">
        <f t="shared" si="171"/>
        <v>497.42</v>
      </c>
      <c r="AX68" s="117">
        <f t="shared" si="171"/>
        <v>817.44</v>
      </c>
      <c r="AY68" s="117">
        <f t="shared" si="171"/>
        <v>1163.45</v>
      </c>
      <c r="AZ68" s="117">
        <f t="shared" si="171"/>
        <v>1454.53</v>
      </c>
      <c r="BA68" s="117">
        <f t="shared" si="171"/>
        <v>1758.71</v>
      </c>
      <c r="BB68" s="117">
        <f t="shared" si="171"/>
        <v>1758.71</v>
      </c>
      <c r="BC68" s="117">
        <f t="shared" si="171"/>
        <v>1758.71</v>
      </c>
      <c r="BD68" s="117">
        <f t="shared" si="171"/>
        <v>1758.71</v>
      </c>
      <c r="BE68" s="117">
        <f t="shared" si="171"/>
        <v>1758.71</v>
      </c>
      <c r="BF68" s="117">
        <f t="shared" si="171"/>
        <v>1758.71</v>
      </c>
      <c r="BG68" s="117">
        <f t="shared" si="171"/>
        <v>1758.71</v>
      </c>
      <c r="BH68" s="117">
        <f t="shared" si="171"/>
        <v>1758.71</v>
      </c>
      <c r="BI68" s="117">
        <f t="shared" si="171"/>
        <v>1758.71</v>
      </c>
      <c r="BJ68" s="117">
        <f t="shared" si="171"/>
        <v>1758.71</v>
      </c>
      <c r="BK68" s="117">
        <f t="shared" si="171"/>
        <v>1758.71</v>
      </c>
      <c r="BL68" s="117">
        <f t="shared" si="171"/>
        <v>1758.71</v>
      </c>
      <c r="BM68" s="117">
        <f t="shared" si="171"/>
        <v>1758.71</v>
      </c>
      <c r="BN68" s="117">
        <f t="shared" si="171"/>
        <v>1758.71</v>
      </c>
      <c r="BO68" s="117">
        <f t="shared" si="171"/>
        <v>1758.71</v>
      </c>
      <c r="BP68" s="117">
        <f t="shared" si="169"/>
        <v>1758.71</v>
      </c>
      <c r="BQ68" s="117">
        <f t="shared" si="169"/>
        <v>1758.71</v>
      </c>
      <c r="BR68" s="117">
        <f t="shared" si="169"/>
        <v>0</v>
      </c>
      <c r="BS68" s="117">
        <f t="shared" si="169"/>
        <v>0</v>
      </c>
      <c r="BT68" s="117">
        <f t="shared" si="169"/>
        <v>0</v>
      </c>
      <c r="BU68" s="117">
        <f t="shared" si="169"/>
        <v>0</v>
      </c>
      <c r="BV68" s="117">
        <f t="shared" si="169"/>
        <v>0</v>
      </c>
      <c r="BW68" s="117">
        <f t="shared" si="169"/>
        <v>0</v>
      </c>
      <c r="BX68" s="117">
        <f t="shared" si="169"/>
        <v>0</v>
      </c>
      <c r="BY68" s="117">
        <f t="shared" si="169"/>
        <v>0</v>
      </c>
      <c r="BZ68" s="117">
        <f t="shared" si="169"/>
        <v>0</v>
      </c>
      <c r="CA68" s="117">
        <f t="shared" si="169"/>
        <v>0</v>
      </c>
      <c r="CB68" s="117">
        <f t="shared" si="169"/>
        <v>0</v>
      </c>
      <c r="CC68" s="117">
        <f t="shared" si="169"/>
        <v>0</v>
      </c>
      <c r="CD68" s="117">
        <f t="shared" si="169"/>
        <v>0</v>
      </c>
      <c r="CE68" s="117">
        <f t="shared" si="169"/>
        <v>0</v>
      </c>
      <c r="CF68" s="117">
        <f t="shared" si="169"/>
        <v>0</v>
      </c>
      <c r="CG68" s="117">
        <f t="shared" si="169"/>
        <v>0</v>
      </c>
      <c r="CH68" s="117">
        <f t="shared" si="169"/>
        <v>0</v>
      </c>
      <c r="CI68" s="117">
        <f t="shared" si="169"/>
        <v>0</v>
      </c>
      <c r="CJ68" s="117">
        <f t="shared" si="169"/>
        <v>0</v>
      </c>
    </row>
    <row r="69" spans="1:88" s="120" customFormat="1" x14ac:dyDescent="0.3">
      <c r="A69" s="113"/>
      <c r="B69" s="118" t="s">
        <v>62</v>
      </c>
      <c r="C69" s="119">
        <f>C9+C21</f>
        <v>0</v>
      </c>
      <c r="D69" s="119">
        <f t="shared" ref="D69:BO69" si="172">D9+D21</f>
        <v>0</v>
      </c>
      <c r="E69" s="119">
        <f t="shared" si="172"/>
        <v>0</v>
      </c>
      <c r="F69" s="119">
        <f t="shared" si="172"/>
        <v>0</v>
      </c>
      <c r="G69" s="119">
        <f t="shared" si="172"/>
        <v>0</v>
      </c>
      <c r="H69" s="119">
        <f t="shared" si="172"/>
        <v>0</v>
      </c>
      <c r="I69" s="119">
        <f t="shared" si="172"/>
        <v>0</v>
      </c>
      <c r="J69" s="119">
        <f t="shared" si="172"/>
        <v>0</v>
      </c>
      <c r="K69" s="119">
        <f t="shared" si="172"/>
        <v>0</v>
      </c>
      <c r="L69" s="119">
        <f t="shared" si="172"/>
        <v>0</v>
      </c>
      <c r="M69" s="119">
        <f t="shared" si="172"/>
        <v>0</v>
      </c>
      <c r="N69" s="119">
        <f t="shared" si="172"/>
        <v>0</v>
      </c>
      <c r="O69" s="119">
        <f t="shared" si="172"/>
        <v>0</v>
      </c>
      <c r="P69" s="119">
        <f t="shared" si="172"/>
        <v>0</v>
      </c>
      <c r="Q69" s="119">
        <f t="shared" si="172"/>
        <v>0</v>
      </c>
      <c r="R69" s="119">
        <f t="shared" si="172"/>
        <v>0</v>
      </c>
      <c r="S69" s="119">
        <f t="shared" si="172"/>
        <v>0</v>
      </c>
      <c r="T69" s="119">
        <f t="shared" si="172"/>
        <v>0</v>
      </c>
      <c r="U69" s="119">
        <f t="shared" si="172"/>
        <v>0</v>
      </c>
      <c r="V69" s="119">
        <f t="shared" si="172"/>
        <v>0</v>
      </c>
      <c r="W69" s="119">
        <f t="shared" si="172"/>
        <v>0</v>
      </c>
      <c r="X69" s="119">
        <f t="shared" si="172"/>
        <v>0</v>
      </c>
      <c r="Y69" s="119">
        <f t="shared" si="172"/>
        <v>0</v>
      </c>
      <c r="Z69" s="119">
        <f t="shared" si="172"/>
        <v>0</v>
      </c>
      <c r="AA69" s="119">
        <f t="shared" si="172"/>
        <v>0</v>
      </c>
      <c r="AB69" s="119">
        <f t="shared" si="172"/>
        <v>0</v>
      </c>
      <c r="AC69" s="119">
        <f t="shared" si="172"/>
        <v>0</v>
      </c>
      <c r="AD69" s="119">
        <f t="shared" si="172"/>
        <v>0</v>
      </c>
      <c r="AE69" s="119">
        <f t="shared" si="172"/>
        <v>0</v>
      </c>
      <c r="AF69" s="119">
        <f t="shared" si="172"/>
        <v>0</v>
      </c>
      <c r="AG69" s="119">
        <f t="shared" si="172"/>
        <v>0</v>
      </c>
      <c r="AH69" s="119">
        <f t="shared" si="172"/>
        <v>0</v>
      </c>
      <c r="AI69" s="119">
        <f t="shared" si="172"/>
        <v>0</v>
      </c>
      <c r="AJ69" s="119">
        <f t="shared" si="172"/>
        <v>0</v>
      </c>
      <c r="AK69" s="119">
        <f t="shared" si="172"/>
        <v>0</v>
      </c>
      <c r="AL69" s="119">
        <f t="shared" si="172"/>
        <v>0</v>
      </c>
      <c r="AM69" s="119">
        <f t="shared" si="172"/>
        <v>0</v>
      </c>
      <c r="AN69" s="119">
        <f t="shared" si="172"/>
        <v>0</v>
      </c>
      <c r="AO69" s="119">
        <f t="shared" si="172"/>
        <v>0</v>
      </c>
      <c r="AP69" s="119">
        <f t="shared" si="172"/>
        <v>1032.57</v>
      </c>
      <c r="AQ69" s="119">
        <f t="shared" si="172"/>
        <v>6572.6500000000005</v>
      </c>
      <c r="AR69" s="119">
        <f t="shared" si="172"/>
        <v>36844.5</v>
      </c>
      <c r="AS69" s="119">
        <f t="shared" si="172"/>
        <v>86238.56</v>
      </c>
      <c r="AT69" s="119">
        <f t="shared" si="172"/>
        <v>138542.78000000003</v>
      </c>
      <c r="AU69" s="119">
        <f t="shared" si="172"/>
        <v>181112.86</v>
      </c>
      <c r="AV69" s="119">
        <f t="shared" si="172"/>
        <v>204150.46</v>
      </c>
      <c r="AW69" s="119">
        <f t="shared" si="172"/>
        <v>225442.01</v>
      </c>
      <c r="AX69" s="119">
        <f t="shared" si="172"/>
        <v>249943.32</v>
      </c>
      <c r="AY69" s="119">
        <f t="shared" si="172"/>
        <v>276863.76000000007</v>
      </c>
      <c r="AZ69" s="119">
        <f t="shared" si="172"/>
        <v>299267.60000000003</v>
      </c>
      <c r="BA69" s="119">
        <f t="shared" si="172"/>
        <v>323487.15000000002</v>
      </c>
      <c r="BB69" s="119">
        <f t="shared" si="172"/>
        <v>325773.46000000002</v>
      </c>
      <c r="BC69" s="119">
        <f t="shared" si="172"/>
        <v>328434.33</v>
      </c>
      <c r="BD69" s="119">
        <f t="shared" si="172"/>
        <v>340657.64000000007</v>
      </c>
      <c r="BE69" s="119">
        <f t="shared" si="172"/>
        <v>363510.82000000007</v>
      </c>
      <c r="BF69" s="119">
        <f t="shared" si="172"/>
        <v>400864.6700000001</v>
      </c>
      <c r="BG69" s="119">
        <f t="shared" si="172"/>
        <v>435274.28000000009</v>
      </c>
      <c r="BH69" s="119">
        <f t="shared" si="172"/>
        <v>448770.44000000012</v>
      </c>
      <c r="BI69" s="119">
        <f t="shared" si="172"/>
        <v>461640.51000000013</v>
      </c>
      <c r="BJ69" s="119">
        <f t="shared" si="172"/>
        <v>479354.5400000001</v>
      </c>
      <c r="BK69" s="119">
        <f t="shared" si="172"/>
        <v>500181.4200000001</v>
      </c>
      <c r="BL69" s="119">
        <f t="shared" si="172"/>
        <v>519280.64000000007</v>
      </c>
      <c r="BM69" s="119">
        <f t="shared" si="172"/>
        <v>540702.10000000009</v>
      </c>
      <c r="BN69" s="119">
        <f t="shared" si="172"/>
        <v>559870.48</v>
      </c>
      <c r="BO69" s="119">
        <f t="shared" si="172"/>
        <v>585335.57000000007</v>
      </c>
      <c r="BP69" s="119">
        <f t="shared" ref="BP69:CJ69" si="173">BP9+BP21</f>
        <v>655696.12</v>
      </c>
      <c r="BQ69" s="119">
        <f t="shared" si="173"/>
        <v>746898.26</v>
      </c>
      <c r="BR69" s="119">
        <f t="shared" si="173"/>
        <v>0</v>
      </c>
      <c r="BS69" s="119">
        <f t="shared" si="173"/>
        <v>0</v>
      </c>
      <c r="BT69" s="119">
        <f t="shared" si="173"/>
        <v>0</v>
      </c>
      <c r="BU69" s="119">
        <f t="shared" si="173"/>
        <v>0</v>
      </c>
      <c r="BV69" s="119">
        <f t="shared" si="173"/>
        <v>0</v>
      </c>
      <c r="BW69" s="119">
        <f t="shared" si="173"/>
        <v>0</v>
      </c>
      <c r="BX69" s="119">
        <f t="shared" si="173"/>
        <v>0</v>
      </c>
      <c r="BY69" s="119">
        <f t="shared" si="173"/>
        <v>0</v>
      </c>
      <c r="BZ69" s="119">
        <f t="shared" si="173"/>
        <v>0</v>
      </c>
      <c r="CA69" s="119">
        <f t="shared" si="173"/>
        <v>0</v>
      </c>
      <c r="CB69" s="119">
        <f t="shared" si="173"/>
        <v>0</v>
      </c>
      <c r="CC69" s="119">
        <f t="shared" si="173"/>
        <v>0</v>
      </c>
      <c r="CD69" s="119">
        <f t="shared" si="173"/>
        <v>0</v>
      </c>
      <c r="CE69" s="119">
        <f t="shared" si="173"/>
        <v>0</v>
      </c>
      <c r="CF69" s="119">
        <f t="shared" si="173"/>
        <v>0</v>
      </c>
      <c r="CG69" s="119">
        <f t="shared" si="173"/>
        <v>0</v>
      </c>
      <c r="CH69" s="119">
        <f t="shared" si="173"/>
        <v>0</v>
      </c>
      <c r="CI69" s="119">
        <f t="shared" si="173"/>
        <v>0</v>
      </c>
      <c r="CJ69" s="119">
        <f t="shared" si="173"/>
        <v>0</v>
      </c>
    </row>
  </sheetData>
  <mergeCells count="4">
    <mergeCell ref="A3:A10"/>
    <mergeCell ref="A15:A22"/>
    <mergeCell ref="A2:M2"/>
    <mergeCell ref="A14:M14"/>
  </mergeCells>
  <pageMargins left="0.7" right="0.7" top="0.75" bottom="0.75" header="0.3" footer="0.3"/>
  <pageSetup orientation="portrait" r:id="rId1"/>
  <headerFooter>
    <oddFooter>&amp;RSchedule CPA-D7.C.</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J107"/>
  <sheetViews>
    <sheetView zoomScale="80" zoomScaleNormal="80" workbookViewId="0">
      <pane xSplit="5" topLeftCell="AX1" activePane="topRight" state="frozen"/>
      <selection activeCell="A16" sqref="A16"/>
      <selection pane="topRight" activeCell="AO80" sqref="AO80:CJ92"/>
    </sheetView>
  </sheetViews>
  <sheetFormatPr defaultColWidth="9.33203125" defaultRowHeight="14.4" x14ac:dyDescent="0.3"/>
  <cols>
    <col min="1" max="1" width="4.33203125" style="56" customWidth="1"/>
    <col min="2" max="2" width="24.6640625" style="56" customWidth="1"/>
    <col min="3" max="4" width="15.33203125" style="56" hidden="1" customWidth="1"/>
    <col min="5" max="5" width="13.6640625" style="56" hidden="1" customWidth="1"/>
    <col min="6" max="9" width="13.6640625" style="56" customWidth="1"/>
    <col min="10" max="10" width="15.33203125" style="56" hidden="1" customWidth="1"/>
    <col min="11" max="12" width="13.6640625" style="56" hidden="1" customWidth="1"/>
    <col min="13" max="13" width="15" style="56" hidden="1" customWidth="1"/>
    <col min="14" max="40" width="13.6640625" style="56" hidden="1" customWidth="1"/>
    <col min="41" max="86" width="13.6640625" style="56" customWidth="1"/>
    <col min="87" max="88" width="10.5546875" style="56" bestFit="1" customWidth="1"/>
    <col min="89" max="16384" width="9.33203125" style="56"/>
  </cols>
  <sheetData>
    <row r="1" spans="1:88" x14ac:dyDescent="0.3">
      <c r="B1" s="94" t="s">
        <v>85</v>
      </c>
      <c r="C1" s="36">
        <v>2016</v>
      </c>
      <c r="D1" s="36">
        <v>2017</v>
      </c>
      <c r="E1" s="36">
        <v>2018</v>
      </c>
      <c r="F1" s="36">
        <v>2019</v>
      </c>
      <c r="G1" s="36">
        <v>2020</v>
      </c>
      <c r="H1" s="36">
        <v>2021</v>
      </c>
      <c r="I1" s="36">
        <v>2022</v>
      </c>
      <c r="K1" s="132" t="s">
        <v>129</v>
      </c>
    </row>
    <row r="2" spans="1:88" s="42" customFormat="1" x14ac:dyDescent="0.3">
      <c r="B2" s="43" t="s">
        <v>48</v>
      </c>
      <c r="C2" s="133">
        <f>SUM(C5:N5)</f>
        <v>0</v>
      </c>
      <c r="D2" s="133">
        <f>SUM(O5:Z5)</f>
        <v>0</v>
      </c>
      <c r="E2" s="55">
        <f>SUM(AA5:AL5)</f>
        <v>0</v>
      </c>
      <c r="F2" s="55">
        <f>SUM(AM5:AX5)</f>
        <v>10567118</v>
      </c>
      <c r="G2" s="55">
        <f>SUM(AY5:BJ5)</f>
        <v>8515230</v>
      </c>
      <c r="H2" s="55">
        <f>SUM(BK5:BV5)</f>
        <v>1689116</v>
      </c>
      <c r="I2" s="55">
        <f>SUM(BW5:CH5)</f>
        <v>0</v>
      </c>
      <c r="K2" s="133">
        <f>C2+D2+E2+F2+G2+H2+I2+'KWh (Monthly) ENTRY LI'!C2+'KWh (Monthly) ENTRY LI'!D2+'KWh (Monthly) ENTRY LI'!E2+'KWh (Monthly) ENTRY LI'!F2+'KWh (Monthly) ENTRY LI'!G2+'KWh (Monthly) ENTRY LI'!H2+'KWh (Monthly) ENTRY LI'!I2</f>
        <v>20771464</v>
      </c>
      <c r="L2" s="131"/>
      <c r="M2" s="131"/>
    </row>
    <row r="3" spans="1:88" x14ac:dyDescent="0.3">
      <c r="C3" s="14"/>
      <c r="M3" s="14"/>
    </row>
    <row r="4" spans="1:88" x14ac:dyDescent="0.3">
      <c r="B4" s="94" t="s">
        <v>85</v>
      </c>
      <c r="C4" s="53">
        <v>42370</v>
      </c>
      <c r="D4" s="53">
        <v>42401</v>
      </c>
      <c r="E4" s="51">
        <v>42430</v>
      </c>
      <c r="F4" s="154">
        <v>42461</v>
      </c>
      <c r="G4" s="154">
        <v>42491</v>
      </c>
      <c r="H4" s="154">
        <v>42522</v>
      </c>
      <c r="I4" s="154">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s="54" customFormat="1" x14ac:dyDescent="0.3">
      <c r="B5" s="55" t="s">
        <v>49</v>
      </c>
      <c r="C5" s="55">
        <f>SUM(C23:C32,C35:C47,C50:C62,C65:C77,C80:C92)</f>
        <v>0</v>
      </c>
      <c r="D5" s="55">
        <f t="shared" ref="D5:BO5" si="0">SUM(D23:D32,D35:D47,D50:D62,D65:D77,D80:D92)</f>
        <v>0</v>
      </c>
      <c r="E5" s="55">
        <f t="shared" si="0"/>
        <v>0</v>
      </c>
      <c r="F5" s="155">
        <f t="shared" si="0"/>
        <v>0</v>
      </c>
      <c r="G5" s="155">
        <f t="shared" si="0"/>
        <v>0</v>
      </c>
      <c r="H5" s="155">
        <f t="shared" si="0"/>
        <v>0</v>
      </c>
      <c r="I5" s="155">
        <f t="shared" si="0"/>
        <v>0</v>
      </c>
      <c r="J5" s="55">
        <f t="shared" si="0"/>
        <v>0</v>
      </c>
      <c r="K5" s="55">
        <f t="shared" si="0"/>
        <v>0</v>
      </c>
      <c r="L5" s="55">
        <f t="shared" si="0"/>
        <v>0</v>
      </c>
      <c r="M5" s="55">
        <f t="shared" si="0"/>
        <v>0</v>
      </c>
      <c r="N5" s="55">
        <f t="shared" si="0"/>
        <v>0</v>
      </c>
      <c r="O5" s="55">
        <f t="shared" si="0"/>
        <v>0</v>
      </c>
      <c r="P5" s="55">
        <f t="shared" si="0"/>
        <v>0</v>
      </c>
      <c r="Q5" s="55">
        <f t="shared" si="0"/>
        <v>0</v>
      </c>
      <c r="R5" s="55">
        <f t="shared" si="0"/>
        <v>0</v>
      </c>
      <c r="S5" s="55">
        <f t="shared" si="0"/>
        <v>0</v>
      </c>
      <c r="T5" s="55">
        <f t="shared" si="0"/>
        <v>0</v>
      </c>
      <c r="U5" s="55">
        <f t="shared" si="0"/>
        <v>0</v>
      </c>
      <c r="V5" s="55">
        <f t="shared" si="0"/>
        <v>0</v>
      </c>
      <c r="W5" s="55">
        <f t="shared" si="0"/>
        <v>0</v>
      </c>
      <c r="X5" s="55">
        <f t="shared" si="0"/>
        <v>0</v>
      </c>
      <c r="Y5" s="55">
        <f t="shared" si="0"/>
        <v>0</v>
      </c>
      <c r="Z5" s="55">
        <f t="shared" si="0"/>
        <v>0</v>
      </c>
      <c r="AA5" s="55">
        <f t="shared" si="0"/>
        <v>0</v>
      </c>
      <c r="AB5" s="55">
        <f t="shared" si="0"/>
        <v>0</v>
      </c>
      <c r="AC5" s="55">
        <f t="shared" si="0"/>
        <v>0</v>
      </c>
      <c r="AD5" s="55">
        <f t="shared" si="0"/>
        <v>0</v>
      </c>
      <c r="AE5" s="55">
        <f t="shared" si="0"/>
        <v>0</v>
      </c>
      <c r="AF5" s="55">
        <f t="shared" si="0"/>
        <v>0</v>
      </c>
      <c r="AG5" s="55">
        <f t="shared" si="0"/>
        <v>0</v>
      </c>
      <c r="AH5" s="55">
        <f t="shared" si="0"/>
        <v>0</v>
      </c>
      <c r="AI5" s="55">
        <f t="shared" si="0"/>
        <v>0</v>
      </c>
      <c r="AJ5" s="55">
        <f t="shared" si="0"/>
        <v>0</v>
      </c>
      <c r="AK5" s="55">
        <f t="shared" si="0"/>
        <v>0</v>
      </c>
      <c r="AL5" s="55">
        <f t="shared" si="0"/>
        <v>0</v>
      </c>
      <c r="AM5" s="55">
        <f t="shared" si="0"/>
        <v>0</v>
      </c>
      <c r="AN5" s="55">
        <f t="shared" si="0"/>
        <v>0</v>
      </c>
      <c r="AO5" s="55">
        <f t="shared" si="0"/>
        <v>0</v>
      </c>
      <c r="AP5" s="55">
        <f t="shared" si="0"/>
        <v>879693</v>
      </c>
      <c r="AQ5" s="55">
        <f t="shared" si="0"/>
        <v>2549554</v>
      </c>
      <c r="AR5" s="55">
        <f t="shared" si="0"/>
        <v>560344</v>
      </c>
      <c r="AS5" s="55">
        <f t="shared" si="0"/>
        <v>2181494</v>
      </c>
      <c r="AT5" s="55">
        <f t="shared" si="0"/>
        <v>579208</v>
      </c>
      <c r="AU5" s="55">
        <f t="shared" si="0"/>
        <v>1841984</v>
      </c>
      <c r="AV5" s="55">
        <f t="shared" si="0"/>
        <v>910001</v>
      </c>
      <c r="AW5" s="55">
        <f t="shared" si="0"/>
        <v>742399</v>
      </c>
      <c r="AX5" s="55">
        <f t="shared" si="0"/>
        <v>322441</v>
      </c>
      <c r="AY5" s="55">
        <f t="shared" si="0"/>
        <v>449830</v>
      </c>
      <c r="AZ5" s="55">
        <f t="shared" si="0"/>
        <v>94306</v>
      </c>
      <c r="BA5" s="55">
        <f t="shared" si="0"/>
        <v>560863</v>
      </c>
      <c r="BB5" s="55">
        <f t="shared" si="0"/>
        <v>0</v>
      </c>
      <c r="BC5" s="55">
        <f t="shared" si="0"/>
        <v>0</v>
      </c>
      <c r="BD5" s="55">
        <f t="shared" si="0"/>
        <v>1439489</v>
      </c>
      <c r="BE5" s="55">
        <f t="shared" si="0"/>
        <v>0</v>
      </c>
      <c r="BF5" s="55">
        <f t="shared" si="0"/>
        <v>3548609</v>
      </c>
      <c r="BG5" s="55">
        <f t="shared" si="0"/>
        <v>681802</v>
      </c>
      <c r="BH5" s="55">
        <f t="shared" si="0"/>
        <v>101167</v>
      </c>
      <c r="BI5" s="55">
        <f t="shared" si="0"/>
        <v>0</v>
      </c>
      <c r="BJ5" s="55">
        <f t="shared" si="0"/>
        <v>1639164</v>
      </c>
      <c r="BK5" s="55">
        <f t="shared" si="0"/>
        <v>0</v>
      </c>
      <c r="BL5" s="55">
        <f t="shared" si="0"/>
        <v>1689116</v>
      </c>
      <c r="BM5" s="55">
        <f t="shared" si="0"/>
        <v>0</v>
      </c>
      <c r="BN5" s="55">
        <f t="shared" si="0"/>
        <v>0</v>
      </c>
      <c r="BO5" s="55">
        <f t="shared" si="0"/>
        <v>0</v>
      </c>
      <c r="BP5" s="55">
        <f t="shared" ref="BP5:CH5" si="1">SUM(BP23:BP32,BP35:BP47,BP50:BP62,BP65:BP77,BP80:BP92)</f>
        <v>0</v>
      </c>
      <c r="BQ5" s="55">
        <f t="shared" si="1"/>
        <v>0</v>
      </c>
      <c r="BR5" s="55">
        <f t="shared" si="1"/>
        <v>0</v>
      </c>
      <c r="BS5" s="55">
        <f t="shared" si="1"/>
        <v>0</v>
      </c>
      <c r="BT5" s="55">
        <f t="shared" si="1"/>
        <v>0</v>
      </c>
      <c r="BU5" s="55">
        <f t="shared" si="1"/>
        <v>0</v>
      </c>
      <c r="BV5" s="55">
        <f t="shared" si="1"/>
        <v>0</v>
      </c>
      <c r="BW5" s="55">
        <f t="shared" si="1"/>
        <v>0</v>
      </c>
      <c r="BX5" s="55">
        <f t="shared" si="1"/>
        <v>0</v>
      </c>
      <c r="BY5" s="55">
        <f t="shared" si="1"/>
        <v>0</v>
      </c>
      <c r="BZ5" s="55">
        <f t="shared" si="1"/>
        <v>0</v>
      </c>
      <c r="CA5" s="55">
        <f t="shared" si="1"/>
        <v>0</v>
      </c>
      <c r="CB5" s="55">
        <f t="shared" si="1"/>
        <v>0</v>
      </c>
      <c r="CC5" s="55">
        <f t="shared" si="1"/>
        <v>0</v>
      </c>
      <c r="CD5" s="55">
        <f t="shared" si="1"/>
        <v>0</v>
      </c>
      <c r="CE5" s="55">
        <f t="shared" si="1"/>
        <v>0</v>
      </c>
      <c r="CF5" s="55">
        <f t="shared" si="1"/>
        <v>0</v>
      </c>
      <c r="CG5" s="55">
        <f t="shared" si="1"/>
        <v>0</v>
      </c>
      <c r="CH5" s="55">
        <f t="shared" si="1"/>
        <v>0</v>
      </c>
      <c r="CI5" s="55">
        <f>SUM(CI23:CI32,CI35:CI47,CI50:CI62,CI65:CI77,CI80:CI92)</f>
        <v>0</v>
      </c>
      <c r="CJ5" s="55">
        <f>SUM(CJ23:CJ32,CJ35:CJ47,CJ50:CJ62,CJ65:CJ77,CJ80:CJ92)</f>
        <v>0</v>
      </c>
    </row>
    <row r="6" spans="1:88" s="48" customFormat="1" x14ac:dyDescent="0.3">
      <c r="B6" s="73" t="s">
        <v>50</v>
      </c>
      <c r="C6" s="73">
        <f>SUM(C23:C32)</f>
        <v>0</v>
      </c>
      <c r="D6" s="73">
        <f t="shared" ref="D6:BO6" si="2">SUM(D23:D32)</f>
        <v>0</v>
      </c>
      <c r="E6" s="73">
        <f t="shared" si="2"/>
        <v>0</v>
      </c>
      <c r="F6" s="156">
        <f t="shared" si="2"/>
        <v>0</v>
      </c>
      <c r="G6" s="156">
        <f t="shared" si="2"/>
        <v>0</v>
      </c>
      <c r="H6" s="156">
        <f t="shared" si="2"/>
        <v>0</v>
      </c>
      <c r="I6" s="156">
        <f t="shared" si="2"/>
        <v>0</v>
      </c>
      <c r="J6" s="73">
        <f t="shared" si="2"/>
        <v>0</v>
      </c>
      <c r="K6" s="73">
        <f t="shared" si="2"/>
        <v>0</v>
      </c>
      <c r="L6" s="73">
        <f t="shared" si="2"/>
        <v>0</v>
      </c>
      <c r="M6" s="73">
        <f t="shared" si="2"/>
        <v>0</v>
      </c>
      <c r="N6" s="73">
        <f t="shared" si="2"/>
        <v>0</v>
      </c>
      <c r="O6" s="73">
        <f t="shared" si="2"/>
        <v>0</v>
      </c>
      <c r="P6" s="73">
        <f t="shared" si="2"/>
        <v>0</v>
      </c>
      <c r="Q6" s="73">
        <f t="shared" si="2"/>
        <v>0</v>
      </c>
      <c r="R6" s="73">
        <f t="shared" si="2"/>
        <v>0</v>
      </c>
      <c r="S6" s="73">
        <f t="shared" si="2"/>
        <v>0</v>
      </c>
      <c r="T6" s="73">
        <f t="shared" si="2"/>
        <v>0</v>
      </c>
      <c r="U6" s="73">
        <f t="shared" si="2"/>
        <v>0</v>
      </c>
      <c r="V6" s="73">
        <f t="shared" si="2"/>
        <v>0</v>
      </c>
      <c r="W6" s="73">
        <f t="shared" si="2"/>
        <v>0</v>
      </c>
      <c r="X6" s="73">
        <f t="shared" si="2"/>
        <v>0</v>
      </c>
      <c r="Y6" s="73">
        <f t="shared" si="2"/>
        <v>0</v>
      </c>
      <c r="Z6" s="73">
        <f t="shared" si="2"/>
        <v>0</v>
      </c>
      <c r="AA6" s="73">
        <f t="shared" si="2"/>
        <v>0</v>
      </c>
      <c r="AB6" s="73">
        <f t="shared" si="2"/>
        <v>0</v>
      </c>
      <c r="AC6" s="73">
        <f t="shared" si="2"/>
        <v>0</v>
      </c>
      <c r="AD6" s="73">
        <f t="shared" si="2"/>
        <v>0</v>
      </c>
      <c r="AE6" s="73">
        <f t="shared" si="2"/>
        <v>0</v>
      </c>
      <c r="AF6" s="73">
        <f t="shared" si="2"/>
        <v>0</v>
      </c>
      <c r="AG6" s="73">
        <f t="shared" si="2"/>
        <v>0</v>
      </c>
      <c r="AH6" s="73">
        <f t="shared" si="2"/>
        <v>0</v>
      </c>
      <c r="AI6" s="73">
        <f t="shared" si="2"/>
        <v>0</v>
      </c>
      <c r="AJ6" s="73">
        <f t="shared" si="2"/>
        <v>0</v>
      </c>
      <c r="AK6" s="73">
        <f t="shared" si="2"/>
        <v>0</v>
      </c>
      <c r="AL6" s="73">
        <f t="shared" si="2"/>
        <v>0</v>
      </c>
      <c r="AM6" s="73">
        <f t="shared" si="2"/>
        <v>0</v>
      </c>
      <c r="AN6" s="73">
        <f t="shared" si="2"/>
        <v>0</v>
      </c>
      <c r="AO6" s="73">
        <f t="shared" si="2"/>
        <v>0</v>
      </c>
      <c r="AP6" s="73">
        <f t="shared" si="2"/>
        <v>0</v>
      </c>
      <c r="AQ6" s="73">
        <f t="shared" si="2"/>
        <v>0</v>
      </c>
      <c r="AR6" s="73">
        <f t="shared" si="2"/>
        <v>0</v>
      </c>
      <c r="AS6" s="73">
        <f t="shared" si="2"/>
        <v>0</v>
      </c>
      <c r="AT6" s="73">
        <f t="shared" si="2"/>
        <v>0</v>
      </c>
      <c r="AU6" s="73">
        <f t="shared" si="2"/>
        <v>0</v>
      </c>
      <c r="AV6" s="73">
        <f t="shared" si="2"/>
        <v>0</v>
      </c>
      <c r="AW6" s="73">
        <f t="shared" si="2"/>
        <v>0</v>
      </c>
      <c r="AX6" s="73">
        <f t="shared" si="2"/>
        <v>0</v>
      </c>
      <c r="AY6" s="73">
        <f t="shared" si="2"/>
        <v>0</v>
      </c>
      <c r="AZ6" s="73">
        <f t="shared" si="2"/>
        <v>0</v>
      </c>
      <c r="BA6" s="73">
        <f t="shared" si="2"/>
        <v>0</v>
      </c>
      <c r="BB6" s="73">
        <f t="shared" si="2"/>
        <v>0</v>
      </c>
      <c r="BC6" s="73">
        <f t="shared" si="2"/>
        <v>0</v>
      </c>
      <c r="BD6" s="73">
        <f t="shared" si="2"/>
        <v>0</v>
      </c>
      <c r="BE6" s="73">
        <f t="shared" si="2"/>
        <v>0</v>
      </c>
      <c r="BF6" s="73">
        <f t="shared" si="2"/>
        <v>0</v>
      </c>
      <c r="BG6" s="73">
        <f t="shared" si="2"/>
        <v>0</v>
      </c>
      <c r="BH6" s="73">
        <f t="shared" si="2"/>
        <v>0</v>
      </c>
      <c r="BI6" s="73">
        <f t="shared" si="2"/>
        <v>0</v>
      </c>
      <c r="BJ6" s="73">
        <f t="shared" si="2"/>
        <v>0</v>
      </c>
      <c r="BK6" s="73">
        <f t="shared" si="2"/>
        <v>0</v>
      </c>
      <c r="BL6" s="73">
        <f t="shared" si="2"/>
        <v>0</v>
      </c>
      <c r="BM6" s="73">
        <f t="shared" si="2"/>
        <v>0</v>
      </c>
      <c r="BN6" s="73">
        <f t="shared" si="2"/>
        <v>0</v>
      </c>
      <c r="BO6" s="73">
        <f t="shared" si="2"/>
        <v>0</v>
      </c>
      <c r="BP6" s="73">
        <f t="shared" ref="BP6:CH6" si="3">SUM(BP23:BP32)</f>
        <v>0</v>
      </c>
      <c r="BQ6" s="73">
        <f t="shared" si="3"/>
        <v>0</v>
      </c>
      <c r="BR6" s="73">
        <f t="shared" si="3"/>
        <v>0</v>
      </c>
      <c r="BS6" s="73">
        <f t="shared" si="3"/>
        <v>0</v>
      </c>
      <c r="BT6" s="73">
        <f t="shared" si="3"/>
        <v>0</v>
      </c>
      <c r="BU6" s="73">
        <f t="shared" si="3"/>
        <v>0</v>
      </c>
      <c r="BV6" s="73">
        <f t="shared" si="3"/>
        <v>0</v>
      </c>
      <c r="BW6" s="73">
        <f t="shared" si="3"/>
        <v>0</v>
      </c>
      <c r="BX6" s="73">
        <f t="shared" si="3"/>
        <v>0</v>
      </c>
      <c r="BY6" s="73">
        <f t="shared" si="3"/>
        <v>0</v>
      </c>
      <c r="BZ6" s="73">
        <f t="shared" si="3"/>
        <v>0</v>
      </c>
      <c r="CA6" s="73">
        <f t="shared" si="3"/>
        <v>0</v>
      </c>
      <c r="CB6" s="73">
        <f t="shared" si="3"/>
        <v>0</v>
      </c>
      <c r="CC6" s="73">
        <f t="shared" si="3"/>
        <v>0</v>
      </c>
      <c r="CD6" s="73">
        <f t="shared" si="3"/>
        <v>0</v>
      </c>
      <c r="CE6" s="73">
        <f t="shared" si="3"/>
        <v>0</v>
      </c>
      <c r="CF6" s="73">
        <f t="shared" si="3"/>
        <v>0</v>
      </c>
      <c r="CG6" s="73">
        <f t="shared" si="3"/>
        <v>0</v>
      </c>
      <c r="CH6" s="73">
        <f t="shared" si="3"/>
        <v>0</v>
      </c>
      <c r="CI6" s="73">
        <f>SUM(CI23:CI32)</f>
        <v>0</v>
      </c>
      <c r="CJ6" s="73">
        <f>SUM(CJ23:CJ32)</f>
        <v>0</v>
      </c>
    </row>
    <row r="7" spans="1:88" s="48" customFormat="1" x14ac:dyDescent="0.3">
      <c r="B7" s="73" t="s">
        <v>51</v>
      </c>
      <c r="C7" s="73">
        <f>SUM(C35:C47,C50:C62,C65:C77,C80:C92)</f>
        <v>0</v>
      </c>
      <c r="D7" s="73">
        <f t="shared" ref="D7:BO7" si="4">SUM(D35:D47,D50:D62,D65:D77,D80:D92)</f>
        <v>0</v>
      </c>
      <c r="E7" s="73">
        <f t="shared" si="4"/>
        <v>0</v>
      </c>
      <c r="F7" s="156">
        <f t="shared" si="4"/>
        <v>0</v>
      </c>
      <c r="G7" s="156">
        <f t="shared" si="4"/>
        <v>0</v>
      </c>
      <c r="H7" s="156">
        <f t="shared" si="4"/>
        <v>0</v>
      </c>
      <c r="I7" s="156">
        <f t="shared" si="4"/>
        <v>0</v>
      </c>
      <c r="J7" s="73">
        <f t="shared" si="4"/>
        <v>0</v>
      </c>
      <c r="K7" s="73">
        <f t="shared" si="4"/>
        <v>0</v>
      </c>
      <c r="L7" s="73">
        <f t="shared" si="4"/>
        <v>0</v>
      </c>
      <c r="M7" s="73">
        <f t="shared" si="4"/>
        <v>0</v>
      </c>
      <c r="N7" s="73">
        <f t="shared" si="4"/>
        <v>0</v>
      </c>
      <c r="O7" s="73">
        <f t="shared" si="4"/>
        <v>0</v>
      </c>
      <c r="P7" s="73">
        <f t="shared" si="4"/>
        <v>0</v>
      </c>
      <c r="Q7" s="73">
        <f t="shared" si="4"/>
        <v>0</v>
      </c>
      <c r="R7" s="73">
        <f t="shared" si="4"/>
        <v>0</v>
      </c>
      <c r="S7" s="73">
        <f t="shared" si="4"/>
        <v>0</v>
      </c>
      <c r="T7" s="73">
        <f t="shared" si="4"/>
        <v>0</v>
      </c>
      <c r="U7" s="73">
        <f t="shared" si="4"/>
        <v>0</v>
      </c>
      <c r="V7" s="73">
        <f t="shared" si="4"/>
        <v>0</v>
      </c>
      <c r="W7" s="73">
        <f t="shared" si="4"/>
        <v>0</v>
      </c>
      <c r="X7" s="73">
        <f t="shared" si="4"/>
        <v>0</v>
      </c>
      <c r="Y7" s="73">
        <f t="shared" si="4"/>
        <v>0</v>
      </c>
      <c r="Z7" s="73">
        <f t="shared" si="4"/>
        <v>0</v>
      </c>
      <c r="AA7" s="73">
        <f t="shared" si="4"/>
        <v>0</v>
      </c>
      <c r="AB7" s="73">
        <f t="shared" si="4"/>
        <v>0</v>
      </c>
      <c r="AC7" s="73">
        <f t="shared" si="4"/>
        <v>0</v>
      </c>
      <c r="AD7" s="73">
        <f t="shared" si="4"/>
        <v>0</v>
      </c>
      <c r="AE7" s="73">
        <f t="shared" si="4"/>
        <v>0</v>
      </c>
      <c r="AF7" s="73">
        <f t="shared" si="4"/>
        <v>0</v>
      </c>
      <c r="AG7" s="73">
        <f t="shared" si="4"/>
        <v>0</v>
      </c>
      <c r="AH7" s="73">
        <f t="shared" si="4"/>
        <v>0</v>
      </c>
      <c r="AI7" s="73">
        <f t="shared" si="4"/>
        <v>0</v>
      </c>
      <c r="AJ7" s="73">
        <f t="shared" si="4"/>
        <v>0</v>
      </c>
      <c r="AK7" s="73">
        <f t="shared" si="4"/>
        <v>0</v>
      </c>
      <c r="AL7" s="73">
        <f t="shared" si="4"/>
        <v>0</v>
      </c>
      <c r="AM7" s="73">
        <f t="shared" si="4"/>
        <v>0</v>
      </c>
      <c r="AN7" s="73">
        <f t="shared" si="4"/>
        <v>0</v>
      </c>
      <c r="AO7" s="73">
        <f t="shared" si="4"/>
        <v>0</v>
      </c>
      <c r="AP7" s="73">
        <f t="shared" si="4"/>
        <v>879693</v>
      </c>
      <c r="AQ7" s="73">
        <f t="shared" si="4"/>
        <v>2549554</v>
      </c>
      <c r="AR7" s="73">
        <f t="shared" si="4"/>
        <v>560344</v>
      </c>
      <c r="AS7" s="73">
        <f t="shared" si="4"/>
        <v>2181494</v>
      </c>
      <c r="AT7" s="73">
        <f t="shared" si="4"/>
        <v>579208</v>
      </c>
      <c r="AU7" s="73">
        <f t="shared" si="4"/>
        <v>1841984</v>
      </c>
      <c r="AV7" s="73">
        <f t="shared" si="4"/>
        <v>910001</v>
      </c>
      <c r="AW7" s="73">
        <f t="shared" si="4"/>
        <v>742399</v>
      </c>
      <c r="AX7" s="73">
        <f t="shared" si="4"/>
        <v>322441</v>
      </c>
      <c r="AY7" s="73">
        <f t="shared" si="4"/>
        <v>449830</v>
      </c>
      <c r="AZ7" s="73">
        <f t="shared" si="4"/>
        <v>94306</v>
      </c>
      <c r="BA7" s="73">
        <f t="shared" si="4"/>
        <v>560863</v>
      </c>
      <c r="BB7" s="73">
        <f t="shared" si="4"/>
        <v>0</v>
      </c>
      <c r="BC7" s="73">
        <f t="shared" si="4"/>
        <v>0</v>
      </c>
      <c r="BD7" s="73">
        <f t="shared" si="4"/>
        <v>1439489</v>
      </c>
      <c r="BE7" s="73">
        <f t="shared" si="4"/>
        <v>0</v>
      </c>
      <c r="BF7" s="73">
        <f t="shared" si="4"/>
        <v>3548609</v>
      </c>
      <c r="BG7" s="73">
        <f t="shared" si="4"/>
        <v>681802</v>
      </c>
      <c r="BH7" s="73">
        <f t="shared" si="4"/>
        <v>101167</v>
      </c>
      <c r="BI7" s="73">
        <f t="shared" si="4"/>
        <v>0</v>
      </c>
      <c r="BJ7" s="73">
        <f t="shared" si="4"/>
        <v>1639164</v>
      </c>
      <c r="BK7" s="73">
        <f t="shared" si="4"/>
        <v>0</v>
      </c>
      <c r="BL7" s="73">
        <f t="shared" si="4"/>
        <v>1689116</v>
      </c>
      <c r="BM7" s="73">
        <f t="shared" si="4"/>
        <v>0</v>
      </c>
      <c r="BN7" s="73">
        <f t="shared" si="4"/>
        <v>0</v>
      </c>
      <c r="BO7" s="73">
        <f t="shared" si="4"/>
        <v>0</v>
      </c>
      <c r="BP7" s="73">
        <f t="shared" ref="BP7:CH7" si="5">SUM(BP35:BP47,BP50:BP62,BP65:BP77,BP80:BP92)</f>
        <v>0</v>
      </c>
      <c r="BQ7" s="73">
        <f t="shared" si="5"/>
        <v>0</v>
      </c>
      <c r="BR7" s="73">
        <f t="shared" si="5"/>
        <v>0</v>
      </c>
      <c r="BS7" s="73">
        <f t="shared" si="5"/>
        <v>0</v>
      </c>
      <c r="BT7" s="73">
        <f t="shared" si="5"/>
        <v>0</v>
      </c>
      <c r="BU7" s="73">
        <f t="shared" si="5"/>
        <v>0</v>
      </c>
      <c r="BV7" s="73">
        <f t="shared" si="5"/>
        <v>0</v>
      </c>
      <c r="BW7" s="73">
        <f t="shared" si="5"/>
        <v>0</v>
      </c>
      <c r="BX7" s="73">
        <f t="shared" si="5"/>
        <v>0</v>
      </c>
      <c r="BY7" s="73">
        <f t="shared" si="5"/>
        <v>0</v>
      </c>
      <c r="BZ7" s="73">
        <f t="shared" si="5"/>
        <v>0</v>
      </c>
      <c r="CA7" s="73">
        <f t="shared" si="5"/>
        <v>0</v>
      </c>
      <c r="CB7" s="73">
        <f t="shared" si="5"/>
        <v>0</v>
      </c>
      <c r="CC7" s="73">
        <f t="shared" si="5"/>
        <v>0</v>
      </c>
      <c r="CD7" s="73">
        <f t="shared" si="5"/>
        <v>0</v>
      </c>
      <c r="CE7" s="73">
        <f t="shared" si="5"/>
        <v>0</v>
      </c>
      <c r="CF7" s="73">
        <f t="shared" si="5"/>
        <v>0</v>
      </c>
      <c r="CG7" s="73">
        <f t="shared" si="5"/>
        <v>0</v>
      </c>
      <c r="CH7" s="73">
        <f t="shared" si="5"/>
        <v>0</v>
      </c>
      <c r="CI7" s="73">
        <f>SUM(CI35:CI47,CI50:CI62,CI65:CI77,CI80:CI92)</f>
        <v>0</v>
      </c>
      <c r="CJ7" s="73">
        <f>SUM(CJ35:CJ47,CJ50:CJ62,CJ65:CJ77,CJ80:CJ92)</f>
        <v>0</v>
      </c>
    </row>
    <row r="8" spans="1:88" ht="15" thickBot="1" x14ac:dyDescent="0.35">
      <c r="F8" s="157"/>
      <c r="G8" s="157"/>
      <c r="H8" s="157"/>
      <c r="I8" s="157"/>
      <c r="O8" s="48"/>
      <c r="P8" s="48"/>
      <c r="Q8" s="48"/>
      <c r="R8" s="48"/>
      <c r="S8" s="48"/>
      <c r="T8" s="48"/>
      <c r="U8" s="48"/>
      <c r="V8" s="48"/>
      <c r="W8" s="48"/>
      <c r="X8" s="48"/>
      <c r="Y8" s="48"/>
    </row>
    <row r="9" spans="1:88" x14ac:dyDescent="0.3">
      <c r="A9" s="210" t="s">
        <v>64</v>
      </c>
      <c r="B9" s="84" t="s">
        <v>70</v>
      </c>
      <c r="C9" s="64">
        <v>42370</v>
      </c>
      <c r="D9" s="64">
        <v>42401</v>
      </c>
      <c r="E9" s="65">
        <v>42430</v>
      </c>
      <c r="F9" s="158">
        <v>42461</v>
      </c>
      <c r="G9" s="159">
        <v>42491</v>
      </c>
      <c r="H9" s="158">
        <v>42522</v>
      </c>
      <c r="I9" s="158">
        <v>42552</v>
      </c>
      <c r="J9" s="65">
        <v>42583</v>
      </c>
      <c r="K9" s="65">
        <v>42614</v>
      </c>
      <c r="L9" s="65">
        <v>42644</v>
      </c>
      <c r="M9" s="65">
        <v>42675</v>
      </c>
      <c r="N9" s="65">
        <v>42705</v>
      </c>
      <c r="O9" s="65">
        <v>42736</v>
      </c>
      <c r="P9" s="65">
        <v>42767</v>
      </c>
      <c r="Q9" s="67">
        <v>42795</v>
      </c>
      <c r="R9" s="67">
        <v>42826</v>
      </c>
      <c r="S9" s="67">
        <v>42856</v>
      </c>
      <c r="T9" s="67">
        <v>42887</v>
      </c>
      <c r="U9" s="67">
        <v>42917</v>
      </c>
      <c r="V9" s="67">
        <v>42948</v>
      </c>
      <c r="W9" s="67">
        <v>42979</v>
      </c>
      <c r="X9" s="67">
        <v>43009</v>
      </c>
      <c r="Y9" s="67">
        <v>43040</v>
      </c>
      <c r="Z9" s="67">
        <v>43070</v>
      </c>
      <c r="AA9" s="67">
        <v>43101</v>
      </c>
      <c r="AB9" s="67">
        <v>43132</v>
      </c>
      <c r="AC9" s="64">
        <v>43160</v>
      </c>
      <c r="AD9" s="64">
        <v>43191</v>
      </c>
      <c r="AE9" s="64">
        <v>43221</v>
      </c>
      <c r="AF9" s="64">
        <v>43252</v>
      </c>
      <c r="AG9" s="64">
        <v>43282</v>
      </c>
      <c r="AH9" s="64">
        <v>43313</v>
      </c>
      <c r="AI9" s="64">
        <v>43344</v>
      </c>
      <c r="AJ9" s="64">
        <v>43374</v>
      </c>
      <c r="AK9" s="64">
        <v>43405</v>
      </c>
      <c r="AL9" s="64">
        <v>43435</v>
      </c>
      <c r="AM9" s="64">
        <v>43466</v>
      </c>
      <c r="AN9" s="64">
        <v>43497</v>
      </c>
      <c r="AO9" s="65">
        <v>43525</v>
      </c>
      <c r="AP9" s="65">
        <v>43556</v>
      </c>
      <c r="AQ9" s="65">
        <v>43586</v>
      </c>
      <c r="AR9" s="65">
        <v>43617</v>
      </c>
      <c r="AS9" s="65">
        <v>43647</v>
      </c>
      <c r="AT9" s="65">
        <v>43678</v>
      </c>
      <c r="AU9" s="65">
        <v>43709</v>
      </c>
      <c r="AV9" s="65">
        <v>43739</v>
      </c>
      <c r="AW9" s="65">
        <v>43770</v>
      </c>
      <c r="AX9" s="65">
        <v>43800</v>
      </c>
      <c r="AY9" s="65">
        <v>43831</v>
      </c>
      <c r="AZ9" s="65">
        <v>43862</v>
      </c>
      <c r="BA9" s="67">
        <v>43891</v>
      </c>
      <c r="BB9" s="67">
        <v>43922</v>
      </c>
      <c r="BC9" s="67">
        <v>43952</v>
      </c>
      <c r="BD9" s="67">
        <v>43983</v>
      </c>
      <c r="BE9" s="67">
        <v>44013</v>
      </c>
      <c r="BF9" s="67">
        <v>44044</v>
      </c>
      <c r="BG9" s="67">
        <v>44075</v>
      </c>
      <c r="BH9" s="67">
        <v>44105</v>
      </c>
      <c r="BI9" s="67">
        <v>44136</v>
      </c>
      <c r="BJ9" s="67">
        <v>44166</v>
      </c>
      <c r="BK9" s="67">
        <v>44197</v>
      </c>
      <c r="BL9" s="67">
        <v>44228</v>
      </c>
      <c r="BM9" s="64">
        <v>44256</v>
      </c>
      <c r="BN9" s="64">
        <v>44287</v>
      </c>
      <c r="BO9" s="64">
        <v>44317</v>
      </c>
      <c r="BP9" s="64">
        <v>44348</v>
      </c>
      <c r="BQ9" s="64">
        <v>44378</v>
      </c>
      <c r="BR9" s="64">
        <v>44409</v>
      </c>
      <c r="BS9" s="64">
        <v>44440</v>
      </c>
      <c r="BT9" s="64">
        <v>44470</v>
      </c>
      <c r="BU9" s="64">
        <v>44501</v>
      </c>
      <c r="BV9" s="64">
        <v>44531</v>
      </c>
      <c r="BW9" s="64">
        <v>44562</v>
      </c>
      <c r="BX9" s="64">
        <v>44593</v>
      </c>
      <c r="BY9" s="65">
        <v>44621</v>
      </c>
      <c r="BZ9" s="65">
        <v>44652</v>
      </c>
      <c r="CA9" s="65">
        <v>44682</v>
      </c>
      <c r="CB9" s="65">
        <v>44713</v>
      </c>
      <c r="CC9" s="65">
        <v>44743</v>
      </c>
      <c r="CD9" s="65">
        <v>44774</v>
      </c>
      <c r="CE9" s="65">
        <v>44805</v>
      </c>
      <c r="CF9" s="65">
        <v>44835</v>
      </c>
      <c r="CG9" s="65">
        <v>44866</v>
      </c>
      <c r="CH9" s="65">
        <v>44896</v>
      </c>
      <c r="CI9" s="65">
        <v>44927</v>
      </c>
      <c r="CJ9" s="65">
        <v>44958</v>
      </c>
    </row>
    <row r="10" spans="1:88" x14ac:dyDescent="0.3">
      <c r="A10" s="211"/>
      <c r="B10" s="19" t="s">
        <v>36</v>
      </c>
      <c r="C10" s="73">
        <f>SUM(C23:C32)</f>
        <v>0</v>
      </c>
      <c r="D10" s="73">
        <f>SUM(D23:D32)</f>
        <v>0</v>
      </c>
      <c r="E10" s="73">
        <f t="shared" ref="E10" si="6">SUM(E23:E32)</f>
        <v>0</v>
      </c>
      <c r="F10" s="156">
        <f t="shared" ref="F10:AK10" si="7">SUM(F23:F32)</f>
        <v>0</v>
      </c>
      <c r="G10" s="156">
        <f t="shared" si="7"/>
        <v>0</v>
      </c>
      <c r="H10" s="156">
        <f t="shared" si="7"/>
        <v>0</v>
      </c>
      <c r="I10" s="156">
        <f t="shared" si="7"/>
        <v>0</v>
      </c>
      <c r="J10" s="73">
        <f t="shared" si="7"/>
        <v>0</v>
      </c>
      <c r="K10" s="73">
        <f>SUM(K23:K32)</f>
        <v>0</v>
      </c>
      <c r="L10" s="73">
        <f t="shared" si="7"/>
        <v>0</v>
      </c>
      <c r="M10" s="73">
        <f t="shared" si="7"/>
        <v>0</v>
      </c>
      <c r="N10" s="73">
        <f t="shared" si="7"/>
        <v>0</v>
      </c>
      <c r="O10" s="73">
        <f t="shared" si="7"/>
        <v>0</v>
      </c>
      <c r="P10" s="73">
        <f t="shared" si="7"/>
        <v>0</v>
      </c>
      <c r="Q10" s="73">
        <f t="shared" si="7"/>
        <v>0</v>
      </c>
      <c r="R10" s="73">
        <f t="shared" si="7"/>
        <v>0</v>
      </c>
      <c r="S10" s="73">
        <f t="shared" si="7"/>
        <v>0</v>
      </c>
      <c r="T10" s="73">
        <f t="shared" si="7"/>
        <v>0</v>
      </c>
      <c r="U10" s="73">
        <f t="shared" si="7"/>
        <v>0</v>
      </c>
      <c r="V10" s="73">
        <f t="shared" si="7"/>
        <v>0</v>
      </c>
      <c r="W10" s="73">
        <f t="shared" si="7"/>
        <v>0</v>
      </c>
      <c r="X10" s="73">
        <f t="shared" si="7"/>
        <v>0</v>
      </c>
      <c r="Y10" s="73">
        <f t="shared" si="7"/>
        <v>0</v>
      </c>
      <c r="Z10" s="73">
        <f t="shared" si="7"/>
        <v>0</v>
      </c>
      <c r="AA10" s="73">
        <f t="shared" si="7"/>
        <v>0</v>
      </c>
      <c r="AB10" s="73">
        <f t="shared" si="7"/>
        <v>0</v>
      </c>
      <c r="AC10" s="73">
        <f t="shared" si="7"/>
        <v>0</v>
      </c>
      <c r="AD10" s="73">
        <f t="shared" si="7"/>
        <v>0</v>
      </c>
      <c r="AE10" s="73">
        <f t="shared" si="7"/>
        <v>0</v>
      </c>
      <c r="AF10" s="73">
        <f t="shared" si="7"/>
        <v>0</v>
      </c>
      <c r="AG10" s="73">
        <f t="shared" si="7"/>
        <v>0</v>
      </c>
      <c r="AH10" s="73">
        <f t="shared" si="7"/>
        <v>0</v>
      </c>
      <c r="AI10" s="73">
        <f t="shared" si="7"/>
        <v>0</v>
      </c>
      <c r="AJ10" s="73">
        <f t="shared" si="7"/>
        <v>0</v>
      </c>
      <c r="AK10" s="73">
        <f t="shared" si="7"/>
        <v>0</v>
      </c>
      <c r="AL10" s="73">
        <f t="shared" ref="AL10:CJ10" si="8">SUM(AL23:AL32)</f>
        <v>0</v>
      </c>
      <c r="AM10" s="73">
        <f t="shared" si="8"/>
        <v>0</v>
      </c>
      <c r="AN10" s="73">
        <f t="shared" si="8"/>
        <v>0</v>
      </c>
      <c r="AO10" s="73">
        <f t="shared" si="8"/>
        <v>0</v>
      </c>
      <c r="AP10" s="73">
        <f t="shared" si="8"/>
        <v>0</v>
      </c>
      <c r="AQ10" s="73">
        <f t="shared" si="8"/>
        <v>0</v>
      </c>
      <c r="AR10" s="73">
        <f t="shared" si="8"/>
        <v>0</v>
      </c>
      <c r="AS10" s="73">
        <f t="shared" si="8"/>
        <v>0</v>
      </c>
      <c r="AT10" s="73">
        <f t="shared" si="8"/>
        <v>0</v>
      </c>
      <c r="AU10" s="73">
        <f t="shared" si="8"/>
        <v>0</v>
      </c>
      <c r="AV10" s="73">
        <f t="shared" si="8"/>
        <v>0</v>
      </c>
      <c r="AW10" s="73">
        <f t="shared" si="8"/>
        <v>0</v>
      </c>
      <c r="AX10" s="73">
        <f t="shared" si="8"/>
        <v>0</v>
      </c>
      <c r="AY10" s="73">
        <f t="shared" si="8"/>
        <v>0</v>
      </c>
      <c r="AZ10" s="73">
        <f t="shared" si="8"/>
        <v>0</v>
      </c>
      <c r="BA10" s="73">
        <f t="shared" si="8"/>
        <v>0</v>
      </c>
      <c r="BB10" s="73">
        <f t="shared" si="8"/>
        <v>0</v>
      </c>
      <c r="BC10" s="73">
        <f t="shared" si="8"/>
        <v>0</v>
      </c>
      <c r="BD10" s="73">
        <f t="shared" si="8"/>
        <v>0</v>
      </c>
      <c r="BE10" s="73">
        <f t="shared" si="8"/>
        <v>0</v>
      </c>
      <c r="BF10" s="73">
        <f t="shared" si="8"/>
        <v>0</v>
      </c>
      <c r="BG10" s="73">
        <f t="shared" si="8"/>
        <v>0</v>
      </c>
      <c r="BH10" s="73">
        <f t="shared" si="8"/>
        <v>0</v>
      </c>
      <c r="BI10" s="73">
        <f t="shared" si="8"/>
        <v>0</v>
      </c>
      <c r="BJ10" s="73">
        <f t="shared" si="8"/>
        <v>0</v>
      </c>
      <c r="BK10" s="73">
        <f t="shared" si="8"/>
        <v>0</v>
      </c>
      <c r="BL10" s="73">
        <f t="shared" si="8"/>
        <v>0</v>
      </c>
      <c r="BM10" s="73">
        <f t="shared" si="8"/>
        <v>0</v>
      </c>
      <c r="BN10" s="73">
        <f t="shared" si="8"/>
        <v>0</v>
      </c>
      <c r="BO10" s="73">
        <f t="shared" si="8"/>
        <v>0</v>
      </c>
      <c r="BP10" s="73">
        <f t="shared" si="8"/>
        <v>0</v>
      </c>
      <c r="BQ10" s="73">
        <f t="shared" si="8"/>
        <v>0</v>
      </c>
      <c r="BR10" s="73">
        <f t="shared" si="8"/>
        <v>0</v>
      </c>
      <c r="BS10" s="73">
        <f t="shared" si="8"/>
        <v>0</v>
      </c>
      <c r="BT10" s="73">
        <f t="shared" si="8"/>
        <v>0</v>
      </c>
      <c r="BU10" s="73">
        <f t="shared" si="8"/>
        <v>0</v>
      </c>
      <c r="BV10" s="73">
        <f t="shared" si="8"/>
        <v>0</v>
      </c>
      <c r="BW10" s="73">
        <f t="shared" si="8"/>
        <v>0</v>
      </c>
      <c r="BX10" s="73">
        <f t="shared" si="8"/>
        <v>0</v>
      </c>
      <c r="BY10" s="73">
        <f t="shared" si="8"/>
        <v>0</v>
      </c>
      <c r="BZ10" s="73">
        <f t="shared" si="8"/>
        <v>0</v>
      </c>
      <c r="CA10" s="73">
        <f t="shared" si="8"/>
        <v>0</v>
      </c>
      <c r="CB10" s="73">
        <f t="shared" si="8"/>
        <v>0</v>
      </c>
      <c r="CC10" s="73">
        <f t="shared" si="8"/>
        <v>0</v>
      </c>
      <c r="CD10" s="73">
        <f t="shared" si="8"/>
        <v>0</v>
      </c>
      <c r="CE10" s="73">
        <f t="shared" si="8"/>
        <v>0</v>
      </c>
      <c r="CF10" s="73">
        <f t="shared" si="8"/>
        <v>0</v>
      </c>
      <c r="CG10" s="73">
        <f t="shared" si="8"/>
        <v>0</v>
      </c>
      <c r="CH10" s="73">
        <f t="shared" si="8"/>
        <v>0</v>
      </c>
      <c r="CI10" s="73">
        <f t="shared" si="8"/>
        <v>0</v>
      </c>
      <c r="CJ10" s="73">
        <f t="shared" si="8"/>
        <v>0</v>
      </c>
    </row>
    <row r="11" spans="1:88" x14ac:dyDescent="0.3">
      <c r="A11" s="211"/>
      <c r="B11" s="19" t="s">
        <v>37</v>
      </c>
      <c r="C11" s="73">
        <f>SUM(C35:C47)</f>
        <v>0</v>
      </c>
      <c r="D11" s="73">
        <f>SUM(D35:D47)</f>
        <v>0</v>
      </c>
      <c r="E11" s="73">
        <f t="shared" ref="E11" si="9">SUM(E35:E47)</f>
        <v>0</v>
      </c>
      <c r="F11" s="156">
        <f t="shared" ref="F11:AK11" si="10">SUM(F35:F47)</f>
        <v>0</v>
      </c>
      <c r="G11" s="156">
        <f t="shared" si="10"/>
        <v>0</v>
      </c>
      <c r="H11" s="156">
        <f t="shared" si="10"/>
        <v>0</v>
      </c>
      <c r="I11" s="156">
        <f t="shared" si="10"/>
        <v>0</v>
      </c>
      <c r="J11" s="73">
        <f t="shared" si="10"/>
        <v>0</v>
      </c>
      <c r="K11" s="73">
        <f t="shared" si="10"/>
        <v>0</v>
      </c>
      <c r="L11" s="73">
        <f t="shared" si="10"/>
        <v>0</v>
      </c>
      <c r="M11" s="73">
        <f t="shared" si="10"/>
        <v>0</v>
      </c>
      <c r="N11" s="73">
        <f t="shared" si="10"/>
        <v>0</v>
      </c>
      <c r="O11" s="73">
        <f t="shared" si="10"/>
        <v>0</v>
      </c>
      <c r="P11" s="73">
        <f t="shared" si="10"/>
        <v>0</v>
      </c>
      <c r="Q11" s="73">
        <f t="shared" si="10"/>
        <v>0</v>
      </c>
      <c r="R11" s="73">
        <f t="shared" si="10"/>
        <v>0</v>
      </c>
      <c r="S11" s="73">
        <f t="shared" si="10"/>
        <v>0</v>
      </c>
      <c r="T11" s="73">
        <f t="shared" si="10"/>
        <v>0</v>
      </c>
      <c r="U11" s="73">
        <f t="shared" si="10"/>
        <v>0</v>
      </c>
      <c r="V11" s="73">
        <f t="shared" si="10"/>
        <v>0</v>
      </c>
      <c r="W11" s="73">
        <f t="shared" si="10"/>
        <v>0</v>
      </c>
      <c r="X11" s="73">
        <f t="shared" si="10"/>
        <v>0</v>
      </c>
      <c r="Y11" s="73">
        <f t="shared" si="10"/>
        <v>0</v>
      </c>
      <c r="Z11" s="73">
        <f t="shared" si="10"/>
        <v>0</v>
      </c>
      <c r="AA11" s="73">
        <f t="shared" si="10"/>
        <v>0</v>
      </c>
      <c r="AB11" s="73">
        <f t="shared" si="10"/>
        <v>0</v>
      </c>
      <c r="AC11" s="73">
        <f t="shared" si="10"/>
        <v>0</v>
      </c>
      <c r="AD11" s="73">
        <f t="shared" si="10"/>
        <v>0</v>
      </c>
      <c r="AE11" s="73">
        <f t="shared" si="10"/>
        <v>0</v>
      </c>
      <c r="AF11" s="73">
        <f t="shared" si="10"/>
        <v>0</v>
      </c>
      <c r="AG11" s="73">
        <f t="shared" si="10"/>
        <v>0</v>
      </c>
      <c r="AH11" s="73">
        <f t="shared" si="10"/>
        <v>0</v>
      </c>
      <c r="AI11" s="73">
        <f t="shared" si="10"/>
        <v>0</v>
      </c>
      <c r="AJ11" s="73">
        <f t="shared" si="10"/>
        <v>0</v>
      </c>
      <c r="AK11" s="73">
        <f t="shared" si="10"/>
        <v>0</v>
      </c>
      <c r="AL11" s="73">
        <f t="shared" ref="AL11:CJ11" si="11">SUM(AL35:AL47)</f>
        <v>0</v>
      </c>
      <c r="AM11" s="73">
        <f t="shared" si="11"/>
        <v>0</v>
      </c>
      <c r="AN11" s="73">
        <f t="shared" si="11"/>
        <v>0</v>
      </c>
      <c r="AO11" s="73">
        <f t="shared" si="11"/>
        <v>0</v>
      </c>
      <c r="AP11" s="73">
        <f t="shared" si="11"/>
        <v>210439</v>
      </c>
      <c r="AQ11" s="73">
        <f t="shared" si="11"/>
        <v>0</v>
      </c>
      <c r="AR11" s="73">
        <f t="shared" si="11"/>
        <v>-175998</v>
      </c>
      <c r="AS11" s="73">
        <f t="shared" si="11"/>
        <v>175998</v>
      </c>
      <c r="AT11" s="73">
        <f t="shared" si="11"/>
        <v>537018</v>
      </c>
      <c r="AU11" s="73">
        <f t="shared" si="11"/>
        <v>174737</v>
      </c>
      <c r="AV11" s="73">
        <f t="shared" si="11"/>
        <v>51556</v>
      </c>
      <c r="AW11" s="73">
        <f t="shared" si="11"/>
        <v>9627</v>
      </c>
      <c r="AX11" s="73">
        <f t="shared" si="11"/>
        <v>24125</v>
      </c>
      <c r="AY11" s="73">
        <f t="shared" si="11"/>
        <v>0</v>
      </c>
      <c r="AZ11" s="73">
        <f t="shared" si="11"/>
        <v>0</v>
      </c>
      <c r="BA11" s="73">
        <f t="shared" si="11"/>
        <v>0</v>
      </c>
      <c r="BB11" s="73">
        <f t="shared" si="11"/>
        <v>0</v>
      </c>
      <c r="BC11" s="73">
        <f t="shared" si="11"/>
        <v>0</v>
      </c>
      <c r="BD11" s="73">
        <f t="shared" si="11"/>
        <v>0</v>
      </c>
      <c r="BE11" s="73">
        <f t="shared" si="11"/>
        <v>0</v>
      </c>
      <c r="BF11" s="73">
        <f t="shared" si="11"/>
        <v>0</v>
      </c>
      <c r="BG11" s="73">
        <f t="shared" si="11"/>
        <v>0</v>
      </c>
      <c r="BH11" s="73">
        <f t="shared" si="11"/>
        <v>0</v>
      </c>
      <c r="BI11" s="73">
        <f t="shared" si="11"/>
        <v>0</v>
      </c>
      <c r="BJ11" s="73">
        <f t="shared" si="11"/>
        <v>0</v>
      </c>
      <c r="BK11" s="73">
        <f t="shared" si="11"/>
        <v>0</v>
      </c>
      <c r="BL11" s="73">
        <f t="shared" si="11"/>
        <v>235961</v>
      </c>
      <c r="BM11" s="73">
        <f t="shared" si="11"/>
        <v>0</v>
      </c>
      <c r="BN11" s="73">
        <f t="shared" si="11"/>
        <v>0</v>
      </c>
      <c r="BO11" s="73">
        <f t="shared" si="11"/>
        <v>0</v>
      </c>
      <c r="BP11" s="73">
        <f t="shared" si="11"/>
        <v>0</v>
      </c>
      <c r="BQ11" s="73">
        <f t="shared" si="11"/>
        <v>0</v>
      </c>
      <c r="BR11" s="73">
        <f t="shared" si="11"/>
        <v>0</v>
      </c>
      <c r="BS11" s="73">
        <f t="shared" si="11"/>
        <v>0</v>
      </c>
      <c r="BT11" s="73">
        <f t="shared" si="11"/>
        <v>0</v>
      </c>
      <c r="BU11" s="73">
        <f t="shared" si="11"/>
        <v>0</v>
      </c>
      <c r="BV11" s="73">
        <f t="shared" si="11"/>
        <v>0</v>
      </c>
      <c r="BW11" s="73">
        <f t="shared" si="11"/>
        <v>0</v>
      </c>
      <c r="BX11" s="73">
        <f t="shared" si="11"/>
        <v>0</v>
      </c>
      <c r="BY11" s="73">
        <f t="shared" si="11"/>
        <v>0</v>
      </c>
      <c r="BZ11" s="73">
        <f t="shared" si="11"/>
        <v>0</v>
      </c>
      <c r="CA11" s="73">
        <f t="shared" si="11"/>
        <v>0</v>
      </c>
      <c r="CB11" s="73">
        <f t="shared" si="11"/>
        <v>0</v>
      </c>
      <c r="CC11" s="73">
        <f t="shared" si="11"/>
        <v>0</v>
      </c>
      <c r="CD11" s="73">
        <f t="shared" si="11"/>
        <v>0</v>
      </c>
      <c r="CE11" s="73">
        <f t="shared" si="11"/>
        <v>0</v>
      </c>
      <c r="CF11" s="73">
        <f t="shared" si="11"/>
        <v>0</v>
      </c>
      <c r="CG11" s="73">
        <f t="shared" si="11"/>
        <v>0</v>
      </c>
      <c r="CH11" s="73">
        <f t="shared" si="11"/>
        <v>0</v>
      </c>
      <c r="CI11" s="73">
        <f t="shared" si="11"/>
        <v>0</v>
      </c>
      <c r="CJ11" s="73">
        <f t="shared" si="11"/>
        <v>0</v>
      </c>
    </row>
    <row r="12" spans="1:88" x14ac:dyDescent="0.3">
      <c r="A12" s="211"/>
      <c r="B12" s="19" t="s">
        <v>38</v>
      </c>
      <c r="C12" s="73">
        <f>SUM(C50:C62)</f>
        <v>0</v>
      </c>
      <c r="D12" s="73">
        <f>SUM(D50:D62)</f>
        <v>0</v>
      </c>
      <c r="E12" s="73">
        <f t="shared" ref="E12" si="12">SUM(E50:E62)</f>
        <v>0</v>
      </c>
      <c r="F12" s="156">
        <f t="shared" ref="F12:AK12" si="13">SUM(F50:F62)</f>
        <v>0</v>
      </c>
      <c r="G12" s="156">
        <f t="shared" si="13"/>
        <v>0</v>
      </c>
      <c r="H12" s="156">
        <f t="shared" si="13"/>
        <v>0</v>
      </c>
      <c r="I12" s="156">
        <f t="shared" si="13"/>
        <v>0</v>
      </c>
      <c r="J12" s="73">
        <f t="shared" si="13"/>
        <v>0</v>
      </c>
      <c r="K12" s="73">
        <f t="shared" si="13"/>
        <v>0</v>
      </c>
      <c r="L12" s="73">
        <f t="shared" si="13"/>
        <v>0</v>
      </c>
      <c r="M12" s="73">
        <f t="shared" si="13"/>
        <v>0</v>
      </c>
      <c r="N12" s="73">
        <f t="shared" si="13"/>
        <v>0</v>
      </c>
      <c r="O12" s="73">
        <f t="shared" si="13"/>
        <v>0</v>
      </c>
      <c r="P12" s="73">
        <f t="shared" si="13"/>
        <v>0</v>
      </c>
      <c r="Q12" s="73">
        <f t="shared" si="13"/>
        <v>0</v>
      </c>
      <c r="R12" s="73">
        <f t="shared" si="13"/>
        <v>0</v>
      </c>
      <c r="S12" s="73">
        <f t="shared" si="13"/>
        <v>0</v>
      </c>
      <c r="T12" s="73">
        <f t="shared" si="13"/>
        <v>0</v>
      </c>
      <c r="U12" s="73">
        <f t="shared" si="13"/>
        <v>0</v>
      </c>
      <c r="V12" s="73">
        <f t="shared" si="13"/>
        <v>0</v>
      </c>
      <c r="W12" s="73">
        <f t="shared" si="13"/>
        <v>0</v>
      </c>
      <c r="X12" s="73">
        <f t="shared" si="13"/>
        <v>0</v>
      </c>
      <c r="Y12" s="73">
        <f t="shared" si="13"/>
        <v>0</v>
      </c>
      <c r="Z12" s="73">
        <f t="shared" si="13"/>
        <v>0</v>
      </c>
      <c r="AA12" s="73">
        <f t="shared" si="13"/>
        <v>0</v>
      </c>
      <c r="AB12" s="73">
        <f t="shared" si="13"/>
        <v>0</v>
      </c>
      <c r="AC12" s="73">
        <f t="shared" si="13"/>
        <v>0</v>
      </c>
      <c r="AD12" s="73">
        <f t="shared" si="13"/>
        <v>0</v>
      </c>
      <c r="AE12" s="73">
        <f t="shared" si="13"/>
        <v>0</v>
      </c>
      <c r="AF12" s="73">
        <f t="shared" si="13"/>
        <v>0</v>
      </c>
      <c r="AG12" s="73">
        <f t="shared" si="13"/>
        <v>0</v>
      </c>
      <c r="AH12" s="73">
        <f t="shared" si="13"/>
        <v>0</v>
      </c>
      <c r="AI12" s="73">
        <f t="shared" si="13"/>
        <v>0</v>
      </c>
      <c r="AJ12" s="73">
        <f t="shared" si="13"/>
        <v>0</v>
      </c>
      <c r="AK12" s="73">
        <f t="shared" si="13"/>
        <v>0</v>
      </c>
      <c r="AL12" s="73">
        <f t="shared" ref="AL12:CJ12" si="14">SUM(AL50:AL62)</f>
        <v>0</v>
      </c>
      <c r="AM12" s="73">
        <f t="shared" si="14"/>
        <v>0</v>
      </c>
      <c r="AN12" s="73">
        <f t="shared" si="14"/>
        <v>0</v>
      </c>
      <c r="AO12" s="73">
        <f t="shared" si="14"/>
        <v>0</v>
      </c>
      <c r="AP12" s="73">
        <f t="shared" si="14"/>
        <v>669254</v>
      </c>
      <c r="AQ12" s="73">
        <f t="shared" si="14"/>
        <v>1427420</v>
      </c>
      <c r="AR12" s="73">
        <f t="shared" si="14"/>
        <v>736342</v>
      </c>
      <c r="AS12" s="73">
        <f t="shared" si="14"/>
        <v>2005496</v>
      </c>
      <c r="AT12" s="73">
        <f t="shared" si="14"/>
        <v>42190</v>
      </c>
      <c r="AU12" s="73">
        <f t="shared" si="14"/>
        <v>1086747</v>
      </c>
      <c r="AV12" s="73">
        <f t="shared" si="14"/>
        <v>359609</v>
      </c>
      <c r="AW12" s="73">
        <f t="shared" si="14"/>
        <v>701288</v>
      </c>
      <c r="AX12" s="73">
        <f t="shared" si="14"/>
        <v>298316</v>
      </c>
      <c r="AY12" s="73">
        <f t="shared" si="14"/>
        <v>449830</v>
      </c>
      <c r="AZ12" s="73">
        <f t="shared" si="14"/>
        <v>94306</v>
      </c>
      <c r="BA12" s="73">
        <f t="shared" si="14"/>
        <v>560863</v>
      </c>
      <c r="BB12" s="73">
        <f t="shared" si="14"/>
        <v>0</v>
      </c>
      <c r="BC12" s="73">
        <f t="shared" si="14"/>
        <v>0</v>
      </c>
      <c r="BD12" s="73">
        <f t="shared" si="14"/>
        <v>1439489</v>
      </c>
      <c r="BE12" s="73">
        <f t="shared" si="14"/>
        <v>0</v>
      </c>
      <c r="BF12" s="73">
        <f t="shared" si="14"/>
        <v>0</v>
      </c>
      <c r="BG12" s="73">
        <f t="shared" si="14"/>
        <v>681802</v>
      </c>
      <c r="BH12" s="73">
        <f t="shared" si="14"/>
        <v>101167</v>
      </c>
      <c r="BI12" s="73">
        <f t="shared" si="14"/>
        <v>0</v>
      </c>
      <c r="BJ12" s="73">
        <f t="shared" si="14"/>
        <v>0</v>
      </c>
      <c r="BK12" s="73">
        <f t="shared" si="14"/>
        <v>0</v>
      </c>
      <c r="BL12" s="73">
        <f t="shared" si="14"/>
        <v>1453155</v>
      </c>
      <c r="BM12" s="73">
        <f t="shared" si="14"/>
        <v>0</v>
      </c>
      <c r="BN12" s="73">
        <f t="shared" si="14"/>
        <v>0</v>
      </c>
      <c r="BO12" s="73">
        <f t="shared" si="14"/>
        <v>0</v>
      </c>
      <c r="BP12" s="73">
        <f t="shared" si="14"/>
        <v>0</v>
      </c>
      <c r="BQ12" s="73">
        <f t="shared" si="14"/>
        <v>0</v>
      </c>
      <c r="BR12" s="73">
        <f t="shared" si="14"/>
        <v>0</v>
      </c>
      <c r="BS12" s="73">
        <f t="shared" si="14"/>
        <v>0</v>
      </c>
      <c r="BT12" s="73">
        <f t="shared" si="14"/>
        <v>0</v>
      </c>
      <c r="BU12" s="73">
        <f t="shared" si="14"/>
        <v>0</v>
      </c>
      <c r="BV12" s="73">
        <f t="shared" si="14"/>
        <v>0</v>
      </c>
      <c r="BW12" s="73">
        <f t="shared" si="14"/>
        <v>0</v>
      </c>
      <c r="BX12" s="73">
        <f t="shared" si="14"/>
        <v>0</v>
      </c>
      <c r="BY12" s="73">
        <f t="shared" si="14"/>
        <v>0</v>
      </c>
      <c r="BZ12" s="73">
        <f t="shared" si="14"/>
        <v>0</v>
      </c>
      <c r="CA12" s="73">
        <f t="shared" si="14"/>
        <v>0</v>
      </c>
      <c r="CB12" s="73">
        <f t="shared" si="14"/>
        <v>0</v>
      </c>
      <c r="CC12" s="73">
        <f t="shared" si="14"/>
        <v>0</v>
      </c>
      <c r="CD12" s="73">
        <f t="shared" si="14"/>
        <v>0</v>
      </c>
      <c r="CE12" s="73">
        <f t="shared" si="14"/>
        <v>0</v>
      </c>
      <c r="CF12" s="73">
        <f t="shared" si="14"/>
        <v>0</v>
      </c>
      <c r="CG12" s="73">
        <f t="shared" si="14"/>
        <v>0</v>
      </c>
      <c r="CH12" s="73">
        <f t="shared" si="14"/>
        <v>0</v>
      </c>
      <c r="CI12" s="73">
        <f t="shared" si="14"/>
        <v>0</v>
      </c>
      <c r="CJ12" s="73">
        <f t="shared" si="14"/>
        <v>0</v>
      </c>
    </row>
    <row r="13" spans="1:88" x14ac:dyDescent="0.3">
      <c r="A13" s="211"/>
      <c r="B13" s="19" t="s">
        <v>39</v>
      </c>
      <c r="C13" s="73">
        <f>SUM(C65:C77)</f>
        <v>0</v>
      </c>
      <c r="D13" s="73">
        <f>SUM(D65:D77)</f>
        <v>0</v>
      </c>
      <c r="E13" s="73">
        <f t="shared" ref="E13" si="15">SUM(E65:E77)</f>
        <v>0</v>
      </c>
      <c r="F13" s="156">
        <f t="shared" ref="F13:AK13" si="16">SUM(F65:F77)</f>
        <v>0</v>
      </c>
      <c r="G13" s="156">
        <f t="shared" si="16"/>
        <v>0</v>
      </c>
      <c r="H13" s="156">
        <f t="shared" si="16"/>
        <v>0</v>
      </c>
      <c r="I13" s="156">
        <f t="shared" si="16"/>
        <v>0</v>
      </c>
      <c r="J13" s="73">
        <f t="shared" si="16"/>
        <v>0</v>
      </c>
      <c r="K13" s="73">
        <f t="shared" si="16"/>
        <v>0</v>
      </c>
      <c r="L13" s="73">
        <f t="shared" si="16"/>
        <v>0</v>
      </c>
      <c r="M13" s="73">
        <f t="shared" si="16"/>
        <v>0</v>
      </c>
      <c r="N13" s="73">
        <f t="shared" si="16"/>
        <v>0</v>
      </c>
      <c r="O13" s="73">
        <f t="shared" si="16"/>
        <v>0</v>
      </c>
      <c r="P13" s="73">
        <f t="shared" si="16"/>
        <v>0</v>
      </c>
      <c r="Q13" s="73">
        <f t="shared" si="16"/>
        <v>0</v>
      </c>
      <c r="R13" s="73">
        <f t="shared" si="16"/>
        <v>0</v>
      </c>
      <c r="S13" s="73">
        <f t="shared" si="16"/>
        <v>0</v>
      </c>
      <c r="T13" s="73">
        <f t="shared" si="16"/>
        <v>0</v>
      </c>
      <c r="U13" s="73">
        <f t="shared" si="16"/>
        <v>0</v>
      </c>
      <c r="V13" s="73">
        <f t="shared" si="16"/>
        <v>0</v>
      </c>
      <c r="W13" s="73">
        <f t="shared" si="16"/>
        <v>0</v>
      </c>
      <c r="X13" s="73">
        <f t="shared" si="16"/>
        <v>0</v>
      </c>
      <c r="Y13" s="73">
        <f t="shared" si="16"/>
        <v>0</v>
      </c>
      <c r="Z13" s="73">
        <f t="shared" si="16"/>
        <v>0</v>
      </c>
      <c r="AA13" s="73">
        <f t="shared" si="16"/>
        <v>0</v>
      </c>
      <c r="AB13" s="73">
        <f t="shared" si="16"/>
        <v>0</v>
      </c>
      <c r="AC13" s="73">
        <f t="shared" si="16"/>
        <v>0</v>
      </c>
      <c r="AD13" s="73">
        <f t="shared" si="16"/>
        <v>0</v>
      </c>
      <c r="AE13" s="73">
        <f t="shared" si="16"/>
        <v>0</v>
      </c>
      <c r="AF13" s="73">
        <f t="shared" si="16"/>
        <v>0</v>
      </c>
      <c r="AG13" s="73">
        <f t="shared" si="16"/>
        <v>0</v>
      </c>
      <c r="AH13" s="73">
        <f t="shared" si="16"/>
        <v>0</v>
      </c>
      <c r="AI13" s="73">
        <f t="shared" si="16"/>
        <v>0</v>
      </c>
      <c r="AJ13" s="73">
        <f t="shared" si="16"/>
        <v>0</v>
      </c>
      <c r="AK13" s="73">
        <f t="shared" si="16"/>
        <v>0</v>
      </c>
      <c r="AL13" s="73">
        <f t="shared" ref="AL13:CJ13" si="17">SUM(AL65:AL77)</f>
        <v>0</v>
      </c>
      <c r="AM13" s="73">
        <f t="shared" si="17"/>
        <v>0</v>
      </c>
      <c r="AN13" s="73">
        <f t="shared" si="17"/>
        <v>0</v>
      </c>
      <c r="AO13" s="73">
        <f t="shared" si="17"/>
        <v>0</v>
      </c>
      <c r="AP13" s="73">
        <f t="shared" si="17"/>
        <v>0</v>
      </c>
      <c r="AQ13" s="73">
        <f t="shared" si="17"/>
        <v>1122134</v>
      </c>
      <c r="AR13" s="73">
        <f t="shared" si="17"/>
        <v>0</v>
      </c>
      <c r="AS13" s="73">
        <f t="shared" si="17"/>
        <v>0</v>
      </c>
      <c r="AT13" s="73">
        <f t="shared" si="17"/>
        <v>0</v>
      </c>
      <c r="AU13" s="73">
        <f t="shared" si="17"/>
        <v>580500</v>
      </c>
      <c r="AV13" s="73">
        <f t="shared" si="17"/>
        <v>347374</v>
      </c>
      <c r="AW13" s="73">
        <f t="shared" si="17"/>
        <v>31484</v>
      </c>
      <c r="AX13" s="73">
        <f t="shared" si="17"/>
        <v>0</v>
      </c>
      <c r="AY13" s="73">
        <f t="shared" si="17"/>
        <v>0</v>
      </c>
      <c r="AZ13" s="73">
        <f t="shared" si="17"/>
        <v>0</v>
      </c>
      <c r="BA13" s="73">
        <f t="shared" si="17"/>
        <v>0</v>
      </c>
      <c r="BB13" s="73">
        <f t="shared" si="17"/>
        <v>0</v>
      </c>
      <c r="BC13" s="73">
        <f t="shared" si="17"/>
        <v>0</v>
      </c>
      <c r="BD13" s="73">
        <f t="shared" si="17"/>
        <v>0</v>
      </c>
      <c r="BE13" s="73">
        <f t="shared" si="17"/>
        <v>0</v>
      </c>
      <c r="BF13" s="73">
        <f t="shared" si="17"/>
        <v>3548609</v>
      </c>
      <c r="BG13" s="73">
        <f t="shared" si="17"/>
        <v>0</v>
      </c>
      <c r="BH13" s="73">
        <f t="shared" si="17"/>
        <v>0</v>
      </c>
      <c r="BI13" s="73">
        <f t="shared" si="17"/>
        <v>0</v>
      </c>
      <c r="BJ13" s="73">
        <f t="shared" si="17"/>
        <v>1639164</v>
      </c>
      <c r="BK13" s="73">
        <f t="shared" si="17"/>
        <v>0</v>
      </c>
      <c r="BL13" s="73">
        <f t="shared" si="17"/>
        <v>0</v>
      </c>
      <c r="BM13" s="73">
        <f t="shared" si="17"/>
        <v>0</v>
      </c>
      <c r="BN13" s="73">
        <f t="shared" si="17"/>
        <v>0</v>
      </c>
      <c r="BO13" s="73">
        <f t="shared" si="17"/>
        <v>0</v>
      </c>
      <c r="BP13" s="73">
        <f t="shared" si="17"/>
        <v>0</v>
      </c>
      <c r="BQ13" s="73">
        <f t="shared" si="17"/>
        <v>0</v>
      </c>
      <c r="BR13" s="73">
        <f t="shared" si="17"/>
        <v>0</v>
      </c>
      <c r="BS13" s="73">
        <f t="shared" si="17"/>
        <v>0</v>
      </c>
      <c r="BT13" s="73">
        <f t="shared" si="17"/>
        <v>0</v>
      </c>
      <c r="BU13" s="73">
        <f t="shared" si="17"/>
        <v>0</v>
      </c>
      <c r="BV13" s="73">
        <f t="shared" si="17"/>
        <v>0</v>
      </c>
      <c r="BW13" s="73">
        <f t="shared" si="17"/>
        <v>0</v>
      </c>
      <c r="BX13" s="73">
        <f t="shared" si="17"/>
        <v>0</v>
      </c>
      <c r="BY13" s="73">
        <f t="shared" si="17"/>
        <v>0</v>
      </c>
      <c r="BZ13" s="73">
        <f t="shared" si="17"/>
        <v>0</v>
      </c>
      <c r="CA13" s="73">
        <f t="shared" si="17"/>
        <v>0</v>
      </c>
      <c r="CB13" s="73">
        <f t="shared" si="17"/>
        <v>0</v>
      </c>
      <c r="CC13" s="73">
        <f t="shared" si="17"/>
        <v>0</v>
      </c>
      <c r="CD13" s="73">
        <f t="shared" si="17"/>
        <v>0</v>
      </c>
      <c r="CE13" s="73">
        <f t="shared" si="17"/>
        <v>0</v>
      </c>
      <c r="CF13" s="73">
        <f t="shared" si="17"/>
        <v>0</v>
      </c>
      <c r="CG13" s="73">
        <f t="shared" si="17"/>
        <v>0</v>
      </c>
      <c r="CH13" s="73">
        <f t="shared" si="17"/>
        <v>0</v>
      </c>
      <c r="CI13" s="73">
        <f t="shared" si="17"/>
        <v>0</v>
      </c>
      <c r="CJ13" s="73">
        <f t="shared" si="17"/>
        <v>0</v>
      </c>
    </row>
    <row r="14" spans="1:88" x14ac:dyDescent="0.3">
      <c r="A14" s="211"/>
      <c r="B14" s="19" t="s">
        <v>40</v>
      </c>
      <c r="C14" s="73">
        <f>SUM(C80:C92)</f>
        <v>0</v>
      </c>
      <c r="D14" s="73">
        <f>SUM(D80:D92)</f>
        <v>0</v>
      </c>
      <c r="E14" s="73">
        <f t="shared" ref="E14" si="18">SUM(E80:E92)</f>
        <v>0</v>
      </c>
      <c r="F14" s="156">
        <f t="shared" ref="F14:AK14" si="19">SUM(F80:F92)</f>
        <v>0</v>
      </c>
      <c r="G14" s="156">
        <f t="shared" si="19"/>
        <v>0</v>
      </c>
      <c r="H14" s="156">
        <f t="shared" si="19"/>
        <v>0</v>
      </c>
      <c r="I14" s="156">
        <f t="shared" si="19"/>
        <v>0</v>
      </c>
      <c r="J14" s="73">
        <f t="shared" si="19"/>
        <v>0</v>
      </c>
      <c r="K14" s="73">
        <f t="shared" si="19"/>
        <v>0</v>
      </c>
      <c r="L14" s="73">
        <f t="shared" si="19"/>
        <v>0</v>
      </c>
      <c r="M14" s="73">
        <f t="shared" si="19"/>
        <v>0</v>
      </c>
      <c r="N14" s="73">
        <f t="shared" si="19"/>
        <v>0</v>
      </c>
      <c r="O14" s="73">
        <f t="shared" si="19"/>
        <v>0</v>
      </c>
      <c r="P14" s="73">
        <f t="shared" si="19"/>
        <v>0</v>
      </c>
      <c r="Q14" s="73">
        <f t="shared" si="19"/>
        <v>0</v>
      </c>
      <c r="R14" s="73">
        <f t="shared" si="19"/>
        <v>0</v>
      </c>
      <c r="S14" s="73">
        <f t="shared" si="19"/>
        <v>0</v>
      </c>
      <c r="T14" s="73">
        <f t="shared" si="19"/>
        <v>0</v>
      </c>
      <c r="U14" s="73">
        <f t="shared" si="19"/>
        <v>0</v>
      </c>
      <c r="V14" s="73">
        <f t="shared" si="19"/>
        <v>0</v>
      </c>
      <c r="W14" s="73">
        <f t="shared" si="19"/>
        <v>0</v>
      </c>
      <c r="X14" s="73">
        <f t="shared" si="19"/>
        <v>0</v>
      </c>
      <c r="Y14" s="73">
        <f t="shared" si="19"/>
        <v>0</v>
      </c>
      <c r="Z14" s="73">
        <f t="shared" si="19"/>
        <v>0</v>
      </c>
      <c r="AA14" s="73">
        <f t="shared" si="19"/>
        <v>0</v>
      </c>
      <c r="AB14" s="73">
        <f t="shared" si="19"/>
        <v>0</v>
      </c>
      <c r="AC14" s="73">
        <f t="shared" si="19"/>
        <v>0</v>
      </c>
      <c r="AD14" s="73">
        <f t="shared" si="19"/>
        <v>0</v>
      </c>
      <c r="AE14" s="73">
        <f t="shared" si="19"/>
        <v>0</v>
      </c>
      <c r="AF14" s="73">
        <f t="shared" si="19"/>
        <v>0</v>
      </c>
      <c r="AG14" s="73">
        <f t="shared" si="19"/>
        <v>0</v>
      </c>
      <c r="AH14" s="73">
        <f t="shared" si="19"/>
        <v>0</v>
      </c>
      <c r="AI14" s="73">
        <f t="shared" si="19"/>
        <v>0</v>
      </c>
      <c r="AJ14" s="73">
        <f t="shared" si="19"/>
        <v>0</v>
      </c>
      <c r="AK14" s="73">
        <f t="shared" si="19"/>
        <v>0</v>
      </c>
      <c r="AL14" s="73">
        <f t="shared" ref="AL14:CJ14" si="20">SUM(AL80:AL92)</f>
        <v>0</v>
      </c>
      <c r="AM14" s="73">
        <f t="shared" si="20"/>
        <v>0</v>
      </c>
      <c r="AN14" s="73">
        <f t="shared" si="20"/>
        <v>0</v>
      </c>
      <c r="AO14" s="73">
        <f t="shared" si="20"/>
        <v>0</v>
      </c>
      <c r="AP14" s="73">
        <f t="shared" si="20"/>
        <v>0</v>
      </c>
      <c r="AQ14" s="73">
        <f t="shared" si="20"/>
        <v>0</v>
      </c>
      <c r="AR14" s="73">
        <f t="shared" si="20"/>
        <v>0</v>
      </c>
      <c r="AS14" s="73">
        <f t="shared" si="20"/>
        <v>0</v>
      </c>
      <c r="AT14" s="73">
        <f t="shared" si="20"/>
        <v>0</v>
      </c>
      <c r="AU14" s="73">
        <f t="shared" si="20"/>
        <v>0</v>
      </c>
      <c r="AV14" s="73">
        <f t="shared" si="20"/>
        <v>151462</v>
      </c>
      <c r="AW14" s="73">
        <f t="shared" si="20"/>
        <v>0</v>
      </c>
      <c r="AX14" s="73">
        <f t="shared" si="20"/>
        <v>0</v>
      </c>
      <c r="AY14" s="73">
        <f t="shared" si="20"/>
        <v>0</v>
      </c>
      <c r="AZ14" s="73">
        <f t="shared" si="20"/>
        <v>0</v>
      </c>
      <c r="BA14" s="73">
        <f t="shared" si="20"/>
        <v>0</v>
      </c>
      <c r="BB14" s="73">
        <f t="shared" si="20"/>
        <v>0</v>
      </c>
      <c r="BC14" s="73">
        <f t="shared" si="20"/>
        <v>0</v>
      </c>
      <c r="BD14" s="73">
        <f t="shared" si="20"/>
        <v>0</v>
      </c>
      <c r="BE14" s="73">
        <f t="shared" si="20"/>
        <v>0</v>
      </c>
      <c r="BF14" s="73">
        <f t="shared" si="20"/>
        <v>0</v>
      </c>
      <c r="BG14" s="73">
        <f t="shared" si="20"/>
        <v>0</v>
      </c>
      <c r="BH14" s="73">
        <f t="shared" si="20"/>
        <v>0</v>
      </c>
      <c r="BI14" s="73">
        <f t="shared" si="20"/>
        <v>0</v>
      </c>
      <c r="BJ14" s="73">
        <f t="shared" si="20"/>
        <v>0</v>
      </c>
      <c r="BK14" s="73">
        <f t="shared" si="20"/>
        <v>0</v>
      </c>
      <c r="BL14" s="73">
        <f t="shared" si="20"/>
        <v>0</v>
      </c>
      <c r="BM14" s="73">
        <f t="shared" si="20"/>
        <v>0</v>
      </c>
      <c r="BN14" s="73">
        <f t="shared" si="20"/>
        <v>0</v>
      </c>
      <c r="BO14" s="73">
        <f t="shared" si="20"/>
        <v>0</v>
      </c>
      <c r="BP14" s="73">
        <f t="shared" si="20"/>
        <v>0</v>
      </c>
      <c r="BQ14" s="73">
        <f t="shared" si="20"/>
        <v>0</v>
      </c>
      <c r="BR14" s="73">
        <f t="shared" si="20"/>
        <v>0</v>
      </c>
      <c r="BS14" s="73">
        <f t="shared" si="20"/>
        <v>0</v>
      </c>
      <c r="BT14" s="73">
        <f t="shared" si="20"/>
        <v>0</v>
      </c>
      <c r="BU14" s="73">
        <f t="shared" si="20"/>
        <v>0</v>
      </c>
      <c r="BV14" s="73">
        <f t="shared" si="20"/>
        <v>0</v>
      </c>
      <c r="BW14" s="73">
        <f t="shared" si="20"/>
        <v>0</v>
      </c>
      <c r="BX14" s="73">
        <f t="shared" si="20"/>
        <v>0</v>
      </c>
      <c r="BY14" s="73">
        <f t="shared" si="20"/>
        <v>0</v>
      </c>
      <c r="BZ14" s="73">
        <f t="shared" si="20"/>
        <v>0</v>
      </c>
      <c r="CA14" s="73">
        <f t="shared" si="20"/>
        <v>0</v>
      </c>
      <c r="CB14" s="73">
        <f t="shared" si="20"/>
        <v>0</v>
      </c>
      <c r="CC14" s="73">
        <f t="shared" si="20"/>
        <v>0</v>
      </c>
      <c r="CD14" s="73">
        <f t="shared" si="20"/>
        <v>0</v>
      </c>
      <c r="CE14" s="73">
        <f t="shared" si="20"/>
        <v>0</v>
      </c>
      <c r="CF14" s="73">
        <f t="shared" si="20"/>
        <v>0</v>
      </c>
      <c r="CG14" s="73">
        <f t="shared" si="20"/>
        <v>0</v>
      </c>
      <c r="CH14" s="73">
        <f t="shared" si="20"/>
        <v>0</v>
      </c>
      <c r="CI14" s="73">
        <f t="shared" si="20"/>
        <v>0</v>
      </c>
      <c r="CJ14" s="73">
        <f t="shared" si="20"/>
        <v>0</v>
      </c>
    </row>
    <row r="15" spans="1:88" ht="15" thickBot="1" x14ac:dyDescent="0.35">
      <c r="A15" s="212"/>
      <c r="B15" s="85" t="s">
        <v>62</v>
      </c>
      <c r="C15" s="73">
        <f>SUM(C10:C14)</f>
        <v>0</v>
      </c>
      <c r="D15" s="73">
        <f t="shared" ref="D15:BO15" si="21">SUM(D10:D14)</f>
        <v>0</v>
      </c>
      <c r="E15" s="73">
        <f t="shared" ref="E15" si="22">SUM(E10:E14)</f>
        <v>0</v>
      </c>
      <c r="F15" s="73">
        <f t="shared" si="21"/>
        <v>0</v>
      </c>
      <c r="G15" s="73">
        <f t="shared" si="21"/>
        <v>0</v>
      </c>
      <c r="H15" s="73">
        <f t="shared" si="21"/>
        <v>0</v>
      </c>
      <c r="I15" s="73">
        <f t="shared" si="21"/>
        <v>0</v>
      </c>
      <c r="J15" s="73">
        <f t="shared" si="21"/>
        <v>0</v>
      </c>
      <c r="K15" s="73">
        <f>SUM(K10:K14)</f>
        <v>0</v>
      </c>
      <c r="L15" s="73">
        <f t="shared" si="21"/>
        <v>0</v>
      </c>
      <c r="M15" s="73">
        <f t="shared" si="21"/>
        <v>0</v>
      </c>
      <c r="N15" s="73">
        <f t="shared" si="21"/>
        <v>0</v>
      </c>
      <c r="O15" s="73">
        <f t="shared" si="21"/>
        <v>0</v>
      </c>
      <c r="P15" s="73">
        <f t="shared" si="21"/>
        <v>0</v>
      </c>
      <c r="Q15" s="73">
        <f t="shared" si="21"/>
        <v>0</v>
      </c>
      <c r="R15" s="73">
        <f t="shared" si="21"/>
        <v>0</v>
      </c>
      <c r="S15" s="73">
        <f t="shared" si="21"/>
        <v>0</v>
      </c>
      <c r="T15" s="73">
        <f t="shared" si="21"/>
        <v>0</v>
      </c>
      <c r="U15" s="108">
        <f t="shared" si="21"/>
        <v>0</v>
      </c>
      <c r="V15" s="73">
        <f t="shared" si="21"/>
        <v>0</v>
      </c>
      <c r="W15" s="73">
        <f t="shared" si="21"/>
        <v>0</v>
      </c>
      <c r="X15" s="73">
        <f t="shared" si="21"/>
        <v>0</v>
      </c>
      <c r="Y15" s="73">
        <f t="shared" si="21"/>
        <v>0</v>
      </c>
      <c r="Z15" s="73">
        <f t="shared" si="21"/>
        <v>0</v>
      </c>
      <c r="AA15" s="73">
        <f t="shared" si="21"/>
        <v>0</v>
      </c>
      <c r="AB15" s="73">
        <f t="shared" si="21"/>
        <v>0</v>
      </c>
      <c r="AC15" s="73">
        <f t="shared" si="21"/>
        <v>0</v>
      </c>
      <c r="AD15" s="73">
        <f t="shared" si="21"/>
        <v>0</v>
      </c>
      <c r="AE15" s="73">
        <f t="shared" si="21"/>
        <v>0</v>
      </c>
      <c r="AF15" s="73">
        <f t="shared" si="21"/>
        <v>0</v>
      </c>
      <c r="AG15" s="73">
        <f t="shared" si="21"/>
        <v>0</v>
      </c>
      <c r="AH15" s="73">
        <f t="shared" si="21"/>
        <v>0</v>
      </c>
      <c r="AI15" s="73">
        <f t="shared" si="21"/>
        <v>0</v>
      </c>
      <c r="AJ15" s="73">
        <f t="shared" si="21"/>
        <v>0</v>
      </c>
      <c r="AK15" s="73">
        <f t="shared" si="21"/>
        <v>0</v>
      </c>
      <c r="AL15" s="73">
        <f t="shared" si="21"/>
        <v>0</v>
      </c>
      <c r="AM15" s="73">
        <f t="shared" si="21"/>
        <v>0</v>
      </c>
      <c r="AN15" s="73">
        <f t="shared" si="21"/>
        <v>0</v>
      </c>
      <c r="AO15" s="73">
        <f t="shared" si="21"/>
        <v>0</v>
      </c>
      <c r="AP15" s="73">
        <f t="shared" si="21"/>
        <v>879693</v>
      </c>
      <c r="AQ15" s="73">
        <f t="shared" si="21"/>
        <v>2549554</v>
      </c>
      <c r="AR15" s="73">
        <f t="shared" si="21"/>
        <v>560344</v>
      </c>
      <c r="AS15" s="73">
        <f t="shared" si="21"/>
        <v>2181494</v>
      </c>
      <c r="AT15" s="73">
        <f t="shared" si="21"/>
        <v>579208</v>
      </c>
      <c r="AU15" s="73">
        <f t="shared" si="21"/>
        <v>1841984</v>
      </c>
      <c r="AV15" s="73">
        <f t="shared" si="21"/>
        <v>910001</v>
      </c>
      <c r="AW15" s="73">
        <f t="shared" si="21"/>
        <v>742399</v>
      </c>
      <c r="AX15" s="73">
        <f t="shared" si="21"/>
        <v>322441</v>
      </c>
      <c r="AY15" s="73">
        <f t="shared" si="21"/>
        <v>449830</v>
      </c>
      <c r="AZ15" s="73">
        <f t="shared" si="21"/>
        <v>94306</v>
      </c>
      <c r="BA15" s="73">
        <f t="shared" si="21"/>
        <v>560863</v>
      </c>
      <c r="BB15" s="73">
        <f t="shared" si="21"/>
        <v>0</v>
      </c>
      <c r="BC15" s="73">
        <f t="shared" si="21"/>
        <v>0</v>
      </c>
      <c r="BD15" s="73">
        <f t="shared" si="21"/>
        <v>1439489</v>
      </c>
      <c r="BE15" s="73">
        <f t="shared" si="21"/>
        <v>0</v>
      </c>
      <c r="BF15" s="73">
        <f t="shared" si="21"/>
        <v>3548609</v>
      </c>
      <c r="BG15" s="73">
        <f t="shared" si="21"/>
        <v>681802</v>
      </c>
      <c r="BH15" s="73">
        <f t="shared" si="21"/>
        <v>101167</v>
      </c>
      <c r="BI15" s="73">
        <f t="shared" si="21"/>
        <v>0</v>
      </c>
      <c r="BJ15" s="73">
        <f t="shared" si="21"/>
        <v>1639164</v>
      </c>
      <c r="BK15" s="73">
        <f t="shared" si="21"/>
        <v>0</v>
      </c>
      <c r="BL15" s="73">
        <f t="shared" si="21"/>
        <v>1689116</v>
      </c>
      <c r="BM15" s="73">
        <f t="shared" si="21"/>
        <v>0</v>
      </c>
      <c r="BN15" s="73">
        <f t="shared" si="21"/>
        <v>0</v>
      </c>
      <c r="BO15" s="73">
        <f t="shared" si="21"/>
        <v>0</v>
      </c>
      <c r="BP15" s="73">
        <f t="shared" ref="BP15:CJ15" si="23">SUM(BP10:BP14)</f>
        <v>0</v>
      </c>
      <c r="BQ15" s="73">
        <f t="shared" si="23"/>
        <v>0</v>
      </c>
      <c r="BR15" s="73">
        <f t="shared" si="23"/>
        <v>0</v>
      </c>
      <c r="BS15" s="73">
        <f t="shared" si="23"/>
        <v>0</v>
      </c>
      <c r="BT15" s="73">
        <f t="shared" si="23"/>
        <v>0</v>
      </c>
      <c r="BU15" s="73">
        <f t="shared" si="23"/>
        <v>0</v>
      </c>
      <c r="BV15" s="73">
        <f t="shared" si="23"/>
        <v>0</v>
      </c>
      <c r="BW15" s="73">
        <f t="shared" si="23"/>
        <v>0</v>
      </c>
      <c r="BX15" s="73">
        <f t="shared" si="23"/>
        <v>0</v>
      </c>
      <c r="BY15" s="73">
        <f t="shared" si="23"/>
        <v>0</v>
      </c>
      <c r="BZ15" s="73">
        <f t="shared" si="23"/>
        <v>0</v>
      </c>
      <c r="CA15" s="73">
        <f t="shared" si="23"/>
        <v>0</v>
      </c>
      <c r="CB15" s="73">
        <f t="shared" si="23"/>
        <v>0</v>
      </c>
      <c r="CC15" s="73">
        <f t="shared" si="23"/>
        <v>0</v>
      </c>
      <c r="CD15" s="73">
        <f t="shared" si="23"/>
        <v>0</v>
      </c>
      <c r="CE15" s="73">
        <f t="shared" si="23"/>
        <v>0</v>
      </c>
      <c r="CF15" s="73">
        <f t="shared" si="23"/>
        <v>0</v>
      </c>
      <c r="CG15" s="73">
        <f t="shared" si="23"/>
        <v>0</v>
      </c>
      <c r="CH15" s="73">
        <f t="shared" si="23"/>
        <v>0</v>
      </c>
      <c r="CI15" s="73">
        <f t="shared" si="23"/>
        <v>0</v>
      </c>
      <c r="CJ15" s="73">
        <f t="shared" si="23"/>
        <v>0</v>
      </c>
    </row>
    <row r="16" spans="1:88" x14ac:dyDescent="0.3">
      <c r="C16" s="63" t="str">
        <f t="shared" ref="C16:BN16" si="24">IF(C15=C5,"Match", "ERROR")</f>
        <v>Match</v>
      </c>
      <c r="D16" s="63" t="str">
        <f t="shared" si="24"/>
        <v>Match</v>
      </c>
      <c r="E16" s="63" t="str">
        <f>IF(E15=E5,"Match", "ERROR")</f>
        <v>Match</v>
      </c>
      <c r="F16" s="63" t="str">
        <f t="shared" si="24"/>
        <v>Match</v>
      </c>
      <c r="G16" s="63" t="str">
        <f t="shared" si="24"/>
        <v>Match</v>
      </c>
      <c r="H16" s="63" t="str">
        <f t="shared" si="24"/>
        <v>Match</v>
      </c>
      <c r="I16" s="63" t="str">
        <f t="shared" si="24"/>
        <v>Match</v>
      </c>
      <c r="J16" s="63" t="str">
        <f t="shared" si="24"/>
        <v>Match</v>
      </c>
      <c r="K16" s="63" t="str">
        <f t="shared" si="24"/>
        <v>Match</v>
      </c>
      <c r="L16" s="63" t="str">
        <f t="shared" si="24"/>
        <v>Match</v>
      </c>
      <c r="M16" s="63" t="str">
        <f t="shared" si="24"/>
        <v>Match</v>
      </c>
      <c r="N16" s="63" t="str">
        <f t="shared" si="24"/>
        <v>Match</v>
      </c>
      <c r="O16" s="63" t="str">
        <f t="shared" si="24"/>
        <v>Match</v>
      </c>
      <c r="P16" s="63" t="str">
        <f t="shared" si="24"/>
        <v>Match</v>
      </c>
      <c r="Q16" s="63" t="str">
        <f t="shared" si="24"/>
        <v>Match</v>
      </c>
      <c r="R16" s="63" t="str">
        <f t="shared" si="24"/>
        <v>Match</v>
      </c>
      <c r="S16" s="63" t="str">
        <f t="shared" si="24"/>
        <v>Match</v>
      </c>
      <c r="T16" s="63" t="str">
        <f t="shared" si="24"/>
        <v>Match</v>
      </c>
      <c r="U16" s="63" t="str">
        <f t="shared" si="24"/>
        <v>Match</v>
      </c>
      <c r="V16" s="63" t="str">
        <f t="shared" si="24"/>
        <v>Match</v>
      </c>
      <c r="W16" s="63" t="str">
        <f t="shared" si="24"/>
        <v>Match</v>
      </c>
      <c r="X16" s="63" t="str">
        <f t="shared" si="24"/>
        <v>Match</v>
      </c>
      <c r="Y16" s="63" t="str">
        <f t="shared" si="24"/>
        <v>Match</v>
      </c>
      <c r="Z16" s="63" t="str">
        <f t="shared" si="24"/>
        <v>Match</v>
      </c>
      <c r="AA16" s="63" t="str">
        <f t="shared" si="24"/>
        <v>Match</v>
      </c>
      <c r="AB16" s="63" t="str">
        <f t="shared" si="24"/>
        <v>Match</v>
      </c>
      <c r="AC16" s="63" t="str">
        <f t="shared" si="24"/>
        <v>Match</v>
      </c>
      <c r="AD16" s="63" t="str">
        <f t="shared" si="24"/>
        <v>Match</v>
      </c>
      <c r="AE16" s="63" t="str">
        <f t="shared" si="24"/>
        <v>Match</v>
      </c>
      <c r="AF16" s="63" t="str">
        <f t="shared" si="24"/>
        <v>Match</v>
      </c>
      <c r="AG16" s="63" t="str">
        <f t="shared" si="24"/>
        <v>Match</v>
      </c>
      <c r="AH16" s="63" t="str">
        <f t="shared" si="24"/>
        <v>Match</v>
      </c>
      <c r="AI16" s="63" t="str">
        <f t="shared" si="24"/>
        <v>Match</v>
      </c>
      <c r="AJ16" s="63" t="str">
        <f t="shared" si="24"/>
        <v>Match</v>
      </c>
      <c r="AK16" s="63" t="str">
        <f t="shared" si="24"/>
        <v>Match</v>
      </c>
      <c r="AL16" s="63" t="str">
        <f t="shared" si="24"/>
        <v>Match</v>
      </c>
      <c r="AM16" s="63" t="str">
        <f t="shared" si="24"/>
        <v>Match</v>
      </c>
      <c r="AN16" s="63" t="str">
        <f t="shared" si="24"/>
        <v>Match</v>
      </c>
      <c r="AO16" s="63" t="str">
        <f t="shared" si="24"/>
        <v>Match</v>
      </c>
      <c r="AP16" s="63" t="str">
        <f t="shared" si="24"/>
        <v>Match</v>
      </c>
      <c r="AQ16" s="63" t="str">
        <f t="shared" si="24"/>
        <v>Match</v>
      </c>
      <c r="AR16" s="63" t="str">
        <f t="shared" si="24"/>
        <v>Match</v>
      </c>
      <c r="AS16" s="63" t="str">
        <f t="shared" si="24"/>
        <v>Match</v>
      </c>
      <c r="AT16" s="63" t="str">
        <f t="shared" si="24"/>
        <v>Match</v>
      </c>
      <c r="AU16" s="63" t="str">
        <f t="shared" si="24"/>
        <v>Match</v>
      </c>
      <c r="AV16" s="63" t="str">
        <f t="shared" si="24"/>
        <v>Match</v>
      </c>
      <c r="AW16" s="63" t="str">
        <f t="shared" si="24"/>
        <v>Match</v>
      </c>
      <c r="AX16" s="63" t="str">
        <f t="shared" si="24"/>
        <v>Match</v>
      </c>
      <c r="AY16" s="63" t="str">
        <f t="shared" si="24"/>
        <v>Match</v>
      </c>
      <c r="AZ16" s="63" t="str">
        <f t="shared" si="24"/>
        <v>Match</v>
      </c>
      <c r="BA16" s="63" t="str">
        <f t="shared" si="24"/>
        <v>Match</v>
      </c>
      <c r="BB16" s="63" t="str">
        <f t="shared" si="24"/>
        <v>Match</v>
      </c>
      <c r="BC16" s="63" t="str">
        <f t="shared" si="24"/>
        <v>Match</v>
      </c>
      <c r="BD16" s="63" t="str">
        <f t="shared" si="24"/>
        <v>Match</v>
      </c>
      <c r="BE16" s="63" t="str">
        <f t="shared" si="24"/>
        <v>Match</v>
      </c>
      <c r="BF16" s="63" t="str">
        <f t="shared" si="24"/>
        <v>Match</v>
      </c>
      <c r="BG16" s="63" t="str">
        <f t="shared" si="24"/>
        <v>Match</v>
      </c>
      <c r="BH16" s="63" t="str">
        <f t="shared" si="24"/>
        <v>Match</v>
      </c>
      <c r="BI16" s="63" t="str">
        <f t="shared" si="24"/>
        <v>Match</v>
      </c>
      <c r="BJ16" s="63" t="str">
        <f t="shared" si="24"/>
        <v>Match</v>
      </c>
      <c r="BK16" s="63" t="str">
        <f t="shared" si="24"/>
        <v>Match</v>
      </c>
      <c r="BL16" s="63" t="str">
        <f t="shared" si="24"/>
        <v>Match</v>
      </c>
      <c r="BM16" s="63" t="str">
        <f t="shared" si="24"/>
        <v>Match</v>
      </c>
      <c r="BN16" s="63" t="str">
        <f t="shared" si="24"/>
        <v>Match</v>
      </c>
      <c r="BO16" s="63" t="str">
        <f t="shared" ref="BO16:CJ16" si="25">IF(BO15=BO5,"Match", "ERROR")</f>
        <v>Match</v>
      </c>
      <c r="BP16" s="63" t="str">
        <f t="shared" si="25"/>
        <v>Match</v>
      </c>
      <c r="BQ16" s="63" t="str">
        <f t="shared" si="25"/>
        <v>Match</v>
      </c>
      <c r="BR16" s="63" t="str">
        <f t="shared" si="25"/>
        <v>Match</v>
      </c>
      <c r="BS16" s="63" t="str">
        <f t="shared" si="25"/>
        <v>Match</v>
      </c>
      <c r="BT16" s="63" t="str">
        <f t="shared" si="25"/>
        <v>Match</v>
      </c>
      <c r="BU16" s="63" t="str">
        <f t="shared" si="25"/>
        <v>Match</v>
      </c>
      <c r="BV16" s="63" t="str">
        <f t="shared" si="25"/>
        <v>Match</v>
      </c>
      <c r="BW16" s="63" t="str">
        <f t="shared" si="25"/>
        <v>Match</v>
      </c>
      <c r="BX16" s="63" t="str">
        <f t="shared" si="25"/>
        <v>Match</v>
      </c>
      <c r="BY16" s="63" t="str">
        <f t="shared" si="25"/>
        <v>Match</v>
      </c>
      <c r="BZ16" s="63" t="str">
        <f t="shared" si="25"/>
        <v>Match</v>
      </c>
      <c r="CA16" s="63" t="str">
        <f t="shared" si="25"/>
        <v>Match</v>
      </c>
      <c r="CB16" s="63" t="str">
        <f t="shared" si="25"/>
        <v>Match</v>
      </c>
      <c r="CC16" s="63" t="str">
        <f t="shared" si="25"/>
        <v>Match</v>
      </c>
      <c r="CD16" s="63" t="str">
        <f t="shared" si="25"/>
        <v>Match</v>
      </c>
      <c r="CE16" s="63" t="str">
        <f t="shared" si="25"/>
        <v>Match</v>
      </c>
      <c r="CF16" s="63" t="str">
        <f t="shared" si="25"/>
        <v>Match</v>
      </c>
      <c r="CG16" s="63" t="str">
        <f t="shared" si="25"/>
        <v>Match</v>
      </c>
      <c r="CH16" s="63" t="str">
        <f t="shared" si="25"/>
        <v>Match</v>
      </c>
      <c r="CI16" s="63" t="str">
        <f t="shared" si="25"/>
        <v>Match</v>
      </c>
      <c r="CJ16" s="63" t="str">
        <f t="shared" si="25"/>
        <v>Match</v>
      </c>
    </row>
    <row r="17" spans="1:88" x14ac:dyDescent="0.3">
      <c r="BJ17" s="174" t="s">
        <v>145</v>
      </c>
      <c r="BK17" s="174" t="s">
        <v>140</v>
      </c>
      <c r="BL17" s="178">
        <f>SUM(AO23:CJ32)</f>
        <v>0</v>
      </c>
      <c r="BM17" s="174"/>
    </row>
    <row r="18" spans="1:88" x14ac:dyDescent="0.3">
      <c r="D18" s="49"/>
      <c r="BJ18" s="174"/>
      <c r="BK18" s="174" t="s">
        <v>141</v>
      </c>
      <c r="BL18" s="178">
        <f>SUM(AO35:CJ47)</f>
        <v>1243463</v>
      </c>
      <c r="BM18" s="174"/>
    </row>
    <row r="19" spans="1:88" x14ac:dyDescent="0.3">
      <c r="J19" s="14"/>
      <c r="K19" s="14"/>
      <c r="BJ19" s="174"/>
      <c r="BK19" s="174" t="s">
        <v>142</v>
      </c>
      <c r="BL19" s="178">
        <f>SUM(AO50:CJ62)</f>
        <v>12107274</v>
      </c>
      <c r="BM19" s="174"/>
    </row>
    <row r="20" spans="1:88" x14ac:dyDescent="0.3">
      <c r="L20" s="14"/>
      <c r="BJ20" s="174"/>
      <c r="BK20" s="177" t="s">
        <v>143</v>
      </c>
      <c r="BL20" s="178">
        <f>SUM(AO65:CJ77)</f>
        <v>7269265</v>
      </c>
      <c r="BM20" s="174"/>
    </row>
    <row r="21" spans="1:88" ht="24" thickBot="1" x14ac:dyDescent="0.5">
      <c r="A21" s="77"/>
      <c r="B21" s="77"/>
      <c r="C21" s="215" t="s">
        <v>82</v>
      </c>
      <c r="D21" s="215"/>
      <c r="E21" s="215"/>
      <c r="F21" s="215"/>
      <c r="G21" s="215"/>
      <c r="H21" s="215"/>
      <c r="I21" s="215"/>
      <c r="J21" s="215"/>
      <c r="K21" s="215"/>
      <c r="L21" s="215"/>
      <c r="M21" s="215"/>
      <c r="N21" s="215"/>
      <c r="O21" s="215"/>
      <c r="BJ21" s="174"/>
      <c r="BK21" s="177" t="s">
        <v>144</v>
      </c>
      <c r="BL21" s="178">
        <f>SUM(AO80:CJ92)</f>
        <v>151462</v>
      </c>
      <c r="BM21" s="178">
        <f>SUM(BL17:BL21)</f>
        <v>20771464</v>
      </c>
    </row>
    <row r="22" spans="1:88" ht="15.6" x14ac:dyDescent="0.3">
      <c r="A22" s="21"/>
      <c r="B22" s="83" t="s">
        <v>31</v>
      </c>
      <c r="C22" s="53">
        <v>42370</v>
      </c>
      <c r="D22" s="53">
        <v>42401</v>
      </c>
      <c r="E22" s="51">
        <v>42430</v>
      </c>
      <c r="F22" s="154">
        <v>42461</v>
      </c>
      <c r="G22" s="154">
        <v>42491</v>
      </c>
      <c r="H22" s="154">
        <v>42522</v>
      </c>
      <c r="I22" s="154">
        <v>42552</v>
      </c>
      <c r="J22" s="51">
        <v>42583</v>
      </c>
      <c r="K22" s="51">
        <v>42614</v>
      </c>
      <c r="L22" s="51">
        <v>42644</v>
      </c>
      <c r="M22" s="136">
        <v>42675</v>
      </c>
      <c r="N22" s="51">
        <v>42705</v>
      </c>
      <c r="O22" s="51">
        <v>42736</v>
      </c>
      <c r="P22" s="51">
        <v>42767</v>
      </c>
      <c r="Q22" s="52">
        <v>42795</v>
      </c>
      <c r="R22" s="52">
        <v>42826</v>
      </c>
      <c r="S22" s="52">
        <v>42856</v>
      </c>
      <c r="T22" s="52">
        <v>42887</v>
      </c>
      <c r="U22" s="52">
        <v>42917</v>
      </c>
      <c r="V22" s="52">
        <v>42948</v>
      </c>
      <c r="W22" s="52">
        <v>42979</v>
      </c>
      <c r="X22" s="52">
        <v>43009</v>
      </c>
      <c r="Y22" s="52">
        <v>43040</v>
      </c>
      <c r="Z22" s="52">
        <v>43070</v>
      </c>
      <c r="AA22" s="52">
        <v>43101</v>
      </c>
      <c r="AB22" s="52">
        <v>43132</v>
      </c>
      <c r="AC22" s="53">
        <v>43160</v>
      </c>
      <c r="AD22" s="53">
        <v>43191</v>
      </c>
      <c r="AE22" s="53">
        <v>43221</v>
      </c>
      <c r="AF22" s="53">
        <v>43252</v>
      </c>
      <c r="AG22" s="53">
        <v>43282</v>
      </c>
      <c r="AH22" s="53">
        <v>43313</v>
      </c>
      <c r="AI22" s="53">
        <v>43344</v>
      </c>
      <c r="AJ22" s="53">
        <v>43374</v>
      </c>
      <c r="AK22" s="53">
        <v>43405</v>
      </c>
      <c r="AL22" s="53">
        <v>43435</v>
      </c>
      <c r="AM22" s="53">
        <v>43466</v>
      </c>
      <c r="AN22" s="53">
        <v>43497</v>
      </c>
      <c r="AO22" s="51">
        <v>43525</v>
      </c>
      <c r="AP22" s="51">
        <v>43556</v>
      </c>
      <c r="AQ22" s="51">
        <v>43586</v>
      </c>
      <c r="AR22" s="51">
        <v>43617</v>
      </c>
      <c r="AS22" s="51">
        <v>43647</v>
      </c>
      <c r="AT22" s="51">
        <v>43678</v>
      </c>
      <c r="AU22" s="51">
        <v>43709</v>
      </c>
      <c r="AV22" s="51">
        <v>43739</v>
      </c>
      <c r="AW22" s="51">
        <v>43770</v>
      </c>
      <c r="AX22" s="51">
        <v>43800</v>
      </c>
      <c r="AY22" s="149">
        <v>43831</v>
      </c>
      <c r="AZ22" s="51">
        <v>43862</v>
      </c>
      <c r="BA22" s="52">
        <v>43891</v>
      </c>
      <c r="BB22" s="52">
        <v>43922</v>
      </c>
      <c r="BC22" s="52">
        <v>43952</v>
      </c>
      <c r="BD22" s="52">
        <v>43983</v>
      </c>
      <c r="BE22" s="52">
        <v>44013</v>
      </c>
      <c r="BF22" s="52">
        <v>44044</v>
      </c>
      <c r="BG22" s="52">
        <v>44075</v>
      </c>
      <c r="BH22" s="52">
        <v>44105</v>
      </c>
      <c r="BI22" s="52">
        <v>44136</v>
      </c>
      <c r="BJ22" s="52">
        <v>44166</v>
      </c>
      <c r="BK22" s="52">
        <v>44197</v>
      </c>
      <c r="BL22" s="52">
        <v>44228</v>
      </c>
      <c r="BM22" s="53">
        <v>44256</v>
      </c>
      <c r="BN22" s="53">
        <v>44287</v>
      </c>
      <c r="BO22" s="53">
        <v>44317</v>
      </c>
      <c r="BP22" s="53">
        <v>44348</v>
      </c>
      <c r="BQ22" s="53">
        <v>44378</v>
      </c>
      <c r="BR22" s="53">
        <v>44409</v>
      </c>
      <c r="BS22" s="53">
        <v>44440</v>
      </c>
      <c r="BT22" s="53">
        <v>44470</v>
      </c>
      <c r="BU22" s="53">
        <v>44501</v>
      </c>
      <c r="BV22" s="53">
        <v>44531</v>
      </c>
      <c r="BW22" s="53">
        <v>44562</v>
      </c>
      <c r="BX22" s="53">
        <v>44593</v>
      </c>
      <c r="BY22" s="51">
        <v>44621</v>
      </c>
      <c r="BZ22" s="51">
        <v>44652</v>
      </c>
      <c r="CA22" s="51">
        <v>44682</v>
      </c>
      <c r="CB22" s="51">
        <v>44713</v>
      </c>
      <c r="CC22" s="51">
        <v>44743</v>
      </c>
      <c r="CD22" s="51">
        <v>44774</v>
      </c>
      <c r="CE22" s="51">
        <v>44805</v>
      </c>
      <c r="CF22" s="51">
        <v>44835</v>
      </c>
      <c r="CG22" s="51">
        <v>44866</v>
      </c>
      <c r="CH22" s="51">
        <v>44896</v>
      </c>
      <c r="CI22" s="51">
        <v>44927</v>
      </c>
      <c r="CJ22" s="51">
        <v>44958</v>
      </c>
    </row>
    <row r="23" spans="1:88" ht="15" customHeight="1" x14ac:dyDescent="0.3">
      <c r="A23" s="221" t="s">
        <v>28</v>
      </c>
      <c r="B23" s="47" t="s">
        <v>6</v>
      </c>
      <c r="C23" s="73"/>
      <c r="D23" s="73"/>
      <c r="E23" s="139"/>
      <c r="F23" s="156"/>
      <c r="G23" s="156"/>
      <c r="H23" s="156"/>
      <c r="I23" s="156"/>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08"/>
      <c r="AO23" s="137">
        <f>[1]SUMMARY!AO23</f>
        <v>0</v>
      </c>
      <c r="AP23" s="150">
        <f>[1]SUMMARY!AP23</f>
        <v>0</v>
      </c>
      <c r="AQ23" s="150">
        <f>[1]SUMMARY!AQ23</f>
        <v>0</v>
      </c>
      <c r="AR23" s="150">
        <f>[1]SUMMARY!AR23</f>
        <v>0</v>
      </c>
      <c r="AS23" s="150">
        <f>[1]SUMMARY!AS23</f>
        <v>0</v>
      </c>
      <c r="AT23" s="150">
        <f>[1]SUMMARY!AT23</f>
        <v>0</v>
      </c>
      <c r="AU23" s="150">
        <f>[1]SUMMARY!AU23</f>
        <v>0</v>
      </c>
      <c r="AV23" s="150">
        <f>[1]SUMMARY!AV23</f>
        <v>0</v>
      </c>
      <c r="AW23" s="150">
        <f>[1]SUMMARY!AW23</f>
        <v>0</v>
      </c>
      <c r="AX23" s="150">
        <f>[1]SUMMARY!AX23</f>
        <v>0</v>
      </c>
      <c r="AY23" s="150">
        <f>[1]SUMMARY!AY23</f>
        <v>0</v>
      </c>
      <c r="AZ23" s="150">
        <f>[1]SUMMARY!AZ23</f>
        <v>0</v>
      </c>
      <c r="BA23" s="150">
        <f>[1]SUMMARY!BA23</f>
        <v>0</v>
      </c>
      <c r="BB23" s="150">
        <f>[1]SUMMARY!BB23</f>
        <v>0</v>
      </c>
      <c r="BC23" s="150">
        <f>[1]SUMMARY!BC23</f>
        <v>0</v>
      </c>
      <c r="BD23" s="150">
        <f>[1]SUMMARY!BD23</f>
        <v>0</v>
      </c>
      <c r="BE23" s="150">
        <f>[1]SUMMARY!BE23</f>
        <v>0</v>
      </c>
      <c r="BF23" s="150">
        <f>[1]SUMMARY!BF23</f>
        <v>0</v>
      </c>
      <c r="BG23" s="150">
        <f>[1]SUMMARY!BG23</f>
        <v>0</v>
      </c>
      <c r="BH23" s="150">
        <f>[1]SUMMARY!BH23</f>
        <v>0</v>
      </c>
      <c r="BI23" s="150">
        <f>[1]SUMMARY!BI23</f>
        <v>0</v>
      </c>
      <c r="BJ23" s="150">
        <f>[1]SUMMARY!BJ23</f>
        <v>0</v>
      </c>
      <c r="BK23" s="150">
        <f>[1]SUMMARY!BK23</f>
        <v>0</v>
      </c>
      <c r="BL23" s="150">
        <f>[1]SUMMARY!BL23</f>
        <v>0</v>
      </c>
      <c r="BM23" s="150">
        <f>[1]SUMMARY!BM23</f>
        <v>0</v>
      </c>
      <c r="BN23" s="150">
        <f>[1]SUMMARY!BN23</f>
        <v>0</v>
      </c>
      <c r="BO23" s="150">
        <f>[1]SUMMARY!BO23</f>
        <v>0</v>
      </c>
      <c r="BP23" s="150">
        <f>[1]SUMMARY!BP23</f>
        <v>0</v>
      </c>
      <c r="BQ23" s="150">
        <f>[1]SUMMARY!BQ23</f>
        <v>0</v>
      </c>
      <c r="BR23" s="150">
        <f>[1]SUMMARY!BR23</f>
        <v>0</v>
      </c>
      <c r="BS23" s="150">
        <f>[1]SUMMARY!BS23</f>
        <v>0</v>
      </c>
      <c r="BT23" s="150">
        <f>[1]SUMMARY!BT23</f>
        <v>0</v>
      </c>
      <c r="BU23" s="150">
        <f>[1]SUMMARY!BU23</f>
        <v>0</v>
      </c>
      <c r="BV23" s="150">
        <f>[1]SUMMARY!BV23</f>
        <v>0</v>
      </c>
      <c r="BW23" s="150">
        <f>[1]SUMMARY!BW23</f>
        <v>0</v>
      </c>
      <c r="BX23" s="150">
        <f>[1]SUMMARY!BX23</f>
        <v>0</v>
      </c>
      <c r="BY23" s="150">
        <f>[1]SUMMARY!BY23</f>
        <v>0</v>
      </c>
      <c r="BZ23" s="150">
        <f>[1]SUMMARY!BZ23</f>
        <v>0</v>
      </c>
      <c r="CA23" s="150">
        <f>[1]SUMMARY!CA23</f>
        <v>0</v>
      </c>
      <c r="CB23" s="150">
        <f>[1]SUMMARY!CB23</f>
        <v>0</v>
      </c>
      <c r="CC23" s="150">
        <f>[1]SUMMARY!CC23</f>
        <v>0</v>
      </c>
      <c r="CD23" s="150">
        <f>[1]SUMMARY!CD23</f>
        <v>0</v>
      </c>
      <c r="CE23" s="150">
        <f>[1]SUMMARY!CE23</f>
        <v>0</v>
      </c>
      <c r="CF23" s="150">
        <f>[1]SUMMARY!CF23</f>
        <v>0</v>
      </c>
      <c r="CG23" s="150">
        <f>[1]SUMMARY!CG23</f>
        <v>0</v>
      </c>
      <c r="CH23" s="150">
        <f>[1]SUMMARY!CH23</f>
        <v>0</v>
      </c>
      <c r="CI23" s="150">
        <f>[1]SUMMARY!CI23</f>
        <v>0</v>
      </c>
      <c r="CJ23" s="150">
        <f>[1]SUMMARY!CJ23</f>
        <v>0</v>
      </c>
    </row>
    <row r="24" spans="1:88" x14ac:dyDescent="0.3">
      <c r="A24" s="221"/>
      <c r="B24" s="101" t="s">
        <v>1</v>
      </c>
      <c r="C24" s="73"/>
      <c r="D24" s="73"/>
      <c r="E24" s="139"/>
      <c r="F24" s="156"/>
      <c r="G24" s="156"/>
      <c r="H24" s="156"/>
      <c r="I24" s="156"/>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08"/>
      <c r="AO24" s="150">
        <f>[1]SUMMARY!AO24</f>
        <v>0</v>
      </c>
      <c r="AP24" s="150">
        <f>[1]SUMMARY!AP24</f>
        <v>0</v>
      </c>
      <c r="AQ24" s="150">
        <f>[1]SUMMARY!AQ24</f>
        <v>0</v>
      </c>
      <c r="AR24" s="150">
        <f>[1]SUMMARY!AR24</f>
        <v>0</v>
      </c>
      <c r="AS24" s="150">
        <f>[1]SUMMARY!AS24</f>
        <v>0</v>
      </c>
      <c r="AT24" s="150">
        <f>[1]SUMMARY!AT24</f>
        <v>0</v>
      </c>
      <c r="AU24" s="150">
        <f>[1]SUMMARY!AU24</f>
        <v>0</v>
      </c>
      <c r="AV24" s="150">
        <f>[1]SUMMARY!AV24</f>
        <v>0</v>
      </c>
      <c r="AW24" s="150">
        <f>[1]SUMMARY!AW24</f>
        <v>0</v>
      </c>
      <c r="AX24" s="150">
        <f>[1]SUMMARY!AX24</f>
        <v>0</v>
      </c>
      <c r="AY24" s="150">
        <f>[1]SUMMARY!AY24</f>
        <v>0</v>
      </c>
      <c r="AZ24" s="150">
        <f>[1]SUMMARY!AZ24</f>
        <v>0</v>
      </c>
      <c r="BA24" s="150">
        <f>[1]SUMMARY!BA24</f>
        <v>0</v>
      </c>
      <c r="BB24" s="150">
        <f>[1]SUMMARY!BB24</f>
        <v>0</v>
      </c>
      <c r="BC24" s="150">
        <f>[1]SUMMARY!BC24</f>
        <v>0</v>
      </c>
      <c r="BD24" s="150">
        <f>[1]SUMMARY!BD24</f>
        <v>0</v>
      </c>
      <c r="BE24" s="150">
        <f>[1]SUMMARY!BE24</f>
        <v>0</v>
      </c>
      <c r="BF24" s="150">
        <f>[1]SUMMARY!BF24</f>
        <v>0</v>
      </c>
      <c r="BG24" s="150">
        <f>[1]SUMMARY!BG24</f>
        <v>0</v>
      </c>
      <c r="BH24" s="150">
        <f>[1]SUMMARY!BH24</f>
        <v>0</v>
      </c>
      <c r="BI24" s="150">
        <f>[1]SUMMARY!BI24</f>
        <v>0</v>
      </c>
      <c r="BJ24" s="150">
        <f>[1]SUMMARY!BJ24</f>
        <v>0</v>
      </c>
      <c r="BK24" s="150">
        <f>[1]SUMMARY!BK24</f>
        <v>0</v>
      </c>
      <c r="BL24" s="150">
        <f>[1]SUMMARY!BL24</f>
        <v>0</v>
      </c>
      <c r="BM24" s="150">
        <f>[1]SUMMARY!BM24</f>
        <v>0</v>
      </c>
      <c r="BN24" s="150">
        <f>[1]SUMMARY!BN24</f>
        <v>0</v>
      </c>
      <c r="BO24" s="150">
        <f>[1]SUMMARY!BO24</f>
        <v>0</v>
      </c>
      <c r="BP24" s="150">
        <f>[1]SUMMARY!BP24</f>
        <v>0</v>
      </c>
      <c r="BQ24" s="150">
        <f>[1]SUMMARY!BQ24</f>
        <v>0</v>
      </c>
      <c r="BR24" s="150">
        <f>[1]SUMMARY!BR24</f>
        <v>0</v>
      </c>
      <c r="BS24" s="150">
        <f>[1]SUMMARY!BS24</f>
        <v>0</v>
      </c>
      <c r="BT24" s="150">
        <f>[1]SUMMARY!BT24</f>
        <v>0</v>
      </c>
      <c r="BU24" s="150">
        <f>[1]SUMMARY!BU24</f>
        <v>0</v>
      </c>
      <c r="BV24" s="150">
        <f>[1]SUMMARY!BV24</f>
        <v>0</v>
      </c>
      <c r="BW24" s="150">
        <f>[1]SUMMARY!BW24</f>
        <v>0</v>
      </c>
      <c r="BX24" s="150">
        <f>[1]SUMMARY!BX24</f>
        <v>0</v>
      </c>
      <c r="BY24" s="150">
        <f>[1]SUMMARY!BY24</f>
        <v>0</v>
      </c>
      <c r="BZ24" s="150">
        <f>[1]SUMMARY!BZ24</f>
        <v>0</v>
      </c>
      <c r="CA24" s="150">
        <f>[1]SUMMARY!CA24</f>
        <v>0</v>
      </c>
      <c r="CB24" s="150">
        <f>[1]SUMMARY!CB24</f>
        <v>0</v>
      </c>
      <c r="CC24" s="150">
        <f>[1]SUMMARY!CC24</f>
        <v>0</v>
      </c>
      <c r="CD24" s="150">
        <f>[1]SUMMARY!CD24</f>
        <v>0</v>
      </c>
      <c r="CE24" s="150">
        <f>[1]SUMMARY!CE24</f>
        <v>0</v>
      </c>
      <c r="CF24" s="150">
        <f>[1]SUMMARY!CF24</f>
        <v>0</v>
      </c>
      <c r="CG24" s="150">
        <f>[1]SUMMARY!CG24</f>
        <v>0</v>
      </c>
      <c r="CH24" s="150">
        <f>[1]SUMMARY!CH24</f>
        <v>0</v>
      </c>
      <c r="CI24" s="150">
        <f>[1]SUMMARY!CI24</f>
        <v>0</v>
      </c>
      <c r="CJ24" s="150">
        <f>[1]SUMMARY!CJ24</f>
        <v>0</v>
      </c>
    </row>
    <row r="25" spans="1:88" x14ac:dyDescent="0.3">
      <c r="A25" s="221"/>
      <c r="B25" s="47" t="s">
        <v>2</v>
      </c>
      <c r="C25" s="73"/>
      <c r="D25" s="73"/>
      <c r="E25" s="139"/>
      <c r="F25" s="156"/>
      <c r="G25" s="156"/>
      <c r="H25" s="156"/>
      <c r="I25" s="156"/>
      <c r="J25" s="137"/>
      <c r="K25" s="137"/>
      <c r="L25" s="137"/>
      <c r="M25" s="137"/>
      <c r="N25" s="137"/>
      <c r="O25" s="137"/>
      <c r="P25" s="137"/>
      <c r="Q25" s="137"/>
      <c r="R25" s="137"/>
      <c r="S25" s="137"/>
      <c r="T25" s="137"/>
      <c r="U25" s="137"/>
      <c r="V25" s="137"/>
      <c r="W25" s="137"/>
      <c r="X25" s="137"/>
      <c r="Y25" s="137"/>
      <c r="Z25" s="137"/>
      <c r="AA25" s="73"/>
      <c r="AB25" s="73"/>
      <c r="AC25" s="73"/>
      <c r="AD25" s="73"/>
      <c r="AE25" s="73"/>
      <c r="AF25" s="73"/>
      <c r="AG25" s="73"/>
      <c r="AH25" s="73"/>
      <c r="AI25" s="73"/>
      <c r="AJ25" s="73"/>
      <c r="AK25" s="73"/>
      <c r="AL25" s="73"/>
      <c r="AM25" s="73"/>
      <c r="AN25" s="108"/>
      <c r="AO25" s="150">
        <f>[1]SUMMARY!AO25</f>
        <v>0</v>
      </c>
      <c r="AP25" s="150">
        <f>[1]SUMMARY!AP25</f>
        <v>0</v>
      </c>
      <c r="AQ25" s="150">
        <f>[1]SUMMARY!AQ25</f>
        <v>0</v>
      </c>
      <c r="AR25" s="150">
        <f>[1]SUMMARY!AR25</f>
        <v>0</v>
      </c>
      <c r="AS25" s="150">
        <f>[1]SUMMARY!AS25</f>
        <v>0</v>
      </c>
      <c r="AT25" s="150">
        <f>[1]SUMMARY!AT25</f>
        <v>0</v>
      </c>
      <c r="AU25" s="150">
        <f>[1]SUMMARY!AU25</f>
        <v>0</v>
      </c>
      <c r="AV25" s="150">
        <f>[1]SUMMARY!AV25</f>
        <v>0</v>
      </c>
      <c r="AW25" s="150">
        <f>[1]SUMMARY!AW25</f>
        <v>0</v>
      </c>
      <c r="AX25" s="150">
        <f>[1]SUMMARY!AX25</f>
        <v>0</v>
      </c>
      <c r="AY25" s="150">
        <f>[1]SUMMARY!AY25</f>
        <v>0</v>
      </c>
      <c r="AZ25" s="150">
        <f>[1]SUMMARY!AZ25</f>
        <v>0</v>
      </c>
      <c r="BA25" s="150">
        <f>[1]SUMMARY!BA25</f>
        <v>0</v>
      </c>
      <c r="BB25" s="150">
        <f>[1]SUMMARY!BB25</f>
        <v>0</v>
      </c>
      <c r="BC25" s="150">
        <f>[1]SUMMARY!BC25</f>
        <v>0</v>
      </c>
      <c r="BD25" s="150">
        <f>[1]SUMMARY!BD25</f>
        <v>0</v>
      </c>
      <c r="BE25" s="150">
        <f>[1]SUMMARY!BE25</f>
        <v>0</v>
      </c>
      <c r="BF25" s="150">
        <f>[1]SUMMARY!BF25</f>
        <v>0</v>
      </c>
      <c r="BG25" s="150">
        <f>[1]SUMMARY!BG25</f>
        <v>0</v>
      </c>
      <c r="BH25" s="150">
        <f>[1]SUMMARY!BH25</f>
        <v>0</v>
      </c>
      <c r="BI25" s="150">
        <f>[1]SUMMARY!BI25</f>
        <v>0</v>
      </c>
      <c r="BJ25" s="150">
        <f>[1]SUMMARY!BJ25</f>
        <v>0</v>
      </c>
      <c r="BK25" s="150">
        <f>[1]SUMMARY!BK25</f>
        <v>0</v>
      </c>
      <c r="BL25" s="150">
        <f>[1]SUMMARY!BL25</f>
        <v>0</v>
      </c>
      <c r="BM25" s="150">
        <f>[1]SUMMARY!BM25</f>
        <v>0</v>
      </c>
      <c r="BN25" s="150">
        <f>[1]SUMMARY!BN25</f>
        <v>0</v>
      </c>
      <c r="BO25" s="150">
        <f>[1]SUMMARY!BO25</f>
        <v>0</v>
      </c>
      <c r="BP25" s="150">
        <f>[1]SUMMARY!BP25</f>
        <v>0</v>
      </c>
      <c r="BQ25" s="150">
        <f>[1]SUMMARY!BQ25</f>
        <v>0</v>
      </c>
      <c r="BR25" s="150">
        <f>[1]SUMMARY!BR25</f>
        <v>0</v>
      </c>
      <c r="BS25" s="150">
        <f>[1]SUMMARY!BS25</f>
        <v>0</v>
      </c>
      <c r="BT25" s="150">
        <f>[1]SUMMARY!BT25</f>
        <v>0</v>
      </c>
      <c r="BU25" s="150">
        <f>[1]SUMMARY!BU25</f>
        <v>0</v>
      </c>
      <c r="BV25" s="150">
        <f>[1]SUMMARY!BV25</f>
        <v>0</v>
      </c>
      <c r="BW25" s="150">
        <f>[1]SUMMARY!BW25</f>
        <v>0</v>
      </c>
      <c r="BX25" s="150">
        <f>[1]SUMMARY!BX25</f>
        <v>0</v>
      </c>
      <c r="BY25" s="150">
        <f>[1]SUMMARY!BY25</f>
        <v>0</v>
      </c>
      <c r="BZ25" s="150">
        <f>[1]SUMMARY!BZ25</f>
        <v>0</v>
      </c>
      <c r="CA25" s="150">
        <f>[1]SUMMARY!CA25</f>
        <v>0</v>
      </c>
      <c r="CB25" s="150">
        <f>[1]SUMMARY!CB25</f>
        <v>0</v>
      </c>
      <c r="CC25" s="150">
        <f>[1]SUMMARY!CC25</f>
        <v>0</v>
      </c>
      <c r="CD25" s="150">
        <f>[1]SUMMARY!CD25</f>
        <v>0</v>
      </c>
      <c r="CE25" s="150">
        <f>[1]SUMMARY!CE25</f>
        <v>0</v>
      </c>
      <c r="CF25" s="150">
        <f>[1]SUMMARY!CF25</f>
        <v>0</v>
      </c>
      <c r="CG25" s="150">
        <f>[1]SUMMARY!CG25</f>
        <v>0</v>
      </c>
      <c r="CH25" s="150">
        <f>[1]SUMMARY!CH25</f>
        <v>0</v>
      </c>
      <c r="CI25" s="150">
        <f>[1]SUMMARY!CI25</f>
        <v>0</v>
      </c>
      <c r="CJ25" s="150">
        <f>[1]SUMMARY!CJ25</f>
        <v>0</v>
      </c>
    </row>
    <row r="26" spans="1:88" x14ac:dyDescent="0.3">
      <c r="A26" s="221"/>
      <c r="B26" s="101" t="s">
        <v>3</v>
      </c>
      <c r="C26" s="73"/>
      <c r="D26" s="73"/>
      <c r="E26" s="139"/>
      <c r="F26" s="156"/>
      <c r="G26" s="156"/>
      <c r="H26" s="156"/>
      <c r="I26" s="156"/>
      <c r="J26" s="137"/>
      <c r="K26" s="137"/>
      <c r="L26" s="137"/>
      <c r="M26" s="137"/>
      <c r="N26" s="137"/>
      <c r="O26" s="137"/>
      <c r="P26" s="137"/>
      <c r="Q26" s="137"/>
      <c r="R26" s="137"/>
      <c r="S26" s="137"/>
      <c r="T26" s="137"/>
      <c r="U26" s="137"/>
      <c r="V26" s="137"/>
      <c r="W26" s="137"/>
      <c r="X26" s="137"/>
      <c r="Y26" s="137"/>
      <c r="Z26" s="137"/>
      <c r="AA26" s="73"/>
      <c r="AB26" s="73"/>
      <c r="AC26" s="73"/>
      <c r="AD26" s="73"/>
      <c r="AE26" s="73"/>
      <c r="AF26" s="73"/>
      <c r="AG26" s="73"/>
      <c r="AH26" s="73"/>
      <c r="AI26" s="73"/>
      <c r="AJ26" s="73"/>
      <c r="AK26" s="73"/>
      <c r="AL26" s="73"/>
      <c r="AM26" s="73"/>
      <c r="AN26" s="108"/>
      <c r="AO26" s="150">
        <f>[1]SUMMARY!AO26</f>
        <v>0</v>
      </c>
      <c r="AP26" s="150">
        <f>[1]SUMMARY!AP26</f>
        <v>0</v>
      </c>
      <c r="AQ26" s="150">
        <f>[1]SUMMARY!AQ26</f>
        <v>0</v>
      </c>
      <c r="AR26" s="150">
        <f>[1]SUMMARY!AR26</f>
        <v>0</v>
      </c>
      <c r="AS26" s="150">
        <f>[1]SUMMARY!AS26</f>
        <v>0</v>
      </c>
      <c r="AT26" s="150">
        <f>[1]SUMMARY!AT26</f>
        <v>0</v>
      </c>
      <c r="AU26" s="150">
        <f>[1]SUMMARY!AU26</f>
        <v>0</v>
      </c>
      <c r="AV26" s="150">
        <f>[1]SUMMARY!AV26</f>
        <v>0</v>
      </c>
      <c r="AW26" s="150">
        <f>[1]SUMMARY!AW26</f>
        <v>0</v>
      </c>
      <c r="AX26" s="150">
        <f>[1]SUMMARY!AX26</f>
        <v>0</v>
      </c>
      <c r="AY26" s="150">
        <f>[1]SUMMARY!AY26</f>
        <v>0</v>
      </c>
      <c r="AZ26" s="150">
        <f>[1]SUMMARY!AZ26</f>
        <v>0</v>
      </c>
      <c r="BA26" s="150">
        <f>[1]SUMMARY!BA26</f>
        <v>0</v>
      </c>
      <c r="BB26" s="150">
        <f>[1]SUMMARY!BB26</f>
        <v>0</v>
      </c>
      <c r="BC26" s="150">
        <f>[1]SUMMARY!BC26</f>
        <v>0</v>
      </c>
      <c r="BD26" s="150">
        <f>[1]SUMMARY!BD26</f>
        <v>0</v>
      </c>
      <c r="BE26" s="150">
        <f>[1]SUMMARY!BE26</f>
        <v>0</v>
      </c>
      <c r="BF26" s="150">
        <f>[1]SUMMARY!BF26</f>
        <v>0</v>
      </c>
      <c r="BG26" s="150">
        <f>[1]SUMMARY!BG26</f>
        <v>0</v>
      </c>
      <c r="BH26" s="150">
        <f>[1]SUMMARY!BH26</f>
        <v>0</v>
      </c>
      <c r="BI26" s="150">
        <f>[1]SUMMARY!BI26</f>
        <v>0</v>
      </c>
      <c r="BJ26" s="150">
        <f>[1]SUMMARY!BJ26</f>
        <v>0</v>
      </c>
      <c r="BK26" s="150">
        <f>[1]SUMMARY!BK26</f>
        <v>0</v>
      </c>
      <c r="BL26" s="150">
        <f>[1]SUMMARY!BL26</f>
        <v>0</v>
      </c>
      <c r="BM26" s="150">
        <f>[1]SUMMARY!BM26</f>
        <v>0</v>
      </c>
      <c r="BN26" s="150">
        <f>[1]SUMMARY!BN26</f>
        <v>0</v>
      </c>
      <c r="BO26" s="150">
        <f>[1]SUMMARY!BO26</f>
        <v>0</v>
      </c>
      <c r="BP26" s="150">
        <f>[1]SUMMARY!BP26</f>
        <v>0</v>
      </c>
      <c r="BQ26" s="150">
        <f>[1]SUMMARY!BQ26</f>
        <v>0</v>
      </c>
      <c r="BR26" s="150">
        <f>[1]SUMMARY!BR26</f>
        <v>0</v>
      </c>
      <c r="BS26" s="150">
        <f>[1]SUMMARY!BS26</f>
        <v>0</v>
      </c>
      <c r="BT26" s="150">
        <f>[1]SUMMARY!BT26</f>
        <v>0</v>
      </c>
      <c r="BU26" s="150">
        <f>[1]SUMMARY!BU26</f>
        <v>0</v>
      </c>
      <c r="BV26" s="150">
        <f>[1]SUMMARY!BV26</f>
        <v>0</v>
      </c>
      <c r="BW26" s="150">
        <f>[1]SUMMARY!BW26</f>
        <v>0</v>
      </c>
      <c r="BX26" s="150">
        <f>[1]SUMMARY!BX26</f>
        <v>0</v>
      </c>
      <c r="BY26" s="150">
        <f>[1]SUMMARY!BY26</f>
        <v>0</v>
      </c>
      <c r="BZ26" s="150">
        <f>[1]SUMMARY!BZ26</f>
        <v>0</v>
      </c>
      <c r="CA26" s="150">
        <f>[1]SUMMARY!CA26</f>
        <v>0</v>
      </c>
      <c r="CB26" s="150">
        <f>[1]SUMMARY!CB26</f>
        <v>0</v>
      </c>
      <c r="CC26" s="150">
        <f>[1]SUMMARY!CC26</f>
        <v>0</v>
      </c>
      <c r="CD26" s="150">
        <f>[1]SUMMARY!CD26</f>
        <v>0</v>
      </c>
      <c r="CE26" s="150">
        <f>[1]SUMMARY!CE26</f>
        <v>0</v>
      </c>
      <c r="CF26" s="150">
        <f>[1]SUMMARY!CF26</f>
        <v>0</v>
      </c>
      <c r="CG26" s="150">
        <f>[1]SUMMARY!CG26</f>
        <v>0</v>
      </c>
      <c r="CH26" s="150">
        <f>[1]SUMMARY!CH26</f>
        <v>0</v>
      </c>
      <c r="CI26" s="150">
        <f>[1]SUMMARY!CI26</f>
        <v>0</v>
      </c>
      <c r="CJ26" s="150">
        <f>[1]SUMMARY!CJ26</f>
        <v>0</v>
      </c>
    </row>
    <row r="27" spans="1:88" x14ac:dyDescent="0.3">
      <c r="A27" s="221"/>
      <c r="B27" s="47" t="s">
        <v>13</v>
      </c>
      <c r="C27" s="73"/>
      <c r="D27" s="73"/>
      <c r="E27" s="139"/>
      <c r="F27" s="156"/>
      <c r="G27" s="156"/>
      <c r="H27" s="156"/>
      <c r="I27" s="156"/>
      <c r="J27" s="137"/>
      <c r="K27" s="137"/>
      <c r="L27" s="137"/>
      <c r="M27" s="137"/>
      <c r="N27" s="137"/>
      <c r="O27" s="137"/>
      <c r="P27" s="137"/>
      <c r="Q27" s="137"/>
      <c r="R27" s="137"/>
      <c r="S27" s="137"/>
      <c r="T27" s="137"/>
      <c r="U27" s="137"/>
      <c r="V27" s="137"/>
      <c r="W27" s="137"/>
      <c r="X27" s="137"/>
      <c r="Y27" s="137"/>
      <c r="Z27" s="137"/>
      <c r="AA27" s="73"/>
      <c r="AB27" s="73"/>
      <c r="AC27" s="73"/>
      <c r="AD27" s="73"/>
      <c r="AE27" s="73"/>
      <c r="AF27" s="73"/>
      <c r="AG27" s="73"/>
      <c r="AH27" s="73"/>
      <c r="AI27" s="73"/>
      <c r="AJ27" s="73"/>
      <c r="AK27" s="73"/>
      <c r="AL27" s="73"/>
      <c r="AM27" s="73"/>
      <c r="AN27" s="108"/>
      <c r="AO27" s="150">
        <f>[1]SUMMARY!AO27</f>
        <v>0</v>
      </c>
      <c r="AP27" s="150">
        <f>[1]SUMMARY!AP27</f>
        <v>0</v>
      </c>
      <c r="AQ27" s="150">
        <f>[1]SUMMARY!AQ27</f>
        <v>0</v>
      </c>
      <c r="AR27" s="150">
        <f>[1]SUMMARY!AR27</f>
        <v>0</v>
      </c>
      <c r="AS27" s="150">
        <f>[1]SUMMARY!AS27</f>
        <v>0</v>
      </c>
      <c r="AT27" s="150">
        <f>[1]SUMMARY!AT27</f>
        <v>0</v>
      </c>
      <c r="AU27" s="150">
        <f>[1]SUMMARY!AU27</f>
        <v>0</v>
      </c>
      <c r="AV27" s="150">
        <f>[1]SUMMARY!AV27</f>
        <v>0</v>
      </c>
      <c r="AW27" s="150">
        <f>[1]SUMMARY!AW27</f>
        <v>0</v>
      </c>
      <c r="AX27" s="150">
        <f>[1]SUMMARY!AX27</f>
        <v>0</v>
      </c>
      <c r="AY27" s="150">
        <f>[1]SUMMARY!AY27</f>
        <v>0</v>
      </c>
      <c r="AZ27" s="150">
        <f>[1]SUMMARY!AZ27</f>
        <v>0</v>
      </c>
      <c r="BA27" s="150">
        <f>[1]SUMMARY!BA27</f>
        <v>0</v>
      </c>
      <c r="BB27" s="150">
        <f>[1]SUMMARY!BB27</f>
        <v>0</v>
      </c>
      <c r="BC27" s="150">
        <f>[1]SUMMARY!BC27</f>
        <v>0</v>
      </c>
      <c r="BD27" s="150">
        <f>[1]SUMMARY!BD27</f>
        <v>0</v>
      </c>
      <c r="BE27" s="150">
        <f>[1]SUMMARY!BE27</f>
        <v>0</v>
      </c>
      <c r="BF27" s="150">
        <f>[1]SUMMARY!BF27</f>
        <v>0</v>
      </c>
      <c r="BG27" s="150">
        <f>[1]SUMMARY!BG27</f>
        <v>0</v>
      </c>
      <c r="BH27" s="150">
        <f>[1]SUMMARY!BH27</f>
        <v>0</v>
      </c>
      <c r="BI27" s="150">
        <f>[1]SUMMARY!BI27</f>
        <v>0</v>
      </c>
      <c r="BJ27" s="150">
        <f>[1]SUMMARY!BJ27</f>
        <v>0</v>
      </c>
      <c r="BK27" s="150">
        <f>[1]SUMMARY!BK27</f>
        <v>0</v>
      </c>
      <c r="BL27" s="150">
        <f>[1]SUMMARY!BL27</f>
        <v>0</v>
      </c>
      <c r="BM27" s="150">
        <f>[1]SUMMARY!BM27</f>
        <v>0</v>
      </c>
      <c r="BN27" s="150">
        <f>[1]SUMMARY!BN27</f>
        <v>0</v>
      </c>
      <c r="BO27" s="150">
        <f>[1]SUMMARY!BO27</f>
        <v>0</v>
      </c>
      <c r="BP27" s="150">
        <f>[1]SUMMARY!BP27</f>
        <v>0</v>
      </c>
      <c r="BQ27" s="150">
        <f>[1]SUMMARY!BQ27</f>
        <v>0</v>
      </c>
      <c r="BR27" s="150">
        <f>[1]SUMMARY!BR27</f>
        <v>0</v>
      </c>
      <c r="BS27" s="150">
        <f>[1]SUMMARY!BS27</f>
        <v>0</v>
      </c>
      <c r="BT27" s="150">
        <f>[1]SUMMARY!BT27</f>
        <v>0</v>
      </c>
      <c r="BU27" s="150">
        <f>[1]SUMMARY!BU27</f>
        <v>0</v>
      </c>
      <c r="BV27" s="150">
        <f>[1]SUMMARY!BV27</f>
        <v>0</v>
      </c>
      <c r="BW27" s="150">
        <f>[1]SUMMARY!BW27</f>
        <v>0</v>
      </c>
      <c r="BX27" s="150">
        <f>[1]SUMMARY!BX27</f>
        <v>0</v>
      </c>
      <c r="BY27" s="150">
        <f>[1]SUMMARY!BY27</f>
        <v>0</v>
      </c>
      <c r="BZ27" s="150">
        <f>[1]SUMMARY!BZ27</f>
        <v>0</v>
      </c>
      <c r="CA27" s="150">
        <f>[1]SUMMARY!CA27</f>
        <v>0</v>
      </c>
      <c r="CB27" s="150">
        <f>[1]SUMMARY!CB27</f>
        <v>0</v>
      </c>
      <c r="CC27" s="150">
        <f>[1]SUMMARY!CC27</f>
        <v>0</v>
      </c>
      <c r="CD27" s="150">
        <f>[1]SUMMARY!CD27</f>
        <v>0</v>
      </c>
      <c r="CE27" s="150">
        <f>[1]SUMMARY!CE27</f>
        <v>0</v>
      </c>
      <c r="CF27" s="150">
        <f>[1]SUMMARY!CF27</f>
        <v>0</v>
      </c>
      <c r="CG27" s="150">
        <f>[1]SUMMARY!CG27</f>
        <v>0</v>
      </c>
      <c r="CH27" s="150">
        <f>[1]SUMMARY!CH27</f>
        <v>0</v>
      </c>
      <c r="CI27" s="150">
        <f>[1]SUMMARY!CI27</f>
        <v>0</v>
      </c>
      <c r="CJ27" s="150">
        <f>[1]SUMMARY!CJ27</f>
        <v>0</v>
      </c>
    </row>
    <row r="28" spans="1:88" x14ac:dyDescent="0.3">
      <c r="A28" s="221"/>
      <c r="B28" s="47" t="s">
        <v>4</v>
      </c>
      <c r="C28" s="73"/>
      <c r="D28" s="73"/>
      <c r="E28" s="139"/>
      <c r="F28" s="156"/>
      <c r="G28" s="156"/>
      <c r="H28" s="156"/>
      <c r="I28" s="156"/>
      <c r="J28" s="137"/>
      <c r="K28" s="137"/>
      <c r="L28" s="137"/>
      <c r="M28" s="137"/>
      <c r="N28" s="137"/>
      <c r="O28" s="137"/>
      <c r="P28" s="137"/>
      <c r="Q28" s="137"/>
      <c r="R28" s="137"/>
      <c r="S28" s="137"/>
      <c r="T28" s="137"/>
      <c r="U28" s="137"/>
      <c r="V28" s="137"/>
      <c r="W28" s="137"/>
      <c r="X28" s="137"/>
      <c r="Y28" s="137"/>
      <c r="Z28" s="137"/>
      <c r="AA28" s="73"/>
      <c r="AB28" s="73"/>
      <c r="AC28" s="73"/>
      <c r="AD28" s="73"/>
      <c r="AE28" s="73"/>
      <c r="AF28" s="73"/>
      <c r="AG28" s="73"/>
      <c r="AH28" s="73"/>
      <c r="AI28" s="73"/>
      <c r="AJ28" s="73"/>
      <c r="AK28" s="73"/>
      <c r="AL28" s="73"/>
      <c r="AM28" s="73"/>
      <c r="AN28" s="108"/>
      <c r="AO28" s="150">
        <f>[1]SUMMARY!AO28</f>
        <v>0</v>
      </c>
      <c r="AP28" s="150">
        <f>[1]SUMMARY!AP28</f>
        <v>0</v>
      </c>
      <c r="AQ28" s="150">
        <f>[1]SUMMARY!AQ28</f>
        <v>0</v>
      </c>
      <c r="AR28" s="150">
        <f>[1]SUMMARY!AR28</f>
        <v>0</v>
      </c>
      <c r="AS28" s="150">
        <f>[1]SUMMARY!AS28</f>
        <v>0</v>
      </c>
      <c r="AT28" s="150">
        <f>[1]SUMMARY!AT28</f>
        <v>0</v>
      </c>
      <c r="AU28" s="150">
        <f>[1]SUMMARY!AU28</f>
        <v>0</v>
      </c>
      <c r="AV28" s="150">
        <f>[1]SUMMARY!AV28</f>
        <v>0</v>
      </c>
      <c r="AW28" s="150">
        <f>[1]SUMMARY!AW28</f>
        <v>0</v>
      </c>
      <c r="AX28" s="150">
        <f>[1]SUMMARY!AX28</f>
        <v>0</v>
      </c>
      <c r="AY28" s="150">
        <f>[1]SUMMARY!AY28</f>
        <v>0</v>
      </c>
      <c r="AZ28" s="150">
        <f>[1]SUMMARY!AZ28</f>
        <v>0</v>
      </c>
      <c r="BA28" s="150">
        <f>[1]SUMMARY!BA28</f>
        <v>0</v>
      </c>
      <c r="BB28" s="150">
        <f>[1]SUMMARY!BB28</f>
        <v>0</v>
      </c>
      <c r="BC28" s="150">
        <f>[1]SUMMARY!BC28</f>
        <v>0</v>
      </c>
      <c r="BD28" s="150">
        <f>[1]SUMMARY!BD28</f>
        <v>0</v>
      </c>
      <c r="BE28" s="150">
        <f>[1]SUMMARY!BE28</f>
        <v>0</v>
      </c>
      <c r="BF28" s="150">
        <f>[1]SUMMARY!BF28</f>
        <v>0</v>
      </c>
      <c r="BG28" s="150">
        <f>[1]SUMMARY!BG28</f>
        <v>0</v>
      </c>
      <c r="BH28" s="150">
        <f>[1]SUMMARY!BH28</f>
        <v>0</v>
      </c>
      <c r="BI28" s="150">
        <f>[1]SUMMARY!BI28</f>
        <v>0</v>
      </c>
      <c r="BJ28" s="150">
        <f>[1]SUMMARY!BJ28</f>
        <v>0</v>
      </c>
      <c r="BK28" s="150">
        <f>[1]SUMMARY!BK28</f>
        <v>0</v>
      </c>
      <c r="BL28" s="150">
        <f>[1]SUMMARY!BL28</f>
        <v>0</v>
      </c>
      <c r="BM28" s="150">
        <f>[1]SUMMARY!BM28</f>
        <v>0</v>
      </c>
      <c r="BN28" s="150">
        <f>[1]SUMMARY!BN28</f>
        <v>0</v>
      </c>
      <c r="BO28" s="150">
        <f>[1]SUMMARY!BO28</f>
        <v>0</v>
      </c>
      <c r="BP28" s="150">
        <f>[1]SUMMARY!BP28</f>
        <v>0</v>
      </c>
      <c r="BQ28" s="150">
        <f>[1]SUMMARY!BQ28</f>
        <v>0</v>
      </c>
      <c r="BR28" s="150">
        <f>[1]SUMMARY!BR28</f>
        <v>0</v>
      </c>
      <c r="BS28" s="150">
        <f>[1]SUMMARY!BS28</f>
        <v>0</v>
      </c>
      <c r="BT28" s="150">
        <f>[1]SUMMARY!BT28</f>
        <v>0</v>
      </c>
      <c r="BU28" s="150">
        <f>[1]SUMMARY!BU28</f>
        <v>0</v>
      </c>
      <c r="BV28" s="150">
        <f>[1]SUMMARY!BV28</f>
        <v>0</v>
      </c>
      <c r="BW28" s="150">
        <f>[1]SUMMARY!BW28</f>
        <v>0</v>
      </c>
      <c r="BX28" s="150">
        <f>[1]SUMMARY!BX28</f>
        <v>0</v>
      </c>
      <c r="BY28" s="150">
        <f>[1]SUMMARY!BY28</f>
        <v>0</v>
      </c>
      <c r="BZ28" s="150">
        <f>[1]SUMMARY!BZ28</f>
        <v>0</v>
      </c>
      <c r="CA28" s="150">
        <f>[1]SUMMARY!CA28</f>
        <v>0</v>
      </c>
      <c r="CB28" s="150">
        <f>[1]SUMMARY!CB28</f>
        <v>0</v>
      </c>
      <c r="CC28" s="150">
        <f>[1]SUMMARY!CC28</f>
        <v>0</v>
      </c>
      <c r="CD28" s="150">
        <f>[1]SUMMARY!CD28</f>
        <v>0</v>
      </c>
      <c r="CE28" s="150">
        <f>[1]SUMMARY!CE28</f>
        <v>0</v>
      </c>
      <c r="CF28" s="150">
        <f>[1]SUMMARY!CF28</f>
        <v>0</v>
      </c>
      <c r="CG28" s="150">
        <f>[1]SUMMARY!CG28</f>
        <v>0</v>
      </c>
      <c r="CH28" s="150">
        <f>[1]SUMMARY!CH28</f>
        <v>0</v>
      </c>
      <c r="CI28" s="150">
        <f>[1]SUMMARY!CI28</f>
        <v>0</v>
      </c>
      <c r="CJ28" s="150">
        <f>[1]SUMMARY!CJ28</f>
        <v>0</v>
      </c>
    </row>
    <row r="29" spans="1:88" x14ac:dyDescent="0.3">
      <c r="A29" s="221"/>
      <c r="B29" s="47" t="s">
        <v>5</v>
      </c>
      <c r="C29" s="73"/>
      <c r="D29" s="73"/>
      <c r="E29" s="139"/>
      <c r="F29" s="156"/>
      <c r="G29" s="156"/>
      <c r="H29" s="156"/>
      <c r="I29" s="156"/>
      <c r="J29" s="137"/>
      <c r="K29" s="137"/>
      <c r="L29" s="137"/>
      <c r="M29" s="137"/>
      <c r="N29" s="137"/>
      <c r="O29" s="137"/>
      <c r="P29" s="137"/>
      <c r="Q29" s="137"/>
      <c r="R29" s="137"/>
      <c r="S29" s="137"/>
      <c r="T29" s="137"/>
      <c r="U29" s="137"/>
      <c r="V29" s="137"/>
      <c r="W29" s="137"/>
      <c r="X29" s="137"/>
      <c r="Y29" s="137"/>
      <c r="Z29" s="137"/>
      <c r="AA29" s="73"/>
      <c r="AB29" s="73"/>
      <c r="AC29" s="73"/>
      <c r="AD29" s="73"/>
      <c r="AE29" s="73"/>
      <c r="AF29" s="73"/>
      <c r="AG29" s="73"/>
      <c r="AH29" s="73"/>
      <c r="AI29" s="73"/>
      <c r="AJ29" s="73"/>
      <c r="AK29" s="73"/>
      <c r="AL29" s="73"/>
      <c r="AM29" s="73"/>
      <c r="AN29" s="108"/>
      <c r="AO29" s="150">
        <f>[1]SUMMARY!AO29</f>
        <v>0</v>
      </c>
      <c r="AP29" s="150">
        <f>[1]SUMMARY!AP29</f>
        <v>0</v>
      </c>
      <c r="AQ29" s="150">
        <f>[1]SUMMARY!AQ29</f>
        <v>0</v>
      </c>
      <c r="AR29" s="150">
        <f>[1]SUMMARY!AR29</f>
        <v>0</v>
      </c>
      <c r="AS29" s="150">
        <f>[1]SUMMARY!AS29</f>
        <v>0</v>
      </c>
      <c r="AT29" s="150">
        <f>[1]SUMMARY!AT29</f>
        <v>0</v>
      </c>
      <c r="AU29" s="150">
        <f>[1]SUMMARY!AU29</f>
        <v>0</v>
      </c>
      <c r="AV29" s="150">
        <f>[1]SUMMARY!AV29</f>
        <v>0</v>
      </c>
      <c r="AW29" s="150">
        <f>[1]SUMMARY!AW29</f>
        <v>0</v>
      </c>
      <c r="AX29" s="150">
        <f>[1]SUMMARY!AX29</f>
        <v>0</v>
      </c>
      <c r="AY29" s="150">
        <f>[1]SUMMARY!AY29</f>
        <v>0</v>
      </c>
      <c r="AZ29" s="150">
        <f>[1]SUMMARY!AZ29</f>
        <v>0</v>
      </c>
      <c r="BA29" s="150">
        <f>[1]SUMMARY!BA29</f>
        <v>0</v>
      </c>
      <c r="BB29" s="150">
        <f>[1]SUMMARY!BB29</f>
        <v>0</v>
      </c>
      <c r="BC29" s="150">
        <f>[1]SUMMARY!BC29</f>
        <v>0</v>
      </c>
      <c r="BD29" s="150">
        <f>[1]SUMMARY!BD29</f>
        <v>0</v>
      </c>
      <c r="BE29" s="150">
        <f>[1]SUMMARY!BE29</f>
        <v>0</v>
      </c>
      <c r="BF29" s="150">
        <f>[1]SUMMARY!BF29</f>
        <v>0</v>
      </c>
      <c r="BG29" s="150">
        <f>[1]SUMMARY!BG29</f>
        <v>0</v>
      </c>
      <c r="BH29" s="150">
        <f>[1]SUMMARY!BH29</f>
        <v>0</v>
      </c>
      <c r="BI29" s="150">
        <f>[1]SUMMARY!BI29</f>
        <v>0</v>
      </c>
      <c r="BJ29" s="150">
        <f>[1]SUMMARY!BJ29</f>
        <v>0</v>
      </c>
      <c r="BK29" s="150">
        <f>[1]SUMMARY!BK29</f>
        <v>0</v>
      </c>
      <c r="BL29" s="150">
        <f>[1]SUMMARY!BL29</f>
        <v>0</v>
      </c>
      <c r="BM29" s="150">
        <f>[1]SUMMARY!BM29</f>
        <v>0</v>
      </c>
      <c r="BN29" s="150">
        <f>[1]SUMMARY!BN29</f>
        <v>0</v>
      </c>
      <c r="BO29" s="150">
        <f>[1]SUMMARY!BO29</f>
        <v>0</v>
      </c>
      <c r="BP29" s="150">
        <f>[1]SUMMARY!BP29</f>
        <v>0</v>
      </c>
      <c r="BQ29" s="150">
        <f>[1]SUMMARY!BQ29</f>
        <v>0</v>
      </c>
      <c r="BR29" s="150">
        <f>[1]SUMMARY!BR29</f>
        <v>0</v>
      </c>
      <c r="BS29" s="150">
        <f>[1]SUMMARY!BS29</f>
        <v>0</v>
      </c>
      <c r="BT29" s="150">
        <f>[1]SUMMARY!BT29</f>
        <v>0</v>
      </c>
      <c r="BU29" s="150">
        <f>[1]SUMMARY!BU29</f>
        <v>0</v>
      </c>
      <c r="BV29" s="150">
        <f>[1]SUMMARY!BV29</f>
        <v>0</v>
      </c>
      <c r="BW29" s="150">
        <f>[1]SUMMARY!BW29</f>
        <v>0</v>
      </c>
      <c r="BX29" s="150">
        <f>[1]SUMMARY!BX29</f>
        <v>0</v>
      </c>
      <c r="BY29" s="150">
        <f>[1]SUMMARY!BY29</f>
        <v>0</v>
      </c>
      <c r="BZ29" s="150">
        <f>[1]SUMMARY!BZ29</f>
        <v>0</v>
      </c>
      <c r="CA29" s="150">
        <f>[1]SUMMARY!CA29</f>
        <v>0</v>
      </c>
      <c r="CB29" s="150">
        <f>[1]SUMMARY!CB29</f>
        <v>0</v>
      </c>
      <c r="CC29" s="150">
        <f>[1]SUMMARY!CC29</f>
        <v>0</v>
      </c>
      <c r="CD29" s="150">
        <f>[1]SUMMARY!CD29</f>
        <v>0</v>
      </c>
      <c r="CE29" s="150">
        <f>[1]SUMMARY!CE29</f>
        <v>0</v>
      </c>
      <c r="CF29" s="150">
        <f>[1]SUMMARY!CF29</f>
        <v>0</v>
      </c>
      <c r="CG29" s="150">
        <f>[1]SUMMARY!CG29</f>
        <v>0</v>
      </c>
      <c r="CH29" s="150">
        <f>[1]SUMMARY!CH29</f>
        <v>0</v>
      </c>
      <c r="CI29" s="150">
        <f>[1]SUMMARY!CI29</f>
        <v>0</v>
      </c>
      <c r="CJ29" s="150">
        <f>[1]SUMMARY!CJ29</f>
        <v>0</v>
      </c>
    </row>
    <row r="30" spans="1:88" x14ac:dyDescent="0.3">
      <c r="A30" s="221"/>
      <c r="B30" s="47" t="s">
        <v>7</v>
      </c>
      <c r="C30" s="73"/>
      <c r="D30" s="73"/>
      <c r="E30" s="139"/>
      <c r="F30" s="156"/>
      <c r="G30" s="156"/>
      <c r="H30" s="156"/>
      <c r="I30" s="156"/>
      <c r="J30" s="137"/>
      <c r="K30" s="137"/>
      <c r="L30" s="137"/>
      <c r="M30" s="137"/>
      <c r="N30" s="137"/>
      <c r="O30" s="137"/>
      <c r="P30" s="137"/>
      <c r="Q30" s="137"/>
      <c r="R30" s="137"/>
      <c r="S30" s="137"/>
      <c r="T30" s="137"/>
      <c r="U30" s="137"/>
      <c r="V30" s="137"/>
      <c r="W30" s="137"/>
      <c r="X30" s="137"/>
      <c r="Y30" s="137"/>
      <c r="Z30" s="137"/>
      <c r="AA30" s="73"/>
      <c r="AB30" s="73"/>
      <c r="AC30" s="73"/>
      <c r="AD30" s="73"/>
      <c r="AE30" s="73"/>
      <c r="AF30" s="73"/>
      <c r="AG30" s="73"/>
      <c r="AH30" s="73"/>
      <c r="AI30" s="73"/>
      <c r="AJ30" s="73"/>
      <c r="AK30" s="73"/>
      <c r="AL30" s="73"/>
      <c r="AM30" s="73"/>
      <c r="AN30" s="108"/>
      <c r="AO30" s="150">
        <f>[1]SUMMARY!AO30</f>
        <v>0</v>
      </c>
      <c r="AP30" s="150">
        <f>[1]SUMMARY!AP30</f>
        <v>0</v>
      </c>
      <c r="AQ30" s="150">
        <f>[1]SUMMARY!AQ30</f>
        <v>0</v>
      </c>
      <c r="AR30" s="150">
        <f>[1]SUMMARY!AR30</f>
        <v>0</v>
      </c>
      <c r="AS30" s="150">
        <f>[1]SUMMARY!AS30</f>
        <v>0</v>
      </c>
      <c r="AT30" s="150">
        <f>[1]SUMMARY!AT30</f>
        <v>0</v>
      </c>
      <c r="AU30" s="150">
        <f>[1]SUMMARY!AU30</f>
        <v>0</v>
      </c>
      <c r="AV30" s="150">
        <f>[1]SUMMARY!AV30</f>
        <v>0</v>
      </c>
      <c r="AW30" s="150">
        <f>[1]SUMMARY!AW30</f>
        <v>0</v>
      </c>
      <c r="AX30" s="150">
        <f>[1]SUMMARY!AX30</f>
        <v>0</v>
      </c>
      <c r="AY30" s="150">
        <f>[1]SUMMARY!AY30</f>
        <v>0</v>
      </c>
      <c r="AZ30" s="150">
        <f>[1]SUMMARY!AZ30</f>
        <v>0</v>
      </c>
      <c r="BA30" s="150">
        <f>[1]SUMMARY!BA30</f>
        <v>0</v>
      </c>
      <c r="BB30" s="150">
        <f>[1]SUMMARY!BB30</f>
        <v>0</v>
      </c>
      <c r="BC30" s="150">
        <f>[1]SUMMARY!BC30</f>
        <v>0</v>
      </c>
      <c r="BD30" s="150">
        <f>[1]SUMMARY!BD30</f>
        <v>0</v>
      </c>
      <c r="BE30" s="150">
        <f>[1]SUMMARY!BE30</f>
        <v>0</v>
      </c>
      <c r="BF30" s="150">
        <f>[1]SUMMARY!BF30</f>
        <v>0</v>
      </c>
      <c r="BG30" s="150">
        <f>[1]SUMMARY!BG30</f>
        <v>0</v>
      </c>
      <c r="BH30" s="150">
        <f>[1]SUMMARY!BH30</f>
        <v>0</v>
      </c>
      <c r="BI30" s="150">
        <f>[1]SUMMARY!BI30</f>
        <v>0</v>
      </c>
      <c r="BJ30" s="150">
        <f>[1]SUMMARY!BJ30</f>
        <v>0</v>
      </c>
      <c r="BK30" s="150">
        <f>[1]SUMMARY!BK30</f>
        <v>0</v>
      </c>
      <c r="BL30" s="150">
        <f>[1]SUMMARY!BL30</f>
        <v>0</v>
      </c>
      <c r="BM30" s="150">
        <f>[1]SUMMARY!BM30</f>
        <v>0</v>
      </c>
      <c r="BN30" s="150">
        <f>[1]SUMMARY!BN30</f>
        <v>0</v>
      </c>
      <c r="BO30" s="150">
        <f>[1]SUMMARY!BO30</f>
        <v>0</v>
      </c>
      <c r="BP30" s="150">
        <f>[1]SUMMARY!BP30</f>
        <v>0</v>
      </c>
      <c r="BQ30" s="150">
        <f>[1]SUMMARY!BQ30</f>
        <v>0</v>
      </c>
      <c r="BR30" s="150">
        <f>[1]SUMMARY!BR30</f>
        <v>0</v>
      </c>
      <c r="BS30" s="150">
        <f>[1]SUMMARY!BS30</f>
        <v>0</v>
      </c>
      <c r="BT30" s="150">
        <f>[1]SUMMARY!BT30</f>
        <v>0</v>
      </c>
      <c r="BU30" s="150">
        <f>[1]SUMMARY!BU30</f>
        <v>0</v>
      </c>
      <c r="BV30" s="150">
        <f>[1]SUMMARY!BV30</f>
        <v>0</v>
      </c>
      <c r="BW30" s="150">
        <f>[1]SUMMARY!BW30</f>
        <v>0</v>
      </c>
      <c r="BX30" s="150">
        <f>[1]SUMMARY!BX30</f>
        <v>0</v>
      </c>
      <c r="BY30" s="150">
        <f>[1]SUMMARY!BY30</f>
        <v>0</v>
      </c>
      <c r="BZ30" s="150">
        <f>[1]SUMMARY!BZ30</f>
        <v>0</v>
      </c>
      <c r="CA30" s="150">
        <f>[1]SUMMARY!CA30</f>
        <v>0</v>
      </c>
      <c r="CB30" s="150">
        <f>[1]SUMMARY!CB30</f>
        <v>0</v>
      </c>
      <c r="CC30" s="150">
        <f>[1]SUMMARY!CC30</f>
        <v>0</v>
      </c>
      <c r="CD30" s="150">
        <f>[1]SUMMARY!CD30</f>
        <v>0</v>
      </c>
      <c r="CE30" s="150">
        <f>[1]SUMMARY!CE30</f>
        <v>0</v>
      </c>
      <c r="CF30" s="150">
        <f>[1]SUMMARY!CF30</f>
        <v>0</v>
      </c>
      <c r="CG30" s="150">
        <f>[1]SUMMARY!CG30</f>
        <v>0</v>
      </c>
      <c r="CH30" s="150">
        <f>[1]SUMMARY!CH30</f>
        <v>0</v>
      </c>
      <c r="CI30" s="150">
        <f>[1]SUMMARY!CI30</f>
        <v>0</v>
      </c>
      <c r="CJ30" s="150">
        <f>[1]SUMMARY!CJ30</f>
        <v>0</v>
      </c>
    </row>
    <row r="31" spans="1:88" x14ac:dyDescent="0.3">
      <c r="A31" s="221"/>
      <c r="B31" s="47" t="s">
        <v>8</v>
      </c>
      <c r="C31" s="73"/>
      <c r="D31" s="73"/>
      <c r="E31" s="139"/>
      <c r="F31" s="156"/>
      <c r="G31" s="156"/>
      <c r="H31" s="156"/>
      <c r="I31" s="156"/>
      <c r="J31" s="137"/>
      <c r="K31" s="137"/>
      <c r="L31" s="137"/>
      <c r="M31" s="137"/>
      <c r="N31" s="137"/>
      <c r="O31" s="137"/>
      <c r="P31" s="137"/>
      <c r="Q31" s="137"/>
      <c r="R31" s="137"/>
      <c r="S31" s="137"/>
      <c r="T31" s="137"/>
      <c r="U31" s="137"/>
      <c r="V31" s="137"/>
      <c r="W31" s="137"/>
      <c r="X31" s="137"/>
      <c r="Y31" s="137"/>
      <c r="Z31" s="137"/>
      <c r="AA31" s="73"/>
      <c r="AB31" s="73"/>
      <c r="AC31" s="73"/>
      <c r="AD31" s="73"/>
      <c r="AE31" s="73"/>
      <c r="AF31" s="73"/>
      <c r="AG31" s="73"/>
      <c r="AH31" s="73"/>
      <c r="AI31" s="73"/>
      <c r="AJ31" s="73"/>
      <c r="AK31" s="73"/>
      <c r="AL31" s="73"/>
      <c r="AM31" s="73"/>
      <c r="AN31" s="108"/>
      <c r="AO31" s="150">
        <f>[1]SUMMARY!AO31</f>
        <v>0</v>
      </c>
      <c r="AP31" s="150">
        <f>[1]SUMMARY!AP31</f>
        <v>0</v>
      </c>
      <c r="AQ31" s="150">
        <f>[1]SUMMARY!AQ31</f>
        <v>0</v>
      </c>
      <c r="AR31" s="150">
        <f>[1]SUMMARY!AR31</f>
        <v>0</v>
      </c>
      <c r="AS31" s="150">
        <f>[1]SUMMARY!AS31</f>
        <v>0</v>
      </c>
      <c r="AT31" s="150">
        <f>[1]SUMMARY!AT31</f>
        <v>0</v>
      </c>
      <c r="AU31" s="150">
        <f>[1]SUMMARY!AU31</f>
        <v>0</v>
      </c>
      <c r="AV31" s="150">
        <f>[1]SUMMARY!AV31</f>
        <v>0</v>
      </c>
      <c r="AW31" s="150">
        <f>[1]SUMMARY!AW31</f>
        <v>0</v>
      </c>
      <c r="AX31" s="150">
        <f>[1]SUMMARY!AX31</f>
        <v>0</v>
      </c>
      <c r="AY31" s="150">
        <f>[1]SUMMARY!AY31</f>
        <v>0</v>
      </c>
      <c r="AZ31" s="150">
        <f>[1]SUMMARY!AZ31</f>
        <v>0</v>
      </c>
      <c r="BA31" s="150">
        <f>[1]SUMMARY!BA31</f>
        <v>0</v>
      </c>
      <c r="BB31" s="150">
        <f>[1]SUMMARY!BB31</f>
        <v>0</v>
      </c>
      <c r="BC31" s="150">
        <f>[1]SUMMARY!BC31</f>
        <v>0</v>
      </c>
      <c r="BD31" s="150">
        <f>[1]SUMMARY!BD31</f>
        <v>0</v>
      </c>
      <c r="BE31" s="150">
        <f>[1]SUMMARY!BE31</f>
        <v>0</v>
      </c>
      <c r="BF31" s="150">
        <f>[1]SUMMARY!BF31</f>
        <v>0</v>
      </c>
      <c r="BG31" s="150">
        <f>[1]SUMMARY!BG31</f>
        <v>0</v>
      </c>
      <c r="BH31" s="150">
        <f>[1]SUMMARY!BH31</f>
        <v>0</v>
      </c>
      <c r="BI31" s="150">
        <f>[1]SUMMARY!BI31</f>
        <v>0</v>
      </c>
      <c r="BJ31" s="150">
        <f>[1]SUMMARY!BJ31</f>
        <v>0</v>
      </c>
      <c r="BK31" s="150">
        <f>[1]SUMMARY!BK31</f>
        <v>0</v>
      </c>
      <c r="BL31" s="150">
        <f>[1]SUMMARY!BL31</f>
        <v>0</v>
      </c>
      <c r="BM31" s="150">
        <f>[1]SUMMARY!BM31</f>
        <v>0</v>
      </c>
      <c r="BN31" s="150">
        <f>[1]SUMMARY!BN31</f>
        <v>0</v>
      </c>
      <c r="BO31" s="150">
        <f>[1]SUMMARY!BO31</f>
        <v>0</v>
      </c>
      <c r="BP31" s="150">
        <f>[1]SUMMARY!BP31</f>
        <v>0</v>
      </c>
      <c r="BQ31" s="150">
        <f>[1]SUMMARY!BQ31</f>
        <v>0</v>
      </c>
      <c r="BR31" s="150">
        <f>[1]SUMMARY!BR31</f>
        <v>0</v>
      </c>
      <c r="BS31" s="150">
        <f>[1]SUMMARY!BS31</f>
        <v>0</v>
      </c>
      <c r="BT31" s="150">
        <f>[1]SUMMARY!BT31</f>
        <v>0</v>
      </c>
      <c r="BU31" s="150">
        <f>[1]SUMMARY!BU31</f>
        <v>0</v>
      </c>
      <c r="BV31" s="150">
        <f>[1]SUMMARY!BV31</f>
        <v>0</v>
      </c>
      <c r="BW31" s="150">
        <f>[1]SUMMARY!BW31</f>
        <v>0</v>
      </c>
      <c r="BX31" s="150">
        <f>[1]SUMMARY!BX31</f>
        <v>0</v>
      </c>
      <c r="BY31" s="150">
        <f>[1]SUMMARY!BY31</f>
        <v>0</v>
      </c>
      <c r="BZ31" s="150">
        <f>[1]SUMMARY!BZ31</f>
        <v>0</v>
      </c>
      <c r="CA31" s="150">
        <f>[1]SUMMARY!CA31</f>
        <v>0</v>
      </c>
      <c r="CB31" s="150">
        <f>[1]SUMMARY!CB31</f>
        <v>0</v>
      </c>
      <c r="CC31" s="150">
        <f>[1]SUMMARY!CC31</f>
        <v>0</v>
      </c>
      <c r="CD31" s="150">
        <f>[1]SUMMARY!CD31</f>
        <v>0</v>
      </c>
      <c r="CE31" s="150">
        <f>[1]SUMMARY!CE31</f>
        <v>0</v>
      </c>
      <c r="CF31" s="150">
        <f>[1]SUMMARY!CF31</f>
        <v>0</v>
      </c>
      <c r="CG31" s="150">
        <f>[1]SUMMARY!CG31</f>
        <v>0</v>
      </c>
      <c r="CH31" s="150">
        <f>[1]SUMMARY!CH31</f>
        <v>0</v>
      </c>
      <c r="CI31" s="150">
        <f>[1]SUMMARY!CI31</f>
        <v>0</v>
      </c>
      <c r="CJ31" s="150">
        <f>[1]SUMMARY!CJ31</f>
        <v>0</v>
      </c>
    </row>
    <row r="32" spans="1:88" ht="15" thickBot="1" x14ac:dyDescent="0.35">
      <c r="A32" s="100"/>
      <c r="B32" s="82" t="s">
        <v>128</v>
      </c>
      <c r="C32" s="73"/>
      <c r="D32" s="73"/>
      <c r="E32" s="139"/>
      <c r="F32" s="156"/>
      <c r="G32" s="156"/>
      <c r="H32" s="156"/>
      <c r="I32" s="156"/>
      <c r="J32" s="137"/>
      <c r="K32" s="137"/>
      <c r="L32" s="137"/>
      <c r="M32" s="137"/>
      <c r="N32" s="137"/>
      <c r="O32" s="137"/>
      <c r="P32" s="137"/>
      <c r="Q32" s="137"/>
      <c r="R32" s="137"/>
      <c r="S32" s="137"/>
      <c r="T32" s="137"/>
      <c r="U32" s="137"/>
      <c r="V32" s="137"/>
      <c r="W32" s="137"/>
      <c r="X32" s="137"/>
      <c r="Y32" s="137"/>
      <c r="Z32" s="137"/>
      <c r="AA32" s="73"/>
      <c r="AB32" s="73"/>
      <c r="AC32" s="73"/>
      <c r="AD32" s="73"/>
      <c r="AE32" s="73"/>
      <c r="AF32" s="73"/>
      <c r="AG32" s="73"/>
      <c r="AH32" s="73"/>
      <c r="AI32" s="73"/>
      <c r="AJ32" s="73"/>
      <c r="AK32" s="73"/>
      <c r="AL32" s="73"/>
      <c r="AM32" s="73"/>
      <c r="AN32" s="108"/>
      <c r="AO32" s="150">
        <f>[1]SUMMARY!AO32</f>
        <v>0</v>
      </c>
      <c r="AP32" s="150">
        <f>[1]SUMMARY!AP32</f>
        <v>0</v>
      </c>
      <c r="AQ32" s="150">
        <f>[1]SUMMARY!AQ32</f>
        <v>0</v>
      </c>
      <c r="AR32" s="150">
        <f>[1]SUMMARY!AR32</f>
        <v>0</v>
      </c>
      <c r="AS32" s="150">
        <f>[1]SUMMARY!AS32</f>
        <v>0</v>
      </c>
      <c r="AT32" s="150">
        <f>[1]SUMMARY!AT32</f>
        <v>0</v>
      </c>
      <c r="AU32" s="150">
        <f>[1]SUMMARY!AU32</f>
        <v>0</v>
      </c>
      <c r="AV32" s="150">
        <f>[1]SUMMARY!AV32</f>
        <v>0</v>
      </c>
      <c r="AW32" s="150">
        <f>[1]SUMMARY!AW32</f>
        <v>0</v>
      </c>
      <c r="AX32" s="150">
        <f>[1]SUMMARY!AX32</f>
        <v>0</v>
      </c>
      <c r="AY32" s="150">
        <f>[1]SUMMARY!AY32</f>
        <v>0</v>
      </c>
      <c r="AZ32" s="150">
        <f>[1]SUMMARY!AZ32</f>
        <v>0</v>
      </c>
      <c r="BA32" s="150">
        <f>[1]SUMMARY!BA32</f>
        <v>0</v>
      </c>
      <c r="BB32" s="150">
        <f>[1]SUMMARY!BB32</f>
        <v>0</v>
      </c>
      <c r="BC32" s="150">
        <f>[1]SUMMARY!BC32</f>
        <v>0</v>
      </c>
      <c r="BD32" s="150">
        <f>[1]SUMMARY!BD32</f>
        <v>0</v>
      </c>
      <c r="BE32" s="150">
        <f>[1]SUMMARY!BE32</f>
        <v>0</v>
      </c>
      <c r="BF32" s="150">
        <f>[1]SUMMARY!BF32</f>
        <v>0</v>
      </c>
      <c r="BG32" s="150">
        <f>[1]SUMMARY!BG32</f>
        <v>0</v>
      </c>
      <c r="BH32" s="150">
        <f>[1]SUMMARY!BH32</f>
        <v>0</v>
      </c>
      <c r="BI32" s="150">
        <f>[1]SUMMARY!BI32</f>
        <v>0</v>
      </c>
      <c r="BJ32" s="150">
        <f>[1]SUMMARY!BJ32</f>
        <v>0</v>
      </c>
      <c r="BK32" s="150">
        <f>[1]SUMMARY!BK32</f>
        <v>0</v>
      </c>
      <c r="BL32" s="150">
        <f>[1]SUMMARY!BL32</f>
        <v>0</v>
      </c>
      <c r="BM32" s="150">
        <f>[1]SUMMARY!BM32</f>
        <v>0</v>
      </c>
      <c r="BN32" s="150">
        <f>[1]SUMMARY!BN32</f>
        <v>0</v>
      </c>
      <c r="BO32" s="150">
        <f>[1]SUMMARY!BO32</f>
        <v>0</v>
      </c>
      <c r="BP32" s="150">
        <f>[1]SUMMARY!BP32</f>
        <v>0</v>
      </c>
      <c r="BQ32" s="150">
        <f>[1]SUMMARY!BQ32</f>
        <v>0</v>
      </c>
      <c r="BR32" s="150">
        <f>[1]SUMMARY!BR32</f>
        <v>0</v>
      </c>
      <c r="BS32" s="150">
        <f>[1]SUMMARY!BS32</f>
        <v>0</v>
      </c>
      <c r="BT32" s="150">
        <f>[1]SUMMARY!BT32</f>
        <v>0</v>
      </c>
      <c r="BU32" s="150">
        <f>[1]SUMMARY!BU32</f>
        <v>0</v>
      </c>
      <c r="BV32" s="150">
        <f>[1]SUMMARY!BV32</f>
        <v>0</v>
      </c>
      <c r="BW32" s="150">
        <f>[1]SUMMARY!BW32</f>
        <v>0</v>
      </c>
      <c r="BX32" s="150">
        <f>[1]SUMMARY!BX32</f>
        <v>0</v>
      </c>
      <c r="BY32" s="150">
        <f>[1]SUMMARY!BY32</f>
        <v>0</v>
      </c>
      <c r="BZ32" s="150">
        <f>[1]SUMMARY!BZ32</f>
        <v>0</v>
      </c>
      <c r="CA32" s="150">
        <f>[1]SUMMARY!CA32</f>
        <v>0</v>
      </c>
      <c r="CB32" s="150">
        <f>[1]SUMMARY!CB32</f>
        <v>0</v>
      </c>
      <c r="CC32" s="150">
        <f>[1]SUMMARY!CC32</f>
        <v>0</v>
      </c>
      <c r="CD32" s="150">
        <f>[1]SUMMARY!CD32</f>
        <v>0</v>
      </c>
      <c r="CE32" s="150">
        <f>[1]SUMMARY!CE32</f>
        <v>0</v>
      </c>
      <c r="CF32" s="150">
        <f>[1]SUMMARY!CF32</f>
        <v>0</v>
      </c>
      <c r="CG32" s="150">
        <f>[1]SUMMARY!CG32</f>
        <v>0</v>
      </c>
      <c r="CH32" s="150">
        <f>[1]SUMMARY!CH32</f>
        <v>0</v>
      </c>
      <c r="CI32" s="150">
        <f>[1]SUMMARY!CI32</f>
        <v>0</v>
      </c>
      <c r="CJ32" s="150">
        <f>[1]SUMMARY!CJ32</f>
        <v>0</v>
      </c>
    </row>
    <row r="33" spans="1:88" ht="15" thickBot="1" x14ac:dyDescent="0.35">
      <c r="F33" s="157"/>
      <c r="G33" s="157"/>
      <c r="H33" s="157"/>
      <c r="I33" s="157"/>
      <c r="J33" s="135"/>
      <c r="K33" s="135"/>
      <c r="L33" s="135"/>
      <c r="M33" s="135"/>
      <c r="N33" s="135"/>
      <c r="O33" s="135"/>
      <c r="P33" s="135"/>
      <c r="Q33" s="135"/>
      <c r="R33" s="135"/>
      <c r="S33" s="135"/>
      <c r="T33" s="135"/>
      <c r="U33" s="135"/>
      <c r="V33" s="135"/>
      <c r="W33" s="135"/>
      <c r="X33" s="135"/>
      <c r="Y33" s="135"/>
      <c r="Z33" s="135"/>
      <c r="AN33" s="108">
        <v>0</v>
      </c>
      <c r="BD33" s="148"/>
      <c r="BE33" s="148"/>
      <c r="BF33" s="148"/>
      <c r="BG33" s="148"/>
      <c r="BH33" s="148"/>
      <c r="BI33" s="148"/>
      <c r="BJ33" s="148"/>
      <c r="BK33" s="148"/>
      <c r="BL33" s="148"/>
      <c r="BM33" s="173" t="s">
        <v>149</v>
      </c>
    </row>
    <row r="34" spans="1:88" ht="15.6" x14ac:dyDescent="0.3">
      <c r="A34" s="20"/>
      <c r="B34" s="83" t="s">
        <v>30</v>
      </c>
      <c r="C34" s="53">
        <v>42370</v>
      </c>
      <c r="D34" s="53">
        <v>42401</v>
      </c>
      <c r="E34" s="51">
        <v>42430</v>
      </c>
      <c r="F34" s="154">
        <v>42461</v>
      </c>
      <c r="G34" s="154">
        <v>42491</v>
      </c>
      <c r="H34" s="154">
        <v>42522</v>
      </c>
      <c r="I34" s="154">
        <v>42552</v>
      </c>
      <c r="J34" s="136">
        <v>42583</v>
      </c>
      <c r="K34" s="136">
        <v>42614</v>
      </c>
      <c r="L34" s="136">
        <v>42644</v>
      </c>
      <c r="M34" s="136">
        <v>42675</v>
      </c>
      <c r="N34" s="136">
        <v>42705</v>
      </c>
      <c r="O34" s="136">
        <v>42736</v>
      </c>
      <c r="P34" s="136">
        <v>42767</v>
      </c>
      <c r="Q34" s="52">
        <v>42795</v>
      </c>
      <c r="R34" s="52">
        <v>42826</v>
      </c>
      <c r="S34" s="52">
        <v>42856</v>
      </c>
      <c r="T34" s="52">
        <v>42887</v>
      </c>
      <c r="U34" s="52">
        <v>42917</v>
      </c>
      <c r="V34" s="52">
        <v>42948</v>
      </c>
      <c r="W34" s="52">
        <v>42979</v>
      </c>
      <c r="X34" s="52">
        <v>43009</v>
      </c>
      <c r="Y34" s="52">
        <v>43040</v>
      </c>
      <c r="Z34" s="52">
        <v>43070</v>
      </c>
      <c r="AA34" s="52">
        <v>43101</v>
      </c>
      <c r="AB34" s="52">
        <v>43132</v>
      </c>
      <c r="AC34" s="53">
        <v>43160</v>
      </c>
      <c r="AD34" s="53">
        <v>43191</v>
      </c>
      <c r="AE34" s="53">
        <v>43221</v>
      </c>
      <c r="AF34" s="53">
        <v>43252</v>
      </c>
      <c r="AG34" s="53">
        <v>43282</v>
      </c>
      <c r="AH34" s="53">
        <v>43313</v>
      </c>
      <c r="AI34" s="53">
        <v>43344</v>
      </c>
      <c r="AJ34" s="53">
        <v>43374</v>
      </c>
      <c r="AK34" s="53">
        <v>43405</v>
      </c>
      <c r="AL34" s="53">
        <v>43435</v>
      </c>
      <c r="AM34" s="53">
        <v>43466</v>
      </c>
      <c r="AN34" s="53">
        <v>43497</v>
      </c>
      <c r="AO34" s="51">
        <v>43525</v>
      </c>
      <c r="AP34" s="51">
        <v>43556</v>
      </c>
      <c r="AQ34" s="51">
        <v>43586</v>
      </c>
      <c r="AR34" s="51">
        <v>43617</v>
      </c>
      <c r="AS34" s="51">
        <v>43647</v>
      </c>
      <c r="AT34" s="51">
        <v>43678</v>
      </c>
      <c r="AU34" s="51">
        <v>43709</v>
      </c>
      <c r="AV34" s="51">
        <v>43739</v>
      </c>
      <c r="AW34" s="51">
        <v>43770</v>
      </c>
      <c r="AX34" s="51">
        <v>43800</v>
      </c>
      <c r="AY34" s="51">
        <v>43831</v>
      </c>
      <c r="AZ34" s="51">
        <v>43862</v>
      </c>
      <c r="BA34" s="52">
        <v>43891</v>
      </c>
      <c r="BB34" s="52">
        <v>43922</v>
      </c>
      <c r="BC34" s="52">
        <v>43952</v>
      </c>
      <c r="BD34" s="52">
        <v>43983</v>
      </c>
      <c r="BE34" s="52">
        <v>44013</v>
      </c>
      <c r="BF34" s="52">
        <v>44044</v>
      </c>
      <c r="BG34" s="52">
        <v>44075</v>
      </c>
      <c r="BH34" s="52">
        <v>44105</v>
      </c>
      <c r="BI34" s="52">
        <v>44136</v>
      </c>
      <c r="BJ34" s="52">
        <v>44166</v>
      </c>
      <c r="BK34" s="52">
        <v>44197</v>
      </c>
      <c r="BL34" s="52">
        <v>44228</v>
      </c>
      <c r="BM34" s="53">
        <v>44256</v>
      </c>
      <c r="BN34" s="53">
        <v>44287</v>
      </c>
      <c r="BO34" s="53">
        <v>44317</v>
      </c>
      <c r="BP34" s="53">
        <v>44348</v>
      </c>
      <c r="BQ34" s="53">
        <v>44378</v>
      </c>
      <c r="BR34" s="53">
        <v>44409</v>
      </c>
      <c r="BS34" s="53">
        <v>44440</v>
      </c>
      <c r="BT34" s="53">
        <v>44470</v>
      </c>
      <c r="BU34" s="53">
        <v>44501</v>
      </c>
      <c r="BV34" s="53">
        <v>44531</v>
      </c>
      <c r="BW34" s="53">
        <v>44562</v>
      </c>
      <c r="BX34" s="53">
        <v>44593</v>
      </c>
      <c r="BY34" s="51">
        <v>44621</v>
      </c>
      <c r="BZ34" s="51">
        <v>44652</v>
      </c>
      <c r="CA34" s="51">
        <v>44682</v>
      </c>
      <c r="CB34" s="51">
        <v>44713</v>
      </c>
      <c r="CC34" s="51">
        <v>44743</v>
      </c>
      <c r="CD34" s="51">
        <v>44774</v>
      </c>
      <c r="CE34" s="51">
        <v>44805</v>
      </c>
      <c r="CF34" s="51">
        <v>44835</v>
      </c>
      <c r="CG34" s="51">
        <v>44866</v>
      </c>
      <c r="CH34" s="51">
        <v>44896</v>
      </c>
      <c r="CI34" s="51">
        <v>44927</v>
      </c>
      <c r="CJ34" s="51">
        <v>44958</v>
      </c>
    </row>
    <row r="35" spans="1:88" ht="15" customHeight="1" x14ac:dyDescent="0.3">
      <c r="A35" s="218" t="s">
        <v>29</v>
      </c>
      <c r="B35" s="47" t="s">
        <v>9</v>
      </c>
      <c r="C35" s="73"/>
      <c r="D35" s="73"/>
      <c r="E35" s="73"/>
      <c r="F35" s="156"/>
      <c r="G35" s="156"/>
      <c r="H35" s="156"/>
      <c r="I35" s="156"/>
      <c r="J35" s="137"/>
      <c r="K35" s="137"/>
      <c r="L35" s="137"/>
      <c r="M35" s="137"/>
      <c r="N35" s="137"/>
      <c r="O35" s="137"/>
      <c r="P35" s="137"/>
      <c r="Q35" s="137"/>
      <c r="R35" s="137"/>
      <c r="S35" s="137"/>
      <c r="T35" s="137"/>
      <c r="U35" s="137"/>
      <c r="V35" s="137"/>
      <c r="W35" s="137"/>
      <c r="X35" s="137"/>
      <c r="Y35" s="137"/>
      <c r="Z35" s="137"/>
      <c r="AA35" s="73"/>
      <c r="AB35" s="73"/>
      <c r="AC35" s="73"/>
      <c r="AD35" s="73"/>
      <c r="AE35" s="73"/>
      <c r="AF35" s="73"/>
      <c r="AG35" s="73"/>
      <c r="AH35" s="73"/>
      <c r="AI35" s="73"/>
      <c r="AJ35" s="73"/>
      <c r="AK35" s="73"/>
      <c r="AL35" s="73"/>
      <c r="AM35" s="73"/>
      <c r="AN35" s="108"/>
      <c r="AO35" s="73">
        <f>[1]SUMMARY!AO35</f>
        <v>0</v>
      </c>
      <c r="AP35" s="150">
        <f>[1]SUMMARY!AP35</f>
        <v>0</v>
      </c>
      <c r="AQ35" s="150">
        <f>[1]SUMMARY!AQ35</f>
        <v>0</v>
      </c>
      <c r="AR35" s="150">
        <f>[1]SUMMARY!AR35</f>
        <v>0</v>
      </c>
      <c r="AS35" s="150">
        <f>[1]SUMMARY!AS35</f>
        <v>0</v>
      </c>
      <c r="AT35" s="150">
        <f>[1]SUMMARY!AT35</f>
        <v>0</v>
      </c>
      <c r="AU35" s="150">
        <f>[1]SUMMARY!AU35</f>
        <v>0</v>
      </c>
      <c r="AV35" s="150">
        <f>[1]SUMMARY!AV35</f>
        <v>0</v>
      </c>
      <c r="AW35" s="150">
        <f>[1]SUMMARY!AW35</f>
        <v>0</v>
      </c>
      <c r="AX35" s="150">
        <f>[1]SUMMARY!AX35</f>
        <v>0</v>
      </c>
      <c r="AY35" s="150">
        <f>[1]SUMMARY!AY35</f>
        <v>0</v>
      </c>
      <c r="AZ35" s="150">
        <f>[1]SUMMARY!AZ35</f>
        <v>0</v>
      </c>
      <c r="BA35" s="150">
        <f>[1]SUMMARY!BA35</f>
        <v>0</v>
      </c>
      <c r="BB35" s="150">
        <f>[1]SUMMARY!BB35</f>
        <v>0</v>
      </c>
      <c r="BC35" s="150">
        <f>[1]SUMMARY!BC35</f>
        <v>0</v>
      </c>
      <c r="BD35" s="150">
        <f>[1]SUMMARY!BD35</f>
        <v>0</v>
      </c>
      <c r="BE35" s="150">
        <f>[1]SUMMARY!BE35</f>
        <v>0</v>
      </c>
      <c r="BF35" s="150">
        <f>[1]SUMMARY!BF35</f>
        <v>0</v>
      </c>
      <c r="BG35" s="150">
        <f>[1]SUMMARY!BG35</f>
        <v>0</v>
      </c>
      <c r="BH35" s="150">
        <f>[1]SUMMARY!BH35</f>
        <v>0</v>
      </c>
      <c r="BI35" s="150">
        <f>[1]SUMMARY!BI35</f>
        <v>0</v>
      </c>
      <c r="BJ35" s="150">
        <f>[1]SUMMARY!BJ35</f>
        <v>0</v>
      </c>
      <c r="BK35" s="150">
        <f>[1]SUMMARY!BK35</f>
        <v>0</v>
      </c>
      <c r="BL35" s="150">
        <f>[1]SUMMARY!BL35</f>
        <v>0</v>
      </c>
      <c r="BM35" s="150">
        <f>[1]SUMMARY!BM35</f>
        <v>0</v>
      </c>
      <c r="BN35" s="150">
        <f>[1]SUMMARY!BN35</f>
        <v>0</v>
      </c>
      <c r="BO35" s="150">
        <f>[1]SUMMARY!BO35</f>
        <v>0</v>
      </c>
      <c r="BP35" s="150">
        <f>[1]SUMMARY!BP35</f>
        <v>0</v>
      </c>
      <c r="BQ35" s="150">
        <f>[1]SUMMARY!BQ35</f>
        <v>0</v>
      </c>
      <c r="BR35" s="150">
        <f>[1]SUMMARY!BR35</f>
        <v>0</v>
      </c>
      <c r="BS35" s="150">
        <f>[1]SUMMARY!BS35</f>
        <v>0</v>
      </c>
      <c r="BT35" s="150">
        <f>[1]SUMMARY!BT35</f>
        <v>0</v>
      </c>
      <c r="BU35" s="150">
        <f>[1]SUMMARY!BU35</f>
        <v>0</v>
      </c>
      <c r="BV35" s="150">
        <f>[1]SUMMARY!BV35</f>
        <v>0</v>
      </c>
      <c r="BW35" s="150">
        <f>[1]SUMMARY!BW35</f>
        <v>0</v>
      </c>
      <c r="BX35" s="150">
        <f>[1]SUMMARY!BX35</f>
        <v>0</v>
      </c>
      <c r="BY35" s="150">
        <f>[1]SUMMARY!BY35</f>
        <v>0</v>
      </c>
      <c r="BZ35" s="150">
        <f>[1]SUMMARY!BZ35</f>
        <v>0</v>
      </c>
      <c r="CA35" s="150">
        <f>[1]SUMMARY!CA35</f>
        <v>0</v>
      </c>
      <c r="CB35" s="150">
        <f>[1]SUMMARY!CB35</f>
        <v>0</v>
      </c>
      <c r="CC35" s="150">
        <f>[1]SUMMARY!CC35</f>
        <v>0</v>
      </c>
      <c r="CD35" s="150">
        <f>[1]SUMMARY!CD35</f>
        <v>0</v>
      </c>
      <c r="CE35" s="150">
        <f>[1]SUMMARY!CE35</f>
        <v>0</v>
      </c>
      <c r="CF35" s="150">
        <f>[1]SUMMARY!CF35</f>
        <v>0</v>
      </c>
      <c r="CG35" s="150">
        <f>[1]SUMMARY!CG35</f>
        <v>0</v>
      </c>
      <c r="CH35" s="150">
        <f>[1]SUMMARY!CH35</f>
        <v>0</v>
      </c>
      <c r="CI35" s="150">
        <f>[1]SUMMARY!CI35</f>
        <v>0</v>
      </c>
      <c r="CJ35" s="150">
        <f>[1]SUMMARY!CJ35</f>
        <v>0</v>
      </c>
    </row>
    <row r="36" spans="1:88" x14ac:dyDescent="0.3">
      <c r="A36" s="218"/>
      <c r="B36" s="47" t="s">
        <v>6</v>
      </c>
      <c r="C36" s="73"/>
      <c r="D36" s="73"/>
      <c r="E36" s="73"/>
      <c r="F36" s="156"/>
      <c r="G36" s="156"/>
      <c r="H36" s="156"/>
      <c r="I36" s="156"/>
      <c r="J36" s="137"/>
      <c r="K36" s="137"/>
      <c r="L36" s="137"/>
      <c r="M36" s="137"/>
      <c r="N36" s="137"/>
      <c r="O36" s="137"/>
      <c r="P36" s="137"/>
      <c r="Q36" s="137"/>
      <c r="R36" s="137"/>
      <c r="S36" s="137"/>
      <c r="T36" s="137"/>
      <c r="U36" s="137"/>
      <c r="V36" s="137"/>
      <c r="W36" s="137"/>
      <c r="X36" s="137"/>
      <c r="Y36" s="137"/>
      <c r="Z36" s="137"/>
      <c r="AA36" s="73"/>
      <c r="AB36" s="73"/>
      <c r="AC36" s="73"/>
      <c r="AD36" s="73"/>
      <c r="AE36" s="73"/>
      <c r="AF36" s="73"/>
      <c r="AG36" s="73"/>
      <c r="AH36" s="73"/>
      <c r="AI36" s="73"/>
      <c r="AJ36" s="73"/>
      <c r="AK36" s="73"/>
      <c r="AL36" s="73"/>
      <c r="AM36" s="73"/>
      <c r="AN36" s="108"/>
      <c r="AO36" s="150">
        <f>[1]SUMMARY!AO36</f>
        <v>0</v>
      </c>
      <c r="AP36" s="150">
        <f>[1]SUMMARY!AP36</f>
        <v>0</v>
      </c>
      <c r="AQ36" s="150">
        <f>[1]SUMMARY!AQ36</f>
        <v>0</v>
      </c>
      <c r="AR36" s="150">
        <f>[1]SUMMARY!AR36</f>
        <v>0</v>
      </c>
      <c r="AS36" s="150">
        <f>[1]SUMMARY!AS36</f>
        <v>0</v>
      </c>
      <c r="AT36" s="150">
        <f>[1]SUMMARY!AT36</f>
        <v>0</v>
      </c>
      <c r="AU36" s="150">
        <f>[1]SUMMARY!AU36</f>
        <v>0</v>
      </c>
      <c r="AV36" s="150">
        <f>[1]SUMMARY!AV36</f>
        <v>0</v>
      </c>
      <c r="AW36" s="150">
        <f>[1]SUMMARY!AW36</f>
        <v>0</v>
      </c>
      <c r="AX36" s="150">
        <f>[1]SUMMARY!AX36</f>
        <v>0</v>
      </c>
      <c r="AY36" s="150">
        <f>[1]SUMMARY!AY36</f>
        <v>0</v>
      </c>
      <c r="AZ36" s="150">
        <f>[1]SUMMARY!AZ36</f>
        <v>0</v>
      </c>
      <c r="BA36" s="150">
        <f>[1]SUMMARY!BA36</f>
        <v>0</v>
      </c>
      <c r="BB36" s="150">
        <f>[1]SUMMARY!BB36</f>
        <v>0</v>
      </c>
      <c r="BC36" s="150">
        <f>[1]SUMMARY!BC36</f>
        <v>0</v>
      </c>
      <c r="BD36" s="150">
        <f>[1]SUMMARY!BD36</f>
        <v>0</v>
      </c>
      <c r="BE36" s="150">
        <f>[1]SUMMARY!BE36</f>
        <v>0</v>
      </c>
      <c r="BF36" s="150">
        <f>[1]SUMMARY!BF36</f>
        <v>0</v>
      </c>
      <c r="BG36" s="150">
        <f>[1]SUMMARY!BG36</f>
        <v>0</v>
      </c>
      <c r="BH36" s="150">
        <f>[1]SUMMARY!BH36</f>
        <v>0</v>
      </c>
      <c r="BI36" s="150">
        <f>[1]SUMMARY!BI36</f>
        <v>0</v>
      </c>
      <c r="BJ36" s="150">
        <f>[1]SUMMARY!BJ36</f>
        <v>0</v>
      </c>
      <c r="BK36" s="150">
        <f>[1]SUMMARY!BK36</f>
        <v>0</v>
      </c>
      <c r="BL36" s="150">
        <f>[1]SUMMARY!BL36</f>
        <v>0</v>
      </c>
      <c r="BM36" s="150">
        <f>[1]SUMMARY!BM36</f>
        <v>0</v>
      </c>
      <c r="BN36" s="150">
        <f>[1]SUMMARY!BN36</f>
        <v>0</v>
      </c>
      <c r="BO36" s="150">
        <f>[1]SUMMARY!BO36</f>
        <v>0</v>
      </c>
      <c r="BP36" s="150">
        <f>[1]SUMMARY!BP36</f>
        <v>0</v>
      </c>
      <c r="BQ36" s="150">
        <f>[1]SUMMARY!BQ36</f>
        <v>0</v>
      </c>
      <c r="BR36" s="150">
        <f>[1]SUMMARY!BR36</f>
        <v>0</v>
      </c>
      <c r="BS36" s="150">
        <f>[1]SUMMARY!BS36</f>
        <v>0</v>
      </c>
      <c r="BT36" s="150">
        <f>[1]SUMMARY!BT36</f>
        <v>0</v>
      </c>
      <c r="BU36" s="150">
        <f>[1]SUMMARY!BU36</f>
        <v>0</v>
      </c>
      <c r="BV36" s="150">
        <f>[1]SUMMARY!BV36</f>
        <v>0</v>
      </c>
      <c r="BW36" s="150">
        <f>[1]SUMMARY!BW36</f>
        <v>0</v>
      </c>
      <c r="BX36" s="150">
        <f>[1]SUMMARY!BX36</f>
        <v>0</v>
      </c>
      <c r="BY36" s="150">
        <f>[1]SUMMARY!BY36</f>
        <v>0</v>
      </c>
      <c r="BZ36" s="150">
        <f>[1]SUMMARY!BZ36</f>
        <v>0</v>
      </c>
      <c r="CA36" s="150">
        <f>[1]SUMMARY!CA36</f>
        <v>0</v>
      </c>
      <c r="CB36" s="150">
        <f>[1]SUMMARY!CB36</f>
        <v>0</v>
      </c>
      <c r="CC36" s="150">
        <f>[1]SUMMARY!CC36</f>
        <v>0</v>
      </c>
      <c r="CD36" s="150">
        <f>[1]SUMMARY!CD36</f>
        <v>0</v>
      </c>
      <c r="CE36" s="150">
        <f>[1]SUMMARY!CE36</f>
        <v>0</v>
      </c>
      <c r="CF36" s="150">
        <f>[1]SUMMARY!CF36</f>
        <v>0</v>
      </c>
      <c r="CG36" s="150">
        <f>[1]SUMMARY!CG36</f>
        <v>0</v>
      </c>
      <c r="CH36" s="150">
        <f>[1]SUMMARY!CH36</f>
        <v>0</v>
      </c>
      <c r="CI36" s="150">
        <f>[1]SUMMARY!CI36</f>
        <v>0</v>
      </c>
      <c r="CJ36" s="150">
        <f>[1]SUMMARY!CJ36</f>
        <v>0</v>
      </c>
    </row>
    <row r="37" spans="1:88" x14ac:dyDescent="0.3">
      <c r="A37" s="218"/>
      <c r="B37" s="47" t="s">
        <v>10</v>
      </c>
      <c r="C37" s="73"/>
      <c r="D37" s="73"/>
      <c r="E37" s="73"/>
      <c r="F37" s="156"/>
      <c r="G37" s="156"/>
      <c r="H37" s="156"/>
      <c r="I37" s="156"/>
      <c r="J37" s="137"/>
      <c r="K37" s="137"/>
      <c r="L37" s="137"/>
      <c r="M37" s="137"/>
      <c r="N37" s="137"/>
      <c r="O37" s="137"/>
      <c r="P37" s="137"/>
      <c r="Q37" s="137"/>
      <c r="R37" s="137"/>
      <c r="S37" s="137"/>
      <c r="T37" s="137"/>
      <c r="U37" s="137"/>
      <c r="V37" s="137"/>
      <c r="W37" s="137"/>
      <c r="X37" s="137"/>
      <c r="Y37" s="137"/>
      <c r="Z37" s="137"/>
      <c r="AA37" s="73"/>
      <c r="AB37" s="73"/>
      <c r="AC37" s="73"/>
      <c r="AD37" s="73"/>
      <c r="AE37" s="73"/>
      <c r="AF37" s="73"/>
      <c r="AG37" s="73"/>
      <c r="AH37" s="73"/>
      <c r="AI37" s="73"/>
      <c r="AJ37" s="73"/>
      <c r="AK37" s="73"/>
      <c r="AL37" s="73"/>
      <c r="AM37" s="73"/>
      <c r="AN37" s="108"/>
      <c r="AO37" s="150">
        <f>[1]SUMMARY!AO37</f>
        <v>0</v>
      </c>
      <c r="AP37" s="150">
        <f>[1]SUMMARY!AP37</f>
        <v>0</v>
      </c>
      <c r="AQ37" s="150">
        <f>[1]SUMMARY!AQ37</f>
        <v>0</v>
      </c>
      <c r="AR37" s="150">
        <f>[1]SUMMARY!AR37</f>
        <v>0</v>
      </c>
      <c r="AS37" s="150">
        <f>[1]SUMMARY!AS37</f>
        <v>0</v>
      </c>
      <c r="AT37" s="150">
        <f>[1]SUMMARY!AT37</f>
        <v>0</v>
      </c>
      <c r="AU37" s="150">
        <f>[1]SUMMARY!AU37</f>
        <v>0</v>
      </c>
      <c r="AV37" s="150">
        <f>[1]SUMMARY!AV37</f>
        <v>0</v>
      </c>
      <c r="AW37" s="150">
        <f>[1]SUMMARY!AW37</f>
        <v>0</v>
      </c>
      <c r="AX37" s="150">
        <f>[1]SUMMARY!AX37</f>
        <v>0</v>
      </c>
      <c r="AY37" s="150">
        <f>[1]SUMMARY!AY37</f>
        <v>0</v>
      </c>
      <c r="AZ37" s="150">
        <f>[1]SUMMARY!AZ37</f>
        <v>0</v>
      </c>
      <c r="BA37" s="150">
        <f>[1]SUMMARY!BA37</f>
        <v>0</v>
      </c>
      <c r="BB37" s="150">
        <f>[1]SUMMARY!BB37</f>
        <v>0</v>
      </c>
      <c r="BC37" s="150">
        <f>[1]SUMMARY!BC37</f>
        <v>0</v>
      </c>
      <c r="BD37" s="150">
        <f>[1]SUMMARY!BD37</f>
        <v>0</v>
      </c>
      <c r="BE37" s="150">
        <f>[1]SUMMARY!BE37</f>
        <v>0</v>
      </c>
      <c r="BF37" s="150">
        <f>[1]SUMMARY!BF37</f>
        <v>0</v>
      </c>
      <c r="BG37" s="150">
        <f>[1]SUMMARY!BG37</f>
        <v>0</v>
      </c>
      <c r="BH37" s="150">
        <f>[1]SUMMARY!BH37</f>
        <v>0</v>
      </c>
      <c r="BI37" s="150">
        <f>[1]SUMMARY!BI37</f>
        <v>0</v>
      </c>
      <c r="BJ37" s="150">
        <f>[1]SUMMARY!BJ37</f>
        <v>0</v>
      </c>
      <c r="BK37" s="150">
        <f>[1]SUMMARY!BK37</f>
        <v>0</v>
      </c>
      <c r="BL37" s="150">
        <f>[1]SUMMARY!BL37</f>
        <v>0</v>
      </c>
      <c r="BM37" s="150">
        <f>[1]SUMMARY!BM37</f>
        <v>0</v>
      </c>
      <c r="BN37" s="150">
        <f>[1]SUMMARY!BN37</f>
        <v>0</v>
      </c>
      <c r="BO37" s="150">
        <f>[1]SUMMARY!BO37</f>
        <v>0</v>
      </c>
      <c r="BP37" s="150">
        <f>[1]SUMMARY!BP37</f>
        <v>0</v>
      </c>
      <c r="BQ37" s="150">
        <f>[1]SUMMARY!BQ37</f>
        <v>0</v>
      </c>
      <c r="BR37" s="150">
        <f>[1]SUMMARY!BR37</f>
        <v>0</v>
      </c>
      <c r="BS37" s="150">
        <f>[1]SUMMARY!BS37</f>
        <v>0</v>
      </c>
      <c r="BT37" s="150">
        <f>[1]SUMMARY!BT37</f>
        <v>0</v>
      </c>
      <c r="BU37" s="150">
        <f>[1]SUMMARY!BU37</f>
        <v>0</v>
      </c>
      <c r="BV37" s="150">
        <f>[1]SUMMARY!BV37</f>
        <v>0</v>
      </c>
      <c r="BW37" s="150">
        <f>[1]SUMMARY!BW37</f>
        <v>0</v>
      </c>
      <c r="BX37" s="150">
        <f>[1]SUMMARY!BX37</f>
        <v>0</v>
      </c>
      <c r="BY37" s="150">
        <f>[1]SUMMARY!BY37</f>
        <v>0</v>
      </c>
      <c r="BZ37" s="150">
        <f>[1]SUMMARY!BZ37</f>
        <v>0</v>
      </c>
      <c r="CA37" s="150">
        <f>[1]SUMMARY!CA37</f>
        <v>0</v>
      </c>
      <c r="CB37" s="150">
        <f>[1]SUMMARY!CB37</f>
        <v>0</v>
      </c>
      <c r="CC37" s="150">
        <f>[1]SUMMARY!CC37</f>
        <v>0</v>
      </c>
      <c r="CD37" s="150">
        <f>[1]SUMMARY!CD37</f>
        <v>0</v>
      </c>
      <c r="CE37" s="150">
        <f>[1]SUMMARY!CE37</f>
        <v>0</v>
      </c>
      <c r="CF37" s="150">
        <f>[1]SUMMARY!CF37</f>
        <v>0</v>
      </c>
      <c r="CG37" s="150">
        <f>[1]SUMMARY!CG37</f>
        <v>0</v>
      </c>
      <c r="CH37" s="150">
        <f>[1]SUMMARY!CH37</f>
        <v>0</v>
      </c>
      <c r="CI37" s="150">
        <f>[1]SUMMARY!CI37</f>
        <v>0</v>
      </c>
      <c r="CJ37" s="150">
        <f>[1]SUMMARY!CJ37</f>
        <v>0</v>
      </c>
    </row>
    <row r="38" spans="1:88" x14ac:dyDescent="0.3">
      <c r="A38" s="218"/>
      <c r="B38" s="47" t="s">
        <v>1</v>
      </c>
      <c r="C38" s="73"/>
      <c r="D38" s="73"/>
      <c r="E38" s="73"/>
      <c r="F38" s="156"/>
      <c r="G38" s="156"/>
      <c r="H38" s="156"/>
      <c r="I38" s="156"/>
      <c r="J38" s="137"/>
      <c r="K38" s="137"/>
      <c r="L38" s="137"/>
      <c r="M38" s="137"/>
      <c r="N38" s="137"/>
      <c r="O38" s="137"/>
      <c r="P38" s="137"/>
      <c r="Q38" s="137"/>
      <c r="R38" s="137"/>
      <c r="S38" s="137"/>
      <c r="T38" s="137"/>
      <c r="U38" s="137"/>
      <c r="V38" s="137"/>
      <c r="W38" s="137"/>
      <c r="X38" s="137"/>
      <c r="Y38" s="137"/>
      <c r="Z38" s="137"/>
      <c r="AA38" s="73"/>
      <c r="AB38" s="73"/>
      <c r="AC38" s="73"/>
      <c r="AD38" s="73"/>
      <c r="AE38" s="73"/>
      <c r="AF38" s="73"/>
      <c r="AG38" s="73"/>
      <c r="AH38" s="73"/>
      <c r="AI38" s="73"/>
      <c r="AJ38" s="73"/>
      <c r="AK38" s="73"/>
      <c r="AL38" s="73"/>
      <c r="AM38" s="73"/>
      <c r="AN38" s="108"/>
      <c r="AO38" s="150">
        <f>[1]SUMMARY!AO38</f>
        <v>0</v>
      </c>
      <c r="AP38" s="150">
        <f>[1]SUMMARY!AP38</f>
        <v>0</v>
      </c>
      <c r="AQ38" s="150">
        <f>[1]SUMMARY!AQ38</f>
        <v>0</v>
      </c>
      <c r="AR38" s="150">
        <f>[1]SUMMARY!AR38</f>
        <v>0</v>
      </c>
      <c r="AS38" s="150">
        <f>[1]SUMMARY!AS38</f>
        <v>0</v>
      </c>
      <c r="AT38" s="150">
        <f>[1]SUMMARY!AT38</f>
        <v>2135</v>
      </c>
      <c r="AU38" s="150">
        <f>[1]SUMMARY!AU38</f>
        <v>0</v>
      </c>
      <c r="AV38" s="150">
        <f>[1]SUMMARY!AV38</f>
        <v>0</v>
      </c>
      <c r="AW38" s="150">
        <f>[1]SUMMARY!AW38</f>
        <v>0</v>
      </c>
      <c r="AX38" s="150">
        <f>[1]SUMMARY!AX38</f>
        <v>0</v>
      </c>
      <c r="AY38" s="150">
        <f>[1]SUMMARY!AY38</f>
        <v>0</v>
      </c>
      <c r="AZ38" s="150">
        <f>[1]SUMMARY!AZ38</f>
        <v>0</v>
      </c>
      <c r="BA38" s="150">
        <f>[1]SUMMARY!BA38</f>
        <v>0</v>
      </c>
      <c r="BB38" s="150">
        <f>[1]SUMMARY!BB38</f>
        <v>0</v>
      </c>
      <c r="BC38" s="150">
        <f>[1]SUMMARY!BC38</f>
        <v>0</v>
      </c>
      <c r="BD38" s="150">
        <f>[1]SUMMARY!BD38</f>
        <v>0</v>
      </c>
      <c r="BE38" s="150">
        <f>[1]SUMMARY!BE38</f>
        <v>0</v>
      </c>
      <c r="BF38" s="150">
        <f>[1]SUMMARY!BF38</f>
        <v>0</v>
      </c>
      <c r="BG38" s="150">
        <f>[1]SUMMARY!BG38</f>
        <v>0</v>
      </c>
      <c r="BH38" s="150">
        <f>[1]SUMMARY!BH38</f>
        <v>0</v>
      </c>
      <c r="BI38" s="150">
        <f>[1]SUMMARY!BI38</f>
        <v>0</v>
      </c>
      <c r="BJ38" s="150">
        <f>[1]SUMMARY!BJ38</f>
        <v>0</v>
      </c>
      <c r="BK38" s="150">
        <f>[1]SUMMARY!BK38</f>
        <v>0</v>
      </c>
      <c r="BL38" s="150">
        <f>[1]SUMMARY!BL38</f>
        <v>55281</v>
      </c>
      <c r="BM38" s="150">
        <f>[1]SUMMARY!BM38</f>
        <v>0</v>
      </c>
      <c r="BN38" s="150">
        <f>[1]SUMMARY!BN38</f>
        <v>0</v>
      </c>
      <c r="BO38" s="150">
        <f>[1]SUMMARY!BO38</f>
        <v>0</v>
      </c>
      <c r="BP38" s="150">
        <f>[1]SUMMARY!BP38</f>
        <v>0</v>
      </c>
      <c r="BQ38" s="150">
        <f>[1]SUMMARY!BQ38</f>
        <v>0</v>
      </c>
      <c r="BR38" s="150">
        <f>[1]SUMMARY!BR38</f>
        <v>0</v>
      </c>
      <c r="BS38" s="150">
        <f>[1]SUMMARY!BS38</f>
        <v>0</v>
      </c>
      <c r="BT38" s="150">
        <f>[1]SUMMARY!BT38</f>
        <v>0</v>
      </c>
      <c r="BU38" s="150">
        <f>[1]SUMMARY!BU38</f>
        <v>0</v>
      </c>
      <c r="BV38" s="150">
        <f>[1]SUMMARY!BV38</f>
        <v>0</v>
      </c>
      <c r="BW38" s="150">
        <f>[1]SUMMARY!BW38</f>
        <v>0</v>
      </c>
      <c r="BX38" s="150">
        <f>[1]SUMMARY!BX38</f>
        <v>0</v>
      </c>
      <c r="BY38" s="150">
        <f>[1]SUMMARY!BY38</f>
        <v>0</v>
      </c>
      <c r="BZ38" s="150">
        <f>[1]SUMMARY!BZ38</f>
        <v>0</v>
      </c>
      <c r="CA38" s="150">
        <f>[1]SUMMARY!CA38</f>
        <v>0</v>
      </c>
      <c r="CB38" s="150">
        <f>[1]SUMMARY!CB38</f>
        <v>0</v>
      </c>
      <c r="CC38" s="150">
        <f>[1]SUMMARY!CC38</f>
        <v>0</v>
      </c>
      <c r="CD38" s="150">
        <f>[1]SUMMARY!CD38</f>
        <v>0</v>
      </c>
      <c r="CE38" s="150">
        <f>[1]SUMMARY!CE38</f>
        <v>0</v>
      </c>
      <c r="CF38" s="150">
        <f>[1]SUMMARY!CF38</f>
        <v>0</v>
      </c>
      <c r="CG38" s="150">
        <f>[1]SUMMARY!CG38</f>
        <v>0</v>
      </c>
      <c r="CH38" s="150">
        <f>[1]SUMMARY!CH38</f>
        <v>0</v>
      </c>
      <c r="CI38" s="150">
        <f>[1]SUMMARY!CI38</f>
        <v>0</v>
      </c>
      <c r="CJ38" s="150">
        <f>[1]SUMMARY!CJ38</f>
        <v>0</v>
      </c>
    </row>
    <row r="39" spans="1:88" x14ac:dyDescent="0.3">
      <c r="A39" s="218"/>
      <c r="B39" s="47" t="s">
        <v>11</v>
      </c>
      <c r="C39" s="73"/>
      <c r="D39" s="73"/>
      <c r="E39" s="73"/>
      <c r="F39" s="156"/>
      <c r="G39" s="156"/>
      <c r="H39" s="156"/>
      <c r="I39" s="156"/>
      <c r="J39" s="137"/>
      <c r="K39" s="137"/>
      <c r="L39" s="137"/>
      <c r="M39" s="137"/>
      <c r="N39" s="137"/>
      <c r="O39" s="137"/>
      <c r="P39" s="137"/>
      <c r="Q39" s="137"/>
      <c r="R39" s="137"/>
      <c r="S39" s="137"/>
      <c r="T39" s="137"/>
      <c r="U39" s="137"/>
      <c r="V39" s="137"/>
      <c r="W39" s="137"/>
      <c r="X39" s="137"/>
      <c r="Y39" s="137"/>
      <c r="Z39" s="137"/>
      <c r="AA39" s="73"/>
      <c r="AB39" s="73"/>
      <c r="AC39" s="73"/>
      <c r="AD39" s="73"/>
      <c r="AE39" s="73"/>
      <c r="AF39" s="73"/>
      <c r="AG39" s="73"/>
      <c r="AH39" s="73"/>
      <c r="AI39" s="73"/>
      <c r="AJ39" s="73"/>
      <c r="AK39" s="73"/>
      <c r="AL39" s="73"/>
      <c r="AM39" s="73"/>
      <c r="AN39" s="108"/>
      <c r="AO39" s="150">
        <f>[1]SUMMARY!AO39</f>
        <v>0</v>
      </c>
      <c r="AP39" s="150">
        <f>[1]SUMMARY!AP39</f>
        <v>16486</v>
      </c>
      <c r="AQ39" s="150">
        <f>[1]SUMMARY!AQ39</f>
        <v>0</v>
      </c>
      <c r="AR39" s="150">
        <f>[1]SUMMARY!AR39</f>
        <v>0</v>
      </c>
      <c r="AS39" s="150">
        <f>[1]SUMMARY!AS39</f>
        <v>0</v>
      </c>
      <c r="AT39" s="150">
        <f>[1]SUMMARY!AT39</f>
        <v>0</v>
      </c>
      <c r="AU39" s="150">
        <f>[1]SUMMARY!AU39</f>
        <v>0</v>
      </c>
      <c r="AV39" s="150">
        <f>[1]SUMMARY!AV39</f>
        <v>0</v>
      </c>
      <c r="AW39" s="150">
        <f>[1]SUMMARY!AW39</f>
        <v>0</v>
      </c>
      <c r="AX39" s="150">
        <f>[1]SUMMARY!AX39</f>
        <v>24125</v>
      </c>
      <c r="AY39" s="150">
        <f>[1]SUMMARY!AY39</f>
        <v>0</v>
      </c>
      <c r="AZ39" s="150">
        <f>[1]SUMMARY!AZ39</f>
        <v>0</v>
      </c>
      <c r="BA39" s="150">
        <f>[1]SUMMARY!BA39</f>
        <v>0</v>
      </c>
      <c r="BB39" s="150">
        <f>[1]SUMMARY!BB39</f>
        <v>0</v>
      </c>
      <c r="BC39" s="150">
        <f>[1]SUMMARY!BC39</f>
        <v>0</v>
      </c>
      <c r="BD39" s="150">
        <f>[1]SUMMARY!BD39</f>
        <v>0</v>
      </c>
      <c r="BE39" s="150">
        <f>[1]SUMMARY!BE39</f>
        <v>0</v>
      </c>
      <c r="BF39" s="150">
        <f>[1]SUMMARY!BF39</f>
        <v>0</v>
      </c>
      <c r="BG39" s="150">
        <f>[1]SUMMARY!BG39</f>
        <v>0</v>
      </c>
      <c r="BH39" s="150">
        <f>[1]SUMMARY!BH39</f>
        <v>0</v>
      </c>
      <c r="BI39" s="150">
        <f>[1]SUMMARY!BI39</f>
        <v>0</v>
      </c>
      <c r="BJ39" s="150">
        <f>[1]SUMMARY!BJ39</f>
        <v>0</v>
      </c>
      <c r="BK39" s="150">
        <f>[1]SUMMARY!BK39</f>
        <v>0</v>
      </c>
      <c r="BL39" s="150">
        <f>[1]SUMMARY!BL39</f>
        <v>0</v>
      </c>
      <c r="BM39" s="150">
        <f>[1]SUMMARY!BM39</f>
        <v>0</v>
      </c>
      <c r="BN39" s="150">
        <f>[1]SUMMARY!BN39</f>
        <v>0</v>
      </c>
      <c r="BO39" s="150">
        <f>[1]SUMMARY!BO39</f>
        <v>0</v>
      </c>
      <c r="BP39" s="150">
        <f>[1]SUMMARY!BP39</f>
        <v>0</v>
      </c>
      <c r="BQ39" s="150">
        <f>[1]SUMMARY!BQ39</f>
        <v>0</v>
      </c>
      <c r="BR39" s="150">
        <f>[1]SUMMARY!BR39</f>
        <v>0</v>
      </c>
      <c r="BS39" s="150">
        <f>[1]SUMMARY!BS39</f>
        <v>0</v>
      </c>
      <c r="BT39" s="150">
        <f>[1]SUMMARY!BT39</f>
        <v>0</v>
      </c>
      <c r="BU39" s="150">
        <f>[1]SUMMARY!BU39</f>
        <v>0</v>
      </c>
      <c r="BV39" s="150">
        <f>[1]SUMMARY!BV39</f>
        <v>0</v>
      </c>
      <c r="BW39" s="150">
        <f>[1]SUMMARY!BW39</f>
        <v>0</v>
      </c>
      <c r="BX39" s="150">
        <f>[1]SUMMARY!BX39</f>
        <v>0</v>
      </c>
      <c r="BY39" s="150">
        <f>[1]SUMMARY!BY39</f>
        <v>0</v>
      </c>
      <c r="BZ39" s="150">
        <f>[1]SUMMARY!BZ39</f>
        <v>0</v>
      </c>
      <c r="CA39" s="150">
        <f>[1]SUMMARY!CA39</f>
        <v>0</v>
      </c>
      <c r="CB39" s="150">
        <f>[1]SUMMARY!CB39</f>
        <v>0</v>
      </c>
      <c r="CC39" s="150">
        <f>[1]SUMMARY!CC39</f>
        <v>0</v>
      </c>
      <c r="CD39" s="150">
        <f>[1]SUMMARY!CD39</f>
        <v>0</v>
      </c>
      <c r="CE39" s="150">
        <f>[1]SUMMARY!CE39</f>
        <v>0</v>
      </c>
      <c r="CF39" s="150">
        <f>[1]SUMMARY!CF39</f>
        <v>0</v>
      </c>
      <c r="CG39" s="150">
        <f>[1]SUMMARY!CG39</f>
        <v>0</v>
      </c>
      <c r="CH39" s="150">
        <f>[1]SUMMARY!CH39</f>
        <v>0</v>
      </c>
      <c r="CI39" s="150">
        <f>[1]SUMMARY!CI39</f>
        <v>0</v>
      </c>
      <c r="CJ39" s="150">
        <f>[1]SUMMARY!CJ39</f>
        <v>0</v>
      </c>
    </row>
    <row r="40" spans="1:88" x14ac:dyDescent="0.3">
      <c r="A40" s="218"/>
      <c r="B40" s="47" t="s">
        <v>12</v>
      </c>
      <c r="C40" s="73"/>
      <c r="D40" s="73"/>
      <c r="E40" s="73"/>
      <c r="F40" s="156"/>
      <c r="G40" s="156"/>
      <c r="H40" s="156"/>
      <c r="I40" s="156"/>
      <c r="J40" s="137"/>
      <c r="K40" s="137"/>
      <c r="L40" s="137"/>
      <c r="M40" s="137"/>
      <c r="N40" s="137"/>
      <c r="O40" s="137"/>
      <c r="P40" s="137"/>
      <c r="Q40" s="137"/>
      <c r="R40" s="137"/>
      <c r="S40" s="137"/>
      <c r="T40" s="137"/>
      <c r="U40" s="137"/>
      <c r="V40" s="137"/>
      <c r="W40" s="137"/>
      <c r="X40" s="137"/>
      <c r="Y40" s="137"/>
      <c r="Z40" s="137"/>
      <c r="AA40" s="73"/>
      <c r="AB40" s="73"/>
      <c r="AC40" s="73"/>
      <c r="AD40" s="73"/>
      <c r="AE40" s="73"/>
      <c r="AF40" s="73"/>
      <c r="AG40" s="73"/>
      <c r="AH40" s="73"/>
      <c r="AI40" s="73"/>
      <c r="AJ40" s="73"/>
      <c r="AK40" s="73"/>
      <c r="AL40" s="73"/>
      <c r="AM40" s="73"/>
      <c r="AN40" s="108"/>
      <c r="AO40" s="150">
        <f>[1]SUMMARY!AO40</f>
        <v>0</v>
      </c>
      <c r="AP40" s="150">
        <f>[1]SUMMARY!AP40</f>
        <v>0</v>
      </c>
      <c r="AQ40" s="150">
        <f>[1]SUMMARY!AQ40</f>
        <v>0</v>
      </c>
      <c r="AR40" s="150">
        <f>[1]SUMMARY!AR40</f>
        <v>0</v>
      </c>
      <c r="AS40" s="150">
        <f>[1]SUMMARY!AS40</f>
        <v>0</v>
      </c>
      <c r="AT40" s="150">
        <f>[1]SUMMARY!AT40</f>
        <v>0</v>
      </c>
      <c r="AU40" s="150">
        <f>[1]SUMMARY!AU40</f>
        <v>0</v>
      </c>
      <c r="AV40" s="150">
        <f>[1]SUMMARY!AV40</f>
        <v>0</v>
      </c>
      <c r="AW40" s="150">
        <f>[1]SUMMARY!AW40</f>
        <v>0</v>
      </c>
      <c r="AX40" s="150">
        <f>[1]SUMMARY!AX40</f>
        <v>0</v>
      </c>
      <c r="AY40" s="150">
        <f>[1]SUMMARY!AY40</f>
        <v>0</v>
      </c>
      <c r="AZ40" s="150">
        <f>[1]SUMMARY!AZ40</f>
        <v>0</v>
      </c>
      <c r="BA40" s="150">
        <f>[1]SUMMARY!BA40</f>
        <v>0</v>
      </c>
      <c r="BB40" s="150">
        <f>[1]SUMMARY!BB40</f>
        <v>0</v>
      </c>
      <c r="BC40" s="150">
        <f>[1]SUMMARY!BC40</f>
        <v>0</v>
      </c>
      <c r="BD40" s="150">
        <f>[1]SUMMARY!BD40</f>
        <v>0</v>
      </c>
      <c r="BE40" s="150">
        <f>[1]SUMMARY!BE40</f>
        <v>0</v>
      </c>
      <c r="BF40" s="150">
        <f>[1]SUMMARY!BF40</f>
        <v>0</v>
      </c>
      <c r="BG40" s="150">
        <f>[1]SUMMARY!BG40</f>
        <v>0</v>
      </c>
      <c r="BH40" s="150">
        <f>[1]SUMMARY!BH40</f>
        <v>0</v>
      </c>
      <c r="BI40" s="150">
        <f>[1]SUMMARY!BI40</f>
        <v>0</v>
      </c>
      <c r="BJ40" s="150">
        <f>[1]SUMMARY!BJ40</f>
        <v>0</v>
      </c>
      <c r="BK40" s="150">
        <f>[1]SUMMARY!BK40</f>
        <v>0</v>
      </c>
      <c r="BL40" s="150">
        <f>[1]SUMMARY!BL40</f>
        <v>0</v>
      </c>
      <c r="BM40" s="150">
        <f>[1]SUMMARY!BM40</f>
        <v>0</v>
      </c>
      <c r="BN40" s="150">
        <f>[1]SUMMARY!BN40</f>
        <v>0</v>
      </c>
      <c r="BO40" s="150">
        <f>[1]SUMMARY!BO40</f>
        <v>0</v>
      </c>
      <c r="BP40" s="150">
        <f>[1]SUMMARY!BP40</f>
        <v>0</v>
      </c>
      <c r="BQ40" s="150">
        <f>[1]SUMMARY!BQ40</f>
        <v>0</v>
      </c>
      <c r="BR40" s="150">
        <f>[1]SUMMARY!BR40</f>
        <v>0</v>
      </c>
      <c r="BS40" s="150">
        <f>[1]SUMMARY!BS40</f>
        <v>0</v>
      </c>
      <c r="BT40" s="150">
        <f>[1]SUMMARY!BT40</f>
        <v>0</v>
      </c>
      <c r="BU40" s="150">
        <f>[1]SUMMARY!BU40</f>
        <v>0</v>
      </c>
      <c r="BV40" s="150">
        <f>[1]SUMMARY!BV40</f>
        <v>0</v>
      </c>
      <c r="BW40" s="150">
        <f>[1]SUMMARY!BW40</f>
        <v>0</v>
      </c>
      <c r="BX40" s="150">
        <f>[1]SUMMARY!BX40</f>
        <v>0</v>
      </c>
      <c r="BY40" s="150">
        <f>[1]SUMMARY!BY40</f>
        <v>0</v>
      </c>
      <c r="BZ40" s="150">
        <f>[1]SUMMARY!BZ40</f>
        <v>0</v>
      </c>
      <c r="CA40" s="150">
        <f>[1]SUMMARY!CA40</f>
        <v>0</v>
      </c>
      <c r="CB40" s="150">
        <f>[1]SUMMARY!CB40</f>
        <v>0</v>
      </c>
      <c r="CC40" s="150">
        <f>[1]SUMMARY!CC40</f>
        <v>0</v>
      </c>
      <c r="CD40" s="150">
        <f>[1]SUMMARY!CD40</f>
        <v>0</v>
      </c>
      <c r="CE40" s="150">
        <f>[1]SUMMARY!CE40</f>
        <v>0</v>
      </c>
      <c r="CF40" s="150">
        <f>[1]SUMMARY!CF40</f>
        <v>0</v>
      </c>
      <c r="CG40" s="150">
        <f>[1]SUMMARY!CG40</f>
        <v>0</v>
      </c>
      <c r="CH40" s="150">
        <f>[1]SUMMARY!CH40</f>
        <v>0</v>
      </c>
      <c r="CI40" s="150">
        <f>[1]SUMMARY!CI40</f>
        <v>0</v>
      </c>
      <c r="CJ40" s="150">
        <f>[1]SUMMARY!CJ40</f>
        <v>0</v>
      </c>
    </row>
    <row r="41" spans="1:88" x14ac:dyDescent="0.3">
      <c r="A41" s="218"/>
      <c r="B41" s="47" t="s">
        <v>3</v>
      </c>
      <c r="C41" s="73"/>
      <c r="D41" s="73"/>
      <c r="E41" s="73"/>
      <c r="F41" s="156"/>
      <c r="G41" s="156"/>
      <c r="H41" s="156"/>
      <c r="I41" s="156"/>
      <c r="J41" s="137"/>
      <c r="K41" s="137"/>
      <c r="L41" s="137"/>
      <c r="M41" s="137"/>
      <c r="N41" s="137"/>
      <c r="O41" s="137"/>
      <c r="P41" s="137"/>
      <c r="Q41" s="137"/>
      <c r="R41" s="137"/>
      <c r="S41" s="137"/>
      <c r="T41" s="137"/>
      <c r="U41" s="137"/>
      <c r="V41" s="137"/>
      <c r="W41" s="137"/>
      <c r="X41" s="137"/>
      <c r="Y41" s="137"/>
      <c r="Z41" s="137"/>
      <c r="AA41" s="73"/>
      <c r="AB41" s="73"/>
      <c r="AC41" s="73"/>
      <c r="AD41" s="73"/>
      <c r="AE41" s="73"/>
      <c r="AF41" s="73"/>
      <c r="AG41" s="73"/>
      <c r="AH41" s="73"/>
      <c r="AI41" s="73"/>
      <c r="AJ41" s="73"/>
      <c r="AK41" s="73"/>
      <c r="AL41" s="73"/>
      <c r="AM41" s="73"/>
      <c r="AN41" s="108"/>
      <c r="AO41" s="150">
        <f>[1]SUMMARY!AO41</f>
        <v>0</v>
      </c>
      <c r="AP41" s="150">
        <f>[1]SUMMARY!AP41</f>
        <v>0</v>
      </c>
      <c r="AQ41" s="150">
        <f>[1]SUMMARY!AQ41</f>
        <v>0</v>
      </c>
      <c r="AR41" s="150">
        <f>[1]SUMMARY!AR41</f>
        <v>0</v>
      </c>
      <c r="AS41" s="150">
        <f>[1]SUMMARY!AS41</f>
        <v>0</v>
      </c>
      <c r="AT41" s="150">
        <f>[1]SUMMARY!AT41</f>
        <v>0</v>
      </c>
      <c r="AU41" s="150">
        <f>[1]SUMMARY!AU41</f>
        <v>0</v>
      </c>
      <c r="AV41" s="150">
        <f>[1]SUMMARY!AV41</f>
        <v>0</v>
      </c>
      <c r="AW41" s="150">
        <f>[1]SUMMARY!AW41</f>
        <v>0</v>
      </c>
      <c r="AX41" s="150">
        <f>[1]SUMMARY!AX41</f>
        <v>0</v>
      </c>
      <c r="AY41" s="150">
        <f>[1]SUMMARY!AY41</f>
        <v>0</v>
      </c>
      <c r="AZ41" s="150">
        <f>[1]SUMMARY!AZ41</f>
        <v>0</v>
      </c>
      <c r="BA41" s="150">
        <f>[1]SUMMARY!BA41</f>
        <v>0</v>
      </c>
      <c r="BB41" s="150">
        <f>[1]SUMMARY!BB41</f>
        <v>0</v>
      </c>
      <c r="BC41" s="150">
        <f>[1]SUMMARY!BC41</f>
        <v>0</v>
      </c>
      <c r="BD41" s="150">
        <f>[1]SUMMARY!BD41</f>
        <v>0</v>
      </c>
      <c r="BE41" s="150">
        <f>[1]SUMMARY!BE41</f>
        <v>0</v>
      </c>
      <c r="BF41" s="150">
        <f>[1]SUMMARY!BF41</f>
        <v>0</v>
      </c>
      <c r="BG41" s="150">
        <f>[1]SUMMARY!BG41</f>
        <v>0</v>
      </c>
      <c r="BH41" s="150">
        <f>[1]SUMMARY!BH41</f>
        <v>0</v>
      </c>
      <c r="BI41" s="150">
        <f>[1]SUMMARY!BI41</f>
        <v>0</v>
      </c>
      <c r="BJ41" s="150">
        <f>[1]SUMMARY!BJ41</f>
        <v>0</v>
      </c>
      <c r="BK41" s="150">
        <f>[1]SUMMARY!BK41</f>
        <v>0</v>
      </c>
      <c r="BL41" s="150">
        <f>[1]SUMMARY!BL41</f>
        <v>8105</v>
      </c>
      <c r="BM41" s="150">
        <f>[1]SUMMARY!BM41</f>
        <v>0</v>
      </c>
      <c r="BN41" s="150">
        <f>[1]SUMMARY!BN41</f>
        <v>0</v>
      </c>
      <c r="BO41" s="150">
        <f>[1]SUMMARY!BO41</f>
        <v>0</v>
      </c>
      <c r="BP41" s="150">
        <f>[1]SUMMARY!BP41</f>
        <v>0</v>
      </c>
      <c r="BQ41" s="150">
        <f>[1]SUMMARY!BQ41</f>
        <v>0</v>
      </c>
      <c r="BR41" s="150">
        <f>[1]SUMMARY!BR41</f>
        <v>0</v>
      </c>
      <c r="BS41" s="150">
        <f>[1]SUMMARY!BS41</f>
        <v>0</v>
      </c>
      <c r="BT41" s="150">
        <f>[1]SUMMARY!BT41</f>
        <v>0</v>
      </c>
      <c r="BU41" s="150">
        <f>[1]SUMMARY!BU41</f>
        <v>0</v>
      </c>
      <c r="BV41" s="150">
        <f>[1]SUMMARY!BV41</f>
        <v>0</v>
      </c>
      <c r="BW41" s="150">
        <f>[1]SUMMARY!BW41</f>
        <v>0</v>
      </c>
      <c r="BX41" s="150">
        <f>[1]SUMMARY!BX41</f>
        <v>0</v>
      </c>
      <c r="BY41" s="150">
        <f>[1]SUMMARY!BY41</f>
        <v>0</v>
      </c>
      <c r="BZ41" s="150">
        <f>[1]SUMMARY!BZ41</f>
        <v>0</v>
      </c>
      <c r="CA41" s="150">
        <f>[1]SUMMARY!CA41</f>
        <v>0</v>
      </c>
      <c r="CB41" s="150">
        <f>[1]SUMMARY!CB41</f>
        <v>0</v>
      </c>
      <c r="CC41" s="150">
        <f>[1]SUMMARY!CC41</f>
        <v>0</v>
      </c>
      <c r="CD41" s="150">
        <f>[1]SUMMARY!CD41</f>
        <v>0</v>
      </c>
      <c r="CE41" s="150">
        <f>[1]SUMMARY!CE41</f>
        <v>0</v>
      </c>
      <c r="CF41" s="150">
        <f>[1]SUMMARY!CF41</f>
        <v>0</v>
      </c>
      <c r="CG41" s="150">
        <f>[1]SUMMARY!CG41</f>
        <v>0</v>
      </c>
      <c r="CH41" s="150">
        <f>[1]SUMMARY!CH41</f>
        <v>0</v>
      </c>
      <c r="CI41" s="150">
        <f>[1]SUMMARY!CI41</f>
        <v>0</v>
      </c>
      <c r="CJ41" s="150">
        <f>[1]SUMMARY!CJ41</f>
        <v>0</v>
      </c>
    </row>
    <row r="42" spans="1:88" x14ac:dyDescent="0.3">
      <c r="A42" s="218"/>
      <c r="B42" s="47" t="s">
        <v>13</v>
      </c>
      <c r="C42" s="73"/>
      <c r="D42" s="73"/>
      <c r="E42" s="73"/>
      <c r="F42" s="156"/>
      <c r="G42" s="156"/>
      <c r="H42" s="156"/>
      <c r="I42" s="156"/>
      <c r="J42" s="137"/>
      <c r="K42" s="137"/>
      <c r="L42" s="137"/>
      <c r="M42" s="137"/>
      <c r="N42" s="137"/>
      <c r="O42" s="137"/>
      <c r="P42" s="137"/>
      <c r="Q42" s="137"/>
      <c r="R42" s="137"/>
      <c r="S42" s="137"/>
      <c r="T42" s="137"/>
      <c r="U42" s="137"/>
      <c r="V42" s="137"/>
      <c r="W42" s="137"/>
      <c r="X42" s="137"/>
      <c r="Y42" s="137"/>
      <c r="Z42" s="137"/>
      <c r="AA42" s="73"/>
      <c r="AB42" s="73"/>
      <c r="AC42" s="73"/>
      <c r="AD42" s="73"/>
      <c r="AE42" s="73"/>
      <c r="AF42" s="73"/>
      <c r="AG42" s="73"/>
      <c r="AH42" s="73"/>
      <c r="AI42" s="73"/>
      <c r="AJ42" s="73"/>
      <c r="AK42" s="73"/>
      <c r="AL42" s="73"/>
      <c r="AM42" s="73"/>
      <c r="AN42" s="108"/>
      <c r="AO42" s="150">
        <f>[1]SUMMARY!AO42</f>
        <v>0</v>
      </c>
      <c r="AP42" s="150">
        <f>[1]SUMMARY!AP42</f>
        <v>193953</v>
      </c>
      <c r="AQ42" s="150">
        <f>[1]SUMMARY!AQ42</f>
        <v>0</v>
      </c>
      <c r="AR42" s="150">
        <f>[1]SUMMARY!AR42</f>
        <v>-175998</v>
      </c>
      <c r="AS42" s="150">
        <f>[1]SUMMARY!AS42</f>
        <v>175998</v>
      </c>
      <c r="AT42" s="150">
        <f>[1]SUMMARY!AT42</f>
        <v>534883</v>
      </c>
      <c r="AU42" s="150">
        <f>[1]SUMMARY!AU42</f>
        <v>174737</v>
      </c>
      <c r="AV42" s="150">
        <f>[1]SUMMARY!AV42</f>
        <v>47752</v>
      </c>
      <c r="AW42" s="150">
        <f>[1]SUMMARY!AW42</f>
        <v>9627</v>
      </c>
      <c r="AX42" s="150">
        <f>[1]SUMMARY!AX42</f>
        <v>0</v>
      </c>
      <c r="AY42" s="150">
        <f>[1]SUMMARY!AY42</f>
        <v>0</v>
      </c>
      <c r="AZ42" s="150">
        <f>[1]SUMMARY!AZ42</f>
        <v>0</v>
      </c>
      <c r="BA42" s="150">
        <f>[1]SUMMARY!BA42</f>
        <v>0</v>
      </c>
      <c r="BB42" s="150">
        <f>[1]SUMMARY!BB42</f>
        <v>0</v>
      </c>
      <c r="BC42" s="150">
        <f>[1]SUMMARY!BC42</f>
        <v>0</v>
      </c>
      <c r="BD42" s="150">
        <f>[1]SUMMARY!BD42</f>
        <v>0</v>
      </c>
      <c r="BE42" s="150">
        <f>[1]SUMMARY!BE42</f>
        <v>0</v>
      </c>
      <c r="BF42" s="150">
        <f>[1]SUMMARY!BF42</f>
        <v>0</v>
      </c>
      <c r="BG42" s="150">
        <f>[1]SUMMARY!BG42</f>
        <v>0</v>
      </c>
      <c r="BH42" s="150">
        <f>[1]SUMMARY!BH42</f>
        <v>0</v>
      </c>
      <c r="BI42" s="150">
        <f>[1]SUMMARY!BI42</f>
        <v>0</v>
      </c>
      <c r="BJ42" s="150">
        <f>[1]SUMMARY!BJ42</f>
        <v>0</v>
      </c>
      <c r="BK42" s="150">
        <f>[1]SUMMARY!BK42</f>
        <v>0</v>
      </c>
      <c r="BL42" s="150">
        <f>[1]SUMMARY!BL42</f>
        <v>172575</v>
      </c>
      <c r="BM42" s="150">
        <f>[1]SUMMARY!BM42</f>
        <v>0</v>
      </c>
      <c r="BN42" s="150">
        <f>[1]SUMMARY!BN42</f>
        <v>0</v>
      </c>
      <c r="BO42" s="150">
        <f>[1]SUMMARY!BO42</f>
        <v>0</v>
      </c>
      <c r="BP42" s="150">
        <f>[1]SUMMARY!BP42</f>
        <v>0</v>
      </c>
      <c r="BQ42" s="150">
        <f>[1]SUMMARY!BQ42</f>
        <v>0</v>
      </c>
      <c r="BR42" s="150">
        <f>[1]SUMMARY!BR42</f>
        <v>0</v>
      </c>
      <c r="BS42" s="150">
        <f>[1]SUMMARY!BS42</f>
        <v>0</v>
      </c>
      <c r="BT42" s="150">
        <f>[1]SUMMARY!BT42</f>
        <v>0</v>
      </c>
      <c r="BU42" s="150">
        <f>[1]SUMMARY!BU42</f>
        <v>0</v>
      </c>
      <c r="BV42" s="150">
        <f>[1]SUMMARY!BV42</f>
        <v>0</v>
      </c>
      <c r="BW42" s="150">
        <f>[1]SUMMARY!BW42</f>
        <v>0</v>
      </c>
      <c r="BX42" s="150">
        <f>[1]SUMMARY!BX42</f>
        <v>0</v>
      </c>
      <c r="BY42" s="150">
        <f>[1]SUMMARY!BY42</f>
        <v>0</v>
      </c>
      <c r="BZ42" s="150">
        <f>[1]SUMMARY!BZ42</f>
        <v>0</v>
      </c>
      <c r="CA42" s="150">
        <f>[1]SUMMARY!CA42</f>
        <v>0</v>
      </c>
      <c r="CB42" s="150">
        <f>[1]SUMMARY!CB42</f>
        <v>0</v>
      </c>
      <c r="CC42" s="150">
        <f>[1]SUMMARY!CC42</f>
        <v>0</v>
      </c>
      <c r="CD42" s="150">
        <f>[1]SUMMARY!CD42</f>
        <v>0</v>
      </c>
      <c r="CE42" s="150">
        <f>[1]SUMMARY!CE42</f>
        <v>0</v>
      </c>
      <c r="CF42" s="150">
        <f>[1]SUMMARY!CF42</f>
        <v>0</v>
      </c>
      <c r="CG42" s="150">
        <f>[1]SUMMARY!CG42</f>
        <v>0</v>
      </c>
      <c r="CH42" s="150">
        <f>[1]SUMMARY!CH42</f>
        <v>0</v>
      </c>
      <c r="CI42" s="150">
        <f>[1]SUMMARY!CI42</f>
        <v>0</v>
      </c>
      <c r="CJ42" s="150">
        <f>[1]SUMMARY!CJ42</f>
        <v>0</v>
      </c>
    </row>
    <row r="43" spans="1:88" x14ac:dyDescent="0.3">
      <c r="A43" s="218"/>
      <c r="B43" s="47" t="s">
        <v>4</v>
      </c>
      <c r="C43" s="73"/>
      <c r="D43" s="73"/>
      <c r="E43" s="73"/>
      <c r="F43" s="156"/>
      <c r="G43" s="156"/>
      <c r="H43" s="156"/>
      <c r="I43" s="156"/>
      <c r="J43" s="137"/>
      <c r="K43" s="137"/>
      <c r="L43" s="137"/>
      <c r="M43" s="137"/>
      <c r="N43" s="137"/>
      <c r="O43" s="137"/>
      <c r="P43" s="137"/>
      <c r="Q43" s="137"/>
      <c r="R43" s="137"/>
      <c r="S43" s="137"/>
      <c r="T43" s="137"/>
      <c r="U43" s="137"/>
      <c r="V43" s="137"/>
      <c r="W43" s="137"/>
      <c r="X43" s="137"/>
      <c r="Y43" s="137"/>
      <c r="Z43" s="137"/>
      <c r="AA43" s="73"/>
      <c r="AB43" s="73"/>
      <c r="AC43" s="73"/>
      <c r="AD43" s="73"/>
      <c r="AE43" s="73"/>
      <c r="AF43" s="73"/>
      <c r="AG43" s="73"/>
      <c r="AH43" s="73"/>
      <c r="AI43" s="73"/>
      <c r="AJ43" s="73"/>
      <c r="AK43" s="73"/>
      <c r="AL43" s="73"/>
      <c r="AM43" s="73"/>
      <c r="AN43" s="108"/>
      <c r="AO43" s="150">
        <f>[1]SUMMARY!AO43</f>
        <v>0</v>
      </c>
      <c r="AP43" s="150">
        <f>[1]SUMMARY!AP43</f>
        <v>0</v>
      </c>
      <c r="AQ43" s="150">
        <f>[1]SUMMARY!AQ43</f>
        <v>0</v>
      </c>
      <c r="AR43" s="150">
        <f>[1]SUMMARY!AR43</f>
        <v>0</v>
      </c>
      <c r="AS43" s="150">
        <f>[1]SUMMARY!AS43</f>
        <v>0</v>
      </c>
      <c r="AT43" s="150">
        <f>[1]SUMMARY!AT43</f>
        <v>0</v>
      </c>
      <c r="AU43" s="150">
        <f>[1]SUMMARY!AU43</f>
        <v>0</v>
      </c>
      <c r="AV43" s="150">
        <f>[1]SUMMARY!AV43</f>
        <v>0</v>
      </c>
      <c r="AW43" s="150">
        <f>[1]SUMMARY!AW43</f>
        <v>0</v>
      </c>
      <c r="AX43" s="150">
        <f>[1]SUMMARY!AX43</f>
        <v>0</v>
      </c>
      <c r="AY43" s="150">
        <f>[1]SUMMARY!AY43</f>
        <v>0</v>
      </c>
      <c r="AZ43" s="150">
        <f>[1]SUMMARY!AZ43</f>
        <v>0</v>
      </c>
      <c r="BA43" s="150">
        <f>[1]SUMMARY!BA43</f>
        <v>0</v>
      </c>
      <c r="BB43" s="150">
        <f>[1]SUMMARY!BB43</f>
        <v>0</v>
      </c>
      <c r="BC43" s="150">
        <f>[1]SUMMARY!BC43</f>
        <v>0</v>
      </c>
      <c r="BD43" s="150">
        <f>[1]SUMMARY!BD43</f>
        <v>0</v>
      </c>
      <c r="BE43" s="150">
        <f>[1]SUMMARY!BE43</f>
        <v>0</v>
      </c>
      <c r="BF43" s="150">
        <f>[1]SUMMARY!BF43</f>
        <v>0</v>
      </c>
      <c r="BG43" s="150">
        <f>[1]SUMMARY!BG43</f>
        <v>0</v>
      </c>
      <c r="BH43" s="150">
        <f>[1]SUMMARY!BH43</f>
        <v>0</v>
      </c>
      <c r="BI43" s="150">
        <f>[1]SUMMARY!BI43</f>
        <v>0</v>
      </c>
      <c r="BJ43" s="150">
        <f>[1]SUMMARY!BJ43</f>
        <v>0</v>
      </c>
      <c r="BK43" s="150">
        <f>[1]SUMMARY!BK43</f>
        <v>0</v>
      </c>
      <c r="BL43" s="150">
        <f>[1]SUMMARY!BL43</f>
        <v>0</v>
      </c>
      <c r="BM43" s="150">
        <f>[1]SUMMARY!BM43</f>
        <v>0</v>
      </c>
      <c r="BN43" s="150">
        <f>[1]SUMMARY!BN43</f>
        <v>0</v>
      </c>
      <c r="BO43" s="150">
        <f>[1]SUMMARY!BO43</f>
        <v>0</v>
      </c>
      <c r="BP43" s="150">
        <f>[1]SUMMARY!BP43</f>
        <v>0</v>
      </c>
      <c r="BQ43" s="150">
        <f>[1]SUMMARY!BQ43</f>
        <v>0</v>
      </c>
      <c r="BR43" s="150">
        <f>[1]SUMMARY!BR43</f>
        <v>0</v>
      </c>
      <c r="BS43" s="150">
        <f>[1]SUMMARY!BS43</f>
        <v>0</v>
      </c>
      <c r="BT43" s="150">
        <f>[1]SUMMARY!BT43</f>
        <v>0</v>
      </c>
      <c r="BU43" s="150">
        <f>[1]SUMMARY!BU43</f>
        <v>0</v>
      </c>
      <c r="BV43" s="150">
        <f>[1]SUMMARY!BV43</f>
        <v>0</v>
      </c>
      <c r="BW43" s="150">
        <f>[1]SUMMARY!BW43</f>
        <v>0</v>
      </c>
      <c r="BX43" s="150">
        <f>[1]SUMMARY!BX43</f>
        <v>0</v>
      </c>
      <c r="BY43" s="150">
        <f>[1]SUMMARY!BY43</f>
        <v>0</v>
      </c>
      <c r="BZ43" s="150">
        <f>[1]SUMMARY!BZ43</f>
        <v>0</v>
      </c>
      <c r="CA43" s="150">
        <f>[1]SUMMARY!CA43</f>
        <v>0</v>
      </c>
      <c r="CB43" s="150">
        <f>[1]SUMMARY!CB43</f>
        <v>0</v>
      </c>
      <c r="CC43" s="150">
        <f>[1]SUMMARY!CC43</f>
        <v>0</v>
      </c>
      <c r="CD43" s="150">
        <f>[1]SUMMARY!CD43</f>
        <v>0</v>
      </c>
      <c r="CE43" s="150">
        <f>[1]SUMMARY!CE43</f>
        <v>0</v>
      </c>
      <c r="CF43" s="150">
        <f>[1]SUMMARY!CF43</f>
        <v>0</v>
      </c>
      <c r="CG43" s="150">
        <f>[1]SUMMARY!CG43</f>
        <v>0</v>
      </c>
      <c r="CH43" s="150">
        <f>[1]SUMMARY!CH43</f>
        <v>0</v>
      </c>
      <c r="CI43" s="150">
        <f>[1]SUMMARY!CI43</f>
        <v>0</v>
      </c>
      <c r="CJ43" s="150">
        <f>[1]SUMMARY!CJ43</f>
        <v>0</v>
      </c>
    </row>
    <row r="44" spans="1:88" x14ac:dyDescent="0.3">
      <c r="A44" s="219"/>
      <c r="B44" s="47" t="s">
        <v>14</v>
      </c>
      <c r="C44" s="73"/>
      <c r="D44" s="73"/>
      <c r="E44" s="73"/>
      <c r="F44" s="156"/>
      <c r="G44" s="156"/>
      <c r="H44" s="156"/>
      <c r="I44" s="156"/>
      <c r="J44" s="137"/>
      <c r="K44" s="137"/>
      <c r="L44" s="137"/>
      <c r="M44" s="137"/>
      <c r="N44" s="137"/>
      <c r="O44" s="137"/>
      <c r="P44" s="137"/>
      <c r="Q44" s="137"/>
      <c r="R44" s="137"/>
      <c r="S44" s="137"/>
      <c r="T44" s="137"/>
      <c r="U44" s="137"/>
      <c r="V44" s="137"/>
      <c r="W44" s="137"/>
      <c r="X44" s="137"/>
      <c r="Y44" s="137"/>
      <c r="Z44" s="137"/>
      <c r="AA44" s="73"/>
      <c r="AB44" s="73"/>
      <c r="AC44" s="73"/>
      <c r="AD44" s="73"/>
      <c r="AE44" s="73"/>
      <c r="AF44" s="73"/>
      <c r="AG44" s="73"/>
      <c r="AH44" s="73"/>
      <c r="AI44" s="73"/>
      <c r="AJ44" s="73"/>
      <c r="AK44" s="73"/>
      <c r="AL44" s="73"/>
      <c r="AM44" s="73"/>
      <c r="AN44" s="108"/>
      <c r="AO44" s="150">
        <f>[1]SUMMARY!AO44</f>
        <v>0</v>
      </c>
      <c r="AP44" s="150">
        <f>[1]SUMMARY!AP44</f>
        <v>0</v>
      </c>
      <c r="AQ44" s="150">
        <f>[1]SUMMARY!AQ44</f>
        <v>0</v>
      </c>
      <c r="AR44" s="150">
        <f>[1]SUMMARY!AR44</f>
        <v>0</v>
      </c>
      <c r="AS44" s="150">
        <f>[1]SUMMARY!AS44</f>
        <v>0</v>
      </c>
      <c r="AT44" s="150">
        <f>[1]SUMMARY!AT44</f>
        <v>0</v>
      </c>
      <c r="AU44" s="150">
        <f>[1]SUMMARY!AU44</f>
        <v>0</v>
      </c>
      <c r="AV44" s="150">
        <f>[1]SUMMARY!AV44</f>
        <v>0</v>
      </c>
      <c r="AW44" s="150">
        <f>[1]SUMMARY!AW44</f>
        <v>0</v>
      </c>
      <c r="AX44" s="150">
        <f>[1]SUMMARY!AX44</f>
        <v>0</v>
      </c>
      <c r="AY44" s="150">
        <f>[1]SUMMARY!AY44</f>
        <v>0</v>
      </c>
      <c r="AZ44" s="150">
        <f>[1]SUMMARY!AZ44</f>
        <v>0</v>
      </c>
      <c r="BA44" s="150">
        <f>[1]SUMMARY!BA44</f>
        <v>0</v>
      </c>
      <c r="BB44" s="150">
        <f>[1]SUMMARY!BB44</f>
        <v>0</v>
      </c>
      <c r="BC44" s="150">
        <f>[1]SUMMARY!BC44</f>
        <v>0</v>
      </c>
      <c r="BD44" s="150">
        <f>[1]SUMMARY!BD44</f>
        <v>0</v>
      </c>
      <c r="BE44" s="150">
        <f>[1]SUMMARY!BE44</f>
        <v>0</v>
      </c>
      <c r="BF44" s="150">
        <f>[1]SUMMARY!BF44</f>
        <v>0</v>
      </c>
      <c r="BG44" s="150">
        <f>[1]SUMMARY!BG44</f>
        <v>0</v>
      </c>
      <c r="BH44" s="150">
        <f>[1]SUMMARY!BH44</f>
        <v>0</v>
      </c>
      <c r="BI44" s="150">
        <f>[1]SUMMARY!BI44</f>
        <v>0</v>
      </c>
      <c r="BJ44" s="150">
        <f>[1]SUMMARY!BJ44</f>
        <v>0</v>
      </c>
      <c r="BK44" s="150">
        <f>[1]SUMMARY!BK44</f>
        <v>0</v>
      </c>
      <c r="BL44" s="150">
        <f>[1]SUMMARY!BL44</f>
        <v>0</v>
      </c>
      <c r="BM44" s="150">
        <f>[1]SUMMARY!BM44</f>
        <v>0</v>
      </c>
      <c r="BN44" s="150">
        <f>[1]SUMMARY!BN44</f>
        <v>0</v>
      </c>
      <c r="BO44" s="150">
        <f>[1]SUMMARY!BO44</f>
        <v>0</v>
      </c>
      <c r="BP44" s="150">
        <f>[1]SUMMARY!BP44</f>
        <v>0</v>
      </c>
      <c r="BQ44" s="150">
        <f>[1]SUMMARY!BQ44</f>
        <v>0</v>
      </c>
      <c r="BR44" s="150">
        <f>[1]SUMMARY!BR44</f>
        <v>0</v>
      </c>
      <c r="BS44" s="150">
        <f>[1]SUMMARY!BS44</f>
        <v>0</v>
      </c>
      <c r="BT44" s="150">
        <f>[1]SUMMARY!BT44</f>
        <v>0</v>
      </c>
      <c r="BU44" s="150">
        <f>[1]SUMMARY!BU44</f>
        <v>0</v>
      </c>
      <c r="BV44" s="150">
        <f>[1]SUMMARY!BV44</f>
        <v>0</v>
      </c>
      <c r="BW44" s="150">
        <f>[1]SUMMARY!BW44</f>
        <v>0</v>
      </c>
      <c r="BX44" s="150">
        <f>[1]SUMMARY!BX44</f>
        <v>0</v>
      </c>
      <c r="BY44" s="150">
        <f>[1]SUMMARY!BY44</f>
        <v>0</v>
      </c>
      <c r="BZ44" s="150">
        <f>[1]SUMMARY!BZ44</f>
        <v>0</v>
      </c>
      <c r="CA44" s="150">
        <f>[1]SUMMARY!CA44</f>
        <v>0</v>
      </c>
      <c r="CB44" s="150">
        <f>[1]SUMMARY!CB44</f>
        <v>0</v>
      </c>
      <c r="CC44" s="150">
        <f>[1]SUMMARY!CC44</f>
        <v>0</v>
      </c>
      <c r="CD44" s="150">
        <f>[1]SUMMARY!CD44</f>
        <v>0</v>
      </c>
      <c r="CE44" s="150">
        <f>[1]SUMMARY!CE44</f>
        <v>0</v>
      </c>
      <c r="CF44" s="150">
        <f>[1]SUMMARY!CF44</f>
        <v>0</v>
      </c>
      <c r="CG44" s="150">
        <f>[1]SUMMARY!CG44</f>
        <v>0</v>
      </c>
      <c r="CH44" s="150">
        <f>[1]SUMMARY!CH44</f>
        <v>0</v>
      </c>
      <c r="CI44" s="150">
        <f>[1]SUMMARY!CI44</f>
        <v>0</v>
      </c>
      <c r="CJ44" s="150">
        <f>[1]SUMMARY!CJ44</f>
        <v>0</v>
      </c>
    </row>
    <row r="45" spans="1:88" x14ac:dyDescent="0.3">
      <c r="A45" s="219"/>
      <c r="B45" s="47" t="s">
        <v>15</v>
      </c>
      <c r="C45" s="73"/>
      <c r="D45" s="73"/>
      <c r="E45" s="73"/>
      <c r="F45" s="156"/>
      <c r="G45" s="156"/>
      <c r="H45" s="156"/>
      <c r="I45" s="156"/>
      <c r="J45" s="137"/>
      <c r="K45" s="137"/>
      <c r="L45" s="137"/>
      <c r="M45" s="137"/>
      <c r="N45" s="137"/>
      <c r="O45" s="137"/>
      <c r="P45" s="137"/>
      <c r="Q45" s="137"/>
      <c r="R45" s="137"/>
      <c r="S45" s="137"/>
      <c r="T45" s="137"/>
      <c r="U45" s="137"/>
      <c r="V45" s="137"/>
      <c r="W45" s="137"/>
      <c r="X45" s="137"/>
      <c r="Y45" s="137"/>
      <c r="Z45" s="137"/>
      <c r="AA45" s="73"/>
      <c r="AB45" s="73"/>
      <c r="AC45" s="73"/>
      <c r="AD45" s="73"/>
      <c r="AE45" s="73"/>
      <c r="AF45" s="73"/>
      <c r="AG45" s="73"/>
      <c r="AH45" s="73"/>
      <c r="AI45" s="73"/>
      <c r="AJ45" s="73"/>
      <c r="AK45" s="73"/>
      <c r="AL45" s="73"/>
      <c r="AM45" s="73"/>
      <c r="AN45" s="108"/>
      <c r="AO45" s="150">
        <f>[1]SUMMARY!AO45</f>
        <v>0</v>
      </c>
      <c r="AP45" s="150">
        <f>[1]SUMMARY!AP45</f>
        <v>0</v>
      </c>
      <c r="AQ45" s="150">
        <f>[1]SUMMARY!AQ45</f>
        <v>0</v>
      </c>
      <c r="AR45" s="150">
        <f>[1]SUMMARY!AR45</f>
        <v>0</v>
      </c>
      <c r="AS45" s="150">
        <f>[1]SUMMARY!AS45</f>
        <v>0</v>
      </c>
      <c r="AT45" s="150">
        <f>[1]SUMMARY!AT45</f>
        <v>0</v>
      </c>
      <c r="AU45" s="150">
        <f>[1]SUMMARY!AU45</f>
        <v>0</v>
      </c>
      <c r="AV45" s="150">
        <f>[1]SUMMARY!AV45</f>
        <v>0</v>
      </c>
      <c r="AW45" s="150">
        <f>[1]SUMMARY!AW45</f>
        <v>0</v>
      </c>
      <c r="AX45" s="150">
        <f>[1]SUMMARY!AX45</f>
        <v>0</v>
      </c>
      <c r="AY45" s="150">
        <f>[1]SUMMARY!AY45</f>
        <v>0</v>
      </c>
      <c r="AZ45" s="150">
        <f>[1]SUMMARY!AZ45</f>
        <v>0</v>
      </c>
      <c r="BA45" s="150">
        <f>[1]SUMMARY!BA45</f>
        <v>0</v>
      </c>
      <c r="BB45" s="150">
        <f>[1]SUMMARY!BB45</f>
        <v>0</v>
      </c>
      <c r="BC45" s="150">
        <f>[1]SUMMARY!BC45</f>
        <v>0</v>
      </c>
      <c r="BD45" s="150">
        <f>[1]SUMMARY!BD45</f>
        <v>0</v>
      </c>
      <c r="BE45" s="150">
        <f>[1]SUMMARY!BE45</f>
        <v>0</v>
      </c>
      <c r="BF45" s="150">
        <f>[1]SUMMARY!BF45</f>
        <v>0</v>
      </c>
      <c r="BG45" s="150">
        <f>[1]SUMMARY!BG45</f>
        <v>0</v>
      </c>
      <c r="BH45" s="150">
        <f>[1]SUMMARY!BH45</f>
        <v>0</v>
      </c>
      <c r="BI45" s="150">
        <f>[1]SUMMARY!BI45</f>
        <v>0</v>
      </c>
      <c r="BJ45" s="150">
        <f>[1]SUMMARY!BJ45</f>
        <v>0</v>
      </c>
      <c r="BK45" s="150">
        <f>[1]SUMMARY!BK45</f>
        <v>0</v>
      </c>
      <c r="BL45" s="150">
        <f>[1]SUMMARY!BL45</f>
        <v>0</v>
      </c>
      <c r="BM45" s="150">
        <f>[1]SUMMARY!BM45</f>
        <v>0</v>
      </c>
      <c r="BN45" s="150">
        <f>[1]SUMMARY!BN45</f>
        <v>0</v>
      </c>
      <c r="BO45" s="150">
        <f>[1]SUMMARY!BO45</f>
        <v>0</v>
      </c>
      <c r="BP45" s="150">
        <f>[1]SUMMARY!BP45</f>
        <v>0</v>
      </c>
      <c r="BQ45" s="150">
        <f>[1]SUMMARY!BQ45</f>
        <v>0</v>
      </c>
      <c r="BR45" s="150">
        <f>[1]SUMMARY!BR45</f>
        <v>0</v>
      </c>
      <c r="BS45" s="150">
        <f>[1]SUMMARY!BS45</f>
        <v>0</v>
      </c>
      <c r="BT45" s="150">
        <f>[1]SUMMARY!BT45</f>
        <v>0</v>
      </c>
      <c r="BU45" s="150">
        <f>[1]SUMMARY!BU45</f>
        <v>0</v>
      </c>
      <c r="BV45" s="150">
        <f>[1]SUMMARY!BV45</f>
        <v>0</v>
      </c>
      <c r="BW45" s="150">
        <f>[1]SUMMARY!BW45</f>
        <v>0</v>
      </c>
      <c r="BX45" s="150">
        <f>[1]SUMMARY!BX45</f>
        <v>0</v>
      </c>
      <c r="BY45" s="150">
        <f>[1]SUMMARY!BY45</f>
        <v>0</v>
      </c>
      <c r="BZ45" s="150">
        <f>[1]SUMMARY!BZ45</f>
        <v>0</v>
      </c>
      <c r="CA45" s="150">
        <f>[1]SUMMARY!CA45</f>
        <v>0</v>
      </c>
      <c r="CB45" s="150">
        <f>[1]SUMMARY!CB45</f>
        <v>0</v>
      </c>
      <c r="CC45" s="150">
        <f>[1]SUMMARY!CC45</f>
        <v>0</v>
      </c>
      <c r="CD45" s="150">
        <f>[1]SUMMARY!CD45</f>
        <v>0</v>
      </c>
      <c r="CE45" s="150">
        <f>[1]SUMMARY!CE45</f>
        <v>0</v>
      </c>
      <c r="CF45" s="150">
        <f>[1]SUMMARY!CF45</f>
        <v>0</v>
      </c>
      <c r="CG45" s="150">
        <f>[1]SUMMARY!CG45</f>
        <v>0</v>
      </c>
      <c r="CH45" s="150">
        <f>[1]SUMMARY!CH45</f>
        <v>0</v>
      </c>
      <c r="CI45" s="150">
        <f>[1]SUMMARY!CI45</f>
        <v>0</v>
      </c>
      <c r="CJ45" s="150">
        <f>[1]SUMMARY!CJ45</f>
        <v>0</v>
      </c>
    </row>
    <row r="46" spans="1:88" x14ac:dyDescent="0.3">
      <c r="A46" s="219"/>
      <c r="B46" s="47" t="s">
        <v>7</v>
      </c>
      <c r="C46" s="73"/>
      <c r="D46" s="73"/>
      <c r="E46" s="73"/>
      <c r="F46" s="156"/>
      <c r="G46" s="156"/>
      <c r="H46" s="156"/>
      <c r="I46" s="156"/>
      <c r="J46" s="137"/>
      <c r="K46" s="137"/>
      <c r="L46" s="137"/>
      <c r="M46" s="137"/>
      <c r="N46" s="137"/>
      <c r="O46" s="137"/>
      <c r="P46" s="137"/>
      <c r="Q46" s="137"/>
      <c r="R46" s="137"/>
      <c r="S46" s="137"/>
      <c r="T46" s="137"/>
      <c r="U46" s="137"/>
      <c r="V46" s="137"/>
      <c r="W46" s="137"/>
      <c r="X46" s="137"/>
      <c r="Y46" s="137"/>
      <c r="Z46" s="137"/>
      <c r="AA46" s="73"/>
      <c r="AB46" s="73"/>
      <c r="AC46" s="73"/>
      <c r="AD46" s="73"/>
      <c r="AE46" s="73"/>
      <c r="AF46" s="73"/>
      <c r="AG46" s="73"/>
      <c r="AH46" s="73"/>
      <c r="AI46" s="73"/>
      <c r="AJ46" s="73"/>
      <c r="AK46" s="73"/>
      <c r="AL46" s="73"/>
      <c r="AM46" s="73"/>
      <c r="AN46" s="108"/>
      <c r="AO46" s="150">
        <f>[1]SUMMARY!AO46</f>
        <v>0</v>
      </c>
      <c r="AP46" s="150">
        <f>[1]SUMMARY!AP46</f>
        <v>0</v>
      </c>
      <c r="AQ46" s="150">
        <f>[1]SUMMARY!AQ46</f>
        <v>0</v>
      </c>
      <c r="AR46" s="150">
        <f>[1]SUMMARY!AR46</f>
        <v>0</v>
      </c>
      <c r="AS46" s="150">
        <f>[1]SUMMARY!AS46</f>
        <v>0</v>
      </c>
      <c r="AT46" s="150">
        <f>[1]SUMMARY!AT46</f>
        <v>0</v>
      </c>
      <c r="AU46" s="150">
        <f>[1]SUMMARY!AU46</f>
        <v>0</v>
      </c>
      <c r="AV46" s="150">
        <f>[1]SUMMARY!AV46</f>
        <v>0</v>
      </c>
      <c r="AW46" s="150">
        <f>[1]SUMMARY!AW46</f>
        <v>0</v>
      </c>
      <c r="AX46" s="150">
        <f>[1]SUMMARY!AX46</f>
        <v>0</v>
      </c>
      <c r="AY46" s="150">
        <f>[1]SUMMARY!AY46</f>
        <v>0</v>
      </c>
      <c r="AZ46" s="150">
        <f>[1]SUMMARY!AZ46</f>
        <v>0</v>
      </c>
      <c r="BA46" s="150">
        <f>[1]SUMMARY!BA46</f>
        <v>0</v>
      </c>
      <c r="BB46" s="150">
        <f>[1]SUMMARY!BB46</f>
        <v>0</v>
      </c>
      <c r="BC46" s="150">
        <f>[1]SUMMARY!BC46</f>
        <v>0</v>
      </c>
      <c r="BD46" s="150">
        <f>[1]SUMMARY!BD46</f>
        <v>0</v>
      </c>
      <c r="BE46" s="150">
        <f>[1]SUMMARY!BE46</f>
        <v>0</v>
      </c>
      <c r="BF46" s="150">
        <f>[1]SUMMARY!BF46</f>
        <v>0</v>
      </c>
      <c r="BG46" s="150">
        <f>[1]SUMMARY!BG46</f>
        <v>0</v>
      </c>
      <c r="BH46" s="150">
        <f>[1]SUMMARY!BH46</f>
        <v>0</v>
      </c>
      <c r="BI46" s="150">
        <f>[1]SUMMARY!BI46</f>
        <v>0</v>
      </c>
      <c r="BJ46" s="150">
        <f>[1]SUMMARY!BJ46</f>
        <v>0</v>
      </c>
      <c r="BK46" s="150">
        <f>[1]SUMMARY!BK46</f>
        <v>0</v>
      </c>
      <c r="BL46" s="150">
        <f>[1]SUMMARY!BL46</f>
        <v>0</v>
      </c>
      <c r="BM46" s="150">
        <f>[1]SUMMARY!BM46</f>
        <v>0</v>
      </c>
      <c r="BN46" s="150">
        <f>[1]SUMMARY!BN46</f>
        <v>0</v>
      </c>
      <c r="BO46" s="150">
        <f>[1]SUMMARY!BO46</f>
        <v>0</v>
      </c>
      <c r="BP46" s="150">
        <f>[1]SUMMARY!BP46</f>
        <v>0</v>
      </c>
      <c r="BQ46" s="150">
        <f>[1]SUMMARY!BQ46</f>
        <v>0</v>
      </c>
      <c r="BR46" s="150">
        <f>[1]SUMMARY!BR46</f>
        <v>0</v>
      </c>
      <c r="BS46" s="150">
        <f>[1]SUMMARY!BS46</f>
        <v>0</v>
      </c>
      <c r="BT46" s="150">
        <f>[1]SUMMARY!BT46</f>
        <v>0</v>
      </c>
      <c r="BU46" s="150">
        <f>[1]SUMMARY!BU46</f>
        <v>0</v>
      </c>
      <c r="BV46" s="150">
        <f>[1]SUMMARY!BV46</f>
        <v>0</v>
      </c>
      <c r="BW46" s="150">
        <f>[1]SUMMARY!BW46</f>
        <v>0</v>
      </c>
      <c r="BX46" s="150">
        <f>[1]SUMMARY!BX46</f>
        <v>0</v>
      </c>
      <c r="BY46" s="150">
        <f>[1]SUMMARY!BY46</f>
        <v>0</v>
      </c>
      <c r="BZ46" s="150">
        <f>[1]SUMMARY!BZ46</f>
        <v>0</v>
      </c>
      <c r="CA46" s="150">
        <f>[1]SUMMARY!CA46</f>
        <v>0</v>
      </c>
      <c r="CB46" s="150">
        <f>[1]SUMMARY!CB46</f>
        <v>0</v>
      </c>
      <c r="CC46" s="150">
        <f>[1]SUMMARY!CC46</f>
        <v>0</v>
      </c>
      <c r="CD46" s="150">
        <f>[1]SUMMARY!CD46</f>
        <v>0</v>
      </c>
      <c r="CE46" s="150">
        <f>[1]SUMMARY!CE46</f>
        <v>0</v>
      </c>
      <c r="CF46" s="150">
        <f>[1]SUMMARY!CF46</f>
        <v>0</v>
      </c>
      <c r="CG46" s="150">
        <f>[1]SUMMARY!CG46</f>
        <v>0</v>
      </c>
      <c r="CH46" s="150">
        <f>[1]SUMMARY!CH46</f>
        <v>0</v>
      </c>
      <c r="CI46" s="150">
        <f>[1]SUMMARY!CI46</f>
        <v>0</v>
      </c>
      <c r="CJ46" s="150">
        <f>[1]SUMMARY!CJ46</f>
        <v>0</v>
      </c>
    </row>
    <row r="47" spans="1:88" ht="15" thickBot="1" x14ac:dyDescent="0.35">
      <c r="A47" s="220"/>
      <c r="B47" s="47" t="s">
        <v>8</v>
      </c>
      <c r="C47" s="73"/>
      <c r="D47" s="73"/>
      <c r="E47" s="73"/>
      <c r="F47" s="156"/>
      <c r="G47" s="156"/>
      <c r="H47" s="156"/>
      <c r="I47" s="156"/>
      <c r="J47" s="137"/>
      <c r="K47" s="137"/>
      <c r="L47" s="137"/>
      <c r="M47" s="137"/>
      <c r="N47" s="137"/>
      <c r="O47" s="137"/>
      <c r="P47" s="137"/>
      <c r="Q47" s="137"/>
      <c r="R47" s="137"/>
      <c r="S47" s="137"/>
      <c r="T47" s="137"/>
      <c r="U47" s="137"/>
      <c r="V47" s="137"/>
      <c r="W47" s="137"/>
      <c r="X47" s="137"/>
      <c r="Y47" s="137"/>
      <c r="Z47" s="137"/>
      <c r="AA47" s="73"/>
      <c r="AB47" s="73"/>
      <c r="AC47" s="73"/>
      <c r="AD47" s="73"/>
      <c r="AE47" s="73"/>
      <c r="AF47" s="73"/>
      <c r="AG47" s="73"/>
      <c r="AH47" s="73"/>
      <c r="AI47" s="73"/>
      <c r="AJ47" s="73"/>
      <c r="AK47" s="73"/>
      <c r="AL47" s="73"/>
      <c r="AM47" s="73"/>
      <c r="AN47" s="108"/>
      <c r="AO47" s="150">
        <f>[1]SUMMARY!AO47</f>
        <v>0</v>
      </c>
      <c r="AP47" s="150">
        <f>[1]SUMMARY!AP47</f>
        <v>0</v>
      </c>
      <c r="AQ47" s="150">
        <f>[1]SUMMARY!AQ47</f>
        <v>0</v>
      </c>
      <c r="AR47" s="150">
        <f>[1]SUMMARY!AR47</f>
        <v>0</v>
      </c>
      <c r="AS47" s="150">
        <f>[1]SUMMARY!AS47</f>
        <v>0</v>
      </c>
      <c r="AT47" s="150">
        <f>[1]SUMMARY!AT47</f>
        <v>0</v>
      </c>
      <c r="AU47" s="150">
        <f>[1]SUMMARY!AU47</f>
        <v>0</v>
      </c>
      <c r="AV47" s="150">
        <f>[1]SUMMARY!AV47</f>
        <v>3804</v>
      </c>
      <c r="AW47" s="150">
        <f>[1]SUMMARY!AW47</f>
        <v>0</v>
      </c>
      <c r="AX47" s="150">
        <f>[1]SUMMARY!AX47</f>
        <v>0</v>
      </c>
      <c r="AY47" s="150">
        <f>[1]SUMMARY!AY47</f>
        <v>0</v>
      </c>
      <c r="AZ47" s="150">
        <f>[1]SUMMARY!AZ47</f>
        <v>0</v>
      </c>
      <c r="BA47" s="150">
        <f>[1]SUMMARY!BA47</f>
        <v>0</v>
      </c>
      <c r="BB47" s="150">
        <f>[1]SUMMARY!BB47</f>
        <v>0</v>
      </c>
      <c r="BC47" s="150">
        <f>[1]SUMMARY!BC47</f>
        <v>0</v>
      </c>
      <c r="BD47" s="150">
        <f>[1]SUMMARY!BD47</f>
        <v>0</v>
      </c>
      <c r="BE47" s="150">
        <f>[1]SUMMARY!BE47</f>
        <v>0</v>
      </c>
      <c r="BF47" s="150">
        <f>[1]SUMMARY!BF47</f>
        <v>0</v>
      </c>
      <c r="BG47" s="150">
        <f>[1]SUMMARY!BG47</f>
        <v>0</v>
      </c>
      <c r="BH47" s="150">
        <f>[1]SUMMARY!BH47</f>
        <v>0</v>
      </c>
      <c r="BI47" s="150">
        <f>[1]SUMMARY!BI47</f>
        <v>0</v>
      </c>
      <c r="BJ47" s="150">
        <f>[1]SUMMARY!BJ47</f>
        <v>0</v>
      </c>
      <c r="BK47" s="150">
        <f>[1]SUMMARY!BK47</f>
        <v>0</v>
      </c>
      <c r="BL47" s="150">
        <f>[1]SUMMARY!BL47</f>
        <v>0</v>
      </c>
      <c r="BM47" s="150">
        <f>[1]SUMMARY!BM47</f>
        <v>0</v>
      </c>
      <c r="BN47" s="150">
        <f>[1]SUMMARY!BN47</f>
        <v>0</v>
      </c>
      <c r="BO47" s="150">
        <f>[1]SUMMARY!BO47</f>
        <v>0</v>
      </c>
      <c r="BP47" s="150">
        <f>[1]SUMMARY!BP47</f>
        <v>0</v>
      </c>
      <c r="BQ47" s="150">
        <f>[1]SUMMARY!BQ47</f>
        <v>0</v>
      </c>
      <c r="BR47" s="150">
        <f>[1]SUMMARY!BR47</f>
        <v>0</v>
      </c>
      <c r="BS47" s="150">
        <f>[1]SUMMARY!BS47</f>
        <v>0</v>
      </c>
      <c r="BT47" s="150">
        <f>[1]SUMMARY!BT47</f>
        <v>0</v>
      </c>
      <c r="BU47" s="150">
        <f>[1]SUMMARY!BU47</f>
        <v>0</v>
      </c>
      <c r="BV47" s="150">
        <f>[1]SUMMARY!BV47</f>
        <v>0</v>
      </c>
      <c r="BW47" s="150">
        <f>[1]SUMMARY!BW47</f>
        <v>0</v>
      </c>
      <c r="BX47" s="150">
        <f>[1]SUMMARY!BX47</f>
        <v>0</v>
      </c>
      <c r="BY47" s="150">
        <f>[1]SUMMARY!BY47</f>
        <v>0</v>
      </c>
      <c r="BZ47" s="150">
        <f>[1]SUMMARY!BZ47</f>
        <v>0</v>
      </c>
      <c r="CA47" s="150">
        <f>[1]SUMMARY!CA47</f>
        <v>0</v>
      </c>
      <c r="CB47" s="150">
        <f>[1]SUMMARY!CB47</f>
        <v>0</v>
      </c>
      <c r="CC47" s="150">
        <f>[1]SUMMARY!CC47</f>
        <v>0</v>
      </c>
      <c r="CD47" s="150">
        <f>[1]SUMMARY!CD47</f>
        <v>0</v>
      </c>
      <c r="CE47" s="150">
        <f>[1]SUMMARY!CE47</f>
        <v>0</v>
      </c>
      <c r="CF47" s="150">
        <f>[1]SUMMARY!CF47</f>
        <v>0</v>
      </c>
      <c r="CG47" s="150">
        <f>[1]SUMMARY!CG47</f>
        <v>0</v>
      </c>
      <c r="CH47" s="150">
        <f>[1]SUMMARY!CH47</f>
        <v>0</v>
      </c>
      <c r="CI47" s="150">
        <f>[1]SUMMARY!CI47</f>
        <v>0</v>
      </c>
      <c r="CJ47" s="150">
        <f>[1]SUMMARY!CJ47</f>
        <v>0</v>
      </c>
    </row>
    <row r="48" spans="1:88" ht="15" thickBot="1" x14ac:dyDescent="0.35">
      <c r="F48" s="157"/>
      <c r="G48" s="157"/>
      <c r="H48" s="157"/>
      <c r="I48" s="157"/>
      <c r="J48" s="135"/>
      <c r="K48" s="135"/>
      <c r="L48" s="135"/>
      <c r="M48" s="135"/>
      <c r="N48" s="135"/>
      <c r="O48" s="135"/>
      <c r="P48" s="135"/>
      <c r="Q48" s="135"/>
      <c r="R48" s="135"/>
      <c r="S48" s="135"/>
      <c r="T48" s="135"/>
      <c r="U48" s="135"/>
      <c r="V48" s="135"/>
      <c r="W48" s="135"/>
      <c r="X48" s="135"/>
      <c r="Y48" s="135"/>
      <c r="Z48" s="135"/>
      <c r="AN48" s="108">
        <v>0</v>
      </c>
      <c r="AP48" s="146"/>
      <c r="AS48" s="148"/>
    </row>
    <row r="49" spans="1:88" ht="15.6" x14ac:dyDescent="0.3">
      <c r="A49" s="20"/>
      <c r="B49" s="83" t="s">
        <v>32</v>
      </c>
      <c r="C49" s="53">
        <v>42370</v>
      </c>
      <c r="D49" s="53">
        <v>42401</v>
      </c>
      <c r="E49" s="51">
        <v>42430</v>
      </c>
      <c r="F49" s="154">
        <v>42461</v>
      </c>
      <c r="G49" s="154">
        <v>42491</v>
      </c>
      <c r="H49" s="154">
        <v>42522</v>
      </c>
      <c r="I49" s="154">
        <v>42552</v>
      </c>
      <c r="J49" s="136">
        <v>42583</v>
      </c>
      <c r="K49" s="136">
        <v>42614</v>
      </c>
      <c r="L49" s="136">
        <v>42644</v>
      </c>
      <c r="M49" s="136">
        <v>42675</v>
      </c>
      <c r="N49" s="136">
        <v>42705</v>
      </c>
      <c r="O49" s="136">
        <v>42736</v>
      </c>
      <c r="P49" s="136">
        <v>42767</v>
      </c>
      <c r="Q49" s="52">
        <v>42795</v>
      </c>
      <c r="R49" s="52">
        <v>42826</v>
      </c>
      <c r="S49" s="52">
        <v>42856</v>
      </c>
      <c r="T49" s="52">
        <v>42887</v>
      </c>
      <c r="U49" s="52">
        <v>42917</v>
      </c>
      <c r="V49" s="52">
        <v>42948</v>
      </c>
      <c r="W49" s="52">
        <v>42979</v>
      </c>
      <c r="X49" s="52">
        <v>43009</v>
      </c>
      <c r="Y49" s="52">
        <v>43040</v>
      </c>
      <c r="Z49" s="52">
        <v>43070</v>
      </c>
      <c r="AA49" s="52">
        <v>43101</v>
      </c>
      <c r="AB49" s="52">
        <v>43132</v>
      </c>
      <c r="AC49" s="53">
        <v>43160</v>
      </c>
      <c r="AD49" s="53">
        <v>43191</v>
      </c>
      <c r="AE49" s="53">
        <v>43221</v>
      </c>
      <c r="AF49" s="53">
        <v>43252</v>
      </c>
      <c r="AG49" s="53">
        <v>43282</v>
      </c>
      <c r="AH49" s="53">
        <v>43313</v>
      </c>
      <c r="AI49" s="53">
        <v>43344</v>
      </c>
      <c r="AJ49" s="53">
        <v>43374</v>
      </c>
      <c r="AK49" s="53">
        <v>43405</v>
      </c>
      <c r="AL49" s="53">
        <v>43435</v>
      </c>
      <c r="AM49" s="53">
        <v>43466</v>
      </c>
      <c r="AN49" s="53">
        <v>43497</v>
      </c>
      <c r="AO49" s="51">
        <v>43525</v>
      </c>
      <c r="AP49" s="147">
        <v>43556</v>
      </c>
      <c r="AQ49" s="51">
        <v>43586</v>
      </c>
      <c r="AR49" s="51">
        <v>43617</v>
      </c>
      <c r="AS49" s="149">
        <v>43647</v>
      </c>
      <c r="AT49" s="51">
        <v>43678</v>
      </c>
      <c r="AU49" s="51">
        <v>43709</v>
      </c>
      <c r="AV49" s="51">
        <v>43739</v>
      </c>
      <c r="AW49" s="51">
        <v>43770</v>
      </c>
      <c r="AX49" s="51">
        <v>43800</v>
      </c>
      <c r="AY49" s="51">
        <v>43831</v>
      </c>
      <c r="AZ49" s="51">
        <v>43862</v>
      </c>
      <c r="BA49" s="52">
        <v>43891</v>
      </c>
      <c r="BB49" s="52">
        <v>43922</v>
      </c>
      <c r="BC49" s="52">
        <v>43952</v>
      </c>
      <c r="BD49" s="52">
        <v>43983</v>
      </c>
      <c r="BE49" s="52">
        <v>44013</v>
      </c>
      <c r="BF49" s="52">
        <v>44044</v>
      </c>
      <c r="BG49" s="52">
        <v>44075</v>
      </c>
      <c r="BH49" s="52">
        <v>44105</v>
      </c>
      <c r="BI49" s="52">
        <v>44136</v>
      </c>
      <c r="BJ49" s="52">
        <v>44166</v>
      </c>
      <c r="BK49" s="52">
        <v>44197</v>
      </c>
      <c r="BL49" s="52">
        <v>44228</v>
      </c>
      <c r="BM49" s="53">
        <v>44256</v>
      </c>
      <c r="BN49" s="53">
        <v>44287</v>
      </c>
      <c r="BO49" s="53">
        <v>44317</v>
      </c>
      <c r="BP49" s="53">
        <v>44348</v>
      </c>
      <c r="BQ49" s="53">
        <v>44378</v>
      </c>
      <c r="BR49" s="53">
        <v>44409</v>
      </c>
      <c r="BS49" s="53">
        <v>44440</v>
      </c>
      <c r="BT49" s="53">
        <v>44470</v>
      </c>
      <c r="BU49" s="53">
        <v>44501</v>
      </c>
      <c r="BV49" s="53">
        <v>44531</v>
      </c>
      <c r="BW49" s="53">
        <v>44562</v>
      </c>
      <c r="BX49" s="53">
        <v>44593</v>
      </c>
      <c r="BY49" s="51">
        <v>44621</v>
      </c>
      <c r="BZ49" s="51">
        <v>44652</v>
      </c>
      <c r="CA49" s="51">
        <v>44682</v>
      </c>
      <c r="CB49" s="51">
        <v>44713</v>
      </c>
      <c r="CC49" s="51">
        <v>44743</v>
      </c>
      <c r="CD49" s="51">
        <v>44774</v>
      </c>
      <c r="CE49" s="51">
        <v>44805</v>
      </c>
      <c r="CF49" s="51">
        <v>44835</v>
      </c>
      <c r="CG49" s="51">
        <v>44866</v>
      </c>
      <c r="CH49" s="51">
        <v>44896</v>
      </c>
      <c r="CI49" s="51">
        <v>44927</v>
      </c>
      <c r="CJ49" s="51">
        <v>44958</v>
      </c>
    </row>
    <row r="50" spans="1:88" ht="15" customHeight="1" x14ac:dyDescent="0.3">
      <c r="A50" s="218" t="s">
        <v>29</v>
      </c>
      <c r="B50" s="47" t="s">
        <v>9</v>
      </c>
      <c r="C50" s="73"/>
      <c r="D50" s="73"/>
      <c r="E50" s="73"/>
      <c r="F50" s="156"/>
      <c r="G50" s="156"/>
      <c r="H50" s="156"/>
      <c r="I50" s="156"/>
      <c r="J50" s="137"/>
      <c r="K50" s="137"/>
      <c r="L50" s="137"/>
      <c r="M50" s="137"/>
      <c r="N50" s="137"/>
      <c r="O50" s="137"/>
      <c r="P50" s="137"/>
      <c r="Q50" s="137"/>
      <c r="R50" s="137"/>
      <c r="S50" s="137"/>
      <c r="T50" s="137"/>
      <c r="U50" s="137"/>
      <c r="V50" s="137"/>
      <c r="W50" s="137"/>
      <c r="X50" s="137"/>
      <c r="Y50" s="137"/>
      <c r="Z50" s="137"/>
      <c r="AA50" s="73"/>
      <c r="AB50" s="73"/>
      <c r="AC50" s="73"/>
      <c r="AD50" s="73"/>
      <c r="AE50" s="73"/>
      <c r="AF50" s="73"/>
      <c r="AG50" s="73"/>
      <c r="AH50" s="73"/>
      <c r="AI50" s="73"/>
      <c r="AJ50" s="73"/>
      <c r="AK50" s="73"/>
      <c r="AL50" s="73"/>
      <c r="AM50" s="73"/>
      <c r="AN50" s="108"/>
      <c r="AO50" s="73">
        <f>[1]SUMMARY!AO50</f>
        <v>0</v>
      </c>
      <c r="AP50" s="150">
        <f>[1]SUMMARY!AP50</f>
        <v>0</v>
      </c>
      <c r="AQ50" s="150">
        <f>[1]SUMMARY!AQ50</f>
        <v>0</v>
      </c>
      <c r="AR50" s="150">
        <f>[1]SUMMARY!AR50</f>
        <v>0</v>
      </c>
      <c r="AS50" s="150">
        <f>[1]SUMMARY!AS50</f>
        <v>0</v>
      </c>
      <c r="AT50" s="150">
        <f>[1]SUMMARY!AT50</f>
        <v>0</v>
      </c>
      <c r="AU50" s="150">
        <f>[1]SUMMARY!AU50</f>
        <v>0</v>
      </c>
      <c r="AV50" s="150">
        <f>[1]SUMMARY!AV50</f>
        <v>0</v>
      </c>
      <c r="AW50" s="150">
        <f>[1]SUMMARY!AW50</f>
        <v>0</v>
      </c>
      <c r="AX50" s="150">
        <f>[1]SUMMARY!AX50</f>
        <v>0</v>
      </c>
      <c r="AY50" s="150">
        <f>[1]SUMMARY!AY50</f>
        <v>0</v>
      </c>
      <c r="AZ50" s="150">
        <f>[1]SUMMARY!AZ50</f>
        <v>0</v>
      </c>
      <c r="BA50" s="150">
        <f>[1]SUMMARY!BA50</f>
        <v>349368</v>
      </c>
      <c r="BB50" s="150">
        <f>[1]SUMMARY!BB50</f>
        <v>0</v>
      </c>
      <c r="BC50" s="150">
        <f>[1]SUMMARY!BC50</f>
        <v>0</v>
      </c>
      <c r="BD50" s="150">
        <f>[1]SUMMARY!BD50</f>
        <v>0</v>
      </c>
      <c r="BE50" s="150">
        <f>[1]SUMMARY!BE50</f>
        <v>0</v>
      </c>
      <c r="BF50" s="150">
        <f>[1]SUMMARY!BF50</f>
        <v>0</v>
      </c>
      <c r="BG50" s="150">
        <f>[1]SUMMARY!BG50</f>
        <v>0</v>
      </c>
      <c r="BH50" s="150">
        <f>[1]SUMMARY!BH50</f>
        <v>0</v>
      </c>
      <c r="BI50" s="150">
        <f>[1]SUMMARY!BI50</f>
        <v>0</v>
      </c>
      <c r="BJ50" s="150">
        <f>[1]SUMMARY!BJ50</f>
        <v>0</v>
      </c>
      <c r="BK50" s="150">
        <f>[1]SUMMARY!BK50</f>
        <v>0</v>
      </c>
      <c r="BL50" s="150">
        <f>[1]SUMMARY!BL50</f>
        <v>0</v>
      </c>
      <c r="BM50" s="150">
        <f>[1]SUMMARY!BM50</f>
        <v>0</v>
      </c>
      <c r="BN50" s="150">
        <f>[1]SUMMARY!BN50</f>
        <v>0</v>
      </c>
      <c r="BO50" s="150">
        <f>[1]SUMMARY!BO50</f>
        <v>0</v>
      </c>
      <c r="BP50" s="150">
        <f>[1]SUMMARY!BP50</f>
        <v>0</v>
      </c>
      <c r="BQ50" s="150">
        <f>[1]SUMMARY!BQ50</f>
        <v>0</v>
      </c>
      <c r="BR50" s="150">
        <f>[1]SUMMARY!BR50</f>
        <v>0</v>
      </c>
      <c r="BS50" s="150">
        <f>[1]SUMMARY!BS50</f>
        <v>0</v>
      </c>
      <c r="BT50" s="150">
        <f>[1]SUMMARY!BT50</f>
        <v>0</v>
      </c>
      <c r="BU50" s="150">
        <f>[1]SUMMARY!BU50</f>
        <v>0</v>
      </c>
      <c r="BV50" s="150">
        <f>[1]SUMMARY!BV50</f>
        <v>0</v>
      </c>
      <c r="BW50" s="150">
        <f>[1]SUMMARY!BW50</f>
        <v>0</v>
      </c>
      <c r="BX50" s="150">
        <f>[1]SUMMARY!BX50</f>
        <v>0</v>
      </c>
      <c r="BY50" s="150">
        <f>[1]SUMMARY!BY50</f>
        <v>0</v>
      </c>
      <c r="BZ50" s="150">
        <f>[1]SUMMARY!BZ50</f>
        <v>0</v>
      </c>
      <c r="CA50" s="150">
        <f>[1]SUMMARY!CA50</f>
        <v>0</v>
      </c>
      <c r="CB50" s="150">
        <f>[1]SUMMARY!CB50</f>
        <v>0</v>
      </c>
      <c r="CC50" s="150">
        <f>[1]SUMMARY!CC50</f>
        <v>0</v>
      </c>
      <c r="CD50" s="150">
        <f>[1]SUMMARY!CD50</f>
        <v>0</v>
      </c>
      <c r="CE50" s="150">
        <f>[1]SUMMARY!CE50</f>
        <v>0</v>
      </c>
      <c r="CF50" s="150">
        <f>[1]SUMMARY!CF50</f>
        <v>0</v>
      </c>
      <c r="CG50" s="150">
        <f>[1]SUMMARY!CG50</f>
        <v>0</v>
      </c>
      <c r="CH50" s="150">
        <f>[1]SUMMARY!CH50</f>
        <v>0</v>
      </c>
      <c r="CI50" s="150">
        <f>[1]SUMMARY!CI50</f>
        <v>0</v>
      </c>
      <c r="CJ50" s="150">
        <f>[1]SUMMARY!CJ50</f>
        <v>0</v>
      </c>
    </row>
    <row r="51" spans="1:88" x14ac:dyDescent="0.3">
      <c r="A51" s="218"/>
      <c r="B51" s="47" t="s">
        <v>6</v>
      </c>
      <c r="C51" s="73"/>
      <c r="D51" s="73"/>
      <c r="E51" s="73"/>
      <c r="F51" s="156"/>
      <c r="G51" s="156"/>
      <c r="H51" s="156"/>
      <c r="I51" s="156"/>
      <c r="J51" s="137"/>
      <c r="K51" s="137"/>
      <c r="L51" s="137"/>
      <c r="M51" s="137"/>
      <c r="N51" s="137"/>
      <c r="O51" s="137"/>
      <c r="P51" s="137"/>
      <c r="Q51" s="137"/>
      <c r="R51" s="137"/>
      <c r="S51" s="137"/>
      <c r="T51" s="137"/>
      <c r="U51" s="137"/>
      <c r="V51" s="137"/>
      <c r="W51" s="137"/>
      <c r="X51" s="137"/>
      <c r="Y51" s="137"/>
      <c r="Z51" s="137"/>
      <c r="AA51" s="73"/>
      <c r="AB51" s="73"/>
      <c r="AC51" s="73"/>
      <c r="AD51" s="73"/>
      <c r="AE51" s="73"/>
      <c r="AF51" s="73"/>
      <c r="AG51" s="73"/>
      <c r="AH51" s="73"/>
      <c r="AI51" s="73"/>
      <c r="AJ51" s="73"/>
      <c r="AK51" s="73"/>
      <c r="AL51" s="73"/>
      <c r="AM51" s="73"/>
      <c r="AN51" s="108"/>
      <c r="AO51" s="150">
        <f>[1]SUMMARY!AO51</f>
        <v>0</v>
      </c>
      <c r="AP51" s="150">
        <f>[1]SUMMARY!AP51</f>
        <v>0</v>
      </c>
      <c r="AQ51" s="150">
        <f>[1]SUMMARY!AQ51</f>
        <v>0</v>
      </c>
      <c r="AR51" s="150">
        <f>[1]SUMMARY!AR51</f>
        <v>0</v>
      </c>
      <c r="AS51" s="150">
        <f>[1]SUMMARY!AS51</f>
        <v>0</v>
      </c>
      <c r="AT51" s="150">
        <f>[1]SUMMARY!AT51</f>
        <v>0</v>
      </c>
      <c r="AU51" s="150">
        <f>[1]SUMMARY!AU51</f>
        <v>0</v>
      </c>
      <c r="AV51" s="150">
        <f>[1]SUMMARY!AV51</f>
        <v>0</v>
      </c>
      <c r="AW51" s="150">
        <f>[1]SUMMARY!AW51</f>
        <v>0</v>
      </c>
      <c r="AX51" s="150">
        <f>[1]SUMMARY!AX51</f>
        <v>0</v>
      </c>
      <c r="AY51" s="150">
        <f>[1]SUMMARY!AY51</f>
        <v>382581</v>
      </c>
      <c r="AZ51" s="150">
        <f>[1]SUMMARY!AZ51</f>
        <v>0</v>
      </c>
      <c r="BA51" s="150">
        <f>[1]SUMMARY!BA51</f>
        <v>0</v>
      </c>
      <c r="BB51" s="150">
        <f>[1]SUMMARY!BB51</f>
        <v>0</v>
      </c>
      <c r="BC51" s="150">
        <f>[1]SUMMARY!BC51</f>
        <v>0</v>
      </c>
      <c r="BD51" s="150">
        <f>[1]SUMMARY!BD51</f>
        <v>0</v>
      </c>
      <c r="BE51" s="150">
        <f>[1]SUMMARY!BE51</f>
        <v>0</v>
      </c>
      <c r="BF51" s="150">
        <f>[1]SUMMARY!BF51</f>
        <v>0</v>
      </c>
      <c r="BG51" s="150">
        <f>[1]SUMMARY!BG51</f>
        <v>0</v>
      </c>
      <c r="BH51" s="150">
        <f>[1]SUMMARY!BH51</f>
        <v>0</v>
      </c>
      <c r="BI51" s="150">
        <f>[1]SUMMARY!BI51</f>
        <v>0</v>
      </c>
      <c r="BJ51" s="150">
        <f>[1]SUMMARY!BJ51</f>
        <v>0</v>
      </c>
      <c r="BK51" s="150">
        <f>[1]SUMMARY!BK51</f>
        <v>0</v>
      </c>
      <c r="BL51" s="150">
        <f>[1]SUMMARY!BL51</f>
        <v>0</v>
      </c>
      <c r="BM51" s="150">
        <f>[1]SUMMARY!BM51</f>
        <v>0</v>
      </c>
      <c r="BN51" s="150">
        <f>[1]SUMMARY!BN51</f>
        <v>0</v>
      </c>
      <c r="BO51" s="150">
        <f>[1]SUMMARY!BO51</f>
        <v>0</v>
      </c>
      <c r="BP51" s="150">
        <f>[1]SUMMARY!BP51</f>
        <v>0</v>
      </c>
      <c r="BQ51" s="150">
        <f>[1]SUMMARY!BQ51</f>
        <v>0</v>
      </c>
      <c r="BR51" s="150">
        <f>[1]SUMMARY!BR51</f>
        <v>0</v>
      </c>
      <c r="BS51" s="150">
        <f>[1]SUMMARY!BS51</f>
        <v>0</v>
      </c>
      <c r="BT51" s="150">
        <f>[1]SUMMARY!BT51</f>
        <v>0</v>
      </c>
      <c r="BU51" s="150">
        <f>[1]SUMMARY!BU51</f>
        <v>0</v>
      </c>
      <c r="BV51" s="150">
        <f>[1]SUMMARY!BV51</f>
        <v>0</v>
      </c>
      <c r="BW51" s="150">
        <f>[1]SUMMARY!BW51</f>
        <v>0</v>
      </c>
      <c r="BX51" s="150">
        <f>[1]SUMMARY!BX51</f>
        <v>0</v>
      </c>
      <c r="BY51" s="150">
        <f>[1]SUMMARY!BY51</f>
        <v>0</v>
      </c>
      <c r="BZ51" s="150">
        <f>[1]SUMMARY!BZ51</f>
        <v>0</v>
      </c>
      <c r="CA51" s="150">
        <f>[1]SUMMARY!CA51</f>
        <v>0</v>
      </c>
      <c r="CB51" s="150">
        <f>[1]SUMMARY!CB51</f>
        <v>0</v>
      </c>
      <c r="CC51" s="150">
        <f>[1]SUMMARY!CC51</f>
        <v>0</v>
      </c>
      <c r="CD51" s="150">
        <f>[1]SUMMARY!CD51</f>
        <v>0</v>
      </c>
      <c r="CE51" s="150">
        <f>[1]SUMMARY!CE51</f>
        <v>0</v>
      </c>
      <c r="CF51" s="150">
        <f>[1]SUMMARY!CF51</f>
        <v>0</v>
      </c>
      <c r="CG51" s="150">
        <f>[1]SUMMARY!CG51</f>
        <v>0</v>
      </c>
      <c r="CH51" s="150">
        <f>[1]SUMMARY!CH51</f>
        <v>0</v>
      </c>
      <c r="CI51" s="150">
        <f>[1]SUMMARY!CI51</f>
        <v>0</v>
      </c>
      <c r="CJ51" s="150">
        <f>[1]SUMMARY!CJ51</f>
        <v>0</v>
      </c>
    </row>
    <row r="52" spans="1:88" x14ac:dyDescent="0.3">
      <c r="A52" s="218"/>
      <c r="B52" s="47" t="s">
        <v>10</v>
      </c>
      <c r="C52" s="73"/>
      <c r="D52" s="73"/>
      <c r="E52" s="73"/>
      <c r="F52" s="156"/>
      <c r="G52" s="156"/>
      <c r="H52" s="156"/>
      <c r="I52" s="156"/>
      <c r="J52" s="137"/>
      <c r="K52" s="137"/>
      <c r="L52" s="137"/>
      <c r="M52" s="137"/>
      <c r="N52" s="137"/>
      <c r="O52" s="137"/>
      <c r="P52" s="137"/>
      <c r="Q52" s="137"/>
      <c r="R52" s="137"/>
      <c r="S52" s="137"/>
      <c r="T52" s="137"/>
      <c r="U52" s="137"/>
      <c r="V52" s="137"/>
      <c r="W52" s="137"/>
      <c r="X52" s="137"/>
      <c r="Y52" s="137"/>
      <c r="Z52" s="137"/>
      <c r="AA52" s="73"/>
      <c r="AB52" s="73"/>
      <c r="AC52" s="73"/>
      <c r="AD52" s="73"/>
      <c r="AE52" s="73"/>
      <c r="AF52" s="73"/>
      <c r="AG52" s="73"/>
      <c r="AH52" s="73"/>
      <c r="AI52" s="73"/>
      <c r="AJ52" s="73"/>
      <c r="AK52" s="73"/>
      <c r="AL52" s="73"/>
      <c r="AM52" s="73"/>
      <c r="AN52" s="108"/>
      <c r="AO52" s="150">
        <f>[1]SUMMARY!AO52</f>
        <v>0</v>
      </c>
      <c r="AP52" s="150">
        <f>[1]SUMMARY!AP52</f>
        <v>0</v>
      </c>
      <c r="AQ52" s="150">
        <f>[1]SUMMARY!AQ52</f>
        <v>0</v>
      </c>
      <c r="AR52" s="150">
        <f>[1]SUMMARY!AR52</f>
        <v>0</v>
      </c>
      <c r="AS52" s="150">
        <f>[1]SUMMARY!AS52</f>
        <v>0</v>
      </c>
      <c r="AT52" s="150">
        <f>[1]SUMMARY!AT52</f>
        <v>0</v>
      </c>
      <c r="AU52" s="150">
        <f>[1]SUMMARY!AU52</f>
        <v>0</v>
      </c>
      <c r="AV52" s="150">
        <f>[1]SUMMARY!AV52</f>
        <v>0</v>
      </c>
      <c r="AW52" s="150">
        <f>[1]SUMMARY!AW52</f>
        <v>0</v>
      </c>
      <c r="AX52" s="150">
        <f>[1]SUMMARY!AX52</f>
        <v>0</v>
      </c>
      <c r="AY52" s="150">
        <f>[1]SUMMARY!AY52</f>
        <v>0</v>
      </c>
      <c r="AZ52" s="150">
        <f>[1]SUMMARY!AZ52</f>
        <v>0</v>
      </c>
      <c r="BA52" s="150">
        <f>[1]SUMMARY!BA52</f>
        <v>0</v>
      </c>
      <c r="BB52" s="150">
        <f>[1]SUMMARY!BB52</f>
        <v>0</v>
      </c>
      <c r="BC52" s="150">
        <f>[1]SUMMARY!BC52</f>
        <v>0</v>
      </c>
      <c r="BD52" s="150">
        <f>[1]SUMMARY!BD52</f>
        <v>0</v>
      </c>
      <c r="BE52" s="150">
        <f>[1]SUMMARY!BE52</f>
        <v>0</v>
      </c>
      <c r="BF52" s="150">
        <f>[1]SUMMARY!BF52</f>
        <v>0</v>
      </c>
      <c r="BG52" s="150">
        <f>[1]SUMMARY!BG52</f>
        <v>0</v>
      </c>
      <c r="BH52" s="150">
        <f>[1]SUMMARY!BH52</f>
        <v>0</v>
      </c>
      <c r="BI52" s="150">
        <f>[1]SUMMARY!BI52</f>
        <v>0</v>
      </c>
      <c r="BJ52" s="150">
        <f>[1]SUMMARY!BJ52</f>
        <v>0</v>
      </c>
      <c r="BK52" s="150">
        <f>[1]SUMMARY!BK52</f>
        <v>0</v>
      </c>
      <c r="BL52" s="150">
        <f>[1]SUMMARY!BL52</f>
        <v>0</v>
      </c>
      <c r="BM52" s="150">
        <f>[1]SUMMARY!BM52</f>
        <v>0</v>
      </c>
      <c r="BN52" s="150">
        <f>[1]SUMMARY!BN52</f>
        <v>0</v>
      </c>
      <c r="BO52" s="150">
        <f>[1]SUMMARY!BO52</f>
        <v>0</v>
      </c>
      <c r="BP52" s="150">
        <f>[1]SUMMARY!BP52</f>
        <v>0</v>
      </c>
      <c r="BQ52" s="150">
        <f>[1]SUMMARY!BQ52</f>
        <v>0</v>
      </c>
      <c r="BR52" s="150">
        <f>[1]SUMMARY!BR52</f>
        <v>0</v>
      </c>
      <c r="BS52" s="150">
        <f>[1]SUMMARY!BS52</f>
        <v>0</v>
      </c>
      <c r="BT52" s="150">
        <f>[1]SUMMARY!BT52</f>
        <v>0</v>
      </c>
      <c r="BU52" s="150">
        <f>[1]SUMMARY!BU52</f>
        <v>0</v>
      </c>
      <c r="BV52" s="150">
        <f>[1]SUMMARY!BV52</f>
        <v>0</v>
      </c>
      <c r="BW52" s="150">
        <f>[1]SUMMARY!BW52</f>
        <v>0</v>
      </c>
      <c r="BX52" s="150">
        <f>[1]SUMMARY!BX52</f>
        <v>0</v>
      </c>
      <c r="BY52" s="150">
        <f>[1]SUMMARY!BY52</f>
        <v>0</v>
      </c>
      <c r="BZ52" s="150">
        <f>[1]SUMMARY!BZ52</f>
        <v>0</v>
      </c>
      <c r="CA52" s="150">
        <f>[1]SUMMARY!CA52</f>
        <v>0</v>
      </c>
      <c r="CB52" s="150">
        <f>[1]SUMMARY!CB52</f>
        <v>0</v>
      </c>
      <c r="CC52" s="150">
        <f>[1]SUMMARY!CC52</f>
        <v>0</v>
      </c>
      <c r="CD52" s="150">
        <f>[1]SUMMARY!CD52</f>
        <v>0</v>
      </c>
      <c r="CE52" s="150">
        <f>[1]SUMMARY!CE52</f>
        <v>0</v>
      </c>
      <c r="CF52" s="150">
        <f>[1]SUMMARY!CF52</f>
        <v>0</v>
      </c>
      <c r="CG52" s="150">
        <f>[1]SUMMARY!CG52</f>
        <v>0</v>
      </c>
      <c r="CH52" s="150">
        <f>[1]SUMMARY!CH52</f>
        <v>0</v>
      </c>
      <c r="CI52" s="150">
        <f>[1]SUMMARY!CI52</f>
        <v>0</v>
      </c>
      <c r="CJ52" s="150">
        <f>[1]SUMMARY!CJ52</f>
        <v>0</v>
      </c>
    </row>
    <row r="53" spans="1:88" x14ac:dyDescent="0.3">
      <c r="A53" s="218"/>
      <c r="B53" s="47" t="s">
        <v>1</v>
      </c>
      <c r="C53" s="73"/>
      <c r="D53" s="73"/>
      <c r="E53" s="73"/>
      <c r="F53" s="156"/>
      <c r="G53" s="156"/>
      <c r="H53" s="156"/>
      <c r="I53" s="156"/>
      <c r="J53" s="137"/>
      <c r="K53" s="137"/>
      <c r="L53" s="137"/>
      <c r="M53" s="137"/>
      <c r="N53" s="137"/>
      <c r="O53" s="137"/>
      <c r="P53" s="137"/>
      <c r="Q53" s="137"/>
      <c r="R53" s="137"/>
      <c r="S53" s="137"/>
      <c r="T53" s="137"/>
      <c r="U53" s="137"/>
      <c r="V53" s="137"/>
      <c r="W53" s="137"/>
      <c r="X53" s="137"/>
      <c r="Y53" s="137"/>
      <c r="Z53" s="137"/>
      <c r="AA53" s="73"/>
      <c r="AB53" s="73"/>
      <c r="AC53" s="73"/>
      <c r="AD53" s="73"/>
      <c r="AE53" s="73"/>
      <c r="AF53" s="73"/>
      <c r="AG53" s="73"/>
      <c r="AH53" s="73"/>
      <c r="AI53" s="73"/>
      <c r="AJ53" s="73"/>
      <c r="AK53" s="73"/>
      <c r="AL53" s="73"/>
      <c r="AM53" s="73"/>
      <c r="AN53" s="108"/>
      <c r="AO53" s="150">
        <f>[1]SUMMARY!AO53</f>
        <v>0</v>
      </c>
      <c r="AP53" s="150">
        <f>[1]SUMMARY!AP53</f>
        <v>134040</v>
      </c>
      <c r="AQ53" s="150">
        <f>[1]SUMMARY!AQ53</f>
        <v>486458</v>
      </c>
      <c r="AR53" s="150">
        <f>[1]SUMMARY!AR53</f>
        <v>92175</v>
      </c>
      <c r="AS53" s="150">
        <f>[1]SUMMARY!AS53</f>
        <v>103680</v>
      </c>
      <c r="AT53" s="150">
        <f>[1]SUMMARY!AT53</f>
        <v>0</v>
      </c>
      <c r="AU53" s="150">
        <f>[1]SUMMARY!AU53</f>
        <v>0</v>
      </c>
      <c r="AV53" s="150">
        <f>[1]SUMMARY!AV53</f>
        <v>224682</v>
      </c>
      <c r="AW53" s="150">
        <f>[1]SUMMARY!AW53</f>
        <v>234598</v>
      </c>
      <c r="AX53" s="150">
        <f>[1]SUMMARY!AX53</f>
        <v>0</v>
      </c>
      <c r="AY53" s="150">
        <f>[1]SUMMARY!AY53</f>
        <v>0</v>
      </c>
      <c r="AZ53" s="150">
        <f>[1]SUMMARY!AZ53</f>
        <v>0</v>
      </c>
      <c r="BA53" s="150">
        <f>[1]SUMMARY!BA53</f>
        <v>0</v>
      </c>
      <c r="BB53" s="150">
        <f>[1]SUMMARY!BB53</f>
        <v>0</v>
      </c>
      <c r="BC53" s="150">
        <f>[1]SUMMARY!BC53</f>
        <v>0</v>
      </c>
      <c r="BD53" s="150">
        <f>[1]SUMMARY!BD53</f>
        <v>437495</v>
      </c>
      <c r="BE53" s="150">
        <f>[1]SUMMARY!BE53</f>
        <v>0</v>
      </c>
      <c r="BF53" s="150">
        <f>[1]SUMMARY!BF53</f>
        <v>0</v>
      </c>
      <c r="BG53" s="150">
        <f>[1]SUMMARY!BG53</f>
        <v>0</v>
      </c>
      <c r="BH53" s="150">
        <f>[1]SUMMARY!BH53</f>
        <v>2601</v>
      </c>
      <c r="BI53" s="150">
        <f>[1]SUMMARY!BI53</f>
        <v>0</v>
      </c>
      <c r="BJ53" s="150">
        <f>[1]SUMMARY!BJ53</f>
        <v>0</v>
      </c>
      <c r="BK53" s="150">
        <f>[1]SUMMARY!BK53</f>
        <v>0</v>
      </c>
      <c r="BL53" s="150">
        <f>[1]SUMMARY!BL53</f>
        <v>0</v>
      </c>
      <c r="BM53" s="150">
        <f>[1]SUMMARY!BM53</f>
        <v>0</v>
      </c>
      <c r="BN53" s="150">
        <f>[1]SUMMARY!BN53</f>
        <v>0</v>
      </c>
      <c r="BO53" s="150">
        <f>[1]SUMMARY!BO53</f>
        <v>0</v>
      </c>
      <c r="BP53" s="150">
        <f>[1]SUMMARY!BP53</f>
        <v>0</v>
      </c>
      <c r="BQ53" s="150">
        <f>[1]SUMMARY!BQ53</f>
        <v>0</v>
      </c>
      <c r="BR53" s="150">
        <f>[1]SUMMARY!BR53</f>
        <v>0</v>
      </c>
      <c r="BS53" s="150">
        <f>[1]SUMMARY!BS53</f>
        <v>0</v>
      </c>
      <c r="BT53" s="150">
        <f>[1]SUMMARY!BT53</f>
        <v>0</v>
      </c>
      <c r="BU53" s="150">
        <f>[1]SUMMARY!BU53</f>
        <v>0</v>
      </c>
      <c r="BV53" s="150">
        <f>[1]SUMMARY!BV53</f>
        <v>0</v>
      </c>
      <c r="BW53" s="150">
        <f>[1]SUMMARY!BW53</f>
        <v>0</v>
      </c>
      <c r="BX53" s="150">
        <f>[1]SUMMARY!BX53</f>
        <v>0</v>
      </c>
      <c r="BY53" s="150">
        <f>[1]SUMMARY!BY53</f>
        <v>0</v>
      </c>
      <c r="BZ53" s="150">
        <f>[1]SUMMARY!BZ53</f>
        <v>0</v>
      </c>
      <c r="CA53" s="150">
        <f>[1]SUMMARY!CA53</f>
        <v>0</v>
      </c>
      <c r="CB53" s="150">
        <f>[1]SUMMARY!CB53</f>
        <v>0</v>
      </c>
      <c r="CC53" s="150">
        <f>[1]SUMMARY!CC53</f>
        <v>0</v>
      </c>
      <c r="CD53" s="150">
        <f>[1]SUMMARY!CD53</f>
        <v>0</v>
      </c>
      <c r="CE53" s="150">
        <f>[1]SUMMARY!CE53</f>
        <v>0</v>
      </c>
      <c r="CF53" s="150">
        <f>[1]SUMMARY!CF53</f>
        <v>0</v>
      </c>
      <c r="CG53" s="150">
        <f>[1]SUMMARY!CG53</f>
        <v>0</v>
      </c>
      <c r="CH53" s="150">
        <f>[1]SUMMARY!CH53</f>
        <v>0</v>
      </c>
      <c r="CI53" s="150">
        <f>[1]SUMMARY!CI53</f>
        <v>0</v>
      </c>
      <c r="CJ53" s="150">
        <f>[1]SUMMARY!CJ53</f>
        <v>0</v>
      </c>
    </row>
    <row r="54" spans="1:88" x14ac:dyDescent="0.3">
      <c r="A54" s="218"/>
      <c r="B54" s="47" t="s">
        <v>11</v>
      </c>
      <c r="C54" s="73"/>
      <c r="D54" s="73"/>
      <c r="E54" s="73"/>
      <c r="F54" s="156"/>
      <c r="G54" s="156"/>
      <c r="H54" s="156"/>
      <c r="I54" s="156"/>
      <c r="J54" s="137"/>
      <c r="K54" s="137"/>
      <c r="L54" s="137"/>
      <c r="M54" s="137"/>
      <c r="N54" s="137"/>
      <c r="O54" s="137"/>
      <c r="P54" s="137"/>
      <c r="Q54" s="137"/>
      <c r="R54" s="137"/>
      <c r="S54" s="137"/>
      <c r="T54" s="137"/>
      <c r="U54" s="137"/>
      <c r="V54" s="137"/>
      <c r="W54" s="137"/>
      <c r="X54" s="137"/>
      <c r="Y54" s="137"/>
      <c r="Z54" s="137"/>
      <c r="AA54" s="73"/>
      <c r="AB54" s="73"/>
      <c r="AC54" s="73"/>
      <c r="AD54" s="73"/>
      <c r="AE54" s="73"/>
      <c r="AF54" s="73"/>
      <c r="AG54" s="73"/>
      <c r="AH54" s="73"/>
      <c r="AI54" s="73"/>
      <c r="AJ54" s="73"/>
      <c r="AK54" s="73"/>
      <c r="AL54" s="73"/>
      <c r="AM54" s="73"/>
      <c r="AN54" s="108"/>
      <c r="AO54" s="150">
        <f>[1]SUMMARY!AO54</f>
        <v>0</v>
      </c>
      <c r="AP54" s="150">
        <f>[1]SUMMARY!AP54</f>
        <v>0</v>
      </c>
      <c r="AQ54" s="150">
        <f>[1]SUMMARY!AQ54</f>
        <v>0</v>
      </c>
      <c r="AR54" s="150">
        <f>[1]SUMMARY!AR54</f>
        <v>0</v>
      </c>
      <c r="AS54" s="150">
        <f>[1]SUMMARY!AS54</f>
        <v>836949</v>
      </c>
      <c r="AT54" s="150">
        <f>[1]SUMMARY!AT54</f>
        <v>11441</v>
      </c>
      <c r="AU54" s="150">
        <f>[1]SUMMARY!AU54</f>
        <v>0</v>
      </c>
      <c r="AV54" s="150">
        <f>[1]SUMMARY!AV54</f>
        <v>0</v>
      </c>
      <c r="AW54" s="150">
        <f>[1]SUMMARY!AW54</f>
        <v>0</v>
      </c>
      <c r="AX54" s="150">
        <f>[1]SUMMARY!AX54</f>
        <v>25426</v>
      </c>
      <c r="AY54" s="150">
        <f>[1]SUMMARY!AY54</f>
        <v>0</v>
      </c>
      <c r="AZ54" s="150">
        <f>[1]SUMMARY!AZ54</f>
        <v>0</v>
      </c>
      <c r="BA54" s="150">
        <f>[1]SUMMARY!BA54</f>
        <v>0</v>
      </c>
      <c r="BB54" s="150">
        <f>[1]SUMMARY!BB54</f>
        <v>0</v>
      </c>
      <c r="BC54" s="150">
        <f>[1]SUMMARY!BC54</f>
        <v>0</v>
      </c>
      <c r="BD54" s="150">
        <f>[1]SUMMARY!BD54</f>
        <v>0</v>
      </c>
      <c r="BE54" s="150">
        <f>[1]SUMMARY!BE54</f>
        <v>0</v>
      </c>
      <c r="BF54" s="150">
        <f>[1]SUMMARY!BF54</f>
        <v>0</v>
      </c>
      <c r="BG54" s="150">
        <f>[1]SUMMARY!BG54</f>
        <v>0</v>
      </c>
      <c r="BH54" s="150">
        <f>[1]SUMMARY!BH54</f>
        <v>0</v>
      </c>
      <c r="BI54" s="150">
        <f>[1]SUMMARY!BI54</f>
        <v>0</v>
      </c>
      <c r="BJ54" s="150">
        <f>[1]SUMMARY!BJ54</f>
        <v>0</v>
      </c>
      <c r="BK54" s="150">
        <f>[1]SUMMARY!BK54</f>
        <v>0</v>
      </c>
      <c r="BL54" s="150">
        <f>[1]SUMMARY!BL54</f>
        <v>0</v>
      </c>
      <c r="BM54" s="150">
        <f>[1]SUMMARY!BM54</f>
        <v>0</v>
      </c>
      <c r="BN54" s="150">
        <f>[1]SUMMARY!BN54</f>
        <v>0</v>
      </c>
      <c r="BO54" s="150">
        <f>[1]SUMMARY!BO54</f>
        <v>0</v>
      </c>
      <c r="BP54" s="150">
        <f>[1]SUMMARY!BP54</f>
        <v>0</v>
      </c>
      <c r="BQ54" s="150">
        <f>[1]SUMMARY!BQ54</f>
        <v>0</v>
      </c>
      <c r="BR54" s="150">
        <f>[1]SUMMARY!BR54</f>
        <v>0</v>
      </c>
      <c r="BS54" s="150">
        <f>[1]SUMMARY!BS54</f>
        <v>0</v>
      </c>
      <c r="BT54" s="150">
        <f>[1]SUMMARY!BT54</f>
        <v>0</v>
      </c>
      <c r="BU54" s="150">
        <f>[1]SUMMARY!BU54</f>
        <v>0</v>
      </c>
      <c r="BV54" s="150">
        <f>[1]SUMMARY!BV54</f>
        <v>0</v>
      </c>
      <c r="BW54" s="150">
        <f>[1]SUMMARY!BW54</f>
        <v>0</v>
      </c>
      <c r="BX54" s="150">
        <f>[1]SUMMARY!BX54</f>
        <v>0</v>
      </c>
      <c r="BY54" s="150">
        <f>[1]SUMMARY!BY54</f>
        <v>0</v>
      </c>
      <c r="BZ54" s="150">
        <f>[1]SUMMARY!BZ54</f>
        <v>0</v>
      </c>
      <c r="CA54" s="150">
        <f>[1]SUMMARY!CA54</f>
        <v>0</v>
      </c>
      <c r="CB54" s="150">
        <f>[1]SUMMARY!CB54</f>
        <v>0</v>
      </c>
      <c r="CC54" s="150">
        <f>[1]SUMMARY!CC54</f>
        <v>0</v>
      </c>
      <c r="CD54" s="150">
        <f>[1]SUMMARY!CD54</f>
        <v>0</v>
      </c>
      <c r="CE54" s="150">
        <f>[1]SUMMARY!CE54</f>
        <v>0</v>
      </c>
      <c r="CF54" s="150">
        <f>[1]SUMMARY!CF54</f>
        <v>0</v>
      </c>
      <c r="CG54" s="150">
        <f>[1]SUMMARY!CG54</f>
        <v>0</v>
      </c>
      <c r="CH54" s="150">
        <f>[1]SUMMARY!CH54</f>
        <v>0</v>
      </c>
      <c r="CI54" s="150">
        <f>[1]SUMMARY!CI54</f>
        <v>0</v>
      </c>
      <c r="CJ54" s="150">
        <f>[1]SUMMARY!CJ54</f>
        <v>0</v>
      </c>
    </row>
    <row r="55" spans="1:88" x14ac:dyDescent="0.3">
      <c r="A55" s="218"/>
      <c r="B55" s="47" t="s">
        <v>12</v>
      </c>
      <c r="C55" s="73"/>
      <c r="D55" s="73"/>
      <c r="E55" s="73"/>
      <c r="F55" s="156"/>
      <c r="G55" s="156"/>
      <c r="H55" s="156"/>
      <c r="I55" s="156"/>
      <c r="J55" s="137"/>
      <c r="K55" s="137"/>
      <c r="L55" s="137"/>
      <c r="M55" s="137"/>
      <c r="N55" s="137"/>
      <c r="O55" s="137"/>
      <c r="P55" s="137"/>
      <c r="Q55" s="137"/>
      <c r="R55" s="137"/>
      <c r="S55" s="137"/>
      <c r="T55" s="137"/>
      <c r="U55" s="137"/>
      <c r="V55" s="137"/>
      <c r="W55" s="137"/>
      <c r="X55" s="137"/>
      <c r="Y55" s="137"/>
      <c r="Z55" s="137"/>
      <c r="AA55" s="73"/>
      <c r="AB55" s="73"/>
      <c r="AC55" s="73"/>
      <c r="AD55" s="73"/>
      <c r="AE55" s="73"/>
      <c r="AF55" s="73"/>
      <c r="AG55" s="73"/>
      <c r="AH55" s="73"/>
      <c r="AI55" s="73"/>
      <c r="AJ55" s="73"/>
      <c r="AK55" s="73"/>
      <c r="AL55" s="73"/>
      <c r="AM55" s="73"/>
      <c r="AN55" s="108"/>
      <c r="AO55" s="150">
        <f>[1]SUMMARY!AO55</f>
        <v>0</v>
      </c>
      <c r="AP55" s="150">
        <f>[1]SUMMARY!AP55</f>
        <v>0</v>
      </c>
      <c r="AQ55" s="150">
        <f>[1]SUMMARY!AQ55</f>
        <v>10989</v>
      </c>
      <c r="AR55" s="150">
        <f>[1]SUMMARY!AR55</f>
        <v>0</v>
      </c>
      <c r="AS55" s="150">
        <f>[1]SUMMARY!AS55</f>
        <v>0</v>
      </c>
      <c r="AT55" s="150">
        <f>[1]SUMMARY!AT55</f>
        <v>0</v>
      </c>
      <c r="AU55" s="150">
        <f>[1]SUMMARY!AU55</f>
        <v>0</v>
      </c>
      <c r="AV55" s="150">
        <f>[1]SUMMARY!AV55</f>
        <v>0</v>
      </c>
      <c r="AW55" s="150">
        <f>[1]SUMMARY!AW55</f>
        <v>0</v>
      </c>
      <c r="AX55" s="150">
        <f>[1]SUMMARY!AX55</f>
        <v>0</v>
      </c>
      <c r="AY55" s="150">
        <f>[1]SUMMARY!AY55</f>
        <v>0</v>
      </c>
      <c r="AZ55" s="150">
        <f>[1]SUMMARY!AZ55</f>
        <v>0</v>
      </c>
      <c r="BA55" s="150">
        <f>[1]SUMMARY!BA55</f>
        <v>0</v>
      </c>
      <c r="BB55" s="150">
        <f>[1]SUMMARY!BB55</f>
        <v>0</v>
      </c>
      <c r="BC55" s="150">
        <f>[1]SUMMARY!BC55</f>
        <v>0</v>
      </c>
      <c r="BD55" s="150">
        <f>[1]SUMMARY!BD55</f>
        <v>0</v>
      </c>
      <c r="BE55" s="150">
        <f>[1]SUMMARY!BE55</f>
        <v>0</v>
      </c>
      <c r="BF55" s="150">
        <f>[1]SUMMARY!BF55</f>
        <v>0</v>
      </c>
      <c r="BG55" s="150">
        <f>[1]SUMMARY!BG55</f>
        <v>0</v>
      </c>
      <c r="BH55" s="150">
        <f>[1]SUMMARY!BH55</f>
        <v>0</v>
      </c>
      <c r="BI55" s="150">
        <f>[1]SUMMARY!BI55</f>
        <v>0</v>
      </c>
      <c r="BJ55" s="150">
        <f>[1]SUMMARY!BJ55</f>
        <v>0</v>
      </c>
      <c r="BK55" s="150">
        <f>[1]SUMMARY!BK55</f>
        <v>0</v>
      </c>
      <c r="BL55" s="150">
        <f>[1]SUMMARY!BL55</f>
        <v>0</v>
      </c>
      <c r="BM55" s="150">
        <f>[1]SUMMARY!BM55</f>
        <v>0</v>
      </c>
      <c r="BN55" s="150">
        <f>[1]SUMMARY!BN55</f>
        <v>0</v>
      </c>
      <c r="BO55" s="150">
        <f>[1]SUMMARY!BO55</f>
        <v>0</v>
      </c>
      <c r="BP55" s="150">
        <f>[1]SUMMARY!BP55</f>
        <v>0</v>
      </c>
      <c r="BQ55" s="150">
        <f>[1]SUMMARY!BQ55</f>
        <v>0</v>
      </c>
      <c r="BR55" s="150">
        <f>[1]SUMMARY!BR55</f>
        <v>0</v>
      </c>
      <c r="BS55" s="150">
        <f>[1]SUMMARY!BS55</f>
        <v>0</v>
      </c>
      <c r="BT55" s="150">
        <f>[1]SUMMARY!BT55</f>
        <v>0</v>
      </c>
      <c r="BU55" s="150">
        <f>[1]SUMMARY!BU55</f>
        <v>0</v>
      </c>
      <c r="BV55" s="150">
        <f>[1]SUMMARY!BV55</f>
        <v>0</v>
      </c>
      <c r="BW55" s="150">
        <f>[1]SUMMARY!BW55</f>
        <v>0</v>
      </c>
      <c r="BX55" s="150">
        <f>[1]SUMMARY!BX55</f>
        <v>0</v>
      </c>
      <c r="BY55" s="150">
        <f>[1]SUMMARY!BY55</f>
        <v>0</v>
      </c>
      <c r="BZ55" s="150">
        <f>[1]SUMMARY!BZ55</f>
        <v>0</v>
      </c>
      <c r="CA55" s="150">
        <f>[1]SUMMARY!CA55</f>
        <v>0</v>
      </c>
      <c r="CB55" s="150">
        <f>[1]SUMMARY!CB55</f>
        <v>0</v>
      </c>
      <c r="CC55" s="150">
        <f>[1]SUMMARY!CC55</f>
        <v>0</v>
      </c>
      <c r="CD55" s="150">
        <f>[1]SUMMARY!CD55</f>
        <v>0</v>
      </c>
      <c r="CE55" s="150">
        <f>[1]SUMMARY!CE55</f>
        <v>0</v>
      </c>
      <c r="CF55" s="150">
        <f>[1]SUMMARY!CF55</f>
        <v>0</v>
      </c>
      <c r="CG55" s="150">
        <f>[1]SUMMARY!CG55</f>
        <v>0</v>
      </c>
      <c r="CH55" s="150">
        <f>[1]SUMMARY!CH55</f>
        <v>0</v>
      </c>
      <c r="CI55" s="150">
        <f>[1]SUMMARY!CI55</f>
        <v>0</v>
      </c>
      <c r="CJ55" s="150">
        <f>[1]SUMMARY!CJ55</f>
        <v>0</v>
      </c>
    </row>
    <row r="56" spans="1:88" x14ac:dyDescent="0.3">
      <c r="A56" s="218"/>
      <c r="B56" s="47" t="s">
        <v>3</v>
      </c>
      <c r="C56" s="73"/>
      <c r="D56" s="73"/>
      <c r="E56" s="73"/>
      <c r="F56" s="156"/>
      <c r="G56" s="156"/>
      <c r="H56" s="156"/>
      <c r="I56" s="156"/>
      <c r="J56" s="137"/>
      <c r="K56" s="137"/>
      <c r="L56" s="137"/>
      <c r="M56" s="137"/>
      <c r="N56" s="137"/>
      <c r="O56" s="137"/>
      <c r="P56" s="137"/>
      <c r="Q56" s="137"/>
      <c r="R56" s="137"/>
      <c r="S56" s="137"/>
      <c r="T56" s="137"/>
      <c r="U56" s="137"/>
      <c r="V56" s="137"/>
      <c r="W56" s="137"/>
      <c r="X56" s="137"/>
      <c r="Y56" s="137"/>
      <c r="Z56" s="137"/>
      <c r="AA56" s="73"/>
      <c r="AB56" s="73"/>
      <c r="AC56" s="73"/>
      <c r="AD56" s="73"/>
      <c r="AE56" s="73"/>
      <c r="AF56" s="73"/>
      <c r="AG56" s="73"/>
      <c r="AH56" s="73"/>
      <c r="AI56" s="73"/>
      <c r="AJ56" s="73"/>
      <c r="AK56" s="73"/>
      <c r="AL56" s="73"/>
      <c r="AM56" s="73"/>
      <c r="AN56" s="108"/>
      <c r="AO56" s="150">
        <f>[1]SUMMARY!AO56</f>
        <v>0</v>
      </c>
      <c r="AP56" s="150">
        <f>[1]SUMMARY!AP56</f>
        <v>14770</v>
      </c>
      <c r="AQ56" s="150">
        <f>[1]SUMMARY!AQ56</f>
        <v>747814</v>
      </c>
      <c r="AR56" s="150">
        <f>[1]SUMMARY!AR56</f>
        <v>0</v>
      </c>
      <c r="AS56" s="150">
        <f>[1]SUMMARY!AS56</f>
        <v>237865</v>
      </c>
      <c r="AT56" s="150">
        <f>[1]SUMMARY!AT56</f>
        <v>0</v>
      </c>
      <c r="AU56" s="150">
        <f>[1]SUMMARY!AU56</f>
        <v>0</v>
      </c>
      <c r="AV56" s="150">
        <f>[1]SUMMARY!AV56</f>
        <v>0</v>
      </c>
      <c r="AW56" s="150">
        <f>[1]SUMMARY!AW56</f>
        <v>273066</v>
      </c>
      <c r="AX56" s="150">
        <f>[1]SUMMARY!AX56</f>
        <v>8668</v>
      </c>
      <c r="AY56" s="150">
        <f>[1]SUMMARY!AY56</f>
        <v>0</v>
      </c>
      <c r="AZ56" s="150">
        <f>[1]SUMMARY!AZ56</f>
        <v>0</v>
      </c>
      <c r="BA56" s="150">
        <f>[1]SUMMARY!BA56</f>
        <v>0</v>
      </c>
      <c r="BB56" s="150">
        <f>[1]SUMMARY!BB56</f>
        <v>0</v>
      </c>
      <c r="BC56" s="150">
        <f>[1]SUMMARY!BC56</f>
        <v>0</v>
      </c>
      <c r="BD56" s="150">
        <f>[1]SUMMARY!BD56</f>
        <v>162505</v>
      </c>
      <c r="BE56" s="150">
        <f>[1]SUMMARY!BE56</f>
        <v>0</v>
      </c>
      <c r="BF56" s="150">
        <f>[1]SUMMARY!BF56</f>
        <v>0</v>
      </c>
      <c r="BG56" s="150">
        <f>[1]SUMMARY!BG56</f>
        <v>486049</v>
      </c>
      <c r="BH56" s="150">
        <f>[1]SUMMARY!BH56</f>
        <v>98566</v>
      </c>
      <c r="BI56" s="150">
        <f>[1]SUMMARY!BI56</f>
        <v>0</v>
      </c>
      <c r="BJ56" s="150">
        <f>[1]SUMMARY!BJ56</f>
        <v>0</v>
      </c>
      <c r="BK56" s="150">
        <f>[1]SUMMARY!BK56</f>
        <v>0</v>
      </c>
      <c r="BL56" s="150">
        <f>[1]SUMMARY!BL56</f>
        <v>745872</v>
      </c>
      <c r="BM56" s="150">
        <f>[1]SUMMARY!BM56</f>
        <v>0</v>
      </c>
      <c r="BN56" s="150">
        <f>[1]SUMMARY!BN56</f>
        <v>0</v>
      </c>
      <c r="BO56" s="150">
        <f>[1]SUMMARY!BO56</f>
        <v>0</v>
      </c>
      <c r="BP56" s="150">
        <f>[1]SUMMARY!BP56</f>
        <v>0</v>
      </c>
      <c r="BQ56" s="150">
        <f>[1]SUMMARY!BQ56</f>
        <v>0</v>
      </c>
      <c r="BR56" s="150">
        <f>[1]SUMMARY!BR56</f>
        <v>0</v>
      </c>
      <c r="BS56" s="150">
        <f>[1]SUMMARY!BS56</f>
        <v>0</v>
      </c>
      <c r="BT56" s="150">
        <f>[1]SUMMARY!BT56</f>
        <v>0</v>
      </c>
      <c r="BU56" s="150">
        <f>[1]SUMMARY!BU56</f>
        <v>0</v>
      </c>
      <c r="BV56" s="150">
        <f>[1]SUMMARY!BV56</f>
        <v>0</v>
      </c>
      <c r="BW56" s="150">
        <f>[1]SUMMARY!BW56</f>
        <v>0</v>
      </c>
      <c r="BX56" s="150">
        <f>[1]SUMMARY!BX56</f>
        <v>0</v>
      </c>
      <c r="BY56" s="150">
        <f>[1]SUMMARY!BY56</f>
        <v>0</v>
      </c>
      <c r="BZ56" s="150">
        <f>[1]SUMMARY!BZ56</f>
        <v>0</v>
      </c>
      <c r="CA56" s="150">
        <f>[1]SUMMARY!CA56</f>
        <v>0</v>
      </c>
      <c r="CB56" s="150">
        <f>[1]SUMMARY!CB56</f>
        <v>0</v>
      </c>
      <c r="CC56" s="150">
        <f>[1]SUMMARY!CC56</f>
        <v>0</v>
      </c>
      <c r="CD56" s="150">
        <f>[1]SUMMARY!CD56</f>
        <v>0</v>
      </c>
      <c r="CE56" s="150">
        <f>[1]SUMMARY!CE56</f>
        <v>0</v>
      </c>
      <c r="CF56" s="150">
        <f>[1]SUMMARY!CF56</f>
        <v>0</v>
      </c>
      <c r="CG56" s="150">
        <f>[1]SUMMARY!CG56</f>
        <v>0</v>
      </c>
      <c r="CH56" s="150">
        <f>[1]SUMMARY!CH56</f>
        <v>0</v>
      </c>
      <c r="CI56" s="150">
        <f>[1]SUMMARY!CI56</f>
        <v>0</v>
      </c>
      <c r="CJ56" s="150">
        <f>[1]SUMMARY!CJ56</f>
        <v>0</v>
      </c>
    </row>
    <row r="57" spans="1:88" x14ac:dyDescent="0.3">
      <c r="A57" s="218"/>
      <c r="B57" s="47" t="s">
        <v>13</v>
      </c>
      <c r="C57" s="73"/>
      <c r="D57" s="73"/>
      <c r="E57" s="73"/>
      <c r="F57" s="156"/>
      <c r="G57" s="156"/>
      <c r="H57" s="156"/>
      <c r="I57" s="156"/>
      <c r="J57" s="137"/>
      <c r="K57" s="137"/>
      <c r="L57" s="137"/>
      <c r="M57" s="137"/>
      <c r="N57" s="137"/>
      <c r="O57" s="137"/>
      <c r="P57" s="137"/>
      <c r="Q57" s="137"/>
      <c r="R57" s="137"/>
      <c r="S57" s="137"/>
      <c r="T57" s="137"/>
      <c r="U57" s="137"/>
      <c r="V57" s="137"/>
      <c r="W57" s="137"/>
      <c r="X57" s="137"/>
      <c r="Y57" s="137"/>
      <c r="Z57" s="137"/>
      <c r="AA57" s="73"/>
      <c r="AB57" s="73"/>
      <c r="AC57" s="73"/>
      <c r="AD57" s="73"/>
      <c r="AE57" s="73"/>
      <c r="AF57" s="73"/>
      <c r="AG57" s="73"/>
      <c r="AH57" s="73"/>
      <c r="AI57" s="73"/>
      <c r="AJ57" s="73"/>
      <c r="AK57" s="73"/>
      <c r="AL57" s="73"/>
      <c r="AM57" s="73"/>
      <c r="AN57" s="108"/>
      <c r="AO57" s="150">
        <f>[1]SUMMARY!AO57</f>
        <v>0</v>
      </c>
      <c r="AP57" s="150">
        <f>[1]SUMMARY!AP57</f>
        <v>467466</v>
      </c>
      <c r="AQ57" s="150">
        <f>[1]SUMMARY!AQ57</f>
        <v>182159</v>
      </c>
      <c r="AR57" s="150">
        <f>[1]SUMMARY!AR57</f>
        <v>644167</v>
      </c>
      <c r="AS57" s="150">
        <f>[1]SUMMARY!AS57</f>
        <v>768595</v>
      </c>
      <c r="AT57" s="150">
        <f>[1]SUMMARY!AT57</f>
        <v>30749</v>
      </c>
      <c r="AU57" s="150">
        <f>[1]SUMMARY!AU57</f>
        <v>1086747</v>
      </c>
      <c r="AV57" s="150">
        <f>[1]SUMMARY!AV57</f>
        <v>134927</v>
      </c>
      <c r="AW57" s="150">
        <f>[1]SUMMARY!AW57</f>
        <v>193624</v>
      </c>
      <c r="AX57" s="150">
        <f>[1]SUMMARY!AX57</f>
        <v>264222</v>
      </c>
      <c r="AY57" s="150">
        <f>[1]SUMMARY!AY57</f>
        <v>67249</v>
      </c>
      <c r="AZ57" s="150">
        <f>[1]SUMMARY!AZ57</f>
        <v>94306</v>
      </c>
      <c r="BA57" s="150">
        <f>[1]SUMMARY!BA57</f>
        <v>211495</v>
      </c>
      <c r="BB57" s="150">
        <f>[1]SUMMARY!BB57</f>
        <v>0</v>
      </c>
      <c r="BC57" s="150">
        <f>[1]SUMMARY!BC57</f>
        <v>0</v>
      </c>
      <c r="BD57" s="150">
        <f>[1]SUMMARY!BD57</f>
        <v>839489</v>
      </c>
      <c r="BE57" s="150">
        <f>[1]SUMMARY!BE57</f>
        <v>0</v>
      </c>
      <c r="BF57" s="150">
        <f>[1]SUMMARY!BF57</f>
        <v>0</v>
      </c>
      <c r="BG57" s="150">
        <f>[1]SUMMARY!BG57</f>
        <v>195753</v>
      </c>
      <c r="BH57" s="150">
        <f>[1]SUMMARY!BH57</f>
        <v>0</v>
      </c>
      <c r="BI57" s="150">
        <f>[1]SUMMARY!BI57</f>
        <v>0</v>
      </c>
      <c r="BJ57" s="150">
        <f>[1]SUMMARY!BJ57</f>
        <v>0</v>
      </c>
      <c r="BK57" s="150">
        <f>[1]SUMMARY!BK57</f>
        <v>0</v>
      </c>
      <c r="BL57" s="150">
        <f>[1]SUMMARY!BL57</f>
        <v>707283</v>
      </c>
      <c r="BM57" s="150">
        <f>[1]SUMMARY!BM57</f>
        <v>0</v>
      </c>
      <c r="BN57" s="150">
        <f>[1]SUMMARY!BN57</f>
        <v>0</v>
      </c>
      <c r="BO57" s="150">
        <f>[1]SUMMARY!BO57</f>
        <v>0</v>
      </c>
      <c r="BP57" s="150">
        <f>[1]SUMMARY!BP57</f>
        <v>0</v>
      </c>
      <c r="BQ57" s="150">
        <f>[1]SUMMARY!BQ57</f>
        <v>0</v>
      </c>
      <c r="BR57" s="150">
        <f>[1]SUMMARY!BR57</f>
        <v>0</v>
      </c>
      <c r="BS57" s="150">
        <f>[1]SUMMARY!BS57</f>
        <v>0</v>
      </c>
      <c r="BT57" s="150">
        <f>[1]SUMMARY!BT57</f>
        <v>0</v>
      </c>
      <c r="BU57" s="150">
        <f>[1]SUMMARY!BU57</f>
        <v>0</v>
      </c>
      <c r="BV57" s="150">
        <f>[1]SUMMARY!BV57</f>
        <v>0</v>
      </c>
      <c r="BW57" s="150">
        <f>[1]SUMMARY!BW57</f>
        <v>0</v>
      </c>
      <c r="BX57" s="150">
        <f>[1]SUMMARY!BX57</f>
        <v>0</v>
      </c>
      <c r="BY57" s="150">
        <f>[1]SUMMARY!BY57</f>
        <v>0</v>
      </c>
      <c r="BZ57" s="150">
        <f>[1]SUMMARY!BZ57</f>
        <v>0</v>
      </c>
      <c r="CA57" s="150">
        <f>[1]SUMMARY!CA57</f>
        <v>0</v>
      </c>
      <c r="CB57" s="150">
        <f>[1]SUMMARY!CB57</f>
        <v>0</v>
      </c>
      <c r="CC57" s="150">
        <f>[1]SUMMARY!CC57</f>
        <v>0</v>
      </c>
      <c r="CD57" s="150">
        <f>[1]SUMMARY!CD57</f>
        <v>0</v>
      </c>
      <c r="CE57" s="150">
        <f>[1]SUMMARY!CE57</f>
        <v>0</v>
      </c>
      <c r="CF57" s="150">
        <f>[1]SUMMARY!CF57</f>
        <v>0</v>
      </c>
      <c r="CG57" s="150">
        <f>[1]SUMMARY!CG57</f>
        <v>0</v>
      </c>
      <c r="CH57" s="150">
        <f>[1]SUMMARY!CH57</f>
        <v>0</v>
      </c>
      <c r="CI57" s="150">
        <f>[1]SUMMARY!CI57</f>
        <v>0</v>
      </c>
      <c r="CJ57" s="150">
        <f>[1]SUMMARY!CJ57</f>
        <v>0</v>
      </c>
    </row>
    <row r="58" spans="1:88" x14ac:dyDescent="0.3">
      <c r="A58" s="218"/>
      <c r="B58" s="47" t="s">
        <v>4</v>
      </c>
      <c r="C58" s="73"/>
      <c r="D58" s="73"/>
      <c r="E58" s="73"/>
      <c r="F58" s="156"/>
      <c r="G58" s="156"/>
      <c r="H58" s="156"/>
      <c r="I58" s="156"/>
      <c r="J58" s="137"/>
      <c r="K58" s="137"/>
      <c r="L58" s="137"/>
      <c r="M58" s="137"/>
      <c r="N58" s="137"/>
      <c r="O58" s="137"/>
      <c r="P58" s="137"/>
      <c r="Q58" s="137"/>
      <c r="R58" s="137"/>
      <c r="S58" s="137"/>
      <c r="T58" s="137"/>
      <c r="U58" s="137"/>
      <c r="V58" s="137"/>
      <c r="W58" s="137"/>
      <c r="X58" s="137"/>
      <c r="Y58" s="137"/>
      <c r="Z58" s="137"/>
      <c r="AA58" s="73"/>
      <c r="AB58" s="73"/>
      <c r="AC58" s="73"/>
      <c r="AD58" s="73"/>
      <c r="AE58" s="73"/>
      <c r="AF58" s="73"/>
      <c r="AG58" s="73"/>
      <c r="AH58" s="73"/>
      <c r="AI58" s="73"/>
      <c r="AJ58" s="73"/>
      <c r="AK58" s="73"/>
      <c r="AL58" s="73"/>
      <c r="AM58" s="73"/>
      <c r="AN58" s="108"/>
      <c r="AO58" s="150">
        <f>[1]SUMMARY!AO58</f>
        <v>0</v>
      </c>
      <c r="AP58" s="150">
        <f>[1]SUMMARY!AP58</f>
        <v>0</v>
      </c>
      <c r="AQ58" s="150">
        <f>[1]SUMMARY!AQ58</f>
        <v>0</v>
      </c>
      <c r="AR58" s="150">
        <f>[1]SUMMARY!AR58</f>
        <v>0</v>
      </c>
      <c r="AS58" s="150">
        <f>[1]SUMMARY!AS58</f>
        <v>0</v>
      </c>
      <c r="AT58" s="150">
        <f>[1]SUMMARY!AT58</f>
        <v>0</v>
      </c>
      <c r="AU58" s="150">
        <f>[1]SUMMARY!AU58</f>
        <v>0</v>
      </c>
      <c r="AV58" s="150">
        <f>[1]SUMMARY!AV58</f>
        <v>0</v>
      </c>
      <c r="AW58" s="150">
        <f>[1]SUMMARY!AW58</f>
        <v>0</v>
      </c>
      <c r="AX58" s="150">
        <f>[1]SUMMARY!AX58</f>
        <v>0</v>
      </c>
      <c r="AY58" s="150">
        <f>[1]SUMMARY!AY58</f>
        <v>0</v>
      </c>
      <c r="AZ58" s="150">
        <f>[1]SUMMARY!AZ58</f>
        <v>0</v>
      </c>
      <c r="BA58" s="150">
        <f>[1]SUMMARY!BA58</f>
        <v>0</v>
      </c>
      <c r="BB58" s="150">
        <f>[1]SUMMARY!BB58</f>
        <v>0</v>
      </c>
      <c r="BC58" s="150">
        <f>[1]SUMMARY!BC58</f>
        <v>0</v>
      </c>
      <c r="BD58" s="150">
        <f>[1]SUMMARY!BD58</f>
        <v>0</v>
      </c>
      <c r="BE58" s="150">
        <f>[1]SUMMARY!BE58</f>
        <v>0</v>
      </c>
      <c r="BF58" s="150">
        <f>[1]SUMMARY!BF58</f>
        <v>0</v>
      </c>
      <c r="BG58" s="150">
        <f>[1]SUMMARY!BG58</f>
        <v>0</v>
      </c>
      <c r="BH58" s="150">
        <f>[1]SUMMARY!BH58</f>
        <v>0</v>
      </c>
      <c r="BI58" s="150">
        <f>[1]SUMMARY!BI58</f>
        <v>0</v>
      </c>
      <c r="BJ58" s="150">
        <f>[1]SUMMARY!BJ58</f>
        <v>0</v>
      </c>
      <c r="BK58" s="150">
        <f>[1]SUMMARY!BK58</f>
        <v>0</v>
      </c>
      <c r="BL58" s="150">
        <f>[1]SUMMARY!BL58</f>
        <v>0</v>
      </c>
      <c r="BM58" s="150">
        <f>[1]SUMMARY!BM58</f>
        <v>0</v>
      </c>
      <c r="BN58" s="150">
        <f>[1]SUMMARY!BN58</f>
        <v>0</v>
      </c>
      <c r="BO58" s="150">
        <f>[1]SUMMARY!BO58</f>
        <v>0</v>
      </c>
      <c r="BP58" s="150">
        <f>[1]SUMMARY!BP58</f>
        <v>0</v>
      </c>
      <c r="BQ58" s="150">
        <f>[1]SUMMARY!BQ58</f>
        <v>0</v>
      </c>
      <c r="BR58" s="150">
        <f>[1]SUMMARY!BR58</f>
        <v>0</v>
      </c>
      <c r="BS58" s="150">
        <f>[1]SUMMARY!BS58</f>
        <v>0</v>
      </c>
      <c r="BT58" s="150">
        <f>[1]SUMMARY!BT58</f>
        <v>0</v>
      </c>
      <c r="BU58" s="150">
        <f>[1]SUMMARY!BU58</f>
        <v>0</v>
      </c>
      <c r="BV58" s="150">
        <f>[1]SUMMARY!BV58</f>
        <v>0</v>
      </c>
      <c r="BW58" s="150">
        <f>[1]SUMMARY!BW58</f>
        <v>0</v>
      </c>
      <c r="BX58" s="150">
        <f>[1]SUMMARY!BX58</f>
        <v>0</v>
      </c>
      <c r="BY58" s="150">
        <f>[1]SUMMARY!BY58</f>
        <v>0</v>
      </c>
      <c r="BZ58" s="150">
        <f>[1]SUMMARY!BZ58</f>
        <v>0</v>
      </c>
      <c r="CA58" s="150">
        <f>[1]SUMMARY!CA58</f>
        <v>0</v>
      </c>
      <c r="CB58" s="150">
        <f>[1]SUMMARY!CB58</f>
        <v>0</v>
      </c>
      <c r="CC58" s="150">
        <f>[1]SUMMARY!CC58</f>
        <v>0</v>
      </c>
      <c r="CD58" s="150">
        <f>[1]SUMMARY!CD58</f>
        <v>0</v>
      </c>
      <c r="CE58" s="150">
        <f>[1]SUMMARY!CE58</f>
        <v>0</v>
      </c>
      <c r="CF58" s="150">
        <f>[1]SUMMARY!CF58</f>
        <v>0</v>
      </c>
      <c r="CG58" s="150">
        <f>[1]SUMMARY!CG58</f>
        <v>0</v>
      </c>
      <c r="CH58" s="150">
        <f>[1]SUMMARY!CH58</f>
        <v>0</v>
      </c>
      <c r="CI58" s="150">
        <f>[1]SUMMARY!CI58</f>
        <v>0</v>
      </c>
      <c r="CJ58" s="150">
        <f>[1]SUMMARY!CJ58</f>
        <v>0</v>
      </c>
    </row>
    <row r="59" spans="1:88" x14ac:dyDescent="0.3">
      <c r="A59" s="219"/>
      <c r="B59" s="47" t="s">
        <v>14</v>
      </c>
      <c r="C59" s="73"/>
      <c r="D59" s="73"/>
      <c r="E59" s="73"/>
      <c r="F59" s="156"/>
      <c r="G59" s="156"/>
      <c r="H59" s="156"/>
      <c r="I59" s="156"/>
      <c r="J59" s="137"/>
      <c r="K59" s="137"/>
      <c r="L59" s="137"/>
      <c r="M59" s="137"/>
      <c r="N59" s="137"/>
      <c r="O59" s="137"/>
      <c r="P59" s="137"/>
      <c r="Q59" s="137"/>
      <c r="R59" s="137"/>
      <c r="S59" s="137"/>
      <c r="T59" s="137"/>
      <c r="U59" s="137"/>
      <c r="V59" s="137"/>
      <c r="W59" s="137"/>
      <c r="X59" s="137"/>
      <c r="Y59" s="137"/>
      <c r="Z59" s="137"/>
      <c r="AA59" s="73"/>
      <c r="AB59" s="73"/>
      <c r="AC59" s="73"/>
      <c r="AD59" s="73"/>
      <c r="AE59" s="73"/>
      <c r="AF59" s="73"/>
      <c r="AG59" s="73"/>
      <c r="AH59" s="73"/>
      <c r="AI59" s="73"/>
      <c r="AJ59" s="73"/>
      <c r="AK59" s="73"/>
      <c r="AL59" s="73"/>
      <c r="AM59" s="73"/>
      <c r="AN59" s="108"/>
      <c r="AO59" s="150">
        <f>[1]SUMMARY!AO59</f>
        <v>0</v>
      </c>
      <c r="AP59" s="150">
        <f>[1]SUMMARY!AP59</f>
        <v>0</v>
      </c>
      <c r="AQ59" s="150">
        <f>[1]SUMMARY!AQ59</f>
        <v>0</v>
      </c>
      <c r="AR59" s="150">
        <f>[1]SUMMARY!AR59</f>
        <v>0</v>
      </c>
      <c r="AS59" s="150">
        <f>[1]SUMMARY!AS59</f>
        <v>0</v>
      </c>
      <c r="AT59" s="150">
        <f>[1]SUMMARY!AT59</f>
        <v>0</v>
      </c>
      <c r="AU59" s="150">
        <f>[1]SUMMARY!AU59</f>
        <v>0</v>
      </c>
      <c r="AV59" s="150">
        <f>[1]SUMMARY!AV59</f>
        <v>0</v>
      </c>
      <c r="AW59" s="150">
        <f>[1]SUMMARY!AW59</f>
        <v>0</v>
      </c>
      <c r="AX59" s="150">
        <f>[1]SUMMARY!AX59</f>
        <v>0</v>
      </c>
      <c r="AY59" s="150">
        <f>[1]SUMMARY!AY59</f>
        <v>0</v>
      </c>
      <c r="AZ59" s="150">
        <f>[1]SUMMARY!AZ59</f>
        <v>0</v>
      </c>
      <c r="BA59" s="150">
        <f>[1]SUMMARY!BA59</f>
        <v>0</v>
      </c>
      <c r="BB59" s="150">
        <f>[1]SUMMARY!BB59</f>
        <v>0</v>
      </c>
      <c r="BC59" s="150">
        <f>[1]SUMMARY!BC59</f>
        <v>0</v>
      </c>
      <c r="BD59" s="150">
        <f>[1]SUMMARY!BD59</f>
        <v>0</v>
      </c>
      <c r="BE59" s="150">
        <f>[1]SUMMARY!BE59</f>
        <v>0</v>
      </c>
      <c r="BF59" s="150">
        <f>[1]SUMMARY!BF59</f>
        <v>0</v>
      </c>
      <c r="BG59" s="150">
        <f>[1]SUMMARY!BG59</f>
        <v>0</v>
      </c>
      <c r="BH59" s="150">
        <f>[1]SUMMARY!BH59</f>
        <v>0</v>
      </c>
      <c r="BI59" s="150">
        <f>[1]SUMMARY!BI59</f>
        <v>0</v>
      </c>
      <c r="BJ59" s="150">
        <f>[1]SUMMARY!BJ59</f>
        <v>0</v>
      </c>
      <c r="BK59" s="150">
        <f>[1]SUMMARY!BK59</f>
        <v>0</v>
      </c>
      <c r="BL59" s="150">
        <f>[1]SUMMARY!BL59</f>
        <v>0</v>
      </c>
      <c r="BM59" s="150">
        <f>[1]SUMMARY!BM59</f>
        <v>0</v>
      </c>
      <c r="BN59" s="150">
        <f>[1]SUMMARY!BN59</f>
        <v>0</v>
      </c>
      <c r="BO59" s="150">
        <f>[1]SUMMARY!BO59</f>
        <v>0</v>
      </c>
      <c r="BP59" s="150">
        <f>[1]SUMMARY!BP59</f>
        <v>0</v>
      </c>
      <c r="BQ59" s="150">
        <f>[1]SUMMARY!BQ59</f>
        <v>0</v>
      </c>
      <c r="BR59" s="150">
        <f>[1]SUMMARY!BR59</f>
        <v>0</v>
      </c>
      <c r="BS59" s="150">
        <f>[1]SUMMARY!BS59</f>
        <v>0</v>
      </c>
      <c r="BT59" s="150">
        <f>[1]SUMMARY!BT59</f>
        <v>0</v>
      </c>
      <c r="BU59" s="150">
        <f>[1]SUMMARY!BU59</f>
        <v>0</v>
      </c>
      <c r="BV59" s="150">
        <f>[1]SUMMARY!BV59</f>
        <v>0</v>
      </c>
      <c r="BW59" s="150">
        <f>[1]SUMMARY!BW59</f>
        <v>0</v>
      </c>
      <c r="BX59" s="150">
        <f>[1]SUMMARY!BX59</f>
        <v>0</v>
      </c>
      <c r="BY59" s="150">
        <f>[1]SUMMARY!BY59</f>
        <v>0</v>
      </c>
      <c r="BZ59" s="150">
        <f>[1]SUMMARY!BZ59</f>
        <v>0</v>
      </c>
      <c r="CA59" s="150">
        <f>[1]SUMMARY!CA59</f>
        <v>0</v>
      </c>
      <c r="CB59" s="150">
        <f>[1]SUMMARY!CB59</f>
        <v>0</v>
      </c>
      <c r="CC59" s="150">
        <f>[1]SUMMARY!CC59</f>
        <v>0</v>
      </c>
      <c r="CD59" s="150">
        <f>[1]SUMMARY!CD59</f>
        <v>0</v>
      </c>
      <c r="CE59" s="150">
        <f>[1]SUMMARY!CE59</f>
        <v>0</v>
      </c>
      <c r="CF59" s="150">
        <f>[1]SUMMARY!CF59</f>
        <v>0</v>
      </c>
      <c r="CG59" s="150">
        <f>[1]SUMMARY!CG59</f>
        <v>0</v>
      </c>
      <c r="CH59" s="150">
        <f>[1]SUMMARY!CH59</f>
        <v>0</v>
      </c>
      <c r="CI59" s="150">
        <f>[1]SUMMARY!CI59</f>
        <v>0</v>
      </c>
      <c r="CJ59" s="150">
        <f>[1]SUMMARY!CJ59</f>
        <v>0</v>
      </c>
    </row>
    <row r="60" spans="1:88" x14ac:dyDescent="0.3">
      <c r="A60" s="219"/>
      <c r="B60" s="47" t="s">
        <v>15</v>
      </c>
      <c r="C60" s="73"/>
      <c r="D60" s="73"/>
      <c r="E60" s="73"/>
      <c r="F60" s="156"/>
      <c r="G60" s="156"/>
      <c r="H60" s="156"/>
      <c r="I60" s="156"/>
      <c r="J60" s="137"/>
      <c r="K60" s="137"/>
      <c r="L60" s="137"/>
      <c r="M60" s="137"/>
      <c r="N60" s="137"/>
      <c r="O60" s="137"/>
      <c r="P60" s="137"/>
      <c r="Q60" s="137"/>
      <c r="R60" s="137"/>
      <c r="S60" s="137"/>
      <c r="T60" s="137"/>
      <c r="U60" s="137"/>
      <c r="V60" s="137"/>
      <c r="W60" s="137"/>
      <c r="X60" s="137"/>
      <c r="Y60" s="137"/>
      <c r="Z60" s="137"/>
      <c r="AA60" s="73"/>
      <c r="AB60" s="73"/>
      <c r="AC60" s="73"/>
      <c r="AD60" s="73"/>
      <c r="AE60" s="73"/>
      <c r="AF60" s="73"/>
      <c r="AG60" s="73"/>
      <c r="AH60" s="73"/>
      <c r="AI60" s="73"/>
      <c r="AJ60" s="73"/>
      <c r="AK60" s="73"/>
      <c r="AL60" s="73"/>
      <c r="AM60" s="73"/>
      <c r="AN60" s="108"/>
      <c r="AO60" s="150">
        <f>[1]SUMMARY!AO60</f>
        <v>0</v>
      </c>
      <c r="AP60" s="150">
        <f>[1]SUMMARY!AP60</f>
        <v>0</v>
      </c>
      <c r="AQ60" s="150">
        <f>[1]SUMMARY!AQ60</f>
        <v>0</v>
      </c>
      <c r="AR60" s="150">
        <f>[1]SUMMARY!AR60</f>
        <v>0</v>
      </c>
      <c r="AS60" s="150">
        <f>[1]SUMMARY!AS60</f>
        <v>0</v>
      </c>
      <c r="AT60" s="150">
        <f>[1]SUMMARY!AT60</f>
        <v>0</v>
      </c>
      <c r="AU60" s="150">
        <f>[1]SUMMARY!AU60</f>
        <v>0</v>
      </c>
      <c r="AV60" s="150">
        <f>[1]SUMMARY!AV60</f>
        <v>0</v>
      </c>
      <c r="AW60" s="150">
        <f>[1]SUMMARY!AW60</f>
        <v>0</v>
      </c>
      <c r="AX60" s="150">
        <f>[1]SUMMARY!AX60</f>
        <v>0</v>
      </c>
      <c r="AY60" s="150">
        <f>[1]SUMMARY!AY60</f>
        <v>0</v>
      </c>
      <c r="AZ60" s="150">
        <f>[1]SUMMARY!AZ60</f>
        <v>0</v>
      </c>
      <c r="BA60" s="150">
        <f>[1]SUMMARY!BA60</f>
        <v>0</v>
      </c>
      <c r="BB60" s="150">
        <f>[1]SUMMARY!BB60</f>
        <v>0</v>
      </c>
      <c r="BC60" s="150">
        <f>[1]SUMMARY!BC60</f>
        <v>0</v>
      </c>
      <c r="BD60" s="150">
        <f>[1]SUMMARY!BD60</f>
        <v>0</v>
      </c>
      <c r="BE60" s="150">
        <f>[1]SUMMARY!BE60</f>
        <v>0</v>
      </c>
      <c r="BF60" s="150">
        <f>[1]SUMMARY!BF60</f>
        <v>0</v>
      </c>
      <c r="BG60" s="150">
        <f>[1]SUMMARY!BG60</f>
        <v>0</v>
      </c>
      <c r="BH60" s="150">
        <f>[1]SUMMARY!BH60</f>
        <v>0</v>
      </c>
      <c r="BI60" s="150">
        <f>[1]SUMMARY!BI60</f>
        <v>0</v>
      </c>
      <c r="BJ60" s="150">
        <f>[1]SUMMARY!BJ60</f>
        <v>0</v>
      </c>
      <c r="BK60" s="150">
        <f>[1]SUMMARY!BK60</f>
        <v>0</v>
      </c>
      <c r="BL60" s="150">
        <f>[1]SUMMARY!BL60</f>
        <v>0</v>
      </c>
      <c r="BM60" s="150">
        <f>[1]SUMMARY!BM60</f>
        <v>0</v>
      </c>
      <c r="BN60" s="150">
        <f>[1]SUMMARY!BN60</f>
        <v>0</v>
      </c>
      <c r="BO60" s="150">
        <f>[1]SUMMARY!BO60</f>
        <v>0</v>
      </c>
      <c r="BP60" s="150">
        <f>[1]SUMMARY!BP60</f>
        <v>0</v>
      </c>
      <c r="BQ60" s="150">
        <f>[1]SUMMARY!BQ60</f>
        <v>0</v>
      </c>
      <c r="BR60" s="150">
        <f>[1]SUMMARY!BR60</f>
        <v>0</v>
      </c>
      <c r="BS60" s="150">
        <f>[1]SUMMARY!BS60</f>
        <v>0</v>
      </c>
      <c r="BT60" s="150">
        <f>[1]SUMMARY!BT60</f>
        <v>0</v>
      </c>
      <c r="BU60" s="150">
        <f>[1]SUMMARY!BU60</f>
        <v>0</v>
      </c>
      <c r="BV60" s="150">
        <f>[1]SUMMARY!BV60</f>
        <v>0</v>
      </c>
      <c r="BW60" s="150">
        <f>[1]SUMMARY!BW60</f>
        <v>0</v>
      </c>
      <c r="BX60" s="150">
        <f>[1]SUMMARY!BX60</f>
        <v>0</v>
      </c>
      <c r="BY60" s="150">
        <f>[1]SUMMARY!BY60</f>
        <v>0</v>
      </c>
      <c r="BZ60" s="150">
        <f>[1]SUMMARY!BZ60</f>
        <v>0</v>
      </c>
      <c r="CA60" s="150">
        <f>[1]SUMMARY!CA60</f>
        <v>0</v>
      </c>
      <c r="CB60" s="150">
        <f>[1]SUMMARY!CB60</f>
        <v>0</v>
      </c>
      <c r="CC60" s="150">
        <f>[1]SUMMARY!CC60</f>
        <v>0</v>
      </c>
      <c r="CD60" s="150">
        <f>[1]SUMMARY!CD60</f>
        <v>0</v>
      </c>
      <c r="CE60" s="150">
        <f>[1]SUMMARY!CE60</f>
        <v>0</v>
      </c>
      <c r="CF60" s="150">
        <f>[1]SUMMARY!CF60</f>
        <v>0</v>
      </c>
      <c r="CG60" s="150">
        <f>[1]SUMMARY!CG60</f>
        <v>0</v>
      </c>
      <c r="CH60" s="150">
        <f>[1]SUMMARY!CH60</f>
        <v>0</v>
      </c>
      <c r="CI60" s="150">
        <f>[1]SUMMARY!CI60</f>
        <v>0</v>
      </c>
      <c r="CJ60" s="150">
        <f>[1]SUMMARY!CJ60</f>
        <v>0</v>
      </c>
    </row>
    <row r="61" spans="1:88" x14ac:dyDescent="0.3">
      <c r="A61" s="219"/>
      <c r="B61" s="47" t="s">
        <v>7</v>
      </c>
      <c r="C61" s="73"/>
      <c r="D61" s="73"/>
      <c r="E61" s="73"/>
      <c r="F61" s="156"/>
      <c r="G61" s="156"/>
      <c r="H61" s="156"/>
      <c r="I61" s="156"/>
      <c r="J61" s="137"/>
      <c r="K61" s="137"/>
      <c r="L61" s="137"/>
      <c r="M61" s="137"/>
      <c r="N61" s="137"/>
      <c r="O61" s="137"/>
      <c r="P61" s="137"/>
      <c r="Q61" s="137"/>
      <c r="R61" s="137"/>
      <c r="S61" s="137"/>
      <c r="T61" s="137"/>
      <c r="U61" s="137"/>
      <c r="V61" s="137"/>
      <c r="W61" s="137"/>
      <c r="X61" s="137"/>
      <c r="Y61" s="137"/>
      <c r="Z61" s="137"/>
      <c r="AA61" s="73"/>
      <c r="AB61" s="73"/>
      <c r="AC61" s="73"/>
      <c r="AD61" s="73"/>
      <c r="AE61" s="73"/>
      <c r="AF61" s="73"/>
      <c r="AG61" s="73"/>
      <c r="AH61" s="73"/>
      <c r="AI61" s="73"/>
      <c r="AJ61" s="73"/>
      <c r="AK61" s="73"/>
      <c r="AL61" s="73"/>
      <c r="AM61" s="73"/>
      <c r="AN61" s="108"/>
      <c r="AO61" s="150">
        <f>[1]SUMMARY!AO61</f>
        <v>0</v>
      </c>
      <c r="AP61" s="150">
        <f>[1]SUMMARY!AP61</f>
        <v>52978</v>
      </c>
      <c r="AQ61" s="150">
        <f>[1]SUMMARY!AQ61</f>
        <v>0</v>
      </c>
      <c r="AR61" s="150">
        <f>[1]SUMMARY!AR61</f>
        <v>0</v>
      </c>
      <c r="AS61" s="150">
        <f>[1]SUMMARY!AS61</f>
        <v>58407</v>
      </c>
      <c r="AT61" s="150">
        <f>[1]SUMMARY!AT61</f>
        <v>0</v>
      </c>
      <c r="AU61" s="150">
        <f>[1]SUMMARY!AU61</f>
        <v>0</v>
      </c>
      <c r="AV61" s="150">
        <f>[1]SUMMARY!AV61</f>
        <v>0</v>
      </c>
      <c r="AW61" s="150">
        <f>[1]SUMMARY!AW61</f>
        <v>0</v>
      </c>
      <c r="AX61" s="150">
        <f>[1]SUMMARY!AX61</f>
        <v>0</v>
      </c>
      <c r="AY61" s="150">
        <f>[1]SUMMARY!AY61</f>
        <v>0</v>
      </c>
      <c r="AZ61" s="150">
        <f>[1]SUMMARY!AZ61</f>
        <v>0</v>
      </c>
      <c r="BA61" s="150">
        <f>[1]SUMMARY!BA61</f>
        <v>0</v>
      </c>
      <c r="BB61" s="150">
        <f>[1]SUMMARY!BB61</f>
        <v>0</v>
      </c>
      <c r="BC61" s="150">
        <f>[1]SUMMARY!BC61</f>
        <v>0</v>
      </c>
      <c r="BD61" s="150">
        <f>[1]SUMMARY!BD61</f>
        <v>0</v>
      </c>
      <c r="BE61" s="150">
        <f>[1]SUMMARY!BE61</f>
        <v>0</v>
      </c>
      <c r="BF61" s="150">
        <f>[1]SUMMARY!BF61</f>
        <v>0</v>
      </c>
      <c r="BG61" s="150">
        <f>[1]SUMMARY!BG61</f>
        <v>0</v>
      </c>
      <c r="BH61" s="150">
        <f>[1]SUMMARY!BH61</f>
        <v>0</v>
      </c>
      <c r="BI61" s="150">
        <f>[1]SUMMARY!BI61</f>
        <v>0</v>
      </c>
      <c r="BJ61" s="150">
        <f>[1]SUMMARY!BJ61</f>
        <v>0</v>
      </c>
      <c r="BK61" s="150">
        <f>[1]SUMMARY!BK61</f>
        <v>0</v>
      </c>
      <c r="BL61" s="150">
        <f>[1]SUMMARY!BL61</f>
        <v>0</v>
      </c>
      <c r="BM61" s="150">
        <f>[1]SUMMARY!BM61</f>
        <v>0</v>
      </c>
      <c r="BN61" s="150">
        <f>[1]SUMMARY!BN61</f>
        <v>0</v>
      </c>
      <c r="BO61" s="150">
        <f>[1]SUMMARY!BO61</f>
        <v>0</v>
      </c>
      <c r="BP61" s="150">
        <f>[1]SUMMARY!BP61</f>
        <v>0</v>
      </c>
      <c r="BQ61" s="150">
        <f>[1]SUMMARY!BQ61</f>
        <v>0</v>
      </c>
      <c r="BR61" s="150">
        <f>[1]SUMMARY!BR61</f>
        <v>0</v>
      </c>
      <c r="BS61" s="150">
        <f>[1]SUMMARY!BS61</f>
        <v>0</v>
      </c>
      <c r="BT61" s="150">
        <f>[1]SUMMARY!BT61</f>
        <v>0</v>
      </c>
      <c r="BU61" s="150">
        <f>[1]SUMMARY!BU61</f>
        <v>0</v>
      </c>
      <c r="BV61" s="150">
        <f>[1]SUMMARY!BV61</f>
        <v>0</v>
      </c>
      <c r="BW61" s="150">
        <f>[1]SUMMARY!BW61</f>
        <v>0</v>
      </c>
      <c r="BX61" s="150">
        <f>[1]SUMMARY!BX61</f>
        <v>0</v>
      </c>
      <c r="BY61" s="150">
        <f>[1]SUMMARY!BY61</f>
        <v>0</v>
      </c>
      <c r="BZ61" s="150">
        <f>[1]SUMMARY!BZ61</f>
        <v>0</v>
      </c>
      <c r="CA61" s="150">
        <f>[1]SUMMARY!CA61</f>
        <v>0</v>
      </c>
      <c r="CB61" s="150">
        <f>[1]SUMMARY!CB61</f>
        <v>0</v>
      </c>
      <c r="CC61" s="150">
        <f>[1]SUMMARY!CC61</f>
        <v>0</v>
      </c>
      <c r="CD61" s="150">
        <f>[1]SUMMARY!CD61</f>
        <v>0</v>
      </c>
      <c r="CE61" s="150">
        <f>[1]SUMMARY!CE61</f>
        <v>0</v>
      </c>
      <c r="CF61" s="150">
        <f>[1]SUMMARY!CF61</f>
        <v>0</v>
      </c>
      <c r="CG61" s="150">
        <f>[1]SUMMARY!CG61</f>
        <v>0</v>
      </c>
      <c r="CH61" s="150">
        <f>[1]SUMMARY!CH61</f>
        <v>0</v>
      </c>
      <c r="CI61" s="150">
        <f>[1]SUMMARY!CI61</f>
        <v>0</v>
      </c>
      <c r="CJ61" s="150">
        <f>[1]SUMMARY!CJ61</f>
        <v>0</v>
      </c>
    </row>
    <row r="62" spans="1:88" ht="15" thickBot="1" x14ac:dyDescent="0.35">
      <c r="A62" s="220"/>
      <c r="B62" s="47" t="s">
        <v>8</v>
      </c>
      <c r="C62" s="73"/>
      <c r="D62" s="73"/>
      <c r="E62" s="73"/>
      <c r="F62" s="156"/>
      <c r="G62" s="156"/>
      <c r="H62" s="156"/>
      <c r="I62" s="156"/>
      <c r="J62" s="137"/>
      <c r="K62" s="137"/>
      <c r="L62" s="137"/>
      <c r="M62" s="137"/>
      <c r="N62" s="137"/>
      <c r="O62" s="137"/>
      <c r="P62" s="137"/>
      <c r="Q62" s="137"/>
      <c r="R62" s="137"/>
      <c r="S62" s="137"/>
      <c r="T62" s="137"/>
      <c r="U62" s="137"/>
      <c r="V62" s="137"/>
      <c r="W62" s="137"/>
      <c r="X62" s="137"/>
      <c r="Y62" s="137"/>
      <c r="Z62" s="137"/>
      <c r="AA62" s="73"/>
      <c r="AB62" s="73"/>
      <c r="AC62" s="73"/>
      <c r="AD62" s="73"/>
      <c r="AE62" s="73"/>
      <c r="AF62" s="73"/>
      <c r="AG62" s="73"/>
      <c r="AH62" s="73"/>
      <c r="AI62" s="73"/>
      <c r="AJ62" s="73"/>
      <c r="AK62" s="73"/>
      <c r="AL62" s="73"/>
      <c r="AM62" s="73"/>
      <c r="AN62" s="108"/>
      <c r="AO62" s="150">
        <f>[1]SUMMARY!AO62</f>
        <v>0</v>
      </c>
      <c r="AP62" s="150">
        <f>[1]SUMMARY!AP62</f>
        <v>0</v>
      </c>
      <c r="AQ62" s="150">
        <f>[1]SUMMARY!AQ62</f>
        <v>0</v>
      </c>
      <c r="AR62" s="150">
        <f>[1]SUMMARY!AR62</f>
        <v>0</v>
      </c>
      <c r="AS62" s="150">
        <f>[1]SUMMARY!AS62</f>
        <v>0</v>
      </c>
      <c r="AT62" s="150">
        <f>[1]SUMMARY!AT62</f>
        <v>0</v>
      </c>
      <c r="AU62" s="150">
        <f>[1]SUMMARY!AU62</f>
        <v>0</v>
      </c>
      <c r="AV62" s="150">
        <f>[1]SUMMARY!AV62</f>
        <v>0</v>
      </c>
      <c r="AW62" s="150">
        <f>[1]SUMMARY!AW62</f>
        <v>0</v>
      </c>
      <c r="AX62" s="150">
        <f>[1]SUMMARY!AX62</f>
        <v>0</v>
      </c>
      <c r="AY62" s="150">
        <f>[1]SUMMARY!AY62</f>
        <v>0</v>
      </c>
      <c r="AZ62" s="150">
        <f>[1]SUMMARY!AZ62</f>
        <v>0</v>
      </c>
      <c r="BA62" s="150">
        <f>[1]SUMMARY!BA62</f>
        <v>0</v>
      </c>
      <c r="BB62" s="150">
        <f>[1]SUMMARY!BB62</f>
        <v>0</v>
      </c>
      <c r="BC62" s="150">
        <f>[1]SUMMARY!BC62</f>
        <v>0</v>
      </c>
      <c r="BD62" s="150">
        <f>[1]SUMMARY!BD62</f>
        <v>0</v>
      </c>
      <c r="BE62" s="150">
        <f>[1]SUMMARY!BE62</f>
        <v>0</v>
      </c>
      <c r="BF62" s="150">
        <f>[1]SUMMARY!BF62</f>
        <v>0</v>
      </c>
      <c r="BG62" s="150">
        <f>[1]SUMMARY!BG62</f>
        <v>0</v>
      </c>
      <c r="BH62" s="150">
        <f>[1]SUMMARY!BH62</f>
        <v>0</v>
      </c>
      <c r="BI62" s="150">
        <f>[1]SUMMARY!BI62</f>
        <v>0</v>
      </c>
      <c r="BJ62" s="150">
        <f>[1]SUMMARY!BJ62</f>
        <v>0</v>
      </c>
      <c r="BK62" s="150">
        <f>[1]SUMMARY!BK62</f>
        <v>0</v>
      </c>
      <c r="BL62" s="150">
        <f>[1]SUMMARY!BL62</f>
        <v>0</v>
      </c>
      <c r="BM62" s="150">
        <f>[1]SUMMARY!BM62</f>
        <v>0</v>
      </c>
      <c r="BN62" s="150">
        <f>[1]SUMMARY!BN62</f>
        <v>0</v>
      </c>
      <c r="BO62" s="150">
        <f>[1]SUMMARY!BO62</f>
        <v>0</v>
      </c>
      <c r="BP62" s="150">
        <f>[1]SUMMARY!BP62</f>
        <v>0</v>
      </c>
      <c r="BQ62" s="150">
        <f>[1]SUMMARY!BQ62</f>
        <v>0</v>
      </c>
      <c r="BR62" s="150">
        <f>[1]SUMMARY!BR62</f>
        <v>0</v>
      </c>
      <c r="BS62" s="150">
        <f>[1]SUMMARY!BS62</f>
        <v>0</v>
      </c>
      <c r="BT62" s="150">
        <f>[1]SUMMARY!BT62</f>
        <v>0</v>
      </c>
      <c r="BU62" s="150">
        <f>[1]SUMMARY!BU62</f>
        <v>0</v>
      </c>
      <c r="BV62" s="150">
        <f>[1]SUMMARY!BV62</f>
        <v>0</v>
      </c>
      <c r="BW62" s="150">
        <f>[1]SUMMARY!BW62</f>
        <v>0</v>
      </c>
      <c r="BX62" s="150">
        <f>[1]SUMMARY!BX62</f>
        <v>0</v>
      </c>
      <c r="BY62" s="150">
        <f>[1]SUMMARY!BY62</f>
        <v>0</v>
      </c>
      <c r="BZ62" s="150">
        <f>[1]SUMMARY!BZ62</f>
        <v>0</v>
      </c>
      <c r="CA62" s="150">
        <f>[1]SUMMARY!CA62</f>
        <v>0</v>
      </c>
      <c r="CB62" s="150">
        <f>[1]SUMMARY!CB62</f>
        <v>0</v>
      </c>
      <c r="CC62" s="150">
        <f>[1]SUMMARY!CC62</f>
        <v>0</v>
      </c>
      <c r="CD62" s="150">
        <f>[1]SUMMARY!CD62</f>
        <v>0</v>
      </c>
      <c r="CE62" s="150">
        <f>[1]SUMMARY!CE62</f>
        <v>0</v>
      </c>
      <c r="CF62" s="150">
        <f>[1]SUMMARY!CF62</f>
        <v>0</v>
      </c>
      <c r="CG62" s="150">
        <f>[1]SUMMARY!CG62</f>
        <v>0</v>
      </c>
      <c r="CH62" s="150">
        <f>[1]SUMMARY!CH62</f>
        <v>0</v>
      </c>
      <c r="CI62" s="150">
        <f>[1]SUMMARY!CI62</f>
        <v>0</v>
      </c>
      <c r="CJ62" s="150">
        <f>[1]SUMMARY!CJ62</f>
        <v>0</v>
      </c>
    </row>
    <row r="63" spans="1:88" ht="15" thickBot="1" x14ac:dyDescent="0.35">
      <c r="F63" s="157"/>
      <c r="G63" s="157"/>
      <c r="H63" s="157"/>
      <c r="I63" s="157"/>
      <c r="J63" s="135"/>
      <c r="K63" s="135"/>
      <c r="L63" s="135"/>
      <c r="M63" s="135"/>
      <c r="N63" s="135"/>
      <c r="O63" s="135"/>
      <c r="P63" s="135"/>
      <c r="Q63" s="135"/>
      <c r="R63" s="135"/>
      <c r="S63" s="135"/>
      <c r="T63" s="135"/>
      <c r="U63" s="135"/>
      <c r="V63" s="135"/>
      <c r="W63" s="135"/>
      <c r="X63" s="135"/>
      <c r="Y63" s="135"/>
      <c r="Z63" s="135"/>
      <c r="AN63" s="108">
        <v>0</v>
      </c>
      <c r="AP63" s="146"/>
      <c r="AS63" s="148"/>
    </row>
    <row r="64" spans="1:88" ht="15.6" x14ac:dyDescent="0.3">
      <c r="A64" s="20"/>
      <c r="B64" s="83" t="s">
        <v>33</v>
      </c>
      <c r="C64" s="53">
        <v>42370</v>
      </c>
      <c r="D64" s="53">
        <v>42401</v>
      </c>
      <c r="E64" s="51">
        <v>42430</v>
      </c>
      <c r="F64" s="154">
        <v>42461</v>
      </c>
      <c r="G64" s="154">
        <v>42491</v>
      </c>
      <c r="H64" s="154">
        <v>42522</v>
      </c>
      <c r="I64" s="154">
        <v>42552</v>
      </c>
      <c r="J64" s="136">
        <v>42583</v>
      </c>
      <c r="K64" s="136">
        <v>42614</v>
      </c>
      <c r="L64" s="136">
        <v>42644</v>
      </c>
      <c r="M64" s="136">
        <v>42675</v>
      </c>
      <c r="N64" s="136">
        <v>42705</v>
      </c>
      <c r="O64" s="136">
        <v>42736</v>
      </c>
      <c r="P64" s="136">
        <v>42767</v>
      </c>
      <c r="Q64" s="52">
        <v>42795</v>
      </c>
      <c r="R64" s="52">
        <v>42826</v>
      </c>
      <c r="S64" s="52">
        <v>42856</v>
      </c>
      <c r="T64" s="52">
        <v>42887</v>
      </c>
      <c r="U64" s="52">
        <v>42917</v>
      </c>
      <c r="V64" s="52">
        <v>42948</v>
      </c>
      <c r="W64" s="52">
        <v>42979</v>
      </c>
      <c r="X64" s="52">
        <v>43009</v>
      </c>
      <c r="Y64" s="52">
        <v>43040</v>
      </c>
      <c r="Z64" s="52">
        <v>43070</v>
      </c>
      <c r="AA64" s="52">
        <v>43101</v>
      </c>
      <c r="AB64" s="52">
        <v>43132</v>
      </c>
      <c r="AC64" s="53">
        <v>43160</v>
      </c>
      <c r="AD64" s="53">
        <v>43191</v>
      </c>
      <c r="AE64" s="53">
        <v>43221</v>
      </c>
      <c r="AF64" s="53">
        <v>43252</v>
      </c>
      <c r="AG64" s="53">
        <v>43282</v>
      </c>
      <c r="AH64" s="53">
        <v>43313</v>
      </c>
      <c r="AI64" s="53">
        <v>43344</v>
      </c>
      <c r="AJ64" s="53">
        <v>43374</v>
      </c>
      <c r="AK64" s="53">
        <v>43405</v>
      </c>
      <c r="AL64" s="53">
        <v>43435</v>
      </c>
      <c r="AM64" s="53">
        <v>43466</v>
      </c>
      <c r="AN64" s="53">
        <v>43497</v>
      </c>
      <c r="AO64" s="51">
        <v>43525</v>
      </c>
      <c r="AP64" s="147">
        <v>43556</v>
      </c>
      <c r="AQ64" s="51">
        <v>43586</v>
      </c>
      <c r="AR64" s="51">
        <v>43617</v>
      </c>
      <c r="AS64" s="149">
        <v>43647</v>
      </c>
      <c r="AT64" s="51">
        <v>43678</v>
      </c>
      <c r="AU64" s="51">
        <v>43709</v>
      </c>
      <c r="AV64" s="51">
        <v>43739</v>
      </c>
      <c r="AW64" s="51">
        <v>43770</v>
      </c>
      <c r="AX64" s="51">
        <v>43800</v>
      </c>
      <c r="AY64" s="51">
        <v>43831</v>
      </c>
      <c r="AZ64" s="51">
        <v>43862</v>
      </c>
      <c r="BA64" s="52">
        <v>43891</v>
      </c>
      <c r="BB64" s="52">
        <v>43922</v>
      </c>
      <c r="BC64" s="52">
        <v>43952</v>
      </c>
      <c r="BD64" s="52">
        <v>43983</v>
      </c>
      <c r="BE64" s="52">
        <v>44013</v>
      </c>
      <c r="BF64" s="52">
        <v>44044</v>
      </c>
      <c r="BG64" s="52">
        <v>44075</v>
      </c>
      <c r="BH64" s="52">
        <v>44105</v>
      </c>
      <c r="BI64" s="52">
        <v>44136</v>
      </c>
      <c r="BJ64" s="52">
        <v>44166</v>
      </c>
      <c r="BK64" s="52">
        <v>44197</v>
      </c>
      <c r="BL64" s="52">
        <v>44228</v>
      </c>
      <c r="BM64" s="53">
        <v>44256</v>
      </c>
      <c r="BN64" s="53">
        <v>44287</v>
      </c>
      <c r="BO64" s="53">
        <v>44317</v>
      </c>
      <c r="BP64" s="53">
        <v>44348</v>
      </c>
      <c r="BQ64" s="53">
        <v>44378</v>
      </c>
      <c r="BR64" s="53">
        <v>44409</v>
      </c>
      <c r="BS64" s="53">
        <v>44440</v>
      </c>
      <c r="BT64" s="53">
        <v>44470</v>
      </c>
      <c r="BU64" s="53">
        <v>44501</v>
      </c>
      <c r="BV64" s="53">
        <v>44531</v>
      </c>
      <c r="BW64" s="53">
        <v>44562</v>
      </c>
      <c r="BX64" s="53">
        <v>44593</v>
      </c>
      <c r="BY64" s="51">
        <v>44621</v>
      </c>
      <c r="BZ64" s="51">
        <v>44652</v>
      </c>
      <c r="CA64" s="51">
        <v>44682</v>
      </c>
      <c r="CB64" s="51">
        <v>44713</v>
      </c>
      <c r="CC64" s="51">
        <v>44743</v>
      </c>
      <c r="CD64" s="51">
        <v>44774</v>
      </c>
      <c r="CE64" s="51">
        <v>44805</v>
      </c>
      <c r="CF64" s="51">
        <v>44835</v>
      </c>
      <c r="CG64" s="51">
        <v>44866</v>
      </c>
      <c r="CH64" s="51">
        <v>44896</v>
      </c>
      <c r="CI64" s="51">
        <v>44927</v>
      </c>
      <c r="CJ64" s="51">
        <v>44958</v>
      </c>
    </row>
    <row r="65" spans="1:88" ht="15" customHeight="1" x14ac:dyDescent="0.3">
      <c r="A65" s="218" t="s">
        <v>29</v>
      </c>
      <c r="B65" s="47" t="s">
        <v>9</v>
      </c>
      <c r="C65" s="73"/>
      <c r="D65" s="73"/>
      <c r="E65" s="73"/>
      <c r="F65" s="156"/>
      <c r="G65" s="156"/>
      <c r="H65" s="156"/>
      <c r="I65" s="156"/>
      <c r="J65" s="137"/>
      <c r="K65" s="137"/>
      <c r="L65" s="137"/>
      <c r="M65" s="137"/>
      <c r="N65" s="137"/>
      <c r="O65" s="137"/>
      <c r="P65" s="137"/>
      <c r="Q65" s="137"/>
      <c r="R65" s="137"/>
      <c r="S65" s="137"/>
      <c r="T65" s="137"/>
      <c r="U65" s="137"/>
      <c r="V65" s="137"/>
      <c r="W65" s="137"/>
      <c r="X65" s="137"/>
      <c r="Y65" s="137"/>
      <c r="Z65" s="137"/>
      <c r="AA65" s="73"/>
      <c r="AB65" s="73"/>
      <c r="AC65" s="73"/>
      <c r="AD65" s="73"/>
      <c r="AE65" s="73"/>
      <c r="AF65" s="73"/>
      <c r="AG65" s="73"/>
      <c r="AH65" s="73"/>
      <c r="AI65" s="73"/>
      <c r="AJ65" s="73"/>
      <c r="AK65" s="73"/>
      <c r="AL65" s="73"/>
      <c r="AM65" s="73"/>
      <c r="AN65" s="108"/>
      <c r="AO65" s="73">
        <f>[1]SUMMARY!AO65</f>
        <v>0</v>
      </c>
      <c r="AP65" s="150">
        <f>[1]SUMMARY!AP65</f>
        <v>0</v>
      </c>
      <c r="AQ65" s="150">
        <f>[1]SUMMARY!AQ65</f>
        <v>0</v>
      </c>
      <c r="AR65" s="150">
        <f>[1]SUMMARY!AR65</f>
        <v>0</v>
      </c>
      <c r="AS65" s="150">
        <f>[1]SUMMARY!AS65</f>
        <v>0</v>
      </c>
      <c r="AT65" s="150">
        <f>[1]SUMMARY!AT65</f>
        <v>0</v>
      </c>
      <c r="AU65" s="150">
        <f>[1]SUMMARY!AU65</f>
        <v>0</v>
      </c>
      <c r="AV65" s="150">
        <f>[1]SUMMARY!AV65</f>
        <v>0</v>
      </c>
      <c r="AW65" s="150">
        <f>[1]SUMMARY!AW65</f>
        <v>0</v>
      </c>
      <c r="AX65" s="150">
        <f>[1]SUMMARY!AX65</f>
        <v>0</v>
      </c>
      <c r="AY65" s="150">
        <f>[1]SUMMARY!AY65</f>
        <v>0</v>
      </c>
      <c r="AZ65" s="150">
        <f>[1]SUMMARY!AZ65</f>
        <v>0</v>
      </c>
      <c r="BA65" s="150">
        <f>[1]SUMMARY!BA65</f>
        <v>0</v>
      </c>
      <c r="BB65" s="150">
        <f>[1]SUMMARY!BB65</f>
        <v>0</v>
      </c>
      <c r="BC65" s="150">
        <f>[1]SUMMARY!BC65</f>
        <v>0</v>
      </c>
      <c r="BD65" s="150">
        <f>[1]SUMMARY!BD65</f>
        <v>0</v>
      </c>
      <c r="BE65" s="150">
        <f>[1]SUMMARY!BE65</f>
        <v>0</v>
      </c>
      <c r="BF65" s="150">
        <f>[1]SUMMARY!BF65</f>
        <v>0</v>
      </c>
      <c r="BG65" s="150">
        <f>[1]SUMMARY!BG65</f>
        <v>0</v>
      </c>
      <c r="BH65" s="150">
        <f>[1]SUMMARY!BH65</f>
        <v>0</v>
      </c>
      <c r="BI65" s="150">
        <f>[1]SUMMARY!BI65</f>
        <v>0</v>
      </c>
      <c r="BJ65" s="150">
        <f>[1]SUMMARY!BJ65</f>
        <v>0</v>
      </c>
      <c r="BK65" s="150">
        <f>[1]SUMMARY!BK65</f>
        <v>0</v>
      </c>
      <c r="BL65" s="150">
        <f>[1]SUMMARY!BL65</f>
        <v>0</v>
      </c>
      <c r="BM65" s="150">
        <f>[1]SUMMARY!BM65</f>
        <v>0</v>
      </c>
      <c r="BN65" s="150">
        <f>[1]SUMMARY!BN65</f>
        <v>0</v>
      </c>
      <c r="BO65" s="150">
        <f>[1]SUMMARY!BO65</f>
        <v>0</v>
      </c>
      <c r="BP65" s="150">
        <f>[1]SUMMARY!BP65</f>
        <v>0</v>
      </c>
      <c r="BQ65" s="150">
        <f>[1]SUMMARY!BQ65</f>
        <v>0</v>
      </c>
      <c r="BR65" s="150">
        <f>[1]SUMMARY!BR65</f>
        <v>0</v>
      </c>
      <c r="BS65" s="150">
        <f>[1]SUMMARY!BS65</f>
        <v>0</v>
      </c>
      <c r="BT65" s="150">
        <f>[1]SUMMARY!BT65</f>
        <v>0</v>
      </c>
      <c r="BU65" s="150">
        <f>[1]SUMMARY!BU65</f>
        <v>0</v>
      </c>
      <c r="BV65" s="150">
        <f>[1]SUMMARY!BV65</f>
        <v>0</v>
      </c>
      <c r="BW65" s="150">
        <f>[1]SUMMARY!BW65</f>
        <v>0</v>
      </c>
      <c r="BX65" s="150">
        <f>[1]SUMMARY!BX65</f>
        <v>0</v>
      </c>
      <c r="BY65" s="150">
        <f>[1]SUMMARY!BY65</f>
        <v>0</v>
      </c>
      <c r="BZ65" s="150">
        <f>[1]SUMMARY!BZ65</f>
        <v>0</v>
      </c>
      <c r="CA65" s="150">
        <f>[1]SUMMARY!CA65</f>
        <v>0</v>
      </c>
      <c r="CB65" s="150">
        <f>[1]SUMMARY!CB65</f>
        <v>0</v>
      </c>
      <c r="CC65" s="150">
        <f>[1]SUMMARY!CC65</f>
        <v>0</v>
      </c>
      <c r="CD65" s="150">
        <f>[1]SUMMARY!CD65</f>
        <v>0</v>
      </c>
      <c r="CE65" s="150">
        <f>[1]SUMMARY!CE65</f>
        <v>0</v>
      </c>
      <c r="CF65" s="150">
        <f>[1]SUMMARY!CF65</f>
        <v>0</v>
      </c>
      <c r="CG65" s="150">
        <f>[1]SUMMARY!CG65</f>
        <v>0</v>
      </c>
      <c r="CH65" s="150">
        <f>[1]SUMMARY!CH65</f>
        <v>0</v>
      </c>
      <c r="CI65" s="150">
        <f>[1]SUMMARY!CI65</f>
        <v>0</v>
      </c>
      <c r="CJ65" s="150">
        <f>[1]SUMMARY!CJ65</f>
        <v>0</v>
      </c>
    </row>
    <row r="66" spans="1:88" x14ac:dyDescent="0.3">
      <c r="A66" s="218"/>
      <c r="B66" s="47" t="s">
        <v>6</v>
      </c>
      <c r="C66" s="73"/>
      <c r="D66" s="73"/>
      <c r="E66" s="73"/>
      <c r="F66" s="156"/>
      <c r="G66" s="156"/>
      <c r="H66" s="156"/>
      <c r="I66" s="156"/>
      <c r="J66" s="137"/>
      <c r="K66" s="137"/>
      <c r="L66" s="137"/>
      <c r="M66" s="137"/>
      <c r="N66" s="137"/>
      <c r="O66" s="137"/>
      <c r="P66" s="137"/>
      <c r="Q66" s="137"/>
      <c r="R66" s="137"/>
      <c r="S66" s="137"/>
      <c r="T66" s="137"/>
      <c r="U66" s="137"/>
      <c r="V66" s="137"/>
      <c r="W66" s="137"/>
      <c r="X66" s="137"/>
      <c r="Y66" s="137"/>
      <c r="Z66" s="137"/>
      <c r="AA66" s="73"/>
      <c r="AB66" s="73"/>
      <c r="AC66" s="73"/>
      <c r="AD66" s="73"/>
      <c r="AE66" s="73"/>
      <c r="AF66" s="73"/>
      <c r="AG66" s="73"/>
      <c r="AH66" s="73"/>
      <c r="AI66" s="73"/>
      <c r="AJ66" s="73"/>
      <c r="AK66" s="73"/>
      <c r="AL66" s="73"/>
      <c r="AM66" s="73"/>
      <c r="AN66" s="108"/>
      <c r="AO66" s="150">
        <f>[1]SUMMARY!AO66</f>
        <v>0</v>
      </c>
      <c r="AP66" s="150">
        <f>[1]SUMMARY!AP66</f>
        <v>0</v>
      </c>
      <c r="AQ66" s="150">
        <f>[1]SUMMARY!AQ66</f>
        <v>0</v>
      </c>
      <c r="AR66" s="150">
        <f>[1]SUMMARY!AR66</f>
        <v>0</v>
      </c>
      <c r="AS66" s="150">
        <f>[1]SUMMARY!AS66</f>
        <v>0</v>
      </c>
      <c r="AT66" s="150">
        <f>[1]SUMMARY!AT66</f>
        <v>0</v>
      </c>
      <c r="AU66" s="150">
        <f>[1]SUMMARY!AU66</f>
        <v>0</v>
      </c>
      <c r="AV66" s="150">
        <f>[1]SUMMARY!AV66</f>
        <v>0</v>
      </c>
      <c r="AW66" s="150">
        <f>[1]SUMMARY!AW66</f>
        <v>0</v>
      </c>
      <c r="AX66" s="150">
        <f>[1]SUMMARY!AX66</f>
        <v>0</v>
      </c>
      <c r="AY66" s="150">
        <f>[1]SUMMARY!AY66</f>
        <v>0</v>
      </c>
      <c r="AZ66" s="150">
        <f>[1]SUMMARY!AZ66</f>
        <v>0</v>
      </c>
      <c r="BA66" s="150">
        <f>[1]SUMMARY!BA66</f>
        <v>0</v>
      </c>
      <c r="BB66" s="150">
        <f>[1]SUMMARY!BB66</f>
        <v>0</v>
      </c>
      <c r="BC66" s="150">
        <f>[1]SUMMARY!BC66</f>
        <v>0</v>
      </c>
      <c r="BD66" s="150">
        <f>[1]SUMMARY!BD66</f>
        <v>0</v>
      </c>
      <c r="BE66" s="150">
        <f>[1]SUMMARY!BE66</f>
        <v>0</v>
      </c>
      <c r="BF66" s="150">
        <f>[1]SUMMARY!BF66</f>
        <v>0</v>
      </c>
      <c r="BG66" s="150">
        <f>[1]SUMMARY!BG66</f>
        <v>0</v>
      </c>
      <c r="BH66" s="150">
        <f>[1]SUMMARY!BH66</f>
        <v>0</v>
      </c>
      <c r="BI66" s="150">
        <f>[1]SUMMARY!BI66</f>
        <v>0</v>
      </c>
      <c r="BJ66" s="150">
        <f>[1]SUMMARY!BJ66</f>
        <v>0</v>
      </c>
      <c r="BK66" s="150">
        <f>[1]SUMMARY!BK66</f>
        <v>0</v>
      </c>
      <c r="BL66" s="150">
        <f>[1]SUMMARY!BL66</f>
        <v>0</v>
      </c>
      <c r="BM66" s="150">
        <f>[1]SUMMARY!BM66</f>
        <v>0</v>
      </c>
      <c r="BN66" s="150">
        <f>[1]SUMMARY!BN66</f>
        <v>0</v>
      </c>
      <c r="BO66" s="150">
        <f>[1]SUMMARY!BO66</f>
        <v>0</v>
      </c>
      <c r="BP66" s="150">
        <f>[1]SUMMARY!BP66</f>
        <v>0</v>
      </c>
      <c r="BQ66" s="150">
        <f>[1]SUMMARY!BQ66</f>
        <v>0</v>
      </c>
      <c r="BR66" s="150">
        <f>[1]SUMMARY!BR66</f>
        <v>0</v>
      </c>
      <c r="BS66" s="150">
        <f>[1]SUMMARY!BS66</f>
        <v>0</v>
      </c>
      <c r="BT66" s="150">
        <f>[1]SUMMARY!BT66</f>
        <v>0</v>
      </c>
      <c r="BU66" s="150">
        <f>[1]SUMMARY!BU66</f>
        <v>0</v>
      </c>
      <c r="BV66" s="150">
        <f>[1]SUMMARY!BV66</f>
        <v>0</v>
      </c>
      <c r="BW66" s="150">
        <f>[1]SUMMARY!BW66</f>
        <v>0</v>
      </c>
      <c r="BX66" s="150">
        <f>[1]SUMMARY!BX66</f>
        <v>0</v>
      </c>
      <c r="BY66" s="150">
        <f>[1]SUMMARY!BY66</f>
        <v>0</v>
      </c>
      <c r="BZ66" s="150">
        <f>[1]SUMMARY!BZ66</f>
        <v>0</v>
      </c>
      <c r="CA66" s="150">
        <f>[1]SUMMARY!CA66</f>
        <v>0</v>
      </c>
      <c r="CB66" s="150">
        <f>[1]SUMMARY!CB66</f>
        <v>0</v>
      </c>
      <c r="CC66" s="150">
        <f>[1]SUMMARY!CC66</f>
        <v>0</v>
      </c>
      <c r="CD66" s="150">
        <f>[1]SUMMARY!CD66</f>
        <v>0</v>
      </c>
      <c r="CE66" s="150">
        <f>[1]SUMMARY!CE66</f>
        <v>0</v>
      </c>
      <c r="CF66" s="150">
        <f>[1]SUMMARY!CF66</f>
        <v>0</v>
      </c>
      <c r="CG66" s="150">
        <f>[1]SUMMARY!CG66</f>
        <v>0</v>
      </c>
      <c r="CH66" s="150">
        <f>[1]SUMMARY!CH66</f>
        <v>0</v>
      </c>
      <c r="CI66" s="150">
        <f>[1]SUMMARY!CI66</f>
        <v>0</v>
      </c>
      <c r="CJ66" s="150">
        <f>[1]SUMMARY!CJ66</f>
        <v>0</v>
      </c>
    </row>
    <row r="67" spans="1:88" x14ac:dyDescent="0.3">
      <c r="A67" s="218"/>
      <c r="B67" s="47" t="s">
        <v>10</v>
      </c>
      <c r="C67" s="73"/>
      <c r="D67" s="73"/>
      <c r="E67" s="73"/>
      <c r="F67" s="156"/>
      <c r="G67" s="156"/>
      <c r="H67" s="156"/>
      <c r="I67" s="156"/>
      <c r="J67" s="137"/>
      <c r="K67" s="137"/>
      <c r="L67" s="137"/>
      <c r="M67" s="137"/>
      <c r="N67" s="137"/>
      <c r="O67" s="137"/>
      <c r="P67" s="137"/>
      <c r="Q67" s="137"/>
      <c r="R67" s="137"/>
      <c r="S67" s="137"/>
      <c r="T67" s="137"/>
      <c r="U67" s="137"/>
      <c r="V67" s="137"/>
      <c r="W67" s="137"/>
      <c r="X67" s="137"/>
      <c r="Y67" s="137"/>
      <c r="Z67" s="137"/>
      <c r="AA67" s="73"/>
      <c r="AB67" s="73"/>
      <c r="AC67" s="73"/>
      <c r="AD67" s="73"/>
      <c r="AE67" s="73"/>
      <c r="AF67" s="73"/>
      <c r="AG67" s="73"/>
      <c r="AH67" s="73"/>
      <c r="AI67" s="73"/>
      <c r="AJ67" s="73"/>
      <c r="AK67" s="73"/>
      <c r="AL67" s="73"/>
      <c r="AM67" s="73"/>
      <c r="AN67" s="108"/>
      <c r="AO67" s="150">
        <f>[1]SUMMARY!AO67</f>
        <v>0</v>
      </c>
      <c r="AP67" s="150">
        <f>[1]SUMMARY!AP67</f>
        <v>0</v>
      </c>
      <c r="AQ67" s="150">
        <f>[1]SUMMARY!AQ67</f>
        <v>0</v>
      </c>
      <c r="AR67" s="150">
        <f>[1]SUMMARY!AR67</f>
        <v>0</v>
      </c>
      <c r="AS67" s="150">
        <f>[1]SUMMARY!AS67</f>
        <v>0</v>
      </c>
      <c r="AT67" s="150">
        <f>[1]SUMMARY!AT67</f>
        <v>0</v>
      </c>
      <c r="AU67" s="150">
        <f>[1]SUMMARY!AU67</f>
        <v>0</v>
      </c>
      <c r="AV67" s="150">
        <f>[1]SUMMARY!AV67</f>
        <v>0</v>
      </c>
      <c r="AW67" s="150">
        <f>[1]SUMMARY!AW67</f>
        <v>0</v>
      </c>
      <c r="AX67" s="150">
        <f>[1]SUMMARY!AX67</f>
        <v>0</v>
      </c>
      <c r="AY67" s="150">
        <f>[1]SUMMARY!AY67</f>
        <v>0</v>
      </c>
      <c r="AZ67" s="150">
        <f>[1]SUMMARY!AZ67</f>
        <v>0</v>
      </c>
      <c r="BA67" s="150">
        <f>[1]SUMMARY!BA67</f>
        <v>0</v>
      </c>
      <c r="BB67" s="150">
        <f>[1]SUMMARY!BB67</f>
        <v>0</v>
      </c>
      <c r="BC67" s="150">
        <f>[1]SUMMARY!BC67</f>
        <v>0</v>
      </c>
      <c r="BD67" s="150">
        <f>[1]SUMMARY!BD67</f>
        <v>0</v>
      </c>
      <c r="BE67" s="150">
        <f>[1]SUMMARY!BE67</f>
        <v>0</v>
      </c>
      <c r="BF67" s="150">
        <f>[1]SUMMARY!BF67</f>
        <v>0</v>
      </c>
      <c r="BG67" s="150">
        <f>[1]SUMMARY!BG67</f>
        <v>0</v>
      </c>
      <c r="BH67" s="150">
        <f>[1]SUMMARY!BH67</f>
        <v>0</v>
      </c>
      <c r="BI67" s="150">
        <f>[1]SUMMARY!BI67</f>
        <v>0</v>
      </c>
      <c r="BJ67" s="150">
        <f>[1]SUMMARY!BJ67</f>
        <v>0</v>
      </c>
      <c r="BK67" s="150">
        <f>[1]SUMMARY!BK67</f>
        <v>0</v>
      </c>
      <c r="BL67" s="150">
        <f>[1]SUMMARY!BL67</f>
        <v>0</v>
      </c>
      <c r="BM67" s="150">
        <f>[1]SUMMARY!BM67</f>
        <v>0</v>
      </c>
      <c r="BN67" s="150">
        <f>[1]SUMMARY!BN67</f>
        <v>0</v>
      </c>
      <c r="BO67" s="150">
        <f>[1]SUMMARY!BO67</f>
        <v>0</v>
      </c>
      <c r="BP67" s="150">
        <f>[1]SUMMARY!BP67</f>
        <v>0</v>
      </c>
      <c r="BQ67" s="150">
        <f>[1]SUMMARY!BQ67</f>
        <v>0</v>
      </c>
      <c r="BR67" s="150">
        <f>[1]SUMMARY!BR67</f>
        <v>0</v>
      </c>
      <c r="BS67" s="150">
        <f>[1]SUMMARY!BS67</f>
        <v>0</v>
      </c>
      <c r="BT67" s="150">
        <f>[1]SUMMARY!BT67</f>
        <v>0</v>
      </c>
      <c r="BU67" s="150">
        <f>[1]SUMMARY!BU67</f>
        <v>0</v>
      </c>
      <c r="BV67" s="150">
        <f>[1]SUMMARY!BV67</f>
        <v>0</v>
      </c>
      <c r="BW67" s="150">
        <f>[1]SUMMARY!BW67</f>
        <v>0</v>
      </c>
      <c r="BX67" s="150">
        <f>[1]SUMMARY!BX67</f>
        <v>0</v>
      </c>
      <c r="BY67" s="150">
        <f>[1]SUMMARY!BY67</f>
        <v>0</v>
      </c>
      <c r="BZ67" s="150">
        <f>[1]SUMMARY!BZ67</f>
        <v>0</v>
      </c>
      <c r="CA67" s="150">
        <f>[1]SUMMARY!CA67</f>
        <v>0</v>
      </c>
      <c r="CB67" s="150">
        <f>[1]SUMMARY!CB67</f>
        <v>0</v>
      </c>
      <c r="CC67" s="150">
        <f>[1]SUMMARY!CC67</f>
        <v>0</v>
      </c>
      <c r="CD67" s="150">
        <f>[1]SUMMARY!CD67</f>
        <v>0</v>
      </c>
      <c r="CE67" s="150">
        <f>[1]SUMMARY!CE67</f>
        <v>0</v>
      </c>
      <c r="CF67" s="150">
        <f>[1]SUMMARY!CF67</f>
        <v>0</v>
      </c>
      <c r="CG67" s="150">
        <f>[1]SUMMARY!CG67</f>
        <v>0</v>
      </c>
      <c r="CH67" s="150">
        <f>[1]SUMMARY!CH67</f>
        <v>0</v>
      </c>
      <c r="CI67" s="150">
        <f>[1]SUMMARY!CI67</f>
        <v>0</v>
      </c>
      <c r="CJ67" s="150">
        <f>[1]SUMMARY!CJ67</f>
        <v>0</v>
      </c>
    </row>
    <row r="68" spans="1:88" x14ac:dyDescent="0.3">
      <c r="A68" s="218"/>
      <c r="B68" s="47" t="s">
        <v>1</v>
      </c>
      <c r="C68" s="73"/>
      <c r="D68" s="73"/>
      <c r="E68" s="73"/>
      <c r="F68" s="156"/>
      <c r="G68" s="156"/>
      <c r="H68" s="156"/>
      <c r="I68" s="156"/>
      <c r="J68" s="137"/>
      <c r="K68" s="137"/>
      <c r="L68" s="137"/>
      <c r="M68" s="137"/>
      <c r="N68" s="137"/>
      <c r="O68" s="137"/>
      <c r="P68" s="137"/>
      <c r="Q68" s="137"/>
      <c r="R68" s="137"/>
      <c r="S68" s="137"/>
      <c r="T68" s="137"/>
      <c r="U68" s="137"/>
      <c r="V68" s="137"/>
      <c r="W68" s="137"/>
      <c r="X68" s="137"/>
      <c r="Y68" s="137"/>
      <c r="Z68" s="137"/>
      <c r="AA68" s="73"/>
      <c r="AB68" s="73"/>
      <c r="AC68" s="73"/>
      <c r="AD68" s="73"/>
      <c r="AE68" s="73"/>
      <c r="AF68" s="73"/>
      <c r="AG68" s="73"/>
      <c r="AH68" s="73"/>
      <c r="AI68" s="73"/>
      <c r="AJ68" s="73"/>
      <c r="AK68" s="73"/>
      <c r="AL68" s="73"/>
      <c r="AM68" s="73"/>
      <c r="AN68" s="108"/>
      <c r="AO68" s="150">
        <f>[1]SUMMARY!AO68</f>
        <v>0</v>
      </c>
      <c r="AP68" s="150">
        <f>[1]SUMMARY!AP68</f>
        <v>0</v>
      </c>
      <c r="AQ68" s="150">
        <f>[1]SUMMARY!AQ68</f>
        <v>427722</v>
      </c>
      <c r="AR68" s="150">
        <f>[1]SUMMARY!AR68</f>
        <v>0</v>
      </c>
      <c r="AS68" s="150">
        <f>[1]SUMMARY!AS68</f>
        <v>0</v>
      </c>
      <c r="AT68" s="150">
        <f>[1]SUMMARY!AT68</f>
        <v>0</v>
      </c>
      <c r="AU68" s="150">
        <f>[1]SUMMARY!AU68</f>
        <v>0</v>
      </c>
      <c r="AV68" s="150">
        <f>[1]SUMMARY!AV68</f>
        <v>0</v>
      </c>
      <c r="AW68" s="150">
        <f>[1]SUMMARY!AW68</f>
        <v>0</v>
      </c>
      <c r="AX68" s="150">
        <f>[1]SUMMARY!AX68</f>
        <v>0</v>
      </c>
      <c r="AY68" s="150">
        <f>[1]SUMMARY!AY68</f>
        <v>0</v>
      </c>
      <c r="AZ68" s="150">
        <f>[1]SUMMARY!AZ68</f>
        <v>0</v>
      </c>
      <c r="BA68" s="150">
        <f>[1]SUMMARY!BA68</f>
        <v>0</v>
      </c>
      <c r="BB68" s="150">
        <f>[1]SUMMARY!BB68</f>
        <v>0</v>
      </c>
      <c r="BC68" s="150">
        <f>[1]SUMMARY!BC68</f>
        <v>0</v>
      </c>
      <c r="BD68" s="150">
        <f>[1]SUMMARY!BD68</f>
        <v>0</v>
      </c>
      <c r="BE68" s="150">
        <f>[1]SUMMARY!BE68</f>
        <v>0</v>
      </c>
      <c r="BF68" s="150">
        <f>[1]SUMMARY!BF68</f>
        <v>917707</v>
      </c>
      <c r="BG68" s="150">
        <f>[1]SUMMARY!BG68</f>
        <v>0</v>
      </c>
      <c r="BH68" s="150">
        <f>[1]SUMMARY!BH68</f>
        <v>0</v>
      </c>
      <c r="BI68" s="150">
        <f>[1]SUMMARY!BI68</f>
        <v>0</v>
      </c>
      <c r="BJ68" s="150">
        <f>[1]SUMMARY!BJ68</f>
        <v>0</v>
      </c>
      <c r="BK68" s="150">
        <f>[1]SUMMARY!BK68</f>
        <v>0</v>
      </c>
      <c r="BL68" s="150">
        <f>[1]SUMMARY!BL68</f>
        <v>0</v>
      </c>
      <c r="BM68" s="150">
        <f>[1]SUMMARY!BM68</f>
        <v>0</v>
      </c>
      <c r="BN68" s="150">
        <f>[1]SUMMARY!BN68</f>
        <v>0</v>
      </c>
      <c r="BO68" s="150">
        <f>[1]SUMMARY!BO68</f>
        <v>0</v>
      </c>
      <c r="BP68" s="150">
        <f>[1]SUMMARY!BP68</f>
        <v>0</v>
      </c>
      <c r="BQ68" s="150">
        <f>[1]SUMMARY!BQ68</f>
        <v>0</v>
      </c>
      <c r="BR68" s="150">
        <f>[1]SUMMARY!BR68</f>
        <v>0</v>
      </c>
      <c r="BS68" s="150">
        <f>[1]SUMMARY!BS68</f>
        <v>0</v>
      </c>
      <c r="BT68" s="150">
        <f>[1]SUMMARY!BT68</f>
        <v>0</v>
      </c>
      <c r="BU68" s="150">
        <f>[1]SUMMARY!BU68</f>
        <v>0</v>
      </c>
      <c r="BV68" s="150">
        <f>[1]SUMMARY!BV68</f>
        <v>0</v>
      </c>
      <c r="BW68" s="150">
        <f>[1]SUMMARY!BW68</f>
        <v>0</v>
      </c>
      <c r="BX68" s="150">
        <f>[1]SUMMARY!BX68</f>
        <v>0</v>
      </c>
      <c r="BY68" s="150">
        <f>[1]SUMMARY!BY68</f>
        <v>0</v>
      </c>
      <c r="BZ68" s="150">
        <f>[1]SUMMARY!BZ68</f>
        <v>0</v>
      </c>
      <c r="CA68" s="150">
        <f>[1]SUMMARY!CA68</f>
        <v>0</v>
      </c>
      <c r="CB68" s="150">
        <f>[1]SUMMARY!CB68</f>
        <v>0</v>
      </c>
      <c r="CC68" s="150">
        <f>[1]SUMMARY!CC68</f>
        <v>0</v>
      </c>
      <c r="CD68" s="150">
        <f>[1]SUMMARY!CD68</f>
        <v>0</v>
      </c>
      <c r="CE68" s="150">
        <f>[1]SUMMARY!CE68</f>
        <v>0</v>
      </c>
      <c r="CF68" s="150">
        <f>[1]SUMMARY!CF68</f>
        <v>0</v>
      </c>
      <c r="CG68" s="150">
        <f>[1]SUMMARY!CG68</f>
        <v>0</v>
      </c>
      <c r="CH68" s="150">
        <f>[1]SUMMARY!CH68</f>
        <v>0</v>
      </c>
      <c r="CI68" s="150">
        <f>[1]SUMMARY!CI68</f>
        <v>0</v>
      </c>
      <c r="CJ68" s="150">
        <f>[1]SUMMARY!CJ68</f>
        <v>0</v>
      </c>
    </row>
    <row r="69" spans="1:88" x14ac:dyDescent="0.3">
      <c r="A69" s="218"/>
      <c r="B69" s="47" t="s">
        <v>11</v>
      </c>
      <c r="C69" s="73"/>
      <c r="D69" s="73"/>
      <c r="E69" s="73"/>
      <c r="F69" s="156"/>
      <c r="G69" s="156"/>
      <c r="H69" s="156"/>
      <c r="I69" s="156"/>
      <c r="J69" s="137"/>
      <c r="K69" s="137"/>
      <c r="L69" s="137"/>
      <c r="M69" s="137"/>
      <c r="N69" s="137"/>
      <c r="O69" s="137"/>
      <c r="P69" s="137"/>
      <c r="Q69" s="137"/>
      <c r="R69" s="137"/>
      <c r="S69" s="137"/>
      <c r="T69" s="137"/>
      <c r="U69" s="137"/>
      <c r="V69" s="137"/>
      <c r="W69" s="137"/>
      <c r="X69" s="137"/>
      <c r="Y69" s="137"/>
      <c r="Z69" s="137"/>
      <c r="AA69" s="73"/>
      <c r="AB69" s="73"/>
      <c r="AC69" s="73"/>
      <c r="AD69" s="73"/>
      <c r="AE69" s="73"/>
      <c r="AF69" s="73"/>
      <c r="AG69" s="73"/>
      <c r="AH69" s="73"/>
      <c r="AI69" s="73"/>
      <c r="AJ69" s="73"/>
      <c r="AK69" s="73"/>
      <c r="AL69" s="73"/>
      <c r="AM69" s="73"/>
      <c r="AN69" s="108"/>
      <c r="AO69" s="150">
        <f>[1]SUMMARY!AO69</f>
        <v>0</v>
      </c>
      <c r="AP69" s="150">
        <f>[1]SUMMARY!AP69</f>
        <v>0</v>
      </c>
      <c r="AQ69" s="150">
        <f>[1]SUMMARY!AQ69</f>
        <v>49056</v>
      </c>
      <c r="AR69" s="150">
        <f>[1]SUMMARY!AR69</f>
        <v>0</v>
      </c>
      <c r="AS69" s="150">
        <f>[1]SUMMARY!AS69</f>
        <v>0</v>
      </c>
      <c r="AT69" s="150">
        <f>[1]SUMMARY!AT69</f>
        <v>0</v>
      </c>
      <c r="AU69" s="150">
        <f>[1]SUMMARY!AU69</f>
        <v>0</v>
      </c>
      <c r="AV69" s="150">
        <f>[1]SUMMARY!AV69</f>
        <v>37340</v>
      </c>
      <c r="AW69" s="150">
        <f>[1]SUMMARY!AW69</f>
        <v>0</v>
      </c>
      <c r="AX69" s="150">
        <f>[1]SUMMARY!AX69</f>
        <v>0</v>
      </c>
      <c r="AY69" s="150">
        <f>[1]SUMMARY!AY69</f>
        <v>0</v>
      </c>
      <c r="AZ69" s="150">
        <f>[1]SUMMARY!AZ69</f>
        <v>0</v>
      </c>
      <c r="BA69" s="150">
        <f>[1]SUMMARY!BA69</f>
        <v>0</v>
      </c>
      <c r="BB69" s="150">
        <f>[1]SUMMARY!BB69</f>
        <v>0</v>
      </c>
      <c r="BC69" s="150">
        <f>[1]SUMMARY!BC69</f>
        <v>0</v>
      </c>
      <c r="BD69" s="150">
        <f>[1]SUMMARY!BD69</f>
        <v>0</v>
      </c>
      <c r="BE69" s="150">
        <f>[1]SUMMARY!BE69</f>
        <v>0</v>
      </c>
      <c r="BF69" s="150">
        <f>[1]SUMMARY!BF69</f>
        <v>0</v>
      </c>
      <c r="BG69" s="150">
        <f>[1]SUMMARY!BG69</f>
        <v>0</v>
      </c>
      <c r="BH69" s="150">
        <f>[1]SUMMARY!BH69</f>
        <v>0</v>
      </c>
      <c r="BI69" s="150">
        <f>[1]SUMMARY!BI69</f>
        <v>0</v>
      </c>
      <c r="BJ69" s="150">
        <f>[1]SUMMARY!BJ69</f>
        <v>0</v>
      </c>
      <c r="BK69" s="150">
        <f>[1]SUMMARY!BK69</f>
        <v>0</v>
      </c>
      <c r="BL69" s="150">
        <f>[1]SUMMARY!BL69</f>
        <v>0</v>
      </c>
      <c r="BM69" s="150">
        <f>[1]SUMMARY!BM69</f>
        <v>0</v>
      </c>
      <c r="BN69" s="150">
        <f>[1]SUMMARY!BN69</f>
        <v>0</v>
      </c>
      <c r="BO69" s="150">
        <f>[1]SUMMARY!BO69</f>
        <v>0</v>
      </c>
      <c r="BP69" s="150">
        <f>[1]SUMMARY!BP69</f>
        <v>0</v>
      </c>
      <c r="BQ69" s="150">
        <f>[1]SUMMARY!BQ69</f>
        <v>0</v>
      </c>
      <c r="BR69" s="150">
        <f>[1]SUMMARY!BR69</f>
        <v>0</v>
      </c>
      <c r="BS69" s="150">
        <f>[1]SUMMARY!BS69</f>
        <v>0</v>
      </c>
      <c r="BT69" s="150">
        <f>[1]SUMMARY!BT69</f>
        <v>0</v>
      </c>
      <c r="BU69" s="150">
        <f>[1]SUMMARY!BU69</f>
        <v>0</v>
      </c>
      <c r="BV69" s="150">
        <f>[1]SUMMARY!BV69</f>
        <v>0</v>
      </c>
      <c r="BW69" s="150">
        <f>[1]SUMMARY!BW69</f>
        <v>0</v>
      </c>
      <c r="BX69" s="150">
        <f>[1]SUMMARY!BX69</f>
        <v>0</v>
      </c>
      <c r="BY69" s="150">
        <f>[1]SUMMARY!BY69</f>
        <v>0</v>
      </c>
      <c r="BZ69" s="150">
        <f>[1]SUMMARY!BZ69</f>
        <v>0</v>
      </c>
      <c r="CA69" s="150">
        <f>[1]SUMMARY!CA69</f>
        <v>0</v>
      </c>
      <c r="CB69" s="150">
        <f>[1]SUMMARY!CB69</f>
        <v>0</v>
      </c>
      <c r="CC69" s="150">
        <f>[1]SUMMARY!CC69</f>
        <v>0</v>
      </c>
      <c r="CD69" s="150">
        <f>[1]SUMMARY!CD69</f>
        <v>0</v>
      </c>
      <c r="CE69" s="150">
        <f>[1]SUMMARY!CE69</f>
        <v>0</v>
      </c>
      <c r="CF69" s="150">
        <f>[1]SUMMARY!CF69</f>
        <v>0</v>
      </c>
      <c r="CG69" s="150">
        <f>[1]SUMMARY!CG69</f>
        <v>0</v>
      </c>
      <c r="CH69" s="150">
        <f>[1]SUMMARY!CH69</f>
        <v>0</v>
      </c>
      <c r="CI69" s="150">
        <f>[1]SUMMARY!CI69</f>
        <v>0</v>
      </c>
      <c r="CJ69" s="150">
        <f>[1]SUMMARY!CJ69</f>
        <v>0</v>
      </c>
    </row>
    <row r="70" spans="1:88" x14ac:dyDescent="0.3">
      <c r="A70" s="218"/>
      <c r="B70" s="47" t="s">
        <v>12</v>
      </c>
      <c r="C70" s="73"/>
      <c r="D70" s="73"/>
      <c r="E70" s="73"/>
      <c r="F70" s="156"/>
      <c r="G70" s="156"/>
      <c r="H70" s="156"/>
      <c r="I70" s="156"/>
      <c r="J70" s="137"/>
      <c r="K70" s="137"/>
      <c r="L70" s="137"/>
      <c r="M70" s="137"/>
      <c r="N70" s="137"/>
      <c r="O70" s="137"/>
      <c r="P70" s="137"/>
      <c r="Q70" s="137"/>
      <c r="R70" s="137"/>
      <c r="S70" s="137"/>
      <c r="T70" s="137"/>
      <c r="U70" s="137"/>
      <c r="V70" s="137"/>
      <c r="W70" s="137"/>
      <c r="X70" s="137"/>
      <c r="Y70" s="137"/>
      <c r="Z70" s="137"/>
      <c r="AA70" s="73"/>
      <c r="AB70" s="73"/>
      <c r="AC70" s="73"/>
      <c r="AD70" s="73"/>
      <c r="AE70" s="73"/>
      <c r="AF70" s="73"/>
      <c r="AG70" s="73"/>
      <c r="AH70" s="73"/>
      <c r="AI70" s="73"/>
      <c r="AJ70" s="73"/>
      <c r="AK70" s="73"/>
      <c r="AL70" s="73"/>
      <c r="AM70" s="73"/>
      <c r="AN70" s="108"/>
      <c r="AO70" s="150">
        <f>[1]SUMMARY!AO70</f>
        <v>0</v>
      </c>
      <c r="AP70" s="150">
        <f>[1]SUMMARY!AP70</f>
        <v>0</v>
      </c>
      <c r="AQ70" s="150">
        <f>[1]SUMMARY!AQ70</f>
        <v>0</v>
      </c>
      <c r="AR70" s="150">
        <f>[1]SUMMARY!AR70</f>
        <v>0</v>
      </c>
      <c r="AS70" s="150">
        <f>[1]SUMMARY!AS70</f>
        <v>0</v>
      </c>
      <c r="AT70" s="150">
        <f>[1]SUMMARY!AT70</f>
        <v>0</v>
      </c>
      <c r="AU70" s="150">
        <f>[1]SUMMARY!AU70</f>
        <v>0</v>
      </c>
      <c r="AV70" s="150">
        <f>[1]SUMMARY!AV70</f>
        <v>0</v>
      </c>
      <c r="AW70" s="150">
        <f>[1]SUMMARY!AW70</f>
        <v>0</v>
      </c>
      <c r="AX70" s="150">
        <f>[1]SUMMARY!AX70</f>
        <v>0</v>
      </c>
      <c r="AY70" s="150">
        <f>[1]SUMMARY!AY70</f>
        <v>0</v>
      </c>
      <c r="AZ70" s="150">
        <f>[1]SUMMARY!AZ70</f>
        <v>0</v>
      </c>
      <c r="BA70" s="150">
        <f>[1]SUMMARY!BA70</f>
        <v>0</v>
      </c>
      <c r="BB70" s="150">
        <f>[1]SUMMARY!BB70</f>
        <v>0</v>
      </c>
      <c r="BC70" s="150">
        <f>[1]SUMMARY!BC70</f>
        <v>0</v>
      </c>
      <c r="BD70" s="150">
        <f>[1]SUMMARY!BD70</f>
        <v>0</v>
      </c>
      <c r="BE70" s="150">
        <f>[1]SUMMARY!BE70</f>
        <v>0</v>
      </c>
      <c r="BF70" s="150">
        <f>[1]SUMMARY!BF70</f>
        <v>0</v>
      </c>
      <c r="BG70" s="150">
        <f>[1]SUMMARY!BG70</f>
        <v>0</v>
      </c>
      <c r="BH70" s="150">
        <f>[1]SUMMARY!BH70</f>
        <v>0</v>
      </c>
      <c r="BI70" s="150">
        <f>[1]SUMMARY!BI70</f>
        <v>0</v>
      </c>
      <c r="BJ70" s="150">
        <f>[1]SUMMARY!BJ70</f>
        <v>0</v>
      </c>
      <c r="BK70" s="150">
        <f>[1]SUMMARY!BK70</f>
        <v>0</v>
      </c>
      <c r="BL70" s="150">
        <f>[1]SUMMARY!BL70</f>
        <v>0</v>
      </c>
      <c r="BM70" s="150">
        <f>[1]SUMMARY!BM70</f>
        <v>0</v>
      </c>
      <c r="BN70" s="150">
        <f>[1]SUMMARY!BN70</f>
        <v>0</v>
      </c>
      <c r="BO70" s="150">
        <f>[1]SUMMARY!BO70</f>
        <v>0</v>
      </c>
      <c r="BP70" s="150">
        <f>[1]SUMMARY!BP70</f>
        <v>0</v>
      </c>
      <c r="BQ70" s="150">
        <f>[1]SUMMARY!BQ70</f>
        <v>0</v>
      </c>
      <c r="BR70" s="150">
        <f>[1]SUMMARY!BR70</f>
        <v>0</v>
      </c>
      <c r="BS70" s="150">
        <f>[1]SUMMARY!BS70</f>
        <v>0</v>
      </c>
      <c r="BT70" s="150">
        <f>[1]SUMMARY!BT70</f>
        <v>0</v>
      </c>
      <c r="BU70" s="150">
        <f>[1]SUMMARY!BU70</f>
        <v>0</v>
      </c>
      <c r="BV70" s="150">
        <f>[1]SUMMARY!BV70</f>
        <v>0</v>
      </c>
      <c r="BW70" s="150">
        <f>[1]SUMMARY!BW70</f>
        <v>0</v>
      </c>
      <c r="BX70" s="150">
        <f>[1]SUMMARY!BX70</f>
        <v>0</v>
      </c>
      <c r="BY70" s="150">
        <f>[1]SUMMARY!BY70</f>
        <v>0</v>
      </c>
      <c r="BZ70" s="150">
        <f>[1]SUMMARY!BZ70</f>
        <v>0</v>
      </c>
      <c r="CA70" s="150">
        <f>[1]SUMMARY!CA70</f>
        <v>0</v>
      </c>
      <c r="CB70" s="150">
        <f>[1]SUMMARY!CB70</f>
        <v>0</v>
      </c>
      <c r="CC70" s="150">
        <f>[1]SUMMARY!CC70</f>
        <v>0</v>
      </c>
      <c r="CD70" s="150">
        <f>[1]SUMMARY!CD70</f>
        <v>0</v>
      </c>
      <c r="CE70" s="150">
        <f>[1]SUMMARY!CE70</f>
        <v>0</v>
      </c>
      <c r="CF70" s="150">
        <f>[1]SUMMARY!CF70</f>
        <v>0</v>
      </c>
      <c r="CG70" s="150">
        <f>[1]SUMMARY!CG70</f>
        <v>0</v>
      </c>
      <c r="CH70" s="150">
        <f>[1]SUMMARY!CH70</f>
        <v>0</v>
      </c>
      <c r="CI70" s="150">
        <f>[1]SUMMARY!CI70</f>
        <v>0</v>
      </c>
      <c r="CJ70" s="150">
        <f>[1]SUMMARY!CJ70</f>
        <v>0</v>
      </c>
    </row>
    <row r="71" spans="1:88" x14ac:dyDescent="0.3">
      <c r="A71" s="218"/>
      <c r="B71" s="47" t="s">
        <v>3</v>
      </c>
      <c r="C71" s="73"/>
      <c r="D71" s="73"/>
      <c r="E71" s="73"/>
      <c r="F71" s="156"/>
      <c r="G71" s="156"/>
      <c r="H71" s="156"/>
      <c r="I71" s="156"/>
      <c r="J71" s="137"/>
      <c r="K71" s="137"/>
      <c r="L71" s="137"/>
      <c r="M71" s="137"/>
      <c r="N71" s="137"/>
      <c r="O71" s="137"/>
      <c r="P71" s="137"/>
      <c r="Q71" s="137"/>
      <c r="R71" s="137"/>
      <c r="S71" s="137"/>
      <c r="T71" s="137"/>
      <c r="U71" s="137"/>
      <c r="V71" s="137"/>
      <c r="W71" s="137"/>
      <c r="X71" s="137"/>
      <c r="Y71" s="137"/>
      <c r="Z71" s="137"/>
      <c r="AA71" s="73"/>
      <c r="AB71" s="73"/>
      <c r="AC71" s="73"/>
      <c r="AD71" s="73"/>
      <c r="AE71" s="73"/>
      <c r="AF71" s="73"/>
      <c r="AG71" s="73"/>
      <c r="AH71" s="73"/>
      <c r="AI71" s="73"/>
      <c r="AJ71" s="73"/>
      <c r="AK71" s="73"/>
      <c r="AL71" s="73"/>
      <c r="AM71" s="73"/>
      <c r="AN71" s="108"/>
      <c r="AO71" s="150">
        <f>[1]SUMMARY!AO71</f>
        <v>0</v>
      </c>
      <c r="AP71" s="150">
        <f>[1]SUMMARY!AP71</f>
        <v>0</v>
      </c>
      <c r="AQ71" s="150">
        <f>[1]SUMMARY!AQ71</f>
        <v>0</v>
      </c>
      <c r="AR71" s="150">
        <f>[1]SUMMARY!AR71</f>
        <v>0</v>
      </c>
      <c r="AS71" s="150">
        <f>[1]SUMMARY!AS71</f>
        <v>0</v>
      </c>
      <c r="AT71" s="150">
        <f>[1]SUMMARY!AT71</f>
        <v>0</v>
      </c>
      <c r="AU71" s="150">
        <f>[1]SUMMARY!AU71</f>
        <v>0</v>
      </c>
      <c r="AV71" s="150">
        <f>[1]SUMMARY!AV71</f>
        <v>0</v>
      </c>
      <c r="AW71" s="150">
        <f>[1]SUMMARY!AW71</f>
        <v>0</v>
      </c>
      <c r="AX71" s="150">
        <f>[1]SUMMARY!AX71</f>
        <v>0</v>
      </c>
      <c r="AY71" s="150">
        <f>[1]SUMMARY!AY71</f>
        <v>0</v>
      </c>
      <c r="AZ71" s="150">
        <f>[1]SUMMARY!AZ71</f>
        <v>0</v>
      </c>
      <c r="BA71" s="150">
        <f>[1]SUMMARY!BA71</f>
        <v>0</v>
      </c>
      <c r="BB71" s="150">
        <f>[1]SUMMARY!BB71</f>
        <v>0</v>
      </c>
      <c r="BC71" s="150">
        <f>[1]SUMMARY!BC71</f>
        <v>0</v>
      </c>
      <c r="BD71" s="150">
        <f>[1]SUMMARY!BD71</f>
        <v>0</v>
      </c>
      <c r="BE71" s="150">
        <f>[1]SUMMARY!BE71</f>
        <v>0</v>
      </c>
      <c r="BF71" s="150">
        <f>[1]SUMMARY!BF71</f>
        <v>913375</v>
      </c>
      <c r="BG71" s="150">
        <f>[1]SUMMARY!BG71</f>
        <v>0</v>
      </c>
      <c r="BH71" s="150">
        <f>[1]SUMMARY!BH71</f>
        <v>0</v>
      </c>
      <c r="BI71" s="150">
        <f>[1]SUMMARY!BI71</f>
        <v>0</v>
      </c>
      <c r="BJ71" s="150">
        <f>[1]SUMMARY!BJ71</f>
        <v>0</v>
      </c>
      <c r="BK71" s="150">
        <f>[1]SUMMARY!BK71</f>
        <v>0</v>
      </c>
      <c r="BL71" s="150">
        <f>[1]SUMMARY!BL71</f>
        <v>0</v>
      </c>
      <c r="BM71" s="150">
        <f>[1]SUMMARY!BM71</f>
        <v>0</v>
      </c>
      <c r="BN71" s="150">
        <f>[1]SUMMARY!BN71</f>
        <v>0</v>
      </c>
      <c r="BO71" s="150">
        <f>[1]SUMMARY!BO71</f>
        <v>0</v>
      </c>
      <c r="BP71" s="150">
        <f>[1]SUMMARY!BP71</f>
        <v>0</v>
      </c>
      <c r="BQ71" s="150">
        <f>[1]SUMMARY!BQ71</f>
        <v>0</v>
      </c>
      <c r="BR71" s="150">
        <f>[1]SUMMARY!BR71</f>
        <v>0</v>
      </c>
      <c r="BS71" s="150">
        <f>[1]SUMMARY!BS71</f>
        <v>0</v>
      </c>
      <c r="BT71" s="150">
        <f>[1]SUMMARY!BT71</f>
        <v>0</v>
      </c>
      <c r="BU71" s="150">
        <f>[1]SUMMARY!BU71</f>
        <v>0</v>
      </c>
      <c r="BV71" s="150">
        <f>[1]SUMMARY!BV71</f>
        <v>0</v>
      </c>
      <c r="BW71" s="150">
        <f>[1]SUMMARY!BW71</f>
        <v>0</v>
      </c>
      <c r="BX71" s="150">
        <f>[1]SUMMARY!BX71</f>
        <v>0</v>
      </c>
      <c r="BY71" s="150">
        <f>[1]SUMMARY!BY71</f>
        <v>0</v>
      </c>
      <c r="BZ71" s="150">
        <f>[1]SUMMARY!BZ71</f>
        <v>0</v>
      </c>
      <c r="CA71" s="150">
        <f>[1]SUMMARY!CA71</f>
        <v>0</v>
      </c>
      <c r="CB71" s="150">
        <f>[1]SUMMARY!CB71</f>
        <v>0</v>
      </c>
      <c r="CC71" s="150">
        <f>[1]SUMMARY!CC71</f>
        <v>0</v>
      </c>
      <c r="CD71" s="150">
        <f>[1]SUMMARY!CD71</f>
        <v>0</v>
      </c>
      <c r="CE71" s="150">
        <f>[1]SUMMARY!CE71</f>
        <v>0</v>
      </c>
      <c r="CF71" s="150">
        <f>[1]SUMMARY!CF71</f>
        <v>0</v>
      </c>
      <c r="CG71" s="150">
        <f>[1]SUMMARY!CG71</f>
        <v>0</v>
      </c>
      <c r="CH71" s="150">
        <f>[1]SUMMARY!CH71</f>
        <v>0</v>
      </c>
      <c r="CI71" s="150">
        <f>[1]SUMMARY!CI71</f>
        <v>0</v>
      </c>
      <c r="CJ71" s="150">
        <f>[1]SUMMARY!CJ71</f>
        <v>0</v>
      </c>
    </row>
    <row r="72" spans="1:88" x14ac:dyDescent="0.3">
      <c r="A72" s="218"/>
      <c r="B72" s="47" t="s">
        <v>13</v>
      </c>
      <c r="C72" s="73"/>
      <c r="D72" s="73"/>
      <c r="E72" s="73"/>
      <c r="F72" s="156"/>
      <c r="G72" s="156"/>
      <c r="H72" s="156"/>
      <c r="I72" s="156"/>
      <c r="J72" s="137"/>
      <c r="K72" s="137"/>
      <c r="L72" s="137"/>
      <c r="M72" s="137"/>
      <c r="N72" s="137"/>
      <c r="O72" s="137"/>
      <c r="P72" s="137"/>
      <c r="Q72" s="137"/>
      <c r="R72" s="137"/>
      <c r="S72" s="137"/>
      <c r="T72" s="137"/>
      <c r="U72" s="137"/>
      <c r="V72" s="137"/>
      <c r="W72" s="137"/>
      <c r="X72" s="137"/>
      <c r="Y72" s="137"/>
      <c r="Z72" s="137"/>
      <c r="AA72" s="73"/>
      <c r="AB72" s="73"/>
      <c r="AC72" s="73"/>
      <c r="AD72" s="73"/>
      <c r="AE72" s="73"/>
      <c r="AF72" s="73"/>
      <c r="AG72" s="73"/>
      <c r="AH72" s="73"/>
      <c r="AI72" s="73"/>
      <c r="AJ72" s="73"/>
      <c r="AK72" s="73"/>
      <c r="AL72" s="73"/>
      <c r="AM72" s="73"/>
      <c r="AN72" s="108"/>
      <c r="AO72" s="150">
        <f>[1]SUMMARY!AO72</f>
        <v>0</v>
      </c>
      <c r="AP72" s="150">
        <f>[1]SUMMARY!AP72</f>
        <v>0</v>
      </c>
      <c r="AQ72" s="150">
        <f>[1]SUMMARY!AQ72</f>
        <v>508356</v>
      </c>
      <c r="AR72" s="150">
        <f>[1]SUMMARY!AR72</f>
        <v>0</v>
      </c>
      <c r="AS72" s="150">
        <f>[1]SUMMARY!AS72</f>
        <v>0</v>
      </c>
      <c r="AT72" s="150">
        <f>[1]SUMMARY!AT72</f>
        <v>0</v>
      </c>
      <c r="AU72" s="150">
        <f>[1]SUMMARY!AU72</f>
        <v>580500</v>
      </c>
      <c r="AV72" s="150">
        <f>[1]SUMMARY!AV72</f>
        <v>310034</v>
      </c>
      <c r="AW72" s="150">
        <f>[1]SUMMARY!AW72</f>
        <v>31484</v>
      </c>
      <c r="AX72" s="150">
        <f>[1]SUMMARY!AX72</f>
        <v>0</v>
      </c>
      <c r="AY72" s="150">
        <f>[1]SUMMARY!AY72</f>
        <v>0</v>
      </c>
      <c r="AZ72" s="150">
        <f>[1]SUMMARY!AZ72</f>
        <v>0</v>
      </c>
      <c r="BA72" s="150">
        <f>[1]SUMMARY!BA72</f>
        <v>0</v>
      </c>
      <c r="BB72" s="150">
        <f>[1]SUMMARY!BB72</f>
        <v>0</v>
      </c>
      <c r="BC72" s="150">
        <f>[1]SUMMARY!BC72</f>
        <v>0</v>
      </c>
      <c r="BD72" s="150">
        <f>[1]SUMMARY!BD72</f>
        <v>0</v>
      </c>
      <c r="BE72" s="150">
        <f>[1]SUMMARY!BE72</f>
        <v>0</v>
      </c>
      <c r="BF72" s="150">
        <f>[1]SUMMARY!BF72</f>
        <v>1717527</v>
      </c>
      <c r="BG72" s="150">
        <f>[1]SUMMARY!BG72</f>
        <v>0</v>
      </c>
      <c r="BH72" s="150">
        <f>[1]SUMMARY!BH72</f>
        <v>0</v>
      </c>
      <c r="BI72" s="150">
        <f>[1]SUMMARY!BI72</f>
        <v>0</v>
      </c>
      <c r="BJ72" s="150">
        <f>[1]SUMMARY!BJ72</f>
        <v>1639164</v>
      </c>
      <c r="BK72" s="150">
        <f>[1]SUMMARY!BK72</f>
        <v>0</v>
      </c>
      <c r="BL72" s="150">
        <f>[1]SUMMARY!BL72</f>
        <v>0</v>
      </c>
      <c r="BM72" s="150">
        <f>[1]SUMMARY!BM72</f>
        <v>0</v>
      </c>
      <c r="BN72" s="150">
        <f>[1]SUMMARY!BN72</f>
        <v>0</v>
      </c>
      <c r="BO72" s="150">
        <f>[1]SUMMARY!BO72</f>
        <v>0</v>
      </c>
      <c r="BP72" s="150">
        <f>[1]SUMMARY!BP72</f>
        <v>0</v>
      </c>
      <c r="BQ72" s="150">
        <f>[1]SUMMARY!BQ72</f>
        <v>0</v>
      </c>
      <c r="BR72" s="150">
        <f>[1]SUMMARY!BR72</f>
        <v>0</v>
      </c>
      <c r="BS72" s="150">
        <f>[1]SUMMARY!BS72</f>
        <v>0</v>
      </c>
      <c r="BT72" s="150">
        <f>[1]SUMMARY!BT72</f>
        <v>0</v>
      </c>
      <c r="BU72" s="150">
        <f>[1]SUMMARY!BU72</f>
        <v>0</v>
      </c>
      <c r="BV72" s="150">
        <f>[1]SUMMARY!BV72</f>
        <v>0</v>
      </c>
      <c r="BW72" s="150">
        <f>[1]SUMMARY!BW72</f>
        <v>0</v>
      </c>
      <c r="BX72" s="150">
        <f>[1]SUMMARY!BX72</f>
        <v>0</v>
      </c>
      <c r="BY72" s="150">
        <f>[1]SUMMARY!BY72</f>
        <v>0</v>
      </c>
      <c r="BZ72" s="150">
        <f>[1]SUMMARY!BZ72</f>
        <v>0</v>
      </c>
      <c r="CA72" s="150">
        <f>[1]SUMMARY!CA72</f>
        <v>0</v>
      </c>
      <c r="CB72" s="150">
        <f>[1]SUMMARY!CB72</f>
        <v>0</v>
      </c>
      <c r="CC72" s="150">
        <f>[1]SUMMARY!CC72</f>
        <v>0</v>
      </c>
      <c r="CD72" s="150">
        <f>[1]SUMMARY!CD72</f>
        <v>0</v>
      </c>
      <c r="CE72" s="150">
        <f>[1]SUMMARY!CE72</f>
        <v>0</v>
      </c>
      <c r="CF72" s="150">
        <f>[1]SUMMARY!CF72</f>
        <v>0</v>
      </c>
      <c r="CG72" s="150">
        <f>[1]SUMMARY!CG72</f>
        <v>0</v>
      </c>
      <c r="CH72" s="150">
        <f>[1]SUMMARY!CH72</f>
        <v>0</v>
      </c>
      <c r="CI72" s="150">
        <f>[1]SUMMARY!CI72</f>
        <v>0</v>
      </c>
      <c r="CJ72" s="150">
        <f>[1]SUMMARY!CJ72</f>
        <v>0</v>
      </c>
    </row>
    <row r="73" spans="1:88" x14ac:dyDescent="0.3">
      <c r="A73" s="218"/>
      <c r="B73" s="47" t="s">
        <v>4</v>
      </c>
      <c r="C73" s="73"/>
      <c r="D73" s="73"/>
      <c r="E73" s="73"/>
      <c r="F73" s="156"/>
      <c r="G73" s="156"/>
      <c r="H73" s="156"/>
      <c r="I73" s="156"/>
      <c r="J73" s="137"/>
      <c r="K73" s="137"/>
      <c r="L73" s="137"/>
      <c r="M73" s="137"/>
      <c r="N73" s="137"/>
      <c r="O73" s="137"/>
      <c r="P73" s="137"/>
      <c r="Q73" s="137"/>
      <c r="R73" s="137"/>
      <c r="S73" s="137"/>
      <c r="T73" s="137"/>
      <c r="U73" s="137"/>
      <c r="V73" s="137"/>
      <c r="W73" s="137"/>
      <c r="X73" s="137"/>
      <c r="Y73" s="137"/>
      <c r="Z73" s="137"/>
      <c r="AA73" s="73"/>
      <c r="AB73" s="73"/>
      <c r="AC73" s="73"/>
      <c r="AD73" s="73"/>
      <c r="AE73" s="73"/>
      <c r="AF73" s="73"/>
      <c r="AG73" s="73"/>
      <c r="AH73" s="73"/>
      <c r="AI73" s="73"/>
      <c r="AJ73" s="73"/>
      <c r="AK73" s="73"/>
      <c r="AL73" s="73"/>
      <c r="AM73" s="73"/>
      <c r="AN73" s="108"/>
      <c r="AO73" s="150">
        <f>[1]SUMMARY!AO73</f>
        <v>0</v>
      </c>
      <c r="AP73" s="150">
        <f>[1]SUMMARY!AP73</f>
        <v>0</v>
      </c>
      <c r="AQ73" s="150">
        <f>[1]SUMMARY!AQ73</f>
        <v>0</v>
      </c>
      <c r="AR73" s="150">
        <f>[1]SUMMARY!AR73</f>
        <v>0</v>
      </c>
      <c r="AS73" s="150">
        <f>[1]SUMMARY!AS73</f>
        <v>0</v>
      </c>
      <c r="AT73" s="150">
        <f>[1]SUMMARY!AT73</f>
        <v>0</v>
      </c>
      <c r="AU73" s="150">
        <f>[1]SUMMARY!AU73</f>
        <v>0</v>
      </c>
      <c r="AV73" s="150">
        <f>[1]SUMMARY!AV73</f>
        <v>0</v>
      </c>
      <c r="AW73" s="150">
        <f>[1]SUMMARY!AW73</f>
        <v>0</v>
      </c>
      <c r="AX73" s="150">
        <f>[1]SUMMARY!AX73</f>
        <v>0</v>
      </c>
      <c r="AY73" s="150">
        <f>[1]SUMMARY!AY73</f>
        <v>0</v>
      </c>
      <c r="AZ73" s="150">
        <f>[1]SUMMARY!AZ73</f>
        <v>0</v>
      </c>
      <c r="BA73" s="150">
        <f>[1]SUMMARY!BA73</f>
        <v>0</v>
      </c>
      <c r="BB73" s="150">
        <f>[1]SUMMARY!BB73</f>
        <v>0</v>
      </c>
      <c r="BC73" s="150">
        <f>[1]SUMMARY!BC73</f>
        <v>0</v>
      </c>
      <c r="BD73" s="150">
        <f>[1]SUMMARY!BD73</f>
        <v>0</v>
      </c>
      <c r="BE73" s="150">
        <f>[1]SUMMARY!BE73</f>
        <v>0</v>
      </c>
      <c r="BF73" s="150">
        <f>[1]SUMMARY!BF73</f>
        <v>0</v>
      </c>
      <c r="BG73" s="150">
        <f>[1]SUMMARY!BG73</f>
        <v>0</v>
      </c>
      <c r="BH73" s="150">
        <f>[1]SUMMARY!BH73</f>
        <v>0</v>
      </c>
      <c r="BI73" s="150">
        <f>[1]SUMMARY!BI73</f>
        <v>0</v>
      </c>
      <c r="BJ73" s="150">
        <f>[1]SUMMARY!BJ73</f>
        <v>0</v>
      </c>
      <c r="BK73" s="150">
        <f>[1]SUMMARY!BK73</f>
        <v>0</v>
      </c>
      <c r="BL73" s="150">
        <f>[1]SUMMARY!BL73</f>
        <v>0</v>
      </c>
      <c r="BM73" s="150">
        <f>[1]SUMMARY!BM73</f>
        <v>0</v>
      </c>
      <c r="BN73" s="150">
        <f>[1]SUMMARY!BN73</f>
        <v>0</v>
      </c>
      <c r="BO73" s="150">
        <f>[1]SUMMARY!BO73</f>
        <v>0</v>
      </c>
      <c r="BP73" s="150">
        <f>[1]SUMMARY!BP73</f>
        <v>0</v>
      </c>
      <c r="BQ73" s="150">
        <f>[1]SUMMARY!BQ73</f>
        <v>0</v>
      </c>
      <c r="BR73" s="150">
        <f>[1]SUMMARY!BR73</f>
        <v>0</v>
      </c>
      <c r="BS73" s="150">
        <f>[1]SUMMARY!BS73</f>
        <v>0</v>
      </c>
      <c r="BT73" s="150">
        <f>[1]SUMMARY!BT73</f>
        <v>0</v>
      </c>
      <c r="BU73" s="150">
        <f>[1]SUMMARY!BU73</f>
        <v>0</v>
      </c>
      <c r="BV73" s="150">
        <f>[1]SUMMARY!BV73</f>
        <v>0</v>
      </c>
      <c r="BW73" s="150">
        <f>[1]SUMMARY!BW73</f>
        <v>0</v>
      </c>
      <c r="BX73" s="150">
        <f>[1]SUMMARY!BX73</f>
        <v>0</v>
      </c>
      <c r="BY73" s="150">
        <f>[1]SUMMARY!BY73</f>
        <v>0</v>
      </c>
      <c r="BZ73" s="150">
        <f>[1]SUMMARY!BZ73</f>
        <v>0</v>
      </c>
      <c r="CA73" s="150">
        <f>[1]SUMMARY!CA73</f>
        <v>0</v>
      </c>
      <c r="CB73" s="150">
        <f>[1]SUMMARY!CB73</f>
        <v>0</v>
      </c>
      <c r="CC73" s="150">
        <f>[1]SUMMARY!CC73</f>
        <v>0</v>
      </c>
      <c r="CD73" s="150">
        <f>[1]SUMMARY!CD73</f>
        <v>0</v>
      </c>
      <c r="CE73" s="150">
        <f>[1]SUMMARY!CE73</f>
        <v>0</v>
      </c>
      <c r="CF73" s="150">
        <f>[1]SUMMARY!CF73</f>
        <v>0</v>
      </c>
      <c r="CG73" s="150">
        <f>[1]SUMMARY!CG73</f>
        <v>0</v>
      </c>
      <c r="CH73" s="150">
        <f>[1]SUMMARY!CH73</f>
        <v>0</v>
      </c>
      <c r="CI73" s="150">
        <f>[1]SUMMARY!CI73</f>
        <v>0</v>
      </c>
      <c r="CJ73" s="150">
        <f>[1]SUMMARY!CJ73</f>
        <v>0</v>
      </c>
    </row>
    <row r="74" spans="1:88" x14ac:dyDescent="0.3">
      <c r="A74" s="219"/>
      <c r="B74" s="47" t="s">
        <v>14</v>
      </c>
      <c r="C74" s="73"/>
      <c r="D74" s="73"/>
      <c r="E74" s="73"/>
      <c r="F74" s="156"/>
      <c r="G74" s="156"/>
      <c r="H74" s="156"/>
      <c r="I74" s="156"/>
      <c r="J74" s="137"/>
      <c r="K74" s="137"/>
      <c r="L74" s="137"/>
      <c r="M74" s="137"/>
      <c r="N74" s="137"/>
      <c r="O74" s="137"/>
      <c r="P74" s="137"/>
      <c r="Q74" s="137"/>
      <c r="R74" s="137"/>
      <c r="S74" s="137"/>
      <c r="T74" s="137"/>
      <c r="U74" s="137"/>
      <c r="V74" s="137"/>
      <c r="W74" s="137"/>
      <c r="X74" s="137"/>
      <c r="Y74" s="137"/>
      <c r="Z74" s="137"/>
      <c r="AA74" s="73"/>
      <c r="AB74" s="73"/>
      <c r="AC74" s="73"/>
      <c r="AD74" s="73"/>
      <c r="AE74" s="73"/>
      <c r="AF74" s="73"/>
      <c r="AG74" s="73"/>
      <c r="AH74" s="73"/>
      <c r="AI74" s="73"/>
      <c r="AJ74" s="73"/>
      <c r="AK74" s="73"/>
      <c r="AL74" s="73"/>
      <c r="AM74" s="73"/>
      <c r="AN74" s="108"/>
      <c r="AO74" s="150">
        <f>[1]SUMMARY!AO74</f>
        <v>0</v>
      </c>
      <c r="AP74" s="150">
        <f>[1]SUMMARY!AP74</f>
        <v>0</v>
      </c>
      <c r="AQ74" s="150">
        <f>[1]SUMMARY!AQ74</f>
        <v>137000</v>
      </c>
      <c r="AR74" s="150">
        <f>[1]SUMMARY!AR74</f>
        <v>0</v>
      </c>
      <c r="AS74" s="150">
        <f>[1]SUMMARY!AS74</f>
        <v>0</v>
      </c>
      <c r="AT74" s="150">
        <f>[1]SUMMARY!AT74</f>
        <v>0</v>
      </c>
      <c r="AU74" s="150">
        <f>[1]SUMMARY!AU74</f>
        <v>0</v>
      </c>
      <c r="AV74" s="150">
        <f>[1]SUMMARY!AV74</f>
        <v>0</v>
      </c>
      <c r="AW74" s="150">
        <f>[1]SUMMARY!AW74</f>
        <v>0</v>
      </c>
      <c r="AX74" s="150">
        <f>[1]SUMMARY!AX74</f>
        <v>0</v>
      </c>
      <c r="AY74" s="150">
        <f>[1]SUMMARY!AY74</f>
        <v>0</v>
      </c>
      <c r="AZ74" s="150">
        <f>[1]SUMMARY!AZ74</f>
        <v>0</v>
      </c>
      <c r="BA74" s="150">
        <f>[1]SUMMARY!BA74</f>
        <v>0</v>
      </c>
      <c r="BB74" s="150">
        <f>[1]SUMMARY!BB74</f>
        <v>0</v>
      </c>
      <c r="BC74" s="150">
        <f>[1]SUMMARY!BC74</f>
        <v>0</v>
      </c>
      <c r="BD74" s="150">
        <f>[1]SUMMARY!BD74</f>
        <v>0</v>
      </c>
      <c r="BE74" s="150">
        <f>[1]SUMMARY!BE74</f>
        <v>0</v>
      </c>
      <c r="BF74" s="150">
        <f>[1]SUMMARY!BF74</f>
        <v>0</v>
      </c>
      <c r="BG74" s="150">
        <f>[1]SUMMARY!BG74</f>
        <v>0</v>
      </c>
      <c r="BH74" s="150">
        <f>[1]SUMMARY!BH74</f>
        <v>0</v>
      </c>
      <c r="BI74" s="150">
        <f>[1]SUMMARY!BI74</f>
        <v>0</v>
      </c>
      <c r="BJ74" s="150">
        <f>[1]SUMMARY!BJ74</f>
        <v>0</v>
      </c>
      <c r="BK74" s="150">
        <f>[1]SUMMARY!BK74</f>
        <v>0</v>
      </c>
      <c r="BL74" s="150">
        <f>[1]SUMMARY!BL74</f>
        <v>0</v>
      </c>
      <c r="BM74" s="150">
        <f>[1]SUMMARY!BM74</f>
        <v>0</v>
      </c>
      <c r="BN74" s="150">
        <f>[1]SUMMARY!BN74</f>
        <v>0</v>
      </c>
      <c r="BO74" s="150">
        <f>[1]SUMMARY!BO74</f>
        <v>0</v>
      </c>
      <c r="BP74" s="150">
        <f>[1]SUMMARY!BP74</f>
        <v>0</v>
      </c>
      <c r="BQ74" s="150">
        <f>[1]SUMMARY!BQ74</f>
        <v>0</v>
      </c>
      <c r="BR74" s="150">
        <f>[1]SUMMARY!BR74</f>
        <v>0</v>
      </c>
      <c r="BS74" s="150">
        <f>[1]SUMMARY!BS74</f>
        <v>0</v>
      </c>
      <c r="BT74" s="150">
        <f>[1]SUMMARY!BT74</f>
        <v>0</v>
      </c>
      <c r="BU74" s="150">
        <f>[1]SUMMARY!BU74</f>
        <v>0</v>
      </c>
      <c r="BV74" s="150">
        <f>[1]SUMMARY!BV74</f>
        <v>0</v>
      </c>
      <c r="BW74" s="150">
        <f>[1]SUMMARY!BW74</f>
        <v>0</v>
      </c>
      <c r="BX74" s="150">
        <f>[1]SUMMARY!BX74</f>
        <v>0</v>
      </c>
      <c r="BY74" s="150">
        <f>[1]SUMMARY!BY74</f>
        <v>0</v>
      </c>
      <c r="BZ74" s="150">
        <f>[1]SUMMARY!BZ74</f>
        <v>0</v>
      </c>
      <c r="CA74" s="150">
        <f>[1]SUMMARY!CA74</f>
        <v>0</v>
      </c>
      <c r="CB74" s="150">
        <f>[1]SUMMARY!CB74</f>
        <v>0</v>
      </c>
      <c r="CC74" s="150">
        <f>[1]SUMMARY!CC74</f>
        <v>0</v>
      </c>
      <c r="CD74" s="150">
        <f>[1]SUMMARY!CD74</f>
        <v>0</v>
      </c>
      <c r="CE74" s="150">
        <f>[1]SUMMARY!CE74</f>
        <v>0</v>
      </c>
      <c r="CF74" s="150">
        <f>[1]SUMMARY!CF74</f>
        <v>0</v>
      </c>
      <c r="CG74" s="150">
        <f>[1]SUMMARY!CG74</f>
        <v>0</v>
      </c>
      <c r="CH74" s="150">
        <f>[1]SUMMARY!CH74</f>
        <v>0</v>
      </c>
      <c r="CI74" s="150">
        <f>[1]SUMMARY!CI74</f>
        <v>0</v>
      </c>
      <c r="CJ74" s="150">
        <f>[1]SUMMARY!CJ74</f>
        <v>0</v>
      </c>
    </row>
    <row r="75" spans="1:88" x14ac:dyDescent="0.3">
      <c r="A75" s="219"/>
      <c r="B75" s="47" t="s">
        <v>15</v>
      </c>
      <c r="C75" s="73"/>
      <c r="D75" s="73"/>
      <c r="E75" s="73"/>
      <c r="F75" s="156"/>
      <c r="G75" s="156"/>
      <c r="H75" s="156"/>
      <c r="I75" s="156"/>
      <c r="J75" s="137"/>
      <c r="K75" s="137"/>
      <c r="L75" s="137"/>
      <c r="M75" s="137"/>
      <c r="N75" s="137"/>
      <c r="O75" s="137"/>
      <c r="P75" s="137"/>
      <c r="Q75" s="137"/>
      <c r="R75" s="137"/>
      <c r="S75" s="137"/>
      <c r="T75" s="137"/>
      <c r="U75" s="137"/>
      <c r="V75" s="137"/>
      <c r="W75" s="137"/>
      <c r="X75" s="137"/>
      <c r="Y75" s="137"/>
      <c r="Z75" s="137"/>
      <c r="AA75" s="73"/>
      <c r="AB75" s="73"/>
      <c r="AC75" s="73"/>
      <c r="AD75" s="73"/>
      <c r="AE75" s="73"/>
      <c r="AF75" s="73"/>
      <c r="AG75" s="73"/>
      <c r="AH75" s="73"/>
      <c r="AI75" s="73"/>
      <c r="AJ75" s="73"/>
      <c r="AK75" s="73"/>
      <c r="AL75" s="73"/>
      <c r="AM75" s="73"/>
      <c r="AN75" s="108"/>
      <c r="AO75" s="150">
        <f>[1]SUMMARY!AO75</f>
        <v>0</v>
      </c>
      <c r="AP75" s="150">
        <f>[1]SUMMARY!AP75</f>
        <v>0</v>
      </c>
      <c r="AQ75" s="150">
        <f>[1]SUMMARY!AQ75</f>
        <v>0</v>
      </c>
      <c r="AR75" s="150">
        <f>[1]SUMMARY!AR75</f>
        <v>0</v>
      </c>
      <c r="AS75" s="150">
        <f>[1]SUMMARY!AS75</f>
        <v>0</v>
      </c>
      <c r="AT75" s="150">
        <f>[1]SUMMARY!AT75</f>
        <v>0</v>
      </c>
      <c r="AU75" s="150">
        <f>[1]SUMMARY!AU75</f>
        <v>0</v>
      </c>
      <c r="AV75" s="150">
        <f>[1]SUMMARY!AV75</f>
        <v>0</v>
      </c>
      <c r="AW75" s="150">
        <f>[1]SUMMARY!AW75</f>
        <v>0</v>
      </c>
      <c r="AX75" s="150">
        <f>[1]SUMMARY!AX75</f>
        <v>0</v>
      </c>
      <c r="AY75" s="150">
        <f>[1]SUMMARY!AY75</f>
        <v>0</v>
      </c>
      <c r="AZ75" s="150">
        <f>[1]SUMMARY!AZ75</f>
        <v>0</v>
      </c>
      <c r="BA75" s="150">
        <f>[1]SUMMARY!BA75</f>
        <v>0</v>
      </c>
      <c r="BB75" s="150">
        <f>[1]SUMMARY!BB75</f>
        <v>0</v>
      </c>
      <c r="BC75" s="150">
        <f>[1]SUMMARY!BC75</f>
        <v>0</v>
      </c>
      <c r="BD75" s="150">
        <f>[1]SUMMARY!BD75</f>
        <v>0</v>
      </c>
      <c r="BE75" s="150">
        <f>[1]SUMMARY!BE75</f>
        <v>0</v>
      </c>
      <c r="BF75" s="150">
        <f>[1]SUMMARY!BF75</f>
        <v>0</v>
      </c>
      <c r="BG75" s="150">
        <f>[1]SUMMARY!BG75</f>
        <v>0</v>
      </c>
      <c r="BH75" s="150">
        <f>[1]SUMMARY!BH75</f>
        <v>0</v>
      </c>
      <c r="BI75" s="150">
        <f>[1]SUMMARY!BI75</f>
        <v>0</v>
      </c>
      <c r="BJ75" s="150">
        <f>[1]SUMMARY!BJ75</f>
        <v>0</v>
      </c>
      <c r="BK75" s="150">
        <f>[1]SUMMARY!BK75</f>
        <v>0</v>
      </c>
      <c r="BL75" s="150">
        <f>[1]SUMMARY!BL75</f>
        <v>0</v>
      </c>
      <c r="BM75" s="150">
        <f>[1]SUMMARY!BM75</f>
        <v>0</v>
      </c>
      <c r="BN75" s="150">
        <f>[1]SUMMARY!BN75</f>
        <v>0</v>
      </c>
      <c r="BO75" s="150">
        <f>[1]SUMMARY!BO75</f>
        <v>0</v>
      </c>
      <c r="BP75" s="150">
        <f>[1]SUMMARY!BP75</f>
        <v>0</v>
      </c>
      <c r="BQ75" s="150">
        <f>[1]SUMMARY!BQ75</f>
        <v>0</v>
      </c>
      <c r="BR75" s="150">
        <f>[1]SUMMARY!BR75</f>
        <v>0</v>
      </c>
      <c r="BS75" s="150">
        <f>[1]SUMMARY!BS75</f>
        <v>0</v>
      </c>
      <c r="BT75" s="150">
        <f>[1]SUMMARY!BT75</f>
        <v>0</v>
      </c>
      <c r="BU75" s="150">
        <f>[1]SUMMARY!BU75</f>
        <v>0</v>
      </c>
      <c r="BV75" s="150">
        <f>[1]SUMMARY!BV75</f>
        <v>0</v>
      </c>
      <c r="BW75" s="150">
        <f>[1]SUMMARY!BW75</f>
        <v>0</v>
      </c>
      <c r="BX75" s="150">
        <f>[1]SUMMARY!BX75</f>
        <v>0</v>
      </c>
      <c r="BY75" s="150">
        <f>[1]SUMMARY!BY75</f>
        <v>0</v>
      </c>
      <c r="BZ75" s="150">
        <f>[1]SUMMARY!BZ75</f>
        <v>0</v>
      </c>
      <c r="CA75" s="150">
        <f>[1]SUMMARY!CA75</f>
        <v>0</v>
      </c>
      <c r="CB75" s="150">
        <f>[1]SUMMARY!CB75</f>
        <v>0</v>
      </c>
      <c r="CC75" s="150">
        <f>[1]SUMMARY!CC75</f>
        <v>0</v>
      </c>
      <c r="CD75" s="150">
        <f>[1]SUMMARY!CD75</f>
        <v>0</v>
      </c>
      <c r="CE75" s="150">
        <f>[1]SUMMARY!CE75</f>
        <v>0</v>
      </c>
      <c r="CF75" s="150">
        <f>[1]SUMMARY!CF75</f>
        <v>0</v>
      </c>
      <c r="CG75" s="150">
        <f>[1]SUMMARY!CG75</f>
        <v>0</v>
      </c>
      <c r="CH75" s="150">
        <f>[1]SUMMARY!CH75</f>
        <v>0</v>
      </c>
      <c r="CI75" s="150">
        <f>[1]SUMMARY!CI75</f>
        <v>0</v>
      </c>
      <c r="CJ75" s="150">
        <f>[1]SUMMARY!CJ75</f>
        <v>0</v>
      </c>
    </row>
    <row r="76" spans="1:88" x14ac:dyDescent="0.3">
      <c r="A76" s="219"/>
      <c r="B76" s="47" t="s">
        <v>7</v>
      </c>
      <c r="C76" s="73"/>
      <c r="D76" s="73"/>
      <c r="E76" s="73"/>
      <c r="F76" s="156"/>
      <c r="G76" s="156"/>
      <c r="H76" s="156"/>
      <c r="I76" s="156"/>
      <c r="J76" s="137"/>
      <c r="K76" s="137"/>
      <c r="L76" s="137"/>
      <c r="M76" s="137"/>
      <c r="N76" s="137"/>
      <c r="O76" s="137"/>
      <c r="P76" s="137"/>
      <c r="Q76" s="137"/>
      <c r="R76" s="137"/>
      <c r="S76" s="137"/>
      <c r="T76" s="137"/>
      <c r="U76" s="137"/>
      <c r="V76" s="137"/>
      <c r="W76" s="137"/>
      <c r="X76" s="137"/>
      <c r="Y76" s="137"/>
      <c r="Z76" s="137"/>
      <c r="AA76" s="73"/>
      <c r="AB76" s="73"/>
      <c r="AC76" s="73"/>
      <c r="AD76" s="73"/>
      <c r="AE76" s="73"/>
      <c r="AF76" s="73"/>
      <c r="AG76" s="73"/>
      <c r="AH76" s="73"/>
      <c r="AI76" s="73"/>
      <c r="AJ76" s="73"/>
      <c r="AK76" s="73"/>
      <c r="AL76" s="73"/>
      <c r="AM76" s="73"/>
      <c r="AN76" s="108"/>
      <c r="AO76" s="150">
        <f>[1]SUMMARY!AO76</f>
        <v>0</v>
      </c>
      <c r="AP76" s="150">
        <f>[1]SUMMARY!AP76</f>
        <v>0</v>
      </c>
      <c r="AQ76" s="150">
        <f>[1]SUMMARY!AQ76</f>
        <v>0</v>
      </c>
      <c r="AR76" s="150">
        <f>[1]SUMMARY!AR76</f>
        <v>0</v>
      </c>
      <c r="AS76" s="150">
        <f>[1]SUMMARY!AS76</f>
        <v>0</v>
      </c>
      <c r="AT76" s="150">
        <f>[1]SUMMARY!AT76</f>
        <v>0</v>
      </c>
      <c r="AU76" s="150">
        <f>[1]SUMMARY!AU76</f>
        <v>0</v>
      </c>
      <c r="AV76" s="150">
        <f>[1]SUMMARY!AV76</f>
        <v>0</v>
      </c>
      <c r="AW76" s="150">
        <f>[1]SUMMARY!AW76</f>
        <v>0</v>
      </c>
      <c r="AX76" s="150">
        <f>[1]SUMMARY!AX76</f>
        <v>0</v>
      </c>
      <c r="AY76" s="150">
        <f>[1]SUMMARY!AY76</f>
        <v>0</v>
      </c>
      <c r="AZ76" s="150">
        <f>[1]SUMMARY!AZ76</f>
        <v>0</v>
      </c>
      <c r="BA76" s="150">
        <f>[1]SUMMARY!BA76</f>
        <v>0</v>
      </c>
      <c r="BB76" s="150">
        <f>[1]SUMMARY!BB76</f>
        <v>0</v>
      </c>
      <c r="BC76" s="150">
        <f>[1]SUMMARY!BC76</f>
        <v>0</v>
      </c>
      <c r="BD76" s="150">
        <f>[1]SUMMARY!BD76</f>
        <v>0</v>
      </c>
      <c r="BE76" s="150">
        <f>[1]SUMMARY!BE76</f>
        <v>0</v>
      </c>
      <c r="BF76" s="150">
        <f>[1]SUMMARY!BF76</f>
        <v>0</v>
      </c>
      <c r="BG76" s="150">
        <f>[1]SUMMARY!BG76</f>
        <v>0</v>
      </c>
      <c r="BH76" s="150">
        <f>[1]SUMMARY!BH76</f>
        <v>0</v>
      </c>
      <c r="BI76" s="150">
        <f>[1]SUMMARY!BI76</f>
        <v>0</v>
      </c>
      <c r="BJ76" s="150">
        <f>[1]SUMMARY!BJ76</f>
        <v>0</v>
      </c>
      <c r="BK76" s="150">
        <f>[1]SUMMARY!BK76</f>
        <v>0</v>
      </c>
      <c r="BL76" s="150">
        <f>[1]SUMMARY!BL76</f>
        <v>0</v>
      </c>
      <c r="BM76" s="150">
        <f>[1]SUMMARY!BM76</f>
        <v>0</v>
      </c>
      <c r="BN76" s="150">
        <f>[1]SUMMARY!BN76</f>
        <v>0</v>
      </c>
      <c r="BO76" s="150">
        <f>[1]SUMMARY!BO76</f>
        <v>0</v>
      </c>
      <c r="BP76" s="150">
        <f>[1]SUMMARY!BP76</f>
        <v>0</v>
      </c>
      <c r="BQ76" s="150">
        <f>[1]SUMMARY!BQ76</f>
        <v>0</v>
      </c>
      <c r="BR76" s="150">
        <f>[1]SUMMARY!BR76</f>
        <v>0</v>
      </c>
      <c r="BS76" s="150">
        <f>[1]SUMMARY!BS76</f>
        <v>0</v>
      </c>
      <c r="BT76" s="150">
        <f>[1]SUMMARY!BT76</f>
        <v>0</v>
      </c>
      <c r="BU76" s="150">
        <f>[1]SUMMARY!BU76</f>
        <v>0</v>
      </c>
      <c r="BV76" s="150">
        <f>[1]SUMMARY!BV76</f>
        <v>0</v>
      </c>
      <c r="BW76" s="150">
        <f>[1]SUMMARY!BW76</f>
        <v>0</v>
      </c>
      <c r="BX76" s="150">
        <f>[1]SUMMARY!BX76</f>
        <v>0</v>
      </c>
      <c r="BY76" s="150">
        <f>[1]SUMMARY!BY76</f>
        <v>0</v>
      </c>
      <c r="BZ76" s="150">
        <f>[1]SUMMARY!BZ76</f>
        <v>0</v>
      </c>
      <c r="CA76" s="150">
        <f>[1]SUMMARY!CA76</f>
        <v>0</v>
      </c>
      <c r="CB76" s="150">
        <f>[1]SUMMARY!CB76</f>
        <v>0</v>
      </c>
      <c r="CC76" s="150">
        <f>[1]SUMMARY!CC76</f>
        <v>0</v>
      </c>
      <c r="CD76" s="150">
        <f>[1]SUMMARY!CD76</f>
        <v>0</v>
      </c>
      <c r="CE76" s="150">
        <f>[1]SUMMARY!CE76</f>
        <v>0</v>
      </c>
      <c r="CF76" s="150">
        <f>[1]SUMMARY!CF76</f>
        <v>0</v>
      </c>
      <c r="CG76" s="150">
        <f>[1]SUMMARY!CG76</f>
        <v>0</v>
      </c>
      <c r="CH76" s="150">
        <f>[1]SUMMARY!CH76</f>
        <v>0</v>
      </c>
      <c r="CI76" s="150">
        <f>[1]SUMMARY!CI76</f>
        <v>0</v>
      </c>
      <c r="CJ76" s="150">
        <f>[1]SUMMARY!CJ76</f>
        <v>0</v>
      </c>
    </row>
    <row r="77" spans="1:88" ht="15" thickBot="1" x14ac:dyDescent="0.35">
      <c r="A77" s="220"/>
      <c r="B77" s="47" t="s">
        <v>8</v>
      </c>
      <c r="C77" s="73"/>
      <c r="D77" s="73"/>
      <c r="E77" s="73"/>
      <c r="F77" s="156"/>
      <c r="G77" s="156"/>
      <c r="H77" s="156"/>
      <c r="I77" s="156"/>
      <c r="J77" s="137"/>
      <c r="K77" s="137"/>
      <c r="L77" s="137"/>
      <c r="M77" s="137"/>
      <c r="N77" s="137"/>
      <c r="O77" s="137"/>
      <c r="P77" s="137"/>
      <c r="Q77" s="137"/>
      <c r="R77" s="137"/>
      <c r="S77" s="137"/>
      <c r="T77" s="137"/>
      <c r="U77" s="137"/>
      <c r="V77" s="137"/>
      <c r="W77" s="137"/>
      <c r="X77" s="137"/>
      <c r="Y77" s="137"/>
      <c r="Z77" s="137"/>
      <c r="AA77" s="73"/>
      <c r="AB77" s="73"/>
      <c r="AC77" s="73"/>
      <c r="AD77" s="73"/>
      <c r="AE77" s="73"/>
      <c r="AF77" s="73"/>
      <c r="AG77" s="73"/>
      <c r="AH77" s="73"/>
      <c r="AI77" s="73"/>
      <c r="AJ77" s="73"/>
      <c r="AK77" s="73"/>
      <c r="AL77" s="73"/>
      <c r="AM77" s="73"/>
      <c r="AN77" s="108"/>
      <c r="AO77" s="150">
        <f>[1]SUMMARY!AO77</f>
        <v>0</v>
      </c>
      <c r="AP77" s="150">
        <f>[1]SUMMARY!AP77</f>
        <v>0</v>
      </c>
      <c r="AQ77" s="150">
        <f>[1]SUMMARY!AQ77</f>
        <v>0</v>
      </c>
      <c r="AR77" s="150">
        <f>[1]SUMMARY!AR77</f>
        <v>0</v>
      </c>
      <c r="AS77" s="150">
        <f>[1]SUMMARY!AS77</f>
        <v>0</v>
      </c>
      <c r="AT77" s="150">
        <f>[1]SUMMARY!AT77</f>
        <v>0</v>
      </c>
      <c r="AU77" s="150">
        <f>[1]SUMMARY!AU77</f>
        <v>0</v>
      </c>
      <c r="AV77" s="150">
        <f>[1]SUMMARY!AV77</f>
        <v>0</v>
      </c>
      <c r="AW77" s="150">
        <f>[1]SUMMARY!AW77</f>
        <v>0</v>
      </c>
      <c r="AX77" s="150">
        <f>[1]SUMMARY!AX77</f>
        <v>0</v>
      </c>
      <c r="AY77" s="150">
        <f>[1]SUMMARY!AY77</f>
        <v>0</v>
      </c>
      <c r="AZ77" s="150">
        <f>[1]SUMMARY!AZ77</f>
        <v>0</v>
      </c>
      <c r="BA77" s="150">
        <f>[1]SUMMARY!BA77</f>
        <v>0</v>
      </c>
      <c r="BB77" s="150">
        <f>[1]SUMMARY!BB77</f>
        <v>0</v>
      </c>
      <c r="BC77" s="150">
        <f>[1]SUMMARY!BC77</f>
        <v>0</v>
      </c>
      <c r="BD77" s="150">
        <f>[1]SUMMARY!BD77</f>
        <v>0</v>
      </c>
      <c r="BE77" s="150">
        <f>[1]SUMMARY!BE77</f>
        <v>0</v>
      </c>
      <c r="BF77" s="150">
        <f>[1]SUMMARY!BF77</f>
        <v>0</v>
      </c>
      <c r="BG77" s="150">
        <f>[1]SUMMARY!BG77</f>
        <v>0</v>
      </c>
      <c r="BH77" s="150">
        <f>[1]SUMMARY!BH77</f>
        <v>0</v>
      </c>
      <c r="BI77" s="150">
        <f>[1]SUMMARY!BI77</f>
        <v>0</v>
      </c>
      <c r="BJ77" s="150">
        <f>[1]SUMMARY!BJ77</f>
        <v>0</v>
      </c>
      <c r="BK77" s="150">
        <f>[1]SUMMARY!BK77</f>
        <v>0</v>
      </c>
      <c r="BL77" s="150">
        <f>[1]SUMMARY!BL77</f>
        <v>0</v>
      </c>
      <c r="BM77" s="150">
        <f>[1]SUMMARY!BM77</f>
        <v>0</v>
      </c>
      <c r="BN77" s="150">
        <f>[1]SUMMARY!BN77</f>
        <v>0</v>
      </c>
      <c r="BO77" s="150">
        <f>[1]SUMMARY!BO77</f>
        <v>0</v>
      </c>
      <c r="BP77" s="150">
        <f>[1]SUMMARY!BP77</f>
        <v>0</v>
      </c>
      <c r="BQ77" s="150">
        <f>[1]SUMMARY!BQ77</f>
        <v>0</v>
      </c>
      <c r="BR77" s="150">
        <f>[1]SUMMARY!BR77</f>
        <v>0</v>
      </c>
      <c r="BS77" s="150">
        <f>[1]SUMMARY!BS77</f>
        <v>0</v>
      </c>
      <c r="BT77" s="150">
        <f>[1]SUMMARY!BT77</f>
        <v>0</v>
      </c>
      <c r="BU77" s="150">
        <f>[1]SUMMARY!BU77</f>
        <v>0</v>
      </c>
      <c r="BV77" s="150">
        <f>[1]SUMMARY!BV77</f>
        <v>0</v>
      </c>
      <c r="BW77" s="150">
        <f>[1]SUMMARY!BW77</f>
        <v>0</v>
      </c>
      <c r="BX77" s="150">
        <f>[1]SUMMARY!BX77</f>
        <v>0</v>
      </c>
      <c r="BY77" s="150">
        <f>[1]SUMMARY!BY77</f>
        <v>0</v>
      </c>
      <c r="BZ77" s="150">
        <f>[1]SUMMARY!BZ77</f>
        <v>0</v>
      </c>
      <c r="CA77" s="150">
        <f>[1]SUMMARY!CA77</f>
        <v>0</v>
      </c>
      <c r="CB77" s="150">
        <f>[1]SUMMARY!CB77</f>
        <v>0</v>
      </c>
      <c r="CC77" s="150">
        <f>[1]SUMMARY!CC77</f>
        <v>0</v>
      </c>
      <c r="CD77" s="150">
        <f>[1]SUMMARY!CD77</f>
        <v>0</v>
      </c>
      <c r="CE77" s="150">
        <f>[1]SUMMARY!CE77</f>
        <v>0</v>
      </c>
      <c r="CF77" s="150">
        <f>[1]SUMMARY!CF77</f>
        <v>0</v>
      </c>
      <c r="CG77" s="150">
        <f>[1]SUMMARY!CG77</f>
        <v>0</v>
      </c>
      <c r="CH77" s="150">
        <f>[1]SUMMARY!CH77</f>
        <v>0</v>
      </c>
      <c r="CI77" s="150">
        <f>[1]SUMMARY!CI77</f>
        <v>0</v>
      </c>
      <c r="CJ77" s="150">
        <f>[1]SUMMARY!CJ77</f>
        <v>0</v>
      </c>
    </row>
    <row r="78" spans="1:88" ht="15" thickBot="1" x14ac:dyDescent="0.35">
      <c r="F78" s="157"/>
      <c r="G78" s="157"/>
      <c r="H78" s="157"/>
      <c r="I78" s="157"/>
      <c r="J78" s="135"/>
      <c r="K78" s="135"/>
      <c r="L78" s="135"/>
      <c r="M78" s="135"/>
      <c r="N78" s="135"/>
      <c r="O78" s="135"/>
      <c r="P78" s="135"/>
      <c r="Q78" s="135"/>
      <c r="R78" s="135"/>
      <c r="S78" s="135"/>
      <c r="T78" s="135"/>
      <c r="U78" s="135"/>
      <c r="V78" s="135"/>
      <c r="W78" s="135"/>
      <c r="X78" s="135"/>
      <c r="Y78" s="135"/>
      <c r="Z78" s="135"/>
      <c r="AN78" s="108">
        <v>0</v>
      </c>
      <c r="AS78" s="148"/>
    </row>
    <row r="79" spans="1:88" ht="15.6" x14ac:dyDescent="0.3">
      <c r="A79" s="20"/>
      <c r="B79" s="83" t="s">
        <v>34</v>
      </c>
      <c r="C79" s="53">
        <v>42370</v>
      </c>
      <c r="D79" s="53">
        <v>42401</v>
      </c>
      <c r="E79" s="51">
        <v>42430</v>
      </c>
      <c r="F79" s="154">
        <v>42461</v>
      </c>
      <c r="G79" s="154">
        <v>42491</v>
      </c>
      <c r="H79" s="154">
        <v>42522</v>
      </c>
      <c r="I79" s="154">
        <v>42552</v>
      </c>
      <c r="J79" s="136">
        <v>42583</v>
      </c>
      <c r="K79" s="136">
        <v>42614</v>
      </c>
      <c r="L79" s="136">
        <v>42644</v>
      </c>
      <c r="M79" s="136">
        <v>42675</v>
      </c>
      <c r="N79" s="136">
        <v>42705</v>
      </c>
      <c r="O79" s="136">
        <v>42736</v>
      </c>
      <c r="P79" s="136">
        <v>42767</v>
      </c>
      <c r="Q79" s="52">
        <v>42795</v>
      </c>
      <c r="R79" s="52">
        <v>42826</v>
      </c>
      <c r="S79" s="52">
        <v>42856</v>
      </c>
      <c r="T79" s="52">
        <v>42887</v>
      </c>
      <c r="U79" s="52">
        <v>42917</v>
      </c>
      <c r="V79" s="52">
        <v>42948</v>
      </c>
      <c r="W79" s="52">
        <v>42979</v>
      </c>
      <c r="X79" s="52">
        <v>43009</v>
      </c>
      <c r="Y79" s="52">
        <v>43040</v>
      </c>
      <c r="Z79" s="52">
        <v>43070</v>
      </c>
      <c r="AA79" s="52">
        <v>43101</v>
      </c>
      <c r="AB79" s="52">
        <v>43132</v>
      </c>
      <c r="AC79" s="53">
        <v>43160</v>
      </c>
      <c r="AD79" s="53">
        <v>43191</v>
      </c>
      <c r="AE79" s="53">
        <v>43192</v>
      </c>
      <c r="AF79" s="53">
        <v>43252</v>
      </c>
      <c r="AG79" s="53">
        <v>43282</v>
      </c>
      <c r="AH79" s="53">
        <v>43313</v>
      </c>
      <c r="AI79" s="53">
        <v>43344</v>
      </c>
      <c r="AJ79" s="53">
        <v>43374</v>
      </c>
      <c r="AK79" s="53">
        <v>43405</v>
      </c>
      <c r="AL79" s="53">
        <v>43435</v>
      </c>
      <c r="AM79" s="53">
        <v>43466</v>
      </c>
      <c r="AN79" s="53">
        <v>43497</v>
      </c>
      <c r="AO79" s="51">
        <v>43525</v>
      </c>
      <c r="AP79" s="51">
        <v>43556</v>
      </c>
      <c r="AQ79" s="51">
        <v>43586</v>
      </c>
      <c r="AR79" s="51">
        <v>43617</v>
      </c>
      <c r="AS79" s="149">
        <v>43647</v>
      </c>
      <c r="AT79" s="51">
        <v>43678</v>
      </c>
      <c r="AU79" s="51">
        <v>43709</v>
      </c>
      <c r="AV79" s="51">
        <v>43739</v>
      </c>
      <c r="AW79" s="51">
        <v>43770</v>
      </c>
      <c r="AX79" s="51">
        <v>43800</v>
      </c>
      <c r="AY79" s="51">
        <v>43831</v>
      </c>
      <c r="AZ79" s="51">
        <v>43862</v>
      </c>
      <c r="BA79" s="52">
        <v>43891</v>
      </c>
      <c r="BB79" s="52">
        <v>43922</v>
      </c>
      <c r="BC79" s="52">
        <v>43952</v>
      </c>
      <c r="BD79" s="52">
        <v>43983</v>
      </c>
      <c r="BE79" s="52">
        <v>44013</v>
      </c>
      <c r="BF79" s="52">
        <v>44044</v>
      </c>
      <c r="BG79" s="52">
        <v>44075</v>
      </c>
      <c r="BH79" s="52">
        <v>44105</v>
      </c>
      <c r="BI79" s="52">
        <v>44136</v>
      </c>
      <c r="BJ79" s="52">
        <v>44166</v>
      </c>
      <c r="BK79" s="52">
        <v>44197</v>
      </c>
      <c r="BL79" s="52">
        <v>44228</v>
      </c>
      <c r="BM79" s="53">
        <v>44256</v>
      </c>
      <c r="BN79" s="53">
        <v>44287</v>
      </c>
      <c r="BO79" s="53">
        <v>44317</v>
      </c>
      <c r="BP79" s="53">
        <v>44348</v>
      </c>
      <c r="BQ79" s="53">
        <v>44378</v>
      </c>
      <c r="BR79" s="53">
        <v>44409</v>
      </c>
      <c r="BS79" s="53">
        <v>44440</v>
      </c>
      <c r="BT79" s="53">
        <v>44470</v>
      </c>
      <c r="BU79" s="53">
        <v>44501</v>
      </c>
      <c r="BV79" s="53">
        <v>44531</v>
      </c>
      <c r="BW79" s="53">
        <v>44562</v>
      </c>
      <c r="BX79" s="53">
        <v>44593</v>
      </c>
      <c r="BY79" s="51">
        <v>44621</v>
      </c>
      <c r="BZ79" s="51">
        <v>44652</v>
      </c>
      <c r="CA79" s="51">
        <v>44682</v>
      </c>
      <c r="CB79" s="51">
        <v>44713</v>
      </c>
      <c r="CC79" s="51">
        <v>44743</v>
      </c>
      <c r="CD79" s="51">
        <v>44774</v>
      </c>
      <c r="CE79" s="51">
        <v>44805</v>
      </c>
      <c r="CF79" s="51">
        <v>44835</v>
      </c>
      <c r="CG79" s="51">
        <v>44866</v>
      </c>
      <c r="CH79" s="51">
        <v>44896</v>
      </c>
      <c r="CI79" s="51">
        <v>44927</v>
      </c>
      <c r="CJ79" s="51">
        <v>44958</v>
      </c>
    </row>
    <row r="80" spans="1:88" ht="15" customHeight="1" x14ac:dyDescent="0.3">
      <c r="A80" s="218" t="s">
        <v>29</v>
      </c>
      <c r="B80" s="47" t="s">
        <v>9</v>
      </c>
      <c r="C80" s="73"/>
      <c r="D80" s="73"/>
      <c r="E80" s="73"/>
      <c r="F80" s="156"/>
      <c r="G80" s="156"/>
      <c r="H80" s="156"/>
      <c r="I80" s="156"/>
      <c r="J80" s="137"/>
      <c r="K80" s="137"/>
      <c r="L80" s="137"/>
      <c r="M80" s="137"/>
      <c r="N80" s="137"/>
      <c r="O80" s="137"/>
      <c r="P80" s="137"/>
      <c r="Q80" s="137"/>
      <c r="R80" s="137"/>
      <c r="S80" s="137"/>
      <c r="T80" s="137"/>
      <c r="U80" s="137"/>
      <c r="V80" s="137"/>
      <c r="W80" s="137"/>
      <c r="X80" s="137"/>
      <c r="Y80" s="137"/>
      <c r="Z80" s="137"/>
      <c r="AA80" s="73"/>
      <c r="AB80" s="73"/>
      <c r="AC80" s="73"/>
      <c r="AD80" s="73"/>
      <c r="AE80" s="73"/>
      <c r="AF80" s="73"/>
      <c r="AG80" s="73"/>
      <c r="AH80" s="73"/>
      <c r="AI80" s="73"/>
      <c r="AJ80" s="73"/>
      <c r="AK80" s="73"/>
      <c r="AL80" s="73"/>
      <c r="AM80" s="73"/>
      <c r="AN80" s="108"/>
      <c r="AO80" s="73">
        <f>[1]SUMMARY!AO80</f>
        <v>0</v>
      </c>
      <c r="AP80" s="150">
        <f>[1]SUMMARY!AP80</f>
        <v>0</v>
      </c>
      <c r="AQ80" s="150">
        <f>[1]SUMMARY!AQ80</f>
        <v>0</v>
      </c>
      <c r="AR80" s="150">
        <f>[1]SUMMARY!AR80</f>
        <v>0</v>
      </c>
      <c r="AS80" s="150">
        <f>[1]SUMMARY!AS80</f>
        <v>0</v>
      </c>
      <c r="AT80" s="150">
        <f>[1]SUMMARY!AT80</f>
        <v>0</v>
      </c>
      <c r="AU80" s="150">
        <f>[1]SUMMARY!AU80</f>
        <v>0</v>
      </c>
      <c r="AV80" s="150">
        <f>[1]SUMMARY!AV80</f>
        <v>0</v>
      </c>
      <c r="AW80" s="150">
        <f>[1]SUMMARY!AW80</f>
        <v>0</v>
      </c>
      <c r="AX80" s="150">
        <f>[1]SUMMARY!AX80</f>
        <v>0</v>
      </c>
      <c r="AY80" s="150">
        <f>[1]SUMMARY!AY80</f>
        <v>0</v>
      </c>
      <c r="AZ80" s="150">
        <f>[1]SUMMARY!AZ80</f>
        <v>0</v>
      </c>
      <c r="BA80" s="150">
        <f>[1]SUMMARY!BA80</f>
        <v>0</v>
      </c>
      <c r="BB80" s="150">
        <f>[1]SUMMARY!BB80</f>
        <v>0</v>
      </c>
      <c r="BC80" s="150">
        <f>[1]SUMMARY!BC80</f>
        <v>0</v>
      </c>
      <c r="BD80" s="150">
        <f>[1]SUMMARY!BD80</f>
        <v>0</v>
      </c>
      <c r="BE80" s="150">
        <f>[1]SUMMARY!BE80</f>
        <v>0</v>
      </c>
      <c r="BF80" s="150">
        <f>[1]SUMMARY!BF80</f>
        <v>0</v>
      </c>
      <c r="BG80" s="150">
        <f>[1]SUMMARY!BG80</f>
        <v>0</v>
      </c>
      <c r="BH80" s="150">
        <f>[1]SUMMARY!BH80</f>
        <v>0</v>
      </c>
      <c r="BI80" s="150">
        <f>[1]SUMMARY!BI80</f>
        <v>0</v>
      </c>
      <c r="BJ80" s="150">
        <f>[1]SUMMARY!BJ80</f>
        <v>0</v>
      </c>
      <c r="BK80" s="150">
        <f>[1]SUMMARY!BK80</f>
        <v>0</v>
      </c>
      <c r="BL80" s="150">
        <f>[1]SUMMARY!BL80</f>
        <v>0</v>
      </c>
      <c r="BM80" s="150">
        <f>[1]SUMMARY!BM80</f>
        <v>0</v>
      </c>
      <c r="BN80" s="150">
        <f>[1]SUMMARY!BN80</f>
        <v>0</v>
      </c>
      <c r="BO80" s="150">
        <f>[1]SUMMARY!BO80</f>
        <v>0</v>
      </c>
      <c r="BP80" s="150">
        <f>[1]SUMMARY!BP80</f>
        <v>0</v>
      </c>
      <c r="BQ80" s="150">
        <f>[1]SUMMARY!BQ80</f>
        <v>0</v>
      </c>
      <c r="BR80" s="150">
        <f>[1]SUMMARY!BR80</f>
        <v>0</v>
      </c>
      <c r="BS80" s="150">
        <f>[1]SUMMARY!BS80</f>
        <v>0</v>
      </c>
      <c r="BT80" s="150">
        <f>[1]SUMMARY!BT80</f>
        <v>0</v>
      </c>
      <c r="BU80" s="150">
        <f>[1]SUMMARY!BU80</f>
        <v>0</v>
      </c>
      <c r="BV80" s="150">
        <f>[1]SUMMARY!BV80</f>
        <v>0</v>
      </c>
      <c r="BW80" s="150">
        <f>[1]SUMMARY!BW80</f>
        <v>0</v>
      </c>
      <c r="BX80" s="150">
        <f>[1]SUMMARY!BX80</f>
        <v>0</v>
      </c>
      <c r="BY80" s="150">
        <f>[1]SUMMARY!BY80</f>
        <v>0</v>
      </c>
      <c r="BZ80" s="150">
        <f>[1]SUMMARY!BZ80</f>
        <v>0</v>
      </c>
      <c r="CA80" s="150">
        <f>[1]SUMMARY!CA80</f>
        <v>0</v>
      </c>
      <c r="CB80" s="150">
        <f>[1]SUMMARY!CB80</f>
        <v>0</v>
      </c>
      <c r="CC80" s="150">
        <f>[1]SUMMARY!CC80</f>
        <v>0</v>
      </c>
      <c r="CD80" s="150">
        <f>[1]SUMMARY!CD80</f>
        <v>0</v>
      </c>
      <c r="CE80" s="150">
        <f>[1]SUMMARY!CE80</f>
        <v>0</v>
      </c>
      <c r="CF80" s="150">
        <f>[1]SUMMARY!CF80</f>
        <v>0</v>
      </c>
      <c r="CG80" s="150">
        <f>[1]SUMMARY!CG80</f>
        <v>0</v>
      </c>
      <c r="CH80" s="150">
        <f>[1]SUMMARY!CH80</f>
        <v>0</v>
      </c>
      <c r="CI80" s="150">
        <f>[1]SUMMARY!CI80</f>
        <v>0</v>
      </c>
      <c r="CJ80" s="150">
        <f>[1]SUMMARY!CJ80</f>
        <v>0</v>
      </c>
    </row>
    <row r="81" spans="1:88" x14ac:dyDescent="0.3">
      <c r="A81" s="218"/>
      <c r="B81" s="47" t="s">
        <v>6</v>
      </c>
      <c r="C81" s="73"/>
      <c r="D81" s="73"/>
      <c r="E81" s="73"/>
      <c r="F81" s="156"/>
      <c r="G81" s="156"/>
      <c r="H81" s="156"/>
      <c r="I81" s="156"/>
      <c r="J81" s="137"/>
      <c r="K81" s="137"/>
      <c r="L81" s="137"/>
      <c r="M81" s="137"/>
      <c r="N81" s="137"/>
      <c r="O81" s="137"/>
      <c r="P81" s="137"/>
      <c r="Q81" s="137"/>
      <c r="R81" s="137"/>
      <c r="S81" s="137"/>
      <c r="T81" s="137"/>
      <c r="U81" s="137"/>
      <c r="V81" s="137"/>
      <c r="W81" s="137"/>
      <c r="X81" s="137"/>
      <c r="Y81" s="137"/>
      <c r="Z81" s="137"/>
      <c r="AA81" s="73"/>
      <c r="AB81" s="73"/>
      <c r="AC81" s="73"/>
      <c r="AD81" s="73"/>
      <c r="AE81" s="73"/>
      <c r="AF81" s="73"/>
      <c r="AG81" s="73"/>
      <c r="AH81" s="73"/>
      <c r="AI81" s="73"/>
      <c r="AJ81" s="73"/>
      <c r="AK81" s="73"/>
      <c r="AL81" s="73"/>
      <c r="AM81" s="73"/>
      <c r="AN81" s="108"/>
      <c r="AO81" s="150">
        <f>[1]SUMMARY!AO81</f>
        <v>0</v>
      </c>
      <c r="AP81" s="150">
        <f>[1]SUMMARY!AP81</f>
        <v>0</v>
      </c>
      <c r="AQ81" s="150">
        <f>[1]SUMMARY!AQ81</f>
        <v>0</v>
      </c>
      <c r="AR81" s="150">
        <f>[1]SUMMARY!AR81</f>
        <v>0</v>
      </c>
      <c r="AS81" s="150">
        <f>[1]SUMMARY!AS81</f>
        <v>0</v>
      </c>
      <c r="AT81" s="150">
        <f>[1]SUMMARY!AT81</f>
        <v>0</v>
      </c>
      <c r="AU81" s="150">
        <f>[1]SUMMARY!AU81</f>
        <v>0</v>
      </c>
      <c r="AV81" s="150">
        <f>[1]SUMMARY!AV81</f>
        <v>0</v>
      </c>
      <c r="AW81" s="150">
        <f>[1]SUMMARY!AW81</f>
        <v>0</v>
      </c>
      <c r="AX81" s="150">
        <f>[1]SUMMARY!AX81</f>
        <v>0</v>
      </c>
      <c r="AY81" s="150">
        <f>[1]SUMMARY!AY81</f>
        <v>0</v>
      </c>
      <c r="AZ81" s="150">
        <f>[1]SUMMARY!AZ81</f>
        <v>0</v>
      </c>
      <c r="BA81" s="150">
        <f>[1]SUMMARY!BA81</f>
        <v>0</v>
      </c>
      <c r="BB81" s="150">
        <f>[1]SUMMARY!BB81</f>
        <v>0</v>
      </c>
      <c r="BC81" s="150">
        <f>[1]SUMMARY!BC81</f>
        <v>0</v>
      </c>
      <c r="BD81" s="150">
        <f>[1]SUMMARY!BD81</f>
        <v>0</v>
      </c>
      <c r="BE81" s="150">
        <f>[1]SUMMARY!BE81</f>
        <v>0</v>
      </c>
      <c r="BF81" s="150">
        <f>[1]SUMMARY!BF81</f>
        <v>0</v>
      </c>
      <c r="BG81" s="150">
        <f>[1]SUMMARY!BG81</f>
        <v>0</v>
      </c>
      <c r="BH81" s="150">
        <f>[1]SUMMARY!BH81</f>
        <v>0</v>
      </c>
      <c r="BI81" s="150">
        <f>[1]SUMMARY!BI81</f>
        <v>0</v>
      </c>
      <c r="BJ81" s="150">
        <f>[1]SUMMARY!BJ81</f>
        <v>0</v>
      </c>
      <c r="BK81" s="150">
        <f>[1]SUMMARY!BK81</f>
        <v>0</v>
      </c>
      <c r="BL81" s="150">
        <f>[1]SUMMARY!BL81</f>
        <v>0</v>
      </c>
      <c r="BM81" s="150">
        <f>[1]SUMMARY!BM81</f>
        <v>0</v>
      </c>
      <c r="BN81" s="150">
        <f>[1]SUMMARY!BN81</f>
        <v>0</v>
      </c>
      <c r="BO81" s="150">
        <f>[1]SUMMARY!BO81</f>
        <v>0</v>
      </c>
      <c r="BP81" s="150">
        <f>[1]SUMMARY!BP81</f>
        <v>0</v>
      </c>
      <c r="BQ81" s="150">
        <f>[1]SUMMARY!BQ81</f>
        <v>0</v>
      </c>
      <c r="BR81" s="150">
        <f>[1]SUMMARY!BR81</f>
        <v>0</v>
      </c>
      <c r="BS81" s="150">
        <f>[1]SUMMARY!BS81</f>
        <v>0</v>
      </c>
      <c r="BT81" s="150">
        <f>[1]SUMMARY!BT81</f>
        <v>0</v>
      </c>
      <c r="BU81" s="150">
        <f>[1]SUMMARY!BU81</f>
        <v>0</v>
      </c>
      <c r="BV81" s="150">
        <f>[1]SUMMARY!BV81</f>
        <v>0</v>
      </c>
      <c r="BW81" s="150">
        <f>[1]SUMMARY!BW81</f>
        <v>0</v>
      </c>
      <c r="BX81" s="150">
        <f>[1]SUMMARY!BX81</f>
        <v>0</v>
      </c>
      <c r="BY81" s="150">
        <f>[1]SUMMARY!BY81</f>
        <v>0</v>
      </c>
      <c r="BZ81" s="150">
        <f>[1]SUMMARY!BZ81</f>
        <v>0</v>
      </c>
      <c r="CA81" s="150">
        <f>[1]SUMMARY!CA81</f>
        <v>0</v>
      </c>
      <c r="CB81" s="150">
        <f>[1]SUMMARY!CB81</f>
        <v>0</v>
      </c>
      <c r="CC81" s="150">
        <f>[1]SUMMARY!CC81</f>
        <v>0</v>
      </c>
      <c r="CD81" s="150">
        <f>[1]SUMMARY!CD81</f>
        <v>0</v>
      </c>
      <c r="CE81" s="150">
        <f>[1]SUMMARY!CE81</f>
        <v>0</v>
      </c>
      <c r="CF81" s="150">
        <f>[1]SUMMARY!CF81</f>
        <v>0</v>
      </c>
      <c r="CG81" s="150">
        <f>[1]SUMMARY!CG81</f>
        <v>0</v>
      </c>
      <c r="CH81" s="150">
        <f>[1]SUMMARY!CH81</f>
        <v>0</v>
      </c>
      <c r="CI81" s="150">
        <f>[1]SUMMARY!CI81</f>
        <v>0</v>
      </c>
      <c r="CJ81" s="150">
        <f>[1]SUMMARY!CJ81</f>
        <v>0</v>
      </c>
    </row>
    <row r="82" spans="1:88" x14ac:dyDescent="0.3">
      <c r="A82" s="218"/>
      <c r="B82" s="47" t="s">
        <v>10</v>
      </c>
      <c r="C82" s="73"/>
      <c r="D82" s="73"/>
      <c r="E82" s="73"/>
      <c r="F82" s="156"/>
      <c r="G82" s="156"/>
      <c r="H82" s="156"/>
      <c r="I82" s="156"/>
      <c r="J82" s="137"/>
      <c r="K82" s="137"/>
      <c r="L82" s="137"/>
      <c r="M82" s="137"/>
      <c r="N82" s="137"/>
      <c r="O82" s="137"/>
      <c r="P82" s="137"/>
      <c r="Q82" s="137"/>
      <c r="R82" s="137"/>
      <c r="S82" s="137"/>
      <c r="T82" s="137"/>
      <c r="U82" s="137"/>
      <c r="V82" s="137"/>
      <c r="W82" s="137"/>
      <c r="X82" s="137"/>
      <c r="Y82" s="137"/>
      <c r="Z82" s="137"/>
      <c r="AA82" s="73"/>
      <c r="AB82" s="73"/>
      <c r="AC82" s="73"/>
      <c r="AD82" s="73"/>
      <c r="AE82" s="73"/>
      <c r="AF82" s="73"/>
      <c r="AG82" s="73"/>
      <c r="AH82" s="73"/>
      <c r="AI82" s="73"/>
      <c r="AJ82" s="73"/>
      <c r="AK82" s="73"/>
      <c r="AL82" s="73"/>
      <c r="AM82" s="73"/>
      <c r="AN82" s="108"/>
      <c r="AO82" s="150">
        <f>[1]SUMMARY!AO82</f>
        <v>0</v>
      </c>
      <c r="AP82" s="150">
        <f>[1]SUMMARY!AP82</f>
        <v>0</v>
      </c>
      <c r="AQ82" s="150">
        <f>[1]SUMMARY!AQ82</f>
        <v>0</v>
      </c>
      <c r="AR82" s="150">
        <f>[1]SUMMARY!AR82</f>
        <v>0</v>
      </c>
      <c r="AS82" s="150">
        <f>[1]SUMMARY!AS82</f>
        <v>0</v>
      </c>
      <c r="AT82" s="150">
        <f>[1]SUMMARY!AT82</f>
        <v>0</v>
      </c>
      <c r="AU82" s="150">
        <f>[1]SUMMARY!AU82</f>
        <v>0</v>
      </c>
      <c r="AV82" s="150">
        <f>[1]SUMMARY!AV82</f>
        <v>0</v>
      </c>
      <c r="AW82" s="150">
        <f>[1]SUMMARY!AW82</f>
        <v>0</v>
      </c>
      <c r="AX82" s="150">
        <f>[1]SUMMARY!AX82</f>
        <v>0</v>
      </c>
      <c r="AY82" s="150">
        <f>[1]SUMMARY!AY82</f>
        <v>0</v>
      </c>
      <c r="AZ82" s="150">
        <f>[1]SUMMARY!AZ82</f>
        <v>0</v>
      </c>
      <c r="BA82" s="150">
        <f>[1]SUMMARY!BA82</f>
        <v>0</v>
      </c>
      <c r="BB82" s="150">
        <f>[1]SUMMARY!BB82</f>
        <v>0</v>
      </c>
      <c r="BC82" s="150">
        <f>[1]SUMMARY!BC82</f>
        <v>0</v>
      </c>
      <c r="BD82" s="150">
        <f>[1]SUMMARY!BD82</f>
        <v>0</v>
      </c>
      <c r="BE82" s="150">
        <f>[1]SUMMARY!BE82</f>
        <v>0</v>
      </c>
      <c r="BF82" s="150">
        <f>[1]SUMMARY!BF82</f>
        <v>0</v>
      </c>
      <c r="BG82" s="150">
        <f>[1]SUMMARY!BG82</f>
        <v>0</v>
      </c>
      <c r="BH82" s="150">
        <f>[1]SUMMARY!BH82</f>
        <v>0</v>
      </c>
      <c r="BI82" s="150">
        <f>[1]SUMMARY!BI82</f>
        <v>0</v>
      </c>
      <c r="BJ82" s="150">
        <f>[1]SUMMARY!BJ82</f>
        <v>0</v>
      </c>
      <c r="BK82" s="150">
        <f>[1]SUMMARY!BK82</f>
        <v>0</v>
      </c>
      <c r="BL82" s="150">
        <f>[1]SUMMARY!BL82</f>
        <v>0</v>
      </c>
      <c r="BM82" s="150">
        <f>[1]SUMMARY!BM82</f>
        <v>0</v>
      </c>
      <c r="BN82" s="150">
        <f>[1]SUMMARY!BN82</f>
        <v>0</v>
      </c>
      <c r="BO82" s="150">
        <f>[1]SUMMARY!BO82</f>
        <v>0</v>
      </c>
      <c r="BP82" s="150">
        <f>[1]SUMMARY!BP82</f>
        <v>0</v>
      </c>
      <c r="BQ82" s="150">
        <f>[1]SUMMARY!BQ82</f>
        <v>0</v>
      </c>
      <c r="BR82" s="150">
        <f>[1]SUMMARY!BR82</f>
        <v>0</v>
      </c>
      <c r="BS82" s="150">
        <f>[1]SUMMARY!BS82</f>
        <v>0</v>
      </c>
      <c r="BT82" s="150">
        <f>[1]SUMMARY!BT82</f>
        <v>0</v>
      </c>
      <c r="BU82" s="150">
        <f>[1]SUMMARY!BU82</f>
        <v>0</v>
      </c>
      <c r="BV82" s="150">
        <f>[1]SUMMARY!BV82</f>
        <v>0</v>
      </c>
      <c r="BW82" s="150">
        <f>[1]SUMMARY!BW82</f>
        <v>0</v>
      </c>
      <c r="BX82" s="150">
        <f>[1]SUMMARY!BX82</f>
        <v>0</v>
      </c>
      <c r="BY82" s="150">
        <f>[1]SUMMARY!BY82</f>
        <v>0</v>
      </c>
      <c r="BZ82" s="150">
        <f>[1]SUMMARY!BZ82</f>
        <v>0</v>
      </c>
      <c r="CA82" s="150">
        <f>[1]SUMMARY!CA82</f>
        <v>0</v>
      </c>
      <c r="CB82" s="150">
        <f>[1]SUMMARY!CB82</f>
        <v>0</v>
      </c>
      <c r="CC82" s="150">
        <f>[1]SUMMARY!CC82</f>
        <v>0</v>
      </c>
      <c r="CD82" s="150">
        <f>[1]SUMMARY!CD82</f>
        <v>0</v>
      </c>
      <c r="CE82" s="150">
        <f>[1]SUMMARY!CE82</f>
        <v>0</v>
      </c>
      <c r="CF82" s="150">
        <f>[1]SUMMARY!CF82</f>
        <v>0</v>
      </c>
      <c r="CG82" s="150">
        <f>[1]SUMMARY!CG82</f>
        <v>0</v>
      </c>
      <c r="CH82" s="150">
        <f>[1]SUMMARY!CH82</f>
        <v>0</v>
      </c>
      <c r="CI82" s="150">
        <f>[1]SUMMARY!CI82</f>
        <v>0</v>
      </c>
      <c r="CJ82" s="150">
        <f>[1]SUMMARY!CJ82</f>
        <v>0</v>
      </c>
    </row>
    <row r="83" spans="1:88" x14ac:dyDescent="0.3">
      <c r="A83" s="218"/>
      <c r="B83" s="47" t="s">
        <v>1</v>
      </c>
      <c r="C83" s="73"/>
      <c r="D83" s="73"/>
      <c r="E83" s="73"/>
      <c r="F83" s="156"/>
      <c r="G83" s="156"/>
      <c r="H83" s="156"/>
      <c r="I83" s="156"/>
      <c r="J83" s="137"/>
      <c r="K83" s="137"/>
      <c r="L83" s="137"/>
      <c r="M83" s="137"/>
      <c r="N83" s="137"/>
      <c r="O83" s="137"/>
      <c r="P83" s="137"/>
      <c r="Q83" s="137"/>
      <c r="R83" s="137"/>
      <c r="S83" s="137"/>
      <c r="T83" s="137"/>
      <c r="U83" s="137"/>
      <c r="V83" s="137"/>
      <c r="W83" s="137"/>
      <c r="X83" s="137"/>
      <c r="Y83" s="137"/>
      <c r="Z83" s="137"/>
      <c r="AA83" s="73"/>
      <c r="AB83" s="73"/>
      <c r="AC83" s="73"/>
      <c r="AD83" s="73"/>
      <c r="AE83" s="73"/>
      <c r="AF83" s="73"/>
      <c r="AG83" s="73"/>
      <c r="AH83" s="73"/>
      <c r="AI83" s="73"/>
      <c r="AJ83" s="73"/>
      <c r="AK83" s="73"/>
      <c r="AL83" s="73"/>
      <c r="AM83" s="73"/>
      <c r="AN83" s="108"/>
      <c r="AO83" s="150">
        <f>[1]SUMMARY!AO83</f>
        <v>0</v>
      </c>
      <c r="AP83" s="150">
        <f>[1]SUMMARY!AP83</f>
        <v>0</v>
      </c>
      <c r="AQ83" s="150">
        <f>[1]SUMMARY!AQ83</f>
        <v>0</v>
      </c>
      <c r="AR83" s="150">
        <f>[1]SUMMARY!AR83</f>
        <v>0</v>
      </c>
      <c r="AS83" s="150">
        <f>[1]SUMMARY!AS83</f>
        <v>0</v>
      </c>
      <c r="AT83" s="150">
        <f>[1]SUMMARY!AT83</f>
        <v>0</v>
      </c>
      <c r="AU83" s="150">
        <f>[1]SUMMARY!AU83</f>
        <v>0</v>
      </c>
      <c r="AV83" s="150">
        <f>[1]SUMMARY!AV83</f>
        <v>0</v>
      </c>
      <c r="AW83" s="150">
        <f>[1]SUMMARY!AW83</f>
        <v>0</v>
      </c>
      <c r="AX83" s="150">
        <f>[1]SUMMARY!AX83</f>
        <v>0</v>
      </c>
      <c r="AY83" s="150">
        <f>[1]SUMMARY!AY83</f>
        <v>0</v>
      </c>
      <c r="AZ83" s="150">
        <f>[1]SUMMARY!AZ83</f>
        <v>0</v>
      </c>
      <c r="BA83" s="150">
        <f>[1]SUMMARY!BA83</f>
        <v>0</v>
      </c>
      <c r="BB83" s="150">
        <f>[1]SUMMARY!BB83</f>
        <v>0</v>
      </c>
      <c r="BC83" s="150">
        <f>[1]SUMMARY!BC83</f>
        <v>0</v>
      </c>
      <c r="BD83" s="150">
        <f>[1]SUMMARY!BD83</f>
        <v>0</v>
      </c>
      <c r="BE83" s="150">
        <f>[1]SUMMARY!BE83</f>
        <v>0</v>
      </c>
      <c r="BF83" s="150">
        <f>[1]SUMMARY!BF83</f>
        <v>0</v>
      </c>
      <c r="BG83" s="150">
        <f>[1]SUMMARY!BG83</f>
        <v>0</v>
      </c>
      <c r="BH83" s="150">
        <f>[1]SUMMARY!BH83</f>
        <v>0</v>
      </c>
      <c r="BI83" s="150">
        <f>[1]SUMMARY!BI83</f>
        <v>0</v>
      </c>
      <c r="BJ83" s="150">
        <f>[1]SUMMARY!BJ83</f>
        <v>0</v>
      </c>
      <c r="BK83" s="150">
        <f>[1]SUMMARY!BK83</f>
        <v>0</v>
      </c>
      <c r="BL83" s="150">
        <f>[1]SUMMARY!BL83</f>
        <v>0</v>
      </c>
      <c r="BM83" s="150">
        <f>[1]SUMMARY!BM83</f>
        <v>0</v>
      </c>
      <c r="BN83" s="150">
        <f>[1]SUMMARY!BN83</f>
        <v>0</v>
      </c>
      <c r="BO83" s="150">
        <f>[1]SUMMARY!BO83</f>
        <v>0</v>
      </c>
      <c r="BP83" s="150">
        <f>[1]SUMMARY!BP83</f>
        <v>0</v>
      </c>
      <c r="BQ83" s="150">
        <f>[1]SUMMARY!BQ83</f>
        <v>0</v>
      </c>
      <c r="BR83" s="150">
        <f>[1]SUMMARY!BR83</f>
        <v>0</v>
      </c>
      <c r="BS83" s="150">
        <f>[1]SUMMARY!BS83</f>
        <v>0</v>
      </c>
      <c r="BT83" s="150">
        <f>[1]SUMMARY!BT83</f>
        <v>0</v>
      </c>
      <c r="BU83" s="150">
        <f>[1]SUMMARY!BU83</f>
        <v>0</v>
      </c>
      <c r="BV83" s="150">
        <f>[1]SUMMARY!BV83</f>
        <v>0</v>
      </c>
      <c r="BW83" s="150">
        <f>[1]SUMMARY!BW83</f>
        <v>0</v>
      </c>
      <c r="BX83" s="150">
        <f>[1]SUMMARY!BX83</f>
        <v>0</v>
      </c>
      <c r="BY83" s="150">
        <f>[1]SUMMARY!BY83</f>
        <v>0</v>
      </c>
      <c r="BZ83" s="150">
        <f>[1]SUMMARY!BZ83</f>
        <v>0</v>
      </c>
      <c r="CA83" s="150">
        <f>[1]SUMMARY!CA83</f>
        <v>0</v>
      </c>
      <c r="CB83" s="150">
        <f>[1]SUMMARY!CB83</f>
        <v>0</v>
      </c>
      <c r="CC83" s="150">
        <f>[1]SUMMARY!CC83</f>
        <v>0</v>
      </c>
      <c r="CD83" s="150">
        <f>[1]SUMMARY!CD83</f>
        <v>0</v>
      </c>
      <c r="CE83" s="150">
        <f>[1]SUMMARY!CE83</f>
        <v>0</v>
      </c>
      <c r="CF83" s="150">
        <f>[1]SUMMARY!CF83</f>
        <v>0</v>
      </c>
      <c r="CG83" s="150">
        <f>[1]SUMMARY!CG83</f>
        <v>0</v>
      </c>
      <c r="CH83" s="150">
        <f>[1]SUMMARY!CH83</f>
        <v>0</v>
      </c>
      <c r="CI83" s="150">
        <f>[1]SUMMARY!CI83</f>
        <v>0</v>
      </c>
      <c r="CJ83" s="150">
        <f>[1]SUMMARY!CJ83</f>
        <v>0</v>
      </c>
    </row>
    <row r="84" spans="1:88" x14ac:dyDescent="0.3">
      <c r="A84" s="218"/>
      <c r="B84" s="47" t="s">
        <v>11</v>
      </c>
      <c r="C84" s="73"/>
      <c r="D84" s="73"/>
      <c r="E84" s="73"/>
      <c r="F84" s="156"/>
      <c r="G84" s="156"/>
      <c r="H84" s="156"/>
      <c r="I84" s="156"/>
      <c r="J84" s="137"/>
      <c r="K84" s="137"/>
      <c r="L84" s="137"/>
      <c r="M84" s="137"/>
      <c r="N84" s="137"/>
      <c r="O84" s="137"/>
      <c r="P84" s="137"/>
      <c r="Q84" s="137"/>
      <c r="R84" s="137"/>
      <c r="S84" s="137"/>
      <c r="T84" s="137"/>
      <c r="U84" s="137"/>
      <c r="V84" s="137"/>
      <c r="W84" s="137"/>
      <c r="X84" s="137"/>
      <c r="Y84" s="137"/>
      <c r="Z84" s="137"/>
      <c r="AA84" s="73"/>
      <c r="AB84" s="73"/>
      <c r="AC84" s="73"/>
      <c r="AD84" s="73"/>
      <c r="AE84" s="73"/>
      <c r="AF84" s="73"/>
      <c r="AG84" s="73"/>
      <c r="AH84" s="73"/>
      <c r="AI84" s="73"/>
      <c r="AJ84" s="73"/>
      <c r="AK84" s="73"/>
      <c r="AL84" s="73"/>
      <c r="AM84" s="73"/>
      <c r="AN84" s="108"/>
      <c r="AO84" s="150">
        <f>[1]SUMMARY!AO84</f>
        <v>0</v>
      </c>
      <c r="AP84" s="150">
        <f>[1]SUMMARY!AP84</f>
        <v>0</v>
      </c>
      <c r="AQ84" s="150">
        <f>[1]SUMMARY!AQ84</f>
        <v>0</v>
      </c>
      <c r="AR84" s="150">
        <f>[1]SUMMARY!AR84</f>
        <v>0</v>
      </c>
      <c r="AS84" s="150">
        <f>[1]SUMMARY!AS84</f>
        <v>0</v>
      </c>
      <c r="AT84" s="150">
        <f>[1]SUMMARY!AT84</f>
        <v>0</v>
      </c>
      <c r="AU84" s="150">
        <f>[1]SUMMARY!AU84</f>
        <v>0</v>
      </c>
      <c r="AV84" s="150">
        <f>[1]SUMMARY!AV84</f>
        <v>0</v>
      </c>
      <c r="AW84" s="150">
        <f>[1]SUMMARY!AW84</f>
        <v>0</v>
      </c>
      <c r="AX84" s="150">
        <f>[1]SUMMARY!AX84</f>
        <v>0</v>
      </c>
      <c r="AY84" s="150">
        <f>[1]SUMMARY!AY84</f>
        <v>0</v>
      </c>
      <c r="AZ84" s="150">
        <f>[1]SUMMARY!AZ84</f>
        <v>0</v>
      </c>
      <c r="BA84" s="150">
        <f>[1]SUMMARY!BA84</f>
        <v>0</v>
      </c>
      <c r="BB84" s="150">
        <f>[1]SUMMARY!BB84</f>
        <v>0</v>
      </c>
      <c r="BC84" s="150">
        <f>[1]SUMMARY!BC84</f>
        <v>0</v>
      </c>
      <c r="BD84" s="150">
        <f>[1]SUMMARY!BD84</f>
        <v>0</v>
      </c>
      <c r="BE84" s="150">
        <f>[1]SUMMARY!BE84</f>
        <v>0</v>
      </c>
      <c r="BF84" s="150">
        <f>[1]SUMMARY!BF84</f>
        <v>0</v>
      </c>
      <c r="BG84" s="150">
        <f>[1]SUMMARY!BG84</f>
        <v>0</v>
      </c>
      <c r="BH84" s="150">
        <f>[1]SUMMARY!BH84</f>
        <v>0</v>
      </c>
      <c r="BI84" s="150">
        <f>[1]SUMMARY!BI84</f>
        <v>0</v>
      </c>
      <c r="BJ84" s="150">
        <f>[1]SUMMARY!BJ84</f>
        <v>0</v>
      </c>
      <c r="BK84" s="150">
        <f>[1]SUMMARY!BK84</f>
        <v>0</v>
      </c>
      <c r="BL84" s="150">
        <f>[1]SUMMARY!BL84</f>
        <v>0</v>
      </c>
      <c r="BM84" s="150">
        <f>[1]SUMMARY!BM84</f>
        <v>0</v>
      </c>
      <c r="BN84" s="150">
        <f>[1]SUMMARY!BN84</f>
        <v>0</v>
      </c>
      <c r="BO84" s="150">
        <f>[1]SUMMARY!BO84</f>
        <v>0</v>
      </c>
      <c r="BP84" s="150">
        <f>[1]SUMMARY!BP84</f>
        <v>0</v>
      </c>
      <c r="BQ84" s="150">
        <f>[1]SUMMARY!BQ84</f>
        <v>0</v>
      </c>
      <c r="BR84" s="150">
        <f>[1]SUMMARY!BR84</f>
        <v>0</v>
      </c>
      <c r="BS84" s="150">
        <f>[1]SUMMARY!BS84</f>
        <v>0</v>
      </c>
      <c r="BT84" s="150">
        <f>[1]SUMMARY!BT84</f>
        <v>0</v>
      </c>
      <c r="BU84" s="150">
        <f>[1]SUMMARY!BU84</f>
        <v>0</v>
      </c>
      <c r="BV84" s="150">
        <f>[1]SUMMARY!BV84</f>
        <v>0</v>
      </c>
      <c r="BW84" s="150">
        <f>[1]SUMMARY!BW84</f>
        <v>0</v>
      </c>
      <c r="BX84" s="150">
        <f>[1]SUMMARY!BX84</f>
        <v>0</v>
      </c>
      <c r="BY84" s="150">
        <f>[1]SUMMARY!BY84</f>
        <v>0</v>
      </c>
      <c r="BZ84" s="150">
        <f>[1]SUMMARY!BZ84</f>
        <v>0</v>
      </c>
      <c r="CA84" s="150">
        <f>[1]SUMMARY!CA84</f>
        <v>0</v>
      </c>
      <c r="CB84" s="150">
        <f>[1]SUMMARY!CB84</f>
        <v>0</v>
      </c>
      <c r="CC84" s="150">
        <f>[1]SUMMARY!CC84</f>
        <v>0</v>
      </c>
      <c r="CD84" s="150">
        <f>[1]SUMMARY!CD84</f>
        <v>0</v>
      </c>
      <c r="CE84" s="150">
        <f>[1]SUMMARY!CE84</f>
        <v>0</v>
      </c>
      <c r="CF84" s="150">
        <f>[1]SUMMARY!CF84</f>
        <v>0</v>
      </c>
      <c r="CG84" s="150">
        <f>[1]SUMMARY!CG84</f>
        <v>0</v>
      </c>
      <c r="CH84" s="150">
        <f>[1]SUMMARY!CH84</f>
        <v>0</v>
      </c>
      <c r="CI84" s="150">
        <f>[1]SUMMARY!CI84</f>
        <v>0</v>
      </c>
      <c r="CJ84" s="150">
        <f>[1]SUMMARY!CJ84</f>
        <v>0</v>
      </c>
    </row>
    <row r="85" spans="1:88" x14ac:dyDescent="0.3">
      <c r="A85" s="218"/>
      <c r="B85" s="47" t="s">
        <v>12</v>
      </c>
      <c r="C85" s="73"/>
      <c r="D85" s="73"/>
      <c r="E85" s="73"/>
      <c r="F85" s="156"/>
      <c r="G85" s="156"/>
      <c r="H85" s="156"/>
      <c r="I85" s="156"/>
      <c r="J85" s="137"/>
      <c r="K85" s="137"/>
      <c r="L85" s="137"/>
      <c r="M85" s="137"/>
      <c r="N85" s="137"/>
      <c r="O85" s="137"/>
      <c r="P85" s="137"/>
      <c r="Q85" s="137"/>
      <c r="R85" s="137"/>
      <c r="S85" s="137"/>
      <c r="T85" s="137"/>
      <c r="U85" s="137"/>
      <c r="V85" s="137"/>
      <c r="W85" s="137"/>
      <c r="X85" s="137"/>
      <c r="Y85" s="137"/>
      <c r="Z85" s="137"/>
      <c r="AA85" s="73"/>
      <c r="AB85" s="73"/>
      <c r="AC85" s="73"/>
      <c r="AD85" s="73"/>
      <c r="AE85" s="73"/>
      <c r="AF85" s="73"/>
      <c r="AG85" s="73"/>
      <c r="AH85" s="73"/>
      <c r="AI85" s="73"/>
      <c r="AJ85" s="73"/>
      <c r="AK85" s="73"/>
      <c r="AL85" s="73"/>
      <c r="AM85" s="73"/>
      <c r="AN85" s="108"/>
      <c r="AO85" s="150">
        <f>[1]SUMMARY!AO85</f>
        <v>0</v>
      </c>
      <c r="AP85" s="150">
        <f>[1]SUMMARY!AP85</f>
        <v>0</v>
      </c>
      <c r="AQ85" s="150">
        <f>[1]SUMMARY!AQ85</f>
        <v>0</v>
      </c>
      <c r="AR85" s="150">
        <f>[1]SUMMARY!AR85</f>
        <v>0</v>
      </c>
      <c r="AS85" s="150">
        <f>[1]SUMMARY!AS85</f>
        <v>0</v>
      </c>
      <c r="AT85" s="150">
        <f>[1]SUMMARY!AT85</f>
        <v>0</v>
      </c>
      <c r="AU85" s="150">
        <f>[1]SUMMARY!AU85</f>
        <v>0</v>
      </c>
      <c r="AV85" s="150">
        <f>[1]SUMMARY!AV85</f>
        <v>0</v>
      </c>
      <c r="AW85" s="150">
        <f>[1]SUMMARY!AW85</f>
        <v>0</v>
      </c>
      <c r="AX85" s="150">
        <f>[1]SUMMARY!AX85</f>
        <v>0</v>
      </c>
      <c r="AY85" s="150">
        <f>[1]SUMMARY!AY85</f>
        <v>0</v>
      </c>
      <c r="AZ85" s="150">
        <f>[1]SUMMARY!AZ85</f>
        <v>0</v>
      </c>
      <c r="BA85" s="150">
        <f>[1]SUMMARY!BA85</f>
        <v>0</v>
      </c>
      <c r="BB85" s="150">
        <f>[1]SUMMARY!BB85</f>
        <v>0</v>
      </c>
      <c r="BC85" s="150">
        <f>[1]SUMMARY!BC85</f>
        <v>0</v>
      </c>
      <c r="BD85" s="150">
        <f>[1]SUMMARY!BD85</f>
        <v>0</v>
      </c>
      <c r="BE85" s="150">
        <f>[1]SUMMARY!BE85</f>
        <v>0</v>
      </c>
      <c r="BF85" s="150">
        <f>[1]SUMMARY!BF85</f>
        <v>0</v>
      </c>
      <c r="BG85" s="150">
        <f>[1]SUMMARY!BG85</f>
        <v>0</v>
      </c>
      <c r="BH85" s="150">
        <f>[1]SUMMARY!BH85</f>
        <v>0</v>
      </c>
      <c r="BI85" s="150">
        <f>[1]SUMMARY!BI85</f>
        <v>0</v>
      </c>
      <c r="BJ85" s="150">
        <f>[1]SUMMARY!BJ85</f>
        <v>0</v>
      </c>
      <c r="BK85" s="150">
        <f>[1]SUMMARY!BK85</f>
        <v>0</v>
      </c>
      <c r="BL85" s="150">
        <f>[1]SUMMARY!BL85</f>
        <v>0</v>
      </c>
      <c r="BM85" s="150">
        <f>[1]SUMMARY!BM85</f>
        <v>0</v>
      </c>
      <c r="BN85" s="150">
        <f>[1]SUMMARY!BN85</f>
        <v>0</v>
      </c>
      <c r="BO85" s="150">
        <f>[1]SUMMARY!BO85</f>
        <v>0</v>
      </c>
      <c r="BP85" s="150">
        <f>[1]SUMMARY!BP85</f>
        <v>0</v>
      </c>
      <c r="BQ85" s="150">
        <f>[1]SUMMARY!BQ85</f>
        <v>0</v>
      </c>
      <c r="BR85" s="150">
        <f>[1]SUMMARY!BR85</f>
        <v>0</v>
      </c>
      <c r="BS85" s="150">
        <f>[1]SUMMARY!BS85</f>
        <v>0</v>
      </c>
      <c r="BT85" s="150">
        <f>[1]SUMMARY!BT85</f>
        <v>0</v>
      </c>
      <c r="BU85" s="150">
        <f>[1]SUMMARY!BU85</f>
        <v>0</v>
      </c>
      <c r="BV85" s="150">
        <f>[1]SUMMARY!BV85</f>
        <v>0</v>
      </c>
      <c r="BW85" s="150">
        <f>[1]SUMMARY!BW85</f>
        <v>0</v>
      </c>
      <c r="BX85" s="150">
        <f>[1]SUMMARY!BX85</f>
        <v>0</v>
      </c>
      <c r="BY85" s="150">
        <f>[1]SUMMARY!BY85</f>
        <v>0</v>
      </c>
      <c r="BZ85" s="150">
        <f>[1]SUMMARY!BZ85</f>
        <v>0</v>
      </c>
      <c r="CA85" s="150">
        <f>[1]SUMMARY!CA85</f>
        <v>0</v>
      </c>
      <c r="CB85" s="150">
        <f>[1]SUMMARY!CB85</f>
        <v>0</v>
      </c>
      <c r="CC85" s="150">
        <f>[1]SUMMARY!CC85</f>
        <v>0</v>
      </c>
      <c r="CD85" s="150">
        <f>[1]SUMMARY!CD85</f>
        <v>0</v>
      </c>
      <c r="CE85" s="150">
        <f>[1]SUMMARY!CE85</f>
        <v>0</v>
      </c>
      <c r="CF85" s="150">
        <f>[1]SUMMARY!CF85</f>
        <v>0</v>
      </c>
      <c r="CG85" s="150">
        <f>[1]SUMMARY!CG85</f>
        <v>0</v>
      </c>
      <c r="CH85" s="150">
        <f>[1]SUMMARY!CH85</f>
        <v>0</v>
      </c>
      <c r="CI85" s="150">
        <f>[1]SUMMARY!CI85</f>
        <v>0</v>
      </c>
      <c r="CJ85" s="150">
        <f>[1]SUMMARY!CJ85</f>
        <v>0</v>
      </c>
    </row>
    <row r="86" spans="1:88" x14ac:dyDescent="0.3">
      <c r="A86" s="218"/>
      <c r="B86" s="47" t="s">
        <v>3</v>
      </c>
      <c r="C86" s="73"/>
      <c r="D86" s="73"/>
      <c r="E86" s="73"/>
      <c r="F86" s="156"/>
      <c r="G86" s="156"/>
      <c r="H86" s="156"/>
      <c r="I86" s="156"/>
      <c r="J86" s="137"/>
      <c r="K86" s="137"/>
      <c r="L86" s="137"/>
      <c r="M86" s="137"/>
      <c r="N86" s="137"/>
      <c r="O86" s="137"/>
      <c r="P86" s="137"/>
      <c r="Q86" s="137"/>
      <c r="R86" s="137"/>
      <c r="S86" s="137"/>
      <c r="T86" s="137"/>
      <c r="U86" s="137"/>
      <c r="V86" s="137"/>
      <c r="W86" s="137"/>
      <c r="X86" s="137"/>
      <c r="Y86" s="137"/>
      <c r="Z86" s="137"/>
      <c r="AA86" s="73"/>
      <c r="AB86" s="73"/>
      <c r="AC86" s="73"/>
      <c r="AD86" s="73"/>
      <c r="AE86" s="73"/>
      <c r="AF86" s="73"/>
      <c r="AG86" s="73"/>
      <c r="AH86" s="73"/>
      <c r="AI86" s="73"/>
      <c r="AJ86" s="73"/>
      <c r="AK86" s="73"/>
      <c r="AL86" s="73"/>
      <c r="AM86" s="73"/>
      <c r="AN86" s="108"/>
      <c r="AO86" s="150">
        <f>[1]SUMMARY!AO86</f>
        <v>0</v>
      </c>
      <c r="AP86" s="150">
        <f>[1]SUMMARY!AP86</f>
        <v>0</v>
      </c>
      <c r="AQ86" s="150">
        <f>[1]SUMMARY!AQ86</f>
        <v>0</v>
      </c>
      <c r="AR86" s="150">
        <f>[1]SUMMARY!AR86</f>
        <v>0</v>
      </c>
      <c r="AS86" s="150">
        <f>[1]SUMMARY!AS86</f>
        <v>0</v>
      </c>
      <c r="AT86" s="150">
        <f>[1]SUMMARY!AT86</f>
        <v>0</v>
      </c>
      <c r="AU86" s="150">
        <f>[1]SUMMARY!AU86</f>
        <v>0</v>
      </c>
      <c r="AV86" s="150">
        <f>[1]SUMMARY!AV86</f>
        <v>0</v>
      </c>
      <c r="AW86" s="150">
        <f>[1]SUMMARY!AW86</f>
        <v>0</v>
      </c>
      <c r="AX86" s="150">
        <f>[1]SUMMARY!AX86</f>
        <v>0</v>
      </c>
      <c r="AY86" s="150">
        <f>[1]SUMMARY!AY86</f>
        <v>0</v>
      </c>
      <c r="AZ86" s="150">
        <f>[1]SUMMARY!AZ86</f>
        <v>0</v>
      </c>
      <c r="BA86" s="150">
        <f>[1]SUMMARY!BA86</f>
        <v>0</v>
      </c>
      <c r="BB86" s="150">
        <f>[1]SUMMARY!BB86</f>
        <v>0</v>
      </c>
      <c r="BC86" s="150">
        <f>[1]SUMMARY!BC86</f>
        <v>0</v>
      </c>
      <c r="BD86" s="150">
        <f>[1]SUMMARY!BD86</f>
        <v>0</v>
      </c>
      <c r="BE86" s="150">
        <f>[1]SUMMARY!BE86</f>
        <v>0</v>
      </c>
      <c r="BF86" s="150">
        <f>[1]SUMMARY!BF86</f>
        <v>0</v>
      </c>
      <c r="BG86" s="150">
        <f>[1]SUMMARY!BG86</f>
        <v>0</v>
      </c>
      <c r="BH86" s="150">
        <f>[1]SUMMARY!BH86</f>
        <v>0</v>
      </c>
      <c r="BI86" s="150">
        <f>[1]SUMMARY!BI86</f>
        <v>0</v>
      </c>
      <c r="BJ86" s="150">
        <f>[1]SUMMARY!BJ86</f>
        <v>0</v>
      </c>
      <c r="BK86" s="150">
        <f>[1]SUMMARY!BK86</f>
        <v>0</v>
      </c>
      <c r="BL86" s="150">
        <f>[1]SUMMARY!BL86</f>
        <v>0</v>
      </c>
      <c r="BM86" s="150">
        <f>[1]SUMMARY!BM86</f>
        <v>0</v>
      </c>
      <c r="BN86" s="150">
        <f>[1]SUMMARY!BN86</f>
        <v>0</v>
      </c>
      <c r="BO86" s="150">
        <f>[1]SUMMARY!BO86</f>
        <v>0</v>
      </c>
      <c r="BP86" s="150">
        <f>[1]SUMMARY!BP86</f>
        <v>0</v>
      </c>
      <c r="BQ86" s="150">
        <f>[1]SUMMARY!BQ86</f>
        <v>0</v>
      </c>
      <c r="BR86" s="150">
        <f>[1]SUMMARY!BR86</f>
        <v>0</v>
      </c>
      <c r="BS86" s="150">
        <f>[1]SUMMARY!BS86</f>
        <v>0</v>
      </c>
      <c r="BT86" s="150">
        <f>[1]SUMMARY!BT86</f>
        <v>0</v>
      </c>
      <c r="BU86" s="150">
        <f>[1]SUMMARY!BU86</f>
        <v>0</v>
      </c>
      <c r="BV86" s="150">
        <f>[1]SUMMARY!BV86</f>
        <v>0</v>
      </c>
      <c r="BW86" s="150">
        <f>[1]SUMMARY!BW86</f>
        <v>0</v>
      </c>
      <c r="BX86" s="150">
        <f>[1]SUMMARY!BX86</f>
        <v>0</v>
      </c>
      <c r="BY86" s="150">
        <f>[1]SUMMARY!BY86</f>
        <v>0</v>
      </c>
      <c r="BZ86" s="150">
        <f>[1]SUMMARY!BZ86</f>
        <v>0</v>
      </c>
      <c r="CA86" s="150">
        <f>[1]SUMMARY!CA86</f>
        <v>0</v>
      </c>
      <c r="CB86" s="150">
        <f>[1]SUMMARY!CB86</f>
        <v>0</v>
      </c>
      <c r="CC86" s="150">
        <f>[1]SUMMARY!CC86</f>
        <v>0</v>
      </c>
      <c r="CD86" s="150">
        <f>[1]SUMMARY!CD86</f>
        <v>0</v>
      </c>
      <c r="CE86" s="150">
        <f>[1]SUMMARY!CE86</f>
        <v>0</v>
      </c>
      <c r="CF86" s="150">
        <f>[1]SUMMARY!CF86</f>
        <v>0</v>
      </c>
      <c r="CG86" s="150">
        <f>[1]SUMMARY!CG86</f>
        <v>0</v>
      </c>
      <c r="CH86" s="150">
        <f>[1]SUMMARY!CH86</f>
        <v>0</v>
      </c>
      <c r="CI86" s="150">
        <f>[1]SUMMARY!CI86</f>
        <v>0</v>
      </c>
      <c r="CJ86" s="150">
        <f>[1]SUMMARY!CJ86</f>
        <v>0</v>
      </c>
    </row>
    <row r="87" spans="1:88" x14ac:dyDescent="0.3">
      <c r="A87" s="218"/>
      <c r="B87" s="47" t="s">
        <v>13</v>
      </c>
      <c r="C87" s="73"/>
      <c r="D87" s="73"/>
      <c r="E87" s="73"/>
      <c r="F87" s="156"/>
      <c r="G87" s="156"/>
      <c r="H87" s="156"/>
      <c r="I87" s="156"/>
      <c r="J87" s="137"/>
      <c r="K87" s="137"/>
      <c r="L87" s="137"/>
      <c r="M87" s="137"/>
      <c r="N87" s="137"/>
      <c r="O87" s="137"/>
      <c r="P87" s="137"/>
      <c r="Q87" s="137"/>
      <c r="R87" s="137"/>
      <c r="S87" s="137"/>
      <c r="T87" s="137"/>
      <c r="U87" s="137"/>
      <c r="V87" s="137"/>
      <c r="W87" s="137"/>
      <c r="X87" s="137"/>
      <c r="Y87" s="137"/>
      <c r="Z87" s="137"/>
      <c r="AA87" s="73"/>
      <c r="AB87" s="73"/>
      <c r="AC87" s="73"/>
      <c r="AD87" s="73"/>
      <c r="AE87" s="73"/>
      <c r="AF87" s="73"/>
      <c r="AG87" s="73"/>
      <c r="AH87" s="73"/>
      <c r="AI87" s="73"/>
      <c r="AJ87" s="73"/>
      <c r="AK87" s="73"/>
      <c r="AL87" s="73"/>
      <c r="AM87" s="73"/>
      <c r="AN87" s="108"/>
      <c r="AO87" s="150">
        <f>[1]SUMMARY!AO87</f>
        <v>0</v>
      </c>
      <c r="AP87" s="150">
        <f>[1]SUMMARY!AP87</f>
        <v>0</v>
      </c>
      <c r="AQ87" s="150">
        <f>[1]SUMMARY!AQ87</f>
        <v>0</v>
      </c>
      <c r="AR87" s="150">
        <f>[1]SUMMARY!AR87</f>
        <v>0</v>
      </c>
      <c r="AS87" s="150">
        <f>[1]SUMMARY!AS87</f>
        <v>0</v>
      </c>
      <c r="AT87" s="150">
        <f>[1]SUMMARY!AT87</f>
        <v>0</v>
      </c>
      <c r="AU87" s="150">
        <f>[1]SUMMARY!AU87</f>
        <v>0</v>
      </c>
      <c r="AV87" s="150">
        <f>[1]SUMMARY!AV87</f>
        <v>151462</v>
      </c>
      <c r="AW87" s="150">
        <f>[1]SUMMARY!AW87</f>
        <v>0</v>
      </c>
      <c r="AX87" s="150">
        <f>[1]SUMMARY!AX87</f>
        <v>0</v>
      </c>
      <c r="AY87" s="150">
        <f>[1]SUMMARY!AY87</f>
        <v>0</v>
      </c>
      <c r="AZ87" s="150">
        <f>[1]SUMMARY!AZ87</f>
        <v>0</v>
      </c>
      <c r="BA87" s="150">
        <f>[1]SUMMARY!BA87</f>
        <v>0</v>
      </c>
      <c r="BB87" s="150">
        <f>[1]SUMMARY!BB87</f>
        <v>0</v>
      </c>
      <c r="BC87" s="150">
        <f>[1]SUMMARY!BC87</f>
        <v>0</v>
      </c>
      <c r="BD87" s="150">
        <f>[1]SUMMARY!BD87</f>
        <v>0</v>
      </c>
      <c r="BE87" s="150">
        <f>[1]SUMMARY!BE87</f>
        <v>0</v>
      </c>
      <c r="BF87" s="150">
        <f>[1]SUMMARY!BF87</f>
        <v>0</v>
      </c>
      <c r="BG87" s="150">
        <f>[1]SUMMARY!BG87</f>
        <v>0</v>
      </c>
      <c r="BH87" s="150">
        <f>[1]SUMMARY!BH87</f>
        <v>0</v>
      </c>
      <c r="BI87" s="150">
        <f>[1]SUMMARY!BI87</f>
        <v>0</v>
      </c>
      <c r="BJ87" s="150">
        <f>[1]SUMMARY!BJ87</f>
        <v>0</v>
      </c>
      <c r="BK87" s="150">
        <f>[1]SUMMARY!BK87</f>
        <v>0</v>
      </c>
      <c r="BL87" s="150">
        <f>[1]SUMMARY!BL87</f>
        <v>0</v>
      </c>
      <c r="BM87" s="150">
        <f>[1]SUMMARY!BM87</f>
        <v>0</v>
      </c>
      <c r="BN87" s="150">
        <f>[1]SUMMARY!BN87</f>
        <v>0</v>
      </c>
      <c r="BO87" s="150">
        <f>[1]SUMMARY!BO87</f>
        <v>0</v>
      </c>
      <c r="BP87" s="150">
        <f>[1]SUMMARY!BP87</f>
        <v>0</v>
      </c>
      <c r="BQ87" s="150">
        <f>[1]SUMMARY!BQ87</f>
        <v>0</v>
      </c>
      <c r="BR87" s="150">
        <f>[1]SUMMARY!BR87</f>
        <v>0</v>
      </c>
      <c r="BS87" s="150">
        <f>[1]SUMMARY!BS87</f>
        <v>0</v>
      </c>
      <c r="BT87" s="150">
        <f>[1]SUMMARY!BT87</f>
        <v>0</v>
      </c>
      <c r="BU87" s="150">
        <f>[1]SUMMARY!BU87</f>
        <v>0</v>
      </c>
      <c r="BV87" s="150">
        <f>[1]SUMMARY!BV87</f>
        <v>0</v>
      </c>
      <c r="BW87" s="150">
        <f>[1]SUMMARY!BW87</f>
        <v>0</v>
      </c>
      <c r="BX87" s="150">
        <f>[1]SUMMARY!BX87</f>
        <v>0</v>
      </c>
      <c r="BY87" s="150">
        <f>[1]SUMMARY!BY87</f>
        <v>0</v>
      </c>
      <c r="BZ87" s="150">
        <f>[1]SUMMARY!BZ87</f>
        <v>0</v>
      </c>
      <c r="CA87" s="150">
        <f>[1]SUMMARY!CA87</f>
        <v>0</v>
      </c>
      <c r="CB87" s="150">
        <f>[1]SUMMARY!CB87</f>
        <v>0</v>
      </c>
      <c r="CC87" s="150">
        <f>[1]SUMMARY!CC87</f>
        <v>0</v>
      </c>
      <c r="CD87" s="150">
        <f>[1]SUMMARY!CD87</f>
        <v>0</v>
      </c>
      <c r="CE87" s="150">
        <f>[1]SUMMARY!CE87</f>
        <v>0</v>
      </c>
      <c r="CF87" s="150">
        <f>[1]SUMMARY!CF87</f>
        <v>0</v>
      </c>
      <c r="CG87" s="150">
        <f>[1]SUMMARY!CG87</f>
        <v>0</v>
      </c>
      <c r="CH87" s="150">
        <f>[1]SUMMARY!CH87</f>
        <v>0</v>
      </c>
      <c r="CI87" s="150">
        <f>[1]SUMMARY!CI87</f>
        <v>0</v>
      </c>
      <c r="CJ87" s="150">
        <f>[1]SUMMARY!CJ87</f>
        <v>0</v>
      </c>
    </row>
    <row r="88" spans="1:88" x14ac:dyDescent="0.3">
      <c r="A88" s="218"/>
      <c r="B88" s="47" t="s">
        <v>4</v>
      </c>
      <c r="C88" s="73"/>
      <c r="D88" s="73"/>
      <c r="E88" s="73"/>
      <c r="F88" s="156"/>
      <c r="G88" s="156"/>
      <c r="H88" s="156"/>
      <c r="I88" s="156"/>
      <c r="J88" s="137"/>
      <c r="K88" s="137"/>
      <c r="L88" s="137"/>
      <c r="M88" s="137"/>
      <c r="N88" s="137"/>
      <c r="O88" s="137"/>
      <c r="P88" s="137"/>
      <c r="Q88" s="137"/>
      <c r="R88" s="137"/>
      <c r="S88" s="137"/>
      <c r="T88" s="137"/>
      <c r="U88" s="137"/>
      <c r="V88" s="137"/>
      <c r="W88" s="137"/>
      <c r="X88" s="137"/>
      <c r="Y88" s="137"/>
      <c r="Z88" s="137"/>
      <c r="AA88" s="73"/>
      <c r="AB88" s="73"/>
      <c r="AC88" s="73"/>
      <c r="AD88" s="73"/>
      <c r="AE88" s="73"/>
      <c r="AF88" s="73"/>
      <c r="AG88" s="73"/>
      <c r="AH88" s="73"/>
      <c r="AI88" s="73"/>
      <c r="AJ88" s="73"/>
      <c r="AK88" s="73"/>
      <c r="AL88" s="73"/>
      <c r="AM88" s="73"/>
      <c r="AN88" s="108"/>
      <c r="AO88" s="150">
        <f>[1]SUMMARY!AO88</f>
        <v>0</v>
      </c>
      <c r="AP88" s="150">
        <f>[1]SUMMARY!AP88</f>
        <v>0</v>
      </c>
      <c r="AQ88" s="150">
        <f>[1]SUMMARY!AQ88</f>
        <v>0</v>
      </c>
      <c r="AR88" s="150">
        <f>[1]SUMMARY!AR88</f>
        <v>0</v>
      </c>
      <c r="AS88" s="150">
        <f>[1]SUMMARY!AS88</f>
        <v>0</v>
      </c>
      <c r="AT88" s="150">
        <f>[1]SUMMARY!AT88</f>
        <v>0</v>
      </c>
      <c r="AU88" s="150">
        <f>[1]SUMMARY!AU88</f>
        <v>0</v>
      </c>
      <c r="AV88" s="150">
        <f>[1]SUMMARY!AV88</f>
        <v>0</v>
      </c>
      <c r="AW88" s="150">
        <f>[1]SUMMARY!AW88</f>
        <v>0</v>
      </c>
      <c r="AX88" s="150">
        <f>[1]SUMMARY!AX88</f>
        <v>0</v>
      </c>
      <c r="AY88" s="150">
        <f>[1]SUMMARY!AY88</f>
        <v>0</v>
      </c>
      <c r="AZ88" s="150">
        <f>[1]SUMMARY!AZ88</f>
        <v>0</v>
      </c>
      <c r="BA88" s="150">
        <f>[1]SUMMARY!BA88</f>
        <v>0</v>
      </c>
      <c r="BB88" s="150">
        <f>[1]SUMMARY!BB88</f>
        <v>0</v>
      </c>
      <c r="BC88" s="150">
        <f>[1]SUMMARY!BC88</f>
        <v>0</v>
      </c>
      <c r="BD88" s="150">
        <f>[1]SUMMARY!BD88</f>
        <v>0</v>
      </c>
      <c r="BE88" s="150">
        <f>[1]SUMMARY!BE88</f>
        <v>0</v>
      </c>
      <c r="BF88" s="150">
        <f>[1]SUMMARY!BF88</f>
        <v>0</v>
      </c>
      <c r="BG88" s="150">
        <f>[1]SUMMARY!BG88</f>
        <v>0</v>
      </c>
      <c r="BH88" s="150">
        <f>[1]SUMMARY!BH88</f>
        <v>0</v>
      </c>
      <c r="BI88" s="150">
        <f>[1]SUMMARY!BI88</f>
        <v>0</v>
      </c>
      <c r="BJ88" s="150">
        <f>[1]SUMMARY!BJ88</f>
        <v>0</v>
      </c>
      <c r="BK88" s="150">
        <f>[1]SUMMARY!BK88</f>
        <v>0</v>
      </c>
      <c r="BL88" s="150">
        <f>[1]SUMMARY!BL88</f>
        <v>0</v>
      </c>
      <c r="BM88" s="150">
        <f>[1]SUMMARY!BM88</f>
        <v>0</v>
      </c>
      <c r="BN88" s="150">
        <f>[1]SUMMARY!BN88</f>
        <v>0</v>
      </c>
      <c r="BO88" s="150">
        <f>[1]SUMMARY!BO88</f>
        <v>0</v>
      </c>
      <c r="BP88" s="150">
        <f>[1]SUMMARY!BP88</f>
        <v>0</v>
      </c>
      <c r="BQ88" s="150">
        <f>[1]SUMMARY!BQ88</f>
        <v>0</v>
      </c>
      <c r="BR88" s="150">
        <f>[1]SUMMARY!BR88</f>
        <v>0</v>
      </c>
      <c r="BS88" s="150">
        <f>[1]SUMMARY!BS88</f>
        <v>0</v>
      </c>
      <c r="BT88" s="150">
        <f>[1]SUMMARY!BT88</f>
        <v>0</v>
      </c>
      <c r="BU88" s="150">
        <f>[1]SUMMARY!BU88</f>
        <v>0</v>
      </c>
      <c r="BV88" s="150">
        <f>[1]SUMMARY!BV88</f>
        <v>0</v>
      </c>
      <c r="BW88" s="150">
        <f>[1]SUMMARY!BW88</f>
        <v>0</v>
      </c>
      <c r="BX88" s="150">
        <f>[1]SUMMARY!BX88</f>
        <v>0</v>
      </c>
      <c r="BY88" s="150">
        <f>[1]SUMMARY!BY88</f>
        <v>0</v>
      </c>
      <c r="BZ88" s="150">
        <f>[1]SUMMARY!BZ88</f>
        <v>0</v>
      </c>
      <c r="CA88" s="150">
        <f>[1]SUMMARY!CA88</f>
        <v>0</v>
      </c>
      <c r="CB88" s="150">
        <f>[1]SUMMARY!CB88</f>
        <v>0</v>
      </c>
      <c r="CC88" s="150">
        <f>[1]SUMMARY!CC88</f>
        <v>0</v>
      </c>
      <c r="CD88" s="150">
        <f>[1]SUMMARY!CD88</f>
        <v>0</v>
      </c>
      <c r="CE88" s="150">
        <f>[1]SUMMARY!CE88</f>
        <v>0</v>
      </c>
      <c r="CF88" s="150">
        <f>[1]SUMMARY!CF88</f>
        <v>0</v>
      </c>
      <c r="CG88" s="150">
        <f>[1]SUMMARY!CG88</f>
        <v>0</v>
      </c>
      <c r="CH88" s="150">
        <f>[1]SUMMARY!CH88</f>
        <v>0</v>
      </c>
      <c r="CI88" s="150">
        <f>[1]SUMMARY!CI88</f>
        <v>0</v>
      </c>
      <c r="CJ88" s="150">
        <f>[1]SUMMARY!CJ88</f>
        <v>0</v>
      </c>
    </row>
    <row r="89" spans="1:88" x14ac:dyDescent="0.3">
      <c r="A89" s="219"/>
      <c r="B89" s="47" t="s">
        <v>14</v>
      </c>
      <c r="C89" s="73"/>
      <c r="D89" s="73"/>
      <c r="E89" s="73"/>
      <c r="F89" s="156"/>
      <c r="G89" s="156"/>
      <c r="H89" s="156"/>
      <c r="I89" s="156"/>
      <c r="J89" s="137"/>
      <c r="K89" s="137"/>
      <c r="L89" s="137"/>
      <c r="M89" s="137"/>
      <c r="N89" s="137"/>
      <c r="O89" s="137"/>
      <c r="P89" s="137"/>
      <c r="Q89" s="137"/>
      <c r="R89" s="137"/>
      <c r="S89" s="137"/>
      <c r="T89" s="137"/>
      <c r="U89" s="137"/>
      <c r="V89" s="137"/>
      <c r="W89" s="137"/>
      <c r="X89" s="137"/>
      <c r="Y89" s="137"/>
      <c r="Z89" s="137"/>
      <c r="AA89" s="73"/>
      <c r="AB89" s="73"/>
      <c r="AC89" s="73"/>
      <c r="AD89" s="73"/>
      <c r="AE89" s="73"/>
      <c r="AF89" s="73"/>
      <c r="AG89" s="73"/>
      <c r="AH89" s="73"/>
      <c r="AI89" s="73"/>
      <c r="AJ89" s="73"/>
      <c r="AK89" s="73"/>
      <c r="AL89" s="73"/>
      <c r="AM89" s="73"/>
      <c r="AN89" s="108"/>
      <c r="AO89" s="150">
        <f>[1]SUMMARY!AO89</f>
        <v>0</v>
      </c>
      <c r="AP89" s="150">
        <f>[1]SUMMARY!AP89</f>
        <v>0</v>
      </c>
      <c r="AQ89" s="150">
        <f>[1]SUMMARY!AQ89</f>
        <v>0</v>
      </c>
      <c r="AR89" s="150">
        <f>[1]SUMMARY!AR89</f>
        <v>0</v>
      </c>
      <c r="AS89" s="150">
        <f>[1]SUMMARY!AS89</f>
        <v>0</v>
      </c>
      <c r="AT89" s="150">
        <f>[1]SUMMARY!AT89</f>
        <v>0</v>
      </c>
      <c r="AU89" s="150">
        <f>[1]SUMMARY!AU89</f>
        <v>0</v>
      </c>
      <c r="AV89" s="150">
        <f>[1]SUMMARY!AV89</f>
        <v>0</v>
      </c>
      <c r="AW89" s="150">
        <f>[1]SUMMARY!AW89</f>
        <v>0</v>
      </c>
      <c r="AX89" s="150">
        <f>[1]SUMMARY!AX89</f>
        <v>0</v>
      </c>
      <c r="AY89" s="150">
        <f>[1]SUMMARY!AY89</f>
        <v>0</v>
      </c>
      <c r="AZ89" s="150">
        <f>[1]SUMMARY!AZ89</f>
        <v>0</v>
      </c>
      <c r="BA89" s="150">
        <f>[1]SUMMARY!BA89</f>
        <v>0</v>
      </c>
      <c r="BB89" s="150">
        <f>[1]SUMMARY!BB89</f>
        <v>0</v>
      </c>
      <c r="BC89" s="150">
        <f>[1]SUMMARY!BC89</f>
        <v>0</v>
      </c>
      <c r="BD89" s="150">
        <f>[1]SUMMARY!BD89</f>
        <v>0</v>
      </c>
      <c r="BE89" s="150">
        <f>[1]SUMMARY!BE89</f>
        <v>0</v>
      </c>
      <c r="BF89" s="150">
        <f>[1]SUMMARY!BF89</f>
        <v>0</v>
      </c>
      <c r="BG89" s="150">
        <f>[1]SUMMARY!BG89</f>
        <v>0</v>
      </c>
      <c r="BH89" s="150">
        <f>[1]SUMMARY!BH89</f>
        <v>0</v>
      </c>
      <c r="BI89" s="150">
        <f>[1]SUMMARY!BI89</f>
        <v>0</v>
      </c>
      <c r="BJ89" s="150">
        <f>[1]SUMMARY!BJ89</f>
        <v>0</v>
      </c>
      <c r="BK89" s="150">
        <f>[1]SUMMARY!BK89</f>
        <v>0</v>
      </c>
      <c r="BL89" s="150">
        <f>[1]SUMMARY!BL89</f>
        <v>0</v>
      </c>
      <c r="BM89" s="150">
        <f>[1]SUMMARY!BM89</f>
        <v>0</v>
      </c>
      <c r="BN89" s="150">
        <f>[1]SUMMARY!BN89</f>
        <v>0</v>
      </c>
      <c r="BO89" s="150">
        <f>[1]SUMMARY!BO89</f>
        <v>0</v>
      </c>
      <c r="BP89" s="150">
        <f>[1]SUMMARY!BP89</f>
        <v>0</v>
      </c>
      <c r="BQ89" s="150">
        <f>[1]SUMMARY!BQ89</f>
        <v>0</v>
      </c>
      <c r="BR89" s="150">
        <f>[1]SUMMARY!BR89</f>
        <v>0</v>
      </c>
      <c r="BS89" s="150">
        <f>[1]SUMMARY!BS89</f>
        <v>0</v>
      </c>
      <c r="BT89" s="150">
        <f>[1]SUMMARY!BT89</f>
        <v>0</v>
      </c>
      <c r="BU89" s="150">
        <f>[1]SUMMARY!BU89</f>
        <v>0</v>
      </c>
      <c r="BV89" s="150">
        <f>[1]SUMMARY!BV89</f>
        <v>0</v>
      </c>
      <c r="BW89" s="150">
        <f>[1]SUMMARY!BW89</f>
        <v>0</v>
      </c>
      <c r="BX89" s="150">
        <f>[1]SUMMARY!BX89</f>
        <v>0</v>
      </c>
      <c r="BY89" s="150">
        <f>[1]SUMMARY!BY89</f>
        <v>0</v>
      </c>
      <c r="BZ89" s="150">
        <f>[1]SUMMARY!BZ89</f>
        <v>0</v>
      </c>
      <c r="CA89" s="150">
        <f>[1]SUMMARY!CA89</f>
        <v>0</v>
      </c>
      <c r="CB89" s="150">
        <f>[1]SUMMARY!CB89</f>
        <v>0</v>
      </c>
      <c r="CC89" s="150">
        <f>[1]SUMMARY!CC89</f>
        <v>0</v>
      </c>
      <c r="CD89" s="150">
        <f>[1]SUMMARY!CD89</f>
        <v>0</v>
      </c>
      <c r="CE89" s="150">
        <f>[1]SUMMARY!CE89</f>
        <v>0</v>
      </c>
      <c r="CF89" s="150">
        <f>[1]SUMMARY!CF89</f>
        <v>0</v>
      </c>
      <c r="CG89" s="150">
        <f>[1]SUMMARY!CG89</f>
        <v>0</v>
      </c>
      <c r="CH89" s="150">
        <f>[1]SUMMARY!CH89</f>
        <v>0</v>
      </c>
      <c r="CI89" s="150">
        <f>[1]SUMMARY!CI89</f>
        <v>0</v>
      </c>
      <c r="CJ89" s="150">
        <f>[1]SUMMARY!CJ89</f>
        <v>0</v>
      </c>
    </row>
    <row r="90" spans="1:88" x14ac:dyDescent="0.3">
      <c r="A90" s="219"/>
      <c r="B90" s="47" t="s">
        <v>15</v>
      </c>
      <c r="C90" s="73"/>
      <c r="D90" s="73"/>
      <c r="E90" s="73"/>
      <c r="F90" s="156"/>
      <c r="G90" s="156"/>
      <c r="H90" s="156"/>
      <c r="I90" s="156"/>
      <c r="J90" s="137"/>
      <c r="K90" s="137"/>
      <c r="L90" s="137"/>
      <c r="M90" s="137"/>
      <c r="N90" s="137"/>
      <c r="O90" s="137"/>
      <c r="P90" s="137"/>
      <c r="Q90" s="137"/>
      <c r="R90" s="137"/>
      <c r="S90" s="137"/>
      <c r="T90" s="137"/>
      <c r="U90" s="137"/>
      <c r="V90" s="137"/>
      <c r="W90" s="137"/>
      <c r="X90" s="137"/>
      <c r="Y90" s="137"/>
      <c r="Z90" s="137"/>
      <c r="AA90" s="73"/>
      <c r="AB90" s="73"/>
      <c r="AC90" s="73"/>
      <c r="AD90" s="73"/>
      <c r="AE90" s="73"/>
      <c r="AF90" s="73"/>
      <c r="AG90" s="73"/>
      <c r="AH90" s="73"/>
      <c r="AI90" s="73"/>
      <c r="AJ90" s="73"/>
      <c r="AK90" s="73"/>
      <c r="AL90" s="73"/>
      <c r="AM90" s="73"/>
      <c r="AN90" s="108"/>
      <c r="AO90" s="150">
        <f>[1]SUMMARY!AO90</f>
        <v>0</v>
      </c>
      <c r="AP90" s="150">
        <f>[1]SUMMARY!AP90</f>
        <v>0</v>
      </c>
      <c r="AQ90" s="150">
        <f>[1]SUMMARY!AQ90</f>
        <v>0</v>
      </c>
      <c r="AR90" s="150">
        <f>[1]SUMMARY!AR90</f>
        <v>0</v>
      </c>
      <c r="AS90" s="150">
        <f>[1]SUMMARY!AS90</f>
        <v>0</v>
      </c>
      <c r="AT90" s="150">
        <f>[1]SUMMARY!AT90</f>
        <v>0</v>
      </c>
      <c r="AU90" s="150">
        <f>[1]SUMMARY!AU90</f>
        <v>0</v>
      </c>
      <c r="AV90" s="150">
        <f>[1]SUMMARY!AV90</f>
        <v>0</v>
      </c>
      <c r="AW90" s="150">
        <f>[1]SUMMARY!AW90</f>
        <v>0</v>
      </c>
      <c r="AX90" s="150">
        <f>[1]SUMMARY!AX90</f>
        <v>0</v>
      </c>
      <c r="AY90" s="150">
        <f>[1]SUMMARY!AY90</f>
        <v>0</v>
      </c>
      <c r="AZ90" s="150">
        <f>[1]SUMMARY!AZ90</f>
        <v>0</v>
      </c>
      <c r="BA90" s="150">
        <f>[1]SUMMARY!BA90</f>
        <v>0</v>
      </c>
      <c r="BB90" s="150">
        <f>[1]SUMMARY!BB90</f>
        <v>0</v>
      </c>
      <c r="BC90" s="150">
        <f>[1]SUMMARY!BC90</f>
        <v>0</v>
      </c>
      <c r="BD90" s="150">
        <f>[1]SUMMARY!BD90</f>
        <v>0</v>
      </c>
      <c r="BE90" s="150">
        <f>[1]SUMMARY!BE90</f>
        <v>0</v>
      </c>
      <c r="BF90" s="150">
        <f>[1]SUMMARY!BF90</f>
        <v>0</v>
      </c>
      <c r="BG90" s="150">
        <f>[1]SUMMARY!BG90</f>
        <v>0</v>
      </c>
      <c r="BH90" s="150">
        <f>[1]SUMMARY!BH90</f>
        <v>0</v>
      </c>
      <c r="BI90" s="150">
        <f>[1]SUMMARY!BI90</f>
        <v>0</v>
      </c>
      <c r="BJ90" s="150">
        <f>[1]SUMMARY!BJ90</f>
        <v>0</v>
      </c>
      <c r="BK90" s="150">
        <f>[1]SUMMARY!BK90</f>
        <v>0</v>
      </c>
      <c r="BL90" s="150">
        <f>[1]SUMMARY!BL90</f>
        <v>0</v>
      </c>
      <c r="BM90" s="150">
        <f>[1]SUMMARY!BM90</f>
        <v>0</v>
      </c>
      <c r="BN90" s="150">
        <f>[1]SUMMARY!BN90</f>
        <v>0</v>
      </c>
      <c r="BO90" s="150">
        <f>[1]SUMMARY!BO90</f>
        <v>0</v>
      </c>
      <c r="BP90" s="150">
        <f>[1]SUMMARY!BP90</f>
        <v>0</v>
      </c>
      <c r="BQ90" s="150">
        <f>[1]SUMMARY!BQ90</f>
        <v>0</v>
      </c>
      <c r="BR90" s="150">
        <f>[1]SUMMARY!BR90</f>
        <v>0</v>
      </c>
      <c r="BS90" s="150">
        <f>[1]SUMMARY!BS90</f>
        <v>0</v>
      </c>
      <c r="BT90" s="150">
        <f>[1]SUMMARY!BT90</f>
        <v>0</v>
      </c>
      <c r="BU90" s="150">
        <f>[1]SUMMARY!BU90</f>
        <v>0</v>
      </c>
      <c r="BV90" s="150">
        <f>[1]SUMMARY!BV90</f>
        <v>0</v>
      </c>
      <c r="BW90" s="150">
        <f>[1]SUMMARY!BW90</f>
        <v>0</v>
      </c>
      <c r="BX90" s="150">
        <f>[1]SUMMARY!BX90</f>
        <v>0</v>
      </c>
      <c r="BY90" s="150">
        <f>[1]SUMMARY!BY90</f>
        <v>0</v>
      </c>
      <c r="BZ90" s="150">
        <f>[1]SUMMARY!BZ90</f>
        <v>0</v>
      </c>
      <c r="CA90" s="150">
        <f>[1]SUMMARY!CA90</f>
        <v>0</v>
      </c>
      <c r="CB90" s="150">
        <f>[1]SUMMARY!CB90</f>
        <v>0</v>
      </c>
      <c r="CC90" s="150">
        <f>[1]SUMMARY!CC90</f>
        <v>0</v>
      </c>
      <c r="CD90" s="150">
        <f>[1]SUMMARY!CD90</f>
        <v>0</v>
      </c>
      <c r="CE90" s="150">
        <f>[1]SUMMARY!CE90</f>
        <v>0</v>
      </c>
      <c r="CF90" s="150">
        <f>[1]SUMMARY!CF90</f>
        <v>0</v>
      </c>
      <c r="CG90" s="150">
        <f>[1]SUMMARY!CG90</f>
        <v>0</v>
      </c>
      <c r="CH90" s="150">
        <f>[1]SUMMARY!CH90</f>
        <v>0</v>
      </c>
      <c r="CI90" s="150">
        <f>[1]SUMMARY!CI90</f>
        <v>0</v>
      </c>
      <c r="CJ90" s="150">
        <f>[1]SUMMARY!CJ90</f>
        <v>0</v>
      </c>
    </row>
    <row r="91" spans="1:88" x14ac:dyDescent="0.3">
      <c r="A91" s="219"/>
      <c r="B91" s="47" t="s">
        <v>7</v>
      </c>
      <c r="C91" s="73"/>
      <c r="D91" s="73"/>
      <c r="E91" s="73"/>
      <c r="F91" s="156"/>
      <c r="G91" s="156"/>
      <c r="H91" s="156"/>
      <c r="I91" s="156"/>
      <c r="J91" s="137"/>
      <c r="K91" s="137"/>
      <c r="L91" s="137"/>
      <c r="M91" s="137"/>
      <c r="N91" s="137"/>
      <c r="O91" s="137"/>
      <c r="P91" s="137"/>
      <c r="Q91" s="137"/>
      <c r="R91" s="137"/>
      <c r="S91" s="137"/>
      <c r="T91" s="137"/>
      <c r="U91" s="137"/>
      <c r="V91" s="137"/>
      <c r="W91" s="137"/>
      <c r="X91" s="137"/>
      <c r="Y91" s="137"/>
      <c r="Z91" s="137"/>
      <c r="AA91" s="73"/>
      <c r="AB91" s="73"/>
      <c r="AC91" s="73"/>
      <c r="AD91" s="73"/>
      <c r="AE91" s="73"/>
      <c r="AF91" s="73"/>
      <c r="AG91" s="73"/>
      <c r="AH91" s="73"/>
      <c r="AI91" s="73"/>
      <c r="AJ91" s="73"/>
      <c r="AK91" s="73"/>
      <c r="AL91" s="73"/>
      <c r="AM91" s="73"/>
      <c r="AN91" s="108"/>
      <c r="AO91" s="150">
        <f>[1]SUMMARY!AO91</f>
        <v>0</v>
      </c>
      <c r="AP91" s="150">
        <f>[1]SUMMARY!AP91</f>
        <v>0</v>
      </c>
      <c r="AQ91" s="150">
        <f>[1]SUMMARY!AQ91</f>
        <v>0</v>
      </c>
      <c r="AR91" s="150">
        <f>[1]SUMMARY!AR91</f>
        <v>0</v>
      </c>
      <c r="AS91" s="150">
        <f>[1]SUMMARY!AS91</f>
        <v>0</v>
      </c>
      <c r="AT91" s="150">
        <f>[1]SUMMARY!AT91</f>
        <v>0</v>
      </c>
      <c r="AU91" s="150">
        <f>[1]SUMMARY!AU91</f>
        <v>0</v>
      </c>
      <c r="AV91" s="150">
        <f>[1]SUMMARY!AV91</f>
        <v>0</v>
      </c>
      <c r="AW91" s="150">
        <f>[1]SUMMARY!AW91</f>
        <v>0</v>
      </c>
      <c r="AX91" s="150">
        <f>[1]SUMMARY!AX91</f>
        <v>0</v>
      </c>
      <c r="AY91" s="150">
        <f>[1]SUMMARY!AY91</f>
        <v>0</v>
      </c>
      <c r="AZ91" s="150">
        <f>[1]SUMMARY!AZ91</f>
        <v>0</v>
      </c>
      <c r="BA91" s="150">
        <f>[1]SUMMARY!BA91</f>
        <v>0</v>
      </c>
      <c r="BB91" s="150">
        <f>[1]SUMMARY!BB91</f>
        <v>0</v>
      </c>
      <c r="BC91" s="150">
        <f>[1]SUMMARY!BC91</f>
        <v>0</v>
      </c>
      <c r="BD91" s="150">
        <f>[1]SUMMARY!BD91</f>
        <v>0</v>
      </c>
      <c r="BE91" s="150">
        <f>[1]SUMMARY!BE91</f>
        <v>0</v>
      </c>
      <c r="BF91" s="150">
        <f>[1]SUMMARY!BF91</f>
        <v>0</v>
      </c>
      <c r="BG91" s="150">
        <f>[1]SUMMARY!BG91</f>
        <v>0</v>
      </c>
      <c r="BH91" s="150">
        <f>[1]SUMMARY!BH91</f>
        <v>0</v>
      </c>
      <c r="BI91" s="150">
        <f>[1]SUMMARY!BI91</f>
        <v>0</v>
      </c>
      <c r="BJ91" s="150">
        <f>[1]SUMMARY!BJ91</f>
        <v>0</v>
      </c>
      <c r="BK91" s="150">
        <f>[1]SUMMARY!BK91</f>
        <v>0</v>
      </c>
      <c r="BL91" s="150">
        <f>[1]SUMMARY!BL91</f>
        <v>0</v>
      </c>
      <c r="BM91" s="150">
        <f>[1]SUMMARY!BM91</f>
        <v>0</v>
      </c>
      <c r="BN91" s="150">
        <f>[1]SUMMARY!BN91</f>
        <v>0</v>
      </c>
      <c r="BO91" s="150">
        <f>[1]SUMMARY!BO91</f>
        <v>0</v>
      </c>
      <c r="BP91" s="150">
        <f>[1]SUMMARY!BP91</f>
        <v>0</v>
      </c>
      <c r="BQ91" s="150">
        <f>[1]SUMMARY!BQ91</f>
        <v>0</v>
      </c>
      <c r="BR91" s="150">
        <f>[1]SUMMARY!BR91</f>
        <v>0</v>
      </c>
      <c r="BS91" s="150">
        <f>[1]SUMMARY!BS91</f>
        <v>0</v>
      </c>
      <c r="BT91" s="150">
        <f>[1]SUMMARY!BT91</f>
        <v>0</v>
      </c>
      <c r="BU91" s="150">
        <f>[1]SUMMARY!BU91</f>
        <v>0</v>
      </c>
      <c r="BV91" s="150">
        <f>[1]SUMMARY!BV91</f>
        <v>0</v>
      </c>
      <c r="BW91" s="150">
        <f>[1]SUMMARY!BW91</f>
        <v>0</v>
      </c>
      <c r="BX91" s="150">
        <f>[1]SUMMARY!BX91</f>
        <v>0</v>
      </c>
      <c r="BY91" s="150">
        <f>[1]SUMMARY!BY91</f>
        <v>0</v>
      </c>
      <c r="BZ91" s="150">
        <f>[1]SUMMARY!BZ91</f>
        <v>0</v>
      </c>
      <c r="CA91" s="150">
        <f>[1]SUMMARY!CA91</f>
        <v>0</v>
      </c>
      <c r="CB91" s="150">
        <f>[1]SUMMARY!CB91</f>
        <v>0</v>
      </c>
      <c r="CC91" s="150">
        <f>[1]SUMMARY!CC91</f>
        <v>0</v>
      </c>
      <c r="CD91" s="150">
        <f>[1]SUMMARY!CD91</f>
        <v>0</v>
      </c>
      <c r="CE91" s="150">
        <f>[1]SUMMARY!CE91</f>
        <v>0</v>
      </c>
      <c r="CF91" s="150">
        <f>[1]SUMMARY!CF91</f>
        <v>0</v>
      </c>
      <c r="CG91" s="150">
        <f>[1]SUMMARY!CG91</f>
        <v>0</v>
      </c>
      <c r="CH91" s="150">
        <f>[1]SUMMARY!CH91</f>
        <v>0</v>
      </c>
      <c r="CI91" s="150">
        <f>[1]SUMMARY!CI91</f>
        <v>0</v>
      </c>
      <c r="CJ91" s="150">
        <f>[1]SUMMARY!CJ91</f>
        <v>0</v>
      </c>
    </row>
    <row r="92" spans="1:88" ht="15" thickBot="1" x14ac:dyDescent="0.35">
      <c r="A92" s="220"/>
      <c r="B92" s="47" t="s">
        <v>8</v>
      </c>
      <c r="C92" s="73"/>
      <c r="D92" s="73"/>
      <c r="E92" s="73"/>
      <c r="F92" s="156"/>
      <c r="G92" s="156"/>
      <c r="H92" s="156"/>
      <c r="I92" s="156"/>
      <c r="J92" s="137"/>
      <c r="K92" s="137"/>
      <c r="L92" s="137"/>
      <c r="M92" s="137"/>
      <c r="N92" s="137"/>
      <c r="O92" s="137"/>
      <c r="P92" s="137"/>
      <c r="Q92" s="137"/>
      <c r="R92" s="137"/>
      <c r="S92" s="137"/>
      <c r="T92" s="137"/>
      <c r="U92" s="137"/>
      <c r="V92" s="137"/>
      <c r="W92" s="137"/>
      <c r="X92" s="137"/>
      <c r="Y92" s="137"/>
      <c r="Z92" s="137"/>
      <c r="AA92" s="73"/>
      <c r="AB92" s="73"/>
      <c r="AC92" s="73"/>
      <c r="AD92" s="73"/>
      <c r="AE92" s="73"/>
      <c r="AF92" s="73"/>
      <c r="AG92" s="73"/>
      <c r="AH92" s="73"/>
      <c r="AI92" s="73"/>
      <c r="AJ92" s="73"/>
      <c r="AK92" s="73"/>
      <c r="AL92" s="73"/>
      <c r="AM92" s="73"/>
      <c r="AN92" s="108"/>
      <c r="AO92" s="150">
        <f>[1]SUMMARY!AO92</f>
        <v>0</v>
      </c>
      <c r="AP92" s="150">
        <f>[1]SUMMARY!AP92</f>
        <v>0</v>
      </c>
      <c r="AQ92" s="150">
        <f>[1]SUMMARY!AQ92</f>
        <v>0</v>
      </c>
      <c r="AR92" s="150">
        <f>[1]SUMMARY!AR92</f>
        <v>0</v>
      </c>
      <c r="AS92" s="150">
        <f>[1]SUMMARY!AS92</f>
        <v>0</v>
      </c>
      <c r="AT92" s="150">
        <f>[1]SUMMARY!AT92</f>
        <v>0</v>
      </c>
      <c r="AU92" s="150">
        <f>[1]SUMMARY!AU92</f>
        <v>0</v>
      </c>
      <c r="AV92" s="150">
        <f>[1]SUMMARY!AV92</f>
        <v>0</v>
      </c>
      <c r="AW92" s="150">
        <f>[1]SUMMARY!AW92</f>
        <v>0</v>
      </c>
      <c r="AX92" s="150">
        <f>[1]SUMMARY!AX92</f>
        <v>0</v>
      </c>
      <c r="AY92" s="150">
        <f>[1]SUMMARY!AY92</f>
        <v>0</v>
      </c>
      <c r="AZ92" s="150">
        <f>[1]SUMMARY!AZ92</f>
        <v>0</v>
      </c>
      <c r="BA92" s="150">
        <f>[1]SUMMARY!BA92</f>
        <v>0</v>
      </c>
      <c r="BB92" s="150">
        <f>[1]SUMMARY!BB92</f>
        <v>0</v>
      </c>
      <c r="BC92" s="150">
        <f>[1]SUMMARY!BC92</f>
        <v>0</v>
      </c>
      <c r="BD92" s="150">
        <f>[1]SUMMARY!BD92</f>
        <v>0</v>
      </c>
      <c r="BE92" s="150">
        <f>[1]SUMMARY!BE92</f>
        <v>0</v>
      </c>
      <c r="BF92" s="150">
        <f>[1]SUMMARY!BF92</f>
        <v>0</v>
      </c>
      <c r="BG92" s="150">
        <f>[1]SUMMARY!BG92</f>
        <v>0</v>
      </c>
      <c r="BH92" s="150">
        <f>[1]SUMMARY!BH92</f>
        <v>0</v>
      </c>
      <c r="BI92" s="150">
        <f>[1]SUMMARY!BI92</f>
        <v>0</v>
      </c>
      <c r="BJ92" s="150">
        <f>[1]SUMMARY!BJ92</f>
        <v>0</v>
      </c>
      <c r="BK92" s="150">
        <f>[1]SUMMARY!BK92</f>
        <v>0</v>
      </c>
      <c r="BL92" s="150">
        <f>[1]SUMMARY!BL92</f>
        <v>0</v>
      </c>
      <c r="BM92" s="150">
        <f>[1]SUMMARY!BM92</f>
        <v>0</v>
      </c>
      <c r="BN92" s="150">
        <f>[1]SUMMARY!BN92</f>
        <v>0</v>
      </c>
      <c r="BO92" s="150">
        <f>[1]SUMMARY!BO92</f>
        <v>0</v>
      </c>
      <c r="BP92" s="150">
        <f>[1]SUMMARY!BP92</f>
        <v>0</v>
      </c>
      <c r="BQ92" s="150">
        <f>[1]SUMMARY!BQ92</f>
        <v>0</v>
      </c>
      <c r="BR92" s="150">
        <f>[1]SUMMARY!BR92</f>
        <v>0</v>
      </c>
      <c r="BS92" s="150">
        <f>[1]SUMMARY!BS92</f>
        <v>0</v>
      </c>
      <c r="BT92" s="150">
        <f>[1]SUMMARY!BT92</f>
        <v>0</v>
      </c>
      <c r="BU92" s="150">
        <f>[1]SUMMARY!BU92</f>
        <v>0</v>
      </c>
      <c r="BV92" s="150">
        <f>[1]SUMMARY!BV92</f>
        <v>0</v>
      </c>
      <c r="BW92" s="150">
        <f>[1]SUMMARY!BW92</f>
        <v>0</v>
      </c>
      <c r="BX92" s="150">
        <f>[1]SUMMARY!BX92</f>
        <v>0</v>
      </c>
      <c r="BY92" s="150">
        <f>[1]SUMMARY!BY92</f>
        <v>0</v>
      </c>
      <c r="BZ92" s="150">
        <f>[1]SUMMARY!BZ92</f>
        <v>0</v>
      </c>
      <c r="CA92" s="150">
        <f>[1]SUMMARY!CA92</f>
        <v>0</v>
      </c>
      <c r="CB92" s="150">
        <f>[1]SUMMARY!CB92</f>
        <v>0</v>
      </c>
      <c r="CC92" s="150">
        <f>[1]SUMMARY!CC92</f>
        <v>0</v>
      </c>
      <c r="CD92" s="150">
        <f>[1]SUMMARY!CD92</f>
        <v>0</v>
      </c>
      <c r="CE92" s="150">
        <f>[1]SUMMARY!CE92</f>
        <v>0</v>
      </c>
      <c r="CF92" s="150">
        <f>[1]SUMMARY!CF92</f>
        <v>0</v>
      </c>
      <c r="CG92" s="150">
        <f>[1]SUMMARY!CG92</f>
        <v>0</v>
      </c>
      <c r="CH92" s="150">
        <f>[1]SUMMARY!CH92</f>
        <v>0</v>
      </c>
      <c r="CI92" s="150">
        <f>[1]SUMMARY!CI92</f>
        <v>0</v>
      </c>
      <c r="CJ92" s="150">
        <f>[1]SUMMARY!CJ92</f>
        <v>0</v>
      </c>
    </row>
    <row r="93" spans="1:88" x14ac:dyDescent="0.3">
      <c r="AN93" s="108">
        <v>0</v>
      </c>
    </row>
    <row r="94" spans="1:88" x14ac:dyDescent="0.3">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row>
    <row r="95" spans="1:88" ht="15" customHeight="1" x14ac:dyDescent="0.3"/>
    <row r="107" ht="15" customHeight="1" x14ac:dyDescent="0.3"/>
  </sheetData>
  <mergeCells count="7">
    <mergeCell ref="A65:A77"/>
    <mergeCell ref="A80:A92"/>
    <mergeCell ref="A9:A15"/>
    <mergeCell ref="C21:O21"/>
    <mergeCell ref="A23:A31"/>
    <mergeCell ref="A35:A47"/>
    <mergeCell ref="A50:A6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J96"/>
  <sheetViews>
    <sheetView topLeftCell="AX1" zoomScale="80" zoomScaleNormal="80" workbookViewId="0">
      <selection activeCell="BF82" sqref="BF82"/>
    </sheetView>
  </sheetViews>
  <sheetFormatPr defaultColWidth="9.33203125" defaultRowHeight="14.4" x14ac:dyDescent="0.3"/>
  <cols>
    <col min="1" max="1" width="4.33203125" style="56" customWidth="1"/>
    <col min="2" max="2" width="27.33203125" style="56" bestFit="1" customWidth="1"/>
    <col min="3" max="88" width="15.6640625" style="56" customWidth="1"/>
    <col min="89" max="16384" width="9.33203125" style="56"/>
  </cols>
  <sheetData>
    <row r="1" spans="1:88" x14ac:dyDescent="0.3">
      <c r="B1" s="222"/>
      <c r="C1" s="223"/>
      <c r="D1" s="223"/>
      <c r="E1" s="223"/>
      <c r="F1" s="223"/>
      <c r="G1" s="223"/>
      <c r="H1" s="223"/>
      <c r="I1" s="223"/>
      <c r="J1" s="223"/>
      <c r="K1" s="223"/>
      <c r="L1" s="223"/>
      <c r="M1" s="46"/>
    </row>
    <row r="2" spans="1:88" x14ac:dyDescent="0.3">
      <c r="B2" s="44"/>
      <c r="C2" s="44"/>
      <c r="D2" s="44"/>
      <c r="E2" s="44"/>
      <c r="F2" s="44"/>
      <c r="G2" s="44"/>
      <c r="H2" s="44"/>
      <c r="I2" s="46"/>
      <c r="J2" s="46"/>
      <c r="K2" s="46"/>
      <c r="L2" s="46"/>
    </row>
    <row r="3" spans="1:88" x14ac:dyDescent="0.3">
      <c r="B3" s="222"/>
      <c r="C3" s="223"/>
      <c r="D3" s="223"/>
      <c r="E3" s="223"/>
      <c r="F3" s="223"/>
      <c r="G3" s="223"/>
      <c r="H3" s="223"/>
      <c r="I3" s="223"/>
      <c r="J3" s="223"/>
      <c r="K3" s="223"/>
      <c r="L3" s="223"/>
    </row>
    <row r="4" spans="1:88" x14ac:dyDescent="0.3">
      <c r="B4" s="94" t="s">
        <v>85</v>
      </c>
      <c r="C4" s="53">
        <v>42370</v>
      </c>
      <c r="D4" s="53">
        <v>42401</v>
      </c>
      <c r="E4" s="51">
        <v>42430</v>
      </c>
      <c r="F4" s="51">
        <v>42461</v>
      </c>
      <c r="G4" s="51">
        <v>42491</v>
      </c>
      <c r="H4" s="51">
        <v>42522</v>
      </c>
      <c r="I4" s="51">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s="54" customFormat="1" x14ac:dyDescent="0.3">
      <c r="B5" s="55" t="s">
        <v>55</v>
      </c>
      <c r="C5" s="55">
        <f>SUM(C23:C32,C35:C47,C50:C62,C65:C77,C80:C92)</f>
        <v>0</v>
      </c>
      <c r="D5" s="55">
        <f>SUM(D23:D32,D35:D47,D50:D62,D65:D77,D80:D92)</f>
        <v>0</v>
      </c>
      <c r="E5" s="55">
        <f>SUM(E23:E32,E35:E47,E50:E62,E65:E77,E80:E92)</f>
        <v>0</v>
      </c>
      <c r="F5" s="55">
        <f>SUM(F23:F32,F35:F47,F50:F62,F65:F77,F80:F92)</f>
        <v>0</v>
      </c>
      <c r="G5" s="55">
        <f t="shared" ref="G5:BR5" si="0">SUM(G23:G32,G35:G47,G50:G62,G65:G77,G80:G92)</f>
        <v>0</v>
      </c>
      <c r="H5" s="55">
        <f t="shared" si="0"/>
        <v>0</v>
      </c>
      <c r="I5" s="55">
        <f t="shared" si="0"/>
        <v>0</v>
      </c>
      <c r="J5" s="55">
        <f t="shared" si="0"/>
        <v>0</v>
      </c>
      <c r="K5" s="55">
        <f t="shared" si="0"/>
        <v>0</v>
      </c>
      <c r="L5" s="55">
        <f t="shared" si="0"/>
        <v>0</v>
      </c>
      <c r="M5" s="55">
        <f t="shared" si="0"/>
        <v>0</v>
      </c>
      <c r="N5" s="55">
        <f t="shared" si="0"/>
        <v>0</v>
      </c>
      <c r="O5" s="55">
        <f t="shared" si="0"/>
        <v>0</v>
      </c>
      <c r="P5" s="55">
        <f t="shared" si="0"/>
        <v>0</v>
      </c>
      <c r="Q5" s="55">
        <f t="shared" si="0"/>
        <v>0</v>
      </c>
      <c r="R5" s="55">
        <f t="shared" si="0"/>
        <v>0</v>
      </c>
      <c r="S5" s="55">
        <f t="shared" si="0"/>
        <v>0</v>
      </c>
      <c r="T5" s="55">
        <f t="shared" si="0"/>
        <v>0</v>
      </c>
      <c r="U5" s="55">
        <f t="shared" si="0"/>
        <v>0</v>
      </c>
      <c r="V5" s="55">
        <f t="shared" si="0"/>
        <v>0</v>
      </c>
      <c r="W5" s="55">
        <f t="shared" si="0"/>
        <v>0</v>
      </c>
      <c r="X5" s="55">
        <f t="shared" si="0"/>
        <v>0</v>
      </c>
      <c r="Y5" s="55">
        <f t="shared" si="0"/>
        <v>0</v>
      </c>
      <c r="Z5" s="55">
        <f t="shared" si="0"/>
        <v>0</v>
      </c>
      <c r="AA5" s="55">
        <f t="shared" si="0"/>
        <v>0</v>
      </c>
      <c r="AB5" s="55">
        <f t="shared" si="0"/>
        <v>0</v>
      </c>
      <c r="AC5" s="55">
        <f t="shared" si="0"/>
        <v>0</v>
      </c>
      <c r="AD5" s="55">
        <f t="shared" si="0"/>
        <v>0</v>
      </c>
      <c r="AE5" s="55">
        <f t="shared" si="0"/>
        <v>0</v>
      </c>
      <c r="AF5" s="55">
        <f t="shared" si="0"/>
        <v>0</v>
      </c>
      <c r="AG5" s="55">
        <f t="shared" si="0"/>
        <v>0</v>
      </c>
      <c r="AH5" s="55">
        <f t="shared" si="0"/>
        <v>0</v>
      </c>
      <c r="AI5" s="55">
        <f t="shared" si="0"/>
        <v>0</v>
      </c>
      <c r="AJ5" s="55">
        <f t="shared" si="0"/>
        <v>0</v>
      </c>
      <c r="AK5" s="55">
        <f t="shared" si="0"/>
        <v>0</v>
      </c>
      <c r="AL5" s="55">
        <f t="shared" si="0"/>
        <v>0</v>
      </c>
      <c r="AM5" s="55">
        <f t="shared" si="0"/>
        <v>0</v>
      </c>
      <c r="AN5" s="55">
        <f t="shared" si="0"/>
        <v>0</v>
      </c>
      <c r="AO5" s="55">
        <f t="shared" si="0"/>
        <v>0</v>
      </c>
      <c r="AP5" s="55">
        <f t="shared" si="0"/>
        <v>879693</v>
      </c>
      <c r="AQ5" s="55">
        <f t="shared" si="0"/>
        <v>3429247</v>
      </c>
      <c r="AR5" s="55">
        <f t="shared" si="0"/>
        <v>3989591</v>
      </c>
      <c r="AS5" s="55">
        <f t="shared" si="0"/>
        <v>6171085</v>
      </c>
      <c r="AT5" s="55">
        <f t="shared" si="0"/>
        <v>6750293</v>
      </c>
      <c r="AU5" s="55">
        <f t="shared" si="0"/>
        <v>8592277</v>
      </c>
      <c r="AV5" s="55">
        <f t="shared" si="0"/>
        <v>9502278</v>
      </c>
      <c r="AW5" s="55">
        <f t="shared" si="0"/>
        <v>10244677</v>
      </c>
      <c r="AX5" s="55">
        <f t="shared" si="0"/>
        <v>10567118</v>
      </c>
      <c r="AY5" s="55">
        <f t="shared" si="0"/>
        <v>11016948</v>
      </c>
      <c r="AZ5" s="55">
        <f t="shared" si="0"/>
        <v>11111254</v>
      </c>
      <c r="BA5" s="55">
        <f t="shared" si="0"/>
        <v>11672117</v>
      </c>
      <c r="BB5" s="55">
        <f t="shared" si="0"/>
        <v>11672117</v>
      </c>
      <c r="BC5" s="55">
        <f t="shared" si="0"/>
        <v>11672117</v>
      </c>
      <c r="BD5" s="55">
        <f>SUM(BD23:BD32,BD35:BD47,BD50:BD62,BD65:BD77,BD80:BD92)</f>
        <v>13111606</v>
      </c>
      <c r="BE5" s="55">
        <f t="shared" si="0"/>
        <v>13111606</v>
      </c>
      <c r="BF5" s="55">
        <f t="shared" si="0"/>
        <v>16660215</v>
      </c>
      <c r="BG5" s="55">
        <f t="shared" si="0"/>
        <v>17342017</v>
      </c>
      <c r="BH5" s="55">
        <f t="shared" si="0"/>
        <v>17443184</v>
      </c>
      <c r="BI5" s="55">
        <f t="shared" si="0"/>
        <v>17443184</v>
      </c>
      <c r="BJ5" s="55">
        <f t="shared" si="0"/>
        <v>19082348</v>
      </c>
      <c r="BK5" s="55">
        <f t="shared" si="0"/>
        <v>19082348</v>
      </c>
      <c r="BL5" s="55">
        <f t="shared" si="0"/>
        <v>20771464</v>
      </c>
      <c r="BM5" s="55">
        <f t="shared" si="0"/>
        <v>20771464</v>
      </c>
      <c r="BN5" s="55">
        <f t="shared" si="0"/>
        <v>20771464</v>
      </c>
      <c r="BO5" s="55">
        <f t="shared" si="0"/>
        <v>20771464</v>
      </c>
      <c r="BP5" s="55">
        <f t="shared" si="0"/>
        <v>20771464</v>
      </c>
      <c r="BQ5" s="55">
        <f t="shared" si="0"/>
        <v>20771464</v>
      </c>
      <c r="BR5" s="55">
        <f t="shared" si="0"/>
        <v>0</v>
      </c>
      <c r="BS5" s="55">
        <f t="shared" ref="BS5:CJ5" si="1">SUM(BS23:BS32,BS35:BS47,BS50:BS62,BS65:BS77,BS80:BS92)</f>
        <v>0</v>
      </c>
      <c r="BT5" s="55">
        <f t="shared" si="1"/>
        <v>0</v>
      </c>
      <c r="BU5" s="55">
        <f t="shared" si="1"/>
        <v>0</v>
      </c>
      <c r="BV5" s="55">
        <f t="shared" si="1"/>
        <v>0</v>
      </c>
      <c r="BW5" s="55">
        <f t="shared" si="1"/>
        <v>0</v>
      </c>
      <c r="BX5" s="55">
        <f t="shared" si="1"/>
        <v>0</v>
      </c>
      <c r="BY5" s="55">
        <f t="shared" si="1"/>
        <v>0</v>
      </c>
      <c r="BZ5" s="55">
        <f t="shared" si="1"/>
        <v>0</v>
      </c>
      <c r="CA5" s="55">
        <f t="shared" si="1"/>
        <v>0</v>
      </c>
      <c r="CB5" s="55">
        <f t="shared" si="1"/>
        <v>0</v>
      </c>
      <c r="CC5" s="55">
        <f t="shared" si="1"/>
        <v>0</v>
      </c>
      <c r="CD5" s="55">
        <f t="shared" si="1"/>
        <v>0</v>
      </c>
      <c r="CE5" s="55">
        <f t="shared" si="1"/>
        <v>0</v>
      </c>
      <c r="CF5" s="55">
        <f t="shared" si="1"/>
        <v>0</v>
      </c>
      <c r="CG5" s="55">
        <f t="shared" si="1"/>
        <v>0</v>
      </c>
      <c r="CH5" s="55">
        <f t="shared" si="1"/>
        <v>0</v>
      </c>
      <c r="CI5" s="55">
        <f t="shared" si="1"/>
        <v>0</v>
      </c>
      <c r="CJ5" s="55">
        <f t="shared" si="1"/>
        <v>0</v>
      </c>
    </row>
    <row r="6" spans="1:88" s="48" customFormat="1" x14ac:dyDescent="0.3">
      <c r="B6" s="73" t="s">
        <v>56</v>
      </c>
      <c r="C6" s="73">
        <f>SUM(C23:C32)</f>
        <v>0</v>
      </c>
      <c r="D6" s="73">
        <f>SUM(D23:D32)</f>
        <v>0</v>
      </c>
      <c r="E6" s="73">
        <f>SUM(E23:E32)</f>
        <v>0</v>
      </c>
      <c r="F6" s="73">
        <f>SUM(F23:F32)</f>
        <v>0</v>
      </c>
      <c r="G6" s="73">
        <f t="shared" ref="G6:BR6" si="2">SUM(G23:G32)</f>
        <v>0</v>
      </c>
      <c r="H6" s="73">
        <f t="shared" si="2"/>
        <v>0</v>
      </c>
      <c r="I6" s="73">
        <f t="shared" si="2"/>
        <v>0</v>
      </c>
      <c r="J6" s="73">
        <f t="shared" si="2"/>
        <v>0</v>
      </c>
      <c r="K6" s="73">
        <f t="shared" si="2"/>
        <v>0</v>
      </c>
      <c r="L6" s="73">
        <f t="shared" si="2"/>
        <v>0</v>
      </c>
      <c r="M6" s="73">
        <f t="shared" si="2"/>
        <v>0</v>
      </c>
      <c r="N6" s="73">
        <f t="shared" si="2"/>
        <v>0</v>
      </c>
      <c r="O6" s="73">
        <f t="shared" si="2"/>
        <v>0</v>
      </c>
      <c r="P6" s="73">
        <f t="shared" si="2"/>
        <v>0</v>
      </c>
      <c r="Q6" s="73">
        <f t="shared" si="2"/>
        <v>0</v>
      </c>
      <c r="R6" s="73">
        <f t="shared" si="2"/>
        <v>0</v>
      </c>
      <c r="S6" s="73">
        <f t="shared" si="2"/>
        <v>0</v>
      </c>
      <c r="T6" s="73">
        <f t="shared" si="2"/>
        <v>0</v>
      </c>
      <c r="U6" s="73">
        <f t="shared" si="2"/>
        <v>0</v>
      </c>
      <c r="V6" s="73">
        <f t="shared" si="2"/>
        <v>0</v>
      </c>
      <c r="W6" s="73">
        <f t="shared" si="2"/>
        <v>0</v>
      </c>
      <c r="X6" s="73">
        <f t="shared" si="2"/>
        <v>0</v>
      </c>
      <c r="Y6" s="73">
        <f t="shared" si="2"/>
        <v>0</v>
      </c>
      <c r="Z6" s="73">
        <f t="shared" si="2"/>
        <v>0</v>
      </c>
      <c r="AA6" s="73">
        <f t="shared" si="2"/>
        <v>0</v>
      </c>
      <c r="AB6" s="73">
        <f t="shared" si="2"/>
        <v>0</v>
      </c>
      <c r="AC6" s="73">
        <f t="shared" si="2"/>
        <v>0</v>
      </c>
      <c r="AD6" s="73">
        <f t="shared" si="2"/>
        <v>0</v>
      </c>
      <c r="AE6" s="73">
        <f t="shared" si="2"/>
        <v>0</v>
      </c>
      <c r="AF6" s="73">
        <f t="shared" si="2"/>
        <v>0</v>
      </c>
      <c r="AG6" s="73">
        <f t="shared" si="2"/>
        <v>0</v>
      </c>
      <c r="AH6" s="73">
        <f t="shared" si="2"/>
        <v>0</v>
      </c>
      <c r="AI6" s="73">
        <f t="shared" si="2"/>
        <v>0</v>
      </c>
      <c r="AJ6" s="73">
        <f t="shared" si="2"/>
        <v>0</v>
      </c>
      <c r="AK6" s="73">
        <f t="shared" si="2"/>
        <v>0</v>
      </c>
      <c r="AL6" s="73">
        <f t="shared" si="2"/>
        <v>0</v>
      </c>
      <c r="AM6" s="73">
        <f t="shared" si="2"/>
        <v>0</v>
      </c>
      <c r="AN6" s="73">
        <f t="shared" si="2"/>
        <v>0</v>
      </c>
      <c r="AO6" s="73">
        <f t="shared" si="2"/>
        <v>0</v>
      </c>
      <c r="AP6" s="73">
        <f t="shared" si="2"/>
        <v>0</v>
      </c>
      <c r="AQ6" s="73">
        <f t="shared" si="2"/>
        <v>0</v>
      </c>
      <c r="AR6" s="73">
        <f t="shared" si="2"/>
        <v>0</v>
      </c>
      <c r="AS6" s="73">
        <f t="shared" si="2"/>
        <v>0</v>
      </c>
      <c r="AT6" s="73">
        <f t="shared" si="2"/>
        <v>0</v>
      </c>
      <c r="AU6" s="73">
        <f t="shared" si="2"/>
        <v>0</v>
      </c>
      <c r="AV6" s="73">
        <f t="shared" si="2"/>
        <v>0</v>
      </c>
      <c r="AW6" s="73">
        <f t="shared" si="2"/>
        <v>0</v>
      </c>
      <c r="AX6" s="73">
        <f t="shared" si="2"/>
        <v>0</v>
      </c>
      <c r="AY6" s="73">
        <f t="shared" si="2"/>
        <v>0</v>
      </c>
      <c r="AZ6" s="73">
        <f t="shared" si="2"/>
        <v>0</v>
      </c>
      <c r="BA6" s="73">
        <f t="shared" si="2"/>
        <v>0</v>
      </c>
      <c r="BB6" s="73">
        <f t="shared" si="2"/>
        <v>0</v>
      </c>
      <c r="BC6" s="73">
        <f t="shared" si="2"/>
        <v>0</v>
      </c>
      <c r="BD6" s="73">
        <f t="shared" si="2"/>
        <v>0</v>
      </c>
      <c r="BE6" s="73">
        <f t="shared" si="2"/>
        <v>0</v>
      </c>
      <c r="BF6" s="73">
        <f t="shared" si="2"/>
        <v>0</v>
      </c>
      <c r="BG6" s="73">
        <f t="shared" si="2"/>
        <v>0</v>
      </c>
      <c r="BH6" s="73">
        <f t="shared" si="2"/>
        <v>0</v>
      </c>
      <c r="BI6" s="73">
        <f t="shared" si="2"/>
        <v>0</v>
      </c>
      <c r="BJ6" s="73">
        <f t="shared" si="2"/>
        <v>0</v>
      </c>
      <c r="BK6" s="73">
        <f t="shared" si="2"/>
        <v>0</v>
      </c>
      <c r="BL6" s="73">
        <f t="shared" si="2"/>
        <v>0</v>
      </c>
      <c r="BM6" s="73">
        <f t="shared" si="2"/>
        <v>0</v>
      </c>
      <c r="BN6" s="73">
        <f t="shared" si="2"/>
        <v>0</v>
      </c>
      <c r="BO6" s="73">
        <f t="shared" si="2"/>
        <v>0</v>
      </c>
      <c r="BP6" s="73">
        <f t="shared" si="2"/>
        <v>0</v>
      </c>
      <c r="BQ6" s="73">
        <f t="shared" si="2"/>
        <v>0</v>
      </c>
      <c r="BR6" s="73">
        <f t="shared" si="2"/>
        <v>0</v>
      </c>
      <c r="BS6" s="73">
        <f t="shared" ref="BS6:CJ6" si="3">SUM(BS23:BS32)</f>
        <v>0</v>
      </c>
      <c r="BT6" s="73">
        <f t="shared" si="3"/>
        <v>0</v>
      </c>
      <c r="BU6" s="73">
        <f t="shared" si="3"/>
        <v>0</v>
      </c>
      <c r="BV6" s="73">
        <f t="shared" si="3"/>
        <v>0</v>
      </c>
      <c r="BW6" s="73">
        <f t="shared" si="3"/>
        <v>0</v>
      </c>
      <c r="BX6" s="73">
        <f t="shared" si="3"/>
        <v>0</v>
      </c>
      <c r="BY6" s="73">
        <f t="shared" si="3"/>
        <v>0</v>
      </c>
      <c r="BZ6" s="73">
        <f t="shared" si="3"/>
        <v>0</v>
      </c>
      <c r="CA6" s="73">
        <f t="shared" si="3"/>
        <v>0</v>
      </c>
      <c r="CB6" s="73">
        <f t="shared" si="3"/>
        <v>0</v>
      </c>
      <c r="CC6" s="73">
        <f t="shared" si="3"/>
        <v>0</v>
      </c>
      <c r="CD6" s="73">
        <f t="shared" si="3"/>
        <v>0</v>
      </c>
      <c r="CE6" s="73">
        <f t="shared" si="3"/>
        <v>0</v>
      </c>
      <c r="CF6" s="73">
        <f t="shared" si="3"/>
        <v>0</v>
      </c>
      <c r="CG6" s="73">
        <f t="shared" si="3"/>
        <v>0</v>
      </c>
      <c r="CH6" s="73">
        <f t="shared" si="3"/>
        <v>0</v>
      </c>
      <c r="CI6" s="73">
        <f t="shared" si="3"/>
        <v>0</v>
      </c>
      <c r="CJ6" s="73">
        <f t="shared" si="3"/>
        <v>0</v>
      </c>
    </row>
    <row r="7" spans="1:88" s="48" customFormat="1" x14ac:dyDescent="0.3">
      <c r="B7" s="73" t="s">
        <v>57</v>
      </c>
      <c r="C7" s="73">
        <f>SUM(C35:C47,C50:C62,C65:C77,C80:C92)</f>
        <v>0</v>
      </c>
      <c r="D7" s="73">
        <f>SUM(D35:D47,D50:D62,D65:D77,D80:D92)</f>
        <v>0</v>
      </c>
      <c r="E7" s="73">
        <f>SUM(E35:E47,E50:E62,E65:E77,E80:E92)</f>
        <v>0</v>
      </c>
      <c r="F7" s="73">
        <f>SUM(F35:F47,F50:F62,F65:F77,F80:F92)</f>
        <v>0</v>
      </c>
      <c r="G7" s="73">
        <f t="shared" ref="G7:BR7" si="4">SUM(G35:G47,G50:G62,G65:G77,G80:G92)</f>
        <v>0</v>
      </c>
      <c r="H7" s="73">
        <f t="shared" si="4"/>
        <v>0</v>
      </c>
      <c r="I7" s="73">
        <f t="shared" si="4"/>
        <v>0</v>
      </c>
      <c r="J7" s="73">
        <f t="shared" si="4"/>
        <v>0</v>
      </c>
      <c r="K7" s="73">
        <f t="shared" si="4"/>
        <v>0</v>
      </c>
      <c r="L7" s="73">
        <f t="shared" si="4"/>
        <v>0</v>
      </c>
      <c r="M7" s="73">
        <f t="shared" si="4"/>
        <v>0</v>
      </c>
      <c r="N7" s="73">
        <f t="shared" si="4"/>
        <v>0</v>
      </c>
      <c r="O7" s="73">
        <f t="shared" si="4"/>
        <v>0</v>
      </c>
      <c r="P7" s="73">
        <f t="shared" si="4"/>
        <v>0</v>
      </c>
      <c r="Q7" s="73">
        <f t="shared" si="4"/>
        <v>0</v>
      </c>
      <c r="R7" s="73">
        <f t="shared" si="4"/>
        <v>0</v>
      </c>
      <c r="S7" s="73">
        <f t="shared" si="4"/>
        <v>0</v>
      </c>
      <c r="T7" s="73">
        <f t="shared" si="4"/>
        <v>0</v>
      </c>
      <c r="U7" s="73">
        <f t="shared" si="4"/>
        <v>0</v>
      </c>
      <c r="V7" s="73">
        <f t="shared" si="4"/>
        <v>0</v>
      </c>
      <c r="W7" s="73">
        <f t="shared" si="4"/>
        <v>0</v>
      </c>
      <c r="X7" s="73">
        <f t="shared" si="4"/>
        <v>0</v>
      </c>
      <c r="Y7" s="73">
        <f t="shared" si="4"/>
        <v>0</v>
      </c>
      <c r="Z7" s="73">
        <f t="shared" si="4"/>
        <v>0</v>
      </c>
      <c r="AA7" s="73">
        <f t="shared" si="4"/>
        <v>0</v>
      </c>
      <c r="AB7" s="73">
        <f t="shared" si="4"/>
        <v>0</v>
      </c>
      <c r="AC7" s="73">
        <f t="shared" si="4"/>
        <v>0</v>
      </c>
      <c r="AD7" s="73">
        <f t="shared" si="4"/>
        <v>0</v>
      </c>
      <c r="AE7" s="73">
        <f t="shared" si="4"/>
        <v>0</v>
      </c>
      <c r="AF7" s="73">
        <f t="shared" si="4"/>
        <v>0</v>
      </c>
      <c r="AG7" s="73">
        <f t="shared" si="4"/>
        <v>0</v>
      </c>
      <c r="AH7" s="73">
        <f t="shared" si="4"/>
        <v>0</v>
      </c>
      <c r="AI7" s="73">
        <f t="shared" si="4"/>
        <v>0</v>
      </c>
      <c r="AJ7" s="73">
        <f t="shared" si="4"/>
        <v>0</v>
      </c>
      <c r="AK7" s="73">
        <f t="shared" si="4"/>
        <v>0</v>
      </c>
      <c r="AL7" s="73">
        <f t="shared" si="4"/>
        <v>0</v>
      </c>
      <c r="AM7" s="73">
        <f t="shared" si="4"/>
        <v>0</v>
      </c>
      <c r="AN7" s="73">
        <f t="shared" si="4"/>
        <v>0</v>
      </c>
      <c r="AO7" s="73">
        <f t="shared" si="4"/>
        <v>0</v>
      </c>
      <c r="AP7" s="73">
        <f t="shared" si="4"/>
        <v>879693</v>
      </c>
      <c r="AQ7" s="73">
        <f t="shared" si="4"/>
        <v>3429247</v>
      </c>
      <c r="AR7" s="73">
        <f t="shared" si="4"/>
        <v>3989591</v>
      </c>
      <c r="AS7" s="73">
        <f t="shared" si="4"/>
        <v>6171085</v>
      </c>
      <c r="AT7" s="73">
        <f t="shared" si="4"/>
        <v>6750293</v>
      </c>
      <c r="AU7" s="73">
        <f t="shared" si="4"/>
        <v>8592277</v>
      </c>
      <c r="AV7" s="73">
        <f t="shared" si="4"/>
        <v>9502278</v>
      </c>
      <c r="AW7" s="73">
        <f t="shared" si="4"/>
        <v>10244677</v>
      </c>
      <c r="AX7" s="73">
        <f t="shared" si="4"/>
        <v>10567118</v>
      </c>
      <c r="AY7" s="73">
        <f t="shared" si="4"/>
        <v>11016948</v>
      </c>
      <c r="AZ7" s="73">
        <f t="shared" si="4"/>
        <v>11111254</v>
      </c>
      <c r="BA7" s="73">
        <f t="shared" si="4"/>
        <v>11672117</v>
      </c>
      <c r="BB7" s="73">
        <f t="shared" si="4"/>
        <v>11672117</v>
      </c>
      <c r="BC7" s="73">
        <f t="shared" si="4"/>
        <v>11672117</v>
      </c>
      <c r="BD7" s="73">
        <f>SUM(BD35:BD47,BD50:BD62,BD65:BD77,BD80:BD92)</f>
        <v>13111606</v>
      </c>
      <c r="BE7" s="73">
        <f t="shared" si="4"/>
        <v>13111606</v>
      </c>
      <c r="BF7" s="73">
        <f t="shared" si="4"/>
        <v>16660215</v>
      </c>
      <c r="BG7" s="73">
        <f t="shared" si="4"/>
        <v>17342017</v>
      </c>
      <c r="BH7" s="73">
        <f t="shared" si="4"/>
        <v>17443184</v>
      </c>
      <c r="BI7" s="73">
        <f t="shared" si="4"/>
        <v>17443184</v>
      </c>
      <c r="BJ7" s="73">
        <f t="shared" si="4"/>
        <v>19082348</v>
      </c>
      <c r="BK7" s="73">
        <f t="shared" si="4"/>
        <v>19082348</v>
      </c>
      <c r="BL7" s="73">
        <f t="shared" si="4"/>
        <v>20771464</v>
      </c>
      <c r="BM7" s="73">
        <f t="shared" si="4"/>
        <v>20771464</v>
      </c>
      <c r="BN7" s="73">
        <f t="shared" si="4"/>
        <v>20771464</v>
      </c>
      <c r="BO7" s="73">
        <f t="shared" si="4"/>
        <v>20771464</v>
      </c>
      <c r="BP7" s="73">
        <f t="shared" si="4"/>
        <v>20771464</v>
      </c>
      <c r="BQ7" s="73">
        <f t="shared" si="4"/>
        <v>20771464</v>
      </c>
      <c r="BR7" s="73">
        <f t="shared" si="4"/>
        <v>0</v>
      </c>
      <c r="BS7" s="73">
        <f t="shared" ref="BS7:CJ7" si="5">SUM(BS35:BS47,BS50:BS62,BS65:BS77,BS80:BS92)</f>
        <v>0</v>
      </c>
      <c r="BT7" s="73">
        <f t="shared" si="5"/>
        <v>0</v>
      </c>
      <c r="BU7" s="73">
        <f t="shared" si="5"/>
        <v>0</v>
      </c>
      <c r="BV7" s="73">
        <f t="shared" si="5"/>
        <v>0</v>
      </c>
      <c r="BW7" s="73">
        <f t="shared" si="5"/>
        <v>0</v>
      </c>
      <c r="BX7" s="73">
        <f t="shared" si="5"/>
        <v>0</v>
      </c>
      <c r="BY7" s="73">
        <f t="shared" si="5"/>
        <v>0</v>
      </c>
      <c r="BZ7" s="73">
        <f t="shared" si="5"/>
        <v>0</v>
      </c>
      <c r="CA7" s="73">
        <f t="shared" si="5"/>
        <v>0</v>
      </c>
      <c r="CB7" s="73">
        <f t="shared" si="5"/>
        <v>0</v>
      </c>
      <c r="CC7" s="73">
        <f t="shared" si="5"/>
        <v>0</v>
      </c>
      <c r="CD7" s="73">
        <f t="shared" si="5"/>
        <v>0</v>
      </c>
      <c r="CE7" s="73">
        <f t="shared" si="5"/>
        <v>0</v>
      </c>
      <c r="CF7" s="73">
        <f t="shared" si="5"/>
        <v>0</v>
      </c>
      <c r="CG7" s="73">
        <f t="shared" si="5"/>
        <v>0</v>
      </c>
      <c r="CH7" s="73">
        <f t="shared" si="5"/>
        <v>0</v>
      </c>
      <c r="CI7" s="73">
        <f t="shared" si="5"/>
        <v>0</v>
      </c>
      <c r="CJ7" s="73">
        <f t="shared" si="5"/>
        <v>0</v>
      </c>
    </row>
    <row r="8" spans="1:88" ht="15" thickBot="1" x14ac:dyDescent="0.35"/>
    <row r="9" spans="1:88" x14ac:dyDescent="0.3">
      <c r="A9" s="210" t="s">
        <v>63</v>
      </c>
      <c r="B9" s="84" t="s">
        <v>70</v>
      </c>
      <c r="C9" s="64">
        <v>42370</v>
      </c>
      <c r="D9" s="64">
        <v>42401</v>
      </c>
      <c r="E9" s="65">
        <v>42430</v>
      </c>
      <c r="F9" s="65">
        <v>42461</v>
      </c>
      <c r="G9" s="66">
        <v>42491</v>
      </c>
      <c r="H9" s="65">
        <v>42522</v>
      </c>
      <c r="I9" s="65">
        <v>42552</v>
      </c>
      <c r="J9" s="65">
        <v>42583</v>
      </c>
      <c r="K9" s="65">
        <v>42614</v>
      </c>
      <c r="L9" s="65">
        <v>42644</v>
      </c>
      <c r="M9" s="65">
        <v>42675</v>
      </c>
      <c r="N9" s="65">
        <v>42705</v>
      </c>
      <c r="O9" s="65">
        <v>42736</v>
      </c>
      <c r="P9" s="65">
        <v>42767</v>
      </c>
      <c r="Q9" s="67">
        <v>42795</v>
      </c>
      <c r="R9" s="67">
        <v>42826</v>
      </c>
      <c r="S9" s="67">
        <v>42856</v>
      </c>
      <c r="T9" s="67">
        <v>42887</v>
      </c>
      <c r="U9" s="67">
        <v>42917</v>
      </c>
      <c r="V9" s="67">
        <v>42948</v>
      </c>
      <c r="W9" s="67">
        <v>42979</v>
      </c>
      <c r="X9" s="67">
        <v>43009</v>
      </c>
      <c r="Y9" s="67">
        <v>43040</v>
      </c>
      <c r="Z9" s="67">
        <v>43070</v>
      </c>
      <c r="AA9" s="67">
        <v>43101</v>
      </c>
      <c r="AB9" s="67">
        <v>43132</v>
      </c>
      <c r="AC9" s="64">
        <v>43160</v>
      </c>
      <c r="AD9" s="64">
        <v>43191</v>
      </c>
      <c r="AE9" s="64">
        <v>43221</v>
      </c>
      <c r="AF9" s="64">
        <v>43252</v>
      </c>
      <c r="AG9" s="64">
        <v>43282</v>
      </c>
      <c r="AH9" s="64">
        <v>43313</v>
      </c>
      <c r="AI9" s="64">
        <v>43344</v>
      </c>
      <c r="AJ9" s="64">
        <v>43374</v>
      </c>
      <c r="AK9" s="64">
        <v>43405</v>
      </c>
      <c r="AL9" s="64">
        <v>43435</v>
      </c>
      <c r="AM9" s="64">
        <v>43466</v>
      </c>
      <c r="AN9" s="64">
        <v>43497</v>
      </c>
      <c r="AO9" s="65">
        <v>43525</v>
      </c>
      <c r="AP9" s="65">
        <v>43556</v>
      </c>
      <c r="AQ9" s="65">
        <v>43586</v>
      </c>
      <c r="AR9" s="65">
        <v>43617</v>
      </c>
      <c r="AS9" s="65">
        <v>43647</v>
      </c>
      <c r="AT9" s="65">
        <v>43678</v>
      </c>
      <c r="AU9" s="65">
        <v>43709</v>
      </c>
      <c r="AV9" s="65">
        <v>43739</v>
      </c>
      <c r="AW9" s="65">
        <v>43770</v>
      </c>
      <c r="AX9" s="65">
        <v>43800</v>
      </c>
      <c r="AY9" s="65">
        <v>43831</v>
      </c>
      <c r="AZ9" s="65">
        <v>43862</v>
      </c>
      <c r="BA9" s="67">
        <v>43891</v>
      </c>
      <c r="BB9" s="67">
        <v>43922</v>
      </c>
      <c r="BC9" s="67">
        <v>43952</v>
      </c>
      <c r="BD9" s="67">
        <v>43983</v>
      </c>
      <c r="BE9" s="67">
        <v>44013</v>
      </c>
      <c r="BF9" s="67">
        <v>44044</v>
      </c>
      <c r="BG9" s="67">
        <v>44075</v>
      </c>
      <c r="BH9" s="67">
        <v>44105</v>
      </c>
      <c r="BI9" s="67">
        <v>44136</v>
      </c>
      <c r="BJ9" s="67">
        <v>44166</v>
      </c>
      <c r="BK9" s="67">
        <v>44197</v>
      </c>
      <c r="BL9" s="67">
        <v>44228</v>
      </c>
      <c r="BM9" s="64">
        <v>44256</v>
      </c>
      <c r="BN9" s="64">
        <v>44287</v>
      </c>
      <c r="BO9" s="64">
        <v>44317</v>
      </c>
      <c r="BP9" s="64">
        <v>44348</v>
      </c>
      <c r="BQ9" s="64">
        <v>44378</v>
      </c>
      <c r="BR9" s="64">
        <v>44409</v>
      </c>
      <c r="BS9" s="64">
        <v>44440</v>
      </c>
      <c r="BT9" s="64">
        <v>44470</v>
      </c>
      <c r="BU9" s="64">
        <v>44501</v>
      </c>
      <c r="BV9" s="64">
        <v>44531</v>
      </c>
      <c r="BW9" s="64">
        <v>44562</v>
      </c>
      <c r="BX9" s="64">
        <v>44593</v>
      </c>
      <c r="BY9" s="65">
        <v>44621</v>
      </c>
      <c r="BZ9" s="65">
        <v>44652</v>
      </c>
      <c r="CA9" s="65">
        <v>44682</v>
      </c>
      <c r="CB9" s="65">
        <v>44713</v>
      </c>
      <c r="CC9" s="65">
        <v>44743</v>
      </c>
      <c r="CD9" s="65">
        <v>44774</v>
      </c>
      <c r="CE9" s="65">
        <v>44805</v>
      </c>
      <c r="CF9" s="65">
        <v>44835</v>
      </c>
      <c r="CG9" s="65">
        <v>44866</v>
      </c>
      <c r="CH9" s="65">
        <v>44896</v>
      </c>
      <c r="CI9" s="65">
        <v>44927</v>
      </c>
      <c r="CJ9" s="65">
        <v>44958</v>
      </c>
    </row>
    <row r="10" spans="1:88" x14ac:dyDescent="0.3">
      <c r="A10" s="211"/>
      <c r="B10" s="19" t="s">
        <v>36</v>
      </c>
      <c r="C10" s="73">
        <f>SUM(C23:C32)</f>
        <v>0</v>
      </c>
      <c r="D10" s="73">
        <f>SUM(D23:D32)</f>
        <v>0</v>
      </c>
      <c r="E10" s="73">
        <f t="shared" ref="E10" si="6">SUM(E23:E32)</f>
        <v>0</v>
      </c>
      <c r="F10" s="73">
        <f t="shared" ref="F10:AK10" si="7">SUM(F23:F32)</f>
        <v>0</v>
      </c>
      <c r="G10" s="73">
        <f t="shared" si="7"/>
        <v>0</v>
      </c>
      <c r="H10" s="73">
        <f t="shared" si="7"/>
        <v>0</v>
      </c>
      <c r="I10" s="73">
        <f t="shared" si="7"/>
        <v>0</v>
      </c>
      <c r="J10" s="73">
        <f t="shared" si="7"/>
        <v>0</v>
      </c>
      <c r="K10" s="73">
        <f t="shared" si="7"/>
        <v>0</v>
      </c>
      <c r="L10" s="73">
        <f t="shared" si="7"/>
        <v>0</v>
      </c>
      <c r="M10" s="73">
        <f t="shared" si="7"/>
        <v>0</v>
      </c>
      <c r="N10" s="73">
        <f t="shared" si="7"/>
        <v>0</v>
      </c>
      <c r="O10" s="73">
        <f t="shared" si="7"/>
        <v>0</v>
      </c>
      <c r="P10" s="73">
        <f t="shared" si="7"/>
        <v>0</v>
      </c>
      <c r="Q10" s="73">
        <f t="shared" si="7"/>
        <v>0</v>
      </c>
      <c r="R10" s="73">
        <f t="shared" si="7"/>
        <v>0</v>
      </c>
      <c r="S10" s="73">
        <f t="shared" si="7"/>
        <v>0</v>
      </c>
      <c r="T10" s="73">
        <f t="shared" si="7"/>
        <v>0</v>
      </c>
      <c r="U10" s="73">
        <f t="shared" si="7"/>
        <v>0</v>
      </c>
      <c r="V10" s="73">
        <f t="shared" si="7"/>
        <v>0</v>
      </c>
      <c r="W10" s="73">
        <f t="shared" si="7"/>
        <v>0</v>
      </c>
      <c r="X10" s="73">
        <f t="shared" si="7"/>
        <v>0</v>
      </c>
      <c r="Y10" s="73">
        <f t="shared" si="7"/>
        <v>0</v>
      </c>
      <c r="Z10" s="73">
        <f t="shared" si="7"/>
        <v>0</v>
      </c>
      <c r="AA10" s="73">
        <f t="shared" si="7"/>
        <v>0</v>
      </c>
      <c r="AB10" s="73">
        <f t="shared" si="7"/>
        <v>0</v>
      </c>
      <c r="AC10" s="73">
        <f t="shared" si="7"/>
        <v>0</v>
      </c>
      <c r="AD10" s="73">
        <f t="shared" si="7"/>
        <v>0</v>
      </c>
      <c r="AE10" s="73">
        <f t="shared" si="7"/>
        <v>0</v>
      </c>
      <c r="AF10" s="73">
        <f t="shared" si="7"/>
        <v>0</v>
      </c>
      <c r="AG10" s="73">
        <f t="shared" si="7"/>
        <v>0</v>
      </c>
      <c r="AH10" s="73">
        <f t="shared" si="7"/>
        <v>0</v>
      </c>
      <c r="AI10" s="73">
        <f t="shared" si="7"/>
        <v>0</v>
      </c>
      <c r="AJ10" s="73">
        <f t="shared" si="7"/>
        <v>0</v>
      </c>
      <c r="AK10" s="73">
        <f t="shared" si="7"/>
        <v>0</v>
      </c>
      <c r="AL10" s="73">
        <f t="shared" ref="AL10:CJ10" si="8">SUM(AL23:AL32)</f>
        <v>0</v>
      </c>
      <c r="AM10" s="73">
        <f t="shared" si="8"/>
        <v>0</v>
      </c>
      <c r="AN10" s="73">
        <f t="shared" si="8"/>
        <v>0</v>
      </c>
      <c r="AO10" s="73">
        <f t="shared" si="8"/>
        <v>0</v>
      </c>
      <c r="AP10" s="73">
        <f t="shared" si="8"/>
        <v>0</v>
      </c>
      <c r="AQ10" s="73">
        <f t="shared" si="8"/>
        <v>0</v>
      </c>
      <c r="AR10" s="73">
        <f t="shared" si="8"/>
        <v>0</v>
      </c>
      <c r="AS10" s="73">
        <f t="shared" si="8"/>
        <v>0</v>
      </c>
      <c r="AT10" s="73">
        <f t="shared" si="8"/>
        <v>0</v>
      </c>
      <c r="AU10" s="73">
        <f t="shared" si="8"/>
        <v>0</v>
      </c>
      <c r="AV10" s="73">
        <f t="shared" si="8"/>
        <v>0</v>
      </c>
      <c r="AW10" s="73">
        <f t="shared" si="8"/>
        <v>0</v>
      </c>
      <c r="AX10" s="73">
        <f t="shared" si="8"/>
        <v>0</v>
      </c>
      <c r="AY10" s="73">
        <f t="shared" si="8"/>
        <v>0</v>
      </c>
      <c r="AZ10" s="73">
        <f t="shared" si="8"/>
        <v>0</v>
      </c>
      <c r="BA10" s="73">
        <f t="shared" si="8"/>
        <v>0</v>
      </c>
      <c r="BB10" s="73">
        <f t="shared" si="8"/>
        <v>0</v>
      </c>
      <c r="BC10" s="73">
        <f t="shared" si="8"/>
        <v>0</v>
      </c>
      <c r="BD10" s="73">
        <f t="shared" si="8"/>
        <v>0</v>
      </c>
      <c r="BE10" s="73">
        <f t="shared" si="8"/>
        <v>0</v>
      </c>
      <c r="BF10" s="73">
        <f t="shared" si="8"/>
        <v>0</v>
      </c>
      <c r="BG10" s="73">
        <f t="shared" si="8"/>
        <v>0</v>
      </c>
      <c r="BH10" s="73">
        <f t="shared" si="8"/>
        <v>0</v>
      </c>
      <c r="BI10" s="73">
        <f t="shared" si="8"/>
        <v>0</v>
      </c>
      <c r="BJ10" s="73">
        <f t="shared" si="8"/>
        <v>0</v>
      </c>
      <c r="BK10" s="73">
        <f t="shared" si="8"/>
        <v>0</v>
      </c>
      <c r="BL10" s="73">
        <f t="shared" si="8"/>
        <v>0</v>
      </c>
      <c r="BM10" s="73">
        <f t="shared" si="8"/>
        <v>0</v>
      </c>
      <c r="BN10" s="73">
        <f t="shared" si="8"/>
        <v>0</v>
      </c>
      <c r="BO10" s="73">
        <f t="shared" si="8"/>
        <v>0</v>
      </c>
      <c r="BP10" s="73">
        <f t="shared" si="8"/>
        <v>0</v>
      </c>
      <c r="BQ10" s="73">
        <f t="shared" si="8"/>
        <v>0</v>
      </c>
      <c r="BR10" s="73">
        <f t="shared" si="8"/>
        <v>0</v>
      </c>
      <c r="BS10" s="73">
        <f t="shared" si="8"/>
        <v>0</v>
      </c>
      <c r="BT10" s="73">
        <f t="shared" si="8"/>
        <v>0</v>
      </c>
      <c r="BU10" s="73">
        <f t="shared" si="8"/>
        <v>0</v>
      </c>
      <c r="BV10" s="73">
        <f t="shared" si="8"/>
        <v>0</v>
      </c>
      <c r="BW10" s="73">
        <f t="shared" si="8"/>
        <v>0</v>
      </c>
      <c r="BX10" s="73">
        <f t="shared" si="8"/>
        <v>0</v>
      </c>
      <c r="BY10" s="73">
        <f t="shared" si="8"/>
        <v>0</v>
      </c>
      <c r="BZ10" s="73">
        <f t="shared" si="8"/>
        <v>0</v>
      </c>
      <c r="CA10" s="73">
        <f t="shared" si="8"/>
        <v>0</v>
      </c>
      <c r="CB10" s="73">
        <f t="shared" si="8"/>
        <v>0</v>
      </c>
      <c r="CC10" s="73">
        <f t="shared" si="8"/>
        <v>0</v>
      </c>
      <c r="CD10" s="73">
        <f t="shared" si="8"/>
        <v>0</v>
      </c>
      <c r="CE10" s="73">
        <f t="shared" si="8"/>
        <v>0</v>
      </c>
      <c r="CF10" s="73">
        <f t="shared" si="8"/>
        <v>0</v>
      </c>
      <c r="CG10" s="73">
        <f t="shared" si="8"/>
        <v>0</v>
      </c>
      <c r="CH10" s="73">
        <f t="shared" si="8"/>
        <v>0</v>
      </c>
      <c r="CI10" s="73">
        <f t="shared" si="8"/>
        <v>0</v>
      </c>
      <c r="CJ10" s="73">
        <f t="shared" si="8"/>
        <v>0</v>
      </c>
    </row>
    <row r="11" spans="1:88" x14ac:dyDescent="0.3">
      <c r="A11" s="211"/>
      <c r="B11" s="19" t="s">
        <v>37</v>
      </c>
      <c r="C11" s="73">
        <f>SUM(C35:C47)</f>
        <v>0</v>
      </c>
      <c r="D11" s="73">
        <f>SUM(D35:D47)</f>
        <v>0</v>
      </c>
      <c r="E11" s="73">
        <f t="shared" ref="E11" si="9">SUM(E35:E47)</f>
        <v>0</v>
      </c>
      <c r="F11" s="73">
        <f t="shared" ref="F11:AK11" si="10">SUM(F35:F47)</f>
        <v>0</v>
      </c>
      <c r="G11" s="73">
        <f t="shared" si="10"/>
        <v>0</v>
      </c>
      <c r="H11" s="73">
        <f t="shared" si="10"/>
        <v>0</v>
      </c>
      <c r="I11" s="73">
        <f t="shared" si="10"/>
        <v>0</v>
      </c>
      <c r="J11" s="73">
        <f t="shared" si="10"/>
        <v>0</v>
      </c>
      <c r="K11" s="73">
        <f t="shared" si="10"/>
        <v>0</v>
      </c>
      <c r="L11" s="73">
        <f t="shared" si="10"/>
        <v>0</v>
      </c>
      <c r="M11" s="73">
        <f t="shared" si="10"/>
        <v>0</v>
      </c>
      <c r="N11" s="73">
        <f t="shared" si="10"/>
        <v>0</v>
      </c>
      <c r="O11" s="73">
        <f t="shared" si="10"/>
        <v>0</v>
      </c>
      <c r="P11" s="73">
        <f t="shared" si="10"/>
        <v>0</v>
      </c>
      <c r="Q11" s="73">
        <f t="shared" si="10"/>
        <v>0</v>
      </c>
      <c r="R11" s="73">
        <f t="shared" si="10"/>
        <v>0</v>
      </c>
      <c r="S11" s="73">
        <f t="shared" si="10"/>
        <v>0</v>
      </c>
      <c r="T11" s="73">
        <f t="shared" si="10"/>
        <v>0</v>
      </c>
      <c r="U11" s="73">
        <f t="shared" si="10"/>
        <v>0</v>
      </c>
      <c r="V11" s="73">
        <f t="shared" si="10"/>
        <v>0</v>
      </c>
      <c r="W11" s="73">
        <f t="shared" si="10"/>
        <v>0</v>
      </c>
      <c r="X11" s="73">
        <f t="shared" si="10"/>
        <v>0</v>
      </c>
      <c r="Y11" s="73">
        <f t="shared" si="10"/>
        <v>0</v>
      </c>
      <c r="Z11" s="73">
        <f t="shared" si="10"/>
        <v>0</v>
      </c>
      <c r="AA11" s="73">
        <f t="shared" si="10"/>
        <v>0</v>
      </c>
      <c r="AB11" s="73">
        <f t="shared" si="10"/>
        <v>0</v>
      </c>
      <c r="AC11" s="73">
        <f t="shared" si="10"/>
        <v>0</v>
      </c>
      <c r="AD11" s="73">
        <f t="shared" si="10"/>
        <v>0</v>
      </c>
      <c r="AE11" s="73">
        <f t="shared" si="10"/>
        <v>0</v>
      </c>
      <c r="AF11" s="73">
        <f t="shared" si="10"/>
        <v>0</v>
      </c>
      <c r="AG11" s="73">
        <f t="shared" si="10"/>
        <v>0</v>
      </c>
      <c r="AH11" s="73">
        <f t="shared" si="10"/>
        <v>0</v>
      </c>
      <c r="AI11" s="73">
        <f t="shared" si="10"/>
        <v>0</v>
      </c>
      <c r="AJ11" s="73">
        <f t="shared" si="10"/>
        <v>0</v>
      </c>
      <c r="AK11" s="73">
        <f t="shared" si="10"/>
        <v>0</v>
      </c>
      <c r="AL11" s="73">
        <f t="shared" ref="AL11:CJ11" si="11">SUM(AL35:AL47)</f>
        <v>0</v>
      </c>
      <c r="AM11" s="73">
        <f t="shared" si="11"/>
        <v>0</v>
      </c>
      <c r="AN11" s="73">
        <f t="shared" si="11"/>
        <v>0</v>
      </c>
      <c r="AO11" s="73">
        <f t="shared" si="11"/>
        <v>0</v>
      </c>
      <c r="AP11" s="73">
        <f t="shared" si="11"/>
        <v>210439</v>
      </c>
      <c r="AQ11" s="73">
        <f t="shared" si="11"/>
        <v>210439</v>
      </c>
      <c r="AR11" s="73">
        <f t="shared" si="11"/>
        <v>34441</v>
      </c>
      <c r="AS11" s="73">
        <f t="shared" si="11"/>
        <v>210439</v>
      </c>
      <c r="AT11" s="73">
        <f t="shared" si="11"/>
        <v>747457</v>
      </c>
      <c r="AU11" s="73">
        <f t="shared" si="11"/>
        <v>922194</v>
      </c>
      <c r="AV11" s="73">
        <f t="shared" si="11"/>
        <v>973750</v>
      </c>
      <c r="AW11" s="73">
        <f t="shared" si="11"/>
        <v>983377</v>
      </c>
      <c r="AX11" s="73">
        <f t="shared" si="11"/>
        <v>1007502</v>
      </c>
      <c r="AY11" s="73">
        <f t="shared" si="11"/>
        <v>1007502</v>
      </c>
      <c r="AZ11" s="73">
        <f t="shared" si="11"/>
        <v>1007502</v>
      </c>
      <c r="BA11" s="73">
        <f t="shared" si="11"/>
        <v>1007502</v>
      </c>
      <c r="BB11" s="73">
        <f t="shared" si="11"/>
        <v>1007502</v>
      </c>
      <c r="BC11" s="73">
        <f t="shared" si="11"/>
        <v>1007502</v>
      </c>
      <c r="BD11" s="73">
        <f t="shared" si="11"/>
        <v>1007502</v>
      </c>
      <c r="BE11" s="73">
        <f t="shared" si="11"/>
        <v>1007502</v>
      </c>
      <c r="BF11" s="73">
        <f t="shared" si="11"/>
        <v>1007502</v>
      </c>
      <c r="BG11" s="73">
        <f t="shared" si="11"/>
        <v>1007502</v>
      </c>
      <c r="BH11" s="73">
        <f t="shared" si="11"/>
        <v>1007502</v>
      </c>
      <c r="BI11" s="73">
        <f t="shared" si="11"/>
        <v>1007502</v>
      </c>
      <c r="BJ11" s="73">
        <f t="shared" si="11"/>
        <v>1007502</v>
      </c>
      <c r="BK11" s="73">
        <f t="shared" si="11"/>
        <v>1007502</v>
      </c>
      <c r="BL11" s="73">
        <f t="shared" si="11"/>
        <v>1243463</v>
      </c>
      <c r="BM11" s="73">
        <f t="shared" si="11"/>
        <v>1243463</v>
      </c>
      <c r="BN11" s="73">
        <f t="shared" si="11"/>
        <v>1243463</v>
      </c>
      <c r="BO11" s="73">
        <f t="shared" si="11"/>
        <v>1243463</v>
      </c>
      <c r="BP11" s="73">
        <f t="shared" si="11"/>
        <v>1243463</v>
      </c>
      <c r="BQ11" s="73">
        <f t="shared" si="11"/>
        <v>1243463</v>
      </c>
      <c r="BR11" s="73">
        <f t="shared" si="11"/>
        <v>0</v>
      </c>
      <c r="BS11" s="73">
        <f t="shared" si="11"/>
        <v>0</v>
      </c>
      <c r="BT11" s="73">
        <f t="shared" si="11"/>
        <v>0</v>
      </c>
      <c r="BU11" s="73">
        <f t="shared" si="11"/>
        <v>0</v>
      </c>
      <c r="BV11" s="73">
        <f t="shared" si="11"/>
        <v>0</v>
      </c>
      <c r="BW11" s="73">
        <f t="shared" si="11"/>
        <v>0</v>
      </c>
      <c r="BX11" s="73">
        <f t="shared" si="11"/>
        <v>0</v>
      </c>
      <c r="BY11" s="73">
        <f t="shared" si="11"/>
        <v>0</v>
      </c>
      <c r="BZ11" s="73">
        <f t="shared" si="11"/>
        <v>0</v>
      </c>
      <c r="CA11" s="73">
        <f t="shared" si="11"/>
        <v>0</v>
      </c>
      <c r="CB11" s="73">
        <f t="shared" si="11"/>
        <v>0</v>
      </c>
      <c r="CC11" s="73">
        <f t="shared" si="11"/>
        <v>0</v>
      </c>
      <c r="CD11" s="73">
        <f t="shared" si="11"/>
        <v>0</v>
      </c>
      <c r="CE11" s="73">
        <f t="shared" si="11"/>
        <v>0</v>
      </c>
      <c r="CF11" s="73">
        <f t="shared" si="11"/>
        <v>0</v>
      </c>
      <c r="CG11" s="73">
        <f t="shared" si="11"/>
        <v>0</v>
      </c>
      <c r="CH11" s="73">
        <f t="shared" si="11"/>
        <v>0</v>
      </c>
      <c r="CI11" s="73">
        <f t="shared" si="11"/>
        <v>0</v>
      </c>
      <c r="CJ11" s="73">
        <f t="shared" si="11"/>
        <v>0</v>
      </c>
    </row>
    <row r="12" spans="1:88" x14ac:dyDescent="0.3">
      <c r="A12" s="211"/>
      <c r="B12" s="19" t="s">
        <v>38</v>
      </c>
      <c r="C12" s="73">
        <f>SUM(C50:C62)</f>
        <v>0</v>
      </c>
      <c r="D12" s="73">
        <f>SUM(D50:D62)</f>
        <v>0</v>
      </c>
      <c r="E12" s="73">
        <f t="shared" ref="E12" si="12">SUM(E50:E62)</f>
        <v>0</v>
      </c>
      <c r="F12" s="73">
        <f t="shared" ref="F12:AK12" si="13">SUM(F50:F62)</f>
        <v>0</v>
      </c>
      <c r="G12" s="73">
        <f t="shared" si="13"/>
        <v>0</v>
      </c>
      <c r="H12" s="73">
        <f t="shared" si="13"/>
        <v>0</v>
      </c>
      <c r="I12" s="73">
        <f t="shared" si="13"/>
        <v>0</v>
      </c>
      <c r="J12" s="73">
        <f t="shared" si="13"/>
        <v>0</v>
      </c>
      <c r="K12" s="73">
        <f t="shared" si="13"/>
        <v>0</v>
      </c>
      <c r="L12" s="73">
        <f t="shared" si="13"/>
        <v>0</v>
      </c>
      <c r="M12" s="73">
        <f t="shared" si="13"/>
        <v>0</v>
      </c>
      <c r="N12" s="73">
        <f t="shared" si="13"/>
        <v>0</v>
      </c>
      <c r="O12" s="73">
        <f t="shared" si="13"/>
        <v>0</v>
      </c>
      <c r="P12" s="73">
        <f t="shared" si="13"/>
        <v>0</v>
      </c>
      <c r="Q12" s="73">
        <f t="shared" si="13"/>
        <v>0</v>
      </c>
      <c r="R12" s="73">
        <f t="shared" si="13"/>
        <v>0</v>
      </c>
      <c r="S12" s="73">
        <f t="shared" si="13"/>
        <v>0</v>
      </c>
      <c r="T12" s="73">
        <f t="shared" si="13"/>
        <v>0</v>
      </c>
      <c r="U12" s="73">
        <f t="shared" si="13"/>
        <v>0</v>
      </c>
      <c r="V12" s="73">
        <f t="shared" si="13"/>
        <v>0</v>
      </c>
      <c r="W12" s="73">
        <f t="shared" si="13"/>
        <v>0</v>
      </c>
      <c r="X12" s="73">
        <f t="shared" si="13"/>
        <v>0</v>
      </c>
      <c r="Y12" s="73">
        <f t="shared" si="13"/>
        <v>0</v>
      </c>
      <c r="Z12" s="73">
        <f t="shared" si="13"/>
        <v>0</v>
      </c>
      <c r="AA12" s="73">
        <f t="shared" si="13"/>
        <v>0</v>
      </c>
      <c r="AB12" s="73">
        <f t="shared" si="13"/>
        <v>0</v>
      </c>
      <c r="AC12" s="73">
        <f t="shared" si="13"/>
        <v>0</v>
      </c>
      <c r="AD12" s="73">
        <f t="shared" si="13"/>
        <v>0</v>
      </c>
      <c r="AE12" s="73">
        <f t="shared" si="13"/>
        <v>0</v>
      </c>
      <c r="AF12" s="73">
        <f t="shared" si="13"/>
        <v>0</v>
      </c>
      <c r="AG12" s="73">
        <f t="shared" si="13"/>
        <v>0</v>
      </c>
      <c r="AH12" s="73">
        <f t="shared" si="13"/>
        <v>0</v>
      </c>
      <c r="AI12" s="73">
        <f t="shared" si="13"/>
        <v>0</v>
      </c>
      <c r="AJ12" s="73">
        <f t="shared" si="13"/>
        <v>0</v>
      </c>
      <c r="AK12" s="73">
        <f t="shared" si="13"/>
        <v>0</v>
      </c>
      <c r="AL12" s="73">
        <f t="shared" ref="AL12:CJ12" si="14">SUM(AL50:AL62)</f>
        <v>0</v>
      </c>
      <c r="AM12" s="73">
        <f t="shared" si="14"/>
        <v>0</v>
      </c>
      <c r="AN12" s="73">
        <f t="shared" si="14"/>
        <v>0</v>
      </c>
      <c r="AO12" s="73">
        <f t="shared" si="14"/>
        <v>0</v>
      </c>
      <c r="AP12" s="73">
        <f t="shared" si="14"/>
        <v>669254</v>
      </c>
      <c r="AQ12" s="73">
        <f t="shared" si="14"/>
        <v>2096674</v>
      </c>
      <c r="AR12" s="73">
        <f t="shared" si="14"/>
        <v>2833016</v>
      </c>
      <c r="AS12" s="73">
        <f t="shared" si="14"/>
        <v>4838512</v>
      </c>
      <c r="AT12" s="73">
        <f t="shared" si="14"/>
        <v>4880702</v>
      </c>
      <c r="AU12" s="73">
        <f t="shared" si="14"/>
        <v>5967449</v>
      </c>
      <c r="AV12" s="73">
        <f t="shared" si="14"/>
        <v>6327058</v>
      </c>
      <c r="AW12" s="73">
        <f t="shared" si="14"/>
        <v>7028346</v>
      </c>
      <c r="AX12" s="73">
        <f t="shared" si="14"/>
        <v>7326662</v>
      </c>
      <c r="AY12" s="73">
        <f t="shared" si="14"/>
        <v>7776492</v>
      </c>
      <c r="AZ12" s="73">
        <f t="shared" si="14"/>
        <v>7870798</v>
      </c>
      <c r="BA12" s="73">
        <f t="shared" si="14"/>
        <v>8431661</v>
      </c>
      <c r="BB12" s="73">
        <f t="shared" si="14"/>
        <v>8431661</v>
      </c>
      <c r="BC12" s="73">
        <f t="shared" si="14"/>
        <v>8431661</v>
      </c>
      <c r="BD12" s="73">
        <f t="shared" si="14"/>
        <v>9871150</v>
      </c>
      <c r="BE12" s="73">
        <f t="shared" si="14"/>
        <v>9871150</v>
      </c>
      <c r="BF12" s="73">
        <f t="shared" si="14"/>
        <v>9871150</v>
      </c>
      <c r="BG12" s="73">
        <f>SUM(BG50:BG62)</f>
        <v>10552952</v>
      </c>
      <c r="BH12" s="73">
        <f t="shared" si="14"/>
        <v>10654119</v>
      </c>
      <c r="BI12" s="73">
        <f t="shared" si="14"/>
        <v>10654119</v>
      </c>
      <c r="BJ12" s="73">
        <f t="shared" si="14"/>
        <v>10654119</v>
      </c>
      <c r="BK12" s="73">
        <f t="shared" si="14"/>
        <v>10654119</v>
      </c>
      <c r="BL12" s="73">
        <f t="shared" si="14"/>
        <v>12107274</v>
      </c>
      <c r="BM12" s="73">
        <f t="shared" si="14"/>
        <v>12107274</v>
      </c>
      <c r="BN12" s="73">
        <f t="shared" si="14"/>
        <v>12107274</v>
      </c>
      <c r="BO12" s="73">
        <f t="shared" si="14"/>
        <v>12107274</v>
      </c>
      <c r="BP12" s="73">
        <f t="shared" si="14"/>
        <v>12107274</v>
      </c>
      <c r="BQ12" s="73">
        <f t="shared" si="14"/>
        <v>12107274</v>
      </c>
      <c r="BR12" s="73">
        <f t="shared" si="14"/>
        <v>0</v>
      </c>
      <c r="BS12" s="73">
        <f t="shared" si="14"/>
        <v>0</v>
      </c>
      <c r="BT12" s="73">
        <f t="shared" si="14"/>
        <v>0</v>
      </c>
      <c r="BU12" s="73">
        <f t="shared" si="14"/>
        <v>0</v>
      </c>
      <c r="BV12" s="73">
        <f t="shared" si="14"/>
        <v>0</v>
      </c>
      <c r="BW12" s="73">
        <f t="shared" si="14"/>
        <v>0</v>
      </c>
      <c r="BX12" s="73">
        <f t="shared" si="14"/>
        <v>0</v>
      </c>
      <c r="BY12" s="73">
        <f t="shared" si="14"/>
        <v>0</v>
      </c>
      <c r="BZ12" s="73">
        <f t="shared" si="14"/>
        <v>0</v>
      </c>
      <c r="CA12" s="73">
        <f t="shared" si="14"/>
        <v>0</v>
      </c>
      <c r="CB12" s="73">
        <f t="shared" si="14"/>
        <v>0</v>
      </c>
      <c r="CC12" s="73">
        <f t="shared" si="14"/>
        <v>0</v>
      </c>
      <c r="CD12" s="73">
        <f t="shared" si="14"/>
        <v>0</v>
      </c>
      <c r="CE12" s="73">
        <f t="shared" si="14"/>
        <v>0</v>
      </c>
      <c r="CF12" s="73">
        <f t="shared" si="14"/>
        <v>0</v>
      </c>
      <c r="CG12" s="73">
        <f t="shared" si="14"/>
        <v>0</v>
      </c>
      <c r="CH12" s="73">
        <f t="shared" si="14"/>
        <v>0</v>
      </c>
      <c r="CI12" s="73">
        <f t="shared" si="14"/>
        <v>0</v>
      </c>
      <c r="CJ12" s="73">
        <f t="shared" si="14"/>
        <v>0</v>
      </c>
    </row>
    <row r="13" spans="1:88" x14ac:dyDescent="0.3">
      <c r="A13" s="211"/>
      <c r="B13" s="19" t="s">
        <v>39</v>
      </c>
      <c r="C13" s="73">
        <f>SUM(C65:C77)</f>
        <v>0</v>
      </c>
      <c r="D13" s="73">
        <f>SUM(D65:D77)</f>
        <v>0</v>
      </c>
      <c r="E13" s="73">
        <f t="shared" ref="E13" si="15">SUM(E65:E77)</f>
        <v>0</v>
      </c>
      <c r="F13" s="73">
        <f t="shared" ref="F13:AK13" si="16">SUM(F65:F77)</f>
        <v>0</v>
      </c>
      <c r="G13" s="73">
        <f t="shared" si="16"/>
        <v>0</v>
      </c>
      <c r="H13" s="73">
        <f t="shared" si="16"/>
        <v>0</v>
      </c>
      <c r="I13" s="73">
        <f t="shared" si="16"/>
        <v>0</v>
      </c>
      <c r="J13" s="73">
        <f t="shared" si="16"/>
        <v>0</v>
      </c>
      <c r="K13" s="73">
        <f t="shared" si="16"/>
        <v>0</v>
      </c>
      <c r="L13" s="73">
        <f t="shared" si="16"/>
        <v>0</v>
      </c>
      <c r="M13" s="73">
        <f t="shared" si="16"/>
        <v>0</v>
      </c>
      <c r="N13" s="73">
        <f t="shared" si="16"/>
        <v>0</v>
      </c>
      <c r="O13" s="73">
        <f t="shared" si="16"/>
        <v>0</v>
      </c>
      <c r="P13" s="73">
        <f t="shared" si="16"/>
        <v>0</v>
      </c>
      <c r="Q13" s="73">
        <f t="shared" si="16"/>
        <v>0</v>
      </c>
      <c r="R13" s="73">
        <f t="shared" si="16"/>
        <v>0</v>
      </c>
      <c r="S13" s="73">
        <f t="shared" si="16"/>
        <v>0</v>
      </c>
      <c r="T13" s="73">
        <f t="shared" si="16"/>
        <v>0</v>
      </c>
      <c r="U13" s="73">
        <f t="shared" si="16"/>
        <v>0</v>
      </c>
      <c r="V13" s="73">
        <f t="shared" si="16"/>
        <v>0</v>
      </c>
      <c r="W13" s="73">
        <f t="shared" si="16"/>
        <v>0</v>
      </c>
      <c r="X13" s="73">
        <f t="shared" si="16"/>
        <v>0</v>
      </c>
      <c r="Y13" s="73">
        <f t="shared" si="16"/>
        <v>0</v>
      </c>
      <c r="Z13" s="73">
        <f t="shared" si="16"/>
        <v>0</v>
      </c>
      <c r="AA13" s="73">
        <f t="shared" si="16"/>
        <v>0</v>
      </c>
      <c r="AB13" s="73">
        <f t="shared" si="16"/>
        <v>0</v>
      </c>
      <c r="AC13" s="73">
        <f t="shared" si="16"/>
        <v>0</v>
      </c>
      <c r="AD13" s="73">
        <f t="shared" si="16"/>
        <v>0</v>
      </c>
      <c r="AE13" s="73">
        <f t="shared" si="16"/>
        <v>0</v>
      </c>
      <c r="AF13" s="73">
        <f t="shared" si="16"/>
        <v>0</v>
      </c>
      <c r="AG13" s="73">
        <f t="shared" si="16"/>
        <v>0</v>
      </c>
      <c r="AH13" s="73">
        <f t="shared" si="16"/>
        <v>0</v>
      </c>
      <c r="AI13" s="73">
        <f t="shared" si="16"/>
        <v>0</v>
      </c>
      <c r="AJ13" s="73">
        <f t="shared" si="16"/>
        <v>0</v>
      </c>
      <c r="AK13" s="73">
        <f t="shared" si="16"/>
        <v>0</v>
      </c>
      <c r="AL13" s="73">
        <f t="shared" ref="AL13:CJ13" si="17">SUM(AL65:AL77)</f>
        <v>0</v>
      </c>
      <c r="AM13" s="73">
        <f t="shared" si="17"/>
        <v>0</v>
      </c>
      <c r="AN13" s="73">
        <f t="shared" si="17"/>
        <v>0</v>
      </c>
      <c r="AO13" s="73">
        <f t="shared" si="17"/>
        <v>0</v>
      </c>
      <c r="AP13" s="73">
        <f t="shared" si="17"/>
        <v>0</v>
      </c>
      <c r="AQ13" s="73">
        <f t="shared" si="17"/>
        <v>1122134</v>
      </c>
      <c r="AR13" s="73">
        <f t="shared" si="17"/>
        <v>1122134</v>
      </c>
      <c r="AS13" s="73">
        <f t="shared" si="17"/>
        <v>1122134</v>
      </c>
      <c r="AT13" s="73">
        <f t="shared" si="17"/>
        <v>1122134</v>
      </c>
      <c r="AU13" s="73">
        <f t="shared" si="17"/>
        <v>1702634</v>
      </c>
      <c r="AV13" s="73">
        <f t="shared" si="17"/>
        <v>2050008</v>
      </c>
      <c r="AW13" s="73">
        <f t="shared" si="17"/>
        <v>2081492</v>
      </c>
      <c r="AX13" s="73">
        <f t="shared" si="17"/>
        <v>2081492</v>
      </c>
      <c r="AY13" s="73">
        <f t="shared" si="17"/>
        <v>2081492</v>
      </c>
      <c r="AZ13" s="73">
        <f t="shared" si="17"/>
        <v>2081492</v>
      </c>
      <c r="BA13" s="73">
        <f t="shared" si="17"/>
        <v>2081492</v>
      </c>
      <c r="BB13" s="73">
        <f t="shared" si="17"/>
        <v>2081492</v>
      </c>
      <c r="BC13" s="73">
        <f t="shared" si="17"/>
        <v>2081492</v>
      </c>
      <c r="BD13" s="73">
        <f t="shared" si="17"/>
        <v>2081492</v>
      </c>
      <c r="BE13" s="73">
        <f t="shared" si="17"/>
        <v>2081492</v>
      </c>
      <c r="BF13" s="73">
        <f t="shared" si="17"/>
        <v>5630101</v>
      </c>
      <c r="BG13" s="73">
        <f t="shared" si="17"/>
        <v>5630101</v>
      </c>
      <c r="BH13" s="73">
        <f t="shared" si="17"/>
        <v>5630101</v>
      </c>
      <c r="BI13" s="73">
        <f t="shared" si="17"/>
        <v>5630101</v>
      </c>
      <c r="BJ13" s="73">
        <f t="shared" si="17"/>
        <v>7269265</v>
      </c>
      <c r="BK13" s="73">
        <f t="shared" si="17"/>
        <v>7269265</v>
      </c>
      <c r="BL13" s="73">
        <f t="shared" si="17"/>
        <v>7269265</v>
      </c>
      <c r="BM13" s="73">
        <f t="shared" si="17"/>
        <v>7269265</v>
      </c>
      <c r="BN13" s="73">
        <f t="shared" si="17"/>
        <v>7269265</v>
      </c>
      <c r="BO13" s="73">
        <f t="shared" si="17"/>
        <v>7269265</v>
      </c>
      <c r="BP13" s="73">
        <f t="shared" si="17"/>
        <v>7269265</v>
      </c>
      <c r="BQ13" s="73">
        <f t="shared" si="17"/>
        <v>7269265</v>
      </c>
      <c r="BR13" s="73">
        <f t="shared" si="17"/>
        <v>0</v>
      </c>
      <c r="BS13" s="73">
        <f t="shared" si="17"/>
        <v>0</v>
      </c>
      <c r="BT13" s="73">
        <f t="shared" si="17"/>
        <v>0</v>
      </c>
      <c r="BU13" s="73">
        <f t="shared" si="17"/>
        <v>0</v>
      </c>
      <c r="BV13" s="73">
        <f t="shared" si="17"/>
        <v>0</v>
      </c>
      <c r="BW13" s="73">
        <f t="shared" si="17"/>
        <v>0</v>
      </c>
      <c r="BX13" s="73">
        <f t="shared" si="17"/>
        <v>0</v>
      </c>
      <c r="BY13" s="73">
        <f t="shared" si="17"/>
        <v>0</v>
      </c>
      <c r="BZ13" s="73">
        <f t="shared" si="17"/>
        <v>0</v>
      </c>
      <c r="CA13" s="73">
        <f t="shared" si="17"/>
        <v>0</v>
      </c>
      <c r="CB13" s="73">
        <f t="shared" si="17"/>
        <v>0</v>
      </c>
      <c r="CC13" s="73">
        <f t="shared" si="17"/>
        <v>0</v>
      </c>
      <c r="CD13" s="73">
        <f t="shared" si="17"/>
        <v>0</v>
      </c>
      <c r="CE13" s="73">
        <f t="shared" si="17"/>
        <v>0</v>
      </c>
      <c r="CF13" s="73">
        <f t="shared" si="17"/>
        <v>0</v>
      </c>
      <c r="CG13" s="73">
        <f t="shared" si="17"/>
        <v>0</v>
      </c>
      <c r="CH13" s="73">
        <f t="shared" si="17"/>
        <v>0</v>
      </c>
      <c r="CI13" s="73">
        <f t="shared" si="17"/>
        <v>0</v>
      </c>
      <c r="CJ13" s="73">
        <f t="shared" si="17"/>
        <v>0</v>
      </c>
    </row>
    <row r="14" spans="1:88" x14ac:dyDescent="0.3">
      <c r="A14" s="211"/>
      <c r="B14" s="19" t="s">
        <v>40</v>
      </c>
      <c r="C14" s="73">
        <f>SUM(C80:C92)</f>
        <v>0</v>
      </c>
      <c r="D14" s="73">
        <f>SUM(D80:D92)</f>
        <v>0</v>
      </c>
      <c r="E14" s="73">
        <f t="shared" ref="E14" si="18">SUM(E80:E92)</f>
        <v>0</v>
      </c>
      <c r="F14" s="73">
        <f t="shared" ref="F14:AK14" si="19">SUM(F80:F92)</f>
        <v>0</v>
      </c>
      <c r="G14" s="73">
        <f t="shared" si="19"/>
        <v>0</v>
      </c>
      <c r="H14" s="73">
        <f t="shared" si="19"/>
        <v>0</v>
      </c>
      <c r="I14" s="73">
        <f t="shared" si="19"/>
        <v>0</v>
      </c>
      <c r="J14" s="73">
        <f t="shared" si="19"/>
        <v>0</v>
      </c>
      <c r="K14" s="73">
        <f t="shared" si="19"/>
        <v>0</v>
      </c>
      <c r="L14" s="73">
        <f t="shared" si="19"/>
        <v>0</v>
      </c>
      <c r="M14" s="73">
        <f t="shared" si="19"/>
        <v>0</v>
      </c>
      <c r="N14" s="73">
        <f t="shared" si="19"/>
        <v>0</v>
      </c>
      <c r="O14" s="73">
        <f t="shared" si="19"/>
        <v>0</v>
      </c>
      <c r="P14" s="73">
        <f t="shared" si="19"/>
        <v>0</v>
      </c>
      <c r="Q14" s="73">
        <f t="shared" si="19"/>
        <v>0</v>
      </c>
      <c r="R14" s="73">
        <f t="shared" si="19"/>
        <v>0</v>
      </c>
      <c r="S14" s="73">
        <f t="shared" si="19"/>
        <v>0</v>
      </c>
      <c r="T14" s="73">
        <f t="shared" si="19"/>
        <v>0</v>
      </c>
      <c r="U14" s="73">
        <f t="shared" si="19"/>
        <v>0</v>
      </c>
      <c r="V14" s="73">
        <f t="shared" si="19"/>
        <v>0</v>
      </c>
      <c r="W14" s="73">
        <f t="shared" si="19"/>
        <v>0</v>
      </c>
      <c r="X14" s="73">
        <f t="shared" si="19"/>
        <v>0</v>
      </c>
      <c r="Y14" s="73">
        <f t="shared" si="19"/>
        <v>0</v>
      </c>
      <c r="Z14" s="73">
        <f t="shared" si="19"/>
        <v>0</v>
      </c>
      <c r="AA14" s="73">
        <f t="shared" si="19"/>
        <v>0</v>
      </c>
      <c r="AB14" s="73">
        <f t="shared" si="19"/>
        <v>0</v>
      </c>
      <c r="AC14" s="73">
        <f t="shared" si="19"/>
        <v>0</v>
      </c>
      <c r="AD14" s="73">
        <f t="shared" si="19"/>
        <v>0</v>
      </c>
      <c r="AE14" s="73">
        <f t="shared" si="19"/>
        <v>0</v>
      </c>
      <c r="AF14" s="73">
        <f t="shared" si="19"/>
        <v>0</v>
      </c>
      <c r="AG14" s="73">
        <f t="shared" si="19"/>
        <v>0</v>
      </c>
      <c r="AH14" s="73">
        <f t="shared" si="19"/>
        <v>0</v>
      </c>
      <c r="AI14" s="73">
        <f t="shared" si="19"/>
        <v>0</v>
      </c>
      <c r="AJ14" s="73">
        <f t="shared" si="19"/>
        <v>0</v>
      </c>
      <c r="AK14" s="73">
        <f t="shared" si="19"/>
        <v>0</v>
      </c>
      <c r="AL14" s="73">
        <f t="shared" ref="AL14:CJ14" si="20">SUM(AL80:AL92)</f>
        <v>0</v>
      </c>
      <c r="AM14" s="73">
        <f t="shared" si="20"/>
        <v>0</v>
      </c>
      <c r="AN14" s="73">
        <f t="shared" si="20"/>
        <v>0</v>
      </c>
      <c r="AO14" s="73">
        <f t="shared" si="20"/>
        <v>0</v>
      </c>
      <c r="AP14" s="73">
        <f t="shared" si="20"/>
        <v>0</v>
      </c>
      <c r="AQ14" s="73">
        <f t="shared" si="20"/>
        <v>0</v>
      </c>
      <c r="AR14" s="73">
        <f t="shared" si="20"/>
        <v>0</v>
      </c>
      <c r="AS14" s="73">
        <f t="shared" si="20"/>
        <v>0</v>
      </c>
      <c r="AT14" s="73">
        <f t="shared" si="20"/>
        <v>0</v>
      </c>
      <c r="AU14" s="73">
        <f t="shared" si="20"/>
        <v>0</v>
      </c>
      <c r="AV14" s="73">
        <f t="shared" si="20"/>
        <v>151462</v>
      </c>
      <c r="AW14" s="73">
        <f t="shared" si="20"/>
        <v>151462</v>
      </c>
      <c r="AX14" s="73">
        <f t="shared" si="20"/>
        <v>151462</v>
      </c>
      <c r="AY14" s="73">
        <f t="shared" si="20"/>
        <v>151462</v>
      </c>
      <c r="AZ14" s="73">
        <f t="shared" si="20"/>
        <v>151462</v>
      </c>
      <c r="BA14" s="73">
        <f t="shared" si="20"/>
        <v>151462</v>
      </c>
      <c r="BB14" s="73">
        <f t="shared" si="20"/>
        <v>151462</v>
      </c>
      <c r="BC14" s="73">
        <f t="shared" si="20"/>
        <v>151462</v>
      </c>
      <c r="BD14" s="73">
        <f t="shared" si="20"/>
        <v>151462</v>
      </c>
      <c r="BE14" s="73">
        <f t="shared" si="20"/>
        <v>151462</v>
      </c>
      <c r="BF14" s="73">
        <f t="shared" si="20"/>
        <v>151462</v>
      </c>
      <c r="BG14" s="73">
        <f t="shared" si="20"/>
        <v>151462</v>
      </c>
      <c r="BH14" s="73">
        <f t="shared" si="20"/>
        <v>151462</v>
      </c>
      <c r="BI14" s="73">
        <f t="shared" si="20"/>
        <v>151462</v>
      </c>
      <c r="BJ14" s="73">
        <f t="shared" si="20"/>
        <v>151462</v>
      </c>
      <c r="BK14" s="73">
        <f t="shared" si="20"/>
        <v>151462</v>
      </c>
      <c r="BL14" s="73">
        <f t="shared" si="20"/>
        <v>151462</v>
      </c>
      <c r="BM14" s="73">
        <f t="shared" si="20"/>
        <v>151462</v>
      </c>
      <c r="BN14" s="73">
        <f t="shared" si="20"/>
        <v>151462</v>
      </c>
      <c r="BO14" s="73">
        <f t="shared" si="20"/>
        <v>151462</v>
      </c>
      <c r="BP14" s="73">
        <f t="shared" si="20"/>
        <v>151462</v>
      </c>
      <c r="BQ14" s="73">
        <f t="shared" si="20"/>
        <v>151462</v>
      </c>
      <c r="BR14" s="73">
        <f t="shared" si="20"/>
        <v>0</v>
      </c>
      <c r="BS14" s="73">
        <f t="shared" si="20"/>
        <v>0</v>
      </c>
      <c r="BT14" s="73">
        <f t="shared" si="20"/>
        <v>0</v>
      </c>
      <c r="BU14" s="73">
        <f t="shared" si="20"/>
        <v>0</v>
      </c>
      <c r="BV14" s="73">
        <f t="shared" si="20"/>
        <v>0</v>
      </c>
      <c r="BW14" s="73">
        <f t="shared" si="20"/>
        <v>0</v>
      </c>
      <c r="BX14" s="73">
        <f t="shared" si="20"/>
        <v>0</v>
      </c>
      <c r="BY14" s="73">
        <f t="shared" si="20"/>
        <v>0</v>
      </c>
      <c r="BZ14" s="73">
        <f t="shared" si="20"/>
        <v>0</v>
      </c>
      <c r="CA14" s="73">
        <f t="shared" si="20"/>
        <v>0</v>
      </c>
      <c r="CB14" s="73">
        <f t="shared" si="20"/>
        <v>0</v>
      </c>
      <c r="CC14" s="73">
        <f t="shared" si="20"/>
        <v>0</v>
      </c>
      <c r="CD14" s="73">
        <f t="shared" si="20"/>
        <v>0</v>
      </c>
      <c r="CE14" s="73">
        <f t="shared" si="20"/>
        <v>0</v>
      </c>
      <c r="CF14" s="73">
        <f t="shared" si="20"/>
        <v>0</v>
      </c>
      <c r="CG14" s="73">
        <f t="shared" si="20"/>
        <v>0</v>
      </c>
      <c r="CH14" s="73">
        <f t="shared" si="20"/>
        <v>0</v>
      </c>
      <c r="CI14" s="73">
        <f t="shared" si="20"/>
        <v>0</v>
      </c>
      <c r="CJ14" s="73">
        <f t="shared" si="20"/>
        <v>0</v>
      </c>
    </row>
    <row r="15" spans="1:88" ht="15" thickBot="1" x14ac:dyDescent="0.35">
      <c r="A15" s="212"/>
      <c r="B15" s="85" t="s">
        <v>62</v>
      </c>
      <c r="C15" s="73">
        <f>SUM(C10:C14)</f>
        <v>0</v>
      </c>
      <c r="D15" s="73">
        <f t="shared" ref="D15:BO15" si="21">SUM(D10:D14)</f>
        <v>0</v>
      </c>
      <c r="E15" s="73">
        <f t="shared" ref="E15" si="22">SUM(E10:E14)</f>
        <v>0</v>
      </c>
      <c r="F15" s="73">
        <f t="shared" si="21"/>
        <v>0</v>
      </c>
      <c r="G15" s="73">
        <f t="shared" si="21"/>
        <v>0</v>
      </c>
      <c r="H15" s="73">
        <f t="shared" si="21"/>
        <v>0</v>
      </c>
      <c r="I15" s="73">
        <f t="shared" si="21"/>
        <v>0</v>
      </c>
      <c r="J15" s="73">
        <f t="shared" si="21"/>
        <v>0</v>
      </c>
      <c r="K15" s="73">
        <f t="shared" si="21"/>
        <v>0</v>
      </c>
      <c r="L15" s="73">
        <f t="shared" si="21"/>
        <v>0</v>
      </c>
      <c r="M15" s="73">
        <f t="shared" si="21"/>
        <v>0</v>
      </c>
      <c r="N15" s="73">
        <f t="shared" si="21"/>
        <v>0</v>
      </c>
      <c r="O15" s="73">
        <f t="shared" si="21"/>
        <v>0</v>
      </c>
      <c r="P15" s="73">
        <f t="shared" si="21"/>
        <v>0</v>
      </c>
      <c r="Q15" s="73">
        <f t="shared" si="21"/>
        <v>0</v>
      </c>
      <c r="R15" s="73">
        <f t="shared" si="21"/>
        <v>0</v>
      </c>
      <c r="S15" s="73">
        <f t="shared" si="21"/>
        <v>0</v>
      </c>
      <c r="T15" s="73">
        <f t="shared" si="21"/>
        <v>0</v>
      </c>
      <c r="U15" s="73">
        <f t="shared" si="21"/>
        <v>0</v>
      </c>
      <c r="V15" s="73">
        <f t="shared" si="21"/>
        <v>0</v>
      </c>
      <c r="W15" s="73">
        <f t="shared" si="21"/>
        <v>0</v>
      </c>
      <c r="X15" s="73">
        <f t="shared" si="21"/>
        <v>0</v>
      </c>
      <c r="Y15" s="73">
        <f t="shared" si="21"/>
        <v>0</v>
      </c>
      <c r="Z15" s="73">
        <f t="shared" si="21"/>
        <v>0</v>
      </c>
      <c r="AA15" s="73">
        <f t="shared" si="21"/>
        <v>0</v>
      </c>
      <c r="AB15" s="73">
        <f t="shared" si="21"/>
        <v>0</v>
      </c>
      <c r="AC15" s="73">
        <f t="shared" si="21"/>
        <v>0</v>
      </c>
      <c r="AD15" s="73">
        <f t="shared" si="21"/>
        <v>0</v>
      </c>
      <c r="AE15" s="73">
        <f t="shared" si="21"/>
        <v>0</v>
      </c>
      <c r="AF15" s="73">
        <f t="shared" si="21"/>
        <v>0</v>
      </c>
      <c r="AG15" s="73">
        <f t="shared" si="21"/>
        <v>0</v>
      </c>
      <c r="AH15" s="73">
        <f t="shared" si="21"/>
        <v>0</v>
      </c>
      <c r="AI15" s="73">
        <f t="shared" si="21"/>
        <v>0</v>
      </c>
      <c r="AJ15" s="73">
        <f t="shared" si="21"/>
        <v>0</v>
      </c>
      <c r="AK15" s="73">
        <f t="shared" si="21"/>
        <v>0</v>
      </c>
      <c r="AL15" s="73">
        <f t="shared" si="21"/>
        <v>0</v>
      </c>
      <c r="AM15" s="73">
        <f t="shared" si="21"/>
        <v>0</v>
      </c>
      <c r="AN15" s="73">
        <f t="shared" si="21"/>
        <v>0</v>
      </c>
      <c r="AO15" s="73">
        <f t="shared" si="21"/>
        <v>0</v>
      </c>
      <c r="AP15" s="73">
        <f t="shared" si="21"/>
        <v>879693</v>
      </c>
      <c r="AQ15" s="73">
        <f t="shared" si="21"/>
        <v>3429247</v>
      </c>
      <c r="AR15" s="73">
        <f t="shared" si="21"/>
        <v>3989591</v>
      </c>
      <c r="AS15" s="73">
        <f t="shared" si="21"/>
        <v>6171085</v>
      </c>
      <c r="AT15" s="73">
        <f t="shared" si="21"/>
        <v>6750293</v>
      </c>
      <c r="AU15" s="73">
        <f t="shared" si="21"/>
        <v>8592277</v>
      </c>
      <c r="AV15" s="73">
        <f t="shared" si="21"/>
        <v>9502278</v>
      </c>
      <c r="AW15" s="73">
        <f t="shared" si="21"/>
        <v>10244677</v>
      </c>
      <c r="AX15" s="73">
        <f t="shared" si="21"/>
        <v>10567118</v>
      </c>
      <c r="AY15" s="73">
        <f t="shared" si="21"/>
        <v>11016948</v>
      </c>
      <c r="AZ15" s="73">
        <f t="shared" si="21"/>
        <v>11111254</v>
      </c>
      <c r="BA15" s="73">
        <f t="shared" si="21"/>
        <v>11672117</v>
      </c>
      <c r="BB15" s="73">
        <f t="shared" si="21"/>
        <v>11672117</v>
      </c>
      <c r="BC15" s="73">
        <f t="shared" si="21"/>
        <v>11672117</v>
      </c>
      <c r="BD15" s="73">
        <f t="shared" si="21"/>
        <v>13111606</v>
      </c>
      <c r="BE15" s="73">
        <f t="shared" si="21"/>
        <v>13111606</v>
      </c>
      <c r="BF15" s="73">
        <f t="shared" si="21"/>
        <v>16660215</v>
      </c>
      <c r="BG15" s="73">
        <f>SUM(BG10:BG14)</f>
        <v>17342017</v>
      </c>
      <c r="BH15" s="73">
        <f t="shared" si="21"/>
        <v>17443184</v>
      </c>
      <c r="BI15" s="73">
        <f t="shared" si="21"/>
        <v>17443184</v>
      </c>
      <c r="BJ15" s="73">
        <f t="shared" si="21"/>
        <v>19082348</v>
      </c>
      <c r="BK15" s="73">
        <f t="shared" si="21"/>
        <v>19082348</v>
      </c>
      <c r="BL15" s="73">
        <f t="shared" si="21"/>
        <v>20771464</v>
      </c>
      <c r="BM15" s="73">
        <f t="shared" si="21"/>
        <v>20771464</v>
      </c>
      <c r="BN15" s="73">
        <f t="shared" si="21"/>
        <v>20771464</v>
      </c>
      <c r="BO15" s="73">
        <f t="shared" si="21"/>
        <v>20771464</v>
      </c>
      <c r="BP15" s="73">
        <f t="shared" ref="BP15:CJ15" si="23">SUM(BP10:BP14)</f>
        <v>20771464</v>
      </c>
      <c r="BQ15" s="73">
        <f t="shared" si="23"/>
        <v>20771464</v>
      </c>
      <c r="BR15" s="73">
        <f t="shared" si="23"/>
        <v>0</v>
      </c>
      <c r="BS15" s="73">
        <f t="shared" si="23"/>
        <v>0</v>
      </c>
      <c r="BT15" s="73">
        <f t="shared" si="23"/>
        <v>0</v>
      </c>
      <c r="BU15" s="73">
        <f t="shared" si="23"/>
        <v>0</v>
      </c>
      <c r="BV15" s="73">
        <f t="shared" si="23"/>
        <v>0</v>
      </c>
      <c r="BW15" s="73">
        <f t="shared" si="23"/>
        <v>0</v>
      </c>
      <c r="BX15" s="73">
        <f t="shared" si="23"/>
        <v>0</v>
      </c>
      <c r="BY15" s="73">
        <f t="shared" si="23"/>
        <v>0</v>
      </c>
      <c r="BZ15" s="73">
        <f t="shared" si="23"/>
        <v>0</v>
      </c>
      <c r="CA15" s="73">
        <f t="shared" si="23"/>
        <v>0</v>
      </c>
      <c r="CB15" s="73">
        <f t="shared" si="23"/>
        <v>0</v>
      </c>
      <c r="CC15" s="73">
        <f t="shared" si="23"/>
        <v>0</v>
      </c>
      <c r="CD15" s="73">
        <f t="shared" si="23"/>
        <v>0</v>
      </c>
      <c r="CE15" s="73">
        <f t="shared" si="23"/>
        <v>0</v>
      </c>
      <c r="CF15" s="73">
        <f t="shared" si="23"/>
        <v>0</v>
      </c>
      <c r="CG15" s="73">
        <f t="shared" si="23"/>
        <v>0</v>
      </c>
      <c r="CH15" s="73">
        <f t="shared" si="23"/>
        <v>0</v>
      </c>
      <c r="CI15" s="73">
        <f t="shared" si="23"/>
        <v>0</v>
      </c>
      <c r="CJ15" s="73">
        <f t="shared" si="23"/>
        <v>0</v>
      </c>
    </row>
    <row r="16" spans="1:88" x14ac:dyDescent="0.3">
      <c r="C16" s="63" t="str">
        <f t="shared" ref="C16:BN16" si="24">IF(C15=C5,"Match", "ERROR")</f>
        <v>Match</v>
      </c>
      <c r="D16" s="63" t="str">
        <f t="shared" si="24"/>
        <v>Match</v>
      </c>
      <c r="E16" s="63" t="str">
        <f t="shared" si="24"/>
        <v>Match</v>
      </c>
      <c r="F16" s="63" t="str">
        <f t="shared" si="24"/>
        <v>Match</v>
      </c>
      <c r="G16" s="63" t="str">
        <f t="shared" si="24"/>
        <v>Match</v>
      </c>
      <c r="H16" s="63" t="str">
        <f t="shared" si="24"/>
        <v>Match</v>
      </c>
      <c r="I16" s="63" t="str">
        <f t="shared" si="24"/>
        <v>Match</v>
      </c>
      <c r="J16" s="63" t="str">
        <f t="shared" si="24"/>
        <v>Match</v>
      </c>
      <c r="K16" s="63" t="str">
        <f t="shared" si="24"/>
        <v>Match</v>
      </c>
      <c r="L16" s="63" t="str">
        <f t="shared" si="24"/>
        <v>Match</v>
      </c>
      <c r="M16" s="63" t="str">
        <f t="shared" si="24"/>
        <v>Match</v>
      </c>
      <c r="N16" s="63" t="str">
        <f t="shared" si="24"/>
        <v>Match</v>
      </c>
      <c r="O16" s="63" t="str">
        <f t="shared" si="24"/>
        <v>Match</v>
      </c>
      <c r="P16" s="63" t="str">
        <f t="shared" si="24"/>
        <v>Match</v>
      </c>
      <c r="Q16" s="63" t="str">
        <f t="shared" si="24"/>
        <v>Match</v>
      </c>
      <c r="R16" s="63" t="str">
        <f t="shared" si="24"/>
        <v>Match</v>
      </c>
      <c r="S16" s="63" t="str">
        <f t="shared" si="24"/>
        <v>Match</v>
      </c>
      <c r="T16" s="63" t="str">
        <f t="shared" si="24"/>
        <v>Match</v>
      </c>
      <c r="U16" s="63" t="str">
        <f t="shared" si="24"/>
        <v>Match</v>
      </c>
      <c r="V16" s="63" t="str">
        <f t="shared" si="24"/>
        <v>Match</v>
      </c>
      <c r="W16" s="63" t="str">
        <f t="shared" si="24"/>
        <v>Match</v>
      </c>
      <c r="X16" s="63" t="str">
        <f t="shared" si="24"/>
        <v>Match</v>
      </c>
      <c r="Y16" s="63" t="str">
        <f t="shared" si="24"/>
        <v>Match</v>
      </c>
      <c r="Z16" s="63" t="str">
        <f t="shared" si="24"/>
        <v>Match</v>
      </c>
      <c r="AA16" s="63" t="str">
        <f t="shared" si="24"/>
        <v>Match</v>
      </c>
      <c r="AB16" s="63" t="str">
        <f t="shared" si="24"/>
        <v>Match</v>
      </c>
      <c r="AC16" s="63" t="str">
        <f t="shared" si="24"/>
        <v>Match</v>
      </c>
      <c r="AD16" s="63" t="str">
        <f t="shared" si="24"/>
        <v>Match</v>
      </c>
      <c r="AE16" s="63" t="str">
        <f t="shared" si="24"/>
        <v>Match</v>
      </c>
      <c r="AF16" s="63" t="str">
        <f t="shared" si="24"/>
        <v>Match</v>
      </c>
      <c r="AG16" s="63" t="str">
        <f t="shared" si="24"/>
        <v>Match</v>
      </c>
      <c r="AH16" s="63" t="str">
        <f t="shared" si="24"/>
        <v>Match</v>
      </c>
      <c r="AI16" s="63" t="str">
        <f t="shared" si="24"/>
        <v>Match</v>
      </c>
      <c r="AJ16" s="63" t="str">
        <f t="shared" si="24"/>
        <v>Match</v>
      </c>
      <c r="AK16" s="63" t="str">
        <f t="shared" si="24"/>
        <v>Match</v>
      </c>
      <c r="AL16" s="63" t="str">
        <f t="shared" si="24"/>
        <v>Match</v>
      </c>
      <c r="AM16" s="63" t="str">
        <f t="shared" si="24"/>
        <v>Match</v>
      </c>
      <c r="AN16" s="63" t="str">
        <f t="shared" si="24"/>
        <v>Match</v>
      </c>
      <c r="AO16" s="63" t="str">
        <f t="shared" si="24"/>
        <v>Match</v>
      </c>
      <c r="AP16" s="63" t="str">
        <f t="shared" si="24"/>
        <v>Match</v>
      </c>
      <c r="AQ16" s="63" t="str">
        <f t="shared" si="24"/>
        <v>Match</v>
      </c>
      <c r="AR16" s="63" t="str">
        <f t="shared" si="24"/>
        <v>Match</v>
      </c>
      <c r="AS16" s="63" t="str">
        <f t="shared" si="24"/>
        <v>Match</v>
      </c>
      <c r="AT16" s="63" t="str">
        <f t="shared" si="24"/>
        <v>Match</v>
      </c>
      <c r="AU16" s="63" t="str">
        <f t="shared" si="24"/>
        <v>Match</v>
      </c>
      <c r="AV16" s="63" t="str">
        <f t="shared" si="24"/>
        <v>Match</v>
      </c>
      <c r="AW16" s="63" t="str">
        <f t="shared" si="24"/>
        <v>Match</v>
      </c>
      <c r="AX16" s="63" t="str">
        <f t="shared" si="24"/>
        <v>Match</v>
      </c>
      <c r="AY16" s="63" t="str">
        <f t="shared" si="24"/>
        <v>Match</v>
      </c>
      <c r="AZ16" s="63" t="str">
        <f t="shared" si="24"/>
        <v>Match</v>
      </c>
      <c r="BA16" s="63" t="str">
        <f t="shared" si="24"/>
        <v>Match</v>
      </c>
      <c r="BB16" s="63" t="str">
        <f t="shared" si="24"/>
        <v>Match</v>
      </c>
      <c r="BC16" s="63" t="str">
        <f t="shared" si="24"/>
        <v>Match</v>
      </c>
      <c r="BD16" s="63" t="str">
        <f t="shared" si="24"/>
        <v>Match</v>
      </c>
      <c r="BE16" s="63" t="str">
        <f t="shared" si="24"/>
        <v>Match</v>
      </c>
      <c r="BF16" s="63" t="str">
        <f t="shared" si="24"/>
        <v>Match</v>
      </c>
      <c r="BG16" s="63" t="str">
        <f t="shared" si="24"/>
        <v>Match</v>
      </c>
      <c r="BH16" s="63" t="str">
        <f t="shared" si="24"/>
        <v>Match</v>
      </c>
      <c r="BI16" s="63" t="str">
        <f t="shared" si="24"/>
        <v>Match</v>
      </c>
      <c r="BJ16" s="63" t="str">
        <f t="shared" si="24"/>
        <v>Match</v>
      </c>
      <c r="BK16" s="63" t="str">
        <f t="shared" si="24"/>
        <v>Match</v>
      </c>
      <c r="BL16" s="63" t="str">
        <f t="shared" si="24"/>
        <v>Match</v>
      </c>
      <c r="BM16" s="63" t="str">
        <f t="shared" si="24"/>
        <v>Match</v>
      </c>
      <c r="BN16" s="63" t="str">
        <f t="shared" si="24"/>
        <v>Match</v>
      </c>
      <c r="BO16" s="63" t="str">
        <f t="shared" ref="BO16:CJ16" si="25">IF(BO15=BO5,"Match", "ERROR")</f>
        <v>Match</v>
      </c>
      <c r="BP16" s="63" t="str">
        <f t="shared" si="25"/>
        <v>Match</v>
      </c>
      <c r="BQ16" s="63" t="str">
        <f t="shared" si="25"/>
        <v>Match</v>
      </c>
      <c r="BR16" s="63" t="str">
        <f t="shared" si="25"/>
        <v>Match</v>
      </c>
      <c r="BS16" s="63" t="str">
        <f t="shared" si="25"/>
        <v>Match</v>
      </c>
      <c r="BT16" s="63" t="str">
        <f t="shared" si="25"/>
        <v>Match</v>
      </c>
      <c r="BU16" s="63" t="str">
        <f t="shared" si="25"/>
        <v>Match</v>
      </c>
      <c r="BV16" s="63" t="str">
        <f t="shared" si="25"/>
        <v>Match</v>
      </c>
      <c r="BW16" s="63" t="str">
        <f t="shared" si="25"/>
        <v>Match</v>
      </c>
      <c r="BX16" s="63" t="str">
        <f t="shared" si="25"/>
        <v>Match</v>
      </c>
      <c r="BY16" s="63" t="str">
        <f t="shared" si="25"/>
        <v>Match</v>
      </c>
      <c r="BZ16" s="63" t="str">
        <f t="shared" si="25"/>
        <v>Match</v>
      </c>
      <c r="CA16" s="63" t="str">
        <f t="shared" si="25"/>
        <v>Match</v>
      </c>
      <c r="CB16" s="63" t="str">
        <f t="shared" si="25"/>
        <v>Match</v>
      </c>
      <c r="CC16" s="63" t="str">
        <f t="shared" si="25"/>
        <v>Match</v>
      </c>
      <c r="CD16" s="63" t="str">
        <f t="shared" si="25"/>
        <v>Match</v>
      </c>
      <c r="CE16" s="63" t="str">
        <f t="shared" si="25"/>
        <v>Match</v>
      </c>
      <c r="CF16" s="63" t="str">
        <f t="shared" si="25"/>
        <v>Match</v>
      </c>
      <c r="CG16" s="63" t="str">
        <f t="shared" si="25"/>
        <v>Match</v>
      </c>
      <c r="CH16" s="63" t="str">
        <f t="shared" si="25"/>
        <v>Match</v>
      </c>
      <c r="CI16" s="63" t="str">
        <f t="shared" si="25"/>
        <v>Match</v>
      </c>
      <c r="CJ16" s="63" t="str">
        <f t="shared" si="25"/>
        <v>Match</v>
      </c>
    </row>
    <row r="17" spans="1:88" x14ac:dyDescent="0.3">
      <c r="BJ17" s="174" t="s">
        <v>139</v>
      </c>
      <c r="BK17" s="175">
        <f>'KWh (Monthly) ENTRY NLI '!BL17</f>
        <v>0</v>
      </c>
      <c r="BL17" s="174"/>
    </row>
    <row r="18" spans="1:88" x14ac:dyDescent="0.3">
      <c r="BJ18" s="174"/>
      <c r="BK18" s="175">
        <f>'KWh (Monthly) ENTRY NLI '!BL18</f>
        <v>1243463</v>
      </c>
      <c r="BL18" s="174"/>
    </row>
    <row r="19" spans="1:88" x14ac:dyDescent="0.3">
      <c r="BJ19" s="174"/>
      <c r="BK19" s="175">
        <f>'KWh (Monthly) ENTRY NLI '!BL19</f>
        <v>12107274</v>
      </c>
      <c r="BL19" s="174"/>
    </row>
    <row r="20" spans="1:88" x14ac:dyDescent="0.3">
      <c r="BJ20" s="174"/>
      <c r="BK20" s="175">
        <f>'KWh (Monthly) ENTRY NLI '!BL20</f>
        <v>7269265</v>
      </c>
      <c r="BL20" s="174"/>
    </row>
    <row r="21" spans="1:88" ht="24" customHeight="1" thickBot="1" x14ac:dyDescent="0.5">
      <c r="A21" s="77"/>
      <c r="B21" s="77"/>
      <c r="C21" s="215" t="s">
        <v>82</v>
      </c>
      <c r="D21" s="215"/>
      <c r="E21" s="215"/>
      <c r="F21" s="215"/>
      <c r="G21" s="215"/>
      <c r="H21" s="215"/>
      <c r="I21" s="215"/>
      <c r="J21" s="215"/>
      <c r="K21" s="215"/>
      <c r="L21" s="215"/>
      <c r="M21" s="215"/>
      <c r="N21" s="215"/>
      <c r="O21" s="215"/>
      <c r="BB21" s="13" t="s">
        <v>148</v>
      </c>
      <c r="BJ21" s="174"/>
      <c r="BK21" s="175">
        <f>'KWh (Monthly) ENTRY NLI '!BL21</f>
        <v>151462</v>
      </c>
      <c r="BL21" s="175">
        <f>'KWh (Monthly) ENTRY NLI '!BM21</f>
        <v>20771464</v>
      </c>
    </row>
    <row r="22" spans="1:88" ht="15.6" x14ac:dyDescent="0.3">
      <c r="A22" s="21"/>
      <c r="B22" s="83" t="s">
        <v>31</v>
      </c>
      <c r="C22" s="53">
        <v>42370</v>
      </c>
      <c r="D22" s="53">
        <v>42401</v>
      </c>
      <c r="E22" s="51">
        <v>42430</v>
      </c>
      <c r="F22" s="51">
        <v>42461</v>
      </c>
      <c r="G22" s="51">
        <v>42491</v>
      </c>
      <c r="H22" s="51">
        <v>42522</v>
      </c>
      <c r="I22" s="51">
        <v>42552</v>
      </c>
      <c r="J22" s="51">
        <v>42583</v>
      </c>
      <c r="K22" s="51">
        <v>42614</v>
      </c>
      <c r="L22" s="51">
        <v>42644</v>
      </c>
      <c r="M22" s="51">
        <v>42675</v>
      </c>
      <c r="N22" s="51">
        <v>42705</v>
      </c>
      <c r="O22" s="51">
        <v>42736</v>
      </c>
      <c r="P22" s="51">
        <v>42767</v>
      </c>
      <c r="Q22" s="52">
        <v>42795</v>
      </c>
      <c r="R22" s="52">
        <v>42826</v>
      </c>
      <c r="S22" s="52">
        <v>42856</v>
      </c>
      <c r="T22" s="52">
        <v>42887</v>
      </c>
      <c r="U22" s="52">
        <v>42917</v>
      </c>
      <c r="V22" s="52">
        <v>42948</v>
      </c>
      <c r="W22" s="52">
        <v>42979</v>
      </c>
      <c r="X22" s="52">
        <v>43009</v>
      </c>
      <c r="Y22" s="52">
        <v>43040</v>
      </c>
      <c r="Z22" s="52">
        <v>43070</v>
      </c>
      <c r="AA22" s="52">
        <v>43101</v>
      </c>
      <c r="AB22" s="52">
        <v>43132</v>
      </c>
      <c r="AC22" s="53">
        <v>43160</v>
      </c>
      <c r="AD22" s="53">
        <v>43191</v>
      </c>
      <c r="AE22" s="53">
        <v>43221</v>
      </c>
      <c r="AF22" s="53">
        <v>43252</v>
      </c>
      <c r="AG22" s="53">
        <v>43282</v>
      </c>
      <c r="AH22" s="53">
        <v>43313</v>
      </c>
      <c r="AI22" s="53">
        <v>43344</v>
      </c>
      <c r="AJ22" s="53">
        <v>43374</v>
      </c>
      <c r="AK22" s="53">
        <v>43405</v>
      </c>
      <c r="AL22" s="53">
        <v>43435</v>
      </c>
      <c r="AM22" s="53">
        <v>43466</v>
      </c>
      <c r="AN22" s="53">
        <v>43497</v>
      </c>
      <c r="AO22" s="51">
        <v>43525</v>
      </c>
      <c r="AP22" s="51">
        <v>43556</v>
      </c>
      <c r="AQ22" s="51">
        <v>43586</v>
      </c>
      <c r="AR22" s="51">
        <v>43617</v>
      </c>
      <c r="AS22" s="51">
        <v>43647</v>
      </c>
      <c r="AT22" s="51">
        <v>43678</v>
      </c>
      <c r="AU22" s="51">
        <v>43709</v>
      </c>
      <c r="AV22" s="51">
        <v>43739</v>
      </c>
      <c r="AW22" s="51">
        <v>43770</v>
      </c>
      <c r="AX22" s="51">
        <v>43800</v>
      </c>
      <c r="AY22" s="51">
        <v>43831</v>
      </c>
      <c r="AZ22" s="51">
        <v>43862</v>
      </c>
      <c r="BA22" s="52">
        <v>43891</v>
      </c>
      <c r="BB22" s="52">
        <v>43922</v>
      </c>
      <c r="BC22" s="52">
        <v>43952</v>
      </c>
      <c r="BD22" s="52">
        <v>43983</v>
      </c>
      <c r="BE22" s="52">
        <v>44013</v>
      </c>
      <c r="BF22" s="52">
        <v>44044</v>
      </c>
      <c r="BG22" s="52">
        <v>44075</v>
      </c>
      <c r="BH22" s="52">
        <v>44105</v>
      </c>
      <c r="BI22" s="52">
        <v>44136</v>
      </c>
      <c r="BJ22" s="52">
        <v>44166</v>
      </c>
      <c r="BK22" s="52">
        <v>44197</v>
      </c>
      <c r="BL22" s="52">
        <v>44228</v>
      </c>
      <c r="BM22" s="53">
        <v>44256</v>
      </c>
      <c r="BN22" s="53">
        <v>44287</v>
      </c>
      <c r="BO22" s="53">
        <v>44317</v>
      </c>
      <c r="BP22" s="53">
        <v>44348</v>
      </c>
      <c r="BQ22" s="53">
        <v>44378</v>
      </c>
      <c r="BR22" s="53">
        <v>44409</v>
      </c>
      <c r="BS22" s="53">
        <v>44440</v>
      </c>
      <c r="BT22" s="53">
        <v>44470</v>
      </c>
      <c r="BU22" s="53">
        <v>44501</v>
      </c>
      <c r="BV22" s="53">
        <v>44531</v>
      </c>
      <c r="BW22" s="53">
        <v>44562</v>
      </c>
      <c r="BX22" s="53">
        <v>44593</v>
      </c>
      <c r="BY22" s="51">
        <v>44621</v>
      </c>
      <c r="BZ22" s="51">
        <v>44652</v>
      </c>
      <c r="CA22" s="51">
        <v>44682</v>
      </c>
      <c r="CB22" s="51">
        <v>44713</v>
      </c>
      <c r="CC22" s="51">
        <v>44743</v>
      </c>
      <c r="CD22" s="51">
        <v>44774</v>
      </c>
      <c r="CE22" s="51">
        <v>44805</v>
      </c>
      <c r="CF22" s="51">
        <v>44835</v>
      </c>
      <c r="CG22" s="51">
        <v>44866</v>
      </c>
      <c r="CH22" s="51">
        <v>44896</v>
      </c>
      <c r="CI22" s="51">
        <v>44927</v>
      </c>
      <c r="CJ22" s="51">
        <v>44958</v>
      </c>
    </row>
    <row r="23" spans="1:88" ht="15" customHeight="1" x14ac:dyDescent="0.3">
      <c r="A23" s="221" t="s">
        <v>28</v>
      </c>
      <c r="B23" s="47" t="s">
        <v>6</v>
      </c>
      <c r="C23" s="73">
        <f>IF('KWh (Monthly) ENTRY NLI '!C$5=0,0,'KWh (Monthly) ENTRY NLI '!C23)</f>
        <v>0</v>
      </c>
      <c r="D23" s="73">
        <f>IF('KWh (Monthly) ENTRY NLI '!D$5=0,0,C23+'KWh (Monthly) ENTRY NLI '!D23)</f>
        <v>0</v>
      </c>
      <c r="E23" s="73">
        <f>IF('KWh (Monthly) ENTRY NLI '!E$5=0,0,D23+'KWh (Monthly) ENTRY NLI '!E23)</f>
        <v>0</v>
      </c>
      <c r="F23" s="73">
        <f>IF('KWh (Monthly) ENTRY NLI '!F$5=0,0,E23+'KWh (Monthly) ENTRY NLI '!F23)</f>
        <v>0</v>
      </c>
      <c r="G23" s="73">
        <f>IF('KWh (Monthly) ENTRY NLI '!G$5=0,0,F23+'KWh (Monthly) ENTRY NLI '!G23)</f>
        <v>0</v>
      </c>
      <c r="H23" s="73">
        <f>IF('KWh (Monthly) ENTRY NLI '!H$5=0,0,G23+'KWh (Monthly) ENTRY NLI '!H23)</f>
        <v>0</v>
      </c>
      <c r="I23" s="73">
        <f>IF('KWh (Monthly) ENTRY NLI '!I$5=0,0,H23+'KWh (Monthly) ENTRY NLI '!I23)</f>
        <v>0</v>
      </c>
      <c r="J23" s="73">
        <f>IF('KWh (Monthly) ENTRY NLI '!J$5=0,0,I23+'KWh (Monthly) ENTRY NLI '!J23)</f>
        <v>0</v>
      </c>
      <c r="K23" s="73">
        <f>IF('KWh (Monthly) ENTRY NLI '!K$5=0,0,J23+'KWh (Monthly) ENTRY NLI '!K23)</f>
        <v>0</v>
      </c>
      <c r="L23" s="73">
        <f>IF('KWh (Monthly) ENTRY NLI '!L$5=0,0,K23+'KWh (Monthly) ENTRY NLI '!L23)</f>
        <v>0</v>
      </c>
      <c r="M23" s="73">
        <f>IF('KWh (Monthly) ENTRY NLI '!M$5=0,0,L23+'KWh (Monthly) ENTRY NLI '!M23)</f>
        <v>0</v>
      </c>
      <c r="N23" s="73">
        <f>IF('KWh (Monthly) ENTRY NLI '!N$5=0,0,M23+'KWh (Monthly) ENTRY NLI '!N23)</f>
        <v>0</v>
      </c>
      <c r="O23" s="73">
        <f>IF('KWh (Monthly) ENTRY NLI '!O$5=0,0,N23+'KWh (Monthly) ENTRY NLI '!O23)</f>
        <v>0</v>
      </c>
      <c r="P23" s="73">
        <f>IF('KWh (Monthly) ENTRY NLI '!P$5=0,0,O23+'KWh (Monthly) ENTRY NLI '!P23)</f>
        <v>0</v>
      </c>
      <c r="Q23" s="73">
        <f>IF('KWh (Monthly) ENTRY NLI '!Q$5=0,0,P23+'KWh (Monthly) ENTRY NLI '!Q23)</f>
        <v>0</v>
      </c>
      <c r="R23" s="73">
        <f>IF('KWh (Monthly) ENTRY NLI '!R$5=0,0,Q23+'KWh (Monthly) ENTRY NLI '!R23)</f>
        <v>0</v>
      </c>
      <c r="S23" s="73">
        <f>IF('KWh (Monthly) ENTRY NLI '!S$5=0,0,R23+'KWh (Monthly) ENTRY NLI '!S23)</f>
        <v>0</v>
      </c>
      <c r="T23" s="73">
        <f>IF('KWh (Monthly) ENTRY NLI '!T$5=0,0,S23+'KWh (Monthly) ENTRY NLI '!T23)</f>
        <v>0</v>
      </c>
      <c r="U23" s="73">
        <f>IF('KWh (Monthly) ENTRY NLI '!U$5=0,0,T23+'KWh (Monthly) ENTRY NLI '!U23)</f>
        <v>0</v>
      </c>
      <c r="V23" s="73">
        <f>IF('KWh (Monthly) ENTRY NLI '!V$5=0,0,U23+'KWh (Monthly) ENTRY NLI '!V23)</f>
        <v>0</v>
      </c>
      <c r="W23" s="73">
        <f>IF('KWh (Monthly) ENTRY NLI '!W$5=0,0,V23+'KWh (Monthly) ENTRY NLI '!W23)</f>
        <v>0</v>
      </c>
      <c r="X23" s="73">
        <f>IF('KWh (Monthly) ENTRY NLI '!X$5=0,0,W23+'KWh (Monthly) ENTRY NLI '!X23)</f>
        <v>0</v>
      </c>
      <c r="Y23" s="73">
        <f>IF('KWh (Monthly) ENTRY NLI '!Y$5=0,0,X23+'KWh (Monthly) ENTRY NLI '!Y23)</f>
        <v>0</v>
      </c>
      <c r="Z23" s="73">
        <f>IF('KWh (Monthly) ENTRY NLI '!Z$5=0,0,Y23+'KWh (Monthly) ENTRY NLI '!Z23)</f>
        <v>0</v>
      </c>
      <c r="AA23" s="73">
        <f>IF('KWh (Monthly) ENTRY NLI '!AA$5=0,0,Z23+'KWh (Monthly) ENTRY NLI '!AA23)</f>
        <v>0</v>
      </c>
      <c r="AB23" s="73">
        <f>IF('KWh (Monthly) ENTRY NLI '!AB$5=0,0,AA23+'KWh (Monthly) ENTRY NLI '!AB23)</f>
        <v>0</v>
      </c>
      <c r="AC23" s="73">
        <f>IF('KWh (Monthly) ENTRY NLI '!AC$5=0,0,AB23+'KWh (Monthly) ENTRY NLI '!AC23)</f>
        <v>0</v>
      </c>
      <c r="AD23" s="73">
        <f>IF('KWh (Monthly) ENTRY NLI '!AD$5=0,0,AC23+'KWh (Monthly) ENTRY NLI '!AD23)</f>
        <v>0</v>
      </c>
      <c r="AE23" s="73">
        <f>IF('KWh (Monthly) ENTRY NLI '!AE$5=0,0,AD23+'KWh (Monthly) ENTRY NLI '!AE23)</f>
        <v>0</v>
      </c>
      <c r="AF23" s="73">
        <f>IF('KWh (Monthly) ENTRY NLI '!AF$5=0,0,AE23+'KWh (Monthly) ENTRY NLI '!AF23)</f>
        <v>0</v>
      </c>
      <c r="AG23" s="73">
        <f>IF('KWh (Monthly) ENTRY NLI '!AG$5=0,0,AF23+'KWh (Monthly) ENTRY NLI '!AG23)</f>
        <v>0</v>
      </c>
      <c r="AH23" s="73">
        <f>IF('KWh (Monthly) ENTRY NLI '!AH$5=0,0,AG23+'KWh (Monthly) ENTRY NLI '!AH23)</f>
        <v>0</v>
      </c>
      <c r="AI23" s="73">
        <f>IF('KWh (Monthly) ENTRY NLI '!AI$5=0,0,AH23+'KWh (Monthly) ENTRY NLI '!AI23)</f>
        <v>0</v>
      </c>
      <c r="AJ23" s="73">
        <f>IF('KWh (Monthly) ENTRY NLI '!AJ$5=0,0,AI23+'KWh (Monthly) ENTRY NLI '!AJ23)</f>
        <v>0</v>
      </c>
      <c r="AK23" s="73">
        <f>IF('KWh (Monthly) ENTRY NLI '!AK$5=0,0,AJ23+'KWh (Monthly) ENTRY NLI '!AK23)</f>
        <v>0</v>
      </c>
      <c r="AL23" s="73">
        <f>IF('KWh (Monthly) ENTRY NLI '!AL$5=0,0,AK23+'KWh (Monthly) ENTRY NLI '!AL23)</f>
        <v>0</v>
      </c>
      <c r="AM23" s="73">
        <f>IF('KWh (Monthly) ENTRY NLI '!AM$5=0,0,AL23+'KWh (Monthly) ENTRY NLI '!AM23)</f>
        <v>0</v>
      </c>
      <c r="AN23" s="73">
        <f>IF('KWh (Monthly) ENTRY NLI '!AN$5=0,0,AM23+'KWh (Monthly) ENTRY NLI '!AN23)</f>
        <v>0</v>
      </c>
      <c r="AO23" s="137">
        <f>IF('KWh (Monthly) ENTRY NLI '!AO$5=0,0,AN23+'KWh (Monthly) ENTRY NLI '!AO23)</f>
        <v>0</v>
      </c>
      <c r="AP23" s="137">
        <f>IF('KWh (Monthly) ENTRY NLI '!AP$5=0,0,AO23+'KWh (Monthly) ENTRY NLI '!AP23)</f>
        <v>0</v>
      </c>
      <c r="AQ23" s="137">
        <f>IF('KWh (Monthly) ENTRY NLI '!AQ$5=0,0,AP23+'KWh (Monthly) ENTRY NLI '!AQ23)</f>
        <v>0</v>
      </c>
      <c r="AR23" s="137">
        <f>IF('KWh (Monthly) ENTRY NLI '!AR$5=0,0,AQ23+'KWh (Monthly) ENTRY NLI '!AR23)</f>
        <v>0</v>
      </c>
      <c r="AS23" s="137">
        <f>IF('KWh (Monthly) ENTRY NLI '!AS$5=0,0,AR23+'KWh (Monthly) ENTRY NLI '!AS23)</f>
        <v>0</v>
      </c>
      <c r="AT23" s="137">
        <f>IF('KWh (Monthly) ENTRY NLI '!AT$5=0,0,AS23+'KWh (Monthly) ENTRY NLI '!AT23)</f>
        <v>0</v>
      </c>
      <c r="AU23" s="137">
        <f>IF('KWh (Monthly) ENTRY NLI '!AU$5=0,0,AT23+'KWh (Monthly) ENTRY NLI '!AU23)</f>
        <v>0</v>
      </c>
      <c r="AV23" s="137">
        <f>IF('KWh (Monthly) ENTRY NLI '!AV$5=0,0,AU23+'KWh (Monthly) ENTRY NLI '!AV23)</f>
        <v>0</v>
      </c>
      <c r="AW23" s="137">
        <f>IF('KWh (Monthly) ENTRY NLI '!AW$5=0,0,AV23+'KWh (Monthly) ENTRY NLI '!AW23)</f>
        <v>0</v>
      </c>
      <c r="AX23" s="137">
        <f>IF('KWh (Monthly) ENTRY NLI '!AX$5=0,0,AW23+'KWh (Monthly) ENTRY NLI '!AX23)</f>
        <v>0</v>
      </c>
      <c r="AY23" s="137">
        <f>IF('KWh (Monthly) ENTRY NLI '!AY$5=0,0,AX23+'KWh (Monthly) ENTRY NLI '!AY23)</f>
        <v>0</v>
      </c>
      <c r="AZ23" s="137">
        <f>IF('KWh (Monthly) ENTRY NLI '!AZ$5=0,0,AY23+'KWh (Monthly) ENTRY NLI '!AZ23)</f>
        <v>0</v>
      </c>
      <c r="BA23" s="137">
        <f>IF('KWh (Monthly) ENTRY NLI '!BA$5=0,0,AZ23+'KWh (Monthly) ENTRY NLI '!BA23)</f>
        <v>0</v>
      </c>
      <c r="BB23" s="137">
        <f>BA23+'KWh (Monthly) ENTRY NLI '!BB23</f>
        <v>0</v>
      </c>
      <c r="BC23" s="137">
        <f>BB23+'KWh (Monthly) ENTRY NLI '!BC23</f>
        <v>0</v>
      </c>
      <c r="BD23" s="137">
        <f>IF('KWh (Monthly) ENTRY NLI '!BD$5=0,0,BC23+'KWh (Monthly) ENTRY NLI '!BD23)</f>
        <v>0</v>
      </c>
      <c r="BE23" s="137">
        <f>BD23+'KWh (Monthly) ENTRY NLI '!BE23</f>
        <v>0</v>
      </c>
      <c r="BF23" s="137">
        <f>IF('KWh (Monthly) ENTRY NLI '!BF$5=0,0,BE23+'KWh (Monthly) ENTRY NLI '!BF23)</f>
        <v>0</v>
      </c>
      <c r="BG23" s="137">
        <f>IF('KWh (Monthly) ENTRY NLI '!BG$5=0,0,BF23+'KWh (Monthly) ENTRY NLI '!BG23)</f>
        <v>0</v>
      </c>
      <c r="BH23" s="137">
        <f>IF('KWh (Monthly) ENTRY NLI '!BH$5=0,0,BG23+'KWh (Monthly) ENTRY NLI '!BH23)</f>
        <v>0</v>
      </c>
      <c r="BI23" s="137">
        <f>IF('KWh (Monthly) ENTRY NLI '!BI$5=0,0,BH23+'KWh (Monthly) ENTRY NLI '!BI23)</f>
        <v>0</v>
      </c>
      <c r="BJ23" s="137">
        <f>IF('KWh (Monthly) ENTRY NLI '!BJ$5=0,0,BI23+'KWh (Monthly) ENTRY NLI '!BJ23)</f>
        <v>0</v>
      </c>
      <c r="BK23" s="137">
        <f>IF('KWh (Monthly) ENTRY NLI '!BK$5=0,0,BJ23+'KWh (Monthly) ENTRY NLI '!BK23)</f>
        <v>0</v>
      </c>
      <c r="BL23" s="137">
        <f>IF('KWh (Monthly) ENTRY NLI '!BL$5=0,0,BK23+'KWh (Monthly) ENTRY NLI '!BL23)</f>
        <v>0</v>
      </c>
      <c r="BM23" s="137">
        <f>IF('KWh (Monthly) ENTRY NLI '!BM$5=0,0,BL23+'KWh (Monthly) ENTRY NLI '!BM23)</f>
        <v>0</v>
      </c>
      <c r="BN23" s="137">
        <f>IF('KWh (Monthly) ENTRY NLI '!BN$5=0,0,BM23+'KWh (Monthly) ENTRY NLI '!BN23)</f>
        <v>0</v>
      </c>
      <c r="BO23" s="137">
        <f>IF('KWh (Monthly) ENTRY NLI '!BO$5=0,0,BN23+'KWh (Monthly) ENTRY NLI '!BO23)</f>
        <v>0</v>
      </c>
      <c r="BP23" s="137">
        <f>IF('KWh (Monthly) ENTRY NLI '!BP$5=0,0,BO23+'KWh (Monthly) ENTRY NLI '!BP23)</f>
        <v>0</v>
      </c>
      <c r="BQ23" s="150">
        <f>IF('KWh (Monthly) ENTRY NLI '!BQ$5=0,0,BP23+'KWh (Monthly) ENTRY NLI '!BQ23)</f>
        <v>0</v>
      </c>
      <c r="BR23" s="137">
        <f>IF('KWh (Monthly) ENTRY NLI '!BR$5=0,0,BQ23+'KWh (Monthly) ENTRY NLI '!BR23)</f>
        <v>0</v>
      </c>
      <c r="BS23" s="137">
        <f>IF('KWh (Monthly) ENTRY NLI '!BS$5=0,0,BR23+'KWh (Monthly) ENTRY NLI '!BS23)</f>
        <v>0</v>
      </c>
      <c r="BT23" s="137">
        <f>IF('KWh (Monthly) ENTRY NLI '!BT$5=0,0,BS23+'KWh (Monthly) ENTRY NLI '!BT23)</f>
        <v>0</v>
      </c>
      <c r="BU23" s="137">
        <f>IF('KWh (Monthly) ENTRY NLI '!BU$5=0,0,BT23+'KWh (Monthly) ENTRY NLI '!BU23)</f>
        <v>0</v>
      </c>
      <c r="BV23" s="137">
        <f>IF('KWh (Monthly) ENTRY NLI '!BV$5=0,0,BU23+'KWh (Monthly) ENTRY NLI '!BV23)</f>
        <v>0</v>
      </c>
      <c r="BW23" s="137">
        <f>IF('KWh (Monthly) ENTRY NLI '!BW$5=0,0,BV23+'KWh (Monthly) ENTRY NLI '!BW23)</f>
        <v>0</v>
      </c>
      <c r="BX23" s="137">
        <f>IF('KWh (Monthly) ENTRY NLI '!BX$5=0,0,BW23+'KWh (Monthly) ENTRY NLI '!BX23)</f>
        <v>0</v>
      </c>
      <c r="BY23" s="137">
        <f>IF('KWh (Monthly) ENTRY NLI '!BY$5=0,0,BX23+'KWh (Monthly) ENTRY NLI '!BY23)</f>
        <v>0</v>
      </c>
      <c r="BZ23" s="137">
        <f>IF('KWh (Monthly) ENTRY NLI '!BZ$5=0,0,BY23+'KWh (Monthly) ENTRY NLI '!BZ23)</f>
        <v>0</v>
      </c>
      <c r="CA23" s="137">
        <f>IF('KWh (Monthly) ENTRY NLI '!CA$5=0,0,BZ23+'KWh (Monthly) ENTRY NLI '!CA23)</f>
        <v>0</v>
      </c>
      <c r="CB23" s="137">
        <f>IF('KWh (Monthly) ENTRY NLI '!CB$5=0,0,CA23+'KWh (Monthly) ENTRY NLI '!CB23)</f>
        <v>0</v>
      </c>
      <c r="CC23" s="137">
        <f>IF('KWh (Monthly) ENTRY NLI '!CC$5=0,0,CB23+'KWh (Monthly) ENTRY NLI '!CC23)</f>
        <v>0</v>
      </c>
      <c r="CD23" s="137">
        <f>IF('KWh (Monthly) ENTRY NLI '!CD$5=0,0,CC23+'KWh (Monthly) ENTRY NLI '!CD23)</f>
        <v>0</v>
      </c>
      <c r="CE23" s="137">
        <f>IF('KWh (Monthly) ENTRY NLI '!CE$5=0,0,CD23+'KWh (Monthly) ENTRY NLI '!CE23)</f>
        <v>0</v>
      </c>
      <c r="CF23" s="137">
        <f>IF('KWh (Monthly) ENTRY NLI '!CF$5=0,0,CE23+'KWh (Monthly) ENTRY NLI '!CF23)</f>
        <v>0</v>
      </c>
      <c r="CG23" s="137">
        <f>IF('KWh (Monthly) ENTRY NLI '!CG$5=0,0,CF23+'KWh (Monthly) ENTRY NLI '!CG23)</f>
        <v>0</v>
      </c>
      <c r="CH23" s="137">
        <f>IF('KWh (Monthly) ENTRY NLI '!CH$5=0,0,CG23+'KWh (Monthly) ENTRY NLI '!CH23)</f>
        <v>0</v>
      </c>
      <c r="CI23" s="137">
        <f>IF('KWh (Monthly) ENTRY NLI '!CI$5=0,0,CH23+'KWh (Monthly) ENTRY NLI '!CI23)</f>
        <v>0</v>
      </c>
      <c r="CJ23" s="137">
        <f>IF('KWh (Monthly) ENTRY NLI '!CJ$5=0,0,CI23+'KWh (Monthly) ENTRY NLI '!CJ23)</f>
        <v>0</v>
      </c>
    </row>
    <row r="24" spans="1:88" x14ac:dyDescent="0.3">
      <c r="A24" s="221"/>
      <c r="B24" s="47" t="s">
        <v>1</v>
      </c>
      <c r="C24" s="73">
        <f>IF('KWh (Monthly) ENTRY NLI '!C$5=0,0,'KWh (Monthly) ENTRY NLI '!C24)</f>
        <v>0</v>
      </c>
      <c r="D24" s="73">
        <f>IF('KWh (Monthly) ENTRY NLI '!D$5=0,0,C24+'KWh (Monthly) ENTRY NLI '!D24)</f>
        <v>0</v>
      </c>
      <c r="E24" s="73">
        <f>IF('KWh (Monthly) ENTRY NLI '!E$5=0,0,D24+'KWh (Monthly) ENTRY NLI '!E24)</f>
        <v>0</v>
      </c>
      <c r="F24" s="73">
        <f>IF('KWh (Monthly) ENTRY NLI '!F$5=0,0,E24+'KWh (Monthly) ENTRY NLI '!F24)</f>
        <v>0</v>
      </c>
      <c r="G24" s="73">
        <f>IF('KWh (Monthly) ENTRY NLI '!G$5=0,0,F24+'KWh (Monthly) ENTRY NLI '!G24)</f>
        <v>0</v>
      </c>
      <c r="H24" s="73">
        <f>IF('KWh (Monthly) ENTRY NLI '!H$5=0,0,G24+'KWh (Monthly) ENTRY NLI '!H24)</f>
        <v>0</v>
      </c>
      <c r="I24" s="73">
        <f>IF('KWh (Monthly) ENTRY NLI '!I$5=0,0,H24+'KWh (Monthly) ENTRY NLI '!I24)</f>
        <v>0</v>
      </c>
      <c r="J24" s="73">
        <f>IF('KWh (Monthly) ENTRY NLI '!J$5=0,0,I24+'KWh (Monthly) ENTRY NLI '!J24)</f>
        <v>0</v>
      </c>
      <c r="K24" s="73">
        <f>IF('KWh (Monthly) ENTRY NLI '!K$5=0,0,J24+'KWh (Monthly) ENTRY NLI '!K24)</f>
        <v>0</v>
      </c>
      <c r="L24" s="73">
        <f>IF('KWh (Monthly) ENTRY NLI '!L$5=0,0,K24+'KWh (Monthly) ENTRY NLI '!L24)</f>
        <v>0</v>
      </c>
      <c r="M24" s="73">
        <f>IF('KWh (Monthly) ENTRY NLI '!M$5=0,0,L24+'KWh (Monthly) ENTRY NLI '!M24)</f>
        <v>0</v>
      </c>
      <c r="N24" s="73">
        <f>IF('KWh (Monthly) ENTRY NLI '!N$5=0,0,M24+'KWh (Monthly) ENTRY NLI '!N24)</f>
        <v>0</v>
      </c>
      <c r="O24" s="73">
        <f>IF('KWh (Monthly) ENTRY NLI '!O$5=0,0,N24+'KWh (Monthly) ENTRY NLI '!O24)</f>
        <v>0</v>
      </c>
      <c r="P24" s="73">
        <f>IF('KWh (Monthly) ENTRY NLI '!P$5=0,0,O24+'KWh (Monthly) ENTRY NLI '!P24)</f>
        <v>0</v>
      </c>
      <c r="Q24" s="73">
        <f>IF('KWh (Monthly) ENTRY NLI '!Q$5=0,0,P24+'KWh (Monthly) ENTRY NLI '!Q24)</f>
        <v>0</v>
      </c>
      <c r="R24" s="73">
        <f>IF('KWh (Monthly) ENTRY NLI '!R$5=0,0,Q24+'KWh (Monthly) ENTRY NLI '!R24)</f>
        <v>0</v>
      </c>
      <c r="S24" s="73">
        <f>IF('KWh (Monthly) ENTRY NLI '!S$5=0,0,R24+'KWh (Monthly) ENTRY NLI '!S24)</f>
        <v>0</v>
      </c>
      <c r="T24" s="73">
        <f>IF('KWh (Monthly) ENTRY NLI '!T$5=0,0,S24+'KWh (Monthly) ENTRY NLI '!T24)</f>
        <v>0</v>
      </c>
      <c r="U24" s="73">
        <f>IF('KWh (Monthly) ENTRY NLI '!U$5=0,0,T24+'KWh (Monthly) ENTRY NLI '!U24)</f>
        <v>0</v>
      </c>
      <c r="V24" s="73">
        <f>IF('KWh (Monthly) ENTRY NLI '!V$5=0,0,U24+'KWh (Monthly) ENTRY NLI '!V24)</f>
        <v>0</v>
      </c>
      <c r="W24" s="73">
        <f>IF('KWh (Monthly) ENTRY NLI '!W$5=0,0,V24+'KWh (Monthly) ENTRY NLI '!W24)</f>
        <v>0</v>
      </c>
      <c r="X24" s="73">
        <f>IF('KWh (Monthly) ENTRY NLI '!X$5=0,0,W24+'KWh (Monthly) ENTRY NLI '!X24)</f>
        <v>0</v>
      </c>
      <c r="Y24" s="73">
        <f>IF('KWh (Monthly) ENTRY NLI '!Y$5=0,0,X24+'KWh (Monthly) ENTRY NLI '!Y24)</f>
        <v>0</v>
      </c>
      <c r="Z24" s="73">
        <f>IF('KWh (Monthly) ENTRY NLI '!Z$5=0,0,Y24+'KWh (Monthly) ENTRY NLI '!Z24)</f>
        <v>0</v>
      </c>
      <c r="AA24" s="73">
        <f>IF('KWh (Monthly) ENTRY NLI '!AA$5=0,0,Z24+'KWh (Monthly) ENTRY NLI '!AA24)</f>
        <v>0</v>
      </c>
      <c r="AB24" s="73">
        <f>IF('KWh (Monthly) ENTRY NLI '!AB$5=0,0,AA24+'KWh (Monthly) ENTRY NLI '!AB24)</f>
        <v>0</v>
      </c>
      <c r="AC24" s="73">
        <f>IF('KWh (Monthly) ENTRY NLI '!AC$5=0,0,AB24+'KWh (Monthly) ENTRY NLI '!AC24)</f>
        <v>0</v>
      </c>
      <c r="AD24" s="73">
        <f>IF('KWh (Monthly) ENTRY NLI '!AD$5=0,0,AC24+'KWh (Monthly) ENTRY NLI '!AD24)</f>
        <v>0</v>
      </c>
      <c r="AE24" s="73">
        <f>IF('KWh (Monthly) ENTRY NLI '!AE$5=0,0,AD24+'KWh (Monthly) ENTRY NLI '!AE24)</f>
        <v>0</v>
      </c>
      <c r="AF24" s="73">
        <f>IF('KWh (Monthly) ENTRY NLI '!AF$5=0,0,AE24+'KWh (Monthly) ENTRY NLI '!AF24)</f>
        <v>0</v>
      </c>
      <c r="AG24" s="73">
        <f>IF('KWh (Monthly) ENTRY NLI '!AG$5=0,0,AF24+'KWh (Monthly) ENTRY NLI '!AG24)</f>
        <v>0</v>
      </c>
      <c r="AH24" s="73">
        <f>IF('KWh (Monthly) ENTRY NLI '!AH$5=0,0,AG24+'KWh (Monthly) ENTRY NLI '!AH24)</f>
        <v>0</v>
      </c>
      <c r="AI24" s="73">
        <f>IF('KWh (Monthly) ENTRY NLI '!AI$5=0,0,AH24+'KWh (Monthly) ENTRY NLI '!AI24)</f>
        <v>0</v>
      </c>
      <c r="AJ24" s="73">
        <f>IF('KWh (Monthly) ENTRY NLI '!AJ$5=0,0,AI24+'KWh (Monthly) ENTRY NLI '!AJ24)</f>
        <v>0</v>
      </c>
      <c r="AK24" s="73">
        <f>IF('KWh (Monthly) ENTRY NLI '!AK$5=0,0,AJ24+'KWh (Monthly) ENTRY NLI '!AK24)</f>
        <v>0</v>
      </c>
      <c r="AL24" s="73">
        <f>IF('KWh (Monthly) ENTRY NLI '!AL$5=0,0,AK24+'KWh (Monthly) ENTRY NLI '!AL24)</f>
        <v>0</v>
      </c>
      <c r="AM24" s="73">
        <f>IF('KWh (Monthly) ENTRY NLI '!AM$5=0,0,AL24+'KWh (Monthly) ENTRY NLI '!AM24)</f>
        <v>0</v>
      </c>
      <c r="AN24" s="73">
        <f>IF('KWh (Monthly) ENTRY NLI '!AN$5=0,0,AM24+'KWh (Monthly) ENTRY NLI '!AN24)</f>
        <v>0</v>
      </c>
      <c r="AO24" s="137">
        <f>IF('KWh (Monthly) ENTRY NLI '!AO$5=0,0,AN24+'KWh (Monthly) ENTRY NLI '!AO24)</f>
        <v>0</v>
      </c>
      <c r="AP24" s="137">
        <f>IF('KWh (Monthly) ENTRY NLI '!AP$5=0,0,AO24+'KWh (Monthly) ENTRY NLI '!AP24)</f>
        <v>0</v>
      </c>
      <c r="AQ24" s="137">
        <f>IF('KWh (Monthly) ENTRY NLI '!AQ$5=0,0,AP24+'KWh (Monthly) ENTRY NLI '!AQ24)</f>
        <v>0</v>
      </c>
      <c r="AR24" s="137">
        <f>IF('KWh (Monthly) ENTRY NLI '!AR$5=0,0,AQ24+'KWh (Monthly) ENTRY NLI '!AR24)</f>
        <v>0</v>
      </c>
      <c r="AS24" s="137">
        <f>IF('KWh (Monthly) ENTRY NLI '!AS$5=0,0,AR24+'KWh (Monthly) ENTRY NLI '!AS24)</f>
        <v>0</v>
      </c>
      <c r="AT24" s="137">
        <f>IF('KWh (Monthly) ENTRY NLI '!AT$5=0,0,AS24+'KWh (Monthly) ENTRY NLI '!AT24)</f>
        <v>0</v>
      </c>
      <c r="AU24" s="137">
        <f>IF('KWh (Monthly) ENTRY NLI '!AU$5=0,0,AT24+'KWh (Monthly) ENTRY NLI '!AU24)</f>
        <v>0</v>
      </c>
      <c r="AV24" s="137">
        <f>IF('KWh (Monthly) ENTRY NLI '!AV$5=0,0,AU24+'KWh (Monthly) ENTRY NLI '!AV24)</f>
        <v>0</v>
      </c>
      <c r="AW24" s="137">
        <f>IF('KWh (Monthly) ENTRY NLI '!AW$5=0,0,AV24+'KWh (Monthly) ENTRY NLI '!AW24)</f>
        <v>0</v>
      </c>
      <c r="AX24" s="137">
        <f>IF('KWh (Monthly) ENTRY NLI '!AX$5=0,0,AW24+'KWh (Monthly) ENTRY NLI '!AX24)</f>
        <v>0</v>
      </c>
      <c r="AY24" s="137">
        <f>IF('KWh (Monthly) ENTRY NLI '!AY$5=0,0,AX24+'KWh (Monthly) ENTRY NLI '!AY24)</f>
        <v>0</v>
      </c>
      <c r="AZ24" s="137">
        <f>IF('KWh (Monthly) ENTRY NLI '!AZ$5=0,0,AY24+'KWh (Monthly) ENTRY NLI '!AZ24)</f>
        <v>0</v>
      </c>
      <c r="BA24" s="137">
        <f>IF('KWh (Monthly) ENTRY NLI '!BA$5=0,0,AZ24+'KWh (Monthly) ENTRY NLI '!BA24)</f>
        <v>0</v>
      </c>
      <c r="BB24" s="137">
        <f>BA24+'KWh (Monthly) ENTRY NLI '!BB24</f>
        <v>0</v>
      </c>
      <c r="BC24" s="150">
        <f>BB24+'KWh (Monthly) ENTRY NLI '!BC24</f>
        <v>0</v>
      </c>
      <c r="BD24" s="137">
        <f>IF('KWh (Monthly) ENTRY NLI '!BD$5=0,0,BC24+'KWh (Monthly) ENTRY NLI '!BD24)</f>
        <v>0</v>
      </c>
      <c r="BE24" s="137">
        <f>BD24+'KWh (Monthly) ENTRY NLI '!BE24</f>
        <v>0</v>
      </c>
      <c r="BF24" s="137">
        <f>IF('KWh (Monthly) ENTRY NLI '!BF$5=0,0,BE24+'KWh (Monthly) ENTRY NLI '!BF24)</f>
        <v>0</v>
      </c>
      <c r="BG24" s="137">
        <f>IF('KWh (Monthly) ENTRY NLI '!BG$5=0,0,BF24+'KWh (Monthly) ENTRY NLI '!BG24)</f>
        <v>0</v>
      </c>
      <c r="BH24" s="137">
        <f>IF('KWh (Monthly) ENTRY NLI '!BH$5=0,0,BG24+'KWh (Monthly) ENTRY NLI '!BH24)</f>
        <v>0</v>
      </c>
      <c r="BI24" s="137">
        <f>IF('KWh (Monthly) ENTRY NLI '!BI$5=0,0,BH24+'KWh (Monthly) ENTRY NLI '!BI24)</f>
        <v>0</v>
      </c>
      <c r="BJ24" s="137">
        <f>IF('KWh (Monthly) ENTRY NLI '!BJ$5=0,0,BI24+'KWh (Monthly) ENTRY NLI '!BJ24)</f>
        <v>0</v>
      </c>
      <c r="BK24" s="137">
        <f>IF('KWh (Monthly) ENTRY NLI '!BK$5=0,0,BJ24+'KWh (Monthly) ENTRY NLI '!BK24)</f>
        <v>0</v>
      </c>
      <c r="BL24" s="137">
        <f>IF('KWh (Monthly) ENTRY NLI '!BL$5=0,0,BK24+'KWh (Monthly) ENTRY NLI '!BL24)</f>
        <v>0</v>
      </c>
      <c r="BM24" s="137">
        <f>IF('KWh (Monthly) ENTRY NLI '!BM$5=0,0,BL24+'KWh (Monthly) ENTRY NLI '!BM24)</f>
        <v>0</v>
      </c>
      <c r="BN24" s="137">
        <f>IF('KWh (Monthly) ENTRY NLI '!BN$5=0,0,BM24+'KWh (Monthly) ENTRY NLI '!BN24)</f>
        <v>0</v>
      </c>
      <c r="BO24" s="137">
        <f>IF('KWh (Monthly) ENTRY NLI '!BO$5=0,0,BN24+'KWh (Monthly) ENTRY NLI '!BO24)</f>
        <v>0</v>
      </c>
      <c r="BP24" s="137">
        <f>IF('KWh (Monthly) ENTRY NLI '!BP$5=0,0,BO24+'KWh (Monthly) ENTRY NLI '!BP24)</f>
        <v>0</v>
      </c>
      <c r="BQ24" s="150">
        <f>IF('KWh (Monthly) ENTRY NLI '!BQ$5=0,0,BP24+'KWh (Monthly) ENTRY NLI '!BQ24)</f>
        <v>0</v>
      </c>
      <c r="BR24" s="137">
        <f>IF('KWh (Monthly) ENTRY NLI '!BR$5=0,0,BQ24+'KWh (Monthly) ENTRY NLI '!BR24)</f>
        <v>0</v>
      </c>
      <c r="BS24" s="137">
        <f>IF('KWh (Monthly) ENTRY NLI '!BS$5=0,0,BR24+'KWh (Monthly) ENTRY NLI '!BS24)</f>
        <v>0</v>
      </c>
      <c r="BT24" s="137">
        <f>IF('KWh (Monthly) ENTRY NLI '!BT$5=0,0,BS24+'KWh (Monthly) ENTRY NLI '!BT24)</f>
        <v>0</v>
      </c>
      <c r="BU24" s="137">
        <f>IF('KWh (Monthly) ENTRY NLI '!BU$5=0,0,BT24+'KWh (Monthly) ENTRY NLI '!BU24)</f>
        <v>0</v>
      </c>
      <c r="BV24" s="137">
        <f>IF('KWh (Monthly) ENTRY NLI '!BV$5=0,0,BU24+'KWh (Monthly) ENTRY NLI '!BV24)</f>
        <v>0</v>
      </c>
      <c r="BW24" s="137">
        <f>IF('KWh (Monthly) ENTRY NLI '!BW$5=0,0,BV24+'KWh (Monthly) ENTRY NLI '!BW24)</f>
        <v>0</v>
      </c>
      <c r="BX24" s="137">
        <f>IF('KWh (Monthly) ENTRY NLI '!BX$5=0,0,BW24+'KWh (Monthly) ENTRY NLI '!BX24)</f>
        <v>0</v>
      </c>
      <c r="BY24" s="137">
        <f>IF('KWh (Monthly) ENTRY NLI '!BY$5=0,0,BX24+'KWh (Monthly) ENTRY NLI '!BY24)</f>
        <v>0</v>
      </c>
      <c r="BZ24" s="137">
        <f>IF('KWh (Monthly) ENTRY NLI '!BZ$5=0,0,BY24+'KWh (Monthly) ENTRY NLI '!BZ24)</f>
        <v>0</v>
      </c>
      <c r="CA24" s="137">
        <f>IF('KWh (Monthly) ENTRY NLI '!CA$5=0,0,BZ24+'KWh (Monthly) ENTRY NLI '!CA24)</f>
        <v>0</v>
      </c>
      <c r="CB24" s="137">
        <f>IF('KWh (Monthly) ENTRY NLI '!CB$5=0,0,CA24+'KWh (Monthly) ENTRY NLI '!CB24)</f>
        <v>0</v>
      </c>
      <c r="CC24" s="137">
        <f>IF('KWh (Monthly) ENTRY NLI '!CC$5=0,0,CB24+'KWh (Monthly) ENTRY NLI '!CC24)</f>
        <v>0</v>
      </c>
      <c r="CD24" s="137">
        <f>IF('KWh (Monthly) ENTRY NLI '!CD$5=0,0,CC24+'KWh (Monthly) ENTRY NLI '!CD24)</f>
        <v>0</v>
      </c>
      <c r="CE24" s="137">
        <f>IF('KWh (Monthly) ENTRY NLI '!CE$5=0,0,CD24+'KWh (Monthly) ENTRY NLI '!CE24)</f>
        <v>0</v>
      </c>
      <c r="CF24" s="137">
        <f>IF('KWh (Monthly) ENTRY NLI '!CF$5=0,0,CE24+'KWh (Monthly) ENTRY NLI '!CF24)</f>
        <v>0</v>
      </c>
      <c r="CG24" s="137">
        <f>IF('KWh (Monthly) ENTRY NLI '!CG$5=0,0,CF24+'KWh (Monthly) ENTRY NLI '!CG24)</f>
        <v>0</v>
      </c>
      <c r="CH24" s="137">
        <f>IF('KWh (Monthly) ENTRY NLI '!CH$5=0,0,CG24+'KWh (Monthly) ENTRY NLI '!CH24)</f>
        <v>0</v>
      </c>
      <c r="CI24" s="137">
        <f>IF('KWh (Monthly) ENTRY NLI '!CI$5=0,0,CH24+'KWh (Monthly) ENTRY NLI '!CI24)</f>
        <v>0</v>
      </c>
      <c r="CJ24" s="137">
        <f>IF('KWh (Monthly) ENTRY NLI '!CJ$5=0,0,CI24+'KWh (Monthly) ENTRY NLI '!CJ24)</f>
        <v>0</v>
      </c>
    </row>
    <row r="25" spans="1:88" x14ac:dyDescent="0.3">
      <c r="A25" s="221"/>
      <c r="B25" s="47" t="s">
        <v>2</v>
      </c>
      <c r="C25" s="73">
        <f>IF('KWh (Monthly) ENTRY NLI '!C$5=0,0,'KWh (Monthly) ENTRY NLI '!C25)</f>
        <v>0</v>
      </c>
      <c r="D25" s="73">
        <f>IF('KWh (Monthly) ENTRY NLI '!D$5=0,0,C25+'KWh (Monthly) ENTRY NLI '!D25)</f>
        <v>0</v>
      </c>
      <c r="E25" s="73">
        <f>IF('KWh (Monthly) ENTRY NLI '!E$5=0,0,D25+'KWh (Monthly) ENTRY NLI '!E25)</f>
        <v>0</v>
      </c>
      <c r="F25" s="73">
        <f>IF('KWh (Monthly) ENTRY NLI '!F$5=0,0,E25+'KWh (Monthly) ENTRY NLI '!F25)</f>
        <v>0</v>
      </c>
      <c r="G25" s="73">
        <f>IF('KWh (Monthly) ENTRY NLI '!G$5=0,0,F25+'KWh (Monthly) ENTRY NLI '!G25)</f>
        <v>0</v>
      </c>
      <c r="H25" s="73">
        <f>IF('KWh (Monthly) ENTRY NLI '!H$5=0,0,G25+'KWh (Monthly) ENTRY NLI '!H25)</f>
        <v>0</v>
      </c>
      <c r="I25" s="73">
        <f>IF('KWh (Monthly) ENTRY NLI '!I$5=0,0,H25+'KWh (Monthly) ENTRY NLI '!I25)</f>
        <v>0</v>
      </c>
      <c r="J25" s="73">
        <f>IF('KWh (Monthly) ENTRY NLI '!J$5=0,0,I25+'KWh (Monthly) ENTRY NLI '!J25)</f>
        <v>0</v>
      </c>
      <c r="K25" s="73">
        <f>IF('KWh (Monthly) ENTRY NLI '!K$5=0,0,J25+'KWh (Monthly) ENTRY NLI '!K25)</f>
        <v>0</v>
      </c>
      <c r="L25" s="73">
        <f>IF('KWh (Monthly) ENTRY NLI '!L$5=0,0,K25+'KWh (Monthly) ENTRY NLI '!L25)</f>
        <v>0</v>
      </c>
      <c r="M25" s="73">
        <f>IF('KWh (Monthly) ENTRY NLI '!M$5=0,0,L25+'KWh (Monthly) ENTRY NLI '!M25)</f>
        <v>0</v>
      </c>
      <c r="N25" s="73">
        <f>IF('KWh (Monthly) ENTRY NLI '!N$5=0,0,M25+'KWh (Monthly) ENTRY NLI '!N25)</f>
        <v>0</v>
      </c>
      <c r="O25" s="73">
        <f>IF('KWh (Monthly) ENTRY NLI '!O$5=0,0,N25+'KWh (Monthly) ENTRY NLI '!O25)</f>
        <v>0</v>
      </c>
      <c r="P25" s="73">
        <f>IF('KWh (Monthly) ENTRY NLI '!P$5=0,0,O25+'KWh (Monthly) ENTRY NLI '!P25)</f>
        <v>0</v>
      </c>
      <c r="Q25" s="73">
        <f>IF('KWh (Monthly) ENTRY NLI '!Q$5=0,0,P25+'KWh (Monthly) ENTRY NLI '!Q25)</f>
        <v>0</v>
      </c>
      <c r="R25" s="73">
        <f>IF('KWh (Monthly) ENTRY NLI '!R$5=0,0,Q25+'KWh (Monthly) ENTRY NLI '!R25)</f>
        <v>0</v>
      </c>
      <c r="S25" s="73">
        <f>IF('KWh (Monthly) ENTRY NLI '!S$5=0,0,R25+'KWh (Monthly) ENTRY NLI '!S25)</f>
        <v>0</v>
      </c>
      <c r="T25" s="73">
        <f>IF('KWh (Monthly) ENTRY NLI '!T$5=0,0,S25+'KWh (Monthly) ENTRY NLI '!T25)</f>
        <v>0</v>
      </c>
      <c r="U25" s="73">
        <f>IF('KWh (Monthly) ENTRY NLI '!U$5=0,0,T25+'KWh (Monthly) ENTRY NLI '!U25)</f>
        <v>0</v>
      </c>
      <c r="V25" s="73">
        <f>IF('KWh (Monthly) ENTRY NLI '!V$5=0,0,U25+'KWh (Monthly) ENTRY NLI '!V25)</f>
        <v>0</v>
      </c>
      <c r="W25" s="73">
        <f>IF('KWh (Monthly) ENTRY NLI '!W$5=0,0,V25+'KWh (Monthly) ENTRY NLI '!W25)</f>
        <v>0</v>
      </c>
      <c r="X25" s="73">
        <f>IF('KWh (Monthly) ENTRY NLI '!X$5=0,0,W25+'KWh (Monthly) ENTRY NLI '!X25)</f>
        <v>0</v>
      </c>
      <c r="Y25" s="73">
        <f>IF('KWh (Monthly) ENTRY NLI '!Y$5=0,0,X25+'KWh (Monthly) ENTRY NLI '!Y25)</f>
        <v>0</v>
      </c>
      <c r="Z25" s="73">
        <f>IF('KWh (Monthly) ENTRY NLI '!Z$5=0,0,Y25+'KWh (Monthly) ENTRY NLI '!Z25)</f>
        <v>0</v>
      </c>
      <c r="AA25" s="73">
        <f>IF('KWh (Monthly) ENTRY NLI '!AA$5=0,0,Z25+'KWh (Monthly) ENTRY NLI '!AA25)</f>
        <v>0</v>
      </c>
      <c r="AB25" s="73">
        <f>IF('KWh (Monthly) ENTRY NLI '!AB$5=0,0,AA25+'KWh (Monthly) ENTRY NLI '!AB25)</f>
        <v>0</v>
      </c>
      <c r="AC25" s="73">
        <f>IF('KWh (Monthly) ENTRY NLI '!AC$5=0,0,AB25+'KWh (Monthly) ENTRY NLI '!AC25)</f>
        <v>0</v>
      </c>
      <c r="AD25" s="73">
        <f>IF('KWh (Monthly) ENTRY NLI '!AD$5=0,0,AC25+'KWh (Monthly) ENTRY NLI '!AD25)</f>
        <v>0</v>
      </c>
      <c r="AE25" s="73">
        <f>IF('KWh (Monthly) ENTRY NLI '!AE$5=0,0,AD25+'KWh (Monthly) ENTRY NLI '!AE25)</f>
        <v>0</v>
      </c>
      <c r="AF25" s="73">
        <f>IF('KWh (Monthly) ENTRY NLI '!AF$5=0,0,AE25+'KWh (Monthly) ENTRY NLI '!AF25)</f>
        <v>0</v>
      </c>
      <c r="AG25" s="73">
        <f>IF('KWh (Monthly) ENTRY NLI '!AG$5=0,0,AF25+'KWh (Monthly) ENTRY NLI '!AG25)</f>
        <v>0</v>
      </c>
      <c r="AH25" s="73">
        <f>IF('KWh (Monthly) ENTRY NLI '!AH$5=0,0,AG25+'KWh (Monthly) ENTRY NLI '!AH25)</f>
        <v>0</v>
      </c>
      <c r="AI25" s="73">
        <f>IF('KWh (Monthly) ENTRY NLI '!AI$5=0,0,AH25+'KWh (Monthly) ENTRY NLI '!AI25)</f>
        <v>0</v>
      </c>
      <c r="AJ25" s="73">
        <f>IF('KWh (Monthly) ENTRY NLI '!AJ$5=0,0,AI25+'KWh (Monthly) ENTRY NLI '!AJ25)</f>
        <v>0</v>
      </c>
      <c r="AK25" s="73">
        <f>IF('KWh (Monthly) ENTRY NLI '!AK$5=0,0,AJ25+'KWh (Monthly) ENTRY NLI '!AK25)</f>
        <v>0</v>
      </c>
      <c r="AL25" s="73">
        <f>IF('KWh (Monthly) ENTRY NLI '!AL$5=0,0,AK25+'KWh (Monthly) ENTRY NLI '!AL25)</f>
        <v>0</v>
      </c>
      <c r="AM25" s="73">
        <f>IF('KWh (Monthly) ENTRY NLI '!AM$5=0,0,AL25+'KWh (Monthly) ENTRY NLI '!AM25)</f>
        <v>0</v>
      </c>
      <c r="AN25" s="73">
        <f>IF('KWh (Monthly) ENTRY NLI '!AN$5=0,0,AM25+'KWh (Monthly) ENTRY NLI '!AN25)</f>
        <v>0</v>
      </c>
      <c r="AO25" s="137">
        <f>IF('KWh (Monthly) ENTRY NLI '!AO$5=0,0,AN25+'KWh (Monthly) ENTRY NLI '!AO25)</f>
        <v>0</v>
      </c>
      <c r="AP25" s="137">
        <f>IF('KWh (Monthly) ENTRY NLI '!AP$5=0,0,AO25+'KWh (Monthly) ENTRY NLI '!AP25)</f>
        <v>0</v>
      </c>
      <c r="AQ25" s="137">
        <f>IF('KWh (Monthly) ENTRY NLI '!AQ$5=0,0,AP25+'KWh (Monthly) ENTRY NLI '!AQ25)</f>
        <v>0</v>
      </c>
      <c r="AR25" s="137">
        <f>IF('KWh (Monthly) ENTRY NLI '!AR$5=0,0,AQ25+'KWh (Monthly) ENTRY NLI '!AR25)</f>
        <v>0</v>
      </c>
      <c r="AS25" s="137">
        <f>IF('KWh (Monthly) ENTRY NLI '!AS$5=0,0,AR25+'KWh (Monthly) ENTRY NLI '!AS25)</f>
        <v>0</v>
      </c>
      <c r="AT25" s="137">
        <f>IF('KWh (Monthly) ENTRY NLI '!AT$5=0,0,AS25+'KWh (Monthly) ENTRY NLI '!AT25)</f>
        <v>0</v>
      </c>
      <c r="AU25" s="137">
        <f>IF('KWh (Monthly) ENTRY NLI '!AU$5=0,0,AT25+'KWh (Monthly) ENTRY NLI '!AU25)</f>
        <v>0</v>
      </c>
      <c r="AV25" s="137">
        <f>IF('KWh (Monthly) ENTRY NLI '!AV$5=0,0,AU25+'KWh (Monthly) ENTRY NLI '!AV25)</f>
        <v>0</v>
      </c>
      <c r="AW25" s="137">
        <f>IF('KWh (Monthly) ENTRY NLI '!AW$5=0,0,AV25+'KWh (Monthly) ENTRY NLI '!AW25)</f>
        <v>0</v>
      </c>
      <c r="AX25" s="137">
        <f>IF('KWh (Monthly) ENTRY NLI '!AX$5=0,0,AW25+'KWh (Monthly) ENTRY NLI '!AX25)</f>
        <v>0</v>
      </c>
      <c r="AY25" s="137">
        <f>IF('KWh (Monthly) ENTRY NLI '!AY$5=0,0,AX25+'KWh (Monthly) ENTRY NLI '!AY25)</f>
        <v>0</v>
      </c>
      <c r="AZ25" s="137">
        <f>IF('KWh (Monthly) ENTRY NLI '!AZ$5=0,0,AY25+'KWh (Monthly) ENTRY NLI '!AZ25)</f>
        <v>0</v>
      </c>
      <c r="BA25" s="137">
        <f>IF('KWh (Monthly) ENTRY NLI '!BA$5=0,0,AZ25+'KWh (Monthly) ENTRY NLI '!BA25)</f>
        <v>0</v>
      </c>
      <c r="BB25" s="137">
        <f>BA25+'KWh (Monthly) ENTRY NLI '!BB25</f>
        <v>0</v>
      </c>
      <c r="BC25" s="150">
        <f>BB25+'KWh (Monthly) ENTRY NLI '!BC25</f>
        <v>0</v>
      </c>
      <c r="BD25" s="137">
        <f>IF('KWh (Monthly) ENTRY NLI '!BD$5=0,0,BC25+'KWh (Monthly) ENTRY NLI '!BD25)</f>
        <v>0</v>
      </c>
      <c r="BE25" s="137">
        <f>BD25+'KWh (Monthly) ENTRY NLI '!BE25</f>
        <v>0</v>
      </c>
      <c r="BF25" s="137">
        <f>IF('KWh (Monthly) ENTRY NLI '!BF$5=0,0,BE25+'KWh (Monthly) ENTRY NLI '!BF25)</f>
        <v>0</v>
      </c>
      <c r="BG25" s="137">
        <f>IF('KWh (Monthly) ENTRY NLI '!BG$5=0,0,BF25+'KWh (Monthly) ENTRY NLI '!BG25)</f>
        <v>0</v>
      </c>
      <c r="BH25" s="137">
        <f>IF('KWh (Monthly) ENTRY NLI '!BH$5=0,0,BG25+'KWh (Monthly) ENTRY NLI '!BH25)</f>
        <v>0</v>
      </c>
      <c r="BI25" s="137">
        <f>IF('KWh (Monthly) ENTRY NLI '!BI$5=0,0,BH25+'KWh (Monthly) ENTRY NLI '!BI25)</f>
        <v>0</v>
      </c>
      <c r="BJ25" s="137">
        <f>IF('KWh (Monthly) ENTRY NLI '!BJ$5=0,0,BI25+'KWh (Monthly) ENTRY NLI '!BJ25)</f>
        <v>0</v>
      </c>
      <c r="BK25" s="137">
        <f>IF('KWh (Monthly) ENTRY NLI '!BK$5=0,0,BJ25+'KWh (Monthly) ENTRY NLI '!BK25)</f>
        <v>0</v>
      </c>
      <c r="BL25" s="137">
        <f>IF('KWh (Monthly) ENTRY NLI '!BL$5=0,0,BK25+'KWh (Monthly) ENTRY NLI '!BL25)</f>
        <v>0</v>
      </c>
      <c r="BM25" s="137">
        <f>IF('KWh (Monthly) ENTRY NLI '!BM$5=0,0,BL25+'KWh (Monthly) ENTRY NLI '!BM25)</f>
        <v>0</v>
      </c>
      <c r="BN25" s="137">
        <f>IF('KWh (Monthly) ENTRY NLI '!BN$5=0,0,BM25+'KWh (Monthly) ENTRY NLI '!BN25)</f>
        <v>0</v>
      </c>
      <c r="BO25" s="137">
        <f>IF('KWh (Monthly) ENTRY NLI '!BO$5=0,0,BN25+'KWh (Monthly) ENTRY NLI '!BO25)</f>
        <v>0</v>
      </c>
      <c r="BP25" s="137">
        <f>IF('KWh (Monthly) ENTRY NLI '!BP$5=0,0,BO25+'KWh (Monthly) ENTRY NLI '!BP25)</f>
        <v>0</v>
      </c>
      <c r="BQ25" s="150">
        <f>IF('KWh (Monthly) ENTRY NLI '!BQ$5=0,0,BP25+'KWh (Monthly) ENTRY NLI '!BQ25)</f>
        <v>0</v>
      </c>
      <c r="BR25" s="137">
        <f>IF('KWh (Monthly) ENTRY NLI '!BR$5=0,0,BQ25+'KWh (Monthly) ENTRY NLI '!BR25)</f>
        <v>0</v>
      </c>
      <c r="BS25" s="137">
        <f>IF('KWh (Monthly) ENTRY NLI '!BS$5=0,0,BR25+'KWh (Monthly) ENTRY NLI '!BS25)</f>
        <v>0</v>
      </c>
      <c r="BT25" s="137">
        <f>IF('KWh (Monthly) ENTRY NLI '!BT$5=0,0,BS25+'KWh (Monthly) ENTRY NLI '!BT25)</f>
        <v>0</v>
      </c>
      <c r="BU25" s="137">
        <f>IF('KWh (Monthly) ENTRY NLI '!BU$5=0,0,BT25+'KWh (Monthly) ENTRY NLI '!BU25)</f>
        <v>0</v>
      </c>
      <c r="BV25" s="137">
        <f>IF('KWh (Monthly) ENTRY NLI '!BV$5=0,0,BU25+'KWh (Monthly) ENTRY NLI '!BV25)</f>
        <v>0</v>
      </c>
      <c r="BW25" s="137">
        <f>IF('KWh (Monthly) ENTRY NLI '!BW$5=0,0,BV25+'KWh (Monthly) ENTRY NLI '!BW25)</f>
        <v>0</v>
      </c>
      <c r="BX25" s="137">
        <f>IF('KWh (Monthly) ENTRY NLI '!BX$5=0,0,BW25+'KWh (Monthly) ENTRY NLI '!BX25)</f>
        <v>0</v>
      </c>
      <c r="BY25" s="137">
        <f>IF('KWh (Monthly) ENTRY NLI '!BY$5=0,0,BX25+'KWh (Monthly) ENTRY NLI '!BY25)</f>
        <v>0</v>
      </c>
      <c r="BZ25" s="137">
        <f>IF('KWh (Monthly) ENTRY NLI '!BZ$5=0,0,BY25+'KWh (Monthly) ENTRY NLI '!BZ25)</f>
        <v>0</v>
      </c>
      <c r="CA25" s="137">
        <f>IF('KWh (Monthly) ENTRY NLI '!CA$5=0,0,BZ25+'KWh (Monthly) ENTRY NLI '!CA25)</f>
        <v>0</v>
      </c>
      <c r="CB25" s="137">
        <f>IF('KWh (Monthly) ENTRY NLI '!CB$5=0,0,CA25+'KWh (Monthly) ENTRY NLI '!CB25)</f>
        <v>0</v>
      </c>
      <c r="CC25" s="137">
        <f>IF('KWh (Monthly) ENTRY NLI '!CC$5=0,0,CB25+'KWh (Monthly) ENTRY NLI '!CC25)</f>
        <v>0</v>
      </c>
      <c r="CD25" s="137">
        <f>IF('KWh (Monthly) ENTRY NLI '!CD$5=0,0,CC25+'KWh (Monthly) ENTRY NLI '!CD25)</f>
        <v>0</v>
      </c>
      <c r="CE25" s="137">
        <f>IF('KWh (Monthly) ENTRY NLI '!CE$5=0,0,CD25+'KWh (Monthly) ENTRY NLI '!CE25)</f>
        <v>0</v>
      </c>
      <c r="CF25" s="137">
        <f>IF('KWh (Monthly) ENTRY NLI '!CF$5=0,0,CE25+'KWh (Monthly) ENTRY NLI '!CF25)</f>
        <v>0</v>
      </c>
      <c r="CG25" s="137">
        <f>IF('KWh (Monthly) ENTRY NLI '!CG$5=0,0,CF25+'KWh (Monthly) ENTRY NLI '!CG25)</f>
        <v>0</v>
      </c>
      <c r="CH25" s="137">
        <f>IF('KWh (Monthly) ENTRY NLI '!CH$5=0,0,CG25+'KWh (Monthly) ENTRY NLI '!CH25)</f>
        <v>0</v>
      </c>
      <c r="CI25" s="137">
        <f>IF('KWh (Monthly) ENTRY NLI '!CI$5=0,0,CH25+'KWh (Monthly) ENTRY NLI '!CI25)</f>
        <v>0</v>
      </c>
      <c r="CJ25" s="137">
        <f>IF('KWh (Monthly) ENTRY NLI '!CJ$5=0,0,CI25+'KWh (Monthly) ENTRY NLI '!CJ25)</f>
        <v>0</v>
      </c>
    </row>
    <row r="26" spans="1:88" x14ac:dyDescent="0.3">
      <c r="A26" s="221"/>
      <c r="B26" s="47" t="s">
        <v>3</v>
      </c>
      <c r="C26" s="73">
        <f>IF('KWh (Monthly) ENTRY NLI '!C$5=0,0,'KWh (Monthly) ENTRY NLI '!C26)</f>
        <v>0</v>
      </c>
      <c r="D26" s="73">
        <f>IF('KWh (Monthly) ENTRY NLI '!D$5=0,0,C26+'KWh (Monthly) ENTRY NLI '!D26)</f>
        <v>0</v>
      </c>
      <c r="E26" s="73">
        <f>IF('KWh (Monthly) ENTRY NLI '!E$5=0,0,D26+'KWh (Monthly) ENTRY NLI '!E26)</f>
        <v>0</v>
      </c>
      <c r="F26" s="73">
        <f>IF('KWh (Monthly) ENTRY NLI '!F$5=0,0,E26+'KWh (Monthly) ENTRY NLI '!F26)</f>
        <v>0</v>
      </c>
      <c r="G26" s="73">
        <f>IF('KWh (Monthly) ENTRY NLI '!G$5=0,0,F26+'KWh (Monthly) ENTRY NLI '!G26)</f>
        <v>0</v>
      </c>
      <c r="H26" s="73">
        <f>IF('KWh (Monthly) ENTRY NLI '!H$5=0,0,G26+'KWh (Monthly) ENTRY NLI '!H26)</f>
        <v>0</v>
      </c>
      <c r="I26" s="73">
        <f>IF('KWh (Monthly) ENTRY NLI '!I$5=0,0,H26+'KWh (Monthly) ENTRY NLI '!I26)</f>
        <v>0</v>
      </c>
      <c r="J26" s="73">
        <f>IF('KWh (Monthly) ENTRY NLI '!J$5=0,0,I26+'KWh (Monthly) ENTRY NLI '!J26)</f>
        <v>0</v>
      </c>
      <c r="K26" s="73">
        <f>IF('KWh (Monthly) ENTRY NLI '!K$5=0,0,J26+'KWh (Monthly) ENTRY NLI '!K26)</f>
        <v>0</v>
      </c>
      <c r="L26" s="73">
        <f>IF('KWh (Monthly) ENTRY NLI '!L$5=0,0,K26+'KWh (Monthly) ENTRY NLI '!L26)</f>
        <v>0</v>
      </c>
      <c r="M26" s="73">
        <f>IF('KWh (Monthly) ENTRY NLI '!M$5=0,0,L26+'KWh (Monthly) ENTRY NLI '!M26)</f>
        <v>0</v>
      </c>
      <c r="N26" s="73">
        <f>IF('KWh (Monthly) ENTRY NLI '!N$5=0,0,M26+'KWh (Monthly) ENTRY NLI '!N26)</f>
        <v>0</v>
      </c>
      <c r="O26" s="73">
        <f>IF('KWh (Monthly) ENTRY NLI '!O$5=0,0,N26+'KWh (Monthly) ENTRY NLI '!O26)</f>
        <v>0</v>
      </c>
      <c r="P26" s="73">
        <f>IF('KWh (Monthly) ENTRY NLI '!P$5=0,0,O26+'KWh (Monthly) ENTRY NLI '!P26)</f>
        <v>0</v>
      </c>
      <c r="Q26" s="73">
        <f>IF('KWh (Monthly) ENTRY NLI '!Q$5=0,0,P26+'KWh (Monthly) ENTRY NLI '!Q26)</f>
        <v>0</v>
      </c>
      <c r="R26" s="73">
        <f>IF('KWh (Monthly) ENTRY NLI '!R$5=0,0,Q26+'KWh (Monthly) ENTRY NLI '!R26)</f>
        <v>0</v>
      </c>
      <c r="S26" s="73">
        <f>IF('KWh (Monthly) ENTRY NLI '!S$5=0,0,R26+'KWh (Monthly) ENTRY NLI '!S26)</f>
        <v>0</v>
      </c>
      <c r="T26" s="73">
        <f>IF('KWh (Monthly) ENTRY NLI '!T$5=0,0,S26+'KWh (Monthly) ENTRY NLI '!T26)</f>
        <v>0</v>
      </c>
      <c r="U26" s="73">
        <f>IF('KWh (Monthly) ENTRY NLI '!U$5=0,0,T26+'KWh (Monthly) ENTRY NLI '!U26)</f>
        <v>0</v>
      </c>
      <c r="V26" s="73">
        <f>IF('KWh (Monthly) ENTRY NLI '!V$5=0,0,U26+'KWh (Monthly) ENTRY NLI '!V26)</f>
        <v>0</v>
      </c>
      <c r="W26" s="73">
        <f>IF('KWh (Monthly) ENTRY NLI '!W$5=0,0,V26+'KWh (Monthly) ENTRY NLI '!W26)</f>
        <v>0</v>
      </c>
      <c r="X26" s="73">
        <f>IF('KWh (Monthly) ENTRY NLI '!X$5=0,0,W26+'KWh (Monthly) ENTRY NLI '!X26)</f>
        <v>0</v>
      </c>
      <c r="Y26" s="73">
        <f>IF('KWh (Monthly) ENTRY NLI '!Y$5=0,0,X26+'KWh (Monthly) ENTRY NLI '!Y26)</f>
        <v>0</v>
      </c>
      <c r="Z26" s="73">
        <f>IF('KWh (Monthly) ENTRY NLI '!Z$5=0,0,Y26+'KWh (Monthly) ENTRY NLI '!Z26)</f>
        <v>0</v>
      </c>
      <c r="AA26" s="73">
        <f>IF('KWh (Monthly) ENTRY NLI '!AA$5=0,0,Z26+'KWh (Monthly) ENTRY NLI '!AA26)</f>
        <v>0</v>
      </c>
      <c r="AB26" s="73">
        <f>IF('KWh (Monthly) ENTRY NLI '!AB$5=0,0,AA26+'KWh (Monthly) ENTRY NLI '!AB26)</f>
        <v>0</v>
      </c>
      <c r="AC26" s="73">
        <f>IF('KWh (Monthly) ENTRY NLI '!AC$5=0,0,AB26+'KWh (Monthly) ENTRY NLI '!AC26)</f>
        <v>0</v>
      </c>
      <c r="AD26" s="73">
        <f>IF('KWh (Monthly) ENTRY NLI '!AD$5=0,0,AC26+'KWh (Monthly) ENTRY NLI '!AD26)</f>
        <v>0</v>
      </c>
      <c r="AE26" s="73">
        <f>IF('KWh (Monthly) ENTRY NLI '!AE$5=0,0,AD26+'KWh (Monthly) ENTRY NLI '!AE26)</f>
        <v>0</v>
      </c>
      <c r="AF26" s="73">
        <f>IF('KWh (Monthly) ENTRY NLI '!AF$5=0,0,AE26+'KWh (Monthly) ENTRY NLI '!AF26)</f>
        <v>0</v>
      </c>
      <c r="AG26" s="73">
        <f>IF('KWh (Monthly) ENTRY NLI '!AG$5=0,0,AF26+'KWh (Monthly) ENTRY NLI '!AG26)</f>
        <v>0</v>
      </c>
      <c r="AH26" s="73">
        <f>IF('KWh (Monthly) ENTRY NLI '!AH$5=0,0,AG26+'KWh (Monthly) ENTRY NLI '!AH26)</f>
        <v>0</v>
      </c>
      <c r="AI26" s="73">
        <f>IF('KWh (Monthly) ENTRY NLI '!AI$5=0,0,AH26+'KWh (Monthly) ENTRY NLI '!AI26)</f>
        <v>0</v>
      </c>
      <c r="AJ26" s="73">
        <f>IF('KWh (Monthly) ENTRY NLI '!AJ$5=0,0,AI26+'KWh (Monthly) ENTRY NLI '!AJ26)</f>
        <v>0</v>
      </c>
      <c r="AK26" s="73">
        <f>IF('KWh (Monthly) ENTRY NLI '!AK$5=0,0,AJ26+'KWh (Monthly) ENTRY NLI '!AK26)</f>
        <v>0</v>
      </c>
      <c r="AL26" s="73">
        <f>IF('KWh (Monthly) ENTRY NLI '!AL$5=0,0,AK26+'KWh (Monthly) ENTRY NLI '!AL26)</f>
        <v>0</v>
      </c>
      <c r="AM26" s="73">
        <f>IF('KWh (Monthly) ENTRY NLI '!AM$5=0,0,AL26+'KWh (Monthly) ENTRY NLI '!AM26)</f>
        <v>0</v>
      </c>
      <c r="AN26" s="73">
        <f>IF('KWh (Monthly) ENTRY NLI '!AN$5=0,0,AM26+'KWh (Monthly) ENTRY NLI '!AN26)</f>
        <v>0</v>
      </c>
      <c r="AO26" s="137">
        <f>IF('KWh (Monthly) ENTRY NLI '!AO$5=0,0,AN26+'KWh (Monthly) ENTRY NLI '!AO26)</f>
        <v>0</v>
      </c>
      <c r="AP26" s="137">
        <f>IF('KWh (Monthly) ENTRY NLI '!AP$5=0,0,AO26+'KWh (Monthly) ENTRY NLI '!AP26)</f>
        <v>0</v>
      </c>
      <c r="AQ26" s="137">
        <f>IF('KWh (Monthly) ENTRY NLI '!AQ$5=0,0,AP26+'KWh (Monthly) ENTRY NLI '!AQ26)</f>
        <v>0</v>
      </c>
      <c r="AR26" s="137">
        <f>IF('KWh (Monthly) ENTRY NLI '!AR$5=0,0,AQ26+'KWh (Monthly) ENTRY NLI '!AR26)</f>
        <v>0</v>
      </c>
      <c r="AS26" s="137">
        <f>IF('KWh (Monthly) ENTRY NLI '!AS$5=0,0,AR26+'KWh (Monthly) ENTRY NLI '!AS26)</f>
        <v>0</v>
      </c>
      <c r="AT26" s="137">
        <f>IF('KWh (Monthly) ENTRY NLI '!AT$5=0,0,AS26+'KWh (Monthly) ENTRY NLI '!AT26)</f>
        <v>0</v>
      </c>
      <c r="AU26" s="137">
        <f>IF('KWh (Monthly) ENTRY NLI '!AU$5=0,0,AT26+'KWh (Monthly) ENTRY NLI '!AU26)</f>
        <v>0</v>
      </c>
      <c r="AV26" s="137">
        <f>IF('KWh (Monthly) ENTRY NLI '!AV$5=0,0,AU26+'KWh (Monthly) ENTRY NLI '!AV26)</f>
        <v>0</v>
      </c>
      <c r="AW26" s="137">
        <f>IF('KWh (Monthly) ENTRY NLI '!AW$5=0,0,AV26+'KWh (Monthly) ENTRY NLI '!AW26)</f>
        <v>0</v>
      </c>
      <c r="AX26" s="137">
        <f>IF('KWh (Monthly) ENTRY NLI '!AX$5=0,0,AW26+'KWh (Monthly) ENTRY NLI '!AX26)</f>
        <v>0</v>
      </c>
      <c r="AY26" s="137">
        <f>IF('KWh (Monthly) ENTRY NLI '!AY$5=0,0,AX26+'KWh (Monthly) ENTRY NLI '!AY26)</f>
        <v>0</v>
      </c>
      <c r="AZ26" s="137">
        <f>IF('KWh (Monthly) ENTRY NLI '!AZ$5=0,0,AY26+'KWh (Monthly) ENTRY NLI '!AZ26)</f>
        <v>0</v>
      </c>
      <c r="BA26" s="137">
        <f>IF('KWh (Monthly) ENTRY NLI '!BA$5=0,0,AZ26+'KWh (Monthly) ENTRY NLI '!BA26)</f>
        <v>0</v>
      </c>
      <c r="BB26" s="137">
        <f>BA26+'KWh (Monthly) ENTRY NLI '!BB26</f>
        <v>0</v>
      </c>
      <c r="BC26" s="150">
        <f>BB26+'KWh (Monthly) ENTRY NLI '!BC26</f>
        <v>0</v>
      </c>
      <c r="BD26" s="137">
        <f>IF('KWh (Monthly) ENTRY NLI '!BD$5=0,0,BC26+'KWh (Monthly) ENTRY NLI '!BD26)</f>
        <v>0</v>
      </c>
      <c r="BE26" s="137">
        <f>BD26+'KWh (Monthly) ENTRY NLI '!BE26</f>
        <v>0</v>
      </c>
      <c r="BF26" s="137">
        <f>IF('KWh (Monthly) ENTRY NLI '!BF$5=0,0,BE26+'KWh (Monthly) ENTRY NLI '!BF26)</f>
        <v>0</v>
      </c>
      <c r="BG26" s="137">
        <f>IF('KWh (Monthly) ENTRY NLI '!BG$5=0,0,BF26+'KWh (Monthly) ENTRY NLI '!BG26)</f>
        <v>0</v>
      </c>
      <c r="BH26" s="137">
        <f>IF('KWh (Monthly) ENTRY NLI '!BH$5=0,0,BG26+'KWh (Monthly) ENTRY NLI '!BH26)</f>
        <v>0</v>
      </c>
      <c r="BI26" s="137">
        <f>IF('KWh (Monthly) ENTRY NLI '!BI$5=0,0,BH26+'KWh (Monthly) ENTRY NLI '!BI26)</f>
        <v>0</v>
      </c>
      <c r="BJ26" s="137">
        <f>IF('KWh (Monthly) ENTRY NLI '!BJ$5=0,0,BI26+'KWh (Monthly) ENTRY NLI '!BJ26)</f>
        <v>0</v>
      </c>
      <c r="BK26" s="137">
        <f>IF('KWh (Monthly) ENTRY NLI '!BK$5=0,0,BJ26+'KWh (Monthly) ENTRY NLI '!BK26)</f>
        <v>0</v>
      </c>
      <c r="BL26" s="137">
        <f>IF('KWh (Monthly) ENTRY NLI '!BL$5=0,0,BK26+'KWh (Monthly) ENTRY NLI '!BL26)</f>
        <v>0</v>
      </c>
      <c r="BM26" s="137">
        <f>IF('KWh (Monthly) ENTRY NLI '!BM$5=0,0,BL26+'KWh (Monthly) ENTRY NLI '!BM26)</f>
        <v>0</v>
      </c>
      <c r="BN26" s="137">
        <f>IF('KWh (Monthly) ENTRY NLI '!BN$5=0,0,BM26+'KWh (Monthly) ENTRY NLI '!BN26)</f>
        <v>0</v>
      </c>
      <c r="BO26" s="137">
        <f>IF('KWh (Monthly) ENTRY NLI '!BO$5=0,0,BN26+'KWh (Monthly) ENTRY NLI '!BO26)</f>
        <v>0</v>
      </c>
      <c r="BP26" s="137">
        <f>IF('KWh (Monthly) ENTRY NLI '!BP$5=0,0,BO26+'KWh (Monthly) ENTRY NLI '!BP26)</f>
        <v>0</v>
      </c>
      <c r="BQ26" s="150">
        <f>IF('KWh (Monthly) ENTRY NLI '!BQ$5=0,0,BP26+'KWh (Monthly) ENTRY NLI '!BQ26)</f>
        <v>0</v>
      </c>
      <c r="BR26" s="137">
        <f>IF('KWh (Monthly) ENTRY NLI '!BR$5=0,0,BQ26+'KWh (Monthly) ENTRY NLI '!BR26)</f>
        <v>0</v>
      </c>
      <c r="BS26" s="137">
        <f>IF('KWh (Monthly) ENTRY NLI '!BS$5=0,0,BR26+'KWh (Monthly) ENTRY NLI '!BS26)</f>
        <v>0</v>
      </c>
      <c r="BT26" s="137">
        <f>IF('KWh (Monthly) ENTRY NLI '!BT$5=0,0,BS26+'KWh (Monthly) ENTRY NLI '!BT26)</f>
        <v>0</v>
      </c>
      <c r="BU26" s="137">
        <f>IF('KWh (Monthly) ENTRY NLI '!BU$5=0,0,BT26+'KWh (Monthly) ENTRY NLI '!BU26)</f>
        <v>0</v>
      </c>
      <c r="BV26" s="137">
        <f>IF('KWh (Monthly) ENTRY NLI '!BV$5=0,0,BU26+'KWh (Monthly) ENTRY NLI '!BV26)</f>
        <v>0</v>
      </c>
      <c r="BW26" s="137">
        <f>IF('KWh (Monthly) ENTRY NLI '!BW$5=0,0,BV26+'KWh (Monthly) ENTRY NLI '!BW26)</f>
        <v>0</v>
      </c>
      <c r="BX26" s="137">
        <f>IF('KWh (Monthly) ENTRY NLI '!BX$5=0,0,BW26+'KWh (Monthly) ENTRY NLI '!BX26)</f>
        <v>0</v>
      </c>
      <c r="BY26" s="137">
        <f>IF('KWh (Monthly) ENTRY NLI '!BY$5=0,0,BX26+'KWh (Monthly) ENTRY NLI '!BY26)</f>
        <v>0</v>
      </c>
      <c r="BZ26" s="137">
        <f>IF('KWh (Monthly) ENTRY NLI '!BZ$5=0,0,BY26+'KWh (Monthly) ENTRY NLI '!BZ26)</f>
        <v>0</v>
      </c>
      <c r="CA26" s="137">
        <f>IF('KWh (Monthly) ENTRY NLI '!CA$5=0,0,BZ26+'KWh (Monthly) ENTRY NLI '!CA26)</f>
        <v>0</v>
      </c>
      <c r="CB26" s="137">
        <f>IF('KWh (Monthly) ENTRY NLI '!CB$5=0,0,CA26+'KWh (Monthly) ENTRY NLI '!CB26)</f>
        <v>0</v>
      </c>
      <c r="CC26" s="137">
        <f>IF('KWh (Monthly) ENTRY NLI '!CC$5=0,0,CB26+'KWh (Monthly) ENTRY NLI '!CC26)</f>
        <v>0</v>
      </c>
      <c r="CD26" s="137">
        <f>IF('KWh (Monthly) ENTRY NLI '!CD$5=0,0,CC26+'KWh (Monthly) ENTRY NLI '!CD26)</f>
        <v>0</v>
      </c>
      <c r="CE26" s="137">
        <f>IF('KWh (Monthly) ENTRY NLI '!CE$5=0,0,CD26+'KWh (Monthly) ENTRY NLI '!CE26)</f>
        <v>0</v>
      </c>
      <c r="CF26" s="137">
        <f>IF('KWh (Monthly) ENTRY NLI '!CF$5=0,0,CE26+'KWh (Monthly) ENTRY NLI '!CF26)</f>
        <v>0</v>
      </c>
      <c r="CG26" s="137">
        <f>IF('KWh (Monthly) ENTRY NLI '!CG$5=0,0,CF26+'KWh (Monthly) ENTRY NLI '!CG26)</f>
        <v>0</v>
      </c>
      <c r="CH26" s="137">
        <f>IF('KWh (Monthly) ENTRY NLI '!CH$5=0,0,CG26+'KWh (Monthly) ENTRY NLI '!CH26)</f>
        <v>0</v>
      </c>
      <c r="CI26" s="137">
        <f>IF('KWh (Monthly) ENTRY NLI '!CI$5=0,0,CH26+'KWh (Monthly) ENTRY NLI '!CI26)</f>
        <v>0</v>
      </c>
      <c r="CJ26" s="137">
        <f>IF('KWh (Monthly) ENTRY NLI '!CJ$5=0,0,CI26+'KWh (Monthly) ENTRY NLI '!CJ26)</f>
        <v>0</v>
      </c>
    </row>
    <row r="27" spans="1:88" x14ac:dyDescent="0.3">
      <c r="A27" s="221"/>
      <c r="B27" s="47" t="s">
        <v>13</v>
      </c>
      <c r="C27" s="73">
        <f>IF('KWh (Monthly) ENTRY NLI '!C$5=0,0,'KWh (Monthly) ENTRY NLI '!C27)</f>
        <v>0</v>
      </c>
      <c r="D27" s="73">
        <f>IF('KWh (Monthly) ENTRY NLI '!D$5=0,0,C27+'KWh (Monthly) ENTRY NLI '!D27)</f>
        <v>0</v>
      </c>
      <c r="E27" s="73">
        <f>IF('KWh (Monthly) ENTRY NLI '!E$5=0,0,D27+'KWh (Monthly) ENTRY NLI '!E27)</f>
        <v>0</v>
      </c>
      <c r="F27" s="73">
        <f>IF('KWh (Monthly) ENTRY NLI '!F$5=0,0,E27+'KWh (Monthly) ENTRY NLI '!F27)</f>
        <v>0</v>
      </c>
      <c r="G27" s="73">
        <f>IF('KWh (Monthly) ENTRY NLI '!G$5=0,0,F27+'KWh (Monthly) ENTRY NLI '!G27)</f>
        <v>0</v>
      </c>
      <c r="H27" s="73">
        <f>IF('KWh (Monthly) ENTRY NLI '!H$5=0,0,G27+'KWh (Monthly) ENTRY NLI '!H27)</f>
        <v>0</v>
      </c>
      <c r="I27" s="73">
        <f>IF('KWh (Monthly) ENTRY NLI '!I$5=0,0,H27+'KWh (Monthly) ENTRY NLI '!I27)</f>
        <v>0</v>
      </c>
      <c r="J27" s="73">
        <f>IF('KWh (Monthly) ENTRY NLI '!J$5=0,0,I27+'KWh (Monthly) ENTRY NLI '!J27)</f>
        <v>0</v>
      </c>
      <c r="K27" s="73">
        <f>IF('KWh (Monthly) ENTRY NLI '!K$5=0,0,J27+'KWh (Monthly) ENTRY NLI '!K27)</f>
        <v>0</v>
      </c>
      <c r="L27" s="73">
        <f>IF('KWh (Monthly) ENTRY NLI '!L$5=0,0,K27+'KWh (Monthly) ENTRY NLI '!L27)</f>
        <v>0</v>
      </c>
      <c r="M27" s="73">
        <f>IF('KWh (Monthly) ENTRY NLI '!M$5=0,0,L27+'KWh (Monthly) ENTRY NLI '!M27)</f>
        <v>0</v>
      </c>
      <c r="N27" s="73">
        <f>IF('KWh (Monthly) ENTRY NLI '!N$5=0,0,M27+'KWh (Monthly) ENTRY NLI '!N27)</f>
        <v>0</v>
      </c>
      <c r="O27" s="73">
        <f>IF('KWh (Monthly) ENTRY NLI '!O$5=0,0,N27+'KWh (Monthly) ENTRY NLI '!O27)</f>
        <v>0</v>
      </c>
      <c r="P27" s="73">
        <f>IF('KWh (Monthly) ENTRY NLI '!P$5=0,0,O27+'KWh (Monthly) ENTRY NLI '!P27)</f>
        <v>0</v>
      </c>
      <c r="Q27" s="73">
        <f>IF('KWh (Monthly) ENTRY NLI '!Q$5=0,0,P27+'KWh (Monthly) ENTRY NLI '!Q27)</f>
        <v>0</v>
      </c>
      <c r="R27" s="73">
        <f>IF('KWh (Monthly) ENTRY NLI '!R$5=0,0,Q27+'KWh (Monthly) ENTRY NLI '!R27)</f>
        <v>0</v>
      </c>
      <c r="S27" s="73">
        <f>IF('KWh (Monthly) ENTRY NLI '!S$5=0,0,R27+'KWh (Monthly) ENTRY NLI '!S27)</f>
        <v>0</v>
      </c>
      <c r="T27" s="73">
        <f>IF('KWh (Monthly) ENTRY NLI '!T$5=0,0,S27+'KWh (Monthly) ENTRY NLI '!T27)</f>
        <v>0</v>
      </c>
      <c r="U27" s="73">
        <f>IF('KWh (Monthly) ENTRY NLI '!U$5=0,0,T27+'KWh (Monthly) ENTRY NLI '!U27)</f>
        <v>0</v>
      </c>
      <c r="V27" s="73">
        <f>IF('KWh (Monthly) ENTRY NLI '!V$5=0,0,U27+'KWh (Monthly) ENTRY NLI '!V27)</f>
        <v>0</v>
      </c>
      <c r="W27" s="73">
        <f>IF('KWh (Monthly) ENTRY NLI '!W$5=0,0,V27+'KWh (Monthly) ENTRY NLI '!W27)</f>
        <v>0</v>
      </c>
      <c r="X27" s="73">
        <f>IF('KWh (Monthly) ENTRY NLI '!X$5=0,0,W27+'KWh (Monthly) ENTRY NLI '!X27)</f>
        <v>0</v>
      </c>
      <c r="Y27" s="73">
        <f>IF('KWh (Monthly) ENTRY NLI '!Y$5=0,0,X27+'KWh (Monthly) ENTRY NLI '!Y27)</f>
        <v>0</v>
      </c>
      <c r="Z27" s="73">
        <f>IF('KWh (Monthly) ENTRY NLI '!Z$5=0,0,Y27+'KWh (Monthly) ENTRY NLI '!Z27)</f>
        <v>0</v>
      </c>
      <c r="AA27" s="73">
        <f>IF('KWh (Monthly) ENTRY NLI '!AA$5=0,0,Z27+'KWh (Monthly) ENTRY NLI '!AA27)</f>
        <v>0</v>
      </c>
      <c r="AB27" s="73">
        <f>IF('KWh (Monthly) ENTRY NLI '!AB$5=0,0,AA27+'KWh (Monthly) ENTRY NLI '!AB27)</f>
        <v>0</v>
      </c>
      <c r="AC27" s="73">
        <f>IF('KWh (Monthly) ENTRY NLI '!AC$5=0,0,AB27+'KWh (Monthly) ENTRY NLI '!AC27)</f>
        <v>0</v>
      </c>
      <c r="AD27" s="73">
        <f>IF('KWh (Monthly) ENTRY NLI '!AD$5=0,0,AC27+'KWh (Monthly) ENTRY NLI '!AD27)</f>
        <v>0</v>
      </c>
      <c r="AE27" s="73">
        <f>IF('KWh (Monthly) ENTRY NLI '!AE$5=0,0,AD27+'KWh (Monthly) ENTRY NLI '!AE27)</f>
        <v>0</v>
      </c>
      <c r="AF27" s="73">
        <f>IF('KWh (Monthly) ENTRY NLI '!AF$5=0,0,AE27+'KWh (Monthly) ENTRY NLI '!AF27)</f>
        <v>0</v>
      </c>
      <c r="AG27" s="73">
        <f>IF('KWh (Monthly) ENTRY NLI '!AG$5=0,0,AF27+'KWh (Monthly) ENTRY NLI '!AG27)</f>
        <v>0</v>
      </c>
      <c r="AH27" s="73">
        <f>IF('KWh (Monthly) ENTRY NLI '!AH$5=0,0,AG27+'KWh (Monthly) ENTRY NLI '!AH27)</f>
        <v>0</v>
      </c>
      <c r="AI27" s="73">
        <f>IF('KWh (Monthly) ENTRY NLI '!AI$5=0,0,AH27+'KWh (Monthly) ENTRY NLI '!AI27)</f>
        <v>0</v>
      </c>
      <c r="AJ27" s="73">
        <f>IF('KWh (Monthly) ENTRY NLI '!AJ$5=0,0,AI27+'KWh (Monthly) ENTRY NLI '!AJ27)</f>
        <v>0</v>
      </c>
      <c r="AK27" s="73">
        <f>IF('KWh (Monthly) ENTRY NLI '!AK$5=0,0,AJ27+'KWh (Monthly) ENTRY NLI '!AK27)</f>
        <v>0</v>
      </c>
      <c r="AL27" s="73">
        <f>IF('KWh (Monthly) ENTRY NLI '!AL$5=0,0,AK27+'KWh (Monthly) ENTRY NLI '!AL27)</f>
        <v>0</v>
      </c>
      <c r="AM27" s="73">
        <f>IF('KWh (Monthly) ENTRY NLI '!AM$5=0,0,AL27+'KWh (Monthly) ENTRY NLI '!AM27)</f>
        <v>0</v>
      </c>
      <c r="AN27" s="73">
        <f>IF('KWh (Monthly) ENTRY NLI '!AN$5=0,0,AM27+'KWh (Monthly) ENTRY NLI '!AN27)</f>
        <v>0</v>
      </c>
      <c r="AO27" s="137">
        <f>IF('KWh (Monthly) ENTRY NLI '!AO$5=0,0,AN27+'KWh (Monthly) ENTRY NLI '!AO27)</f>
        <v>0</v>
      </c>
      <c r="AP27" s="137">
        <f>IF('KWh (Monthly) ENTRY NLI '!AP$5=0,0,AO27+'KWh (Monthly) ENTRY NLI '!AP27)</f>
        <v>0</v>
      </c>
      <c r="AQ27" s="137">
        <f>IF('KWh (Monthly) ENTRY NLI '!AQ$5=0,0,AP27+'KWh (Monthly) ENTRY NLI '!AQ27)</f>
        <v>0</v>
      </c>
      <c r="AR27" s="137">
        <f>IF('KWh (Monthly) ENTRY NLI '!AR$5=0,0,AQ27+'KWh (Monthly) ENTRY NLI '!AR27)</f>
        <v>0</v>
      </c>
      <c r="AS27" s="137">
        <f>IF('KWh (Monthly) ENTRY NLI '!AS$5=0,0,AR27+'KWh (Monthly) ENTRY NLI '!AS27)</f>
        <v>0</v>
      </c>
      <c r="AT27" s="137">
        <f>IF('KWh (Monthly) ENTRY NLI '!AT$5=0,0,AS27+'KWh (Monthly) ENTRY NLI '!AT27)</f>
        <v>0</v>
      </c>
      <c r="AU27" s="137">
        <f>IF('KWh (Monthly) ENTRY NLI '!AU$5=0,0,AT27+'KWh (Monthly) ENTRY NLI '!AU27)</f>
        <v>0</v>
      </c>
      <c r="AV27" s="137">
        <f>IF('KWh (Monthly) ENTRY NLI '!AV$5=0,0,AU27+'KWh (Monthly) ENTRY NLI '!AV27)</f>
        <v>0</v>
      </c>
      <c r="AW27" s="137">
        <f>IF('KWh (Monthly) ENTRY NLI '!AW$5=0,0,AV27+'KWh (Monthly) ENTRY NLI '!AW27)</f>
        <v>0</v>
      </c>
      <c r="AX27" s="137">
        <f>IF('KWh (Monthly) ENTRY NLI '!AX$5=0,0,AW27+'KWh (Monthly) ENTRY NLI '!AX27)</f>
        <v>0</v>
      </c>
      <c r="AY27" s="137">
        <f>IF('KWh (Monthly) ENTRY NLI '!AY$5=0,0,AX27+'KWh (Monthly) ENTRY NLI '!AY27)</f>
        <v>0</v>
      </c>
      <c r="AZ27" s="137">
        <f>IF('KWh (Monthly) ENTRY NLI '!AZ$5=0,0,AY27+'KWh (Monthly) ENTRY NLI '!AZ27)</f>
        <v>0</v>
      </c>
      <c r="BA27" s="137">
        <f>IF('KWh (Monthly) ENTRY NLI '!BA$5=0,0,AZ27+'KWh (Monthly) ENTRY NLI '!BA27)</f>
        <v>0</v>
      </c>
      <c r="BB27" s="137">
        <f>BA27+'KWh (Monthly) ENTRY NLI '!BB27</f>
        <v>0</v>
      </c>
      <c r="BC27" s="150">
        <f>BB27+'KWh (Monthly) ENTRY NLI '!BC27</f>
        <v>0</v>
      </c>
      <c r="BD27" s="137">
        <f>IF('KWh (Monthly) ENTRY NLI '!BD$5=0,0,BC27+'KWh (Monthly) ENTRY NLI '!BD27)</f>
        <v>0</v>
      </c>
      <c r="BE27" s="137">
        <f>BD27+'KWh (Monthly) ENTRY NLI '!BE27</f>
        <v>0</v>
      </c>
      <c r="BF27" s="137">
        <f>IF('KWh (Monthly) ENTRY NLI '!BF$5=0,0,BE27+'KWh (Monthly) ENTRY NLI '!BF27)</f>
        <v>0</v>
      </c>
      <c r="BG27" s="137">
        <f>IF('KWh (Monthly) ENTRY NLI '!BG$5=0,0,BF27+'KWh (Monthly) ENTRY NLI '!BG27)</f>
        <v>0</v>
      </c>
      <c r="BH27" s="137">
        <f>IF('KWh (Monthly) ENTRY NLI '!BH$5=0,0,BG27+'KWh (Monthly) ENTRY NLI '!BH27)</f>
        <v>0</v>
      </c>
      <c r="BI27" s="137">
        <f>IF('KWh (Monthly) ENTRY NLI '!BI$5=0,0,BH27+'KWh (Monthly) ENTRY NLI '!BI27)</f>
        <v>0</v>
      </c>
      <c r="BJ27" s="137">
        <f>IF('KWh (Monthly) ENTRY NLI '!BJ$5=0,0,BI27+'KWh (Monthly) ENTRY NLI '!BJ27)</f>
        <v>0</v>
      </c>
      <c r="BK27" s="137">
        <f>IF('KWh (Monthly) ENTRY NLI '!BK$5=0,0,BJ27+'KWh (Monthly) ENTRY NLI '!BK27)</f>
        <v>0</v>
      </c>
      <c r="BL27" s="137">
        <f>IF('KWh (Monthly) ENTRY NLI '!BL$5=0,0,BK27+'KWh (Monthly) ENTRY NLI '!BL27)</f>
        <v>0</v>
      </c>
      <c r="BM27" s="137">
        <f>IF('KWh (Monthly) ENTRY NLI '!BM$5=0,0,BL27+'KWh (Monthly) ENTRY NLI '!BM27)</f>
        <v>0</v>
      </c>
      <c r="BN27" s="137">
        <f>IF('KWh (Monthly) ENTRY NLI '!BN$5=0,0,BM27+'KWh (Monthly) ENTRY NLI '!BN27)</f>
        <v>0</v>
      </c>
      <c r="BO27" s="137">
        <f>IF('KWh (Monthly) ENTRY NLI '!BO$5=0,0,BN27+'KWh (Monthly) ENTRY NLI '!BO27)</f>
        <v>0</v>
      </c>
      <c r="BP27" s="137">
        <f>IF('KWh (Monthly) ENTRY NLI '!BP$5=0,0,BO27+'KWh (Monthly) ENTRY NLI '!BP27)</f>
        <v>0</v>
      </c>
      <c r="BQ27" s="150">
        <f>IF('KWh (Monthly) ENTRY NLI '!BQ$5=0,0,BP27+'KWh (Monthly) ENTRY NLI '!BQ27)</f>
        <v>0</v>
      </c>
      <c r="BR27" s="137">
        <f>IF('KWh (Monthly) ENTRY NLI '!BR$5=0,0,BQ27+'KWh (Monthly) ENTRY NLI '!BR27)</f>
        <v>0</v>
      </c>
      <c r="BS27" s="137">
        <f>IF('KWh (Monthly) ENTRY NLI '!BS$5=0,0,BR27+'KWh (Monthly) ENTRY NLI '!BS27)</f>
        <v>0</v>
      </c>
      <c r="BT27" s="137">
        <f>IF('KWh (Monthly) ENTRY NLI '!BT$5=0,0,BS27+'KWh (Monthly) ENTRY NLI '!BT27)</f>
        <v>0</v>
      </c>
      <c r="BU27" s="137">
        <f>IF('KWh (Monthly) ENTRY NLI '!BU$5=0,0,BT27+'KWh (Monthly) ENTRY NLI '!BU27)</f>
        <v>0</v>
      </c>
      <c r="BV27" s="137">
        <f>IF('KWh (Monthly) ENTRY NLI '!BV$5=0,0,BU27+'KWh (Monthly) ENTRY NLI '!BV27)</f>
        <v>0</v>
      </c>
      <c r="BW27" s="137">
        <f>IF('KWh (Monthly) ENTRY NLI '!BW$5=0,0,BV27+'KWh (Monthly) ENTRY NLI '!BW27)</f>
        <v>0</v>
      </c>
      <c r="BX27" s="137">
        <f>IF('KWh (Monthly) ENTRY NLI '!BX$5=0,0,BW27+'KWh (Monthly) ENTRY NLI '!BX27)</f>
        <v>0</v>
      </c>
      <c r="BY27" s="137">
        <f>IF('KWh (Monthly) ENTRY NLI '!BY$5=0,0,BX27+'KWh (Monthly) ENTRY NLI '!BY27)</f>
        <v>0</v>
      </c>
      <c r="BZ27" s="137">
        <f>IF('KWh (Monthly) ENTRY NLI '!BZ$5=0,0,BY27+'KWh (Monthly) ENTRY NLI '!BZ27)</f>
        <v>0</v>
      </c>
      <c r="CA27" s="137">
        <f>IF('KWh (Monthly) ENTRY NLI '!CA$5=0,0,BZ27+'KWh (Monthly) ENTRY NLI '!CA27)</f>
        <v>0</v>
      </c>
      <c r="CB27" s="137">
        <f>IF('KWh (Monthly) ENTRY NLI '!CB$5=0,0,CA27+'KWh (Monthly) ENTRY NLI '!CB27)</f>
        <v>0</v>
      </c>
      <c r="CC27" s="137">
        <f>IF('KWh (Monthly) ENTRY NLI '!CC$5=0,0,CB27+'KWh (Monthly) ENTRY NLI '!CC27)</f>
        <v>0</v>
      </c>
      <c r="CD27" s="137">
        <f>IF('KWh (Monthly) ENTRY NLI '!CD$5=0,0,CC27+'KWh (Monthly) ENTRY NLI '!CD27)</f>
        <v>0</v>
      </c>
      <c r="CE27" s="137">
        <f>IF('KWh (Monthly) ENTRY NLI '!CE$5=0,0,CD27+'KWh (Monthly) ENTRY NLI '!CE27)</f>
        <v>0</v>
      </c>
      <c r="CF27" s="137">
        <f>IF('KWh (Monthly) ENTRY NLI '!CF$5=0,0,CE27+'KWh (Monthly) ENTRY NLI '!CF27)</f>
        <v>0</v>
      </c>
      <c r="CG27" s="137">
        <f>IF('KWh (Monthly) ENTRY NLI '!CG$5=0,0,CF27+'KWh (Monthly) ENTRY NLI '!CG27)</f>
        <v>0</v>
      </c>
      <c r="CH27" s="137">
        <f>IF('KWh (Monthly) ENTRY NLI '!CH$5=0,0,CG27+'KWh (Monthly) ENTRY NLI '!CH27)</f>
        <v>0</v>
      </c>
      <c r="CI27" s="137">
        <f>IF('KWh (Monthly) ENTRY NLI '!CI$5=0,0,CH27+'KWh (Monthly) ENTRY NLI '!CI27)</f>
        <v>0</v>
      </c>
      <c r="CJ27" s="137">
        <f>IF('KWh (Monthly) ENTRY NLI '!CJ$5=0,0,CI27+'KWh (Monthly) ENTRY NLI '!CJ27)</f>
        <v>0</v>
      </c>
    </row>
    <row r="28" spans="1:88" x14ac:dyDescent="0.3">
      <c r="A28" s="221"/>
      <c r="B28" s="47" t="s">
        <v>4</v>
      </c>
      <c r="C28" s="73">
        <f>IF('KWh (Monthly) ENTRY NLI '!C$5=0,0,'KWh (Monthly) ENTRY NLI '!C28)</f>
        <v>0</v>
      </c>
      <c r="D28" s="73">
        <f>IF('KWh (Monthly) ENTRY NLI '!D$5=0,0,C28+'KWh (Monthly) ENTRY NLI '!D28)</f>
        <v>0</v>
      </c>
      <c r="E28" s="73">
        <f>IF('KWh (Monthly) ENTRY NLI '!E$5=0,0,D28+'KWh (Monthly) ENTRY NLI '!E28)</f>
        <v>0</v>
      </c>
      <c r="F28" s="73">
        <f>IF('KWh (Monthly) ENTRY NLI '!F$5=0,0,E28+'KWh (Monthly) ENTRY NLI '!F28)</f>
        <v>0</v>
      </c>
      <c r="G28" s="73">
        <f>IF('KWh (Monthly) ENTRY NLI '!G$5=0,0,F28+'KWh (Monthly) ENTRY NLI '!G28)</f>
        <v>0</v>
      </c>
      <c r="H28" s="73">
        <f>IF('KWh (Monthly) ENTRY NLI '!H$5=0,0,G28+'KWh (Monthly) ENTRY NLI '!H28)</f>
        <v>0</v>
      </c>
      <c r="I28" s="73">
        <f>IF('KWh (Monthly) ENTRY NLI '!I$5=0,0,H28+'KWh (Monthly) ENTRY NLI '!I28)</f>
        <v>0</v>
      </c>
      <c r="J28" s="73">
        <f>IF('KWh (Monthly) ENTRY NLI '!J$5=0,0,I28+'KWh (Monthly) ENTRY NLI '!J28)</f>
        <v>0</v>
      </c>
      <c r="K28" s="73">
        <f>IF('KWh (Monthly) ENTRY NLI '!K$5=0,0,J28+'KWh (Monthly) ENTRY NLI '!K28)</f>
        <v>0</v>
      </c>
      <c r="L28" s="73">
        <f>IF('KWh (Monthly) ENTRY NLI '!L$5=0,0,K28+'KWh (Monthly) ENTRY NLI '!L28)</f>
        <v>0</v>
      </c>
      <c r="M28" s="73">
        <f>IF('KWh (Monthly) ENTRY NLI '!M$5=0,0,L28+'KWh (Monthly) ENTRY NLI '!M28)</f>
        <v>0</v>
      </c>
      <c r="N28" s="73">
        <f>IF('KWh (Monthly) ENTRY NLI '!N$5=0,0,M28+'KWh (Monthly) ENTRY NLI '!N28)</f>
        <v>0</v>
      </c>
      <c r="O28" s="73">
        <f>IF('KWh (Monthly) ENTRY NLI '!O$5=0,0,N28+'KWh (Monthly) ENTRY NLI '!O28)</f>
        <v>0</v>
      </c>
      <c r="P28" s="73">
        <f>IF('KWh (Monthly) ENTRY NLI '!P$5=0,0,O28+'KWh (Monthly) ENTRY NLI '!P28)</f>
        <v>0</v>
      </c>
      <c r="Q28" s="73">
        <f>IF('KWh (Monthly) ENTRY NLI '!Q$5=0,0,P28+'KWh (Monthly) ENTRY NLI '!Q28)</f>
        <v>0</v>
      </c>
      <c r="R28" s="73">
        <f>IF('KWh (Monthly) ENTRY NLI '!R$5=0,0,Q28+'KWh (Monthly) ENTRY NLI '!R28)</f>
        <v>0</v>
      </c>
      <c r="S28" s="73">
        <f>IF('KWh (Monthly) ENTRY NLI '!S$5=0,0,R28+'KWh (Monthly) ENTRY NLI '!S28)</f>
        <v>0</v>
      </c>
      <c r="T28" s="73">
        <f>IF('KWh (Monthly) ENTRY NLI '!T$5=0,0,S28+'KWh (Monthly) ENTRY NLI '!T28)</f>
        <v>0</v>
      </c>
      <c r="U28" s="73">
        <f>IF('KWh (Monthly) ENTRY NLI '!U$5=0,0,T28+'KWh (Monthly) ENTRY NLI '!U28)</f>
        <v>0</v>
      </c>
      <c r="V28" s="73">
        <f>IF('KWh (Monthly) ENTRY NLI '!V$5=0,0,U28+'KWh (Monthly) ENTRY NLI '!V28)</f>
        <v>0</v>
      </c>
      <c r="W28" s="73">
        <f>IF('KWh (Monthly) ENTRY NLI '!W$5=0,0,V28+'KWh (Monthly) ENTRY NLI '!W28)</f>
        <v>0</v>
      </c>
      <c r="X28" s="73">
        <f>IF('KWh (Monthly) ENTRY NLI '!X$5=0,0,W28+'KWh (Monthly) ENTRY NLI '!X28)</f>
        <v>0</v>
      </c>
      <c r="Y28" s="73">
        <f>IF('KWh (Monthly) ENTRY NLI '!Y$5=0,0,X28+'KWh (Monthly) ENTRY NLI '!Y28)</f>
        <v>0</v>
      </c>
      <c r="Z28" s="73">
        <f>IF('KWh (Monthly) ENTRY NLI '!Z$5=0,0,Y28+'KWh (Monthly) ENTRY NLI '!Z28)</f>
        <v>0</v>
      </c>
      <c r="AA28" s="73">
        <f>IF('KWh (Monthly) ENTRY NLI '!AA$5=0,0,Z28+'KWh (Monthly) ENTRY NLI '!AA28)</f>
        <v>0</v>
      </c>
      <c r="AB28" s="73">
        <f>IF('KWh (Monthly) ENTRY NLI '!AB$5=0,0,AA28+'KWh (Monthly) ENTRY NLI '!AB28)</f>
        <v>0</v>
      </c>
      <c r="AC28" s="73">
        <f>IF('KWh (Monthly) ENTRY NLI '!AC$5=0,0,AB28+'KWh (Monthly) ENTRY NLI '!AC28)</f>
        <v>0</v>
      </c>
      <c r="AD28" s="73">
        <f>IF('KWh (Monthly) ENTRY NLI '!AD$5=0,0,AC28+'KWh (Monthly) ENTRY NLI '!AD28)</f>
        <v>0</v>
      </c>
      <c r="AE28" s="73">
        <f>IF('KWh (Monthly) ENTRY NLI '!AE$5=0,0,AD28+'KWh (Monthly) ENTRY NLI '!AE28)</f>
        <v>0</v>
      </c>
      <c r="AF28" s="73">
        <f>IF('KWh (Monthly) ENTRY NLI '!AF$5=0,0,AE28+'KWh (Monthly) ENTRY NLI '!AF28)</f>
        <v>0</v>
      </c>
      <c r="AG28" s="73">
        <f>IF('KWh (Monthly) ENTRY NLI '!AG$5=0,0,AF28+'KWh (Monthly) ENTRY NLI '!AG28)</f>
        <v>0</v>
      </c>
      <c r="AH28" s="73">
        <f>IF('KWh (Monthly) ENTRY NLI '!AH$5=0,0,AG28+'KWh (Monthly) ENTRY NLI '!AH28)</f>
        <v>0</v>
      </c>
      <c r="AI28" s="73">
        <f>IF('KWh (Monthly) ENTRY NLI '!AI$5=0,0,AH28+'KWh (Monthly) ENTRY NLI '!AI28)</f>
        <v>0</v>
      </c>
      <c r="AJ28" s="73">
        <f>IF('KWh (Monthly) ENTRY NLI '!AJ$5=0,0,AI28+'KWh (Monthly) ENTRY NLI '!AJ28)</f>
        <v>0</v>
      </c>
      <c r="AK28" s="73">
        <f>IF('KWh (Monthly) ENTRY NLI '!AK$5=0,0,AJ28+'KWh (Monthly) ENTRY NLI '!AK28)</f>
        <v>0</v>
      </c>
      <c r="AL28" s="73">
        <f>IF('KWh (Monthly) ENTRY NLI '!AL$5=0,0,AK28+'KWh (Monthly) ENTRY NLI '!AL28)</f>
        <v>0</v>
      </c>
      <c r="AM28" s="73">
        <f>IF('KWh (Monthly) ENTRY NLI '!AM$5=0,0,AL28+'KWh (Monthly) ENTRY NLI '!AM28)</f>
        <v>0</v>
      </c>
      <c r="AN28" s="73">
        <f>IF('KWh (Monthly) ENTRY NLI '!AN$5=0,0,AM28+'KWh (Monthly) ENTRY NLI '!AN28)</f>
        <v>0</v>
      </c>
      <c r="AO28" s="137">
        <f>IF('KWh (Monthly) ENTRY NLI '!AO$5=0,0,AN28+'KWh (Monthly) ENTRY NLI '!AO28)</f>
        <v>0</v>
      </c>
      <c r="AP28" s="137">
        <f>IF('KWh (Monthly) ENTRY NLI '!AP$5=0,0,AO28+'KWh (Monthly) ENTRY NLI '!AP28)</f>
        <v>0</v>
      </c>
      <c r="AQ28" s="137">
        <f>IF('KWh (Monthly) ENTRY NLI '!AQ$5=0,0,AP28+'KWh (Monthly) ENTRY NLI '!AQ28)</f>
        <v>0</v>
      </c>
      <c r="AR28" s="137">
        <f>IF('KWh (Monthly) ENTRY NLI '!AR$5=0,0,AQ28+'KWh (Monthly) ENTRY NLI '!AR28)</f>
        <v>0</v>
      </c>
      <c r="AS28" s="137">
        <f>IF('KWh (Monthly) ENTRY NLI '!AS$5=0,0,AR28+'KWh (Monthly) ENTRY NLI '!AS28)</f>
        <v>0</v>
      </c>
      <c r="AT28" s="137">
        <f>IF('KWh (Monthly) ENTRY NLI '!AT$5=0,0,AS28+'KWh (Monthly) ENTRY NLI '!AT28)</f>
        <v>0</v>
      </c>
      <c r="AU28" s="137">
        <f>IF('KWh (Monthly) ENTRY NLI '!AU$5=0,0,AT28+'KWh (Monthly) ENTRY NLI '!AU28)</f>
        <v>0</v>
      </c>
      <c r="AV28" s="137">
        <f>IF('KWh (Monthly) ENTRY NLI '!AV$5=0,0,AU28+'KWh (Monthly) ENTRY NLI '!AV28)</f>
        <v>0</v>
      </c>
      <c r="AW28" s="137">
        <f>IF('KWh (Monthly) ENTRY NLI '!AW$5=0,0,AV28+'KWh (Monthly) ENTRY NLI '!AW28)</f>
        <v>0</v>
      </c>
      <c r="AX28" s="137">
        <f>IF('KWh (Monthly) ENTRY NLI '!AX$5=0,0,AW28+'KWh (Monthly) ENTRY NLI '!AX28)</f>
        <v>0</v>
      </c>
      <c r="AY28" s="137">
        <f>IF('KWh (Monthly) ENTRY NLI '!AY$5=0,0,AX28+'KWh (Monthly) ENTRY NLI '!AY28)</f>
        <v>0</v>
      </c>
      <c r="AZ28" s="137">
        <f>IF('KWh (Monthly) ENTRY NLI '!AZ$5=0,0,AY28+'KWh (Monthly) ENTRY NLI '!AZ28)</f>
        <v>0</v>
      </c>
      <c r="BA28" s="137">
        <f>IF('KWh (Monthly) ENTRY NLI '!BA$5=0,0,AZ28+'KWh (Monthly) ENTRY NLI '!BA28)</f>
        <v>0</v>
      </c>
      <c r="BB28" s="137">
        <f>BA28+'KWh (Monthly) ENTRY NLI '!BB28</f>
        <v>0</v>
      </c>
      <c r="BC28" s="150">
        <f>BB28+'KWh (Monthly) ENTRY NLI '!BC28</f>
        <v>0</v>
      </c>
      <c r="BD28" s="137">
        <f>IF('KWh (Monthly) ENTRY NLI '!BD$5=0,0,BC28+'KWh (Monthly) ENTRY NLI '!BD28)</f>
        <v>0</v>
      </c>
      <c r="BE28" s="137">
        <f>BD28+'KWh (Monthly) ENTRY NLI '!BE28</f>
        <v>0</v>
      </c>
      <c r="BF28" s="137">
        <f>IF('KWh (Monthly) ENTRY NLI '!BF$5=0,0,BE28+'KWh (Monthly) ENTRY NLI '!BF28)</f>
        <v>0</v>
      </c>
      <c r="BG28" s="137">
        <f>IF('KWh (Monthly) ENTRY NLI '!BG$5=0,0,BF28+'KWh (Monthly) ENTRY NLI '!BG28)</f>
        <v>0</v>
      </c>
      <c r="BH28" s="137">
        <f>IF('KWh (Monthly) ENTRY NLI '!BH$5=0,0,BG28+'KWh (Monthly) ENTRY NLI '!BH28)</f>
        <v>0</v>
      </c>
      <c r="BI28" s="137">
        <f>IF('KWh (Monthly) ENTRY NLI '!BI$5=0,0,BH28+'KWh (Monthly) ENTRY NLI '!BI28)</f>
        <v>0</v>
      </c>
      <c r="BJ28" s="137">
        <f>IF('KWh (Monthly) ENTRY NLI '!BJ$5=0,0,BI28+'KWh (Monthly) ENTRY NLI '!BJ28)</f>
        <v>0</v>
      </c>
      <c r="BK28" s="137">
        <f>IF('KWh (Monthly) ENTRY NLI '!BK$5=0,0,BJ28+'KWh (Monthly) ENTRY NLI '!BK28)</f>
        <v>0</v>
      </c>
      <c r="BL28" s="137">
        <f>IF('KWh (Monthly) ENTRY NLI '!BL$5=0,0,BK28+'KWh (Monthly) ENTRY NLI '!BL28)</f>
        <v>0</v>
      </c>
      <c r="BM28" s="137">
        <f>IF('KWh (Monthly) ENTRY NLI '!BM$5=0,0,BL28+'KWh (Monthly) ENTRY NLI '!BM28)</f>
        <v>0</v>
      </c>
      <c r="BN28" s="137">
        <f>IF('KWh (Monthly) ENTRY NLI '!BN$5=0,0,BM28+'KWh (Monthly) ENTRY NLI '!BN28)</f>
        <v>0</v>
      </c>
      <c r="BO28" s="137">
        <f>IF('KWh (Monthly) ENTRY NLI '!BO$5=0,0,BN28+'KWh (Monthly) ENTRY NLI '!BO28)</f>
        <v>0</v>
      </c>
      <c r="BP28" s="137">
        <f>IF('KWh (Monthly) ENTRY NLI '!BP$5=0,0,BO28+'KWh (Monthly) ENTRY NLI '!BP28)</f>
        <v>0</v>
      </c>
      <c r="BQ28" s="150">
        <f>IF('KWh (Monthly) ENTRY NLI '!BQ$5=0,0,BP28+'KWh (Monthly) ENTRY NLI '!BQ28)</f>
        <v>0</v>
      </c>
      <c r="BR28" s="137">
        <f>IF('KWh (Monthly) ENTRY NLI '!BR$5=0,0,BQ28+'KWh (Monthly) ENTRY NLI '!BR28)</f>
        <v>0</v>
      </c>
      <c r="BS28" s="137">
        <f>IF('KWh (Monthly) ENTRY NLI '!BS$5=0,0,BR28+'KWh (Monthly) ENTRY NLI '!BS28)</f>
        <v>0</v>
      </c>
      <c r="BT28" s="137">
        <f>IF('KWh (Monthly) ENTRY NLI '!BT$5=0,0,BS28+'KWh (Monthly) ENTRY NLI '!BT28)</f>
        <v>0</v>
      </c>
      <c r="BU28" s="137">
        <f>IF('KWh (Monthly) ENTRY NLI '!BU$5=0,0,BT28+'KWh (Monthly) ENTRY NLI '!BU28)</f>
        <v>0</v>
      </c>
      <c r="BV28" s="137">
        <f>IF('KWh (Monthly) ENTRY NLI '!BV$5=0,0,BU28+'KWh (Monthly) ENTRY NLI '!BV28)</f>
        <v>0</v>
      </c>
      <c r="BW28" s="137">
        <f>IF('KWh (Monthly) ENTRY NLI '!BW$5=0,0,BV28+'KWh (Monthly) ENTRY NLI '!BW28)</f>
        <v>0</v>
      </c>
      <c r="BX28" s="137">
        <f>IF('KWh (Monthly) ENTRY NLI '!BX$5=0,0,BW28+'KWh (Monthly) ENTRY NLI '!BX28)</f>
        <v>0</v>
      </c>
      <c r="BY28" s="137">
        <f>IF('KWh (Monthly) ENTRY NLI '!BY$5=0,0,BX28+'KWh (Monthly) ENTRY NLI '!BY28)</f>
        <v>0</v>
      </c>
      <c r="BZ28" s="137">
        <f>IF('KWh (Monthly) ENTRY NLI '!BZ$5=0,0,BY28+'KWh (Monthly) ENTRY NLI '!BZ28)</f>
        <v>0</v>
      </c>
      <c r="CA28" s="137">
        <f>IF('KWh (Monthly) ENTRY NLI '!CA$5=0,0,BZ28+'KWh (Monthly) ENTRY NLI '!CA28)</f>
        <v>0</v>
      </c>
      <c r="CB28" s="137">
        <f>IF('KWh (Monthly) ENTRY NLI '!CB$5=0,0,CA28+'KWh (Monthly) ENTRY NLI '!CB28)</f>
        <v>0</v>
      </c>
      <c r="CC28" s="137">
        <f>IF('KWh (Monthly) ENTRY NLI '!CC$5=0,0,CB28+'KWh (Monthly) ENTRY NLI '!CC28)</f>
        <v>0</v>
      </c>
      <c r="CD28" s="137">
        <f>IF('KWh (Monthly) ENTRY NLI '!CD$5=0,0,CC28+'KWh (Monthly) ENTRY NLI '!CD28)</f>
        <v>0</v>
      </c>
      <c r="CE28" s="137">
        <f>IF('KWh (Monthly) ENTRY NLI '!CE$5=0,0,CD28+'KWh (Monthly) ENTRY NLI '!CE28)</f>
        <v>0</v>
      </c>
      <c r="CF28" s="137">
        <f>IF('KWh (Monthly) ENTRY NLI '!CF$5=0,0,CE28+'KWh (Monthly) ENTRY NLI '!CF28)</f>
        <v>0</v>
      </c>
      <c r="CG28" s="137">
        <f>IF('KWh (Monthly) ENTRY NLI '!CG$5=0,0,CF28+'KWh (Monthly) ENTRY NLI '!CG28)</f>
        <v>0</v>
      </c>
      <c r="CH28" s="137">
        <f>IF('KWh (Monthly) ENTRY NLI '!CH$5=0,0,CG28+'KWh (Monthly) ENTRY NLI '!CH28)</f>
        <v>0</v>
      </c>
      <c r="CI28" s="137">
        <f>IF('KWh (Monthly) ENTRY NLI '!CI$5=0,0,CH28+'KWh (Monthly) ENTRY NLI '!CI28)</f>
        <v>0</v>
      </c>
      <c r="CJ28" s="137">
        <f>IF('KWh (Monthly) ENTRY NLI '!CJ$5=0,0,CI28+'KWh (Monthly) ENTRY NLI '!CJ28)</f>
        <v>0</v>
      </c>
    </row>
    <row r="29" spans="1:88" x14ac:dyDescent="0.3">
      <c r="A29" s="221"/>
      <c r="B29" s="47" t="s">
        <v>5</v>
      </c>
      <c r="C29" s="73">
        <f>IF('KWh (Monthly) ENTRY NLI '!C$5=0,0,'KWh (Monthly) ENTRY NLI '!C29)</f>
        <v>0</v>
      </c>
      <c r="D29" s="73">
        <f>IF('KWh (Monthly) ENTRY NLI '!D$5=0,0,C29+'KWh (Monthly) ENTRY NLI '!D29)</f>
        <v>0</v>
      </c>
      <c r="E29" s="73">
        <f>IF('KWh (Monthly) ENTRY NLI '!E$5=0,0,D29+'KWh (Monthly) ENTRY NLI '!E29)</f>
        <v>0</v>
      </c>
      <c r="F29" s="73">
        <f>IF('KWh (Monthly) ENTRY NLI '!F$5=0,0,E29+'KWh (Monthly) ENTRY NLI '!F29)</f>
        <v>0</v>
      </c>
      <c r="G29" s="73">
        <f>IF('KWh (Monthly) ENTRY NLI '!G$5=0,0,F29+'KWh (Monthly) ENTRY NLI '!G29)</f>
        <v>0</v>
      </c>
      <c r="H29" s="73">
        <f>IF('KWh (Monthly) ENTRY NLI '!H$5=0,0,G29+'KWh (Monthly) ENTRY NLI '!H29)</f>
        <v>0</v>
      </c>
      <c r="I29" s="73">
        <f>IF('KWh (Monthly) ENTRY NLI '!I$5=0,0,H29+'KWh (Monthly) ENTRY NLI '!I29)</f>
        <v>0</v>
      </c>
      <c r="J29" s="73">
        <f>IF('KWh (Monthly) ENTRY NLI '!J$5=0,0,I29+'KWh (Monthly) ENTRY NLI '!J29)</f>
        <v>0</v>
      </c>
      <c r="K29" s="73">
        <f>IF('KWh (Monthly) ENTRY NLI '!K$5=0,0,J29+'KWh (Monthly) ENTRY NLI '!K29)</f>
        <v>0</v>
      </c>
      <c r="L29" s="73">
        <f>IF('KWh (Monthly) ENTRY NLI '!L$5=0,0,K29+'KWh (Monthly) ENTRY NLI '!L29)</f>
        <v>0</v>
      </c>
      <c r="M29" s="73">
        <f>IF('KWh (Monthly) ENTRY NLI '!M$5=0,0,L29+'KWh (Monthly) ENTRY NLI '!M29)</f>
        <v>0</v>
      </c>
      <c r="N29" s="73">
        <f>IF('KWh (Monthly) ENTRY NLI '!N$5=0,0,M29+'KWh (Monthly) ENTRY NLI '!N29)</f>
        <v>0</v>
      </c>
      <c r="O29" s="73">
        <f>IF('KWh (Monthly) ENTRY NLI '!O$5=0,0,N29+'KWh (Monthly) ENTRY NLI '!O29)</f>
        <v>0</v>
      </c>
      <c r="P29" s="73">
        <f>IF('KWh (Monthly) ENTRY NLI '!P$5=0,0,O29+'KWh (Monthly) ENTRY NLI '!P29)</f>
        <v>0</v>
      </c>
      <c r="Q29" s="73">
        <f>IF('KWh (Monthly) ENTRY NLI '!Q$5=0,0,P29+'KWh (Monthly) ENTRY NLI '!Q29)</f>
        <v>0</v>
      </c>
      <c r="R29" s="73">
        <f>IF('KWh (Monthly) ENTRY NLI '!R$5=0,0,Q29+'KWh (Monthly) ENTRY NLI '!R29)</f>
        <v>0</v>
      </c>
      <c r="S29" s="73">
        <f>IF('KWh (Monthly) ENTRY NLI '!S$5=0,0,R29+'KWh (Monthly) ENTRY NLI '!S29)</f>
        <v>0</v>
      </c>
      <c r="T29" s="73">
        <f>IF('KWh (Monthly) ENTRY NLI '!T$5=0,0,S29+'KWh (Monthly) ENTRY NLI '!T29)</f>
        <v>0</v>
      </c>
      <c r="U29" s="73">
        <f>IF('KWh (Monthly) ENTRY NLI '!U$5=0,0,T29+'KWh (Monthly) ENTRY NLI '!U29)</f>
        <v>0</v>
      </c>
      <c r="V29" s="73">
        <f>IF('KWh (Monthly) ENTRY NLI '!V$5=0,0,U29+'KWh (Monthly) ENTRY NLI '!V29)</f>
        <v>0</v>
      </c>
      <c r="W29" s="73">
        <f>IF('KWh (Monthly) ENTRY NLI '!W$5=0,0,V29+'KWh (Monthly) ENTRY NLI '!W29)</f>
        <v>0</v>
      </c>
      <c r="X29" s="73">
        <f>IF('KWh (Monthly) ENTRY NLI '!X$5=0,0,W29+'KWh (Monthly) ENTRY NLI '!X29)</f>
        <v>0</v>
      </c>
      <c r="Y29" s="73">
        <f>IF('KWh (Monthly) ENTRY NLI '!Y$5=0,0,X29+'KWh (Monthly) ENTRY NLI '!Y29)</f>
        <v>0</v>
      </c>
      <c r="Z29" s="73">
        <f>IF('KWh (Monthly) ENTRY NLI '!Z$5=0,0,Y29+'KWh (Monthly) ENTRY NLI '!Z29)</f>
        <v>0</v>
      </c>
      <c r="AA29" s="73">
        <f>IF('KWh (Monthly) ENTRY NLI '!AA$5=0,0,Z29+'KWh (Monthly) ENTRY NLI '!AA29)</f>
        <v>0</v>
      </c>
      <c r="AB29" s="73">
        <f>IF('KWh (Monthly) ENTRY NLI '!AB$5=0,0,AA29+'KWh (Monthly) ENTRY NLI '!AB29)</f>
        <v>0</v>
      </c>
      <c r="AC29" s="73">
        <f>IF('KWh (Monthly) ENTRY NLI '!AC$5=0,0,AB29+'KWh (Monthly) ENTRY NLI '!AC29)</f>
        <v>0</v>
      </c>
      <c r="AD29" s="73">
        <f>IF('KWh (Monthly) ENTRY NLI '!AD$5=0,0,AC29+'KWh (Monthly) ENTRY NLI '!AD29)</f>
        <v>0</v>
      </c>
      <c r="AE29" s="73">
        <f>IF('KWh (Monthly) ENTRY NLI '!AE$5=0,0,AD29+'KWh (Monthly) ENTRY NLI '!AE29)</f>
        <v>0</v>
      </c>
      <c r="AF29" s="73">
        <f>IF('KWh (Monthly) ENTRY NLI '!AF$5=0,0,AE29+'KWh (Monthly) ENTRY NLI '!AF29)</f>
        <v>0</v>
      </c>
      <c r="AG29" s="73">
        <f>IF('KWh (Monthly) ENTRY NLI '!AG$5=0,0,AF29+'KWh (Monthly) ENTRY NLI '!AG29)</f>
        <v>0</v>
      </c>
      <c r="AH29" s="73">
        <f>IF('KWh (Monthly) ENTRY NLI '!AH$5=0,0,AG29+'KWh (Monthly) ENTRY NLI '!AH29)</f>
        <v>0</v>
      </c>
      <c r="AI29" s="73">
        <f>IF('KWh (Monthly) ENTRY NLI '!AI$5=0,0,AH29+'KWh (Monthly) ENTRY NLI '!AI29)</f>
        <v>0</v>
      </c>
      <c r="AJ29" s="73">
        <f>IF('KWh (Monthly) ENTRY NLI '!AJ$5=0,0,AI29+'KWh (Monthly) ENTRY NLI '!AJ29)</f>
        <v>0</v>
      </c>
      <c r="AK29" s="73">
        <f>IF('KWh (Monthly) ENTRY NLI '!AK$5=0,0,AJ29+'KWh (Monthly) ENTRY NLI '!AK29)</f>
        <v>0</v>
      </c>
      <c r="AL29" s="73">
        <f>IF('KWh (Monthly) ENTRY NLI '!AL$5=0,0,AK29+'KWh (Monthly) ENTRY NLI '!AL29)</f>
        <v>0</v>
      </c>
      <c r="AM29" s="73">
        <f>IF('KWh (Monthly) ENTRY NLI '!AM$5=0,0,AL29+'KWh (Monthly) ENTRY NLI '!AM29)</f>
        <v>0</v>
      </c>
      <c r="AN29" s="73">
        <f>IF('KWh (Monthly) ENTRY NLI '!AN$5=0,0,AM29+'KWh (Monthly) ENTRY NLI '!AN29)</f>
        <v>0</v>
      </c>
      <c r="AO29" s="137">
        <f>IF('KWh (Monthly) ENTRY NLI '!AO$5=0,0,AN29+'KWh (Monthly) ENTRY NLI '!AO29)</f>
        <v>0</v>
      </c>
      <c r="AP29" s="137">
        <f>IF('KWh (Monthly) ENTRY NLI '!AP$5=0,0,AO29+'KWh (Monthly) ENTRY NLI '!AP29)</f>
        <v>0</v>
      </c>
      <c r="AQ29" s="137">
        <f>IF('KWh (Monthly) ENTRY NLI '!AQ$5=0,0,AP29+'KWh (Monthly) ENTRY NLI '!AQ29)</f>
        <v>0</v>
      </c>
      <c r="AR29" s="137">
        <f>IF('KWh (Monthly) ENTRY NLI '!AR$5=0,0,AQ29+'KWh (Monthly) ENTRY NLI '!AR29)</f>
        <v>0</v>
      </c>
      <c r="AS29" s="137">
        <f>IF('KWh (Monthly) ENTRY NLI '!AS$5=0,0,AR29+'KWh (Monthly) ENTRY NLI '!AS29)</f>
        <v>0</v>
      </c>
      <c r="AT29" s="137">
        <f>IF('KWh (Monthly) ENTRY NLI '!AT$5=0,0,AS29+'KWh (Monthly) ENTRY NLI '!AT29)</f>
        <v>0</v>
      </c>
      <c r="AU29" s="137">
        <f>IF('KWh (Monthly) ENTRY NLI '!AU$5=0,0,AT29+'KWh (Monthly) ENTRY NLI '!AU29)</f>
        <v>0</v>
      </c>
      <c r="AV29" s="137">
        <f>IF('KWh (Monthly) ENTRY NLI '!AV$5=0,0,AU29+'KWh (Monthly) ENTRY NLI '!AV29)</f>
        <v>0</v>
      </c>
      <c r="AW29" s="137">
        <f>IF('KWh (Monthly) ENTRY NLI '!AW$5=0,0,AV29+'KWh (Monthly) ENTRY NLI '!AW29)</f>
        <v>0</v>
      </c>
      <c r="AX29" s="137">
        <f>IF('KWh (Monthly) ENTRY NLI '!AX$5=0,0,AW29+'KWh (Monthly) ENTRY NLI '!AX29)</f>
        <v>0</v>
      </c>
      <c r="AY29" s="137">
        <f>IF('KWh (Monthly) ENTRY NLI '!AY$5=0,0,AX29+'KWh (Monthly) ENTRY NLI '!AY29)</f>
        <v>0</v>
      </c>
      <c r="AZ29" s="137">
        <f>IF('KWh (Monthly) ENTRY NLI '!AZ$5=0,0,AY29+'KWh (Monthly) ENTRY NLI '!AZ29)</f>
        <v>0</v>
      </c>
      <c r="BA29" s="137">
        <f>IF('KWh (Monthly) ENTRY NLI '!BA$5=0,0,AZ29+'KWh (Monthly) ENTRY NLI '!BA29)</f>
        <v>0</v>
      </c>
      <c r="BB29" s="137">
        <f>BA29+'KWh (Monthly) ENTRY NLI '!BB29</f>
        <v>0</v>
      </c>
      <c r="BC29" s="150">
        <f>BB29+'KWh (Monthly) ENTRY NLI '!BC29</f>
        <v>0</v>
      </c>
      <c r="BD29" s="137">
        <f>IF('KWh (Monthly) ENTRY NLI '!BD$5=0,0,BC29+'KWh (Monthly) ENTRY NLI '!BD29)</f>
        <v>0</v>
      </c>
      <c r="BE29" s="137">
        <f>BD29+'KWh (Monthly) ENTRY NLI '!BE29</f>
        <v>0</v>
      </c>
      <c r="BF29" s="137">
        <f>IF('KWh (Monthly) ENTRY NLI '!BF$5=0,0,BE29+'KWh (Monthly) ENTRY NLI '!BF29)</f>
        <v>0</v>
      </c>
      <c r="BG29" s="137">
        <f>IF('KWh (Monthly) ENTRY NLI '!BG$5=0,0,BF29+'KWh (Monthly) ENTRY NLI '!BG29)</f>
        <v>0</v>
      </c>
      <c r="BH29" s="137">
        <f>IF('KWh (Monthly) ENTRY NLI '!BH$5=0,0,BG29+'KWh (Monthly) ENTRY NLI '!BH29)</f>
        <v>0</v>
      </c>
      <c r="BI29" s="137">
        <f>IF('KWh (Monthly) ENTRY NLI '!BI$5=0,0,BH29+'KWh (Monthly) ENTRY NLI '!BI29)</f>
        <v>0</v>
      </c>
      <c r="BJ29" s="137">
        <f>IF('KWh (Monthly) ENTRY NLI '!BJ$5=0,0,BI29+'KWh (Monthly) ENTRY NLI '!BJ29)</f>
        <v>0</v>
      </c>
      <c r="BK29" s="137">
        <f>IF('KWh (Monthly) ENTRY NLI '!BK$5=0,0,BJ29+'KWh (Monthly) ENTRY NLI '!BK29)</f>
        <v>0</v>
      </c>
      <c r="BL29" s="137">
        <f>IF('KWh (Monthly) ENTRY NLI '!BL$5=0,0,BK29+'KWh (Monthly) ENTRY NLI '!BL29)</f>
        <v>0</v>
      </c>
      <c r="BM29" s="137">
        <f>IF('KWh (Monthly) ENTRY NLI '!BM$5=0,0,BL29+'KWh (Monthly) ENTRY NLI '!BM29)</f>
        <v>0</v>
      </c>
      <c r="BN29" s="137">
        <f>IF('KWh (Monthly) ENTRY NLI '!BN$5=0,0,BM29+'KWh (Monthly) ENTRY NLI '!BN29)</f>
        <v>0</v>
      </c>
      <c r="BO29" s="137">
        <f>IF('KWh (Monthly) ENTRY NLI '!BO$5=0,0,BN29+'KWh (Monthly) ENTRY NLI '!BO29)</f>
        <v>0</v>
      </c>
      <c r="BP29" s="137">
        <f>IF('KWh (Monthly) ENTRY NLI '!BP$5=0,0,BO29+'KWh (Monthly) ENTRY NLI '!BP29)</f>
        <v>0</v>
      </c>
      <c r="BQ29" s="150">
        <f>IF('KWh (Monthly) ENTRY NLI '!BQ$5=0,0,BP29+'KWh (Monthly) ENTRY NLI '!BQ29)</f>
        <v>0</v>
      </c>
      <c r="BR29" s="137">
        <f>IF('KWh (Monthly) ENTRY NLI '!BR$5=0,0,BQ29+'KWh (Monthly) ENTRY NLI '!BR29)</f>
        <v>0</v>
      </c>
      <c r="BS29" s="137">
        <f>IF('KWh (Monthly) ENTRY NLI '!BS$5=0,0,BR29+'KWh (Monthly) ENTRY NLI '!BS29)</f>
        <v>0</v>
      </c>
      <c r="BT29" s="137">
        <f>IF('KWh (Monthly) ENTRY NLI '!BT$5=0,0,BS29+'KWh (Monthly) ENTRY NLI '!BT29)</f>
        <v>0</v>
      </c>
      <c r="BU29" s="137">
        <f>IF('KWh (Monthly) ENTRY NLI '!BU$5=0,0,BT29+'KWh (Monthly) ENTRY NLI '!BU29)</f>
        <v>0</v>
      </c>
      <c r="BV29" s="137">
        <f>IF('KWh (Monthly) ENTRY NLI '!BV$5=0,0,BU29+'KWh (Monthly) ENTRY NLI '!BV29)</f>
        <v>0</v>
      </c>
      <c r="BW29" s="137">
        <f>IF('KWh (Monthly) ENTRY NLI '!BW$5=0,0,BV29+'KWh (Monthly) ENTRY NLI '!BW29)</f>
        <v>0</v>
      </c>
      <c r="BX29" s="137">
        <f>IF('KWh (Monthly) ENTRY NLI '!BX$5=0,0,BW29+'KWh (Monthly) ENTRY NLI '!BX29)</f>
        <v>0</v>
      </c>
      <c r="BY29" s="137">
        <f>IF('KWh (Monthly) ENTRY NLI '!BY$5=0,0,BX29+'KWh (Monthly) ENTRY NLI '!BY29)</f>
        <v>0</v>
      </c>
      <c r="BZ29" s="137">
        <f>IF('KWh (Monthly) ENTRY NLI '!BZ$5=0,0,BY29+'KWh (Monthly) ENTRY NLI '!BZ29)</f>
        <v>0</v>
      </c>
      <c r="CA29" s="137">
        <f>IF('KWh (Monthly) ENTRY NLI '!CA$5=0,0,BZ29+'KWh (Monthly) ENTRY NLI '!CA29)</f>
        <v>0</v>
      </c>
      <c r="CB29" s="137">
        <f>IF('KWh (Monthly) ENTRY NLI '!CB$5=0,0,CA29+'KWh (Monthly) ENTRY NLI '!CB29)</f>
        <v>0</v>
      </c>
      <c r="CC29" s="137">
        <f>IF('KWh (Monthly) ENTRY NLI '!CC$5=0,0,CB29+'KWh (Monthly) ENTRY NLI '!CC29)</f>
        <v>0</v>
      </c>
      <c r="CD29" s="137">
        <f>IF('KWh (Monthly) ENTRY NLI '!CD$5=0,0,CC29+'KWh (Monthly) ENTRY NLI '!CD29)</f>
        <v>0</v>
      </c>
      <c r="CE29" s="137">
        <f>IF('KWh (Monthly) ENTRY NLI '!CE$5=0,0,CD29+'KWh (Monthly) ENTRY NLI '!CE29)</f>
        <v>0</v>
      </c>
      <c r="CF29" s="137">
        <f>IF('KWh (Monthly) ENTRY NLI '!CF$5=0,0,CE29+'KWh (Monthly) ENTRY NLI '!CF29)</f>
        <v>0</v>
      </c>
      <c r="CG29" s="137">
        <f>IF('KWh (Monthly) ENTRY NLI '!CG$5=0,0,CF29+'KWh (Monthly) ENTRY NLI '!CG29)</f>
        <v>0</v>
      </c>
      <c r="CH29" s="137">
        <f>IF('KWh (Monthly) ENTRY NLI '!CH$5=0,0,CG29+'KWh (Monthly) ENTRY NLI '!CH29)</f>
        <v>0</v>
      </c>
      <c r="CI29" s="137">
        <f>IF('KWh (Monthly) ENTRY NLI '!CI$5=0,0,CH29+'KWh (Monthly) ENTRY NLI '!CI29)</f>
        <v>0</v>
      </c>
      <c r="CJ29" s="137">
        <f>IF('KWh (Monthly) ENTRY NLI '!CJ$5=0,0,CI29+'KWh (Monthly) ENTRY NLI '!CJ29)</f>
        <v>0</v>
      </c>
    </row>
    <row r="30" spans="1:88" x14ac:dyDescent="0.3">
      <c r="A30" s="221"/>
      <c r="B30" s="47" t="s">
        <v>7</v>
      </c>
      <c r="C30" s="73">
        <f>IF('KWh (Monthly) ENTRY NLI '!C$5=0,0,'KWh (Monthly) ENTRY NLI '!C30)</f>
        <v>0</v>
      </c>
      <c r="D30" s="73">
        <f>IF('KWh (Monthly) ENTRY NLI '!D$5=0,0,C30+'KWh (Monthly) ENTRY NLI '!D30)</f>
        <v>0</v>
      </c>
      <c r="E30" s="73">
        <f>IF('KWh (Monthly) ENTRY NLI '!E$5=0,0,D30+'KWh (Monthly) ENTRY NLI '!E30)</f>
        <v>0</v>
      </c>
      <c r="F30" s="73">
        <f>IF('KWh (Monthly) ENTRY NLI '!F$5=0,0,E30+'KWh (Monthly) ENTRY NLI '!F30)</f>
        <v>0</v>
      </c>
      <c r="G30" s="73">
        <f>IF('KWh (Monthly) ENTRY NLI '!G$5=0,0,F30+'KWh (Monthly) ENTRY NLI '!G30)</f>
        <v>0</v>
      </c>
      <c r="H30" s="73">
        <f>IF('KWh (Monthly) ENTRY NLI '!H$5=0,0,G30+'KWh (Monthly) ENTRY NLI '!H30)</f>
        <v>0</v>
      </c>
      <c r="I30" s="73">
        <f>IF('KWh (Monthly) ENTRY NLI '!I$5=0,0,H30+'KWh (Monthly) ENTRY NLI '!I30)</f>
        <v>0</v>
      </c>
      <c r="J30" s="73">
        <f>IF('KWh (Monthly) ENTRY NLI '!J$5=0,0,I30+'KWh (Monthly) ENTRY NLI '!J30)</f>
        <v>0</v>
      </c>
      <c r="K30" s="73">
        <f>IF('KWh (Monthly) ENTRY NLI '!K$5=0,0,J30+'KWh (Monthly) ENTRY NLI '!K30)</f>
        <v>0</v>
      </c>
      <c r="L30" s="73">
        <f>IF('KWh (Monthly) ENTRY NLI '!L$5=0,0,K30+'KWh (Monthly) ENTRY NLI '!L30)</f>
        <v>0</v>
      </c>
      <c r="M30" s="73">
        <f>IF('KWh (Monthly) ENTRY NLI '!M$5=0,0,L30+'KWh (Monthly) ENTRY NLI '!M30)</f>
        <v>0</v>
      </c>
      <c r="N30" s="73">
        <f>IF('KWh (Monthly) ENTRY NLI '!N$5=0,0,M30+'KWh (Monthly) ENTRY NLI '!N30)</f>
        <v>0</v>
      </c>
      <c r="O30" s="73">
        <f>IF('KWh (Monthly) ENTRY NLI '!O$5=0,0,N30+'KWh (Monthly) ENTRY NLI '!O30)</f>
        <v>0</v>
      </c>
      <c r="P30" s="73">
        <f>IF('KWh (Monthly) ENTRY NLI '!P$5=0,0,O30+'KWh (Monthly) ENTRY NLI '!P30)</f>
        <v>0</v>
      </c>
      <c r="Q30" s="73">
        <f>IF('KWh (Monthly) ENTRY NLI '!Q$5=0,0,P30+'KWh (Monthly) ENTRY NLI '!Q30)</f>
        <v>0</v>
      </c>
      <c r="R30" s="73">
        <f>IF('KWh (Monthly) ENTRY NLI '!R$5=0,0,Q30+'KWh (Monthly) ENTRY NLI '!R30)</f>
        <v>0</v>
      </c>
      <c r="S30" s="73">
        <f>IF('KWh (Monthly) ENTRY NLI '!S$5=0,0,R30+'KWh (Monthly) ENTRY NLI '!S30)</f>
        <v>0</v>
      </c>
      <c r="T30" s="73">
        <f>IF('KWh (Monthly) ENTRY NLI '!T$5=0,0,S30+'KWh (Monthly) ENTRY NLI '!T30)</f>
        <v>0</v>
      </c>
      <c r="U30" s="73">
        <f>IF('KWh (Monthly) ENTRY NLI '!U$5=0,0,T30+'KWh (Monthly) ENTRY NLI '!U30)</f>
        <v>0</v>
      </c>
      <c r="V30" s="73">
        <f>IF('KWh (Monthly) ENTRY NLI '!V$5=0,0,U30+'KWh (Monthly) ENTRY NLI '!V30)</f>
        <v>0</v>
      </c>
      <c r="W30" s="73">
        <f>IF('KWh (Monthly) ENTRY NLI '!W$5=0,0,V30+'KWh (Monthly) ENTRY NLI '!W30)</f>
        <v>0</v>
      </c>
      <c r="X30" s="73">
        <f>IF('KWh (Monthly) ENTRY NLI '!X$5=0,0,W30+'KWh (Monthly) ENTRY NLI '!X30)</f>
        <v>0</v>
      </c>
      <c r="Y30" s="73">
        <f>IF('KWh (Monthly) ENTRY NLI '!Y$5=0,0,X30+'KWh (Monthly) ENTRY NLI '!Y30)</f>
        <v>0</v>
      </c>
      <c r="Z30" s="73">
        <f>IF('KWh (Monthly) ENTRY NLI '!Z$5=0,0,Y30+'KWh (Monthly) ENTRY NLI '!Z30)</f>
        <v>0</v>
      </c>
      <c r="AA30" s="73">
        <f>IF('KWh (Monthly) ENTRY NLI '!AA$5=0,0,Z30+'KWh (Monthly) ENTRY NLI '!AA30)</f>
        <v>0</v>
      </c>
      <c r="AB30" s="73">
        <f>IF('KWh (Monthly) ENTRY NLI '!AB$5=0,0,AA30+'KWh (Monthly) ENTRY NLI '!AB30)</f>
        <v>0</v>
      </c>
      <c r="AC30" s="73">
        <f>IF('KWh (Monthly) ENTRY NLI '!AC$5=0,0,AB30+'KWh (Monthly) ENTRY NLI '!AC30)</f>
        <v>0</v>
      </c>
      <c r="AD30" s="73">
        <f>IF('KWh (Monthly) ENTRY NLI '!AD$5=0,0,AC30+'KWh (Monthly) ENTRY NLI '!AD30)</f>
        <v>0</v>
      </c>
      <c r="AE30" s="73">
        <f>IF('KWh (Monthly) ENTRY NLI '!AE$5=0,0,AD30+'KWh (Monthly) ENTRY NLI '!AE30)</f>
        <v>0</v>
      </c>
      <c r="AF30" s="73">
        <f>IF('KWh (Monthly) ENTRY NLI '!AF$5=0,0,AE30+'KWh (Monthly) ENTRY NLI '!AF30)</f>
        <v>0</v>
      </c>
      <c r="AG30" s="73">
        <f>IF('KWh (Monthly) ENTRY NLI '!AG$5=0,0,AF30+'KWh (Monthly) ENTRY NLI '!AG30)</f>
        <v>0</v>
      </c>
      <c r="AH30" s="73">
        <f>IF('KWh (Monthly) ENTRY NLI '!AH$5=0,0,AG30+'KWh (Monthly) ENTRY NLI '!AH30)</f>
        <v>0</v>
      </c>
      <c r="AI30" s="73">
        <f>IF('KWh (Monthly) ENTRY NLI '!AI$5=0,0,AH30+'KWh (Monthly) ENTRY NLI '!AI30)</f>
        <v>0</v>
      </c>
      <c r="AJ30" s="73">
        <f>IF('KWh (Monthly) ENTRY NLI '!AJ$5=0,0,AI30+'KWh (Monthly) ENTRY NLI '!AJ30)</f>
        <v>0</v>
      </c>
      <c r="AK30" s="73">
        <f>IF('KWh (Monthly) ENTRY NLI '!AK$5=0,0,AJ30+'KWh (Monthly) ENTRY NLI '!AK30)</f>
        <v>0</v>
      </c>
      <c r="AL30" s="73">
        <f>IF('KWh (Monthly) ENTRY NLI '!AL$5=0,0,AK30+'KWh (Monthly) ENTRY NLI '!AL30)</f>
        <v>0</v>
      </c>
      <c r="AM30" s="73">
        <f>IF('KWh (Monthly) ENTRY NLI '!AM$5=0,0,AL30+'KWh (Monthly) ENTRY NLI '!AM30)</f>
        <v>0</v>
      </c>
      <c r="AN30" s="73">
        <f>IF('KWh (Monthly) ENTRY NLI '!AN$5=0,0,AM30+'KWh (Monthly) ENTRY NLI '!AN30)</f>
        <v>0</v>
      </c>
      <c r="AO30" s="137">
        <f>IF('KWh (Monthly) ENTRY NLI '!AO$5=0,0,AN30+'KWh (Monthly) ENTRY NLI '!AO30)</f>
        <v>0</v>
      </c>
      <c r="AP30" s="137">
        <f>IF('KWh (Monthly) ENTRY NLI '!AP$5=0,0,AO30+'KWh (Monthly) ENTRY NLI '!AP30)</f>
        <v>0</v>
      </c>
      <c r="AQ30" s="137">
        <f>IF('KWh (Monthly) ENTRY NLI '!AQ$5=0,0,AP30+'KWh (Monthly) ENTRY NLI '!AQ30)</f>
        <v>0</v>
      </c>
      <c r="AR30" s="137">
        <f>IF('KWh (Monthly) ENTRY NLI '!AR$5=0,0,AQ30+'KWh (Monthly) ENTRY NLI '!AR30)</f>
        <v>0</v>
      </c>
      <c r="AS30" s="137">
        <f>IF('KWh (Monthly) ENTRY NLI '!AS$5=0,0,AR30+'KWh (Monthly) ENTRY NLI '!AS30)</f>
        <v>0</v>
      </c>
      <c r="AT30" s="137">
        <f>IF('KWh (Monthly) ENTRY NLI '!AT$5=0,0,AS30+'KWh (Monthly) ENTRY NLI '!AT30)</f>
        <v>0</v>
      </c>
      <c r="AU30" s="137">
        <f>IF('KWh (Monthly) ENTRY NLI '!AU$5=0,0,AT30+'KWh (Monthly) ENTRY NLI '!AU30)</f>
        <v>0</v>
      </c>
      <c r="AV30" s="137">
        <f>IF('KWh (Monthly) ENTRY NLI '!AV$5=0,0,AU30+'KWh (Monthly) ENTRY NLI '!AV30)</f>
        <v>0</v>
      </c>
      <c r="AW30" s="137">
        <f>IF('KWh (Monthly) ENTRY NLI '!AW$5=0,0,AV30+'KWh (Monthly) ENTRY NLI '!AW30)</f>
        <v>0</v>
      </c>
      <c r="AX30" s="137">
        <f>IF('KWh (Monthly) ENTRY NLI '!AX$5=0,0,AW30+'KWh (Monthly) ENTRY NLI '!AX30)</f>
        <v>0</v>
      </c>
      <c r="AY30" s="137">
        <f>IF('KWh (Monthly) ENTRY NLI '!AY$5=0,0,AX30+'KWh (Monthly) ENTRY NLI '!AY30)</f>
        <v>0</v>
      </c>
      <c r="AZ30" s="137">
        <f>IF('KWh (Monthly) ENTRY NLI '!AZ$5=0,0,AY30+'KWh (Monthly) ENTRY NLI '!AZ30)</f>
        <v>0</v>
      </c>
      <c r="BA30" s="137">
        <f>IF('KWh (Monthly) ENTRY NLI '!BA$5=0,0,AZ30+'KWh (Monthly) ENTRY NLI '!BA30)</f>
        <v>0</v>
      </c>
      <c r="BB30" s="137">
        <f>BA30+'KWh (Monthly) ENTRY NLI '!BB30</f>
        <v>0</v>
      </c>
      <c r="BC30" s="150">
        <f>BB30+'KWh (Monthly) ENTRY NLI '!BC30</f>
        <v>0</v>
      </c>
      <c r="BD30" s="137">
        <f>IF('KWh (Monthly) ENTRY NLI '!BD$5=0,0,BC30+'KWh (Monthly) ENTRY NLI '!BD30)</f>
        <v>0</v>
      </c>
      <c r="BE30" s="137">
        <f>BD30+'KWh (Monthly) ENTRY NLI '!BE30</f>
        <v>0</v>
      </c>
      <c r="BF30" s="137">
        <f>IF('KWh (Monthly) ENTRY NLI '!BF$5=0,0,BE30+'KWh (Monthly) ENTRY NLI '!BF30)</f>
        <v>0</v>
      </c>
      <c r="BG30" s="137">
        <f>IF('KWh (Monthly) ENTRY NLI '!BG$5=0,0,BF30+'KWh (Monthly) ENTRY NLI '!BG30)</f>
        <v>0</v>
      </c>
      <c r="BH30" s="137">
        <f>IF('KWh (Monthly) ENTRY NLI '!BH$5=0,0,BG30+'KWh (Monthly) ENTRY NLI '!BH30)</f>
        <v>0</v>
      </c>
      <c r="BI30" s="137">
        <f>IF('KWh (Monthly) ENTRY NLI '!BI$5=0,0,BH30+'KWh (Monthly) ENTRY NLI '!BI30)</f>
        <v>0</v>
      </c>
      <c r="BJ30" s="137">
        <f>IF('KWh (Monthly) ENTRY NLI '!BJ$5=0,0,BI30+'KWh (Monthly) ENTRY NLI '!BJ30)</f>
        <v>0</v>
      </c>
      <c r="BK30" s="137">
        <f>IF('KWh (Monthly) ENTRY NLI '!BK$5=0,0,BJ30+'KWh (Monthly) ENTRY NLI '!BK30)</f>
        <v>0</v>
      </c>
      <c r="BL30" s="137">
        <f>IF('KWh (Monthly) ENTRY NLI '!BL$5=0,0,BK30+'KWh (Monthly) ENTRY NLI '!BL30)</f>
        <v>0</v>
      </c>
      <c r="BM30" s="137">
        <f>IF('KWh (Monthly) ENTRY NLI '!BM$5=0,0,BL30+'KWh (Monthly) ENTRY NLI '!BM30)</f>
        <v>0</v>
      </c>
      <c r="BN30" s="137">
        <f>IF('KWh (Monthly) ENTRY NLI '!BN$5=0,0,BM30+'KWh (Monthly) ENTRY NLI '!BN30)</f>
        <v>0</v>
      </c>
      <c r="BO30" s="137">
        <f>IF('KWh (Monthly) ENTRY NLI '!BO$5=0,0,BN30+'KWh (Monthly) ENTRY NLI '!BO30)</f>
        <v>0</v>
      </c>
      <c r="BP30" s="137">
        <f>IF('KWh (Monthly) ENTRY NLI '!BP$5=0,0,BO30+'KWh (Monthly) ENTRY NLI '!BP30)</f>
        <v>0</v>
      </c>
      <c r="BQ30" s="150">
        <f>IF('KWh (Monthly) ENTRY NLI '!BQ$5=0,0,BP30+'KWh (Monthly) ENTRY NLI '!BQ30)</f>
        <v>0</v>
      </c>
      <c r="BR30" s="137">
        <f>IF('KWh (Monthly) ENTRY NLI '!BR$5=0,0,BQ30+'KWh (Monthly) ENTRY NLI '!BR30)</f>
        <v>0</v>
      </c>
      <c r="BS30" s="137">
        <f>IF('KWh (Monthly) ENTRY NLI '!BS$5=0,0,BR30+'KWh (Monthly) ENTRY NLI '!BS30)</f>
        <v>0</v>
      </c>
      <c r="BT30" s="137">
        <f>IF('KWh (Monthly) ENTRY NLI '!BT$5=0,0,BS30+'KWh (Monthly) ENTRY NLI '!BT30)</f>
        <v>0</v>
      </c>
      <c r="BU30" s="137">
        <f>IF('KWh (Monthly) ENTRY NLI '!BU$5=0,0,BT30+'KWh (Monthly) ENTRY NLI '!BU30)</f>
        <v>0</v>
      </c>
      <c r="BV30" s="137">
        <f>IF('KWh (Monthly) ENTRY NLI '!BV$5=0,0,BU30+'KWh (Monthly) ENTRY NLI '!BV30)</f>
        <v>0</v>
      </c>
      <c r="BW30" s="137">
        <f>IF('KWh (Monthly) ENTRY NLI '!BW$5=0,0,BV30+'KWh (Monthly) ENTRY NLI '!BW30)</f>
        <v>0</v>
      </c>
      <c r="BX30" s="137">
        <f>IF('KWh (Monthly) ENTRY NLI '!BX$5=0,0,BW30+'KWh (Monthly) ENTRY NLI '!BX30)</f>
        <v>0</v>
      </c>
      <c r="BY30" s="137">
        <f>IF('KWh (Monthly) ENTRY NLI '!BY$5=0,0,BX30+'KWh (Monthly) ENTRY NLI '!BY30)</f>
        <v>0</v>
      </c>
      <c r="BZ30" s="137">
        <f>IF('KWh (Monthly) ENTRY NLI '!BZ$5=0,0,BY30+'KWh (Monthly) ENTRY NLI '!BZ30)</f>
        <v>0</v>
      </c>
      <c r="CA30" s="137">
        <f>IF('KWh (Monthly) ENTRY NLI '!CA$5=0,0,BZ30+'KWh (Monthly) ENTRY NLI '!CA30)</f>
        <v>0</v>
      </c>
      <c r="CB30" s="137">
        <f>IF('KWh (Monthly) ENTRY NLI '!CB$5=0,0,CA30+'KWh (Monthly) ENTRY NLI '!CB30)</f>
        <v>0</v>
      </c>
      <c r="CC30" s="137">
        <f>IF('KWh (Monthly) ENTRY NLI '!CC$5=0,0,CB30+'KWh (Monthly) ENTRY NLI '!CC30)</f>
        <v>0</v>
      </c>
      <c r="CD30" s="137">
        <f>IF('KWh (Monthly) ENTRY NLI '!CD$5=0,0,CC30+'KWh (Monthly) ENTRY NLI '!CD30)</f>
        <v>0</v>
      </c>
      <c r="CE30" s="137">
        <f>IF('KWh (Monthly) ENTRY NLI '!CE$5=0,0,CD30+'KWh (Monthly) ENTRY NLI '!CE30)</f>
        <v>0</v>
      </c>
      <c r="CF30" s="137">
        <f>IF('KWh (Monthly) ENTRY NLI '!CF$5=0,0,CE30+'KWh (Monthly) ENTRY NLI '!CF30)</f>
        <v>0</v>
      </c>
      <c r="CG30" s="137">
        <f>IF('KWh (Monthly) ENTRY NLI '!CG$5=0,0,CF30+'KWh (Monthly) ENTRY NLI '!CG30)</f>
        <v>0</v>
      </c>
      <c r="CH30" s="137">
        <f>IF('KWh (Monthly) ENTRY NLI '!CH$5=0,0,CG30+'KWh (Monthly) ENTRY NLI '!CH30)</f>
        <v>0</v>
      </c>
      <c r="CI30" s="137">
        <f>IF('KWh (Monthly) ENTRY NLI '!CI$5=0,0,CH30+'KWh (Monthly) ENTRY NLI '!CI30)</f>
        <v>0</v>
      </c>
      <c r="CJ30" s="137">
        <f>IF('KWh (Monthly) ENTRY NLI '!CJ$5=0,0,CI30+'KWh (Monthly) ENTRY NLI '!CJ30)</f>
        <v>0</v>
      </c>
    </row>
    <row r="31" spans="1:88" x14ac:dyDescent="0.3">
      <c r="A31" s="221"/>
      <c r="B31" s="47" t="s">
        <v>8</v>
      </c>
      <c r="C31" s="73">
        <f>IF('KWh (Monthly) ENTRY NLI '!C$5=0,0,'KWh (Monthly) ENTRY NLI '!C31)</f>
        <v>0</v>
      </c>
      <c r="D31" s="73">
        <f>IF('KWh (Monthly) ENTRY NLI '!D$5=0,0,C31+'KWh (Monthly) ENTRY NLI '!D31)</f>
        <v>0</v>
      </c>
      <c r="E31" s="73">
        <f>IF('KWh (Monthly) ENTRY NLI '!E$5=0,0,D31+'KWh (Monthly) ENTRY NLI '!E31)</f>
        <v>0</v>
      </c>
      <c r="F31" s="73">
        <f>IF('KWh (Monthly) ENTRY NLI '!F$5=0,0,E31+'KWh (Monthly) ENTRY NLI '!F31)</f>
        <v>0</v>
      </c>
      <c r="G31" s="73">
        <f>IF('KWh (Monthly) ENTRY NLI '!G$5=0,0,F31+'KWh (Monthly) ENTRY NLI '!G31)</f>
        <v>0</v>
      </c>
      <c r="H31" s="73">
        <f>IF('KWh (Monthly) ENTRY NLI '!H$5=0,0,G31+'KWh (Monthly) ENTRY NLI '!H31)</f>
        <v>0</v>
      </c>
      <c r="I31" s="73">
        <f>IF('KWh (Monthly) ENTRY NLI '!I$5=0,0,H31+'KWh (Monthly) ENTRY NLI '!I31)</f>
        <v>0</v>
      </c>
      <c r="J31" s="73">
        <f>IF('KWh (Monthly) ENTRY NLI '!J$5=0,0,I31+'KWh (Monthly) ENTRY NLI '!J31)</f>
        <v>0</v>
      </c>
      <c r="K31" s="73">
        <f>IF('KWh (Monthly) ENTRY NLI '!K$5=0,0,J31+'KWh (Monthly) ENTRY NLI '!K31)</f>
        <v>0</v>
      </c>
      <c r="L31" s="73">
        <f>IF('KWh (Monthly) ENTRY NLI '!L$5=0,0,K31+'KWh (Monthly) ENTRY NLI '!L31)</f>
        <v>0</v>
      </c>
      <c r="M31" s="73">
        <f>IF('KWh (Monthly) ENTRY NLI '!M$5=0,0,L31+'KWh (Monthly) ENTRY NLI '!M31)</f>
        <v>0</v>
      </c>
      <c r="N31" s="73">
        <f>IF('KWh (Monthly) ENTRY NLI '!N$5=0,0,M31+'KWh (Monthly) ENTRY NLI '!N31)</f>
        <v>0</v>
      </c>
      <c r="O31" s="73">
        <f>IF('KWh (Monthly) ENTRY NLI '!O$5=0,0,N31+'KWh (Monthly) ENTRY NLI '!O31)</f>
        <v>0</v>
      </c>
      <c r="P31" s="73">
        <f>IF('KWh (Monthly) ENTRY NLI '!P$5=0,0,O31+'KWh (Monthly) ENTRY NLI '!P31)</f>
        <v>0</v>
      </c>
      <c r="Q31" s="73">
        <f>IF('KWh (Monthly) ENTRY NLI '!Q$5=0,0,P31+'KWh (Monthly) ENTRY NLI '!Q31)</f>
        <v>0</v>
      </c>
      <c r="R31" s="73">
        <f>IF('KWh (Monthly) ENTRY NLI '!R$5=0,0,Q31+'KWh (Monthly) ENTRY NLI '!R31)</f>
        <v>0</v>
      </c>
      <c r="S31" s="73">
        <f>IF('KWh (Monthly) ENTRY NLI '!S$5=0,0,R31+'KWh (Monthly) ENTRY NLI '!S31)</f>
        <v>0</v>
      </c>
      <c r="T31" s="73">
        <f>IF('KWh (Monthly) ENTRY NLI '!T$5=0,0,S31+'KWh (Monthly) ENTRY NLI '!T31)</f>
        <v>0</v>
      </c>
      <c r="U31" s="73">
        <f>IF('KWh (Monthly) ENTRY NLI '!U$5=0,0,T31+'KWh (Monthly) ENTRY NLI '!U31)</f>
        <v>0</v>
      </c>
      <c r="V31" s="73">
        <f>IF('KWh (Monthly) ENTRY NLI '!V$5=0,0,U31+'KWh (Monthly) ENTRY NLI '!V31)</f>
        <v>0</v>
      </c>
      <c r="W31" s="73">
        <f>IF('KWh (Monthly) ENTRY NLI '!W$5=0,0,V31+'KWh (Monthly) ENTRY NLI '!W31)</f>
        <v>0</v>
      </c>
      <c r="X31" s="73">
        <f>IF('KWh (Monthly) ENTRY NLI '!X$5=0,0,W31+'KWh (Monthly) ENTRY NLI '!X31)</f>
        <v>0</v>
      </c>
      <c r="Y31" s="73">
        <f>IF('KWh (Monthly) ENTRY NLI '!Y$5=0,0,X31+'KWh (Monthly) ENTRY NLI '!Y31)</f>
        <v>0</v>
      </c>
      <c r="Z31" s="73">
        <f>IF('KWh (Monthly) ENTRY NLI '!Z$5=0,0,Y31+'KWh (Monthly) ENTRY NLI '!Z31)</f>
        <v>0</v>
      </c>
      <c r="AA31" s="73">
        <f>IF('KWh (Monthly) ENTRY NLI '!AA$5=0,0,Z31+'KWh (Monthly) ENTRY NLI '!AA31)</f>
        <v>0</v>
      </c>
      <c r="AB31" s="73">
        <f>IF('KWh (Monthly) ENTRY NLI '!AB$5=0,0,AA31+'KWh (Monthly) ENTRY NLI '!AB31)</f>
        <v>0</v>
      </c>
      <c r="AC31" s="73">
        <f>IF('KWh (Monthly) ENTRY NLI '!AC$5=0,0,AB31+'KWh (Monthly) ENTRY NLI '!AC31)</f>
        <v>0</v>
      </c>
      <c r="AD31" s="73">
        <f>IF('KWh (Monthly) ENTRY NLI '!AD$5=0,0,AC31+'KWh (Monthly) ENTRY NLI '!AD31)</f>
        <v>0</v>
      </c>
      <c r="AE31" s="73">
        <f>IF('KWh (Monthly) ENTRY NLI '!AE$5=0,0,AD31+'KWh (Monthly) ENTRY NLI '!AE31)</f>
        <v>0</v>
      </c>
      <c r="AF31" s="73">
        <f>IF('KWh (Monthly) ENTRY NLI '!AF$5=0,0,AE31+'KWh (Monthly) ENTRY NLI '!AF31)</f>
        <v>0</v>
      </c>
      <c r="AG31" s="73">
        <f>IF('KWh (Monthly) ENTRY NLI '!AG$5=0,0,AF31+'KWh (Monthly) ENTRY NLI '!AG31)</f>
        <v>0</v>
      </c>
      <c r="AH31" s="73">
        <f>IF('KWh (Monthly) ENTRY NLI '!AH$5=0,0,AG31+'KWh (Monthly) ENTRY NLI '!AH31)</f>
        <v>0</v>
      </c>
      <c r="AI31" s="73">
        <f>IF('KWh (Monthly) ENTRY NLI '!AI$5=0,0,AH31+'KWh (Monthly) ENTRY NLI '!AI31)</f>
        <v>0</v>
      </c>
      <c r="AJ31" s="73">
        <f>IF('KWh (Monthly) ENTRY NLI '!AJ$5=0,0,AI31+'KWh (Monthly) ENTRY NLI '!AJ31)</f>
        <v>0</v>
      </c>
      <c r="AK31" s="73">
        <f>IF('KWh (Monthly) ENTRY NLI '!AK$5=0,0,AJ31+'KWh (Monthly) ENTRY NLI '!AK31)</f>
        <v>0</v>
      </c>
      <c r="AL31" s="73">
        <f>IF('KWh (Monthly) ENTRY NLI '!AL$5=0,0,AK31+'KWh (Monthly) ENTRY NLI '!AL31)</f>
        <v>0</v>
      </c>
      <c r="AM31" s="73">
        <f>IF('KWh (Monthly) ENTRY NLI '!AM$5=0,0,AL31+'KWh (Monthly) ENTRY NLI '!AM31)</f>
        <v>0</v>
      </c>
      <c r="AN31" s="73">
        <f>IF('KWh (Monthly) ENTRY NLI '!AN$5=0,0,AM31+'KWh (Monthly) ENTRY NLI '!AN31)</f>
        <v>0</v>
      </c>
      <c r="AO31" s="137">
        <f>IF('KWh (Monthly) ENTRY NLI '!AO$5=0,0,AN31+'KWh (Monthly) ENTRY NLI '!AO31)</f>
        <v>0</v>
      </c>
      <c r="AP31" s="137">
        <f>IF('KWh (Monthly) ENTRY NLI '!AP$5=0,0,AO31+'KWh (Monthly) ENTRY NLI '!AP31)</f>
        <v>0</v>
      </c>
      <c r="AQ31" s="137">
        <f>IF('KWh (Monthly) ENTRY NLI '!AQ$5=0,0,AP31+'KWh (Monthly) ENTRY NLI '!AQ31)</f>
        <v>0</v>
      </c>
      <c r="AR31" s="137">
        <f>IF('KWh (Monthly) ENTRY NLI '!AR$5=0,0,AQ31+'KWh (Monthly) ENTRY NLI '!AR31)</f>
        <v>0</v>
      </c>
      <c r="AS31" s="137">
        <f>IF('KWh (Monthly) ENTRY NLI '!AS$5=0,0,AR31+'KWh (Monthly) ENTRY NLI '!AS31)</f>
        <v>0</v>
      </c>
      <c r="AT31" s="137">
        <f>IF('KWh (Monthly) ENTRY NLI '!AT$5=0,0,AS31+'KWh (Monthly) ENTRY NLI '!AT31)</f>
        <v>0</v>
      </c>
      <c r="AU31" s="137">
        <f>IF('KWh (Monthly) ENTRY NLI '!AU$5=0,0,AT31+'KWh (Monthly) ENTRY NLI '!AU31)</f>
        <v>0</v>
      </c>
      <c r="AV31" s="137">
        <f>IF('KWh (Monthly) ENTRY NLI '!AV$5=0,0,AU31+'KWh (Monthly) ENTRY NLI '!AV31)</f>
        <v>0</v>
      </c>
      <c r="AW31" s="137">
        <f>IF('KWh (Monthly) ENTRY NLI '!AW$5=0,0,AV31+'KWh (Monthly) ENTRY NLI '!AW31)</f>
        <v>0</v>
      </c>
      <c r="AX31" s="137">
        <f>IF('KWh (Monthly) ENTRY NLI '!AX$5=0,0,AW31+'KWh (Monthly) ENTRY NLI '!AX31)</f>
        <v>0</v>
      </c>
      <c r="AY31" s="137">
        <f>IF('KWh (Monthly) ENTRY NLI '!AY$5=0,0,AX31+'KWh (Monthly) ENTRY NLI '!AY31)</f>
        <v>0</v>
      </c>
      <c r="AZ31" s="137">
        <f>IF('KWh (Monthly) ENTRY NLI '!AZ$5=0,0,AY31+'KWh (Monthly) ENTRY NLI '!AZ31)</f>
        <v>0</v>
      </c>
      <c r="BA31" s="137">
        <f>IF('KWh (Monthly) ENTRY NLI '!BA$5=0,0,AZ31+'KWh (Monthly) ENTRY NLI '!BA31)</f>
        <v>0</v>
      </c>
      <c r="BB31" s="137">
        <f>BA31+'KWh (Monthly) ENTRY NLI '!BB31</f>
        <v>0</v>
      </c>
      <c r="BC31" s="150">
        <f>BB31+'KWh (Monthly) ENTRY NLI '!BC31</f>
        <v>0</v>
      </c>
      <c r="BD31" s="137">
        <f>IF('KWh (Monthly) ENTRY NLI '!BD$5=0,0,BC31+'KWh (Monthly) ENTRY NLI '!BD31)</f>
        <v>0</v>
      </c>
      <c r="BE31" s="137">
        <f>BD31+'KWh (Monthly) ENTRY NLI '!BE31</f>
        <v>0</v>
      </c>
      <c r="BF31" s="137">
        <f>IF('KWh (Monthly) ENTRY NLI '!BF$5=0,0,BE31+'KWh (Monthly) ENTRY NLI '!BF31)</f>
        <v>0</v>
      </c>
      <c r="BG31" s="137">
        <f>IF('KWh (Monthly) ENTRY NLI '!BG$5=0,0,BF31+'KWh (Monthly) ENTRY NLI '!BG31)</f>
        <v>0</v>
      </c>
      <c r="BH31" s="137">
        <f>IF('KWh (Monthly) ENTRY NLI '!BH$5=0,0,BG31+'KWh (Monthly) ENTRY NLI '!BH31)</f>
        <v>0</v>
      </c>
      <c r="BI31" s="137">
        <f>IF('KWh (Monthly) ENTRY NLI '!BI$5=0,0,BH31+'KWh (Monthly) ENTRY NLI '!BI31)</f>
        <v>0</v>
      </c>
      <c r="BJ31" s="137">
        <f>IF('KWh (Monthly) ENTRY NLI '!BJ$5=0,0,BI31+'KWh (Monthly) ENTRY NLI '!BJ31)</f>
        <v>0</v>
      </c>
      <c r="BK31" s="137">
        <f>IF('KWh (Monthly) ENTRY NLI '!BK$5=0,0,BJ31+'KWh (Monthly) ENTRY NLI '!BK31)</f>
        <v>0</v>
      </c>
      <c r="BL31" s="137">
        <f>IF('KWh (Monthly) ENTRY NLI '!BL$5=0,0,BK31+'KWh (Monthly) ENTRY NLI '!BL31)</f>
        <v>0</v>
      </c>
      <c r="BM31" s="137">
        <f>IF('KWh (Monthly) ENTRY NLI '!BM$5=0,0,BL31+'KWh (Monthly) ENTRY NLI '!BM31)</f>
        <v>0</v>
      </c>
      <c r="BN31" s="137">
        <f>IF('KWh (Monthly) ENTRY NLI '!BN$5=0,0,BM31+'KWh (Monthly) ENTRY NLI '!BN31)</f>
        <v>0</v>
      </c>
      <c r="BO31" s="137">
        <f>IF('KWh (Monthly) ENTRY NLI '!BO$5=0,0,BN31+'KWh (Monthly) ENTRY NLI '!BO31)</f>
        <v>0</v>
      </c>
      <c r="BP31" s="137">
        <f>IF('KWh (Monthly) ENTRY NLI '!BP$5=0,0,BO31+'KWh (Monthly) ENTRY NLI '!BP31)</f>
        <v>0</v>
      </c>
      <c r="BQ31" s="150">
        <f>IF('KWh (Monthly) ENTRY NLI '!BQ$5=0,0,BP31+'KWh (Monthly) ENTRY NLI '!BQ31)</f>
        <v>0</v>
      </c>
      <c r="BR31" s="137">
        <f>IF('KWh (Monthly) ENTRY NLI '!BR$5=0,0,BQ31+'KWh (Monthly) ENTRY NLI '!BR31)</f>
        <v>0</v>
      </c>
      <c r="BS31" s="137">
        <f>IF('KWh (Monthly) ENTRY NLI '!BS$5=0,0,BR31+'KWh (Monthly) ENTRY NLI '!BS31)</f>
        <v>0</v>
      </c>
      <c r="BT31" s="137">
        <f>IF('KWh (Monthly) ENTRY NLI '!BT$5=0,0,BS31+'KWh (Monthly) ENTRY NLI '!BT31)</f>
        <v>0</v>
      </c>
      <c r="BU31" s="137">
        <f>IF('KWh (Monthly) ENTRY NLI '!BU$5=0,0,BT31+'KWh (Monthly) ENTRY NLI '!BU31)</f>
        <v>0</v>
      </c>
      <c r="BV31" s="137">
        <f>IF('KWh (Monthly) ENTRY NLI '!BV$5=0,0,BU31+'KWh (Monthly) ENTRY NLI '!BV31)</f>
        <v>0</v>
      </c>
      <c r="BW31" s="137">
        <f>IF('KWh (Monthly) ENTRY NLI '!BW$5=0,0,BV31+'KWh (Monthly) ENTRY NLI '!BW31)</f>
        <v>0</v>
      </c>
      <c r="BX31" s="137">
        <f>IF('KWh (Monthly) ENTRY NLI '!BX$5=0,0,BW31+'KWh (Monthly) ENTRY NLI '!BX31)</f>
        <v>0</v>
      </c>
      <c r="BY31" s="137">
        <f>IF('KWh (Monthly) ENTRY NLI '!BY$5=0,0,BX31+'KWh (Monthly) ENTRY NLI '!BY31)</f>
        <v>0</v>
      </c>
      <c r="BZ31" s="137">
        <f>IF('KWh (Monthly) ENTRY NLI '!BZ$5=0,0,BY31+'KWh (Monthly) ENTRY NLI '!BZ31)</f>
        <v>0</v>
      </c>
      <c r="CA31" s="137">
        <f>IF('KWh (Monthly) ENTRY NLI '!CA$5=0,0,BZ31+'KWh (Monthly) ENTRY NLI '!CA31)</f>
        <v>0</v>
      </c>
      <c r="CB31" s="137">
        <f>IF('KWh (Monthly) ENTRY NLI '!CB$5=0,0,CA31+'KWh (Monthly) ENTRY NLI '!CB31)</f>
        <v>0</v>
      </c>
      <c r="CC31" s="137">
        <f>IF('KWh (Monthly) ENTRY NLI '!CC$5=0,0,CB31+'KWh (Monthly) ENTRY NLI '!CC31)</f>
        <v>0</v>
      </c>
      <c r="CD31" s="137">
        <f>IF('KWh (Monthly) ENTRY NLI '!CD$5=0,0,CC31+'KWh (Monthly) ENTRY NLI '!CD31)</f>
        <v>0</v>
      </c>
      <c r="CE31" s="137">
        <f>IF('KWh (Monthly) ENTRY NLI '!CE$5=0,0,CD31+'KWh (Monthly) ENTRY NLI '!CE31)</f>
        <v>0</v>
      </c>
      <c r="CF31" s="137">
        <f>IF('KWh (Monthly) ENTRY NLI '!CF$5=0,0,CE31+'KWh (Monthly) ENTRY NLI '!CF31)</f>
        <v>0</v>
      </c>
      <c r="CG31" s="137">
        <f>IF('KWh (Monthly) ENTRY NLI '!CG$5=0,0,CF31+'KWh (Monthly) ENTRY NLI '!CG31)</f>
        <v>0</v>
      </c>
      <c r="CH31" s="137">
        <f>IF('KWh (Monthly) ENTRY NLI '!CH$5=0,0,CG31+'KWh (Monthly) ENTRY NLI '!CH31)</f>
        <v>0</v>
      </c>
      <c r="CI31" s="137">
        <f>IF('KWh (Monthly) ENTRY NLI '!CI$5=0,0,CH31+'KWh (Monthly) ENTRY NLI '!CI31)</f>
        <v>0</v>
      </c>
      <c r="CJ31" s="137">
        <f>IF('KWh (Monthly) ENTRY NLI '!CJ$5=0,0,CI31+'KWh (Monthly) ENTRY NLI '!CJ31)</f>
        <v>0</v>
      </c>
    </row>
    <row r="32" spans="1:88" ht="15" thickBot="1" x14ac:dyDescent="0.35">
      <c r="A32" s="100"/>
      <c r="B32" s="82" t="s">
        <v>128</v>
      </c>
      <c r="C32" s="73">
        <f>IF('KWh (Monthly) ENTRY NLI '!C$5=0,0,'KWh (Monthly) ENTRY NLI '!C32)</f>
        <v>0</v>
      </c>
      <c r="D32" s="73">
        <f>IF('KWh (Monthly) ENTRY NLI '!D$5=0,0,C32+'KWh (Monthly) ENTRY NLI '!D32)</f>
        <v>0</v>
      </c>
      <c r="E32" s="73">
        <f>IF('KWh (Monthly) ENTRY NLI '!E$5=0,0,D32+'KWh (Monthly) ENTRY NLI '!E32)</f>
        <v>0</v>
      </c>
      <c r="F32" s="73">
        <f>IF('KWh (Monthly) ENTRY NLI '!F$5=0,0,E32+'KWh (Monthly) ENTRY NLI '!F32)</f>
        <v>0</v>
      </c>
      <c r="G32" s="73">
        <f>IF('KWh (Monthly) ENTRY NLI '!G$5=0,0,F32+'KWh (Monthly) ENTRY NLI '!G32)</f>
        <v>0</v>
      </c>
      <c r="H32" s="73">
        <f>IF('KWh (Monthly) ENTRY NLI '!H$5=0,0,G32+'KWh (Monthly) ENTRY NLI '!H32)</f>
        <v>0</v>
      </c>
      <c r="I32" s="73">
        <f>IF('KWh (Monthly) ENTRY NLI '!I$5=0,0,H32+'KWh (Monthly) ENTRY NLI '!I32)</f>
        <v>0</v>
      </c>
      <c r="J32" s="73">
        <f>IF('KWh (Monthly) ENTRY NLI '!J$5=0,0,I32+'KWh (Monthly) ENTRY NLI '!J32)</f>
        <v>0</v>
      </c>
      <c r="K32" s="73">
        <f>IF('KWh (Monthly) ENTRY NLI '!K$5=0,0,J32+'KWh (Monthly) ENTRY NLI '!K32)</f>
        <v>0</v>
      </c>
      <c r="L32" s="73">
        <f>IF('KWh (Monthly) ENTRY NLI '!L$5=0,0,K32+'KWh (Monthly) ENTRY NLI '!L32)</f>
        <v>0</v>
      </c>
      <c r="M32" s="73">
        <f>IF('KWh (Monthly) ENTRY NLI '!M$5=0,0,L32+'KWh (Monthly) ENTRY NLI '!M32)</f>
        <v>0</v>
      </c>
      <c r="N32" s="73">
        <f>IF('KWh (Monthly) ENTRY NLI '!N$5=0,0,M32+'KWh (Monthly) ENTRY NLI '!N32)</f>
        <v>0</v>
      </c>
      <c r="O32" s="73">
        <f>IF('KWh (Monthly) ENTRY NLI '!O$5=0,0,N32+'KWh (Monthly) ENTRY NLI '!O32)</f>
        <v>0</v>
      </c>
      <c r="P32" s="73">
        <f>IF('KWh (Monthly) ENTRY NLI '!P$5=0,0,O32+'KWh (Monthly) ENTRY NLI '!P32)</f>
        <v>0</v>
      </c>
      <c r="Q32" s="73">
        <f>IF('KWh (Monthly) ENTRY NLI '!Q$5=0,0,P32+'KWh (Monthly) ENTRY NLI '!Q32)</f>
        <v>0</v>
      </c>
      <c r="R32" s="73">
        <f>IF('KWh (Monthly) ENTRY NLI '!R$5=0,0,Q32+'KWh (Monthly) ENTRY NLI '!R32)</f>
        <v>0</v>
      </c>
      <c r="S32" s="73">
        <f>IF('KWh (Monthly) ENTRY NLI '!S$5=0,0,R32+'KWh (Monthly) ENTRY NLI '!S32)</f>
        <v>0</v>
      </c>
      <c r="T32" s="73">
        <f>IF('KWh (Monthly) ENTRY NLI '!T$5=0,0,S32+'KWh (Monthly) ENTRY NLI '!T32)</f>
        <v>0</v>
      </c>
      <c r="U32" s="73">
        <f>IF('KWh (Monthly) ENTRY NLI '!U$5=0,0,T32+'KWh (Monthly) ENTRY NLI '!U32)</f>
        <v>0</v>
      </c>
      <c r="V32" s="73">
        <f>IF('KWh (Monthly) ENTRY NLI '!V$5=0,0,U32+'KWh (Monthly) ENTRY NLI '!V32)</f>
        <v>0</v>
      </c>
      <c r="W32" s="73">
        <f>IF('KWh (Monthly) ENTRY NLI '!W$5=0,0,V32+'KWh (Monthly) ENTRY NLI '!W32)</f>
        <v>0</v>
      </c>
      <c r="X32" s="73">
        <f>IF('KWh (Monthly) ENTRY NLI '!X$5=0,0,W32+'KWh (Monthly) ENTRY NLI '!X32)</f>
        <v>0</v>
      </c>
      <c r="Y32" s="73">
        <f>IF('KWh (Monthly) ENTRY NLI '!Y$5=0,0,X32+'KWh (Monthly) ENTRY NLI '!Y32)</f>
        <v>0</v>
      </c>
      <c r="Z32" s="73">
        <f>IF('KWh (Monthly) ENTRY NLI '!Z$5=0,0,Y32+'KWh (Monthly) ENTRY NLI '!Z32)</f>
        <v>0</v>
      </c>
      <c r="AA32" s="73">
        <f>IF('KWh (Monthly) ENTRY NLI '!AA$5=0,0,Z32+'KWh (Monthly) ENTRY NLI '!AA32)</f>
        <v>0</v>
      </c>
      <c r="AB32" s="73">
        <f>IF('KWh (Monthly) ENTRY NLI '!AB$5=0,0,AA32+'KWh (Monthly) ENTRY NLI '!AB32)</f>
        <v>0</v>
      </c>
      <c r="AC32" s="73">
        <f>IF('KWh (Monthly) ENTRY NLI '!AC$5=0,0,AB32+'KWh (Monthly) ENTRY NLI '!AC32)</f>
        <v>0</v>
      </c>
      <c r="AD32" s="73">
        <f>IF('KWh (Monthly) ENTRY NLI '!AD$5=0,0,AC32+'KWh (Monthly) ENTRY NLI '!AD32)</f>
        <v>0</v>
      </c>
      <c r="AE32" s="73">
        <f>IF('KWh (Monthly) ENTRY NLI '!AE$5=0,0,AD32+'KWh (Monthly) ENTRY NLI '!AE32)</f>
        <v>0</v>
      </c>
      <c r="AF32" s="73">
        <f>IF('KWh (Monthly) ENTRY NLI '!AF$5=0,0,AE32+'KWh (Monthly) ENTRY NLI '!AF32)</f>
        <v>0</v>
      </c>
      <c r="AG32" s="73">
        <f>IF('KWh (Monthly) ENTRY NLI '!AG$5=0,0,AF32+'KWh (Monthly) ENTRY NLI '!AG32)</f>
        <v>0</v>
      </c>
      <c r="AH32" s="73">
        <f>IF('KWh (Monthly) ENTRY NLI '!AH$5=0,0,AG32+'KWh (Monthly) ENTRY NLI '!AH32)</f>
        <v>0</v>
      </c>
      <c r="AI32" s="73">
        <f>IF('KWh (Monthly) ENTRY NLI '!AI$5=0,0,AH32+'KWh (Monthly) ENTRY NLI '!AI32)</f>
        <v>0</v>
      </c>
      <c r="AJ32" s="73">
        <f>IF('KWh (Monthly) ENTRY NLI '!AJ$5=0,0,AI32+'KWh (Monthly) ENTRY NLI '!AJ32)</f>
        <v>0</v>
      </c>
      <c r="AK32" s="73">
        <f>IF('KWh (Monthly) ENTRY NLI '!AK$5=0,0,AJ32+'KWh (Monthly) ENTRY NLI '!AK32)</f>
        <v>0</v>
      </c>
      <c r="AL32" s="73">
        <f>IF('KWh (Monthly) ENTRY NLI '!AL$5=0,0,AK32+'KWh (Monthly) ENTRY NLI '!AL32)</f>
        <v>0</v>
      </c>
      <c r="AM32" s="73">
        <f>IF('KWh (Monthly) ENTRY NLI '!AM$5=0,0,AL32+'KWh (Monthly) ENTRY NLI '!AM32)</f>
        <v>0</v>
      </c>
      <c r="AN32" s="73">
        <f>IF('KWh (Monthly) ENTRY NLI '!AN$5=0,0,AM32+'KWh (Monthly) ENTRY NLI '!AN32)</f>
        <v>0</v>
      </c>
      <c r="AO32" s="137">
        <f>IF('KWh (Monthly) ENTRY NLI '!AO$5=0,0,AN32+'KWh (Monthly) ENTRY NLI '!AO32)</f>
        <v>0</v>
      </c>
      <c r="AP32" s="137">
        <f>IF('KWh (Monthly) ENTRY NLI '!AP$5=0,0,AO32+'KWh (Monthly) ENTRY NLI '!AP32)</f>
        <v>0</v>
      </c>
      <c r="AQ32" s="137">
        <f>IF('KWh (Monthly) ENTRY NLI '!AQ$5=0,0,AP32+'KWh (Monthly) ENTRY NLI '!AQ32)</f>
        <v>0</v>
      </c>
      <c r="AR32" s="137">
        <f>IF('KWh (Monthly) ENTRY NLI '!AR$5=0,0,AQ32+'KWh (Monthly) ENTRY NLI '!AR32)</f>
        <v>0</v>
      </c>
      <c r="AS32" s="137">
        <f>IF('KWh (Monthly) ENTRY NLI '!AS$5=0,0,AR32+'KWh (Monthly) ENTRY NLI '!AS32)</f>
        <v>0</v>
      </c>
      <c r="AT32" s="137">
        <f>IF('KWh (Monthly) ENTRY NLI '!AT$5=0,0,AS32+'KWh (Monthly) ENTRY NLI '!AT32)</f>
        <v>0</v>
      </c>
      <c r="AU32" s="137">
        <f>IF('KWh (Monthly) ENTRY NLI '!AU$5=0,0,AT32+'KWh (Monthly) ENTRY NLI '!AU32)</f>
        <v>0</v>
      </c>
      <c r="AV32" s="137">
        <f>IF('KWh (Monthly) ENTRY NLI '!AV$5=0,0,AU32+'KWh (Monthly) ENTRY NLI '!AV32)</f>
        <v>0</v>
      </c>
      <c r="AW32" s="137">
        <f>IF('KWh (Monthly) ENTRY NLI '!AW$5=0,0,AV32+'KWh (Monthly) ENTRY NLI '!AW32)</f>
        <v>0</v>
      </c>
      <c r="AX32" s="137">
        <f>IF('KWh (Monthly) ENTRY NLI '!AX$5=0,0,AW32+'KWh (Monthly) ENTRY NLI '!AX32)</f>
        <v>0</v>
      </c>
      <c r="AY32" s="137">
        <f>IF('KWh (Monthly) ENTRY NLI '!AY$5=0,0,AX32+'KWh (Monthly) ENTRY NLI '!AY32)</f>
        <v>0</v>
      </c>
      <c r="AZ32" s="137">
        <f>IF('KWh (Monthly) ENTRY NLI '!AZ$5=0,0,AY32+'KWh (Monthly) ENTRY NLI '!AZ32)</f>
        <v>0</v>
      </c>
      <c r="BA32" s="137">
        <f>IF('KWh (Monthly) ENTRY NLI '!BA$5=0,0,AZ32+'KWh (Monthly) ENTRY NLI '!BA32)</f>
        <v>0</v>
      </c>
      <c r="BB32" s="137">
        <f>BA32+'KWh (Monthly) ENTRY NLI '!BB32</f>
        <v>0</v>
      </c>
      <c r="BC32" s="150">
        <f>BB32+'KWh (Monthly) ENTRY NLI '!BC32</f>
        <v>0</v>
      </c>
      <c r="BD32" s="137">
        <f>IF('KWh (Monthly) ENTRY NLI '!BD$5=0,0,BC32+'KWh (Monthly) ENTRY NLI '!BD32)</f>
        <v>0</v>
      </c>
      <c r="BE32" s="137">
        <f>BD32+'KWh (Monthly) ENTRY NLI '!BE32</f>
        <v>0</v>
      </c>
      <c r="BF32" s="137">
        <f>IF('KWh (Monthly) ENTRY NLI '!BF$5=0,0,BE32+'KWh (Monthly) ENTRY NLI '!BF32)</f>
        <v>0</v>
      </c>
      <c r="BG32" s="137">
        <f>IF('KWh (Monthly) ENTRY NLI '!BG$5=0,0,BF32+'KWh (Monthly) ENTRY NLI '!BG32)</f>
        <v>0</v>
      </c>
      <c r="BH32" s="137">
        <f>IF('KWh (Monthly) ENTRY NLI '!BH$5=0,0,BG32+'KWh (Monthly) ENTRY NLI '!BH32)</f>
        <v>0</v>
      </c>
      <c r="BI32" s="137">
        <f>IF('KWh (Monthly) ENTRY NLI '!BI$5=0,0,BH32+'KWh (Monthly) ENTRY NLI '!BI32)</f>
        <v>0</v>
      </c>
      <c r="BJ32" s="137">
        <f>IF('KWh (Monthly) ENTRY NLI '!BJ$5=0,0,BI32+'KWh (Monthly) ENTRY NLI '!BJ32)</f>
        <v>0</v>
      </c>
      <c r="BK32" s="137">
        <f>IF('KWh (Monthly) ENTRY NLI '!BK$5=0,0,BJ32+'KWh (Monthly) ENTRY NLI '!BK32)</f>
        <v>0</v>
      </c>
      <c r="BL32" s="137">
        <f>IF('KWh (Monthly) ENTRY NLI '!BL$5=0,0,BK32+'KWh (Monthly) ENTRY NLI '!BL32)</f>
        <v>0</v>
      </c>
      <c r="BM32" s="137">
        <f>IF('KWh (Monthly) ENTRY NLI '!BM$5=0,0,BL32+'KWh (Monthly) ENTRY NLI '!BM32)</f>
        <v>0</v>
      </c>
      <c r="BN32" s="137">
        <f>IF('KWh (Monthly) ENTRY NLI '!BN$5=0,0,BM32+'KWh (Monthly) ENTRY NLI '!BN32)</f>
        <v>0</v>
      </c>
      <c r="BO32" s="137">
        <f>IF('KWh (Monthly) ENTRY NLI '!BO$5=0,0,BN32+'KWh (Monthly) ENTRY NLI '!BO32)</f>
        <v>0</v>
      </c>
      <c r="BP32" s="137">
        <f>IF('KWh (Monthly) ENTRY NLI '!BP$5=0,0,BO32+'KWh (Monthly) ENTRY NLI '!BP32)</f>
        <v>0</v>
      </c>
      <c r="BQ32" s="150">
        <f>IF('KWh (Monthly) ENTRY NLI '!BQ$5=0,0,BP32+'KWh (Monthly) ENTRY NLI '!BQ32)</f>
        <v>0</v>
      </c>
      <c r="BR32" s="137">
        <f>IF('KWh (Monthly) ENTRY NLI '!BR$5=0,0,BQ32+'KWh (Monthly) ENTRY NLI '!BR32)</f>
        <v>0</v>
      </c>
      <c r="BS32" s="137">
        <f>IF('KWh (Monthly) ENTRY NLI '!BS$5=0,0,BR32+'KWh (Monthly) ENTRY NLI '!BS32)</f>
        <v>0</v>
      </c>
      <c r="BT32" s="137">
        <f>IF('KWh (Monthly) ENTRY NLI '!BT$5=0,0,BS32+'KWh (Monthly) ENTRY NLI '!BT32)</f>
        <v>0</v>
      </c>
      <c r="BU32" s="137">
        <f>IF('KWh (Monthly) ENTRY NLI '!BU$5=0,0,BT32+'KWh (Monthly) ENTRY NLI '!BU32)</f>
        <v>0</v>
      </c>
      <c r="BV32" s="137">
        <f>IF('KWh (Monthly) ENTRY NLI '!BV$5=0,0,BU32+'KWh (Monthly) ENTRY NLI '!BV32)</f>
        <v>0</v>
      </c>
      <c r="BW32" s="137">
        <f>IF('KWh (Monthly) ENTRY NLI '!BW$5=0,0,BV32+'KWh (Monthly) ENTRY NLI '!BW32)</f>
        <v>0</v>
      </c>
      <c r="BX32" s="137">
        <f>IF('KWh (Monthly) ENTRY NLI '!BX$5=0,0,BW32+'KWh (Monthly) ENTRY NLI '!BX32)</f>
        <v>0</v>
      </c>
      <c r="BY32" s="137">
        <f>IF('KWh (Monthly) ENTRY NLI '!BY$5=0,0,BX32+'KWh (Monthly) ENTRY NLI '!BY32)</f>
        <v>0</v>
      </c>
      <c r="BZ32" s="137">
        <f>IF('KWh (Monthly) ENTRY NLI '!BZ$5=0,0,BY32+'KWh (Monthly) ENTRY NLI '!BZ32)</f>
        <v>0</v>
      </c>
      <c r="CA32" s="137">
        <f>IF('KWh (Monthly) ENTRY NLI '!CA$5=0,0,BZ32+'KWh (Monthly) ENTRY NLI '!CA32)</f>
        <v>0</v>
      </c>
      <c r="CB32" s="137">
        <f>IF('KWh (Monthly) ENTRY NLI '!CB$5=0,0,CA32+'KWh (Monthly) ENTRY NLI '!CB32)</f>
        <v>0</v>
      </c>
      <c r="CC32" s="137">
        <f>IF('KWh (Monthly) ENTRY NLI '!CC$5=0,0,CB32+'KWh (Monthly) ENTRY NLI '!CC32)</f>
        <v>0</v>
      </c>
      <c r="CD32" s="137">
        <f>IF('KWh (Monthly) ENTRY NLI '!CD$5=0,0,CC32+'KWh (Monthly) ENTRY NLI '!CD32)</f>
        <v>0</v>
      </c>
      <c r="CE32" s="137">
        <f>IF('KWh (Monthly) ENTRY NLI '!CE$5=0,0,CD32+'KWh (Monthly) ENTRY NLI '!CE32)</f>
        <v>0</v>
      </c>
      <c r="CF32" s="137">
        <f>IF('KWh (Monthly) ENTRY NLI '!CF$5=0,0,CE32+'KWh (Monthly) ENTRY NLI '!CF32)</f>
        <v>0</v>
      </c>
      <c r="CG32" s="137">
        <f>IF('KWh (Monthly) ENTRY NLI '!CG$5=0,0,CF32+'KWh (Monthly) ENTRY NLI '!CG32)</f>
        <v>0</v>
      </c>
      <c r="CH32" s="137">
        <f>IF('KWh (Monthly) ENTRY NLI '!CH$5=0,0,CG32+'KWh (Monthly) ENTRY NLI '!CH32)</f>
        <v>0</v>
      </c>
      <c r="CI32" s="137">
        <f>IF('KWh (Monthly) ENTRY NLI '!CI$5=0,0,CH32+'KWh (Monthly) ENTRY NLI '!CI32)</f>
        <v>0</v>
      </c>
      <c r="CJ32" s="137">
        <f>IF('KWh (Monthly) ENTRY NLI '!CJ$5=0,0,CI32+'KWh (Monthly) ENTRY NLI '!CJ32)</f>
        <v>0</v>
      </c>
    </row>
    <row r="33" spans="1:88" ht="15" thickBot="1" x14ac:dyDescent="0.35">
      <c r="BM33" s="173" t="s">
        <v>150</v>
      </c>
      <c r="BN33" s="173"/>
    </row>
    <row r="34" spans="1:88" ht="15.6" x14ac:dyDescent="0.3">
      <c r="A34" s="20"/>
      <c r="B34" s="83" t="s">
        <v>30</v>
      </c>
      <c r="C34" s="53">
        <v>42370</v>
      </c>
      <c r="D34" s="53">
        <v>42401</v>
      </c>
      <c r="E34" s="51">
        <v>42430</v>
      </c>
      <c r="F34" s="51">
        <v>42461</v>
      </c>
      <c r="G34" s="51">
        <v>42491</v>
      </c>
      <c r="H34" s="51">
        <v>42522</v>
      </c>
      <c r="I34" s="51">
        <v>42552</v>
      </c>
      <c r="J34" s="51">
        <v>42583</v>
      </c>
      <c r="K34" s="51">
        <v>42614</v>
      </c>
      <c r="L34" s="51">
        <v>42644</v>
      </c>
      <c r="M34" s="51">
        <v>42675</v>
      </c>
      <c r="N34" s="51">
        <v>42705</v>
      </c>
      <c r="O34" s="51">
        <v>42736</v>
      </c>
      <c r="P34" s="51">
        <v>42767</v>
      </c>
      <c r="Q34" s="52">
        <v>42795</v>
      </c>
      <c r="R34" s="52">
        <v>42826</v>
      </c>
      <c r="S34" s="52">
        <v>42856</v>
      </c>
      <c r="T34" s="52">
        <v>42887</v>
      </c>
      <c r="U34" s="52">
        <v>42917</v>
      </c>
      <c r="V34" s="52">
        <v>42948</v>
      </c>
      <c r="W34" s="52">
        <v>42979</v>
      </c>
      <c r="X34" s="52">
        <v>43009</v>
      </c>
      <c r="Y34" s="52">
        <v>43040</v>
      </c>
      <c r="Z34" s="52">
        <v>43070</v>
      </c>
      <c r="AA34" s="52">
        <v>43101</v>
      </c>
      <c r="AB34" s="52">
        <v>43132</v>
      </c>
      <c r="AC34" s="53">
        <v>43160</v>
      </c>
      <c r="AD34" s="53">
        <v>43191</v>
      </c>
      <c r="AE34" s="53">
        <v>43221</v>
      </c>
      <c r="AF34" s="53">
        <v>43252</v>
      </c>
      <c r="AG34" s="53">
        <v>43282</v>
      </c>
      <c r="AH34" s="53">
        <v>43313</v>
      </c>
      <c r="AI34" s="53">
        <v>43344</v>
      </c>
      <c r="AJ34" s="53">
        <v>43374</v>
      </c>
      <c r="AK34" s="53">
        <v>43405</v>
      </c>
      <c r="AL34" s="53">
        <v>43435</v>
      </c>
      <c r="AM34" s="53">
        <v>43466</v>
      </c>
      <c r="AN34" s="53">
        <v>43497</v>
      </c>
      <c r="AO34" s="51">
        <v>43525</v>
      </c>
      <c r="AP34" s="51">
        <v>43556</v>
      </c>
      <c r="AQ34" s="51">
        <v>43586</v>
      </c>
      <c r="AR34" s="51">
        <v>43617</v>
      </c>
      <c r="AS34" s="51">
        <v>43647</v>
      </c>
      <c r="AT34" s="51">
        <v>43678</v>
      </c>
      <c r="AU34" s="51">
        <v>43709</v>
      </c>
      <c r="AV34" s="51">
        <v>43739</v>
      </c>
      <c r="AW34" s="51">
        <v>43770</v>
      </c>
      <c r="AX34" s="51">
        <v>43800</v>
      </c>
      <c r="AY34" s="51">
        <v>43831</v>
      </c>
      <c r="AZ34" s="51">
        <v>43862</v>
      </c>
      <c r="BA34" s="52">
        <v>43891</v>
      </c>
      <c r="BB34" s="52">
        <v>43922</v>
      </c>
      <c r="BC34" s="52">
        <v>43952</v>
      </c>
      <c r="BD34" s="52">
        <v>43983</v>
      </c>
      <c r="BE34" s="52">
        <v>44013</v>
      </c>
      <c r="BF34" s="52">
        <v>44044</v>
      </c>
      <c r="BG34" s="52">
        <v>44075</v>
      </c>
      <c r="BH34" s="52">
        <v>44105</v>
      </c>
      <c r="BI34" s="52">
        <v>44136</v>
      </c>
      <c r="BJ34" s="52">
        <v>44166</v>
      </c>
      <c r="BK34" s="52">
        <v>44197</v>
      </c>
      <c r="BL34" s="52">
        <v>44228</v>
      </c>
      <c r="BM34" s="53">
        <v>44256</v>
      </c>
      <c r="BN34" s="53">
        <v>44287</v>
      </c>
      <c r="BO34" s="53">
        <v>44317</v>
      </c>
      <c r="BP34" s="53">
        <v>44348</v>
      </c>
      <c r="BQ34" s="53">
        <v>44378</v>
      </c>
      <c r="BR34" s="53">
        <v>44409</v>
      </c>
      <c r="BS34" s="53">
        <v>44440</v>
      </c>
      <c r="BT34" s="53">
        <v>44470</v>
      </c>
      <c r="BU34" s="53">
        <v>44501</v>
      </c>
      <c r="BV34" s="53">
        <v>44531</v>
      </c>
      <c r="BW34" s="53">
        <v>44562</v>
      </c>
      <c r="BX34" s="53">
        <v>44593</v>
      </c>
      <c r="BY34" s="51">
        <v>44621</v>
      </c>
      <c r="BZ34" s="51">
        <v>44652</v>
      </c>
      <c r="CA34" s="51">
        <v>44682</v>
      </c>
      <c r="CB34" s="51">
        <v>44713</v>
      </c>
      <c r="CC34" s="51">
        <v>44743</v>
      </c>
      <c r="CD34" s="51">
        <v>44774</v>
      </c>
      <c r="CE34" s="51">
        <v>44805</v>
      </c>
      <c r="CF34" s="51">
        <v>44835</v>
      </c>
      <c r="CG34" s="51">
        <v>44866</v>
      </c>
      <c r="CH34" s="51">
        <v>44896</v>
      </c>
      <c r="CI34" s="51">
        <v>44927</v>
      </c>
      <c r="CJ34" s="51">
        <v>44958</v>
      </c>
    </row>
    <row r="35" spans="1:88" ht="15" customHeight="1" x14ac:dyDescent="0.3">
      <c r="A35" s="218" t="s">
        <v>29</v>
      </c>
      <c r="B35" s="47" t="s">
        <v>9</v>
      </c>
      <c r="C35" s="73">
        <f>IF('KWh (Monthly) ENTRY NLI '!C$5=0,0,'KWh (Monthly) ENTRY NLI '!C35)</f>
        <v>0</v>
      </c>
      <c r="D35" s="73">
        <f>IF('KWh (Monthly) ENTRY NLI '!D$5=0,0,C35+'KWh (Monthly) ENTRY NLI '!D35)</f>
        <v>0</v>
      </c>
      <c r="E35" s="73">
        <f>IF('KWh (Monthly) ENTRY NLI '!E$5=0,0,D35+'KWh (Monthly) ENTRY NLI '!E35)</f>
        <v>0</v>
      </c>
      <c r="F35" s="73">
        <f>IF('KWh (Monthly) ENTRY NLI '!F$5=0,0,E35+'KWh (Monthly) ENTRY NLI '!F35)</f>
        <v>0</v>
      </c>
      <c r="G35" s="73">
        <f>IF('KWh (Monthly) ENTRY NLI '!G$5=0,0,F35+'KWh (Monthly) ENTRY NLI '!G35)</f>
        <v>0</v>
      </c>
      <c r="H35" s="73">
        <f>IF('KWh (Monthly) ENTRY NLI '!H$5=0,0,G35+'KWh (Monthly) ENTRY NLI '!H35)</f>
        <v>0</v>
      </c>
      <c r="I35" s="73">
        <f>IF('KWh (Monthly) ENTRY NLI '!I$5=0,0,H35+'KWh (Monthly) ENTRY NLI '!I35)</f>
        <v>0</v>
      </c>
      <c r="J35" s="73">
        <f>IF('KWh (Monthly) ENTRY NLI '!J$5=0,0,I35+'KWh (Monthly) ENTRY NLI '!J35)</f>
        <v>0</v>
      </c>
      <c r="K35" s="73">
        <f>IF('KWh (Monthly) ENTRY NLI '!K$5=0,0,J35+'KWh (Monthly) ENTRY NLI '!K35)</f>
        <v>0</v>
      </c>
      <c r="L35" s="73">
        <f>IF('KWh (Monthly) ENTRY NLI '!L$5=0,0,K35+'KWh (Monthly) ENTRY NLI '!L35)</f>
        <v>0</v>
      </c>
      <c r="M35" s="73">
        <f>IF('KWh (Monthly) ENTRY NLI '!M$5=0,0,L35+'KWh (Monthly) ENTRY NLI '!M35)</f>
        <v>0</v>
      </c>
      <c r="N35" s="73">
        <f>IF('KWh (Monthly) ENTRY NLI '!N$5=0,0,M35+'KWh (Monthly) ENTRY NLI '!N35)</f>
        <v>0</v>
      </c>
      <c r="O35" s="73">
        <f>IF('KWh (Monthly) ENTRY NLI '!O$5=0,0,N35+'KWh (Monthly) ENTRY NLI '!O35)</f>
        <v>0</v>
      </c>
      <c r="P35" s="73">
        <f>IF('KWh (Monthly) ENTRY NLI '!P$5=0,0,O35+'KWh (Monthly) ENTRY NLI '!P35)</f>
        <v>0</v>
      </c>
      <c r="Q35" s="73">
        <f>IF('KWh (Monthly) ENTRY NLI '!Q$5=0,0,P35+'KWh (Monthly) ENTRY NLI '!Q35)</f>
        <v>0</v>
      </c>
      <c r="R35" s="73">
        <f>IF('KWh (Monthly) ENTRY NLI '!R$5=0,0,Q35+'KWh (Monthly) ENTRY NLI '!R35)</f>
        <v>0</v>
      </c>
      <c r="S35" s="73">
        <f>IF('KWh (Monthly) ENTRY NLI '!S$5=0,0,R35+'KWh (Monthly) ENTRY NLI '!S35)</f>
        <v>0</v>
      </c>
      <c r="T35" s="73">
        <f>IF('KWh (Monthly) ENTRY NLI '!T$5=0,0,S35+'KWh (Monthly) ENTRY NLI '!T35)</f>
        <v>0</v>
      </c>
      <c r="U35" s="73">
        <f>IF('KWh (Monthly) ENTRY NLI '!U$5=0,0,T35+'KWh (Monthly) ENTRY NLI '!U35)</f>
        <v>0</v>
      </c>
      <c r="V35" s="73">
        <f>IF('KWh (Monthly) ENTRY NLI '!V$5=0,0,U35+'KWh (Monthly) ENTRY NLI '!V35)</f>
        <v>0</v>
      </c>
      <c r="W35" s="73">
        <f>IF('KWh (Monthly) ENTRY NLI '!W$5=0,0,V35+'KWh (Monthly) ENTRY NLI '!W35)</f>
        <v>0</v>
      </c>
      <c r="X35" s="73">
        <f>IF('KWh (Monthly) ENTRY NLI '!X$5=0,0,W35+'KWh (Monthly) ENTRY NLI '!X35)</f>
        <v>0</v>
      </c>
      <c r="Y35" s="73">
        <f>IF('KWh (Monthly) ENTRY NLI '!Y$5=0,0,X35+'KWh (Monthly) ENTRY NLI '!Y35)</f>
        <v>0</v>
      </c>
      <c r="Z35" s="73">
        <f>IF('KWh (Monthly) ENTRY NLI '!Z$5=0,0,Y35+'KWh (Monthly) ENTRY NLI '!Z35)</f>
        <v>0</v>
      </c>
      <c r="AA35" s="73">
        <f>IF('KWh (Monthly) ENTRY NLI '!AA$5=0,0,Z35+'KWh (Monthly) ENTRY NLI '!AA35)</f>
        <v>0</v>
      </c>
      <c r="AB35" s="73">
        <f>IF('KWh (Monthly) ENTRY NLI '!AB$5=0,0,AA35+'KWh (Monthly) ENTRY NLI '!AB35)</f>
        <v>0</v>
      </c>
      <c r="AC35" s="73">
        <f>IF('KWh (Monthly) ENTRY NLI '!AC$5=0,0,AB35+'KWh (Monthly) ENTRY NLI '!AC35)</f>
        <v>0</v>
      </c>
      <c r="AD35" s="73">
        <f>IF('KWh (Monthly) ENTRY NLI '!AD$5=0,0,AC35+'KWh (Monthly) ENTRY NLI '!AD35)</f>
        <v>0</v>
      </c>
      <c r="AE35" s="73">
        <f>IF('KWh (Monthly) ENTRY NLI '!AE$5=0,0,AD35+'KWh (Monthly) ENTRY NLI '!AE35)</f>
        <v>0</v>
      </c>
      <c r="AF35" s="73">
        <f>IF('KWh (Monthly) ENTRY NLI '!AF$5=0,0,AE35+'KWh (Monthly) ENTRY NLI '!AF35)</f>
        <v>0</v>
      </c>
      <c r="AG35" s="73">
        <f>IF('KWh (Monthly) ENTRY NLI '!AG$5=0,0,AF35+'KWh (Monthly) ENTRY NLI '!AG35)</f>
        <v>0</v>
      </c>
      <c r="AH35" s="73">
        <f>IF('KWh (Monthly) ENTRY NLI '!AH$5=0,0,AG35+'KWh (Monthly) ENTRY NLI '!AH35)</f>
        <v>0</v>
      </c>
      <c r="AI35" s="73">
        <f>IF('KWh (Monthly) ENTRY NLI '!AI$5=0,0,AH35+'KWh (Monthly) ENTRY NLI '!AI35)</f>
        <v>0</v>
      </c>
      <c r="AJ35" s="73">
        <f>IF('KWh (Monthly) ENTRY NLI '!AJ$5=0,0,AI35+'KWh (Monthly) ENTRY NLI '!AJ35)</f>
        <v>0</v>
      </c>
      <c r="AK35" s="73">
        <f>IF('KWh (Monthly) ENTRY NLI '!AK$5=0,0,AJ35+'KWh (Monthly) ENTRY NLI '!AK35)</f>
        <v>0</v>
      </c>
      <c r="AL35" s="73">
        <f>IF('KWh (Monthly) ENTRY NLI '!AL$5=0,0,AK35+'KWh (Monthly) ENTRY NLI '!AL35)</f>
        <v>0</v>
      </c>
      <c r="AM35" s="73">
        <f>IF('KWh (Monthly) ENTRY NLI '!AM$5=0,0,AL35+'KWh (Monthly) ENTRY NLI '!AM35)</f>
        <v>0</v>
      </c>
      <c r="AN35" s="73">
        <f>IF('KWh (Monthly) ENTRY NLI '!AN$5=0,0,AM35+'KWh (Monthly) ENTRY NLI '!AN35)</f>
        <v>0</v>
      </c>
      <c r="AO35" s="137">
        <f>IF('KWh (Monthly) ENTRY NLI '!AO$5=0,0,AN35+'KWh (Monthly) ENTRY NLI '!AO35)</f>
        <v>0</v>
      </c>
      <c r="AP35" s="137">
        <f>IF('KWh (Monthly) ENTRY NLI '!AP$5=0,0,AO35+'KWh (Monthly) ENTRY NLI '!AP35)</f>
        <v>0</v>
      </c>
      <c r="AQ35" s="137">
        <f>IF('KWh (Monthly) ENTRY NLI '!AQ$5=0,0,AP35+'KWh (Monthly) ENTRY NLI '!AQ35)</f>
        <v>0</v>
      </c>
      <c r="AR35" s="137">
        <f>IF('KWh (Monthly) ENTRY NLI '!AR$5=0,0,AQ35+'KWh (Monthly) ENTRY NLI '!AR35)</f>
        <v>0</v>
      </c>
      <c r="AS35" s="137">
        <f>IF('KWh (Monthly) ENTRY NLI '!AS$5=0,0,AR35+'KWh (Monthly) ENTRY NLI '!AS35)</f>
        <v>0</v>
      </c>
      <c r="AT35" s="137">
        <f>IF('KWh (Monthly) ENTRY NLI '!AT$5=0,0,AS35+'KWh (Monthly) ENTRY NLI '!AT35)</f>
        <v>0</v>
      </c>
      <c r="AU35" s="137">
        <f>IF('KWh (Monthly) ENTRY NLI '!AU$5=0,0,AT35+'KWh (Monthly) ENTRY NLI '!AU35)</f>
        <v>0</v>
      </c>
      <c r="AV35" s="137">
        <f>IF('KWh (Monthly) ENTRY NLI '!AV$5=0,0,AU35+'KWh (Monthly) ENTRY NLI '!AV35)</f>
        <v>0</v>
      </c>
      <c r="AW35" s="137">
        <f>IF('KWh (Monthly) ENTRY NLI '!AW$5=0,0,AV35+'KWh (Monthly) ENTRY NLI '!AW35)</f>
        <v>0</v>
      </c>
      <c r="AX35" s="137">
        <f>IF('KWh (Monthly) ENTRY NLI '!AX$5=0,0,AW35+'KWh (Monthly) ENTRY NLI '!AX35)</f>
        <v>0</v>
      </c>
      <c r="AY35" s="137">
        <f>IF('KWh (Monthly) ENTRY NLI '!AY$5=0,0,AX35+'KWh (Monthly) ENTRY NLI '!AY35)</f>
        <v>0</v>
      </c>
      <c r="AZ35" s="137">
        <f>IF('KWh (Monthly) ENTRY NLI '!AZ$5=0,0,AY35+'KWh (Monthly) ENTRY NLI '!AZ35)</f>
        <v>0</v>
      </c>
      <c r="BA35" s="137">
        <f>IF('KWh (Monthly) ENTRY NLI '!BA$5=0,0,AZ35+'KWh (Monthly) ENTRY NLI '!BA35)</f>
        <v>0</v>
      </c>
      <c r="BB35" s="137">
        <f>BA35+'KWh (Monthly) ENTRY NLI '!BB35</f>
        <v>0</v>
      </c>
      <c r="BC35" s="150">
        <f>BB35+'KWh (Monthly) ENTRY NLI '!BC35</f>
        <v>0</v>
      </c>
      <c r="BD35" s="150">
        <f>BC35+'KWh (Monthly) ENTRY NLI '!BD35</f>
        <v>0</v>
      </c>
      <c r="BE35" s="150">
        <f>BD35+'KWh (Monthly) ENTRY NLI '!BE35</f>
        <v>0</v>
      </c>
      <c r="BF35" s="150">
        <f>BE35+'KWh (Monthly) ENTRY NLI '!BF35</f>
        <v>0</v>
      </c>
      <c r="BG35" s="150">
        <f>BF35+'KWh (Monthly) ENTRY NLI '!BG35</f>
        <v>0</v>
      </c>
      <c r="BH35" s="150">
        <f>BG35+'KWh (Monthly) ENTRY NLI '!BH35</f>
        <v>0</v>
      </c>
      <c r="BI35" s="150">
        <f>BH35+'KWh (Monthly) ENTRY NLI '!BI35</f>
        <v>0</v>
      </c>
      <c r="BJ35" s="150">
        <f>BI35+'KWh (Monthly) ENTRY NLI '!BJ35</f>
        <v>0</v>
      </c>
      <c r="BK35" s="150">
        <f>BJ35+'KWh (Monthly) ENTRY NLI '!BK35</f>
        <v>0</v>
      </c>
      <c r="BL35" s="137">
        <f>IF('KWh (Monthly) ENTRY NLI '!BL$5=0,0,BK35+'KWh (Monthly) ENTRY NLI '!BL35)</f>
        <v>0</v>
      </c>
      <c r="BM35" s="179">
        <f>BL35+'KWh (Monthly) ENTRY NLI '!BM35</f>
        <v>0</v>
      </c>
      <c r="BN35" s="179">
        <f>BM35+'KWh (Monthly) ENTRY NLI '!BN35</f>
        <v>0</v>
      </c>
      <c r="BO35" s="179">
        <f>BN35+'KWh (Monthly) ENTRY NLI '!BO35</f>
        <v>0</v>
      </c>
      <c r="BP35" s="179">
        <f>BO35+'KWh (Monthly) ENTRY NLI '!BP35</f>
        <v>0</v>
      </c>
      <c r="BQ35" s="179">
        <f>BP35+'KWh (Monthly) ENTRY NLI '!BQ35</f>
        <v>0</v>
      </c>
      <c r="BR35" s="150">
        <f>IF('KWh (Monthly) ENTRY NLI '!BR$5=0,0,BQ35+'KWh (Monthly) ENTRY NLI '!BR35)</f>
        <v>0</v>
      </c>
      <c r="BS35" s="137">
        <f>IF('KWh (Monthly) ENTRY NLI '!BS$5=0,0,BR35+'KWh (Monthly) ENTRY NLI '!BS35)</f>
        <v>0</v>
      </c>
      <c r="BT35" s="137">
        <f>IF('KWh (Monthly) ENTRY NLI '!BT$5=0,0,BS35+'KWh (Monthly) ENTRY NLI '!BT35)</f>
        <v>0</v>
      </c>
      <c r="BU35" s="137">
        <f>IF('KWh (Monthly) ENTRY NLI '!BU$5=0,0,BT35+'KWh (Monthly) ENTRY NLI '!BU35)</f>
        <v>0</v>
      </c>
      <c r="BV35" s="137">
        <f>IF('KWh (Monthly) ENTRY NLI '!BV$5=0,0,BU35+'KWh (Monthly) ENTRY NLI '!BV35)</f>
        <v>0</v>
      </c>
      <c r="BW35" s="137">
        <f>IF('KWh (Monthly) ENTRY NLI '!BW$5=0,0,BV35+'KWh (Monthly) ENTRY NLI '!BW35)</f>
        <v>0</v>
      </c>
      <c r="BX35" s="137">
        <f>IF('KWh (Monthly) ENTRY NLI '!BX$5=0,0,BW35+'KWh (Monthly) ENTRY NLI '!BX35)</f>
        <v>0</v>
      </c>
      <c r="BY35" s="137">
        <f>IF('KWh (Monthly) ENTRY NLI '!BY$5=0,0,BX35+'KWh (Monthly) ENTRY NLI '!BY35)</f>
        <v>0</v>
      </c>
      <c r="BZ35" s="137">
        <f>IF('KWh (Monthly) ENTRY NLI '!BZ$5=0,0,BY35+'KWh (Monthly) ENTRY NLI '!BZ35)</f>
        <v>0</v>
      </c>
      <c r="CA35" s="137">
        <f>IF('KWh (Monthly) ENTRY NLI '!CA$5=0,0,BZ35+'KWh (Monthly) ENTRY NLI '!CA35)</f>
        <v>0</v>
      </c>
      <c r="CB35" s="137">
        <f>IF('KWh (Monthly) ENTRY NLI '!CB$5=0,0,CA35+'KWh (Monthly) ENTRY NLI '!CB35)</f>
        <v>0</v>
      </c>
      <c r="CC35" s="137">
        <f>IF('KWh (Monthly) ENTRY NLI '!CC$5=0,0,CB35+'KWh (Monthly) ENTRY NLI '!CC35)</f>
        <v>0</v>
      </c>
      <c r="CD35" s="137">
        <f>IF('KWh (Monthly) ENTRY NLI '!CD$5=0,0,CC35+'KWh (Monthly) ENTRY NLI '!CD35)</f>
        <v>0</v>
      </c>
      <c r="CE35" s="137">
        <f>IF('KWh (Monthly) ENTRY NLI '!CE$5=0,0,CD35+'KWh (Monthly) ENTRY NLI '!CE35)</f>
        <v>0</v>
      </c>
      <c r="CF35" s="137">
        <f>IF('KWh (Monthly) ENTRY NLI '!CF$5=0,0,CE35+'KWh (Monthly) ENTRY NLI '!CF35)</f>
        <v>0</v>
      </c>
      <c r="CG35" s="137">
        <f>IF('KWh (Monthly) ENTRY NLI '!CG$5=0,0,CF35+'KWh (Monthly) ENTRY NLI '!CG35)</f>
        <v>0</v>
      </c>
      <c r="CH35" s="137">
        <f>IF('KWh (Monthly) ENTRY NLI '!CH$5=0,0,CG35+'KWh (Monthly) ENTRY NLI '!CH35)</f>
        <v>0</v>
      </c>
      <c r="CI35" s="137">
        <f>IF('KWh (Monthly) ENTRY NLI '!CI$5=0,0,CH35+'KWh (Monthly) ENTRY NLI '!CI35)</f>
        <v>0</v>
      </c>
      <c r="CJ35" s="137">
        <f>IF('KWh (Monthly) ENTRY NLI '!CJ$5=0,0,CI35+'KWh (Monthly) ENTRY NLI '!CJ35)</f>
        <v>0</v>
      </c>
    </row>
    <row r="36" spans="1:88" x14ac:dyDescent="0.3">
      <c r="A36" s="218"/>
      <c r="B36" s="47" t="s">
        <v>6</v>
      </c>
      <c r="C36" s="73">
        <f>IF('KWh (Monthly) ENTRY NLI '!C$5=0,0,'KWh (Monthly) ENTRY NLI '!C36)</f>
        <v>0</v>
      </c>
      <c r="D36" s="73">
        <f>IF('KWh (Monthly) ENTRY NLI '!D$5=0,0,C36+'KWh (Monthly) ENTRY NLI '!D36)</f>
        <v>0</v>
      </c>
      <c r="E36" s="73">
        <f>IF('KWh (Monthly) ENTRY NLI '!E$5=0,0,D36+'KWh (Monthly) ENTRY NLI '!E36)</f>
        <v>0</v>
      </c>
      <c r="F36" s="73">
        <f>IF('KWh (Monthly) ENTRY NLI '!F$5=0,0,E36+'KWh (Monthly) ENTRY NLI '!F36)</f>
        <v>0</v>
      </c>
      <c r="G36" s="73">
        <f>IF('KWh (Monthly) ENTRY NLI '!G$5=0,0,F36+'KWh (Monthly) ENTRY NLI '!G36)</f>
        <v>0</v>
      </c>
      <c r="H36" s="73">
        <f>IF('KWh (Monthly) ENTRY NLI '!H$5=0,0,G36+'KWh (Monthly) ENTRY NLI '!H36)</f>
        <v>0</v>
      </c>
      <c r="I36" s="73">
        <f>IF('KWh (Monthly) ENTRY NLI '!I$5=0,0,H36+'KWh (Monthly) ENTRY NLI '!I36)</f>
        <v>0</v>
      </c>
      <c r="J36" s="73">
        <f>IF('KWh (Monthly) ENTRY NLI '!J$5=0,0,I36+'KWh (Monthly) ENTRY NLI '!J36)</f>
        <v>0</v>
      </c>
      <c r="K36" s="73">
        <f>IF('KWh (Monthly) ENTRY NLI '!K$5=0,0,J36+'KWh (Monthly) ENTRY NLI '!K36)</f>
        <v>0</v>
      </c>
      <c r="L36" s="73">
        <f>IF('KWh (Monthly) ENTRY NLI '!L$5=0,0,K36+'KWh (Monthly) ENTRY NLI '!L36)</f>
        <v>0</v>
      </c>
      <c r="M36" s="73">
        <f>IF('KWh (Monthly) ENTRY NLI '!M$5=0,0,L36+'KWh (Monthly) ENTRY NLI '!M36)</f>
        <v>0</v>
      </c>
      <c r="N36" s="73">
        <f>IF('KWh (Monthly) ENTRY NLI '!N$5=0,0,M36+'KWh (Monthly) ENTRY NLI '!N36)</f>
        <v>0</v>
      </c>
      <c r="O36" s="73">
        <f>IF('KWh (Monthly) ENTRY NLI '!O$5=0,0,N36+'KWh (Monthly) ENTRY NLI '!O36)</f>
        <v>0</v>
      </c>
      <c r="P36" s="73">
        <f>IF('KWh (Monthly) ENTRY NLI '!P$5=0,0,O36+'KWh (Monthly) ENTRY NLI '!P36)</f>
        <v>0</v>
      </c>
      <c r="Q36" s="73">
        <f>IF('KWh (Monthly) ENTRY NLI '!Q$5=0,0,P36+'KWh (Monthly) ENTRY NLI '!Q36)</f>
        <v>0</v>
      </c>
      <c r="R36" s="73">
        <f>IF('KWh (Monthly) ENTRY NLI '!R$5=0,0,Q36+'KWh (Monthly) ENTRY NLI '!R36)</f>
        <v>0</v>
      </c>
      <c r="S36" s="73">
        <f>IF('KWh (Monthly) ENTRY NLI '!S$5=0,0,R36+'KWh (Monthly) ENTRY NLI '!S36)</f>
        <v>0</v>
      </c>
      <c r="T36" s="73">
        <f>IF('KWh (Monthly) ENTRY NLI '!T$5=0,0,S36+'KWh (Monthly) ENTRY NLI '!T36)</f>
        <v>0</v>
      </c>
      <c r="U36" s="73">
        <f>IF('KWh (Monthly) ENTRY NLI '!U$5=0,0,T36+'KWh (Monthly) ENTRY NLI '!U36)</f>
        <v>0</v>
      </c>
      <c r="V36" s="73">
        <f>IF('KWh (Monthly) ENTRY NLI '!V$5=0,0,U36+'KWh (Monthly) ENTRY NLI '!V36)</f>
        <v>0</v>
      </c>
      <c r="W36" s="73">
        <f>IF('KWh (Monthly) ENTRY NLI '!W$5=0,0,V36+'KWh (Monthly) ENTRY NLI '!W36)</f>
        <v>0</v>
      </c>
      <c r="X36" s="73">
        <f>IF('KWh (Monthly) ENTRY NLI '!X$5=0,0,W36+'KWh (Monthly) ENTRY NLI '!X36)</f>
        <v>0</v>
      </c>
      <c r="Y36" s="73">
        <f>IF('KWh (Monthly) ENTRY NLI '!Y$5=0,0,X36+'KWh (Monthly) ENTRY NLI '!Y36)</f>
        <v>0</v>
      </c>
      <c r="Z36" s="73">
        <f>IF('KWh (Monthly) ENTRY NLI '!Z$5=0,0,Y36+'KWh (Monthly) ENTRY NLI '!Z36)</f>
        <v>0</v>
      </c>
      <c r="AA36" s="73">
        <f>IF('KWh (Monthly) ENTRY NLI '!AA$5=0,0,Z36+'KWh (Monthly) ENTRY NLI '!AA36)</f>
        <v>0</v>
      </c>
      <c r="AB36" s="73">
        <f>IF('KWh (Monthly) ENTRY NLI '!AB$5=0,0,AA36+'KWh (Monthly) ENTRY NLI '!AB36)</f>
        <v>0</v>
      </c>
      <c r="AC36" s="73">
        <f>IF('KWh (Monthly) ENTRY NLI '!AC$5=0,0,AB36+'KWh (Monthly) ENTRY NLI '!AC36)</f>
        <v>0</v>
      </c>
      <c r="AD36" s="73">
        <f>IF('KWh (Monthly) ENTRY NLI '!AD$5=0,0,AC36+'KWh (Monthly) ENTRY NLI '!AD36)</f>
        <v>0</v>
      </c>
      <c r="AE36" s="73">
        <f>IF('KWh (Monthly) ENTRY NLI '!AE$5=0,0,AD36+'KWh (Monthly) ENTRY NLI '!AE36)</f>
        <v>0</v>
      </c>
      <c r="AF36" s="73">
        <f>IF('KWh (Monthly) ENTRY NLI '!AF$5=0,0,AE36+'KWh (Monthly) ENTRY NLI '!AF36)</f>
        <v>0</v>
      </c>
      <c r="AG36" s="73">
        <f>IF('KWh (Monthly) ENTRY NLI '!AG$5=0,0,AF36+'KWh (Monthly) ENTRY NLI '!AG36)</f>
        <v>0</v>
      </c>
      <c r="AH36" s="73">
        <f>IF('KWh (Monthly) ENTRY NLI '!AH$5=0,0,AG36+'KWh (Monthly) ENTRY NLI '!AH36)</f>
        <v>0</v>
      </c>
      <c r="AI36" s="73">
        <f>IF('KWh (Monthly) ENTRY NLI '!AI$5=0,0,AH36+'KWh (Monthly) ENTRY NLI '!AI36)</f>
        <v>0</v>
      </c>
      <c r="AJ36" s="73">
        <f>IF('KWh (Monthly) ENTRY NLI '!AJ$5=0,0,AI36+'KWh (Monthly) ENTRY NLI '!AJ36)</f>
        <v>0</v>
      </c>
      <c r="AK36" s="73">
        <f>IF('KWh (Monthly) ENTRY NLI '!AK$5=0,0,AJ36+'KWh (Monthly) ENTRY NLI '!AK36)</f>
        <v>0</v>
      </c>
      <c r="AL36" s="73">
        <f>IF('KWh (Monthly) ENTRY NLI '!AL$5=0,0,AK36+'KWh (Monthly) ENTRY NLI '!AL36)</f>
        <v>0</v>
      </c>
      <c r="AM36" s="73">
        <f>IF('KWh (Monthly) ENTRY NLI '!AM$5=0,0,AL36+'KWh (Monthly) ENTRY NLI '!AM36)</f>
        <v>0</v>
      </c>
      <c r="AN36" s="73">
        <f>IF('KWh (Monthly) ENTRY NLI '!AN$5=0,0,AM36+'KWh (Monthly) ENTRY NLI '!AN36)</f>
        <v>0</v>
      </c>
      <c r="AO36" s="137">
        <f>IF('KWh (Monthly) ENTRY NLI '!AO$5=0,0,AN36+'KWh (Monthly) ENTRY NLI '!AO36)</f>
        <v>0</v>
      </c>
      <c r="AP36" s="137">
        <f>IF('KWh (Monthly) ENTRY NLI '!AP$5=0,0,AO36+'KWh (Monthly) ENTRY NLI '!AP36)</f>
        <v>0</v>
      </c>
      <c r="AQ36" s="137">
        <f>IF('KWh (Monthly) ENTRY NLI '!AQ$5=0,0,AP36+'KWh (Monthly) ENTRY NLI '!AQ36)</f>
        <v>0</v>
      </c>
      <c r="AR36" s="137">
        <f>IF('KWh (Monthly) ENTRY NLI '!AR$5=0,0,AQ36+'KWh (Monthly) ENTRY NLI '!AR36)</f>
        <v>0</v>
      </c>
      <c r="AS36" s="137">
        <f>IF('KWh (Monthly) ENTRY NLI '!AS$5=0,0,AR36+'KWh (Monthly) ENTRY NLI '!AS36)</f>
        <v>0</v>
      </c>
      <c r="AT36" s="137">
        <f>IF('KWh (Monthly) ENTRY NLI '!AT$5=0,0,AS36+'KWh (Monthly) ENTRY NLI '!AT36)</f>
        <v>0</v>
      </c>
      <c r="AU36" s="137">
        <f>IF('KWh (Monthly) ENTRY NLI '!AU$5=0,0,AT36+'KWh (Monthly) ENTRY NLI '!AU36)</f>
        <v>0</v>
      </c>
      <c r="AV36" s="137">
        <f>IF('KWh (Monthly) ENTRY NLI '!AV$5=0,0,AU36+'KWh (Monthly) ENTRY NLI '!AV36)</f>
        <v>0</v>
      </c>
      <c r="AW36" s="137">
        <f>IF('KWh (Monthly) ENTRY NLI '!AW$5=0,0,AV36+'KWh (Monthly) ENTRY NLI '!AW36)</f>
        <v>0</v>
      </c>
      <c r="AX36" s="137">
        <f>IF('KWh (Monthly) ENTRY NLI '!AX$5=0,0,AW36+'KWh (Monthly) ENTRY NLI '!AX36)</f>
        <v>0</v>
      </c>
      <c r="AY36" s="137">
        <f>IF('KWh (Monthly) ENTRY NLI '!AY$5=0,0,AX36+'KWh (Monthly) ENTRY NLI '!AY36)</f>
        <v>0</v>
      </c>
      <c r="AZ36" s="137">
        <f>IF('KWh (Monthly) ENTRY NLI '!AZ$5=0,0,AY36+'KWh (Monthly) ENTRY NLI '!AZ36)</f>
        <v>0</v>
      </c>
      <c r="BA36" s="137">
        <f>IF('KWh (Monthly) ENTRY NLI '!BA$5=0,0,AZ36+'KWh (Monthly) ENTRY NLI '!BA36)</f>
        <v>0</v>
      </c>
      <c r="BB36" s="137">
        <f>BA36+'KWh (Monthly) ENTRY NLI '!BB36</f>
        <v>0</v>
      </c>
      <c r="BC36" s="150">
        <f>BB36+'KWh (Monthly) ENTRY NLI '!BC36</f>
        <v>0</v>
      </c>
      <c r="BD36" s="150">
        <f>BC36+'KWh (Monthly) ENTRY NLI '!BD36</f>
        <v>0</v>
      </c>
      <c r="BE36" s="150">
        <f>BD36+'KWh (Monthly) ENTRY NLI '!BE36</f>
        <v>0</v>
      </c>
      <c r="BF36" s="150">
        <f>BE36+'KWh (Monthly) ENTRY NLI '!BF36</f>
        <v>0</v>
      </c>
      <c r="BG36" s="150">
        <f>BF36+'KWh (Monthly) ENTRY NLI '!BG36</f>
        <v>0</v>
      </c>
      <c r="BH36" s="150">
        <f>BG36+'KWh (Monthly) ENTRY NLI '!BH36</f>
        <v>0</v>
      </c>
      <c r="BI36" s="150">
        <f>BH36+'KWh (Monthly) ENTRY NLI '!BI36</f>
        <v>0</v>
      </c>
      <c r="BJ36" s="150">
        <f>BI36+'KWh (Monthly) ENTRY NLI '!BJ36</f>
        <v>0</v>
      </c>
      <c r="BK36" s="150">
        <f>BJ36+'KWh (Monthly) ENTRY NLI '!BK36</f>
        <v>0</v>
      </c>
      <c r="BL36" s="137">
        <f>IF('KWh (Monthly) ENTRY NLI '!BL$5=0,0,BK36+'KWh (Monthly) ENTRY NLI '!BL36)</f>
        <v>0</v>
      </c>
      <c r="BM36" s="179">
        <f>BL36+'KWh (Monthly) ENTRY NLI '!BM36</f>
        <v>0</v>
      </c>
      <c r="BN36" s="179">
        <f>BM36+'KWh (Monthly) ENTRY NLI '!BN36</f>
        <v>0</v>
      </c>
      <c r="BO36" s="179">
        <f>BN36+'KWh (Monthly) ENTRY NLI '!BO36</f>
        <v>0</v>
      </c>
      <c r="BP36" s="179">
        <f>BO36+'KWh (Monthly) ENTRY NLI '!BP36</f>
        <v>0</v>
      </c>
      <c r="BQ36" s="179">
        <f>BP36+'KWh (Monthly) ENTRY NLI '!BQ36</f>
        <v>0</v>
      </c>
      <c r="BR36" s="150">
        <f>IF('KWh (Monthly) ENTRY NLI '!BR$5=0,0,BQ36+'KWh (Monthly) ENTRY NLI '!BR36)</f>
        <v>0</v>
      </c>
      <c r="BS36" s="137">
        <f>IF('KWh (Monthly) ENTRY NLI '!BS$5=0,0,BR36+'KWh (Monthly) ENTRY NLI '!BS36)</f>
        <v>0</v>
      </c>
      <c r="BT36" s="137">
        <f>IF('KWh (Monthly) ENTRY NLI '!BT$5=0,0,BS36+'KWh (Monthly) ENTRY NLI '!BT36)</f>
        <v>0</v>
      </c>
      <c r="BU36" s="137">
        <f>IF('KWh (Monthly) ENTRY NLI '!BU$5=0,0,BT36+'KWh (Monthly) ENTRY NLI '!BU36)</f>
        <v>0</v>
      </c>
      <c r="BV36" s="137">
        <f>IF('KWh (Monthly) ENTRY NLI '!BV$5=0,0,BU36+'KWh (Monthly) ENTRY NLI '!BV36)</f>
        <v>0</v>
      </c>
      <c r="BW36" s="137">
        <f>IF('KWh (Monthly) ENTRY NLI '!BW$5=0,0,BV36+'KWh (Monthly) ENTRY NLI '!BW36)</f>
        <v>0</v>
      </c>
      <c r="BX36" s="137">
        <f>IF('KWh (Monthly) ENTRY NLI '!BX$5=0,0,BW36+'KWh (Monthly) ENTRY NLI '!BX36)</f>
        <v>0</v>
      </c>
      <c r="BY36" s="137">
        <f>IF('KWh (Monthly) ENTRY NLI '!BY$5=0,0,BX36+'KWh (Monthly) ENTRY NLI '!BY36)</f>
        <v>0</v>
      </c>
      <c r="BZ36" s="137">
        <f>IF('KWh (Monthly) ENTRY NLI '!BZ$5=0,0,BY36+'KWh (Monthly) ENTRY NLI '!BZ36)</f>
        <v>0</v>
      </c>
      <c r="CA36" s="137">
        <f>IF('KWh (Monthly) ENTRY NLI '!CA$5=0,0,BZ36+'KWh (Monthly) ENTRY NLI '!CA36)</f>
        <v>0</v>
      </c>
      <c r="CB36" s="137">
        <f>IF('KWh (Monthly) ENTRY NLI '!CB$5=0,0,CA36+'KWh (Monthly) ENTRY NLI '!CB36)</f>
        <v>0</v>
      </c>
      <c r="CC36" s="137">
        <f>IF('KWh (Monthly) ENTRY NLI '!CC$5=0,0,CB36+'KWh (Monthly) ENTRY NLI '!CC36)</f>
        <v>0</v>
      </c>
      <c r="CD36" s="137">
        <f>IF('KWh (Monthly) ENTRY NLI '!CD$5=0,0,CC36+'KWh (Monthly) ENTRY NLI '!CD36)</f>
        <v>0</v>
      </c>
      <c r="CE36" s="137">
        <f>IF('KWh (Monthly) ENTRY NLI '!CE$5=0,0,CD36+'KWh (Monthly) ENTRY NLI '!CE36)</f>
        <v>0</v>
      </c>
      <c r="CF36" s="137">
        <f>IF('KWh (Monthly) ENTRY NLI '!CF$5=0,0,CE36+'KWh (Monthly) ENTRY NLI '!CF36)</f>
        <v>0</v>
      </c>
      <c r="CG36" s="137">
        <f>IF('KWh (Monthly) ENTRY NLI '!CG$5=0,0,CF36+'KWh (Monthly) ENTRY NLI '!CG36)</f>
        <v>0</v>
      </c>
      <c r="CH36" s="137">
        <f>IF('KWh (Monthly) ENTRY NLI '!CH$5=0,0,CG36+'KWh (Monthly) ENTRY NLI '!CH36)</f>
        <v>0</v>
      </c>
      <c r="CI36" s="137">
        <f>IF('KWh (Monthly) ENTRY NLI '!CI$5=0,0,CH36+'KWh (Monthly) ENTRY NLI '!CI36)</f>
        <v>0</v>
      </c>
      <c r="CJ36" s="137">
        <f>IF('KWh (Monthly) ENTRY NLI '!CJ$5=0,0,CI36+'KWh (Monthly) ENTRY NLI '!CJ36)</f>
        <v>0</v>
      </c>
    </row>
    <row r="37" spans="1:88" x14ac:dyDescent="0.3">
      <c r="A37" s="218"/>
      <c r="B37" s="47" t="s">
        <v>10</v>
      </c>
      <c r="C37" s="73">
        <f>IF('KWh (Monthly) ENTRY NLI '!C$5=0,0,'KWh (Monthly) ENTRY NLI '!C37)</f>
        <v>0</v>
      </c>
      <c r="D37" s="73">
        <f>IF('KWh (Monthly) ENTRY NLI '!D$5=0,0,C37+'KWh (Monthly) ENTRY NLI '!D37)</f>
        <v>0</v>
      </c>
      <c r="E37" s="73">
        <f>IF('KWh (Monthly) ENTRY NLI '!E$5=0,0,D37+'KWh (Monthly) ENTRY NLI '!E37)</f>
        <v>0</v>
      </c>
      <c r="F37" s="73">
        <f>IF('KWh (Monthly) ENTRY NLI '!F$5=0,0,E37+'KWh (Monthly) ENTRY NLI '!F37)</f>
        <v>0</v>
      </c>
      <c r="G37" s="73">
        <f>IF('KWh (Monthly) ENTRY NLI '!G$5=0,0,F37+'KWh (Monthly) ENTRY NLI '!G37)</f>
        <v>0</v>
      </c>
      <c r="H37" s="73">
        <f>IF('KWh (Monthly) ENTRY NLI '!H$5=0,0,G37+'KWh (Monthly) ENTRY NLI '!H37)</f>
        <v>0</v>
      </c>
      <c r="I37" s="73">
        <f>IF('KWh (Monthly) ENTRY NLI '!I$5=0,0,H37+'KWh (Monthly) ENTRY NLI '!I37)</f>
        <v>0</v>
      </c>
      <c r="J37" s="73">
        <f>IF('KWh (Monthly) ENTRY NLI '!J$5=0,0,I37+'KWh (Monthly) ENTRY NLI '!J37)</f>
        <v>0</v>
      </c>
      <c r="K37" s="73">
        <f>IF('KWh (Monthly) ENTRY NLI '!K$5=0,0,J37+'KWh (Monthly) ENTRY NLI '!K37)</f>
        <v>0</v>
      </c>
      <c r="L37" s="73">
        <f>IF('KWh (Monthly) ENTRY NLI '!L$5=0,0,K37+'KWh (Monthly) ENTRY NLI '!L37)</f>
        <v>0</v>
      </c>
      <c r="M37" s="73">
        <f>IF('KWh (Monthly) ENTRY NLI '!M$5=0,0,L37+'KWh (Monthly) ENTRY NLI '!M37)</f>
        <v>0</v>
      </c>
      <c r="N37" s="73">
        <f>IF('KWh (Monthly) ENTRY NLI '!N$5=0,0,M37+'KWh (Monthly) ENTRY NLI '!N37)</f>
        <v>0</v>
      </c>
      <c r="O37" s="73">
        <f>IF('KWh (Monthly) ENTRY NLI '!O$5=0,0,N37+'KWh (Monthly) ENTRY NLI '!O37)</f>
        <v>0</v>
      </c>
      <c r="P37" s="73">
        <f>IF('KWh (Monthly) ENTRY NLI '!P$5=0,0,O37+'KWh (Monthly) ENTRY NLI '!P37)</f>
        <v>0</v>
      </c>
      <c r="Q37" s="73">
        <f>IF('KWh (Monthly) ENTRY NLI '!Q$5=0,0,P37+'KWh (Monthly) ENTRY NLI '!Q37)</f>
        <v>0</v>
      </c>
      <c r="R37" s="73">
        <f>IF('KWh (Monthly) ENTRY NLI '!R$5=0,0,Q37+'KWh (Monthly) ENTRY NLI '!R37)</f>
        <v>0</v>
      </c>
      <c r="S37" s="73">
        <f>IF('KWh (Monthly) ENTRY NLI '!S$5=0,0,R37+'KWh (Monthly) ENTRY NLI '!S37)</f>
        <v>0</v>
      </c>
      <c r="T37" s="73">
        <f>IF('KWh (Monthly) ENTRY NLI '!T$5=0,0,S37+'KWh (Monthly) ENTRY NLI '!T37)</f>
        <v>0</v>
      </c>
      <c r="U37" s="73">
        <f>IF('KWh (Monthly) ENTRY NLI '!U$5=0,0,T37+'KWh (Monthly) ENTRY NLI '!U37)</f>
        <v>0</v>
      </c>
      <c r="V37" s="73">
        <f>IF('KWh (Monthly) ENTRY NLI '!V$5=0,0,U37+'KWh (Monthly) ENTRY NLI '!V37)</f>
        <v>0</v>
      </c>
      <c r="W37" s="73">
        <f>IF('KWh (Monthly) ENTRY NLI '!W$5=0,0,V37+'KWh (Monthly) ENTRY NLI '!W37)</f>
        <v>0</v>
      </c>
      <c r="X37" s="73">
        <f>IF('KWh (Monthly) ENTRY NLI '!X$5=0,0,W37+'KWh (Monthly) ENTRY NLI '!X37)</f>
        <v>0</v>
      </c>
      <c r="Y37" s="73">
        <f>IF('KWh (Monthly) ENTRY NLI '!Y$5=0,0,X37+'KWh (Monthly) ENTRY NLI '!Y37)</f>
        <v>0</v>
      </c>
      <c r="Z37" s="73">
        <f>IF('KWh (Monthly) ENTRY NLI '!Z$5=0,0,Y37+'KWh (Monthly) ENTRY NLI '!Z37)</f>
        <v>0</v>
      </c>
      <c r="AA37" s="73">
        <f>IF('KWh (Monthly) ENTRY NLI '!AA$5=0,0,Z37+'KWh (Monthly) ENTRY NLI '!AA37)</f>
        <v>0</v>
      </c>
      <c r="AB37" s="73">
        <f>IF('KWh (Monthly) ENTRY NLI '!AB$5=0,0,AA37+'KWh (Monthly) ENTRY NLI '!AB37)</f>
        <v>0</v>
      </c>
      <c r="AC37" s="73">
        <f>IF('KWh (Monthly) ENTRY NLI '!AC$5=0,0,AB37+'KWh (Monthly) ENTRY NLI '!AC37)</f>
        <v>0</v>
      </c>
      <c r="AD37" s="73">
        <f>IF('KWh (Monthly) ENTRY NLI '!AD$5=0,0,AC37+'KWh (Monthly) ENTRY NLI '!AD37)</f>
        <v>0</v>
      </c>
      <c r="AE37" s="73">
        <f>IF('KWh (Monthly) ENTRY NLI '!AE$5=0,0,AD37+'KWh (Monthly) ENTRY NLI '!AE37)</f>
        <v>0</v>
      </c>
      <c r="AF37" s="73">
        <f>IF('KWh (Monthly) ENTRY NLI '!AF$5=0,0,AE37+'KWh (Monthly) ENTRY NLI '!AF37)</f>
        <v>0</v>
      </c>
      <c r="AG37" s="73">
        <f>IF('KWh (Monthly) ENTRY NLI '!AG$5=0,0,AF37+'KWh (Monthly) ENTRY NLI '!AG37)</f>
        <v>0</v>
      </c>
      <c r="AH37" s="73">
        <f>IF('KWh (Monthly) ENTRY NLI '!AH$5=0,0,AG37+'KWh (Monthly) ENTRY NLI '!AH37)</f>
        <v>0</v>
      </c>
      <c r="AI37" s="73">
        <f>IF('KWh (Monthly) ENTRY NLI '!AI$5=0,0,AH37+'KWh (Monthly) ENTRY NLI '!AI37)</f>
        <v>0</v>
      </c>
      <c r="AJ37" s="73">
        <f>IF('KWh (Monthly) ENTRY NLI '!AJ$5=0,0,AI37+'KWh (Monthly) ENTRY NLI '!AJ37)</f>
        <v>0</v>
      </c>
      <c r="AK37" s="73">
        <f>IF('KWh (Monthly) ENTRY NLI '!AK$5=0,0,AJ37+'KWh (Monthly) ENTRY NLI '!AK37)</f>
        <v>0</v>
      </c>
      <c r="AL37" s="73">
        <f>IF('KWh (Monthly) ENTRY NLI '!AL$5=0,0,AK37+'KWh (Monthly) ENTRY NLI '!AL37)</f>
        <v>0</v>
      </c>
      <c r="AM37" s="73">
        <f>IF('KWh (Monthly) ENTRY NLI '!AM$5=0,0,AL37+'KWh (Monthly) ENTRY NLI '!AM37)</f>
        <v>0</v>
      </c>
      <c r="AN37" s="73">
        <f>IF('KWh (Monthly) ENTRY NLI '!AN$5=0,0,AM37+'KWh (Monthly) ENTRY NLI '!AN37)</f>
        <v>0</v>
      </c>
      <c r="AO37" s="137">
        <f>IF('KWh (Monthly) ENTRY NLI '!AO$5=0,0,AN37+'KWh (Monthly) ENTRY NLI '!AO37)</f>
        <v>0</v>
      </c>
      <c r="AP37" s="137">
        <f>IF('KWh (Monthly) ENTRY NLI '!AP$5=0,0,AO37+'KWh (Monthly) ENTRY NLI '!AP37)</f>
        <v>0</v>
      </c>
      <c r="AQ37" s="137">
        <f>IF('KWh (Monthly) ENTRY NLI '!AQ$5=0,0,AP37+'KWh (Monthly) ENTRY NLI '!AQ37)</f>
        <v>0</v>
      </c>
      <c r="AR37" s="137">
        <f>IF('KWh (Monthly) ENTRY NLI '!AR$5=0,0,AQ37+'KWh (Monthly) ENTRY NLI '!AR37)</f>
        <v>0</v>
      </c>
      <c r="AS37" s="137">
        <f>IF('KWh (Monthly) ENTRY NLI '!AS$5=0,0,AR37+'KWh (Monthly) ENTRY NLI '!AS37)</f>
        <v>0</v>
      </c>
      <c r="AT37" s="137">
        <f>IF('KWh (Monthly) ENTRY NLI '!AT$5=0,0,AS37+'KWh (Monthly) ENTRY NLI '!AT37)</f>
        <v>0</v>
      </c>
      <c r="AU37" s="137">
        <f>IF('KWh (Monthly) ENTRY NLI '!AU$5=0,0,AT37+'KWh (Monthly) ENTRY NLI '!AU37)</f>
        <v>0</v>
      </c>
      <c r="AV37" s="137">
        <f>IF('KWh (Monthly) ENTRY NLI '!AV$5=0,0,AU37+'KWh (Monthly) ENTRY NLI '!AV37)</f>
        <v>0</v>
      </c>
      <c r="AW37" s="137">
        <f>IF('KWh (Monthly) ENTRY NLI '!AW$5=0,0,AV37+'KWh (Monthly) ENTRY NLI '!AW37)</f>
        <v>0</v>
      </c>
      <c r="AX37" s="137">
        <f>IF('KWh (Monthly) ENTRY NLI '!AX$5=0,0,AW37+'KWh (Monthly) ENTRY NLI '!AX37)</f>
        <v>0</v>
      </c>
      <c r="AY37" s="137">
        <f>IF('KWh (Monthly) ENTRY NLI '!AY$5=0,0,AX37+'KWh (Monthly) ENTRY NLI '!AY37)</f>
        <v>0</v>
      </c>
      <c r="AZ37" s="137">
        <f>IF('KWh (Monthly) ENTRY NLI '!AZ$5=0,0,AY37+'KWh (Monthly) ENTRY NLI '!AZ37)</f>
        <v>0</v>
      </c>
      <c r="BA37" s="137">
        <f>IF('KWh (Monthly) ENTRY NLI '!BA$5=0,0,AZ37+'KWh (Monthly) ENTRY NLI '!BA37)</f>
        <v>0</v>
      </c>
      <c r="BB37" s="137">
        <f>BA37+'KWh (Monthly) ENTRY NLI '!BB37</f>
        <v>0</v>
      </c>
      <c r="BC37" s="150">
        <f>BB37+'KWh (Monthly) ENTRY NLI '!BC37</f>
        <v>0</v>
      </c>
      <c r="BD37" s="150">
        <f>BC37+'KWh (Monthly) ENTRY NLI '!BD37</f>
        <v>0</v>
      </c>
      <c r="BE37" s="150">
        <f>BD37+'KWh (Monthly) ENTRY NLI '!BE37</f>
        <v>0</v>
      </c>
      <c r="BF37" s="150">
        <f>BE37+'KWh (Monthly) ENTRY NLI '!BF37</f>
        <v>0</v>
      </c>
      <c r="BG37" s="150">
        <f>BF37+'KWh (Monthly) ENTRY NLI '!BG37</f>
        <v>0</v>
      </c>
      <c r="BH37" s="150">
        <f>BG37+'KWh (Monthly) ENTRY NLI '!BH37</f>
        <v>0</v>
      </c>
      <c r="BI37" s="150">
        <f>BH37+'KWh (Monthly) ENTRY NLI '!BI37</f>
        <v>0</v>
      </c>
      <c r="BJ37" s="150">
        <f>BI37+'KWh (Monthly) ENTRY NLI '!BJ37</f>
        <v>0</v>
      </c>
      <c r="BK37" s="150">
        <f>BJ37+'KWh (Monthly) ENTRY NLI '!BK37</f>
        <v>0</v>
      </c>
      <c r="BL37" s="137">
        <f>IF('KWh (Monthly) ENTRY NLI '!BL$5=0,0,BK37+'KWh (Monthly) ENTRY NLI '!BL37)</f>
        <v>0</v>
      </c>
      <c r="BM37" s="179">
        <f>BL37+'KWh (Monthly) ENTRY NLI '!BM37</f>
        <v>0</v>
      </c>
      <c r="BN37" s="179">
        <f>BM37+'KWh (Monthly) ENTRY NLI '!BN37</f>
        <v>0</v>
      </c>
      <c r="BO37" s="179">
        <f>BN37+'KWh (Monthly) ENTRY NLI '!BO37</f>
        <v>0</v>
      </c>
      <c r="BP37" s="179">
        <f>BO37+'KWh (Monthly) ENTRY NLI '!BP37</f>
        <v>0</v>
      </c>
      <c r="BQ37" s="179">
        <f>BP37+'KWh (Monthly) ENTRY NLI '!BQ37</f>
        <v>0</v>
      </c>
      <c r="BR37" s="150">
        <f>IF('KWh (Monthly) ENTRY NLI '!BR$5=0,0,BQ37+'KWh (Monthly) ENTRY NLI '!BR37)</f>
        <v>0</v>
      </c>
      <c r="BS37" s="137">
        <f>IF('KWh (Monthly) ENTRY NLI '!BS$5=0,0,BR37+'KWh (Monthly) ENTRY NLI '!BS37)</f>
        <v>0</v>
      </c>
      <c r="BT37" s="137">
        <f>IF('KWh (Monthly) ENTRY NLI '!BT$5=0,0,BS37+'KWh (Monthly) ENTRY NLI '!BT37)</f>
        <v>0</v>
      </c>
      <c r="BU37" s="137">
        <f>IF('KWh (Monthly) ENTRY NLI '!BU$5=0,0,BT37+'KWh (Monthly) ENTRY NLI '!BU37)</f>
        <v>0</v>
      </c>
      <c r="BV37" s="137">
        <f>IF('KWh (Monthly) ENTRY NLI '!BV$5=0,0,BU37+'KWh (Monthly) ENTRY NLI '!BV37)</f>
        <v>0</v>
      </c>
      <c r="BW37" s="137">
        <f>IF('KWh (Monthly) ENTRY NLI '!BW$5=0,0,BV37+'KWh (Monthly) ENTRY NLI '!BW37)</f>
        <v>0</v>
      </c>
      <c r="BX37" s="137">
        <f>IF('KWh (Monthly) ENTRY NLI '!BX$5=0,0,BW37+'KWh (Monthly) ENTRY NLI '!BX37)</f>
        <v>0</v>
      </c>
      <c r="BY37" s="137">
        <f>IF('KWh (Monthly) ENTRY NLI '!BY$5=0,0,BX37+'KWh (Monthly) ENTRY NLI '!BY37)</f>
        <v>0</v>
      </c>
      <c r="BZ37" s="137">
        <f>IF('KWh (Monthly) ENTRY NLI '!BZ$5=0,0,BY37+'KWh (Monthly) ENTRY NLI '!BZ37)</f>
        <v>0</v>
      </c>
      <c r="CA37" s="137">
        <f>IF('KWh (Monthly) ENTRY NLI '!CA$5=0,0,BZ37+'KWh (Monthly) ENTRY NLI '!CA37)</f>
        <v>0</v>
      </c>
      <c r="CB37" s="137">
        <f>IF('KWh (Monthly) ENTRY NLI '!CB$5=0,0,CA37+'KWh (Monthly) ENTRY NLI '!CB37)</f>
        <v>0</v>
      </c>
      <c r="CC37" s="137">
        <f>IF('KWh (Monthly) ENTRY NLI '!CC$5=0,0,CB37+'KWh (Monthly) ENTRY NLI '!CC37)</f>
        <v>0</v>
      </c>
      <c r="CD37" s="137">
        <f>IF('KWh (Monthly) ENTRY NLI '!CD$5=0,0,CC37+'KWh (Monthly) ENTRY NLI '!CD37)</f>
        <v>0</v>
      </c>
      <c r="CE37" s="137">
        <f>IF('KWh (Monthly) ENTRY NLI '!CE$5=0,0,CD37+'KWh (Monthly) ENTRY NLI '!CE37)</f>
        <v>0</v>
      </c>
      <c r="CF37" s="137">
        <f>IF('KWh (Monthly) ENTRY NLI '!CF$5=0,0,CE37+'KWh (Monthly) ENTRY NLI '!CF37)</f>
        <v>0</v>
      </c>
      <c r="CG37" s="137">
        <f>IF('KWh (Monthly) ENTRY NLI '!CG$5=0,0,CF37+'KWh (Monthly) ENTRY NLI '!CG37)</f>
        <v>0</v>
      </c>
      <c r="CH37" s="137">
        <f>IF('KWh (Monthly) ENTRY NLI '!CH$5=0,0,CG37+'KWh (Monthly) ENTRY NLI '!CH37)</f>
        <v>0</v>
      </c>
      <c r="CI37" s="137">
        <f>IF('KWh (Monthly) ENTRY NLI '!CI$5=0,0,CH37+'KWh (Monthly) ENTRY NLI '!CI37)</f>
        <v>0</v>
      </c>
      <c r="CJ37" s="137">
        <f>IF('KWh (Monthly) ENTRY NLI '!CJ$5=0,0,CI37+'KWh (Monthly) ENTRY NLI '!CJ37)</f>
        <v>0</v>
      </c>
    </row>
    <row r="38" spans="1:88" x14ac:dyDescent="0.3">
      <c r="A38" s="218"/>
      <c r="B38" s="47" t="s">
        <v>1</v>
      </c>
      <c r="C38" s="73">
        <f>IF('KWh (Monthly) ENTRY NLI '!C$5=0,0,'KWh (Monthly) ENTRY NLI '!C38)</f>
        <v>0</v>
      </c>
      <c r="D38" s="73">
        <f>IF('KWh (Monthly) ENTRY NLI '!D$5=0,0,C38+'KWh (Monthly) ENTRY NLI '!D38)</f>
        <v>0</v>
      </c>
      <c r="E38" s="73">
        <f>IF('KWh (Monthly) ENTRY NLI '!E$5=0,0,D38+'KWh (Monthly) ENTRY NLI '!E38)</f>
        <v>0</v>
      </c>
      <c r="F38" s="73">
        <f>IF('KWh (Monthly) ENTRY NLI '!F$5=0,0,E38+'KWh (Monthly) ENTRY NLI '!F38)</f>
        <v>0</v>
      </c>
      <c r="G38" s="73">
        <f>IF('KWh (Monthly) ENTRY NLI '!G$5=0,0,F38+'KWh (Monthly) ENTRY NLI '!G38)</f>
        <v>0</v>
      </c>
      <c r="H38" s="73">
        <f>IF('KWh (Monthly) ENTRY NLI '!H$5=0,0,G38+'KWh (Monthly) ENTRY NLI '!H38)</f>
        <v>0</v>
      </c>
      <c r="I38" s="73">
        <f>IF('KWh (Monthly) ENTRY NLI '!I$5=0,0,H38+'KWh (Monthly) ENTRY NLI '!I38)</f>
        <v>0</v>
      </c>
      <c r="J38" s="73">
        <f>IF('KWh (Monthly) ENTRY NLI '!J$5=0,0,I38+'KWh (Monthly) ENTRY NLI '!J38)</f>
        <v>0</v>
      </c>
      <c r="K38" s="73">
        <f>IF('KWh (Monthly) ENTRY NLI '!K$5=0,0,J38+'KWh (Monthly) ENTRY NLI '!K38)</f>
        <v>0</v>
      </c>
      <c r="L38" s="73">
        <f>IF('KWh (Monthly) ENTRY NLI '!L$5=0,0,K38+'KWh (Monthly) ENTRY NLI '!L38)</f>
        <v>0</v>
      </c>
      <c r="M38" s="73">
        <f>IF('KWh (Monthly) ENTRY NLI '!M$5=0,0,L38+'KWh (Monthly) ENTRY NLI '!M38)</f>
        <v>0</v>
      </c>
      <c r="N38" s="73">
        <f>IF('KWh (Monthly) ENTRY NLI '!N$5=0,0,M38+'KWh (Monthly) ENTRY NLI '!N38)</f>
        <v>0</v>
      </c>
      <c r="O38" s="73">
        <f>IF('KWh (Monthly) ENTRY NLI '!O$5=0,0,N38+'KWh (Monthly) ENTRY NLI '!O38)</f>
        <v>0</v>
      </c>
      <c r="P38" s="73">
        <f>IF('KWh (Monthly) ENTRY NLI '!P$5=0,0,O38+'KWh (Monthly) ENTRY NLI '!P38)</f>
        <v>0</v>
      </c>
      <c r="Q38" s="73">
        <f>IF('KWh (Monthly) ENTRY NLI '!Q$5=0,0,P38+'KWh (Monthly) ENTRY NLI '!Q38)</f>
        <v>0</v>
      </c>
      <c r="R38" s="73">
        <f>IF('KWh (Monthly) ENTRY NLI '!R$5=0,0,Q38+'KWh (Monthly) ENTRY NLI '!R38)</f>
        <v>0</v>
      </c>
      <c r="S38" s="73">
        <f>IF('KWh (Monthly) ENTRY NLI '!S$5=0,0,R38+'KWh (Monthly) ENTRY NLI '!S38)</f>
        <v>0</v>
      </c>
      <c r="T38" s="73">
        <f>IF('KWh (Monthly) ENTRY NLI '!T$5=0,0,S38+'KWh (Monthly) ENTRY NLI '!T38)</f>
        <v>0</v>
      </c>
      <c r="U38" s="73">
        <f>IF('KWh (Monthly) ENTRY NLI '!U$5=0,0,T38+'KWh (Monthly) ENTRY NLI '!U38)</f>
        <v>0</v>
      </c>
      <c r="V38" s="73">
        <f>IF('KWh (Monthly) ENTRY NLI '!V$5=0,0,U38+'KWh (Monthly) ENTRY NLI '!V38)</f>
        <v>0</v>
      </c>
      <c r="W38" s="73">
        <f>IF('KWh (Monthly) ENTRY NLI '!W$5=0,0,V38+'KWh (Monthly) ENTRY NLI '!W38)</f>
        <v>0</v>
      </c>
      <c r="X38" s="73">
        <f>IF('KWh (Monthly) ENTRY NLI '!X$5=0,0,W38+'KWh (Monthly) ENTRY NLI '!X38)</f>
        <v>0</v>
      </c>
      <c r="Y38" s="73">
        <f>IF('KWh (Monthly) ENTRY NLI '!Y$5=0,0,X38+'KWh (Monthly) ENTRY NLI '!Y38)</f>
        <v>0</v>
      </c>
      <c r="Z38" s="73">
        <f>IF('KWh (Monthly) ENTRY NLI '!Z$5=0,0,Y38+'KWh (Monthly) ENTRY NLI '!Z38)</f>
        <v>0</v>
      </c>
      <c r="AA38" s="73">
        <f>IF('KWh (Monthly) ENTRY NLI '!AA$5=0,0,Z38+'KWh (Monthly) ENTRY NLI '!AA38)</f>
        <v>0</v>
      </c>
      <c r="AB38" s="73">
        <f>IF('KWh (Monthly) ENTRY NLI '!AB$5=0,0,AA38+'KWh (Monthly) ENTRY NLI '!AB38)</f>
        <v>0</v>
      </c>
      <c r="AC38" s="73">
        <f>IF('KWh (Monthly) ENTRY NLI '!AC$5=0,0,AB38+'KWh (Monthly) ENTRY NLI '!AC38)</f>
        <v>0</v>
      </c>
      <c r="AD38" s="73">
        <f>IF('KWh (Monthly) ENTRY NLI '!AD$5=0,0,AC38+'KWh (Monthly) ENTRY NLI '!AD38)</f>
        <v>0</v>
      </c>
      <c r="AE38" s="73">
        <f>IF('KWh (Monthly) ENTRY NLI '!AE$5=0,0,AD38+'KWh (Monthly) ENTRY NLI '!AE38)</f>
        <v>0</v>
      </c>
      <c r="AF38" s="73">
        <f>IF('KWh (Monthly) ENTRY NLI '!AF$5=0,0,AE38+'KWh (Monthly) ENTRY NLI '!AF38)</f>
        <v>0</v>
      </c>
      <c r="AG38" s="73">
        <f>IF('KWh (Monthly) ENTRY NLI '!AG$5=0,0,AF38+'KWh (Monthly) ENTRY NLI '!AG38)</f>
        <v>0</v>
      </c>
      <c r="AH38" s="73">
        <f>IF('KWh (Monthly) ENTRY NLI '!AH$5=0,0,AG38+'KWh (Monthly) ENTRY NLI '!AH38)</f>
        <v>0</v>
      </c>
      <c r="AI38" s="73">
        <f>IF('KWh (Monthly) ENTRY NLI '!AI$5=0,0,AH38+'KWh (Monthly) ENTRY NLI '!AI38)</f>
        <v>0</v>
      </c>
      <c r="AJ38" s="73">
        <f>IF('KWh (Monthly) ENTRY NLI '!AJ$5=0,0,AI38+'KWh (Monthly) ENTRY NLI '!AJ38)</f>
        <v>0</v>
      </c>
      <c r="AK38" s="73">
        <f>IF('KWh (Monthly) ENTRY NLI '!AK$5=0,0,AJ38+'KWh (Monthly) ENTRY NLI '!AK38)</f>
        <v>0</v>
      </c>
      <c r="AL38" s="73">
        <f>IF('KWh (Monthly) ENTRY NLI '!AL$5=0,0,AK38+'KWh (Monthly) ENTRY NLI '!AL38)</f>
        <v>0</v>
      </c>
      <c r="AM38" s="73">
        <f>IF('KWh (Monthly) ENTRY NLI '!AM$5=0,0,AL38+'KWh (Monthly) ENTRY NLI '!AM38)</f>
        <v>0</v>
      </c>
      <c r="AN38" s="73">
        <f>IF('KWh (Monthly) ENTRY NLI '!AN$5=0,0,AM38+'KWh (Monthly) ENTRY NLI '!AN38)</f>
        <v>0</v>
      </c>
      <c r="AO38" s="137">
        <f>IF('KWh (Monthly) ENTRY NLI '!AO$5=0,0,AN38+'KWh (Monthly) ENTRY NLI '!AO38)</f>
        <v>0</v>
      </c>
      <c r="AP38" s="137">
        <f>IF('KWh (Monthly) ENTRY NLI '!AP$5=0,0,AO38+'KWh (Monthly) ENTRY NLI '!AP38)</f>
        <v>0</v>
      </c>
      <c r="AQ38" s="137">
        <f>IF('KWh (Monthly) ENTRY NLI '!AQ$5=0,0,AP38+'KWh (Monthly) ENTRY NLI '!AQ38)</f>
        <v>0</v>
      </c>
      <c r="AR38" s="137">
        <f>IF('KWh (Monthly) ENTRY NLI '!AR$5=0,0,AQ38+'KWh (Monthly) ENTRY NLI '!AR38)</f>
        <v>0</v>
      </c>
      <c r="AS38" s="137">
        <f>IF('KWh (Monthly) ENTRY NLI '!AS$5=0,0,AR38+'KWh (Monthly) ENTRY NLI '!AS38)</f>
        <v>0</v>
      </c>
      <c r="AT38" s="137">
        <f>IF('KWh (Monthly) ENTRY NLI '!AT$5=0,0,AS38+'KWh (Monthly) ENTRY NLI '!AT38)</f>
        <v>2135</v>
      </c>
      <c r="AU38" s="137">
        <f>IF('KWh (Monthly) ENTRY NLI '!AU$5=0,0,AT38+'KWh (Monthly) ENTRY NLI '!AU38)</f>
        <v>2135</v>
      </c>
      <c r="AV38" s="137">
        <f>IF('KWh (Monthly) ENTRY NLI '!AV$5=0,0,AU38+'KWh (Monthly) ENTRY NLI '!AV38)</f>
        <v>2135</v>
      </c>
      <c r="AW38" s="137">
        <f>IF('KWh (Monthly) ENTRY NLI '!AW$5=0,0,AV38+'KWh (Monthly) ENTRY NLI '!AW38)</f>
        <v>2135</v>
      </c>
      <c r="AX38" s="137">
        <f>IF('KWh (Monthly) ENTRY NLI '!AX$5=0,0,AW38+'KWh (Monthly) ENTRY NLI '!AX38)</f>
        <v>2135</v>
      </c>
      <c r="AY38" s="137">
        <f>IF('KWh (Monthly) ENTRY NLI '!AY$5=0,0,AX38+'KWh (Monthly) ENTRY NLI '!AY38)</f>
        <v>2135</v>
      </c>
      <c r="AZ38" s="137">
        <f>IF('KWh (Monthly) ENTRY NLI '!AZ$5=0,0,AY38+'KWh (Monthly) ENTRY NLI '!AZ38)</f>
        <v>2135</v>
      </c>
      <c r="BA38" s="137">
        <f>IF('KWh (Monthly) ENTRY NLI '!BA$5=0,0,AZ38+'KWh (Monthly) ENTRY NLI '!BA38)</f>
        <v>2135</v>
      </c>
      <c r="BB38" s="137">
        <f>BA38+'KWh (Monthly) ENTRY NLI '!BB38</f>
        <v>2135</v>
      </c>
      <c r="BC38" s="150">
        <f>BB38+'KWh (Monthly) ENTRY NLI '!BC38</f>
        <v>2135</v>
      </c>
      <c r="BD38" s="150">
        <f>BC38+'KWh (Monthly) ENTRY NLI '!BD38</f>
        <v>2135</v>
      </c>
      <c r="BE38" s="150">
        <f>BD38+'KWh (Monthly) ENTRY NLI '!BE38</f>
        <v>2135</v>
      </c>
      <c r="BF38" s="150">
        <f>BE38+'KWh (Monthly) ENTRY NLI '!BF38</f>
        <v>2135</v>
      </c>
      <c r="BG38" s="150">
        <f>BF38+'KWh (Monthly) ENTRY NLI '!BG38</f>
        <v>2135</v>
      </c>
      <c r="BH38" s="150">
        <f>BG38+'KWh (Monthly) ENTRY NLI '!BH38</f>
        <v>2135</v>
      </c>
      <c r="BI38" s="150">
        <f>BH38+'KWh (Monthly) ENTRY NLI '!BI38</f>
        <v>2135</v>
      </c>
      <c r="BJ38" s="150">
        <f>BI38+'KWh (Monthly) ENTRY NLI '!BJ38</f>
        <v>2135</v>
      </c>
      <c r="BK38" s="150">
        <f>BJ38+'KWh (Monthly) ENTRY NLI '!BK38</f>
        <v>2135</v>
      </c>
      <c r="BL38" s="137">
        <f>IF('KWh (Monthly) ENTRY NLI '!BL$5=0,0,BK38+'KWh (Monthly) ENTRY NLI '!BL38)</f>
        <v>57416</v>
      </c>
      <c r="BM38" s="179">
        <f>BL38+'KWh (Monthly) ENTRY NLI '!BM38</f>
        <v>57416</v>
      </c>
      <c r="BN38" s="179">
        <f>BM38+'KWh (Monthly) ENTRY NLI '!BN38</f>
        <v>57416</v>
      </c>
      <c r="BO38" s="179">
        <f>BN38+'KWh (Monthly) ENTRY NLI '!BO38</f>
        <v>57416</v>
      </c>
      <c r="BP38" s="179">
        <f>BO38+'KWh (Monthly) ENTRY NLI '!BP38</f>
        <v>57416</v>
      </c>
      <c r="BQ38" s="179">
        <f>BP38+'KWh (Monthly) ENTRY NLI '!BQ38</f>
        <v>57416</v>
      </c>
      <c r="BR38" s="150">
        <f>IF('KWh (Monthly) ENTRY NLI '!BR$5=0,0,BQ38+'KWh (Monthly) ENTRY NLI '!BR38)</f>
        <v>0</v>
      </c>
      <c r="BS38" s="137">
        <f>IF('KWh (Monthly) ENTRY NLI '!BS$5=0,0,BR38+'KWh (Monthly) ENTRY NLI '!BS38)</f>
        <v>0</v>
      </c>
      <c r="BT38" s="137">
        <f>IF('KWh (Monthly) ENTRY NLI '!BT$5=0,0,BS38+'KWh (Monthly) ENTRY NLI '!BT38)</f>
        <v>0</v>
      </c>
      <c r="BU38" s="137">
        <f>IF('KWh (Monthly) ENTRY NLI '!BU$5=0,0,BT38+'KWh (Monthly) ENTRY NLI '!BU38)</f>
        <v>0</v>
      </c>
      <c r="BV38" s="137">
        <f>IF('KWh (Monthly) ENTRY NLI '!BV$5=0,0,BU38+'KWh (Monthly) ENTRY NLI '!BV38)</f>
        <v>0</v>
      </c>
      <c r="BW38" s="137">
        <f>IF('KWh (Monthly) ENTRY NLI '!BW$5=0,0,BV38+'KWh (Monthly) ENTRY NLI '!BW38)</f>
        <v>0</v>
      </c>
      <c r="BX38" s="137">
        <f>IF('KWh (Monthly) ENTRY NLI '!BX$5=0,0,BW38+'KWh (Monthly) ENTRY NLI '!BX38)</f>
        <v>0</v>
      </c>
      <c r="BY38" s="137">
        <f>IF('KWh (Monthly) ENTRY NLI '!BY$5=0,0,BX38+'KWh (Monthly) ENTRY NLI '!BY38)</f>
        <v>0</v>
      </c>
      <c r="BZ38" s="137">
        <f>IF('KWh (Monthly) ENTRY NLI '!BZ$5=0,0,BY38+'KWh (Monthly) ENTRY NLI '!BZ38)</f>
        <v>0</v>
      </c>
      <c r="CA38" s="137">
        <f>IF('KWh (Monthly) ENTRY NLI '!CA$5=0,0,BZ38+'KWh (Monthly) ENTRY NLI '!CA38)</f>
        <v>0</v>
      </c>
      <c r="CB38" s="137">
        <f>IF('KWh (Monthly) ENTRY NLI '!CB$5=0,0,CA38+'KWh (Monthly) ENTRY NLI '!CB38)</f>
        <v>0</v>
      </c>
      <c r="CC38" s="137">
        <f>IF('KWh (Monthly) ENTRY NLI '!CC$5=0,0,CB38+'KWh (Monthly) ENTRY NLI '!CC38)</f>
        <v>0</v>
      </c>
      <c r="CD38" s="137">
        <f>IF('KWh (Monthly) ENTRY NLI '!CD$5=0,0,CC38+'KWh (Monthly) ENTRY NLI '!CD38)</f>
        <v>0</v>
      </c>
      <c r="CE38" s="137">
        <f>IF('KWh (Monthly) ENTRY NLI '!CE$5=0,0,CD38+'KWh (Monthly) ENTRY NLI '!CE38)</f>
        <v>0</v>
      </c>
      <c r="CF38" s="137">
        <f>IF('KWh (Monthly) ENTRY NLI '!CF$5=0,0,CE38+'KWh (Monthly) ENTRY NLI '!CF38)</f>
        <v>0</v>
      </c>
      <c r="CG38" s="137">
        <f>IF('KWh (Monthly) ENTRY NLI '!CG$5=0,0,CF38+'KWh (Monthly) ENTRY NLI '!CG38)</f>
        <v>0</v>
      </c>
      <c r="CH38" s="137">
        <f>IF('KWh (Monthly) ENTRY NLI '!CH$5=0,0,CG38+'KWh (Monthly) ENTRY NLI '!CH38)</f>
        <v>0</v>
      </c>
      <c r="CI38" s="137">
        <f>IF('KWh (Monthly) ENTRY NLI '!CI$5=0,0,CH38+'KWh (Monthly) ENTRY NLI '!CI38)</f>
        <v>0</v>
      </c>
      <c r="CJ38" s="137">
        <f>IF('KWh (Monthly) ENTRY NLI '!CJ$5=0,0,CI38+'KWh (Monthly) ENTRY NLI '!CJ38)</f>
        <v>0</v>
      </c>
    </row>
    <row r="39" spans="1:88" x14ac:dyDescent="0.3">
      <c r="A39" s="218"/>
      <c r="B39" s="47" t="s">
        <v>11</v>
      </c>
      <c r="C39" s="73">
        <f>IF('KWh (Monthly) ENTRY NLI '!C$5=0,0,'KWh (Monthly) ENTRY NLI '!C39)</f>
        <v>0</v>
      </c>
      <c r="D39" s="73">
        <f>IF('KWh (Monthly) ENTRY NLI '!D$5=0,0,C39+'KWh (Monthly) ENTRY NLI '!D39)</f>
        <v>0</v>
      </c>
      <c r="E39" s="73">
        <f>IF('KWh (Monthly) ENTRY NLI '!E$5=0,0,D39+'KWh (Monthly) ENTRY NLI '!E39)</f>
        <v>0</v>
      </c>
      <c r="F39" s="73">
        <f>IF('KWh (Monthly) ENTRY NLI '!F$5=0,0,E39+'KWh (Monthly) ENTRY NLI '!F39)</f>
        <v>0</v>
      </c>
      <c r="G39" s="73">
        <f>IF('KWh (Monthly) ENTRY NLI '!G$5=0,0,F39+'KWh (Monthly) ENTRY NLI '!G39)</f>
        <v>0</v>
      </c>
      <c r="H39" s="73">
        <f>IF('KWh (Monthly) ENTRY NLI '!H$5=0,0,G39+'KWh (Monthly) ENTRY NLI '!H39)</f>
        <v>0</v>
      </c>
      <c r="I39" s="73">
        <f>IF('KWh (Monthly) ENTRY NLI '!I$5=0,0,H39+'KWh (Monthly) ENTRY NLI '!I39)</f>
        <v>0</v>
      </c>
      <c r="J39" s="73">
        <f>IF('KWh (Monthly) ENTRY NLI '!J$5=0,0,I39+'KWh (Monthly) ENTRY NLI '!J39)</f>
        <v>0</v>
      </c>
      <c r="K39" s="73">
        <f>IF('KWh (Monthly) ENTRY NLI '!K$5=0,0,J39+'KWh (Monthly) ENTRY NLI '!K39)</f>
        <v>0</v>
      </c>
      <c r="L39" s="73">
        <f>IF('KWh (Monthly) ENTRY NLI '!L$5=0,0,K39+'KWh (Monthly) ENTRY NLI '!L39)</f>
        <v>0</v>
      </c>
      <c r="M39" s="73">
        <f>IF('KWh (Monthly) ENTRY NLI '!M$5=0,0,L39+'KWh (Monthly) ENTRY NLI '!M39)</f>
        <v>0</v>
      </c>
      <c r="N39" s="73">
        <f>IF('KWh (Monthly) ENTRY NLI '!N$5=0,0,M39+'KWh (Monthly) ENTRY NLI '!N39)</f>
        <v>0</v>
      </c>
      <c r="O39" s="73">
        <f>IF('KWh (Monthly) ENTRY NLI '!O$5=0,0,N39+'KWh (Monthly) ENTRY NLI '!O39)</f>
        <v>0</v>
      </c>
      <c r="P39" s="73">
        <f>IF('KWh (Monthly) ENTRY NLI '!P$5=0,0,O39+'KWh (Monthly) ENTRY NLI '!P39)</f>
        <v>0</v>
      </c>
      <c r="Q39" s="73">
        <f>IF('KWh (Monthly) ENTRY NLI '!Q$5=0,0,P39+'KWh (Monthly) ENTRY NLI '!Q39)</f>
        <v>0</v>
      </c>
      <c r="R39" s="73">
        <f>IF('KWh (Monthly) ENTRY NLI '!R$5=0,0,Q39+'KWh (Monthly) ENTRY NLI '!R39)</f>
        <v>0</v>
      </c>
      <c r="S39" s="73">
        <f>IF('KWh (Monthly) ENTRY NLI '!S$5=0,0,R39+'KWh (Monthly) ENTRY NLI '!S39)</f>
        <v>0</v>
      </c>
      <c r="T39" s="73">
        <f>IF('KWh (Monthly) ENTRY NLI '!T$5=0,0,S39+'KWh (Monthly) ENTRY NLI '!T39)</f>
        <v>0</v>
      </c>
      <c r="U39" s="73">
        <f>IF('KWh (Monthly) ENTRY NLI '!U$5=0,0,T39+'KWh (Monthly) ENTRY NLI '!U39)</f>
        <v>0</v>
      </c>
      <c r="V39" s="73">
        <f>IF('KWh (Monthly) ENTRY NLI '!V$5=0,0,U39+'KWh (Monthly) ENTRY NLI '!V39)</f>
        <v>0</v>
      </c>
      <c r="W39" s="73">
        <f>IF('KWh (Monthly) ENTRY NLI '!W$5=0,0,V39+'KWh (Monthly) ENTRY NLI '!W39)</f>
        <v>0</v>
      </c>
      <c r="X39" s="73">
        <f>IF('KWh (Monthly) ENTRY NLI '!X$5=0,0,W39+'KWh (Monthly) ENTRY NLI '!X39)</f>
        <v>0</v>
      </c>
      <c r="Y39" s="73">
        <f>IF('KWh (Monthly) ENTRY NLI '!Y$5=0,0,X39+'KWh (Monthly) ENTRY NLI '!Y39)</f>
        <v>0</v>
      </c>
      <c r="Z39" s="73">
        <f>IF('KWh (Monthly) ENTRY NLI '!Z$5=0,0,Y39+'KWh (Monthly) ENTRY NLI '!Z39)</f>
        <v>0</v>
      </c>
      <c r="AA39" s="73">
        <f>IF('KWh (Monthly) ENTRY NLI '!AA$5=0,0,Z39+'KWh (Monthly) ENTRY NLI '!AA39)</f>
        <v>0</v>
      </c>
      <c r="AB39" s="73">
        <f>IF('KWh (Monthly) ENTRY NLI '!AB$5=0,0,AA39+'KWh (Monthly) ENTRY NLI '!AB39)</f>
        <v>0</v>
      </c>
      <c r="AC39" s="73">
        <f>IF('KWh (Monthly) ENTRY NLI '!AC$5=0,0,AB39+'KWh (Monthly) ENTRY NLI '!AC39)</f>
        <v>0</v>
      </c>
      <c r="AD39" s="73">
        <f>IF('KWh (Monthly) ENTRY NLI '!AD$5=0,0,AC39+'KWh (Monthly) ENTRY NLI '!AD39)</f>
        <v>0</v>
      </c>
      <c r="AE39" s="73">
        <f>IF('KWh (Monthly) ENTRY NLI '!AE$5=0,0,AD39+'KWh (Monthly) ENTRY NLI '!AE39)</f>
        <v>0</v>
      </c>
      <c r="AF39" s="73">
        <f>IF('KWh (Monthly) ENTRY NLI '!AF$5=0,0,AE39+'KWh (Monthly) ENTRY NLI '!AF39)</f>
        <v>0</v>
      </c>
      <c r="AG39" s="73">
        <f>IF('KWh (Monthly) ENTRY NLI '!AG$5=0,0,AF39+'KWh (Monthly) ENTRY NLI '!AG39)</f>
        <v>0</v>
      </c>
      <c r="AH39" s="73">
        <f>IF('KWh (Monthly) ENTRY NLI '!AH$5=0,0,AG39+'KWh (Monthly) ENTRY NLI '!AH39)</f>
        <v>0</v>
      </c>
      <c r="AI39" s="73">
        <f>IF('KWh (Monthly) ENTRY NLI '!AI$5=0,0,AH39+'KWh (Monthly) ENTRY NLI '!AI39)</f>
        <v>0</v>
      </c>
      <c r="AJ39" s="73">
        <f>IF('KWh (Monthly) ENTRY NLI '!AJ$5=0,0,AI39+'KWh (Monthly) ENTRY NLI '!AJ39)</f>
        <v>0</v>
      </c>
      <c r="AK39" s="73">
        <f>IF('KWh (Monthly) ENTRY NLI '!AK$5=0,0,AJ39+'KWh (Monthly) ENTRY NLI '!AK39)</f>
        <v>0</v>
      </c>
      <c r="AL39" s="73">
        <f>IF('KWh (Monthly) ENTRY NLI '!AL$5=0,0,AK39+'KWh (Monthly) ENTRY NLI '!AL39)</f>
        <v>0</v>
      </c>
      <c r="AM39" s="73">
        <f>IF('KWh (Monthly) ENTRY NLI '!AM$5=0,0,AL39+'KWh (Monthly) ENTRY NLI '!AM39)</f>
        <v>0</v>
      </c>
      <c r="AN39" s="73">
        <f>IF('KWh (Monthly) ENTRY NLI '!AN$5=0,0,AM39+'KWh (Monthly) ENTRY NLI '!AN39)</f>
        <v>0</v>
      </c>
      <c r="AO39" s="137">
        <f>IF('KWh (Monthly) ENTRY NLI '!AO$5=0,0,AN39+'KWh (Monthly) ENTRY NLI '!AO39)</f>
        <v>0</v>
      </c>
      <c r="AP39" s="137">
        <f>IF('KWh (Monthly) ENTRY NLI '!AP$5=0,0,AO39+'KWh (Monthly) ENTRY NLI '!AP39)</f>
        <v>16486</v>
      </c>
      <c r="AQ39" s="137">
        <f>IF('KWh (Monthly) ENTRY NLI '!AQ$5=0,0,AP39+'KWh (Monthly) ENTRY NLI '!AQ39)</f>
        <v>16486</v>
      </c>
      <c r="AR39" s="137">
        <f>IF('KWh (Monthly) ENTRY NLI '!AR$5=0,0,AQ39+'KWh (Monthly) ENTRY NLI '!AR39)</f>
        <v>16486</v>
      </c>
      <c r="AS39" s="137">
        <f>IF('KWh (Monthly) ENTRY NLI '!AS$5=0,0,AR39+'KWh (Monthly) ENTRY NLI '!AS39)</f>
        <v>16486</v>
      </c>
      <c r="AT39" s="137">
        <f>IF('KWh (Monthly) ENTRY NLI '!AT$5=0,0,AS39+'KWh (Monthly) ENTRY NLI '!AT39)</f>
        <v>16486</v>
      </c>
      <c r="AU39" s="137">
        <f>IF('KWh (Monthly) ENTRY NLI '!AU$5=0,0,AT39+'KWh (Monthly) ENTRY NLI '!AU39)</f>
        <v>16486</v>
      </c>
      <c r="AV39" s="137">
        <f>IF('KWh (Monthly) ENTRY NLI '!AV$5=0,0,AU39+'KWh (Monthly) ENTRY NLI '!AV39)</f>
        <v>16486</v>
      </c>
      <c r="AW39" s="137">
        <f>IF('KWh (Monthly) ENTRY NLI '!AW$5=0,0,AV39+'KWh (Monthly) ENTRY NLI '!AW39)</f>
        <v>16486</v>
      </c>
      <c r="AX39" s="137">
        <f>IF('KWh (Monthly) ENTRY NLI '!AX$5=0,0,AW39+'KWh (Monthly) ENTRY NLI '!AX39)</f>
        <v>40611</v>
      </c>
      <c r="AY39" s="137">
        <f>IF('KWh (Monthly) ENTRY NLI '!AY$5=0,0,AX39+'KWh (Monthly) ENTRY NLI '!AY39)</f>
        <v>40611</v>
      </c>
      <c r="AZ39" s="137">
        <f>IF('KWh (Monthly) ENTRY NLI '!AZ$5=0,0,AY39+'KWh (Monthly) ENTRY NLI '!AZ39)</f>
        <v>40611</v>
      </c>
      <c r="BA39" s="137">
        <f>IF('KWh (Monthly) ENTRY NLI '!BA$5=0,0,AZ39+'KWh (Monthly) ENTRY NLI '!BA39)</f>
        <v>40611</v>
      </c>
      <c r="BB39" s="137">
        <f>BA39+'KWh (Monthly) ENTRY NLI '!BB39</f>
        <v>40611</v>
      </c>
      <c r="BC39" s="150">
        <f>BB39+'KWh (Monthly) ENTRY NLI '!BC39</f>
        <v>40611</v>
      </c>
      <c r="BD39" s="150">
        <f>BC39+'KWh (Monthly) ENTRY NLI '!BD39</f>
        <v>40611</v>
      </c>
      <c r="BE39" s="150">
        <f>BD39+'KWh (Monthly) ENTRY NLI '!BE39</f>
        <v>40611</v>
      </c>
      <c r="BF39" s="150">
        <f>BE39+'KWh (Monthly) ENTRY NLI '!BF39</f>
        <v>40611</v>
      </c>
      <c r="BG39" s="150">
        <f>BF39+'KWh (Monthly) ENTRY NLI '!BG39</f>
        <v>40611</v>
      </c>
      <c r="BH39" s="150">
        <f>BG39+'KWh (Monthly) ENTRY NLI '!BH39</f>
        <v>40611</v>
      </c>
      <c r="BI39" s="150">
        <f>BH39+'KWh (Monthly) ENTRY NLI '!BI39</f>
        <v>40611</v>
      </c>
      <c r="BJ39" s="150">
        <f>BI39+'KWh (Monthly) ENTRY NLI '!BJ39</f>
        <v>40611</v>
      </c>
      <c r="BK39" s="150">
        <f>BJ39+'KWh (Monthly) ENTRY NLI '!BK39</f>
        <v>40611</v>
      </c>
      <c r="BL39" s="137">
        <f>IF('KWh (Monthly) ENTRY NLI '!BL$5=0,0,BK39+'KWh (Monthly) ENTRY NLI '!BL39)</f>
        <v>40611</v>
      </c>
      <c r="BM39" s="179">
        <f>BL39+'KWh (Monthly) ENTRY NLI '!BM39</f>
        <v>40611</v>
      </c>
      <c r="BN39" s="179">
        <f>BM39+'KWh (Monthly) ENTRY NLI '!BN39</f>
        <v>40611</v>
      </c>
      <c r="BO39" s="179">
        <f>BN39+'KWh (Monthly) ENTRY NLI '!BO39</f>
        <v>40611</v>
      </c>
      <c r="BP39" s="179">
        <f>BO39+'KWh (Monthly) ENTRY NLI '!BP39</f>
        <v>40611</v>
      </c>
      <c r="BQ39" s="179">
        <f>BP39+'KWh (Monthly) ENTRY NLI '!BQ39</f>
        <v>40611</v>
      </c>
      <c r="BR39" s="150">
        <f>IF('KWh (Monthly) ENTRY NLI '!BR$5=0,0,BQ39+'KWh (Monthly) ENTRY NLI '!BR39)</f>
        <v>0</v>
      </c>
      <c r="BS39" s="137">
        <f>IF('KWh (Monthly) ENTRY NLI '!BS$5=0,0,BR39+'KWh (Monthly) ENTRY NLI '!BS39)</f>
        <v>0</v>
      </c>
      <c r="BT39" s="137">
        <f>IF('KWh (Monthly) ENTRY NLI '!BT$5=0,0,BS39+'KWh (Monthly) ENTRY NLI '!BT39)</f>
        <v>0</v>
      </c>
      <c r="BU39" s="137">
        <f>IF('KWh (Monthly) ENTRY NLI '!BU$5=0,0,BT39+'KWh (Monthly) ENTRY NLI '!BU39)</f>
        <v>0</v>
      </c>
      <c r="BV39" s="137">
        <f>IF('KWh (Monthly) ENTRY NLI '!BV$5=0,0,BU39+'KWh (Monthly) ENTRY NLI '!BV39)</f>
        <v>0</v>
      </c>
      <c r="BW39" s="137">
        <f>IF('KWh (Monthly) ENTRY NLI '!BW$5=0,0,BV39+'KWh (Monthly) ENTRY NLI '!BW39)</f>
        <v>0</v>
      </c>
      <c r="BX39" s="137">
        <f>IF('KWh (Monthly) ENTRY NLI '!BX$5=0,0,BW39+'KWh (Monthly) ENTRY NLI '!BX39)</f>
        <v>0</v>
      </c>
      <c r="BY39" s="137">
        <f>IF('KWh (Monthly) ENTRY NLI '!BY$5=0,0,BX39+'KWh (Monthly) ENTRY NLI '!BY39)</f>
        <v>0</v>
      </c>
      <c r="BZ39" s="137">
        <f>IF('KWh (Monthly) ENTRY NLI '!BZ$5=0,0,BY39+'KWh (Monthly) ENTRY NLI '!BZ39)</f>
        <v>0</v>
      </c>
      <c r="CA39" s="137">
        <f>IF('KWh (Monthly) ENTRY NLI '!CA$5=0,0,BZ39+'KWh (Monthly) ENTRY NLI '!CA39)</f>
        <v>0</v>
      </c>
      <c r="CB39" s="137">
        <f>IF('KWh (Monthly) ENTRY NLI '!CB$5=0,0,CA39+'KWh (Monthly) ENTRY NLI '!CB39)</f>
        <v>0</v>
      </c>
      <c r="CC39" s="137">
        <f>IF('KWh (Monthly) ENTRY NLI '!CC$5=0,0,CB39+'KWh (Monthly) ENTRY NLI '!CC39)</f>
        <v>0</v>
      </c>
      <c r="CD39" s="137">
        <f>IF('KWh (Monthly) ENTRY NLI '!CD$5=0,0,CC39+'KWh (Monthly) ENTRY NLI '!CD39)</f>
        <v>0</v>
      </c>
      <c r="CE39" s="137">
        <f>IF('KWh (Monthly) ENTRY NLI '!CE$5=0,0,CD39+'KWh (Monthly) ENTRY NLI '!CE39)</f>
        <v>0</v>
      </c>
      <c r="CF39" s="137">
        <f>IF('KWh (Monthly) ENTRY NLI '!CF$5=0,0,CE39+'KWh (Monthly) ENTRY NLI '!CF39)</f>
        <v>0</v>
      </c>
      <c r="CG39" s="137">
        <f>IF('KWh (Monthly) ENTRY NLI '!CG$5=0,0,CF39+'KWh (Monthly) ENTRY NLI '!CG39)</f>
        <v>0</v>
      </c>
      <c r="CH39" s="137">
        <f>IF('KWh (Monthly) ENTRY NLI '!CH$5=0,0,CG39+'KWh (Monthly) ENTRY NLI '!CH39)</f>
        <v>0</v>
      </c>
      <c r="CI39" s="137">
        <f>IF('KWh (Monthly) ENTRY NLI '!CI$5=0,0,CH39+'KWh (Monthly) ENTRY NLI '!CI39)</f>
        <v>0</v>
      </c>
      <c r="CJ39" s="137">
        <f>IF('KWh (Monthly) ENTRY NLI '!CJ$5=0,0,CI39+'KWh (Monthly) ENTRY NLI '!CJ39)</f>
        <v>0</v>
      </c>
    </row>
    <row r="40" spans="1:88" x14ac:dyDescent="0.3">
      <c r="A40" s="218"/>
      <c r="B40" s="47" t="s">
        <v>12</v>
      </c>
      <c r="C40" s="73">
        <f>IF('KWh (Monthly) ENTRY NLI '!C$5=0,0,'KWh (Monthly) ENTRY NLI '!C40)</f>
        <v>0</v>
      </c>
      <c r="D40" s="73">
        <f>IF('KWh (Monthly) ENTRY NLI '!D$5=0,0,C40+'KWh (Monthly) ENTRY NLI '!D40)</f>
        <v>0</v>
      </c>
      <c r="E40" s="73">
        <f>IF('KWh (Monthly) ENTRY NLI '!E$5=0,0,D40+'KWh (Monthly) ENTRY NLI '!E40)</f>
        <v>0</v>
      </c>
      <c r="F40" s="73">
        <f>IF('KWh (Monthly) ENTRY NLI '!F$5=0,0,E40+'KWh (Monthly) ENTRY NLI '!F40)</f>
        <v>0</v>
      </c>
      <c r="G40" s="73">
        <f>IF('KWh (Monthly) ENTRY NLI '!G$5=0,0,F40+'KWh (Monthly) ENTRY NLI '!G40)</f>
        <v>0</v>
      </c>
      <c r="H40" s="73">
        <f>IF('KWh (Monthly) ENTRY NLI '!H$5=0,0,G40+'KWh (Monthly) ENTRY NLI '!H40)</f>
        <v>0</v>
      </c>
      <c r="I40" s="73">
        <f>IF('KWh (Monthly) ENTRY NLI '!I$5=0,0,H40+'KWh (Monthly) ENTRY NLI '!I40)</f>
        <v>0</v>
      </c>
      <c r="J40" s="73">
        <f>IF('KWh (Monthly) ENTRY NLI '!J$5=0,0,I40+'KWh (Monthly) ENTRY NLI '!J40)</f>
        <v>0</v>
      </c>
      <c r="K40" s="73">
        <f>IF('KWh (Monthly) ENTRY NLI '!K$5=0,0,J40+'KWh (Monthly) ENTRY NLI '!K40)</f>
        <v>0</v>
      </c>
      <c r="L40" s="73">
        <f>IF('KWh (Monthly) ENTRY NLI '!L$5=0,0,K40+'KWh (Monthly) ENTRY NLI '!L40)</f>
        <v>0</v>
      </c>
      <c r="M40" s="73">
        <f>IF('KWh (Monthly) ENTRY NLI '!M$5=0,0,L40+'KWh (Monthly) ENTRY NLI '!M40)</f>
        <v>0</v>
      </c>
      <c r="N40" s="73">
        <f>IF('KWh (Monthly) ENTRY NLI '!N$5=0,0,M40+'KWh (Monthly) ENTRY NLI '!N40)</f>
        <v>0</v>
      </c>
      <c r="O40" s="73">
        <f>IF('KWh (Monthly) ENTRY NLI '!O$5=0,0,N40+'KWh (Monthly) ENTRY NLI '!O40)</f>
        <v>0</v>
      </c>
      <c r="P40" s="73">
        <f>IF('KWh (Monthly) ENTRY NLI '!P$5=0,0,O40+'KWh (Monthly) ENTRY NLI '!P40)</f>
        <v>0</v>
      </c>
      <c r="Q40" s="73">
        <f>IF('KWh (Monthly) ENTRY NLI '!Q$5=0,0,P40+'KWh (Monthly) ENTRY NLI '!Q40)</f>
        <v>0</v>
      </c>
      <c r="R40" s="73">
        <f>IF('KWh (Monthly) ENTRY NLI '!R$5=0,0,Q40+'KWh (Monthly) ENTRY NLI '!R40)</f>
        <v>0</v>
      </c>
      <c r="S40" s="73">
        <f>IF('KWh (Monthly) ENTRY NLI '!S$5=0,0,R40+'KWh (Monthly) ENTRY NLI '!S40)</f>
        <v>0</v>
      </c>
      <c r="T40" s="73">
        <f>IF('KWh (Monthly) ENTRY NLI '!T$5=0,0,S40+'KWh (Monthly) ENTRY NLI '!T40)</f>
        <v>0</v>
      </c>
      <c r="U40" s="73">
        <f>IF('KWh (Monthly) ENTRY NLI '!U$5=0,0,T40+'KWh (Monthly) ENTRY NLI '!U40)</f>
        <v>0</v>
      </c>
      <c r="V40" s="73">
        <f>IF('KWh (Monthly) ENTRY NLI '!V$5=0,0,U40+'KWh (Monthly) ENTRY NLI '!V40)</f>
        <v>0</v>
      </c>
      <c r="W40" s="73">
        <f>IF('KWh (Monthly) ENTRY NLI '!W$5=0,0,V40+'KWh (Monthly) ENTRY NLI '!W40)</f>
        <v>0</v>
      </c>
      <c r="X40" s="73">
        <f>IF('KWh (Monthly) ENTRY NLI '!X$5=0,0,W40+'KWh (Monthly) ENTRY NLI '!X40)</f>
        <v>0</v>
      </c>
      <c r="Y40" s="73">
        <f>IF('KWh (Monthly) ENTRY NLI '!Y$5=0,0,X40+'KWh (Monthly) ENTRY NLI '!Y40)</f>
        <v>0</v>
      </c>
      <c r="Z40" s="73">
        <f>IF('KWh (Monthly) ENTRY NLI '!Z$5=0,0,Y40+'KWh (Monthly) ENTRY NLI '!Z40)</f>
        <v>0</v>
      </c>
      <c r="AA40" s="73">
        <f>IF('KWh (Monthly) ENTRY NLI '!AA$5=0,0,Z40+'KWh (Monthly) ENTRY NLI '!AA40)</f>
        <v>0</v>
      </c>
      <c r="AB40" s="73">
        <f>IF('KWh (Monthly) ENTRY NLI '!AB$5=0,0,AA40+'KWh (Monthly) ENTRY NLI '!AB40)</f>
        <v>0</v>
      </c>
      <c r="AC40" s="73">
        <f>IF('KWh (Monthly) ENTRY NLI '!AC$5=0,0,AB40+'KWh (Monthly) ENTRY NLI '!AC40)</f>
        <v>0</v>
      </c>
      <c r="AD40" s="73">
        <f>IF('KWh (Monthly) ENTRY NLI '!AD$5=0,0,AC40+'KWh (Monthly) ENTRY NLI '!AD40)</f>
        <v>0</v>
      </c>
      <c r="AE40" s="73">
        <f>IF('KWh (Monthly) ENTRY NLI '!AE$5=0,0,AD40+'KWh (Monthly) ENTRY NLI '!AE40)</f>
        <v>0</v>
      </c>
      <c r="AF40" s="73">
        <f>IF('KWh (Monthly) ENTRY NLI '!AF$5=0,0,AE40+'KWh (Monthly) ENTRY NLI '!AF40)</f>
        <v>0</v>
      </c>
      <c r="AG40" s="73">
        <f>IF('KWh (Monthly) ENTRY NLI '!AG$5=0,0,AF40+'KWh (Monthly) ENTRY NLI '!AG40)</f>
        <v>0</v>
      </c>
      <c r="AH40" s="73">
        <f>IF('KWh (Monthly) ENTRY NLI '!AH$5=0,0,AG40+'KWh (Monthly) ENTRY NLI '!AH40)</f>
        <v>0</v>
      </c>
      <c r="AI40" s="73">
        <f>IF('KWh (Monthly) ENTRY NLI '!AI$5=0,0,AH40+'KWh (Monthly) ENTRY NLI '!AI40)</f>
        <v>0</v>
      </c>
      <c r="AJ40" s="73">
        <f>IF('KWh (Monthly) ENTRY NLI '!AJ$5=0,0,AI40+'KWh (Monthly) ENTRY NLI '!AJ40)</f>
        <v>0</v>
      </c>
      <c r="AK40" s="73">
        <f>IF('KWh (Monthly) ENTRY NLI '!AK$5=0,0,AJ40+'KWh (Monthly) ENTRY NLI '!AK40)</f>
        <v>0</v>
      </c>
      <c r="AL40" s="73">
        <f>IF('KWh (Monthly) ENTRY NLI '!AL$5=0,0,AK40+'KWh (Monthly) ENTRY NLI '!AL40)</f>
        <v>0</v>
      </c>
      <c r="AM40" s="73">
        <f>IF('KWh (Monthly) ENTRY NLI '!AM$5=0,0,AL40+'KWh (Monthly) ENTRY NLI '!AM40)</f>
        <v>0</v>
      </c>
      <c r="AN40" s="73">
        <f>IF('KWh (Monthly) ENTRY NLI '!AN$5=0,0,AM40+'KWh (Monthly) ENTRY NLI '!AN40)</f>
        <v>0</v>
      </c>
      <c r="AO40" s="137">
        <f>IF('KWh (Monthly) ENTRY NLI '!AO$5=0,0,AN40+'KWh (Monthly) ENTRY NLI '!AO40)</f>
        <v>0</v>
      </c>
      <c r="AP40" s="137">
        <f>IF('KWh (Monthly) ENTRY NLI '!AP$5=0,0,AO40+'KWh (Monthly) ENTRY NLI '!AP40)</f>
        <v>0</v>
      </c>
      <c r="AQ40" s="137">
        <f>IF('KWh (Monthly) ENTRY NLI '!AQ$5=0,0,AP40+'KWh (Monthly) ENTRY NLI '!AQ40)</f>
        <v>0</v>
      </c>
      <c r="AR40" s="137">
        <f>IF('KWh (Monthly) ENTRY NLI '!AR$5=0,0,AQ40+'KWh (Monthly) ENTRY NLI '!AR40)</f>
        <v>0</v>
      </c>
      <c r="AS40" s="137">
        <f>IF('KWh (Monthly) ENTRY NLI '!AS$5=0,0,AR40+'KWh (Monthly) ENTRY NLI '!AS40)</f>
        <v>0</v>
      </c>
      <c r="AT40" s="137">
        <f>IF('KWh (Monthly) ENTRY NLI '!AT$5=0,0,AS40+'KWh (Monthly) ENTRY NLI '!AT40)</f>
        <v>0</v>
      </c>
      <c r="AU40" s="137">
        <f>IF('KWh (Monthly) ENTRY NLI '!AU$5=0,0,AT40+'KWh (Monthly) ENTRY NLI '!AU40)</f>
        <v>0</v>
      </c>
      <c r="AV40" s="137">
        <f>IF('KWh (Monthly) ENTRY NLI '!AV$5=0,0,AU40+'KWh (Monthly) ENTRY NLI '!AV40)</f>
        <v>0</v>
      </c>
      <c r="AW40" s="137">
        <f>IF('KWh (Monthly) ENTRY NLI '!AW$5=0,0,AV40+'KWh (Monthly) ENTRY NLI '!AW40)</f>
        <v>0</v>
      </c>
      <c r="AX40" s="137">
        <f>IF('KWh (Monthly) ENTRY NLI '!AX$5=0,0,AW40+'KWh (Monthly) ENTRY NLI '!AX40)</f>
        <v>0</v>
      </c>
      <c r="AY40" s="137">
        <f>IF('KWh (Monthly) ENTRY NLI '!AY$5=0,0,AX40+'KWh (Monthly) ENTRY NLI '!AY40)</f>
        <v>0</v>
      </c>
      <c r="AZ40" s="137">
        <f>IF('KWh (Monthly) ENTRY NLI '!AZ$5=0,0,AY40+'KWh (Monthly) ENTRY NLI '!AZ40)</f>
        <v>0</v>
      </c>
      <c r="BA40" s="137">
        <f>IF('KWh (Monthly) ENTRY NLI '!BA$5=0,0,AZ40+'KWh (Monthly) ENTRY NLI '!BA40)</f>
        <v>0</v>
      </c>
      <c r="BB40" s="137">
        <f>BA40+'KWh (Monthly) ENTRY NLI '!BB40</f>
        <v>0</v>
      </c>
      <c r="BC40" s="150">
        <f>BB40+'KWh (Monthly) ENTRY NLI '!BC40</f>
        <v>0</v>
      </c>
      <c r="BD40" s="150">
        <f>BC40+'KWh (Monthly) ENTRY NLI '!BD40</f>
        <v>0</v>
      </c>
      <c r="BE40" s="150">
        <f>BD40+'KWh (Monthly) ENTRY NLI '!BE40</f>
        <v>0</v>
      </c>
      <c r="BF40" s="150">
        <f>BE40+'KWh (Monthly) ENTRY NLI '!BF40</f>
        <v>0</v>
      </c>
      <c r="BG40" s="150">
        <f>BF40+'KWh (Monthly) ENTRY NLI '!BG40</f>
        <v>0</v>
      </c>
      <c r="BH40" s="150">
        <f>BG40+'KWh (Monthly) ENTRY NLI '!BH40</f>
        <v>0</v>
      </c>
      <c r="BI40" s="150">
        <f>BH40+'KWh (Monthly) ENTRY NLI '!BI40</f>
        <v>0</v>
      </c>
      <c r="BJ40" s="150">
        <f>BI40+'KWh (Monthly) ENTRY NLI '!BJ40</f>
        <v>0</v>
      </c>
      <c r="BK40" s="150">
        <f>BJ40+'KWh (Monthly) ENTRY NLI '!BK40</f>
        <v>0</v>
      </c>
      <c r="BL40" s="137">
        <f>IF('KWh (Monthly) ENTRY NLI '!BL$5=0,0,BK40+'KWh (Monthly) ENTRY NLI '!BL40)</f>
        <v>0</v>
      </c>
      <c r="BM40" s="179">
        <f>BL40+'KWh (Monthly) ENTRY NLI '!BM40</f>
        <v>0</v>
      </c>
      <c r="BN40" s="179">
        <f>BM40+'KWh (Monthly) ENTRY NLI '!BN40</f>
        <v>0</v>
      </c>
      <c r="BO40" s="179">
        <f>BN40+'KWh (Monthly) ENTRY NLI '!BO40</f>
        <v>0</v>
      </c>
      <c r="BP40" s="179">
        <f>BO40+'KWh (Monthly) ENTRY NLI '!BP40</f>
        <v>0</v>
      </c>
      <c r="BQ40" s="179">
        <f>BP40+'KWh (Monthly) ENTRY NLI '!BQ40</f>
        <v>0</v>
      </c>
      <c r="BR40" s="150">
        <f>IF('KWh (Monthly) ENTRY NLI '!BR$5=0,0,BQ40+'KWh (Monthly) ENTRY NLI '!BR40)</f>
        <v>0</v>
      </c>
      <c r="BS40" s="137">
        <f>IF('KWh (Monthly) ENTRY NLI '!BS$5=0,0,BR40+'KWh (Monthly) ENTRY NLI '!BS40)</f>
        <v>0</v>
      </c>
      <c r="BT40" s="137">
        <f>IF('KWh (Monthly) ENTRY NLI '!BT$5=0,0,BS40+'KWh (Monthly) ENTRY NLI '!BT40)</f>
        <v>0</v>
      </c>
      <c r="BU40" s="137">
        <f>IF('KWh (Monthly) ENTRY NLI '!BU$5=0,0,BT40+'KWh (Monthly) ENTRY NLI '!BU40)</f>
        <v>0</v>
      </c>
      <c r="BV40" s="137">
        <f>IF('KWh (Monthly) ENTRY NLI '!BV$5=0,0,BU40+'KWh (Monthly) ENTRY NLI '!BV40)</f>
        <v>0</v>
      </c>
      <c r="BW40" s="137">
        <f>IF('KWh (Monthly) ENTRY NLI '!BW$5=0,0,BV40+'KWh (Monthly) ENTRY NLI '!BW40)</f>
        <v>0</v>
      </c>
      <c r="BX40" s="137">
        <f>IF('KWh (Monthly) ENTRY NLI '!BX$5=0,0,BW40+'KWh (Monthly) ENTRY NLI '!BX40)</f>
        <v>0</v>
      </c>
      <c r="BY40" s="137">
        <f>IF('KWh (Monthly) ENTRY NLI '!BY$5=0,0,BX40+'KWh (Monthly) ENTRY NLI '!BY40)</f>
        <v>0</v>
      </c>
      <c r="BZ40" s="137">
        <f>IF('KWh (Monthly) ENTRY NLI '!BZ$5=0,0,BY40+'KWh (Monthly) ENTRY NLI '!BZ40)</f>
        <v>0</v>
      </c>
      <c r="CA40" s="137">
        <f>IF('KWh (Monthly) ENTRY NLI '!CA$5=0,0,BZ40+'KWh (Monthly) ENTRY NLI '!CA40)</f>
        <v>0</v>
      </c>
      <c r="CB40" s="137">
        <f>IF('KWh (Monthly) ENTRY NLI '!CB$5=0,0,CA40+'KWh (Monthly) ENTRY NLI '!CB40)</f>
        <v>0</v>
      </c>
      <c r="CC40" s="137">
        <f>IF('KWh (Monthly) ENTRY NLI '!CC$5=0,0,CB40+'KWh (Monthly) ENTRY NLI '!CC40)</f>
        <v>0</v>
      </c>
      <c r="CD40" s="137">
        <f>IF('KWh (Monthly) ENTRY NLI '!CD$5=0,0,CC40+'KWh (Monthly) ENTRY NLI '!CD40)</f>
        <v>0</v>
      </c>
      <c r="CE40" s="137">
        <f>IF('KWh (Monthly) ENTRY NLI '!CE$5=0,0,CD40+'KWh (Monthly) ENTRY NLI '!CE40)</f>
        <v>0</v>
      </c>
      <c r="CF40" s="137">
        <f>IF('KWh (Monthly) ENTRY NLI '!CF$5=0,0,CE40+'KWh (Monthly) ENTRY NLI '!CF40)</f>
        <v>0</v>
      </c>
      <c r="CG40" s="137">
        <f>IF('KWh (Monthly) ENTRY NLI '!CG$5=0,0,CF40+'KWh (Monthly) ENTRY NLI '!CG40)</f>
        <v>0</v>
      </c>
      <c r="CH40" s="137">
        <f>IF('KWh (Monthly) ENTRY NLI '!CH$5=0,0,CG40+'KWh (Monthly) ENTRY NLI '!CH40)</f>
        <v>0</v>
      </c>
      <c r="CI40" s="137">
        <f>IF('KWh (Monthly) ENTRY NLI '!CI$5=0,0,CH40+'KWh (Monthly) ENTRY NLI '!CI40)</f>
        <v>0</v>
      </c>
      <c r="CJ40" s="137">
        <f>IF('KWh (Monthly) ENTRY NLI '!CJ$5=0,0,CI40+'KWh (Monthly) ENTRY NLI '!CJ40)</f>
        <v>0</v>
      </c>
    </row>
    <row r="41" spans="1:88" x14ac:dyDescent="0.3">
      <c r="A41" s="218"/>
      <c r="B41" s="47" t="s">
        <v>3</v>
      </c>
      <c r="C41" s="73">
        <f>IF('KWh (Monthly) ENTRY NLI '!C$5=0,0,'KWh (Monthly) ENTRY NLI '!C41)</f>
        <v>0</v>
      </c>
      <c r="D41" s="73">
        <f>IF('KWh (Monthly) ENTRY NLI '!D$5=0,0,C41+'KWh (Monthly) ENTRY NLI '!D41)</f>
        <v>0</v>
      </c>
      <c r="E41" s="73">
        <f>IF('KWh (Monthly) ENTRY NLI '!E$5=0,0,D41+'KWh (Monthly) ENTRY NLI '!E41)</f>
        <v>0</v>
      </c>
      <c r="F41" s="73">
        <f>IF('KWh (Monthly) ENTRY NLI '!F$5=0,0,E41+'KWh (Monthly) ENTRY NLI '!F41)</f>
        <v>0</v>
      </c>
      <c r="G41" s="73">
        <f>IF('KWh (Monthly) ENTRY NLI '!G$5=0,0,F41+'KWh (Monthly) ENTRY NLI '!G41)</f>
        <v>0</v>
      </c>
      <c r="H41" s="73">
        <f>IF('KWh (Monthly) ENTRY NLI '!H$5=0,0,G41+'KWh (Monthly) ENTRY NLI '!H41)</f>
        <v>0</v>
      </c>
      <c r="I41" s="73">
        <f>IF('KWh (Monthly) ENTRY NLI '!I$5=0,0,H41+'KWh (Monthly) ENTRY NLI '!I41)</f>
        <v>0</v>
      </c>
      <c r="J41" s="73">
        <f>IF('KWh (Monthly) ENTRY NLI '!J$5=0,0,I41+'KWh (Monthly) ENTRY NLI '!J41)</f>
        <v>0</v>
      </c>
      <c r="K41" s="73">
        <f>IF('KWh (Monthly) ENTRY NLI '!K$5=0,0,J41+'KWh (Monthly) ENTRY NLI '!K41)</f>
        <v>0</v>
      </c>
      <c r="L41" s="73">
        <f>IF('KWh (Monthly) ENTRY NLI '!L$5=0,0,K41+'KWh (Monthly) ENTRY NLI '!L41)</f>
        <v>0</v>
      </c>
      <c r="M41" s="73">
        <f>IF('KWh (Monthly) ENTRY NLI '!M$5=0,0,L41+'KWh (Monthly) ENTRY NLI '!M41)</f>
        <v>0</v>
      </c>
      <c r="N41" s="73">
        <f>IF('KWh (Monthly) ENTRY NLI '!N$5=0,0,M41+'KWh (Monthly) ENTRY NLI '!N41)</f>
        <v>0</v>
      </c>
      <c r="O41" s="73">
        <f>IF('KWh (Monthly) ENTRY NLI '!O$5=0,0,N41+'KWh (Monthly) ENTRY NLI '!O41)</f>
        <v>0</v>
      </c>
      <c r="P41" s="73">
        <f>IF('KWh (Monthly) ENTRY NLI '!P$5=0,0,O41+'KWh (Monthly) ENTRY NLI '!P41)</f>
        <v>0</v>
      </c>
      <c r="Q41" s="73">
        <f>IF('KWh (Monthly) ENTRY NLI '!Q$5=0,0,P41+'KWh (Monthly) ENTRY NLI '!Q41)</f>
        <v>0</v>
      </c>
      <c r="R41" s="73">
        <f>IF('KWh (Monthly) ENTRY NLI '!R$5=0,0,Q41+'KWh (Monthly) ENTRY NLI '!R41)</f>
        <v>0</v>
      </c>
      <c r="S41" s="73">
        <f>IF('KWh (Monthly) ENTRY NLI '!S$5=0,0,R41+'KWh (Monthly) ENTRY NLI '!S41)</f>
        <v>0</v>
      </c>
      <c r="T41" s="73">
        <f>IF('KWh (Monthly) ENTRY NLI '!T$5=0,0,S41+'KWh (Monthly) ENTRY NLI '!T41)</f>
        <v>0</v>
      </c>
      <c r="U41" s="73">
        <f>IF('KWh (Monthly) ENTRY NLI '!U$5=0,0,T41+'KWh (Monthly) ENTRY NLI '!U41)</f>
        <v>0</v>
      </c>
      <c r="V41" s="73">
        <f>IF('KWh (Monthly) ENTRY NLI '!V$5=0,0,U41+'KWh (Monthly) ENTRY NLI '!V41)</f>
        <v>0</v>
      </c>
      <c r="W41" s="73">
        <f>IF('KWh (Monthly) ENTRY NLI '!W$5=0,0,V41+'KWh (Monthly) ENTRY NLI '!W41)</f>
        <v>0</v>
      </c>
      <c r="X41" s="73">
        <f>IF('KWh (Monthly) ENTRY NLI '!X$5=0,0,W41+'KWh (Monthly) ENTRY NLI '!X41)</f>
        <v>0</v>
      </c>
      <c r="Y41" s="73">
        <f>IF('KWh (Monthly) ENTRY NLI '!Y$5=0,0,X41+'KWh (Monthly) ENTRY NLI '!Y41)</f>
        <v>0</v>
      </c>
      <c r="Z41" s="73">
        <f>IF('KWh (Monthly) ENTRY NLI '!Z$5=0,0,Y41+'KWh (Monthly) ENTRY NLI '!Z41)</f>
        <v>0</v>
      </c>
      <c r="AA41" s="73">
        <f>IF('KWh (Monthly) ENTRY NLI '!AA$5=0,0,Z41+'KWh (Monthly) ENTRY NLI '!AA41)</f>
        <v>0</v>
      </c>
      <c r="AB41" s="73">
        <f>IF('KWh (Monthly) ENTRY NLI '!AB$5=0,0,AA41+'KWh (Monthly) ENTRY NLI '!AB41)</f>
        <v>0</v>
      </c>
      <c r="AC41" s="73">
        <f>IF('KWh (Monthly) ENTRY NLI '!AC$5=0,0,AB41+'KWh (Monthly) ENTRY NLI '!AC41)</f>
        <v>0</v>
      </c>
      <c r="AD41" s="73">
        <f>IF('KWh (Monthly) ENTRY NLI '!AD$5=0,0,AC41+'KWh (Monthly) ENTRY NLI '!AD41)</f>
        <v>0</v>
      </c>
      <c r="AE41" s="73">
        <f>IF('KWh (Monthly) ENTRY NLI '!AE$5=0,0,AD41+'KWh (Monthly) ENTRY NLI '!AE41)</f>
        <v>0</v>
      </c>
      <c r="AF41" s="73">
        <f>IF('KWh (Monthly) ENTRY NLI '!AF$5=0,0,AE41+'KWh (Monthly) ENTRY NLI '!AF41)</f>
        <v>0</v>
      </c>
      <c r="AG41" s="73">
        <f>IF('KWh (Monthly) ENTRY NLI '!AG$5=0,0,AF41+'KWh (Monthly) ENTRY NLI '!AG41)</f>
        <v>0</v>
      </c>
      <c r="AH41" s="73">
        <f>IF('KWh (Monthly) ENTRY NLI '!AH$5=0,0,AG41+'KWh (Monthly) ENTRY NLI '!AH41)</f>
        <v>0</v>
      </c>
      <c r="AI41" s="73">
        <f>IF('KWh (Monthly) ENTRY NLI '!AI$5=0,0,AH41+'KWh (Monthly) ENTRY NLI '!AI41)</f>
        <v>0</v>
      </c>
      <c r="AJ41" s="73">
        <f>IF('KWh (Monthly) ENTRY NLI '!AJ$5=0,0,AI41+'KWh (Monthly) ENTRY NLI '!AJ41)</f>
        <v>0</v>
      </c>
      <c r="AK41" s="73">
        <f>IF('KWh (Monthly) ENTRY NLI '!AK$5=0,0,AJ41+'KWh (Monthly) ENTRY NLI '!AK41)</f>
        <v>0</v>
      </c>
      <c r="AL41" s="73">
        <f>IF('KWh (Monthly) ENTRY NLI '!AL$5=0,0,AK41+'KWh (Monthly) ENTRY NLI '!AL41)</f>
        <v>0</v>
      </c>
      <c r="AM41" s="73">
        <f>IF('KWh (Monthly) ENTRY NLI '!AM$5=0,0,AL41+'KWh (Monthly) ENTRY NLI '!AM41)</f>
        <v>0</v>
      </c>
      <c r="AN41" s="73">
        <f>IF('KWh (Monthly) ENTRY NLI '!AN$5=0,0,AM41+'KWh (Monthly) ENTRY NLI '!AN41)</f>
        <v>0</v>
      </c>
      <c r="AO41" s="137">
        <f>IF('KWh (Monthly) ENTRY NLI '!AO$5=0,0,AN41+'KWh (Monthly) ENTRY NLI '!AO41)</f>
        <v>0</v>
      </c>
      <c r="AP41" s="137">
        <f>IF('KWh (Monthly) ENTRY NLI '!AP$5=0,0,AO41+'KWh (Monthly) ENTRY NLI '!AP41)</f>
        <v>0</v>
      </c>
      <c r="AQ41" s="137">
        <f>IF('KWh (Monthly) ENTRY NLI '!AQ$5=0,0,AP41+'KWh (Monthly) ENTRY NLI '!AQ41)</f>
        <v>0</v>
      </c>
      <c r="AR41" s="137">
        <f>IF('KWh (Monthly) ENTRY NLI '!AR$5=0,0,AQ41+'KWh (Monthly) ENTRY NLI '!AR41)</f>
        <v>0</v>
      </c>
      <c r="AS41" s="137">
        <f>IF('KWh (Monthly) ENTRY NLI '!AS$5=0,0,AR41+'KWh (Monthly) ENTRY NLI '!AS41)</f>
        <v>0</v>
      </c>
      <c r="AT41" s="137">
        <f>IF('KWh (Monthly) ENTRY NLI '!AT$5=0,0,AS41+'KWh (Monthly) ENTRY NLI '!AT41)</f>
        <v>0</v>
      </c>
      <c r="AU41" s="137">
        <f>IF('KWh (Monthly) ENTRY NLI '!AU$5=0,0,AT41+'KWh (Monthly) ENTRY NLI '!AU41)</f>
        <v>0</v>
      </c>
      <c r="AV41" s="137">
        <f>IF('KWh (Monthly) ENTRY NLI '!AV$5=0,0,AU41+'KWh (Monthly) ENTRY NLI '!AV41)</f>
        <v>0</v>
      </c>
      <c r="AW41" s="137">
        <f>IF('KWh (Monthly) ENTRY NLI '!AW$5=0,0,AV41+'KWh (Monthly) ENTRY NLI '!AW41)</f>
        <v>0</v>
      </c>
      <c r="AX41" s="137">
        <f>IF('KWh (Monthly) ENTRY NLI '!AX$5=0,0,AW41+'KWh (Monthly) ENTRY NLI '!AX41)</f>
        <v>0</v>
      </c>
      <c r="AY41" s="137">
        <f>IF('KWh (Monthly) ENTRY NLI '!AY$5=0,0,AX41+'KWh (Monthly) ENTRY NLI '!AY41)</f>
        <v>0</v>
      </c>
      <c r="AZ41" s="137">
        <f>IF('KWh (Monthly) ENTRY NLI '!AZ$5=0,0,AY41+'KWh (Monthly) ENTRY NLI '!AZ41)</f>
        <v>0</v>
      </c>
      <c r="BA41" s="137">
        <f>IF('KWh (Monthly) ENTRY NLI '!BA$5=0,0,AZ41+'KWh (Monthly) ENTRY NLI '!BA41)</f>
        <v>0</v>
      </c>
      <c r="BB41" s="137">
        <f>BA41+'KWh (Monthly) ENTRY NLI '!BB41</f>
        <v>0</v>
      </c>
      <c r="BC41" s="150">
        <f>BB41+'KWh (Monthly) ENTRY NLI '!BC41</f>
        <v>0</v>
      </c>
      <c r="BD41" s="150">
        <f>BC41+'KWh (Monthly) ENTRY NLI '!BD41</f>
        <v>0</v>
      </c>
      <c r="BE41" s="150">
        <f>BD41+'KWh (Monthly) ENTRY NLI '!BE41</f>
        <v>0</v>
      </c>
      <c r="BF41" s="150">
        <f>BE41+'KWh (Monthly) ENTRY NLI '!BF41</f>
        <v>0</v>
      </c>
      <c r="BG41" s="150">
        <f>BF41+'KWh (Monthly) ENTRY NLI '!BG41</f>
        <v>0</v>
      </c>
      <c r="BH41" s="150">
        <f>BG41+'KWh (Monthly) ENTRY NLI '!BH41</f>
        <v>0</v>
      </c>
      <c r="BI41" s="150">
        <f>BH41+'KWh (Monthly) ENTRY NLI '!BI41</f>
        <v>0</v>
      </c>
      <c r="BJ41" s="150">
        <f>BI41+'KWh (Monthly) ENTRY NLI '!BJ41</f>
        <v>0</v>
      </c>
      <c r="BK41" s="150">
        <f>BJ41+'KWh (Monthly) ENTRY NLI '!BK41</f>
        <v>0</v>
      </c>
      <c r="BL41" s="137">
        <f>IF('KWh (Monthly) ENTRY NLI '!BL$5=0,0,BK41+'KWh (Monthly) ENTRY NLI '!BL41)</f>
        <v>8105</v>
      </c>
      <c r="BM41" s="179">
        <f>BL41+'KWh (Monthly) ENTRY NLI '!BM41</f>
        <v>8105</v>
      </c>
      <c r="BN41" s="179">
        <f>BM41+'KWh (Monthly) ENTRY NLI '!BN41</f>
        <v>8105</v>
      </c>
      <c r="BO41" s="179">
        <f>BN41+'KWh (Monthly) ENTRY NLI '!BO41</f>
        <v>8105</v>
      </c>
      <c r="BP41" s="179">
        <f>BO41+'KWh (Monthly) ENTRY NLI '!BP41</f>
        <v>8105</v>
      </c>
      <c r="BQ41" s="179">
        <f>BP41+'KWh (Monthly) ENTRY NLI '!BQ41</f>
        <v>8105</v>
      </c>
      <c r="BR41" s="150">
        <f>IF('KWh (Monthly) ENTRY NLI '!BR$5=0,0,BQ41+'KWh (Monthly) ENTRY NLI '!BR41)</f>
        <v>0</v>
      </c>
      <c r="BS41" s="137">
        <f>IF('KWh (Monthly) ENTRY NLI '!BS$5=0,0,BR41+'KWh (Monthly) ENTRY NLI '!BS41)</f>
        <v>0</v>
      </c>
      <c r="BT41" s="137">
        <f>IF('KWh (Monthly) ENTRY NLI '!BT$5=0,0,BS41+'KWh (Monthly) ENTRY NLI '!BT41)</f>
        <v>0</v>
      </c>
      <c r="BU41" s="137">
        <f>IF('KWh (Monthly) ENTRY NLI '!BU$5=0,0,BT41+'KWh (Monthly) ENTRY NLI '!BU41)</f>
        <v>0</v>
      </c>
      <c r="BV41" s="137">
        <f>IF('KWh (Monthly) ENTRY NLI '!BV$5=0,0,BU41+'KWh (Monthly) ENTRY NLI '!BV41)</f>
        <v>0</v>
      </c>
      <c r="BW41" s="137">
        <f>IF('KWh (Monthly) ENTRY NLI '!BW$5=0,0,BV41+'KWh (Monthly) ENTRY NLI '!BW41)</f>
        <v>0</v>
      </c>
      <c r="BX41" s="137">
        <f>IF('KWh (Monthly) ENTRY NLI '!BX$5=0,0,BW41+'KWh (Monthly) ENTRY NLI '!BX41)</f>
        <v>0</v>
      </c>
      <c r="BY41" s="137">
        <f>IF('KWh (Monthly) ENTRY NLI '!BY$5=0,0,BX41+'KWh (Monthly) ENTRY NLI '!BY41)</f>
        <v>0</v>
      </c>
      <c r="BZ41" s="137">
        <f>IF('KWh (Monthly) ENTRY NLI '!BZ$5=0,0,BY41+'KWh (Monthly) ENTRY NLI '!BZ41)</f>
        <v>0</v>
      </c>
      <c r="CA41" s="137">
        <f>IF('KWh (Monthly) ENTRY NLI '!CA$5=0,0,BZ41+'KWh (Monthly) ENTRY NLI '!CA41)</f>
        <v>0</v>
      </c>
      <c r="CB41" s="137">
        <f>IF('KWh (Monthly) ENTRY NLI '!CB$5=0,0,CA41+'KWh (Monthly) ENTRY NLI '!CB41)</f>
        <v>0</v>
      </c>
      <c r="CC41" s="137">
        <f>IF('KWh (Monthly) ENTRY NLI '!CC$5=0,0,CB41+'KWh (Monthly) ENTRY NLI '!CC41)</f>
        <v>0</v>
      </c>
      <c r="CD41" s="137">
        <f>IF('KWh (Monthly) ENTRY NLI '!CD$5=0,0,CC41+'KWh (Monthly) ENTRY NLI '!CD41)</f>
        <v>0</v>
      </c>
      <c r="CE41" s="137">
        <f>IF('KWh (Monthly) ENTRY NLI '!CE$5=0,0,CD41+'KWh (Monthly) ENTRY NLI '!CE41)</f>
        <v>0</v>
      </c>
      <c r="CF41" s="137">
        <f>IF('KWh (Monthly) ENTRY NLI '!CF$5=0,0,CE41+'KWh (Monthly) ENTRY NLI '!CF41)</f>
        <v>0</v>
      </c>
      <c r="CG41" s="137">
        <f>IF('KWh (Monthly) ENTRY NLI '!CG$5=0,0,CF41+'KWh (Monthly) ENTRY NLI '!CG41)</f>
        <v>0</v>
      </c>
      <c r="CH41" s="137">
        <f>IF('KWh (Monthly) ENTRY NLI '!CH$5=0,0,CG41+'KWh (Monthly) ENTRY NLI '!CH41)</f>
        <v>0</v>
      </c>
      <c r="CI41" s="137">
        <f>IF('KWh (Monthly) ENTRY NLI '!CI$5=0,0,CH41+'KWh (Monthly) ENTRY NLI '!CI41)</f>
        <v>0</v>
      </c>
      <c r="CJ41" s="137">
        <f>IF('KWh (Monthly) ENTRY NLI '!CJ$5=0,0,CI41+'KWh (Monthly) ENTRY NLI '!CJ41)</f>
        <v>0</v>
      </c>
    </row>
    <row r="42" spans="1:88" x14ac:dyDescent="0.3">
      <c r="A42" s="218"/>
      <c r="B42" s="47" t="s">
        <v>13</v>
      </c>
      <c r="C42" s="73">
        <f>IF('KWh (Monthly) ENTRY NLI '!C$5=0,0,'KWh (Monthly) ENTRY NLI '!C42)</f>
        <v>0</v>
      </c>
      <c r="D42" s="73">
        <f>IF('KWh (Monthly) ENTRY NLI '!D$5=0,0,C42+'KWh (Monthly) ENTRY NLI '!D42)</f>
        <v>0</v>
      </c>
      <c r="E42" s="73">
        <f>IF('KWh (Monthly) ENTRY NLI '!E$5=0,0,D42+'KWh (Monthly) ENTRY NLI '!E42)</f>
        <v>0</v>
      </c>
      <c r="F42" s="73">
        <f>IF('KWh (Monthly) ENTRY NLI '!F$5=0,0,E42+'KWh (Monthly) ENTRY NLI '!F42)</f>
        <v>0</v>
      </c>
      <c r="G42" s="73">
        <f>IF('KWh (Monthly) ENTRY NLI '!G$5=0,0,F42+'KWh (Monthly) ENTRY NLI '!G42)</f>
        <v>0</v>
      </c>
      <c r="H42" s="73">
        <f>IF('KWh (Monthly) ENTRY NLI '!H$5=0,0,G42+'KWh (Monthly) ENTRY NLI '!H42)</f>
        <v>0</v>
      </c>
      <c r="I42" s="73">
        <f>IF('KWh (Monthly) ENTRY NLI '!I$5=0,0,H42+'KWh (Monthly) ENTRY NLI '!I42)</f>
        <v>0</v>
      </c>
      <c r="J42" s="73">
        <f>IF('KWh (Monthly) ENTRY NLI '!J$5=0,0,I42+'KWh (Monthly) ENTRY NLI '!J42)</f>
        <v>0</v>
      </c>
      <c r="K42" s="73">
        <f>IF('KWh (Monthly) ENTRY NLI '!K$5=0,0,J42+'KWh (Monthly) ENTRY NLI '!K42)</f>
        <v>0</v>
      </c>
      <c r="L42" s="73">
        <f>IF('KWh (Monthly) ENTRY NLI '!L$5=0,0,K42+'KWh (Monthly) ENTRY NLI '!L42)</f>
        <v>0</v>
      </c>
      <c r="M42" s="73">
        <f>IF('KWh (Monthly) ENTRY NLI '!M$5=0,0,L42+'KWh (Monthly) ENTRY NLI '!M42)</f>
        <v>0</v>
      </c>
      <c r="N42" s="73">
        <f>IF('KWh (Monthly) ENTRY NLI '!N$5=0,0,M42+'KWh (Monthly) ENTRY NLI '!N42)</f>
        <v>0</v>
      </c>
      <c r="O42" s="73">
        <f>IF('KWh (Monthly) ENTRY NLI '!O$5=0,0,N42+'KWh (Monthly) ENTRY NLI '!O42)</f>
        <v>0</v>
      </c>
      <c r="P42" s="73">
        <f>IF('KWh (Monthly) ENTRY NLI '!P$5=0,0,O42+'KWh (Monthly) ENTRY NLI '!P42)</f>
        <v>0</v>
      </c>
      <c r="Q42" s="73">
        <f>IF('KWh (Monthly) ENTRY NLI '!Q$5=0,0,P42+'KWh (Monthly) ENTRY NLI '!Q42)</f>
        <v>0</v>
      </c>
      <c r="R42" s="73">
        <f>IF('KWh (Monthly) ENTRY NLI '!R$5=0,0,Q42+'KWh (Monthly) ENTRY NLI '!R42)</f>
        <v>0</v>
      </c>
      <c r="S42" s="73">
        <f>IF('KWh (Monthly) ENTRY NLI '!S$5=0,0,R42+'KWh (Monthly) ENTRY NLI '!S42)</f>
        <v>0</v>
      </c>
      <c r="T42" s="73">
        <f>IF('KWh (Monthly) ENTRY NLI '!T$5=0,0,S42+'KWh (Monthly) ENTRY NLI '!T42)</f>
        <v>0</v>
      </c>
      <c r="U42" s="73">
        <f>IF('KWh (Monthly) ENTRY NLI '!U$5=0,0,T42+'KWh (Monthly) ENTRY NLI '!U42)</f>
        <v>0</v>
      </c>
      <c r="V42" s="73">
        <f>IF('KWh (Monthly) ENTRY NLI '!V$5=0,0,U42+'KWh (Monthly) ENTRY NLI '!V42)</f>
        <v>0</v>
      </c>
      <c r="W42" s="73">
        <f>IF('KWh (Monthly) ENTRY NLI '!W$5=0,0,V42+'KWh (Monthly) ENTRY NLI '!W42)</f>
        <v>0</v>
      </c>
      <c r="X42" s="73">
        <f>IF('KWh (Monthly) ENTRY NLI '!X$5=0,0,W42+'KWh (Monthly) ENTRY NLI '!X42)</f>
        <v>0</v>
      </c>
      <c r="Y42" s="73">
        <f>IF('KWh (Monthly) ENTRY NLI '!Y$5=0,0,X42+'KWh (Monthly) ENTRY NLI '!Y42)</f>
        <v>0</v>
      </c>
      <c r="Z42" s="73">
        <f>IF('KWh (Monthly) ENTRY NLI '!Z$5=0,0,Y42+'KWh (Monthly) ENTRY NLI '!Z42)</f>
        <v>0</v>
      </c>
      <c r="AA42" s="73">
        <f>IF('KWh (Monthly) ENTRY NLI '!AA$5=0,0,Z42+'KWh (Monthly) ENTRY NLI '!AA42)</f>
        <v>0</v>
      </c>
      <c r="AB42" s="73">
        <f>IF('KWh (Monthly) ENTRY NLI '!AB$5=0,0,AA42+'KWh (Monthly) ENTRY NLI '!AB42)</f>
        <v>0</v>
      </c>
      <c r="AC42" s="73">
        <f>IF('KWh (Monthly) ENTRY NLI '!AC$5=0,0,AB42+'KWh (Monthly) ENTRY NLI '!AC42)</f>
        <v>0</v>
      </c>
      <c r="AD42" s="73">
        <f>IF('KWh (Monthly) ENTRY NLI '!AD$5=0,0,AC42+'KWh (Monthly) ENTRY NLI '!AD42)</f>
        <v>0</v>
      </c>
      <c r="AE42" s="73">
        <f>IF('KWh (Monthly) ENTRY NLI '!AE$5=0,0,AD42+'KWh (Monthly) ENTRY NLI '!AE42)</f>
        <v>0</v>
      </c>
      <c r="AF42" s="73">
        <f>IF('KWh (Monthly) ENTRY NLI '!AF$5=0,0,AE42+'KWh (Monthly) ENTRY NLI '!AF42)</f>
        <v>0</v>
      </c>
      <c r="AG42" s="73">
        <f>IF('KWh (Monthly) ENTRY NLI '!AG$5=0,0,AF42+'KWh (Monthly) ENTRY NLI '!AG42)</f>
        <v>0</v>
      </c>
      <c r="AH42" s="73">
        <f>IF('KWh (Monthly) ENTRY NLI '!AH$5=0,0,AG42+'KWh (Monthly) ENTRY NLI '!AH42)</f>
        <v>0</v>
      </c>
      <c r="AI42" s="73">
        <f>IF('KWh (Monthly) ENTRY NLI '!AI$5=0,0,AH42+'KWh (Monthly) ENTRY NLI '!AI42)</f>
        <v>0</v>
      </c>
      <c r="AJ42" s="73">
        <f>IF('KWh (Monthly) ENTRY NLI '!AJ$5=0,0,AI42+'KWh (Monthly) ENTRY NLI '!AJ42)</f>
        <v>0</v>
      </c>
      <c r="AK42" s="73">
        <f>IF('KWh (Monthly) ENTRY NLI '!AK$5=0,0,AJ42+'KWh (Monthly) ENTRY NLI '!AK42)</f>
        <v>0</v>
      </c>
      <c r="AL42" s="73">
        <f>IF('KWh (Monthly) ENTRY NLI '!AL$5=0,0,AK42+'KWh (Monthly) ENTRY NLI '!AL42)</f>
        <v>0</v>
      </c>
      <c r="AM42" s="73">
        <f>IF('KWh (Monthly) ENTRY NLI '!AM$5=0,0,AL42+'KWh (Monthly) ENTRY NLI '!AM42)</f>
        <v>0</v>
      </c>
      <c r="AN42" s="73">
        <f>IF('KWh (Monthly) ENTRY NLI '!AN$5=0,0,AM42+'KWh (Monthly) ENTRY NLI '!AN42)</f>
        <v>0</v>
      </c>
      <c r="AO42" s="137">
        <f>IF('KWh (Monthly) ENTRY NLI '!AO$5=0,0,AN42+'KWh (Monthly) ENTRY NLI '!AO42)</f>
        <v>0</v>
      </c>
      <c r="AP42" s="137">
        <f>IF('KWh (Monthly) ENTRY NLI '!AP$5=0,0,AO42+'KWh (Monthly) ENTRY NLI '!AP42)</f>
        <v>193953</v>
      </c>
      <c r="AQ42" s="137">
        <f>IF('KWh (Monthly) ENTRY NLI '!AQ$5=0,0,AP42+'KWh (Monthly) ENTRY NLI '!AQ42)</f>
        <v>193953</v>
      </c>
      <c r="AR42" s="137">
        <f>IF('KWh (Monthly) ENTRY NLI '!AR$5=0,0,AQ42+'KWh (Monthly) ENTRY NLI '!AR42)</f>
        <v>17955</v>
      </c>
      <c r="AS42" s="137">
        <f>IF('KWh (Monthly) ENTRY NLI '!AS$5=0,0,AR42+'KWh (Monthly) ENTRY NLI '!AS42)</f>
        <v>193953</v>
      </c>
      <c r="AT42" s="137">
        <f>IF('KWh (Monthly) ENTRY NLI '!AT$5=0,0,AS42+'KWh (Monthly) ENTRY NLI '!AT42)</f>
        <v>728836</v>
      </c>
      <c r="AU42" s="137">
        <f>IF('KWh (Monthly) ENTRY NLI '!AU$5=0,0,AT42+'KWh (Monthly) ENTRY NLI '!AU42)</f>
        <v>903573</v>
      </c>
      <c r="AV42" s="137">
        <f>IF('KWh (Monthly) ENTRY NLI '!AV$5=0,0,AU42+'KWh (Monthly) ENTRY NLI '!AV42)</f>
        <v>951325</v>
      </c>
      <c r="AW42" s="137">
        <f>IF('KWh (Monthly) ENTRY NLI '!AW$5=0,0,AV42+'KWh (Monthly) ENTRY NLI '!AW42)</f>
        <v>960952</v>
      </c>
      <c r="AX42" s="137">
        <f>IF('KWh (Monthly) ENTRY NLI '!AX$5=0,0,AW42+'KWh (Monthly) ENTRY NLI '!AX42)</f>
        <v>960952</v>
      </c>
      <c r="AY42" s="137">
        <f>IF('KWh (Monthly) ENTRY NLI '!AY$5=0,0,AX42+'KWh (Monthly) ENTRY NLI '!AY42)</f>
        <v>960952</v>
      </c>
      <c r="AZ42" s="137">
        <f>IF('KWh (Monthly) ENTRY NLI '!AZ$5=0,0,AY42+'KWh (Monthly) ENTRY NLI '!AZ42)</f>
        <v>960952</v>
      </c>
      <c r="BA42" s="137">
        <f>IF('KWh (Monthly) ENTRY NLI '!BA$5=0,0,AZ42+'KWh (Monthly) ENTRY NLI '!BA42)</f>
        <v>960952</v>
      </c>
      <c r="BB42" s="137">
        <f>BA42+'KWh (Monthly) ENTRY NLI '!BB42</f>
        <v>960952</v>
      </c>
      <c r="BC42" s="150">
        <f>BB42+'KWh (Monthly) ENTRY NLI '!BC42</f>
        <v>960952</v>
      </c>
      <c r="BD42" s="150">
        <f>BC42+'KWh (Monthly) ENTRY NLI '!BD42</f>
        <v>960952</v>
      </c>
      <c r="BE42" s="150">
        <f>BD42+'KWh (Monthly) ENTRY NLI '!BE42</f>
        <v>960952</v>
      </c>
      <c r="BF42" s="150">
        <f>BE42+'KWh (Monthly) ENTRY NLI '!BF42</f>
        <v>960952</v>
      </c>
      <c r="BG42" s="150">
        <f>BF42+'KWh (Monthly) ENTRY NLI '!BG42</f>
        <v>960952</v>
      </c>
      <c r="BH42" s="150">
        <f>BG42+'KWh (Monthly) ENTRY NLI '!BH42</f>
        <v>960952</v>
      </c>
      <c r="BI42" s="150">
        <f>BH42+'KWh (Monthly) ENTRY NLI '!BI42</f>
        <v>960952</v>
      </c>
      <c r="BJ42" s="150">
        <f>BI42+'KWh (Monthly) ENTRY NLI '!BJ42</f>
        <v>960952</v>
      </c>
      <c r="BK42" s="150">
        <f>BJ42+'KWh (Monthly) ENTRY NLI '!BK42</f>
        <v>960952</v>
      </c>
      <c r="BL42" s="137">
        <f>IF('KWh (Monthly) ENTRY NLI '!BL$5=0,0,BK42+'KWh (Monthly) ENTRY NLI '!BL42)</f>
        <v>1133527</v>
      </c>
      <c r="BM42" s="179">
        <f>BL42+'KWh (Monthly) ENTRY NLI '!BM42</f>
        <v>1133527</v>
      </c>
      <c r="BN42" s="179">
        <f>BM42+'KWh (Monthly) ENTRY NLI '!BN42</f>
        <v>1133527</v>
      </c>
      <c r="BO42" s="179">
        <f>BN42+'KWh (Monthly) ENTRY NLI '!BO42</f>
        <v>1133527</v>
      </c>
      <c r="BP42" s="179">
        <f>BO42+'KWh (Monthly) ENTRY NLI '!BP42</f>
        <v>1133527</v>
      </c>
      <c r="BQ42" s="179">
        <f>BP42+'KWh (Monthly) ENTRY NLI '!BQ42</f>
        <v>1133527</v>
      </c>
      <c r="BR42" s="150">
        <f>IF('KWh (Monthly) ENTRY NLI '!BR$5=0,0,BQ42+'KWh (Monthly) ENTRY NLI '!BR42)</f>
        <v>0</v>
      </c>
      <c r="BS42" s="137">
        <f>IF('KWh (Monthly) ENTRY NLI '!BS$5=0,0,BR42+'KWh (Monthly) ENTRY NLI '!BS42)</f>
        <v>0</v>
      </c>
      <c r="BT42" s="137">
        <f>IF('KWh (Monthly) ENTRY NLI '!BT$5=0,0,BS42+'KWh (Monthly) ENTRY NLI '!BT42)</f>
        <v>0</v>
      </c>
      <c r="BU42" s="137">
        <f>IF('KWh (Monthly) ENTRY NLI '!BU$5=0,0,BT42+'KWh (Monthly) ENTRY NLI '!BU42)</f>
        <v>0</v>
      </c>
      <c r="BV42" s="137">
        <f>IF('KWh (Monthly) ENTRY NLI '!BV$5=0,0,BU42+'KWh (Monthly) ENTRY NLI '!BV42)</f>
        <v>0</v>
      </c>
      <c r="BW42" s="137">
        <f>IF('KWh (Monthly) ENTRY NLI '!BW$5=0,0,BV42+'KWh (Monthly) ENTRY NLI '!BW42)</f>
        <v>0</v>
      </c>
      <c r="BX42" s="137">
        <f>IF('KWh (Monthly) ENTRY NLI '!BX$5=0,0,BW42+'KWh (Monthly) ENTRY NLI '!BX42)</f>
        <v>0</v>
      </c>
      <c r="BY42" s="137">
        <f>IF('KWh (Monthly) ENTRY NLI '!BY$5=0,0,BX42+'KWh (Monthly) ENTRY NLI '!BY42)</f>
        <v>0</v>
      </c>
      <c r="BZ42" s="137">
        <f>IF('KWh (Monthly) ENTRY NLI '!BZ$5=0,0,BY42+'KWh (Monthly) ENTRY NLI '!BZ42)</f>
        <v>0</v>
      </c>
      <c r="CA42" s="137">
        <f>IF('KWh (Monthly) ENTRY NLI '!CA$5=0,0,BZ42+'KWh (Monthly) ENTRY NLI '!CA42)</f>
        <v>0</v>
      </c>
      <c r="CB42" s="137">
        <f>IF('KWh (Monthly) ENTRY NLI '!CB$5=0,0,CA42+'KWh (Monthly) ENTRY NLI '!CB42)</f>
        <v>0</v>
      </c>
      <c r="CC42" s="137">
        <f>IF('KWh (Monthly) ENTRY NLI '!CC$5=0,0,CB42+'KWh (Monthly) ENTRY NLI '!CC42)</f>
        <v>0</v>
      </c>
      <c r="CD42" s="137">
        <f>IF('KWh (Monthly) ENTRY NLI '!CD$5=0,0,CC42+'KWh (Monthly) ENTRY NLI '!CD42)</f>
        <v>0</v>
      </c>
      <c r="CE42" s="137">
        <f>IF('KWh (Monthly) ENTRY NLI '!CE$5=0,0,CD42+'KWh (Monthly) ENTRY NLI '!CE42)</f>
        <v>0</v>
      </c>
      <c r="CF42" s="137">
        <f>IF('KWh (Monthly) ENTRY NLI '!CF$5=0,0,CE42+'KWh (Monthly) ENTRY NLI '!CF42)</f>
        <v>0</v>
      </c>
      <c r="CG42" s="137">
        <f>IF('KWh (Monthly) ENTRY NLI '!CG$5=0,0,CF42+'KWh (Monthly) ENTRY NLI '!CG42)</f>
        <v>0</v>
      </c>
      <c r="CH42" s="137">
        <f>IF('KWh (Monthly) ENTRY NLI '!CH$5=0,0,CG42+'KWh (Monthly) ENTRY NLI '!CH42)</f>
        <v>0</v>
      </c>
      <c r="CI42" s="137">
        <f>IF('KWh (Monthly) ENTRY NLI '!CI$5=0,0,CH42+'KWh (Monthly) ENTRY NLI '!CI42)</f>
        <v>0</v>
      </c>
      <c r="CJ42" s="137">
        <f>IF('KWh (Monthly) ENTRY NLI '!CJ$5=0,0,CI42+'KWh (Monthly) ENTRY NLI '!CJ42)</f>
        <v>0</v>
      </c>
    </row>
    <row r="43" spans="1:88" x14ac:dyDescent="0.3">
      <c r="A43" s="218"/>
      <c r="B43" s="47" t="s">
        <v>4</v>
      </c>
      <c r="C43" s="73">
        <f>IF('KWh (Monthly) ENTRY NLI '!C$5=0,0,'KWh (Monthly) ENTRY NLI '!C43)</f>
        <v>0</v>
      </c>
      <c r="D43" s="73">
        <f>IF('KWh (Monthly) ENTRY NLI '!D$5=0,0,C43+'KWh (Monthly) ENTRY NLI '!D43)</f>
        <v>0</v>
      </c>
      <c r="E43" s="73">
        <f>IF('KWh (Monthly) ENTRY NLI '!E$5=0,0,D43+'KWh (Monthly) ENTRY NLI '!E43)</f>
        <v>0</v>
      </c>
      <c r="F43" s="73">
        <f>IF('KWh (Monthly) ENTRY NLI '!F$5=0,0,E43+'KWh (Monthly) ENTRY NLI '!F43)</f>
        <v>0</v>
      </c>
      <c r="G43" s="73">
        <f>IF('KWh (Monthly) ENTRY NLI '!G$5=0,0,F43+'KWh (Monthly) ENTRY NLI '!G43)</f>
        <v>0</v>
      </c>
      <c r="H43" s="73">
        <f>IF('KWh (Monthly) ENTRY NLI '!H$5=0,0,G43+'KWh (Monthly) ENTRY NLI '!H43)</f>
        <v>0</v>
      </c>
      <c r="I43" s="73">
        <f>IF('KWh (Monthly) ENTRY NLI '!I$5=0,0,H43+'KWh (Monthly) ENTRY NLI '!I43)</f>
        <v>0</v>
      </c>
      <c r="J43" s="73">
        <f>IF('KWh (Monthly) ENTRY NLI '!J$5=0,0,I43+'KWh (Monthly) ENTRY NLI '!J43)</f>
        <v>0</v>
      </c>
      <c r="K43" s="73">
        <f>IF('KWh (Monthly) ENTRY NLI '!K$5=0,0,J43+'KWh (Monthly) ENTRY NLI '!K43)</f>
        <v>0</v>
      </c>
      <c r="L43" s="73">
        <f>IF('KWh (Monthly) ENTRY NLI '!L$5=0,0,K43+'KWh (Monthly) ENTRY NLI '!L43)</f>
        <v>0</v>
      </c>
      <c r="M43" s="73">
        <f>IF('KWh (Monthly) ENTRY NLI '!M$5=0,0,L43+'KWh (Monthly) ENTRY NLI '!M43)</f>
        <v>0</v>
      </c>
      <c r="N43" s="73">
        <f>IF('KWh (Monthly) ENTRY NLI '!N$5=0,0,M43+'KWh (Monthly) ENTRY NLI '!N43)</f>
        <v>0</v>
      </c>
      <c r="O43" s="73">
        <f>IF('KWh (Monthly) ENTRY NLI '!O$5=0,0,N43+'KWh (Monthly) ENTRY NLI '!O43)</f>
        <v>0</v>
      </c>
      <c r="P43" s="73">
        <f>IF('KWh (Monthly) ENTRY NLI '!P$5=0,0,O43+'KWh (Monthly) ENTRY NLI '!P43)</f>
        <v>0</v>
      </c>
      <c r="Q43" s="73">
        <f>IF('KWh (Monthly) ENTRY NLI '!Q$5=0,0,P43+'KWh (Monthly) ENTRY NLI '!Q43)</f>
        <v>0</v>
      </c>
      <c r="R43" s="73">
        <f>IF('KWh (Monthly) ENTRY NLI '!R$5=0,0,Q43+'KWh (Monthly) ENTRY NLI '!R43)</f>
        <v>0</v>
      </c>
      <c r="S43" s="73">
        <f>IF('KWh (Monthly) ENTRY NLI '!S$5=0,0,R43+'KWh (Monthly) ENTRY NLI '!S43)</f>
        <v>0</v>
      </c>
      <c r="T43" s="73">
        <f>IF('KWh (Monthly) ENTRY NLI '!T$5=0,0,S43+'KWh (Monthly) ENTRY NLI '!T43)</f>
        <v>0</v>
      </c>
      <c r="U43" s="73">
        <f>IF('KWh (Monthly) ENTRY NLI '!U$5=0,0,T43+'KWh (Monthly) ENTRY NLI '!U43)</f>
        <v>0</v>
      </c>
      <c r="V43" s="73">
        <f>IF('KWh (Monthly) ENTRY NLI '!V$5=0,0,U43+'KWh (Monthly) ENTRY NLI '!V43)</f>
        <v>0</v>
      </c>
      <c r="W43" s="73">
        <f>IF('KWh (Monthly) ENTRY NLI '!W$5=0,0,V43+'KWh (Monthly) ENTRY NLI '!W43)</f>
        <v>0</v>
      </c>
      <c r="X43" s="73">
        <f>IF('KWh (Monthly) ENTRY NLI '!X$5=0,0,W43+'KWh (Monthly) ENTRY NLI '!X43)</f>
        <v>0</v>
      </c>
      <c r="Y43" s="73">
        <f>IF('KWh (Monthly) ENTRY NLI '!Y$5=0,0,X43+'KWh (Monthly) ENTRY NLI '!Y43)</f>
        <v>0</v>
      </c>
      <c r="Z43" s="73">
        <f>IF('KWh (Monthly) ENTRY NLI '!Z$5=0,0,Y43+'KWh (Monthly) ENTRY NLI '!Z43)</f>
        <v>0</v>
      </c>
      <c r="AA43" s="73">
        <f>IF('KWh (Monthly) ENTRY NLI '!AA$5=0,0,Z43+'KWh (Monthly) ENTRY NLI '!AA43)</f>
        <v>0</v>
      </c>
      <c r="AB43" s="73">
        <f>IF('KWh (Monthly) ENTRY NLI '!AB$5=0,0,AA43+'KWh (Monthly) ENTRY NLI '!AB43)</f>
        <v>0</v>
      </c>
      <c r="AC43" s="73">
        <f>IF('KWh (Monthly) ENTRY NLI '!AC$5=0,0,AB43+'KWh (Monthly) ENTRY NLI '!AC43)</f>
        <v>0</v>
      </c>
      <c r="AD43" s="73">
        <f>IF('KWh (Monthly) ENTRY NLI '!AD$5=0,0,AC43+'KWh (Monthly) ENTRY NLI '!AD43)</f>
        <v>0</v>
      </c>
      <c r="AE43" s="73">
        <f>IF('KWh (Monthly) ENTRY NLI '!AE$5=0,0,AD43+'KWh (Monthly) ENTRY NLI '!AE43)</f>
        <v>0</v>
      </c>
      <c r="AF43" s="73">
        <f>IF('KWh (Monthly) ENTRY NLI '!AF$5=0,0,AE43+'KWh (Monthly) ENTRY NLI '!AF43)</f>
        <v>0</v>
      </c>
      <c r="AG43" s="73">
        <f>IF('KWh (Monthly) ENTRY NLI '!AG$5=0,0,AF43+'KWh (Monthly) ENTRY NLI '!AG43)</f>
        <v>0</v>
      </c>
      <c r="AH43" s="73">
        <f>IF('KWh (Monthly) ENTRY NLI '!AH$5=0,0,AG43+'KWh (Monthly) ENTRY NLI '!AH43)</f>
        <v>0</v>
      </c>
      <c r="AI43" s="73">
        <f>IF('KWh (Monthly) ENTRY NLI '!AI$5=0,0,AH43+'KWh (Monthly) ENTRY NLI '!AI43)</f>
        <v>0</v>
      </c>
      <c r="AJ43" s="73">
        <f>IF('KWh (Monthly) ENTRY NLI '!AJ$5=0,0,AI43+'KWh (Monthly) ENTRY NLI '!AJ43)</f>
        <v>0</v>
      </c>
      <c r="AK43" s="73">
        <f>IF('KWh (Monthly) ENTRY NLI '!AK$5=0,0,AJ43+'KWh (Monthly) ENTRY NLI '!AK43)</f>
        <v>0</v>
      </c>
      <c r="AL43" s="73">
        <f>IF('KWh (Monthly) ENTRY NLI '!AL$5=0,0,AK43+'KWh (Monthly) ENTRY NLI '!AL43)</f>
        <v>0</v>
      </c>
      <c r="AM43" s="73">
        <f>IF('KWh (Monthly) ENTRY NLI '!AM$5=0,0,AL43+'KWh (Monthly) ENTRY NLI '!AM43)</f>
        <v>0</v>
      </c>
      <c r="AN43" s="73">
        <f>IF('KWh (Monthly) ENTRY NLI '!AN$5=0,0,AM43+'KWh (Monthly) ENTRY NLI '!AN43)</f>
        <v>0</v>
      </c>
      <c r="AO43" s="137">
        <f>IF('KWh (Monthly) ENTRY NLI '!AO$5=0,0,AN43+'KWh (Monthly) ENTRY NLI '!AO43)</f>
        <v>0</v>
      </c>
      <c r="AP43" s="137">
        <f>IF('KWh (Monthly) ENTRY NLI '!AP$5=0,0,AO43+'KWh (Monthly) ENTRY NLI '!AP43)</f>
        <v>0</v>
      </c>
      <c r="AQ43" s="137">
        <f>IF('KWh (Monthly) ENTRY NLI '!AQ$5=0,0,AP43+'KWh (Monthly) ENTRY NLI '!AQ43)</f>
        <v>0</v>
      </c>
      <c r="AR43" s="137">
        <f>IF('KWh (Monthly) ENTRY NLI '!AR$5=0,0,AQ43+'KWh (Monthly) ENTRY NLI '!AR43)</f>
        <v>0</v>
      </c>
      <c r="AS43" s="137">
        <f>IF('KWh (Monthly) ENTRY NLI '!AS$5=0,0,AR43+'KWh (Monthly) ENTRY NLI '!AS43)</f>
        <v>0</v>
      </c>
      <c r="AT43" s="137">
        <f>IF('KWh (Monthly) ENTRY NLI '!AT$5=0,0,AS43+'KWh (Monthly) ENTRY NLI '!AT43)</f>
        <v>0</v>
      </c>
      <c r="AU43" s="137">
        <f>IF('KWh (Monthly) ENTRY NLI '!AU$5=0,0,AT43+'KWh (Monthly) ENTRY NLI '!AU43)</f>
        <v>0</v>
      </c>
      <c r="AV43" s="137">
        <f>IF('KWh (Monthly) ENTRY NLI '!AV$5=0,0,AU43+'KWh (Monthly) ENTRY NLI '!AV43)</f>
        <v>0</v>
      </c>
      <c r="AW43" s="137">
        <f>IF('KWh (Monthly) ENTRY NLI '!AW$5=0,0,AV43+'KWh (Monthly) ENTRY NLI '!AW43)</f>
        <v>0</v>
      </c>
      <c r="AX43" s="137">
        <f>IF('KWh (Monthly) ENTRY NLI '!AX$5=0,0,AW43+'KWh (Monthly) ENTRY NLI '!AX43)</f>
        <v>0</v>
      </c>
      <c r="AY43" s="137">
        <f>IF('KWh (Monthly) ENTRY NLI '!AY$5=0,0,AX43+'KWh (Monthly) ENTRY NLI '!AY43)</f>
        <v>0</v>
      </c>
      <c r="AZ43" s="137">
        <f>IF('KWh (Monthly) ENTRY NLI '!AZ$5=0,0,AY43+'KWh (Monthly) ENTRY NLI '!AZ43)</f>
        <v>0</v>
      </c>
      <c r="BA43" s="137">
        <f>IF('KWh (Monthly) ENTRY NLI '!BA$5=0,0,AZ43+'KWh (Monthly) ENTRY NLI '!BA43)</f>
        <v>0</v>
      </c>
      <c r="BB43" s="137">
        <f>BA43+'KWh (Monthly) ENTRY NLI '!BB43</f>
        <v>0</v>
      </c>
      <c r="BC43" s="150">
        <f>BB43+'KWh (Monthly) ENTRY NLI '!BC43</f>
        <v>0</v>
      </c>
      <c r="BD43" s="150">
        <f>BC43+'KWh (Monthly) ENTRY NLI '!BD43</f>
        <v>0</v>
      </c>
      <c r="BE43" s="150">
        <f>BD43+'KWh (Monthly) ENTRY NLI '!BE43</f>
        <v>0</v>
      </c>
      <c r="BF43" s="150">
        <f>BE43+'KWh (Monthly) ENTRY NLI '!BF43</f>
        <v>0</v>
      </c>
      <c r="BG43" s="150">
        <f>BF43+'KWh (Monthly) ENTRY NLI '!BG43</f>
        <v>0</v>
      </c>
      <c r="BH43" s="150">
        <f>BG43+'KWh (Monthly) ENTRY NLI '!BH43</f>
        <v>0</v>
      </c>
      <c r="BI43" s="150">
        <f>BH43+'KWh (Monthly) ENTRY NLI '!BI43</f>
        <v>0</v>
      </c>
      <c r="BJ43" s="150">
        <f>BI43+'KWh (Monthly) ENTRY NLI '!BJ43</f>
        <v>0</v>
      </c>
      <c r="BK43" s="150">
        <f>BJ43+'KWh (Monthly) ENTRY NLI '!BK43</f>
        <v>0</v>
      </c>
      <c r="BL43" s="137">
        <f>IF('KWh (Monthly) ENTRY NLI '!BL$5=0,0,BK43+'KWh (Monthly) ENTRY NLI '!BL43)</f>
        <v>0</v>
      </c>
      <c r="BM43" s="179">
        <f>BL43+'KWh (Monthly) ENTRY NLI '!BM43</f>
        <v>0</v>
      </c>
      <c r="BN43" s="179">
        <f>BM43+'KWh (Monthly) ENTRY NLI '!BN43</f>
        <v>0</v>
      </c>
      <c r="BO43" s="179">
        <f>BN43+'KWh (Monthly) ENTRY NLI '!BO43</f>
        <v>0</v>
      </c>
      <c r="BP43" s="179">
        <f>BO43+'KWh (Monthly) ENTRY NLI '!BP43</f>
        <v>0</v>
      </c>
      <c r="BQ43" s="179">
        <f>BP43+'KWh (Monthly) ENTRY NLI '!BQ43</f>
        <v>0</v>
      </c>
      <c r="BR43" s="150">
        <f>IF('KWh (Monthly) ENTRY NLI '!BR$5=0,0,BQ43+'KWh (Monthly) ENTRY NLI '!BR43)</f>
        <v>0</v>
      </c>
      <c r="BS43" s="137">
        <f>IF('KWh (Monthly) ENTRY NLI '!BS$5=0,0,BR43+'KWh (Monthly) ENTRY NLI '!BS43)</f>
        <v>0</v>
      </c>
      <c r="BT43" s="137">
        <f>IF('KWh (Monthly) ENTRY NLI '!BT$5=0,0,BS43+'KWh (Monthly) ENTRY NLI '!BT43)</f>
        <v>0</v>
      </c>
      <c r="BU43" s="137">
        <f>IF('KWh (Monthly) ENTRY NLI '!BU$5=0,0,BT43+'KWh (Monthly) ENTRY NLI '!BU43)</f>
        <v>0</v>
      </c>
      <c r="BV43" s="137">
        <f>IF('KWh (Monthly) ENTRY NLI '!BV$5=0,0,BU43+'KWh (Monthly) ENTRY NLI '!BV43)</f>
        <v>0</v>
      </c>
      <c r="BW43" s="137">
        <f>IF('KWh (Monthly) ENTRY NLI '!BW$5=0,0,BV43+'KWh (Monthly) ENTRY NLI '!BW43)</f>
        <v>0</v>
      </c>
      <c r="BX43" s="137">
        <f>IF('KWh (Monthly) ENTRY NLI '!BX$5=0,0,BW43+'KWh (Monthly) ENTRY NLI '!BX43)</f>
        <v>0</v>
      </c>
      <c r="BY43" s="137">
        <f>IF('KWh (Monthly) ENTRY NLI '!BY$5=0,0,BX43+'KWh (Monthly) ENTRY NLI '!BY43)</f>
        <v>0</v>
      </c>
      <c r="BZ43" s="137">
        <f>IF('KWh (Monthly) ENTRY NLI '!BZ$5=0,0,BY43+'KWh (Monthly) ENTRY NLI '!BZ43)</f>
        <v>0</v>
      </c>
      <c r="CA43" s="137">
        <f>IF('KWh (Monthly) ENTRY NLI '!CA$5=0,0,BZ43+'KWh (Monthly) ENTRY NLI '!CA43)</f>
        <v>0</v>
      </c>
      <c r="CB43" s="137">
        <f>IF('KWh (Monthly) ENTRY NLI '!CB$5=0,0,CA43+'KWh (Monthly) ENTRY NLI '!CB43)</f>
        <v>0</v>
      </c>
      <c r="CC43" s="137">
        <f>IF('KWh (Monthly) ENTRY NLI '!CC$5=0,0,CB43+'KWh (Monthly) ENTRY NLI '!CC43)</f>
        <v>0</v>
      </c>
      <c r="CD43" s="137">
        <f>IF('KWh (Monthly) ENTRY NLI '!CD$5=0,0,CC43+'KWh (Monthly) ENTRY NLI '!CD43)</f>
        <v>0</v>
      </c>
      <c r="CE43" s="137">
        <f>IF('KWh (Monthly) ENTRY NLI '!CE$5=0,0,CD43+'KWh (Monthly) ENTRY NLI '!CE43)</f>
        <v>0</v>
      </c>
      <c r="CF43" s="137">
        <f>IF('KWh (Monthly) ENTRY NLI '!CF$5=0,0,CE43+'KWh (Monthly) ENTRY NLI '!CF43)</f>
        <v>0</v>
      </c>
      <c r="CG43" s="137">
        <f>IF('KWh (Monthly) ENTRY NLI '!CG$5=0,0,CF43+'KWh (Monthly) ENTRY NLI '!CG43)</f>
        <v>0</v>
      </c>
      <c r="CH43" s="137">
        <f>IF('KWh (Monthly) ENTRY NLI '!CH$5=0,0,CG43+'KWh (Monthly) ENTRY NLI '!CH43)</f>
        <v>0</v>
      </c>
      <c r="CI43" s="137">
        <f>IF('KWh (Monthly) ENTRY NLI '!CI$5=0,0,CH43+'KWh (Monthly) ENTRY NLI '!CI43)</f>
        <v>0</v>
      </c>
      <c r="CJ43" s="137">
        <f>IF('KWh (Monthly) ENTRY NLI '!CJ$5=0,0,CI43+'KWh (Monthly) ENTRY NLI '!CJ43)</f>
        <v>0</v>
      </c>
    </row>
    <row r="44" spans="1:88" x14ac:dyDescent="0.3">
      <c r="A44" s="219"/>
      <c r="B44" s="47" t="s">
        <v>14</v>
      </c>
      <c r="C44" s="73">
        <f>IF('KWh (Monthly) ENTRY NLI '!C$5=0,0,'KWh (Monthly) ENTRY NLI '!C44)</f>
        <v>0</v>
      </c>
      <c r="D44" s="73">
        <f>IF('KWh (Monthly) ENTRY NLI '!D$5=0,0,C44+'KWh (Monthly) ENTRY NLI '!D44)</f>
        <v>0</v>
      </c>
      <c r="E44" s="73">
        <f>IF('KWh (Monthly) ENTRY NLI '!E$5=0,0,D44+'KWh (Monthly) ENTRY NLI '!E44)</f>
        <v>0</v>
      </c>
      <c r="F44" s="73">
        <f>IF('KWh (Monthly) ENTRY NLI '!F$5=0,0,E44+'KWh (Monthly) ENTRY NLI '!F44)</f>
        <v>0</v>
      </c>
      <c r="G44" s="73">
        <f>IF('KWh (Monthly) ENTRY NLI '!G$5=0,0,F44+'KWh (Monthly) ENTRY NLI '!G44)</f>
        <v>0</v>
      </c>
      <c r="H44" s="73">
        <f>IF('KWh (Monthly) ENTRY NLI '!H$5=0,0,G44+'KWh (Monthly) ENTRY NLI '!H44)</f>
        <v>0</v>
      </c>
      <c r="I44" s="73">
        <f>IF('KWh (Monthly) ENTRY NLI '!I$5=0,0,H44+'KWh (Monthly) ENTRY NLI '!I44)</f>
        <v>0</v>
      </c>
      <c r="J44" s="73">
        <f>IF('KWh (Monthly) ENTRY NLI '!J$5=0,0,I44+'KWh (Monthly) ENTRY NLI '!J44)</f>
        <v>0</v>
      </c>
      <c r="K44" s="73">
        <f>IF('KWh (Monthly) ENTRY NLI '!K$5=0,0,J44+'KWh (Monthly) ENTRY NLI '!K44)</f>
        <v>0</v>
      </c>
      <c r="L44" s="73">
        <f>IF('KWh (Monthly) ENTRY NLI '!L$5=0,0,K44+'KWh (Monthly) ENTRY NLI '!L44)</f>
        <v>0</v>
      </c>
      <c r="M44" s="73">
        <f>IF('KWh (Monthly) ENTRY NLI '!M$5=0,0,L44+'KWh (Monthly) ENTRY NLI '!M44)</f>
        <v>0</v>
      </c>
      <c r="N44" s="73">
        <f>IF('KWh (Monthly) ENTRY NLI '!N$5=0,0,M44+'KWh (Monthly) ENTRY NLI '!N44)</f>
        <v>0</v>
      </c>
      <c r="O44" s="73">
        <f>IF('KWh (Monthly) ENTRY NLI '!O$5=0,0,N44+'KWh (Monthly) ENTRY NLI '!O44)</f>
        <v>0</v>
      </c>
      <c r="P44" s="73">
        <f>IF('KWh (Monthly) ENTRY NLI '!P$5=0,0,O44+'KWh (Monthly) ENTRY NLI '!P44)</f>
        <v>0</v>
      </c>
      <c r="Q44" s="73">
        <f>IF('KWh (Monthly) ENTRY NLI '!Q$5=0,0,P44+'KWh (Monthly) ENTRY NLI '!Q44)</f>
        <v>0</v>
      </c>
      <c r="R44" s="73">
        <f>IF('KWh (Monthly) ENTRY NLI '!R$5=0,0,Q44+'KWh (Monthly) ENTRY NLI '!R44)</f>
        <v>0</v>
      </c>
      <c r="S44" s="73">
        <f>IF('KWh (Monthly) ENTRY NLI '!S$5=0,0,R44+'KWh (Monthly) ENTRY NLI '!S44)</f>
        <v>0</v>
      </c>
      <c r="T44" s="73">
        <f>IF('KWh (Monthly) ENTRY NLI '!T$5=0,0,S44+'KWh (Monthly) ENTRY NLI '!T44)</f>
        <v>0</v>
      </c>
      <c r="U44" s="73">
        <f>IF('KWh (Monthly) ENTRY NLI '!U$5=0,0,T44+'KWh (Monthly) ENTRY NLI '!U44)</f>
        <v>0</v>
      </c>
      <c r="V44" s="73">
        <f>IF('KWh (Monthly) ENTRY NLI '!V$5=0,0,U44+'KWh (Monthly) ENTRY NLI '!V44)</f>
        <v>0</v>
      </c>
      <c r="W44" s="73">
        <f>IF('KWh (Monthly) ENTRY NLI '!W$5=0,0,V44+'KWh (Monthly) ENTRY NLI '!W44)</f>
        <v>0</v>
      </c>
      <c r="X44" s="73">
        <f>IF('KWh (Monthly) ENTRY NLI '!X$5=0,0,W44+'KWh (Monthly) ENTRY NLI '!X44)</f>
        <v>0</v>
      </c>
      <c r="Y44" s="73">
        <f>IF('KWh (Monthly) ENTRY NLI '!Y$5=0,0,X44+'KWh (Monthly) ENTRY NLI '!Y44)</f>
        <v>0</v>
      </c>
      <c r="Z44" s="73">
        <f>IF('KWh (Monthly) ENTRY NLI '!Z$5=0,0,Y44+'KWh (Monthly) ENTRY NLI '!Z44)</f>
        <v>0</v>
      </c>
      <c r="AA44" s="73">
        <f>IF('KWh (Monthly) ENTRY NLI '!AA$5=0,0,Z44+'KWh (Monthly) ENTRY NLI '!AA44)</f>
        <v>0</v>
      </c>
      <c r="AB44" s="73">
        <f>IF('KWh (Monthly) ENTRY NLI '!AB$5=0,0,AA44+'KWh (Monthly) ENTRY NLI '!AB44)</f>
        <v>0</v>
      </c>
      <c r="AC44" s="73">
        <f>IF('KWh (Monthly) ENTRY NLI '!AC$5=0,0,AB44+'KWh (Monthly) ENTRY NLI '!AC44)</f>
        <v>0</v>
      </c>
      <c r="AD44" s="73">
        <f>IF('KWh (Monthly) ENTRY NLI '!AD$5=0,0,AC44+'KWh (Monthly) ENTRY NLI '!AD44)</f>
        <v>0</v>
      </c>
      <c r="AE44" s="73">
        <f>IF('KWh (Monthly) ENTRY NLI '!AE$5=0,0,AD44+'KWh (Monthly) ENTRY NLI '!AE44)</f>
        <v>0</v>
      </c>
      <c r="AF44" s="73">
        <f>IF('KWh (Monthly) ENTRY NLI '!AF$5=0,0,AE44+'KWh (Monthly) ENTRY NLI '!AF44)</f>
        <v>0</v>
      </c>
      <c r="AG44" s="73">
        <f>IF('KWh (Monthly) ENTRY NLI '!AG$5=0,0,AF44+'KWh (Monthly) ENTRY NLI '!AG44)</f>
        <v>0</v>
      </c>
      <c r="AH44" s="73">
        <f>IF('KWh (Monthly) ENTRY NLI '!AH$5=0,0,AG44+'KWh (Monthly) ENTRY NLI '!AH44)</f>
        <v>0</v>
      </c>
      <c r="AI44" s="73">
        <f>IF('KWh (Monthly) ENTRY NLI '!AI$5=0,0,AH44+'KWh (Monthly) ENTRY NLI '!AI44)</f>
        <v>0</v>
      </c>
      <c r="AJ44" s="73">
        <f>IF('KWh (Monthly) ENTRY NLI '!AJ$5=0,0,AI44+'KWh (Monthly) ENTRY NLI '!AJ44)</f>
        <v>0</v>
      </c>
      <c r="AK44" s="73">
        <f>IF('KWh (Monthly) ENTRY NLI '!AK$5=0,0,AJ44+'KWh (Monthly) ENTRY NLI '!AK44)</f>
        <v>0</v>
      </c>
      <c r="AL44" s="73">
        <f>IF('KWh (Monthly) ENTRY NLI '!AL$5=0,0,AK44+'KWh (Monthly) ENTRY NLI '!AL44)</f>
        <v>0</v>
      </c>
      <c r="AM44" s="73">
        <f>IF('KWh (Monthly) ENTRY NLI '!AM$5=0,0,AL44+'KWh (Monthly) ENTRY NLI '!AM44)</f>
        <v>0</v>
      </c>
      <c r="AN44" s="73">
        <f>IF('KWh (Monthly) ENTRY NLI '!AN$5=0,0,AM44+'KWh (Monthly) ENTRY NLI '!AN44)</f>
        <v>0</v>
      </c>
      <c r="AO44" s="137">
        <f>IF('KWh (Monthly) ENTRY NLI '!AO$5=0,0,AN44+'KWh (Monthly) ENTRY NLI '!AO44)</f>
        <v>0</v>
      </c>
      <c r="AP44" s="137">
        <f>IF('KWh (Monthly) ENTRY NLI '!AP$5=0,0,AO44+'KWh (Monthly) ENTRY NLI '!AP44)</f>
        <v>0</v>
      </c>
      <c r="AQ44" s="137">
        <f>IF('KWh (Monthly) ENTRY NLI '!AQ$5=0,0,AP44+'KWh (Monthly) ENTRY NLI '!AQ44)</f>
        <v>0</v>
      </c>
      <c r="AR44" s="137">
        <f>IF('KWh (Monthly) ENTRY NLI '!AR$5=0,0,AQ44+'KWh (Monthly) ENTRY NLI '!AR44)</f>
        <v>0</v>
      </c>
      <c r="AS44" s="137">
        <f>IF('KWh (Monthly) ENTRY NLI '!AS$5=0,0,AR44+'KWh (Monthly) ENTRY NLI '!AS44)</f>
        <v>0</v>
      </c>
      <c r="AT44" s="137">
        <f>IF('KWh (Monthly) ENTRY NLI '!AT$5=0,0,AS44+'KWh (Monthly) ENTRY NLI '!AT44)</f>
        <v>0</v>
      </c>
      <c r="AU44" s="137">
        <f>IF('KWh (Monthly) ENTRY NLI '!AU$5=0,0,AT44+'KWh (Monthly) ENTRY NLI '!AU44)</f>
        <v>0</v>
      </c>
      <c r="AV44" s="137">
        <f>IF('KWh (Monthly) ENTRY NLI '!AV$5=0,0,AU44+'KWh (Monthly) ENTRY NLI '!AV44)</f>
        <v>0</v>
      </c>
      <c r="AW44" s="137">
        <f>IF('KWh (Monthly) ENTRY NLI '!AW$5=0,0,AV44+'KWh (Monthly) ENTRY NLI '!AW44)</f>
        <v>0</v>
      </c>
      <c r="AX44" s="137">
        <f>IF('KWh (Monthly) ENTRY NLI '!AX$5=0,0,AW44+'KWh (Monthly) ENTRY NLI '!AX44)</f>
        <v>0</v>
      </c>
      <c r="AY44" s="137">
        <f>IF('KWh (Monthly) ENTRY NLI '!AY$5=0,0,AX44+'KWh (Monthly) ENTRY NLI '!AY44)</f>
        <v>0</v>
      </c>
      <c r="AZ44" s="137">
        <f>IF('KWh (Monthly) ENTRY NLI '!AZ$5=0,0,AY44+'KWh (Monthly) ENTRY NLI '!AZ44)</f>
        <v>0</v>
      </c>
      <c r="BA44" s="137">
        <f>IF('KWh (Monthly) ENTRY NLI '!BA$5=0,0,AZ44+'KWh (Monthly) ENTRY NLI '!BA44)</f>
        <v>0</v>
      </c>
      <c r="BB44" s="137">
        <f>BA44+'KWh (Monthly) ENTRY NLI '!BB44</f>
        <v>0</v>
      </c>
      <c r="BC44" s="150">
        <f>BB44+'KWh (Monthly) ENTRY NLI '!BC44</f>
        <v>0</v>
      </c>
      <c r="BD44" s="150">
        <f>BC44+'KWh (Monthly) ENTRY NLI '!BD44</f>
        <v>0</v>
      </c>
      <c r="BE44" s="150">
        <f>BD44+'KWh (Monthly) ENTRY NLI '!BE44</f>
        <v>0</v>
      </c>
      <c r="BF44" s="150">
        <f>BE44+'KWh (Monthly) ENTRY NLI '!BF44</f>
        <v>0</v>
      </c>
      <c r="BG44" s="150">
        <f>BF44+'KWh (Monthly) ENTRY NLI '!BG44</f>
        <v>0</v>
      </c>
      <c r="BH44" s="150">
        <f>BG44+'KWh (Monthly) ENTRY NLI '!BH44</f>
        <v>0</v>
      </c>
      <c r="BI44" s="150">
        <f>BH44+'KWh (Monthly) ENTRY NLI '!BI44</f>
        <v>0</v>
      </c>
      <c r="BJ44" s="150">
        <f>BI44+'KWh (Monthly) ENTRY NLI '!BJ44</f>
        <v>0</v>
      </c>
      <c r="BK44" s="150">
        <f>BJ44+'KWh (Monthly) ENTRY NLI '!BK44</f>
        <v>0</v>
      </c>
      <c r="BL44" s="137">
        <f>IF('KWh (Monthly) ENTRY NLI '!BL$5=0,0,BK44+'KWh (Monthly) ENTRY NLI '!BL44)</f>
        <v>0</v>
      </c>
      <c r="BM44" s="179">
        <f>BL44+'KWh (Monthly) ENTRY NLI '!BM44</f>
        <v>0</v>
      </c>
      <c r="BN44" s="179">
        <f>BM44+'KWh (Monthly) ENTRY NLI '!BN44</f>
        <v>0</v>
      </c>
      <c r="BO44" s="179">
        <f>BN44+'KWh (Monthly) ENTRY NLI '!BO44</f>
        <v>0</v>
      </c>
      <c r="BP44" s="179">
        <f>BO44+'KWh (Monthly) ENTRY NLI '!BP44</f>
        <v>0</v>
      </c>
      <c r="BQ44" s="179">
        <f>BP44+'KWh (Monthly) ENTRY NLI '!BQ44</f>
        <v>0</v>
      </c>
      <c r="BR44" s="150">
        <f>IF('KWh (Monthly) ENTRY NLI '!BR$5=0,0,BQ44+'KWh (Monthly) ENTRY NLI '!BR44)</f>
        <v>0</v>
      </c>
      <c r="BS44" s="137">
        <f>IF('KWh (Monthly) ENTRY NLI '!BS$5=0,0,BR44+'KWh (Monthly) ENTRY NLI '!BS44)</f>
        <v>0</v>
      </c>
      <c r="BT44" s="137">
        <f>IF('KWh (Monthly) ENTRY NLI '!BT$5=0,0,BS44+'KWh (Monthly) ENTRY NLI '!BT44)</f>
        <v>0</v>
      </c>
      <c r="BU44" s="137">
        <f>IF('KWh (Monthly) ENTRY NLI '!BU$5=0,0,BT44+'KWh (Monthly) ENTRY NLI '!BU44)</f>
        <v>0</v>
      </c>
      <c r="BV44" s="137">
        <f>IF('KWh (Monthly) ENTRY NLI '!BV$5=0,0,BU44+'KWh (Monthly) ENTRY NLI '!BV44)</f>
        <v>0</v>
      </c>
      <c r="BW44" s="137">
        <f>IF('KWh (Monthly) ENTRY NLI '!BW$5=0,0,BV44+'KWh (Monthly) ENTRY NLI '!BW44)</f>
        <v>0</v>
      </c>
      <c r="BX44" s="137">
        <f>IF('KWh (Monthly) ENTRY NLI '!BX$5=0,0,BW44+'KWh (Monthly) ENTRY NLI '!BX44)</f>
        <v>0</v>
      </c>
      <c r="BY44" s="137">
        <f>IF('KWh (Monthly) ENTRY NLI '!BY$5=0,0,BX44+'KWh (Monthly) ENTRY NLI '!BY44)</f>
        <v>0</v>
      </c>
      <c r="BZ44" s="137">
        <f>IF('KWh (Monthly) ENTRY NLI '!BZ$5=0,0,BY44+'KWh (Monthly) ENTRY NLI '!BZ44)</f>
        <v>0</v>
      </c>
      <c r="CA44" s="137">
        <f>IF('KWh (Monthly) ENTRY NLI '!CA$5=0,0,BZ44+'KWh (Monthly) ENTRY NLI '!CA44)</f>
        <v>0</v>
      </c>
      <c r="CB44" s="137">
        <f>IF('KWh (Monthly) ENTRY NLI '!CB$5=0,0,CA44+'KWh (Monthly) ENTRY NLI '!CB44)</f>
        <v>0</v>
      </c>
      <c r="CC44" s="137">
        <f>IF('KWh (Monthly) ENTRY NLI '!CC$5=0,0,CB44+'KWh (Monthly) ENTRY NLI '!CC44)</f>
        <v>0</v>
      </c>
      <c r="CD44" s="137">
        <f>IF('KWh (Monthly) ENTRY NLI '!CD$5=0,0,CC44+'KWh (Monthly) ENTRY NLI '!CD44)</f>
        <v>0</v>
      </c>
      <c r="CE44" s="137">
        <f>IF('KWh (Monthly) ENTRY NLI '!CE$5=0,0,CD44+'KWh (Monthly) ENTRY NLI '!CE44)</f>
        <v>0</v>
      </c>
      <c r="CF44" s="137">
        <f>IF('KWh (Monthly) ENTRY NLI '!CF$5=0,0,CE44+'KWh (Monthly) ENTRY NLI '!CF44)</f>
        <v>0</v>
      </c>
      <c r="CG44" s="137">
        <f>IF('KWh (Monthly) ENTRY NLI '!CG$5=0,0,CF44+'KWh (Monthly) ENTRY NLI '!CG44)</f>
        <v>0</v>
      </c>
      <c r="CH44" s="137">
        <f>IF('KWh (Monthly) ENTRY NLI '!CH$5=0,0,CG44+'KWh (Monthly) ENTRY NLI '!CH44)</f>
        <v>0</v>
      </c>
      <c r="CI44" s="137">
        <f>IF('KWh (Monthly) ENTRY NLI '!CI$5=0,0,CH44+'KWh (Monthly) ENTRY NLI '!CI44)</f>
        <v>0</v>
      </c>
      <c r="CJ44" s="137">
        <f>IF('KWh (Monthly) ENTRY NLI '!CJ$5=0,0,CI44+'KWh (Monthly) ENTRY NLI '!CJ44)</f>
        <v>0</v>
      </c>
    </row>
    <row r="45" spans="1:88" x14ac:dyDescent="0.3">
      <c r="A45" s="219"/>
      <c r="B45" s="47" t="s">
        <v>15</v>
      </c>
      <c r="C45" s="73">
        <f>IF('KWh (Monthly) ENTRY NLI '!C$5=0,0,'KWh (Monthly) ENTRY NLI '!C45)</f>
        <v>0</v>
      </c>
      <c r="D45" s="73">
        <f>IF('KWh (Monthly) ENTRY NLI '!D$5=0,0,C45+'KWh (Monthly) ENTRY NLI '!D45)</f>
        <v>0</v>
      </c>
      <c r="E45" s="73">
        <f>IF('KWh (Monthly) ENTRY NLI '!E$5=0,0,D45+'KWh (Monthly) ENTRY NLI '!E45)</f>
        <v>0</v>
      </c>
      <c r="F45" s="73">
        <f>IF('KWh (Monthly) ENTRY NLI '!F$5=0,0,E45+'KWh (Monthly) ENTRY NLI '!F45)</f>
        <v>0</v>
      </c>
      <c r="G45" s="73">
        <f>IF('KWh (Monthly) ENTRY NLI '!G$5=0,0,F45+'KWh (Monthly) ENTRY NLI '!G45)</f>
        <v>0</v>
      </c>
      <c r="H45" s="73">
        <f>IF('KWh (Monthly) ENTRY NLI '!H$5=0,0,G45+'KWh (Monthly) ENTRY NLI '!H45)</f>
        <v>0</v>
      </c>
      <c r="I45" s="73">
        <f>IF('KWh (Monthly) ENTRY NLI '!I$5=0,0,H45+'KWh (Monthly) ENTRY NLI '!I45)</f>
        <v>0</v>
      </c>
      <c r="J45" s="73">
        <f>IF('KWh (Monthly) ENTRY NLI '!J$5=0,0,I45+'KWh (Monthly) ENTRY NLI '!J45)</f>
        <v>0</v>
      </c>
      <c r="K45" s="73">
        <f>IF('KWh (Monthly) ENTRY NLI '!K$5=0,0,J45+'KWh (Monthly) ENTRY NLI '!K45)</f>
        <v>0</v>
      </c>
      <c r="L45" s="73">
        <f>IF('KWh (Monthly) ENTRY NLI '!L$5=0,0,K45+'KWh (Monthly) ENTRY NLI '!L45)</f>
        <v>0</v>
      </c>
      <c r="M45" s="73">
        <f>IF('KWh (Monthly) ENTRY NLI '!M$5=0,0,L45+'KWh (Monthly) ENTRY NLI '!M45)</f>
        <v>0</v>
      </c>
      <c r="N45" s="73">
        <f>IF('KWh (Monthly) ENTRY NLI '!N$5=0,0,M45+'KWh (Monthly) ENTRY NLI '!N45)</f>
        <v>0</v>
      </c>
      <c r="O45" s="73">
        <f>IF('KWh (Monthly) ENTRY NLI '!O$5=0,0,N45+'KWh (Monthly) ENTRY NLI '!O45)</f>
        <v>0</v>
      </c>
      <c r="P45" s="73">
        <f>IF('KWh (Monthly) ENTRY NLI '!P$5=0,0,O45+'KWh (Monthly) ENTRY NLI '!P45)</f>
        <v>0</v>
      </c>
      <c r="Q45" s="73">
        <f>IF('KWh (Monthly) ENTRY NLI '!Q$5=0,0,P45+'KWh (Monthly) ENTRY NLI '!Q45)</f>
        <v>0</v>
      </c>
      <c r="R45" s="73">
        <f>IF('KWh (Monthly) ENTRY NLI '!R$5=0,0,Q45+'KWh (Monthly) ENTRY NLI '!R45)</f>
        <v>0</v>
      </c>
      <c r="S45" s="73">
        <f>IF('KWh (Monthly) ENTRY NLI '!S$5=0,0,R45+'KWh (Monthly) ENTRY NLI '!S45)</f>
        <v>0</v>
      </c>
      <c r="T45" s="73">
        <f>IF('KWh (Monthly) ENTRY NLI '!T$5=0,0,S45+'KWh (Monthly) ENTRY NLI '!T45)</f>
        <v>0</v>
      </c>
      <c r="U45" s="73">
        <f>IF('KWh (Monthly) ENTRY NLI '!U$5=0,0,T45+'KWh (Monthly) ENTRY NLI '!U45)</f>
        <v>0</v>
      </c>
      <c r="V45" s="73">
        <f>IF('KWh (Monthly) ENTRY NLI '!V$5=0,0,U45+'KWh (Monthly) ENTRY NLI '!V45)</f>
        <v>0</v>
      </c>
      <c r="W45" s="73">
        <f>IF('KWh (Monthly) ENTRY NLI '!W$5=0,0,V45+'KWh (Monthly) ENTRY NLI '!W45)</f>
        <v>0</v>
      </c>
      <c r="X45" s="73">
        <f>IF('KWh (Monthly) ENTRY NLI '!X$5=0,0,W45+'KWh (Monthly) ENTRY NLI '!X45)</f>
        <v>0</v>
      </c>
      <c r="Y45" s="73">
        <f>IF('KWh (Monthly) ENTRY NLI '!Y$5=0,0,X45+'KWh (Monthly) ENTRY NLI '!Y45)</f>
        <v>0</v>
      </c>
      <c r="Z45" s="73">
        <f>IF('KWh (Monthly) ENTRY NLI '!Z$5=0,0,Y45+'KWh (Monthly) ENTRY NLI '!Z45)</f>
        <v>0</v>
      </c>
      <c r="AA45" s="73">
        <f>IF('KWh (Monthly) ENTRY NLI '!AA$5=0,0,Z45+'KWh (Monthly) ENTRY NLI '!AA45)</f>
        <v>0</v>
      </c>
      <c r="AB45" s="73">
        <f>IF('KWh (Monthly) ENTRY NLI '!AB$5=0,0,AA45+'KWh (Monthly) ENTRY NLI '!AB45)</f>
        <v>0</v>
      </c>
      <c r="AC45" s="73">
        <f>IF('KWh (Monthly) ENTRY NLI '!AC$5=0,0,AB45+'KWh (Monthly) ENTRY NLI '!AC45)</f>
        <v>0</v>
      </c>
      <c r="AD45" s="73">
        <f>IF('KWh (Monthly) ENTRY NLI '!AD$5=0,0,AC45+'KWh (Monthly) ENTRY NLI '!AD45)</f>
        <v>0</v>
      </c>
      <c r="AE45" s="73">
        <f>IF('KWh (Monthly) ENTRY NLI '!AE$5=0,0,AD45+'KWh (Monthly) ENTRY NLI '!AE45)</f>
        <v>0</v>
      </c>
      <c r="AF45" s="73">
        <f>IF('KWh (Monthly) ENTRY NLI '!AF$5=0,0,AE45+'KWh (Monthly) ENTRY NLI '!AF45)</f>
        <v>0</v>
      </c>
      <c r="AG45" s="73">
        <f>IF('KWh (Monthly) ENTRY NLI '!AG$5=0,0,AF45+'KWh (Monthly) ENTRY NLI '!AG45)</f>
        <v>0</v>
      </c>
      <c r="AH45" s="73">
        <f>IF('KWh (Monthly) ENTRY NLI '!AH$5=0,0,AG45+'KWh (Monthly) ENTRY NLI '!AH45)</f>
        <v>0</v>
      </c>
      <c r="AI45" s="73">
        <f>IF('KWh (Monthly) ENTRY NLI '!AI$5=0,0,AH45+'KWh (Monthly) ENTRY NLI '!AI45)</f>
        <v>0</v>
      </c>
      <c r="AJ45" s="73">
        <f>IF('KWh (Monthly) ENTRY NLI '!AJ$5=0,0,AI45+'KWh (Monthly) ENTRY NLI '!AJ45)</f>
        <v>0</v>
      </c>
      <c r="AK45" s="73">
        <f>IF('KWh (Monthly) ENTRY NLI '!AK$5=0,0,AJ45+'KWh (Monthly) ENTRY NLI '!AK45)</f>
        <v>0</v>
      </c>
      <c r="AL45" s="73">
        <f>IF('KWh (Monthly) ENTRY NLI '!AL$5=0,0,AK45+'KWh (Monthly) ENTRY NLI '!AL45)</f>
        <v>0</v>
      </c>
      <c r="AM45" s="73">
        <f>IF('KWh (Monthly) ENTRY NLI '!AM$5=0,0,AL45+'KWh (Monthly) ENTRY NLI '!AM45)</f>
        <v>0</v>
      </c>
      <c r="AN45" s="73">
        <f>IF('KWh (Monthly) ENTRY NLI '!AN$5=0,0,AM45+'KWh (Monthly) ENTRY NLI '!AN45)</f>
        <v>0</v>
      </c>
      <c r="AO45" s="137">
        <f>IF('KWh (Monthly) ENTRY NLI '!AO$5=0,0,AN45+'KWh (Monthly) ENTRY NLI '!AO45)</f>
        <v>0</v>
      </c>
      <c r="AP45" s="137">
        <f>IF('KWh (Monthly) ENTRY NLI '!AP$5=0,0,AO45+'KWh (Monthly) ENTRY NLI '!AP45)</f>
        <v>0</v>
      </c>
      <c r="AQ45" s="137">
        <f>IF('KWh (Monthly) ENTRY NLI '!AQ$5=0,0,AP45+'KWh (Monthly) ENTRY NLI '!AQ45)</f>
        <v>0</v>
      </c>
      <c r="AR45" s="137">
        <f>IF('KWh (Monthly) ENTRY NLI '!AR$5=0,0,AQ45+'KWh (Monthly) ENTRY NLI '!AR45)</f>
        <v>0</v>
      </c>
      <c r="AS45" s="137">
        <f>IF('KWh (Monthly) ENTRY NLI '!AS$5=0,0,AR45+'KWh (Monthly) ENTRY NLI '!AS45)</f>
        <v>0</v>
      </c>
      <c r="AT45" s="137">
        <f>IF('KWh (Monthly) ENTRY NLI '!AT$5=0,0,AS45+'KWh (Monthly) ENTRY NLI '!AT45)</f>
        <v>0</v>
      </c>
      <c r="AU45" s="137">
        <f>IF('KWh (Monthly) ENTRY NLI '!AU$5=0,0,AT45+'KWh (Monthly) ENTRY NLI '!AU45)</f>
        <v>0</v>
      </c>
      <c r="AV45" s="137">
        <f>IF('KWh (Monthly) ENTRY NLI '!AV$5=0,0,AU45+'KWh (Monthly) ENTRY NLI '!AV45)</f>
        <v>0</v>
      </c>
      <c r="AW45" s="137">
        <f>IF('KWh (Monthly) ENTRY NLI '!AW$5=0,0,AV45+'KWh (Monthly) ENTRY NLI '!AW45)</f>
        <v>0</v>
      </c>
      <c r="AX45" s="137">
        <f>IF('KWh (Monthly) ENTRY NLI '!AX$5=0,0,AW45+'KWh (Monthly) ENTRY NLI '!AX45)</f>
        <v>0</v>
      </c>
      <c r="AY45" s="137">
        <f>IF('KWh (Monthly) ENTRY NLI '!AY$5=0,0,AX45+'KWh (Monthly) ENTRY NLI '!AY45)</f>
        <v>0</v>
      </c>
      <c r="AZ45" s="137">
        <f>IF('KWh (Monthly) ENTRY NLI '!AZ$5=0,0,AY45+'KWh (Monthly) ENTRY NLI '!AZ45)</f>
        <v>0</v>
      </c>
      <c r="BA45" s="137">
        <f>IF('KWh (Monthly) ENTRY NLI '!BA$5=0,0,AZ45+'KWh (Monthly) ENTRY NLI '!BA45)</f>
        <v>0</v>
      </c>
      <c r="BB45" s="137">
        <f>BA45+'KWh (Monthly) ENTRY NLI '!BB45</f>
        <v>0</v>
      </c>
      <c r="BC45" s="150">
        <f>BB45+'KWh (Monthly) ENTRY NLI '!BC45</f>
        <v>0</v>
      </c>
      <c r="BD45" s="150">
        <f>BC45+'KWh (Monthly) ENTRY NLI '!BD45</f>
        <v>0</v>
      </c>
      <c r="BE45" s="150">
        <f>BD45+'KWh (Monthly) ENTRY NLI '!BE45</f>
        <v>0</v>
      </c>
      <c r="BF45" s="150">
        <f>BE45+'KWh (Monthly) ENTRY NLI '!BF45</f>
        <v>0</v>
      </c>
      <c r="BG45" s="150">
        <f>BF45+'KWh (Monthly) ENTRY NLI '!BG45</f>
        <v>0</v>
      </c>
      <c r="BH45" s="150">
        <f>BG45+'KWh (Monthly) ENTRY NLI '!BH45</f>
        <v>0</v>
      </c>
      <c r="BI45" s="150">
        <f>BH45+'KWh (Monthly) ENTRY NLI '!BI45</f>
        <v>0</v>
      </c>
      <c r="BJ45" s="150">
        <f>BI45+'KWh (Monthly) ENTRY NLI '!BJ45</f>
        <v>0</v>
      </c>
      <c r="BK45" s="150">
        <f>BJ45+'KWh (Monthly) ENTRY NLI '!BK45</f>
        <v>0</v>
      </c>
      <c r="BL45" s="137">
        <f>IF('KWh (Monthly) ENTRY NLI '!BL$5=0,0,BK45+'KWh (Monthly) ENTRY NLI '!BL45)</f>
        <v>0</v>
      </c>
      <c r="BM45" s="179">
        <f>BL45+'KWh (Monthly) ENTRY NLI '!BM45</f>
        <v>0</v>
      </c>
      <c r="BN45" s="179">
        <f>BM45+'KWh (Monthly) ENTRY NLI '!BN45</f>
        <v>0</v>
      </c>
      <c r="BO45" s="179">
        <f>BN45+'KWh (Monthly) ENTRY NLI '!BO45</f>
        <v>0</v>
      </c>
      <c r="BP45" s="179">
        <f>BO45+'KWh (Monthly) ENTRY NLI '!BP45</f>
        <v>0</v>
      </c>
      <c r="BQ45" s="179">
        <f>BP45+'KWh (Monthly) ENTRY NLI '!BQ45</f>
        <v>0</v>
      </c>
      <c r="BR45" s="150">
        <f>IF('KWh (Monthly) ENTRY NLI '!BR$5=0,0,BQ45+'KWh (Monthly) ENTRY NLI '!BR45)</f>
        <v>0</v>
      </c>
      <c r="BS45" s="137">
        <f>IF('KWh (Monthly) ENTRY NLI '!BS$5=0,0,BR45+'KWh (Monthly) ENTRY NLI '!BS45)</f>
        <v>0</v>
      </c>
      <c r="BT45" s="137">
        <f>IF('KWh (Monthly) ENTRY NLI '!BT$5=0,0,BS45+'KWh (Monthly) ENTRY NLI '!BT45)</f>
        <v>0</v>
      </c>
      <c r="BU45" s="137">
        <f>IF('KWh (Monthly) ENTRY NLI '!BU$5=0,0,BT45+'KWh (Monthly) ENTRY NLI '!BU45)</f>
        <v>0</v>
      </c>
      <c r="BV45" s="137">
        <f>IF('KWh (Monthly) ENTRY NLI '!BV$5=0,0,BU45+'KWh (Monthly) ENTRY NLI '!BV45)</f>
        <v>0</v>
      </c>
      <c r="BW45" s="137">
        <f>IF('KWh (Monthly) ENTRY NLI '!BW$5=0,0,BV45+'KWh (Monthly) ENTRY NLI '!BW45)</f>
        <v>0</v>
      </c>
      <c r="BX45" s="137">
        <f>IF('KWh (Monthly) ENTRY NLI '!BX$5=0,0,BW45+'KWh (Monthly) ENTRY NLI '!BX45)</f>
        <v>0</v>
      </c>
      <c r="BY45" s="137">
        <f>IF('KWh (Monthly) ENTRY NLI '!BY$5=0,0,BX45+'KWh (Monthly) ENTRY NLI '!BY45)</f>
        <v>0</v>
      </c>
      <c r="BZ45" s="137">
        <f>IF('KWh (Monthly) ENTRY NLI '!BZ$5=0,0,BY45+'KWh (Monthly) ENTRY NLI '!BZ45)</f>
        <v>0</v>
      </c>
      <c r="CA45" s="137">
        <f>IF('KWh (Monthly) ENTRY NLI '!CA$5=0,0,BZ45+'KWh (Monthly) ENTRY NLI '!CA45)</f>
        <v>0</v>
      </c>
      <c r="CB45" s="137">
        <f>IF('KWh (Monthly) ENTRY NLI '!CB$5=0,0,CA45+'KWh (Monthly) ENTRY NLI '!CB45)</f>
        <v>0</v>
      </c>
      <c r="CC45" s="137">
        <f>IF('KWh (Monthly) ENTRY NLI '!CC$5=0,0,CB45+'KWh (Monthly) ENTRY NLI '!CC45)</f>
        <v>0</v>
      </c>
      <c r="CD45" s="137">
        <f>IF('KWh (Monthly) ENTRY NLI '!CD$5=0,0,CC45+'KWh (Monthly) ENTRY NLI '!CD45)</f>
        <v>0</v>
      </c>
      <c r="CE45" s="137">
        <f>IF('KWh (Monthly) ENTRY NLI '!CE$5=0,0,CD45+'KWh (Monthly) ENTRY NLI '!CE45)</f>
        <v>0</v>
      </c>
      <c r="CF45" s="137">
        <f>IF('KWh (Monthly) ENTRY NLI '!CF$5=0,0,CE45+'KWh (Monthly) ENTRY NLI '!CF45)</f>
        <v>0</v>
      </c>
      <c r="CG45" s="137">
        <f>IF('KWh (Monthly) ENTRY NLI '!CG$5=0,0,CF45+'KWh (Monthly) ENTRY NLI '!CG45)</f>
        <v>0</v>
      </c>
      <c r="CH45" s="137">
        <f>IF('KWh (Monthly) ENTRY NLI '!CH$5=0,0,CG45+'KWh (Monthly) ENTRY NLI '!CH45)</f>
        <v>0</v>
      </c>
      <c r="CI45" s="137">
        <f>IF('KWh (Monthly) ENTRY NLI '!CI$5=0,0,CH45+'KWh (Monthly) ENTRY NLI '!CI45)</f>
        <v>0</v>
      </c>
      <c r="CJ45" s="137">
        <f>IF('KWh (Monthly) ENTRY NLI '!CJ$5=0,0,CI45+'KWh (Monthly) ENTRY NLI '!CJ45)</f>
        <v>0</v>
      </c>
    </row>
    <row r="46" spans="1:88" x14ac:dyDescent="0.3">
      <c r="A46" s="219"/>
      <c r="B46" s="47" t="s">
        <v>7</v>
      </c>
      <c r="C46" s="73">
        <f>IF('KWh (Monthly) ENTRY NLI '!C$5=0,0,'KWh (Monthly) ENTRY NLI '!C46)</f>
        <v>0</v>
      </c>
      <c r="D46" s="73">
        <f>IF('KWh (Monthly) ENTRY NLI '!D$5=0,0,C46+'KWh (Monthly) ENTRY NLI '!D46)</f>
        <v>0</v>
      </c>
      <c r="E46" s="73">
        <f>IF('KWh (Monthly) ENTRY NLI '!E$5=0,0,D46+'KWh (Monthly) ENTRY NLI '!E46)</f>
        <v>0</v>
      </c>
      <c r="F46" s="73">
        <f>IF('KWh (Monthly) ENTRY NLI '!F$5=0,0,E46+'KWh (Monthly) ENTRY NLI '!F46)</f>
        <v>0</v>
      </c>
      <c r="G46" s="73">
        <f>IF('KWh (Monthly) ENTRY NLI '!G$5=0,0,F46+'KWh (Monthly) ENTRY NLI '!G46)</f>
        <v>0</v>
      </c>
      <c r="H46" s="73">
        <f>IF('KWh (Monthly) ENTRY NLI '!H$5=0,0,G46+'KWh (Monthly) ENTRY NLI '!H46)</f>
        <v>0</v>
      </c>
      <c r="I46" s="73">
        <f>IF('KWh (Monthly) ENTRY NLI '!I$5=0,0,H46+'KWh (Monthly) ENTRY NLI '!I46)</f>
        <v>0</v>
      </c>
      <c r="J46" s="73">
        <f>IF('KWh (Monthly) ENTRY NLI '!J$5=0,0,I46+'KWh (Monthly) ENTRY NLI '!J46)</f>
        <v>0</v>
      </c>
      <c r="K46" s="73">
        <f>IF('KWh (Monthly) ENTRY NLI '!K$5=0,0,J46+'KWh (Monthly) ENTRY NLI '!K46)</f>
        <v>0</v>
      </c>
      <c r="L46" s="73">
        <f>IF('KWh (Monthly) ENTRY NLI '!L$5=0,0,K46+'KWh (Monthly) ENTRY NLI '!L46)</f>
        <v>0</v>
      </c>
      <c r="M46" s="73">
        <f>IF('KWh (Monthly) ENTRY NLI '!M$5=0,0,L46+'KWh (Monthly) ENTRY NLI '!M46)</f>
        <v>0</v>
      </c>
      <c r="N46" s="73">
        <f>IF('KWh (Monthly) ENTRY NLI '!N$5=0,0,M46+'KWh (Monthly) ENTRY NLI '!N46)</f>
        <v>0</v>
      </c>
      <c r="O46" s="73">
        <f>IF('KWh (Monthly) ENTRY NLI '!O$5=0,0,N46+'KWh (Monthly) ENTRY NLI '!O46)</f>
        <v>0</v>
      </c>
      <c r="P46" s="73">
        <f>IF('KWh (Monthly) ENTRY NLI '!P$5=0,0,O46+'KWh (Monthly) ENTRY NLI '!P46)</f>
        <v>0</v>
      </c>
      <c r="Q46" s="73">
        <f>IF('KWh (Monthly) ENTRY NLI '!Q$5=0,0,P46+'KWh (Monthly) ENTRY NLI '!Q46)</f>
        <v>0</v>
      </c>
      <c r="R46" s="73">
        <f>IF('KWh (Monthly) ENTRY NLI '!R$5=0,0,Q46+'KWh (Monthly) ENTRY NLI '!R46)</f>
        <v>0</v>
      </c>
      <c r="S46" s="73">
        <f>IF('KWh (Monthly) ENTRY NLI '!S$5=0,0,R46+'KWh (Monthly) ENTRY NLI '!S46)</f>
        <v>0</v>
      </c>
      <c r="T46" s="73">
        <f>IF('KWh (Monthly) ENTRY NLI '!T$5=0,0,S46+'KWh (Monthly) ENTRY NLI '!T46)</f>
        <v>0</v>
      </c>
      <c r="U46" s="73">
        <f>IF('KWh (Monthly) ENTRY NLI '!U$5=0,0,T46+'KWh (Monthly) ENTRY NLI '!U46)</f>
        <v>0</v>
      </c>
      <c r="V46" s="73">
        <f>IF('KWh (Monthly) ENTRY NLI '!V$5=0,0,U46+'KWh (Monthly) ENTRY NLI '!V46)</f>
        <v>0</v>
      </c>
      <c r="W46" s="73">
        <f>IF('KWh (Monthly) ENTRY NLI '!W$5=0,0,V46+'KWh (Monthly) ENTRY NLI '!W46)</f>
        <v>0</v>
      </c>
      <c r="X46" s="73">
        <f>IF('KWh (Monthly) ENTRY NLI '!X$5=0,0,W46+'KWh (Monthly) ENTRY NLI '!X46)</f>
        <v>0</v>
      </c>
      <c r="Y46" s="73">
        <f>IF('KWh (Monthly) ENTRY NLI '!Y$5=0,0,X46+'KWh (Monthly) ENTRY NLI '!Y46)</f>
        <v>0</v>
      </c>
      <c r="Z46" s="73">
        <f>IF('KWh (Monthly) ENTRY NLI '!Z$5=0,0,Y46+'KWh (Monthly) ENTRY NLI '!Z46)</f>
        <v>0</v>
      </c>
      <c r="AA46" s="73">
        <f>IF('KWh (Monthly) ENTRY NLI '!AA$5=0,0,Z46+'KWh (Monthly) ENTRY NLI '!AA46)</f>
        <v>0</v>
      </c>
      <c r="AB46" s="73">
        <f>IF('KWh (Monthly) ENTRY NLI '!AB$5=0,0,AA46+'KWh (Monthly) ENTRY NLI '!AB46)</f>
        <v>0</v>
      </c>
      <c r="AC46" s="73">
        <f>IF('KWh (Monthly) ENTRY NLI '!AC$5=0,0,AB46+'KWh (Monthly) ENTRY NLI '!AC46)</f>
        <v>0</v>
      </c>
      <c r="AD46" s="73">
        <f>IF('KWh (Monthly) ENTRY NLI '!AD$5=0,0,AC46+'KWh (Monthly) ENTRY NLI '!AD46)</f>
        <v>0</v>
      </c>
      <c r="AE46" s="73">
        <f>IF('KWh (Monthly) ENTRY NLI '!AE$5=0,0,AD46+'KWh (Monthly) ENTRY NLI '!AE46)</f>
        <v>0</v>
      </c>
      <c r="AF46" s="73">
        <f>IF('KWh (Monthly) ENTRY NLI '!AF$5=0,0,AE46+'KWh (Monthly) ENTRY NLI '!AF46)</f>
        <v>0</v>
      </c>
      <c r="AG46" s="73">
        <f>IF('KWh (Monthly) ENTRY NLI '!AG$5=0,0,AF46+'KWh (Monthly) ENTRY NLI '!AG46)</f>
        <v>0</v>
      </c>
      <c r="AH46" s="73">
        <f>IF('KWh (Monthly) ENTRY NLI '!AH$5=0,0,AG46+'KWh (Monthly) ENTRY NLI '!AH46)</f>
        <v>0</v>
      </c>
      <c r="AI46" s="73">
        <f>IF('KWh (Monthly) ENTRY NLI '!AI$5=0,0,AH46+'KWh (Monthly) ENTRY NLI '!AI46)</f>
        <v>0</v>
      </c>
      <c r="AJ46" s="73">
        <f>IF('KWh (Monthly) ENTRY NLI '!AJ$5=0,0,AI46+'KWh (Monthly) ENTRY NLI '!AJ46)</f>
        <v>0</v>
      </c>
      <c r="AK46" s="73">
        <f>IF('KWh (Monthly) ENTRY NLI '!AK$5=0,0,AJ46+'KWh (Monthly) ENTRY NLI '!AK46)</f>
        <v>0</v>
      </c>
      <c r="AL46" s="73">
        <f>IF('KWh (Monthly) ENTRY NLI '!AL$5=0,0,AK46+'KWh (Monthly) ENTRY NLI '!AL46)</f>
        <v>0</v>
      </c>
      <c r="AM46" s="73">
        <f>IF('KWh (Monthly) ENTRY NLI '!AM$5=0,0,AL46+'KWh (Monthly) ENTRY NLI '!AM46)</f>
        <v>0</v>
      </c>
      <c r="AN46" s="73">
        <f>IF('KWh (Monthly) ENTRY NLI '!AN$5=0,0,AM46+'KWh (Monthly) ENTRY NLI '!AN46)</f>
        <v>0</v>
      </c>
      <c r="AO46" s="137">
        <f>IF('KWh (Monthly) ENTRY NLI '!AO$5=0,0,AN46+'KWh (Monthly) ENTRY NLI '!AO46)</f>
        <v>0</v>
      </c>
      <c r="AP46" s="137">
        <f>IF('KWh (Monthly) ENTRY NLI '!AP$5=0,0,AO46+'KWh (Monthly) ENTRY NLI '!AP46)</f>
        <v>0</v>
      </c>
      <c r="AQ46" s="137">
        <f>IF('KWh (Monthly) ENTRY NLI '!AQ$5=0,0,AP46+'KWh (Monthly) ENTRY NLI '!AQ46)</f>
        <v>0</v>
      </c>
      <c r="AR46" s="137">
        <f>IF('KWh (Monthly) ENTRY NLI '!AR$5=0,0,AQ46+'KWh (Monthly) ENTRY NLI '!AR46)</f>
        <v>0</v>
      </c>
      <c r="AS46" s="137">
        <f>IF('KWh (Monthly) ENTRY NLI '!AS$5=0,0,AR46+'KWh (Monthly) ENTRY NLI '!AS46)</f>
        <v>0</v>
      </c>
      <c r="AT46" s="137">
        <f>IF('KWh (Monthly) ENTRY NLI '!AT$5=0,0,AS46+'KWh (Monthly) ENTRY NLI '!AT46)</f>
        <v>0</v>
      </c>
      <c r="AU46" s="137">
        <f>IF('KWh (Monthly) ENTRY NLI '!AU$5=0,0,AT46+'KWh (Monthly) ENTRY NLI '!AU46)</f>
        <v>0</v>
      </c>
      <c r="AV46" s="137">
        <f>IF('KWh (Monthly) ENTRY NLI '!AV$5=0,0,AU46+'KWh (Monthly) ENTRY NLI '!AV46)</f>
        <v>0</v>
      </c>
      <c r="AW46" s="137">
        <f>IF('KWh (Monthly) ENTRY NLI '!AW$5=0,0,AV46+'KWh (Monthly) ENTRY NLI '!AW46)</f>
        <v>0</v>
      </c>
      <c r="AX46" s="137">
        <f>IF('KWh (Monthly) ENTRY NLI '!AX$5=0,0,AW46+'KWh (Monthly) ENTRY NLI '!AX46)</f>
        <v>0</v>
      </c>
      <c r="AY46" s="137">
        <f>IF('KWh (Monthly) ENTRY NLI '!AY$5=0,0,AX46+'KWh (Monthly) ENTRY NLI '!AY46)</f>
        <v>0</v>
      </c>
      <c r="AZ46" s="137">
        <f>IF('KWh (Monthly) ENTRY NLI '!AZ$5=0,0,AY46+'KWh (Monthly) ENTRY NLI '!AZ46)</f>
        <v>0</v>
      </c>
      <c r="BA46" s="137">
        <f>IF('KWh (Monthly) ENTRY NLI '!BA$5=0,0,AZ46+'KWh (Monthly) ENTRY NLI '!BA46)</f>
        <v>0</v>
      </c>
      <c r="BB46" s="137">
        <f>BA46+'KWh (Monthly) ENTRY NLI '!BB46</f>
        <v>0</v>
      </c>
      <c r="BC46" s="150">
        <f>BB46+'KWh (Monthly) ENTRY NLI '!BC46</f>
        <v>0</v>
      </c>
      <c r="BD46" s="150">
        <f>BC46+'KWh (Monthly) ENTRY NLI '!BD46</f>
        <v>0</v>
      </c>
      <c r="BE46" s="150">
        <f>BD46+'KWh (Monthly) ENTRY NLI '!BE46</f>
        <v>0</v>
      </c>
      <c r="BF46" s="150">
        <f>BE46+'KWh (Monthly) ENTRY NLI '!BF46</f>
        <v>0</v>
      </c>
      <c r="BG46" s="150">
        <f>BF46+'KWh (Monthly) ENTRY NLI '!BG46</f>
        <v>0</v>
      </c>
      <c r="BH46" s="150">
        <f>BG46+'KWh (Monthly) ENTRY NLI '!BH46</f>
        <v>0</v>
      </c>
      <c r="BI46" s="150">
        <f>BH46+'KWh (Monthly) ENTRY NLI '!BI46</f>
        <v>0</v>
      </c>
      <c r="BJ46" s="150">
        <f>BI46+'KWh (Monthly) ENTRY NLI '!BJ46</f>
        <v>0</v>
      </c>
      <c r="BK46" s="150">
        <f>BJ46+'KWh (Monthly) ENTRY NLI '!BK46</f>
        <v>0</v>
      </c>
      <c r="BL46" s="137">
        <f>IF('KWh (Monthly) ENTRY NLI '!BL$5=0,0,BK46+'KWh (Monthly) ENTRY NLI '!BL46)</f>
        <v>0</v>
      </c>
      <c r="BM46" s="179">
        <f>BL46+'KWh (Monthly) ENTRY NLI '!BM46</f>
        <v>0</v>
      </c>
      <c r="BN46" s="179">
        <f>BM46+'KWh (Monthly) ENTRY NLI '!BN46</f>
        <v>0</v>
      </c>
      <c r="BO46" s="179">
        <f>BN46+'KWh (Monthly) ENTRY NLI '!BO46</f>
        <v>0</v>
      </c>
      <c r="BP46" s="179">
        <f>BO46+'KWh (Monthly) ENTRY NLI '!BP46</f>
        <v>0</v>
      </c>
      <c r="BQ46" s="179">
        <f>BP46+'KWh (Monthly) ENTRY NLI '!BQ46</f>
        <v>0</v>
      </c>
      <c r="BR46" s="150">
        <f>IF('KWh (Monthly) ENTRY NLI '!BR$5=0,0,BQ46+'KWh (Monthly) ENTRY NLI '!BR46)</f>
        <v>0</v>
      </c>
      <c r="BS46" s="137">
        <f>IF('KWh (Monthly) ENTRY NLI '!BS$5=0,0,BR46+'KWh (Monthly) ENTRY NLI '!BS46)</f>
        <v>0</v>
      </c>
      <c r="BT46" s="137">
        <f>IF('KWh (Monthly) ENTRY NLI '!BT$5=0,0,BS46+'KWh (Monthly) ENTRY NLI '!BT46)</f>
        <v>0</v>
      </c>
      <c r="BU46" s="137">
        <f>IF('KWh (Monthly) ENTRY NLI '!BU$5=0,0,BT46+'KWh (Monthly) ENTRY NLI '!BU46)</f>
        <v>0</v>
      </c>
      <c r="BV46" s="137">
        <f>IF('KWh (Monthly) ENTRY NLI '!BV$5=0,0,BU46+'KWh (Monthly) ENTRY NLI '!BV46)</f>
        <v>0</v>
      </c>
      <c r="BW46" s="137">
        <f>IF('KWh (Monthly) ENTRY NLI '!BW$5=0,0,BV46+'KWh (Monthly) ENTRY NLI '!BW46)</f>
        <v>0</v>
      </c>
      <c r="BX46" s="137">
        <f>IF('KWh (Monthly) ENTRY NLI '!BX$5=0,0,BW46+'KWh (Monthly) ENTRY NLI '!BX46)</f>
        <v>0</v>
      </c>
      <c r="BY46" s="137">
        <f>IF('KWh (Monthly) ENTRY NLI '!BY$5=0,0,BX46+'KWh (Monthly) ENTRY NLI '!BY46)</f>
        <v>0</v>
      </c>
      <c r="BZ46" s="137">
        <f>IF('KWh (Monthly) ENTRY NLI '!BZ$5=0,0,BY46+'KWh (Monthly) ENTRY NLI '!BZ46)</f>
        <v>0</v>
      </c>
      <c r="CA46" s="137">
        <f>IF('KWh (Monthly) ENTRY NLI '!CA$5=0,0,BZ46+'KWh (Monthly) ENTRY NLI '!CA46)</f>
        <v>0</v>
      </c>
      <c r="CB46" s="137">
        <f>IF('KWh (Monthly) ENTRY NLI '!CB$5=0,0,CA46+'KWh (Monthly) ENTRY NLI '!CB46)</f>
        <v>0</v>
      </c>
      <c r="CC46" s="137">
        <f>IF('KWh (Monthly) ENTRY NLI '!CC$5=0,0,CB46+'KWh (Monthly) ENTRY NLI '!CC46)</f>
        <v>0</v>
      </c>
      <c r="CD46" s="137">
        <f>IF('KWh (Monthly) ENTRY NLI '!CD$5=0,0,CC46+'KWh (Monthly) ENTRY NLI '!CD46)</f>
        <v>0</v>
      </c>
      <c r="CE46" s="137">
        <f>IF('KWh (Monthly) ENTRY NLI '!CE$5=0,0,CD46+'KWh (Monthly) ENTRY NLI '!CE46)</f>
        <v>0</v>
      </c>
      <c r="CF46" s="137">
        <f>IF('KWh (Monthly) ENTRY NLI '!CF$5=0,0,CE46+'KWh (Monthly) ENTRY NLI '!CF46)</f>
        <v>0</v>
      </c>
      <c r="CG46" s="137">
        <f>IF('KWh (Monthly) ENTRY NLI '!CG$5=0,0,CF46+'KWh (Monthly) ENTRY NLI '!CG46)</f>
        <v>0</v>
      </c>
      <c r="CH46" s="137">
        <f>IF('KWh (Monthly) ENTRY NLI '!CH$5=0,0,CG46+'KWh (Monthly) ENTRY NLI '!CH46)</f>
        <v>0</v>
      </c>
      <c r="CI46" s="137">
        <f>IF('KWh (Monthly) ENTRY NLI '!CI$5=0,0,CH46+'KWh (Monthly) ENTRY NLI '!CI46)</f>
        <v>0</v>
      </c>
      <c r="CJ46" s="137">
        <f>IF('KWh (Monthly) ENTRY NLI '!CJ$5=0,0,CI46+'KWh (Monthly) ENTRY NLI '!CJ46)</f>
        <v>0</v>
      </c>
    </row>
    <row r="47" spans="1:88" ht="15" thickBot="1" x14ac:dyDescent="0.35">
      <c r="A47" s="220"/>
      <c r="B47" s="47" t="s">
        <v>8</v>
      </c>
      <c r="C47" s="73">
        <f>IF('KWh (Monthly) ENTRY NLI '!C$5=0,0,'KWh (Monthly) ENTRY NLI '!C47)</f>
        <v>0</v>
      </c>
      <c r="D47" s="73">
        <f>IF('KWh (Monthly) ENTRY NLI '!D$5=0,0,C47+'KWh (Monthly) ENTRY NLI '!D47)</f>
        <v>0</v>
      </c>
      <c r="E47" s="73">
        <f>IF('KWh (Monthly) ENTRY NLI '!E$5=0,0,D47+'KWh (Monthly) ENTRY NLI '!E47)</f>
        <v>0</v>
      </c>
      <c r="F47" s="73">
        <f>IF('KWh (Monthly) ENTRY NLI '!F$5=0,0,E47+'KWh (Monthly) ENTRY NLI '!F47)</f>
        <v>0</v>
      </c>
      <c r="G47" s="73">
        <f>IF('KWh (Monthly) ENTRY NLI '!G$5=0,0,F47+'KWh (Monthly) ENTRY NLI '!G47)</f>
        <v>0</v>
      </c>
      <c r="H47" s="73">
        <f>IF('KWh (Monthly) ENTRY NLI '!H$5=0,0,G47+'KWh (Monthly) ENTRY NLI '!H47)</f>
        <v>0</v>
      </c>
      <c r="I47" s="73">
        <f>IF('KWh (Monthly) ENTRY NLI '!I$5=0,0,H47+'KWh (Monthly) ENTRY NLI '!I47)</f>
        <v>0</v>
      </c>
      <c r="J47" s="73">
        <f>IF('KWh (Monthly) ENTRY NLI '!J$5=0,0,I47+'KWh (Monthly) ENTRY NLI '!J47)</f>
        <v>0</v>
      </c>
      <c r="K47" s="73">
        <f>IF('KWh (Monthly) ENTRY NLI '!K$5=0,0,J47+'KWh (Monthly) ENTRY NLI '!K47)</f>
        <v>0</v>
      </c>
      <c r="L47" s="73">
        <f>IF('KWh (Monthly) ENTRY NLI '!L$5=0,0,K47+'KWh (Monthly) ENTRY NLI '!L47)</f>
        <v>0</v>
      </c>
      <c r="M47" s="73">
        <f>IF('KWh (Monthly) ENTRY NLI '!M$5=0,0,L47+'KWh (Monthly) ENTRY NLI '!M47)</f>
        <v>0</v>
      </c>
      <c r="N47" s="73">
        <f>IF('KWh (Monthly) ENTRY NLI '!N$5=0,0,M47+'KWh (Monthly) ENTRY NLI '!N47)</f>
        <v>0</v>
      </c>
      <c r="O47" s="73">
        <f>IF('KWh (Monthly) ENTRY NLI '!O$5=0,0,N47+'KWh (Monthly) ENTRY NLI '!O47)</f>
        <v>0</v>
      </c>
      <c r="P47" s="73">
        <f>IF('KWh (Monthly) ENTRY NLI '!P$5=0,0,O47+'KWh (Monthly) ENTRY NLI '!P47)</f>
        <v>0</v>
      </c>
      <c r="Q47" s="73">
        <f>IF('KWh (Monthly) ENTRY NLI '!Q$5=0,0,P47+'KWh (Monthly) ENTRY NLI '!Q47)</f>
        <v>0</v>
      </c>
      <c r="R47" s="73">
        <f>IF('KWh (Monthly) ENTRY NLI '!R$5=0,0,Q47+'KWh (Monthly) ENTRY NLI '!R47)</f>
        <v>0</v>
      </c>
      <c r="S47" s="73">
        <f>IF('KWh (Monthly) ENTRY NLI '!S$5=0,0,R47+'KWh (Monthly) ENTRY NLI '!S47)</f>
        <v>0</v>
      </c>
      <c r="T47" s="73">
        <f>IF('KWh (Monthly) ENTRY NLI '!T$5=0,0,S47+'KWh (Monthly) ENTRY NLI '!T47)</f>
        <v>0</v>
      </c>
      <c r="U47" s="73">
        <f>IF('KWh (Monthly) ENTRY NLI '!U$5=0,0,T47+'KWh (Monthly) ENTRY NLI '!U47)</f>
        <v>0</v>
      </c>
      <c r="V47" s="73">
        <f>IF('KWh (Monthly) ENTRY NLI '!V$5=0,0,U47+'KWh (Monthly) ENTRY NLI '!V47)</f>
        <v>0</v>
      </c>
      <c r="W47" s="73">
        <f>IF('KWh (Monthly) ENTRY NLI '!W$5=0,0,V47+'KWh (Monthly) ENTRY NLI '!W47)</f>
        <v>0</v>
      </c>
      <c r="X47" s="73">
        <f>IF('KWh (Monthly) ENTRY NLI '!X$5=0,0,W47+'KWh (Monthly) ENTRY NLI '!X47)</f>
        <v>0</v>
      </c>
      <c r="Y47" s="73">
        <f>IF('KWh (Monthly) ENTRY NLI '!Y$5=0,0,X47+'KWh (Monthly) ENTRY NLI '!Y47)</f>
        <v>0</v>
      </c>
      <c r="Z47" s="73">
        <f>IF('KWh (Monthly) ENTRY NLI '!Z$5=0,0,Y47+'KWh (Monthly) ENTRY NLI '!Z47)</f>
        <v>0</v>
      </c>
      <c r="AA47" s="73">
        <f>IF('KWh (Monthly) ENTRY NLI '!AA$5=0,0,Z47+'KWh (Monthly) ENTRY NLI '!AA47)</f>
        <v>0</v>
      </c>
      <c r="AB47" s="73">
        <f>IF('KWh (Monthly) ENTRY NLI '!AB$5=0,0,AA47+'KWh (Monthly) ENTRY NLI '!AB47)</f>
        <v>0</v>
      </c>
      <c r="AC47" s="73">
        <f>IF('KWh (Monthly) ENTRY NLI '!AC$5=0,0,AB47+'KWh (Monthly) ENTRY NLI '!AC47)</f>
        <v>0</v>
      </c>
      <c r="AD47" s="73">
        <f>IF('KWh (Monthly) ENTRY NLI '!AD$5=0,0,AC47+'KWh (Monthly) ENTRY NLI '!AD47)</f>
        <v>0</v>
      </c>
      <c r="AE47" s="73">
        <f>IF('KWh (Monthly) ENTRY NLI '!AE$5=0,0,AD47+'KWh (Monthly) ENTRY NLI '!AE47)</f>
        <v>0</v>
      </c>
      <c r="AF47" s="73">
        <f>IF('KWh (Monthly) ENTRY NLI '!AF$5=0,0,AE47+'KWh (Monthly) ENTRY NLI '!AF47)</f>
        <v>0</v>
      </c>
      <c r="AG47" s="73">
        <f>IF('KWh (Monthly) ENTRY NLI '!AG$5=0,0,AF47+'KWh (Monthly) ENTRY NLI '!AG47)</f>
        <v>0</v>
      </c>
      <c r="AH47" s="73">
        <f>IF('KWh (Monthly) ENTRY NLI '!AH$5=0,0,AG47+'KWh (Monthly) ENTRY NLI '!AH47)</f>
        <v>0</v>
      </c>
      <c r="AI47" s="73">
        <f>IF('KWh (Monthly) ENTRY NLI '!AI$5=0,0,AH47+'KWh (Monthly) ENTRY NLI '!AI47)</f>
        <v>0</v>
      </c>
      <c r="AJ47" s="73">
        <f>IF('KWh (Monthly) ENTRY NLI '!AJ$5=0,0,AI47+'KWh (Monthly) ENTRY NLI '!AJ47)</f>
        <v>0</v>
      </c>
      <c r="AK47" s="73">
        <f>IF('KWh (Monthly) ENTRY NLI '!AK$5=0,0,AJ47+'KWh (Monthly) ENTRY NLI '!AK47)</f>
        <v>0</v>
      </c>
      <c r="AL47" s="73">
        <f>IF('KWh (Monthly) ENTRY NLI '!AL$5=0,0,AK47+'KWh (Monthly) ENTRY NLI '!AL47)</f>
        <v>0</v>
      </c>
      <c r="AM47" s="73">
        <f>IF('KWh (Monthly) ENTRY NLI '!AM$5=0,0,AL47+'KWh (Monthly) ENTRY NLI '!AM47)</f>
        <v>0</v>
      </c>
      <c r="AN47" s="73">
        <f>IF('KWh (Monthly) ENTRY NLI '!AN$5=0,0,AM47+'KWh (Monthly) ENTRY NLI '!AN47)</f>
        <v>0</v>
      </c>
      <c r="AO47" s="137">
        <f>IF('KWh (Monthly) ENTRY NLI '!AO$5=0,0,AN47+'KWh (Monthly) ENTRY NLI '!AO47)</f>
        <v>0</v>
      </c>
      <c r="AP47" s="137">
        <f>IF('KWh (Monthly) ENTRY NLI '!AP$5=0,0,AO47+'KWh (Monthly) ENTRY NLI '!AP47)</f>
        <v>0</v>
      </c>
      <c r="AQ47" s="137">
        <f>IF('KWh (Monthly) ENTRY NLI '!AQ$5=0,0,AP47+'KWh (Monthly) ENTRY NLI '!AQ47)</f>
        <v>0</v>
      </c>
      <c r="AR47" s="137">
        <f>IF('KWh (Monthly) ENTRY NLI '!AR$5=0,0,AQ47+'KWh (Monthly) ENTRY NLI '!AR47)</f>
        <v>0</v>
      </c>
      <c r="AS47" s="137">
        <f>IF('KWh (Monthly) ENTRY NLI '!AS$5=0,0,AR47+'KWh (Monthly) ENTRY NLI '!AS47)</f>
        <v>0</v>
      </c>
      <c r="AT47" s="137">
        <f>IF('KWh (Monthly) ENTRY NLI '!AT$5=0,0,AS47+'KWh (Monthly) ENTRY NLI '!AT47)</f>
        <v>0</v>
      </c>
      <c r="AU47" s="137">
        <f>IF('KWh (Monthly) ENTRY NLI '!AU$5=0,0,AT47+'KWh (Monthly) ENTRY NLI '!AU47)</f>
        <v>0</v>
      </c>
      <c r="AV47" s="137">
        <f>IF('KWh (Monthly) ENTRY NLI '!AV$5=0,0,AU47+'KWh (Monthly) ENTRY NLI '!AV47)</f>
        <v>3804</v>
      </c>
      <c r="AW47" s="137">
        <f>IF('KWh (Monthly) ENTRY NLI '!AW$5=0,0,AV47+'KWh (Monthly) ENTRY NLI '!AW47)</f>
        <v>3804</v>
      </c>
      <c r="AX47" s="137">
        <f>IF('KWh (Monthly) ENTRY NLI '!AX$5=0,0,AW47+'KWh (Monthly) ENTRY NLI '!AX47)</f>
        <v>3804</v>
      </c>
      <c r="AY47" s="137">
        <f>IF('KWh (Monthly) ENTRY NLI '!AY$5=0,0,AX47+'KWh (Monthly) ENTRY NLI '!AY47)</f>
        <v>3804</v>
      </c>
      <c r="AZ47" s="137">
        <f>IF('KWh (Monthly) ENTRY NLI '!AZ$5=0,0,AY47+'KWh (Monthly) ENTRY NLI '!AZ47)</f>
        <v>3804</v>
      </c>
      <c r="BA47" s="137">
        <f>IF('KWh (Monthly) ENTRY NLI '!BA$5=0,0,AZ47+'KWh (Monthly) ENTRY NLI '!BA47)</f>
        <v>3804</v>
      </c>
      <c r="BB47" s="137">
        <f>BA47+'KWh (Monthly) ENTRY NLI '!BB47</f>
        <v>3804</v>
      </c>
      <c r="BC47" s="150">
        <f>BB47+'KWh (Monthly) ENTRY NLI '!BC47</f>
        <v>3804</v>
      </c>
      <c r="BD47" s="150">
        <f>BC47+'KWh (Monthly) ENTRY NLI '!BD47</f>
        <v>3804</v>
      </c>
      <c r="BE47" s="150">
        <f>BD47+'KWh (Monthly) ENTRY NLI '!BE47</f>
        <v>3804</v>
      </c>
      <c r="BF47" s="150">
        <f>BE47+'KWh (Monthly) ENTRY NLI '!BF47</f>
        <v>3804</v>
      </c>
      <c r="BG47" s="150">
        <f>BF47+'KWh (Monthly) ENTRY NLI '!BG47</f>
        <v>3804</v>
      </c>
      <c r="BH47" s="150">
        <f>BG47+'KWh (Monthly) ENTRY NLI '!BH47</f>
        <v>3804</v>
      </c>
      <c r="BI47" s="150">
        <f>BH47+'KWh (Monthly) ENTRY NLI '!BI47</f>
        <v>3804</v>
      </c>
      <c r="BJ47" s="150">
        <f>BI47+'KWh (Monthly) ENTRY NLI '!BJ47</f>
        <v>3804</v>
      </c>
      <c r="BK47" s="150">
        <f>BJ47+'KWh (Monthly) ENTRY NLI '!BK47</f>
        <v>3804</v>
      </c>
      <c r="BL47" s="137">
        <f>IF('KWh (Monthly) ENTRY NLI '!BL$5=0,0,BK47+'KWh (Monthly) ENTRY NLI '!BL47)</f>
        <v>3804</v>
      </c>
      <c r="BM47" s="179">
        <f>BL47+'KWh (Monthly) ENTRY NLI '!BM47</f>
        <v>3804</v>
      </c>
      <c r="BN47" s="179">
        <f>BM47+'KWh (Monthly) ENTRY NLI '!BN47</f>
        <v>3804</v>
      </c>
      <c r="BO47" s="179">
        <f>BN47+'KWh (Monthly) ENTRY NLI '!BO47</f>
        <v>3804</v>
      </c>
      <c r="BP47" s="179">
        <f>BO47+'KWh (Monthly) ENTRY NLI '!BP47</f>
        <v>3804</v>
      </c>
      <c r="BQ47" s="179">
        <f>BP47+'KWh (Monthly) ENTRY NLI '!BQ47</f>
        <v>3804</v>
      </c>
      <c r="BR47" s="150">
        <f>IF('KWh (Monthly) ENTRY NLI '!BR$5=0,0,BQ47+'KWh (Monthly) ENTRY NLI '!BR47)</f>
        <v>0</v>
      </c>
      <c r="BS47" s="137">
        <f>IF('KWh (Monthly) ENTRY NLI '!BS$5=0,0,BR47+'KWh (Monthly) ENTRY NLI '!BS47)</f>
        <v>0</v>
      </c>
      <c r="BT47" s="137">
        <f>IF('KWh (Monthly) ENTRY NLI '!BT$5=0,0,BS47+'KWh (Monthly) ENTRY NLI '!BT47)</f>
        <v>0</v>
      </c>
      <c r="BU47" s="137">
        <f>IF('KWh (Monthly) ENTRY NLI '!BU$5=0,0,BT47+'KWh (Monthly) ENTRY NLI '!BU47)</f>
        <v>0</v>
      </c>
      <c r="BV47" s="137">
        <f>IF('KWh (Monthly) ENTRY NLI '!BV$5=0,0,BU47+'KWh (Monthly) ENTRY NLI '!BV47)</f>
        <v>0</v>
      </c>
      <c r="BW47" s="137">
        <f>IF('KWh (Monthly) ENTRY NLI '!BW$5=0,0,BV47+'KWh (Monthly) ENTRY NLI '!BW47)</f>
        <v>0</v>
      </c>
      <c r="BX47" s="137">
        <f>IF('KWh (Monthly) ENTRY NLI '!BX$5=0,0,BW47+'KWh (Monthly) ENTRY NLI '!BX47)</f>
        <v>0</v>
      </c>
      <c r="BY47" s="137">
        <f>IF('KWh (Monthly) ENTRY NLI '!BY$5=0,0,BX47+'KWh (Monthly) ENTRY NLI '!BY47)</f>
        <v>0</v>
      </c>
      <c r="BZ47" s="137">
        <f>IF('KWh (Monthly) ENTRY NLI '!BZ$5=0,0,BY47+'KWh (Monthly) ENTRY NLI '!BZ47)</f>
        <v>0</v>
      </c>
      <c r="CA47" s="137">
        <f>IF('KWh (Monthly) ENTRY NLI '!CA$5=0,0,BZ47+'KWh (Monthly) ENTRY NLI '!CA47)</f>
        <v>0</v>
      </c>
      <c r="CB47" s="137">
        <f>IF('KWh (Monthly) ENTRY NLI '!CB$5=0,0,CA47+'KWh (Monthly) ENTRY NLI '!CB47)</f>
        <v>0</v>
      </c>
      <c r="CC47" s="137">
        <f>IF('KWh (Monthly) ENTRY NLI '!CC$5=0,0,CB47+'KWh (Monthly) ENTRY NLI '!CC47)</f>
        <v>0</v>
      </c>
      <c r="CD47" s="137">
        <f>IF('KWh (Monthly) ENTRY NLI '!CD$5=0,0,CC47+'KWh (Monthly) ENTRY NLI '!CD47)</f>
        <v>0</v>
      </c>
      <c r="CE47" s="137">
        <f>IF('KWh (Monthly) ENTRY NLI '!CE$5=0,0,CD47+'KWh (Monthly) ENTRY NLI '!CE47)</f>
        <v>0</v>
      </c>
      <c r="CF47" s="137">
        <f>IF('KWh (Monthly) ENTRY NLI '!CF$5=0,0,CE47+'KWh (Monthly) ENTRY NLI '!CF47)</f>
        <v>0</v>
      </c>
      <c r="CG47" s="137">
        <f>IF('KWh (Monthly) ENTRY NLI '!CG$5=0,0,CF47+'KWh (Monthly) ENTRY NLI '!CG47)</f>
        <v>0</v>
      </c>
      <c r="CH47" s="137">
        <f>IF('KWh (Monthly) ENTRY NLI '!CH$5=0,0,CG47+'KWh (Monthly) ENTRY NLI '!CH47)</f>
        <v>0</v>
      </c>
      <c r="CI47" s="137">
        <f>IF('KWh (Monthly) ENTRY NLI '!CI$5=0,0,CH47+'KWh (Monthly) ENTRY NLI '!CI47)</f>
        <v>0</v>
      </c>
      <c r="CJ47" s="137">
        <f>IF('KWh (Monthly) ENTRY NLI '!CJ$5=0,0,CI47+'KWh (Monthly) ENTRY NLI '!CJ47)</f>
        <v>0</v>
      </c>
    </row>
    <row r="48" spans="1:88" ht="15" thickBot="1" x14ac:dyDescent="0.35"/>
    <row r="49" spans="1:88" ht="15.6" x14ac:dyDescent="0.3">
      <c r="A49" s="20"/>
      <c r="B49" s="83" t="s">
        <v>32</v>
      </c>
      <c r="C49" s="53">
        <v>42370</v>
      </c>
      <c r="D49" s="53">
        <v>42401</v>
      </c>
      <c r="E49" s="51">
        <v>42430</v>
      </c>
      <c r="F49" s="51">
        <v>42461</v>
      </c>
      <c r="G49" s="51">
        <v>42491</v>
      </c>
      <c r="H49" s="51">
        <v>42522</v>
      </c>
      <c r="I49" s="51">
        <v>42552</v>
      </c>
      <c r="J49" s="51">
        <v>42583</v>
      </c>
      <c r="K49" s="51">
        <v>42614</v>
      </c>
      <c r="L49" s="51">
        <v>42644</v>
      </c>
      <c r="M49" s="51">
        <v>42675</v>
      </c>
      <c r="N49" s="51">
        <v>42705</v>
      </c>
      <c r="O49" s="51">
        <v>42736</v>
      </c>
      <c r="P49" s="51">
        <v>42767</v>
      </c>
      <c r="Q49" s="52">
        <v>42795</v>
      </c>
      <c r="R49" s="52">
        <v>42826</v>
      </c>
      <c r="S49" s="52">
        <v>42856</v>
      </c>
      <c r="T49" s="52">
        <v>42887</v>
      </c>
      <c r="U49" s="52">
        <v>42917</v>
      </c>
      <c r="V49" s="52">
        <v>42948</v>
      </c>
      <c r="W49" s="52">
        <v>42979</v>
      </c>
      <c r="X49" s="52">
        <v>43009</v>
      </c>
      <c r="Y49" s="52">
        <v>43040</v>
      </c>
      <c r="Z49" s="52">
        <v>43070</v>
      </c>
      <c r="AA49" s="52">
        <v>43101</v>
      </c>
      <c r="AB49" s="52">
        <v>43132</v>
      </c>
      <c r="AC49" s="53">
        <v>43160</v>
      </c>
      <c r="AD49" s="53">
        <v>43191</v>
      </c>
      <c r="AE49" s="53">
        <v>43221</v>
      </c>
      <c r="AF49" s="53">
        <v>43252</v>
      </c>
      <c r="AG49" s="53">
        <v>43282</v>
      </c>
      <c r="AH49" s="53">
        <v>43313</v>
      </c>
      <c r="AI49" s="53">
        <v>43344</v>
      </c>
      <c r="AJ49" s="53">
        <v>43374</v>
      </c>
      <c r="AK49" s="53">
        <v>43405</v>
      </c>
      <c r="AL49" s="53">
        <v>43435</v>
      </c>
      <c r="AM49" s="53">
        <v>43466</v>
      </c>
      <c r="AN49" s="53">
        <v>43497</v>
      </c>
      <c r="AO49" s="51">
        <v>43525</v>
      </c>
      <c r="AP49" s="51">
        <v>43556</v>
      </c>
      <c r="AQ49" s="51">
        <v>43586</v>
      </c>
      <c r="AR49" s="51">
        <v>43617</v>
      </c>
      <c r="AS49" s="51">
        <v>43647</v>
      </c>
      <c r="AT49" s="51">
        <v>43678</v>
      </c>
      <c r="AU49" s="51">
        <v>43709</v>
      </c>
      <c r="AV49" s="51">
        <v>43739</v>
      </c>
      <c r="AW49" s="51">
        <v>43770</v>
      </c>
      <c r="AX49" s="51">
        <v>43800</v>
      </c>
      <c r="AY49" s="51">
        <v>43831</v>
      </c>
      <c r="AZ49" s="51">
        <v>43862</v>
      </c>
      <c r="BA49" s="52">
        <v>43891</v>
      </c>
      <c r="BB49" s="52">
        <v>43922</v>
      </c>
      <c r="BC49" s="52">
        <v>43952</v>
      </c>
      <c r="BD49" s="52">
        <v>43983</v>
      </c>
      <c r="BE49" s="52">
        <v>44013</v>
      </c>
      <c r="BF49" s="52">
        <v>44044</v>
      </c>
      <c r="BG49" s="52">
        <v>44075</v>
      </c>
      <c r="BH49" s="52">
        <v>44105</v>
      </c>
      <c r="BI49" s="52">
        <v>44136</v>
      </c>
      <c r="BJ49" s="52">
        <v>44166</v>
      </c>
      <c r="BK49" s="52">
        <v>44197</v>
      </c>
      <c r="BL49" s="52">
        <v>44228</v>
      </c>
      <c r="BM49" s="53">
        <v>44256</v>
      </c>
      <c r="BN49" s="53">
        <v>44287</v>
      </c>
      <c r="BO49" s="53">
        <v>44317</v>
      </c>
      <c r="BP49" s="53">
        <v>44348</v>
      </c>
      <c r="BQ49" s="53">
        <v>44378</v>
      </c>
      <c r="BR49" s="53">
        <v>44409</v>
      </c>
      <c r="BS49" s="53">
        <v>44440</v>
      </c>
      <c r="BT49" s="53">
        <v>44470</v>
      </c>
      <c r="BU49" s="53">
        <v>44501</v>
      </c>
      <c r="BV49" s="53">
        <v>44531</v>
      </c>
      <c r="BW49" s="53">
        <v>44562</v>
      </c>
      <c r="BX49" s="53">
        <v>44593</v>
      </c>
      <c r="BY49" s="51">
        <v>44621</v>
      </c>
      <c r="BZ49" s="51">
        <v>44652</v>
      </c>
      <c r="CA49" s="51">
        <v>44682</v>
      </c>
      <c r="CB49" s="51">
        <v>44713</v>
      </c>
      <c r="CC49" s="51">
        <v>44743</v>
      </c>
      <c r="CD49" s="51">
        <v>44774</v>
      </c>
      <c r="CE49" s="51">
        <v>44805</v>
      </c>
      <c r="CF49" s="51">
        <v>44835</v>
      </c>
      <c r="CG49" s="51">
        <v>44866</v>
      </c>
      <c r="CH49" s="51">
        <v>44896</v>
      </c>
      <c r="CI49" s="51">
        <v>44927</v>
      </c>
      <c r="CJ49" s="51">
        <v>44958</v>
      </c>
    </row>
    <row r="50" spans="1:88" ht="15" customHeight="1" x14ac:dyDescent="0.3">
      <c r="A50" s="218" t="s">
        <v>29</v>
      </c>
      <c r="B50" s="47" t="s">
        <v>9</v>
      </c>
      <c r="C50" s="73">
        <f>IF('KWh (Monthly) ENTRY NLI '!C$5=0,0,'KWh (Monthly) ENTRY NLI '!C50)</f>
        <v>0</v>
      </c>
      <c r="D50" s="73">
        <f>IF('KWh (Monthly) ENTRY NLI '!D$5=0,0,C50+'KWh (Monthly) ENTRY NLI '!D50)</f>
        <v>0</v>
      </c>
      <c r="E50" s="73">
        <f>IF('KWh (Monthly) ENTRY NLI '!E$5=0,0,D50+'KWh (Monthly) ENTRY NLI '!E50)</f>
        <v>0</v>
      </c>
      <c r="F50" s="73">
        <f>IF('KWh (Monthly) ENTRY NLI '!F$5=0,0,E50+'KWh (Monthly) ENTRY NLI '!F50)</f>
        <v>0</v>
      </c>
      <c r="G50" s="73">
        <f>IF('KWh (Monthly) ENTRY NLI '!G$5=0,0,F50+'KWh (Monthly) ENTRY NLI '!G50)</f>
        <v>0</v>
      </c>
      <c r="H50" s="73">
        <f>IF('KWh (Monthly) ENTRY NLI '!H$5=0,0,G50+'KWh (Monthly) ENTRY NLI '!H50)</f>
        <v>0</v>
      </c>
      <c r="I50" s="73">
        <f>IF('KWh (Monthly) ENTRY NLI '!I$5=0,0,H50+'KWh (Monthly) ENTRY NLI '!I50)</f>
        <v>0</v>
      </c>
      <c r="J50" s="73">
        <f>IF('KWh (Monthly) ENTRY NLI '!J$5=0,0,I50+'KWh (Monthly) ENTRY NLI '!J50)</f>
        <v>0</v>
      </c>
      <c r="K50" s="73">
        <f>IF('KWh (Monthly) ENTRY NLI '!K$5=0,0,J50+'KWh (Monthly) ENTRY NLI '!K50)</f>
        <v>0</v>
      </c>
      <c r="L50" s="73">
        <f>IF('KWh (Monthly) ENTRY NLI '!L$5=0,0,K50+'KWh (Monthly) ENTRY NLI '!L50)</f>
        <v>0</v>
      </c>
      <c r="M50" s="73">
        <f>IF('KWh (Monthly) ENTRY NLI '!M$5=0,0,L50+'KWh (Monthly) ENTRY NLI '!M50)</f>
        <v>0</v>
      </c>
      <c r="N50" s="73">
        <f>IF('KWh (Monthly) ENTRY NLI '!N$5=0,0,M50+'KWh (Monthly) ENTRY NLI '!N50)</f>
        <v>0</v>
      </c>
      <c r="O50" s="73">
        <f>IF('KWh (Monthly) ENTRY NLI '!O$5=0,0,N50+'KWh (Monthly) ENTRY NLI '!O50)</f>
        <v>0</v>
      </c>
      <c r="P50" s="73">
        <f>IF('KWh (Monthly) ENTRY NLI '!P$5=0,0,O50+'KWh (Monthly) ENTRY NLI '!P50)</f>
        <v>0</v>
      </c>
      <c r="Q50" s="73">
        <f>IF('KWh (Monthly) ENTRY NLI '!Q$5=0,0,P50+'KWh (Monthly) ENTRY NLI '!Q50)</f>
        <v>0</v>
      </c>
      <c r="R50" s="73">
        <f>IF('KWh (Monthly) ENTRY NLI '!R$5=0,0,Q50+'KWh (Monthly) ENTRY NLI '!R50)</f>
        <v>0</v>
      </c>
      <c r="S50" s="73">
        <f>IF('KWh (Monthly) ENTRY NLI '!S$5=0,0,R50+'KWh (Monthly) ENTRY NLI '!S50)</f>
        <v>0</v>
      </c>
      <c r="T50" s="73">
        <f>IF('KWh (Monthly) ENTRY NLI '!T$5=0,0,S50+'KWh (Monthly) ENTRY NLI '!T50)</f>
        <v>0</v>
      </c>
      <c r="U50" s="73">
        <f>IF('KWh (Monthly) ENTRY NLI '!U$5=0,0,T50+'KWh (Monthly) ENTRY NLI '!U50)</f>
        <v>0</v>
      </c>
      <c r="V50" s="73">
        <f>IF('KWh (Monthly) ENTRY NLI '!V$5=0,0,U50+'KWh (Monthly) ENTRY NLI '!V50)</f>
        <v>0</v>
      </c>
      <c r="W50" s="73">
        <f>IF('KWh (Monthly) ENTRY NLI '!W$5=0,0,V50+'KWh (Monthly) ENTRY NLI '!W50)</f>
        <v>0</v>
      </c>
      <c r="X50" s="73">
        <f>IF('KWh (Monthly) ENTRY NLI '!X$5=0,0,W50+'KWh (Monthly) ENTRY NLI '!X50)</f>
        <v>0</v>
      </c>
      <c r="Y50" s="73">
        <f>IF('KWh (Monthly) ENTRY NLI '!Y$5=0,0,X50+'KWh (Monthly) ENTRY NLI '!Y50)</f>
        <v>0</v>
      </c>
      <c r="Z50" s="73">
        <f>IF('KWh (Monthly) ENTRY NLI '!Z$5=0,0,Y50+'KWh (Monthly) ENTRY NLI '!Z50)</f>
        <v>0</v>
      </c>
      <c r="AA50" s="73">
        <f>IF('KWh (Monthly) ENTRY NLI '!AA$5=0,0,Z50+'KWh (Monthly) ENTRY NLI '!AA50)</f>
        <v>0</v>
      </c>
      <c r="AB50" s="73">
        <f>IF('KWh (Monthly) ENTRY NLI '!AB$5=0,0,AA50+'KWh (Monthly) ENTRY NLI '!AB50)</f>
        <v>0</v>
      </c>
      <c r="AC50" s="73">
        <f>IF('KWh (Monthly) ENTRY NLI '!AC$5=0,0,AB50+'KWh (Monthly) ENTRY NLI '!AC50)</f>
        <v>0</v>
      </c>
      <c r="AD50" s="73">
        <f>IF('KWh (Monthly) ENTRY NLI '!AD$5=0,0,AC50+'KWh (Monthly) ENTRY NLI '!AD50)</f>
        <v>0</v>
      </c>
      <c r="AE50" s="73">
        <f>IF('KWh (Monthly) ENTRY NLI '!AE$5=0,0,AD50+'KWh (Monthly) ENTRY NLI '!AE50)</f>
        <v>0</v>
      </c>
      <c r="AF50" s="73">
        <f>IF('KWh (Monthly) ENTRY NLI '!AF$5=0,0,AE50+'KWh (Monthly) ENTRY NLI '!AF50)</f>
        <v>0</v>
      </c>
      <c r="AG50" s="73">
        <f>IF('KWh (Monthly) ENTRY NLI '!AG$5=0,0,AF50+'KWh (Monthly) ENTRY NLI '!AG50)</f>
        <v>0</v>
      </c>
      <c r="AH50" s="73">
        <f>IF('KWh (Monthly) ENTRY NLI '!AH$5=0,0,AG50+'KWh (Monthly) ENTRY NLI '!AH50)</f>
        <v>0</v>
      </c>
      <c r="AI50" s="73">
        <f>IF('KWh (Monthly) ENTRY NLI '!AI$5=0,0,AH50+'KWh (Monthly) ENTRY NLI '!AI50)</f>
        <v>0</v>
      </c>
      <c r="AJ50" s="73">
        <f>IF('KWh (Monthly) ENTRY NLI '!AJ$5=0,0,AI50+'KWh (Monthly) ENTRY NLI '!AJ50)</f>
        <v>0</v>
      </c>
      <c r="AK50" s="73">
        <f>IF('KWh (Monthly) ENTRY NLI '!AK$5=0,0,AJ50+'KWh (Monthly) ENTRY NLI '!AK50)</f>
        <v>0</v>
      </c>
      <c r="AL50" s="73">
        <f>IF('KWh (Monthly) ENTRY NLI '!AL$5=0,0,AK50+'KWh (Monthly) ENTRY NLI '!AL50)</f>
        <v>0</v>
      </c>
      <c r="AM50" s="73">
        <f>IF('KWh (Monthly) ENTRY NLI '!AM$5=0,0,AL50+'KWh (Monthly) ENTRY NLI '!AM50)</f>
        <v>0</v>
      </c>
      <c r="AN50" s="73">
        <f>IF('KWh (Monthly) ENTRY NLI '!AN$5=0,0,AM50+'KWh (Monthly) ENTRY NLI '!AN50)</f>
        <v>0</v>
      </c>
      <c r="AO50" s="137">
        <f>IF('KWh (Monthly) ENTRY NLI '!AO$5=0,0,AN50+'KWh (Monthly) ENTRY NLI '!AO50)</f>
        <v>0</v>
      </c>
      <c r="AP50" s="137">
        <f>IF('KWh (Monthly) ENTRY NLI '!AP$5=0,0,AO50+'KWh (Monthly) ENTRY NLI '!AP50)</f>
        <v>0</v>
      </c>
      <c r="AQ50" s="137">
        <f>IF('KWh (Monthly) ENTRY NLI '!AQ$5=0,0,AP50+'KWh (Monthly) ENTRY NLI '!AQ50)</f>
        <v>0</v>
      </c>
      <c r="AR50" s="137">
        <f>IF('KWh (Monthly) ENTRY NLI '!AR$5=0,0,AQ50+'KWh (Monthly) ENTRY NLI '!AR50)</f>
        <v>0</v>
      </c>
      <c r="AS50" s="137">
        <f>IF('KWh (Monthly) ENTRY NLI '!AS$5=0,0,AR50+'KWh (Monthly) ENTRY NLI '!AS50)</f>
        <v>0</v>
      </c>
      <c r="AT50" s="137">
        <f>IF('KWh (Monthly) ENTRY NLI '!AT$5=0,0,AS50+'KWh (Monthly) ENTRY NLI '!AT50)</f>
        <v>0</v>
      </c>
      <c r="AU50" s="137">
        <f>IF('KWh (Monthly) ENTRY NLI '!AU$5=0,0,AT50+'KWh (Monthly) ENTRY NLI '!AU50)</f>
        <v>0</v>
      </c>
      <c r="AV50" s="137">
        <f>IF('KWh (Monthly) ENTRY NLI '!AV$5=0,0,AU50+'KWh (Monthly) ENTRY NLI '!AV50)</f>
        <v>0</v>
      </c>
      <c r="AW50" s="137">
        <f>IF('KWh (Monthly) ENTRY NLI '!AW$5=0,0,AV50+'KWh (Monthly) ENTRY NLI '!AW50)</f>
        <v>0</v>
      </c>
      <c r="AX50" s="137">
        <f>IF('KWh (Monthly) ENTRY NLI '!AX$5=0,0,AW50+'KWh (Monthly) ENTRY NLI '!AX50)</f>
        <v>0</v>
      </c>
      <c r="AY50" s="137">
        <f>IF('KWh (Monthly) ENTRY NLI '!AY$5=0,0,AX50+'KWh (Monthly) ENTRY NLI '!AY50)</f>
        <v>0</v>
      </c>
      <c r="AZ50" s="137">
        <f>IF('KWh (Monthly) ENTRY NLI '!AZ$5=0,0,AY50+'KWh (Monthly) ENTRY NLI '!AZ50)</f>
        <v>0</v>
      </c>
      <c r="BA50" s="137">
        <f>IF('KWh (Monthly) ENTRY NLI '!BA$5=0,0,AZ50+'KWh (Monthly) ENTRY NLI '!BA50)</f>
        <v>349368</v>
      </c>
      <c r="BB50" s="137">
        <f>BA50+'KWh (Monthly) ENTRY NLI '!BB50</f>
        <v>349368</v>
      </c>
      <c r="BC50" s="150">
        <f>BB50+'KWh (Monthly) ENTRY NLI '!BC50</f>
        <v>349368</v>
      </c>
      <c r="BD50" s="150">
        <f>BC50+'KWh (Monthly) ENTRY NLI '!BD50</f>
        <v>349368</v>
      </c>
      <c r="BE50" s="150">
        <f>BD50+'KWh (Monthly) ENTRY NLI '!BE50</f>
        <v>349368</v>
      </c>
      <c r="BF50" s="150">
        <f>BE50+'KWh (Monthly) ENTRY NLI '!BF50</f>
        <v>349368</v>
      </c>
      <c r="BG50" s="150">
        <f>BF50+'KWh (Monthly) ENTRY NLI '!BG50</f>
        <v>349368</v>
      </c>
      <c r="BH50" s="150">
        <f>BG50+'KWh (Monthly) ENTRY NLI '!BH50</f>
        <v>349368</v>
      </c>
      <c r="BI50" s="150">
        <f>BH50+'KWh (Monthly) ENTRY NLI '!BI50</f>
        <v>349368</v>
      </c>
      <c r="BJ50" s="150">
        <f>BI50+'KWh (Monthly) ENTRY NLI '!BJ50</f>
        <v>349368</v>
      </c>
      <c r="BK50" s="150">
        <f>BJ50+'KWh (Monthly) ENTRY NLI '!BK50</f>
        <v>349368</v>
      </c>
      <c r="BL50" s="137">
        <f>IF('KWh (Monthly) ENTRY NLI '!BL$5=0,0,BK50+'KWh (Monthly) ENTRY NLI '!BL50)</f>
        <v>349368</v>
      </c>
      <c r="BM50" s="179">
        <f>BL50+'KWh (Monthly) ENTRY NLI '!BM50</f>
        <v>349368</v>
      </c>
      <c r="BN50" s="179">
        <f>BM50+'KWh (Monthly) ENTRY NLI '!BN50</f>
        <v>349368</v>
      </c>
      <c r="BO50" s="179">
        <f>BN50+'KWh (Monthly) ENTRY NLI '!BO50</f>
        <v>349368</v>
      </c>
      <c r="BP50" s="179">
        <f>BO50+'KWh (Monthly) ENTRY NLI '!BP50</f>
        <v>349368</v>
      </c>
      <c r="BQ50" s="179">
        <f>BP50+'KWh (Monthly) ENTRY NLI '!BQ50</f>
        <v>349368</v>
      </c>
      <c r="BR50" s="150">
        <f>IF('KWh (Monthly) ENTRY NLI '!BR$5=0,0,BQ50+'KWh (Monthly) ENTRY NLI '!BR50)</f>
        <v>0</v>
      </c>
      <c r="BS50" s="137">
        <f>IF('KWh (Monthly) ENTRY NLI '!BS$5=0,0,BR50+'KWh (Monthly) ENTRY NLI '!BS50)</f>
        <v>0</v>
      </c>
      <c r="BT50" s="137">
        <f>IF('KWh (Monthly) ENTRY NLI '!BT$5=0,0,BS50+'KWh (Monthly) ENTRY NLI '!BT50)</f>
        <v>0</v>
      </c>
      <c r="BU50" s="137">
        <f>IF('KWh (Monthly) ENTRY NLI '!BU$5=0,0,BT50+'KWh (Monthly) ENTRY NLI '!BU50)</f>
        <v>0</v>
      </c>
      <c r="BV50" s="137">
        <f>IF('KWh (Monthly) ENTRY NLI '!BV$5=0,0,BU50+'KWh (Monthly) ENTRY NLI '!BV50)</f>
        <v>0</v>
      </c>
      <c r="BW50" s="137">
        <f>IF('KWh (Monthly) ENTRY NLI '!BW$5=0,0,BV50+'KWh (Monthly) ENTRY NLI '!BW50)</f>
        <v>0</v>
      </c>
      <c r="BX50" s="137">
        <f>IF('KWh (Monthly) ENTRY NLI '!BX$5=0,0,BW50+'KWh (Monthly) ENTRY NLI '!BX50)</f>
        <v>0</v>
      </c>
      <c r="BY50" s="137">
        <f>IF('KWh (Monthly) ENTRY NLI '!BY$5=0,0,BX50+'KWh (Monthly) ENTRY NLI '!BY50)</f>
        <v>0</v>
      </c>
      <c r="BZ50" s="137">
        <f>IF('KWh (Monthly) ENTRY NLI '!BZ$5=0,0,BY50+'KWh (Monthly) ENTRY NLI '!BZ50)</f>
        <v>0</v>
      </c>
      <c r="CA50" s="137">
        <f>IF('KWh (Monthly) ENTRY NLI '!CA$5=0,0,BZ50+'KWh (Monthly) ENTRY NLI '!CA50)</f>
        <v>0</v>
      </c>
      <c r="CB50" s="137">
        <f>IF('KWh (Monthly) ENTRY NLI '!CB$5=0,0,CA50+'KWh (Monthly) ENTRY NLI '!CB50)</f>
        <v>0</v>
      </c>
      <c r="CC50" s="137">
        <f>IF('KWh (Monthly) ENTRY NLI '!CC$5=0,0,CB50+'KWh (Monthly) ENTRY NLI '!CC50)</f>
        <v>0</v>
      </c>
      <c r="CD50" s="137">
        <f>IF('KWh (Monthly) ENTRY NLI '!CD$5=0,0,CC50+'KWh (Monthly) ENTRY NLI '!CD50)</f>
        <v>0</v>
      </c>
      <c r="CE50" s="137">
        <f>IF('KWh (Monthly) ENTRY NLI '!CE$5=0,0,CD50+'KWh (Monthly) ENTRY NLI '!CE50)</f>
        <v>0</v>
      </c>
      <c r="CF50" s="137">
        <f>IF('KWh (Monthly) ENTRY NLI '!CF$5=0,0,CE50+'KWh (Monthly) ENTRY NLI '!CF50)</f>
        <v>0</v>
      </c>
      <c r="CG50" s="137">
        <f>IF('KWh (Monthly) ENTRY NLI '!CG$5=0,0,CF50+'KWh (Monthly) ENTRY NLI '!CG50)</f>
        <v>0</v>
      </c>
      <c r="CH50" s="137">
        <f>IF('KWh (Monthly) ENTRY NLI '!CH$5=0,0,CG50+'KWh (Monthly) ENTRY NLI '!CH50)</f>
        <v>0</v>
      </c>
      <c r="CI50" s="137">
        <f>IF('KWh (Monthly) ENTRY NLI '!CI$5=0,0,CH50+'KWh (Monthly) ENTRY NLI '!CI50)</f>
        <v>0</v>
      </c>
      <c r="CJ50" s="137">
        <f>IF('KWh (Monthly) ENTRY NLI '!CJ$5=0,0,CI50+'KWh (Monthly) ENTRY NLI '!CJ50)</f>
        <v>0</v>
      </c>
    </row>
    <row r="51" spans="1:88" x14ac:dyDescent="0.3">
      <c r="A51" s="218"/>
      <c r="B51" s="47" t="s">
        <v>6</v>
      </c>
      <c r="C51" s="73">
        <f>IF('KWh (Monthly) ENTRY NLI '!C$5=0,0,'KWh (Monthly) ENTRY NLI '!C51)</f>
        <v>0</v>
      </c>
      <c r="D51" s="73">
        <f>IF('KWh (Monthly) ENTRY NLI '!D$5=0,0,C51+'KWh (Monthly) ENTRY NLI '!D51)</f>
        <v>0</v>
      </c>
      <c r="E51" s="73">
        <f>IF('KWh (Monthly) ENTRY NLI '!E$5=0,0,D51+'KWh (Monthly) ENTRY NLI '!E51)</f>
        <v>0</v>
      </c>
      <c r="F51" s="73">
        <f>IF('KWh (Monthly) ENTRY NLI '!F$5=0,0,E51+'KWh (Monthly) ENTRY NLI '!F51)</f>
        <v>0</v>
      </c>
      <c r="G51" s="73">
        <f>IF('KWh (Monthly) ENTRY NLI '!G$5=0,0,F51+'KWh (Monthly) ENTRY NLI '!G51)</f>
        <v>0</v>
      </c>
      <c r="H51" s="73">
        <f>IF('KWh (Monthly) ENTRY NLI '!H$5=0,0,G51+'KWh (Monthly) ENTRY NLI '!H51)</f>
        <v>0</v>
      </c>
      <c r="I51" s="73">
        <f>IF('KWh (Monthly) ENTRY NLI '!I$5=0,0,H51+'KWh (Monthly) ENTRY NLI '!I51)</f>
        <v>0</v>
      </c>
      <c r="J51" s="73">
        <f>IF('KWh (Monthly) ENTRY NLI '!J$5=0,0,I51+'KWh (Monthly) ENTRY NLI '!J51)</f>
        <v>0</v>
      </c>
      <c r="K51" s="73">
        <f>IF('KWh (Monthly) ENTRY NLI '!K$5=0,0,J51+'KWh (Monthly) ENTRY NLI '!K51)</f>
        <v>0</v>
      </c>
      <c r="L51" s="73">
        <f>IF('KWh (Monthly) ENTRY NLI '!L$5=0,0,K51+'KWh (Monthly) ENTRY NLI '!L51)</f>
        <v>0</v>
      </c>
      <c r="M51" s="73">
        <f>IF('KWh (Monthly) ENTRY NLI '!M$5=0,0,L51+'KWh (Monthly) ENTRY NLI '!M51)</f>
        <v>0</v>
      </c>
      <c r="N51" s="73">
        <f>IF('KWh (Monthly) ENTRY NLI '!N$5=0,0,M51+'KWh (Monthly) ENTRY NLI '!N51)</f>
        <v>0</v>
      </c>
      <c r="O51" s="73">
        <f>IF('KWh (Monthly) ENTRY NLI '!O$5=0,0,N51+'KWh (Monthly) ENTRY NLI '!O51)</f>
        <v>0</v>
      </c>
      <c r="P51" s="73">
        <f>IF('KWh (Monthly) ENTRY NLI '!P$5=0,0,O51+'KWh (Monthly) ENTRY NLI '!P51)</f>
        <v>0</v>
      </c>
      <c r="Q51" s="73">
        <f>IF('KWh (Monthly) ENTRY NLI '!Q$5=0,0,P51+'KWh (Monthly) ENTRY NLI '!Q51)</f>
        <v>0</v>
      </c>
      <c r="R51" s="73">
        <f>IF('KWh (Monthly) ENTRY NLI '!R$5=0,0,Q51+'KWh (Monthly) ENTRY NLI '!R51)</f>
        <v>0</v>
      </c>
      <c r="S51" s="73">
        <f>IF('KWh (Monthly) ENTRY NLI '!S$5=0,0,R51+'KWh (Monthly) ENTRY NLI '!S51)</f>
        <v>0</v>
      </c>
      <c r="T51" s="73">
        <f>IF('KWh (Monthly) ENTRY NLI '!T$5=0,0,S51+'KWh (Monthly) ENTRY NLI '!T51)</f>
        <v>0</v>
      </c>
      <c r="U51" s="73">
        <f>IF('KWh (Monthly) ENTRY NLI '!U$5=0,0,T51+'KWh (Monthly) ENTRY NLI '!U51)</f>
        <v>0</v>
      </c>
      <c r="V51" s="73">
        <f>IF('KWh (Monthly) ENTRY NLI '!V$5=0,0,U51+'KWh (Monthly) ENTRY NLI '!V51)</f>
        <v>0</v>
      </c>
      <c r="W51" s="73">
        <f>IF('KWh (Monthly) ENTRY NLI '!W$5=0,0,V51+'KWh (Monthly) ENTRY NLI '!W51)</f>
        <v>0</v>
      </c>
      <c r="X51" s="73">
        <f>IF('KWh (Monthly) ENTRY NLI '!X$5=0,0,W51+'KWh (Monthly) ENTRY NLI '!X51)</f>
        <v>0</v>
      </c>
      <c r="Y51" s="73">
        <f>IF('KWh (Monthly) ENTRY NLI '!Y$5=0,0,X51+'KWh (Monthly) ENTRY NLI '!Y51)</f>
        <v>0</v>
      </c>
      <c r="Z51" s="73">
        <f>IF('KWh (Monthly) ENTRY NLI '!Z$5=0,0,Y51+'KWh (Monthly) ENTRY NLI '!Z51)</f>
        <v>0</v>
      </c>
      <c r="AA51" s="73">
        <f>IF('KWh (Monthly) ENTRY NLI '!AA$5=0,0,Z51+'KWh (Monthly) ENTRY NLI '!AA51)</f>
        <v>0</v>
      </c>
      <c r="AB51" s="73">
        <f>IF('KWh (Monthly) ENTRY NLI '!AB$5=0,0,AA51+'KWh (Monthly) ENTRY NLI '!AB51)</f>
        <v>0</v>
      </c>
      <c r="AC51" s="73">
        <f>IF('KWh (Monthly) ENTRY NLI '!AC$5=0,0,AB51+'KWh (Monthly) ENTRY NLI '!AC51)</f>
        <v>0</v>
      </c>
      <c r="AD51" s="73">
        <f>IF('KWh (Monthly) ENTRY NLI '!AD$5=0,0,AC51+'KWh (Monthly) ENTRY NLI '!AD51)</f>
        <v>0</v>
      </c>
      <c r="AE51" s="73">
        <f>IF('KWh (Monthly) ENTRY NLI '!AE$5=0,0,AD51+'KWh (Monthly) ENTRY NLI '!AE51)</f>
        <v>0</v>
      </c>
      <c r="AF51" s="73">
        <f>IF('KWh (Monthly) ENTRY NLI '!AF$5=0,0,AE51+'KWh (Monthly) ENTRY NLI '!AF51)</f>
        <v>0</v>
      </c>
      <c r="AG51" s="73">
        <f>IF('KWh (Monthly) ENTRY NLI '!AG$5=0,0,AF51+'KWh (Monthly) ENTRY NLI '!AG51)</f>
        <v>0</v>
      </c>
      <c r="AH51" s="73">
        <f>IF('KWh (Monthly) ENTRY NLI '!AH$5=0,0,AG51+'KWh (Monthly) ENTRY NLI '!AH51)</f>
        <v>0</v>
      </c>
      <c r="AI51" s="73">
        <f>IF('KWh (Monthly) ENTRY NLI '!AI$5=0,0,AH51+'KWh (Monthly) ENTRY NLI '!AI51)</f>
        <v>0</v>
      </c>
      <c r="AJ51" s="73">
        <f>IF('KWh (Monthly) ENTRY NLI '!AJ$5=0,0,AI51+'KWh (Monthly) ENTRY NLI '!AJ51)</f>
        <v>0</v>
      </c>
      <c r="AK51" s="73">
        <f>IF('KWh (Monthly) ENTRY NLI '!AK$5=0,0,AJ51+'KWh (Monthly) ENTRY NLI '!AK51)</f>
        <v>0</v>
      </c>
      <c r="AL51" s="73">
        <f>IF('KWh (Monthly) ENTRY NLI '!AL$5=0,0,AK51+'KWh (Monthly) ENTRY NLI '!AL51)</f>
        <v>0</v>
      </c>
      <c r="AM51" s="73">
        <f>IF('KWh (Monthly) ENTRY NLI '!AM$5=0,0,AL51+'KWh (Monthly) ENTRY NLI '!AM51)</f>
        <v>0</v>
      </c>
      <c r="AN51" s="73">
        <f>IF('KWh (Monthly) ENTRY NLI '!AN$5=0,0,AM51+'KWh (Monthly) ENTRY NLI '!AN51)</f>
        <v>0</v>
      </c>
      <c r="AO51" s="137">
        <f>IF('KWh (Monthly) ENTRY NLI '!AO$5=0,0,AN51+'KWh (Monthly) ENTRY NLI '!AO51)</f>
        <v>0</v>
      </c>
      <c r="AP51" s="137">
        <f>IF('KWh (Monthly) ENTRY NLI '!AP$5=0,0,AO51+'KWh (Monthly) ENTRY NLI '!AP51)</f>
        <v>0</v>
      </c>
      <c r="AQ51" s="137">
        <f>IF('KWh (Monthly) ENTRY NLI '!AQ$5=0,0,AP51+'KWh (Monthly) ENTRY NLI '!AQ51)</f>
        <v>0</v>
      </c>
      <c r="AR51" s="137">
        <f>IF('KWh (Monthly) ENTRY NLI '!AR$5=0,0,AQ51+'KWh (Monthly) ENTRY NLI '!AR51)</f>
        <v>0</v>
      </c>
      <c r="AS51" s="137">
        <f>IF('KWh (Monthly) ENTRY NLI '!AS$5=0,0,AR51+'KWh (Monthly) ENTRY NLI '!AS51)</f>
        <v>0</v>
      </c>
      <c r="AT51" s="137">
        <f>IF('KWh (Monthly) ENTRY NLI '!AT$5=0,0,AS51+'KWh (Monthly) ENTRY NLI '!AT51)</f>
        <v>0</v>
      </c>
      <c r="AU51" s="137">
        <f>IF('KWh (Monthly) ENTRY NLI '!AU$5=0,0,AT51+'KWh (Monthly) ENTRY NLI '!AU51)</f>
        <v>0</v>
      </c>
      <c r="AV51" s="137">
        <f>IF('KWh (Monthly) ENTRY NLI '!AV$5=0,0,AU51+'KWh (Monthly) ENTRY NLI '!AV51)</f>
        <v>0</v>
      </c>
      <c r="AW51" s="137">
        <f>IF('KWh (Monthly) ENTRY NLI '!AW$5=0,0,AV51+'KWh (Monthly) ENTRY NLI '!AW51)</f>
        <v>0</v>
      </c>
      <c r="AX51" s="137">
        <f>IF('KWh (Monthly) ENTRY NLI '!AX$5=0,0,AW51+'KWh (Monthly) ENTRY NLI '!AX51)</f>
        <v>0</v>
      </c>
      <c r="AY51" s="137">
        <f>IF('KWh (Monthly) ENTRY NLI '!AY$5=0,0,AX51+'KWh (Monthly) ENTRY NLI '!AY51)</f>
        <v>382581</v>
      </c>
      <c r="AZ51" s="137">
        <f>IF('KWh (Monthly) ENTRY NLI '!AZ$5=0,0,AY51+'KWh (Monthly) ENTRY NLI '!AZ51)</f>
        <v>382581</v>
      </c>
      <c r="BA51" s="137">
        <f>IF('KWh (Monthly) ENTRY NLI '!BA$5=0,0,AZ51+'KWh (Monthly) ENTRY NLI '!BA51)</f>
        <v>382581</v>
      </c>
      <c r="BB51" s="137">
        <f>BA51+'KWh (Monthly) ENTRY NLI '!BB51</f>
        <v>382581</v>
      </c>
      <c r="BC51" s="150">
        <f>BB51+'KWh (Monthly) ENTRY NLI '!BC51</f>
        <v>382581</v>
      </c>
      <c r="BD51" s="150">
        <f>BC51+'KWh (Monthly) ENTRY NLI '!BD51</f>
        <v>382581</v>
      </c>
      <c r="BE51" s="150">
        <f>BD51+'KWh (Monthly) ENTRY NLI '!BE51</f>
        <v>382581</v>
      </c>
      <c r="BF51" s="150">
        <f>BE51+'KWh (Monthly) ENTRY NLI '!BF51</f>
        <v>382581</v>
      </c>
      <c r="BG51" s="150">
        <f>BF51+'KWh (Monthly) ENTRY NLI '!BG51</f>
        <v>382581</v>
      </c>
      <c r="BH51" s="150">
        <f>BG51+'KWh (Monthly) ENTRY NLI '!BH51</f>
        <v>382581</v>
      </c>
      <c r="BI51" s="150">
        <f>BH51+'KWh (Monthly) ENTRY NLI '!BI51</f>
        <v>382581</v>
      </c>
      <c r="BJ51" s="150">
        <f>BI51+'KWh (Monthly) ENTRY NLI '!BJ51</f>
        <v>382581</v>
      </c>
      <c r="BK51" s="150">
        <f>BJ51+'KWh (Monthly) ENTRY NLI '!BK51</f>
        <v>382581</v>
      </c>
      <c r="BL51" s="137">
        <f>IF('KWh (Monthly) ENTRY NLI '!BL$5=0,0,BK51+'KWh (Monthly) ENTRY NLI '!BL51)</f>
        <v>382581</v>
      </c>
      <c r="BM51" s="179">
        <f>BL51+'KWh (Monthly) ENTRY NLI '!BM51</f>
        <v>382581</v>
      </c>
      <c r="BN51" s="179">
        <f>BM51+'KWh (Monthly) ENTRY NLI '!BN51</f>
        <v>382581</v>
      </c>
      <c r="BO51" s="179">
        <f>BN51+'KWh (Monthly) ENTRY NLI '!BO51</f>
        <v>382581</v>
      </c>
      <c r="BP51" s="179">
        <f>BO51+'KWh (Monthly) ENTRY NLI '!BP51</f>
        <v>382581</v>
      </c>
      <c r="BQ51" s="179">
        <f>BP51+'KWh (Monthly) ENTRY NLI '!BQ51</f>
        <v>382581</v>
      </c>
      <c r="BR51" s="150">
        <f>IF('KWh (Monthly) ENTRY NLI '!BR$5=0,0,BQ51+'KWh (Monthly) ENTRY NLI '!BR51)</f>
        <v>0</v>
      </c>
      <c r="BS51" s="137">
        <f>IF('KWh (Monthly) ENTRY NLI '!BS$5=0,0,BR51+'KWh (Monthly) ENTRY NLI '!BS51)</f>
        <v>0</v>
      </c>
      <c r="BT51" s="137">
        <f>IF('KWh (Monthly) ENTRY NLI '!BT$5=0,0,BS51+'KWh (Monthly) ENTRY NLI '!BT51)</f>
        <v>0</v>
      </c>
      <c r="BU51" s="137">
        <f>IF('KWh (Monthly) ENTRY NLI '!BU$5=0,0,BT51+'KWh (Monthly) ENTRY NLI '!BU51)</f>
        <v>0</v>
      </c>
      <c r="BV51" s="137">
        <f>IF('KWh (Monthly) ENTRY NLI '!BV$5=0,0,BU51+'KWh (Monthly) ENTRY NLI '!BV51)</f>
        <v>0</v>
      </c>
      <c r="BW51" s="137">
        <f>IF('KWh (Monthly) ENTRY NLI '!BW$5=0,0,BV51+'KWh (Monthly) ENTRY NLI '!BW51)</f>
        <v>0</v>
      </c>
      <c r="BX51" s="137">
        <f>IF('KWh (Monthly) ENTRY NLI '!BX$5=0,0,BW51+'KWh (Monthly) ENTRY NLI '!BX51)</f>
        <v>0</v>
      </c>
      <c r="BY51" s="137">
        <f>IF('KWh (Monthly) ENTRY NLI '!BY$5=0,0,BX51+'KWh (Monthly) ENTRY NLI '!BY51)</f>
        <v>0</v>
      </c>
      <c r="BZ51" s="137">
        <f>IF('KWh (Monthly) ENTRY NLI '!BZ$5=0,0,BY51+'KWh (Monthly) ENTRY NLI '!BZ51)</f>
        <v>0</v>
      </c>
      <c r="CA51" s="137">
        <f>IF('KWh (Monthly) ENTRY NLI '!CA$5=0,0,BZ51+'KWh (Monthly) ENTRY NLI '!CA51)</f>
        <v>0</v>
      </c>
      <c r="CB51" s="137">
        <f>IF('KWh (Monthly) ENTRY NLI '!CB$5=0,0,CA51+'KWh (Monthly) ENTRY NLI '!CB51)</f>
        <v>0</v>
      </c>
      <c r="CC51" s="137">
        <f>IF('KWh (Monthly) ENTRY NLI '!CC$5=0,0,CB51+'KWh (Monthly) ENTRY NLI '!CC51)</f>
        <v>0</v>
      </c>
      <c r="CD51" s="137">
        <f>IF('KWh (Monthly) ENTRY NLI '!CD$5=0,0,CC51+'KWh (Monthly) ENTRY NLI '!CD51)</f>
        <v>0</v>
      </c>
      <c r="CE51" s="137">
        <f>IF('KWh (Monthly) ENTRY NLI '!CE$5=0,0,CD51+'KWh (Monthly) ENTRY NLI '!CE51)</f>
        <v>0</v>
      </c>
      <c r="CF51" s="137">
        <f>IF('KWh (Monthly) ENTRY NLI '!CF$5=0,0,CE51+'KWh (Monthly) ENTRY NLI '!CF51)</f>
        <v>0</v>
      </c>
      <c r="CG51" s="137">
        <f>IF('KWh (Monthly) ENTRY NLI '!CG$5=0,0,CF51+'KWh (Monthly) ENTRY NLI '!CG51)</f>
        <v>0</v>
      </c>
      <c r="CH51" s="137">
        <f>IF('KWh (Monthly) ENTRY NLI '!CH$5=0,0,CG51+'KWh (Monthly) ENTRY NLI '!CH51)</f>
        <v>0</v>
      </c>
      <c r="CI51" s="137">
        <f>IF('KWh (Monthly) ENTRY NLI '!CI$5=0,0,CH51+'KWh (Monthly) ENTRY NLI '!CI51)</f>
        <v>0</v>
      </c>
      <c r="CJ51" s="137">
        <f>IF('KWh (Monthly) ENTRY NLI '!CJ$5=0,0,CI51+'KWh (Monthly) ENTRY NLI '!CJ51)</f>
        <v>0</v>
      </c>
    </row>
    <row r="52" spans="1:88" x14ac:dyDescent="0.3">
      <c r="A52" s="218"/>
      <c r="B52" s="47" t="s">
        <v>10</v>
      </c>
      <c r="C52" s="73">
        <f>IF('KWh (Monthly) ENTRY NLI '!C$5=0,0,'KWh (Monthly) ENTRY NLI '!C52)</f>
        <v>0</v>
      </c>
      <c r="D52" s="73">
        <f>IF('KWh (Monthly) ENTRY NLI '!D$5=0,0,C52+'KWh (Monthly) ENTRY NLI '!D52)</f>
        <v>0</v>
      </c>
      <c r="E52" s="73">
        <f>IF('KWh (Monthly) ENTRY NLI '!E$5=0,0,D52+'KWh (Monthly) ENTRY NLI '!E52)</f>
        <v>0</v>
      </c>
      <c r="F52" s="73">
        <f>IF('KWh (Monthly) ENTRY NLI '!F$5=0,0,E52+'KWh (Monthly) ENTRY NLI '!F52)</f>
        <v>0</v>
      </c>
      <c r="G52" s="73">
        <f>IF('KWh (Monthly) ENTRY NLI '!G$5=0,0,F52+'KWh (Monthly) ENTRY NLI '!G52)</f>
        <v>0</v>
      </c>
      <c r="H52" s="73">
        <f>IF('KWh (Monthly) ENTRY NLI '!H$5=0,0,G52+'KWh (Monthly) ENTRY NLI '!H52)</f>
        <v>0</v>
      </c>
      <c r="I52" s="73">
        <f>IF('KWh (Monthly) ENTRY NLI '!I$5=0,0,H52+'KWh (Monthly) ENTRY NLI '!I52)</f>
        <v>0</v>
      </c>
      <c r="J52" s="73">
        <f>IF('KWh (Monthly) ENTRY NLI '!J$5=0,0,I52+'KWh (Monthly) ENTRY NLI '!J52)</f>
        <v>0</v>
      </c>
      <c r="K52" s="73">
        <f>IF('KWh (Monthly) ENTRY NLI '!K$5=0,0,J52+'KWh (Monthly) ENTRY NLI '!K52)</f>
        <v>0</v>
      </c>
      <c r="L52" s="73">
        <f>IF('KWh (Monthly) ENTRY NLI '!L$5=0,0,K52+'KWh (Monthly) ENTRY NLI '!L52)</f>
        <v>0</v>
      </c>
      <c r="M52" s="73">
        <f>IF('KWh (Monthly) ENTRY NLI '!M$5=0,0,L52+'KWh (Monthly) ENTRY NLI '!M52)</f>
        <v>0</v>
      </c>
      <c r="N52" s="73">
        <f>IF('KWh (Monthly) ENTRY NLI '!N$5=0,0,M52+'KWh (Monthly) ENTRY NLI '!N52)</f>
        <v>0</v>
      </c>
      <c r="O52" s="73">
        <f>IF('KWh (Monthly) ENTRY NLI '!O$5=0,0,N52+'KWh (Monthly) ENTRY NLI '!O52)</f>
        <v>0</v>
      </c>
      <c r="P52" s="73">
        <f>IF('KWh (Monthly) ENTRY NLI '!P$5=0,0,O52+'KWh (Monthly) ENTRY NLI '!P52)</f>
        <v>0</v>
      </c>
      <c r="Q52" s="73">
        <f>IF('KWh (Monthly) ENTRY NLI '!Q$5=0,0,P52+'KWh (Monthly) ENTRY NLI '!Q52)</f>
        <v>0</v>
      </c>
      <c r="R52" s="73">
        <f>IF('KWh (Monthly) ENTRY NLI '!R$5=0,0,Q52+'KWh (Monthly) ENTRY NLI '!R52)</f>
        <v>0</v>
      </c>
      <c r="S52" s="73">
        <f>IF('KWh (Monthly) ENTRY NLI '!S$5=0,0,R52+'KWh (Monthly) ENTRY NLI '!S52)</f>
        <v>0</v>
      </c>
      <c r="T52" s="73">
        <f>IF('KWh (Monthly) ENTRY NLI '!T$5=0,0,S52+'KWh (Monthly) ENTRY NLI '!T52)</f>
        <v>0</v>
      </c>
      <c r="U52" s="73">
        <f>IF('KWh (Monthly) ENTRY NLI '!U$5=0,0,T52+'KWh (Monthly) ENTRY NLI '!U52)</f>
        <v>0</v>
      </c>
      <c r="V52" s="73">
        <f>IF('KWh (Monthly) ENTRY NLI '!V$5=0,0,U52+'KWh (Monthly) ENTRY NLI '!V52)</f>
        <v>0</v>
      </c>
      <c r="W52" s="73">
        <f>IF('KWh (Monthly) ENTRY NLI '!W$5=0,0,V52+'KWh (Monthly) ENTRY NLI '!W52)</f>
        <v>0</v>
      </c>
      <c r="X52" s="73">
        <f>IF('KWh (Monthly) ENTRY NLI '!X$5=0,0,W52+'KWh (Monthly) ENTRY NLI '!X52)</f>
        <v>0</v>
      </c>
      <c r="Y52" s="73">
        <f>IF('KWh (Monthly) ENTRY NLI '!Y$5=0,0,X52+'KWh (Monthly) ENTRY NLI '!Y52)</f>
        <v>0</v>
      </c>
      <c r="Z52" s="73">
        <f>IF('KWh (Monthly) ENTRY NLI '!Z$5=0,0,Y52+'KWh (Monthly) ENTRY NLI '!Z52)</f>
        <v>0</v>
      </c>
      <c r="AA52" s="73">
        <f>IF('KWh (Monthly) ENTRY NLI '!AA$5=0,0,Z52+'KWh (Monthly) ENTRY NLI '!AA52)</f>
        <v>0</v>
      </c>
      <c r="AB52" s="73">
        <f>IF('KWh (Monthly) ENTRY NLI '!AB$5=0,0,AA52+'KWh (Monthly) ENTRY NLI '!AB52)</f>
        <v>0</v>
      </c>
      <c r="AC52" s="73">
        <f>IF('KWh (Monthly) ENTRY NLI '!AC$5=0,0,AB52+'KWh (Monthly) ENTRY NLI '!AC52)</f>
        <v>0</v>
      </c>
      <c r="AD52" s="73">
        <f>IF('KWh (Monthly) ENTRY NLI '!AD$5=0,0,AC52+'KWh (Monthly) ENTRY NLI '!AD52)</f>
        <v>0</v>
      </c>
      <c r="AE52" s="73">
        <f>IF('KWh (Monthly) ENTRY NLI '!AE$5=0,0,AD52+'KWh (Monthly) ENTRY NLI '!AE52)</f>
        <v>0</v>
      </c>
      <c r="AF52" s="73">
        <f>IF('KWh (Monthly) ENTRY NLI '!AF$5=0,0,AE52+'KWh (Monthly) ENTRY NLI '!AF52)</f>
        <v>0</v>
      </c>
      <c r="AG52" s="73">
        <f>IF('KWh (Monthly) ENTRY NLI '!AG$5=0,0,AF52+'KWh (Monthly) ENTRY NLI '!AG52)</f>
        <v>0</v>
      </c>
      <c r="AH52" s="73">
        <f>IF('KWh (Monthly) ENTRY NLI '!AH$5=0,0,AG52+'KWh (Monthly) ENTRY NLI '!AH52)</f>
        <v>0</v>
      </c>
      <c r="AI52" s="73">
        <f>IF('KWh (Monthly) ENTRY NLI '!AI$5=0,0,AH52+'KWh (Monthly) ENTRY NLI '!AI52)</f>
        <v>0</v>
      </c>
      <c r="AJ52" s="73">
        <f>IF('KWh (Monthly) ENTRY NLI '!AJ$5=0,0,AI52+'KWh (Monthly) ENTRY NLI '!AJ52)</f>
        <v>0</v>
      </c>
      <c r="AK52" s="73">
        <f>IF('KWh (Monthly) ENTRY NLI '!AK$5=0,0,AJ52+'KWh (Monthly) ENTRY NLI '!AK52)</f>
        <v>0</v>
      </c>
      <c r="AL52" s="73">
        <f>IF('KWh (Monthly) ENTRY NLI '!AL$5=0,0,AK52+'KWh (Monthly) ENTRY NLI '!AL52)</f>
        <v>0</v>
      </c>
      <c r="AM52" s="73">
        <f>IF('KWh (Monthly) ENTRY NLI '!AM$5=0,0,AL52+'KWh (Monthly) ENTRY NLI '!AM52)</f>
        <v>0</v>
      </c>
      <c r="AN52" s="73">
        <f>IF('KWh (Monthly) ENTRY NLI '!AN$5=0,0,AM52+'KWh (Monthly) ENTRY NLI '!AN52)</f>
        <v>0</v>
      </c>
      <c r="AO52" s="137">
        <f>IF('KWh (Monthly) ENTRY NLI '!AO$5=0,0,AN52+'KWh (Monthly) ENTRY NLI '!AO52)</f>
        <v>0</v>
      </c>
      <c r="AP52" s="137">
        <f>IF('KWh (Monthly) ENTRY NLI '!AP$5=0,0,AO52+'KWh (Monthly) ENTRY NLI '!AP52)</f>
        <v>0</v>
      </c>
      <c r="AQ52" s="137">
        <f>IF('KWh (Monthly) ENTRY NLI '!AQ$5=0,0,AP52+'KWh (Monthly) ENTRY NLI '!AQ52)</f>
        <v>0</v>
      </c>
      <c r="AR52" s="137">
        <f>IF('KWh (Monthly) ENTRY NLI '!AR$5=0,0,AQ52+'KWh (Monthly) ENTRY NLI '!AR52)</f>
        <v>0</v>
      </c>
      <c r="AS52" s="137">
        <f>IF('KWh (Monthly) ENTRY NLI '!AS$5=0,0,AR52+'KWh (Monthly) ENTRY NLI '!AS52)</f>
        <v>0</v>
      </c>
      <c r="AT52" s="137">
        <f>IF('KWh (Monthly) ENTRY NLI '!AT$5=0,0,AS52+'KWh (Monthly) ENTRY NLI '!AT52)</f>
        <v>0</v>
      </c>
      <c r="AU52" s="137">
        <f>IF('KWh (Monthly) ENTRY NLI '!AU$5=0,0,AT52+'KWh (Monthly) ENTRY NLI '!AU52)</f>
        <v>0</v>
      </c>
      <c r="AV52" s="137">
        <f>IF('KWh (Monthly) ENTRY NLI '!AV$5=0,0,AU52+'KWh (Monthly) ENTRY NLI '!AV52)</f>
        <v>0</v>
      </c>
      <c r="AW52" s="137">
        <f>IF('KWh (Monthly) ENTRY NLI '!AW$5=0,0,AV52+'KWh (Monthly) ENTRY NLI '!AW52)</f>
        <v>0</v>
      </c>
      <c r="AX52" s="137">
        <f>IF('KWh (Monthly) ENTRY NLI '!AX$5=0,0,AW52+'KWh (Monthly) ENTRY NLI '!AX52)</f>
        <v>0</v>
      </c>
      <c r="AY52" s="137">
        <f>IF('KWh (Monthly) ENTRY NLI '!AY$5=0,0,AX52+'KWh (Monthly) ENTRY NLI '!AY52)</f>
        <v>0</v>
      </c>
      <c r="AZ52" s="137">
        <f>IF('KWh (Monthly) ENTRY NLI '!AZ$5=0,0,AY52+'KWh (Monthly) ENTRY NLI '!AZ52)</f>
        <v>0</v>
      </c>
      <c r="BA52" s="137">
        <f>IF('KWh (Monthly) ENTRY NLI '!BA$5=0,0,AZ52+'KWh (Monthly) ENTRY NLI '!BA52)</f>
        <v>0</v>
      </c>
      <c r="BB52" s="137">
        <f>BA52+'KWh (Monthly) ENTRY NLI '!BB52</f>
        <v>0</v>
      </c>
      <c r="BC52" s="150">
        <f>BB52+'KWh (Monthly) ENTRY NLI '!BC52</f>
        <v>0</v>
      </c>
      <c r="BD52" s="150">
        <f>BC52+'KWh (Monthly) ENTRY NLI '!BD52</f>
        <v>0</v>
      </c>
      <c r="BE52" s="150">
        <f>BD52+'KWh (Monthly) ENTRY NLI '!BE52</f>
        <v>0</v>
      </c>
      <c r="BF52" s="150">
        <f>BE52+'KWh (Monthly) ENTRY NLI '!BF52</f>
        <v>0</v>
      </c>
      <c r="BG52" s="150">
        <f>BF52+'KWh (Monthly) ENTRY NLI '!BG52</f>
        <v>0</v>
      </c>
      <c r="BH52" s="150">
        <f>BG52+'KWh (Monthly) ENTRY NLI '!BH52</f>
        <v>0</v>
      </c>
      <c r="BI52" s="150">
        <f>BH52+'KWh (Monthly) ENTRY NLI '!BI52</f>
        <v>0</v>
      </c>
      <c r="BJ52" s="150">
        <f>BI52+'KWh (Monthly) ENTRY NLI '!BJ52</f>
        <v>0</v>
      </c>
      <c r="BK52" s="150">
        <f>BJ52+'KWh (Monthly) ENTRY NLI '!BK52</f>
        <v>0</v>
      </c>
      <c r="BL52" s="137">
        <f>IF('KWh (Monthly) ENTRY NLI '!BL$5=0,0,BK52+'KWh (Monthly) ENTRY NLI '!BL52)</f>
        <v>0</v>
      </c>
      <c r="BM52" s="179">
        <f>BL52+'KWh (Monthly) ENTRY NLI '!BM52</f>
        <v>0</v>
      </c>
      <c r="BN52" s="179">
        <f>BM52+'KWh (Monthly) ENTRY NLI '!BN52</f>
        <v>0</v>
      </c>
      <c r="BO52" s="179">
        <f>BN52+'KWh (Monthly) ENTRY NLI '!BO52</f>
        <v>0</v>
      </c>
      <c r="BP52" s="179">
        <f>BO52+'KWh (Monthly) ENTRY NLI '!BP52</f>
        <v>0</v>
      </c>
      <c r="BQ52" s="179">
        <f>BP52+'KWh (Monthly) ENTRY NLI '!BQ52</f>
        <v>0</v>
      </c>
      <c r="BR52" s="150">
        <f>IF('KWh (Monthly) ENTRY NLI '!BR$5=0,0,BQ52+'KWh (Monthly) ENTRY NLI '!BR52)</f>
        <v>0</v>
      </c>
      <c r="BS52" s="137">
        <f>IF('KWh (Monthly) ENTRY NLI '!BS$5=0,0,BR52+'KWh (Monthly) ENTRY NLI '!BS52)</f>
        <v>0</v>
      </c>
      <c r="BT52" s="137">
        <f>IF('KWh (Monthly) ENTRY NLI '!BT$5=0,0,BS52+'KWh (Monthly) ENTRY NLI '!BT52)</f>
        <v>0</v>
      </c>
      <c r="BU52" s="137">
        <f>IF('KWh (Monthly) ENTRY NLI '!BU$5=0,0,BT52+'KWh (Monthly) ENTRY NLI '!BU52)</f>
        <v>0</v>
      </c>
      <c r="BV52" s="137">
        <f>IF('KWh (Monthly) ENTRY NLI '!BV$5=0,0,BU52+'KWh (Monthly) ENTRY NLI '!BV52)</f>
        <v>0</v>
      </c>
      <c r="BW52" s="137">
        <f>IF('KWh (Monthly) ENTRY NLI '!BW$5=0,0,BV52+'KWh (Monthly) ENTRY NLI '!BW52)</f>
        <v>0</v>
      </c>
      <c r="BX52" s="137">
        <f>IF('KWh (Monthly) ENTRY NLI '!BX$5=0,0,BW52+'KWh (Monthly) ENTRY NLI '!BX52)</f>
        <v>0</v>
      </c>
      <c r="BY52" s="137">
        <f>IF('KWh (Monthly) ENTRY NLI '!BY$5=0,0,BX52+'KWh (Monthly) ENTRY NLI '!BY52)</f>
        <v>0</v>
      </c>
      <c r="BZ52" s="137">
        <f>IF('KWh (Monthly) ENTRY NLI '!BZ$5=0,0,BY52+'KWh (Monthly) ENTRY NLI '!BZ52)</f>
        <v>0</v>
      </c>
      <c r="CA52" s="137">
        <f>IF('KWh (Monthly) ENTRY NLI '!CA$5=0,0,BZ52+'KWh (Monthly) ENTRY NLI '!CA52)</f>
        <v>0</v>
      </c>
      <c r="CB52" s="137">
        <f>IF('KWh (Monthly) ENTRY NLI '!CB$5=0,0,CA52+'KWh (Monthly) ENTRY NLI '!CB52)</f>
        <v>0</v>
      </c>
      <c r="CC52" s="137">
        <f>IF('KWh (Monthly) ENTRY NLI '!CC$5=0,0,CB52+'KWh (Monthly) ENTRY NLI '!CC52)</f>
        <v>0</v>
      </c>
      <c r="CD52" s="137">
        <f>IF('KWh (Monthly) ENTRY NLI '!CD$5=0,0,CC52+'KWh (Monthly) ENTRY NLI '!CD52)</f>
        <v>0</v>
      </c>
      <c r="CE52" s="137">
        <f>IF('KWh (Monthly) ENTRY NLI '!CE$5=0,0,CD52+'KWh (Monthly) ENTRY NLI '!CE52)</f>
        <v>0</v>
      </c>
      <c r="CF52" s="137">
        <f>IF('KWh (Monthly) ENTRY NLI '!CF$5=0,0,CE52+'KWh (Monthly) ENTRY NLI '!CF52)</f>
        <v>0</v>
      </c>
      <c r="CG52" s="137">
        <f>IF('KWh (Monthly) ENTRY NLI '!CG$5=0,0,CF52+'KWh (Monthly) ENTRY NLI '!CG52)</f>
        <v>0</v>
      </c>
      <c r="CH52" s="137">
        <f>IF('KWh (Monthly) ENTRY NLI '!CH$5=0,0,CG52+'KWh (Monthly) ENTRY NLI '!CH52)</f>
        <v>0</v>
      </c>
      <c r="CI52" s="137">
        <f>IF('KWh (Monthly) ENTRY NLI '!CI$5=0,0,CH52+'KWh (Monthly) ENTRY NLI '!CI52)</f>
        <v>0</v>
      </c>
      <c r="CJ52" s="137">
        <f>IF('KWh (Monthly) ENTRY NLI '!CJ$5=0,0,CI52+'KWh (Monthly) ENTRY NLI '!CJ52)</f>
        <v>0</v>
      </c>
    </row>
    <row r="53" spans="1:88" x14ac:dyDescent="0.3">
      <c r="A53" s="218"/>
      <c r="B53" s="47" t="s">
        <v>1</v>
      </c>
      <c r="C53" s="73">
        <f>IF('KWh (Monthly) ENTRY NLI '!C$5=0,0,'KWh (Monthly) ENTRY NLI '!C53)</f>
        <v>0</v>
      </c>
      <c r="D53" s="73">
        <f>IF('KWh (Monthly) ENTRY NLI '!D$5=0,0,C53+'KWh (Monthly) ENTRY NLI '!D53)</f>
        <v>0</v>
      </c>
      <c r="E53" s="73">
        <f>IF('KWh (Monthly) ENTRY NLI '!E$5=0,0,D53+'KWh (Monthly) ENTRY NLI '!E53)</f>
        <v>0</v>
      </c>
      <c r="F53" s="73">
        <f>IF('KWh (Monthly) ENTRY NLI '!F$5=0,0,E53+'KWh (Monthly) ENTRY NLI '!F53)</f>
        <v>0</v>
      </c>
      <c r="G53" s="73">
        <f>IF('KWh (Monthly) ENTRY NLI '!G$5=0,0,F53+'KWh (Monthly) ENTRY NLI '!G53)</f>
        <v>0</v>
      </c>
      <c r="H53" s="73">
        <f>IF('KWh (Monthly) ENTRY NLI '!H$5=0,0,G53+'KWh (Monthly) ENTRY NLI '!H53)</f>
        <v>0</v>
      </c>
      <c r="I53" s="73">
        <f>IF('KWh (Monthly) ENTRY NLI '!I$5=0,0,H53+'KWh (Monthly) ENTRY NLI '!I53)</f>
        <v>0</v>
      </c>
      <c r="J53" s="73">
        <f>IF('KWh (Monthly) ENTRY NLI '!J$5=0,0,I53+'KWh (Monthly) ENTRY NLI '!J53)</f>
        <v>0</v>
      </c>
      <c r="K53" s="73">
        <f>IF('KWh (Monthly) ENTRY NLI '!K$5=0,0,J53+'KWh (Monthly) ENTRY NLI '!K53)</f>
        <v>0</v>
      </c>
      <c r="L53" s="73">
        <f>IF('KWh (Monthly) ENTRY NLI '!L$5=0,0,K53+'KWh (Monthly) ENTRY NLI '!L53)</f>
        <v>0</v>
      </c>
      <c r="M53" s="73">
        <f>IF('KWh (Monthly) ENTRY NLI '!M$5=0,0,L53+'KWh (Monthly) ENTRY NLI '!M53)</f>
        <v>0</v>
      </c>
      <c r="N53" s="73">
        <f>IF('KWh (Monthly) ENTRY NLI '!N$5=0,0,M53+'KWh (Monthly) ENTRY NLI '!N53)</f>
        <v>0</v>
      </c>
      <c r="O53" s="73">
        <f>IF('KWh (Monthly) ENTRY NLI '!O$5=0,0,N53+'KWh (Monthly) ENTRY NLI '!O53)</f>
        <v>0</v>
      </c>
      <c r="P53" s="73">
        <f>IF('KWh (Monthly) ENTRY NLI '!P$5=0,0,O53+'KWh (Monthly) ENTRY NLI '!P53)</f>
        <v>0</v>
      </c>
      <c r="Q53" s="73">
        <f>IF('KWh (Monthly) ENTRY NLI '!Q$5=0,0,P53+'KWh (Monthly) ENTRY NLI '!Q53)</f>
        <v>0</v>
      </c>
      <c r="R53" s="73">
        <f>IF('KWh (Monthly) ENTRY NLI '!R$5=0,0,Q53+'KWh (Monthly) ENTRY NLI '!R53)</f>
        <v>0</v>
      </c>
      <c r="S53" s="73">
        <f>IF('KWh (Monthly) ENTRY NLI '!S$5=0,0,R53+'KWh (Monthly) ENTRY NLI '!S53)</f>
        <v>0</v>
      </c>
      <c r="T53" s="73">
        <f>IF('KWh (Monthly) ENTRY NLI '!T$5=0,0,S53+'KWh (Monthly) ENTRY NLI '!T53)</f>
        <v>0</v>
      </c>
      <c r="U53" s="73">
        <f>IF('KWh (Monthly) ENTRY NLI '!U$5=0,0,T53+'KWh (Monthly) ENTRY NLI '!U53)</f>
        <v>0</v>
      </c>
      <c r="V53" s="73">
        <f>IF('KWh (Monthly) ENTRY NLI '!V$5=0,0,U53+'KWh (Monthly) ENTRY NLI '!V53)</f>
        <v>0</v>
      </c>
      <c r="W53" s="73">
        <f>IF('KWh (Monthly) ENTRY NLI '!W$5=0,0,V53+'KWh (Monthly) ENTRY NLI '!W53)</f>
        <v>0</v>
      </c>
      <c r="X53" s="73">
        <f>IF('KWh (Monthly) ENTRY NLI '!X$5=0,0,W53+'KWh (Monthly) ENTRY NLI '!X53)</f>
        <v>0</v>
      </c>
      <c r="Y53" s="73">
        <f>IF('KWh (Monthly) ENTRY NLI '!Y$5=0,0,X53+'KWh (Monthly) ENTRY NLI '!Y53)</f>
        <v>0</v>
      </c>
      <c r="Z53" s="73">
        <f>IF('KWh (Monthly) ENTRY NLI '!Z$5=0,0,Y53+'KWh (Monthly) ENTRY NLI '!Z53)</f>
        <v>0</v>
      </c>
      <c r="AA53" s="73">
        <f>IF('KWh (Monthly) ENTRY NLI '!AA$5=0,0,Z53+'KWh (Monthly) ENTRY NLI '!AA53)</f>
        <v>0</v>
      </c>
      <c r="AB53" s="73">
        <f>IF('KWh (Monthly) ENTRY NLI '!AB$5=0,0,AA53+'KWh (Monthly) ENTRY NLI '!AB53)</f>
        <v>0</v>
      </c>
      <c r="AC53" s="73">
        <f>IF('KWh (Monthly) ENTRY NLI '!AC$5=0,0,AB53+'KWh (Monthly) ENTRY NLI '!AC53)</f>
        <v>0</v>
      </c>
      <c r="AD53" s="73">
        <f>IF('KWh (Monthly) ENTRY NLI '!AD$5=0,0,AC53+'KWh (Monthly) ENTRY NLI '!AD53)</f>
        <v>0</v>
      </c>
      <c r="AE53" s="73">
        <f>IF('KWh (Monthly) ENTRY NLI '!AE$5=0,0,AD53+'KWh (Monthly) ENTRY NLI '!AE53)</f>
        <v>0</v>
      </c>
      <c r="AF53" s="73">
        <f>IF('KWh (Monthly) ENTRY NLI '!AF$5=0,0,AE53+'KWh (Monthly) ENTRY NLI '!AF53)</f>
        <v>0</v>
      </c>
      <c r="AG53" s="73">
        <f>IF('KWh (Monthly) ENTRY NLI '!AG$5=0,0,AF53+'KWh (Monthly) ENTRY NLI '!AG53)</f>
        <v>0</v>
      </c>
      <c r="AH53" s="73">
        <f>IF('KWh (Monthly) ENTRY NLI '!AH$5=0,0,AG53+'KWh (Monthly) ENTRY NLI '!AH53)</f>
        <v>0</v>
      </c>
      <c r="AI53" s="73">
        <f>IF('KWh (Monthly) ENTRY NLI '!AI$5=0,0,AH53+'KWh (Monthly) ENTRY NLI '!AI53)</f>
        <v>0</v>
      </c>
      <c r="AJ53" s="73">
        <f>IF('KWh (Monthly) ENTRY NLI '!AJ$5=0,0,AI53+'KWh (Monthly) ENTRY NLI '!AJ53)</f>
        <v>0</v>
      </c>
      <c r="AK53" s="73">
        <f>IF('KWh (Monthly) ENTRY NLI '!AK$5=0,0,AJ53+'KWh (Monthly) ENTRY NLI '!AK53)</f>
        <v>0</v>
      </c>
      <c r="AL53" s="73">
        <f>IF('KWh (Monthly) ENTRY NLI '!AL$5=0,0,AK53+'KWh (Monthly) ENTRY NLI '!AL53)</f>
        <v>0</v>
      </c>
      <c r="AM53" s="73">
        <f>IF('KWh (Monthly) ENTRY NLI '!AM$5=0,0,AL53+'KWh (Monthly) ENTRY NLI '!AM53)</f>
        <v>0</v>
      </c>
      <c r="AN53" s="73">
        <f>IF('KWh (Monthly) ENTRY NLI '!AN$5=0,0,AM53+'KWh (Monthly) ENTRY NLI '!AN53)</f>
        <v>0</v>
      </c>
      <c r="AO53" s="137">
        <f>IF('KWh (Monthly) ENTRY NLI '!AO$5=0,0,AN53+'KWh (Monthly) ENTRY NLI '!AO53)</f>
        <v>0</v>
      </c>
      <c r="AP53" s="137">
        <f>IF('KWh (Monthly) ENTRY NLI '!AP$5=0,0,AO53+'KWh (Monthly) ENTRY NLI '!AP53)</f>
        <v>134040</v>
      </c>
      <c r="AQ53" s="137">
        <f>IF('KWh (Monthly) ENTRY NLI '!AQ$5=0,0,AP53+'KWh (Monthly) ENTRY NLI '!AQ53)</f>
        <v>620498</v>
      </c>
      <c r="AR53" s="137">
        <f>IF('KWh (Monthly) ENTRY NLI '!AR$5=0,0,AQ53+'KWh (Monthly) ENTRY NLI '!AR53)</f>
        <v>712673</v>
      </c>
      <c r="AS53" s="137">
        <f>IF('KWh (Monthly) ENTRY NLI '!AS$5=0,0,AR53+'KWh (Monthly) ENTRY NLI '!AS53)</f>
        <v>816353</v>
      </c>
      <c r="AT53" s="137">
        <f>IF('KWh (Monthly) ENTRY NLI '!AT$5=0,0,AS53+'KWh (Monthly) ENTRY NLI '!AT53)</f>
        <v>816353</v>
      </c>
      <c r="AU53" s="137">
        <f>IF('KWh (Monthly) ENTRY NLI '!AU$5=0,0,AT53+'KWh (Monthly) ENTRY NLI '!AU53)</f>
        <v>816353</v>
      </c>
      <c r="AV53" s="137">
        <f>IF('KWh (Monthly) ENTRY NLI '!AV$5=0,0,AU53+'KWh (Monthly) ENTRY NLI '!AV53)</f>
        <v>1041035</v>
      </c>
      <c r="AW53" s="137">
        <f>IF('KWh (Monthly) ENTRY NLI '!AW$5=0,0,AV53+'KWh (Monthly) ENTRY NLI '!AW53)</f>
        <v>1275633</v>
      </c>
      <c r="AX53" s="137">
        <f>IF('KWh (Monthly) ENTRY NLI '!AX$5=0,0,AW53+'KWh (Monthly) ENTRY NLI '!AX53)</f>
        <v>1275633</v>
      </c>
      <c r="AY53" s="137">
        <f>IF('KWh (Monthly) ENTRY NLI '!AY$5=0,0,AX53+'KWh (Monthly) ENTRY NLI '!AY53)</f>
        <v>1275633</v>
      </c>
      <c r="AZ53" s="137">
        <f>IF('KWh (Monthly) ENTRY NLI '!AZ$5=0,0,AY53+'KWh (Monthly) ENTRY NLI '!AZ53)</f>
        <v>1275633</v>
      </c>
      <c r="BA53" s="137">
        <f>IF('KWh (Monthly) ENTRY NLI '!BA$5=0,0,AZ53+'KWh (Monthly) ENTRY NLI '!BA53)</f>
        <v>1275633</v>
      </c>
      <c r="BB53" s="137">
        <f>BA53+'KWh (Monthly) ENTRY NLI '!BB53</f>
        <v>1275633</v>
      </c>
      <c r="BC53" s="150">
        <f>BB53+'KWh (Monthly) ENTRY NLI '!BC53</f>
        <v>1275633</v>
      </c>
      <c r="BD53" s="150">
        <f>BC53+'KWh (Monthly) ENTRY NLI '!BD53</f>
        <v>1713128</v>
      </c>
      <c r="BE53" s="150">
        <f>BD53+'KWh (Monthly) ENTRY NLI '!BE53</f>
        <v>1713128</v>
      </c>
      <c r="BF53" s="150">
        <f>BE53+'KWh (Monthly) ENTRY NLI '!BF53</f>
        <v>1713128</v>
      </c>
      <c r="BG53" s="150">
        <f>BF53+'KWh (Monthly) ENTRY NLI '!BG53</f>
        <v>1713128</v>
      </c>
      <c r="BH53" s="150">
        <f>BG53+'KWh (Monthly) ENTRY NLI '!BH53</f>
        <v>1715729</v>
      </c>
      <c r="BI53" s="150">
        <f>BH53+'KWh (Monthly) ENTRY NLI '!BI53</f>
        <v>1715729</v>
      </c>
      <c r="BJ53" s="150">
        <f>BI53+'KWh (Monthly) ENTRY NLI '!BJ53</f>
        <v>1715729</v>
      </c>
      <c r="BK53" s="150">
        <f>BJ53+'KWh (Monthly) ENTRY NLI '!BK53</f>
        <v>1715729</v>
      </c>
      <c r="BL53" s="137">
        <f>IF('KWh (Monthly) ENTRY NLI '!BL$5=0,0,BK53+'KWh (Monthly) ENTRY NLI '!BL53)</f>
        <v>1715729</v>
      </c>
      <c r="BM53" s="179">
        <f>BL53+'KWh (Monthly) ENTRY NLI '!BM53</f>
        <v>1715729</v>
      </c>
      <c r="BN53" s="179">
        <f>BM53+'KWh (Monthly) ENTRY NLI '!BN53</f>
        <v>1715729</v>
      </c>
      <c r="BO53" s="179">
        <f>BN53+'KWh (Monthly) ENTRY NLI '!BO53</f>
        <v>1715729</v>
      </c>
      <c r="BP53" s="179">
        <f>BO53+'KWh (Monthly) ENTRY NLI '!BP53</f>
        <v>1715729</v>
      </c>
      <c r="BQ53" s="179">
        <f>BP53+'KWh (Monthly) ENTRY NLI '!BQ53</f>
        <v>1715729</v>
      </c>
      <c r="BR53" s="150">
        <f>IF('KWh (Monthly) ENTRY NLI '!BR$5=0,0,BQ53+'KWh (Monthly) ENTRY NLI '!BR53)</f>
        <v>0</v>
      </c>
      <c r="BS53" s="137">
        <f>IF('KWh (Monthly) ENTRY NLI '!BS$5=0,0,BR53+'KWh (Monthly) ENTRY NLI '!BS53)</f>
        <v>0</v>
      </c>
      <c r="BT53" s="137">
        <f>IF('KWh (Monthly) ENTRY NLI '!BT$5=0,0,BS53+'KWh (Monthly) ENTRY NLI '!BT53)</f>
        <v>0</v>
      </c>
      <c r="BU53" s="137">
        <f>IF('KWh (Monthly) ENTRY NLI '!BU$5=0,0,BT53+'KWh (Monthly) ENTRY NLI '!BU53)</f>
        <v>0</v>
      </c>
      <c r="BV53" s="137">
        <f>IF('KWh (Monthly) ENTRY NLI '!BV$5=0,0,BU53+'KWh (Monthly) ENTRY NLI '!BV53)</f>
        <v>0</v>
      </c>
      <c r="BW53" s="137">
        <f>IF('KWh (Monthly) ENTRY NLI '!BW$5=0,0,BV53+'KWh (Monthly) ENTRY NLI '!BW53)</f>
        <v>0</v>
      </c>
      <c r="BX53" s="137">
        <f>IF('KWh (Monthly) ENTRY NLI '!BX$5=0,0,BW53+'KWh (Monthly) ENTRY NLI '!BX53)</f>
        <v>0</v>
      </c>
      <c r="BY53" s="137">
        <f>IF('KWh (Monthly) ENTRY NLI '!BY$5=0,0,BX53+'KWh (Monthly) ENTRY NLI '!BY53)</f>
        <v>0</v>
      </c>
      <c r="BZ53" s="137">
        <f>IF('KWh (Monthly) ENTRY NLI '!BZ$5=0,0,BY53+'KWh (Monthly) ENTRY NLI '!BZ53)</f>
        <v>0</v>
      </c>
      <c r="CA53" s="137">
        <f>IF('KWh (Monthly) ENTRY NLI '!CA$5=0,0,BZ53+'KWh (Monthly) ENTRY NLI '!CA53)</f>
        <v>0</v>
      </c>
      <c r="CB53" s="137">
        <f>IF('KWh (Monthly) ENTRY NLI '!CB$5=0,0,CA53+'KWh (Monthly) ENTRY NLI '!CB53)</f>
        <v>0</v>
      </c>
      <c r="CC53" s="137">
        <f>IF('KWh (Monthly) ENTRY NLI '!CC$5=0,0,CB53+'KWh (Monthly) ENTRY NLI '!CC53)</f>
        <v>0</v>
      </c>
      <c r="CD53" s="137">
        <f>IF('KWh (Monthly) ENTRY NLI '!CD$5=0,0,CC53+'KWh (Monthly) ENTRY NLI '!CD53)</f>
        <v>0</v>
      </c>
      <c r="CE53" s="137">
        <f>IF('KWh (Monthly) ENTRY NLI '!CE$5=0,0,CD53+'KWh (Monthly) ENTRY NLI '!CE53)</f>
        <v>0</v>
      </c>
      <c r="CF53" s="137">
        <f>IF('KWh (Monthly) ENTRY NLI '!CF$5=0,0,CE53+'KWh (Monthly) ENTRY NLI '!CF53)</f>
        <v>0</v>
      </c>
      <c r="CG53" s="137">
        <f>IF('KWh (Monthly) ENTRY NLI '!CG$5=0,0,CF53+'KWh (Monthly) ENTRY NLI '!CG53)</f>
        <v>0</v>
      </c>
      <c r="CH53" s="137">
        <f>IF('KWh (Monthly) ENTRY NLI '!CH$5=0,0,CG53+'KWh (Monthly) ENTRY NLI '!CH53)</f>
        <v>0</v>
      </c>
      <c r="CI53" s="137">
        <f>IF('KWh (Monthly) ENTRY NLI '!CI$5=0,0,CH53+'KWh (Monthly) ENTRY NLI '!CI53)</f>
        <v>0</v>
      </c>
      <c r="CJ53" s="137">
        <f>IF('KWh (Monthly) ENTRY NLI '!CJ$5=0,0,CI53+'KWh (Monthly) ENTRY NLI '!CJ53)</f>
        <v>0</v>
      </c>
    </row>
    <row r="54" spans="1:88" x14ac:dyDescent="0.3">
      <c r="A54" s="218"/>
      <c r="B54" s="47" t="s">
        <v>11</v>
      </c>
      <c r="C54" s="73">
        <f>IF('KWh (Monthly) ENTRY NLI '!C$5=0,0,'KWh (Monthly) ENTRY NLI '!C54)</f>
        <v>0</v>
      </c>
      <c r="D54" s="73">
        <f>IF('KWh (Monthly) ENTRY NLI '!D$5=0,0,C54+'KWh (Monthly) ENTRY NLI '!D54)</f>
        <v>0</v>
      </c>
      <c r="E54" s="73">
        <f>IF('KWh (Monthly) ENTRY NLI '!E$5=0,0,D54+'KWh (Monthly) ENTRY NLI '!E54)</f>
        <v>0</v>
      </c>
      <c r="F54" s="73">
        <f>IF('KWh (Monthly) ENTRY NLI '!F$5=0,0,E54+'KWh (Monthly) ENTRY NLI '!F54)</f>
        <v>0</v>
      </c>
      <c r="G54" s="73">
        <f>IF('KWh (Monthly) ENTRY NLI '!G$5=0,0,F54+'KWh (Monthly) ENTRY NLI '!G54)</f>
        <v>0</v>
      </c>
      <c r="H54" s="73">
        <f>IF('KWh (Monthly) ENTRY NLI '!H$5=0,0,G54+'KWh (Monthly) ENTRY NLI '!H54)</f>
        <v>0</v>
      </c>
      <c r="I54" s="73">
        <f>IF('KWh (Monthly) ENTRY NLI '!I$5=0,0,H54+'KWh (Monthly) ENTRY NLI '!I54)</f>
        <v>0</v>
      </c>
      <c r="J54" s="73">
        <f>IF('KWh (Monthly) ENTRY NLI '!J$5=0,0,I54+'KWh (Monthly) ENTRY NLI '!J54)</f>
        <v>0</v>
      </c>
      <c r="K54" s="73">
        <f>IF('KWh (Monthly) ENTRY NLI '!K$5=0,0,J54+'KWh (Monthly) ENTRY NLI '!K54)</f>
        <v>0</v>
      </c>
      <c r="L54" s="73">
        <f>IF('KWh (Monthly) ENTRY NLI '!L$5=0,0,K54+'KWh (Monthly) ENTRY NLI '!L54)</f>
        <v>0</v>
      </c>
      <c r="M54" s="73">
        <f>IF('KWh (Monthly) ENTRY NLI '!M$5=0,0,L54+'KWh (Monthly) ENTRY NLI '!M54)</f>
        <v>0</v>
      </c>
      <c r="N54" s="73">
        <f>IF('KWh (Monthly) ENTRY NLI '!N$5=0,0,M54+'KWh (Monthly) ENTRY NLI '!N54)</f>
        <v>0</v>
      </c>
      <c r="O54" s="73">
        <f>IF('KWh (Monthly) ENTRY NLI '!O$5=0,0,N54+'KWh (Monthly) ENTRY NLI '!O54)</f>
        <v>0</v>
      </c>
      <c r="P54" s="73">
        <f>IF('KWh (Monthly) ENTRY NLI '!P$5=0,0,O54+'KWh (Monthly) ENTRY NLI '!P54)</f>
        <v>0</v>
      </c>
      <c r="Q54" s="73">
        <f>IF('KWh (Monthly) ENTRY NLI '!Q$5=0,0,P54+'KWh (Monthly) ENTRY NLI '!Q54)</f>
        <v>0</v>
      </c>
      <c r="R54" s="73">
        <f>IF('KWh (Monthly) ENTRY NLI '!R$5=0,0,Q54+'KWh (Monthly) ENTRY NLI '!R54)</f>
        <v>0</v>
      </c>
      <c r="S54" s="73">
        <f>IF('KWh (Monthly) ENTRY NLI '!S$5=0,0,R54+'KWh (Monthly) ENTRY NLI '!S54)</f>
        <v>0</v>
      </c>
      <c r="T54" s="73">
        <f>IF('KWh (Monthly) ENTRY NLI '!T$5=0,0,S54+'KWh (Monthly) ENTRY NLI '!T54)</f>
        <v>0</v>
      </c>
      <c r="U54" s="73">
        <f>IF('KWh (Monthly) ENTRY NLI '!U$5=0,0,T54+'KWh (Monthly) ENTRY NLI '!U54)</f>
        <v>0</v>
      </c>
      <c r="V54" s="73">
        <f>IF('KWh (Monthly) ENTRY NLI '!V$5=0,0,U54+'KWh (Monthly) ENTRY NLI '!V54)</f>
        <v>0</v>
      </c>
      <c r="W54" s="73">
        <f>IF('KWh (Monthly) ENTRY NLI '!W$5=0,0,V54+'KWh (Monthly) ENTRY NLI '!W54)</f>
        <v>0</v>
      </c>
      <c r="X54" s="73">
        <f>IF('KWh (Monthly) ENTRY NLI '!X$5=0,0,W54+'KWh (Monthly) ENTRY NLI '!X54)</f>
        <v>0</v>
      </c>
      <c r="Y54" s="73">
        <f>IF('KWh (Monthly) ENTRY NLI '!Y$5=0,0,X54+'KWh (Monthly) ENTRY NLI '!Y54)</f>
        <v>0</v>
      </c>
      <c r="Z54" s="73">
        <f>IF('KWh (Monthly) ENTRY NLI '!Z$5=0,0,Y54+'KWh (Monthly) ENTRY NLI '!Z54)</f>
        <v>0</v>
      </c>
      <c r="AA54" s="73">
        <f>IF('KWh (Monthly) ENTRY NLI '!AA$5=0,0,Z54+'KWh (Monthly) ENTRY NLI '!AA54)</f>
        <v>0</v>
      </c>
      <c r="AB54" s="73">
        <f>IF('KWh (Monthly) ENTRY NLI '!AB$5=0,0,AA54+'KWh (Monthly) ENTRY NLI '!AB54)</f>
        <v>0</v>
      </c>
      <c r="AC54" s="73">
        <f>IF('KWh (Monthly) ENTRY NLI '!AC$5=0,0,AB54+'KWh (Monthly) ENTRY NLI '!AC54)</f>
        <v>0</v>
      </c>
      <c r="AD54" s="73">
        <f>IF('KWh (Monthly) ENTRY NLI '!AD$5=0,0,AC54+'KWh (Monthly) ENTRY NLI '!AD54)</f>
        <v>0</v>
      </c>
      <c r="AE54" s="73">
        <f>IF('KWh (Monthly) ENTRY NLI '!AE$5=0,0,AD54+'KWh (Monthly) ENTRY NLI '!AE54)</f>
        <v>0</v>
      </c>
      <c r="AF54" s="73">
        <f>IF('KWh (Monthly) ENTRY NLI '!AF$5=0,0,AE54+'KWh (Monthly) ENTRY NLI '!AF54)</f>
        <v>0</v>
      </c>
      <c r="AG54" s="73">
        <f>IF('KWh (Monthly) ENTRY NLI '!AG$5=0,0,AF54+'KWh (Monthly) ENTRY NLI '!AG54)</f>
        <v>0</v>
      </c>
      <c r="AH54" s="73">
        <f>IF('KWh (Monthly) ENTRY NLI '!AH$5=0,0,AG54+'KWh (Monthly) ENTRY NLI '!AH54)</f>
        <v>0</v>
      </c>
      <c r="AI54" s="73">
        <f>IF('KWh (Monthly) ENTRY NLI '!AI$5=0,0,AH54+'KWh (Monthly) ENTRY NLI '!AI54)</f>
        <v>0</v>
      </c>
      <c r="AJ54" s="73">
        <f>IF('KWh (Monthly) ENTRY NLI '!AJ$5=0,0,AI54+'KWh (Monthly) ENTRY NLI '!AJ54)</f>
        <v>0</v>
      </c>
      <c r="AK54" s="73">
        <f>IF('KWh (Monthly) ENTRY NLI '!AK$5=0,0,AJ54+'KWh (Monthly) ENTRY NLI '!AK54)</f>
        <v>0</v>
      </c>
      <c r="AL54" s="73">
        <f>IF('KWh (Monthly) ENTRY NLI '!AL$5=0,0,AK54+'KWh (Monthly) ENTRY NLI '!AL54)</f>
        <v>0</v>
      </c>
      <c r="AM54" s="73">
        <f>IF('KWh (Monthly) ENTRY NLI '!AM$5=0,0,AL54+'KWh (Monthly) ENTRY NLI '!AM54)</f>
        <v>0</v>
      </c>
      <c r="AN54" s="73">
        <f>IF('KWh (Monthly) ENTRY NLI '!AN$5=0,0,AM54+'KWh (Monthly) ENTRY NLI '!AN54)</f>
        <v>0</v>
      </c>
      <c r="AO54" s="137">
        <f>IF('KWh (Monthly) ENTRY NLI '!AO$5=0,0,AN54+'KWh (Monthly) ENTRY NLI '!AO54)</f>
        <v>0</v>
      </c>
      <c r="AP54" s="137">
        <f>IF('KWh (Monthly) ENTRY NLI '!AP$5=0,0,AO54+'KWh (Monthly) ENTRY NLI '!AP54)</f>
        <v>0</v>
      </c>
      <c r="AQ54" s="137">
        <f>IF('KWh (Monthly) ENTRY NLI '!AQ$5=0,0,AP54+'KWh (Monthly) ENTRY NLI '!AQ54)</f>
        <v>0</v>
      </c>
      <c r="AR54" s="137">
        <f>IF('KWh (Monthly) ENTRY NLI '!AR$5=0,0,AQ54+'KWh (Monthly) ENTRY NLI '!AR54)</f>
        <v>0</v>
      </c>
      <c r="AS54" s="137">
        <f>IF('KWh (Monthly) ENTRY NLI '!AS$5=0,0,AR54+'KWh (Monthly) ENTRY NLI '!AS54)</f>
        <v>836949</v>
      </c>
      <c r="AT54" s="137">
        <f>IF('KWh (Monthly) ENTRY NLI '!AT$5=0,0,AS54+'KWh (Monthly) ENTRY NLI '!AT54)</f>
        <v>848390</v>
      </c>
      <c r="AU54" s="137">
        <f>IF('KWh (Monthly) ENTRY NLI '!AU$5=0,0,AT54+'KWh (Monthly) ENTRY NLI '!AU54)</f>
        <v>848390</v>
      </c>
      <c r="AV54" s="137">
        <f>IF('KWh (Monthly) ENTRY NLI '!AV$5=0,0,AU54+'KWh (Monthly) ENTRY NLI '!AV54)</f>
        <v>848390</v>
      </c>
      <c r="AW54" s="137">
        <f>IF('KWh (Monthly) ENTRY NLI '!AW$5=0,0,AV54+'KWh (Monthly) ENTRY NLI '!AW54)</f>
        <v>848390</v>
      </c>
      <c r="AX54" s="137">
        <f>IF('KWh (Monthly) ENTRY NLI '!AX$5=0,0,AW54+'KWh (Monthly) ENTRY NLI '!AX54)</f>
        <v>873816</v>
      </c>
      <c r="AY54" s="137">
        <f>IF('KWh (Monthly) ENTRY NLI '!AY$5=0,0,AX54+'KWh (Monthly) ENTRY NLI '!AY54)</f>
        <v>873816</v>
      </c>
      <c r="AZ54" s="137">
        <f>IF('KWh (Monthly) ENTRY NLI '!AZ$5=0,0,AY54+'KWh (Monthly) ENTRY NLI '!AZ54)</f>
        <v>873816</v>
      </c>
      <c r="BA54" s="137">
        <f>IF('KWh (Monthly) ENTRY NLI '!BA$5=0,0,AZ54+'KWh (Monthly) ENTRY NLI '!BA54)</f>
        <v>873816</v>
      </c>
      <c r="BB54" s="150">
        <f>BA54+'KWh (Monthly) ENTRY NLI '!BB54</f>
        <v>873816</v>
      </c>
      <c r="BC54" s="150">
        <f>BB54+'KWh (Monthly) ENTRY NLI '!BC54</f>
        <v>873816</v>
      </c>
      <c r="BD54" s="150">
        <f>BC54+'KWh (Monthly) ENTRY NLI '!BD54</f>
        <v>873816</v>
      </c>
      <c r="BE54" s="150">
        <f>BD54+'KWh (Monthly) ENTRY NLI '!BE54</f>
        <v>873816</v>
      </c>
      <c r="BF54" s="150">
        <f>BE54+'KWh (Monthly) ENTRY NLI '!BF54</f>
        <v>873816</v>
      </c>
      <c r="BG54" s="150">
        <f>BF54+'KWh (Monthly) ENTRY NLI '!BG54</f>
        <v>873816</v>
      </c>
      <c r="BH54" s="150">
        <f>BG54+'KWh (Monthly) ENTRY NLI '!BH54</f>
        <v>873816</v>
      </c>
      <c r="BI54" s="150">
        <f>BH54+'KWh (Monthly) ENTRY NLI '!BI54</f>
        <v>873816</v>
      </c>
      <c r="BJ54" s="150">
        <f>BI54+'KWh (Monthly) ENTRY NLI '!BJ54</f>
        <v>873816</v>
      </c>
      <c r="BK54" s="150">
        <f>BJ54+'KWh (Monthly) ENTRY NLI '!BK54</f>
        <v>873816</v>
      </c>
      <c r="BL54" s="137">
        <f>IF('KWh (Monthly) ENTRY NLI '!BL$5=0,0,BK54+'KWh (Monthly) ENTRY NLI '!BL54)</f>
        <v>873816</v>
      </c>
      <c r="BM54" s="179">
        <f>BL54+'KWh (Monthly) ENTRY NLI '!BM54</f>
        <v>873816</v>
      </c>
      <c r="BN54" s="179">
        <f>BM54+'KWh (Monthly) ENTRY NLI '!BN54</f>
        <v>873816</v>
      </c>
      <c r="BO54" s="179">
        <f>BN54+'KWh (Monthly) ENTRY NLI '!BO54</f>
        <v>873816</v>
      </c>
      <c r="BP54" s="179">
        <f>BO54+'KWh (Monthly) ENTRY NLI '!BP54</f>
        <v>873816</v>
      </c>
      <c r="BQ54" s="179">
        <f>BP54+'KWh (Monthly) ENTRY NLI '!BQ54</f>
        <v>873816</v>
      </c>
      <c r="BR54" s="150">
        <f>IF('KWh (Monthly) ENTRY NLI '!BR$5=0,0,BQ54+'KWh (Monthly) ENTRY NLI '!BR54)</f>
        <v>0</v>
      </c>
      <c r="BS54" s="137">
        <f>IF('KWh (Monthly) ENTRY NLI '!BS$5=0,0,BR54+'KWh (Monthly) ENTRY NLI '!BS54)</f>
        <v>0</v>
      </c>
      <c r="BT54" s="137">
        <f>IF('KWh (Monthly) ENTRY NLI '!BT$5=0,0,BS54+'KWh (Monthly) ENTRY NLI '!BT54)</f>
        <v>0</v>
      </c>
      <c r="BU54" s="137">
        <f>IF('KWh (Monthly) ENTRY NLI '!BU$5=0,0,BT54+'KWh (Monthly) ENTRY NLI '!BU54)</f>
        <v>0</v>
      </c>
      <c r="BV54" s="137">
        <f>IF('KWh (Monthly) ENTRY NLI '!BV$5=0,0,BU54+'KWh (Monthly) ENTRY NLI '!BV54)</f>
        <v>0</v>
      </c>
      <c r="BW54" s="137">
        <f>IF('KWh (Monthly) ENTRY NLI '!BW$5=0,0,BV54+'KWh (Monthly) ENTRY NLI '!BW54)</f>
        <v>0</v>
      </c>
      <c r="BX54" s="137">
        <f>IF('KWh (Monthly) ENTRY NLI '!BX$5=0,0,BW54+'KWh (Monthly) ENTRY NLI '!BX54)</f>
        <v>0</v>
      </c>
      <c r="BY54" s="137">
        <f>IF('KWh (Monthly) ENTRY NLI '!BY$5=0,0,BX54+'KWh (Monthly) ENTRY NLI '!BY54)</f>
        <v>0</v>
      </c>
      <c r="BZ54" s="137">
        <f>IF('KWh (Monthly) ENTRY NLI '!BZ$5=0,0,BY54+'KWh (Monthly) ENTRY NLI '!BZ54)</f>
        <v>0</v>
      </c>
      <c r="CA54" s="137">
        <f>IF('KWh (Monthly) ENTRY NLI '!CA$5=0,0,BZ54+'KWh (Monthly) ENTRY NLI '!CA54)</f>
        <v>0</v>
      </c>
      <c r="CB54" s="137">
        <f>IF('KWh (Monthly) ENTRY NLI '!CB$5=0,0,CA54+'KWh (Monthly) ENTRY NLI '!CB54)</f>
        <v>0</v>
      </c>
      <c r="CC54" s="137">
        <f>IF('KWh (Monthly) ENTRY NLI '!CC$5=0,0,CB54+'KWh (Monthly) ENTRY NLI '!CC54)</f>
        <v>0</v>
      </c>
      <c r="CD54" s="137">
        <f>IF('KWh (Monthly) ENTRY NLI '!CD$5=0,0,CC54+'KWh (Monthly) ENTRY NLI '!CD54)</f>
        <v>0</v>
      </c>
      <c r="CE54" s="137">
        <f>IF('KWh (Monthly) ENTRY NLI '!CE$5=0,0,CD54+'KWh (Monthly) ENTRY NLI '!CE54)</f>
        <v>0</v>
      </c>
      <c r="CF54" s="137">
        <f>IF('KWh (Monthly) ENTRY NLI '!CF$5=0,0,CE54+'KWh (Monthly) ENTRY NLI '!CF54)</f>
        <v>0</v>
      </c>
      <c r="CG54" s="137">
        <f>IF('KWh (Monthly) ENTRY NLI '!CG$5=0,0,CF54+'KWh (Monthly) ENTRY NLI '!CG54)</f>
        <v>0</v>
      </c>
      <c r="CH54" s="137">
        <f>IF('KWh (Monthly) ENTRY NLI '!CH$5=0,0,CG54+'KWh (Monthly) ENTRY NLI '!CH54)</f>
        <v>0</v>
      </c>
      <c r="CI54" s="137">
        <f>IF('KWh (Monthly) ENTRY NLI '!CI$5=0,0,CH54+'KWh (Monthly) ENTRY NLI '!CI54)</f>
        <v>0</v>
      </c>
      <c r="CJ54" s="137">
        <f>IF('KWh (Monthly) ENTRY NLI '!CJ$5=0,0,CI54+'KWh (Monthly) ENTRY NLI '!CJ54)</f>
        <v>0</v>
      </c>
    </row>
    <row r="55" spans="1:88" x14ac:dyDescent="0.3">
      <c r="A55" s="218"/>
      <c r="B55" s="47" t="s">
        <v>12</v>
      </c>
      <c r="C55" s="73">
        <f>IF('KWh (Monthly) ENTRY NLI '!C$5=0,0,'KWh (Monthly) ENTRY NLI '!C55)</f>
        <v>0</v>
      </c>
      <c r="D55" s="73">
        <f>IF('KWh (Monthly) ENTRY NLI '!D$5=0,0,C55+'KWh (Monthly) ENTRY NLI '!D55)</f>
        <v>0</v>
      </c>
      <c r="E55" s="73">
        <f>IF('KWh (Monthly) ENTRY NLI '!E$5=0,0,D55+'KWh (Monthly) ENTRY NLI '!E55)</f>
        <v>0</v>
      </c>
      <c r="F55" s="73">
        <f>IF('KWh (Monthly) ENTRY NLI '!F$5=0,0,E55+'KWh (Monthly) ENTRY NLI '!F55)</f>
        <v>0</v>
      </c>
      <c r="G55" s="73">
        <f>IF('KWh (Monthly) ENTRY NLI '!G$5=0,0,F55+'KWh (Monthly) ENTRY NLI '!G55)</f>
        <v>0</v>
      </c>
      <c r="H55" s="73">
        <f>IF('KWh (Monthly) ENTRY NLI '!H$5=0,0,G55+'KWh (Monthly) ENTRY NLI '!H55)</f>
        <v>0</v>
      </c>
      <c r="I55" s="73">
        <f>IF('KWh (Monthly) ENTRY NLI '!I$5=0,0,H55+'KWh (Monthly) ENTRY NLI '!I55)</f>
        <v>0</v>
      </c>
      <c r="J55" s="73">
        <f>IF('KWh (Monthly) ENTRY NLI '!J$5=0,0,I55+'KWh (Monthly) ENTRY NLI '!J55)</f>
        <v>0</v>
      </c>
      <c r="K55" s="73">
        <f>IF('KWh (Monthly) ENTRY NLI '!K$5=0,0,J55+'KWh (Monthly) ENTRY NLI '!K55)</f>
        <v>0</v>
      </c>
      <c r="L55" s="73">
        <f>IF('KWh (Monthly) ENTRY NLI '!L$5=0,0,K55+'KWh (Monthly) ENTRY NLI '!L55)</f>
        <v>0</v>
      </c>
      <c r="M55" s="73">
        <f>IF('KWh (Monthly) ENTRY NLI '!M$5=0,0,L55+'KWh (Monthly) ENTRY NLI '!M55)</f>
        <v>0</v>
      </c>
      <c r="N55" s="73">
        <f>IF('KWh (Monthly) ENTRY NLI '!N$5=0,0,M55+'KWh (Monthly) ENTRY NLI '!N55)</f>
        <v>0</v>
      </c>
      <c r="O55" s="73">
        <f>IF('KWh (Monthly) ENTRY NLI '!O$5=0,0,N55+'KWh (Monthly) ENTRY NLI '!O55)</f>
        <v>0</v>
      </c>
      <c r="P55" s="73">
        <f>IF('KWh (Monthly) ENTRY NLI '!P$5=0,0,O55+'KWh (Monthly) ENTRY NLI '!P55)</f>
        <v>0</v>
      </c>
      <c r="Q55" s="73">
        <f>IF('KWh (Monthly) ENTRY NLI '!Q$5=0,0,P55+'KWh (Monthly) ENTRY NLI '!Q55)</f>
        <v>0</v>
      </c>
      <c r="R55" s="73">
        <f>IF('KWh (Monthly) ENTRY NLI '!R$5=0,0,Q55+'KWh (Monthly) ENTRY NLI '!R55)</f>
        <v>0</v>
      </c>
      <c r="S55" s="73">
        <f>IF('KWh (Monthly) ENTRY NLI '!S$5=0,0,R55+'KWh (Monthly) ENTRY NLI '!S55)</f>
        <v>0</v>
      </c>
      <c r="T55" s="73">
        <f>IF('KWh (Monthly) ENTRY NLI '!T$5=0,0,S55+'KWh (Monthly) ENTRY NLI '!T55)</f>
        <v>0</v>
      </c>
      <c r="U55" s="73">
        <f>IF('KWh (Monthly) ENTRY NLI '!U$5=0,0,T55+'KWh (Monthly) ENTRY NLI '!U55)</f>
        <v>0</v>
      </c>
      <c r="V55" s="73">
        <f>IF('KWh (Monthly) ENTRY NLI '!V$5=0,0,U55+'KWh (Monthly) ENTRY NLI '!V55)</f>
        <v>0</v>
      </c>
      <c r="W55" s="73">
        <f>IF('KWh (Monthly) ENTRY NLI '!W$5=0,0,V55+'KWh (Monthly) ENTRY NLI '!W55)</f>
        <v>0</v>
      </c>
      <c r="X55" s="73">
        <f>IF('KWh (Monthly) ENTRY NLI '!X$5=0,0,W55+'KWh (Monthly) ENTRY NLI '!X55)</f>
        <v>0</v>
      </c>
      <c r="Y55" s="73">
        <f>IF('KWh (Monthly) ENTRY NLI '!Y$5=0,0,X55+'KWh (Monthly) ENTRY NLI '!Y55)</f>
        <v>0</v>
      </c>
      <c r="Z55" s="73">
        <f>IF('KWh (Monthly) ENTRY NLI '!Z$5=0,0,Y55+'KWh (Monthly) ENTRY NLI '!Z55)</f>
        <v>0</v>
      </c>
      <c r="AA55" s="73">
        <f>IF('KWh (Monthly) ENTRY NLI '!AA$5=0,0,Z55+'KWh (Monthly) ENTRY NLI '!AA55)</f>
        <v>0</v>
      </c>
      <c r="AB55" s="73">
        <f>IF('KWh (Monthly) ENTRY NLI '!AB$5=0,0,AA55+'KWh (Monthly) ENTRY NLI '!AB55)</f>
        <v>0</v>
      </c>
      <c r="AC55" s="73">
        <f>IF('KWh (Monthly) ENTRY NLI '!AC$5=0,0,AB55+'KWh (Monthly) ENTRY NLI '!AC55)</f>
        <v>0</v>
      </c>
      <c r="AD55" s="73">
        <f>IF('KWh (Monthly) ENTRY NLI '!AD$5=0,0,AC55+'KWh (Monthly) ENTRY NLI '!AD55)</f>
        <v>0</v>
      </c>
      <c r="AE55" s="73">
        <f>IF('KWh (Monthly) ENTRY NLI '!AE$5=0,0,AD55+'KWh (Monthly) ENTRY NLI '!AE55)</f>
        <v>0</v>
      </c>
      <c r="AF55" s="73">
        <f>IF('KWh (Monthly) ENTRY NLI '!AF$5=0,0,AE55+'KWh (Monthly) ENTRY NLI '!AF55)</f>
        <v>0</v>
      </c>
      <c r="AG55" s="73">
        <f>IF('KWh (Monthly) ENTRY NLI '!AG$5=0,0,AF55+'KWh (Monthly) ENTRY NLI '!AG55)</f>
        <v>0</v>
      </c>
      <c r="AH55" s="73">
        <f>IF('KWh (Monthly) ENTRY NLI '!AH$5=0,0,AG55+'KWh (Monthly) ENTRY NLI '!AH55)</f>
        <v>0</v>
      </c>
      <c r="AI55" s="73">
        <f>IF('KWh (Monthly) ENTRY NLI '!AI$5=0,0,AH55+'KWh (Monthly) ENTRY NLI '!AI55)</f>
        <v>0</v>
      </c>
      <c r="AJ55" s="73">
        <f>IF('KWh (Monthly) ENTRY NLI '!AJ$5=0,0,AI55+'KWh (Monthly) ENTRY NLI '!AJ55)</f>
        <v>0</v>
      </c>
      <c r="AK55" s="73">
        <f>IF('KWh (Monthly) ENTRY NLI '!AK$5=0,0,AJ55+'KWh (Monthly) ENTRY NLI '!AK55)</f>
        <v>0</v>
      </c>
      <c r="AL55" s="73">
        <f>IF('KWh (Monthly) ENTRY NLI '!AL$5=0,0,AK55+'KWh (Monthly) ENTRY NLI '!AL55)</f>
        <v>0</v>
      </c>
      <c r="AM55" s="73">
        <f>IF('KWh (Monthly) ENTRY NLI '!AM$5=0,0,AL55+'KWh (Monthly) ENTRY NLI '!AM55)</f>
        <v>0</v>
      </c>
      <c r="AN55" s="73">
        <f>IF('KWh (Monthly) ENTRY NLI '!AN$5=0,0,AM55+'KWh (Monthly) ENTRY NLI '!AN55)</f>
        <v>0</v>
      </c>
      <c r="AO55" s="137">
        <f>IF('KWh (Monthly) ENTRY NLI '!AO$5=0,0,AN55+'KWh (Monthly) ENTRY NLI '!AO55)</f>
        <v>0</v>
      </c>
      <c r="AP55" s="137">
        <f>IF('KWh (Monthly) ENTRY NLI '!AP$5=0,0,AO55+'KWh (Monthly) ENTRY NLI '!AP55)</f>
        <v>0</v>
      </c>
      <c r="AQ55" s="137">
        <f>IF('KWh (Monthly) ENTRY NLI '!AQ$5=0,0,AP55+'KWh (Monthly) ENTRY NLI '!AQ55)</f>
        <v>10989</v>
      </c>
      <c r="AR55" s="137">
        <f>IF('KWh (Monthly) ENTRY NLI '!AR$5=0,0,AQ55+'KWh (Monthly) ENTRY NLI '!AR55)</f>
        <v>10989</v>
      </c>
      <c r="AS55" s="137">
        <f>IF('KWh (Monthly) ENTRY NLI '!AS$5=0,0,AR55+'KWh (Monthly) ENTRY NLI '!AS55)</f>
        <v>10989</v>
      </c>
      <c r="AT55" s="137">
        <f>IF('KWh (Monthly) ENTRY NLI '!AT$5=0,0,AS55+'KWh (Monthly) ENTRY NLI '!AT55)</f>
        <v>10989</v>
      </c>
      <c r="AU55" s="137">
        <f>IF('KWh (Monthly) ENTRY NLI '!AU$5=0,0,AT55+'KWh (Monthly) ENTRY NLI '!AU55)</f>
        <v>10989</v>
      </c>
      <c r="AV55" s="137">
        <f>IF('KWh (Monthly) ENTRY NLI '!AV$5=0,0,AU55+'KWh (Monthly) ENTRY NLI '!AV55)</f>
        <v>10989</v>
      </c>
      <c r="AW55" s="137">
        <f>IF('KWh (Monthly) ENTRY NLI '!AW$5=0,0,AV55+'KWh (Monthly) ENTRY NLI '!AW55)</f>
        <v>10989</v>
      </c>
      <c r="AX55" s="137">
        <f>IF('KWh (Monthly) ENTRY NLI '!AX$5=0,0,AW55+'KWh (Monthly) ENTRY NLI '!AX55)</f>
        <v>10989</v>
      </c>
      <c r="AY55" s="137">
        <f>IF('KWh (Monthly) ENTRY NLI '!AY$5=0,0,AX55+'KWh (Monthly) ENTRY NLI '!AY55)</f>
        <v>10989</v>
      </c>
      <c r="AZ55" s="137">
        <f>IF('KWh (Monthly) ENTRY NLI '!AZ$5=0,0,AY55+'KWh (Monthly) ENTRY NLI '!AZ55)</f>
        <v>10989</v>
      </c>
      <c r="BA55" s="137">
        <f>IF('KWh (Monthly) ENTRY NLI '!BA$5=0,0,AZ55+'KWh (Monthly) ENTRY NLI '!BA55)</f>
        <v>10989</v>
      </c>
      <c r="BB55" s="137">
        <f>BA55+'KWh (Monthly) ENTRY NLI '!BB55</f>
        <v>10989</v>
      </c>
      <c r="BC55" s="150">
        <f>BB55+'KWh (Monthly) ENTRY NLI '!BC55</f>
        <v>10989</v>
      </c>
      <c r="BD55" s="150">
        <f>BC55+'KWh (Monthly) ENTRY NLI '!BD55</f>
        <v>10989</v>
      </c>
      <c r="BE55" s="150">
        <f>BD55+'KWh (Monthly) ENTRY NLI '!BE55</f>
        <v>10989</v>
      </c>
      <c r="BF55" s="150">
        <f>BE55+'KWh (Monthly) ENTRY NLI '!BF55</f>
        <v>10989</v>
      </c>
      <c r="BG55" s="150">
        <f>BF55+'KWh (Monthly) ENTRY NLI '!BG55</f>
        <v>10989</v>
      </c>
      <c r="BH55" s="150">
        <f>BG55+'KWh (Monthly) ENTRY NLI '!BH55</f>
        <v>10989</v>
      </c>
      <c r="BI55" s="150">
        <f>BH55+'KWh (Monthly) ENTRY NLI '!BI55</f>
        <v>10989</v>
      </c>
      <c r="BJ55" s="150">
        <f>BI55+'KWh (Monthly) ENTRY NLI '!BJ55</f>
        <v>10989</v>
      </c>
      <c r="BK55" s="150">
        <f>BJ55+'KWh (Monthly) ENTRY NLI '!BK55</f>
        <v>10989</v>
      </c>
      <c r="BL55" s="137">
        <f>IF('KWh (Monthly) ENTRY NLI '!BL$5=0,0,BK55+'KWh (Monthly) ENTRY NLI '!BL55)</f>
        <v>10989</v>
      </c>
      <c r="BM55" s="179">
        <f>BL55+'KWh (Monthly) ENTRY NLI '!BM55</f>
        <v>10989</v>
      </c>
      <c r="BN55" s="179">
        <f>BM55+'KWh (Monthly) ENTRY NLI '!BN55</f>
        <v>10989</v>
      </c>
      <c r="BO55" s="179">
        <f>BN55+'KWh (Monthly) ENTRY NLI '!BO55</f>
        <v>10989</v>
      </c>
      <c r="BP55" s="179">
        <f>BO55+'KWh (Monthly) ENTRY NLI '!BP55</f>
        <v>10989</v>
      </c>
      <c r="BQ55" s="179">
        <f>BP55+'KWh (Monthly) ENTRY NLI '!BQ55</f>
        <v>10989</v>
      </c>
      <c r="BR55" s="150">
        <f>IF('KWh (Monthly) ENTRY NLI '!BR$5=0,0,BQ55+'KWh (Monthly) ENTRY NLI '!BR55)</f>
        <v>0</v>
      </c>
      <c r="BS55" s="137">
        <f>IF('KWh (Monthly) ENTRY NLI '!BS$5=0,0,BR55+'KWh (Monthly) ENTRY NLI '!BS55)</f>
        <v>0</v>
      </c>
      <c r="BT55" s="137">
        <f>IF('KWh (Monthly) ENTRY NLI '!BT$5=0,0,BS55+'KWh (Monthly) ENTRY NLI '!BT55)</f>
        <v>0</v>
      </c>
      <c r="BU55" s="137">
        <f>IF('KWh (Monthly) ENTRY NLI '!BU$5=0,0,BT55+'KWh (Monthly) ENTRY NLI '!BU55)</f>
        <v>0</v>
      </c>
      <c r="BV55" s="137">
        <f>IF('KWh (Monthly) ENTRY NLI '!BV$5=0,0,BU55+'KWh (Monthly) ENTRY NLI '!BV55)</f>
        <v>0</v>
      </c>
      <c r="BW55" s="137">
        <f>IF('KWh (Monthly) ENTRY NLI '!BW$5=0,0,BV55+'KWh (Monthly) ENTRY NLI '!BW55)</f>
        <v>0</v>
      </c>
      <c r="BX55" s="137">
        <f>IF('KWh (Monthly) ENTRY NLI '!BX$5=0,0,BW55+'KWh (Monthly) ENTRY NLI '!BX55)</f>
        <v>0</v>
      </c>
      <c r="BY55" s="137">
        <f>IF('KWh (Monthly) ENTRY NLI '!BY$5=0,0,BX55+'KWh (Monthly) ENTRY NLI '!BY55)</f>
        <v>0</v>
      </c>
      <c r="BZ55" s="137">
        <f>IF('KWh (Monthly) ENTRY NLI '!BZ$5=0,0,BY55+'KWh (Monthly) ENTRY NLI '!BZ55)</f>
        <v>0</v>
      </c>
      <c r="CA55" s="137">
        <f>IF('KWh (Monthly) ENTRY NLI '!CA$5=0,0,BZ55+'KWh (Monthly) ENTRY NLI '!CA55)</f>
        <v>0</v>
      </c>
      <c r="CB55" s="137">
        <f>IF('KWh (Monthly) ENTRY NLI '!CB$5=0,0,CA55+'KWh (Monthly) ENTRY NLI '!CB55)</f>
        <v>0</v>
      </c>
      <c r="CC55" s="137">
        <f>IF('KWh (Monthly) ENTRY NLI '!CC$5=0,0,CB55+'KWh (Monthly) ENTRY NLI '!CC55)</f>
        <v>0</v>
      </c>
      <c r="CD55" s="137">
        <f>IF('KWh (Monthly) ENTRY NLI '!CD$5=0,0,CC55+'KWh (Monthly) ENTRY NLI '!CD55)</f>
        <v>0</v>
      </c>
      <c r="CE55" s="137">
        <f>IF('KWh (Monthly) ENTRY NLI '!CE$5=0,0,CD55+'KWh (Monthly) ENTRY NLI '!CE55)</f>
        <v>0</v>
      </c>
      <c r="CF55" s="137">
        <f>IF('KWh (Monthly) ENTRY NLI '!CF$5=0,0,CE55+'KWh (Monthly) ENTRY NLI '!CF55)</f>
        <v>0</v>
      </c>
      <c r="CG55" s="137">
        <f>IF('KWh (Monthly) ENTRY NLI '!CG$5=0,0,CF55+'KWh (Monthly) ENTRY NLI '!CG55)</f>
        <v>0</v>
      </c>
      <c r="CH55" s="137">
        <f>IF('KWh (Monthly) ENTRY NLI '!CH$5=0,0,CG55+'KWh (Monthly) ENTRY NLI '!CH55)</f>
        <v>0</v>
      </c>
      <c r="CI55" s="137">
        <f>IF('KWh (Monthly) ENTRY NLI '!CI$5=0,0,CH55+'KWh (Monthly) ENTRY NLI '!CI55)</f>
        <v>0</v>
      </c>
      <c r="CJ55" s="137">
        <f>IF('KWh (Monthly) ENTRY NLI '!CJ$5=0,0,CI55+'KWh (Monthly) ENTRY NLI '!CJ55)</f>
        <v>0</v>
      </c>
    </row>
    <row r="56" spans="1:88" x14ac:dyDescent="0.3">
      <c r="A56" s="218"/>
      <c r="B56" s="47" t="s">
        <v>3</v>
      </c>
      <c r="C56" s="73">
        <f>IF('KWh (Monthly) ENTRY NLI '!C$5=0,0,'KWh (Monthly) ENTRY NLI '!C56)</f>
        <v>0</v>
      </c>
      <c r="D56" s="73">
        <f>IF('KWh (Monthly) ENTRY NLI '!D$5=0,0,C56+'KWh (Monthly) ENTRY NLI '!D56)</f>
        <v>0</v>
      </c>
      <c r="E56" s="73">
        <f>IF('KWh (Monthly) ENTRY NLI '!E$5=0,0,D56+'KWh (Monthly) ENTRY NLI '!E56)</f>
        <v>0</v>
      </c>
      <c r="F56" s="73">
        <f>IF('KWh (Monthly) ENTRY NLI '!F$5=0,0,E56+'KWh (Monthly) ENTRY NLI '!F56)</f>
        <v>0</v>
      </c>
      <c r="G56" s="73">
        <f>IF('KWh (Monthly) ENTRY NLI '!G$5=0,0,F56+'KWh (Monthly) ENTRY NLI '!G56)</f>
        <v>0</v>
      </c>
      <c r="H56" s="73">
        <f>IF('KWh (Monthly) ENTRY NLI '!H$5=0,0,G56+'KWh (Monthly) ENTRY NLI '!H56)</f>
        <v>0</v>
      </c>
      <c r="I56" s="73">
        <f>IF('KWh (Monthly) ENTRY NLI '!I$5=0,0,H56+'KWh (Monthly) ENTRY NLI '!I56)</f>
        <v>0</v>
      </c>
      <c r="J56" s="73">
        <f>IF('KWh (Monthly) ENTRY NLI '!J$5=0,0,I56+'KWh (Monthly) ENTRY NLI '!J56)</f>
        <v>0</v>
      </c>
      <c r="K56" s="73">
        <f>IF('KWh (Monthly) ENTRY NLI '!K$5=0,0,J56+'KWh (Monthly) ENTRY NLI '!K56)</f>
        <v>0</v>
      </c>
      <c r="L56" s="73">
        <f>IF('KWh (Monthly) ENTRY NLI '!L$5=0,0,K56+'KWh (Monthly) ENTRY NLI '!L56)</f>
        <v>0</v>
      </c>
      <c r="M56" s="73">
        <f>IF('KWh (Monthly) ENTRY NLI '!M$5=0,0,L56+'KWh (Monthly) ENTRY NLI '!M56)</f>
        <v>0</v>
      </c>
      <c r="N56" s="73">
        <f>IF('KWh (Monthly) ENTRY NLI '!N$5=0,0,M56+'KWh (Monthly) ENTRY NLI '!N56)</f>
        <v>0</v>
      </c>
      <c r="O56" s="73">
        <f>IF('KWh (Monthly) ENTRY NLI '!O$5=0,0,N56+'KWh (Monthly) ENTRY NLI '!O56)</f>
        <v>0</v>
      </c>
      <c r="P56" s="73">
        <f>IF('KWh (Monthly) ENTRY NLI '!P$5=0,0,O56+'KWh (Monthly) ENTRY NLI '!P56)</f>
        <v>0</v>
      </c>
      <c r="Q56" s="73">
        <f>IF('KWh (Monthly) ENTRY NLI '!Q$5=0,0,P56+'KWh (Monthly) ENTRY NLI '!Q56)</f>
        <v>0</v>
      </c>
      <c r="R56" s="73">
        <f>IF('KWh (Monthly) ENTRY NLI '!R$5=0,0,Q56+'KWh (Monthly) ENTRY NLI '!R56)</f>
        <v>0</v>
      </c>
      <c r="S56" s="73">
        <f>IF('KWh (Monthly) ENTRY NLI '!S$5=0,0,R56+'KWh (Monthly) ENTRY NLI '!S56)</f>
        <v>0</v>
      </c>
      <c r="T56" s="73">
        <f>IF('KWh (Monthly) ENTRY NLI '!T$5=0,0,S56+'KWh (Monthly) ENTRY NLI '!T56)</f>
        <v>0</v>
      </c>
      <c r="U56" s="73">
        <f>IF('KWh (Monthly) ENTRY NLI '!U$5=0,0,T56+'KWh (Monthly) ENTRY NLI '!U56)</f>
        <v>0</v>
      </c>
      <c r="V56" s="73">
        <f>IF('KWh (Monthly) ENTRY NLI '!V$5=0,0,U56+'KWh (Monthly) ENTRY NLI '!V56)</f>
        <v>0</v>
      </c>
      <c r="W56" s="73">
        <f>IF('KWh (Monthly) ENTRY NLI '!W$5=0,0,V56+'KWh (Monthly) ENTRY NLI '!W56)</f>
        <v>0</v>
      </c>
      <c r="X56" s="73">
        <f>IF('KWh (Monthly) ENTRY NLI '!X$5=0,0,W56+'KWh (Monthly) ENTRY NLI '!X56)</f>
        <v>0</v>
      </c>
      <c r="Y56" s="73">
        <f>IF('KWh (Monthly) ENTRY NLI '!Y$5=0,0,X56+'KWh (Monthly) ENTRY NLI '!Y56)</f>
        <v>0</v>
      </c>
      <c r="Z56" s="73">
        <f>IF('KWh (Monthly) ENTRY NLI '!Z$5=0,0,Y56+'KWh (Monthly) ENTRY NLI '!Z56)</f>
        <v>0</v>
      </c>
      <c r="AA56" s="73">
        <f>IF('KWh (Monthly) ENTRY NLI '!AA$5=0,0,Z56+'KWh (Monthly) ENTRY NLI '!AA56)</f>
        <v>0</v>
      </c>
      <c r="AB56" s="73">
        <f>IF('KWh (Monthly) ENTRY NLI '!AB$5=0,0,AA56+'KWh (Monthly) ENTRY NLI '!AB56)</f>
        <v>0</v>
      </c>
      <c r="AC56" s="73">
        <f>IF('KWh (Monthly) ENTRY NLI '!AC$5=0,0,AB56+'KWh (Monthly) ENTRY NLI '!AC56)</f>
        <v>0</v>
      </c>
      <c r="AD56" s="73">
        <f>IF('KWh (Monthly) ENTRY NLI '!AD$5=0,0,AC56+'KWh (Monthly) ENTRY NLI '!AD56)</f>
        <v>0</v>
      </c>
      <c r="AE56" s="73">
        <f>IF('KWh (Monthly) ENTRY NLI '!AE$5=0,0,AD56+'KWh (Monthly) ENTRY NLI '!AE56)</f>
        <v>0</v>
      </c>
      <c r="AF56" s="73">
        <f>IF('KWh (Monthly) ENTRY NLI '!AF$5=0,0,AE56+'KWh (Monthly) ENTRY NLI '!AF56)</f>
        <v>0</v>
      </c>
      <c r="AG56" s="73">
        <f>IF('KWh (Monthly) ENTRY NLI '!AG$5=0,0,AF56+'KWh (Monthly) ENTRY NLI '!AG56)</f>
        <v>0</v>
      </c>
      <c r="AH56" s="73">
        <f>IF('KWh (Monthly) ENTRY NLI '!AH$5=0,0,AG56+'KWh (Monthly) ENTRY NLI '!AH56)</f>
        <v>0</v>
      </c>
      <c r="AI56" s="73">
        <f>IF('KWh (Monthly) ENTRY NLI '!AI$5=0,0,AH56+'KWh (Monthly) ENTRY NLI '!AI56)</f>
        <v>0</v>
      </c>
      <c r="AJ56" s="73">
        <f>IF('KWh (Monthly) ENTRY NLI '!AJ$5=0,0,AI56+'KWh (Monthly) ENTRY NLI '!AJ56)</f>
        <v>0</v>
      </c>
      <c r="AK56" s="73">
        <f>IF('KWh (Monthly) ENTRY NLI '!AK$5=0,0,AJ56+'KWh (Monthly) ENTRY NLI '!AK56)</f>
        <v>0</v>
      </c>
      <c r="AL56" s="73">
        <f>IF('KWh (Monthly) ENTRY NLI '!AL$5=0,0,AK56+'KWh (Monthly) ENTRY NLI '!AL56)</f>
        <v>0</v>
      </c>
      <c r="AM56" s="73">
        <f>IF('KWh (Monthly) ENTRY NLI '!AM$5=0,0,AL56+'KWh (Monthly) ENTRY NLI '!AM56)</f>
        <v>0</v>
      </c>
      <c r="AN56" s="73">
        <f>IF('KWh (Monthly) ENTRY NLI '!AN$5=0,0,AM56+'KWh (Monthly) ENTRY NLI '!AN56)</f>
        <v>0</v>
      </c>
      <c r="AO56" s="137">
        <f>IF('KWh (Monthly) ENTRY NLI '!AO$5=0,0,AN56+'KWh (Monthly) ENTRY NLI '!AO56)</f>
        <v>0</v>
      </c>
      <c r="AP56" s="137">
        <f>IF('KWh (Monthly) ENTRY NLI '!AP$5=0,0,AO56+'KWh (Monthly) ENTRY NLI '!AP56)</f>
        <v>14770</v>
      </c>
      <c r="AQ56" s="137">
        <f>IF('KWh (Monthly) ENTRY NLI '!AQ$5=0,0,AP56+'KWh (Monthly) ENTRY NLI '!AQ56)</f>
        <v>762584</v>
      </c>
      <c r="AR56" s="137">
        <f>IF('KWh (Monthly) ENTRY NLI '!AR$5=0,0,AQ56+'KWh (Monthly) ENTRY NLI '!AR56)</f>
        <v>762584</v>
      </c>
      <c r="AS56" s="137">
        <f>IF('KWh (Monthly) ENTRY NLI '!AS$5=0,0,AR56+'KWh (Monthly) ENTRY NLI '!AS56)</f>
        <v>1000449</v>
      </c>
      <c r="AT56" s="137">
        <f>IF('KWh (Monthly) ENTRY NLI '!AT$5=0,0,AS56+'KWh (Monthly) ENTRY NLI '!AT56)</f>
        <v>1000449</v>
      </c>
      <c r="AU56" s="137">
        <f>IF('KWh (Monthly) ENTRY NLI '!AU$5=0,0,AT56+'KWh (Monthly) ENTRY NLI '!AU56)</f>
        <v>1000449</v>
      </c>
      <c r="AV56" s="137">
        <f>IF('KWh (Monthly) ENTRY NLI '!AV$5=0,0,AU56+'KWh (Monthly) ENTRY NLI '!AV56)</f>
        <v>1000449</v>
      </c>
      <c r="AW56" s="137">
        <f>IF('KWh (Monthly) ENTRY NLI '!AW$5=0,0,AV56+'KWh (Monthly) ENTRY NLI '!AW56)</f>
        <v>1273515</v>
      </c>
      <c r="AX56" s="137">
        <f>IF('KWh (Monthly) ENTRY NLI '!AX$5=0,0,AW56+'KWh (Monthly) ENTRY NLI '!AX56)</f>
        <v>1282183</v>
      </c>
      <c r="AY56" s="137">
        <f>IF('KWh (Monthly) ENTRY NLI '!AY$5=0,0,AX56+'KWh (Monthly) ENTRY NLI '!AY56)</f>
        <v>1282183</v>
      </c>
      <c r="AZ56" s="137">
        <f>IF('KWh (Monthly) ENTRY NLI '!AZ$5=0,0,AY56+'KWh (Monthly) ENTRY NLI '!AZ56)</f>
        <v>1282183</v>
      </c>
      <c r="BA56" s="137">
        <f>IF('KWh (Monthly) ENTRY NLI '!BA$5=0,0,AZ56+'KWh (Monthly) ENTRY NLI '!BA56)</f>
        <v>1282183</v>
      </c>
      <c r="BB56" s="137">
        <f>BA56+'KWh (Monthly) ENTRY NLI '!BB56</f>
        <v>1282183</v>
      </c>
      <c r="BC56" s="150">
        <f>BB56+'KWh (Monthly) ENTRY NLI '!BC56</f>
        <v>1282183</v>
      </c>
      <c r="BD56" s="150">
        <f>BC56+'KWh (Monthly) ENTRY NLI '!BD56</f>
        <v>1444688</v>
      </c>
      <c r="BE56" s="150">
        <f>BD56+'KWh (Monthly) ENTRY NLI '!BE56</f>
        <v>1444688</v>
      </c>
      <c r="BF56" s="150">
        <f>BE56+'KWh (Monthly) ENTRY NLI '!BF56</f>
        <v>1444688</v>
      </c>
      <c r="BG56" s="150">
        <f>BF56+'KWh (Monthly) ENTRY NLI '!BG56</f>
        <v>1930737</v>
      </c>
      <c r="BH56" s="150">
        <f>BG56+'KWh (Monthly) ENTRY NLI '!BH56</f>
        <v>2029303</v>
      </c>
      <c r="BI56" s="150">
        <f>BH56+'KWh (Monthly) ENTRY NLI '!BI56</f>
        <v>2029303</v>
      </c>
      <c r="BJ56" s="150">
        <f>BI56+'KWh (Monthly) ENTRY NLI '!BJ56</f>
        <v>2029303</v>
      </c>
      <c r="BK56" s="150">
        <f>BJ56+'KWh (Monthly) ENTRY NLI '!BK56</f>
        <v>2029303</v>
      </c>
      <c r="BL56" s="137">
        <f>IF('KWh (Monthly) ENTRY NLI '!BL$5=0,0,BK56+'KWh (Monthly) ENTRY NLI '!BL56)</f>
        <v>2775175</v>
      </c>
      <c r="BM56" s="179">
        <f>BL56+'KWh (Monthly) ENTRY NLI '!BM56</f>
        <v>2775175</v>
      </c>
      <c r="BN56" s="179">
        <f>BM56+'KWh (Monthly) ENTRY NLI '!BN56</f>
        <v>2775175</v>
      </c>
      <c r="BO56" s="179">
        <f>BN56+'KWh (Monthly) ENTRY NLI '!BO56</f>
        <v>2775175</v>
      </c>
      <c r="BP56" s="179">
        <f>BO56+'KWh (Monthly) ENTRY NLI '!BP56</f>
        <v>2775175</v>
      </c>
      <c r="BQ56" s="179">
        <f>BP56+'KWh (Monthly) ENTRY NLI '!BQ56</f>
        <v>2775175</v>
      </c>
      <c r="BR56" s="150">
        <f>IF('KWh (Monthly) ENTRY NLI '!BR$5=0,0,BQ56+'KWh (Monthly) ENTRY NLI '!BR56)</f>
        <v>0</v>
      </c>
      <c r="BS56" s="137">
        <f>IF('KWh (Monthly) ENTRY NLI '!BS$5=0,0,BR56+'KWh (Monthly) ENTRY NLI '!BS56)</f>
        <v>0</v>
      </c>
      <c r="BT56" s="137">
        <f>IF('KWh (Monthly) ENTRY NLI '!BT$5=0,0,BS56+'KWh (Monthly) ENTRY NLI '!BT56)</f>
        <v>0</v>
      </c>
      <c r="BU56" s="137">
        <f>IF('KWh (Monthly) ENTRY NLI '!BU$5=0,0,BT56+'KWh (Monthly) ENTRY NLI '!BU56)</f>
        <v>0</v>
      </c>
      <c r="BV56" s="137">
        <f>IF('KWh (Monthly) ENTRY NLI '!BV$5=0,0,BU56+'KWh (Monthly) ENTRY NLI '!BV56)</f>
        <v>0</v>
      </c>
      <c r="BW56" s="137">
        <f>IF('KWh (Monthly) ENTRY NLI '!BW$5=0,0,BV56+'KWh (Monthly) ENTRY NLI '!BW56)</f>
        <v>0</v>
      </c>
      <c r="BX56" s="137">
        <f>IF('KWh (Monthly) ENTRY NLI '!BX$5=0,0,BW56+'KWh (Monthly) ENTRY NLI '!BX56)</f>
        <v>0</v>
      </c>
      <c r="BY56" s="137">
        <f>IF('KWh (Monthly) ENTRY NLI '!BY$5=0,0,BX56+'KWh (Monthly) ENTRY NLI '!BY56)</f>
        <v>0</v>
      </c>
      <c r="BZ56" s="137">
        <f>IF('KWh (Monthly) ENTRY NLI '!BZ$5=0,0,BY56+'KWh (Monthly) ENTRY NLI '!BZ56)</f>
        <v>0</v>
      </c>
      <c r="CA56" s="137">
        <f>IF('KWh (Monthly) ENTRY NLI '!CA$5=0,0,BZ56+'KWh (Monthly) ENTRY NLI '!CA56)</f>
        <v>0</v>
      </c>
      <c r="CB56" s="137">
        <f>IF('KWh (Monthly) ENTRY NLI '!CB$5=0,0,CA56+'KWh (Monthly) ENTRY NLI '!CB56)</f>
        <v>0</v>
      </c>
      <c r="CC56" s="137">
        <f>IF('KWh (Monthly) ENTRY NLI '!CC$5=0,0,CB56+'KWh (Monthly) ENTRY NLI '!CC56)</f>
        <v>0</v>
      </c>
      <c r="CD56" s="137">
        <f>IF('KWh (Monthly) ENTRY NLI '!CD$5=0,0,CC56+'KWh (Monthly) ENTRY NLI '!CD56)</f>
        <v>0</v>
      </c>
      <c r="CE56" s="137">
        <f>IF('KWh (Monthly) ENTRY NLI '!CE$5=0,0,CD56+'KWh (Monthly) ENTRY NLI '!CE56)</f>
        <v>0</v>
      </c>
      <c r="CF56" s="137">
        <f>IF('KWh (Monthly) ENTRY NLI '!CF$5=0,0,CE56+'KWh (Monthly) ENTRY NLI '!CF56)</f>
        <v>0</v>
      </c>
      <c r="CG56" s="137">
        <f>IF('KWh (Monthly) ENTRY NLI '!CG$5=0,0,CF56+'KWh (Monthly) ENTRY NLI '!CG56)</f>
        <v>0</v>
      </c>
      <c r="CH56" s="137">
        <f>IF('KWh (Monthly) ENTRY NLI '!CH$5=0,0,CG56+'KWh (Monthly) ENTRY NLI '!CH56)</f>
        <v>0</v>
      </c>
      <c r="CI56" s="137">
        <f>IF('KWh (Monthly) ENTRY NLI '!CI$5=0,0,CH56+'KWh (Monthly) ENTRY NLI '!CI56)</f>
        <v>0</v>
      </c>
      <c r="CJ56" s="137">
        <f>IF('KWh (Monthly) ENTRY NLI '!CJ$5=0,0,CI56+'KWh (Monthly) ENTRY NLI '!CJ56)</f>
        <v>0</v>
      </c>
    </row>
    <row r="57" spans="1:88" x14ac:dyDescent="0.3">
      <c r="A57" s="218"/>
      <c r="B57" s="47" t="s">
        <v>13</v>
      </c>
      <c r="C57" s="73">
        <f>IF('KWh (Monthly) ENTRY NLI '!C$5=0,0,'KWh (Monthly) ENTRY NLI '!C57)</f>
        <v>0</v>
      </c>
      <c r="D57" s="73">
        <f>IF('KWh (Monthly) ENTRY NLI '!D$5=0,0,C57+'KWh (Monthly) ENTRY NLI '!D57)</f>
        <v>0</v>
      </c>
      <c r="E57" s="73">
        <f>IF('KWh (Monthly) ENTRY NLI '!E$5=0,0,D57+'KWh (Monthly) ENTRY NLI '!E57)</f>
        <v>0</v>
      </c>
      <c r="F57" s="73">
        <f>IF('KWh (Monthly) ENTRY NLI '!F$5=0,0,E57+'KWh (Monthly) ENTRY NLI '!F57)</f>
        <v>0</v>
      </c>
      <c r="G57" s="73">
        <f>IF('KWh (Monthly) ENTRY NLI '!G$5=0,0,F57+'KWh (Monthly) ENTRY NLI '!G57)</f>
        <v>0</v>
      </c>
      <c r="H57" s="73">
        <f>IF('KWh (Monthly) ENTRY NLI '!H$5=0,0,G57+'KWh (Monthly) ENTRY NLI '!H57)</f>
        <v>0</v>
      </c>
      <c r="I57" s="73">
        <f>IF('KWh (Monthly) ENTRY NLI '!I$5=0,0,H57+'KWh (Monthly) ENTRY NLI '!I57)</f>
        <v>0</v>
      </c>
      <c r="J57" s="73">
        <f>IF('KWh (Monthly) ENTRY NLI '!J$5=0,0,I57+'KWh (Monthly) ENTRY NLI '!J57)</f>
        <v>0</v>
      </c>
      <c r="K57" s="73">
        <f>IF('KWh (Monthly) ENTRY NLI '!K$5=0,0,J57+'KWh (Monthly) ENTRY NLI '!K57)</f>
        <v>0</v>
      </c>
      <c r="L57" s="73">
        <f>IF('KWh (Monthly) ENTRY NLI '!L$5=0,0,K57+'KWh (Monthly) ENTRY NLI '!L57)</f>
        <v>0</v>
      </c>
      <c r="M57" s="73">
        <f>IF('KWh (Monthly) ENTRY NLI '!M$5=0,0,L57+'KWh (Monthly) ENTRY NLI '!M57)</f>
        <v>0</v>
      </c>
      <c r="N57" s="73">
        <f>IF('KWh (Monthly) ENTRY NLI '!N$5=0,0,M57+'KWh (Monthly) ENTRY NLI '!N57)</f>
        <v>0</v>
      </c>
      <c r="O57" s="73">
        <f>IF('KWh (Monthly) ENTRY NLI '!O$5=0,0,N57+'KWh (Monthly) ENTRY NLI '!O57)</f>
        <v>0</v>
      </c>
      <c r="P57" s="73">
        <f>IF('KWh (Monthly) ENTRY NLI '!P$5=0,0,O57+'KWh (Monthly) ENTRY NLI '!P57)</f>
        <v>0</v>
      </c>
      <c r="Q57" s="73">
        <f>IF('KWh (Monthly) ENTRY NLI '!Q$5=0,0,P57+'KWh (Monthly) ENTRY NLI '!Q57)</f>
        <v>0</v>
      </c>
      <c r="R57" s="73">
        <f>IF('KWh (Monthly) ENTRY NLI '!R$5=0,0,Q57+'KWh (Monthly) ENTRY NLI '!R57)</f>
        <v>0</v>
      </c>
      <c r="S57" s="73">
        <f>IF('KWh (Monthly) ENTRY NLI '!S$5=0,0,R57+'KWh (Monthly) ENTRY NLI '!S57)</f>
        <v>0</v>
      </c>
      <c r="T57" s="73">
        <f>IF('KWh (Monthly) ENTRY NLI '!T$5=0,0,S57+'KWh (Monthly) ENTRY NLI '!T57)</f>
        <v>0</v>
      </c>
      <c r="U57" s="73">
        <f>IF('KWh (Monthly) ENTRY NLI '!U$5=0,0,T57+'KWh (Monthly) ENTRY NLI '!U57)</f>
        <v>0</v>
      </c>
      <c r="V57" s="73">
        <f>IF('KWh (Monthly) ENTRY NLI '!V$5=0,0,U57+'KWh (Monthly) ENTRY NLI '!V57)</f>
        <v>0</v>
      </c>
      <c r="W57" s="73">
        <f>IF('KWh (Monthly) ENTRY NLI '!W$5=0,0,V57+'KWh (Monthly) ENTRY NLI '!W57)</f>
        <v>0</v>
      </c>
      <c r="X57" s="73">
        <f>IF('KWh (Monthly) ENTRY NLI '!X$5=0,0,W57+'KWh (Monthly) ENTRY NLI '!X57)</f>
        <v>0</v>
      </c>
      <c r="Y57" s="73">
        <f>IF('KWh (Monthly) ENTRY NLI '!Y$5=0,0,X57+'KWh (Monthly) ENTRY NLI '!Y57)</f>
        <v>0</v>
      </c>
      <c r="Z57" s="73">
        <f>IF('KWh (Monthly) ENTRY NLI '!Z$5=0,0,Y57+'KWh (Monthly) ENTRY NLI '!Z57)</f>
        <v>0</v>
      </c>
      <c r="AA57" s="73">
        <f>IF('KWh (Monthly) ENTRY NLI '!AA$5=0,0,Z57+'KWh (Monthly) ENTRY NLI '!AA57)</f>
        <v>0</v>
      </c>
      <c r="AB57" s="73">
        <f>IF('KWh (Monthly) ENTRY NLI '!AB$5=0,0,AA57+'KWh (Monthly) ENTRY NLI '!AB57)</f>
        <v>0</v>
      </c>
      <c r="AC57" s="73">
        <f>IF('KWh (Monthly) ENTRY NLI '!AC$5=0,0,AB57+'KWh (Monthly) ENTRY NLI '!AC57)</f>
        <v>0</v>
      </c>
      <c r="AD57" s="73">
        <f>IF('KWh (Monthly) ENTRY NLI '!AD$5=0,0,AC57+'KWh (Monthly) ENTRY NLI '!AD57)</f>
        <v>0</v>
      </c>
      <c r="AE57" s="73">
        <f>IF('KWh (Monthly) ENTRY NLI '!AE$5=0,0,AD57+'KWh (Monthly) ENTRY NLI '!AE57)</f>
        <v>0</v>
      </c>
      <c r="AF57" s="73">
        <f>IF('KWh (Monthly) ENTRY NLI '!AF$5=0,0,AE57+'KWh (Monthly) ENTRY NLI '!AF57)</f>
        <v>0</v>
      </c>
      <c r="AG57" s="73">
        <f>IF('KWh (Monthly) ENTRY NLI '!AG$5=0,0,AF57+'KWh (Monthly) ENTRY NLI '!AG57)</f>
        <v>0</v>
      </c>
      <c r="AH57" s="73">
        <f>IF('KWh (Monthly) ENTRY NLI '!AH$5=0,0,AG57+'KWh (Monthly) ENTRY NLI '!AH57)</f>
        <v>0</v>
      </c>
      <c r="AI57" s="73">
        <f>IF('KWh (Monthly) ENTRY NLI '!AI$5=0,0,AH57+'KWh (Monthly) ENTRY NLI '!AI57)</f>
        <v>0</v>
      </c>
      <c r="AJ57" s="73">
        <f>IF('KWh (Monthly) ENTRY NLI '!AJ$5=0,0,AI57+'KWh (Monthly) ENTRY NLI '!AJ57)</f>
        <v>0</v>
      </c>
      <c r="AK57" s="73">
        <f>IF('KWh (Monthly) ENTRY NLI '!AK$5=0,0,AJ57+'KWh (Monthly) ENTRY NLI '!AK57)</f>
        <v>0</v>
      </c>
      <c r="AL57" s="73">
        <f>IF('KWh (Monthly) ENTRY NLI '!AL$5=0,0,AK57+'KWh (Monthly) ENTRY NLI '!AL57)</f>
        <v>0</v>
      </c>
      <c r="AM57" s="73">
        <f>IF('KWh (Monthly) ENTRY NLI '!AM$5=0,0,AL57+'KWh (Monthly) ENTRY NLI '!AM57)</f>
        <v>0</v>
      </c>
      <c r="AN57" s="73">
        <f>IF('KWh (Monthly) ENTRY NLI '!AN$5=0,0,AM57+'KWh (Monthly) ENTRY NLI '!AN57)</f>
        <v>0</v>
      </c>
      <c r="AO57" s="137">
        <f>IF('KWh (Monthly) ENTRY NLI '!AO$5=0,0,AN57+'KWh (Monthly) ENTRY NLI '!AO57)</f>
        <v>0</v>
      </c>
      <c r="AP57" s="137">
        <f>IF('KWh (Monthly) ENTRY NLI '!AP$5=0,0,AO57+'KWh (Monthly) ENTRY NLI '!AP57)</f>
        <v>467466</v>
      </c>
      <c r="AQ57" s="137">
        <f>IF('KWh (Monthly) ENTRY NLI '!AQ$5=0,0,AP57+'KWh (Monthly) ENTRY NLI '!AQ57)</f>
        <v>649625</v>
      </c>
      <c r="AR57" s="137">
        <f>IF('KWh (Monthly) ENTRY NLI '!AR$5=0,0,AQ57+'KWh (Monthly) ENTRY NLI '!AR57)</f>
        <v>1293792</v>
      </c>
      <c r="AS57" s="137">
        <f>IF('KWh (Monthly) ENTRY NLI '!AS$5=0,0,AR57+'KWh (Monthly) ENTRY NLI '!AS57)</f>
        <v>2062387</v>
      </c>
      <c r="AT57" s="137">
        <f>IF('KWh (Monthly) ENTRY NLI '!AT$5=0,0,AS57+'KWh (Monthly) ENTRY NLI '!AT57)</f>
        <v>2093136</v>
      </c>
      <c r="AU57" s="137">
        <f>IF('KWh (Monthly) ENTRY NLI '!AU$5=0,0,AT57+'KWh (Monthly) ENTRY NLI '!AU57)</f>
        <v>3179883</v>
      </c>
      <c r="AV57" s="137">
        <f>IF('KWh (Monthly) ENTRY NLI '!AV$5=0,0,AU57+'KWh (Monthly) ENTRY NLI '!AV57)</f>
        <v>3314810</v>
      </c>
      <c r="AW57" s="137">
        <f>IF('KWh (Monthly) ENTRY NLI '!AW$5=0,0,AV57+'KWh (Monthly) ENTRY NLI '!AW57)</f>
        <v>3508434</v>
      </c>
      <c r="AX57" s="137">
        <f>IF('KWh (Monthly) ENTRY NLI '!AX$5=0,0,AW57+'KWh (Monthly) ENTRY NLI '!AX57)</f>
        <v>3772656</v>
      </c>
      <c r="AY57" s="137">
        <f>IF('KWh (Monthly) ENTRY NLI '!AY$5=0,0,AX57+'KWh (Monthly) ENTRY NLI '!AY57)</f>
        <v>3839905</v>
      </c>
      <c r="AZ57" s="137">
        <f>IF('KWh (Monthly) ENTRY NLI '!AZ$5=0,0,AY57+'KWh (Monthly) ENTRY NLI '!AZ57)</f>
        <v>3934211</v>
      </c>
      <c r="BA57" s="137">
        <f>IF('KWh (Monthly) ENTRY NLI '!BA$5=0,0,AZ57+'KWh (Monthly) ENTRY NLI '!BA57)</f>
        <v>4145706</v>
      </c>
      <c r="BB57" s="137">
        <f>BA57+'KWh (Monthly) ENTRY NLI '!BB57</f>
        <v>4145706</v>
      </c>
      <c r="BC57" s="150">
        <f>BB57+'KWh (Monthly) ENTRY NLI '!BC57</f>
        <v>4145706</v>
      </c>
      <c r="BD57" s="150">
        <f>BC57+'KWh (Monthly) ENTRY NLI '!BD57</f>
        <v>4985195</v>
      </c>
      <c r="BE57" s="150">
        <f>BD57+'KWh (Monthly) ENTRY NLI '!BE57</f>
        <v>4985195</v>
      </c>
      <c r="BF57" s="150">
        <f>BE57+'KWh (Monthly) ENTRY NLI '!BF57</f>
        <v>4985195</v>
      </c>
      <c r="BG57" s="150">
        <f>BF57+'KWh (Monthly) ENTRY NLI '!BG57</f>
        <v>5180948</v>
      </c>
      <c r="BH57" s="150">
        <f>BG57+'KWh (Monthly) ENTRY NLI '!BH57</f>
        <v>5180948</v>
      </c>
      <c r="BI57" s="150">
        <f>BH57+'KWh (Monthly) ENTRY NLI '!BI57</f>
        <v>5180948</v>
      </c>
      <c r="BJ57" s="150">
        <f>BI57+'KWh (Monthly) ENTRY NLI '!BJ57</f>
        <v>5180948</v>
      </c>
      <c r="BK57" s="150">
        <f>BJ57+'KWh (Monthly) ENTRY NLI '!BK57</f>
        <v>5180948</v>
      </c>
      <c r="BL57" s="137">
        <f>IF('KWh (Monthly) ENTRY NLI '!BL$5=0,0,BK57+'KWh (Monthly) ENTRY NLI '!BL57)</f>
        <v>5888231</v>
      </c>
      <c r="BM57" s="179">
        <f>BL57+'KWh (Monthly) ENTRY NLI '!BM57</f>
        <v>5888231</v>
      </c>
      <c r="BN57" s="179">
        <f>BM57+'KWh (Monthly) ENTRY NLI '!BN57</f>
        <v>5888231</v>
      </c>
      <c r="BO57" s="179">
        <f>BN57+'KWh (Monthly) ENTRY NLI '!BO57</f>
        <v>5888231</v>
      </c>
      <c r="BP57" s="179">
        <f>BO57+'KWh (Monthly) ENTRY NLI '!BP57</f>
        <v>5888231</v>
      </c>
      <c r="BQ57" s="179">
        <f>BP57+'KWh (Monthly) ENTRY NLI '!BQ57</f>
        <v>5888231</v>
      </c>
      <c r="BR57" s="150">
        <f>IF('KWh (Monthly) ENTRY NLI '!BR$5=0,0,BQ57+'KWh (Monthly) ENTRY NLI '!BR57)</f>
        <v>0</v>
      </c>
      <c r="BS57" s="137">
        <f>IF('KWh (Monthly) ENTRY NLI '!BS$5=0,0,BR57+'KWh (Monthly) ENTRY NLI '!BS57)</f>
        <v>0</v>
      </c>
      <c r="BT57" s="137">
        <f>IF('KWh (Monthly) ENTRY NLI '!BT$5=0,0,BS57+'KWh (Monthly) ENTRY NLI '!BT57)</f>
        <v>0</v>
      </c>
      <c r="BU57" s="137">
        <f>IF('KWh (Monthly) ENTRY NLI '!BU$5=0,0,BT57+'KWh (Monthly) ENTRY NLI '!BU57)</f>
        <v>0</v>
      </c>
      <c r="BV57" s="137">
        <f>IF('KWh (Monthly) ENTRY NLI '!BV$5=0,0,BU57+'KWh (Monthly) ENTRY NLI '!BV57)</f>
        <v>0</v>
      </c>
      <c r="BW57" s="137">
        <f>IF('KWh (Monthly) ENTRY NLI '!BW$5=0,0,BV57+'KWh (Monthly) ENTRY NLI '!BW57)</f>
        <v>0</v>
      </c>
      <c r="BX57" s="137">
        <f>IF('KWh (Monthly) ENTRY NLI '!BX$5=0,0,BW57+'KWh (Monthly) ENTRY NLI '!BX57)</f>
        <v>0</v>
      </c>
      <c r="BY57" s="137">
        <f>IF('KWh (Monthly) ENTRY NLI '!BY$5=0,0,BX57+'KWh (Monthly) ENTRY NLI '!BY57)</f>
        <v>0</v>
      </c>
      <c r="BZ57" s="137">
        <f>IF('KWh (Monthly) ENTRY NLI '!BZ$5=0,0,BY57+'KWh (Monthly) ENTRY NLI '!BZ57)</f>
        <v>0</v>
      </c>
      <c r="CA57" s="137">
        <f>IF('KWh (Monthly) ENTRY NLI '!CA$5=0,0,BZ57+'KWh (Monthly) ENTRY NLI '!CA57)</f>
        <v>0</v>
      </c>
      <c r="CB57" s="137">
        <f>IF('KWh (Monthly) ENTRY NLI '!CB$5=0,0,CA57+'KWh (Monthly) ENTRY NLI '!CB57)</f>
        <v>0</v>
      </c>
      <c r="CC57" s="137">
        <f>IF('KWh (Monthly) ENTRY NLI '!CC$5=0,0,CB57+'KWh (Monthly) ENTRY NLI '!CC57)</f>
        <v>0</v>
      </c>
      <c r="CD57" s="137">
        <f>IF('KWh (Monthly) ENTRY NLI '!CD$5=0,0,CC57+'KWh (Monthly) ENTRY NLI '!CD57)</f>
        <v>0</v>
      </c>
      <c r="CE57" s="137">
        <f>IF('KWh (Monthly) ENTRY NLI '!CE$5=0,0,CD57+'KWh (Monthly) ENTRY NLI '!CE57)</f>
        <v>0</v>
      </c>
      <c r="CF57" s="137">
        <f>IF('KWh (Monthly) ENTRY NLI '!CF$5=0,0,CE57+'KWh (Monthly) ENTRY NLI '!CF57)</f>
        <v>0</v>
      </c>
      <c r="CG57" s="137">
        <f>IF('KWh (Monthly) ENTRY NLI '!CG$5=0,0,CF57+'KWh (Monthly) ENTRY NLI '!CG57)</f>
        <v>0</v>
      </c>
      <c r="CH57" s="137">
        <f>IF('KWh (Monthly) ENTRY NLI '!CH$5=0,0,CG57+'KWh (Monthly) ENTRY NLI '!CH57)</f>
        <v>0</v>
      </c>
      <c r="CI57" s="137">
        <f>IF('KWh (Monthly) ENTRY NLI '!CI$5=0,0,CH57+'KWh (Monthly) ENTRY NLI '!CI57)</f>
        <v>0</v>
      </c>
      <c r="CJ57" s="137">
        <f>IF('KWh (Monthly) ENTRY NLI '!CJ$5=0,0,CI57+'KWh (Monthly) ENTRY NLI '!CJ57)</f>
        <v>0</v>
      </c>
    </row>
    <row r="58" spans="1:88" x14ac:dyDescent="0.3">
      <c r="A58" s="218"/>
      <c r="B58" s="47" t="s">
        <v>4</v>
      </c>
      <c r="C58" s="73">
        <f>IF('KWh (Monthly) ENTRY NLI '!C$5=0,0,'KWh (Monthly) ENTRY NLI '!C58)</f>
        <v>0</v>
      </c>
      <c r="D58" s="73">
        <f>IF('KWh (Monthly) ENTRY NLI '!D$5=0,0,C58+'KWh (Monthly) ENTRY NLI '!D58)</f>
        <v>0</v>
      </c>
      <c r="E58" s="73">
        <f>IF('KWh (Monthly) ENTRY NLI '!E$5=0,0,D58+'KWh (Monthly) ENTRY NLI '!E58)</f>
        <v>0</v>
      </c>
      <c r="F58" s="73">
        <f>IF('KWh (Monthly) ENTRY NLI '!F$5=0,0,E58+'KWh (Monthly) ENTRY NLI '!F58)</f>
        <v>0</v>
      </c>
      <c r="G58" s="73">
        <f>IF('KWh (Monthly) ENTRY NLI '!G$5=0,0,F58+'KWh (Monthly) ENTRY NLI '!G58)</f>
        <v>0</v>
      </c>
      <c r="H58" s="73">
        <f>IF('KWh (Monthly) ENTRY NLI '!H$5=0,0,G58+'KWh (Monthly) ENTRY NLI '!H58)</f>
        <v>0</v>
      </c>
      <c r="I58" s="73">
        <f>IF('KWh (Monthly) ENTRY NLI '!I$5=0,0,H58+'KWh (Monthly) ENTRY NLI '!I58)</f>
        <v>0</v>
      </c>
      <c r="J58" s="73">
        <f>IF('KWh (Monthly) ENTRY NLI '!J$5=0,0,I58+'KWh (Monthly) ENTRY NLI '!J58)</f>
        <v>0</v>
      </c>
      <c r="K58" s="73">
        <f>IF('KWh (Monthly) ENTRY NLI '!K$5=0,0,J58+'KWh (Monthly) ENTRY NLI '!K58)</f>
        <v>0</v>
      </c>
      <c r="L58" s="73">
        <f>IF('KWh (Monthly) ENTRY NLI '!L$5=0,0,K58+'KWh (Monthly) ENTRY NLI '!L58)</f>
        <v>0</v>
      </c>
      <c r="M58" s="73">
        <f>IF('KWh (Monthly) ENTRY NLI '!M$5=0,0,L58+'KWh (Monthly) ENTRY NLI '!M58)</f>
        <v>0</v>
      </c>
      <c r="N58" s="73">
        <f>IF('KWh (Monthly) ENTRY NLI '!N$5=0,0,M58+'KWh (Monthly) ENTRY NLI '!N58)</f>
        <v>0</v>
      </c>
      <c r="O58" s="73">
        <f>IF('KWh (Monthly) ENTRY NLI '!O$5=0,0,N58+'KWh (Monthly) ENTRY NLI '!O58)</f>
        <v>0</v>
      </c>
      <c r="P58" s="73">
        <f>IF('KWh (Monthly) ENTRY NLI '!P$5=0,0,O58+'KWh (Monthly) ENTRY NLI '!P58)</f>
        <v>0</v>
      </c>
      <c r="Q58" s="73">
        <f>IF('KWh (Monthly) ENTRY NLI '!Q$5=0,0,P58+'KWh (Monthly) ENTRY NLI '!Q58)</f>
        <v>0</v>
      </c>
      <c r="R58" s="73">
        <f>IF('KWh (Monthly) ENTRY NLI '!R$5=0,0,Q58+'KWh (Monthly) ENTRY NLI '!R58)</f>
        <v>0</v>
      </c>
      <c r="S58" s="73">
        <f>IF('KWh (Monthly) ENTRY NLI '!S$5=0,0,R58+'KWh (Monthly) ENTRY NLI '!S58)</f>
        <v>0</v>
      </c>
      <c r="T58" s="73">
        <f>IF('KWh (Monthly) ENTRY NLI '!T$5=0,0,S58+'KWh (Monthly) ENTRY NLI '!T58)</f>
        <v>0</v>
      </c>
      <c r="U58" s="73">
        <f>IF('KWh (Monthly) ENTRY NLI '!U$5=0,0,T58+'KWh (Monthly) ENTRY NLI '!U58)</f>
        <v>0</v>
      </c>
      <c r="V58" s="73">
        <f>IF('KWh (Monthly) ENTRY NLI '!V$5=0,0,U58+'KWh (Monthly) ENTRY NLI '!V58)</f>
        <v>0</v>
      </c>
      <c r="W58" s="73">
        <f>IF('KWh (Monthly) ENTRY NLI '!W$5=0,0,V58+'KWh (Monthly) ENTRY NLI '!W58)</f>
        <v>0</v>
      </c>
      <c r="X58" s="73">
        <f>IF('KWh (Monthly) ENTRY NLI '!X$5=0,0,W58+'KWh (Monthly) ENTRY NLI '!X58)</f>
        <v>0</v>
      </c>
      <c r="Y58" s="73">
        <f>IF('KWh (Monthly) ENTRY NLI '!Y$5=0,0,X58+'KWh (Monthly) ENTRY NLI '!Y58)</f>
        <v>0</v>
      </c>
      <c r="Z58" s="73">
        <f>IF('KWh (Monthly) ENTRY NLI '!Z$5=0,0,Y58+'KWh (Monthly) ENTRY NLI '!Z58)</f>
        <v>0</v>
      </c>
      <c r="AA58" s="73">
        <f>IF('KWh (Monthly) ENTRY NLI '!AA$5=0,0,Z58+'KWh (Monthly) ENTRY NLI '!AA58)</f>
        <v>0</v>
      </c>
      <c r="AB58" s="73">
        <f>IF('KWh (Monthly) ENTRY NLI '!AB$5=0,0,AA58+'KWh (Monthly) ENTRY NLI '!AB58)</f>
        <v>0</v>
      </c>
      <c r="AC58" s="73">
        <f>IF('KWh (Monthly) ENTRY NLI '!AC$5=0,0,AB58+'KWh (Monthly) ENTRY NLI '!AC58)</f>
        <v>0</v>
      </c>
      <c r="AD58" s="73">
        <f>IF('KWh (Monthly) ENTRY NLI '!AD$5=0,0,AC58+'KWh (Monthly) ENTRY NLI '!AD58)</f>
        <v>0</v>
      </c>
      <c r="AE58" s="73">
        <f>IF('KWh (Monthly) ENTRY NLI '!AE$5=0,0,AD58+'KWh (Monthly) ENTRY NLI '!AE58)</f>
        <v>0</v>
      </c>
      <c r="AF58" s="73">
        <f>IF('KWh (Monthly) ENTRY NLI '!AF$5=0,0,AE58+'KWh (Monthly) ENTRY NLI '!AF58)</f>
        <v>0</v>
      </c>
      <c r="AG58" s="73">
        <f>IF('KWh (Monthly) ENTRY NLI '!AG$5=0,0,AF58+'KWh (Monthly) ENTRY NLI '!AG58)</f>
        <v>0</v>
      </c>
      <c r="AH58" s="73">
        <f>IF('KWh (Monthly) ENTRY NLI '!AH$5=0,0,AG58+'KWh (Monthly) ENTRY NLI '!AH58)</f>
        <v>0</v>
      </c>
      <c r="AI58" s="73">
        <f>IF('KWh (Monthly) ENTRY NLI '!AI$5=0,0,AH58+'KWh (Monthly) ENTRY NLI '!AI58)</f>
        <v>0</v>
      </c>
      <c r="AJ58" s="73">
        <f>IF('KWh (Monthly) ENTRY NLI '!AJ$5=0,0,AI58+'KWh (Monthly) ENTRY NLI '!AJ58)</f>
        <v>0</v>
      </c>
      <c r="AK58" s="73">
        <f>IF('KWh (Monthly) ENTRY NLI '!AK$5=0,0,AJ58+'KWh (Monthly) ENTRY NLI '!AK58)</f>
        <v>0</v>
      </c>
      <c r="AL58" s="73">
        <f>IF('KWh (Monthly) ENTRY NLI '!AL$5=0,0,AK58+'KWh (Monthly) ENTRY NLI '!AL58)</f>
        <v>0</v>
      </c>
      <c r="AM58" s="73">
        <f>IF('KWh (Monthly) ENTRY NLI '!AM$5=0,0,AL58+'KWh (Monthly) ENTRY NLI '!AM58)</f>
        <v>0</v>
      </c>
      <c r="AN58" s="73">
        <f>IF('KWh (Monthly) ENTRY NLI '!AN$5=0,0,AM58+'KWh (Monthly) ENTRY NLI '!AN58)</f>
        <v>0</v>
      </c>
      <c r="AO58" s="137">
        <f>IF('KWh (Monthly) ENTRY NLI '!AO$5=0,0,AN58+'KWh (Monthly) ENTRY NLI '!AO58)</f>
        <v>0</v>
      </c>
      <c r="AP58" s="137">
        <f>IF('KWh (Monthly) ENTRY NLI '!AP$5=0,0,AO58+'KWh (Monthly) ENTRY NLI '!AP58)</f>
        <v>0</v>
      </c>
      <c r="AQ58" s="137">
        <f>IF('KWh (Monthly) ENTRY NLI '!AQ$5=0,0,AP58+'KWh (Monthly) ENTRY NLI '!AQ58)</f>
        <v>0</v>
      </c>
      <c r="AR58" s="137">
        <f>IF('KWh (Monthly) ENTRY NLI '!AR$5=0,0,AQ58+'KWh (Monthly) ENTRY NLI '!AR58)</f>
        <v>0</v>
      </c>
      <c r="AS58" s="137">
        <f>IF('KWh (Monthly) ENTRY NLI '!AS$5=0,0,AR58+'KWh (Monthly) ENTRY NLI '!AS58)</f>
        <v>0</v>
      </c>
      <c r="AT58" s="137">
        <f>IF('KWh (Monthly) ENTRY NLI '!AT$5=0,0,AS58+'KWh (Monthly) ENTRY NLI '!AT58)</f>
        <v>0</v>
      </c>
      <c r="AU58" s="137">
        <f>IF('KWh (Monthly) ENTRY NLI '!AU$5=0,0,AT58+'KWh (Monthly) ENTRY NLI '!AU58)</f>
        <v>0</v>
      </c>
      <c r="AV58" s="137">
        <f>IF('KWh (Monthly) ENTRY NLI '!AV$5=0,0,AU58+'KWh (Monthly) ENTRY NLI '!AV58)</f>
        <v>0</v>
      </c>
      <c r="AW58" s="137">
        <f>IF('KWh (Monthly) ENTRY NLI '!AW$5=0,0,AV58+'KWh (Monthly) ENTRY NLI '!AW58)</f>
        <v>0</v>
      </c>
      <c r="AX58" s="137">
        <f>IF('KWh (Monthly) ENTRY NLI '!AX$5=0,0,AW58+'KWh (Monthly) ENTRY NLI '!AX58)</f>
        <v>0</v>
      </c>
      <c r="AY58" s="137">
        <f>IF('KWh (Monthly) ENTRY NLI '!AY$5=0,0,AX58+'KWh (Monthly) ENTRY NLI '!AY58)</f>
        <v>0</v>
      </c>
      <c r="AZ58" s="137">
        <f>IF('KWh (Monthly) ENTRY NLI '!AZ$5=0,0,AY58+'KWh (Monthly) ENTRY NLI '!AZ58)</f>
        <v>0</v>
      </c>
      <c r="BA58" s="137">
        <f>IF('KWh (Monthly) ENTRY NLI '!BA$5=0,0,AZ58+'KWh (Monthly) ENTRY NLI '!BA58)</f>
        <v>0</v>
      </c>
      <c r="BB58" s="137">
        <f>BA58+'KWh (Monthly) ENTRY NLI '!BB58</f>
        <v>0</v>
      </c>
      <c r="BC58" s="150">
        <f>BB58+'KWh (Monthly) ENTRY NLI '!BC58</f>
        <v>0</v>
      </c>
      <c r="BD58" s="150">
        <f>BC58+'KWh (Monthly) ENTRY NLI '!BD58</f>
        <v>0</v>
      </c>
      <c r="BE58" s="150">
        <f>BD58+'KWh (Monthly) ENTRY NLI '!BE58</f>
        <v>0</v>
      </c>
      <c r="BF58" s="150">
        <f>BE58+'KWh (Monthly) ENTRY NLI '!BF58</f>
        <v>0</v>
      </c>
      <c r="BG58" s="150">
        <f>BF58+'KWh (Monthly) ENTRY NLI '!BG58</f>
        <v>0</v>
      </c>
      <c r="BH58" s="150">
        <f>BG58+'KWh (Monthly) ENTRY NLI '!BH58</f>
        <v>0</v>
      </c>
      <c r="BI58" s="150">
        <f>BH58+'KWh (Monthly) ENTRY NLI '!BI58</f>
        <v>0</v>
      </c>
      <c r="BJ58" s="150">
        <f>BI58+'KWh (Monthly) ENTRY NLI '!BJ58</f>
        <v>0</v>
      </c>
      <c r="BK58" s="150">
        <f>BJ58+'KWh (Monthly) ENTRY NLI '!BK58</f>
        <v>0</v>
      </c>
      <c r="BL58" s="137">
        <f>IF('KWh (Monthly) ENTRY NLI '!BL$5=0,0,BK58+'KWh (Monthly) ENTRY NLI '!BL58)</f>
        <v>0</v>
      </c>
      <c r="BM58" s="179">
        <f>BL58+'KWh (Monthly) ENTRY NLI '!BM58</f>
        <v>0</v>
      </c>
      <c r="BN58" s="179">
        <f>BM58+'KWh (Monthly) ENTRY NLI '!BN58</f>
        <v>0</v>
      </c>
      <c r="BO58" s="179">
        <f>BN58+'KWh (Monthly) ENTRY NLI '!BO58</f>
        <v>0</v>
      </c>
      <c r="BP58" s="179">
        <f>BO58+'KWh (Monthly) ENTRY NLI '!BP58</f>
        <v>0</v>
      </c>
      <c r="BQ58" s="179">
        <f>BP58+'KWh (Monthly) ENTRY NLI '!BQ58</f>
        <v>0</v>
      </c>
      <c r="BR58" s="150">
        <f>IF('KWh (Monthly) ENTRY NLI '!BR$5=0,0,BQ58+'KWh (Monthly) ENTRY NLI '!BR58)</f>
        <v>0</v>
      </c>
      <c r="BS58" s="137">
        <f>IF('KWh (Monthly) ENTRY NLI '!BS$5=0,0,BR58+'KWh (Monthly) ENTRY NLI '!BS58)</f>
        <v>0</v>
      </c>
      <c r="BT58" s="137">
        <f>IF('KWh (Monthly) ENTRY NLI '!BT$5=0,0,BS58+'KWh (Monthly) ENTRY NLI '!BT58)</f>
        <v>0</v>
      </c>
      <c r="BU58" s="137">
        <f>IF('KWh (Monthly) ENTRY NLI '!BU$5=0,0,BT58+'KWh (Monthly) ENTRY NLI '!BU58)</f>
        <v>0</v>
      </c>
      <c r="BV58" s="137">
        <f>IF('KWh (Monthly) ENTRY NLI '!BV$5=0,0,BU58+'KWh (Monthly) ENTRY NLI '!BV58)</f>
        <v>0</v>
      </c>
      <c r="BW58" s="137">
        <f>IF('KWh (Monthly) ENTRY NLI '!BW$5=0,0,BV58+'KWh (Monthly) ENTRY NLI '!BW58)</f>
        <v>0</v>
      </c>
      <c r="BX58" s="137">
        <f>IF('KWh (Monthly) ENTRY NLI '!BX$5=0,0,BW58+'KWh (Monthly) ENTRY NLI '!BX58)</f>
        <v>0</v>
      </c>
      <c r="BY58" s="137">
        <f>IF('KWh (Monthly) ENTRY NLI '!BY$5=0,0,BX58+'KWh (Monthly) ENTRY NLI '!BY58)</f>
        <v>0</v>
      </c>
      <c r="BZ58" s="137">
        <f>IF('KWh (Monthly) ENTRY NLI '!BZ$5=0,0,BY58+'KWh (Monthly) ENTRY NLI '!BZ58)</f>
        <v>0</v>
      </c>
      <c r="CA58" s="137">
        <f>IF('KWh (Monthly) ENTRY NLI '!CA$5=0,0,BZ58+'KWh (Monthly) ENTRY NLI '!CA58)</f>
        <v>0</v>
      </c>
      <c r="CB58" s="137">
        <f>IF('KWh (Monthly) ENTRY NLI '!CB$5=0,0,CA58+'KWh (Monthly) ENTRY NLI '!CB58)</f>
        <v>0</v>
      </c>
      <c r="CC58" s="137">
        <f>IF('KWh (Monthly) ENTRY NLI '!CC$5=0,0,CB58+'KWh (Monthly) ENTRY NLI '!CC58)</f>
        <v>0</v>
      </c>
      <c r="CD58" s="137">
        <f>IF('KWh (Monthly) ENTRY NLI '!CD$5=0,0,CC58+'KWh (Monthly) ENTRY NLI '!CD58)</f>
        <v>0</v>
      </c>
      <c r="CE58" s="137">
        <f>IF('KWh (Monthly) ENTRY NLI '!CE$5=0,0,CD58+'KWh (Monthly) ENTRY NLI '!CE58)</f>
        <v>0</v>
      </c>
      <c r="CF58" s="137">
        <f>IF('KWh (Monthly) ENTRY NLI '!CF$5=0,0,CE58+'KWh (Monthly) ENTRY NLI '!CF58)</f>
        <v>0</v>
      </c>
      <c r="CG58" s="137">
        <f>IF('KWh (Monthly) ENTRY NLI '!CG$5=0,0,CF58+'KWh (Monthly) ENTRY NLI '!CG58)</f>
        <v>0</v>
      </c>
      <c r="CH58" s="137">
        <f>IF('KWh (Monthly) ENTRY NLI '!CH$5=0,0,CG58+'KWh (Monthly) ENTRY NLI '!CH58)</f>
        <v>0</v>
      </c>
      <c r="CI58" s="137">
        <f>IF('KWh (Monthly) ENTRY NLI '!CI$5=0,0,CH58+'KWh (Monthly) ENTRY NLI '!CI58)</f>
        <v>0</v>
      </c>
      <c r="CJ58" s="137">
        <f>IF('KWh (Monthly) ENTRY NLI '!CJ$5=0,0,CI58+'KWh (Monthly) ENTRY NLI '!CJ58)</f>
        <v>0</v>
      </c>
    </row>
    <row r="59" spans="1:88" x14ac:dyDescent="0.3">
      <c r="A59" s="219"/>
      <c r="B59" s="47" t="s">
        <v>14</v>
      </c>
      <c r="C59" s="73">
        <f>IF('KWh (Monthly) ENTRY NLI '!C$5=0,0,'KWh (Monthly) ENTRY NLI '!C59)</f>
        <v>0</v>
      </c>
      <c r="D59" s="73">
        <f>IF('KWh (Monthly) ENTRY NLI '!D$5=0,0,C59+'KWh (Monthly) ENTRY NLI '!D59)</f>
        <v>0</v>
      </c>
      <c r="E59" s="73">
        <f>IF('KWh (Monthly) ENTRY NLI '!E$5=0,0,D59+'KWh (Monthly) ENTRY NLI '!E59)</f>
        <v>0</v>
      </c>
      <c r="F59" s="73">
        <f>IF('KWh (Monthly) ENTRY NLI '!F$5=0,0,E59+'KWh (Monthly) ENTRY NLI '!F59)</f>
        <v>0</v>
      </c>
      <c r="G59" s="73">
        <f>IF('KWh (Monthly) ENTRY NLI '!G$5=0,0,F59+'KWh (Monthly) ENTRY NLI '!G59)</f>
        <v>0</v>
      </c>
      <c r="H59" s="73">
        <f>IF('KWh (Monthly) ENTRY NLI '!H$5=0,0,G59+'KWh (Monthly) ENTRY NLI '!H59)</f>
        <v>0</v>
      </c>
      <c r="I59" s="73">
        <f>IF('KWh (Monthly) ENTRY NLI '!I$5=0,0,H59+'KWh (Monthly) ENTRY NLI '!I59)</f>
        <v>0</v>
      </c>
      <c r="J59" s="73">
        <f>IF('KWh (Monthly) ENTRY NLI '!J$5=0,0,I59+'KWh (Monthly) ENTRY NLI '!J59)</f>
        <v>0</v>
      </c>
      <c r="K59" s="73">
        <f>IF('KWh (Monthly) ENTRY NLI '!K$5=0,0,J59+'KWh (Monthly) ENTRY NLI '!K59)</f>
        <v>0</v>
      </c>
      <c r="L59" s="73">
        <f>IF('KWh (Monthly) ENTRY NLI '!L$5=0,0,K59+'KWh (Monthly) ENTRY NLI '!L59)</f>
        <v>0</v>
      </c>
      <c r="M59" s="73">
        <f>IF('KWh (Monthly) ENTRY NLI '!M$5=0,0,L59+'KWh (Monthly) ENTRY NLI '!M59)</f>
        <v>0</v>
      </c>
      <c r="N59" s="73">
        <f>IF('KWh (Monthly) ENTRY NLI '!N$5=0,0,M59+'KWh (Monthly) ENTRY NLI '!N59)</f>
        <v>0</v>
      </c>
      <c r="O59" s="73">
        <f>IF('KWh (Monthly) ENTRY NLI '!O$5=0,0,N59+'KWh (Monthly) ENTRY NLI '!O59)</f>
        <v>0</v>
      </c>
      <c r="P59" s="73">
        <f>IF('KWh (Monthly) ENTRY NLI '!P$5=0,0,O59+'KWh (Monthly) ENTRY NLI '!P59)</f>
        <v>0</v>
      </c>
      <c r="Q59" s="73">
        <f>IF('KWh (Monthly) ENTRY NLI '!Q$5=0,0,P59+'KWh (Monthly) ENTRY NLI '!Q59)</f>
        <v>0</v>
      </c>
      <c r="R59" s="73">
        <f>IF('KWh (Monthly) ENTRY NLI '!R$5=0,0,Q59+'KWh (Monthly) ENTRY NLI '!R59)</f>
        <v>0</v>
      </c>
      <c r="S59" s="73">
        <f>IF('KWh (Monthly) ENTRY NLI '!S$5=0,0,R59+'KWh (Monthly) ENTRY NLI '!S59)</f>
        <v>0</v>
      </c>
      <c r="T59" s="73">
        <f>IF('KWh (Monthly) ENTRY NLI '!T$5=0,0,S59+'KWh (Monthly) ENTRY NLI '!T59)</f>
        <v>0</v>
      </c>
      <c r="U59" s="73">
        <f>IF('KWh (Monthly) ENTRY NLI '!U$5=0,0,T59+'KWh (Monthly) ENTRY NLI '!U59)</f>
        <v>0</v>
      </c>
      <c r="V59" s="73">
        <f>IF('KWh (Monthly) ENTRY NLI '!V$5=0,0,U59+'KWh (Monthly) ENTRY NLI '!V59)</f>
        <v>0</v>
      </c>
      <c r="W59" s="73">
        <f>IF('KWh (Monthly) ENTRY NLI '!W$5=0,0,V59+'KWh (Monthly) ENTRY NLI '!W59)</f>
        <v>0</v>
      </c>
      <c r="X59" s="73">
        <f>IF('KWh (Monthly) ENTRY NLI '!X$5=0,0,W59+'KWh (Monthly) ENTRY NLI '!X59)</f>
        <v>0</v>
      </c>
      <c r="Y59" s="73">
        <f>IF('KWh (Monthly) ENTRY NLI '!Y$5=0,0,X59+'KWh (Monthly) ENTRY NLI '!Y59)</f>
        <v>0</v>
      </c>
      <c r="Z59" s="73">
        <f>IF('KWh (Monthly) ENTRY NLI '!Z$5=0,0,Y59+'KWh (Monthly) ENTRY NLI '!Z59)</f>
        <v>0</v>
      </c>
      <c r="AA59" s="73">
        <f>IF('KWh (Monthly) ENTRY NLI '!AA$5=0,0,Z59+'KWh (Monthly) ENTRY NLI '!AA59)</f>
        <v>0</v>
      </c>
      <c r="AB59" s="73">
        <f>IF('KWh (Monthly) ENTRY NLI '!AB$5=0,0,AA59+'KWh (Monthly) ENTRY NLI '!AB59)</f>
        <v>0</v>
      </c>
      <c r="AC59" s="73">
        <f>IF('KWh (Monthly) ENTRY NLI '!AC$5=0,0,AB59+'KWh (Monthly) ENTRY NLI '!AC59)</f>
        <v>0</v>
      </c>
      <c r="AD59" s="73">
        <f>IF('KWh (Monthly) ENTRY NLI '!AD$5=0,0,AC59+'KWh (Monthly) ENTRY NLI '!AD59)</f>
        <v>0</v>
      </c>
      <c r="AE59" s="73">
        <f>IF('KWh (Monthly) ENTRY NLI '!AE$5=0,0,AD59+'KWh (Monthly) ENTRY NLI '!AE59)</f>
        <v>0</v>
      </c>
      <c r="AF59" s="73">
        <f>IF('KWh (Monthly) ENTRY NLI '!AF$5=0,0,AE59+'KWh (Monthly) ENTRY NLI '!AF59)</f>
        <v>0</v>
      </c>
      <c r="AG59" s="73">
        <f>IF('KWh (Monthly) ENTRY NLI '!AG$5=0,0,AF59+'KWh (Monthly) ENTRY NLI '!AG59)</f>
        <v>0</v>
      </c>
      <c r="AH59" s="73">
        <f>IF('KWh (Monthly) ENTRY NLI '!AH$5=0,0,AG59+'KWh (Monthly) ENTRY NLI '!AH59)</f>
        <v>0</v>
      </c>
      <c r="AI59" s="73">
        <f>IF('KWh (Monthly) ENTRY NLI '!AI$5=0,0,AH59+'KWh (Monthly) ENTRY NLI '!AI59)</f>
        <v>0</v>
      </c>
      <c r="AJ59" s="73">
        <f>IF('KWh (Monthly) ENTRY NLI '!AJ$5=0,0,AI59+'KWh (Monthly) ENTRY NLI '!AJ59)</f>
        <v>0</v>
      </c>
      <c r="AK59" s="73">
        <f>IF('KWh (Monthly) ENTRY NLI '!AK$5=0,0,AJ59+'KWh (Monthly) ENTRY NLI '!AK59)</f>
        <v>0</v>
      </c>
      <c r="AL59" s="73">
        <f>IF('KWh (Monthly) ENTRY NLI '!AL$5=0,0,AK59+'KWh (Monthly) ENTRY NLI '!AL59)</f>
        <v>0</v>
      </c>
      <c r="AM59" s="73">
        <f>IF('KWh (Monthly) ENTRY NLI '!AM$5=0,0,AL59+'KWh (Monthly) ENTRY NLI '!AM59)</f>
        <v>0</v>
      </c>
      <c r="AN59" s="73">
        <f>IF('KWh (Monthly) ENTRY NLI '!AN$5=0,0,AM59+'KWh (Monthly) ENTRY NLI '!AN59)</f>
        <v>0</v>
      </c>
      <c r="AO59" s="137">
        <f>IF('KWh (Monthly) ENTRY NLI '!AO$5=0,0,AN59+'KWh (Monthly) ENTRY NLI '!AO59)</f>
        <v>0</v>
      </c>
      <c r="AP59" s="137">
        <f>IF('KWh (Monthly) ENTRY NLI '!AP$5=0,0,AO59+'KWh (Monthly) ENTRY NLI '!AP59)</f>
        <v>0</v>
      </c>
      <c r="AQ59" s="137">
        <f>IF('KWh (Monthly) ENTRY NLI '!AQ$5=0,0,AP59+'KWh (Monthly) ENTRY NLI '!AQ59)</f>
        <v>0</v>
      </c>
      <c r="AR59" s="137">
        <f>IF('KWh (Monthly) ENTRY NLI '!AR$5=0,0,AQ59+'KWh (Monthly) ENTRY NLI '!AR59)</f>
        <v>0</v>
      </c>
      <c r="AS59" s="137">
        <f>IF('KWh (Monthly) ENTRY NLI '!AS$5=0,0,AR59+'KWh (Monthly) ENTRY NLI '!AS59)</f>
        <v>0</v>
      </c>
      <c r="AT59" s="137">
        <f>IF('KWh (Monthly) ENTRY NLI '!AT$5=0,0,AS59+'KWh (Monthly) ENTRY NLI '!AT59)</f>
        <v>0</v>
      </c>
      <c r="AU59" s="137">
        <f>IF('KWh (Monthly) ENTRY NLI '!AU$5=0,0,AT59+'KWh (Monthly) ENTRY NLI '!AU59)</f>
        <v>0</v>
      </c>
      <c r="AV59" s="137">
        <f>IF('KWh (Monthly) ENTRY NLI '!AV$5=0,0,AU59+'KWh (Monthly) ENTRY NLI '!AV59)</f>
        <v>0</v>
      </c>
      <c r="AW59" s="137">
        <f>IF('KWh (Monthly) ENTRY NLI '!AW$5=0,0,AV59+'KWh (Monthly) ENTRY NLI '!AW59)</f>
        <v>0</v>
      </c>
      <c r="AX59" s="137">
        <f>IF('KWh (Monthly) ENTRY NLI '!AX$5=0,0,AW59+'KWh (Monthly) ENTRY NLI '!AX59)</f>
        <v>0</v>
      </c>
      <c r="AY59" s="137">
        <f>IF('KWh (Monthly) ENTRY NLI '!AY$5=0,0,AX59+'KWh (Monthly) ENTRY NLI '!AY59)</f>
        <v>0</v>
      </c>
      <c r="AZ59" s="137">
        <f>IF('KWh (Monthly) ENTRY NLI '!AZ$5=0,0,AY59+'KWh (Monthly) ENTRY NLI '!AZ59)</f>
        <v>0</v>
      </c>
      <c r="BA59" s="137">
        <f>IF('KWh (Monthly) ENTRY NLI '!BA$5=0,0,AZ59+'KWh (Monthly) ENTRY NLI '!BA59)</f>
        <v>0</v>
      </c>
      <c r="BB59" s="137">
        <f>BA59+'KWh (Monthly) ENTRY NLI '!BB59</f>
        <v>0</v>
      </c>
      <c r="BC59" s="150">
        <f>BB59+'KWh (Monthly) ENTRY NLI '!BC59</f>
        <v>0</v>
      </c>
      <c r="BD59" s="150">
        <f>BC59+'KWh (Monthly) ENTRY NLI '!BD59</f>
        <v>0</v>
      </c>
      <c r="BE59" s="150">
        <f>BD59+'KWh (Monthly) ENTRY NLI '!BE59</f>
        <v>0</v>
      </c>
      <c r="BF59" s="150">
        <f>BE59+'KWh (Monthly) ENTRY NLI '!BF59</f>
        <v>0</v>
      </c>
      <c r="BG59" s="150">
        <f>BF59+'KWh (Monthly) ENTRY NLI '!BG59</f>
        <v>0</v>
      </c>
      <c r="BH59" s="150">
        <f>BG59+'KWh (Monthly) ENTRY NLI '!BH59</f>
        <v>0</v>
      </c>
      <c r="BI59" s="150">
        <f>BH59+'KWh (Monthly) ENTRY NLI '!BI59</f>
        <v>0</v>
      </c>
      <c r="BJ59" s="150">
        <f>BI59+'KWh (Monthly) ENTRY NLI '!BJ59</f>
        <v>0</v>
      </c>
      <c r="BK59" s="150">
        <f>BJ59+'KWh (Monthly) ENTRY NLI '!BK59</f>
        <v>0</v>
      </c>
      <c r="BL59" s="137">
        <f>IF('KWh (Monthly) ENTRY NLI '!BL$5=0,0,BK59+'KWh (Monthly) ENTRY NLI '!BL59)</f>
        <v>0</v>
      </c>
      <c r="BM59" s="179">
        <f>BL59+'KWh (Monthly) ENTRY NLI '!BM59</f>
        <v>0</v>
      </c>
      <c r="BN59" s="179">
        <f>BM59+'KWh (Monthly) ENTRY NLI '!BN59</f>
        <v>0</v>
      </c>
      <c r="BO59" s="179">
        <f>BN59+'KWh (Monthly) ENTRY NLI '!BO59</f>
        <v>0</v>
      </c>
      <c r="BP59" s="179">
        <f>BO59+'KWh (Monthly) ENTRY NLI '!BP59</f>
        <v>0</v>
      </c>
      <c r="BQ59" s="179">
        <f>BP59+'KWh (Monthly) ENTRY NLI '!BQ59</f>
        <v>0</v>
      </c>
      <c r="BR59" s="150">
        <f>IF('KWh (Monthly) ENTRY NLI '!BR$5=0,0,BQ59+'KWh (Monthly) ENTRY NLI '!BR59)</f>
        <v>0</v>
      </c>
      <c r="BS59" s="137">
        <f>IF('KWh (Monthly) ENTRY NLI '!BS$5=0,0,BR59+'KWh (Monthly) ENTRY NLI '!BS59)</f>
        <v>0</v>
      </c>
      <c r="BT59" s="137">
        <f>IF('KWh (Monthly) ENTRY NLI '!BT$5=0,0,BS59+'KWh (Monthly) ENTRY NLI '!BT59)</f>
        <v>0</v>
      </c>
      <c r="BU59" s="137">
        <f>IF('KWh (Monthly) ENTRY NLI '!BU$5=0,0,BT59+'KWh (Monthly) ENTRY NLI '!BU59)</f>
        <v>0</v>
      </c>
      <c r="BV59" s="137">
        <f>IF('KWh (Monthly) ENTRY NLI '!BV$5=0,0,BU59+'KWh (Monthly) ENTRY NLI '!BV59)</f>
        <v>0</v>
      </c>
      <c r="BW59" s="137">
        <f>IF('KWh (Monthly) ENTRY NLI '!BW$5=0,0,BV59+'KWh (Monthly) ENTRY NLI '!BW59)</f>
        <v>0</v>
      </c>
      <c r="BX59" s="137">
        <f>IF('KWh (Monthly) ENTRY NLI '!BX$5=0,0,BW59+'KWh (Monthly) ENTRY NLI '!BX59)</f>
        <v>0</v>
      </c>
      <c r="BY59" s="137">
        <f>IF('KWh (Monthly) ENTRY NLI '!BY$5=0,0,BX59+'KWh (Monthly) ENTRY NLI '!BY59)</f>
        <v>0</v>
      </c>
      <c r="BZ59" s="137">
        <f>IF('KWh (Monthly) ENTRY NLI '!BZ$5=0,0,BY59+'KWh (Monthly) ENTRY NLI '!BZ59)</f>
        <v>0</v>
      </c>
      <c r="CA59" s="137">
        <f>IF('KWh (Monthly) ENTRY NLI '!CA$5=0,0,BZ59+'KWh (Monthly) ENTRY NLI '!CA59)</f>
        <v>0</v>
      </c>
      <c r="CB59" s="137">
        <f>IF('KWh (Monthly) ENTRY NLI '!CB$5=0,0,CA59+'KWh (Monthly) ENTRY NLI '!CB59)</f>
        <v>0</v>
      </c>
      <c r="CC59" s="137">
        <f>IF('KWh (Monthly) ENTRY NLI '!CC$5=0,0,CB59+'KWh (Monthly) ENTRY NLI '!CC59)</f>
        <v>0</v>
      </c>
      <c r="CD59" s="137">
        <f>IF('KWh (Monthly) ENTRY NLI '!CD$5=0,0,CC59+'KWh (Monthly) ENTRY NLI '!CD59)</f>
        <v>0</v>
      </c>
      <c r="CE59" s="137">
        <f>IF('KWh (Monthly) ENTRY NLI '!CE$5=0,0,CD59+'KWh (Monthly) ENTRY NLI '!CE59)</f>
        <v>0</v>
      </c>
      <c r="CF59" s="137">
        <f>IF('KWh (Monthly) ENTRY NLI '!CF$5=0,0,CE59+'KWh (Monthly) ENTRY NLI '!CF59)</f>
        <v>0</v>
      </c>
      <c r="CG59" s="137">
        <f>IF('KWh (Monthly) ENTRY NLI '!CG$5=0,0,CF59+'KWh (Monthly) ENTRY NLI '!CG59)</f>
        <v>0</v>
      </c>
      <c r="CH59" s="137">
        <f>IF('KWh (Monthly) ENTRY NLI '!CH$5=0,0,CG59+'KWh (Monthly) ENTRY NLI '!CH59)</f>
        <v>0</v>
      </c>
      <c r="CI59" s="137">
        <f>IF('KWh (Monthly) ENTRY NLI '!CI$5=0,0,CH59+'KWh (Monthly) ENTRY NLI '!CI59)</f>
        <v>0</v>
      </c>
      <c r="CJ59" s="137">
        <f>IF('KWh (Monthly) ENTRY NLI '!CJ$5=0,0,CI59+'KWh (Monthly) ENTRY NLI '!CJ59)</f>
        <v>0</v>
      </c>
    </row>
    <row r="60" spans="1:88" x14ac:dyDescent="0.3">
      <c r="A60" s="219"/>
      <c r="B60" s="47" t="s">
        <v>15</v>
      </c>
      <c r="C60" s="73">
        <f>IF('KWh (Monthly) ENTRY NLI '!C$5=0,0,'KWh (Monthly) ENTRY NLI '!C60)</f>
        <v>0</v>
      </c>
      <c r="D60" s="73">
        <f>IF('KWh (Monthly) ENTRY NLI '!D$5=0,0,C60+'KWh (Monthly) ENTRY NLI '!D60)</f>
        <v>0</v>
      </c>
      <c r="E60" s="73">
        <f>IF('KWh (Monthly) ENTRY NLI '!E$5=0,0,D60+'KWh (Monthly) ENTRY NLI '!E60)</f>
        <v>0</v>
      </c>
      <c r="F60" s="73">
        <f>IF('KWh (Monthly) ENTRY NLI '!F$5=0,0,E60+'KWh (Monthly) ENTRY NLI '!F60)</f>
        <v>0</v>
      </c>
      <c r="G60" s="73">
        <f>IF('KWh (Monthly) ENTRY NLI '!G$5=0,0,F60+'KWh (Monthly) ENTRY NLI '!G60)</f>
        <v>0</v>
      </c>
      <c r="H60" s="73">
        <f>IF('KWh (Monthly) ENTRY NLI '!H$5=0,0,G60+'KWh (Monthly) ENTRY NLI '!H60)</f>
        <v>0</v>
      </c>
      <c r="I60" s="73">
        <f>IF('KWh (Monthly) ENTRY NLI '!I$5=0,0,H60+'KWh (Monthly) ENTRY NLI '!I60)</f>
        <v>0</v>
      </c>
      <c r="J60" s="73">
        <f>IF('KWh (Monthly) ENTRY NLI '!J$5=0,0,I60+'KWh (Monthly) ENTRY NLI '!J60)</f>
        <v>0</v>
      </c>
      <c r="K60" s="73">
        <f>IF('KWh (Monthly) ENTRY NLI '!K$5=0,0,J60+'KWh (Monthly) ENTRY NLI '!K60)</f>
        <v>0</v>
      </c>
      <c r="L60" s="73">
        <f>IF('KWh (Monthly) ENTRY NLI '!L$5=0,0,K60+'KWh (Monthly) ENTRY NLI '!L60)</f>
        <v>0</v>
      </c>
      <c r="M60" s="73">
        <f>IF('KWh (Monthly) ENTRY NLI '!M$5=0,0,L60+'KWh (Monthly) ENTRY NLI '!M60)</f>
        <v>0</v>
      </c>
      <c r="N60" s="73">
        <f>IF('KWh (Monthly) ENTRY NLI '!N$5=0,0,M60+'KWh (Monthly) ENTRY NLI '!N60)</f>
        <v>0</v>
      </c>
      <c r="O60" s="73">
        <f>IF('KWh (Monthly) ENTRY NLI '!O$5=0,0,N60+'KWh (Monthly) ENTRY NLI '!O60)</f>
        <v>0</v>
      </c>
      <c r="P60" s="73">
        <f>IF('KWh (Monthly) ENTRY NLI '!P$5=0,0,O60+'KWh (Monthly) ENTRY NLI '!P60)</f>
        <v>0</v>
      </c>
      <c r="Q60" s="73">
        <f>IF('KWh (Monthly) ENTRY NLI '!Q$5=0,0,P60+'KWh (Monthly) ENTRY NLI '!Q60)</f>
        <v>0</v>
      </c>
      <c r="R60" s="73">
        <f>IF('KWh (Monthly) ENTRY NLI '!R$5=0,0,Q60+'KWh (Monthly) ENTRY NLI '!R60)</f>
        <v>0</v>
      </c>
      <c r="S60" s="73">
        <f>IF('KWh (Monthly) ENTRY NLI '!S$5=0,0,R60+'KWh (Monthly) ENTRY NLI '!S60)</f>
        <v>0</v>
      </c>
      <c r="T60" s="73">
        <f>IF('KWh (Monthly) ENTRY NLI '!T$5=0,0,S60+'KWh (Monthly) ENTRY NLI '!T60)</f>
        <v>0</v>
      </c>
      <c r="U60" s="73">
        <f>IF('KWh (Monthly) ENTRY NLI '!U$5=0,0,T60+'KWh (Monthly) ENTRY NLI '!U60)</f>
        <v>0</v>
      </c>
      <c r="V60" s="73">
        <f>IF('KWh (Monthly) ENTRY NLI '!V$5=0,0,U60+'KWh (Monthly) ENTRY NLI '!V60)</f>
        <v>0</v>
      </c>
      <c r="W60" s="73">
        <f>IF('KWh (Monthly) ENTRY NLI '!W$5=0,0,V60+'KWh (Monthly) ENTRY NLI '!W60)</f>
        <v>0</v>
      </c>
      <c r="X60" s="73">
        <f>IF('KWh (Monthly) ENTRY NLI '!X$5=0,0,W60+'KWh (Monthly) ENTRY NLI '!X60)</f>
        <v>0</v>
      </c>
      <c r="Y60" s="73">
        <f>IF('KWh (Monthly) ENTRY NLI '!Y$5=0,0,X60+'KWh (Monthly) ENTRY NLI '!Y60)</f>
        <v>0</v>
      </c>
      <c r="Z60" s="73">
        <f>IF('KWh (Monthly) ENTRY NLI '!Z$5=0,0,Y60+'KWh (Monthly) ENTRY NLI '!Z60)</f>
        <v>0</v>
      </c>
      <c r="AA60" s="73">
        <f>IF('KWh (Monthly) ENTRY NLI '!AA$5=0,0,Z60+'KWh (Monthly) ENTRY NLI '!AA60)</f>
        <v>0</v>
      </c>
      <c r="AB60" s="73">
        <f>IF('KWh (Monthly) ENTRY NLI '!AB$5=0,0,AA60+'KWh (Monthly) ENTRY NLI '!AB60)</f>
        <v>0</v>
      </c>
      <c r="AC60" s="73">
        <f>IF('KWh (Monthly) ENTRY NLI '!AC$5=0,0,AB60+'KWh (Monthly) ENTRY NLI '!AC60)</f>
        <v>0</v>
      </c>
      <c r="AD60" s="73">
        <f>IF('KWh (Monthly) ENTRY NLI '!AD$5=0,0,AC60+'KWh (Monthly) ENTRY NLI '!AD60)</f>
        <v>0</v>
      </c>
      <c r="AE60" s="73">
        <f>IF('KWh (Monthly) ENTRY NLI '!AE$5=0,0,AD60+'KWh (Monthly) ENTRY NLI '!AE60)</f>
        <v>0</v>
      </c>
      <c r="AF60" s="73">
        <f>IF('KWh (Monthly) ENTRY NLI '!AF$5=0,0,AE60+'KWh (Monthly) ENTRY NLI '!AF60)</f>
        <v>0</v>
      </c>
      <c r="AG60" s="73">
        <f>IF('KWh (Monthly) ENTRY NLI '!AG$5=0,0,AF60+'KWh (Monthly) ENTRY NLI '!AG60)</f>
        <v>0</v>
      </c>
      <c r="AH60" s="73">
        <f>IF('KWh (Monthly) ENTRY NLI '!AH$5=0,0,AG60+'KWh (Monthly) ENTRY NLI '!AH60)</f>
        <v>0</v>
      </c>
      <c r="AI60" s="73">
        <f>IF('KWh (Monthly) ENTRY NLI '!AI$5=0,0,AH60+'KWh (Monthly) ENTRY NLI '!AI60)</f>
        <v>0</v>
      </c>
      <c r="AJ60" s="73">
        <f>IF('KWh (Monthly) ENTRY NLI '!AJ$5=0,0,AI60+'KWh (Monthly) ENTRY NLI '!AJ60)</f>
        <v>0</v>
      </c>
      <c r="AK60" s="73">
        <f>IF('KWh (Monthly) ENTRY NLI '!AK$5=0,0,AJ60+'KWh (Monthly) ENTRY NLI '!AK60)</f>
        <v>0</v>
      </c>
      <c r="AL60" s="73">
        <f>IF('KWh (Monthly) ENTRY NLI '!AL$5=0,0,AK60+'KWh (Monthly) ENTRY NLI '!AL60)</f>
        <v>0</v>
      </c>
      <c r="AM60" s="73">
        <f>IF('KWh (Monthly) ENTRY NLI '!AM$5=0,0,AL60+'KWh (Monthly) ENTRY NLI '!AM60)</f>
        <v>0</v>
      </c>
      <c r="AN60" s="73">
        <f>IF('KWh (Monthly) ENTRY NLI '!AN$5=0,0,AM60+'KWh (Monthly) ENTRY NLI '!AN60)</f>
        <v>0</v>
      </c>
      <c r="AO60" s="137">
        <f>IF('KWh (Monthly) ENTRY NLI '!AO$5=0,0,AN60+'KWh (Monthly) ENTRY NLI '!AO60)</f>
        <v>0</v>
      </c>
      <c r="AP60" s="137">
        <f>IF('KWh (Monthly) ENTRY NLI '!AP$5=0,0,AO60+'KWh (Monthly) ENTRY NLI '!AP60)</f>
        <v>0</v>
      </c>
      <c r="AQ60" s="137">
        <f>IF('KWh (Monthly) ENTRY NLI '!AQ$5=0,0,AP60+'KWh (Monthly) ENTRY NLI '!AQ60)</f>
        <v>0</v>
      </c>
      <c r="AR60" s="137">
        <f>IF('KWh (Monthly) ENTRY NLI '!AR$5=0,0,AQ60+'KWh (Monthly) ENTRY NLI '!AR60)</f>
        <v>0</v>
      </c>
      <c r="AS60" s="137">
        <f>IF('KWh (Monthly) ENTRY NLI '!AS$5=0,0,AR60+'KWh (Monthly) ENTRY NLI '!AS60)</f>
        <v>0</v>
      </c>
      <c r="AT60" s="137">
        <f>IF('KWh (Monthly) ENTRY NLI '!AT$5=0,0,AS60+'KWh (Monthly) ENTRY NLI '!AT60)</f>
        <v>0</v>
      </c>
      <c r="AU60" s="137">
        <f>IF('KWh (Monthly) ENTRY NLI '!AU$5=0,0,AT60+'KWh (Monthly) ENTRY NLI '!AU60)</f>
        <v>0</v>
      </c>
      <c r="AV60" s="137">
        <f>IF('KWh (Monthly) ENTRY NLI '!AV$5=0,0,AU60+'KWh (Monthly) ENTRY NLI '!AV60)</f>
        <v>0</v>
      </c>
      <c r="AW60" s="137">
        <f>IF('KWh (Monthly) ENTRY NLI '!AW$5=0,0,AV60+'KWh (Monthly) ENTRY NLI '!AW60)</f>
        <v>0</v>
      </c>
      <c r="AX60" s="137">
        <f>IF('KWh (Monthly) ENTRY NLI '!AX$5=0,0,AW60+'KWh (Monthly) ENTRY NLI '!AX60)</f>
        <v>0</v>
      </c>
      <c r="AY60" s="137">
        <f>IF('KWh (Monthly) ENTRY NLI '!AY$5=0,0,AX60+'KWh (Monthly) ENTRY NLI '!AY60)</f>
        <v>0</v>
      </c>
      <c r="AZ60" s="137">
        <f>IF('KWh (Monthly) ENTRY NLI '!AZ$5=0,0,AY60+'KWh (Monthly) ENTRY NLI '!AZ60)</f>
        <v>0</v>
      </c>
      <c r="BA60" s="137">
        <f>IF('KWh (Monthly) ENTRY NLI '!BA$5=0,0,AZ60+'KWh (Monthly) ENTRY NLI '!BA60)</f>
        <v>0</v>
      </c>
      <c r="BB60" s="137">
        <f>BA60+'KWh (Monthly) ENTRY NLI '!BB60</f>
        <v>0</v>
      </c>
      <c r="BC60" s="150">
        <f>BB60+'KWh (Monthly) ENTRY NLI '!BC60</f>
        <v>0</v>
      </c>
      <c r="BD60" s="150">
        <f>BC60+'KWh (Monthly) ENTRY NLI '!BD60</f>
        <v>0</v>
      </c>
      <c r="BE60" s="150">
        <f>BD60+'KWh (Monthly) ENTRY NLI '!BE60</f>
        <v>0</v>
      </c>
      <c r="BF60" s="150">
        <f>BE60+'KWh (Monthly) ENTRY NLI '!BF60</f>
        <v>0</v>
      </c>
      <c r="BG60" s="150">
        <f>BF60+'KWh (Monthly) ENTRY NLI '!BG60</f>
        <v>0</v>
      </c>
      <c r="BH60" s="150">
        <f>BG60+'KWh (Monthly) ENTRY NLI '!BH60</f>
        <v>0</v>
      </c>
      <c r="BI60" s="150">
        <f>BH60+'KWh (Monthly) ENTRY NLI '!BI60</f>
        <v>0</v>
      </c>
      <c r="BJ60" s="150">
        <f>BI60+'KWh (Monthly) ENTRY NLI '!BJ60</f>
        <v>0</v>
      </c>
      <c r="BK60" s="150">
        <f>BJ60+'KWh (Monthly) ENTRY NLI '!BK60</f>
        <v>0</v>
      </c>
      <c r="BL60" s="137">
        <f>IF('KWh (Monthly) ENTRY NLI '!BL$5=0,0,BK60+'KWh (Monthly) ENTRY NLI '!BL60)</f>
        <v>0</v>
      </c>
      <c r="BM60" s="179">
        <f>BL60+'KWh (Monthly) ENTRY NLI '!BM60</f>
        <v>0</v>
      </c>
      <c r="BN60" s="179">
        <f>BM60+'KWh (Monthly) ENTRY NLI '!BN60</f>
        <v>0</v>
      </c>
      <c r="BO60" s="179">
        <f>BN60+'KWh (Monthly) ENTRY NLI '!BO60</f>
        <v>0</v>
      </c>
      <c r="BP60" s="179">
        <f>BO60+'KWh (Monthly) ENTRY NLI '!BP60</f>
        <v>0</v>
      </c>
      <c r="BQ60" s="179">
        <f>BP60+'KWh (Monthly) ENTRY NLI '!BQ60</f>
        <v>0</v>
      </c>
      <c r="BR60" s="150">
        <f>IF('KWh (Monthly) ENTRY NLI '!BR$5=0,0,BQ60+'KWh (Monthly) ENTRY NLI '!BR60)</f>
        <v>0</v>
      </c>
      <c r="BS60" s="137">
        <f>IF('KWh (Monthly) ENTRY NLI '!BS$5=0,0,BR60+'KWh (Monthly) ENTRY NLI '!BS60)</f>
        <v>0</v>
      </c>
      <c r="BT60" s="137">
        <f>IF('KWh (Monthly) ENTRY NLI '!BT$5=0,0,BS60+'KWh (Monthly) ENTRY NLI '!BT60)</f>
        <v>0</v>
      </c>
      <c r="BU60" s="137">
        <f>IF('KWh (Monthly) ENTRY NLI '!BU$5=0,0,BT60+'KWh (Monthly) ENTRY NLI '!BU60)</f>
        <v>0</v>
      </c>
      <c r="BV60" s="137">
        <f>IF('KWh (Monthly) ENTRY NLI '!BV$5=0,0,BU60+'KWh (Monthly) ENTRY NLI '!BV60)</f>
        <v>0</v>
      </c>
      <c r="BW60" s="137">
        <f>IF('KWh (Monthly) ENTRY NLI '!BW$5=0,0,BV60+'KWh (Monthly) ENTRY NLI '!BW60)</f>
        <v>0</v>
      </c>
      <c r="BX60" s="137">
        <f>IF('KWh (Monthly) ENTRY NLI '!BX$5=0,0,BW60+'KWh (Monthly) ENTRY NLI '!BX60)</f>
        <v>0</v>
      </c>
      <c r="BY60" s="137">
        <f>IF('KWh (Monthly) ENTRY NLI '!BY$5=0,0,BX60+'KWh (Monthly) ENTRY NLI '!BY60)</f>
        <v>0</v>
      </c>
      <c r="BZ60" s="137">
        <f>IF('KWh (Monthly) ENTRY NLI '!BZ$5=0,0,BY60+'KWh (Monthly) ENTRY NLI '!BZ60)</f>
        <v>0</v>
      </c>
      <c r="CA60" s="137">
        <f>IF('KWh (Monthly) ENTRY NLI '!CA$5=0,0,BZ60+'KWh (Monthly) ENTRY NLI '!CA60)</f>
        <v>0</v>
      </c>
      <c r="CB60" s="137">
        <f>IF('KWh (Monthly) ENTRY NLI '!CB$5=0,0,CA60+'KWh (Monthly) ENTRY NLI '!CB60)</f>
        <v>0</v>
      </c>
      <c r="CC60" s="137">
        <f>IF('KWh (Monthly) ENTRY NLI '!CC$5=0,0,CB60+'KWh (Monthly) ENTRY NLI '!CC60)</f>
        <v>0</v>
      </c>
      <c r="CD60" s="137">
        <f>IF('KWh (Monthly) ENTRY NLI '!CD$5=0,0,CC60+'KWh (Monthly) ENTRY NLI '!CD60)</f>
        <v>0</v>
      </c>
      <c r="CE60" s="137">
        <f>IF('KWh (Monthly) ENTRY NLI '!CE$5=0,0,CD60+'KWh (Monthly) ENTRY NLI '!CE60)</f>
        <v>0</v>
      </c>
      <c r="CF60" s="137">
        <f>IF('KWh (Monthly) ENTRY NLI '!CF$5=0,0,CE60+'KWh (Monthly) ENTRY NLI '!CF60)</f>
        <v>0</v>
      </c>
      <c r="CG60" s="137">
        <f>IF('KWh (Monthly) ENTRY NLI '!CG$5=0,0,CF60+'KWh (Monthly) ENTRY NLI '!CG60)</f>
        <v>0</v>
      </c>
      <c r="CH60" s="137">
        <f>IF('KWh (Monthly) ENTRY NLI '!CH$5=0,0,CG60+'KWh (Monthly) ENTRY NLI '!CH60)</f>
        <v>0</v>
      </c>
      <c r="CI60" s="137">
        <f>IF('KWh (Monthly) ENTRY NLI '!CI$5=0,0,CH60+'KWh (Monthly) ENTRY NLI '!CI60)</f>
        <v>0</v>
      </c>
      <c r="CJ60" s="137">
        <f>IF('KWh (Monthly) ENTRY NLI '!CJ$5=0,0,CI60+'KWh (Monthly) ENTRY NLI '!CJ60)</f>
        <v>0</v>
      </c>
    </row>
    <row r="61" spans="1:88" x14ac:dyDescent="0.3">
      <c r="A61" s="219"/>
      <c r="B61" s="47" t="s">
        <v>7</v>
      </c>
      <c r="C61" s="73">
        <f>IF('KWh (Monthly) ENTRY NLI '!C$5=0,0,'KWh (Monthly) ENTRY NLI '!C61)</f>
        <v>0</v>
      </c>
      <c r="D61" s="73">
        <f>IF('KWh (Monthly) ENTRY NLI '!D$5=0,0,C61+'KWh (Monthly) ENTRY NLI '!D61)</f>
        <v>0</v>
      </c>
      <c r="E61" s="73">
        <f>IF('KWh (Monthly) ENTRY NLI '!E$5=0,0,D61+'KWh (Monthly) ENTRY NLI '!E61)</f>
        <v>0</v>
      </c>
      <c r="F61" s="73">
        <f>IF('KWh (Monthly) ENTRY NLI '!F$5=0,0,E61+'KWh (Monthly) ENTRY NLI '!F61)</f>
        <v>0</v>
      </c>
      <c r="G61" s="73">
        <f>IF('KWh (Monthly) ENTRY NLI '!G$5=0,0,F61+'KWh (Monthly) ENTRY NLI '!G61)</f>
        <v>0</v>
      </c>
      <c r="H61" s="73">
        <f>IF('KWh (Monthly) ENTRY NLI '!H$5=0,0,G61+'KWh (Monthly) ENTRY NLI '!H61)</f>
        <v>0</v>
      </c>
      <c r="I61" s="73">
        <f>IF('KWh (Monthly) ENTRY NLI '!I$5=0,0,H61+'KWh (Monthly) ENTRY NLI '!I61)</f>
        <v>0</v>
      </c>
      <c r="J61" s="73">
        <f>IF('KWh (Monthly) ENTRY NLI '!J$5=0,0,I61+'KWh (Monthly) ENTRY NLI '!J61)</f>
        <v>0</v>
      </c>
      <c r="K61" s="73">
        <f>IF('KWh (Monthly) ENTRY NLI '!K$5=0,0,J61+'KWh (Monthly) ENTRY NLI '!K61)</f>
        <v>0</v>
      </c>
      <c r="L61" s="73">
        <f>IF('KWh (Monthly) ENTRY NLI '!L$5=0,0,K61+'KWh (Monthly) ENTRY NLI '!L61)</f>
        <v>0</v>
      </c>
      <c r="M61" s="73">
        <f>IF('KWh (Monthly) ENTRY NLI '!M$5=0,0,L61+'KWh (Monthly) ENTRY NLI '!M61)</f>
        <v>0</v>
      </c>
      <c r="N61" s="73">
        <f>IF('KWh (Monthly) ENTRY NLI '!N$5=0,0,M61+'KWh (Monthly) ENTRY NLI '!N61)</f>
        <v>0</v>
      </c>
      <c r="O61" s="73">
        <f>IF('KWh (Monthly) ENTRY NLI '!O$5=0,0,N61+'KWh (Monthly) ENTRY NLI '!O61)</f>
        <v>0</v>
      </c>
      <c r="P61" s="73">
        <f>IF('KWh (Monthly) ENTRY NLI '!P$5=0,0,O61+'KWh (Monthly) ENTRY NLI '!P61)</f>
        <v>0</v>
      </c>
      <c r="Q61" s="73">
        <f>IF('KWh (Monthly) ENTRY NLI '!Q$5=0,0,P61+'KWh (Monthly) ENTRY NLI '!Q61)</f>
        <v>0</v>
      </c>
      <c r="R61" s="73">
        <f>IF('KWh (Monthly) ENTRY NLI '!R$5=0,0,Q61+'KWh (Monthly) ENTRY NLI '!R61)</f>
        <v>0</v>
      </c>
      <c r="S61" s="73">
        <f>IF('KWh (Monthly) ENTRY NLI '!S$5=0,0,R61+'KWh (Monthly) ENTRY NLI '!S61)</f>
        <v>0</v>
      </c>
      <c r="T61" s="73">
        <f>IF('KWh (Monthly) ENTRY NLI '!T$5=0,0,S61+'KWh (Monthly) ENTRY NLI '!T61)</f>
        <v>0</v>
      </c>
      <c r="U61" s="73">
        <f>IF('KWh (Monthly) ENTRY NLI '!U$5=0,0,T61+'KWh (Monthly) ENTRY NLI '!U61)</f>
        <v>0</v>
      </c>
      <c r="V61" s="73">
        <f>IF('KWh (Monthly) ENTRY NLI '!V$5=0,0,U61+'KWh (Monthly) ENTRY NLI '!V61)</f>
        <v>0</v>
      </c>
      <c r="W61" s="73">
        <f>IF('KWh (Monthly) ENTRY NLI '!W$5=0,0,V61+'KWh (Monthly) ENTRY NLI '!W61)</f>
        <v>0</v>
      </c>
      <c r="X61" s="73">
        <f>IF('KWh (Monthly) ENTRY NLI '!X$5=0,0,W61+'KWh (Monthly) ENTRY NLI '!X61)</f>
        <v>0</v>
      </c>
      <c r="Y61" s="73">
        <f>IF('KWh (Monthly) ENTRY NLI '!Y$5=0,0,X61+'KWh (Monthly) ENTRY NLI '!Y61)</f>
        <v>0</v>
      </c>
      <c r="Z61" s="73">
        <f>IF('KWh (Monthly) ENTRY NLI '!Z$5=0,0,Y61+'KWh (Monthly) ENTRY NLI '!Z61)</f>
        <v>0</v>
      </c>
      <c r="AA61" s="73">
        <f>IF('KWh (Monthly) ENTRY NLI '!AA$5=0,0,Z61+'KWh (Monthly) ENTRY NLI '!AA61)</f>
        <v>0</v>
      </c>
      <c r="AB61" s="73">
        <f>IF('KWh (Monthly) ENTRY NLI '!AB$5=0,0,AA61+'KWh (Monthly) ENTRY NLI '!AB61)</f>
        <v>0</v>
      </c>
      <c r="AC61" s="73">
        <f>IF('KWh (Monthly) ENTRY NLI '!AC$5=0,0,AB61+'KWh (Monthly) ENTRY NLI '!AC61)</f>
        <v>0</v>
      </c>
      <c r="AD61" s="73">
        <f>IF('KWh (Monthly) ENTRY NLI '!AD$5=0,0,AC61+'KWh (Monthly) ENTRY NLI '!AD61)</f>
        <v>0</v>
      </c>
      <c r="AE61" s="73">
        <f>IF('KWh (Monthly) ENTRY NLI '!AE$5=0,0,AD61+'KWh (Monthly) ENTRY NLI '!AE61)</f>
        <v>0</v>
      </c>
      <c r="AF61" s="73">
        <f>IF('KWh (Monthly) ENTRY NLI '!AF$5=0,0,AE61+'KWh (Monthly) ENTRY NLI '!AF61)</f>
        <v>0</v>
      </c>
      <c r="AG61" s="73">
        <f>IF('KWh (Monthly) ENTRY NLI '!AG$5=0,0,AF61+'KWh (Monthly) ENTRY NLI '!AG61)</f>
        <v>0</v>
      </c>
      <c r="AH61" s="73">
        <f>IF('KWh (Monthly) ENTRY NLI '!AH$5=0,0,AG61+'KWh (Monthly) ENTRY NLI '!AH61)</f>
        <v>0</v>
      </c>
      <c r="AI61" s="73">
        <f>IF('KWh (Monthly) ENTRY NLI '!AI$5=0,0,AH61+'KWh (Monthly) ENTRY NLI '!AI61)</f>
        <v>0</v>
      </c>
      <c r="AJ61" s="73">
        <f>IF('KWh (Monthly) ENTRY NLI '!AJ$5=0,0,AI61+'KWh (Monthly) ENTRY NLI '!AJ61)</f>
        <v>0</v>
      </c>
      <c r="AK61" s="73">
        <f>IF('KWh (Monthly) ENTRY NLI '!AK$5=0,0,AJ61+'KWh (Monthly) ENTRY NLI '!AK61)</f>
        <v>0</v>
      </c>
      <c r="AL61" s="73">
        <f>IF('KWh (Monthly) ENTRY NLI '!AL$5=0,0,AK61+'KWh (Monthly) ENTRY NLI '!AL61)</f>
        <v>0</v>
      </c>
      <c r="AM61" s="73">
        <f>IF('KWh (Monthly) ENTRY NLI '!AM$5=0,0,AL61+'KWh (Monthly) ENTRY NLI '!AM61)</f>
        <v>0</v>
      </c>
      <c r="AN61" s="73">
        <f>IF('KWh (Monthly) ENTRY NLI '!AN$5=0,0,AM61+'KWh (Monthly) ENTRY NLI '!AN61)</f>
        <v>0</v>
      </c>
      <c r="AO61" s="137">
        <f>IF('KWh (Monthly) ENTRY NLI '!AO$5=0,0,AN61+'KWh (Monthly) ENTRY NLI '!AO61)</f>
        <v>0</v>
      </c>
      <c r="AP61" s="137">
        <f>IF('KWh (Monthly) ENTRY NLI '!AP$5=0,0,AO61+'KWh (Monthly) ENTRY NLI '!AP61)</f>
        <v>52978</v>
      </c>
      <c r="AQ61" s="137">
        <f>IF('KWh (Monthly) ENTRY NLI '!AQ$5=0,0,AP61+'KWh (Monthly) ENTRY NLI '!AQ61)</f>
        <v>52978</v>
      </c>
      <c r="AR61" s="137">
        <f>IF('KWh (Monthly) ENTRY NLI '!AR$5=0,0,AQ61+'KWh (Monthly) ENTRY NLI '!AR61)</f>
        <v>52978</v>
      </c>
      <c r="AS61" s="137">
        <f>IF('KWh (Monthly) ENTRY NLI '!AS$5=0,0,AR61+'KWh (Monthly) ENTRY NLI '!AS61)</f>
        <v>111385</v>
      </c>
      <c r="AT61" s="137">
        <f>IF('KWh (Monthly) ENTRY NLI '!AT$5=0,0,AS61+'KWh (Monthly) ENTRY NLI '!AT61)</f>
        <v>111385</v>
      </c>
      <c r="AU61" s="137">
        <f>IF('KWh (Monthly) ENTRY NLI '!AU$5=0,0,AT61+'KWh (Monthly) ENTRY NLI '!AU61)</f>
        <v>111385</v>
      </c>
      <c r="AV61" s="137">
        <f>IF('KWh (Monthly) ENTRY NLI '!AV$5=0,0,AU61+'KWh (Monthly) ENTRY NLI '!AV61)</f>
        <v>111385</v>
      </c>
      <c r="AW61" s="137">
        <f>IF('KWh (Monthly) ENTRY NLI '!AW$5=0,0,AV61+'KWh (Monthly) ENTRY NLI '!AW61)</f>
        <v>111385</v>
      </c>
      <c r="AX61" s="137">
        <f>IF('KWh (Monthly) ENTRY NLI '!AX$5=0,0,AW61+'KWh (Monthly) ENTRY NLI '!AX61)</f>
        <v>111385</v>
      </c>
      <c r="AY61" s="137">
        <f>IF('KWh (Monthly) ENTRY NLI '!AY$5=0,0,AX61+'KWh (Monthly) ENTRY NLI '!AY61)</f>
        <v>111385</v>
      </c>
      <c r="AZ61" s="137">
        <f>IF('KWh (Monthly) ENTRY NLI '!AZ$5=0,0,AY61+'KWh (Monthly) ENTRY NLI '!AZ61)</f>
        <v>111385</v>
      </c>
      <c r="BA61" s="137">
        <f>IF('KWh (Monthly) ENTRY NLI '!BA$5=0,0,AZ61+'KWh (Monthly) ENTRY NLI '!BA61)</f>
        <v>111385</v>
      </c>
      <c r="BB61" s="137">
        <f>BA61+'KWh (Monthly) ENTRY NLI '!BB61</f>
        <v>111385</v>
      </c>
      <c r="BC61" s="150">
        <f>BB61+'KWh (Monthly) ENTRY NLI '!BC61</f>
        <v>111385</v>
      </c>
      <c r="BD61" s="150">
        <f>BC61+'KWh (Monthly) ENTRY NLI '!BD61</f>
        <v>111385</v>
      </c>
      <c r="BE61" s="150">
        <f>BD61+'KWh (Monthly) ENTRY NLI '!BE61</f>
        <v>111385</v>
      </c>
      <c r="BF61" s="150">
        <f>BE61+'KWh (Monthly) ENTRY NLI '!BF61</f>
        <v>111385</v>
      </c>
      <c r="BG61" s="150">
        <f>BF61+'KWh (Monthly) ENTRY NLI '!BG61</f>
        <v>111385</v>
      </c>
      <c r="BH61" s="150">
        <f>BG61+'KWh (Monthly) ENTRY NLI '!BH61</f>
        <v>111385</v>
      </c>
      <c r="BI61" s="150">
        <f>BH61+'KWh (Monthly) ENTRY NLI '!BI61</f>
        <v>111385</v>
      </c>
      <c r="BJ61" s="150">
        <f>BI61+'KWh (Monthly) ENTRY NLI '!BJ61</f>
        <v>111385</v>
      </c>
      <c r="BK61" s="150">
        <f>BJ61+'KWh (Monthly) ENTRY NLI '!BK61</f>
        <v>111385</v>
      </c>
      <c r="BL61" s="137">
        <f>IF('KWh (Monthly) ENTRY NLI '!BL$5=0,0,BK61+'KWh (Monthly) ENTRY NLI '!BL61)</f>
        <v>111385</v>
      </c>
      <c r="BM61" s="179">
        <f>BL61+'KWh (Monthly) ENTRY NLI '!BM61</f>
        <v>111385</v>
      </c>
      <c r="BN61" s="179">
        <f>BM61+'KWh (Monthly) ENTRY NLI '!BN61</f>
        <v>111385</v>
      </c>
      <c r="BO61" s="179">
        <f>BN61+'KWh (Monthly) ENTRY NLI '!BO61</f>
        <v>111385</v>
      </c>
      <c r="BP61" s="179">
        <f>BO61+'KWh (Monthly) ENTRY NLI '!BP61</f>
        <v>111385</v>
      </c>
      <c r="BQ61" s="179">
        <f>BP61+'KWh (Monthly) ENTRY NLI '!BQ61</f>
        <v>111385</v>
      </c>
      <c r="BR61" s="150">
        <f>IF('KWh (Monthly) ENTRY NLI '!BR$5=0,0,BQ61+'KWh (Monthly) ENTRY NLI '!BR61)</f>
        <v>0</v>
      </c>
      <c r="BS61" s="137">
        <f>IF('KWh (Monthly) ENTRY NLI '!BS$5=0,0,BR61+'KWh (Monthly) ENTRY NLI '!BS61)</f>
        <v>0</v>
      </c>
      <c r="BT61" s="137">
        <f>IF('KWh (Monthly) ENTRY NLI '!BT$5=0,0,BS61+'KWh (Monthly) ENTRY NLI '!BT61)</f>
        <v>0</v>
      </c>
      <c r="BU61" s="137">
        <f>IF('KWh (Monthly) ENTRY NLI '!BU$5=0,0,BT61+'KWh (Monthly) ENTRY NLI '!BU61)</f>
        <v>0</v>
      </c>
      <c r="BV61" s="137">
        <f>IF('KWh (Monthly) ENTRY NLI '!BV$5=0,0,BU61+'KWh (Monthly) ENTRY NLI '!BV61)</f>
        <v>0</v>
      </c>
      <c r="BW61" s="137">
        <f>IF('KWh (Monthly) ENTRY NLI '!BW$5=0,0,BV61+'KWh (Monthly) ENTRY NLI '!BW61)</f>
        <v>0</v>
      </c>
      <c r="BX61" s="137">
        <f>IF('KWh (Monthly) ENTRY NLI '!BX$5=0,0,BW61+'KWh (Monthly) ENTRY NLI '!BX61)</f>
        <v>0</v>
      </c>
      <c r="BY61" s="137">
        <f>IF('KWh (Monthly) ENTRY NLI '!BY$5=0,0,BX61+'KWh (Monthly) ENTRY NLI '!BY61)</f>
        <v>0</v>
      </c>
      <c r="BZ61" s="137">
        <f>IF('KWh (Monthly) ENTRY NLI '!BZ$5=0,0,BY61+'KWh (Monthly) ENTRY NLI '!BZ61)</f>
        <v>0</v>
      </c>
      <c r="CA61" s="137">
        <f>IF('KWh (Monthly) ENTRY NLI '!CA$5=0,0,BZ61+'KWh (Monthly) ENTRY NLI '!CA61)</f>
        <v>0</v>
      </c>
      <c r="CB61" s="137">
        <f>IF('KWh (Monthly) ENTRY NLI '!CB$5=0,0,CA61+'KWh (Monthly) ENTRY NLI '!CB61)</f>
        <v>0</v>
      </c>
      <c r="CC61" s="137">
        <f>IF('KWh (Monthly) ENTRY NLI '!CC$5=0,0,CB61+'KWh (Monthly) ENTRY NLI '!CC61)</f>
        <v>0</v>
      </c>
      <c r="CD61" s="137">
        <f>IF('KWh (Monthly) ENTRY NLI '!CD$5=0,0,CC61+'KWh (Monthly) ENTRY NLI '!CD61)</f>
        <v>0</v>
      </c>
      <c r="CE61" s="137">
        <f>IF('KWh (Monthly) ENTRY NLI '!CE$5=0,0,CD61+'KWh (Monthly) ENTRY NLI '!CE61)</f>
        <v>0</v>
      </c>
      <c r="CF61" s="137">
        <f>IF('KWh (Monthly) ENTRY NLI '!CF$5=0,0,CE61+'KWh (Monthly) ENTRY NLI '!CF61)</f>
        <v>0</v>
      </c>
      <c r="CG61" s="137">
        <f>IF('KWh (Monthly) ENTRY NLI '!CG$5=0,0,CF61+'KWh (Monthly) ENTRY NLI '!CG61)</f>
        <v>0</v>
      </c>
      <c r="CH61" s="137">
        <f>IF('KWh (Monthly) ENTRY NLI '!CH$5=0,0,CG61+'KWh (Monthly) ENTRY NLI '!CH61)</f>
        <v>0</v>
      </c>
      <c r="CI61" s="137">
        <f>IF('KWh (Monthly) ENTRY NLI '!CI$5=0,0,CH61+'KWh (Monthly) ENTRY NLI '!CI61)</f>
        <v>0</v>
      </c>
      <c r="CJ61" s="137">
        <f>IF('KWh (Monthly) ENTRY NLI '!CJ$5=0,0,CI61+'KWh (Monthly) ENTRY NLI '!CJ61)</f>
        <v>0</v>
      </c>
    </row>
    <row r="62" spans="1:88" ht="15" thickBot="1" x14ac:dyDescent="0.35">
      <c r="A62" s="220"/>
      <c r="B62" s="47" t="s">
        <v>8</v>
      </c>
      <c r="C62" s="73">
        <f>IF('KWh (Monthly) ENTRY NLI '!C$5=0,0,'KWh (Monthly) ENTRY NLI '!C62)</f>
        <v>0</v>
      </c>
      <c r="D62" s="73">
        <f>IF('KWh (Monthly) ENTRY NLI '!D$5=0,0,C62+'KWh (Monthly) ENTRY NLI '!D62)</f>
        <v>0</v>
      </c>
      <c r="E62" s="73">
        <f>IF('KWh (Monthly) ENTRY NLI '!E$5=0,0,D62+'KWh (Monthly) ENTRY NLI '!E62)</f>
        <v>0</v>
      </c>
      <c r="F62" s="73">
        <f>IF('KWh (Monthly) ENTRY NLI '!F$5=0,0,E62+'KWh (Monthly) ENTRY NLI '!F62)</f>
        <v>0</v>
      </c>
      <c r="G62" s="73">
        <f>IF('KWh (Monthly) ENTRY NLI '!G$5=0,0,F62+'KWh (Monthly) ENTRY NLI '!G62)</f>
        <v>0</v>
      </c>
      <c r="H62" s="73">
        <f>IF('KWh (Monthly) ENTRY NLI '!H$5=0,0,G62+'KWh (Monthly) ENTRY NLI '!H62)</f>
        <v>0</v>
      </c>
      <c r="I62" s="73">
        <f>IF('KWh (Monthly) ENTRY NLI '!I$5=0,0,H62+'KWh (Monthly) ENTRY NLI '!I62)</f>
        <v>0</v>
      </c>
      <c r="J62" s="73">
        <f>IF('KWh (Monthly) ENTRY NLI '!J$5=0,0,I62+'KWh (Monthly) ENTRY NLI '!J62)</f>
        <v>0</v>
      </c>
      <c r="K62" s="73">
        <f>IF('KWh (Monthly) ENTRY NLI '!K$5=0,0,J62+'KWh (Monthly) ENTRY NLI '!K62)</f>
        <v>0</v>
      </c>
      <c r="L62" s="73">
        <f>IF('KWh (Monthly) ENTRY NLI '!L$5=0,0,K62+'KWh (Monthly) ENTRY NLI '!L62)</f>
        <v>0</v>
      </c>
      <c r="M62" s="73">
        <f>IF('KWh (Monthly) ENTRY NLI '!M$5=0,0,L62+'KWh (Monthly) ENTRY NLI '!M62)</f>
        <v>0</v>
      </c>
      <c r="N62" s="73">
        <f>IF('KWh (Monthly) ENTRY NLI '!N$5=0,0,M62+'KWh (Monthly) ENTRY NLI '!N62)</f>
        <v>0</v>
      </c>
      <c r="O62" s="73">
        <f>IF('KWh (Monthly) ENTRY NLI '!O$5=0,0,N62+'KWh (Monthly) ENTRY NLI '!O62)</f>
        <v>0</v>
      </c>
      <c r="P62" s="73">
        <f>IF('KWh (Monthly) ENTRY NLI '!P$5=0,0,O62+'KWh (Monthly) ENTRY NLI '!P62)</f>
        <v>0</v>
      </c>
      <c r="Q62" s="73">
        <f>IF('KWh (Monthly) ENTRY NLI '!Q$5=0,0,P62+'KWh (Monthly) ENTRY NLI '!Q62)</f>
        <v>0</v>
      </c>
      <c r="R62" s="73">
        <f>IF('KWh (Monthly) ENTRY NLI '!R$5=0,0,Q62+'KWh (Monthly) ENTRY NLI '!R62)</f>
        <v>0</v>
      </c>
      <c r="S62" s="73">
        <f>IF('KWh (Monthly) ENTRY NLI '!S$5=0,0,R62+'KWh (Monthly) ENTRY NLI '!S62)</f>
        <v>0</v>
      </c>
      <c r="T62" s="73">
        <f>IF('KWh (Monthly) ENTRY NLI '!T$5=0,0,S62+'KWh (Monthly) ENTRY NLI '!T62)</f>
        <v>0</v>
      </c>
      <c r="U62" s="73">
        <f>IF('KWh (Monthly) ENTRY NLI '!U$5=0,0,T62+'KWh (Monthly) ENTRY NLI '!U62)</f>
        <v>0</v>
      </c>
      <c r="V62" s="73">
        <f>IF('KWh (Monthly) ENTRY NLI '!V$5=0,0,U62+'KWh (Monthly) ENTRY NLI '!V62)</f>
        <v>0</v>
      </c>
      <c r="W62" s="73">
        <f>IF('KWh (Monthly) ENTRY NLI '!W$5=0,0,V62+'KWh (Monthly) ENTRY NLI '!W62)</f>
        <v>0</v>
      </c>
      <c r="X62" s="73">
        <f>IF('KWh (Monthly) ENTRY NLI '!X$5=0,0,W62+'KWh (Monthly) ENTRY NLI '!X62)</f>
        <v>0</v>
      </c>
      <c r="Y62" s="73">
        <f>IF('KWh (Monthly) ENTRY NLI '!Y$5=0,0,X62+'KWh (Monthly) ENTRY NLI '!Y62)</f>
        <v>0</v>
      </c>
      <c r="Z62" s="73">
        <f>IF('KWh (Monthly) ENTRY NLI '!Z$5=0,0,Y62+'KWh (Monthly) ENTRY NLI '!Z62)</f>
        <v>0</v>
      </c>
      <c r="AA62" s="73">
        <f>IF('KWh (Monthly) ENTRY NLI '!AA$5=0,0,Z62+'KWh (Monthly) ENTRY NLI '!AA62)</f>
        <v>0</v>
      </c>
      <c r="AB62" s="73">
        <f>IF('KWh (Monthly) ENTRY NLI '!AB$5=0,0,AA62+'KWh (Monthly) ENTRY NLI '!AB62)</f>
        <v>0</v>
      </c>
      <c r="AC62" s="73">
        <f>IF('KWh (Monthly) ENTRY NLI '!AC$5=0,0,AB62+'KWh (Monthly) ENTRY NLI '!AC62)</f>
        <v>0</v>
      </c>
      <c r="AD62" s="73">
        <f>IF('KWh (Monthly) ENTRY NLI '!AD$5=0,0,AC62+'KWh (Monthly) ENTRY NLI '!AD62)</f>
        <v>0</v>
      </c>
      <c r="AE62" s="73">
        <f>IF('KWh (Monthly) ENTRY NLI '!AE$5=0,0,AD62+'KWh (Monthly) ENTRY NLI '!AE62)</f>
        <v>0</v>
      </c>
      <c r="AF62" s="73">
        <f>IF('KWh (Monthly) ENTRY NLI '!AF$5=0,0,AE62+'KWh (Monthly) ENTRY NLI '!AF62)</f>
        <v>0</v>
      </c>
      <c r="AG62" s="73">
        <f>IF('KWh (Monthly) ENTRY NLI '!AG$5=0,0,AF62+'KWh (Monthly) ENTRY NLI '!AG62)</f>
        <v>0</v>
      </c>
      <c r="AH62" s="73">
        <f>IF('KWh (Monthly) ENTRY NLI '!AH$5=0,0,AG62+'KWh (Monthly) ENTRY NLI '!AH62)</f>
        <v>0</v>
      </c>
      <c r="AI62" s="73">
        <f>IF('KWh (Monthly) ENTRY NLI '!AI$5=0,0,AH62+'KWh (Monthly) ENTRY NLI '!AI62)</f>
        <v>0</v>
      </c>
      <c r="AJ62" s="73">
        <f>IF('KWh (Monthly) ENTRY NLI '!AJ$5=0,0,AI62+'KWh (Monthly) ENTRY NLI '!AJ62)</f>
        <v>0</v>
      </c>
      <c r="AK62" s="73">
        <f>IF('KWh (Monthly) ENTRY NLI '!AK$5=0,0,AJ62+'KWh (Monthly) ENTRY NLI '!AK62)</f>
        <v>0</v>
      </c>
      <c r="AL62" s="73">
        <f>IF('KWh (Monthly) ENTRY NLI '!AL$5=0,0,AK62+'KWh (Monthly) ENTRY NLI '!AL62)</f>
        <v>0</v>
      </c>
      <c r="AM62" s="73">
        <f>IF('KWh (Monthly) ENTRY NLI '!AM$5=0,0,AL62+'KWh (Monthly) ENTRY NLI '!AM62)</f>
        <v>0</v>
      </c>
      <c r="AN62" s="73">
        <f>IF('KWh (Monthly) ENTRY NLI '!AN$5=0,0,AM62+'KWh (Monthly) ENTRY NLI '!AN62)</f>
        <v>0</v>
      </c>
      <c r="AO62" s="137">
        <f>IF('KWh (Monthly) ENTRY NLI '!AO$5=0,0,AN62+'KWh (Monthly) ENTRY NLI '!AO62)</f>
        <v>0</v>
      </c>
      <c r="AP62" s="137">
        <f>IF('KWh (Monthly) ENTRY NLI '!AP$5=0,0,AO62+'KWh (Monthly) ENTRY NLI '!AP62)</f>
        <v>0</v>
      </c>
      <c r="AQ62" s="137">
        <f>IF('KWh (Monthly) ENTRY NLI '!AQ$5=0,0,AP62+'KWh (Monthly) ENTRY NLI '!AQ62)</f>
        <v>0</v>
      </c>
      <c r="AR62" s="137">
        <f>IF('KWh (Monthly) ENTRY NLI '!AR$5=0,0,AQ62+'KWh (Monthly) ENTRY NLI '!AR62)</f>
        <v>0</v>
      </c>
      <c r="AS62" s="137">
        <f>IF('KWh (Monthly) ENTRY NLI '!AS$5=0,0,AR62+'KWh (Monthly) ENTRY NLI '!AS62)</f>
        <v>0</v>
      </c>
      <c r="AT62" s="137">
        <f>IF('KWh (Monthly) ENTRY NLI '!AT$5=0,0,AS62+'KWh (Monthly) ENTRY NLI '!AT62)</f>
        <v>0</v>
      </c>
      <c r="AU62" s="137">
        <f>IF('KWh (Monthly) ENTRY NLI '!AU$5=0,0,AT62+'KWh (Monthly) ENTRY NLI '!AU62)</f>
        <v>0</v>
      </c>
      <c r="AV62" s="137">
        <f>IF('KWh (Monthly) ENTRY NLI '!AV$5=0,0,AU62+'KWh (Monthly) ENTRY NLI '!AV62)</f>
        <v>0</v>
      </c>
      <c r="AW62" s="137">
        <f>IF('KWh (Monthly) ENTRY NLI '!AW$5=0,0,AV62+'KWh (Monthly) ENTRY NLI '!AW62)</f>
        <v>0</v>
      </c>
      <c r="AX62" s="137">
        <f>IF('KWh (Monthly) ENTRY NLI '!AX$5=0,0,AW62+'KWh (Monthly) ENTRY NLI '!AX62)</f>
        <v>0</v>
      </c>
      <c r="AY62" s="137">
        <f>IF('KWh (Monthly) ENTRY NLI '!AY$5=0,0,AX62+'KWh (Monthly) ENTRY NLI '!AY62)</f>
        <v>0</v>
      </c>
      <c r="AZ62" s="137">
        <f>IF('KWh (Monthly) ENTRY NLI '!AZ$5=0,0,AY62+'KWh (Monthly) ENTRY NLI '!AZ62)</f>
        <v>0</v>
      </c>
      <c r="BA62" s="137">
        <f>IF('KWh (Monthly) ENTRY NLI '!BA$5=0,0,AZ62+'KWh (Monthly) ENTRY NLI '!BA62)</f>
        <v>0</v>
      </c>
      <c r="BB62" s="137">
        <f>BA62+'KWh (Monthly) ENTRY NLI '!BB62</f>
        <v>0</v>
      </c>
      <c r="BC62" s="150">
        <f>BB62+'KWh (Monthly) ENTRY NLI '!BC62</f>
        <v>0</v>
      </c>
      <c r="BD62" s="150">
        <f>BC62+'KWh (Monthly) ENTRY NLI '!BD62</f>
        <v>0</v>
      </c>
      <c r="BE62" s="150">
        <f>BD62+'KWh (Monthly) ENTRY NLI '!BE62</f>
        <v>0</v>
      </c>
      <c r="BF62" s="150">
        <f>BE62+'KWh (Monthly) ENTRY NLI '!BF62</f>
        <v>0</v>
      </c>
      <c r="BG62" s="150">
        <f>BF62+'KWh (Monthly) ENTRY NLI '!BG62</f>
        <v>0</v>
      </c>
      <c r="BH62" s="150">
        <f>BG62+'KWh (Monthly) ENTRY NLI '!BH62</f>
        <v>0</v>
      </c>
      <c r="BI62" s="150">
        <f>BH62+'KWh (Monthly) ENTRY NLI '!BI62</f>
        <v>0</v>
      </c>
      <c r="BJ62" s="150">
        <f>BI62+'KWh (Monthly) ENTRY NLI '!BJ62</f>
        <v>0</v>
      </c>
      <c r="BK62" s="150">
        <f>BJ62+'KWh (Monthly) ENTRY NLI '!BK62</f>
        <v>0</v>
      </c>
      <c r="BL62" s="137">
        <f>IF('KWh (Monthly) ENTRY NLI '!BL$5=0,0,BK62+'KWh (Monthly) ENTRY NLI '!BL62)</f>
        <v>0</v>
      </c>
      <c r="BM62" s="179">
        <f>BL62+'KWh (Monthly) ENTRY NLI '!BM62</f>
        <v>0</v>
      </c>
      <c r="BN62" s="179">
        <f>BM62+'KWh (Monthly) ENTRY NLI '!BN62</f>
        <v>0</v>
      </c>
      <c r="BO62" s="179">
        <f>BN62+'KWh (Monthly) ENTRY NLI '!BO62</f>
        <v>0</v>
      </c>
      <c r="BP62" s="179">
        <f>BO62+'KWh (Monthly) ENTRY NLI '!BP62</f>
        <v>0</v>
      </c>
      <c r="BQ62" s="179">
        <f>BP62+'KWh (Monthly) ENTRY NLI '!BQ62</f>
        <v>0</v>
      </c>
      <c r="BR62" s="150">
        <f>IF('KWh (Monthly) ENTRY NLI '!BR$5=0,0,BQ62+'KWh (Monthly) ENTRY NLI '!BR62)</f>
        <v>0</v>
      </c>
      <c r="BS62" s="137">
        <f>IF('KWh (Monthly) ENTRY NLI '!BS$5=0,0,BR62+'KWh (Monthly) ENTRY NLI '!BS62)</f>
        <v>0</v>
      </c>
      <c r="BT62" s="137">
        <f>IF('KWh (Monthly) ENTRY NLI '!BT$5=0,0,BS62+'KWh (Monthly) ENTRY NLI '!BT62)</f>
        <v>0</v>
      </c>
      <c r="BU62" s="137">
        <f>IF('KWh (Monthly) ENTRY NLI '!BU$5=0,0,BT62+'KWh (Monthly) ENTRY NLI '!BU62)</f>
        <v>0</v>
      </c>
      <c r="BV62" s="137">
        <f>IF('KWh (Monthly) ENTRY NLI '!BV$5=0,0,BU62+'KWh (Monthly) ENTRY NLI '!BV62)</f>
        <v>0</v>
      </c>
      <c r="BW62" s="137">
        <f>IF('KWh (Monthly) ENTRY NLI '!BW$5=0,0,BV62+'KWh (Monthly) ENTRY NLI '!BW62)</f>
        <v>0</v>
      </c>
      <c r="BX62" s="137">
        <f>IF('KWh (Monthly) ENTRY NLI '!BX$5=0,0,BW62+'KWh (Monthly) ENTRY NLI '!BX62)</f>
        <v>0</v>
      </c>
      <c r="BY62" s="137">
        <f>IF('KWh (Monthly) ENTRY NLI '!BY$5=0,0,BX62+'KWh (Monthly) ENTRY NLI '!BY62)</f>
        <v>0</v>
      </c>
      <c r="BZ62" s="137">
        <f>IF('KWh (Monthly) ENTRY NLI '!BZ$5=0,0,BY62+'KWh (Monthly) ENTRY NLI '!BZ62)</f>
        <v>0</v>
      </c>
      <c r="CA62" s="137">
        <f>IF('KWh (Monthly) ENTRY NLI '!CA$5=0,0,BZ62+'KWh (Monthly) ENTRY NLI '!CA62)</f>
        <v>0</v>
      </c>
      <c r="CB62" s="137">
        <f>IF('KWh (Monthly) ENTRY NLI '!CB$5=0,0,CA62+'KWh (Monthly) ENTRY NLI '!CB62)</f>
        <v>0</v>
      </c>
      <c r="CC62" s="137">
        <f>IF('KWh (Monthly) ENTRY NLI '!CC$5=0,0,CB62+'KWh (Monthly) ENTRY NLI '!CC62)</f>
        <v>0</v>
      </c>
      <c r="CD62" s="137">
        <f>IF('KWh (Monthly) ENTRY NLI '!CD$5=0,0,CC62+'KWh (Monthly) ENTRY NLI '!CD62)</f>
        <v>0</v>
      </c>
      <c r="CE62" s="137">
        <f>IF('KWh (Monthly) ENTRY NLI '!CE$5=0,0,CD62+'KWh (Monthly) ENTRY NLI '!CE62)</f>
        <v>0</v>
      </c>
      <c r="CF62" s="137">
        <f>IF('KWh (Monthly) ENTRY NLI '!CF$5=0,0,CE62+'KWh (Monthly) ENTRY NLI '!CF62)</f>
        <v>0</v>
      </c>
      <c r="CG62" s="137">
        <f>IF('KWh (Monthly) ENTRY NLI '!CG$5=0,0,CF62+'KWh (Monthly) ENTRY NLI '!CG62)</f>
        <v>0</v>
      </c>
      <c r="CH62" s="137">
        <f>IF('KWh (Monthly) ENTRY NLI '!CH$5=0,0,CG62+'KWh (Monthly) ENTRY NLI '!CH62)</f>
        <v>0</v>
      </c>
      <c r="CI62" s="137">
        <f>IF('KWh (Monthly) ENTRY NLI '!CI$5=0,0,CH62+'KWh (Monthly) ENTRY NLI '!CI62)</f>
        <v>0</v>
      </c>
      <c r="CJ62" s="137">
        <f>IF('KWh (Monthly) ENTRY NLI '!CJ$5=0,0,CI62+'KWh (Monthly) ENTRY NLI '!CJ62)</f>
        <v>0</v>
      </c>
    </row>
    <row r="63" spans="1:88" ht="15" thickBot="1" x14ac:dyDescent="0.35"/>
    <row r="64" spans="1:88" ht="15.6" x14ac:dyDescent="0.3">
      <c r="A64" s="20"/>
      <c r="B64" s="83" t="s">
        <v>33</v>
      </c>
      <c r="C64" s="53">
        <v>42370</v>
      </c>
      <c r="D64" s="53">
        <v>42401</v>
      </c>
      <c r="E64" s="51">
        <v>42430</v>
      </c>
      <c r="F64" s="51">
        <v>42461</v>
      </c>
      <c r="G64" s="51">
        <v>42491</v>
      </c>
      <c r="H64" s="51">
        <v>42522</v>
      </c>
      <c r="I64" s="51">
        <v>42552</v>
      </c>
      <c r="J64" s="51">
        <v>42583</v>
      </c>
      <c r="K64" s="51">
        <v>42614</v>
      </c>
      <c r="L64" s="51">
        <v>42644</v>
      </c>
      <c r="M64" s="51">
        <v>42675</v>
      </c>
      <c r="N64" s="51">
        <v>42705</v>
      </c>
      <c r="O64" s="51">
        <v>42736</v>
      </c>
      <c r="P64" s="51">
        <v>42767</v>
      </c>
      <c r="Q64" s="52">
        <v>42795</v>
      </c>
      <c r="R64" s="52">
        <v>42826</v>
      </c>
      <c r="S64" s="52">
        <v>42856</v>
      </c>
      <c r="T64" s="52">
        <v>42887</v>
      </c>
      <c r="U64" s="52">
        <v>42917</v>
      </c>
      <c r="V64" s="52">
        <v>42948</v>
      </c>
      <c r="W64" s="52">
        <v>42979</v>
      </c>
      <c r="X64" s="52">
        <v>43009</v>
      </c>
      <c r="Y64" s="52">
        <v>43040</v>
      </c>
      <c r="Z64" s="52">
        <v>43070</v>
      </c>
      <c r="AA64" s="52">
        <v>43101</v>
      </c>
      <c r="AB64" s="52">
        <v>43132</v>
      </c>
      <c r="AC64" s="53">
        <v>43160</v>
      </c>
      <c r="AD64" s="53">
        <v>43191</v>
      </c>
      <c r="AE64" s="53">
        <v>43221</v>
      </c>
      <c r="AF64" s="53">
        <v>43252</v>
      </c>
      <c r="AG64" s="53">
        <v>43282</v>
      </c>
      <c r="AH64" s="53">
        <v>43313</v>
      </c>
      <c r="AI64" s="53">
        <v>43344</v>
      </c>
      <c r="AJ64" s="53">
        <v>43374</v>
      </c>
      <c r="AK64" s="53">
        <v>43405</v>
      </c>
      <c r="AL64" s="53">
        <v>43435</v>
      </c>
      <c r="AM64" s="53">
        <v>43466</v>
      </c>
      <c r="AN64" s="53">
        <v>43497</v>
      </c>
      <c r="AO64" s="51">
        <v>43525</v>
      </c>
      <c r="AP64" s="51">
        <v>43556</v>
      </c>
      <c r="AQ64" s="51">
        <v>43586</v>
      </c>
      <c r="AR64" s="51">
        <v>43617</v>
      </c>
      <c r="AS64" s="51">
        <v>43647</v>
      </c>
      <c r="AT64" s="51">
        <v>43678</v>
      </c>
      <c r="AU64" s="51">
        <v>43709</v>
      </c>
      <c r="AV64" s="51">
        <v>43739</v>
      </c>
      <c r="AW64" s="51">
        <v>43770</v>
      </c>
      <c r="AX64" s="51">
        <v>43800</v>
      </c>
      <c r="AY64" s="51">
        <v>43831</v>
      </c>
      <c r="AZ64" s="51">
        <v>43862</v>
      </c>
      <c r="BA64" s="52">
        <v>43891</v>
      </c>
      <c r="BB64" s="52">
        <v>43922</v>
      </c>
      <c r="BC64" s="52">
        <v>43952</v>
      </c>
      <c r="BD64" s="52">
        <v>43983</v>
      </c>
      <c r="BE64" s="52">
        <v>44013</v>
      </c>
      <c r="BF64" s="52">
        <v>44044</v>
      </c>
      <c r="BG64" s="52">
        <v>44075</v>
      </c>
      <c r="BH64" s="52">
        <v>44105</v>
      </c>
      <c r="BI64" s="52">
        <v>44136</v>
      </c>
      <c r="BJ64" s="52">
        <v>44166</v>
      </c>
      <c r="BK64" s="52">
        <v>44197</v>
      </c>
      <c r="BL64" s="52">
        <v>44228</v>
      </c>
      <c r="BM64" s="53">
        <v>44256</v>
      </c>
      <c r="BN64" s="53">
        <v>44287</v>
      </c>
      <c r="BO64" s="53">
        <v>44317</v>
      </c>
      <c r="BP64" s="53">
        <v>44348</v>
      </c>
      <c r="BQ64" s="53">
        <v>44378</v>
      </c>
      <c r="BR64" s="53">
        <v>44409</v>
      </c>
      <c r="BS64" s="53">
        <v>44440</v>
      </c>
      <c r="BT64" s="53">
        <v>44470</v>
      </c>
      <c r="BU64" s="53">
        <v>44501</v>
      </c>
      <c r="BV64" s="53">
        <v>44531</v>
      </c>
      <c r="BW64" s="53">
        <v>44562</v>
      </c>
      <c r="BX64" s="53">
        <v>44593</v>
      </c>
      <c r="BY64" s="51">
        <v>44621</v>
      </c>
      <c r="BZ64" s="51">
        <v>44652</v>
      </c>
      <c r="CA64" s="51">
        <v>44682</v>
      </c>
      <c r="CB64" s="51">
        <v>44713</v>
      </c>
      <c r="CC64" s="51">
        <v>44743</v>
      </c>
      <c r="CD64" s="51">
        <v>44774</v>
      </c>
      <c r="CE64" s="51">
        <v>44805</v>
      </c>
      <c r="CF64" s="51">
        <v>44835</v>
      </c>
      <c r="CG64" s="51">
        <v>44866</v>
      </c>
      <c r="CH64" s="51">
        <v>44896</v>
      </c>
      <c r="CI64" s="51">
        <v>44927</v>
      </c>
      <c r="CJ64" s="51">
        <v>44958</v>
      </c>
    </row>
    <row r="65" spans="1:88" ht="15" customHeight="1" x14ac:dyDescent="0.3">
      <c r="A65" s="218" t="s">
        <v>29</v>
      </c>
      <c r="B65" s="47" t="s">
        <v>9</v>
      </c>
      <c r="C65" s="73">
        <f>IF('KWh (Monthly) ENTRY NLI '!C$5=0,0,'KWh (Monthly) ENTRY NLI '!C65)</f>
        <v>0</v>
      </c>
      <c r="D65" s="73">
        <f>IF('KWh (Monthly) ENTRY NLI '!D$5=0,0,C65+'KWh (Monthly) ENTRY NLI '!D65)</f>
        <v>0</v>
      </c>
      <c r="E65" s="73">
        <f>IF('KWh (Monthly) ENTRY NLI '!E$5=0,0,D65+'KWh (Monthly) ENTRY NLI '!E65)</f>
        <v>0</v>
      </c>
      <c r="F65" s="73">
        <f>IF('KWh (Monthly) ENTRY NLI '!F$5=0,0,E65+'KWh (Monthly) ENTRY NLI '!F65)</f>
        <v>0</v>
      </c>
      <c r="G65" s="73">
        <f>IF('KWh (Monthly) ENTRY NLI '!G$5=0,0,F65+'KWh (Monthly) ENTRY NLI '!G65)</f>
        <v>0</v>
      </c>
      <c r="H65" s="73">
        <f>IF('KWh (Monthly) ENTRY NLI '!H$5=0,0,G65+'KWh (Monthly) ENTRY NLI '!H65)</f>
        <v>0</v>
      </c>
      <c r="I65" s="73">
        <f>IF('KWh (Monthly) ENTRY NLI '!I$5=0,0,H65+'KWh (Monthly) ENTRY NLI '!I65)</f>
        <v>0</v>
      </c>
      <c r="J65" s="73">
        <f>IF('KWh (Monthly) ENTRY NLI '!J$5=0,0,I65+'KWh (Monthly) ENTRY NLI '!J65)</f>
        <v>0</v>
      </c>
      <c r="K65" s="73">
        <f>IF('KWh (Monthly) ENTRY NLI '!K$5=0,0,J65+'KWh (Monthly) ENTRY NLI '!K65)</f>
        <v>0</v>
      </c>
      <c r="L65" s="73">
        <f>IF('KWh (Monthly) ENTRY NLI '!L$5=0,0,K65+'KWh (Monthly) ENTRY NLI '!L65)</f>
        <v>0</v>
      </c>
      <c r="M65" s="73">
        <f>IF('KWh (Monthly) ENTRY NLI '!M$5=0,0,L65+'KWh (Monthly) ENTRY NLI '!M65)</f>
        <v>0</v>
      </c>
      <c r="N65" s="73">
        <f>IF('KWh (Monthly) ENTRY NLI '!N$5=0,0,M65+'KWh (Monthly) ENTRY NLI '!N65)</f>
        <v>0</v>
      </c>
      <c r="O65" s="73">
        <f>IF('KWh (Monthly) ENTRY NLI '!O$5=0,0,N65+'KWh (Monthly) ENTRY NLI '!O65)</f>
        <v>0</v>
      </c>
      <c r="P65" s="73">
        <f>IF('KWh (Monthly) ENTRY NLI '!P$5=0,0,O65+'KWh (Monthly) ENTRY NLI '!P65)</f>
        <v>0</v>
      </c>
      <c r="Q65" s="73">
        <f>IF('KWh (Monthly) ENTRY NLI '!Q$5=0,0,P65+'KWh (Monthly) ENTRY NLI '!Q65)</f>
        <v>0</v>
      </c>
      <c r="R65" s="73">
        <f>IF('KWh (Monthly) ENTRY NLI '!R$5=0,0,Q65+'KWh (Monthly) ENTRY NLI '!R65)</f>
        <v>0</v>
      </c>
      <c r="S65" s="73">
        <f>IF('KWh (Monthly) ENTRY NLI '!S$5=0,0,R65+'KWh (Monthly) ENTRY NLI '!S65)</f>
        <v>0</v>
      </c>
      <c r="T65" s="73">
        <f>IF('KWh (Monthly) ENTRY NLI '!T$5=0,0,S65+'KWh (Monthly) ENTRY NLI '!T65)</f>
        <v>0</v>
      </c>
      <c r="U65" s="73">
        <f>IF('KWh (Monthly) ENTRY NLI '!U$5=0,0,T65+'KWh (Monthly) ENTRY NLI '!U65)</f>
        <v>0</v>
      </c>
      <c r="V65" s="73">
        <f>IF('KWh (Monthly) ENTRY NLI '!V$5=0,0,U65+'KWh (Monthly) ENTRY NLI '!V65)</f>
        <v>0</v>
      </c>
      <c r="W65" s="73">
        <f>IF('KWh (Monthly) ENTRY NLI '!W$5=0,0,V65+'KWh (Monthly) ENTRY NLI '!W65)</f>
        <v>0</v>
      </c>
      <c r="X65" s="73">
        <f>IF('KWh (Monthly) ENTRY NLI '!X$5=0,0,W65+'KWh (Monthly) ENTRY NLI '!X65)</f>
        <v>0</v>
      </c>
      <c r="Y65" s="73">
        <f>IF('KWh (Monthly) ENTRY NLI '!Y$5=0,0,X65+'KWh (Monthly) ENTRY NLI '!Y65)</f>
        <v>0</v>
      </c>
      <c r="Z65" s="73">
        <f>IF('KWh (Monthly) ENTRY NLI '!Z$5=0,0,Y65+'KWh (Monthly) ENTRY NLI '!Z65)</f>
        <v>0</v>
      </c>
      <c r="AA65" s="73">
        <f>IF('KWh (Monthly) ENTRY NLI '!AA$5=0,0,Z65+'KWh (Monthly) ENTRY NLI '!AA65)</f>
        <v>0</v>
      </c>
      <c r="AB65" s="73">
        <f>IF('KWh (Monthly) ENTRY NLI '!AB$5=0,0,AA65+'KWh (Monthly) ENTRY NLI '!AB65)</f>
        <v>0</v>
      </c>
      <c r="AC65" s="73">
        <f>IF('KWh (Monthly) ENTRY NLI '!AC$5=0,0,AB65+'KWh (Monthly) ENTRY NLI '!AC65)</f>
        <v>0</v>
      </c>
      <c r="AD65" s="73">
        <f>IF('KWh (Monthly) ENTRY NLI '!AD$5=0,0,AC65+'KWh (Monthly) ENTRY NLI '!AD65)</f>
        <v>0</v>
      </c>
      <c r="AE65" s="73">
        <f>IF('KWh (Monthly) ENTRY NLI '!AE$5=0,0,AD65+'KWh (Monthly) ENTRY NLI '!AE65)</f>
        <v>0</v>
      </c>
      <c r="AF65" s="73">
        <f>IF('KWh (Monthly) ENTRY NLI '!AF$5=0,0,AE65+'KWh (Monthly) ENTRY NLI '!AF65)</f>
        <v>0</v>
      </c>
      <c r="AG65" s="73">
        <f>IF('KWh (Monthly) ENTRY NLI '!AG$5=0,0,AF65+'KWh (Monthly) ENTRY NLI '!AG65)</f>
        <v>0</v>
      </c>
      <c r="AH65" s="73">
        <f>IF('KWh (Monthly) ENTRY NLI '!AH$5=0,0,AG65+'KWh (Monthly) ENTRY NLI '!AH65)</f>
        <v>0</v>
      </c>
      <c r="AI65" s="73">
        <f>IF('KWh (Monthly) ENTRY NLI '!AI$5=0,0,AH65+'KWh (Monthly) ENTRY NLI '!AI65)</f>
        <v>0</v>
      </c>
      <c r="AJ65" s="73">
        <f>IF('KWh (Monthly) ENTRY NLI '!AJ$5=0,0,AI65+'KWh (Monthly) ENTRY NLI '!AJ65)</f>
        <v>0</v>
      </c>
      <c r="AK65" s="73">
        <f>IF('KWh (Monthly) ENTRY NLI '!AK$5=0,0,AJ65+'KWh (Monthly) ENTRY NLI '!AK65)</f>
        <v>0</v>
      </c>
      <c r="AL65" s="73">
        <f>IF('KWh (Monthly) ENTRY NLI '!AL$5=0,0,AK65+'KWh (Monthly) ENTRY NLI '!AL65)</f>
        <v>0</v>
      </c>
      <c r="AM65" s="73">
        <f>IF('KWh (Monthly) ENTRY NLI '!AM$5=0,0,AL65+'KWh (Monthly) ENTRY NLI '!AM65)</f>
        <v>0</v>
      </c>
      <c r="AN65" s="73">
        <f>IF('KWh (Monthly) ENTRY NLI '!AN$5=0,0,AM65+'KWh (Monthly) ENTRY NLI '!AN65)</f>
        <v>0</v>
      </c>
      <c r="AO65" s="137">
        <f>IF('KWh (Monthly) ENTRY NLI '!AO$5=0,0,AN65+'KWh (Monthly) ENTRY NLI '!AO65)</f>
        <v>0</v>
      </c>
      <c r="AP65" s="137">
        <f>IF('KWh (Monthly) ENTRY NLI '!AP$5=0,0,AO65+'KWh (Monthly) ENTRY NLI '!AP65)</f>
        <v>0</v>
      </c>
      <c r="AQ65" s="137">
        <f>IF('KWh (Monthly) ENTRY NLI '!AQ$5=0,0,AP65+'KWh (Monthly) ENTRY NLI '!AQ65)</f>
        <v>0</v>
      </c>
      <c r="AR65" s="137">
        <f>IF('KWh (Monthly) ENTRY NLI '!AR$5=0,0,AQ65+'KWh (Monthly) ENTRY NLI '!AR65)</f>
        <v>0</v>
      </c>
      <c r="AS65" s="137">
        <f>IF('KWh (Monthly) ENTRY NLI '!AS$5=0,0,AR65+'KWh (Monthly) ENTRY NLI '!AS65)</f>
        <v>0</v>
      </c>
      <c r="AT65" s="137">
        <f>IF('KWh (Monthly) ENTRY NLI '!AT$5=0,0,AS65+'KWh (Monthly) ENTRY NLI '!AT65)</f>
        <v>0</v>
      </c>
      <c r="AU65" s="137">
        <f>IF('KWh (Monthly) ENTRY NLI '!AU$5=0,0,AT65+'KWh (Monthly) ENTRY NLI '!AU65)</f>
        <v>0</v>
      </c>
      <c r="AV65" s="137">
        <f>IF('KWh (Monthly) ENTRY NLI '!AV$5=0,0,AU65+'KWh (Monthly) ENTRY NLI '!AV65)</f>
        <v>0</v>
      </c>
      <c r="AW65" s="137">
        <f>IF('KWh (Monthly) ENTRY NLI '!AW$5=0,0,AV65+'KWh (Monthly) ENTRY NLI '!AW65)</f>
        <v>0</v>
      </c>
      <c r="AX65" s="137">
        <f>IF('KWh (Monthly) ENTRY NLI '!AX$5=0,0,AW65+'KWh (Monthly) ENTRY NLI '!AX65)</f>
        <v>0</v>
      </c>
      <c r="AY65" s="137">
        <f>IF('KWh (Monthly) ENTRY NLI '!AY$5=0,0,AX65+'KWh (Monthly) ENTRY NLI '!AY65)</f>
        <v>0</v>
      </c>
      <c r="AZ65" s="137">
        <f>IF('KWh (Monthly) ENTRY NLI '!AZ$5=0,0,AY65+'KWh (Monthly) ENTRY NLI '!AZ65)</f>
        <v>0</v>
      </c>
      <c r="BA65" s="137">
        <f>IF('KWh (Monthly) ENTRY NLI '!BA$5=0,0,AZ65+'KWh (Monthly) ENTRY NLI '!BA65)</f>
        <v>0</v>
      </c>
      <c r="BB65" s="137">
        <f>BA65+'KWh (Monthly) ENTRY NLI '!BB65</f>
        <v>0</v>
      </c>
      <c r="BC65" s="150">
        <f>BB65+'KWh (Monthly) ENTRY NLI '!BC65</f>
        <v>0</v>
      </c>
      <c r="BD65" s="150">
        <f>BC65+'KWh (Monthly) ENTRY NLI '!BD65</f>
        <v>0</v>
      </c>
      <c r="BE65" s="150">
        <f>BD65+'KWh (Monthly) ENTRY NLI '!BE65</f>
        <v>0</v>
      </c>
      <c r="BF65" s="150">
        <f>BE65+'KWh (Monthly) ENTRY NLI '!BF65</f>
        <v>0</v>
      </c>
      <c r="BG65" s="150">
        <f>BF65+'KWh (Monthly) ENTRY NLI '!BG65</f>
        <v>0</v>
      </c>
      <c r="BH65" s="150">
        <f>BG65+'KWh (Monthly) ENTRY NLI '!BH65</f>
        <v>0</v>
      </c>
      <c r="BI65" s="150">
        <f>BH65+'KWh (Monthly) ENTRY NLI '!BI65</f>
        <v>0</v>
      </c>
      <c r="BJ65" s="150">
        <f>BI65+'KWh (Monthly) ENTRY NLI '!BJ65</f>
        <v>0</v>
      </c>
      <c r="BK65" s="150">
        <f>BJ65+'KWh (Monthly) ENTRY NLI '!BK65</f>
        <v>0</v>
      </c>
      <c r="BL65" s="137">
        <f>IF('KWh (Monthly) ENTRY NLI '!BL$5=0,0,BK65+'KWh (Monthly) ENTRY NLI '!BL65)</f>
        <v>0</v>
      </c>
      <c r="BM65" s="179">
        <f>BL65+'KWh (Monthly) ENTRY NLI '!BM65</f>
        <v>0</v>
      </c>
      <c r="BN65" s="179">
        <f>BM65+'KWh (Monthly) ENTRY NLI '!BN65</f>
        <v>0</v>
      </c>
      <c r="BO65" s="179">
        <f>BN65+'KWh (Monthly) ENTRY NLI '!BO65</f>
        <v>0</v>
      </c>
      <c r="BP65" s="179">
        <f>BO65+'KWh (Monthly) ENTRY NLI '!BP65</f>
        <v>0</v>
      </c>
      <c r="BQ65" s="179">
        <f>BP65+'KWh (Monthly) ENTRY NLI '!BQ65</f>
        <v>0</v>
      </c>
      <c r="BR65" s="150">
        <f>IF('KWh (Monthly) ENTRY NLI '!BR$5=0,0,BQ65+'KWh (Monthly) ENTRY NLI '!BR65)</f>
        <v>0</v>
      </c>
      <c r="BS65" s="137">
        <f>IF('KWh (Monthly) ENTRY NLI '!BS$5=0,0,BR65+'KWh (Monthly) ENTRY NLI '!BS65)</f>
        <v>0</v>
      </c>
      <c r="BT65" s="137">
        <f>IF('KWh (Monthly) ENTRY NLI '!BT$5=0,0,BS65+'KWh (Monthly) ENTRY NLI '!BT65)</f>
        <v>0</v>
      </c>
      <c r="BU65" s="137">
        <f>IF('KWh (Monthly) ENTRY NLI '!BU$5=0,0,BT65+'KWh (Monthly) ENTRY NLI '!BU65)</f>
        <v>0</v>
      </c>
      <c r="BV65" s="137">
        <f>IF('KWh (Monthly) ENTRY NLI '!BV$5=0,0,BU65+'KWh (Monthly) ENTRY NLI '!BV65)</f>
        <v>0</v>
      </c>
      <c r="BW65" s="137">
        <f>IF('KWh (Monthly) ENTRY NLI '!BW$5=0,0,BV65+'KWh (Monthly) ENTRY NLI '!BW65)</f>
        <v>0</v>
      </c>
      <c r="BX65" s="137">
        <f>IF('KWh (Monthly) ENTRY NLI '!BX$5=0,0,BW65+'KWh (Monthly) ENTRY NLI '!BX65)</f>
        <v>0</v>
      </c>
      <c r="BY65" s="137">
        <f>IF('KWh (Monthly) ENTRY NLI '!BY$5=0,0,BX65+'KWh (Monthly) ENTRY NLI '!BY65)</f>
        <v>0</v>
      </c>
      <c r="BZ65" s="137">
        <f>IF('KWh (Monthly) ENTRY NLI '!BZ$5=0,0,BY65+'KWh (Monthly) ENTRY NLI '!BZ65)</f>
        <v>0</v>
      </c>
      <c r="CA65" s="137">
        <f>IF('KWh (Monthly) ENTRY NLI '!CA$5=0,0,BZ65+'KWh (Monthly) ENTRY NLI '!CA65)</f>
        <v>0</v>
      </c>
      <c r="CB65" s="137">
        <f>IF('KWh (Monthly) ENTRY NLI '!CB$5=0,0,CA65+'KWh (Monthly) ENTRY NLI '!CB65)</f>
        <v>0</v>
      </c>
      <c r="CC65" s="137">
        <f>IF('KWh (Monthly) ENTRY NLI '!CC$5=0,0,CB65+'KWh (Monthly) ENTRY NLI '!CC65)</f>
        <v>0</v>
      </c>
      <c r="CD65" s="137">
        <f>IF('KWh (Monthly) ENTRY NLI '!CD$5=0,0,CC65+'KWh (Monthly) ENTRY NLI '!CD65)</f>
        <v>0</v>
      </c>
      <c r="CE65" s="137">
        <f>IF('KWh (Monthly) ENTRY NLI '!CE$5=0,0,CD65+'KWh (Monthly) ENTRY NLI '!CE65)</f>
        <v>0</v>
      </c>
      <c r="CF65" s="137">
        <f>IF('KWh (Monthly) ENTRY NLI '!CF$5=0,0,CE65+'KWh (Monthly) ENTRY NLI '!CF65)</f>
        <v>0</v>
      </c>
      <c r="CG65" s="137">
        <f>IF('KWh (Monthly) ENTRY NLI '!CG$5=0,0,CF65+'KWh (Monthly) ENTRY NLI '!CG65)</f>
        <v>0</v>
      </c>
      <c r="CH65" s="137">
        <f>IF('KWh (Monthly) ENTRY NLI '!CH$5=0,0,CG65+'KWh (Monthly) ENTRY NLI '!CH65)</f>
        <v>0</v>
      </c>
      <c r="CI65" s="137">
        <f>IF('KWh (Monthly) ENTRY NLI '!CI$5=0,0,CH65+'KWh (Monthly) ENTRY NLI '!CI65)</f>
        <v>0</v>
      </c>
      <c r="CJ65" s="137">
        <f>IF('KWh (Monthly) ENTRY NLI '!CJ$5=0,0,CI65+'KWh (Monthly) ENTRY NLI '!CJ65)</f>
        <v>0</v>
      </c>
    </row>
    <row r="66" spans="1:88" x14ac:dyDescent="0.3">
      <c r="A66" s="218"/>
      <c r="B66" s="47" t="s">
        <v>6</v>
      </c>
      <c r="C66" s="73">
        <f>IF('KWh (Monthly) ENTRY NLI '!C$5=0,0,'KWh (Monthly) ENTRY NLI '!C66)</f>
        <v>0</v>
      </c>
      <c r="D66" s="73">
        <f>IF('KWh (Monthly) ENTRY NLI '!D$5=0,0,C66+'KWh (Monthly) ENTRY NLI '!D66)</f>
        <v>0</v>
      </c>
      <c r="E66" s="73">
        <f>IF('KWh (Monthly) ENTRY NLI '!E$5=0,0,D66+'KWh (Monthly) ENTRY NLI '!E66)</f>
        <v>0</v>
      </c>
      <c r="F66" s="73">
        <f>IF('KWh (Monthly) ENTRY NLI '!F$5=0,0,E66+'KWh (Monthly) ENTRY NLI '!F66)</f>
        <v>0</v>
      </c>
      <c r="G66" s="73">
        <f>IF('KWh (Monthly) ENTRY NLI '!G$5=0,0,F66+'KWh (Monthly) ENTRY NLI '!G66)</f>
        <v>0</v>
      </c>
      <c r="H66" s="73">
        <f>IF('KWh (Monthly) ENTRY NLI '!H$5=0,0,G66+'KWh (Monthly) ENTRY NLI '!H66)</f>
        <v>0</v>
      </c>
      <c r="I66" s="73">
        <f>IF('KWh (Monthly) ENTRY NLI '!I$5=0,0,H66+'KWh (Monthly) ENTRY NLI '!I66)</f>
        <v>0</v>
      </c>
      <c r="J66" s="73">
        <f>IF('KWh (Monthly) ENTRY NLI '!J$5=0,0,I66+'KWh (Monthly) ENTRY NLI '!J66)</f>
        <v>0</v>
      </c>
      <c r="K66" s="73">
        <f>IF('KWh (Monthly) ENTRY NLI '!K$5=0,0,J66+'KWh (Monthly) ENTRY NLI '!K66)</f>
        <v>0</v>
      </c>
      <c r="L66" s="73">
        <f>IF('KWh (Monthly) ENTRY NLI '!L$5=0,0,K66+'KWh (Monthly) ENTRY NLI '!L66)</f>
        <v>0</v>
      </c>
      <c r="M66" s="73">
        <f>IF('KWh (Monthly) ENTRY NLI '!M$5=0,0,L66+'KWh (Monthly) ENTRY NLI '!M66)</f>
        <v>0</v>
      </c>
      <c r="N66" s="73">
        <f>IF('KWh (Monthly) ENTRY NLI '!N$5=0,0,M66+'KWh (Monthly) ENTRY NLI '!N66)</f>
        <v>0</v>
      </c>
      <c r="O66" s="73">
        <f>IF('KWh (Monthly) ENTRY NLI '!O$5=0,0,N66+'KWh (Monthly) ENTRY NLI '!O66)</f>
        <v>0</v>
      </c>
      <c r="P66" s="73">
        <f>IF('KWh (Monthly) ENTRY NLI '!P$5=0,0,O66+'KWh (Monthly) ENTRY NLI '!P66)</f>
        <v>0</v>
      </c>
      <c r="Q66" s="73">
        <f>IF('KWh (Monthly) ENTRY NLI '!Q$5=0,0,P66+'KWh (Monthly) ENTRY NLI '!Q66)</f>
        <v>0</v>
      </c>
      <c r="R66" s="73">
        <f>IF('KWh (Monthly) ENTRY NLI '!R$5=0,0,Q66+'KWh (Monthly) ENTRY NLI '!R66)</f>
        <v>0</v>
      </c>
      <c r="S66" s="73">
        <f>IF('KWh (Monthly) ENTRY NLI '!S$5=0,0,R66+'KWh (Monthly) ENTRY NLI '!S66)</f>
        <v>0</v>
      </c>
      <c r="T66" s="73">
        <f>IF('KWh (Monthly) ENTRY NLI '!T$5=0,0,S66+'KWh (Monthly) ENTRY NLI '!T66)</f>
        <v>0</v>
      </c>
      <c r="U66" s="73">
        <f>IF('KWh (Monthly) ENTRY NLI '!U$5=0,0,T66+'KWh (Monthly) ENTRY NLI '!U66)</f>
        <v>0</v>
      </c>
      <c r="V66" s="73">
        <f>IF('KWh (Monthly) ENTRY NLI '!V$5=0,0,U66+'KWh (Monthly) ENTRY NLI '!V66)</f>
        <v>0</v>
      </c>
      <c r="W66" s="73">
        <f>IF('KWh (Monthly) ENTRY NLI '!W$5=0,0,V66+'KWh (Monthly) ENTRY NLI '!W66)</f>
        <v>0</v>
      </c>
      <c r="X66" s="73">
        <f>IF('KWh (Monthly) ENTRY NLI '!X$5=0,0,W66+'KWh (Monthly) ENTRY NLI '!X66)</f>
        <v>0</v>
      </c>
      <c r="Y66" s="73">
        <f>IF('KWh (Monthly) ENTRY NLI '!Y$5=0,0,X66+'KWh (Monthly) ENTRY NLI '!Y66)</f>
        <v>0</v>
      </c>
      <c r="Z66" s="73">
        <f>IF('KWh (Monthly) ENTRY NLI '!Z$5=0,0,Y66+'KWh (Monthly) ENTRY NLI '!Z66)</f>
        <v>0</v>
      </c>
      <c r="AA66" s="73">
        <f>IF('KWh (Monthly) ENTRY NLI '!AA$5=0,0,Z66+'KWh (Monthly) ENTRY NLI '!AA66)</f>
        <v>0</v>
      </c>
      <c r="AB66" s="73">
        <f>IF('KWh (Monthly) ENTRY NLI '!AB$5=0,0,AA66+'KWh (Monthly) ENTRY NLI '!AB66)</f>
        <v>0</v>
      </c>
      <c r="AC66" s="73">
        <f>IF('KWh (Monthly) ENTRY NLI '!AC$5=0,0,AB66+'KWh (Monthly) ENTRY NLI '!AC66)</f>
        <v>0</v>
      </c>
      <c r="AD66" s="73">
        <f>IF('KWh (Monthly) ENTRY NLI '!AD$5=0,0,AC66+'KWh (Monthly) ENTRY NLI '!AD66)</f>
        <v>0</v>
      </c>
      <c r="AE66" s="73">
        <f>IF('KWh (Monthly) ENTRY NLI '!AE$5=0,0,AD66+'KWh (Monthly) ENTRY NLI '!AE66)</f>
        <v>0</v>
      </c>
      <c r="AF66" s="73">
        <f>IF('KWh (Monthly) ENTRY NLI '!AF$5=0,0,AE66+'KWh (Monthly) ENTRY NLI '!AF66)</f>
        <v>0</v>
      </c>
      <c r="AG66" s="73">
        <f>IF('KWh (Monthly) ENTRY NLI '!AG$5=0,0,AF66+'KWh (Monthly) ENTRY NLI '!AG66)</f>
        <v>0</v>
      </c>
      <c r="AH66" s="73">
        <f>IF('KWh (Monthly) ENTRY NLI '!AH$5=0,0,AG66+'KWh (Monthly) ENTRY NLI '!AH66)</f>
        <v>0</v>
      </c>
      <c r="AI66" s="73">
        <f>IF('KWh (Monthly) ENTRY NLI '!AI$5=0,0,AH66+'KWh (Monthly) ENTRY NLI '!AI66)</f>
        <v>0</v>
      </c>
      <c r="AJ66" s="73">
        <f>IF('KWh (Monthly) ENTRY NLI '!AJ$5=0,0,AI66+'KWh (Monthly) ENTRY NLI '!AJ66)</f>
        <v>0</v>
      </c>
      <c r="AK66" s="73">
        <f>IF('KWh (Monthly) ENTRY NLI '!AK$5=0,0,AJ66+'KWh (Monthly) ENTRY NLI '!AK66)</f>
        <v>0</v>
      </c>
      <c r="AL66" s="73">
        <f>IF('KWh (Monthly) ENTRY NLI '!AL$5=0,0,AK66+'KWh (Monthly) ENTRY NLI '!AL66)</f>
        <v>0</v>
      </c>
      <c r="AM66" s="73">
        <f>IF('KWh (Monthly) ENTRY NLI '!AM$5=0,0,AL66+'KWh (Monthly) ENTRY NLI '!AM66)</f>
        <v>0</v>
      </c>
      <c r="AN66" s="73">
        <f>IF('KWh (Monthly) ENTRY NLI '!AN$5=0,0,AM66+'KWh (Monthly) ENTRY NLI '!AN66)</f>
        <v>0</v>
      </c>
      <c r="AO66" s="137">
        <f>IF('KWh (Monthly) ENTRY NLI '!AO$5=0,0,AN66+'KWh (Monthly) ENTRY NLI '!AO66)</f>
        <v>0</v>
      </c>
      <c r="AP66" s="137">
        <f>IF('KWh (Monthly) ENTRY NLI '!AP$5=0,0,AO66+'KWh (Monthly) ENTRY NLI '!AP66)</f>
        <v>0</v>
      </c>
      <c r="AQ66" s="137">
        <f>IF('KWh (Monthly) ENTRY NLI '!AQ$5=0,0,AP66+'KWh (Monthly) ENTRY NLI '!AQ66)</f>
        <v>0</v>
      </c>
      <c r="AR66" s="137">
        <f>IF('KWh (Monthly) ENTRY NLI '!AR$5=0,0,AQ66+'KWh (Monthly) ENTRY NLI '!AR66)</f>
        <v>0</v>
      </c>
      <c r="AS66" s="137">
        <f>IF('KWh (Monthly) ENTRY NLI '!AS$5=0,0,AR66+'KWh (Monthly) ENTRY NLI '!AS66)</f>
        <v>0</v>
      </c>
      <c r="AT66" s="137">
        <f>IF('KWh (Monthly) ENTRY NLI '!AT$5=0,0,AS66+'KWh (Monthly) ENTRY NLI '!AT66)</f>
        <v>0</v>
      </c>
      <c r="AU66" s="137">
        <f>IF('KWh (Monthly) ENTRY NLI '!AU$5=0,0,AT66+'KWh (Monthly) ENTRY NLI '!AU66)</f>
        <v>0</v>
      </c>
      <c r="AV66" s="137">
        <f>IF('KWh (Monthly) ENTRY NLI '!AV$5=0,0,AU66+'KWh (Monthly) ENTRY NLI '!AV66)</f>
        <v>0</v>
      </c>
      <c r="AW66" s="137">
        <f>IF('KWh (Monthly) ENTRY NLI '!AW$5=0,0,AV66+'KWh (Monthly) ENTRY NLI '!AW66)</f>
        <v>0</v>
      </c>
      <c r="AX66" s="137">
        <f>IF('KWh (Monthly) ENTRY NLI '!AX$5=0,0,AW66+'KWh (Monthly) ENTRY NLI '!AX66)</f>
        <v>0</v>
      </c>
      <c r="AY66" s="137">
        <f>IF('KWh (Monthly) ENTRY NLI '!AY$5=0,0,AX66+'KWh (Monthly) ENTRY NLI '!AY66)</f>
        <v>0</v>
      </c>
      <c r="AZ66" s="137">
        <f>IF('KWh (Monthly) ENTRY NLI '!AZ$5=0,0,AY66+'KWh (Monthly) ENTRY NLI '!AZ66)</f>
        <v>0</v>
      </c>
      <c r="BA66" s="137">
        <f>IF('KWh (Monthly) ENTRY NLI '!BA$5=0,0,AZ66+'KWh (Monthly) ENTRY NLI '!BA66)</f>
        <v>0</v>
      </c>
      <c r="BB66" s="137">
        <f>BA66+'KWh (Monthly) ENTRY NLI '!BB66</f>
        <v>0</v>
      </c>
      <c r="BC66" s="150">
        <f>BB66+'KWh (Monthly) ENTRY NLI '!BC66</f>
        <v>0</v>
      </c>
      <c r="BD66" s="150">
        <f>BC66+'KWh (Monthly) ENTRY NLI '!BD66</f>
        <v>0</v>
      </c>
      <c r="BE66" s="150">
        <f>BD66+'KWh (Monthly) ENTRY NLI '!BE66</f>
        <v>0</v>
      </c>
      <c r="BF66" s="150">
        <f>BE66+'KWh (Monthly) ENTRY NLI '!BF66</f>
        <v>0</v>
      </c>
      <c r="BG66" s="150">
        <f>BF66+'KWh (Monthly) ENTRY NLI '!BG66</f>
        <v>0</v>
      </c>
      <c r="BH66" s="150">
        <f>BG66+'KWh (Monthly) ENTRY NLI '!BH66</f>
        <v>0</v>
      </c>
      <c r="BI66" s="150">
        <f>BH66+'KWh (Monthly) ENTRY NLI '!BI66</f>
        <v>0</v>
      </c>
      <c r="BJ66" s="150">
        <f>BI66+'KWh (Monthly) ENTRY NLI '!BJ66</f>
        <v>0</v>
      </c>
      <c r="BK66" s="150">
        <f>BJ66+'KWh (Monthly) ENTRY NLI '!BK66</f>
        <v>0</v>
      </c>
      <c r="BL66" s="137">
        <f>IF('KWh (Monthly) ENTRY NLI '!BL$5=0,0,BK66+'KWh (Monthly) ENTRY NLI '!BL66)</f>
        <v>0</v>
      </c>
      <c r="BM66" s="179">
        <f>BL66+'KWh (Monthly) ENTRY NLI '!BM66</f>
        <v>0</v>
      </c>
      <c r="BN66" s="179">
        <f>BM66+'KWh (Monthly) ENTRY NLI '!BN66</f>
        <v>0</v>
      </c>
      <c r="BO66" s="179">
        <f>BN66+'KWh (Monthly) ENTRY NLI '!BO66</f>
        <v>0</v>
      </c>
      <c r="BP66" s="179">
        <f>BO66+'KWh (Monthly) ENTRY NLI '!BP66</f>
        <v>0</v>
      </c>
      <c r="BQ66" s="179">
        <f>BP66+'KWh (Monthly) ENTRY NLI '!BQ66</f>
        <v>0</v>
      </c>
      <c r="BR66" s="150">
        <f>IF('KWh (Monthly) ENTRY NLI '!BR$5=0,0,BQ66+'KWh (Monthly) ENTRY NLI '!BR66)</f>
        <v>0</v>
      </c>
      <c r="BS66" s="137">
        <f>IF('KWh (Monthly) ENTRY NLI '!BS$5=0,0,BR66+'KWh (Monthly) ENTRY NLI '!BS66)</f>
        <v>0</v>
      </c>
      <c r="BT66" s="137">
        <f>IF('KWh (Monthly) ENTRY NLI '!BT$5=0,0,BS66+'KWh (Monthly) ENTRY NLI '!BT66)</f>
        <v>0</v>
      </c>
      <c r="BU66" s="137">
        <f>IF('KWh (Monthly) ENTRY NLI '!BU$5=0,0,BT66+'KWh (Monthly) ENTRY NLI '!BU66)</f>
        <v>0</v>
      </c>
      <c r="BV66" s="137">
        <f>IF('KWh (Monthly) ENTRY NLI '!BV$5=0,0,BU66+'KWh (Monthly) ENTRY NLI '!BV66)</f>
        <v>0</v>
      </c>
      <c r="BW66" s="137">
        <f>IF('KWh (Monthly) ENTRY NLI '!BW$5=0,0,BV66+'KWh (Monthly) ENTRY NLI '!BW66)</f>
        <v>0</v>
      </c>
      <c r="BX66" s="137">
        <f>IF('KWh (Monthly) ENTRY NLI '!BX$5=0,0,BW66+'KWh (Monthly) ENTRY NLI '!BX66)</f>
        <v>0</v>
      </c>
      <c r="BY66" s="137">
        <f>IF('KWh (Monthly) ENTRY NLI '!BY$5=0,0,BX66+'KWh (Monthly) ENTRY NLI '!BY66)</f>
        <v>0</v>
      </c>
      <c r="BZ66" s="137">
        <f>IF('KWh (Monthly) ENTRY NLI '!BZ$5=0,0,BY66+'KWh (Monthly) ENTRY NLI '!BZ66)</f>
        <v>0</v>
      </c>
      <c r="CA66" s="137">
        <f>IF('KWh (Monthly) ENTRY NLI '!CA$5=0,0,BZ66+'KWh (Monthly) ENTRY NLI '!CA66)</f>
        <v>0</v>
      </c>
      <c r="CB66" s="137">
        <f>IF('KWh (Monthly) ENTRY NLI '!CB$5=0,0,CA66+'KWh (Monthly) ENTRY NLI '!CB66)</f>
        <v>0</v>
      </c>
      <c r="CC66" s="137">
        <f>IF('KWh (Monthly) ENTRY NLI '!CC$5=0,0,CB66+'KWh (Monthly) ENTRY NLI '!CC66)</f>
        <v>0</v>
      </c>
      <c r="CD66" s="137">
        <f>IF('KWh (Monthly) ENTRY NLI '!CD$5=0,0,CC66+'KWh (Monthly) ENTRY NLI '!CD66)</f>
        <v>0</v>
      </c>
      <c r="CE66" s="137">
        <f>IF('KWh (Monthly) ENTRY NLI '!CE$5=0,0,CD66+'KWh (Monthly) ENTRY NLI '!CE66)</f>
        <v>0</v>
      </c>
      <c r="CF66" s="137">
        <f>IF('KWh (Monthly) ENTRY NLI '!CF$5=0,0,CE66+'KWh (Monthly) ENTRY NLI '!CF66)</f>
        <v>0</v>
      </c>
      <c r="CG66" s="137">
        <f>IF('KWh (Monthly) ENTRY NLI '!CG$5=0,0,CF66+'KWh (Monthly) ENTRY NLI '!CG66)</f>
        <v>0</v>
      </c>
      <c r="CH66" s="137">
        <f>IF('KWh (Monthly) ENTRY NLI '!CH$5=0,0,CG66+'KWh (Monthly) ENTRY NLI '!CH66)</f>
        <v>0</v>
      </c>
      <c r="CI66" s="137">
        <f>IF('KWh (Monthly) ENTRY NLI '!CI$5=0,0,CH66+'KWh (Monthly) ENTRY NLI '!CI66)</f>
        <v>0</v>
      </c>
      <c r="CJ66" s="137">
        <f>IF('KWh (Monthly) ENTRY NLI '!CJ$5=0,0,CI66+'KWh (Monthly) ENTRY NLI '!CJ66)</f>
        <v>0</v>
      </c>
    </row>
    <row r="67" spans="1:88" x14ac:dyDescent="0.3">
      <c r="A67" s="218"/>
      <c r="B67" s="47" t="s">
        <v>10</v>
      </c>
      <c r="C67" s="73">
        <f>IF('KWh (Monthly) ENTRY NLI '!C$5=0,0,'KWh (Monthly) ENTRY NLI '!C67)</f>
        <v>0</v>
      </c>
      <c r="D67" s="73">
        <f>IF('KWh (Monthly) ENTRY NLI '!D$5=0,0,C67+'KWh (Monthly) ENTRY NLI '!D67)</f>
        <v>0</v>
      </c>
      <c r="E67" s="73">
        <f>IF('KWh (Monthly) ENTRY NLI '!E$5=0,0,D67+'KWh (Monthly) ENTRY NLI '!E67)</f>
        <v>0</v>
      </c>
      <c r="F67" s="73">
        <f>IF('KWh (Monthly) ENTRY NLI '!F$5=0,0,E67+'KWh (Monthly) ENTRY NLI '!F67)</f>
        <v>0</v>
      </c>
      <c r="G67" s="73">
        <f>IF('KWh (Monthly) ENTRY NLI '!G$5=0,0,F67+'KWh (Monthly) ENTRY NLI '!G67)</f>
        <v>0</v>
      </c>
      <c r="H67" s="73">
        <f>IF('KWh (Monthly) ENTRY NLI '!H$5=0,0,G67+'KWh (Monthly) ENTRY NLI '!H67)</f>
        <v>0</v>
      </c>
      <c r="I67" s="73">
        <f>IF('KWh (Monthly) ENTRY NLI '!I$5=0,0,H67+'KWh (Monthly) ENTRY NLI '!I67)</f>
        <v>0</v>
      </c>
      <c r="J67" s="73">
        <f>IF('KWh (Monthly) ENTRY NLI '!J$5=0,0,I67+'KWh (Monthly) ENTRY NLI '!J67)</f>
        <v>0</v>
      </c>
      <c r="K67" s="73">
        <f>IF('KWh (Monthly) ENTRY NLI '!K$5=0,0,J67+'KWh (Monthly) ENTRY NLI '!K67)</f>
        <v>0</v>
      </c>
      <c r="L67" s="73">
        <f>IF('KWh (Monthly) ENTRY NLI '!L$5=0,0,K67+'KWh (Monthly) ENTRY NLI '!L67)</f>
        <v>0</v>
      </c>
      <c r="M67" s="73">
        <f>IF('KWh (Monthly) ENTRY NLI '!M$5=0,0,L67+'KWh (Monthly) ENTRY NLI '!M67)</f>
        <v>0</v>
      </c>
      <c r="N67" s="73">
        <f>IF('KWh (Monthly) ENTRY NLI '!N$5=0,0,M67+'KWh (Monthly) ENTRY NLI '!N67)</f>
        <v>0</v>
      </c>
      <c r="O67" s="73">
        <f>IF('KWh (Monthly) ENTRY NLI '!O$5=0,0,N67+'KWh (Monthly) ENTRY NLI '!O67)</f>
        <v>0</v>
      </c>
      <c r="P67" s="73">
        <f>IF('KWh (Monthly) ENTRY NLI '!P$5=0,0,O67+'KWh (Monthly) ENTRY NLI '!P67)</f>
        <v>0</v>
      </c>
      <c r="Q67" s="73">
        <f>IF('KWh (Monthly) ENTRY NLI '!Q$5=0,0,P67+'KWh (Monthly) ENTRY NLI '!Q67)</f>
        <v>0</v>
      </c>
      <c r="R67" s="73">
        <f>IF('KWh (Monthly) ENTRY NLI '!R$5=0,0,Q67+'KWh (Monthly) ENTRY NLI '!R67)</f>
        <v>0</v>
      </c>
      <c r="S67" s="73">
        <f>IF('KWh (Monthly) ENTRY NLI '!S$5=0,0,R67+'KWh (Monthly) ENTRY NLI '!S67)</f>
        <v>0</v>
      </c>
      <c r="T67" s="73">
        <f>IF('KWh (Monthly) ENTRY NLI '!T$5=0,0,S67+'KWh (Monthly) ENTRY NLI '!T67)</f>
        <v>0</v>
      </c>
      <c r="U67" s="73">
        <f>IF('KWh (Monthly) ENTRY NLI '!U$5=0,0,T67+'KWh (Monthly) ENTRY NLI '!U67)</f>
        <v>0</v>
      </c>
      <c r="V67" s="73">
        <f>IF('KWh (Monthly) ENTRY NLI '!V$5=0,0,U67+'KWh (Monthly) ENTRY NLI '!V67)</f>
        <v>0</v>
      </c>
      <c r="W67" s="73">
        <f>IF('KWh (Monthly) ENTRY NLI '!W$5=0,0,V67+'KWh (Monthly) ENTRY NLI '!W67)</f>
        <v>0</v>
      </c>
      <c r="X67" s="73">
        <f>IF('KWh (Monthly) ENTRY NLI '!X$5=0,0,W67+'KWh (Monthly) ENTRY NLI '!X67)</f>
        <v>0</v>
      </c>
      <c r="Y67" s="73">
        <f>IF('KWh (Monthly) ENTRY NLI '!Y$5=0,0,X67+'KWh (Monthly) ENTRY NLI '!Y67)</f>
        <v>0</v>
      </c>
      <c r="Z67" s="73">
        <f>IF('KWh (Monthly) ENTRY NLI '!Z$5=0,0,Y67+'KWh (Monthly) ENTRY NLI '!Z67)</f>
        <v>0</v>
      </c>
      <c r="AA67" s="73">
        <f>IF('KWh (Monthly) ENTRY NLI '!AA$5=0,0,Z67+'KWh (Monthly) ENTRY NLI '!AA67)</f>
        <v>0</v>
      </c>
      <c r="AB67" s="73">
        <f>IF('KWh (Monthly) ENTRY NLI '!AB$5=0,0,AA67+'KWh (Monthly) ENTRY NLI '!AB67)</f>
        <v>0</v>
      </c>
      <c r="AC67" s="73">
        <f>IF('KWh (Monthly) ENTRY NLI '!AC$5=0,0,AB67+'KWh (Monthly) ENTRY NLI '!AC67)</f>
        <v>0</v>
      </c>
      <c r="AD67" s="73">
        <f>IF('KWh (Monthly) ENTRY NLI '!AD$5=0,0,AC67+'KWh (Monthly) ENTRY NLI '!AD67)</f>
        <v>0</v>
      </c>
      <c r="AE67" s="73">
        <f>IF('KWh (Monthly) ENTRY NLI '!AE$5=0,0,AD67+'KWh (Monthly) ENTRY NLI '!AE67)</f>
        <v>0</v>
      </c>
      <c r="AF67" s="73">
        <f>IF('KWh (Monthly) ENTRY NLI '!AF$5=0,0,AE67+'KWh (Monthly) ENTRY NLI '!AF67)</f>
        <v>0</v>
      </c>
      <c r="AG67" s="73">
        <f>IF('KWh (Monthly) ENTRY NLI '!AG$5=0,0,AF67+'KWh (Monthly) ENTRY NLI '!AG67)</f>
        <v>0</v>
      </c>
      <c r="AH67" s="73">
        <f>IF('KWh (Monthly) ENTRY NLI '!AH$5=0,0,AG67+'KWh (Monthly) ENTRY NLI '!AH67)</f>
        <v>0</v>
      </c>
      <c r="AI67" s="73">
        <f>IF('KWh (Monthly) ENTRY NLI '!AI$5=0,0,AH67+'KWh (Monthly) ENTRY NLI '!AI67)</f>
        <v>0</v>
      </c>
      <c r="AJ67" s="73">
        <f>IF('KWh (Monthly) ENTRY NLI '!AJ$5=0,0,AI67+'KWh (Monthly) ENTRY NLI '!AJ67)</f>
        <v>0</v>
      </c>
      <c r="AK67" s="73">
        <f>IF('KWh (Monthly) ENTRY NLI '!AK$5=0,0,AJ67+'KWh (Monthly) ENTRY NLI '!AK67)</f>
        <v>0</v>
      </c>
      <c r="AL67" s="73">
        <f>IF('KWh (Monthly) ENTRY NLI '!AL$5=0,0,AK67+'KWh (Monthly) ENTRY NLI '!AL67)</f>
        <v>0</v>
      </c>
      <c r="AM67" s="73">
        <f>IF('KWh (Monthly) ENTRY NLI '!AM$5=0,0,AL67+'KWh (Monthly) ENTRY NLI '!AM67)</f>
        <v>0</v>
      </c>
      <c r="AN67" s="73">
        <f>IF('KWh (Monthly) ENTRY NLI '!AN$5=0,0,AM67+'KWh (Monthly) ENTRY NLI '!AN67)</f>
        <v>0</v>
      </c>
      <c r="AO67" s="137">
        <f>IF('KWh (Monthly) ENTRY NLI '!AO$5=0,0,AN67+'KWh (Monthly) ENTRY NLI '!AO67)</f>
        <v>0</v>
      </c>
      <c r="AP67" s="137">
        <f>IF('KWh (Monthly) ENTRY NLI '!AP$5=0,0,AO67+'KWh (Monthly) ENTRY NLI '!AP67)</f>
        <v>0</v>
      </c>
      <c r="AQ67" s="137">
        <f>IF('KWh (Monthly) ENTRY NLI '!AQ$5=0,0,AP67+'KWh (Monthly) ENTRY NLI '!AQ67)</f>
        <v>0</v>
      </c>
      <c r="AR67" s="137">
        <f>IF('KWh (Monthly) ENTRY NLI '!AR$5=0,0,AQ67+'KWh (Monthly) ENTRY NLI '!AR67)</f>
        <v>0</v>
      </c>
      <c r="AS67" s="137">
        <f>IF('KWh (Monthly) ENTRY NLI '!AS$5=0,0,AR67+'KWh (Monthly) ENTRY NLI '!AS67)</f>
        <v>0</v>
      </c>
      <c r="AT67" s="137">
        <f>IF('KWh (Monthly) ENTRY NLI '!AT$5=0,0,AS67+'KWh (Monthly) ENTRY NLI '!AT67)</f>
        <v>0</v>
      </c>
      <c r="AU67" s="137">
        <f>IF('KWh (Monthly) ENTRY NLI '!AU$5=0,0,AT67+'KWh (Monthly) ENTRY NLI '!AU67)</f>
        <v>0</v>
      </c>
      <c r="AV67" s="137">
        <f>IF('KWh (Monthly) ENTRY NLI '!AV$5=0,0,AU67+'KWh (Monthly) ENTRY NLI '!AV67)</f>
        <v>0</v>
      </c>
      <c r="AW67" s="137">
        <f>IF('KWh (Monthly) ENTRY NLI '!AW$5=0,0,AV67+'KWh (Monthly) ENTRY NLI '!AW67)</f>
        <v>0</v>
      </c>
      <c r="AX67" s="137">
        <f>IF('KWh (Monthly) ENTRY NLI '!AX$5=0,0,AW67+'KWh (Monthly) ENTRY NLI '!AX67)</f>
        <v>0</v>
      </c>
      <c r="AY67" s="137">
        <f>IF('KWh (Monthly) ENTRY NLI '!AY$5=0,0,AX67+'KWh (Monthly) ENTRY NLI '!AY67)</f>
        <v>0</v>
      </c>
      <c r="AZ67" s="137">
        <f>IF('KWh (Monthly) ENTRY NLI '!AZ$5=0,0,AY67+'KWh (Monthly) ENTRY NLI '!AZ67)</f>
        <v>0</v>
      </c>
      <c r="BA67" s="137">
        <f>IF('KWh (Monthly) ENTRY NLI '!BA$5=0,0,AZ67+'KWh (Monthly) ENTRY NLI '!BA67)</f>
        <v>0</v>
      </c>
      <c r="BB67" s="137">
        <f>BA67+'KWh (Monthly) ENTRY NLI '!BB67</f>
        <v>0</v>
      </c>
      <c r="BC67" s="150">
        <f>BB67+'KWh (Monthly) ENTRY NLI '!BC67</f>
        <v>0</v>
      </c>
      <c r="BD67" s="150">
        <f>BC67+'KWh (Monthly) ENTRY NLI '!BD67</f>
        <v>0</v>
      </c>
      <c r="BE67" s="150">
        <f>BD67+'KWh (Monthly) ENTRY NLI '!BE67</f>
        <v>0</v>
      </c>
      <c r="BF67" s="150">
        <f>BE67+'KWh (Monthly) ENTRY NLI '!BF67</f>
        <v>0</v>
      </c>
      <c r="BG67" s="150">
        <f>BF67+'KWh (Monthly) ENTRY NLI '!BG67</f>
        <v>0</v>
      </c>
      <c r="BH67" s="150">
        <f>BG67+'KWh (Monthly) ENTRY NLI '!BH67</f>
        <v>0</v>
      </c>
      <c r="BI67" s="150">
        <f>BH67+'KWh (Monthly) ENTRY NLI '!BI67</f>
        <v>0</v>
      </c>
      <c r="BJ67" s="150">
        <f>BI67+'KWh (Monthly) ENTRY NLI '!BJ67</f>
        <v>0</v>
      </c>
      <c r="BK67" s="150">
        <f>BJ67+'KWh (Monthly) ENTRY NLI '!BK67</f>
        <v>0</v>
      </c>
      <c r="BL67" s="137">
        <f>IF('KWh (Monthly) ENTRY NLI '!BL$5=0,0,BK67+'KWh (Monthly) ENTRY NLI '!BL67)</f>
        <v>0</v>
      </c>
      <c r="BM67" s="179">
        <f>BL67+'KWh (Monthly) ENTRY NLI '!BM67</f>
        <v>0</v>
      </c>
      <c r="BN67" s="179">
        <f>BM67+'KWh (Monthly) ENTRY NLI '!BN67</f>
        <v>0</v>
      </c>
      <c r="BO67" s="179">
        <f>BN67+'KWh (Monthly) ENTRY NLI '!BO67</f>
        <v>0</v>
      </c>
      <c r="BP67" s="179">
        <f>BO67+'KWh (Monthly) ENTRY NLI '!BP67</f>
        <v>0</v>
      </c>
      <c r="BQ67" s="179">
        <f>BP67+'KWh (Monthly) ENTRY NLI '!BQ67</f>
        <v>0</v>
      </c>
      <c r="BR67" s="150">
        <f>IF('KWh (Monthly) ENTRY NLI '!BR$5=0,0,BQ67+'KWh (Monthly) ENTRY NLI '!BR67)</f>
        <v>0</v>
      </c>
      <c r="BS67" s="137">
        <f>IF('KWh (Monthly) ENTRY NLI '!BS$5=0,0,BR67+'KWh (Monthly) ENTRY NLI '!BS67)</f>
        <v>0</v>
      </c>
      <c r="BT67" s="137">
        <f>IF('KWh (Monthly) ENTRY NLI '!BT$5=0,0,BS67+'KWh (Monthly) ENTRY NLI '!BT67)</f>
        <v>0</v>
      </c>
      <c r="BU67" s="137">
        <f>IF('KWh (Monthly) ENTRY NLI '!BU$5=0,0,BT67+'KWh (Monthly) ENTRY NLI '!BU67)</f>
        <v>0</v>
      </c>
      <c r="BV67" s="137">
        <f>IF('KWh (Monthly) ENTRY NLI '!BV$5=0,0,BU67+'KWh (Monthly) ENTRY NLI '!BV67)</f>
        <v>0</v>
      </c>
      <c r="BW67" s="137">
        <f>IF('KWh (Monthly) ENTRY NLI '!BW$5=0,0,BV67+'KWh (Monthly) ENTRY NLI '!BW67)</f>
        <v>0</v>
      </c>
      <c r="BX67" s="137">
        <f>IF('KWh (Monthly) ENTRY NLI '!BX$5=0,0,BW67+'KWh (Monthly) ENTRY NLI '!BX67)</f>
        <v>0</v>
      </c>
      <c r="BY67" s="137">
        <f>IF('KWh (Monthly) ENTRY NLI '!BY$5=0,0,BX67+'KWh (Monthly) ENTRY NLI '!BY67)</f>
        <v>0</v>
      </c>
      <c r="BZ67" s="137">
        <f>IF('KWh (Monthly) ENTRY NLI '!BZ$5=0,0,BY67+'KWh (Monthly) ENTRY NLI '!BZ67)</f>
        <v>0</v>
      </c>
      <c r="CA67" s="137">
        <f>IF('KWh (Monthly) ENTRY NLI '!CA$5=0,0,BZ67+'KWh (Monthly) ENTRY NLI '!CA67)</f>
        <v>0</v>
      </c>
      <c r="CB67" s="137">
        <f>IF('KWh (Monthly) ENTRY NLI '!CB$5=0,0,CA67+'KWh (Monthly) ENTRY NLI '!CB67)</f>
        <v>0</v>
      </c>
      <c r="CC67" s="137">
        <f>IF('KWh (Monthly) ENTRY NLI '!CC$5=0,0,CB67+'KWh (Monthly) ENTRY NLI '!CC67)</f>
        <v>0</v>
      </c>
      <c r="CD67" s="137">
        <f>IF('KWh (Monthly) ENTRY NLI '!CD$5=0,0,CC67+'KWh (Monthly) ENTRY NLI '!CD67)</f>
        <v>0</v>
      </c>
      <c r="CE67" s="137">
        <f>IF('KWh (Monthly) ENTRY NLI '!CE$5=0,0,CD67+'KWh (Monthly) ENTRY NLI '!CE67)</f>
        <v>0</v>
      </c>
      <c r="CF67" s="137">
        <f>IF('KWh (Monthly) ENTRY NLI '!CF$5=0,0,CE67+'KWh (Monthly) ENTRY NLI '!CF67)</f>
        <v>0</v>
      </c>
      <c r="CG67" s="137">
        <f>IF('KWh (Monthly) ENTRY NLI '!CG$5=0,0,CF67+'KWh (Monthly) ENTRY NLI '!CG67)</f>
        <v>0</v>
      </c>
      <c r="CH67" s="137">
        <f>IF('KWh (Monthly) ENTRY NLI '!CH$5=0,0,CG67+'KWh (Monthly) ENTRY NLI '!CH67)</f>
        <v>0</v>
      </c>
      <c r="CI67" s="137">
        <f>IF('KWh (Monthly) ENTRY NLI '!CI$5=0,0,CH67+'KWh (Monthly) ENTRY NLI '!CI67)</f>
        <v>0</v>
      </c>
      <c r="CJ67" s="137">
        <f>IF('KWh (Monthly) ENTRY NLI '!CJ$5=0,0,CI67+'KWh (Monthly) ENTRY NLI '!CJ67)</f>
        <v>0</v>
      </c>
    </row>
    <row r="68" spans="1:88" x14ac:dyDescent="0.3">
      <c r="A68" s="218"/>
      <c r="B68" s="47" t="s">
        <v>1</v>
      </c>
      <c r="C68" s="73">
        <f>IF('KWh (Monthly) ENTRY NLI '!C$5=0,0,'KWh (Monthly) ENTRY NLI '!C68)</f>
        <v>0</v>
      </c>
      <c r="D68" s="73">
        <f>IF('KWh (Monthly) ENTRY NLI '!D$5=0,0,C68+'KWh (Monthly) ENTRY NLI '!D68)</f>
        <v>0</v>
      </c>
      <c r="E68" s="73">
        <f>IF('KWh (Monthly) ENTRY NLI '!E$5=0,0,D68+'KWh (Monthly) ENTRY NLI '!E68)</f>
        <v>0</v>
      </c>
      <c r="F68" s="73">
        <f>IF('KWh (Monthly) ENTRY NLI '!F$5=0,0,E68+'KWh (Monthly) ENTRY NLI '!F68)</f>
        <v>0</v>
      </c>
      <c r="G68" s="73">
        <f>IF('KWh (Monthly) ENTRY NLI '!G$5=0,0,F68+'KWh (Monthly) ENTRY NLI '!G68)</f>
        <v>0</v>
      </c>
      <c r="H68" s="73">
        <f>IF('KWh (Monthly) ENTRY NLI '!H$5=0,0,G68+'KWh (Monthly) ENTRY NLI '!H68)</f>
        <v>0</v>
      </c>
      <c r="I68" s="73">
        <f>IF('KWh (Monthly) ENTRY NLI '!I$5=0,0,H68+'KWh (Monthly) ENTRY NLI '!I68)</f>
        <v>0</v>
      </c>
      <c r="J68" s="73">
        <f>IF('KWh (Monthly) ENTRY NLI '!J$5=0,0,I68+'KWh (Monthly) ENTRY NLI '!J68)</f>
        <v>0</v>
      </c>
      <c r="K68" s="73">
        <f>IF('KWh (Monthly) ENTRY NLI '!K$5=0,0,J68+'KWh (Monthly) ENTRY NLI '!K68)</f>
        <v>0</v>
      </c>
      <c r="L68" s="73">
        <f>IF('KWh (Monthly) ENTRY NLI '!L$5=0,0,K68+'KWh (Monthly) ENTRY NLI '!L68)</f>
        <v>0</v>
      </c>
      <c r="M68" s="73">
        <f>IF('KWh (Monthly) ENTRY NLI '!M$5=0,0,L68+'KWh (Monthly) ENTRY NLI '!M68)</f>
        <v>0</v>
      </c>
      <c r="N68" s="73">
        <f>IF('KWh (Monthly) ENTRY NLI '!N$5=0,0,M68+'KWh (Monthly) ENTRY NLI '!N68)</f>
        <v>0</v>
      </c>
      <c r="O68" s="73">
        <f>IF('KWh (Monthly) ENTRY NLI '!O$5=0,0,N68+'KWh (Monthly) ENTRY NLI '!O68)</f>
        <v>0</v>
      </c>
      <c r="P68" s="73">
        <f>IF('KWh (Monthly) ENTRY NLI '!P$5=0,0,O68+'KWh (Monthly) ENTRY NLI '!P68)</f>
        <v>0</v>
      </c>
      <c r="Q68" s="73">
        <f>IF('KWh (Monthly) ENTRY NLI '!Q$5=0,0,P68+'KWh (Monthly) ENTRY NLI '!Q68)</f>
        <v>0</v>
      </c>
      <c r="R68" s="73">
        <f>IF('KWh (Monthly) ENTRY NLI '!R$5=0,0,Q68+'KWh (Monthly) ENTRY NLI '!R68)</f>
        <v>0</v>
      </c>
      <c r="S68" s="73">
        <f>IF('KWh (Monthly) ENTRY NLI '!S$5=0,0,R68+'KWh (Monthly) ENTRY NLI '!S68)</f>
        <v>0</v>
      </c>
      <c r="T68" s="73">
        <f>IF('KWh (Monthly) ENTRY NLI '!T$5=0,0,S68+'KWh (Monthly) ENTRY NLI '!T68)</f>
        <v>0</v>
      </c>
      <c r="U68" s="73">
        <f>IF('KWh (Monthly) ENTRY NLI '!U$5=0,0,T68+'KWh (Monthly) ENTRY NLI '!U68)</f>
        <v>0</v>
      </c>
      <c r="V68" s="73">
        <f>IF('KWh (Monthly) ENTRY NLI '!V$5=0,0,U68+'KWh (Monthly) ENTRY NLI '!V68)</f>
        <v>0</v>
      </c>
      <c r="W68" s="73">
        <f>IF('KWh (Monthly) ENTRY NLI '!W$5=0,0,V68+'KWh (Monthly) ENTRY NLI '!W68)</f>
        <v>0</v>
      </c>
      <c r="X68" s="73">
        <f>IF('KWh (Monthly) ENTRY NLI '!X$5=0,0,W68+'KWh (Monthly) ENTRY NLI '!X68)</f>
        <v>0</v>
      </c>
      <c r="Y68" s="73">
        <f>IF('KWh (Monthly) ENTRY NLI '!Y$5=0,0,X68+'KWh (Monthly) ENTRY NLI '!Y68)</f>
        <v>0</v>
      </c>
      <c r="Z68" s="73">
        <f>IF('KWh (Monthly) ENTRY NLI '!Z$5=0,0,Y68+'KWh (Monthly) ENTRY NLI '!Z68)</f>
        <v>0</v>
      </c>
      <c r="AA68" s="73">
        <f>IF('KWh (Monthly) ENTRY NLI '!AA$5=0,0,Z68+'KWh (Monthly) ENTRY NLI '!AA68)</f>
        <v>0</v>
      </c>
      <c r="AB68" s="73">
        <f>IF('KWh (Monthly) ENTRY NLI '!AB$5=0,0,AA68+'KWh (Monthly) ENTRY NLI '!AB68)</f>
        <v>0</v>
      </c>
      <c r="AC68" s="73">
        <f>IF('KWh (Monthly) ENTRY NLI '!AC$5=0,0,AB68+'KWh (Monthly) ENTRY NLI '!AC68)</f>
        <v>0</v>
      </c>
      <c r="AD68" s="73">
        <f>IF('KWh (Monthly) ENTRY NLI '!AD$5=0,0,AC68+'KWh (Monthly) ENTRY NLI '!AD68)</f>
        <v>0</v>
      </c>
      <c r="AE68" s="73">
        <f>IF('KWh (Monthly) ENTRY NLI '!AE$5=0,0,AD68+'KWh (Monthly) ENTRY NLI '!AE68)</f>
        <v>0</v>
      </c>
      <c r="AF68" s="73">
        <f>IF('KWh (Monthly) ENTRY NLI '!AF$5=0,0,AE68+'KWh (Monthly) ENTRY NLI '!AF68)</f>
        <v>0</v>
      </c>
      <c r="AG68" s="73">
        <f>IF('KWh (Monthly) ENTRY NLI '!AG$5=0,0,AF68+'KWh (Monthly) ENTRY NLI '!AG68)</f>
        <v>0</v>
      </c>
      <c r="AH68" s="73">
        <f>IF('KWh (Monthly) ENTRY NLI '!AH$5=0,0,AG68+'KWh (Monthly) ENTRY NLI '!AH68)</f>
        <v>0</v>
      </c>
      <c r="AI68" s="73">
        <f>IF('KWh (Monthly) ENTRY NLI '!AI$5=0,0,AH68+'KWh (Monthly) ENTRY NLI '!AI68)</f>
        <v>0</v>
      </c>
      <c r="AJ68" s="73">
        <f>IF('KWh (Monthly) ENTRY NLI '!AJ$5=0,0,AI68+'KWh (Monthly) ENTRY NLI '!AJ68)</f>
        <v>0</v>
      </c>
      <c r="AK68" s="73">
        <f>IF('KWh (Monthly) ENTRY NLI '!AK$5=0,0,AJ68+'KWh (Monthly) ENTRY NLI '!AK68)</f>
        <v>0</v>
      </c>
      <c r="AL68" s="73">
        <f>IF('KWh (Monthly) ENTRY NLI '!AL$5=0,0,AK68+'KWh (Monthly) ENTRY NLI '!AL68)</f>
        <v>0</v>
      </c>
      <c r="AM68" s="73">
        <f>IF('KWh (Monthly) ENTRY NLI '!AM$5=0,0,AL68+'KWh (Monthly) ENTRY NLI '!AM68)</f>
        <v>0</v>
      </c>
      <c r="AN68" s="73">
        <f>IF('KWh (Monthly) ENTRY NLI '!AN$5=0,0,AM68+'KWh (Monthly) ENTRY NLI '!AN68)</f>
        <v>0</v>
      </c>
      <c r="AO68" s="137">
        <f>IF('KWh (Monthly) ENTRY NLI '!AO$5=0,0,AN68+'KWh (Monthly) ENTRY NLI '!AO68)</f>
        <v>0</v>
      </c>
      <c r="AP68" s="137">
        <f>IF('KWh (Monthly) ENTRY NLI '!AP$5=0,0,AO68+'KWh (Monthly) ENTRY NLI '!AP68)</f>
        <v>0</v>
      </c>
      <c r="AQ68" s="137">
        <f>IF('KWh (Monthly) ENTRY NLI '!AQ$5=0,0,AP68+'KWh (Monthly) ENTRY NLI '!AQ68)</f>
        <v>427722</v>
      </c>
      <c r="AR68" s="137">
        <f>IF('KWh (Monthly) ENTRY NLI '!AR$5=0,0,AQ68+'KWh (Monthly) ENTRY NLI '!AR68)</f>
        <v>427722</v>
      </c>
      <c r="AS68" s="137">
        <f>IF('KWh (Monthly) ENTRY NLI '!AS$5=0,0,AR68+'KWh (Monthly) ENTRY NLI '!AS68)</f>
        <v>427722</v>
      </c>
      <c r="AT68" s="137">
        <f>IF('KWh (Monthly) ENTRY NLI '!AT$5=0,0,AS68+'KWh (Monthly) ENTRY NLI '!AT68)</f>
        <v>427722</v>
      </c>
      <c r="AU68" s="137">
        <f>IF('KWh (Monthly) ENTRY NLI '!AU$5=0,0,AT68+'KWh (Monthly) ENTRY NLI '!AU68)</f>
        <v>427722</v>
      </c>
      <c r="AV68" s="137">
        <f>IF('KWh (Monthly) ENTRY NLI '!AV$5=0,0,AU68+'KWh (Monthly) ENTRY NLI '!AV68)</f>
        <v>427722</v>
      </c>
      <c r="AW68" s="137">
        <f>IF('KWh (Monthly) ENTRY NLI '!AW$5=0,0,AV68+'KWh (Monthly) ENTRY NLI '!AW68)</f>
        <v>427722</v>
      </c>
      <c r="AX68" s="137">
        <f>IF('KWh (Monthly) ENTRY NLI '!AX$5=0,0,AW68+'KWh (Monthly) ENTRY NLI '!AX68)</f>
        <v>427722</v>
      </c>
      <c r="AY68" s="137">
        <f>IF('KWh (Monthly) ENTRY NLI '!AY$5=0,0,AX68+'KWh (Monthly) ENTRY NLI '!AY68)</f>
        <v>427722</v>
      </c>
      <c r="AZ68" s="137">
        <f>IF('KWh (Monthly) ENTRY NLI '!AZ$5=0,0,AY68+'KWh (Monthly) ENTRY NLI '!AZ68)</f>
        <v>427722</v>
      </c>
      <c r="BA68" s="137">
        <f>IF('KWh (Monthly) ENTRY NLI '!BA$5=0,0,AZ68+'KWh (Monthly) ENTRY NLI '!BA68)</f>
        <v>427722</v>
      </c>
      <c r="BB68" s="137">
        <f>BA68+'KWh (Monthly) ENTRY NLI '!BB68</f>
        <v>427722</v>
      </c>
      <c r="BC68" s="150">
        <f>BB68+'KWh (Monthly) ENTRY NLI '!BC68</f>
        <v>427722</v>
      </c>
      <c r="BD68" s="150">
        <f>BC68+'KWh (Monthly) ENTRY NLI '!BD68</f>
        <v>427722</v>
      </c>
      <c r="BE68" s="150">
        <f>BD68+'KWh (Monthly) ENTRY NLI '!BE68</f>
        <v>427722</v>
      </c>
      <c r="BF68" s="150">
        <f>BE68+'KWh (Monthly) ENTRY NLI '!BF68</f>
        <v>1345429</v>
      </c>
      <c r="BG68" s="150">
        <f>BF68+'KWh (Monthly) ENTRY NLI '!BG68</f>
        <v>1345429</v>
      </c>
      <c r="BH68" s="150">
        <f>BG68+'KWh (Monthly) ENTRY NLI '!BH68</f>
        <v>1345429</v>
      </c>
      <c r="BI68" s="150">
        <f>BH68+'KWh (Monthly) ENTRY NLI '!BI68</f>
        <v>1345429</v>
      </c>
      <c r="BJ68" s="150">
        <f>BI68+'KWh (Monthly) ENTRY NLI '!BJ68</f>
        <v>1345429</v>
      </c>
      <c r="BK68" s="150">
        <f>BJ68+'KWh (Monthly) ENTRY NLI '!BK68</f>
        <v>1345429</v>
      </c>
      <c r="BL68" s="137">
        <f>IF('KWh (Monthly) ENTRY NLI '!BL$5=0,0,BK68+'KWh (Monthly) ENTRY NLI '!BL68)</f>
        <v>1345429</v>
      </c>
      <c r="BM68" s="179">
        <f>BL68+'KWh (Monthly) ENTRY NLI '!BM68</f>
        <v>1345429</v>
      </c>
      <c r="BN68" s="179">
        <f>BM68+'KWh (Monthly) ENTRY NLI '!BN68</f>
        <v>1345429</v>
      </c>
      <c r="BO68" s="179">
        <f>BN68+'KWh (Monthly) ENTRY NLI '!BO68</f>
        <v>1345429</v>
      </c>
      <c r="BP68" s="179">
        <f>BO68+'KWh (Monthly) ENTRY NLI '!BP68</f>
        <v>1345429</v>
      </c>
      <c r="BQ68" s="179">
        <f>BP68+'KWh (Monthly) ENTRY NLI '!BQ68</f>
        <v>1345429</v>
      </c>
      <c r="BR68" s="150">
        <f>IF('KWh (Monthly) ENTRY NLI '!BR$5=0,0,BQ68+'KWh (Monthly) ENTRY NLI '!BR68)</f>
        <v>0</v>
      </c>
      <c r="BS68" s="137">
        <f>IF('KWh (Monthly) ENTRY NLI '!BS$5=0,0,BR68+'KWh (Monthly) ENTRY NLI '!BS68)</f>
        <v>0</v>
      </c>
      <c r="BT68" s="137">
        <f>IF('KWh (Monthly) ENTRY NLI '!BT$5=0,0,BS68+'KWh (Monthly) ENTRY NLI '!BT68)</f>
        <v>0</v>
      </c>
      <c r="BU68" s="137">
        <f>IF('KWh (Monthly) ENTRY NLI '!BU$5=0,0,BT68+'KWh (Monthly) ENTRY NLI '!BU68)</f>
        <v>0</v>
      </c>
      <c r="BV68" s="137">
        <f>IF('KWh (Monthly) ENTRY NLI '!BV$5=0,0,BU68+'KWh (Monthly) ENTRY NLI '!BV68)</f>
        <v>0</v>
      </c>
      <c r="BW68" s="137">
        <f>IF('KWh (Monthly) ENTRY NLI '!BW$5=0,0,BV68+'KWh (Monthly) ENTRY NLI '!BW68)</f>
        <v>0</v>
      </c>
      <c r="BX68" s="137">
        <f>IF('KWh (Monthly) ENTRY NLI '!BX$5=0,0,BW68+'KWh (Monthly) ENTRY NLI '!BX68)</f>
        <v>0</v>
      </c>
      <c r="BY68" s="137">
        <f>IF('KWh (Monthly) ENTRY NLI '!BY$5=0,0,BX68+'KWh (Monthly) ENTRY NLI '!BY68)</f>
        <v>0</v>
      </c>
      <c r="BZ68" s="137">
        <f>IF('KWh (Monthly) ENTRY NLI '!BZ$5=0,0,BY68+'KWh (Monthly) ENTRY NLI '!BZ68)</f>
        <v>0</v>
      </c>
      <c r="CA68" s="137">
        <f>IF('KWh (Monthly) ENTRY NLI '!CA$5=0,0,BZ68+'KWh (Monthly) ENTRY NLI '!CA68)</f>
        <v>0</v>
      </c>
      <c r="CB68" s="137">
        <f>IF('KWh (Monthly) ENTRY NLI '!CB$5=0,0,CA68+'KWh (Monthly) ENTRY NLI '!CB68)</f>
        <v>0</v>
      </c>
      <c r="CC68" s="137">
        <f>IF('KWh (Monthly) ENTRY NLI '!CC$5=0,0,CB68+'KWh (Monthly) ENTRY NLI '!CC68)</f>
        <v>0</v>
      </c>
      <c r="CD68" s="137">
        <f>IF('KWh (Monthly) ENTRY NLI '!CD$5=0,0,CC68+'KWh (Monthly) ENTRY NLI '!CD68)</f>
        <v>0</v>
      </c>
      <c r="CE68" s="137">
        <f>IF('KWh (Monthly) ENTRY NLI '!CE$5=0,0,CD68+'KWh (Monthly) ENTRY NLI '!CE68)</f>
        <v>0</v>
      </c>
      <c r="CF68" s="137">
        <f>IF('KWh (Monthly) ENTRY NLI '!CF$5=0,0,CE68+'KWh (Monthly) ENTRY NLI '!CF68)</f>
        <v>0</v>
      </c>
      <c r="CG68" s="137">
        <f>IF('KWh (Monthly) ENTRY NLI '!CG$5=0,0,CF68+'KWh (Monthly) ENTRY NLI '!CG68)</f>
        <v>0</v>
      </c>
      <c r="CH68" s="137">
        <f>IF('KWh (Monthly) ENTRY NLI '!CH$5=0,0,CG68+'KWh (Monthly) ENTRY NLI '!CH68)</f>
        <v>0</v>
      </c>
      <c r="CI68" s="137">
        <f>IF('KWh (Monthly) ENTRY NLI '!CI$5=0,0,CH68+'KWh (Monthly) ENTRY NLI '!CI68)</f>
        <v>0</v>
      </c>
      <c r="CJ68" s="137">
        <f>IF('KWh (Monthly) ENTRY NLI '!CJ$5=0,0,CI68+'KWh (Monthly) ENTRY NLI '!CJ68)</f>
        <v>0</v>
      </c>
    </row>
    <row r="69" spans="1:88" x14ac:dyDescent="0.3">
      <c r="A69" s="218"/>
      <c r="B69" s="47" t="s">
        <v>11</v>
      </c>
      <c r="C69" s="73">
        <f>IF('KWh (Monthly) ENTRY NLI '!C$5=0,0,'KWh (Monthly) ENTRY NLI '!C69)</f>
        <v>0</v>
      </c>
      <c r="D69" s="73">
        <f>IF('KWh (Monthly) ENTRY NLI '!D$5=0,0,C69+'KWh (Monthly) ENTRY NLI '!D69)</f>
        <v>0</v>
      </c>
      <c r="E69" s="73">
        <f>IF('KWh (Monthly) ENTRY NLI '!E$5=0,0,D69+'KWh (Monthly) ENTRY NLI '!E69)</f>
        <v>0</v>
      </c>
      <c r="F69" s="73">
        <f>IF('KWh (Monthly) ENTRY NLI '!F$5=0,0,E69+'KWh (Monthly) ENTRY NLI '!F69)</f>
        <v>0</v>
      </c>
      <c r="G69" s="73">
        <f>IF('KWh (Monthly) ENTRY NLI '!G$5=0,0,F69+'KWh (Monthly) ENTRY NLI '!G69)</f>
        <v>0</v>
      </c>
      <c r="H69" s="73">
        <f>IF('KWh (Monthly) ENTRY NLI '!H$5=0,0,G69+'KWh (Monthly) ENTRY NLI '!H69)</f>
        <v>0</v>
      </c>
      <c r="I69" s="73">
        <f>IF('KWh (Monthly) ENTRY NLI '!I$5=0,0,H69+'KWh (Monthly) ENTRY NLI '!I69)</f>
        <v>0</v>
      </c>
      <c r="J69" s="73">
        <f>IF('KWh (Monthly) ENTRY NLI '!J$5=0,0,I69+'KWh (Monthly) ENTRY NLI '!J69)</f>
        <v>0</v>
      </c>
      <c r="K69" s="73">
        <f>IF('KWh (Monthly) ENTRY NLI '!K$5=0,0,J69+'KWh (Monthly) ENTRY NLI '!K69)</f>
        <v>0</v>
      </c>
      <c r="L69" s="73">
        <f>IF('KWh (Monthly) ENTRY NLI '!L$5=0,0,K69+'KWh (Monthly) ENTRY NLI '!L69)</f>
        <v>0</v>
      </c>
      <c r="M69" s="73">
        <f>IF('KWh (Monthly) ENTRY NLI '!M$5=0,0,L69+'KWh (Monthly) ENTRY NLI '!M69)</f>
        <v>0</v>
      </c>
      <c r="N69" s="73">
        <f>IF('KWh (Monthly) ENTRY NLI '!N$5=0,0,M69+'KWh (Monthly) ENTRY NLI '!N69)</f>
        <v>0</v>
      </c>
      <c r="O69" s="73">
        <f>IF('KWh (Monthly) ENTRY NLI '!O$5=0,0,N69+'KWh (Monthly) ENTRY NLI '!O69)</f>
        <v>0</v>
      </c>
      <c r="P69" s="73">
        <f>IF('KWh (Monthly) ENTRY NLI '!P$5=0,0,O69+'KWh (Monthly) ENTRY NLI '!P69)</f>
        <v>0</v>
      </c>
      <c r="Q69" s="73">
        <f>IF('KWh (Monthly) ENTRY NLI '!Q$5=0,0,P69+'KWh (Monthly) ENTRY NLI '!Q69)</f>
        <v>0</v>
      </c>
      <c r="R69" s="73">
        <f>IF('KWh (Monthly) ENTRY NLI '!R$5=0,0,Q69+'KWh (Monthly) ENTRY NLI '!R69)</f>
        <v>0</v>
      </c>
      <c r="S69" s="73">
        <f>IF('KWh (Monthly) ENTRY NLI '!S$5=0,0,R69+'KWh (Monthly) ENTRY NLI '!S69)</f>
        <v>0</v>
      </c>
      <c r="T69" s="73">
        <f>IF('KWh (Monthly) ENTRY NLI '!T$5=0,0,S69+'KWh (Monthly) ENTRY NLI '!T69)</f>
        <v>0</v>
      </c>
      <c r="U69" s="73">
        <f>IF('KWh (Monthly) ENTRY NLI '!U$5=0,0,T69+'KWh (Monthly) ENTRY NLI '!U69)</f>
        <v>0</v>
      </c>
      <c r="V69" s="73">
        <f>IF('KWh (Monthly) ENTRY NLI '!V$5=0,0,U69+'KWh (Monthly) ENTRY NLI '!V69)</f>
        <v>0</v>
      </c>
      <c r="W69" s="73">
        <f>IF('KWh (Monthly) ENTRY NLI '!W$5=0,0,V69+'KWh (Monthly) ENTRY NLI '!W69)</f>
        <v>0</v>
      </c>
      <c r="X69" s="73">
        <f>IF('KWh (Monthly) ENTRY NLI '!X$5=0,0,W69+'KWh (Monthly) ENTRY NLI '!X69)</f>
        <v>0</v>
      </c>
      <c r="Y69" s="73">
        <f>IF('KWh (Monthly) ENTRY NLI '!Y$5=0,0,X69+'KWh (Monthly) ENTRY NLI '!Y69)</f>
        <v>0</v>
      </c>
      <c r="Z69" s="73">
        <f>IF('KWh (Monthly) ENTRY NLI '!Z$5=0,0,Y69+'KWh (Monthly) ENTRY NLI '!Z69)</f>
        <v>0</v>
      </c>
      <c r="AA69" s="73">
        <f>IF('KWh (Monthly) ENTRY NLI '!AA$5=0,0,Z69+'KWh (Monthly) ENTRY NLI '!AA69)</f>
        <v>0</v>
      </c>
      <c r="AB69" s="73">
        <f>IF('KWh (Monthly) ENTRY NLI '!AB$5=0,0,AA69+'KWh (Monthly) ENTRY NLI '!AB69)</f>
        <v>0</v>
      </c>
      <c r="AC69" s="73">
        <f>IF('KWh (Monthly) ENTRY NLI '!AC$5=0,0,AB69+'KWh (Monthly) ENTRY NLI '!AC69)</f>
        <v>0</v>
      </c>
      <c r="AD69" s="73">
        <f>IF('KWh (Monthly) ENTRY NLI '!AD$5=0,0,AC69+'KWh (Monthly) ENTRY NLI '!AD69)</f>
        <v>0</v>
      </c>
      <c r="AE69" s="73">
        <f>IF('KWh (Monthly) ENTRY NLI '!AE$5=0,0,AD69+'KWh (Monthly) ENTRY NLI '!AE69)</f>
        <v>0</v>
      </c>
      <c r="AF69" s="73">
        <f>IF('KWh (Monthly) ENTRY NLI '!AF$5=0,0,AE69+'KWh (Monthly) ENTRY NLI '!AF69)</f>
        <v>0</v>
      </c>
      <c r="AG69" s="73">
        <f>IF('KWh (Monthly) ENTRY NLI '!AG$5=0,0,AF69+'KWh (Monthly) ENTRY NLI '!AG69)</f>
        <v>0</v>
      </c>
      <c r="AH69" s="73">
        <f>IF('KWh (Monthly) ENTRY NLI '!AH$5=0,0,AG69+'KWh (Monthly) ENTRY NLI '!AH69)</f>
        <v>0</v>
      </c>
      <c r="AI69" s="73">
        <f>IF('KWh (Monthly) ENTRY NLI '!AI$5=0,0,AH69+'KWh (Monthly) ENTRY NLI '!AI69)</f>
        <v>0</v>
      </c>
      <c r="AJ69" s="73">
        <f>IF('KWh (Monthly) ENTRY NLI '!AJ$5=0,0,AI69+'KWh (Monthly) ENTRY NLI '!AJ69)</f>
        <v>0</v>
      </c>
      <c r="AK69" s="73">
        <f>IF('KWh (Monthly) ENTRY NLI '!AK$5=0,0,AJ69+'KWh (Monthly) ENTRY NLI '!AK69)</f>
        <v>0</v>
      </c>
      <c r="AL69" s="73">
        <f>IF('KWh (Monthly) ENTRY NLI '!AL$5=0,0,AK69+'KWh (Monthly) ENTRY NLI '!AL69)</f>
        <v>0</v>
      </c>
      <c r="AM69" s="73">
        <f>IF('KWh (Monthly) ENTRY NLI '!AM$5=0,0,AL69+'KWh (Monthly) ENTRY NLI '!AM69)</f>
        <v>0</v>
      </c>
      <c r="AN69" s="73">
        <f>IF('KWh (Monthly) ENTRY NLI '!AN$5=0,0,AM69+'KWh (Monthly) ENTRY NLI '!AN69)</f>
        <v>0</v>
      </c>
      <c r="AO69" s="137">
        <f>IF('KWh (Monthly) ENTRY NLI '!AO$5=0,0,AN69+'KWh (Monthly) ENTRY NLI '!AO69)</f>
        <v>0</v>
      </c>
      <c r="AP69" s="137">
        <f>IF('KWh (Monthly) ENTRY NLI '!AP$5=0,0,AO69+'KWh (Monthly) ENTRY NLI '!AP69)</f>
        <v>0</v>
      </c>
      <c r="AQ69" s="137">
        <f>IF('KWh (Monthly) ENTRY NLI '!AQ$5=0,0,AP69+'KWh (Monthly) ENTRY NLI '!AQ69)</f>
        <v>49056</v>
      </c>
      <c r="AR69" s="137">
        <f>IF('KWh (Monthly) ENTRY NLI '!AR$5=0,0,AQ69+'KWh (Monthly) ENTRY NLI '!AR69)</f>
        <v>49056</v>
      </c>
      <c r="AS69" s="137">
        <f>IF('KWh (Monthly) ENTRY NLI '!AS$5=0,0,AR69+'KWh (Monthly) ENTRY NLI '!AS69)</f>
        <v>49056</v>
      </c>
      <c r="AT69" s="137">
        <f>IF('KWh (Monthly) ENTRY NLI '!AT$5=0,0,AS69+'KWh (Monthly) ENTRY NLI '!AT69)</f>
        <v>49056</v>
      </c>
      <c r="AU69" s="137">
        <f>IF('KWh (Monthly) ENTRY NLI '!AU$5=0,0,AT69+'KWh (Monthly) ENTRY NLI '!AU69)</f>
        <v>49056</v>
      </c>
      <c r="AV69" s="137">
        <f>IF('KWh (Monthly) ENTRY NLI '!AV$5=0,0,AU69+'KWh (Monthly) ENTRY NLI '!AV69)</f>
        <v>86396</v>
      </c>
      <c r="AW69" s="137">
        <f>IF('KWh (Monthly) ENTRY NLI '!AW$5=0,0,AV69+'KWh (Monthly) ENTRY NLI '!AW69)</f>
        <v>86396</v>
      </c>
      <c r="AX69" s="137">
        <f>IF('KWh (Monthly) ENTRY NLI '!AX$5=0,0,AW69+'KWh (Monthly) ENTRY NLI '!AX69)</f>
        <v>86396</v>
      </c>
      <c r="AY69" s="137">
        <f>IF('KWh (Monthly) ENTRY NLI '!AY$5=0,0,AX69+'KWh (Monthly) ENTRY NLI '!AY69)</f>
        <v>86396</v>
      </c>
      <c r="AZ69" s="137">
        <f>IF('KWh (Monthly) ENTRY NLI '!AZ$5=0,0,AY69+'KWh (Monthly) ENTRY NLI '!AZ69)</f>
        <v>86396</v>
      </c>
      <c r="BA69" s="137">
        <f>IF('KWh (Monthly) ENTRY NLI '!BA$5=0,0,AZ69+'KWh (Monthly) ENTRY NLI '!BA69)</f>
        <v>86396</v>
      </c>
      <c r="BB69" s="137">
        <f>BA69+'KWh (Monthly) ENTRY NLI '!BB69</f>
        <v>86396</v>
      </c>
      <c r="BC69" s="150">
        <f>BB69+'KWh (Monthly) ENTRY NLI '!BC69</f>
        <v>86396</v>
      </c>
      <c r="BD69" s="150">
        <f>BC69+'KWh (Monthly) ENTRY NLI '!BD69</f>
        <v>86396</v>
      </c>
      <c r="BE69" s="150">
        <f>BD69+'KWh (Monthly) ENTRY NLI '!BE69</f>
        <v>86396</v>
      </c>
      <c r="BF69" s="150">
        <f>BE69+'KWh (Monthly) ENTRY NLI '!BF69</f>
        <v>86396</v>
      </c>
      <c r="BG69" s="150">
        <f>BF69+'KWh (Monthly) ENTRY NLI '!BG69</f>
        <v>86396</v>
      </c>
      <c r="BH69" s="150">
        <f>BG69+'KWh (Monthly) ENTRY NLI '!BH69</f>
        <v>86396</v>
      </c>
      <c r="BI69" s="150">
        <f>BH69+'KWh (Monthly) ENTRY NLI '!BI69</f>
        <v>86396</v>
      </c>
      <c r="BJ69" s="150">
        <f>BI69+'KWh (Monthly) ENTRY NLI '!BJ69</f>
        <v>86396</v>
      </c>
      <c r="BK69" s="150">
        <f>BJ69+'KWh (Monthly) ENTRY NLI '!BK69</f>
        <v>86396</v>
      </c>
      <c r="BL69" s="137">
        <f>IF('KWh (Monthly) ENTRY NLI '!BL$5=0,0,BK69+'KWh (Monthly) ENTRY NLI '!BL69)</f>
        <v>86396</v>
      </c>
      <c r="BM69" s="179">
        <f>BL69+'KWh (Monthly) ENTRY NLI '!BM69</f>
        <v>86396</v>
      </c>
      <c r="BN69" s="179">
        <f>BM69+'KWh (Monthly) ENTRY NLI '!BN69</f>
        <v>86396</v>
      </c>
      <c r="BO69" s="179">
        <f>BN69+'KWh (Monthly) ENTRY NLI '!BO69</f>
        <v>86396</v>
      </c>
      <c r="BP69" s="179">
        <f>BO69+'KWh (Monthly) ENTRY NLI '!BP69</f>
        <v>86396</v>
      </c>
      <c r="BQ69" s="179">
        <f>BP69+'KWh (Monthly) ENTRY NLI '!BQ69</f>
        <v>86396</v>
      </c>
      <c r="BR69" s="150">
        <f>IF('KWh (Monthly) ENTRY NLI '!BR$5=0,0,BQ69+'KWh (Monthly) ENTRY NLI '!BR69)</f>
        <v>0</v>
      </c>
      <c r="BS69" s="137">
        <f>IF('KWh (Monthly) ENTRY NLI '!BS$5=0,0,BR69+'KWh (Monthly) ENTRY NLI '!BS69)</f>
        <v>0</v>
      </c>
      <c r="BT69" s="137">
        <f>IF('KWh (Monthly) ENTRY NLI '!BT$5=0,0,BS69+'KWh (Monthly) ENTRY NLI '!BT69)</f>
        <v>0</v>
      </c>
      <c r="BU69" s="137">
        <f>IF('KWh (Monthly) ENTRY NLI '!BU$5=0,0,BT69+'KWh (Monthly) ENTRY NLI '!BU69)</f>
        <v>0</v>
      </c>
      <c r="BV69" s="137">
        <f>IF('KWh (Monthly) ENTRY NLI '!BV$5=0,0,BU69+'KWh (Monthly) ENTRY NLI '!BV69)</f>
        <v>0</v>
      </c>
      <c r="BW69" s="137">
        <f>IF('KWh (Monthly) ENTRY NLI '!BW$5=0,0,BV69+'KWh (Monthly) ENTRY NLI '!BW69)</f>
        <v>0</v>
      </c>
      <c r="BX69" s="137">
        <f>IF('KWh (Monthly) ENTRY NLI '!BX$5=0,0,BW69+'KWh (Monthly) ENTRY NLI '!BX69)</f>
        <v>0</v>
      </c>
      <c r="BY69" s="137">
        <f>IF('KWh (Monthly) ENTRY NLI '!BY$5=0,0,BX69+'KWh (Monthly) ENTRY NLI '!BY69)</f>
        <v>0</v>
      </c>
      <c r="BZ69" s="137">
        <f>IF('KWh (Monthly) ENTRY NLI '!BZ$5=0,0,BY69+'KWh (Monthly) ENTRY NLI '!BZ69)</f>
        <v>0</v>
      </c>
      <c r="CA69" s="137">
        <f>IF('KWh (Monthly) ENTRY NLI '!CA$5=0,0,BZ69+'KWh (Monthly) ENTRY NLI '!CA69)</f>
        <v>0</v>
      </c>
      <c r="CB69" s="137">
        <f>IF('KWh (Monthly) ENTRY NLI '!CB$5=0,0,CA69+'KWh (Monthly) ENTRY NLI '!CB69)</f>
        <v>0</v>
      </c>
      <c r="CC69" s="137">
        <f>IF('KWh (Monthly) ENTRY NLI '!CC$5=0,0,CB69+'KWh (Monthly) ENTRY NLI '!CC69)</f>
        <v>0</v>
      </c>
      <c r="CD69" s="137">
        <f>IF('KWh (Monthly) ENTRY NLI '!CD$5=0,0,CC69+'KWh (Monthly) ENTRY NLI '!CD69)</f>
        <v>0</v>
      </c>
      <c r="CE69" s="137">
        <f>IF('KWh (Monthly) ENTRY NLI '!CE$5=0,0,CD69+'KWh (Monthly) ENTRY NLI '!CE69)</f>
        <v>0</v>
      </c>
      <c r="CF69" s="137">
        <f>IF('KWh (Monthly) ENTRY NLI '!CF$5=0,0,CE69+'KWh (Monthly) ENTRY NLI '!CF69)</f>
        <v>0</v>
      </c>
      <c r="CG69" s="137">
        <f>IF('KWh (Monthly) ENTRY NLI '!CG$5=0,0,CF69+'KWh (Monthly) ENTRY NLI '!CG69)</f>
        <v>0</v>
      </c>
      <c r="CH69" s="137">
        <f>IF('KWh (Monthly) ENTRY NLI '!CH$5=0,0,CG69+'KWh (Monthly) ENTRY NLI '!CH69)</f>
        <v>0</v>
      </c>
      <c r="CI69" s="137">
        <f>IF('KWh (Monthly) ENTRY NLI '!CI$5=0,0,CH69+'KWh (Monthly) ENTRY NLI '!CI69)</f>
        <v>0</v>
      </c>
      <c r="CJ69" s="137">
        <f>IF('KWh (Monthly) ENTRY NLI '!CJ$5=0,0,CI69+'KWh (Monthly) ENTRY NLI '!CJ69)</f>
        <v>0</v>
      </c>
    </row>
    <row r="70" spans="1:88" x14ac:dyDescent="0.3">
      <c r="A70" s="218"/>
      <c r="B70" s="47" t="s">
        <v>12</v>
      </c>
      <c r="C70" s="73">
        <f>IF('KWh (Monthly) ENTRY NLI '!C$5=0,0,'KWh (Monthly) ENTRY NLI '!C70)</f>
        <v>0</v>
      </c>
      <c r="D70" s="73">
        <f>IF('KWh (Monthly) ENTRY NLI '!D$5=0,0,C70+'KWh (Monthly) ENTRY NLI '!D70)</f>
        <v>0</v>
      </c>
      <c r="E70" s="73">
        <f>IF('KWh (Monthly) ENTRY NLI '!E$5=0,0,D70+'KWh (Monthly) ENTRY NLI '!E70)</f>
        <v>0</v>
      </c>
      <c r="F70" s="73">
        <f>IF('KWh (Monthly) ENTRY NLI '!F$5=0,0,E70+'KWh (Monthly) ENTRY NLI '!F70)</f>
        <v>0</v>
      </c>
      <c r="G70" s="73">
        <f>IF('KWh (Monthly) ENTRY NLI '!G$5=0,0,F70+'KWh (Monthly) ENTRY NLI '!G70)</f>
        <v>0</v>
      </c>
      <c r="H70" s="73">
        <f>IF('KWh (Monthly) ENTRY NLI '!H$5=0,0,G70+'KWh (Monthly) ENTRY NLI '!H70)</f>
        <v>0</v>
      </c>
      <c r="I70" s="73">
        <f>IF('KWh (Monthly) ENTRY NLI '!I$5=0,0,H70+'KWh (Monthly) ENTRY NLI '!I70)</f>
        <v>0</v>
      </c>
      <c r="J70" s="73">
        <f>IF('KWh (Monthly) ENTRY NLI '!J$5=0,0,I70+'KWh (Monthly) ENTRY NLI '!J70)</f>
        <v>0</v>
      </c>
      <c r="K70" s="73">
        <f>IF('KWh (Monthly) ENTRY NLI '!K$5=0,0,J70+'KWh (Monthly) ENTRY NLI '!K70)</f>
        <v>0</v>
      </c>
      <c r="L70" s="73">
        <f>IF('KWh (Monthly) ENTRY NLI '!L$5=0,0,K70+'KWh (Monthly) ENTRY NLI '!L70)</f>
        <v>0</v>
      </c>
      <c r="M70" s="73">
        <f>IF('KWh (Monthly) ENTRY NLI '!M$5=0,0,L70+'KWh (Monthly) ENTRY NLI '!M70)</f>
        <v>0</v>
      </c>
      <c r="N70" s="73">
        <f>IF('KWh (Monthly) ENTRY NLI '!N$5=0,0,M70+'KWh (Monthly) ENTRY NLI '!N70)</f>
        <v>0</v>
      </c>
      <c r="O70" s="73">
        <f>IF('KWh (Monthly) ENTRY NLI '!O$5=0,0,N70+'KWh (Monthly) ENTRY NLI '!O70)</f>
        <v>0</v>
      </c>
      <c r="P70" s="73">
        <f>IF('KWh (Monthly) ENTRY NLI '!P$5=0,0,O70+'KWh (Monthly) ENTRY NLI '!P70)</f>
        <v>0</v>
      </c>
      <c r="Q70" s="73">
        <f>IF('KWh (Monthly) ENTRY NLI '!Q$5=0,0,P70+'KWh (Monthly) ENTRY NLI '!Q70)</f>
        <v>0</v>
      </c>
      <c r="R70" s="73">
        <f>IF('KWh (Monthly) ENTRY NLI '!R$5=0,0,Q70+'KWh (Monthly) ENTRY NLI '!R70)</f>
        <v>0</v>
      </c>
      <c r="S70" s="73">
        <f>IF('KWh (Monthly) ENTRY NLI '!S$5=0,0,R70+'KWh (Monthly) ENTRY NLI '!S70)</f>
        <v>0</v>
      </c>
      <c r="T70" s="73">
        <f>IF('KWh (Monthly) ENTRY NLI '!T$5=0,0,S70+'KWh (Monthly) ENTRY NLI '!T70)</f>
        <v>0</v>
      </c>
      <c r="U70" s="73">
        <f>IF('KWh (Monthly) ENTRY NLI '!U$5=0,0,T70+'KWh (Monthly) ENTRY NLI '!U70)</f>
        <v>0</v>
      </c>
      <c r="V70" s="73">
        <f>IF('KWh (Monthly) ENTRY NLI '!V$5=0,0,U70+'KWh (Monthly) ENTRY NLI '!V70)</f>
        <v>0</v>
      </c>
      <c r="W70" s="73">
        <f>IF('KWh (Monthly) ENTRY NLI '!W$5=0,0,V70+'KWh (Monthly) ENTRY NLI '!W70)</f>
        <v>0</v>
      </c>
      <c r="X70" s="73">
        <f>IF('KWh (Monthly) ENTRY NLI '!X$5=0,0,W70+'KWh (Monthly) ENTRY NLI '!X70)</f>
        <v>0</v>
      </c>
      <c r="Y70" s="73">
        <f>IF('KWh (Monthly) ENTRY NLI '!Y$5=0,0,X70+'KWh (Monthly) ENTRY NLI '!Y70)</f>
        <v>0</v>
      </c>
      <c r="Z70" s="73">
        <f>IF('KWh (Monthly) ENTRY NLI '!Z$5=0,0,Y70+'KWh (Monthly) ENTRY NLI '!Z70)</f>
        <v>0</v>
      </c>
      <c r="AA70" s="73">
        <f>IF('KWh (Monthly) ENTRY NLI '!AA$5=0,0,Z70+'KWh (Monthly) ENTRY NLI '!AA70)</f>
        <v>0</v>
      </c>
      <c r="AB70" s="73">
        <f>IF('KWh (Monthly) ENTRY NLI '!AB$5=0,0,AA70+'KWh (Monthly) ENTRY NLI '!AB70)</f>
        <v>0</v>
      </c>
      <c r="AC70" s="73">
        <f>IF('KWh (Monthly) ENTRY NLI '!AC$5=0,0,AB70+'KWh (Monthly) ENTRY NLI '!AC70)</f>
        <v>0</v>
      </c>
      <c r="AD70" s="73">
        <f>IF('KWh (Monthly) ENTRY NLI '!AD$5=0,0,AC70+'KWh (Monthly) ENTRY NLI '!AD70)</f>
        <v>0</v>
      </c>
      <c r="AE70" s="73">
        <f>IF('KWh (Monthly) ENTRY NLI '!AE$5=0,0,AD70+'KWh (Monthly) ENTRY NLI '!AE70)</f>
        <v>0</v>
      </c>
      <c r="AF70" s="73">
        <f>IF('KWh (Monthly) ENTRY NLI '!AF$5=0,0,AE70+'KWh (Monthly) ENTRY NLI '!AF70)</f>
        <v>0</v>
      </c>
      <c r="AG70" s="73">
        <f>IF('KWh (Monthly) ENTRY NLI '!AG$5=0,0,AF70+'KWh (Monthly) ENTRY NLI '!AG70)</f>
        <v>0</v>
      </c>
      <c r="AH70" s="73">
        <f>IF('KWh (Monthly) ENTRY NLI '!AH$5=0,0,AG70+'KWh (Monthly) ENTRY NLI '!AH70)</f>
        <v>0</v>
      </c>
      <c r="AI70" s="73">
        <f>IF('KWh (Monthly) ENTRY NLI '!AI$5=0,0,AH70+'KWh (Monthly) ENTRY NLI '!AI70)</f>
        <v>0</v>
      </c>
      <c r="AJ70" s="73">
        <f>IF('KWh (Monthly) ENTRY NLI '!AJ$5=0,0,AI70+'KWh (Monthly) ENTRY NLI '!AJ70)</f>
        <v>0</v>
      </c>
      <c r="AK70" s="73">
        <f>IF('KWh (Monthly) ENTRY NLI '!AK$5=0,0,AJ70+'KWh (Monthly) ENTRY NLI '!AK70)</f>
        <v>0</v>
      </c>
      <c r="AL70" s="73">
        <f>IF('KWh (Monthly) ENTRY NLI '!AL$5=0,0,AK70+'KWh (Monthly) ENTRY NLI '!AL70)</f>
        <v>0</v>
      </c>
      <c r="AM70" s="73">
        <f>IF('KWh (Monthly) ENTRY NLI '!AM$5=0,0,AL70+'KWh (Monthly) ENTRY NLI '!AM70)</f>
        <v>0</v>
      </c>
      <c r="AN70" s="73">
        <f>IF('KWh (Monthly) ENTRY NLI '!AN$5=0,0,AM70+'KWh (Monthly) ENTRY NLI '!AN70)</f>
        <v>0</v>
      </c>
      <c r="AO70" s="137">
        <f>IF('KWh (Monthly) ENTRY NLI '!AO$5=0,0,AN70+'KWh (Monthly) ENTRY NLI '!AO70)</f>
        <v>0</v>
      </c>
      <c r="AP70" s="137">
        <f>IF('KWh (Monthly) ENTRY NLI '!AP$5=0,0,AO70+'KWh (Monthly) ENTRY NLI '!AP70)</f>
        <v>0</v>
      </c>
      <c r="AQ70" s="137">
        <f>IF('KWh (Monthly) ENTRY NLI '!AQ$5=0,0,AP70+'KWh (Monthly) ENTRY NLI '!AQ70)</f>
        <v>0</v>
      </c>
      <c r="AR70" s="137">
        <f>IF('KWh (Monthly) ENTRY NLI '!AR$5=0,0,AQ70+'KWh (Monthly) ENTRY NLI '!AR70)</f>
        <v>0</v>
      </c>
      <c r="AS70" s="137">
        <f>IF('KWh (Monthly) ENTRY NLI '!AS$5=0,0,AR70+'KWh (Monthly) ENTRY NLI '!AS70)</f>
        <v>0</v>
      </c>
      <c r="AT70" s="137">
        <f>IF('KWh (Monthly) ENTRY NLI '!AT$5=0,0,AS70+'KWh (Monthly) ENTRY NLI '!AT70)</f>
        <v>0</v>
      </c>
      <c r="AU70" s="137">
        <f>IF('KWh (Monthly) ENTRY NLI '!AU$5=0,0,AT70+'KWh (Monthly) ENTRY NLI '!AU70)</f>
        <v>0</v>
      </c>
      <c r="AV70" s="137">
        <f>IF('KWh (Monthly) ENTRY NLI '!AV$5=0,0,AU70+'KWh (Monthly) ENTRY NLI '!AV70)</f>
        <v>0</v>
      </c>
      <c r="AW70" s="137">
        <f>IF('KWh (Monthly) ENTRY NLI '!AW$5=0,0,AV70+'KWh (Monthly) ENTRY NLI '!AW70)</f>
        <v>0</v>
      </c>
      <c r="AX70" s="137">
        <f>IF('KWh (Monthly) ENTRY NLI '!AX$5=0,0,AW70+'KWh (Monthly) ENTRY NLI '!AX70)</f>
        <v>0</v>
      </c>
      <c r="AY70" s="137">
        <f>IF('KWh (Monthly) ENTRY NLI '!AY$5=0,0,AX70+'KWh (Monthly) ENTRY NLI '!AY70)</f>
        <v>0</v>
      </c>
      <c r="AZ70" s="137">
        <f>IF('KWh (Monthly) ENTRY NLI '!AZ$5=0,0,AY70+'KWh (Monthly) ENTRY NLI '!AZ70)</f>
        <v>0</v>
      </c>
      <c r="BA70" s="137">
        <f>IF('KWh (Monthly) ENTRY NLI '!BA$5=0,0,AZ70+'KWh (Monthly) ENTRY NLI '!BA70)</f>
        <v>0</v>
      </c>
      <c r="BB70" s="137">
        <f>BA70+'KWh (Monthly) ENTRY NLI '!BB70</f>
        <v>0</v>
      </c>
      <c r="BC70" s="150">
        <f>BB70+'KWh (Monthly) ENTRY NLI '!BC70</f>
        <v>0</v>
      </c>
      <c r="BD70" s="150">
        <f>BC70+'KWh (Monthly) ENTRY NLI '!BD70</f>
        <v>0</v>
      </c>
      <c r="BE70" s="150">
        <f>BD70+'KWh (Monthly) ENTRY NLI '!BE70</f>
        <v>0</v>
      </c>
      <c r="BF70" s="150">
        <f>BE70+'KWh (Monthly) ENTRY NLI '!BF70</f>
        <v>0</v>
      </c>
      <c r="BG70" s="150">
        <f>BF70+'KWh (Monthly) ENTRY NLI '!BG70</f>
        <v>0</v>
      </c>
      <c r="BH70" s="150">
        <f>BG70+'KWh (Monthly) ENTRY NLI '!BH70</f>
        <v>0</v>
      </c>
      <c r="BI70" s="150">
        <f>BH70+'KWh (Monthly) ENTRY NLI '!BI70</f>
        <v>0</v>
      </c>
      <c r="BJ70" s="150">
        <f>BI70+'KWh (Monthly) ENTRY NLI '!BJ70</f>
        <v>0</v>
      </c>
      <c r="BK70" s="150">
        <f>BJ70+'KWh (Monthly) ENTRY NLI '!BK70</f>
        <v>0</v>
      </c>
      <c r="BL70" s="137">
        <f>IF('KWh (Monthly) ENTRY NLI '!BL$5=0,0,BK70+'KWh (Monthly) ENTRY NLI '!BL70)</f>
        <v>0</v>
      </c>
      <c r="BM70" s="179">
        <f>BL70+'KWh (Monthly) ENTRY NLI '!BM70</f>
        <v>0</v>
      </c>
      <c r="BN70" s="179">
        <f>BM70+'KWh (Monthly) ENTRY NLI '!BN70</f>
        <v>0</v>
      </c>
      <c r="BO70" s="179">
        <f>BN70+'KWh (Monthly) ENTRY NLI '!BO70</f>
        <v>0</v>
      </c>
      <c r="BP70" s="179">
        <f>BO70+'KWh (Monthly) ENTRY NLI '!BP70</f>
        <v>0</v>
      </c>
      <c r="BQ70" s="179">
        <f>BP70+'KWh (Monthly) ENTRY NLI '!BQ70</f>
        <v>0</v>
      </c>
      <c r="BR70" s="150">
        <f>IF('KWh (Monthly) ENTRY NLI '!BR$5=0,0,BQ70+'KWh (Monthly) ENTRY NLI '!BR70)</f>
        <v>0</v>
      </c>
      <c r="BS70" s="137">
        <f>IF('KWh (Monthly) ENTRY NLI '!BS$5=0,0,BR70+'KWh (Monthly) ENTRY NLI '!BS70)</f>
        <v>0</v>
      </c>
      <c r="BT70" s="137">
        <f>IF('KWh (Monthly) ENTRY NLI '!BT$5=0,0,BS70+'KWh (Monthly) ENTRY NLI '!BT70)</f>
        <v>0</v>
      </c>
      <c r="BU70" s="137">
        <f>IF('KWh (Monthly) ENTRY NLI '!BU$5=0,0,BT70+'KWh (Monthly) ENTRY NLI '!BU70)</f>
        <v>0</v>
      </c>
      <c r="BV70" s="137">
        <f>IF('KWh (Monthly) ENTRY NLI '!BV$5=0,0,BU70+'KWh (Monthly) ENTRY NLI '!BV70)</f>
        <v>0</v>
      </c>
      <c r="BW70" s="137">
        <f>IF('KWh (Monthly) ENTRY NLI '!BW$5=0,0,BV70+'KWh (Monthly) ENTRY NLI '!BW70)</f>
        <v>0</v>
      </c>
      <c r="BX70" s="137">
        <f>IF('KWh (Monthly) ENTRY NLI '!BX$5=0,0,BW70+'KWh (Monthly) ENTRY NLI '!BX70)</f>
        <v>0</v>
      </c>
      <c r="BY70" s="137">
        <f>IF('KWh (Monthly) ENTRY NLI '!BY$5=0,0,BX70+'KWh (Monthly) ENTRY NLI '!BY70)</f>
        <v>0</v>
      </c>
      <c r="BZ70" s="137">
        <f>IF('KWh (Monthly) ENTRY NLI '!BZ$5=0,0,BY70+'KWh (Monthly) ENTRY NLI '!BZ70)</f>
        <v>0</v>
      </c>
      <c r="CA70" s="137">
        <f>IF('KWh (Monthly) ENTRY NLI '!CA$5=0,0,BZ70+'KWh (Monthly) ENTRY NLI '!CA70)</f>
        <v>0</v>
      </c>
      <c r="CB70" s="137">
        <f>IF('KWh (Monthly) ENTRY NLI '!CB$5=0,0,CA70+'KWh (Monthly) ENTRY NLI '!CB70)</f>
        <v>0</v>
      </c>
      <c r="CC70" s="137">
        <f>IF('KWh (Monthly) ENTRY NLI '!CC$5=0,0,CB70+'KWh (Monthly) ENTRY NLI '!CC70)</f>
        <v>0</v>
      </c>
      <c r="CD70" s="137">
        <f>IF('KWh (Monthly) ENTRY NLI '!CD$5=0,0,CC70+'KWh (Monthly) ENTRY NLI '!CD70)</f>
        <v>0</v>
      </c>
      <c r="CE70" s="137">
        <f>IF('KWh (Monthly) ENTRY NLI '!CE$5=0,0,CD70+'KWh (Monthly) ENTRY NLI '!CE70)</f>
        <v>0</v>
      </c>
      <c r="CF70" s="137">
        <f>IF('KWh (Monthly) ENTRY NLI '!CF$5=0,0,CE70+'KWh (Monthly) ENTRY NLI '!CF70)</f>
        <v>0</v>
      </c>
      <c r="CG70" s="137">
        <f>IF('KWh (Monthly) ENTRY NLI '!CG$5=0,0,CF70+'KWh (Monthly) ENTRY NLI '!CG70)</f>
        <v>0</v>
      </c>
      <c r="CH70" s="137">
        <f>IF('KWh (Monthly) ENTRY NLI '!CH$5=0,0,CG70+'KWh (Monthly) ENTRY NLI '!CH70)</f>
        <v>0</v>
      </c>
      <c r="CI70" s="137">
        <f>IF('KWh (Monthly) ENTRY NLI '!CI$5=0,0,CH70+'KWh (Monthly) ENTRY NLI '!CI70)</f>
        <v>0</v>
      </c>
      <c r="CJ70" s="137">
        <f>IF('KWh (Monthly) ENTRY NLI '!CJ$5=0,0,CI70+'KWh (Monthly) ENTRY NLI '!CJ70)</f>
        <v>0</v>
      </c>
    </row>
    <row r="71" spans="1:88" x14ac:dyDescent="0.3">
      <c r="A71" s="218"/>
      <c r="B71" s="47" t="s">
        <v>3</v>
      </c>
      <c r="C71" s="73">
        <f>IF('KWh (Monthly) ENTRY NLI '!C$5=0,0,'KWh (Monthly) ENTRY NLI '!C71)</f>
        <v>0</v>
      </c>
      <c r="D71" s="73">
        <f>IF('KWh (Monthly) ENTRY NLI '!D$5=0,0,C71+'KWh (Monthly) ENTRY NLI '!D71)</f>
        <v>0</v>
      </c>
      <c r="E71" s="73">
        <f>IF('KWh (Monthly) ENTRY NLI '!E$5=0,0,D71+'KWh (Monthly) ENTRY NLI '!E71)</f>
        <v>0</v>
      </c>
      <c r="F71" s="73">
        <f>IF('KWh (Monthly) ENTRY NLI '!F$5=0,0,E71+'KWh (Monthly) ENTRY NLI '!F71)</f>
        <v>0</v>
      </c>
      <c r="G71" s="73">
        <f>IF('KWh (Monthly) ENTRY NLI '!G$5=0,0,F71+'KWh (Monthly) ENTRY NLI '!G71)</f>
        <v>0</v>
      </c>
      <c r="H71" s="73">
        <f>IF('KWh (Monthly) ENTRY NLI '!H$5=0,0,G71+'KWh (Monthly) ENTRY NLI '!H71)</f>
        <v>0</v>
      </c>
      <c r="I71" s="73">
        <f>IF('KWh (Monthly) ENTRY NLI '!I$5=0,0,H71+'KWh (Monthly) ENTRY NLI '!I71)</f>
        <v>0</v>
      </c>
      <c r="J71" s="73">
        <f>IF('KWh (Monthly) ENTRY NLI '!J$5=0,0,I71+'KWh (Monthly) ENTRY NLI '!J71)</f>
        <v>0</v>
      </c>
      <c r="K71" s="73">
        <f>IF('KWh (Monthly) ENTRY NLI '!K$5=0,0,J71+'KWh (Monthly) ENTRY NLI '!K71)</f>
        <v>0</v>
      </c>
      <c r="L71" s="73">
        <f>IF('KWh (Monthly) ENTRY NLI '!L$5=0,0,K71+'KWh (Monthly) ENTRY NLI '!L71)</f>
        <v>0</v>
      </c>
      <c r="M71" s="73">
        <f>IF('KWh (Monthly) ENTRY NLI '!M$5=0,0,L71+'KWh (Monthly) ENTRY NLI '!M71)</f>
        <v>0</v>
      </c>
      <c r="N71" s="73">
        <f>IF('KWh (Monthly) ENTRY NLI '!N$5=0,0,M71+'KWh (Monthly) ENTRY NLI '!N71)</f>
        <v>0</v>
      </c>
      <c r="O71" s="73">
        <f>IF('KWh (Monthly) ENTRY NLI '!O$5=0,0,N71+'KWh (Monthly) ENTRY NLI '!O71)</f>
        <v>0</v>
      </c>
      <c r="P71" s="73">
        <f>IF('KWh (Monthly) ENTRY NLI '!P$5=0,0,O71+'KWh (Monthly) ENTRY NLI '!P71)</f>
        <v>0</v>
      </c>
      <c r="Q71" s="73">
        <f>IF('KWh (Monthly) ENTRY NLI '!Q$5=0,0,P71+'KWh (Monthly) ENTRY NLI '!Q71)</f>
        <v>0</v>
      </c>
      <c r="R71" s="73">
        <f>IF('KWh (Monthly) ENTRY NLI '!R$5=0,0,Q71+'KWh (Monthly) ENTRY NLI '!R71)</f>
        <v>0</v>
      </c>
      <c r="S71" s="73">
        <f>IF('KWh (Monthly) ENTRY NLI '!S$5=0,0,R71+'KWh (Monthly) ENTRY NLI '!S71)</f>
        <v>0</v>
      </c>
      <c r="T71" s="73">
        <f>IF('KWh (Monthly) ENTRY NLI '!T$5=0,0,S71+'KWh (Monthly) ENTRY NLI '!T71)</f>
        <v>0</v>
      </c>
      <c r="U71" s="73">
        <f>IF('KWh (Monthly) ENTRY NLI '!U$5=0,0,T71+'KWh (Monthly) ENTRY NLI '!U71)</f>
        <v>0</v>
      </c>
      <c r="V71" s="73">
        <f>IF('KWh (Monthly) ENTRY NLI '!V$5=0,0,U71+'KWh (Monthly) ENTRY NLI '!V71)</f>
        <v>0</v>
      </c>
      <c r="W71" s="73">
        <f>IF('KWh (Monthly) ENTRY NLI '!W$5=0,0,V71+'KWh (Monthly) ENTRY NLI '!W71)</f>
        <v>0</v>
      </c>
      <c r="X71" s="73">
        <f>IF('KWh (Monthly) ENTRY NLI '!X$5=0,0,W71+'KWh (Monthly) ENTRY NLI '!X71)</f>
        <v>0</v>
      </c>
      <c r="Y71" s="73">
        <f>IF('KWh (Monthly) ENTRY NLI '!Y$5=0,0,X71+'KWh (Monthly) ENTRY NLI '!Y71)</f>
        <v>0</v>
      </c>
      <c r="Z71" s="73">
        <f>IF('KWh (Monthly) ENTRY NLI '!Z$5=0,0,Y71+'KWh (Monthly) ENTRY NLI '!Z71)</f>
        <v>0</v>
      </c>
      <c r="AA71" s="73">
        <f>IF('KWh (Monthly) ENTRY NLI '!AA$5=0,0,Z71+'KWh (Monthly) ENTRY NLI '!AA71)</f>
        <v>0</v>
      </c>
      <c r="AB71" s="73">
        <f>IF('KWh (Monthly) ENTRY NLI '!AB$5=0,0,AA71+'KWh (Monthly) ENTRY NLI '!AB71)</f>
        <v>0</v>
      </c>
      <c r="AC71" s="73">
        <f>IF('KWh (Monthly) ENTRY NLI '!AC$5=0,0,AB71+'KWh (Monthly) ENTRY NLI '!AC71)</f>
        <v>0</v>
      </c>
      <c r="AD71" s="73">
        <f>IF('KWh (Monthly) ENTRY NLI '!AD$5=0,0,AC71+'KWh (Monthly) ENTRY NLI '!AD71)</f>
        <v>0</v>
      </c>
      <c r="AE71" s="73">
        <f>IF('KWh (Monthly) ENTRY NLI '!AE$5=0,0,AD71+'KWh (Monthly) ENTRY NLI '!AE71)</f>
        <v>0</v>
      </c>
      <c r="AF71" s="73">
        <f>IF('KWh (Monthly) ENTRY NLI '!AF$5=0,0,AE71+'KWh (Monthly) ENTRY NLI '!AF71)</f>
        <v>0</v>
      </c>
      <c r="AG71" s="73">
        <f>IF('KWh (Monthly) ENTRY NLI '!AG$5=0,0,AF71+'KWh (Monthly) ENTRY NLI '!AG71)</f>
        <v>0</v>
      </c>
      <c r="AH71" s="73">
        <f>IF('KWh (Monthly) ENTRY NLI '!AH$5=0,0,AG71+'KWh (Monthly) ENTRY NLI '!AH71)</f>
        <v>0</v>
      </c>
      <c r="AI71" s="73">
        <f>IF('KWh (Monthly) ENTRY NLI '!AI$5=0,0,AH71+'KWh (Monthly) ENTRY NLI '!AI71)</f>
        <v>0</v>
      </c>
      <c r="AJ71" s="73">
        <f>IF('KWh (Monthly) ENTRY NLI '!AJ$5=0,0,AI71+'KWh (Monthly) ENTRY NLI '!AJ71)</f>
        <v>0</v>
      </c>
      <c r="AK71" s="73">
        <f>IF('KWh (Monthly) ENTRY NLI '!AK$5=0,0,AJ71+'KWh (Monthly) ENTRY NLI '!AK71)</f>
        <v>0</v>
      </c>
      <c r="AL71" s="73">
        <f>IF('KWh (Monthly) ENTRY NLI '!AL$5=0,0,AK71+'KWh (Monthly) ENTRY NLI '!AL71)</f>
        <v>0</v>
      </c>
      <c r="AM71" s="73">
        <f>IF('KWh (Monthly) ENTRY NLI '!AM$5=0,0,AL71+'KWh (Monthly) ENTRY NLI '!AM71)</f>
        <v>0</v>
      </c>
      <c r="AN71" s="73">
        <f>IF('KWh (Monthly) ENTRY NLI '!AN$5=0,0,AM71+'KWh (Monthly) ENTRY NLI '!AN71)</f>
        <v>0</v>
      </c>
      <c r="AO71" s="137">
        <f>IF('KWh (Monthly) ENTRY NLI '!AO$5=0,0,AN71+'KWh (Monthly) ENTRY NLI '!AO71)</f>
        <v>0</v>
      </c>
      <c r="AP71" s="137">
        <f>IF('KWh (Monthly) ENTRY NLI '!AP$5=0,0,AO71+'KWh (Monthly) ENTRY NLI '!AP71)</f>
        <v>0</v>
      </c>
      <c r="AQ71" s="137">
        <f>IF('KWh (Monthly) ENTRY NLI '!AQ$5=0,0,AP71+'KWh (Monthly) ENTRY NLI '!AQ71)</f>
        <v>0</v>
      </c>
      <c r="AR71" s="137">
        <f>IF('KWh (Monthly) ENTRY NLI '!AR$5=0,0,AQ71+'KWh (Monthly) ENTRY NLI '!AR71)</f>
        <v>0</v>
      </c>
      <c r="AS71" s="137">
        <f>IF('KWh (Monthly) ENTRY NLI '!AS$5=0,0,AR71+'KWh (Monthly) ENTRY NLI '!AS71)</f>
        <v>0</v>
      </c>
      <c r="AT71" s="137">
        <f>IF('KWh (Monthly) ENTRY NLI '!AT$5=0,0,AS71+'KWh (Monthly) ENTRY NLI '!AT71)</f>
        <v>0</v>
      </c>
      <c r="AU71" s="137">
        <f>IF('KWh (Monthly) ENTRY NLI '!AU$5=0,0,AT71+'KWh (Monthly) ENTRY NLI '!AU71)</f>
        <v>0</v>
      </c>
      <c r="AV71" s="137">
        <f>IF('KWh (Monthly) ENTRY NLI '!AV$5=0,0,AU71+'KWh (Monthly) ENTRY NLI '!AV71)</f>
        <v>0</v>
      </c>
      <c r="AW71" s="137">
        <f>IF('KWh (Monthly) ENTRY NLI '!AW$5=0,0,AV71+'KWh (Monthly) ENTRY NLI '!AW71)</f>
        <v>0</v>
      </c>
      <c r="AX71" s="137">
        <f>IF('KWh (Monthly) ENTRY NLI '!AX$5=0,0,AW71+'KWh (Monthly) ENTRY NLI '!AX71)</f>
        <v>0</v>
      </c>
      <c r="AY71" s="137">
        <f>IF('KWh (Monthly) ENTRY NLI '!AY$5=0,0,AX71+'KWh (Monthly) ENTRY NLI '!AY71)</f>
        <v>0</v>
      </c>
      <c r="AZ71" s="137">
        <f>IF('KWh (Monthly) ENTRY NLI '!AZ$5=0,0,AY71+'KWh (Monthly) ENTRY NLI '!AZ71)</f>
        <v>0</v>
      </c>
      <c r="BA71" s="137">
        <f>IF('KWh (Monthly) ENTRY NLI '!BA$5=0,0,AZ71+'KWh (Monthly) ENTRY NLI '!BA71)</f>
        <v>0</v>
      </c>
      <c r="BB71" s="137">
        <f>BA71+'KWh (Monthly) ENTRY NLI '!BB71</f>
        <v>0</v>
      </c>
      <c r="BC71" s="150">
        <f>BB71+'KWh (Monthly) ENTRY NLI '!BC71</f>
        <v>0</v>
      </c>
      <c r="BD71" s="150">
        <f>BC71+'KWh (Monthly) ENTRY NLI '!BD71</f>
        <v>0</v>
      </c>
      <c r="BE71" s="150">
        <f>BD71+'KWh (Monthly) ENTRY NLI '!BE71</f>
        <v>0</v>
      </c>
      <c r="BF71" s="150">
        <f>BE71+'KWh (Monthly) ENTRY NLI '!BF71</f>
        <v>913375</v>
      </c>
      <c r="BG71" s="150">
        <f>BF71+'KWh (Monthly) ENTRY NLI '!BG71</f>
        <v>913375</v>
      </c>
      <c r="BH71" s="150">
        <f>BG71+'KWh (Monthly) ENTRY NLI '!BH71</f>
        <v>913375</v>
      </c>
      <c r="BI71" s="150">
        <f>BH71+'KWh (Monthly) ENTRY NLI '!BI71</f>
        <v>913375</v>
      </c>
      <c r="BJ71" s="150">
        <f>BI71+'KWh (Monthly) ENTRY NLI '!BJ71</f>
        <v>913375</v>
      </c>
      <c r="BK71" s="150">
        <f>BJ71+'KWh (Monthly) ENTRY NLI '!BK71</f>
        <v>913375</v>
      </c>
      <c r="BL71" s="137">
        <f>IF('KWh (Monthly) ENTRY NLI '!BL$5=0,0,BK71+'KWh (Monthly) ENTRY NLI '!BL71)</f>
        <v>913375</v>
      </c>
      <c r="BM71" s="179">
        <f>BL71+'KWh (Monthly) ENTRY NLI '!BM71</f>
        <v>913375</v>
      </c>
      <c r="BN71" s="179">
        <f>BM71+'KWh (Monthly) ENTRY NLI '!BN71</f>
        <v>913375</v>
      </c>
      <c r="BO71" s="179">
        <f>BN71+'KWh (Monthly) ENTRY NLI '!BO71</f>
        <v>913375</v>
      </c>
      <c r="BP71" s="179">
        <f>BO71+'KWh (Monthly) ENTRY NLI '!BP71</f>
        <v>913375</v>
      </c>
      <c r="BQ71" s="179">
        <f>BP71+'KWh (Monthly) ENTRY NLI '!BQ71</f>
        <v>913375</v>
      </c>
      <c r="BR71" s="150">
        <f>IF('KWh (Monthly) ENTRY NLI '!BR$5=0,0,BQ71+'KWh (Monthly) ENTRY NLI '!BR71)</f>
        <v>0</v>
      </c>
      <c r="BS71" s="137">
        <f>IF('KWh (Monthly) ENTRY NLI '!BS$5=0,0,BR71+'KWh (Monthly) ENTRY NLI '!BS71)</f>
        <v>0</v>
      </c>
      <c r="BT71" s="137">
        <f>IF('KWh (Monthly) ENTRY NLI '!BT$5=0,0,BS71+'KWh (Monthly) ENTRY NLI '!BT71)</f>
        <v>0</v>
      </c>
      <c r="BU71" s="137">
        <f>IF('KWh (Monthly) ENTRY NLI '!BU$5=0,0,BT71+'KWh (Monthly) ENTRY NLI '!BU71)</f>
        <v>0</v>
      </c>
      <c r="BV71" s="137">
        <f>IF('KWh (Monthly) ENTRY NLI '!BV$5=0,0,BU71+'KWh (Monthly) ENTRY NLI '!BV71)</f>
        <v>0</v>
      </c>
      <c r="BW71" s="137">
        <f>IF('KWh (Monthly) ENTRY NLI '!BW$5=0,0,BV71+'KWh (Monthly) ENTRY NLI '!BW71)</f>
        <v>0</v>
      </c>
      <c r="BX71" s="137">
        <f>IF('KWh (Monthly) ENTRY NLI '!BX$5=0,0,BW71+'KWh (Monthly) ENTRY NLI '!BX71)</f>
        <v>0</v>
      </c>
      <c r="BY71" s="137">
        <f>IF('KWh (Monthly) ENTRY NLI '!BY$5=0,0,BX71+'KWh (Monthly) ENTRY NLI '!BY71)</f>
        <v>0</v>
      </c>
      <c r="BZ71" s="137">
        <f>IF('KWh (Monthly) ENTRY NLI '!BZ$5=0,0,BY71+'KWh (Monthly) ENTRY NLI '!BZ71)</f>
        <v>0</v>
      </c>
      <c r="CA71" s="137">
        <f>IF('KWh (Monthly) ENTRY NLI '!CA$5=0,0,BZ71+'KWh (Monthly) ENTRY NLI '!CA71)</f>
        <v>0</v>
      </c>
      <c r="CB71" s="137">
        <f>IF('KWh (Monthly) ENTRY NLI '!CB$5=0,0,CA71+'KWh (Monthly) ENTRY NLI '!CB71)</f>
        <v>0</v>
      </c>
      <c r="CC71" s="137">
        <f>IF('KWh (Monthly) ENTRY NLI '!CC$5=0,0,CB71+'KWh (Monthly) ENTRY NLI '!CC71)</f>
        <v>0</v>
      </c>
      <c r="CD71" s="137">
        <f>IF('KWh (Monthly) ENTRY NLI '!CD$5=0,0,CC71+'KWh (Monthly) ENTRY NLI '!CD71)</f>
        <v>0</v>
      </c>
      <c r="CE71" s="137">
        <f>IF('KWh (Monthly) ENTRY NLI '!CE$5=0,0,CD71+'KWh (Monthly) ENTRY NLI '!CE71)</f>
        <v>0</v>
      </c>
      <c r="CF71" s="137">
        <f>IF('KWh (Monthly) ENTRY NLI '!CF$5=0,0,CE71+'KWh (Monthly) ENTRY NLI '!CF71)</f>
        <v>0</v>
      </c>
      <c r="CG71" s="137">
        <f>IF('KWh (Monthly) ENTRY NLI '!CG$5=0,0,CF71+'KWh (Monthly) ENTRY NLI '!CG71)</f>
        <v>0</v>
      </c>
      <c r="CH71" s="137">
        <f>IF('KWh (Monthly) ENTRY NLI '!CH$5=0,0,CG71+'KWh (Monthly) ENTRY NLI '!CH71)</f>
        <v>0</v>
      </c>
      <c r="CI71" s="137">
        <f>IF('KWh (Monthly) ENTRY NLI '!CI$5=0,0,CH71+'KWh (Monthly) ENTRY NLI '!CI71)</f>
        <v>0</v>
      </c>
      <c r="CJ71" s="137">
        <f>IF('KWh (Monthly) ENTRY NLI '!CJ$5=0,0,CI71+'KWh (Monthly) ENTRY NLI '!CJ71)</f>
        <v>0</v>
      </c>
    </row>
    <row r="72" spans="1:88" x14ac:dyDescent="0.3">
      <c r="A72" s="218"/>
      <c r="B72" s="47" t="s">
        <v>13</v>
      </c>
      <c r="C72" s="73">
        <f>IF('KWh (Monthly) ENTRY NLI '!C$5=0,0,'KWh (Monthly) ENTRY NLI '!C72)</f>
        <v>0</v>
      </c>
      <c r="D72" s="73">
        <f>IF('KWh (Monthly) ENTRY NLI '!D$5=0,0,C72+'KWh (Monthly) ENTRY NLI '!D72)</f>
        <v>0</v>
      </c>
      <c r="E72" s="73">
        <f>IF('KWh (Monthly) ENTRY NLI '!E$5=0,0,D72+'KWh (Monthly) ENTRY NLI '!E72)</f>
        <v>0</v>
      </c>
      <c r="F72" s="73">
        <f>IF('KWh (Monthly) ENTRY NLI '!F$5=0,0,E72+'KWh (Monthly) ENTRY NLI '!F72)</f>
        <v>0</v>
      </c>
      <c r="G72" s="73">
        <f>IF('KWh (Monthly) ENTRY NLI '!G$5=0,0,F72+'KWh (Monthly) ENTRY NLI '!G72)</f>
        <v>0</v>
      </c>
      <c r="H72" s="73">
        <f>IF('KWh (Monthly) ENTRY NLI '!H$5=0,0,G72+'KWh (Monthly) ENTRY NLI '!H72)</f>
        <v>0</v>
      </c>
      <c r="I72" s="73">
        <f>IF('KWh (Monthly) ENTRY NLI '!I$5=0,0,H72+'KWh (Monthly) ENTRY NLI '!I72)</f>
        <v>0</v>
      </c>
      <c r="J72" s="73">
        <f>IF('KWh (Monthly) ENTRY NLI '!J$5=0,0,I72+'KWh (Monthly) ENTRY NLI '!J72)</f>
        <v>0</v>
      </c>
      <c r="K72" s="73">
        <f>IF('KWh (Monthly) ENTRY NLI '!K$5=0,0,J72+'KWh (Monthly) ENTRY NLI '!K72)</f>
        <v>0</v>
      </c>
      <c r="L72" s="73">
        <f>IF('KWh (Monthly) ENTRY NLI '!L$5=0,0,K72+'KWh (Monthly) ENTRY NLI '!L72)</f>
        <v>0</v>
      </c>
      <c r="M72" s="73">
        <f>IF('KWh (Monthly) ENTRY NLI '!M$5=0,0,L72+'KWh (Monthly) ENTRY NLI '!M72)</f>
        <v>0</v>
      </c>
      <c r="N72" s="73">
        <f>IF('KWh (Monthly) ENTRY NLI '!N$5=0,0,M72+'KWh (Monthly) ENTRY NLI '!N72)</f>
        <v>0</v>
      </c>
      <c r="O72" s="73">
        <f>IF('KWh (Monthly) ENTRY NLI '!O$5=0,0,N72+'KWh (Monthly) ENTRY NLI '!O72)</f>
        <v>0</v>
      </c>
      <c r="P72" s="73">
        <f>IF('KWh (Monthly) ENTRY NLI '!P$5=0,0,O72+'KWh (Monthly) ENTRY NLI '!P72)</f>
        <v>0</v>
      </c>
      <c r="Q72" s="73">
        <f>IF('KWh (Monthly) ENTRY NLI '!Q$5=0,0,P72+'KWh (Monthly) ENTRY NLI '!Q72)</f>
        <v>0</v>
      </c>
      <c r="R72" s="73">
        <f>IF('KWh (Monthly) ENTRY NLI '!R$5=0,0,Q72+'KWh (Monthly) ENTRY NLI '!R72)</f>
        <v>0</v>
      </c>
      <c r="S72" s="73">
        <f>IF('KWh (Monthly) ENTRY NLI '!S$5=0,0,R72+'KWh (Monthly) ENTRY NLI '!S72)</f>
        <v>0</v>
      </c>
      <c r="T72" s="73">
        <f>IF('KWh (Monthly) ENTRY NLI '!T$5=0,0,S72+'KWh (Monthly) ENTRY NLI '!T72)</f>
        <v>0</v>
      </c>
      <c r="U72" s="73">
        <f>IF('KWh (Monthly) ENTRY NLI '!U$5=0,0,T72+'KWh (Monthly) ENTRY NLI '!U72)</f>
        <v>0</v>
      </c>
      <c r="V72" s="73">
        <f>IF('KWh (Monthly) ENTRY NLI '!V$5=0,0,U72+'KWh (Monthly) ENTRY NLI '!V72)</f>
        <v>0</v>
      </c>
      <c r="W72" s="73">
        <f>IF('KWh (Monthly) ENTRY NLI '!W$5=0,0,V72+'KWh (Monthly) ENTRY NLI '!W72)</f>
        <v>0</v>
      </c>
      <c r="X72" s="73">
        <f>IF('KWh (Monthly) ENTRY NLI '!X$5=0,0,W72+'KWh (Monthly) ENTRY NLI '!X72)</f>
        <v>0</v>
      </c>
      <c r="Y72" s="73">
        <f>IF('KWh (Monthly) ENTRY NLI '!Y$5=0,0,X72+'KWh (Monthly) ENTRY NLI '!Y72)</f>
        <v>0</v>
      </c>
      <c r="Z72" s="73">
        <f>IF('KWh (Monthly) ENTRY NLI '!Z$5=0,0,Y72+'KWh (Monthly) ENTRY NLI '!Z72)</f>
        <v>0</v>
      </c>
      <c r="AA72" s="73">
        <f>IF('KWh (Monthly) ENTRY NLI '!AA$5=0,0,Z72+'KWh (Monthly) ENTRY NLI '!AA72)</f>
        <v>0</v>
      </c>
      <c r="AB72" s="73">
        <f>IF('KWh (Monthly) ENTRY NLI '!AB$5=0,0,AA72+'KWh (Monthly) ENTRY NLI '!AB72)</f>
        <v>0</v>
      </c>
      <c r="AC72" s="73">
        <f>IF('KWh (Monthly) ENTRY NLI '!AC$5=0,0,AB72+'KWh (Monthly) ENTRY NLI '!AC72)</f>
        <v>0</v>
      </c>
      <c r="AD72" s="73">
        <f>IF('KWh (Monthly) ENTRY NLI '!AD$5=0,0,AC72+'KWh (Monthly) ENTRY NLI '!AD72)</f>
        <v>0</v>
      </c>
      <c r="AE72" s="73">
        <f>IF('KWh (Monthly) ENTRY NLI '!AE$5=0,0,AD72+'KWh (Monthly) ENTRY NLI '!AE72)</f>
        <v>0</v>
      </c>
      <c r="AF72" s="73">
        <f>IF('KWh (Monthly) ENTRY NLI '!AF$5=0,0,AE72+'KWh (Monthly) ENTRY NLI '!AF72)</f>
        <v>0</v>
      </c>
      <c r="AG72" s="73">
        <f>IF('KWh (Monthly) ENTRY NLI '!AG$5=0,0,AF72+'KWh (Monthly) ENTRY NLI '!AG72)</f>
        <v>0</v>
      </c>
      <c r="AH72" s="73">
        <f>IF('KWh (Monthly) ENTRY NLI '!AH$5=0,0,AG72+'KWh (Monthly) ENTRY NLI '!AH72)</f>
        <v>0</v>
      </c>
      <c r="AI72" s="73">
        <f>IF('KWh (Monthly) ENTRY NLI '!AI$5=0,0,AH72+'KWh (Monthly) ENTRY NLI '!AI72)</f>
        <v>0</v>
      </c>
      <c r="AJ72" s="73">
        <f>IF('KWh (Monthly) ENTRY NLI '!AJ$5=0,0,AI72+'KWh (Monthly) ENTRY NLI '!AJ72)</f>
        <v>0</v>
      </c>
      <c r="AK72" s="73">
        <f>IF('KWh (Monthly) ENTRY NLI '!AK$5=0,0,AJ72+'KWh (Monthly) ENTRY NLI '!AK72)</f>
        <v>0</v>
      </c>
      <c r="AL72" s="73">
        <f>IF('KWh (Monthly) ENTRY NLI '!AL$5=0,0,AK72+'KWh (Monthly) ENTRY NLI '!AL72)</f>
        <v>0</v>
      </c>
      <c r="AM72" s="73">
        <f>IF('KWh (Monthly) ENTRY NLI '!AM$5=0,0,AL72+'KWh (Monthly) ENTRY NLI '!AM72)</f>
        <v>0</v>
      </c>
      <c r="AN72" s="73">
        <f>IF('KWh (Monthly) ENTRY NLI '!AN$5=0,0,AM72+'KWh (Monthly) ENTRY NLI '!AN72)</f>
        <v>0</v>
      </c>
      <c r="AO72" s="137">
        <f>IF('KWh (Monthly) ENTRY NLI '!AO$5=0,0,AN72+'KWh (Monthly) ENTRY NLI '!AO72)</f>
        <v>0</v>
      </c>
      <c r="AP72" s="137">
        <f>IF('KWh (Monthly) ENTRY NLI '!AP$5=0,0,AO72+'KWh (Monthly) ENTRY NLI '!AP72)</f>
        <v>0</v>
      </c>
      <c r="AQ72" s="137">
        <f>IF('KWh (Monthly) ENTRY NLI '!AQ$5=0,0,AP72+'KWh (Monthly) ENTRY NLI '!AQ72)</f>
        <v>508356</v>
      </c>
      <c r="AR72" s="137">
        <f>IF('KWh (Monthly) ENTRY NLI '!AR$5=0,0,AQ72+'KWh (Monthly) ENTRY NLI '!AR72)</f>
        <v>508356</v>
      </c>
      <c r="AS72" s="137">
        <f>IF('KWh (Monthly) ENTRY NLI '!AS$5=0,0,AR72+'KWh (Monthly) ENTRY NLI '!AS72)</f>
        <v>508356</v>
      </c>
      <c r="AT72" s="137">
        <f>IF('KWh (Monthly) ENTRY NLI '!AT$5=0,0,AS72+'KWh (Monthly) ENTRY NLI '!AT72)</f>
        <v>508356</v>
      </c>
      <c r="AU72" s="137">
        <f>IF('KWh (Monthly) ENTRY NLI '!AU$5=0,0,AT72+'KWh (Monthly) ENTRY NLI '!AU72)</f>
        <v>1088856</v>
      </c>
      <c r="AV72" s="137">
        <f>IF('KWh (Monthly) ENTRY NLI '!AV$5=0,0,AU72+'KWh (Monthly) ENTRY NLI '!AV72)</f>
        <v>1398890</v>
      </c>
      <c r="AW72" s="137">
        <f>IF('KWh (Monthly) ENTRY NLI '!AW$5=0,0,AV72+'KWh (Monthly) ENTRY NLI '!AW72)</f>
        <v>1430374</v>
      </c>
      <c r="AX72" s="137">
        <f>IF('KWh (Monthly) ENTRY NLI '!AX$5=0,0,AW72+'KWh (Monthly) ENTRY NLI '!AX72)</f>
        <v>1430374</v>
      </c>
      <c r="AY72" s="137">
        <f>IF('KWh (Monthly) ENTRY NLI '!AY$5=0,0,AX72+'KWh (Monthly) ENTRY NLI '!AY72)</f>
        <v>1430374</v>
      </c>
      <c r="AZ72" s="137">
        <f>IF('KWh (Monthly) ENTRY NLI '!AZ$5=0,0,AY72+'KWh (Monthly) ENTRY NLI '!AZ72)</f>
        <v>1430374</v>
      </c>
      <c r="BA72" s="137">
        <f>IF('KWh (Monthly) ENTRY NLI '!BA$5=0,0,AZ72+'KWh (Monthly) ENTRY NLI '!BA72)</f>
        <v>1430374</v>
      </c>
      <c r="BB72" s="137">
        <f>BA72+'KWh (Monthly) ENTRY NLI '!BB72</f>
        <v>1430374</v>
      </c>
      <c r="BC72" s="150">
        <f>BB72+'KWh (Monthly) ENTRY NLI '!BC72</f>
        <v>1430374</v>
      </c>
      <c r="BD72" s="150">
        <f>BC72+'KWh (Monthly) ENTRY NLI '!BD72</f>
        <v>1430374</v>
      </c>
      <c r="BE72" s="150">
        <f>BD72+'KWh (Monthly) ENTRY NLI '!BE72</f>
        <v>1430374</v>
      </c>
      <c r="BF72" s="150">
        <f>BE72+'KWh (Monthly) ENTRY NLI '!BF72</f>
        <v>3147901</v>
      </c>
      <c r="BG72" s="150">
        <f>BF72+'KWh (Monthly) ENTRY NLI '!BG72</f>
        <v>3147901</v>
      </c>
      <c r="BH72" s="150">
        <f>BG72+'KWh (Monthly) ENTRY NLI '!BH72</f>
        <v>3147901</v>
      </c>
      <c r="BI72" s="150">
        <f>BH72+'KWh (Monthly) ENTRY NLI '!BI72</f>
        <v>3147901</v>
      </c>
      <c r="BJ72" s="150">
        <f>BI72+'KWh (Monthly) ENTRY NLI '!BJ72</f>
        <v>4787065</v>
      </c>
      <c r="BK72" s="150">
        <f>BJ72+'KWh (Monthly) ENTRY NLI '!BK72</f>
        <v>4787065</v>
      </c>
      <c r="BL72" s="137">
        <f>IF('KWh (Monthly) ENTRY NLI '!BL$5=0,0,BK72+'KWh (Monthly) ENTRY NLI '!BL72)</f>
        <v>4787065</v>
      </c>
      <c r="BM72" s="179">
        <f>BL72+'KWh (Monthly) ENTRY NLI '!BM72</f>
        <v>4787065</v>
      </c>
      <c r="BN72" s="179">
        <f>BM72+'KWh (Monthly) ENTRY NLI '!BN72</f>
        <v>4787065</v>
      </c>
      <c r="BO72" s="179">
        <f>BN72+'KWh (Monthly) ENTRY NLI '!BO72</f>
        <v>4787065</v>
      </c>
      <c r="BP72" s="179">
        <f>BO72+'KWh (Monthly) ENTRY NLI '!BP72</f>
        <v>4787065</v>
      </c>
      <c r="BQ72" s="179">
        <f>BP72+'KWh (Monthly) ENTRY NLI '!BQ72</f>
        <v>4787065</v>
      </c>
      <c r="BR72" s="150">
        <f>IF('KWh (Monthly) ENTRY NLI '!BR$5=0,0,BQ72+'KWh (Monthly) ENTRY NLI '!BR72)</f>
        <v>0</v>
      </c>
      <c r="BS72" s="137">
        <f>IF('KWh (Monthly) ENTRY NLI '!BS$5=0,0,BR72+'KWh (Monthly) ENTRY NLI '!BS72)</f>
        <v>0</v>
      </c>
      <c r="BT72" s="137">
        <f>IF('KWh (Monthly) ENTRY NLI '!BT$5=0,0,BS72+'KWh (Monthly) ENTRY NLI '!BT72)</f>
        <v>0</v>
      </c>
      <c r="BU72" s="137">
        <f>IF('KWh (Monthly) ENTRY NLI '!BU$5=0,0,BT72+'KWh (Monthly) ENTRY NLI '!BU72)</f>
        <v>0</v>
      </c>
      <c r="BV72" s="137">
        <f>IF('KWh (Monthly) ENTRY NLI '!BV$5=0,0,BU72+'KWh (Monthly) ENTRY NLI '!BV72)</f>
        <v>0</v>
      </c>
      <c r="BW72" s="137">
        <f>IF('KWh (Monthly) ENTRY NLI '!BW$5=0,0,BV72+'KWh (Monthly) ENTRY NLI '!BW72)</f>
        <v>0</v>
      </c>
      <c r="BX72" s="137">
        <f>IF('KWh (Monthly) ENTRY NLI '!BX$5=0,0,BW72+'KWh (Monthly) ENTRY NLI '!BX72)</f>
        <v>0</v>
      </c>
      <c r="BY72" s="137">
        <f>IF('KWh (Monthly) ENTRY NLI '!BY$5=0,0,BX72+'KWh (Monthly) ENTRY NLI '!BY72)</f>
        <v>0</v>
      </c>
      <c r="BZ72" s="137">
        <f>IF('KWh (Monthly) ENTRY NLI '!BZ$5=0,0,BY72+'KWh (Monthly) ENTRY NLI '!BZ72)</f>
        <v>0</v>
      </c>
      <c r="CA72" s="137">
        <f>IF('KWh (Monthly) ENTRY NLI '!CA$5=0,0,BZ72+'KWh (Monthly) ENTRY NLI '!CA72)</f>
        <v>0</v>
      </c>
      <c r="CB72" s="137">
        <f>IF('KWh (Monthly) ENTRY NLI '!CB$5=0,0,CA72+'KWh (Monthly) ENTRY NLI '!CB72)</f>
        <v>0</v>
      </c>
      <c r="CC72" s="137">
        <f>IF('KWh (Monthly) ENTRY NLI '!CC$5=0,0,CB72+'KWh (Monthly) ENTRY NLI '!CC72)</f>
        <v>0</v>
      </c>
      <c r="CD72" s="137">
        <f>IF('KWh (Monthly) ENTRY NLI '!CD$5=0,0,CC72+'KWh (Monthly) ENTRY NLI '!CD72)</f>
        <v>0</v>
      </c>
      <c r="CE72" s="137">
        <f>IF('KWh (Monthly) ENTRY NLI '!CE$5=0,0,CD72+'KWh (Monthly) ENTRY NLI '!CE72)</f>
        <v>0</v>
      </c>
      <c r="CF72" s="137">
        <f>IF('KWh (Monthly) ENTRY NLI '!CF$5=0,0,CE72+'KWh (Monthly) ENTRY NLI '!CF72)</f>
        <v>0</v>
      </c>
      <c r="CG72" s="137">
        <f>IF('KWh (Monthly) ENTRY NLI '!CG$5=0,0,CF72+'KWh (Monthly) ENTRY NLI '!CG72)</f>
        <v>0</v>
      </c>
      <c r="CH72" s="137">
        <f>IF('KWh (Monthly) ENTRY NLI '!CH$5=0,0,CG72+'KWh (Monthly) ENTRY NLI '!CH72)</f>
        <v>0</v>
      </c>
      <c r="CI72" s="137">
        <f>IF('KWh (Monthly) ENTRY NLI '!CI$5=0,0,CH72+'KWh (Monthly) ENTRY NLI '!CI72)</f>
        <v>0</v>
      </c>
      <c r="CJ72" s="137">
        <f>IF('KWh (Monthly) ENTRY NLI '!CJ$5=0,0,CI72+'KWh (Monthly) ENTRY NLI '!CJ72)</f>
        <v>0</v>
      </c>
    </row>
    <row r="73" spans="1:88" x14ac:dyDescent="0.3">
      <c r="A73" s="218"/>
      <c r="B73" s="47" t="s">
        <v>4</v>
      </c>
      <c r="C73" s="73">
        <f>IF('KWh (Monthly) ENTRY NLI '!C$5=0,0,'KWh (Monthly) ENTRY NLI '!C73)</f>
        <v>0</v>
      </c>
      <c r="D73" s="73">
        <f>IF('KWh (Monthly) ENTRY NLI '!D$5=0,0,C73+'KWh (Monthly) ENTRY NLI '!D73)</f>
        <v>0</v>
      </c>
      <c r="E73" s="73">
        <f>IF('KWh (Monthly) ENTRY NLI '!E$5=0,0,D73+'KWh (Monthly) ENTRY NLI '!E73)</f>
        <v>0</v>
      </c>
      <c r="F73" s="73">
        <f>IF('KWh (Monthly) ENTRY NLI '!F$5=0,0,E73+'KWh (Monthly) ENTRY NLI '!F73)</f>
        <v>0</v>
      </c>
      <c r="G73" s="73">
        <f>IF('KWh (Monthly) ENTRY NLI '!G$5=0,0,F73+'KWh (Monthly) ENTRY NLI '!G73)</f>
        <v>0</v>
      </c>
      <c r="H73" s="73">
        <f>IF('KWh (Monthly) ENTRY NLI '!H$5=0,0,G73+'KWh (Monthly) ENTRY NLI '!H73)</f>
        <v>0</v>
      </c>
      <c r="I73" s="73">
        <f>IF('KWh (Monthly) ENTRY NLI '!I$5=0,0,H73+'KWh (Monthly) ENTRY NLI '!I73)</f>
        <v>0</v>
      </c>
      <c r="J73" s="73">
        <f>IF('KWh (Monthly) ENTRY NLI '!J$5=0,0,I73+'KWh (Monthly) ENTRY NLI '!J73)</f>
        <v>0</v>
      </c>
      <c r="K73" s="73">
        <f>IF('KWh (Monthly) ENTRY NLI '!K$5=0,0,J73+'KWh (Monthly) ENTRY NLI '!K73)</f>
        <v>0</v>
      </c>
      <c r="L73" s="73">
        <f>IF('KWh (Monthly) ENTRY NLI '!L$5=0,0,K73+'KWh (Monthly) ENTRY NLI '!L73)</f>
        <v>0</v>
      </c>
      <c r="M73" s="73">
        <f>IF('KWh (Monthly) ENTRY NLI '!M$5=0,0,L73+'KWh (Monthly) ENTRY NLI '!M73)</f>
        <v>0</v>
      </c>
      <c r="N73" s="73">
        <f>IF('KWh (Monthly) ENTRY NLI '!N$5=0,0,M73+'KWh (Monthly) ENTRY NLI '!N73)</f>
        <v>0</v>
      </c>
      <c r="O73" s="73">
        <f>IF('KWh (Monthly) ENTRY NLI '!O$5=0,0,N73+'KWh (Monthly) ENTRY NLI '!O73)</f>
        <v>0</v>
      </c>
      <c r="P73" s="73">
        <f>IF('KWh (Monthly) ENTRY NLI '!P$5=0,0,O73+'KWh (Monthly) ENTRY NLI '!P73)</f>
        <v>0</v>
      </c>
      <c r="Q73" s="73">
        <f>IF('KWh (Monthly) ENTRY NLI '!Q$5=0,0,P73+'KWh (Monthly) ENTRY NLI '!Q73)</f>
        <v>0</v>
      </c>
      <c r="R73" s="73">
        <f>IF('KWh (Monthly) ENTRY NLI '!R$5=0,0,Q73+'KWh (Monthly) ENTRY NLI '!R73)</f>
        <v>0</v>
      </c>
      <c r="S73" s="73">
        <f>IF('KWh (Monthly) ENTRY NLI '!S$5=0,0,R73+'KWh (Monthly) ENTRY NLI '!S73)</f>
        <v>0</v>
      </c>
      <c r="T73" s="73">
        <f>IF('KWh (Monthly) ENTRY NLI '!T$5=0,0,S73+'KWh (Monthly) ENTRY NLI '!T73)</f>
        <v>0</v>
      </c>
      <c r="U73" s="73">
        <f>IF('KWh (Monthly) ENTRY NLI '!U$5=0,0,T73+'KWh (Monthly) ENTRY NLI '!U73)</f>
        <v>0</v>
      </c>
      <c r="V73" s="73">
        <f>IF('KWh (Monthly) ENTRY NLI '!V$5=0,0,U73+'KWh (Monthly) ENTRY NLI '!V73)</f>
        <v>0</v>
      </c>
      <c r="W73" s="73">
        <f>IF('KWh (Monthly) ENTRY NLI '!W$5=0,0,V73+'KWh (Monthly) ENTRY NLI '!W73)</f>
        <v>0</v>
      </c>
      <c r="X73" s="73">
        <f>IF('KWh (Monthly) ENTRY NLI '!X$5=0,0,W73+'KWh (Monthly) ENTRY NLI '!X73)</f>
        <v>0</v>
      </c>
      <c r="Y73" s="73">
        <f>IF('KWh (Monthly) ENTRY NLI '!Y$5=0,0,X73+'KWh (Monthly) ENTRY NLI '!Y73)</f>
        <v>0</v>
      </c>
      <c r="Z73" s="73">
        <f>IF('KWh (Monthly) ENTRY NLI '!Z$5=0,0,Y73+'KWh (Monthly) ENTRY NLI '!Z73)</f>
        <v>0</v>
      </c>
      <c r="AA73" s="73">
        <f>IF('KWh (Monthly) ENTRY NLI '!AA$5=0,0,Z73+'KWh (Monthly) ENTRY NLI '!AA73)</f>
        <v>0</v>
      </c>
      <c r="AB73" s="73">
        <f>IF('KWh (Monthly) ENTRY NLI '!AB$5=0,0,AA73+'KWh (Monthly) ENTRY NLI '!AB73)</f>
        <v>0</v>
      </c>
      <c r="AC73" s="73">
        <f>IF('KWh (Monthly) ENTRY NLI '!AC$5=0,0,AB73+'KWh (Monthly) ENTRY NLI '!AC73)</f>
        <v>0</v>
      </c>
      <c r="AD73" s="73">
        <f>IF('KWh (Monthly) ENTRY NLI '!AD$5=0,0,AC73+'KWh (Monthly) ENTRY NLI '!AD73)</f>
        <v>0</v>
      </c>
      <c r="AE73" s="73">
        <f>IF('KWh (Monthly) ENTRY NLI '!AE$5=0,0,AD73+'KWh (Monthly) ENTRY NLI '!AE73)</f>
        <v>0</v>
      </c>
      <c r="AF73" s="73">
        <f>IF('KWh (Monthly) ENTRY NLI '!AF$5=0,0,AE73+'KWh (Monthly) ENTRY NLI '!AF73)</f>
        <v>0</v>
      </c>
      <c r="AG73" s="73">
        <f>IF('KWh (Monthly) ENTRY NLI '!AG$5=0,0,AF73+'KWh (Monthly) ENTRY NLI '!AG73)</f>
        <v>0</v>
      </c>
      <c r="AH73" s="73">
        <f>IF('KWh (Monthly) ENTRY NLI '!AH$5=0,0,AG73+'KWh (Monthly) ENTRY NLI '!AH73)</f>
        <v>0</v>
      </c>
      <c r="AI73" s="73">
        <f>IF('KWh (Monthly) ENTRY NLI '!AI$5=0,0,AH73+'KWh (Monthly) ENTRY NLI '!AI73)</f>
        <v>0</v>
      </c>
      <c r="AJ73" s="73">
        <f>IF('KWh (Monthly) ENTRY NLI '!AJ$5=0,0,AI73+'KWh (Monthly) ENTRY NLI '!AJ73)</f>
        <v>0</v>
      </c>
      <c r="AK73" s="73">
        <f>IF('KWh (Monthly) ENTRY NLI '!AK$5=0,0,AJ73+'KWh (Monthly) ENTRY NLI '!AK73)</f>
        <v>0</v>
      </c>
      <c r="AL73" s="73">
        <f>IF('KWh (Monthly) ENTRY NLI '!AL$5=0,0,AK73+'KWh (Monthly) ENTRY NLI '!AL73)</f>
        <v>0</v>
      </c>
      <c r="AM73" s="73">
        <f>IF('KWh (Monthly) ENTRY NLI '!AM$5=0,0,AL73+'KWh (Monthly) ENTRY NLI '!AM73)</f>
        <v>0</v>
      </c>
      <c r="AN73" s="73">
        <f>IF('KWh (Monthly) ENTRY NLI '!AN$5=0,0,AM73+'KWh (Monthly) ENTRY NLI '!AN73)</f>
        <v>0</v>
      </c>
      <c r="AO73" s="137">
        <f>IF('KWh (Monthly) ENTRY NLI '!AO$5=0,0,AN73+'KWh (Monthly) ENTRY NLI '!AO73)</f>
        <v>0</v>
      </c>
      <c r="AP73" s="137">
        <f>IF('KWh (Monthly) ENTRY NLI '!AP$5=0,0,AO73+'KWh (Monthly) ENTRY NLI '!AP73)</f>
        <v>0</v>
      </c>
      <c r="AQ73" s="137">
        <f>IF('KWh (Monthly) ENTRY NLI '!AQ$5=0,0,AP73+'KWh (Monthly) ENTRY NLI '!AQ73)</f>
        <v>0</v>
      </c>
      <c r="AR73" s="137">
        <f>IF('KWh (Monthly) ENTRY NLI '!AR$5=0,0,AQ73+'KWh (Monthly) ENTRY NLI '!AR73)</f>
        <v>0</v>
      </c>
      <c r="AS73" s="137">
        <f>IF('KWh (Monthly) ENTRY NLI '!AS$5=0,0,AR73+'KWh (Monthly) ENTRY NLI '!AS73)</f>
        <v>0</v>
      </c>
      <c r="AT73" s="137">
        <f>IF('KWh (Monthly) ENTRY NLI '!AT$5=0,0,AS73+'KWh (Monthly) ENTRY NLI '!AT73)</f>
        <v>0</v>
      </c>
      <c r="AU73" s="137">
        <f>IF('KWh (Monthly) ENTRY NLI '!AU$5=0,0,AT73+'KWh (Monthly) ENTRY NLI '!AU73)</f>
        <v>0</v>
      </c>
      <c r="AV73" s="137">
        <f>IF('KWh (Monthly) ENTRY NLI '!AV$5=0,0,AU73+'KWh (Monthly) ENTRY NLI '!AV73)</f>
        <v>0</v>
      </c>
      <c r="AW73" s="137">
        <f>IF('KWh (Monthly) ENTRY NLI '!AW$5=0,0,AV73+'KWh (Monthly) ENTRY NLI '!AW73)</f>
        <v>0</v>
      </c>
      <c r="AX73" s="137">
        <f>IF('KWh (Monthly) ENTRY NLI '!AX$5=0,0,AW73+'KWh (Monthly) ENTRY NLI '!AX73)</f>
        <v>0</v>
      </c>
      <c r="AY73" s="137">
        <f>IF('KWh (Monthly) ENTRY NLI '!AY$5=0,0,AX73+'KWh (Monthly) ENTRY NLI '!AY73)</f>
        <v>0</v>
      </c>
      <c r="AZ73" s="137">
        <f>IF('KWh (Monthly) ENTRY NLI '!AZ$5=0,0,AY73+'KWh (Monthly) ENTRY NLI '!AZ73)</f>
        <v>0</v>
      </c>
      <c r="BA73" s="137">
        <f>IF('KWh (Monthly) ENTRY NLI '!BA$5=0,0,AZ73+'KWh (Monthly) ENTRY NLI '!BA73)</f>
        <v>0</v>
      </c>
      <c r="BB73" s="137">
        <f>BA73+'KWh (Monthly) ENTRY NLI '!BB73</f>
        <v>0</v>
      </c>
      <c r="BC73" s="150">
        <f>BB73+'KWh (Monthly) ENTRY NLI '!BC73</f>
        <v>0</v>
      </c>
      <c r="BD73" s="150">
        <f>BC73+'KWh (Monthly) ENTRY NLI '!BD73</f>
        <v>0</v>
      </c>
      <c r="BE73" s="150">
        <f>BD73+'KWh (Monthly) ENTRY NLI '!BE73</f>
        <v>0</v>
      </c>
      <c r="BF73" s="150">
        <f>BE73+'KWh (Monthly) ENTRY NLI '!BF73</f>
        <v>0</v>
      </c>
      <c r="BG73" s="150">
        <f>BF73+'KWh (Monthly) ENTRY NLI '!BG73</f>
        <v>0</v>
      </c>
      <c r="BH73" s="150">
        <f>BG73+'KWh (Monthly) ENTRY NLI '!BH73</f>
        <v>0</v>
      </c>
      <c r="BI73" s="150">
        <f>BH73+'KWh (Monthly) ENTRY NLI '!BI73</f>
        <v>0</v>
      </c>
      <c r="BJ73" s="150">
        <f>BI73+'KWh (Monthly) ENTRY NLI '!BJ73</f>
        <v>0</v>
      </c>
      <c r="BK73" s="150">
        <f>BJ73+'KWh (Monthly) ENTRY NLI '!BK73</f>
        <v>0</v>
      </c>
      <c r="BL73" s="137">
        <f>IF('KWh (Monthly) ENTRY NLI '!BL$5=0,0,BK73+'KWh (Monthly) ENTRY NLI '!BL73)</f>
        <v>0</v>
      </c>
      <c r="BM73" s="179">
        <f>BL73+'KWh (Monthly) ENTRY NLI '!BM73</f>
        <v>0</v>
      </c>
      <c r="BN73" s="179">
        <f>BM73+'KWh (Monthly) ENTRY NLI '!BN73</f>
        <v>0</v>
      </c>
      <c r="BO73" s="179">
        <f>BN73+'KWh (Monthly) ENTRY NLI '!BO73</f>
        <v>0</v>
      </c>
      <c r="BP73" s="179">
        <f>BO73+'KWh (Monthly) ENTRY NLI '!BP73</f>
        <v>0</v>
      </c>
      <c r="BQ73" s="179">
        <f>BP73+'KWh (Monthly) ENTRY NLI '!BQ73</f>
        <v>0</v>
      </c>
      <c r="BR73" s="150">
        <f>IF('KWh (Monthly) ENTRY NLI '!BR$5=0,0,BQ73+'KWh (Monthly) ENTRY NLI '!BR73)</f>
        <v>0</v>
      </c>
      <c r="BS73" s="137">
        <f>IF('KWh (Monthly) ENTRY NLI '!BS$5=0,0,BR73+'KWh (Monthly) ENTRY NLI '!BS73)</f>
        <v>0</v>
      </c>
      <c r="BT73" s="137">
        <f>IF('KWh (Monthly) ENTRY NLI '!BT$5=0,0,BS73+'KWh (Monthly) ENTRY NLI '!BT73)</f>
        <v>0</v>
      </c>
      <c r="BU73" s="137">
        <f>IF('KWh (Monthly) ENTRY NLI '!BU$5=0,0,BT73+'KWh (Monthly) ENTRY NLI '!BU73)</f>
        <v>0</v>
      </c>
      <c r="BV73" s="137">
        <f>IF('KWh (Monthly) ENTRY NLI '!BV$5=0,0,BU73+'KWh (Monthly) ENTRY NLI '!BV73)</f>
        <v>0</v>
      </c>
      <c r="BW73" s="137">
        <f>IF('KWh (Monthly) ENTRY NLI '!BW$5=0,0,BV73+'KWh (Monthly) ENTRY NLI '!BW73)</f>
        <v>0</v>
      </c>
      <c r="BX73" s="137">
        <f>IF('KWh (Monthly) ENTRY NLI '!BX$5=0,0,BW73+'KWh (Monthly) ENTRY NLI '!BX73)</f>
        <v>0</v>
      </c>
      <c r="BY73" s="137">
        <f>IF('KWh (Monthly) ENTRY NLI '!BY$5=0,0,BX73+'KWh (Monthly) ENTRY NLI '!BY73)</f>
        <v>0</v>
      </c>
      <c r="BZ73" s="137">
        <f>IF('KWh (Monthly) ENTRY NLI '!BZ$5=0,0,BY73+'KWh (Monthly) ENTRY NLI '!BZ73)</f>
        <v>0</v>
      </c>
      <c r="CA73" s="137">
        <f>IF('KWh (Monthly) ENTRY NLI '!CA$5=0,0,BZ73+'KWh (Monthly) ENTRY NLI '!CA73)</f>
        <v>0</v>
      </c>
      <c r="CB73" s="137">
        <f>IF('KWh (Monthly) ENTRY NLI '!CB$5=0,0,CA73+'KWh (Monthly) ENTRY NLI '!CB73)</f>
        <v>0</v>
      </c>
      <c r="CC73" s="137">
        <f>IF('KWh (Monthly) ENTRY NLI '!CC$5=0,0,CB73+'KWh (Monthly) ENTRY NLI '!CC73)</f>
        <v>0</v>
      </c>
      <c r="CD73" s="137">
        <f>IF('KWh (Monthly) ENTRY NLI '!CD$5=0,0,CC73+'KWh (Monthly) ENTRY NLI '!CD73)</f>
        <v>0</v>
      </c>
      <c r="CE73" s="137">
        <f>IF('KWh (Monthly) ENTRY NLI '!CE$5=0,0,CD73+'KWh (Monthly) ENTRY NLI '!CE73)</f>
        <v>0</v>
      </c>
      <c r="CF73" s="137">
        <f>IF('KWh (Monthly) ENTRY NLI '!CF$5=0,0,CE73+'KWh (Monthly) ENTRY NLI '!CF73)</f>
        <v>0</v>
      </c>
      <c r="CG73" s="137">
        <f>IF('KWh (Monthly) ENTRY NLI '!CG$5=0,0,CF73+'KWh (Monthly) ENTRY NLI '!CG73)</f>
        <v>0</v>
      </c>
      <c r="CH73" s="137">
        <f>IF('KWh (Monthly) ENTRY NLI '!CH$5=0,0,CG73+'KWh (Monthly) ENTRY NLI '!CH73)</f>
        <v>0</v>
      </c>
      <c r="CI73" s="137">
        <f>IF('KWh (Monthly) ENTRY NLI '!CI$5=0,0,CH73+'KWh (Monthly) ENTRY NLI '!CI73)</f>
        <v>0</v>
      </c>
      <c r="CJ73" s="137">
        <f>IF('KWh (Monthly) ENTRY NLI '!CJ$5=0,0,CI73+'KWh (Monthly) ENTRY NLI '!CJ73)</f>
        <v>0</v>
      </c>
    </row>
    <row r="74" spans="1:88" x14ac:dyDescent="0.3">
      <c r="A74" s="219"/>
      <c r="B74" s="47" t="s">
        <v>14</v>
      </c>
      <c r="C74" s="73">
        <f>IF('KWh (Monthly) ENTRY NLI '!C$5=0,0,'KWh (Monthly) ENTRY NLI '!C74)</f>
        <v>0</v>
      </c>
      <c r="D74" s="73">
        <f>IF('KWh (Monthly) ENTRY NLI '!D$5=0,0,C74+'KWh (Monthly) ENTRY NLI '!D74)</f>
        <v>0</v>
      </c>
      <c r="E74" s="73">
        <f>IF('KWh (Monthly) ENTRY NLI '!E$5=0,0,D74+'KWh (Monthly) ENTRY NLI '!E74)</f>
        <v>0</v>
      </c>
      <c r="F74" s="73">
        <f>IF('KWh (Monthly) ENTRY NLI '!F$5=0,0,E74+'KWh (Monthly) ENTRY NLI '!F74)</f>
        <v>0</v>
      </c>
      <c r="G74" s="73">
        <f>IF('KWh (Monthly) ENTRY NLI '!G$5=0,0,F74+'KWh (Monthly) ENTRY NLI '!G74)</f>
        <v>0</v>
      </c>
      <c r="H74" s="73">
        <f>IF('KWh (Monthly) ENTRY NLI '!H$5=0,0,G74+'KWh (Monthly) ENTRY NLI '!H74)</f>
        <v>0</v>
      </c>
      <c r="I74" s="73">
        <f>IF('KWh (Monthly) ENTRY NLI '!I$5=0,0,H74+'KWh (Monthly) ENTRY NLI '!I74)</f>
        <v>0</v>
      </c>
      <c r="J74" s="73">
        <f>IF('KWh (Monthly) ENTRY NLI '!J$5=0,0,I74+'KWh (Monthly) ENTRY NLI '!J74)</f>
        <v>0</v>
      </c>
      <c r="K74" s="73">
        <f>IF('KWh (Monthly) ENTRY NLI '!K$5=0,0,J74+'KWh (Monthly) ENTRY NLI '!K74)</f>
        <v>0</v>
      </c>
      <c r="L74" s="73">
        <f>IF('KWh (Monthly) ENTRY NLI '!L$5=0,0,K74+'KWh (Monthly) ENTRY NLI '!L74)</f>
        <v>0</v>
      </c>
      <c r="M74" s="73">
        <f>IF('KWh (Monthly) ENTRY NLI '!M$5=0,0,L74+'KWh (Monthly) ENTRY NLI '!M74)</f>
        <v>0</v>
      </c>
      <c r="N74" s="73">
        <f>IF('KWh (Monthly) ENTRY NLI '!N$5=0,0,M74+'KWh (Monthly) ENTRY NLI '!N74)</f>
        <v>0</v>
      </c>
      <c r="O74" s="73">
        <f>IF('KWh (Monthly) ENTRY NLI '!O$5=0,0,N74+'KWh (Monthly) ENTRY NLI '!O74)</f>
        <v>0</v>
      </c>
      <c r="P74" s="73">
        <f>IF('KWh (Monthly) ENTRY NLI '!P$5=0,0,O74+'KWh (Monthly) ENTRY NLI '!P74)</f>
        <v>0</v>
      </c>
      <c r="Q74" s="73">
        <f>IF('KWh (Monthly) ENTRY NLI '!Q$5=0,0,P74+'KWh (Monthly) ENTRY NLI '!Q74)</f>
        <v>0</v>
      </c>
      <c r="R74" s="73">
        <f>IF('KWh (Monthly) ENTRY NLI '!R$5=0,0,Q74+'KWh (Monthly) ENTRY NLI '!R74)</f>
        <v>0</v>
      </c>
      <c r="S74" s="73">
        <f>IF('KWh (Monthly) ENTRY NLI '!S$5=0,0,R74+'KWh (Monthly) ENTRY NLI '!S74)</f>
        <v>0</v>
      </c>
      <c r="T74" s="73">
        <f>IF('KWh (Monthly) ENTRY NLI '!T$5=0,0,S74+'KWh (Monthly) ENTRY NLI '!T74)</f>
        <v>0</v>
      </c>
      <c r="U74" s="73">
        <f>IF('KWh (Monthly) ENTRY NLI '!U$5=0,0,T74+'KWh (Monthly) ENTRY NLI '!U74)</f>
        <v>0</v>
      </c>
      <c r="V74" s="73">
        <f>IF('KWh (Monthly) ENTRY NLI '!V$5=0,0,U74+'KWh (Monthly) ENTRY NLI '!V74)</f>
        <v>0</v>
      </c>
      <c r="W74" s="73">
        <f>IF('KWh (Monthly) ENTRY NLI '!W$5=0,0,V74+'KWh (Monthly) ENTRY NLI '!W74)</f>
        <v>0</v>
      </c>
      <c r="X74" s="73">
        <f>IF('KWh (Monthly) ENTRY NLI '!X$5=0,0,W74+'KWh (Monthly) ENTRY NLI '!X74)</f>
        <v>0</v>
      </c>
      <c r="Y74" s="73">
        <f>IF('KWh (Monthly) ENTRY NLI '!Y$5=0,0,X74+'KWh (Monthly) ENTRY NLI '!Y74)</f>
        <v>0</v>
      </c>
      <c r="Z74" s="73">
        <f>IF('KWh (Monthly) ENTRY NLI '!Z$5=0,0,Y74+'KWh (Monthly) ENTRY NLI '!Z74)</f>
        <v>0</v>
      </c>
      <c r="AA74" s="73">
        <f>IF('KWh (Monthly) ENTRY NLI '!AA$5=0,0,Z74+'KWh (Monthly) ENTRY NLI '!AA74)</f>
        <v>0</v>
      </c>
      <c r="AB74" s="73">
        <f>IF('KWh (Monthly) ENTRY NLI '!AB$5=0,0,AA74+'KWh (Monthly) ENTRY NLI '!AB74)</f>
        <v>0</v>
      </c>
      <c r="AC74" s="73">
        <f>IF('KWh (Monthly) ENTRY NLI '!AC$5=0,0,AB74+'KWh (Monthly) ENTRY NLI '!AC74)</f>
        <v>0</v>
      </c>
      <c r="AD74" s="73">
        <f>IF('KWh (Monthly) ENTRY NLI '!AD$5=0,0,AC74+'KWh (Monthly) ENTRY NLI '!AD74)</f>
        <v>0</v>
      </c>
      <c r="AE74" s="73">
        <f>IF('KWh (Monthly) ENTRY NLI '!AE$5=0,0,AD74+'KWh (Monthly) ENTRY NLI '!AE74)</f>
        <v>0</v>
      </c>
      <c r="AF74" s="73">
        <f>IF('KWh (Monthly) ENTRY NLI '!AF$5=0,0,AE74+'KWh (Monthly) ENTRY NLI '!AF74)</f>
        <v>0</v>
      </c>
      <c r="AG74" s="73">
        <f>IF('KWh (Monthly) ENTRY NLI '!AG$5=0,0,AF74+'KWh (Monthly) ENTRY NLI '!AG74)</f>
        <v>0</v>
      </c>
      <c r="AH74" s="73">
        <f>IF('KWh (Monthly) ENTRY NLI '!AH$5=0,0,AG74+'KWh (Monthly) ENTRY NLI '!AH74)</f>
        <v>0</v>
      </c>
      <c r="AI74" s="73">
        <f>IF('KWh (Monthly) ENTRY NLI '!AI$5=0,0,AH74+'KWh (Monthly) ENTRY NLI '!AI74)</f>
        <v>0</v>
      </c>
      <c r="AJ74" s="73">
        <f>IF('KWh (Monthly) ENTRY NLI '!AJ$5=0,0,AI74+'KWh (Monthly) ENTRY NLI '!AJ74)</f>
        <v>0</v>
      </c>
      <c r="AK74" s="73">
        <f>IF('KWh (Monthly) ENTRY NLI '!AK$5=0,0,AJ74+'KWh (Monthly) ENTRY NLI '!AK74)</f>
        <v>0</v>
      </c>
      <c r="AL74" s="73">
        <f>IF('KWh (Monthly) ENTRY NLI '!AL$5=0,0,AK74+'KWh (Monthly) ENTRY NLI '!AL74)</f>
        <v>0</v>
      </c>
      <c r="AM74" s="73">
        <f>IF('KWh (Monthly) ENTRY NLI '!AM$5=0,0,AL74+'KWh (Monthly) ENTRY NLI '!AM74)</f>
        <v>0</v>
      </c>
      <c r="AN74" s="73">
        <f>IF('KWh (Monthly) ENTRY NLI '!AN$5=0,0,AM74+'KWh (Monthly) ENTRY NLI '!AN74)</f>
        <v>0</v>
      </c>
      <c r="AO74" s="137">
        <f>IF('KWh (Monthly) ENTRY NLI '!AO$5=0,0,AN74+'KWh (Monthly) ENTRY NLI '!AO74)</f>
        <v>0</v>
      </c>
      <c r="AP74" s="137">
        <f>IF('KWh (Monthly) ENTRY NLI '!AP$5=0,0,AO74+'KWh (Monthly) ENTRY NLI '!AP74)</f>
        <v>0</v>
      </c>
      <c r="AQ74" s="137">
        <f>IF('KWh (Monthly) ENTRY NLI '!AQ$5=0,0,AP74+'KWh (Monthly) ENTRY NLI '!AQ74)</f>
        <v>137000</v>
      </c>
      <c r="AR74" s="137">
        <f>IF('KWh (Monthly) ENTRY NLI '!AR$5=0,0,AQ74+'KWh (Monthly) ENTRY NLI '!AR74)</f>
        <v>137000</v>
      </c>
      <c r="AS74" s="137">
        <f>IF('KWh (Monthly) ENTRY NLI '!AS$5=0,0,AR74+'KWh (Monthly) ENTRY NLI '!AS74)</f>
        <v>137000</v>
      </c>
      <c r="AT74" s="137">
        <f>IF('KWh (Monthly) ENTRY NLI '!AT$5=0,0,AS74+'KWh (Monthly) ENTRY NLI '!AT74)</f>
        <v>137000</v>
      </c>
      <c r="AU74" s="137">
        <f>IF('KWh (Monthly) ENTRY NLI '!AU$5=0,0,AT74+'KWh (Monthly) ENTRY NLI '!AU74)</f>
        <v>137000</v>
      </c>
      <c r="AV74" s="137">
        <f>IF('KWh (Monthly) ENTRY NLI '!AV$5=0,0,AU74+'KWh (Monthly) ENTRY NLI '!AV74)</f>
        <v>137000</v>
      </c>
      <c r="AW74" s="137">
        <f>IF('KWh (Monthly) ENTRY NLI '!AW$5=0,0,AV74+'KWh (Monthly) ENTRY NLI '!AW74)</f>
        <v>137000</v>
      </c>
      <c r="AX74" s="137">
        <f>IF('KWh (Monthly) ENTRY NLI '!AX$5=0,0,AW74+'KWh (Monthly) ENTRY NLI '!AX74)</f>
        <v>137000</v>
      </c>
      <c r="AY74" s="137">
        <f>IF('KWh (Monthly) ENTRY NLI '!AY$5=0,0,AX74+'KWh (Monthly) ENTRY NLI '!AY74)</f>
        <v>137000</v>
      </c>
      <c r="AZ74" s="137">
        <f>IF('KWh (Monthly) ENTRY NLI '!AZ$5=0,0,AY74+'KWh (Monthly) ENTRY NLI '!AZ74)</f>
        <v>137000</v>
      </c>
      <c r="BA74" s="137">
        <f>IF('KWh (Monthly) ENTRY NLI '!BA$5=0,0,AZ74+'KWh (Monthly) ENTRY NLI '!BA74)</f>
        <v>137000</v>
      </c>
      <c r="BB74" s="137">
        <f>BA74+'KWh (Monthly) ENTRY NLI '!BB74</f>
        <v>137000</v>
      </c>
      <c r="BC74" s="150">
        <f>BB74+'KWh (Monthly) ENTRY NLI '!BC74</f>
        <v>137000</v>
      </c>
      <c r="BD74" s="150">
        <f>BC74+'KWh (Monthly) ENTRY NLI '!BD74</f>
        <v>137000</v>
      </c>
      <c r="BE74" s="150">
        <f>BD74+'KWh (Monthly) ENTRY NLI '!BE74</f>
        <v>137000</v>
      </c>
      <c r="BF74" s="150">
        <f>BE74+'KWh (Monthly) ENTRY NLI '!BF74</f>
        <v>137000</v>
      </c>
      <c r="BG74" s="150">
        <f>BF74+'KWh (Monthly) ENTRY NLI '!BG74</f>
        <v>137000</v>
      </c>
      <c r="BH74" s="150">
        <f>BG74+'KWh (Monthly) ENTRY NLI '!BH74</f>
        <v>137000</v>
      </c>
      <c r="BI74" s="150">
        <f>BH74+'KWh (Monthly) ENTRY NLI '!BI74</f>
        <v>137000</v>
      </c>
      <c r="BJ74" s="150">
        <f>BI74+'KWh (Monthly) ENTRY NLI '!BJ74</f>
        <v>137000</v>
      </c>
      <c r="BK74" s="150">
        <f>BJ74+'KWh (Monthly) ENTRY NLI '!BK74</f>
        <v>137000</v>
      </c>
      <c r="BL74" s="137">
        <f>IF('KWh (Monthly) ENTRY NLI '!BL$5=0,0,BK74+'KWh (Monthly) ENTRY NLI '!BL74)</f>
        <v>137000</v>
      </c>
      <c r="BM74" s="179">
        <f>BL74+'KWh (Monthly) ENTRY NLI '!BM74</f>
        <v>137000</v>
      </c>
      <c r="BN74" s="179">
        <f>BM74+'KWh (Monthly) ENTRY NLI '!BN74</f>
        <v>137000</v>
      </c>
      <c r="BO74" s="179">
        <f>BN74+'KWh (Monthly) ENTRY NLI '!BO74</f>
        <v>137000</v>
      </c>
      <c r="BP74" s="179">
        <f>BO74+'KWh (Monthly) ENTRY NLI '!BP74</f>
        <v>137000</v>
      </c>
      <c r="BQ74" s="179">
        <f>BP74+'KWh (Monthly) ENTRY NLI '!BQ74</f>
        <v>137000</v>
      </c>
      <c r="BR74" s="150">
        <f>IF('KWh (Monthly) ENTRY NLI '!BR$5=0,0,BQ74+'KWh (Monthly) ENTRY NLI '!BR74)</f>
        <v>0</v>
      </c>
      <c r="BS74" s="137">
        <f>IF('KWh (Monthly) ENTRY NLI '!BS$5=0,0,BR74+'KWh (Monthly) ENTRY NLI '!BS74)</f>
        <v>0</v>
      </c>
      <c r="BT74" s="137">
        <f>IF('KWh (Monthly) ENTRY NLI '!BT$5=0,0,BS74+'KWh (Monthly) ENTRY NLI '!BT74)</f>
        <v>0</v>
      </c>
      <c r="BU74" s="137">
        <f>IF('KWh (Monthly) ENTRY NLI '!BU$5=0,0,BT74+'KWh (Monthly) ENTRY NLI '!BU74)</f>
        <v>0</v>
      </c>
      <c r="BV74" s="137">
        <f>IF('KWh (Monthly) ENTRY NLI '!BV$5=0,0,BU74+'KWh (Monthly) ENTRY NLI '!BV74)</f>
        <v>0</v>
      </c>
      <c r="BW74" s="137">
        <f>IF('KWh (Monthly) ENTRY NLI '!BW$5=0,0,BV74+'KWh (Monthly) ENTRY NLI '!BW74)</f>
        <v>0</v>
      </c>
      <c r="BX74" s="137">
        <f>IF('KWh (Monthly) ENTRY NLI '!BX$5=0,0,BW74+'KWh (Monthly) ENTRY NLI '!BX74)</f>
        <v>0</v>
      </c>
      <c r="BY74" s="137">
        <f>IF('KWh (Monthly) ENTRY NLI '!BY$5=0,0,BX74+'KWh (Monthly) ENTRY NLI '!BY74)</f>
        <v>0</v>
      </c>
      <c r="BZ74" s="137">
        <f>IF('KWh (Monthly) ENTRY NLI '!BZ$5=0,0,BY74+'KWh (Monthly) ENTRY NLI '!BZ74)</f>
        <v>0</v>
      </c>
      <c r="CA74" s="137">
        <f>IF('KWh (Monthly) ENTRY NLI '!CA$5=0,0,BZ74+'KWh (Monthly) ENTRY NLI '!CA74)</f>
        <v>0</v>
      </c>
      <c r="CB74" s="137">
        <f>IF('KWh (Monthly) ENTRY NLI '!CB$5=0,0,CA74+'KWh (Monthly) ENTRY NLI '!CB74)</f>
        <v>0</v>
      </c>
      <c r="CC74" s="137">
        <f>IF('KWh (Monthly) ENTRY NLI '!CC$5=0,0,CB74+'KWh (Monthly) ENTRY NLI '!CC74)</f>
        <v>0</v>
      </c>
      <c r="CD74" s="137">
        <f>IF('KWh (Monthly) ENTRY NLI '!CD$5=0,0,CC74+'KWh (Monthly) ENTRY NLI '!CD74)</f>
        <v>0</v>
      </c>
      <c r="CE74" s="137">
        <f>IF('KWh (Monthly) ENTRY NLI '!CE$5=0,0,CD74+'KWh (Monthly) ENTRY NLI '!CE74)</f>
        <v>0</v>
      </c>
      <c r="CF74" s="137">
        <f>IF('KWh (Monthly) ENTRY NLI '!CF$5=0,0,CE74+'KWh (Monthly) ENTRY NLI '!CF74)</f>
        <v>0</v>
      </c>
      <c r="CG74" s="137">
        <f>IF('KWh (Monthly) ENTRY NLI '!CG$5=0,0,CF74+'KWh (Monthly) ENTRY NLI '!CG74)</f>
        <v>0</v>
      </c>
      <c r="CH74" s="137">
        <f>IF('KWh (Monthly) ENTRY NLI '!CH$5=0,0,CG74+'KWh (Monthly) ENTRY NLI '!CH74)</f>
        <v>0</v>
      </c>
      <c r="CI74" s="137">
        <f>IF('KWh (Monthly) ENTRY NLI '!CI$5=0,0,CH74+'KWh (Monthly) ENTRY NLI '!CI74)</f>
        <v>0</v>
      </c>
      <c r="CJ74" s="137">
        <f>IF('KWh (Monthly) ENTRY NLI '!CJ$5=0,0,CI74+'KWh (Monthly) ENTRY NLI '!CJ74)</f>
        <v>0</v>
      </c>
    </row>
    <row r="75" spans="1:88" x14ac:dyDescent="0.3">
      <c r="A75" s="219"/>
      <c r="B75" s="47" t="s">
        <v>15</v>
      </c>
      <c r="C75" s="73">
        <f>IF('KWh (Monthly) ENTRY NLI '!C$5=0,0,'KWh (Monthly) ENTRY NLI '!C75)</f>
        <v>0</v>
      </c>
      <c r="D75" s="73">
        <f>IF('KWh (Monthly) ENTRY NLI '!D$5=0,0,C75+'KWh (Monthly) ENTRY NLI '!D75)</f>
        <v>0</v>
      </c>
      <c r="E75" s="73">
        <f>IF('KWh (Monthly) ENTRY NLI '!E$5=0,0,D75+'KWh (Monthly) ENTRY NLI '!E75)</f>
        <v>0</v>
      </c>
      <c r="F75" s="73">
        <f>IF('KWh (Monthly) ENTRY NLI '!F$5=0,0,E75+'KWh (Monthly) ENTRY NLI '!F75)</f>
        <v>0</v>
      </c>
      <c r="G75" s="73">
        <f>IF('KWh (Monthly) ENTRY NLI '!G$5=0,0,F75+'KWh (Monthly) ENTRY NLI '!G75)</f>
        <v>0</v>
      </c>
      <c r="H75" s="73">
        <f>IF('KWh (Monthly) ENTRY NLI '!H$5=0,0,G75+'KWh (Monthly) ENTRY NLI '!H75)</f>
        <v>0</v>
      </c>
      <c r="I75" s="73">
        <f>IF('KWh (Monthly) ENTRY NLI '!I$5=0,0,H75+'KWh (Monthly) ENTRY NLI '!I75)</f>
        <v>0</v>
      </c>
      <c r="J75" s="73">
        <f>IF('KWh (Monthly) ENTRY NLI '!J$5=0,0,I75+'KWh (Monthly) ENTRY NLI '!J75)</f>
        <v>0</v>
      </c>
      <c r="K75" s="73">
        <f>IF('KWh (Monthly) ENTRY NLI '!K$5=0,0,J75+'KWh (Monthly) ENTRY NLI '!K75)</f>
        <v>0</v>
      </c>
      <c r="L75" s="73">
        <f>IF('KWh (Monthly) ENTRY NLI '!L$5=0,0,K75+'KWh (Monthly) ENTRY NLI '!L75)</f>
        <v>0</v>
      </c>
      <c r="M75" s="73">
        <f>IF('KWh (Monthly) ENTRY NLI '!M$5=0,0,L75+'KWh (Monthly) ENTRY NLI '!M75)</f>
        <v>0</v>
      </c>
      <c r="N75" s="73">
        <f>IF('KWh (Monthly) ENTRY NLI '!N$5=0,0,M75+'KWh (Monthly) ENTRY NLI '!N75)</f>
        <v>0</v>
      </c>
      <c r="O75" s="73">
        <f>IF('KWh (Monthly) ENTRY NLI '!O$5=0,0,N75+'KWh (Monthly) ENTRY NLI '!O75)</f>
        <v>0</v>
      </c>
      <c r="P75" s="73">
        <f>IF('KWh (Monthly) ENTRY NLI '!P$5=0,0,O75+'KWh (Monthly) ENTRY NLI '!P75)</f>
        <v>0</v>
      </c>
      <c r="Q75" s="73">
        <f>IF('KWh (Monthly) ENTRY NLI '!Q$5=0,0,P75+'KWh (Monthly) ENTRY NLI '!Q75)</f>
        <v>0</v>
      </c>
      <c r="R75" s="73">
        <f>IF('KWh (Monthly) ENTRY NLI '!R$5=0,0,Q75+'KWh (Monthly) ENTRY NLI '!R75)</f>
        <v>0</v>
      </c>
      <c r="S75" s="73">
        <f>IF('KWh (Monthly) ENTRY NLI '!S$5=0,0,R75+'KWh (Monthly) ENTRY NLI '!S75)</f>
        <v>0</v>
      </c>
      <c r="T75" s="73">
        <f>IF('KWh (Monthly) ENTRY NLI '!T$5=0,0,S75+'KWh (Monthly) ENTRY NLI '!T75)</f>
        <v>0</v>
      </c>
      <c r="U75" s="73">
        <f>IF('KWh (Monthly) ENTRY NLI '!U$5=0,0,T75+'KWh (Monthly) ENTRY NLI '!U75)</f>
        <v>0</v>
      </c>
      <c r="V75" s="73">
        <f>IF('KWh (Monthly) ENTRY NLI '!V$5=0,0,U75+'KWh (Monthly) ENTRY NLI '!V75)</f>
        <v>0</v>
      </c>
      <c r="W75" s="73">
        <f>IF('KWh (Monthly) ENTRY NLI '!W$5=0,0,V75+'KWh (Monthly) ENTRY NLI '!W75)</f>
        <v>0</v>
      </c>
      <c r="X75" s="73">
        <f>IF('KWh (Monthly) ENTRY NLI '!X$5=0,0,W75+'KWh (Monthly) ENTRY NLI '!X75)</f>
        <v>0</v>
      </c>
      <c r="Y75" s="73">
        <f>IF('KWh (Monthly) ENTRY NLI '!Y$5=0,0,X75+'KWh (Monthly) ENTRY NLI '!Y75)</f>
        <v>0</v>
      </c>
      <c r="Z75" s="73">
        <f>IF('KWh (Monthly) ENTRY NLI '!Z$5=0,0,Y75+'KWh (Monthly) ENTRY NLI '!Z75)</f>
        <v>0</v>
      </c>
      <c r="AA75" s="73">
        <f>IF('KWh (Monthly) ENTRY NLI '!AA$5=0,0,Z75+'KWh (Monthly) ENTRY NLI '!AA75)</f>
        <v>0</v>
      </c>
      <c r="AB75" s="73">
        <f>IF('KWh (Monthly) ENTRY NLI '!AB$5=0,0,AA75+'KWh (Monthly) ENTRY NLI '!AB75)</f>
        <v>0</v>
      </c>
      <c r="AC75" s="73">
        <f>IF('KWh (Monthly) ENTRY NLI '!AC$5=0,0,AB75+'KWh (Monthly) ENTRY NLI '!AC75)</f>
        <v>0</v>
      </c>
      <c r="AD75" s="73">
        <f>IF('KWh (Monthly) ENTRY NLI '!AD$5=0,0,AC75+'KWh (Monthly) ENTRY NLI '!AD75)</f>
        <v>0</v>
      </c>
      <c r="AE75" s="73">
        <f>IF('KWh (Monthly) ENTRY NLI '!AE$5=0,0,AD75+'KWh (Monthly) ENTRY NLI '!AE75)</f>
        <v>0</v>
      </c>
      <c r="AF75" s="73">
        <f>IF('KWh (Monthly) ENTRY NLI '!AF$5=0,0,AE75+'KWh (Monthly) ENTRY NLI '!AF75)</f>
        <v>0</v>
      </c>
      <c r="AG75" s="73">
        <f>IF('KWh (Monthly) ENTRY NLI '!AG$5=0,0,AF75+'KWh (Monthly) ENTRY NLI '!AG75)</f>
        <v>0</v>
      </c>
      <c r="AH75" s="73">
        <f>IF('KWh (Monthly) ENTRY NLI '!AH$5=0,0,AG75+'KWh (Monthly) ENTRY NLI '!AH75)</f>
        <v>0</v>
      </c>
      <c r="AI75" s="73">
        <f>IF('KWh (Monthly) ENTRY NLI '!AI$5=0,0,AH75+'KWh (Monthly) ENTRY NLI '!AI75)</f>
        <v>0</v>
      </c>
      <c r="AJ75" s="73">
        <f>IF('KWh (Monthly) ENTRY NLI '!AJ$5=0,0,AI75+'KWh (Monthly) ENTRY NLI '!AJ75)</f>
        <v>0</v>
      </c>
      <c r="AK75" s="73">
        <f>IF('KWh (Monthly) ENTRY NLI '!AK$5=0,0,AJ75+'KWh (Monthly) ENTRY NLI '!AK75)</f>
        <v>0</v>
      </c>
      <c r="AL75" s="73">
        <f>IF('KWh (Monthly) ENTRY NLI '!AL$5=0,0,AK75+'KWh (Monthly) ENTRY NLI '!AL75)</f>
        <v>0</v>
      </c>
      <c r="AM75" s="73">
        <f>IF('KWh (Monthly) ENTRY NLI '!AM$5=0,0,AL75+'KWh (Monthly) ENTRY NLI '!AM75)</f>
        <v>0</v>
      </c>
      <c r="AN75" s="73">
        <f>IF('KWh (Monthly) ENTRY NLI '!AN$5=0,0,AM75+'KWh (Monthly) ENTRY NLI '!AN75)</f>
        <v>0</v>
      </c>
      <c r="AO75" s="137">
        <f>IF('KWh (Monthly) ENTRY NLI '!AO$5=0,0,AN75+'KWh (Monthly) ENTRY NLI '!AO75)</f>
        <v>0</v>
      </c>
      <c r="AP75" s="137">
        <f>IF('KWh (Monthly) ENTRY NLI '!AP$5=0,0,AO75+'KWh (Monthly) ENTRY NLI '!AP75)</f>
        <v>0</v>
      </c>
      <c r="AQ75" s="137">
        <f>IF('KWh (Monthly) ENTRY NLI '!AQ$5=0,0,AP75+'KWh (Monthly) ENTRY NLI '!AQ75)</f>
        <v>0</v>
      </c>
      <c r="AR75" s="137">
        <f>IF('KWh (Monthly) ENTRY NLI '!AR$5=0,0,AQ75+'KWh (Monthly) ENTRY NLI '!AR75)</f>
        <v>0</v>
      </c>
      <c r="AS75" s="137">
        <f>IF('KWh (Monthly) ENTRY NLI '!AS$5=0,0,AR75+'KWh (Monthly) ENTRY NLI '!AS75)</f>
        <v>0</v>
      </c>
      <c r="AT75" s="137">
        <f>IF('KWh (Monthly) ENTRY NLI '!AT$5=0,0,AS75+'KWh (Monthly) ENTRY NLI '!AT75)</f>
        <v>0</v>
      </c>
      <c r="AU75" s="137">
        <f>IF('KWh (Monthly) ENTRY NLI '!AU$5=0,0,AT75+'KWh (Monthly) ENTRY NLI '!AU75)</f>
        <v>0</v>
      </c>
      <c r="AV75" s="137">
        <f>IF('KWh (Monthly) ENTRY NLI '!AV$5=0,0,AU75+'KWh (Monthly) ENTRY NLI '!AV75)</f>
        <v>0</v>
      </c>
      <c r="AW75" s="137">
        <f>IF('KWh (Monthly) ENTRY NLI '!AW$5=0,0,AV75+'KWh (Monthly) ENTRY NLI '!AW75)</f>
        <v>0</v>
      </c>
      <c r="AX75" s="137">
        <f>IF('KWh (Monthly) ENTRY NLI '!AX$5=0,0,AW75+'KWh (Monthly) ENTRY NLI '!AX75)</f>
        <v>0</v>
      </c>
      <c r="AY75" s="137">
        <f>IF('KWh (Monthly) ENTRY NLI '!AY$5=0,0,AX75+'KWh (Monthly) ENTRY NLI '!AY75)</f>
        <v>0</v>
      </c>
      <c r="AZ75" s="137">
        <f>IF('KWh (Monthly) ENTRY NLI '!AZ$5=0,0,AY75+'KWh (Monthly) ENTRY NLI '!AZ75)</f>
        <v>0</v>
      </c>
      <c r="BA75" s="137">
        <f>IF('KWh (Monthly) ENTRY NLI '!BA$5=0,0,AZ75+'KWh (Monthly) ENTRY NLI '!BA75)</f>
        <v>0</v>
      </c>
      <c r="BB75" s="137">
        <f>BA75+'KWh (Monthly) ENTRY NLI '!BB75</f>
        <v>0</v>
      </c>
      <c r="BC75" s="150">
        <f>BB75+'KWh (Monthly) ENTRY NLI '!BC75</f>
        <v>0</v>
      </c>
      <c r="BD75" s="150">
        <f>BC75+'KWh (Monthly) ENTRY NLI '!BD75</f>
        <v>0</v>
      </c>
      <c r="BE75" s="150">
        <f>BD75+'KWh (Monthly) ENTRY NLI '!BE75</f>
        <v>0</v>
      </c>
      <c r="BF75" s="150">
        <f>BE75+'KWh (Monthly) ENTRY NLI '!BF75</f>
        <v>0</v>
      </c>
      <c r="BG75" s="150">
        <f>BF75+'KWh (Monthly) ENTRY NLI '!BG75</f>
        <v>0</v>
      </c>
      <c r="BH75" s="150">
        <f>BG75+'KWh (Monthly) ENTRY NLI '!BH75</f>
        <v>0</v>
      </c>
      <c r="BI75" s="150">
        <f>BH75+'KWh (Monthly) ENTRY NLI '!BI75</f>
        <v>0</v>
      </c>
      <c r="BJ75" s="150">
        <f>BI75+'KWh (Monthly) ENTRY NLI '!BJ75</f>
        <v>0</v>
      </c>
      <c r="BK75" s="150">
        <f>BJ75+'KWh (Monthly) ENTRY NLI '!BK75</f>
        <v>0</v>
      </c>
      <c r="BL75" s="137">
        <f>IF('KWh (Monthly) ENTRY NLI '!BL$5=0,0,BK75+'KWh (Monthly) ENTRY NLI '!BL75)</f>
        <v>0</v>
      </c>
      <c r="BM75" s="179">
        <f>BL75+'KWh (Monthly) ENTRY NLI '!BM75</f>
        <v>0</v>
      </c>
      <c r="BN75" s="179">
        <f>BM75+'KWh (Monthly) ENTRY NLI '!BN75</f>
        <v>0</v>
      </c>
      <c r="BO75" s="179">
        <f>BN75+'KWh (Monthly) ENTRY NLI '!BO75</f>
        <v>0</v>
      </c>
      <c r="BP75" s="179">
        <f>BO75+'KWh (Monthly) ENTRY NLI '!BP75</f>
        <v>0</v>
      </c>
      <c r="BQ75" s="179">
        <f>BP75+'KWh (Monthly) ENTRY NLI '!BQ75</f>
        <v>0</v>
      </c>
      <c r="BR75" s="150">
        <f>IF('KWh (Monthly) ENTRY NLI '!BR$5=0,0,BQ75+'KWh (Monthly) ENTRY NLI '!BR75)</f>
        <v>0</v>
      </c>
      <c r="BS75" s="137">
        <f>IF('KWh (Monthly) ENTRY NLI '!BS$5=0,0,BR75+'KWh (Monthly) ENTRY NLI '!BS75)</f>
        <v>0</v>
      </c>
      <c r="BT75" s="137">
        <f>IF('KWh (Monthly) ENTRY NLI '!BT$5=0,0,BS75+'KWh (Monthly) ENTRY NLI '!BT75)</f>
        <v>0</v>
      </c>
      <c r="BU75" s="137">
        <f>IF('KWh (Monthly) ENTRY NLI '!BU$5=0,0,BT75+'KWh (Monthly) ENTRY NLI '!BU75)</f>
        <v>0</v>
      </c>
      <c r="BV75" s="137">
        <f>IF('KWh (Monthly) ENTRY NLI '!BV$5=0,0,BU75+'KWh (Monthly) ENTRY NLI '!BV75)</f>
        <v>0</v>
      </c>
      <c r="BW75" s="137">
        <f>IF('KWh (Monthly) ENTRY NLI '!BW$5=0,0,BV75+'KWh (Monthly) ENTRY NLI '!BW75)</f>
        <v>0</v>
      </c>
      <c r="BX75" s="137">
        <f>IF('KWh (Monthly) ENTRY NLI '!BX$5=0,0,BW75+'KWh (Monthly) ENTRY NLI '!BX75)</f>
        <v>0</v>
      </c>
      <c r="BY75" s="137">
        <f>IF('KWh (Monthly) ENTRY NLI '!BY$5=0,0,BX75+'KWh (Monthly) ENTRY NLI '!BY75)</f>
        <v>0</v>
      </c>
      <c r="BZ75" s="137">
        <f>IF('KWh (Monthly) ENTRY NLI '!BZ$5=0,0,BY75+'KWh (Monthly) ENTRY NLI '!BZ75)</f>
        <v>0</v>
      </c>
      <c r="CA75" s="137">
        <f>IF('KWh (Monthly) ENTRY NLI '!CA$5=0,0,BZ75+'KWh (Monthly) ENTRY NLI '!CA75)</f>
        <v>0</v>
      </c>
      <c r="CB75" s="137">
        <f>IF('KWh (Monthly) ENTRY NLI '!CB$5=0,0,CA75+'KWh (Monthly) ENTRY NLI '!CB75)</f>
        <v>0</v>
      </c>
      <c r="CC75" s="137">
        <f>IF('KWh (Monthly) ENTRY NLI '!CC$5=0,0,CB75+'KWh (Monthly) ENTRY NLI '!CC75)</f>
        <v>0</v>
      </c>
      <c r="CD75" s="137">
        <f>IF('KWh (Monthly) ENTRY NLI '!CD$5=0,0,CC75+'KWh (Monthly) ENTRY NLI '!CD75)</f>
        <v>0</v>
      </c>
      <c r="CE75" s="137">
        <f>IF('KWh (Monthly) ENTRY NLI '!CE$5=0,0,CD75+'KWh (Monthly) ENTRY NLI '!CE75)</f>
        <v>0</v>
      </c>
      <c r="CF75" s="137">
        <f>IF('KWh (Monthly) ENTRY NLI '!CF$5=0,0,CE75+'KWh (Monthly) ENTRY NLI '!CF75)</f>
        <v>0</v>
      </c>
      <c r="CG75" s="137">
        <f>IF('KWh (Monthly) ENTRY NLI '!CG$5=0,0,CF75+'KWh (Monthly) ENTRY NLI '!CG75)</f>
        <v>0</v>
      </c>
      <c r="CH75" s="137">
        <f>IF('KWh (Monthly) ENTRY NLI '!CH$5=0,0,CG75+'KWh (Monthly) ENTRY NLI '!CH75)</f>
        <v>0</v>
      </c>
      <c r="CI75" s="137">
        <f>IF('KWh (Monthly) ENTRY NLI '!CI$5=0,0,CH75+'KWh (Monthly) ENTRY NLI '!CI75)</f>
        <v>0</v>
      </c>
      <c r="CJ75" s="137">
        <f>IF('KWh (Monthly) ENTRY NLI '!CJ$5=0,0,CI75+'KWh (Monthly) ENTRY NLI '!CJ75)</f>
        <v>0</v>
      </c>
    </row>
    <row r="76" spans="1:88" x14ac:dyDescent="0.3">
      <c r="A76" s="219"/>
      <c r="B76" s="47" t="s">
        <v>7</v>
      </c>
      <c r="C76" s="73">
        <f>IF('KWh (Monthly) ENTRY NLI '!C$5=0,0,'KWh (Monthly) ENTRY NLI '!C76)</f>
        <v>0</v>
      </c>
      <c r="D76" s="73">
        <f>IF('KWh (Monthly) ENTRY NLI '!D$5=0,0,C76+'KWh (Monthly) ENTRY NLI '!D76)</f>
        <v>0</v>
      </c>
      <c r="E76" s="73">
        <f>IF('KWh (Monthly) ENTRY NLI '!E$5=0,0,D76+'KWh (Monthly) ENTRY NLI '!E76)</f>
        <v>0</v>
      </c>
      <c r="F76" s="73">
        <f>IF('KWh (Monthly) ENTRY NLI '!F$5=0,0,E76+'KWh (Monthly) ENTRY NLI '!F76)</f>
        <v>0</v>
      </c>
      <c r="G76" s="73">
        <f>IF('KWh (Monthly) ENTRY NLI '!G$5=0,0,F76+'KWh (Monthly) ENTRY NLI '!G76)</f>
        <v>0</v>
      </c>
      <c r="H76" s="73">
        <f>IF('KWh (Monthly) ENTRY NLI '!H$5=0,0,G76+'KWh (Monthly) ENTRY NLI '!H76)</f>
        <v>0</v>
      </c>
      <c r="I76" s="73">
        <f>IF('KWh (Monthly) ENTRY NLI '!I$5=0,0,H76+'KWh (Monthly) ENTRY NLI '!I76)</f>
        <v>0</v>
      </c>
      <c r="J76" s="73">
        <f>IF('KWh (Monthly) ENTRY NLI '!J$5=0,0,I76+'KWh (Monthly) ENTRY NLI '!J76)</f>
        <v>0</v>
      </c>
      <c r="K76" s="73">
        <f>IF('KWh (Monthly) ENTRY NLI '!K$5=0,0,J76+'KWh (Monthly) ENTRY NLI '!K76)</f>
        <v>0</v>
      </c>
      <c r="L76" s="73">
        <f>IF('KWh (Monthly) ENTRY NLI '!L$5=0,0,K76+'KWh (Monthly) ENTRY NLI '!L76)</f>
        <v>0</v>
      </c>
      <c r="M76" s="73">
        <f>IF('KWh (Monthly) ENTRY NLI '!M$5=0,0,L76+'KWh (Monthly) ENTRY NLI '!M76)</f>
        <v>0</v>
      </c>
      <c r="N76" s="73">
        <f>IF('KWh (Monthly) ENTRY NLI '!N$5=0,0,M76+'KWh (Monthly) ENTRY NLI '!N76)</f>
        <v>0</v>
      </c>
      <c r="O76" s="73">
        <f>IF('KWh (Monthly) ENTRY NLI '!O$5=0,0,N76+'KWh (Monthly) ENTRY NLI '!O76)</f>
        <v>0</v>
      </c>
      <c r="P76" s="73">
        <f>IF('KWh (Monthly) ENTRY NLI '!P$5=0,0,O76+'KWh (Monthly) ENTRY NLI '!P76)</f>
        <v>0</v>
      </c>
      <c r="Q76" s="73">
        <f>IF('KWh (Monthly) ENTRY NLI '!Q$5=0,0,P76+'KWh (Monthly) ENTRY NLI '!Q76)</f>
        <v>0</v>
      </c>
      <c r="R76" s="73">
        <f>IF('KWh (Monthly) ENTRY NLI '!R$5=0,0,Q76+'KWh (Monthly) ENTRY NLI '!R76)</f>
        <v>0</v>
      </c>
      <c r="S76" s="73">
        <f>IF('KWh (Monthly) ENTRY NLI '!S$5=0,0,R76+'KWh (Monthly) ENTRY NLI '!S76)</f>
        <v>0</v>
      </c>
      <c r="T76" s="73">
        <f>IF('KWh (Monthly) ENTRY NLI '!T$5=0,0,S76+'KWh (Monthly) ENTRY NLI '!T76)</f>
        <v>0</v>
      </c>
      <c r="U76" s="73">
        <f>IF('KWh (Monthly) ENTRY NLI '!U$5=0,0,T76+'KWh (Monthly) ENTRY NLI '!U76)</f>
        <v>0</v>
      </c>
      <c r="V76" s="73">
        <f>IF('KWh (Monthly) ENTRY NLI '!V$5=0,0,U76+'KWh (Monthly) ENTRY NLI '!V76)</f>
        <v>0</v>
      </c>
      <c r="W76" s="73">
        <f>IF('KWh (Monthly) ENTRY NLI '!W$5=0,0,V76+'KWh (Monthly) ENTRY NLI '!W76)</f>
        <v>0</v>
      </c>
      <c r="X76" s="73">
        <f>IF('KWh (Monthly) ENTRY NLI '!X$5=0,0,W76+'KWh (Monthly) ENTRY NLI '!X76)</f>
        <v>0</v>
      </c>
      <c r="Y76" s="73">
        <f>IF('KWh (Monthly) ENTRY NLI '!Y$5=0,0,X76+'KWh (Monthly) ENTRY NLI '!Y76)</f>
        <v>0</v>
      </c>
      <c r="Z76" s="73">
        <f>IF('KWh (Monthly) ENTRY NLI '!Z$5=0,0,Y76+'KWh (Monthly) ENTRY NLI '!Z76)</f>
        <v>0</v>
      </c>
      <c r="AA76" s="73">
        <f>IF('KWh (Monthly) ENTRY NLI '!AA$5=0,0,Z76+'KWh (Monthly) ENTRY NLI '!AA76)</f>
        <v>0</v>
      </c>
      <c r="AB76" s="73">
        <f>IF('KWh (Monthly) ENTRY NLI '!AB$5=0,0,AA76+'KWh (Monthly) ENTRY NLI '!AB76)</f>
        <v>0</v>
      </c>
      <c r="AC76" s="73">
        <f>IF('KWh (Monthly) ENTRY NLI '!AC$5=0,0,AB76+'KWh (Monthly) ENTRY NLI '!AC76)</f>
        <v>0</v>
      </c>
      <c r="AD76" s="73">
        <f>IF('KWh (Monthly) ENTRY NLI '!AD$5=0,0,AC76+'KWh (Monthly) ENTRY NLI '!AD76)</f>
        <v>0</v>
      </c>
      <c r="AE76" s="73">
        <f>IF('KWh (Monthly) ENTRY NLI '!AE$5=0,0,AD76+'KWh (Monthly) ENTRY NLI '!AE76)</f>
        <v>0</v>
      </c>
      <c r="AF76" s="73">
        <f>IF('KWh (Monthly) ENTRY NLI '!AF$5=0,0,AE76+'KWh (Monthly) ENTRY NLI '!AF76)</f>
        <v>0</v>
      </c>
      <c r="AG76" s="73">
        <f>IF('KWh (Monthly) ENTRY NLI '!AG$5=0,0,AF76+'KWh (Monthly) ENTRY NLI '!AG76)</f>
        <v>0</v>
      </c>
      <c r="AH76" s="73">
        <f>IF('KWh (Monthly) ENTRY NLI '!AH$5=0,0,AG76+'KWh (Monthly) ENTRY NLI '!AH76)</f>
        <v>0</v>
      </c>
      <c r="AI76" s="73">
        <f>IF('KWh (Monthly) ENTRY NLI '!AI$5=0,0,AH76+'KWh (Monthly) ENTRY NLI '!AI76)</f>
        <v>0</v>
      </c>
      <c r="AJ76" s="73">
        <f>IF('KWh (Monthly) ENTRY NLI '!AJ$5=0,0,AI76+'KWh (Monthly) ENTRY NLI '!AJ76)</f>
        <v>0</v>
      </c>
      <c r="AK76" s="73">
        <f>IF('KWh (Monthly) ENTRY NLI '!AK$5=0,0,AJ76+'KWh (Monthly) ENTRY NLI '!AK76)</f>
        <v>0</v>
      </c>
      <c r="AL76" s="73">
        <f>IF('KWh (Monthly) ENTRY NLI '!AL$5=0,0,AK76+'KWh (Monthly) ENTRY NLI '!AL76)</f>
        <v>0</v>
      </c>
      <c r="AM76" s="73">
        <f>IF('KWh (Monthly) ENTRY NLI '!AM$5=0,0,AL76+'KWh (Monthly) ENTRY NLI '!AM76)</f>
        <v>0</v>
      </c>
      <c r="AN76" s="73">
        <f>IF('KWh (Monthly) ENTRY NLI '!AN$5=0,0,AM76+'KWh (Monthly) ENTRY NLI '!AN76)</f>
        <v>0</v>
      </c>
      <c r="AO76" s="137">
        <f>IF('KWh (Monthly) ENTRY NLI '!AO$5=0,0,AN76+'KWh (Monthly) ENTRY NLI '!AO76)</f>
        <v>0</v>
      </c>
      <c r="AP76" s="137">
        <f>IF('KWh (Monthly) ENTRY NLI '!AP$5=0,0,AO76+'KWh (Monthly) ENTRY NLI '!AP76)</f>
        <v>0</v>
      </c>
      <c r="AQ76" s="137">
        <f>IF('KWh (Monthly) ENTRY NLI '!AQ$5=0,0,AP76+'KWh (Monthly) ENTRY NLI '!AQ76)</f>
        <v>0</v>
      </c>
      <c r="AR76" s="137">
        <f>IF('KWh (Monthly) ENTRY NLI '!AR$5=0,0,AQ76+'KWh (Monthly) ENTRY NLI '!AR76)</f>
        <v>0</v>
      </c>
      <c r="AS76" s="137">
        <f>IF('KWh (Monthly) ENTRY NLI '!AS$5=0,0,AR76+'KWh (Monthly) ENTRY NLI '!AS76)</f>
        <v>0</v>
      </c>
      <c r="AT76" s="137">
        <f>IF('KWh (Monthly) ENTRY NLI '!AT$5=0,0,AS76+'KWh (Monthly) ENTRY NLI '!AT76)</f>
        <v>0</v>
      </c>
      <c r="AU76" s="137">
        <f>IF('KWh (Monthly) ENTRY NLI '!AU$5=0,0,AT76+'KWh (Monthly) ENTRY NLI '!AU76)</f>
        <v>0</v>
      </c>
      <c r="AV76" s="137">
        <f>IF('KWh (Monthly) ENTRY NLI '!AV$5=0,0,AU76+'KWh (Monthly) ENTRY NLI '!AV76)</f>
        <v>0</v>
      </c>
      <c r="AW76" s="137">
        <f>IF('KWh (Monthly) ENTRY NLI '!AW$5=0,0,AV76+'KWh (Monthly) ENTRY NLI '!AW76)</f>
        <v>0</v>
      </c>
      <c r="AX76" s="137">
        <f>IF('KWh (Monthly) ENTRY NLI '!AX$5=0,0,AW76+'KWh (Monthly) ENTRY NLI '!AX76)</f>
        <v>0</v>
      </c>
      <c r="AY76" s="137">
        <f>IF('KWh (Monthly) ENTRY NLI '!AY$5=0,0,AX76+'KWh (Monthly) ENTRY NLI '!AY76)</f>
        <v>0</v>
      </c>
      <c r="AZ76" s="137">
        <f>IF('KWh (Monthly) ENTRY NLI '!AZ$5=0,0,AY76+'KWh (Monthly) ENTRY NLI '!AZ76)</f>
        <v>0</v>
      </c>
      <c r="BA76" s="137">
        <f>IF('KWh (Monthly) ENTRY NLI '!BA$5=0,0,AZ76+'KWh (Monthly) ENTRY NLI '!BA76)</f>
        <v>0</v>
      </c>
      <c r="BB76" s="137">
        <f>BA76+'KWh (Monthly) ENTRY NLI '!BB76</f>
        <v>0</v>
      </c>
      <c r="BC76" s="150">
        <f>BB76+'KWh (Monthly) ENTRY NLI '!BC76</f>
        <v>0</v>
      </c>
      <c r="BD76" s="150">
        <f>BC76+'KWh (Monthly) ENTRY NLI '!BD76</f>
        <v>0</v>
      </c>
      <c r="BE76" s="150">
        <f>BD76+'KWh (Monthly) ENTRY NLI '!BE76</f>
        <v>0</v>
      </c>
      <c r="BF76" s="150">
        <f>BE76+'KWh (Monthly) ENTRY NLI '!BF76</f>
        <v>0</v>
      </c>
      <c r="BG76" s="150">
        <f>BF76+'KWh (Monthly) ENTRY NLI '!BG76</f>
        <v>0</v>
      </c>
      <c r="BH76" s="150">
        <f>BG76+'KWh (Monthly) ENTRY NLI '!BH76</f>
        <v>0</v>
      </c>
      <c r="BI76" s="150">
        <f>BH76+'KWh (Monthly) ENTRY NLI '!BI76</f>
        <v>0</v>
      </c>
      <c r="BJ76" s="150">
        <f>BI76+'KWh (Monthly) ENTRY NLI '!BJ76</f>
        <v>0</v>
      </c>
      <c r="BK76" s="150">
        <f>BJ76+'KWh (Monthly) ENTRY NLI '!BK76</f>
        <v>0</v>
      </c>
      <c r="BL76" s="137">
        <f>IF('KWh (Monthly) ENTRY NLI '!BL$5=0,0,BK76+'KWh (Monthly) ENTRY NLI '!BL76)</f>
        <v>0</v>
      </c>
      <c r="BM76" s="179">
        <f>BL76+'KWh (Monthly) ENTRY NLI '!BM76</f>
        <v>0</v>
      </c>
      <c r="BN76" s="179">
        <f>BM76+'KWh (Monthly) ENTRY NLI '!BN76</f>
        <v>0</v>
      </c>
      <c r="BO76" s="179">
        <f>BN76+'KWh (Monthly) ENTRY NLI '!BO76</f>
        <v>0</v>
      </c>
      <c r="BP76" s="179">
        <f>BO76+'KWh (Monthly) ENTRY NLI '!BP76</f>
        <v>0</v>
      </c>
      <c r="BQ76" s="179">
        <f>BP76+'KWh (Monthly) ENTRY NLI '!BQ76</f>
        <v>0</v>
      </c>
      <c r="BR76" s="150">
        <f>IF('KWh (Monthly) ENTRY NLI '!BR$5=0,0,BQ76+'KWh (Monthly) ENTRY NLI '!BR76)</f>
        <v>0</v>
      </c>
      <c r="BS76" s="137">
        <f>IF('KWh (Monthly) ENTRY NLI '!BS$5=0,0,BR76+'KWh (Monthly) ENTRY NLI '!BS76)</f>
        <v>0</v>
      </c>
      <c r="BT76" s="137">
        <f>IF('KWh (Monthly) ENTRY NLI '!BT$5=0,0,BS76+'KWh (Monthly) ENTRY NLI '!BT76)</f>
        <v>0</v>
      </c>
      <c r="BU76" s="137">
        <f>IF('KWh (Monthly) ENTRY NLI '!BU$5=0,0,BT76+'KWh (Monthly) ENTRY NLI '!BU76)</f>
        <v>0</v>
      </c>
      <c r="BV76" s="137">
        <f>IF('KWh (Monthly) ENTRY NLI '!BV$5=0,0,BU76+'KWh (Monthly) ENTRY NLI '!BV76)</f>
        <v>0</v>
      </c>
      <c r="BW76" s="137">
        <f>IF('KWh (Monthly) ENTRY NLI '!BW$5=0,0,BV76+'KWh (Monthly) ENTRY NLI '!BW76)</f>
        <v>0</v>
      </c>
      <c r="BX76" s="137">
        <f>IF('KWh (Monthly) ENTRY NLI '!BX$5=0,0,BW76+'KWh (Monthly) ENTRY NLI '!BX76)</f>
        <v>0</v>
      </c>
      <c r="BY76" s="137">
        <f>IF('KWh (Monthly) ENTRY NLI '!BY$5=0,0,BX76+'KWh (Monthly) ENTRY NLI '!BY76)</f>
        <v>0</v>
      </c>
      <c r="BZ76" s="137">
        <f>IF('KWh (Monthly) ENTRY NLI '!BZ$5=0,0,BY76+'KWh (Monthly) ENTRY NLI '!BZ76)</f>
        <v>0</v>
      </c>
      <c r="CA76" s="137">
        <f>IF('KWh (Monthly) ENTRY NLI '!CA$5=0,0,BZ76+'KWh (Monthly) ENTRY NLI '!CA76)</f>
        <v>0</v>
      </c>
      <c r="CB76" s="137">
        <f>IF('KWh (Monthly) ENTRY NLI '!CB$5=0,0,CA76+'KWh (Monthly) ENTRY NLI '!CB76)</f>
        <v>0</v>
      </c>
      <c r="CC76" s="137">
        <f>IF('KWh (Monthly) ENTRY NLI '!CC$5=0,0,CB76+'KWh (Monthly) ENTRY NLI '!CC76)</f>
        <v>0</v>
      </c>
      <c r="CD76" s="137">
        <f>IF('KWh (Monthly) ENTRY NLI '!CD$5=0,0,CC76+'KWh (Monthly) ENTRY NLI '!CD76)</f>
        <v>0</v>
      </c>
      <c r="CE76" s="137">
        <f>IF('KWh (Monthly) ENTRY NLI '!CE$5=0,0,CD76+'KWh (Monthly) ENTRY NLI '!CE76)</f>
        <v>0</v>
      </c>
      <c r="CF76" s="137">
        <f>IF('KWh (Monthly) ENTRY NLI '!CF$5=0,0,CE76+'KWh (Monthly) ENTRY NLI '!CF76)</f>
        <v>0</v>
      </c>
      <c r="CG76" s="137">
        <f>IF('KWh (Monthly) ENTRY NLI '!CG$5=0,0,CF76+'KWh (Monthly) ENTRY NLI '!CG76)</f>
        <v>0</v>
      </c>
      <c r="CH76" s="137">
        <f>IF('KWh (Monthly) ENTRY NLI '!CH$5=0,0,CG76+'KWh (Monthly) ENTRY NLI '!CH76)</f>
        <v>0</v>
      </c>
      <c r="CI76" s="137">
        <f>IF('KWh (Monthly) ENTRY NLI '!CI$5=0,0,CH76+'KWh (Monthly) ENTRY NLI '!CI76)</f>
        <v>0</v>
      </c>
      <c r="CJ76" s="137">
        <f>IF('KWh (Monthly) ENTRY NLI '!CJ$5=0,0,CI76+'KWh (Monthly) ENTRY NLI '!CJ76)</f>
        <v>0</v>
      </c>
    </row>
    <row r="77" spans="1:88" ht="15" thickBot="1" x14ac:dyDescent="0.35">
      <c r="A77" s="220"/>
      <c r="B77" s="47" t="s">
        <v>8</v>
      </c>
      <c r="C77" s="73">
        <f>IF('KWh (Monthly) ENTRY NLI '!C$5=0,0,'KWh (Monthly) ENTRY NLI '!C77)</f>
        <v>0</v>
      </c>
      <c r="D77" s="73">
        <f>IF('KWh (Monthly) ENTRY NLI '!D$5=0,0,C77+'KWh (Monthly) ENTRY NLI '!D77)</f>
        <v>0</v>
      </c>
      <c r="E77" s="73">
        <f>IF('KWh (Monthly) ENTRY NLI '!E$5=0,0,D77+'KWh (Monthly) ENTRY NLI '!E77)</f>
        <v>0</v>
      </c>
      <c r="F77" s="73">
        <f>IF('KWh (Monthly) ENTRY NLI '!F$5=0,0,E77+'KWh (Monthly) ENTRY NLI '!F77)</f>
        <v>0</v>
      </c>
      <c r="G77" s="73">
        <f>IF('KWh (Monthly) ENTRY NLI '!G$5=0,0,F77+'KWh (Monthly) ENTRY NLI '!G77)</f>
        <v>0</v>
      </c>
      <c r="H77" s="73">
        <f>IF('KWh (Monthly) ENTRY NLI '!H$5=0,0,G77+'KWh (Monthly) ENTRY NLI '!H77)</f>
        <v>0</v>
      </c>
      <c r="I77" s="73">
        <f>IF('KWh (Monthly) ENTRY NLI '!I$5=0,0,H77+'KWh (Monthly) ENTRY NLI '!I77)</f>
        <v>0</v>
      </c>
      <c r="J77" s="73">
        <f>IF('KWh (Monthly) ENTRY NLI '!J$5=0,0,I77+'KWh (Monthly) ENTRY NLI '!J77)</f>
        <v>0</v>
      </c>
      <c r="K77" s="73">
        <f>IF('KWh (Monthly) ENTRY NLI '!K$5=0,0,J77+'KWh (Monthly) ENTRY NLI '!K77)</f>
        <v>0</v>
      </c>
      <c r="L77" s="73">
        <f>IF('KWh (Monthly) ENTRY NLI '!L$5=0,0,K77+'KWh (Monthly) ENTRY NLI '!L77)</f>
        <v>0</v>
      </c>
      <c r="M77" s="73">
        <f>IF('KWh (Monthly) ENTRY NLI '!M$5=0,0,L77+'KWh (Monthly) ENTRY NLI '!M77)</f>
        <v>0</v>
      </c>
      <c r="N77" s="73">
        <f>IF('KWh (Monthly) ENTRY NLI '!N$5=0,0,M77+'KWh (Monthly) ENTRY NLI '!N77)</f>
        <v>0</v>
      </c>
      <c r="O77" s="73">
        <f>IF('KWh (Monthly) ENTRY NLI '!O$5=0,0,N77+'KWh (Monthly) ENTRY NLI '!O77)</f>
        <v>0</v>
      </c>
      <c r="P77" s="73">
        <f>IF('KWh (Monthly) ENTRY NLI '!P$5=0,0,O77+'KWh (Monthly) ENTRY NLI '!P77)</f>
        <v>0</v>
      </c>
      <c r="Q77" s="73">
        <f>IF('KWh (Monthly) ENTRY NLI '!Q$5=0,0,P77+'KWh (Monthly) ENTRY NLI '!Q77)</f>
        <v>0</v>
      </c>
      <c r="R77" s="73">
        <f>IF('KWh (Monthly) ENTRY NLI '!R$5=0,0,Q77+'KWh (Monthly) ENTRY NLI '!R77)</f>
        <v>0</v>
      </c>
      <c r="S77" s="73">
        <f>IF('KWh (Monthly) ENTRY NLI '!S$5=0,0,R77+'KWh (Monthly) ENTRY NLI '!S77)</f>
        <v>0</v>
      </c>
      <c r="T77" s="73">
        <f>IF('KWh (Monthly) ENTRY NLI '!T$5=0,0,S77+'KWh (Monthly) ENTRY NLI '!T77)</f>
        <v>0</v>
      </c>
      <c r="U77" s="73">
        <f>IF('KWh (Monthly) ENTRY NLI '!U$5=0,0,T77+'KWh (Monthly) ENTRY NLI '!U77)</f>
        <v>0</v>
      </c>
      <c r="V77" s="73">
        <f>IF('KWh (Monthly) ENTRY NLI '!V$5=0,0,U77+'KWh (Monthly) ENTRY NLI '!V77)</f>
        <v>0</v>
      </c>
      <c r="W77" s="73">
        <f>IF('KWh (Monthly) ENTRY NLI '!W$5=0,0,V77+'KWh (Monthly) ENTRY NLI '!W77)</f>
        <v>0</v>
      </c>
      <c r="X77" s="73">
        <f>IF('KWh (Monthly) ENTRY NLI '!X$5=0,0,W77+'KWh (Monthly) ENTRY NLI '!X77)</f>
        <v>0</v>
      </c>
      <c r="Y77" s="73">
        <f>IF('KWh (Monthly) ENTRY NLI '!Y$5=0,0,X77+'KWh (Monthly) ENTRY NLI '!Y77)</f>
        <v>0</v>
      </c>
      <c r="Z77" s="73">
        <f>IF('KWh (Monthly) ENTRY NLI '!Z$5=0,0,Y77+'KWh (Monthly) ENTRY NLI '!Z77)</f>
        <v>0</v>
      </c>
      <c r="AA77" s="73">
        <f>IF('KWh (Monthly) ENTRY NLI '!AA$5=0,0,Z77+'KWh (Monthly) ENTRY NLI '!AA77)</f>
        <v>0</v>
      </c>
      <c r="AB77" s="73">
        <f>IF('KWh (Monthly) ENTRY NLI '!AB$5=0,0,AA77+'KWh (Monthly) ENTRY NLI '!AB77)</f>
        <v>0</v>
      </c>
      <c r="AC77" s="73">
        <f>IF('KWh (Monthly) ENTRY NLI '!AC$5=0,0,AB77+'KWh (Monthly) ENTRY NLI '!AC77)</f>
        <v>0</v>
      </c>
      <c r="AD77" s="73">
        <f>IF('KWh (Monthly) ENTRY NLI '!AD$5=0,0,AC77+'KWh (Monthly) ENTRY NLI '!AD77)</f>
        <v>0</v>
      </c>
      <c r="AE77" s="73">
        <f>IF('KWh (Monthly) ENTRY NLI '!AE$5=0,0,AD77+'KWh (Monthly) ENTRY NLI '!AE77)</f>
        <v>0</v>
      </c>
      <c r="AF77" s="73">
        <f>IF('KWh (Monthly) ENTRY NLI '!AF$5=0,0,AE77+'KWh (Monthly) ENTRY NLI '!AF77)</f>
        <v>0</v>
      </c>
      <c r="AG77" s="73">
        <f>IF('KWh (Monthly) ENTRY NLI '!AG$5=0,0,AF77+'KWh (Monthly) ENTRY NLI '!AG77)</f>
        <v>0</v>
      </c>
      <c r="AH77" s="73">
        <f>IF('KWh (Monthly) ENTRY NLI '!AH$5=0,0,AG77+'KWh (Monthly) ENTRY NLI '!AH77)</f>
        <v>0</v>
      </c>
      <c r="AI77" s="73">
        <f>IF('KWh (Monthly) ENTRY NLI '!AI$5=0,0,AH77+'KWh (Monthly) ENTRY NLI '!AI77)</f>
        <v>0</v>
      </c>
      <c r="AJ77" s="73">
        <f>IF('KWh (Monthly) ENTRY NLI '!AJ$5=0,0,AI77+'KWh (Monthly) ENTRY NLI '!AJ77)</f>
        <v>0</v>
      </c>
      <c r="AK77" s="73">
        <f>IF('KWh (Monthly) ENTRY NLI '!AK$5=0,0,AJ77+'KWh (Monthly) ENTRY NLI '!AK77)</f>
        <v>0</v>
      </c>
      <c r="AL77" s="73">
        <f>IF('KWh (Monthly) ENTRY NLI '!AL$5=0,0,AK77+'KWh (Monthly) ENTRY NLI '!AL77)</f>
        <v>0</v>
      </c>
      <c r="AM77" s="73">
        <f>IF('KWh (Monthly) ENTRY NLI '!AM$5=0,0,AL77+'KWh (Monthly) ENTRY NLI '!AM77)</f>
        <v>0</v>
      </c>
      <c r="AN77" s="73">
        <f>IF('KWh (Monthly) ENTRY NLI '!AN$5=0,0,AM77+'KWh (Monthly) ENTRY NLI '!AN77)</f>
        <v>0</v>
      </c>
      <c r="AO77" s="137">
        <f>IF('KWh (Monthly) ENTRY NLI '!AO$5=0,0,AN77+'KWh (Monthly) ENTRY NLI '!AO77)</f>
        <v>0</v>
      </c>
      <c r="AP77" s="137">
        <f>IF('KWh (Monthly) ENTRY NLI '!AP$5=0,0,AO77+'KWh (Monthly) ENTRY NLI '!AP77)</f>
        <v>0</v>
      </c>
      <c r="AQ77" s="137">
        <f>IF('KWh (Monthly) ENTRY NLI '!AQ$5=0,0,AP77+'KWh (Monthly) ENTRY NLI '!AQ77)</f>
        <v>0</v>
      </c>
      <c r="AR77" s="137">
        <f>IF('KWh (Monthly) ENTRY NLI '!AR$5=0,0,AQ77+'KWh (Monthly) ENTRY NLI '!AR77)</f>
        <v>0</v>
      </c>
      <c r="AS77" s="137">
        <f>IF('KWh (Monthly) ENTRY NLI '!AS$5=0,0,AR77+'KWh (Monthly) ENTRY NLI '!AS77)</f>
        <v>0</v>
      </c>
      <c r="AT77" s="137">
        <f>IF('KWh (Monthly) ENTRY NLI '!AT$5=0,0,AS77+'KWh (Monthly) ENTRY NLI '!AT77)</f>
        <v>0</v>
      </c>
      <c r="AU77" s="137">
        <f>IF('KWh (Monthly) ENTRY NLI '!AU$5=0,0,AT77+'KWh (Monthly) ENTRY NLI '!AU77)</f>
        <v>0</v>
      </c>
      <c r="AV77" s="137">
        <f>IF('KWh (Monthly) ENTRY NLI '!AV$5=0,0,AU77+'KWh (Monthly) ENTRY NLI '!AV77)</f>
        <v>0</v>
      </c>
      <c r="AW77" s="137">
        <f>IF('KWh (Monthly) ENTRY NLI '!AW$5=0,0,AV77+'KWh (Monthly) ENTRY NLI '!AW77)</f>
        <v>0</v>
      </c>
      <c r="AX77" s="137">
        <f>IF('KWh (Monthly) ENTRY NLI '!AX$5=0,0,AW77+'KWh (Monthly) ENTRY NLI '!AX77)</f>
        <v>0</v>
      </c>
      <c r="AY77" s="137">
        <f>IF('KWh (Monthly) ENTRY NLI '!AY$5=0,0,AX77+'KWh (Monthly) ENTRY NLI '!AY77)</f>
        <v>0</v>
      </c>
      <c r="AZ77" s="137">
        <f>IF('KWh (Monthly) ENTRY NLI '!AZ$5=0,0,AY77+'KWh (Monthly) ENTRY NLI '!AZ77)</f>
        <v>0</v>
      </c>
      <c r="BA77" s="137">
        <f>IF('KWh (Monthly) ENTRY NLI '!BA$5=0,0,AZ77+'KWh (Monthly) ENTRY NLI '!BA77)</f>
        <v>0</v>
      </c>
      <c r="BB77" s="137">
        <f>BA77+'KWh (Monthly) ENTRY NLI '!BB77</f>
        <v>0</v>
      </c>
      <c r="BC77" s="150">
        <f>BB77+'KWh (Monthly) ENTRY NLI '!BC77</f>
        <v>0</v>
      </c>
      <c r="BD77" s="150">
        <f>BC77+'KWh (Monthly) ENTRY NLI '!BD77</f>
        <v>0</v>
      </c>
      <c r="BE77" s="150">
        <f>BD77+'KWh (Monthly) ENTRY NLI '!BE77</f>
        <v>0</v>
      </c>
      <c r="BF77" s="150">
        <f>BE77+'KWh (Monthly) ENTRY NLI '!BF77</f>
        <v>0</v>
      </c>
      <c r="BG77" s="150">
        <f>BF77+'KWh (Monthly) ENTRY NLI '!BG77</f>
        <v>0</v>
      </c>
      <c r="BH77" s="150">
        <f>BG77+'KWh (Monthly) ENTRY NLI '!BH77</f>
        <v>0</v>
      </c>
      <c r="BI77" s="150">
        <f>BH77+'KWh (Monthly) ENTRY NLI '!BI77</f>
        <v>0</v>
      </c>
      <c r="BJ77" s="150">
        <f>BI77+'KWh (Monthly) ENTRY NLI '!BJ77</f>
        <v>0</v>
      </c>
      <c r="BK77" s="150">
        <f>BJ77+'KWh (Monthly) ENTRY NLI '!BK77</f>
        <v>0</v>
      </c>
      <c r="BL77" s="137">
        <f>IF('KWh (Monthly) ENTRY NLI '!BL$5=0,0,BK77+'KWh (Monthly) ENTRY NLI '!BL77)</f>
        <v>0</v>
      </c>
      <c r="BM77" s="179">
        <f>BL77+'KWh (Monthly) ENTRY NLI '!BM77</f>
        <v>0</v>
      </c>
      <c r="BN77" s="179">
        <f>BM77+'KWh (Monthly) ENTRY NLI '!BN77</f>
        <v>0</v>
      </c>
      <c r="BO77" s="179">
        <f>BN77+'KWh (Monthly) ENTRY NLI '!BO77</f>
        <v>0</v>
      </c>
      <c r="BP77" s="179">
        <f>BO77+'KWh (Monthly) ENTRY NLI '!BP77</f>
        <v>0</v>
      </c>
      <c r="BQ77" s="179">
        <f>BP77+'KWh (Monthly) ENTRY NLI '!BQ77</f>
        <v>0</v>
      </c>
      <c r="BR77" s="150">
        <f>IF('KWh (Monthly) ENTRY NLI '!BR$5=0,0,BQ77+'KWh (Monthly) ENTRY NLI '!BR77)</f>
        <v>0</v>
      </c>
      <c r="BS77" s="137">
        <f>IF('KWh (Monthly) ENTRY NLI '!BS$5=0,0,BR77+'KWh (Monthly) ENTRY NLI '!BS77)</f>
        <v>0</v>
      </c>
      <c r="BT77" s="137">
        <f>IF('KWh (Monthly) ENTRY NLI '!BT$5=0,0,BS77+'KWh (Monthly) ENTRY NLI '!BT77)</f>
        <v>0</v>
      </c>
      <c r="BU77" s="137">
        <f>IF('KWh (Monthly) ENTRY NLI '!BU$5=0,0,BT77+'KWh (Monthly) ENTRY NLI '!BU77)</f>
        <v>0</v>
      </c>
      <c r="BV77" s="137">
        <f>IF('KWh (Monthly) ENTRY NLI '!BV$5=0,0,BU77+'KWh (Monthly) ENTRY NLI '!BV77)</f>
        <v>0</v>
      </c>
      <c r="BW77" s="137">
        <f>IF('KWh (Monthly) ENTRY NLI '!BW$5=0,0,BV77+'KWh (Monthly) ENTRY NLI '!BW77)</f>
        <v>0</v>
      </c>
      <c r="BX77" s="137">
        <f>IF('KWh (Monthly) ENTRY NLI '!BX$5=0,0,BW77+'KWh (Monthly) ENTRY NLI '!BX77)</f>
        <v>0</v>
      </c>
      <c r="BY77" s="137">
        <f>IF('KWh (Monthly) ENTRY NLI '!BY$5=0,0,BX77+'KWh (Monthly) ENTRY NLI '!BY77)</f>
        <v>0</v>
      </c>
      <c r="BZ77" s="137">
        <f>IF('KWh (Monthly) ENTRY NLI '!BZ$5=0,0,BY77+'KWh (Monthly) ENTRY NLI '!BZ77)</f>
        <v>0</v>
      </c>
      <c r="CA77" s="137">
        <f>IF('KWh (Monthly) ENTRY NLI '!CA$5=0,0,BZ77+'KWh (Monthly) ENTRY NLI '!CA77)</f>
        <v>0</v>
      </c>
      <c r="CB77" s="137">
        <f>IF('KWh (Monthly) ENTRY NLI '!CB$5=0,0,CA77+'KWh (Monthly) ENTRY NLI '!CB77)</f>
        <v>0</v>
      </c>
      <c r="CC77" s="137">
        <f>IF('KWh (Monthly) ENTRY NLI '!CC$5=0,0,CB77+'KWh (Monthly) ENTRY NLI '!CC77)</f>
        <v>0</v>
      </c>
      <c r="CD77" s="137">
        <f>IF('KWh (Monthly) ENTRY NLI '!CD$5=0,0,CC77+'KWh (Monthly) ENTRY NLI '!CD77)</f>
        <v>0</v>
      </c>
      <c r="CE77" s="137">
        <f>IF('KWh (Monthly) ENTRY NLI '!CE$5=0,0,CD77+'KWh (Monthly) ENTRY NLI '!CE77)</f>
        <v>0</v>
      </c>
      <c r="CF77" s="137">
        <f>IF('KWh (Monthly) ENTRY NLI '!CF$5=0,0,CE77+'KWh (Monthly) ENTRY NLI '!CF77)</f>
        <v>0</v>
      </c>
      <c r="CG77" s="137">
        <f>IF('KWh (Monthly) ENTRY NLI '!CG$5=0,0,CF77+'KWh (Monthly) ENTRY NLI '!CG77)</f>
        <v>0</v>
      </c>
      <c r="CH77" s="137">
        <f>IF('KWh (Monthly) ENTRY NLI '!CH$5=0,0,CG77+'KWh (Monthly) ENTRY NLI '!CH77)</f>
        <v>0</v>
      </c>
      <c r="CI77" s="137">
        <f>IF('KWh (Monthly) ENTRY NLI '!CI$5=0,0,CH77+'KWh (Monthly) ENTRY NLI '!CI77)</f>
        <v>0</v>
      </c>
      <c r="CJ77" s="137">
        <f>IF('KWh (Monthly) ENTRY NLI '!CJ$5=0,0,CI77+'KWh (Monthly) ENTRY NLI '!CJ77)</f>
        <v>0</v>
      </c>
    </row>
    <row r="78" spans="1:88" ht="15" thickBot="1" x14ac:dyDescent="0.35"/>
    <row r="79" spans="1:88" ht="15.6" x14ac:dyDescent="0.3">
      <c r="A79" s="20"/>
      <c r="B79" s="83" t="s">
        <v>34</v>
      </c>
      <c r="C79" s="53">
        <v>42370</v>
      </c>
      <c r="D79" s="53">
        <v>42401</v>
      </c>
      <c r="E79" s="51">
        <v>42430</v>
      </c>
      <c r="F79" s="51">
        <v>42461</v>
      </c>
      <c r="G79" s="51">
        <v>42491</v>
      </c>
      <c r="H79" s="51">
        <v>42522</v>
      </c>
      <c r="I79" s="51">
        <v>42552</v>
      </c>
      <c r="J79" s="51">
        <v>42583</v>
      </c>
      <c r="K79" s="51">
        <v>42614</v>
      </c>
      <c r="L79" s="51">
        <v>42644</v>
      </c>
      <c r="M79" s="51">
        <v>42675</v>
      </c>
      <c r="N79" s="51">
        <v>42705</v>
      </c>
      <c r="O79" s="51">
        <v>42736</v>
      </c>
      <c r="P79" s="51">
        <v>42767</v>
      </c>
      <c r="Q79" s="52">
        <v>42795</v>
      </c>
      <c r="R79" s="52">
        <v>42826</v>
      </c>
      <c r="S79" s="52">
        <v>42856</v>
      </c>
      <c r="T79" s="52">
        <v>42887</v>
      </c>
      <c r="U79" s="52">
        <v>42917</v>
      </c>
      <c r="V79" s="52">
        <v>42948</v>
      </c>
      <c r="W79" s="52">
        <v>42979</v>
      </c>
      <c r="X79" s="52">
        <v>43009</v>
      </c>
      <c r="Y79" s="52">
        <v>43040</v>
      </c>
      <c r="Z79" s="52">
        <v>43070</v>
      </c>
      <c r="AA79" s="52">
        <v>43101</v>
      </c>
      <c r="AB79" s="52">
        <v>43132</v>
      </c>
      <c r="AC79" s="53">
        <v>43160</v>
      </c>
      <c r="AD79" s="53">
        <v>43191</v>
      </c>
      <c r="AE79" s="53">
        <v>43221</v>
      </c>
      <c r="AF79" s="53">
        <v>43252</v>
      </c>
      <c r="AG79" s="53">
        <v>43282</v>
      </c>
      <c r="AH79" s="53">
        <v>43313</v>
      </c>
      <c r="AI79" s="53">
        <v>43344</v>
      </c>
      <c r="AJ79" s="53">
        <v>43374</v>
      </c>
      <c r="AK79" s="53">
        <v>43405</v>
      </c>
      <c r="AL79" s="53">
        <v>43435</v>
      </c>
      <c r="AM79" s="53">
        <v>43466</v>
      </c>
      <c r="AN79" s="53">
        <v>43497</v>
      </c>
      <c r="AO79" s="51">
        <v>43525</v>
      </c>
      <c r="AP79" s="51">
        <v>43556</v>
      </c>
      <c r="AQ79" s="51">
        <v>43586</v>
      </c>
      <c r="AR79" s="51">
        <v>43617</v>
      </c>
      <c r="AS79" s="51">
        <v>43647</v>
      </c>
      <c r="AT79" s="51">
        <v>43678</v>
      </c>
      <c r="AU79" s="51">
        <v>43709</v>
      </c>
      <c r="AV79" s="51">
        <v>43739</v>
      </c>
      <c r="AW79" s="51">
        <v>43770</v>
      </c>
      <c r="AX79" s="51">
        <v>43800</v>
      </c>
      <c r="AY79" s="51">
        <v>43831</v>
      </c>
      <c r="AZ79" s="51">
        <v>43862</v>
      </c>
      <c r="BA79" s="52">
        <v>43891</v>
      </c>
      <c r="BB79" s="52">
        <v>43922</v>
      </c>
      <c r="BC79" s="52">
        <v>43952</v>
      </c>
      <c r="BD79" s="52">
        <v>43983</v>
      </c>
      <c r="BE79" s="52">
        <v>44013</v>
      </c>
      <c r="BF79" s="52">
        <v>44044</v>
      </c>
      <c r="BG79" s="52">
        <v>44075</v>
      </c>
      <c r="BH79" s="52">
        <v>44105</v>
      </c>
      <c r="BI79" s="52">
        <v>44136</v>
      </c>
      <c r="BJ79" s="52">
        <v>44166</v>
      </c>
      <c r="BK79" s="52">
        <v>44197</v>
      </c>
      <c r="BL79" s="52">
        <v>44228</v>
      </c>
      <c r="BM79" s="53">
        <v>44256</v>
      </c>
      <c r="BN79" s="53">
        <v>44287</v>
      </c>
      <c r="BO79" s="53">
        <v>44317</v>
      </c>
      <c r="BP79" s="53">
        <v>44348</v>
      </c>
      <c r="BQ79" s="53">
        <v>44378</v>
      </c>
      <c r="BR79" s="53">
        <v>44409</v>
      </c>
      <c r="BS79" s="53">
        <v>44440</v>
      </c>
      <c r="BT79" s="53">
        <v>44470</v>
      </c>
      <c r="BU79" s="53">
        <v>44501</v>
      </c>
      <c r="BV79" s="53">
        <v>44531</v>
      </c>
      <c r="BW79" s="53">
        <v>44562</v>
      </c>
      <c r="BX79" s="53">
        <v>44593</v>
      </c>
      <c r="BY79" s="51">
        <v>44621</v>
      </c>
      <c r="BZ79" s="51">
        <v>44652</v>
      </c>
      <c r="CA79" s="51">
        <v>44682</v>
      </c>
      <c r="CB79" s="51">
        <v>44713</v>
      </c>
      <c r="CC79" s="51">
        <v>44743</v>
      </c>
      <c r="CD79" s="51">
        <v>44774</v>
      </c>
      <c r="CE79" s="51">
        <v>44805</v>
      </c>
      <c r="CF79" s="51">
        <v>44835</v>
      </c>
      <c r="CG79" s="51">
        <v>44866</v>
      </c>
      <c r="CH79" s="51">
        <v>44896</v>
      </c>
      <c r="CI79" s="51">
        <v>44927</v>
      </c>
      <c r="CJ79" s="51">
        <v>44958</v>
      </c>
    </row>
    <row r="80" spans="1:88" ht="15" customHeight="1" x14ac:dyDescent="0.3">
      <c r="A80" s="218" t="s">
        <v>29</v>
      </c>
      <c r="B80" s="47" t="s">
        <v>9</v>
      </c>
      <c r="C80" s="73">
        <f>IF('KWh (Monthly) ENTRY NLI '!C$5=0,0,'KWh (Monthly) ENTRY NLI '!C80)</f>
        <v>0</v>
      </c>
      <c r="D80" s="73">
        <f>IF('KWh (Monthly) ENTRY NLI '!D$5=0,0,C80+'KWh (Monthly) ENTRY NLI '!D80)</f>
        <v>0</v>
      </c>
      <c r="E80" s="73">
        <f>IF('KWh (Monthly) ENTRY NLI '!E$5=0,0,D80+'KWh (Monthly) ENTRY NLI '!E80)</f>
        <v>0</v>
      </c>
      <c r="F80" s="73">
        <f>IF('KWh (Monthly) ENTRY NLI '!F$5=0,0,E80+'KWh (Monthly) ENTRY NLI '!F80)</f>
        <v>0</v>
      </c>
      <c r="G80" s="73">
        <f>IF('KWh (Monthly) ENTRY NLI '!G$5=0,0,F80+'KWh (Monthly) ENTRY NLI '!G80)</f>
        <v>0</v>
      </c>
      <c r="H80" s="73">
        <f>IF('KWh (Monthly) ENTRY NLI '!H$5=0,0,G80+'KWh (Monthly) ENTRY NLI '!H80)</f>
        <v>0</v>
      </c>
      <c r="I80" s="73">
        <f>IF('KWh (Monthly) ENTRY NLI '!I$5=0,0,H80+'KWh (Monthly) ENTRY NLI '!I80)</f>
        <v>0</v>
      </c>
      <c r="J80" s="73">
        <f>IF('KWh (Monthly) ENTRY NLI '!J$5=0,0,I80+'KWh (Monthly) ENTRY NLI '!J80)</f>
        <v>0</v>
      </c>
      <c r="K80" s="73">
        <f>IF('KWh (Monthly) ENTRY NLI '!K$5=0,0,J80+'KWh (Monthly) ENTRY NLI '!K80)</f>
        <v>0</v>
      </c>
      <c r="L80" s="73">
        <f>IF('KWh (Monthly) ENTRY NLI '!L$5=0,0,K80+'KWh (Monthly) ENTRY NLI '!L80)</f>
        <v>0</v>
      </c>
      <c r="M80" s="73">
        <f>IF('KWh (Monthly) ENTRY NLI '!M$5=0,0,L80+'KWh (Monthly) ENTRY NLI '!M80)</f>
        <v>0</v>
      </c>
      <c r="N80" s="73">
        <f>IF('KWh (Monthly) ENTRY NLI '!N$5=0,0,M80+'KWh (Monthly) ENTRY NLI '!N80)</f>
        <v>0</v>
      </c>
      <c r="O80" s="73">
        <f>IF('KWh (Monthly) ENTRY NLI '!O$5=0,0,N80+'KWh (Monthly) ENTRY NLI '!O80)</f>
        <v>0</v>
      </c>
      <c r="P80" s="73">
        <f>IF('KWh (Monthly) ENTRY NLI '!P$5=0,0,O80+'KWh (Monthly) ENTRY NLI '!P80)</f>
        <v>0</v>
      </c>
      <c r="Q80" s="73">
        <f>IF('KWh (Monthly) ENTRY NLI '!Q$5=0,0,P80+'KWh (Monthly) ENTRY NLI '!Q80)</f>
        <v>0</v>
      </c>
      <c r="R80" s="73">
        <f>IF('KWh (Monthly) ENTRY NLI '!R$5=0,0,Q80+'KWh (Monthly) ENTRY NLI '!R80)</f>
        <v>0</v>
      </c>
      <c r="S80" s="73">
        <f>IF('KWh (Monthly) ENTRY NLI '!S$5=0,0,R80+'KWh (Monthly) ENTRY NLI '!S80)</f>
        <v>0</v>
      </c>
      <c r="T80" s="73">
        <f>IF('KWh (Monthly) ENTRY NLI '!T$5=0,0,S80+'KWh (Monthly) ENTRY NLI '!T80)</f>
        <v>0</v>
      </c>
      <c r="U80" s="73">
        <f>IF('KWh (Monthly) ENTRY NLI '!U$5=0,0,T80+'KWh (Monthly) ENTRY NLI '!U80)</f>
        <v>0</v>
      </c>
      <c r="V80" s="73">
        <f>IF('KWh (Monthly) ENTRY NLI '!V$5=0,0,U80+'KWh (Monthly) ENTRY NLI '!V80)</f>
        <v>0</v>
      </c>
      <c r="W80" s="73">
        <f>IF('KWh (Monthly) ENTRY NLI '!W$5=0,0,V80+'KWh (Monthly) ENTRY NLI '!W80)</f>
        <v>0</v>
      </c>
      <c r="X80" s="73">
        <f>IF('KWh (Monthly) ENTRY NLI '!X$5=0,0,W80+'KWh (Monthly) ENTRY NLI '!X80)</f>
        <v>0</v>
      </c>
      <c r="Y80" s="73">
        <f>IF('KWh (Monthly) ENTRY NLI '!Y$5=0,0,X80+'KWh (Monthly) ENTRY NLI '!Y80)</f>
        <v>0</v>
      </c>
      <c r="Z80" s="73">
        <f>IF('KWh (Monthly) ENTRY NLI '!Z$5=0,0,Y80+'KWh (Monthly) ENTRY NLI '!Z80)</f>
        <v>0</v>
      </c>
      <c r="AA80" s="73">
        <f>IF('KWh (Monthly) ENTRY NLI '!AA$5=0,0,Z80+'KWh (Monthly) ENTRY NLI '!AA80)</f>
        <v>0</v>
      </c>
      <c r="AB80" s="73">
        <f>IF('KWh (Monthly) ENTRY NLI '!AB$5=0,0,AA80+'KWh (Monthly) ENTRY NLI '!AB80)</f>
        <v>0</v>
      </c>
      <c r="AC80" s="73">
        <f>IF('KWh (Monthly) ENTRY NLI '!AC$5=0,0,AB80+'KWh (Monthly) ENTRY NLI '!AC80)</f>
        <v>0</v>
      </c>
      <c r="AD80" s="73">
        <f>IF('KWh (Monthly) ENTRY NLI '!AD$5=0,0,AC80+'KWh (Monthly) ENTRY NLI '!AD80)</f>
        <v>0</v>
      </c>
      <c r="AE80" s="73">
        <f>IF('KWh (Monthly) ENTRY NLI '!AE$5=0,0,AD80+'KWh (Monthly) ENTRY NLI '!AE80)</f>
        <v>0</v>
      </c>
      <c r="AF80" s="73">
        <f>IF('KWh (Monthly) ENTRY NLI '!AF$5=0,0,AE80+'KWh (Monthly) ENTRY NLI '!AF80)</f>
        <v>0</v>
      </c>
      <c r="AG80" s="73">
        <f>IF('KWh (Monthly) ENTRY NLI '!AG$5=0,0,AF80+'KWh (Monthly) ENTRY NLI '!AG80)</f>
        <v>0</v>
      </c>
      <c r="AH80" s="73">
        <f>IF('KWh (Monthly) ENTRY NLI '!AH$5=0,0,AG80+'KWh (Monthly) ENTRY NLI '!AH80)</f>
        <v>0</v>
      </c>
      <c r="AI80" s="73">
        <f>IF('KWh (Monthly) ENTRY NLI '!AI$5=0,0,AH80+'KWh (Monthly) ENTRY NLI '!AI80)</f>
        <v>0</v>
      </c>
      <c r="AJ80" s="73">
        <f>IF('KWh (Monthly) ENTRY NLI '!AJ$5=0,0,AI80+'KWh (Monthly) ENTRY NLI '!AJ80)</f>
        <v>0</v>
      </c>
      <c r="AK80" s="73">
        <f>IF('KWh (Monthly) ENTRY NLI '!AK$5=0,0,AJ80+'KWh (Monthly) ENTRY NLI '!AK80)</f>
        <v>0</v>
      </c>
      <c r="AL80" s="73">
        <f>IF('KWh (Monthly) ENTRY NLI '!AL$5=0,0,AK80+'KWh (Monthly) ENTRY NLI '!AL80)</f>
        <v>0</v>
      </c>
      <c r="AM80" s="73">
        <f>IF('KWh (Monthly) ENTRY NLI '!AM$5=0,0,AL80+'KWh (Monthly) ENTRY NLI '!AM80)</f>
        <v>0</v>
      </c>
      <c r="AN80" s="73">
        <f>IF('KWh (Monthly) ENTRY NLI '!AN$5=0,0,AM80+'KWh (Monthly) ENTRY NLI '!AN80)</f>
        <v>0</v>
      </c>
      <c r="AO80" s="137">
        <f>IF('KWh (Monthly) ENTRY NLI '!AO$5=0,0,AN80+'KWh (Monthly) ENTRY NLI '!AO80)</f>
        <v>0</v>
      </c>
      <c r="AP80" s="137">
        <f>IF('KWh (Monthly) ENTRY NLI '!AP$5=0,0,AO80+'KWh (Monthly) ENTRY NLI '!AP80)</f>
        <v>0</v>
      </c>
      <c r="AQ80" s="137">
        <f>IF('KWh (Monthly) ENTRY NLI '!AQ$5=0,0,AP80+'KWh (Monthly) ENTRY NLI '!AQ80)</f>
        <v>0</v>
      </c>
      <c r="AR80" s="137">
        <f>IF('KWh (Monthly) ENTRY NLI '!AR$5=0,0,AQ80+'KWh (Monthly) ENTRY NLI '!AR80)</f>
        <v>0</v>
      </c>
      <c r="AS80" s="137">
        <f>IF('KWh (Monthly) ENTRY NLI '!AS$5=0,0,AR80+'KWh (Monthly) ENTRY NLI '!AS80)</f>
        <v>0</v>
      </c>
      <c r="AT80" s="137">
        <f>IF('KWh (Monthly) ENTRY NLI '!AT$5=0,0,AS80+'KWh (Monthly) ENTRY NLI '!AT80)</f>
        <v>0</v>
      </c>
      <c r="AU80" s="137">
        <f>IF('KWh (Monthly) ENTRY NLI '!AU$5=0,0,AT80+'KWh (Monthly) ENTRY NLI '!AU80)</f>
        <v>0</v>
      </c>
      <c r="AV80" s="137">
        <f>IF('KWh (Monthly) ENTRY NLI '!AV$5=0,0,AU80+'KWh (Monthly) ENTRY NLI '!AV80)</f>
        <v>0</v>
      </c>
      <c r="AW80" s="137">
        <f>IF('KWh (Monthly) ENTRY NLI '!AW$5=0,0,AV80+'KWh (Monthly) ENTRY NLI '!AW80)</f>
        <v>0</v>
      </c>
      <c r="AX80" s="137">
        <f>IF('KWh (Monthly) ENTRY NLI '!AX$5=0,0,AW80+'KWh (Monthly) ENTRY NLI '!AX80)</f>
        <v>0</v>
      </c>
      <c r="AY80" s="137">
        <f>IF('KWh (Monthly) ENTRY NLI '!AY$5=0,0,AX80+'KWh (Monthly) ENTRY NLI '!AY80)</f>
        <v>0</v>
      </c>
      <c r="AZ80" s="137">
        <f>IF('KWh (Monthly) ENTRY NLI '!AZ$5=0,0,AY80+'KWh (Monthly) ENTRY NLI '!AZ80)</f>
        <v>0</v>
      </c>
      <c r="BA80" s="137">
        <f>IF('KWh (Monthly) ENTRY NLI '!BA$5=0,0,AZ80+'KWh (Monthly) ENTRY NLI '!BA80)</f>
        <v>0</v>
      </c>
      <c r="BB80" s="137">
        <f>BA80+'KWh (Monthly) ENTRY NLI '!BB80</f>
        <v>0</v>
      </c>
      <c r="BC80" s="150">
        <f>BB80+'KWh (Monthly) ENTRY NLI '!BC80</f>
        <v>0</v>
      </c>
      <c r="BD80" s="150">
        <f>BC80+'KWh (Monthly) ENTRY NLI '!BD80</f>
        <v>0</v>
      </c>
      <c r="BE80" s="150">
        <f>BD80+'KWh (Monthly) ENTRY NLI '!BE80</f>
        <v>0</v>
      </c>
      <c r="BF80" s="150">
        <f>BE80+'KWh (Monthly) ENTRY NLI '!BF80</f>
        <v>0</v>
      </c>
      <c r="BG80" s="150">
        <f>BF80+'KWh (Monthly) ENTRY NLI '!BG80</f>
        <v>0</v>
      </c>
      <c r="BH80" s="150">
        <f>BG80+'KWh (Monthly) ENTRY NLI '!BH80</f>
        <v>0</v>
      </c>
      <c r="BI80" s="150">
        <f>BH80+'KWh (Monthly) ENTRY NLI '!BI80</f>
        <v>0</v>
      </c>
      <c r="BJ80" s="150">
        <f>BI80+'KWh (Monthly) ENTRY NLI '!BJ80</f>
        <v>0</v>
      </c>
      <c r="BK80" s="150">
        <f>BJ80+'KWh (Monthly) ENTRY NLI '!BK80</f>
        <v>0</v>
      </c>
      <c r="BL80" s="137">
        <f>IF('KWh (Monthly) ENTRY NLI '!BL$5=0,0,BK80+'KWh (Monthly) ENTRY NLI '!BL80)</f>
        <v>0</v>
      </c>
      <c r="BM80" s="179">
        <f>BL80+'KWh (Monthly) ENTRY NLI '!BM80</f>
        <v>0</v>
      </c>
      <c r="BN80" s="179">
        <f>BM80+'KWh (Monthly) ENTRY NLI '!BN80</f>
        <v>0</v>
      </c>
      <c r="BO80" s="179">
        <f>BN80+'KWh (Monthly) ENTRY NLI '!BO80</f>
        <v>0</v>
      </c>
      <c r="BP80" s="179">
        <f>BO80+'KWh (Monthly) ENTRY NLI '!BP80</f>
        <v>0</v>
      </c>
      <c r="BQ80" s="179">
        <f>BP80+'KWh (Monthly) ENTRY NLI '!BQ80</f>
        <v>0</v>
      </c>
      <c r="BR80" s="150">
        <f>IF('KWh (Monthly) ENTRY NLI '!BR$5=0,0,BQ80+'KWh (Monthly) ENTRY NLI '!BR80)</f>
        <v>0</v>
      </c>
      <c r="BS80" s="137">
        <f>IF('KWh (Monthly) ENTRY NLI '!BS$5=0,0,BR80+'KWh (Monthly) ENTRY NLI '!BS80)</f>
        <v>0</v>
      </c>
      <c r="BT80" s="137">
        <f>IF('KWh (Monthly) ENTRY NLI '!BT$5=0,0,BS80+'KWh (Monthly) ENTRY NLI '!BT80)</f>
        <v>0</v>
      </c>
      <c r="BU80" s="137">
        <f>IF('KWh (Monthly) ENTRY NLI '!BU$5=0,0,BT80+'KWh (Monthly) ENTRY NLI '!BU80)</f>
        <v>0</v>
      </c>
      <c r="BV80" s="137">
        <f>IF('KWh (Monthly) ENTRY NLI '!BV$5=0,0,BU80+'KWh (Monthly) ENTRY NLI '!BV80)</f>
        <v>0</v>
      </c>
      <c r="BW80" s="137">
        <f>IF('KWh (Monthly) ENTRY NLI '!BW$5=0,0,BV80+'KWh (Monthly) ENTRY NLI '!BW80)</f>
        <v>0</v>
      </c>
      <c r="BX80" s="137">
        <f>IF('KWh (Monthly) ENTRY NLI '!BX$5=0,0,BW80+'KWh (Monthly) ENTRY NLI '!BX80)</f>
        <v>0</v>
      </c>
      <c r="BY80" s="137">
        <f>IF('KWh (Monthly) ENTRY NLI '!BY$5=0,0,BX80+'KWh (Monthly) ENTRY NLI '!BY80)</f>
        <v>0</v>
      </c>
      <c r="BZ80" s="137">
        <f>IF('KWh (Monthly) ENTRY NLI '!BZ$5=0,0,BY80+'KWh (Monthly) ENTRY NLI '!BZ80)</f>
        <v>0</v>
      </c>
      <c r="CA80" s="137">
        <f>IF('KWh (Monthly) ENTRY NLI '!CA$5=0,0,BZ80+'KWh (Monthly) ENTRY NLI '!CA80)</f>
        <v>0</v>
      </c>
      <c r="CB80" s="137">
        <f>IF('KWh (Monthly) ENTRY NLI '!CB$5=0,0,CA80+'KWh (Monthly) ENTRY NLI '!CB80)</f>
        <v>0</v>
      </c>
      <c r="CC80" s="137">
        <f>IF('KWh (Monthly) ENTRY NLI '!CC$5=0,0,CB80+'KWh (Monthly) ENTRY NLI '!CC80)</f>
        <v>0</v>
      </c>
      <c r="CD80" s="137">
        <f>IF('KWh (Monthly) ENTRY NLI '!CD$5=0,0,CC80+'KWh (Monthly) ENTRY NLI '!CD80)</f>
        <v>0</v>
      </c>
      <c r="CE80" s="137">
        <f>IF('KWh (Monthly) ENTRY NLI '!CE$5=0,0,CD80+'KWh (Monthly) ENTRY NLI '!CE80)</f>
        <v>0</v>
      </c>
      <c r="CF80" s="137">
        <f>IF('KWh (Monthly) ENTRY NLI '!CF$5=0,0,CE80+'KWh (Monthly) ENTRY NLI '!CF80)</f>
        <v>0</v>
      </c>
      <c r="CG80" s="137">
        <f>IF('KWh (Monthly) ENTRY NLI '!CG$5=0,0,CF80+'KWh (Monthly) ENTRY NLI '!CG80)</f>
        <v>0</v>
      </c>
      <c r="CH80" s="137">
        <f>IF('KWh (Monthly) ENTRY NLI '!CH$5=0,0,CG80+'KWh (Monthly) ENTRY NLI '!CH80)</f>
        <v>0</v>
      </c>
      <c r="CI80" s="137">
        <f>IF('KWh (Monthly) ENTRY NLI '!CI$5=0,0,CH80+'KWh (Monthly) ENTRY NLI '!CI80)</f>
        <v>0</v>
      </c>
      <c r="CJ80" s="137">
        <f>IF('KWh (Monthly) ENTRY NLI '!CJ$5=0,0,CI80+'KWh (Monthly) ENTRY NLI '!CJ80)</f>
        <v>0</v>
      </c>
    </row>
    <row r="81" spans="1:88" x14ac:dyDescent="0.3">
      <c r="A81" s="218"/>
      <c r="B81" s="47" t="s">
        <v>6</v>
      </c>
      <c r="C81" s="73">
        <f>IF('KWh (Monthly) ENTRY NLI '!C$5=0,0,'KWh (Monthly) ENTRY NLI '!C81)</f>
        <v>0</v>
      </c>
      <c r="D81" s="73">
        <f>IF('KWh (Monthly) ENTRY NLI '!D$5=0,0,C81+'KWh (Monthly) ENTRY NLI '!D81)</f>
        <v>0</v>
      </c>
      <c r="E81" s="73">
        <f>IF('KWh (Monthly) ENTRY NLI '!E$5=0,0,D81+'KWh (Monthly) ENTRY NLI '!E81)</f>
        <v>0</v>
      </c>
      <c r="F81" s="73">
        <f>IF('KWh (Monthly) ENTRY NLI '!F$5=0,0,E81+'KWh (Monthly) ENTRY NLI '!F81)</f>
        <v>0</v>
      </c>
      <c r="G81" s="73">
        <f>IF('KWh (Monthly) ENTRY NLI '!G$5=0,0,F81+'KWh (Monthly) ENTRY NLI '!G81)</f>
        <v>0</v>
      </c>
      <c r="H81" s="73">
        <f>IF('KWh (Monthly) ENTRY NLI '!H$5=0,0,G81+'KWh (Monthly) ENTRY NLI '!H81)</f>
        <v>0</v>
      </c>
      <c r="I81" s="73">
        <f>IF('KWh (Monthly) ENTRY NLI '!I$5=0,0,H81+'KWh (Monthly) ENTRY NLI '!I81)</f>
        <v>0</v>
      </c>
      <c r="J81" s="73">
        <f>IF('KWh (Monthly) ENTRY NLI '!J$5=0,0,I81+'KWh (Monthly) ENTRY NLI '!J81)</f>
        <v>0</v>
      </c>
      <c r="K81" s="73">
        <f>IF('KWh (Monthly) ENTRY NLI '!K$5=0,0,J81+'KWh (Monthly) ENTRY NLI '!K81)</f>
        <v>0</v>
      </c>
      <c r="L81" s="73">
        <f>IF('KWh (Monthly) ENTRY NLI '!L$5=0,0,K81+'KWh (Monthly) ENTRY NLI '!L81)</f>
        <v>0</v>
      </c>
      <c r="M81" s="73">
        <f>IF('KWh (Monthly) ENTRY NLI '!M$5=0,0,L81+'KWh (Monthly) ENTRY NLI '!M81)</f>
        <v>0</v>
      </c>
      <c r="N81" s="73">
        <f>IF('KWh (Monthly) ENTRY NLI '!N$5=0,0,M81+'KWh (Monthly) ENTRY NLI '!N81)</f>
        <v>0</v>
      </c>
      <c r="O81" s="73">
        <f>IF('KWh (Monthly) ENTRY NLI '!O$5=0,0,N81+'KWh (Monthly) ENTRY NLI '!O81)</f>
        <v>0</v>
      </c>
      <c r="P81" s="73">
        <f>IF('KWh (Monthly) ENTRY NLI '!P$5=0,0,O81+'KWh (Monthly) ENTRY NLI '!P81)</f>
        <v>0</v>
      </c>
      <c r="Q81" s="73">
        <f>IF('KWh (Monthly) ENTRY NLI '!Q$5=0,0,P81+'KWh (Monthly) ENTRY NLI '!Q81)</f>
        <v>0</v>
      </c>
      <c r="R81" s="73">
        <f>IF('KWh (Monthly) ENTRY NLI '!R$5=0,0,Q81+'KWh (Monthly) ENTRY NLI '!R81)</f>
        <v>0</v>
      </c>
      <c r="S81" s="73">
        <f>IF('KWh (Monthly) ENTRY NLI '!S$5=0,0,R81+'KWh (Monthly) ENTRY NLI '!S81)</f>
        <v>0</v>
      </c>
      <c r="T81" s="73">
        <f>IF('KWh (Monthly) ENTRY NLI '!T$5=0,0,S81+'KWh (Monthly) ENTRY NLI '!T81)</f>
        <v>0</v>
      </c>
      <c r="U81" s="73">
        <f>IF('KWh (Monthly) ENTRY NLI '!U$5=0,0,T81+'KWh (Monthly) ENTRY NLI '!U81)</f>
        <v>0</v>
      </c>
      <c r="V81" s="73">
        <f>IF('KWh (Monthly) ENTRY NLI '!V$5=0,0,U81+'KWh (Monthly) ENTRY NLI '!V81)</f>
        <v>0</v>
      </c>
      <c r="W81" s="73">
        <f>IF('KWh (Monthly) ENTRY NLI '!W$5=0,0,V81+'KWh (Monthly) ENTRY NLI '!W81)</f>
        <v>0</v>
      </c>
      <c r="X81" s="73">
        <f>IF('KWh (Monthly) ENTRY NLI '!X$5=0,0,W81+'KWh (Monthly) ENTRY NLI '!X81)</f>
        <v>0</v>
      </c>
      <c r="Y81" s="73">
        <f>IF('KWh (Monthly) ENTRY NLI '!Y$5=0,0,X81+'KWh (Monthly) ENTRY NLI '!Y81)</f>
        <v>0</v>
      </c>
      <c r="Z81" s="73">
        <f>IF('KWh (Monthly) ENTRY NLI '!Z$5=0,0,Y81+'KWh (Monthly) ENTRY NLI '!Z81)</f>
        <v>0</v>
      </c>
      <c r="AA81" s="73">
        <f>IF('KWh (Monthly) ENTRY NLI '!AA$5=0,0,Z81+'KWh (Monthly) ENTRY NLI '!AA81)</f>
        <v>0</v>
      </c>
      <c r="AB81" s="73">
        <f>IF('KWh (Monthly) ENTRY NLI '!AB$5=0,0,AA81+'KWh (Monthly) ENTRY NLI '!AB81)</f>
        <v>0</v>
      </c>
      <c r="AC81" s="73">
        <f>IF('KWh (Monthly) ENTRY NLI '!AC$5=0,0,AB81+'KWh (Monthly) ENTRY NLI '!AC81)</f>
        <v>0</v>
      </c>
      <c r="AD81" s="73">
        <f>IF('KWh (Monthly) ENTRY NLI '!AD$5=0,0,AC81+'KWh (Monthly) ENTRY NLI '!AD81)</f>
        <v>0</v>
      </c>
      <c r="AE81" s="73">
        <f>IF('KWh (Monthly) ENTRY NLI '!AE$5=0,0,AD81+'KWh (Monthly) ENTRY NLI '!AE81)</f>
        <v>0</v>
      </c>
      <c r="AF81" s="73">
        <f>IF('KWh (Monthly) ENTRY NLI '!AF$5=0,0,AE81+'KWh (Monthly) ENTRY NLI '!AF81)</f>
        <v>0</v>
      </c>
      <c r="AG81" s="73">
        <f>IF('KWh (Monthly) ENTRY NLI '!AG$5=0,0,AF81+'KWh (Monthly) ENTRY NLI '!AG81)</f>
        <v>0</v>
      </c>
      <c r="AH81" s="73">
        <f>IF('KWh (Monthly) ENTRY NLI '!AH$5=0,0,AG81+'KWh (Monthly) ENTRY NLI '!AH81)</f>
        <v>0</v>
      </c>
      <c r="AI81" s="73">
        <f>IF('KWh (Monthly) ENTRY NLI '!AI$5=0,0,AH81+'KWh (Monthly) ENTRY NLI '!AI81)</f>
        <v>0</v>
      </c>
      <c r="AJ81" s="73">
        <f>IF('KWh (Monthly) ENTRY NLI '!AJ$5=0,0,AI81+'KWh (Monthly) ENTRY NLI '!AJ81)</f>
        <v>0</v>
      </c>
      <c r="AK81" s="73">
        <f>IF('KWh (Monthly) ENTRY NLI '!AK$5=0,0,AJ81+'KWh (Monthly) ENTRY NLI '!AK81)</f>
        <v>0</v>
      </c>
      <c r="AL81" s="73">
        <f>IF('KWh (Monthly) ENTRY NLI '!AL$5=0,0,AK81+'KWh (Monthly) ENTRY NLI '!AL81)</f>
        <v>0</v>
      </c>
      <c r="AM81" s="73">
        <f>IF('KWh (Monthly) ENTRY NLI '!AM$5=0,0,AL81+'KWh (Monthly) ENTRY NLI '!AM81)</f>
        <v>0</v>
      </c>
      <c r="AN81" s="73">
        <f>IF('KWh (Monthly) ENTRY NLI '!AN$5=0,0,AM81+'KWh (Monthly) ENTRY NLI '!AN81)</f>
        <v>0</v>
      </c>
      <c r="AO81" s="137">
        <f>IF('KWh (Monthly) ENTRY NLI '!AO$5=0,0,AN81+'KWh (Monthly) ENTRY NLI '!AO81)</f>
        <v>0</v>
      </c>
      <c r="AP81" s="137">
        <f>IF('KWh (Monthly) ENTRY NLI '!AP$5=0,0,AO81+'KWh (Monthly) ENTRY NLI '!AP81)</f>
        <v>0</v>
      </c>
      <c r="AQ81" s="137">
        <f>IF('KWh (Monthly) ENTRY NLI '!AQ$5=0,0,AP81+'KWh (Monthly) ENTRY NLI '!AQ81)</f>
        <v>0</v>
      </c>
      <c r="AR81" s="137">
        <f>IF('KWh (Monthly) ENTRY NLI '!AR$5=0,0,AQ81+'KWh (Monthly) ENTRY NLI '!AR81)</f>
        <v>0</v>
      </c>
      <c r="AS81" s="137">
        <f>IF('KWh (Monthly) ENTRY NLI '!AS$5=0,0,AR81+'KWh (Monthly) ENTRY NLI '!AS81)</f>
        <v>0</v>
      </c>
      <c r="AT81" s="137">
        <f>IF('KWh (Monthly) ENTRY NLI '!AT$5=0,0,AS81+'KWh (Monthly) ENTRY NLI '!AT81)</f>
        <v>0</v>
      </c>
      <c r="AU81" s="137">
        <f>IF('KWh (Monthly) ENTRY NLI '!AU$5=0,0,AT81+'KWh (Monthly) ENTRY NLI '!AU81)</f>
        <v>0</v>
      </c>
      <c r="AV81" s="137">
        <f>IF('KWh (Monthly) ENTRY NLI '!AV$5=0,0,AU81+'KWh (Monthly) ENTRY NLI '!AV81)</f>
        <v>0</v>
      </c>
      <c r="AW81" s="137">
        <f>IF('KWh (Monthly) ENTRY NLI '!AW$5=0,0,AV81+'KWh (Monthly) ENTRY NLI '!AW81)</f>
        <v>0</v>
      </c>
      <c r="AX81" s="137">
        <f>IF('KWh (Monthly) ENTRY NLI '!AX$5=0,0,AW81+'KWh (Monthly) ENTRY NLI '!AX81)</f>
        <v>0</v>
      </c>
      <c r="AY81" s="137">
        <f>IF('KWh (Monthly) ENTRY NLI '!AY$5=0,0,AX81+'KWh (Monthly) ENTRY NLI '!AY81)</f>
        <v>0</v>
      </c>
      <c r="AZ81" s="137">
        <f>IF('KWh (Monthly) ENTRY NLI '!AZ$5=0,0,AY81+'KWh (Monthly) ENTRY NLI '!AZ81)</f>
        <v>0</v>
      </c>
      <c r="BA81" s="137">
        <f>IF('KWh (Monthly) ENTRY NLI '!BA$5=0,0,AZ81+'KWh (Monthly) ENTRY NLI '!BA81)</f>
        <v>0</v>
      </c>
      <c r="BB81" s="137">
        <f>BA81+'KWh (Monthly) ENTRY NLI '!BB81</f>
        <v>0</v>
      </c>
      <c r="BC81" s="150">
        <f>BB81+'KWh (Monthly) ENTRY NLI '!BC81</f>
        <v>0</v>
      </c>
      <c r="BD81" s="150">
        <f>BC81+'KWh (Monthly) ENTRY NLI '!BD81</f>
        <v>0</v>
      </c>
      <c r="BE81" s="150">
        <f>BD81+'KWh (Monthly) ENTRY NLI '!BE81</f>
        <v>0</v>
      </c>
      <c r="BF81" s="150">
        <f>BE81+'KWh (Monthly) ENTRY NLI '!BF81</f>
        <v>0</v>
      </c>
      <c r="BG81" s="150">
        <f>BF81+'KWh (Monthly) ENTRY NLI '!BG81</f>
        <v>0</v>
      </c>
      <c r="BH81" s="150">
        <f>BG81+'KWh (Monthly) ENTRY NLI '!BH81</f>
        <v>0</v>
      </c>
      <c r="BI81" s="150">
        <f>BH81+'KWh (Monthly) ENTRY NLI '!BI81</f>
        <v>0</v>
      </c>
      <c r="BJ81" s="150">
        <f>BI81+'KWh (Monthly) ENTRY NLI '!BJ81</f>
        <v>0</v>
      </c>
      <c r="BK81" s="150">
        <f>BJ81+'KWh (Monthly) ENTRY NLI '!BK81</f>
        <v>0</v>
      </c>
      <c r="BL81" s="137">
        <f>IF('KWh (Monthly) ENTRY NLI '!BL$5=0,0,BK81+'KWh (Monthly) ENTRY NLI '!BL81)</f>
        <v>0</v>
      </c>
      <c r="BM81" s="179">
        <f>BL81+'KWh (Monthly) ENTRY NLI '!BM81</f>
        <v>0</v>
      </c>
      <c r="BN81" s="179">
        <f>BM81+'KWh (Monthly) ENTRY NLI '!BN81</f>
        <v>0</v>
      </c>
      <c r="BO81" s="179">
        <f>BN81+'KWh (Monthly) ENTRY NLI '!BO81</f>
        <v>0</v>
      </c>
      <c r="BP81" s="179">
        <f>BO81+'KWh (Monthly) ENTRY NLI '!BP81</f>
        <v>0</v>
      </c>
      <c r="BQ81" s="179">
        <f>BP81+'KWh (Monthly) ENTRY NLI '!BQ81</f>
        <v>0</v>
      </c>
      <c r="BR81" s="150">
        <f>IF('KWh (Monthly) ENTRY NLI '!BR$5=0,0,BQ81+'KWh (Monthly) ENTRY NLI '!BR81)</f>
        <v>0</v>
      </c>
      <c r="BS81" s="137">
        <f>IF('KWh (Monthly) ENTRY NLI '!BS$5=0,0,BR81+'KWh (Monthly) ENTRY NLI '!BS81)</f>
        <v>0</v>
      </c>
      <c r="BT81" s="137">
        <f>IF('KWh (Monthly) ENTRY NLI '!BT$5=0,0,BS81+'KWh (Monthly) ENTRY NLI '!BT81)</f>
        <v>0</v>
      </c>
      <c r="BU81" s="137">
        <f>IF('KWh (Monthly) ENTRY NLI '!BU$5=0,0,BT81+'KWh (Monthly) ENTRY NLI '!BU81)</f>
        <v>0</v>
      </c>
      <c r="BV81" s="137">
        <f>IF('KWh (Monthly) ENTRY NLI '!BV$5=0,0,BU81+'KWh (Monthly) ENTRY NLI '!BV81)</f>
        <v>0</v>
      </c>
      <c r="BW81" s="137">
        <f>IF('KWh (Monthly) ENTRY NLI '!BW$5=0,0,BV81+'KWh (Monthly) ENTRY NLI '!BW81)</f>
        <v>0</v>
      </c>
      <c r="BX81" s="137">
        <f>IF('KWh (Monthly) ENTRY NLI '!BX$5=0,0,BW81+'KWh (Monthly) ENTRY NLI '!BX81)</f>
        <v>0</v>
      </c>
      <c r="BY81" s="137">
        <f>IF('KWh (Monthly) ENTRY NLI '!BY$5=0,0,BX81+'KWh (Monthly) ENTRY NLI '!BY81)</f>
        <v>0</v>
      </c>
      <c r="BZ81" s="137">
        <f>IF('KWh (Monthly) ENTRY NLI '!BZ$5=0,0,BY81+'KWh (Monthly) ENTRY NLI '!BZ81)</f>
        <v>0</v>
      </c>
      <c r="CA81" s="137">
        <f>IF('KWh (Monthly) ENTRY NLI '!CA$5=0,0,BZ81+'KWh (Monthly) ENTRY NLI '!CA81)</f>
        <v>0</v>
      </c>
      <c r="CB81" s="137">
        <f>IF('KWh (Monthly) ENTRY NLI '!CB$5=0,0,CA81+'KWh (Monthly) ENTRY NLI '!CB81)</f>
        <v>0</v>
      </c>
      <c r="CC81" s="137">
        <f>IF('KWh (Monthly) ENTRY NLI '!CC$5=0,0,CB81+'KWh (Monthly) ENTRY NLI '!CC81)</f>
        <v>0</v>
      </c>
      <c r="CD81" s="137">
        <f>IF('KWh (Monthly) ENTRY NLI '!CD$5=0,0,CC81+'KWh (Monthly) ENTRY NLI '!CD81)</f>
        <v>0</v>
      </c>
      <c r="CE81" s="137">
        <f>IF('KWh (Monthly) ENTRY NLI '!CE$5=0,0,CD81+'KWh (Monthly) ENTRY NLI '!CE81)</f>
        <v>0</v>
      </c>
      <c r="CF81" s="137">
        <f>IF('KWh (Monthly) ENTRY NLI '!CF$5=0,0,CE81+'KWh (Monthly) ENTRY NLI '!CF81)</f>
        <v>0</v>
      </c>
      <c r="CG81" s="137">
        <f>IF('KWh (Monthly) ENTRY NLI '!CG$5=0,0,CF81+'KWh (Monthly) ENTRY NLI '!CG81)</f>
        <v>0</v>
      </c>
      <c r="CH81" s="137">
        <f>IF('KWh (Monthly) ENTRY NLI '!CH$5=0,0,CG81+'KWh (Monthly) ENTRY NLI '!CH81)</f>
        <v>0</v>
      </c>
      <c r="CI81" s="137">
        <f>IF('KWh (Monthly) ENTRY NLI '!CI$5=0,0,CH81+'KWh (Monthly) ENTRY NLI '!CI81)</f>
        <v>0</v>
      </c>
      <c r="CJ81" s="137">
        <f>IF('KWh (Monthly) ENTRY NLI '!CJ$5=0,0,CI81+'KWh (Monthly) ENTRY NLI '!CJ81)</f>
        <v>0</v>
      </c>
    </row>
    <row r="82" spans="1:88" x14ac:dyDescent="0.3">
      <c r="A82" s="218"/>
      <c r="B82" s="47" t="s">
        <v>10</v>
      </c>
      <c r="C82" s="73">
        <f>IF('KWh (Monthly) ENTRY NLI '!C$5=0,0,'KWh (Monthly) ENTRY NLI '!C82)</f>
        <v>0</v>
      </c>
      <c r="D82" s="73">
        <f>IF('KWh (Monthly) ENTRY NLI '!D$5=0,0,C82+'KWh (Monthly) ENTRY NLI '!D82)</f>
        <v>0</v>
      </c>
      <c r="E82" s="73">
        <f>IF('KWh (Monthly) ENTRY NLI '!E$5=0,0,D82+'KWh (Monthly) ENTRY NLI '!E82)</f>
        <v>0</v>
      </c>
      <c r="F82" s="73">
        <f>IF('KWh (Monthly) ENTRY NLI '!F$5=0,0,E82+'KWh (Monthly) ENTRY NLI '!F82)</f>
        <v>0</v>
      </c>
      <c r="G82" s="73">
        <f>IF('KWh (Monthly) ENTRY NLI '!G$5=0,0,F82+'KWh (Monthly) ENTRY NLI '!G82)</f>
        <v>0</v>
      </c>
      <c r="H82" s="73">
        <f>IF('KWh (Monthly) ENTRY NLI '!H$5=0,0,G82+'KWh (Monthly) ENTRY NLI '!H82)</f>
        <v>0</v>
      </c>
      <c r="I82" s="73">
        <f>IF('KWh (Monthly) ENTRY NLI '!I$5=0,0,H82+'KWh (Monthly) ENTRY NLI '!I82)</f>
        <v>0</v>
      </c>
      <c r="J82" s="73">
        <f>IF('KWh (Monthly) ENTRY NLI '!J$5=0,0,I82+'KWh (Monthly) ENTRY NLI '!J82)</f>
        <v>0</v>
      </c>
      <c r="K82" s="73">
        <f>IF('KWh (Monthly) ENTRY NLI '!K$5=0,0,J82+'KWh (Monthly) ENTRY NLI '!K82)</f>
        <v>0</v>
      </c>
      <c r="L82" s="73">
        <f>IF('KWh (Monthly) ENTRY NLI '!L$5=0,0,K82+'KWh (Monthly) ENTRY NLI '!L82)</f>
        <v>0</v>
      </c>
      <c r="M82" s="73">
        <f>IF('KWh (Monthly) ENTRY NLI '!M$5=0,0,L82+'KWh (Monthly) ENTRY NLI '!M82)</f>
        <v>0</v>
      </c>
      <c r="N82" s="73">
        <f>IF('KWh (Monthly) ENTRY NLI '!N$5=0,0,M82+'KWh (Monthly) ENTRY NLI '!N82)</f>
        <v>0</v>
      </c>
      <c r="O82" s="73">
        <f>IF('KWh (Monthly) ENTRY NLI '!O$5=0,0,N82+'KWh (Monthly) ENTRY NLI '!O82)</f>
        <v>0</v>
      </c>
      <c r="P82" s="73">
        <f>IF('KWh (Monthly) ENTRY NLI '!P$5=0,0,O82+'KWh (Monthly) ENTRY NLI '!P82)</f>
        <v>0</v>
      </c>
      <c r="Q82" s="73">
        <f>IF('KWh (Monthly) ENTRY NLI '!Q$5=0,0,P82+'KWh (Monthly) ENTRY NLI '!Q82)</f>
        <v>0</v>
      </c>
      <c r="R82" s="73">
        <f>IF('KWh (Monthly) ENTRY NLI '!R$5=0,0,Q82+'KWh (Monthly) ENTRY NLI '!R82)</f>
        <v>0</v>
      </c>
      <c r="S82" s="73">
        <f>IF('KWh (Monthly) ENTRY NLI '!S$5=0,0,R82+'KWh (Monthly) ENTRY NLI '!S82)</f>
        <v>0</v>
      </c>
      <c r="T82" s="73">
        <f>IF('KWh (Monthly) ENTRY NLI '!T$5=0,0,S82+'KWh (Monthly) ENTRY NLI '!T82)</f>
        <v>0</v>
      </c>
      <c r="U82" s="73">
        <f>IF('KWh (Monthly) ENTRY NLI '!U$5=0,0,T82+'KWh (Monthly) ENTRY NLI '!U82)</f>
        <v>0</v>
      </c>
      <c r="V82" s="73">
        <f>IF('KWh (Monthly) ENTRY NLI '!V$5=0,0,U82+'KWh (Monthly) ENTRY NLI '!V82)</f>
        <v>0</v>
      </c>
      <c r="W82" s="73">
        <f>IF('KWh (Monthly) ENTRY NLI '!W$5=0,0,V82+'KWh (Monthly) ENTRY NLI '!W82)</f>
        <v>0</v>
      </c>
      <c r="X82" s="73">
        <f>IF('KWh (Monthly) ENTRY NLI '!X$5=0,0,W82+'KWh (Monthly) ENTRY NLI '!X82)</f>
        <v>0</v>
      </c>
      <c r="Y82" s="73">
        <f>IF('KWh (Monthly) ENTRY NLI '!Y$5=0,0,X82+'KWh (Monthly) ENTRY NLI '!Y82)</f>
        <v>0</v>
      </c>
      <c r="Z82" s="73">
        <f>IF('KWh (Monthly) ENTRY NLI '!Z$5=0,0,Y82+'KWh (Monthly) ENTRY NLI '!Z82)</f>
        <v>0</v>
      </c>
      <c r="AA82" s="73">
        <f>IF('KWh (Monthly) ENTRY NLI '!AA$5=0,0,Z82+'KWh (Monthly) ENTRY NLI '!AA82)</f>
        <v>0</v>
      </c>
      <c r="AB82" s="73">
        <f>IF('KWh (Monthly) ENTRY NLI '!AB$5=0,0,AA82+'KWh (Monthly) ENTRY NLI '!AB82)</f>
        <v>0</v>
      </c>
      <c r="AC82" s="73">
        <f>IF('KWh (Monthly) ENTRY NLI '!AC$5=0,0,AB82+'KWh (Monthly) ENTRY NLI '!AC82)</f>
        <v>0</v>
      </c>
      <c r="AD82" s="73">
        <f>IF('KWh (Monthly) ENTRY NLI '!AD$5=0,0,AC82+'KWh (Monthly) ENTRY NLI '!AD82)</f>
        <v>0</v>
      </c>
      <c r="AE82" s="73">
        <f>IF('KWh (Monthly) ENTRY NLI '!AE$5=0,0,AD82+'KWh (Monthly) ENTRY NLI '!AE82)</f>
        <v>0</v>
      </c>
      <c r="AF82" s="73">
        <f>IF('KWh (Monthly) ENTRY NLI '!AF$5=0,0,AE82+'KWh (Monthly) ENTRY NLI '!AF82)</f>
        <v>0</v>
      </c>
      <c r="AG82" s="73">
        <f>IF('KWh (Monthly) ENTRY NLI '!AG$5=0,0,AF82+'KWh (Monthly) ENTRY NLI '!AG82)</f>
        <v>0</v>
      </c>
      <c r="AH82" s="73">
        <f>IF('KWh (Monthly) ENTRY NLI '!AH$5=0,0,AG82+'KWh (Monthly) ENTRY NLI '!AH82)</f>
        <v>0</v>
      </c>
      <c r="AI82" s="73">
        <f>IF('KWh (Monthly) ENTRY NLI '!AI$5=0,0,AH82+'KWh (Monthly) ENTRY NLI '!AI82)</f>
        <v>0</v>
      </c>
      <c r="AJ82" s="73">
        <f>IF('KWh (Monthly) ENTRY NLI '!AJ$5=0,0,AI82+'KWh (Monthly) ENTRY NLI '!AJ82)</f>
        <v>0</v>
      </c>
      <c r="AK82" s="73">
        <f>IF('KWh (Monthly) ENTRY NLI '!AK$5=0,0,AJ82+'KWh (Monthly) ENTRY NLI '!AK82)</f>
        <v>0</v>
      </c>
      <c r="AL82" s="73">
        <f>IF('KWh (Monthly) ENTRY NLI '!AL$5=0,0,AK82+'KWh (Monthly) ENTRY NLI '!AL82)</f>
        <v>0</v>
      </c>
      <c r="AM82" s="73">
        <f>IF('KWh (Monthly) ENTRY NLI '!AM$5=0,0,AL82+'KWh (Monthly) ENTRY NLI '!AM82)</f>
        <v>0</v>
      </c>
      <c r="AN82" s="73">
        <f>IF('KWh (Monthly) ENTRY NLI '!AN$5=0,0,AM82+'KWh (Monthly) ENTRY NLI '!AN82)</f>
        <v>0</v>
      </c>
      <c r="AO82" s="137">
        <f>IF('KWh (Monthly) ENTRY NLI '!AO$5=0,0,AN82+'KWh (Monthly) ENTRY NLI '!AO82)</f>
        <v>0</v>
      </c>
      <c r="AP82" s="137">
        <f>IF('KWh (Monthly) ENTRY NLI '!AP$5=0,0,AO82+'KWh (Monthly) ENTRY NLI '!AP82)</f>
        <v>0</v>
      </c>
      <c r="AQ82" s="137">
        <f>IF('KWh (Monthly) ENTRY NLI '!AQ$5=0,0,AP82+'KWh (Monthly) ENTRY NLI '!AQ82)</f>
        <v>0</v>
      </c>
      <c r="AR82" s="137">
        <f>IF('KWh (Monthly) ENTRY NLI '!AR$5=0,0,AQ82+'KWh (Monthly) ENTRY NLI '!AR82)</f>
        <v>0</v>
      </c>
      <c r="AS82" s="137">
        <f>IF('KWh (Monthly) ENTRY NLI '!AS$5=0,0,AR82+'KWh (Monthly) ENTRY NLI '!AS82)</f>
        <v>0</v>
      </c>
      <c r="AT82" s="137">
        <f>IF('KWh (Monthly) ENTRY NLI '!AT$5=0,0,AS82+'KWh (Monthly) ENTRY NLI '!AT82)</f>
        <v>0</v>
      </c>
      <c r="AU82" s="137">
        <f>IF('KWh (Monthly) ENTRY NLI '!AU$5=0,0,AT82+'KWh (Monthly) ENTRY NLI '!AU82)</f>
        <v>0</v>
      </c>
      <c r="AV82" s="137">
        <f>IF('KWh (Monthly) ENTRY NLI '!AV$5=0,0,AU82+'KWh (Monthly) ENTRY NLI '!AV82)</f>
        <v>0</v>
      </c>
      <c r="AW82" s="137">
        <f>IF('KWh (Monthly) ENTRY NLI '!AW$5=0,0,AV82+'KWh (Monthly) ENTRY NLI '!AW82)</f>
        <v>0</v>
      </c>
      <c r="AX82" s="137">
        <f>IF('KWh (Monthly) ENTRY NLI '!AX$5=0,0,AW82+'KWh (Monthly) ENTRY NLI '!AX82)</f>
        <v>0</v>
      </c>
      <c r="AY82" s="137">
        <f>IF('KWh (Monthly) ENTRY NLI '!AY$5=0,0,AX82+'KWh (Monthly) ENTRY NLI '!AY82)</f>
        <v>0</v>
      </c>
      <c r="AZ82" s="137">
        <f>IF('KWh (Monthly) ENTRY NLI '!AZ$5=0,0,AY82+'KWh (Monthly) ENTRY NLI '!AZ82)</f>
        <v>0</v>
      </c>
      <c r="BA82" s="137">
        <f>IF('KWh (Monthly) ENTRY NLI '!BA$5=0,0,AZ82+'KWh (Monthly) ENTRY NLI '!BA82)</f>
        <v>0</v>
      </c>
      <c r="BB82" s="137">
        <f>BA82+'KWh (Monthly) ENTRY NLI '!BB82</f>
        <v>0</v>
      </c>
      <c r="BC82" s="150">
        <f>BB82+'KWh (Monthly) ENTRY NLI '!BC82</f>
        <v>0</v>
      </c>
      <c r="BD82" s="150">
        <f>BC82+'KWh (Monthly) ENTRY NLI '!BD82</f>
        <v>0</v>
      </c>
      <c r="BE82" s="150">
        <f>BD82+'KWh (Monthly) ENTRY NLI '!BE82</f>
        <v>0</v>
      </c>
      <c r="BF82" s="150">
        <f>BE82+'KWh (Monthly) ENTRY NLI '!BF82</f>
        <v>0</v>
      </c>
      <c r="BG82" s="150">
        <f>BF82+'KWh (Monthly) ENTRY NLI '!BG82</f>
        <v>0</v>
      </c>
      <c r="BH82" s="150">
        <f>BG82+'KWh (Monthly) ENTRY NLI '!BH82</f>
        <v>0</v>
      </c>
      <c r="BI82" s="150">
        <f>BH82+'KWh (Monthly) ENTRY NLI '!BI82</f>
        <v>0</v>
      </c>
      <c r="BJ82" s="150">
        <f>BI82+'KWh (Monthly) ENTRY NLI '!BJ82</f>
        <v>0</v>
      </c>
      <c r="BK82" s="150">
        <f>BJ82+'KWh (Monthly) ENTRY NLI '!BK82</f>
        <v>0</v>
      </c>
      <c r="BL82" s="137">
        <f>IF('KWh (Monthly) ENTRY NLI '!BL$5=0,0,BK82+'KWh (Monthly) ENTRY NLI '!BL82)</f>
        <v>0</v>
      </c>
      <c r="BM82" s="179">
        <f>BL82+'KWh (Monthly) ENTRY NLI '!BM82</f>
        <v>0</v>
      </c>
      <c r="BN82" s="179">
        <f>BM82+'KWh (Monthly) ENTRY NLI '!BN82</f>
        <v>0</v>
      </c>
      <c r="BO82" s="179">
        <f>BN82+'KWh (Monthly) ENTRY NLI '!BO82</f>
        <v>0</v>
      </c>
      <c r="BP82" s="179">
        <f>BO82+'KWh (Monthly) ENTRY NLI '!BP82</f>
        <v>0</v>
      </c>
      <c r="BQ82" s="179">
        <f>BP82+'KWh (Monthly) ENTRY NLI '!BQ82</f>
        <v>0</v>
      </c>
      <c r="BR82" s="150">
        <f>IF('KWh (Monthly) ENTRY NLI '!BR$5=0,0,BQ82+'KWh (Monthly) ENTRY NLI '!BR82)</f>
        <v>0</v>
      </c>
      <c r="BS82" s="137">
        <f>IF('KWh (Monthly) ENTRY NLI '!BS$5=0,0,BR82+'KWh (Monthly) ENTRY NLI '!BS82)</f>
        <v>0</v>
      </c>
      <c r="BT82" s="137">
        <f>IF('KWh (Monthly) ENTRY NLI '!BT$5=0,0,BS82+'KWh (Monthly) ENTRY NLI '!BT82)</f>
        <v>0</v>
      </c>
      <c r="BU82" s="137">
        <f>IF('KWh (Monthly) ENTRY NLI '!BU$5=0,0,BT82+'KWh (Monthly) ENTRY NLI '!BU82)</f>
        <v>0</v>
      </c>
      <c r="BV82" s="137">
        <f>IF('KWh (Monthly) ENTRY NLI '!BV$5=0,0,BU82+'KWh (Monthly) ENTRY NLI '!BV82)</f>
        <v>0</v>
      </c>
      <c r="BW82" s="137">
        <f>IF('KWh (Monthly) ENTRY NLI '!BW$5=0,0,BV82+'KWh (Monthly) ENTRY NLI '!BW82)</f>
        <v>0</v>
      </c>
      <c r="BX82" s="137">
        <f>IF('KWh (Monthly) ENTRY NLI '!BX$5=0,0,BW82+'KWh (Monthly) ENTRY NLI '!BX82)</f>
        <v>0</v>
      </c>
      <c r="BY82" s="137">
        <f>IF('KWh (Monthly) ENTRY NLI '!BY$5=0,0,BX82+'KWh (Monthly) ENTRY NLI '!BY82)</f>
        <v>0</v>
      </c>
      <c r="BZ82" s="137">
        <f>IF('KWh (Monthly) ENTRY NLI '!BZ$5=0,0,BY82+'KWh (Monthly) ENTRY NLI '!BZ82)</f>
        <v>0</v>
      </c>
      <c r="CA82" s="137">
        <f>IF('KWh (Monthly) ENTRY NLI '!CA$5=0,0,BZ82+'KWh (Monthly) ENTRY NLI '!CA82)</f>
        <v>0</v>
      </c>
      <c r="CB82" s="137">
        <f>IF('KWh (Monthly) ENTRY NLI '!CB$5=0,0,CA82+'KWh (Monthly) ENTRY NLI '!CB82)</f>
        <v>0</v>
      </c>
      <c r="CC82" s="137">
        <f>IF('KWh (Monthly) ENTRY NLI '!CC$5=0,0,CB82+'KWh (Monthly) ENTRY NLI '!CC82)</f>
        <v>0</v>
      </c>
      <c r="CD82" s="137">
        <f>IF('KWh (Monthly) ENTRY NLI '!CD$5=0,0,CC82+'KWh (Monthly) ENTRY NLI '!CD82)</f>
        <v>0</v>
      </c>
      <c r="CE82" s="137">
        <f>IF('KWh (Monthly) ENTRY NLI '!CE$5=0,0,CD82+'KWh (Monthly) ENTRY NLI '!CE82)</f>
        <v>0</v>
      </c>
      <c r="CF82" s="137">
        <f>IF('KWh (Monthly) ENTRY NLI '!CF$5=0,0,CE82+'KWh (Monthly) ENTRY NLI '!CF82)</f>
        <v>0</v>
      </c>
      <c r="CG82" s="137">
        <f>IF('KWh (Monthly) ENTRY NLI '!CG$5=0,0,CF82+'KWh (Monthly) ENTRY NLI '!CG82)</f>
        <v>0</v>
      </c>
      <c r="CH82" s="137">
        <f>IF('KWh (Monthly) ENTRY NLI '!CH$5=0,0,CG82+'KWh (Monthly) ENTRY NLI '!CH82)</f>
        <v>0</v>
      </c>
      <c r="CI82" s="137">
        <f>IF('KWh (Monthly) ENTRY NLI '!CI$5=0,0,CH82+'KWh (Monthly) ENTRY NLI '!CI82)</f>
        <v>0</v>
      </c>
      <c r="CJ82" s="137">
        <f>IF('KWh (Monthly) ENTRY NLI '!CJ$5=0,0,CI82+'KWh (Monthly) ENTRY NLI '!CJ82)</f>
        <v>0</v>
      </c>
    </row>
    <row r="83" spans="1:88" x14ac:dyDescent="0.3">
      <c r="A83" s="218"/>
      <c r="B83" s="47" t="s">
        <v>1</v>
      </c>
      <c r="C83" s="73">
        <f>IF('KWh (Monthly) ENTRY NLI '!C$5=0,0,'KWh (Monthly) ENTRY NLI '!C83)</f>
        <v>0</v>
      </c>
      <c r="D83" s="73">
        <f>IF('KWh (Monthly) ENTRY NLI '!D$5=0,0,C83+'KWh (Monthly) ENTRY NLI '!D83)</f>
        <v>0</v>
      </c>
      <c r="E83" s="73">
        <f>IF('KWh (Monthly) ENTRY NLI '!E$5=0,0,D83+'KWh (Monthly) ENTRY NLI '!E83)</f>
        <v>0</v>
      </c>
      <c r="F83" s="73">
        <f>IF('KWh (Monthly) ENTRY NLI '!F$5=0,0,E83+'KWh (Monthly) ENTRY NLI '!F83)</f>
        <v>0</v>
      </c>
      <c r="G83" s="73">
        <f>IF('KWh (Monthly) ENTRY NLI '!G$5=0,0,F83+'KWh (Monthly) ENTRY NLI '!G83)</f>
        <v>0</v>
      </c>
      <c r="H83" s="73">
        <f>IF('KWh (Monthly) ENTRY NLI '!H$5=0,0,G83+'KWh (Monthly) ENTRY NLI '!H83)</f>
        <v>0</v>
      </c>
      <c r="I83" s="73">
        <f>IF('KWh (Monthly) ENTRY NLI '!I$5=0,0,H83+'KWh (Monthly) ENTRY NLI '!I83)</f>
        <v>0</v>
      </c>
      <c r="J83" s="73">
        <f>IF('KWh (Monthly) ENTRY NLI '!J$5=0,0,I83+'KWh (Monthly) ENTRY NLI '!J83)</f>
        <v>0</v>
      </c>
      <c r="K83" s="73">
        <f>IF('KWh (Monthly) ENTRY NLI '!K$5=0,0,J83+'KWh (Monthly) ENTRY NLI '!K83)</f>
        <v>0</v>
      </c>
      <c r="L83" s="73">
        <f>IF('KWh (Monthly) ENTRY NLI '!L$5=0,0,K83+'KWh (Monthly) ENTRY NLI '!L83)</f>
        <v>0</v>
      </c>
      <c r="M83" s="73">
        <f>IF('KWh (Monthly) ENTRY NLI '!M$5=0,0,L83+'KWh (Monthly) ENTRY NLI '!M83)</f>
        <v>0</v>
      </c>
      <c r="N83" s="73">
        <f>IF('KWh (Monthly) ENTRY NLI '!N$5=0,0,M83+'KWh (Monthly) ENTRY NLI '!N83)</f>
        <v>0</v>
      </c>
      <c r="O83" s="73">
        <f>IF('KWh (Monthly) ENTRY NLI '!O$5=0,0,N83+'KWh (Monthly) ENTRY NLI '!O83)</f>
        <v>0</v>
      </c>
      <c r="P83" s="73">
        <f>IF('KWh (Monthly) ENTRY NLI '!P$5=0,0,O83+'KWh (Monthly) ENTRY NLI '!P83)</f>
        <v>0</v>
      </c>
      <c r="Q83" s="73">
        <f>IF('KWh (Monthly) ENTRY NLI '!Q$5=0,0,P83+'KWh (Monthly) ENTRY NLI '!Q83)</f>
        <v>0</v>
      </c>
      <c r="R83" s="73">
        <f>IF('KWh (Monthly) ENTRY NLI '!R$5=0,0,Q83+'KWh (Monthly) ENTRY NLI '!R83)</f>
        <v>0</v>
      </c>
      <c r="S83" s="73">
        <f>IF('KWh (Monthly) ENTRY NLI '!S$5=0,0,R83+'KWh (Monthly) ENTRY NLI '!S83)</f>
        <v>0</v>
      </c>
      <c r="T83" s="73">
        <f>IF('KWh (Monthly) ENTRY NLI '!T$5=0,0,S83+'KWh (Monthly) ENTRY NLI '!T83)</f>
        <v>0</v>
      </c>
      <c r="U83" s="73">
        <f>IF('KWh (Monthly) ENTRY NLI '!U$5=0,0,T83+'KWh (Monthly) ENTRY NLI '!U83)</f>
        <v>0</v>
      </c>
      <c r="V83" s="73">
        <f>IF('KWh (Monthly) ENTRY NLI '!V$5=0,0,U83+'KWh (Monthly) ENTRY NLI '!V83)</f>
        <v>0</v>
      </c>
      <c r="W83" s="73">
        <f>IF('KWh (Monthly) ENTRY NLI '!W$5=0,0,V83+'KWh (Monthly) ENTRY NLI '!W83)</f>
        <v>0</v>
      </c>
      <c r="X83" s="73">
        <f>IF('KWh (Monthly) ENTRY NLI '!X$5=0,0,W83+'KWh (Monthly) ENTRY NLI '!X83)</f>
        <v>0</v>
      </c>
      <c r="Y83" s="73">
        <f>IF('KWh (Monthly) ENTRY NLI '!Y$5=0,0,X83+'KWh (Monthly) ENTRY NLI '!Y83)</f>
        <v>0</v>
      </c>
      <c r="Z83" s="73">
        <f>IF('KWh (Monthly) ENTRY NLI '!Z$5=0,0,Y83+'KWh (Monthly) ENTRY NLI '!Z83)</f>
        <v>0</v>
      </c>
      <c r="AA83" s="73">
        <f>IF('KWh (Monthly) ENTRY NLI '!AA$5=0,0,Z83+'KWh (Monthly) ENTRY NLI '!AA83)</f>
        <v>0</v>
      </c>
      <c r="AB83" s="73">
        <f>IF('KWh (Monthly) ENTRY NLI '!AB$5=0,0,AA83+'KWh (Monthly) ENTRY NLI '!AB83)</f>
        <v>0</v>
      </c>
      <c r="AC83" s="73">
        <f>IF('KWh (Monthly) ENTRY NLI '!AC$5=0,0,AB83+'KWh (Monthly) ENTRY NLI '!AC83)</f>
        <v>0</v>
      </c>
      <c r="AD83" s="73">
        <f>IF('KWh (Monthly) ENTRY NLI '!AD$5=0,0,AC83+'KWh (Monthly) ENTRY NLI '!AD83)</f>
        <v>0</v>
      </c>
      <c r="AE83" s="73">
        <f>IF('KWh (Monthly) ENTRY NLI '!AE$5=0,0,AD83+'KWh (Monthly) ENTRY NLI '!AE83)</f>
        <v>0</v>
      </c>
      <c r="AF83" s="73">
        <f>IF('KWh (Monthly) ENTRY NLI '!AF$5=0,0,AE83+'KWh (Monthly) ENTRY NLI '!AF83)</f>
        <v>0</v>
      </c>
      <c r="AG83" s="73">
        <f>IF('KWh (Monthly) ENTRY NLI '!AG$5=0,0,AF83+'KWh (Monthly) ENTRY NLI '!AG83)</f>
        <v>0</v>
      </c>
      <c r="AH83" s="73">
        <f>IF('KWh (Monthly) ENTRY NLI '!AH$5=0,0,AG83+'KWh (Monthly) ENTRY NLI '!AH83)</f>
        <v>0</v>
      </c>
      <c r="AI83" s="73">
        <f>IF('KWh (Monthly) ENTRY NLI '!AI$5=0,0,AH83+'KWh (Monthly) ENTRY NLI '!AI83)</f>
        <v>0</v>
      </c>
      <c r="AJ83" s="73">
        <f>IF('KWh (Monthly) ENTRY NLI '!AJ$5=0,0,AI83+'KWh (Monthly) ENTRY NLI '!AJ83)</f>
        <v>0</v>
      </c>
      <c r="AK83" s="73">
        <f>IF('KWh (Monthly) ENTRY NLI '!AK$5=0,0,AJ83+'KWh (Monthly) ENTRY NLI '!AK83)</f>
        <v>0</v>
      </c>
      <c r="AL83" s="73">
        <f>IF('KWh (Monthly) ENTRY NLI '!AL$5=0,0,AK83+'KWh (Monthly) ENTRY NLI '!AL83)</f>
        <v>0</v>
      </c>
      <c r="AM83" s="73">
        <f>IF('KWh (Monthly) ENTRY NLI '!AM$5=0,0,AL83+'KWh (Monthly) ENTRY NLI '!AM83)</f>
        <v>0</v>
      </c>
      <c r="AN83" s="73">
        <f>IF('KWh (Monthly) ENTRY NLI '!AN$5=0,0,AM83+'KWh (Monthly) ENTRY NLI '!AN83)</f>
        <v>0</v>
      </c>
      <c r="AO83" s="137">
        <f>IF('KWh (Monthly) ENTRY NLI '!AO$5=0,0,AN83+'KWh (Monthly) ENTRY NLI '!AO83)</f>
        <v>0</v>
      </c>
      <c r="AP83" s="137">
        <f>IF('KWh (Monthly) ENTRY NLI '!AP$5=0,0,AO83+'KWh (Monthly) ENTRY NLI '!AP83)</f>
        <v>0</v>
      </c>
      <c r="AQ83" s="137">
        <f>IF('KWh (Monthly) ENTRY NLI '!AQ$5=0,0,AP83+'KWh (Monthly) ENTRY NLI '!AQ83)</f>
        <v>0</v>
      </c>
      <c r="AR83" s="137">
        <f>IF('KWh (Monthly) ENTRY NLI '!AR$5=0,0,AQ83+'KWh (Monthly) ENTRY NLI '!AR83)</f>
        <v>0</v>
      </c>
      <c r="AS83" s="137">
        <f>IF('KWh (Monthly) ENTRY NLI '!AS$5=0,0,AR83+'KWh (Monthly) ENTRY NLI '!AS83)</f>
        <v>0</v>
      </c>
      <c r="AT83" s="137">
        <f>IF('KWh (Monthly) ENTRY NLI '!AT$5=0,0,AS83+'KWh (Monthly) ENTRY NLI '!AT83)</f>
        <v>0</v>
      </c>
      <c r="AU83" s="137">
        <f>IF('KWh (Monthly) ENTRY NLI '!AU$5=0,0,AT83+'KWh (Monthly) ENTRY NLI '!AU83)</f>
        <v>0</v>
      </c>
      <c r="AV83" s="137">
        <f>IF('KWh (Monthly) ENTRY NLI '!AV$5=0,0,AU83+'KWh (Monthly) ENTRY NLI '!AV83)</f>
        <v>0</v>
      </c>
      <c r="AW83" s="137">
        <f>IF('KWh (Monthly) ENTRY NLI '!AW$5=0,0,AV83+'KWh (Monthly) ENTRY NLI '!AW83)</f>
        <v>0</v>
      </c>
      <c r="AX83" s="137">
        <f>IF('KWh (Monthly) ENTRY NLI '!AX$5=0,0,AW83+'KWh (Monthly) ENTRY NLI '!AX83)</f>
        <v>0</v>
      </c>
      <c r="AY83" s="137">
        <f>IF('KWh (Monthly) ENTRY NLI '!AY$5=0,0,AX83+'KWh (Monthly) ENTRY NLI '!AY83)</f>
        <v>0</v>
      </c>
      <c r="AZ83" s="137">
        <f>IF('KWh (Monthly) ENTRY NLI '!AZ$5=0,0,AY83+'KWh (Monthly) ENTRY NLI '!AZ83)</f>
        <v>0</v>
      </c>
      <c r="BA83" s="137">
        <f>IF('KWh (Monthly) ENTRY NLI '!BA$5=0,0,AZ83+'KWh (Monthly) ENTRY NLI '!BA83)</f>
        <v>0</v>
      </c>
      <c r="BB83" s="137">
        <f>BA83+'KWh (Monthly) ENTRY NLI '!BB83</f>
        <v>0</v>
      </c>
      <c r="BC83" s="150">
        <f>BB83+'KWh (Monthly) ENTRY NLI '!BC83</f>
        <v>0</v>
      </c>
      <c r="BD83" s="150">
        <f>BC83+'KWh (Monthly) ENTRY NLI '!BD83</f>
        <v>0</v>
      </c>
      <c r="BE83" s="150">
        <f>BD83+'KWh (Monthly) ENTRY NLI '!BE83</f>
        <v>0</v>
      </c>
      <c r="BF83" s="150">
        <f>BE83+'KWh (Monthly) ENTRY NLI '!BF83</f>
        <v>0</v>
      </c>
      <c r="BG83" s="150">
        <f>BF83+'KWh (Monthly) ENTRY NLI '!BG83</f>
        <v>0</v>
      </c>
      <c r="BH83" s="150">
        <f>BG83+'KWh (Monthly) ENTRY NLI '!BH83</f>
        <v>0</v>
      </c>
      <c r="BI83" s="150">
        <f>BH83+'KWh (Monthly) ENTRY NLI '!BI83</f>
        <v>0</v>
      </c>
      <c r="BJ83" s="150">
        <f>BI83+'KWh (Monthly) ENTRY NLI '!BJ83</f>
        <v>0</v>
      </c>
      <c r="BK83" s="150">
        <f>BJ83+'KWh (Monthly) ENTRY NLI '!BK83</f>
        <v>0</v>
      </c>
      <c r="BL83" s="137">
        <f>IF('KWh (Monthly) ENTRY NLI '!BL$5=0,0,BK83+'KWh (Monthly) ENTRY NLI '!BL83)</f>
        <v>0</v>
      </c>
      <c r="BM83" s="179">
        <f>BL83+'KWh (Monthly) ENTRY NLI '!BM83</f>
        <v>0</v>
      </c>
      <c r="BN83" s="179">
        <f>BM83+'KWh (Monthly) ENTRY NLI '!BN83</f>
        <v>0</v>
      </c>
      <c r="BO83" s="179">
        <f>BN83+'KWh (Monthly) ENTRY NLI '!BO83</f>
        <v>0</v>
      </c>
      <c r="BP83" s="179">
        <f>BO83+'KWh (Monthly) ENTRY NLI '!BP83</f>
        <v>0</v>
      </c>
      <c r="BQ83" s="179">
        <f>BP83+'KWh (Monthly) ENTRY NLI '!BQ83</f>
        <v>0</v>
      </c>
      <c r="BR83" s="150">
        <f>IF('KWh (Monthly) ENTRY NLI '!BR$5=0,0,BQ83+'KWh (Monthly) ENTRY NLI '!BR83)</f>
        <v>0</v>
      </c>
      <c r="BS83" s="137">
        <f>IF('KWh (Monthly) ENTRY NLI '!BS$5=0,0,BR83+'KWh (Monthly) ENTRY NLI '!BS83)</f>
        <v>0</v>
      </c>
      <c r="BT83" s="137">
        <f>IF('KWh (Monthly) ENTRY NLI '!BT$5=0,0,BS83+'KWh (Monthly) ENTRY NLI '!BT83)</f>
        <v>0</v>
      </c>
      <c r="BU83" s="137">
        <f>IF('KWh (Monthly) ENTRY NLI '!BU$5=0,0,BT83+'KWh (Monthly) ENTRY NLI '!BU83)</f>
        <v>0</v>
      </c>
      <c r="BV83" s="137">
        <f>IF('KWh (Monthly) ENTRY NLI '!BV$5=0,0,BU83+'KWh (Monthly) ENTRY NLI '!BV83)</f>
        <v>0</v>
      </c>
      <c r="BW83" s="137">
        <f>IF('KWh (Monthly) ENTRY NLI '!BW$5=0,0,BV83+'KWh (Monthly) ENTRY NLI '!BW83)</f>
        <v>0</v>
      </c>
      <c r="BX83" s="137">
        <f>IF('KWh (Monthly) ENTRY NLI '!BX$5=0,0,BW83+'KWh (Monthly) ENTRY NLI '!BX83)</f>
        <v>0</v>
      </c>
      <c r="BY83" s="137">
        <f>IF('KWh (Monthly) ENTRY NLI '!BY$5=0,0,BX83+'KWh (Monthly) ENTRY NLI '!BY83)</f>
        <v>0</v>
      </c>
      <c r="BZ83" s="137">
        <f>IF('KWh (Monthly) ENTRY NLI '!BZ$5=0,0,BY83+'KWh (Monthly) ENTRY NLI '!BZ83)</f>
        <v>0</v>
      </c>
      <c r="CA83" s="137">
        <f>IF('KWh (Monthly) ENTRY NLI '!CA$5=0,0,BZ83+'KWh (Monthly) ENTRY NLI '!CA83)</f>
        <v>0</v>
      </c>
      <c r="CB83" s="137">
        <f>IF('KWh (Monthly) ENTRY NLI '!CB$5=0,0,CA83+'KWh (Monthly) ENTRY NLI '!CB83)</f>
        <v>0</v>
      </c>
      <c r="CC83" s="137">
        <f>IF('KWh (Monthly) ENTRY NLI '!CC$5=0,0,CB83+'KWh (Monthly) ENTRY NLI '!CC83)</f>
        <v>0</v>
      </c>
      <c r="CD83" s="137">
        <f>IF('KWh (Monthly) ENTRY NLI '!CD$5=0,0,CC83+'KWh (Monthly) ENTRY NLI '!CD83)</f>
        <v>0</v>
      </c>
      <c r="CE83" s="137">
        <f>IF('KWh (Monthly) ENTRY NLI '!CE$5=0,0,CD83+'KWh (Monthly) ENTRY NLI '!CE83)</f>
        <v>0</v>
      </c>
      <c r="CF83" s="137">
        <f>IF('KWh (Monthly) ENTRY NLI '!CF$5=0,0,CE83+'KWh (Monthly) ENTRY NLI '!CF83)</f>
        <v>0</v>
      </c>
      <c r="CG83" s="137">
        <f>IF('KWh (Monthly) ENTRY NLI '!CG$5=0,0,CF83+'KWh (Monthly) ENTRY NLI '!CG83)</f>
        <v>0</v>
      </c>
      <c r="CH83" s="137">
        <f>IF('KWh (Monthly) ENTRY NLI '!CH$5=0,0,CG83+'KWh (Monthly) ENTRY NLI '!CH83)</f>
        <v>0</v>
      </c>
      <c r="CI83" s="137">
        <f>IF('KWh (Monthly) ENTRY NLI '!CI$5=0,0,CH83+'KWh (Monthly) ENTRY NLI '!CI83)</f>
        <v>0</v>
      </c>
      <c r="CJ83" s="137">
        <f>IF('KWh (Monthly) ENTRY NLI '!CJ$5=0,0,CI83+'KWh (Monthly) ENTRY NLI '!CJ83)</f>
        <v>0</v>
      </c>
    </row>
    <row r="84" spans="1:88" x14ac:dyDescent="0.3">
      <c r="A84" s="218"/>
      <c r="B84" s="47" t="s">
        <v>11</v>
      </c>
      <c r="C84" s="73">
        <f>IF('KWh (Monthly) ENTRY NLI '!C$5=0,0,'KWh (Monthly) ENTRY NLI '!C84)</f>
        <v>0</v>
      </c>
      <c r="D84" s="73">
        <f>IF('KWh (Monthly) ENTRY NLI '!D$5=0,0,C84+'KWh (Monthly) ENTRY NLI '!D84)</f>
        <v>0</v>
      </c>
      <c r="E84" s="73">
        <f>IF('KWh (Monthly) ENTRY NLI '!E$5=0,0,D84+'KWh (Monthly) ENTRY NLI '!E84)</f>
        <v>0</v>
      </c>
      <c r="F84" s="73">
        <f>IF('KWh (Monthly) ENTRY NLI '!F$5=0,0,E84+'KWh (Monthly) ENTRY NLI '!F84)</f>
        <v>0</v>
      </c>
      <c r="G84" s="73">
        <f>IF('KWh (Monthly) ENTRY NLI '!G$5=0,0,F84+'KWh (Monthly) ENTRY NLI '!G84)</f>
        <v>0</v>
      </c>
      <c r="H84" s="73">
        <f>IF('KWh (Monthly) ENTRY NLI '!H$5=0,0,G84+'KWh (Monthly) ENTRY NLI '!H84)</f>
        <v>0</v>
      </c>
      <c r="I84" s="73">
        <f>IF('KWh (Monthly) ENTRY NLI '!I$5=0,0,H84+'KWh (Monthly) ENTRY NLI '!I84)</f>
        <v>0</v>
      </c>
      <c r="J84" s="73">
        <f>IF('KWh (Monthly) ENTRY NLI '!J$5=0,0,I84+'KWh (Monthly) ENTRY NLI '!J84)</f>
        <v>0</v>
      </c>
      <c r="K84" s="73">
        <f>IF('KWh (Monthly) ENTRY NLI '!K$5=0,0,J84+'KWh (Monthly) ENTRY NLI '!K84)</f>
        <v>0</v>
      </c>
      <c r="L84" s="73">
        <f>IF('KWh (Monthly) ENTRY NLI '!L$5=0,0,K84+'KWh (Monthly) ENTRY NLI '!L84)</f>
        <v>0</v>
      </c>
      <c r="M84" s="73">
        <f>IF('KWh (Monthly) ENTRY NLI '!M$5=0,0,L84+'KWh (Monthly) ENTRY NLI '!M84)</f>
        <v>0</v>
      </c>
      <c r="N84" s="73">
        <f>IF('KWh (Monthly) ENTRY NLI '!N$5=0,0,M84+'KWh (Monthly) ENTRY NLI '!N84)</f>
        <v>0</v>
      </c>
      <c r="O84" s="73">
        <f>IF('KWh (Monthly) ENTRY NLI '!O$5=0,0,N84+'KWh (Monthly) ENTRY NLI '!O84)</f>
        <v>0</v>
      </c>
      <c r="P84" s="73">
        <f>IF('KWh (Monthly) ENTRY NLI '!P$5=0,0,O84+'KWh (Monthly) ENTRY NLI '!P84)</f>
        <v>0</v>
      </c>
      <c r="Q84" s="73">
        <f>IF('KWh (Monthly) ENTRY NLI '!Q$5=0,0,P84+'KWh (Monthly) ENTRY NLI '!Q84)</f>
        <v>0</v>
      </c>
      <c r="R84" s="73">
        <f>IF('KWh (Monthly) ENTRY NLI '!R$5=0,0,Q84+'KWh (Monthly) ENTRY NLI '!R84)</f>
        <v>0</v>
      </c>
      <c r="S84" s="73">
        <f>IF('KWh (Monthly) ENTRY NLI '!S$5=0,0,R84+'KWh (Monthly) ENTRY NLI '!S84)</f>
        <v>0</v>
      </c>
      <c r="T84" s="73">
        <f>IF('KWh (Monthly) ENTRY NLI '!T$5=0,0,S84+'KWh (Monthly) ENTRY NLI '!T84)</f>
        <v>0</v>
      </c>
      <c r="U84" s="73">
        <f>IF('KWh (Monthly) ENTRY NLI '!U$5=0,0,T84+'KWh (Monthly) ENTRY NLI '!U84)</f>
        <v>0</v>
      </c>
      <c r="V84" s="73">
        <f>IF('KWh (Monthly) ENTRY NLI '!V$5=0,0,U84+'KWh (Monthly) ENTRY NLI '!V84)</f>
        <v>0</v>
      </c>
      <c r="W84" s="73">
        <f>IF('KWh (Monthly) ENTRY NLI '!W$5=0,0,V84+'KWh (Monthly) ENTRY NLI '!W84)</f>
        <v>0</v>
      </c>
      <c r="X84" s="73">
        <f>IF('KWh (Monthly) ENTRY NLI '!X$5=0,0,W84+'KWh (Monthly) ENTRY NLI '!X84)</f>
        <v>0</v>
      </c>
      <c r="Y84" s="73">
        <f>IF('KWh (Monthly) ENTRY NLI '!Y$5=0,0,X84+'KWh (Monthly) ENTRY NLI '!Y84)</f>
        <v>0</v>
      </c>
      <c r="Z84" s="73">
        <f>IF('KWh (Monthly) ENTRY NLI '!Z$5=0,0,Y84+'KWh (Monthly) ENTRY NLI '!Z84)</f>
        <v>0</v>
      </c>
      <c r="AA84" s="73">
        <f>IF('KWh (Monthly) ENTRY NLI '!AA$5=0,0,Z84+'KWh (Monthly) ENTRY NLI '!AA84)</f>
        <v>0</v>
      </c>
      <c r="AB84" s="73">
        <f>IF('KWh (Monthly) ENTRY NLI '!AB$5=0,0,AA84+'KWh (Monthly) ENTRY NLI '!AB84)</f>
        <v>0</v>
      </c>
      <c r="AC84" s="73">
        <f>IF('KWh (Monthly) ENTRY NLI '!AC$5=0,0,AB84+'KWh (Monthly) ENTRY NLI '!AC84)</f>
        <v>0</v>
      </c>
      <c r="AD84" s="73">
        <f>IF('KWh (Monthly) ENTRY NLI '!AD$5=0,0,AC84+'KWh (Monthly) ENTRY NLI '!AD84)</f>
        <v>0</v>
      </c>
      <c r="AE84" s="73">
        <f>IF('KWh (Monthly) ENTRY NLI '!AE$5=0,0,AD84+'KWh (Monthly) ENTRY NLI '!AE84)</f>
        <v>0</v>
      </c>
      <c r="AF84" s="73">
        <f>IF('KWh (Monthly) ENTRY NLI '!AF$5=0,0,AE84+'KWh (Monthly) ENTRY NLI '!AF84)</f>
        <v>0</v>
      </c>
      <c r="AG84" s="73">
        <f>IF('KWh (Monthly) ENTRY NLI '!AG$5=0,0,AF84+'KWh (Monthly) ENTRY NLI '!AG84)</f>
        <v>0</v>
      </c>
      <c r="AH84" s="73">
        <f>IF('KWh (Monthly) ENTRY NLI '!AH$5=0,0,AG84+'KWh (Monthly) ENTRY NLI '!AH84)</f>
        <v>0</v>
      </c>
      <c r="AI84" s="73">
        <f>IF('KWh (Monthly) ENTRY NLI '!AI$5=0,0,AH84+'KWh (Monthly) ENTRY NLI '!AI84)</f>
        <v>0</v>
      </c>
      <c r="AJ84" s="73">
        <f>IF('KWh (Monthly) ENTRY NLI '!AJ$5=0,0,AI84+'KWh (Monthly) ENTRY NLI '!AJ84)</f>
        <v>0</v>
      </c>
      <c r="AK84" s="73">
        <f>IF('KWh (Monthly) ENTRY NLI '!AK$5=0,0,AJ84+'KWh (Monthly) ENTRY NLI '!AK84)</f>
        <v>0</v>
      </c>
      <c r="AL84" s="73">
        <f>IF('KWh (Monthly) ENTRY NLI '!AL$5=0,0,AK84+'KWh (Monthly) ENTRY NLI '!AL84)</f>
        <v>0</v>
      </c>
      <c r="AM84" s="73">
        <f>IF('KWh (Monthly) ENTRY NLI '!AM$5=0,0,AL84+'KWh (Monthly) ENTRY NLI '!AM84)</f>
        <v>0</v>
      </c>
      <c r="AN84" s="73">
        <f>IF('KWh (Monthly) ENTRY NLI '!AN$5=0,0,AM84+'KWh (Monthly) ENTRY NLI '!AN84)</f>
        <v>0</v>
      </c>
      <c r="AO84" s="137">
        <f>IF('KWh (Monthly) ENTRY NLI '!AO$5=0,0,AN84+'KWh (Monthly) ENTRY NLI '!AO84)</f>
        <v>0</v>
      </c>
      <c r="AP84" s="137">
        <f>IF('KWh (Monthly) ENTRY NLI '!AP$5=0,0,AO84+'KWh (Monthly) ENTRY NLI '!AP84)</f>
        <v>0</v>
      </c>
      <c r="AQ84" s="137">
        <f>IF('KWh (Monthly) ENTRY NLI '!AQ$5=0,0,AP84+'KWh (Monthly) ENTRY NLI '!AQ84)</f>
        <v>0</v>
      </c>
      <c r="AR84" s="137">
        <f>IF('KWh (Monthly) ENTRY NLI '!AR$5=0,0,AQ84+'KWh (Monthly) ENTRY NLI '!AR84)</f>
        <v>0</v>
      </c>
      <c r="AS84" s="137">
        <f>IF('KWh (Monthly) ENTRY NLI '!AS$5=0,0,AR84+'KWh (Monthly) ENTRY NLI '!AS84)</f>
        <v>0</v>
      </c>
      <c r="AT84" s="137">
        <f>IF('KWh (Monthly) ENTRY NLI '!AT$5=0,0,AS84+'KWh (Monthly) ENTRY NLI '!AT84)</f>
        <v>0</v>
      </c>
      <c r="AU84" s="137">
        <f>IF('KWh (Monthly) ENTRY NLI '!AU$5=0,0,AT84+'KWh (Monthly) ENTRY NLI '!AU84)</f>
        <v>0</v>
      </c>
      <c r="AV84" s="137">
        <f>IF('KWh (Monthly) ENTRY NLI '!AV$5=0,0,AU84+'KWh (Monthly) ENTRY NLI '!AV84)</f>
        <v>0</v>
      </c>
      <c r="AW84" s="137">
        <f>IF('KWh (Monthly) ENTRY NLI '!AW$5=0,0,AV84+'KWh (Monthly) ENTRY NLI '!AW84)</f>
        <v>0</v>
      </c>
      <c r="AX84" s="137">
        <f>IF('KWh (Monthly) ENTRY NLI '!AX$5=0,0,AW84+'KWh (Monthly) ENTRY NLI '!AX84)</f>
        <v>0</v>
      </c>
      <c r="AY84" s="137">
        <f>IF('KWh (Monthly) ENTRY NLI '!AY$5=0,0,AX84+'KWh (Monthly) ENTRY NLI '!AY84)</f>
        <v>0</v>
      </c>
      <c r="AZ84" s="137">
        <f>IF('KWh (Monthly) ENTRY NLI '!AZ$5=0,0,AY84+'KWh (Monthly) ENTRY NLI '!AZ84)</f>
        <v>0</v>
      </c>
      <c r="BA84" s="137">
        <f>IF('KWh (Monthly) ENTRY NLI '!BA$5=0,0,AZ84+'KWh (Monthly) ENTRY NLI '!BA84)</f>
        <v>0</v>
      </c>
      <c r="BB84" s="137">
        <f>BA84+'KWh (Monthly) ENTRY NLI '!BB84</f>
        <v>0</v>
      </c>
      <c r="BC84" s="150">
        <f>BB84+'KWh (Monthly) ENTRY NLI '!BC84</f>
        <v>0</v>
      </c>
      <c r="BD84" s="150">
        <f>BC84+'KWh (Monthly) ENTRY NLI '!BD84</f>
        <v>0</v>
      </c>
      <c r="BE84" s="150">
        <f>BD84+'KWh (Monthly) ENTRY NLI '!BE84</f>
        <v>0</v>
      </c>
      <c r="BF84" s="150">
        <f>BE84+'KWh (Monthly) ENTRY NLI '!BF84</f>
        <v>0</v>
      </c>
      <c r="BG84" s="150">
        <f>BF84+'KWh (Monthly) ENTRY NLI '!BG84</f>
        <v>0</v>
      </c>
      <c r="BH84" s="150">
        <f>BG84+'KWh (Monthly) ENTRY NLI '!BH84</f>
        <v>0</v>
      </c>
      <c r="BI84" s="150">
        <f>BH84+'KWh (Monthly) ENTRY NLI '!BI84</f>
        <v>0</v>
      </c>
      <c r="BJ84" s="150">
        <f>BI84+'KWh (Monthly) ENTRY NLI '!BJ84</f>
        <v>0</v>
      </c>
      <c r="BK84" s="150">
        <f>BJ84+'KWh (Monthly) ENTRY NLI '!BK84</f>
        <v>0</v>
      </c>
      <c r="BL84" s="137">
        <f>IF('KWh (Monthly) ENTRY NLI '!BL$5=0,0,BK84+'KWh (Monthly) ENTRY NLI '!BL84)</f>
        <v>0</v>
      </c>
      <c r="BM84" s="179">
        <f>BL84+'KWh (Monthly) ENTRY NLI '!BM84</f>
        <v>0</v>
      </c>
      <c r="BN84" s="179">
        <f>BM84+'KWh (Monthly) ENTRY NLI '!BN84</f>
        <v>0</v>
      </c>
      <c r="BO84" s="179">
        <f>BN84+'KWh (Monthly) ENTRY NLI '!BO84</f>
        <v>0</v>
      </c>
      <c r="BP84" s="179">
        <f>BO84+'KWh (Monthly) ENTRY NLI '!BP84</f>
        <v>0</v>
      </c>
      <c r="BQ84" s="179">
        <f>BP84+'KWh (Monthly) ENTRY NLI '!BQ84</f>
        <v>0</v>
      </c>
      <c r="BR84" s="150">
        <f>IF('KWh (Monthly) ENTRY NLI '!BR$5=0,0,BQ84+'KWh (Monthly) ENTRY NLI '!BR84)</f>
        <v>0</v>
      </c>
      <c r="BS84" s="137">
        <f>IF('KWh (Monthly) ENTRY NLI '!BS$5=0,0,BR84+'KWh (Monthly) ENTRY NLI '!BS84)</f>
        <v>0</v>
      </c>
      <c r="BT84" s="137">
        <f>IF('KWh (Monthly) ENTRY NLI '!BT$5=0,0,BS84+'KWh (Monthly) ENTRY NLI '!BT84)</f>
        <v>0</v>
      </c>
      <c r="BU84" s="137">
        <f>IF('KWh (Monthly) ENTRY NLI '!BU$5=0,0,BT84+'KWh (Monthly) ENTRY NLI '!BU84)</f>
        <v>0</v>
      </c>
      <c r="BV84" s="137">
        <f>IF('KWh (Monthly) ENTRY NLI '!BV$5=0,0,BU84+'KWh (Monthly) ENTRY NLI '!BV84)</f>
        <v>0</v>
      </c>
      <c r="BW84" s="137">
        <f>IF('KWh (Monthly) ENTRY NLI '!BW$5=0,0,BV84+'KWh (Monthly) ENTRY NLI '!BW84)</f>
        <v>0</v>
      </c>
      <c r="BX84" s="137">
        <f>IF('KWh (Monthly) ENTRY NLI '!BX$5=0,0,BW84+'KWh (Monthly) ENTRY NLI '!BX84)</f>
        <v>0</v>
      </c>
      <c r="BY84" s="137">
        <f>IF('KWh (Monthly) ENTRY NLI '!BY$5=0,0,BX84+'KWh (Monthly) ENTRY NLI '!BY84)</f>
        <v>0</v>
      </c>
      <c r="BZ84" s="137">
        <f>IF('KWh (Monthly) ENTRY NLI '!BZ$5=0,0,BY84+'KWh (Monthly) ENTRY NLI '!BZ84)</f>
        <v>0</v>
      </c>
      <c r="CA84" s="137">
        <f>IF('KWh (Monthly) ENTRY NLI '!CA$5=0,0,BZ84+'KWh (Monthly) ENTRY NLI '!CA84)</f>
        <v>0</v>
      </c>
      <c r="CB84" s="137">
        <f>IF('KWh (Monthly) ENTRY NLI '!CB$5=0,0,CA84+'KWh (Monthly) ENTRY NLI '!CB84)</f>
        <v>0</v>
      </c>
      <c r="CC84" s="137">
        <f>IF('KWh (Monthly) ENTRY NLI '!CC$5=0,0,CB84+'KWh (Monthly) ENTRY NLI '!CC84)</f>
        <v>0</v>
      </c>
      <c r="CD84" s="137">
        <f>IF('KWh (Monthly) ENTRY NLI '!CD$5=0,0,CC84+'KWh (Monthly) ENTRY NLI '!CD84)</f>
        <v>0</v>
      </c>
      <c r="CE84" s="137">
        <f>IF('KWh (Monthly) ENTRY NLI '!CE$5=0,0,CD84+'KWh (Monthly) ENTRY NLI '!CE84)</f>
        <v>0</v>
      </c>
      <c r="CF84" s="137">
        <f>IF('KWh (Monthly) ENTRY NLI '!CF$5=0,0,CE84+'KWh (Monthly) ENTRY NLI '!CF84)</f>
        <v>0</v>
      </c>
      <c r="CG84" s="137">
        <f>IF('KWh (Monthly) ENTRY NLI '!CG$5=0,0,CF84+'KWh (Monthly) ENTRY NLI '!CG84)</f>
        <v>0</v>
      </c>
      <c r="CH84" s="137">
        <f>IF('KWh (Monthly) ENTRY NLI '!CH$5=0,0,CG84+'KWh (Monthly) ENTRY NLI '!CH84)</f>
        <v>0</v>
      </c>
      <c r="CI84" s="137">
        <f>IF('KWh (Monthly) ENTRY NLI '!CI$5=0,0,CH84+'KWh (Monthly) ENTRY NLI '!CI84)</f>
        <v>0</v>
      </c>
      <c r="CJ84" s="137">
        <f>IF('KWh (Monthly) ENTRY NLI '!CJ$5=0,0,CI84+'KWh (Monthly) ENTRY NLI '!CJ84)</f>
        <v>0</v>
      </c>
    </row>
    <row r="85" spans="1:88" x14ac:dyDescent="0.3">
      <c r="A85" s="218"/>
      <c r="B85" s="47" t="s">
        <v>12</v>
      </c>
      <c r="C85" s="73">
        <f>IF('KWh (Monthly) ENTRY NLI '!C$5=0,0,'KWh (Monthly) ENTRY NLI '!C85)</f>
        <v>0</v>
      </c>
      <c r="D85" s="73">
        <f>IF('KWh (Monthly) ENTRY NLI '!D$5=0,0,C85+'KWh (Monthly) ENTRY NLI '!D85)</f>
        <v>0</v>
      </c>
      <c r="E85" s="73">
        <f>IF('KWh (Monthly) ENTRY NLI '!E$5=0,0,D85+'KWh (Monthly) ENTRY NLI '!E85)</f>
        <v>0</v>
      </c>
      <c r="F85" s="73">
        <f>IF('KWh (Monthly) ENTRY NLI '!F$5=0,0,E85+'KWh (Monthly) ENTRY NLI '!F85)</f>
        <v>0</v>
      </c>
      <c r="G85" s="73">
        <f>IF('KWh (Monthly) ENTRY NLI '!G$5=0,0,F85+'KWh (Monthly) ENTRY NLI '!G85)</f>
        <v>0</v>
      </c>
      <c r="H85" s="73">
        <f>IF('KWh (Monthly) ENTRY NLI '!H$5=0,0,G85+'KWh (Monthly) ENTRY NLI '!H85)</f>
        <v>0</v>
      </c>
      <c r="I85" s="73">
        <f>IF('KWh (Monthly) ENTRY NLI '!I$5=0,0,H85+'KWh (Monthly) ENTRY NLI '!I85)</f>
        <v>0</v>
      </c>
      <c r="J85" s="73">
        <f>IF('KWh (Monthly) ENTRY NLI '!J$5=0,0,I85+'KWh (Monthly) ENTRY NLI '!J85)</f>
        <v>0</v>
      </c>
      <c r="K85" s="73">
        <f>IF('KWh (Monthly) ENTRY NLI '!K$5=0,0,J85+'KWh (Monthly) ENTRY NLI '!K85)</f>
        <v>0</v>
      </c>
      <c r="L85" s="73">
        <f>IF('KWh (Monthly) ENTRY NLI '!L$5=0,0,K85+'KWh (Monthly) ENTRY NLI '!L85)</f>
        <v>0</v>
      </c>
      <c r="M85" s="73">
        <f>IF('KWh (Monthly) ENTRY NLI '!M$5=0,0,L85+'KWh (Monthly) ENTRY NLI '!M85)</f>
        <v>0</v>
      </c>
      <c r="N85" s="73">
        <f>IF('KWh (Monthly) ENTRY NLI '!N$5=0,0,M85+'KWh (Monthly) ENTRY NLI '!N85)</f>
        <v>0</v>
      </c>
      <c r="O85" s="73">
        <f>IF('KWh (Monthly) ENTRY NLI '!O$5=0,0,N85+'KWh (Monthly) ENTRY NLI '!O85)</f>
        <v>0</v>
      </c>
      <c r="P85" s="73">
        <f>IF('KWh (Monthly) ENTRY NLI '!P$5=0,0,O85+'KWh (Monthly) ENTRY NLI '!P85)</f>
        <v>0</v>
      </c>
      <c r="Q85" s="73">
        <f>IF('KWh (Monthly) ENTRY NLI '!Q$5=0,0,P85+'KWh (Monthly) ENTRY NLI '!Q85)</f>
        <v>0</v>
      </c>
      <c r="R85" s="73">
        <f>IF('KWh (Monthly) ENTRY NLI '!R$5=0,0,Q85+'KWh (Monthly) ENTRY NLI '!R85)</f>
        <v>0</v>
      </c>
      <c r="S85" s="73">
        <f>IF('KWh (Monthly) ENTRY NLI '!S$5=0,0,R85+'KWh (Monthly) ENTRY NLI '!S85)</f>
        <v>0</v>
      </c>
      <c r="T85" s="73">
        <f>IF('KWh (Monthly) ENTRY NLI '!T$5=0,0,S85+'KWh (Monthly) ENTRY NLI '!T85)</f>
        <v>0</v>
      </c>
      <c r="U85" s="73">
        <f>IF('KWh (Monthly) ENTRY NLI '!U$5=0,0,T85+'KWh (Monthly) ENTRY NLI '!U85)</f>
        <v>0</v>
      </c>
      <c r="V85" s="73">
        <f>IF('KWh (Monthly) ENTRY NLI '!V$5=0,0,U85+'KWh (Monthly) ENTRY NLI '!V85)</f>
        <v>0</v>
      </c>
      <c r="W85" s="73">
        <f>IF('KWh (Monthly) ENTRY NLI '!W$5=0,0,V85+'KWh (Monthly) ENTRY NLI '!W85)</f>
        <v>0</v>
      </c>
      <c r="X85" s="73">
        <f>IF('KWh (Monthly) ENTRY NLI '!X$5=0,0,W85+'KWh (Monthly) ENTRY NLI '!X85)</f>
        <v>0</v>
      </c>
      <c r="Y85" s="73">
        <f>IF('KWh (Monthly) ENTRY NLI '!Y$5=0,0,X85+'KWh (Monthly) ENTRY NLI '!Y85)</f>
        <v>0</v>
      </c>
      <c r="Z85" s="73">
        <f>IF('KWh (Monthly) ENTRY NLI '!Z$5=0,0,Y85+'KWh (Monthly) ENTRY NLI '!Z85)</f>
        <v>0</v>
      </c>
      <c r="AA85" s="73">
        <f>IF('KWh (Monthly) ENTRY NLI '!AA$5=0,0,Z85+'KWh (Monthly) ENTRY NLI '!AA85)</f>
        <v>0</v>
      </c>
      <c r="AB85" s="73">
        <f>IF('KWh (Monthly) ENTRY NLI '!AB$5=0,0,AA85+'KWh (Monthly) ENTRY NLI '!AB85)</f>
        <v>0</v>
      </c>
      <c r="AC85" s="73">
        <f>IF('KWh (Monthly) ENTRY NLI '!AC$5=0,0,AB85+'KWh (Monthly) ENTRY NLI '!AC85)</f>
        <v>0</v>
      </c>
      <c r="AD85" s="73">
        <f>IF('KWh (Monthly) ENTRY NLI '!AD$5=0,0,AC85+'KWh (Monthly) ENTRY NLI '!AD85)</f>
        <v>0</v>
      </c>
      <c r="AE85" s="73">
        <f>IF('KWh (Monthly) ENTRY NLI '!AE$5=0,0,AD85+'KWh (Monthly) ENTRY NLI '!AE85)</f>
        <v>0</v>
      </c>
      <c r="AF85" s="73">
        <f>IF('KWh (Monthly) ENTRY NLI '!AF$5=0,0,AE85+'KWh (Monthly) ENTRY NLI '!AF85)</f>
        <v>0</v>
      </c>
      <c r="AG85" s="73">
        <f>IF('KWh (Monthly) ENTRY NLI '!AG$5=0,0,AF85+'KWh (Monthly) ENTRY NLI '!AG85)</f>
        <v>0</v>
      </c>
      <c r="AH85" s="73">
        <f>IF('KWh (Monthly) ENTRY NLI '!AH$5=0,0,AG85+'KWh (Monthly) ENTRY NLI '!AH85)</f>
        <v>0</v>
      </c>
      <c r="AI85" s="73">
        <f>IF('KWh (Monthly) ENTRY NLI '!AI$5=0,0,AH85+'KWh (Monthly) ENTRY NLI '!AI85)</f>
        <v>0</v>
      </c>
      <c r="AJ85" s="73">
        <f>IF('KWh (Monthly) ENTRY NLI '!AJ$5=0,0,AI85+'KWh (Monthly) ENTRY NLI '!AJ85)</f>
        <v>0</v>
      </c>
      <c r="AK85" s="73">
        <f>IF('KWh (Monthly) ENTRY NLI '!AK$5=0,0,AJ85+'KWh (Monthly) ENTRY NLI '!AK85)</f>
        <v>0</v>
      </c>
      <c r="AL85" s="73">
        <f>IF('KWh (Monthly) ENTRY NLI '!AL$5=0,0,AK85+'KWh (Monthly) ENTRY NLI '!AL85)</f>
        <v>0</v>
      </c>
      <c r="AM85" s="73">
        <f>IF('KWh (Monthly) ENTRY NLI '!AM$5=0,0,AL85+'KWh (Monthly) ENTRY NLI '!AM85)</f>
        <v>0</v>
      </c>
      <c r="AN85" s="73">
        <f>IF('KWh (Monthly) ENTRY NLI '!AN$5=0,0,AM85+'KWh (Monthly) ENTRY NLI '!AN85)</f>
        <v>0</v>
      </c>
      <c r="AO85" s="137">
        <f>IF('KWh (Monthly) ENTRY NLI '!AO$5=0,0,AN85+'KWh (Monthly) ENTRY NLI '!AO85)</f>
        <v>0</v>
      </c>
      <c r="AP85" s="137">
        <f>IF('KWh (Monthly) ENTRY NLI '!AP$5=0,0,AO85+'KWh (Monthly) ENTRY NLI '!AP85)</f>
        <v>0</v>
      </c>
      <c r="AQ85" s="137">
        <f>IF('KWh (Monthly) ENTRY NLI '!AQ$5=0,0,AP85+'KWh (Monthly) ENTRY NLI '!AQ85)</f>
        <v>0</v>
      </c>
      <c r="AR85" s="137">
        <f>IF('KWh (Monthly) ENTRY NLI '!AR$5=0,0,AQ85+'KWh (Monthly) ENTRY NLI '!AR85)</f>
        <v>0</v>
      </c>
      <c r="AS85" s="137">
        <f>IF('KWh (Monthly) ENTRY NLI '!AS$5=0,0,AR85+'KWh (Monthly) ENTRY NLI '!AS85)</f>
        <v>0</v>
      </c>
      <c r="AT85" s="137">
        <f>IF('KWh (Monthly) ENTRY NLI '!AT$5=0,0,AS85+'KWh (Monthly) ENTRY NLI '!AT85)</f>
        <v>0</v>
      </c>
      <c r="AU85" s="137">
        <f>IF('KWh (Monthly) ENTRY NLI '!AU$5=0,0,AT85+'KWh (Monthly) ENTRY NLI '!AU85)</f>
        <v>0</v>
      </c>
      <c r="AV85" s="137">
        <f>IF('KWh (Monthly) ENTRY NLI '!AV$5=0,0,AU85+'KWh (Monthly) ENTRY NLI '!AV85)</f>
        <v>0</v>
      </c>
      <c r="AW85" s="137">
        <f>IF('KWh (Monthly) ENTRY NLI '!AW$5=0,0,AV85+'KWh (Monthly) ENTRY NLI '!AW85)</f>
        <v>0</v>
      </c>
      <c r="AX85" s="137">
        <f>IF('KWh (Monthly) ENTRY NLI '!AX$5=0,0,AW85+'KWh (Monthly) ENTRY NLI '!AX85)</f>
        <v>0</v>
      </c>
      <c r="AY85" s="137">
        <f>IF('KWh (Monthly) ENTRY NLI '!AY$5=0,0,AX85+'KWh (Monthly) ENTRY NLI '!AY85)</f>
        <v>0</v>
      </c>
      <c r="AZ85" s="137">
        <f>IF('KWh (Monthly) ENTRY NLI '!AZ$5=0,0,AY85+'KWh (Monthly) ENTRY NLI '!AZ85)</f>
        <v>0</v>
      </c>
      <c r="BA85" s="137">
        <f>IF('KWh (Monthly) ENTRY NLI '!BA$5=0,0,AZ85+'KWh (Monthly) ENTRY NLI '!BA85)</f>
        <v>0</v>
      </c>
      <c r="BB85" s="137">
        <f>BA85+'KWh (Monthly) ENTRY NLI '!BB85</f>
        <v>0</v>
      </c>
      <c r="BC85" s="150">
        <f>BB85+'KWh (Monthly) ENTRY NLI '!BC85</f>
        <v>0</v>
      </c>
      <c r="BD85" s="150">
        <f>BC85+'KWh (Monthly) ENTRY NLI '!BD85</f>
        <v>0</v>
      </c>
      <c r="BE85" s="150">
        <f>BD85+'KWh (Monthly) ENTRY NLI '!BE85</f>
        <v>0</v>
      </c>
      <c r="BF85" s="150">
        <f>BE85+'KWh (Monthly) ENTRY NLI '!BF85</f>
        <v>0</v>
      </c>
      <c r="BG85" s="150">
        <f>BF85+'KWh (Monthly) ENTRY NLI '!BG85</f>
        <v>0</v>
      </c>
      <c r="BH85" s="150">
        <f>BG85+'KWh (Monthly) ENTRY NLI '!BH85</f>
        <v>0</v>
      </c>
      <c r="BI85" s="150">
        <f>BH85+'KWh (Monthly) ENTRY NLI '!BI85</f>
        <v>0</v>
      </c>
      <c r="BJ85" s="150">
        <f>BI85+'KWh (Monthly) ENTRY NLI '!BJ85</f>
        <v>0</v>
      </c>
      <c r="BK85" s="150">
        <f>BJ85+'KWh (Monthly) ENTRY NLI '!BK85</f>
        <v>0</v>
      </c>
      <c r="BL85" s="137">
        <f>IF('KWh (Monthly) ENTRY NLI '!BL$5=0,0,BK85+'KWh (Monthly) ENTRY NLI '!BL85)</f>
        <v>0</v>
      </c>
      <c r="BM85" s="179">
        <f>BL85+'KWh (Monthly) ENTRY NLI '!BM85</f>
        <v>0</v>
      </c>
      <c r="BN85" s="179">
        <f>BM85+'KWh (Monthly) ENTRY NLI '!BN85</f>
        <v>0</v>
      </c>
      <c r="BO85" s="179">
        <f>BN85+'KWh (Monthly) ENTRY NLI '!BO85</f>
        <v>0</v>
      </c>
      <c r="BP85" s="179">
        <f>BO85+'KWh (Monthly) ENTRY NLI '!BP85</f>
        <v>0</v>
      </c>
      <c r="BQ85" s="179">
        <f>BP85+'KWh (Monthly) ENTRY NLI '!BQ85</f>
        <v>0</v>
      </c>
      <c r="BR85" s="150">
        <f>IF('KWh (Monthly) ENTRY NLI '!BR$5=0,0,BQ85+'KWh (Monthly) ENTRY NLI '!BR85)</f>
        <v>0</v>
      </c>
      <c r="BS85" s="137">
        <f>IF('KWh (Monthly) ENTRY NLI '!BS$5=0,0,BR85+'KWh (Monthly) ENTRY NLI '!BS85)</f>
        <v>0</v>
      </c>
      <c r="BT85" s="137">
        <f>IF('KWh (Monthly) ENTRY NLI '!BT$5=0,0,BS85+'KWh (Monthly) ENTRY NLI '!BT85)</f>
        <v>0</v>
      </c>
      <c r="BU85" s="137">
        <f>IF('KWh (Monthly) ENTRY NLI '!BU$5=0,0,BT85+'KWh (Monthly) ENTRY NLI '!BU85)</f>
        <v>0</v>
      </c>
      <c r="BV85" s="137">
        <f>IF('KWh (Monthly) ENTRY NLI '!BV$5=0,0,BU85+'KWh (Monthly) ENTRY NLI '!BV85)</f>
        <v>0</v>
      </c>
      <c r="BW85" s="137">
        <f>IF('KWh (Monthly) ENTRY NLI '!BW$5=0,0,BV85+'KWh (Monthly) ENTRY NLI '!BW85)</f>
        <v>0</v>
      </c>
      <c r="BX85" s="137">
        <f>IF('KWh (Monthly) ENTRY NLI '!BX$5=0,0,BW85+'KWh (Monthly) ENTRY NLI '!BX85)</f>
        <v>0</v>
      </c>
      <c r="BY85" s="137">
        <f>IF('KWh (Monthly) ENTRY NLI '!BY$5=0,0,BX85+'KWh (Monthly) ENTRY NLI '!BY85)</f>
        <v>0</v>
      </c>
      <c r="BZ85" s="137">
        <f>IF('KWh (Monthly) ENTRY NLI '!BZ$5=0,0,BY85+'KWh (Monthly) ENTRY NLI '!BZ85)</f>
        <v>0</v>
      </c>
      <c r="CA85" s="137">
        <f>IF('KWh (Monthly) ENTRY NLI '!CA$5=0,0,BZ85+'KWh (Monthly) ENTRY NLI '!CA85)</f>
        <v>0</v>
      </c>
      <c r="CB85" s="137">
        <f>IF('KWh (Monthly) ENTRY NLI '!CB$5=0,0,CA85+'KWh (Monthly) ENTRY NLI '!CB85)</f>
        <v>0</v>
      </c>
      <c r="CC85" s="137">
        <f>IF('KWh (Monthly) ENTRY NLI '!CC$5=0,0,CB85+'KWh (Monthly) ENTRY NLI '!CC85)</f>
        <v>0</v>
      </c>
      <c r="CD85" s="137">
        <f>IF('KWh (Monthly) ENTRY NLI '!CD$5=0,0,CC85+'KWh (Monthly) ENTRY NLI '!CD85)</f>
        <v>0</v>
      </c>
      <c r="CE85" s="137">
        <f>IF('KWh (Monthly) ENTRY NLI '!CE$5=0,0,CD85+'KWh (Monthly) ENTRY NLI '!CE85)</f>
        <v>0</v>
      </c>
      <c r="CF85" s="137">
        <f>IF('KWh (Monthly) ENTRY NLI '!CF$5=0,0,CE85+'KWh (Monthly) ENTRY NLI '!CF85)</f>
        <v>0</v>
      </c>
      <c r="CG85" s="137">
        <f>IF('KWh (Monthly) ENTRY NLI '!CG$5=0,0,CF85+'KWh (Monthly) ENTRY NLI '!CG85)</f>
        <v>0</v>
      </c>
      <c r="CH85" s="137">
        <f>IF('KWh (Monthly) ENTRY NLI '!CH$5=0,0,CG85+'KWh (Monthly) ENTRY NLI '!CH85)</f>
        <v>0</v>
      </c>
      <c r="CI85" s="137">
        <f>IF('KWh (Monthly) ENTRY NLI '!CI$5=0,0,CH85+'KWh (Monthly) ENTRY NLI '!CI85)</f>
        <v>0</v>
      </c>
      <c r="CJ85" s="137">
        <f>IF('KWh (Monthly) ENTRY NLI '!CJ$5=0,0,CI85+'KWh (Monthly) ENTRY NLI '!CJ85)</f>
        <v>0</v>
      </c>
    </row>
    <row r="86" spans="1:88" x14ac:dyDescent="0.3">
      <c r="A86" s="218"/>
      <c r="B86" s="47" t="s">
        <v>3</v>
      </c>
      <c r="C86" s="73">
        <f>IF('KWh (Monthly) ENTRY NLI '!C$5=0,0,'KWh (Monthly) ENTRY NLI '!C86)</f>
        <v>0</v>
      </c>
      <c r="D86" s="73">
        <f>IF('KWh (Monthly) ENTRY NLI '!D$5=0,0,C86+'KWh (Monthly) ENTRY NLI '!D86)</f>
        <v>0</v>
      </c>
      <c r="E86" s="73">
        <f>IF('KWh (Monthly) ENTRY NLI '!E$5=0,0,D86+'KWh (Monthly) ENTRY NLI '!E86)</f>
        <v>0</v>
      </c>
      <c r="F86" s="73">
        <f>IF('KWh (Monthly) ENTRY NLI '!F$5=0,0,E86+'KWh (Monthly) ENTRY NLI '!F86)</f>
        <v>0</v>
      </c>
      <c r="G86" s="73">
        <f>IF('KWh (Monthly) ENTRY NLI '!G$5=0,0,F86+'KWh (Monthly) ENTRY NLI '!G86)</f>
        <v>0</v>
      </c>
      <c r="H86" s="73">
        <f>IF('KWh (Monthly) ENTRY NLI '!H$5=0,0,G86+'KWh (Monthly) ENTRY NLI '!H86)</f>
        <v>0</v>
      </c>
      <c r="I86" s="73">
        <f>IF('KWh (Monthly) ENTRY NLI '!I$5=0,0,H86+'KWh (Monthly) ENTRY NLI '!I86)</f>
        <v>0</v>
      </c>
      <c r="J86" s="73">
        <f>IF('KWh (Monthly) ENTRY NLI '!J$5=0,0,I86+'KWh (Monthly) ENTRY NLI '!J86)</f>
        <v>0</v>
      </c>
      <c r="K86" s="73">
        <f>IF('KWh (Monthly) ENTRY NLI '!K$5=0,0,J86+'KWh (Monthly) ENTRY NLI '!K86)</f>
        <v>0</v>
      </c>
      <c r="L86" s="73">
        <f>IF('KWh (Monthly) ENTRY NLI '!L$5=0,0,K86+'KWh (Monthly) ENTRY NLI '!L86)</f>
        <v>0</v>
      </c>
      <c r="M86" s="73">
        <f>IF('KWh (Monthly) ENTRY NLI '!M$5=0,0,L86+'KWh (Monthly) ENTRY NLI '!M86)</f>
        <v>0</v>
      </c>
      <c r="N86" s="73">
        <f>IF('KWh (Monthly) ENTRY NLI '!N$5=0,0,M86+'KWh (Monthly) ENTRY NLI '!N86)</f>
        <v>0</v>
      </c>
      <c r="O86" s="73">
        <f>IF('KWh (Monthly) ENTRY NLI '!O$5=0,0,N86+'KWh (Monthly) ENTRY NLI '!O86)</f>
        <v>0</v>
      </c>
      <c r="P86" s="73">
        <f>IF('KWh (Monthly) ENTRY NLI '!P$5=0,0,O86+'KWh (Monthly) ENTRY NLI '!P86)</f>
        <v>0</v>
      </c>
      <c r="Q86" s="73">
        <f>IF('KWh (Monthly) ENTRY NLI '!Q$5=0,0,P86+'KWh (Monthly) ENTRY NLI '!Q86)</f>
        <v>0</v>
      </c>
      <c r="R86" s="73">
        <f>IF('KWh (Monthly) ENTRY NLI '!R$5=0,0,Q86+'KWh (Monthly) ENTRY NLI '!R86)</f>
        <v>0</v>
      </c>
      <c r="S86" s="73">
        <f>IF('KWh (Monthly) ENTRY NLI '!S$5=0,0,R86+'KWh (Monthly) ENTRY NLI '!S86)</f>
        <v>0</v>
      </c>
      <c r="T86" s="73">
        <f>IF('KWh (Monthly) ENTRY NLI '!T$5=0,0,S86+'KWh (Monthly) ENTRY NLI '!T86)</f>
        <v>0</v>
      </c>
      <c r="U86" s="73">
        <f>IF('KWh (Monthly) ENTRY NLI '!U$5=0,0,T86+'KWh (Monthly) ENTRY NLI '!U86)</f>
        <v>0</v>
      </c>
      <c r="V86" s="73">
        <f>IF('KWh (Monthly) ENTRY NLI '!V$5=0,0,U86+'KWh (Monthly) ENTRY NLI '!V86)</f>
        <v>0</v>
      </c>
      <c r="W86" s="73">
        <f>IF('KWh (Monthly) ENTRY NLI '!W$5=0,0,V86+'KWh (Monthly) ENTRY NLI '!W86)</f>
        <v>0</v>
      </c>
      <c r="X86" s="73">
        <f>IF('KWh (Monthly) ENTRY NLI '!X$5=0,0,W86+'KWh (Monthly) ENTRY NLI '!X86)</f>
        <v>0</v>
      </c>
      <c r="Y86" s="73">
        <f>IF('KWh (Monthly) ENTRY NLI '!Y$5=0,0,X86+'KWh (Monthly) ENTRY NLI '!Y86)</f>
        <v>0</v>
      </c>
      <c r="Z86" s="73">
        <f>IF('KWh (Monthly) ENTRY NLI '!Z$5=0,0,Y86+'KWh (Monthly) ENTRY NLI '!Z86)</f>
        <v>0</v>
      </c>
      <c r="AA86" s="73">
        <f>IF('KWh (Monthly) ENTRY NLI '!AA$5=0,0,Z86+'KWh (Monthly) ENTRY NLI '!AA86)</f>
        <v>0</v>
      </c>
      <c r="AB86" s="73">
        <f>IF('KWh (Monthly) ENTRY NLI '!AB$5=0,0,AA86+'KWh (Monthly) ENTRY NLI '!AB86)</f>
        <v>0</v>
      </c>
      <c r="AC86" s="73">
        <f>IF('KWh (Monthly) ENTRY NLI '!AC$5=0,0,AB86+'KWh (Monthly) ENTRY NLI '!AC86)</f>
        <v>0</v>
      </c>
      <c r="AD86" s="73">
        <f>IF('KWh (Monthly) ENTRY NLI '!AD$5=0,0,AC86+'KWh (Monthly) ENTRY NLI '!AD86)</f>
        <v>0</v>
      </c>
      <c r="AE86" s="73">
        <f>IF('KWh (Monthly) ENTRY NLI '!AE$5=0,0,AD86+'KWh (Monthly) ENTRY NLI '!AE86)</f>
        <v>0</v>
      </c>
      <c r="AF86" s="73">
        <f>IF('KWh (Monthly) ENTRY NLI '!AF$5=0,0,AE86+'KWh (Monthly) ENTRY NLI '!AF86)</f>
        <v>0</v>
      </c>
      <c r="AG86" s="73">
        <f>IF('KWh (Monthly) ENTRY NLI '!AG$5=0,0,AF86+'KWh (Monthly) ENTRY NLI '!AG86)</f>
        <v>0</v>
      </c>
      <c r="AH86" s="73">
        <f>IF('KWh (Monthly) ENTRY NLI '!AH$5=0,0,AG86+'KWh (Monthly) ENTRY NLI '!AH86)</f>
        <v>0</v>
      </c>
      <c r="AI86" s="73">
        <f>IF('KWh (Monthly) ENTRY NLI '!AI$5=0,0,AH86+'KWh (Monthly) ENTRY NLI '!AI86)</f>
        <v>0</v>
      </c>
      <c r="AJ86" s="73">
        <f>IF('KWh (Monthly) ENTRY NLI '!AJ$5=0,0,AI86+'KWh (Monthly) ENTRY NLI '!AJ86)</f>
        <v>0</v>
      </c>
      <c r="AK86" s="73">
        <f>IF('KWh (Monthly) ENTRY NLI '!AK$5=0,0,AJ86+'KWh (Monthly) ENTRY NLI '!AK86)</f>
        <v>0</v>
      </c>
      <c r="AL86" s="73">
        <f>IF('KWh (Monthly) ENTRY NLI '!AL$5=0,0,AK86+'KWh (Monthly) ENTRY NLI '!AL86)</f>
        <v>0</v>
      </c>
      <c r="AM86" s="73">
        <f>IF('KWh (Monthly) ENTRY NLI '!AM$5=0,0,AL86+'KWh (Monthly) ENTRY NLI '!AM86)</f>
        <v>0</v>
      </c>
      <c r="AN86" s="73">
        <f>IF('KWh (Monthly) ENTRY NLI '!AN$5=0,0,AM86+'KWh (Monthly) ENTRY NLI '!AN86)</f>
        <v>0</v>
      </c>
      <c r="AO86" s="137">
        <f>IF('KWh (Monthly) ENTRY NLI '!AO$5=0,0,AN86+'KWh (Monthly) ENTRY NLI '!AO86)</f>
        <v>0</v>
      </c>
      <c r="AP86" s="137">
        <f>IF('KWh (Monthly) ENTRY NLI '!AP$5=0,0,AO86+'KWh (Monthly) ENTRY NLI '!AP86)</f>
        <v>0</v>
      </c>
      <c r="AQ86" s="137">
        <f>IF('KWh (Monthly) ENTRY NLI '!AQ$5=0,0,AP86+'KWh (Monthly) ENTRY NLI '!AQ86)</f>
        <v>0</v>
      </c>
      <c r="AR86" s="137">
        <f>IF('KWh (Monthly) ENTRY NLI '!AR$5=0,0,AQ86+'KWh (Monthly) ENTRY NLI '!AR86)</f>
        <v>0</v>
      </c>
      <c r="AS86" s="137">
        <f>IF('KWh (Monthly) ENTRY NLI '!AS$5=0,0,AR86+'KWh (Monthly) ENTRY NLI '!AS86)</f>
        <v>0</v>
      </c>
      <c r="AT86" s="137">
        <f>IF('KWh (Monthly) ENTRY NLI '!AT$5=0,0,AS86+'KWh (Monthly) ENTRY NLI '!AT86)</f>
        <v>0</v>
      </c>
      <c r="AU86" s="137">
        <f>IF('KWh (Monthly) ENTRY NLI '!AU$5=0,0,AT86+'KWh (Monthly) ENTRY NLI '!AU86)</f>
        <v>0</v>
      </c>
      <c r="AV86" s="137">
        <f>IF('KWh (Monthly) ENTRY NLI '!AV$5=0,0,AU86+'KWh (Monthly) ENTRY NLI '!AV86)</f>
        <v>0</v>
      </c>
      <c r="AW86" s="137">
        <f>IF('KWh (Monthly) ENTRY NLI '!AW$5=0,0,AV86+'KWh (Monthly) ENTRY NLI '!AW86)</f>
        <v>0</v>
      </c>
      <c r="AX86" s="137">
        <f>IF('KWh (Monthly) ENTRY NLI '!AX$5=0,0,AW86+'KWh (Monthly) ENTRY NLI '!AX86)</f>
        <v>0</v>
      </c>
      <c r="AY86" s="137">
        <f>IF('KWh (Monthly) ENTRY NLI '!AY$5=0,0,AX86+'KWh (Monthly) ENTRY NLI '!AY86)</f>
        <v>0</v>
      </c>
      <c r="AZ86" s="137">
        <f>IF('KWh (Monthly) ENTRY NLI '!AZ$5=0,0,AY86+'KWh (Monthly) ENTRY NLI '!AZ86)</f>
        <v>0</v>
      </c>
      <c r="BA86" s="137">
        <f>IF('KWh (Monthly) ENTRY NLI '!BA$5=0,0,AZ86+'KWh (Monthly) ENTRY NLI '!BA86)</f>
        <v>0</v>
      </c>
      <c r="BB86" s="137">
        <f>BA86+'KWh (Monthly) ENTRY NLI '!BB86</f>
        <v>0</v>
      </c>
      <c r="BC86" s="150">
        <f>BB86+'KWh (Monthly) ENTRY NLI '!BC86</f>
        <v>0</v>
      </c>
      <c r="BD86" s="150">
        <f>BC86+'KWh (Monthly) ENTRY NLI '!BD86</f>
        <v>0</v>
      </c>
      <c r="BE86" s="150">
        <f>BD86+'KWh (Monthly) ENTRY NLI '!BE86</f>
        <v>0</v>
      </c>
      <c r="BF86" s="150">
        <f>BE86+'KWh (Monthly) ENTRY NLI '!BF86</f>
        <v>0</v>
      </c>
      <c r="BG86" s="150">
        <f>BF86+'KWh (Monthly) ENTRY NLI '!BG86</f>
        <v>0</v>
      </c>
      <c r="BH86" s="150">
        <f>BG86+'KWh (Monthly) ENTRY NLI '!BH86</f>
        <v>0</v>
      </c>
      <c r="BI86" s="150">
        <f>BH86+'KWh (Monthly) ENTRY NLI '!BI86</f>
        <v>0</v>
      </c>
      <c r="BJ86" s="150">
        <f>BI86+'KWh (Monthly) ENTRY NLI '!BJ86</f>
        <v>0</v>
      </c>
      <c r="BK86" s="150">
        <f>BJ86+'KWh (Monthly) ENTRY NLI '!BK86</f>
        <v>0</v>
      </c>
      <c r="BL86" s="137">
        <f>IF('KWh (Monthly) ENTRY NLI '!BL$5=0,0,BK86+'KWh (Monthly) ENTRY NLI '!BL86)</f>
        <v>0</v>
      </c>
      <c r="BM86" s="179">
        <f>BL86+'KWh (Monthly) ENTRY NLI '!BM86</f>
        <v>0</v>
      </c>
      <c r="BN86" s="179">
        <f>BM86+'KWh (Monthly) ENTRY NLI '!BN86</f>
        <v>0</v>
      </c>
      <c r="BO86" s="179">
        <f>BN86+'KWh (Monthly) ENTRY NLI '!BO86</f>
        <v>0</v>
      </c>
      <c r="BP86" s="179">
        <f>BO86+'KWh (Monthly) ENTRY NLI '!BP86</f>
        <v>0</v>
      </c>
      <c r="BQ86" s="179">
        <f>BP86+'KWh (Monthly) ENTRY NLI '!BQ86</f>
        <v>0</v>
      </c>
      <c r="BR86" s="150">
        <f>IF('KWh (Monthly) ENTRY NLI '!BR$5=0,0,BQ86+'KWh (Monthly) ENTRY NLI '!BR86)</f>
        <v>0</v>
      </c>
      <c r="BS86" s="137">
        <f>IF('KWh (Monthly) ENTRY NLI '!BS$5=0,0,BR86+'KWh (Monthly) ENTRY NLI '!BS86)</f>
        <v>0</v>
      </c>
      <c r="BT86" s="137">
        <f>IF('KWh (Monthly) ENTRY NLI '!BT$5=0,0,BS86+'KWh (Monthly) ENTRY NLI '!BT86)</f>
        <v>0</v>
      </c>
      <c r="BU86" s="137">
        <f>IF('KWh (Monthly) ENTRY NLI '!BU$5=0,0,BT86+'KWh (Monthly) ENTRY NLI '!BU86)</f>
        <v>0</v>
      </c>
      <c r="BV86" s="137">
        <f>IF('KWh (Monthly) ENTRY NLI '!BV$5=0,0,BU86+'KWh (Monthly) ENTRY NLI '!BV86)</f>
        <v>0</v>
      </c>
      <c r="BW86" s="137">
        <f>IF('KWh (Monthly) ENTRY NLI '!BW$5=0,0,BV86+'KWh (Monthly) ENTRY NLI '!BW86)</f>
        <v>0</v>
      </c>
      <c r="BX86" s="137">
        <f>IF('KWh (Monthly) ENTRY NLI '!BX$5=0,0,BW86+'KWh (Monthly) ENTRY NLI '!BX86)</f>
        <v>0</v>
      </c>
      <c r="BY86" s="137">
        <f>IF('KWh (Monthly) ENTRY NLI '!BY$5=0,0,BX86+'KWh (Monthly) ENTRY NLI '!BY86)</f>
        <v>0</v>
      </c>
      <c r="BZ86" s="137">
        <f>IF('KWh (Monthly) ENTRY NLI '!BZ$5=0,0,BY86+'KWh (Monthly) ENTRY NLI '!BZ86)</f>
        <v>0</v>
      </c>
      <c r="CA86" s="137">
        <f>IF('KWh (Monthly) ENTRY NLI '!CA$5=0,0,BZ86+'KWh (Monthly) ENTRY NLI '!CA86)</f>
        <v>0</v>
      </c>
      <c r="CB86" s="137">
        <f>IF('KWh (Monthly) ENTRY NLI '!CB$5=0,0,CA86+'KWh (Monthly) ENTRY NLI '!CB86)</f>
        <v>0</v>
      </c>
      <c r="CC86" s="137">
        <f>IF('KWh (Monthly) ENTRY NLI '!CC$5=0,0,CB86+'KWh (Monthly) ENTRY NLI '!CC86)</f>
        <v>0</v>
      </c>
      <c r="CD86" s="137">
        <f>IF('KWh (Monthly) ENTRY NLI '!CD$5=0,0,CC86+'KWh (Monthly) ENTRY NLI '!CD86)</f>
        <v>0</v>
      </c>
      <c r="CE86" s="137">
        <f>IF('KWh (Monthly) ENTRY NLI '!CE$5=0,0,CD86+'KWh (Monthly) ENTRY NLI '!CE86)</f>
        <v>0</v>
      </c>
      <c r="CF86" s="137">
        <f>IF('KWh (Monthly) ENTRY NLI '!CF$5=0,0,CE86+'KWh (Monthly) ENTRY NLI '!CF86)</f>
        <v>0</v>
      </c>
      <c r="CG86" s="137">
        <f>IF('KWh (Monthly) ENTRY NLI '!CG$5=0,0,CF86+'KWh (Monthly) ENTRY NLI '!CG86)</f>
        <v>0</v>
      </c>
      <c r="CH86" s="137">
        <f>IF('KWh (Monthly) ENTRY NLI '!CH$5=0,0,CG86+'KWh (Monthly) ENTRY NLI '!CH86)</f>
        <v>0</v>
      </c>
      <c r="CI86" s="137">
        <f>IF('KWh (Monthly) ENTRY NLI '!CI$5=0,0,CH86+'KWh (Monthly) ENTRY NLI '!CI86)</f>
        <v>0</v>
      </c>
      <c r="CJ86" s="137">
        <f>IF('KWh (Monthly) ENTRY NLI '!CJ$5=0,0,CI86+'KWh (Monthly) ENTRY NLI '!CJ86)</f>
        <v>0</v>
      </c>
    </row>
    <row r="87" spans="1:88" x14ac:dyDescent="0.3">
      <c r="A87" s="218"/>
      <c r="B87" s="47" t="s">
        <v>13</v>
      </c>
      <c r="C87" s="73">
        <f>IF('KWh (Monthly) ENTRY NLI '!C$5=0,0,'KWh (Monthly) ENTRY NLI '!C87)</f>
        <v>0</v>
      </c>
      <c r="D87" s="73">
        <f>IF('KWh (Monthly) ENTRY NLI '!D$5=0,0,C87+'KWh (Monthly) ENTRY NLI '!D87)</f>
        <v>0</v>
      </c>
      <c r="E87" s="73">
        <f>IF('KWh (Monthly) ENTRY NLI '!E$5=0,0,D87+'KWh (Monthly) ENTRY NLI '!E87)</f>
        <v>0</v>
      </c>
      <c r="F87" s="73">
        <f>IF('KWh (Monthly) ENTRY NLI '!F$5=0,0,E87+'KWh (Monthly) ENTRY NLI '!F87)</f>
        <v>0</v>
      </c>
      <c r="G87" s="73">
        <f>IF('KWh (Monthly) ENTRY NLI '!G$5=0,0,F87+'KWh (Monthly) ENTRY NLI '!G87)</f>
        <v>0</v>
      </c>
      <c r="H87" s="73">
        <f>IF('KWh (Monthly) ENTRY NLI '!H$5=0,0,G87+'KWh (Monthly) ENTRY NLI '!H87)</f>
        <v>0</v>
      </c>
      <c r="I87" s="73">
        <f>IF('KWh (Monthly) ENTRY NLI '!I$5=0,0,H87+'KWh (Monthly) ENTRY NLI '!I87)</f>
        <v>0</v>
      </c>
      <c r="J87" s="73">
        <f>IF('KWh (Monthly) ENTRY NLI '!J$5=0,0,I87+'KWh (Monthly) ENTRY NLI '!J87)</f>
        <v>0</v>
      </c>
      <c r="K87" s="73">
        <f>IF('KWh (Monthly) ENTRY NLI '!K$5=0,0,J87+'KWh (Monthly) ENTRY NLI '!K87)</f>
        <v>0</v>
      </c>
      <c r="L87" s="73">
        <f>IF('KWh (Monthly) ENTRY NLI '!L$5=0,0,K87+'KWh (Monthly) ENTRY NLI '!L87)</f>
        <v>0</v>
      </c>
      <c r="M87" s="73">
        <f>IF('KWh (Monthly) ENTRY NLI '!M$5=0,0,L87+'KWh (Monthly) ENTRY NLI '!M87)</f>
        <v>0</v>
      </c>
      <c r="N87" s="73">
        <f>IF('KWh (Monthly) ENTRY NLI '!N$5=0,0,M87+'KWh (Monthly) ENTRY NLI '!N87)</f>
        <v>0</v>
      </c>
      <c r="O87" s="73">
        <f>IF('KWh (Monthly) ENTRY NLI '!O$5=0,0,N87+'KWh (Monthly) ENTRY NLI '!O87)</f>
        <v>0</v>
      </c>
      <c r="P87" s="73">
        <f>IF('KWh (Monthly) ENTRY NLI '!P$5=0,0,O87+'KWh (Monthly) ENTRY NLI '!P87)</f>
        <v>0</v>
      </c>
      <c r="Q87" s="73">
        <f>IF('KWh (Monthly) ENTRY NLI '!Q$5=0,0,P87+'KWh (Monthly) ENTRY NLI '!Q87)</f>
        <v>0</v>
      </c>
      <c r="R87" s="73">
        <f>IF('KWh (Monthly) ENTRY NLI '!R$5=0,0,Q87+'KWh (Monthly) ENTRY NLI '!R87)</f>
        <v>0</v>
      </c>
      <c r="S87" s="73">
        <f>IF('KWh (Monthly) ENTRY NLI '!S$5=0,0,R87+'KWh (Monthly) ENTRY NLI '!S87)</f>
        <v>0</v>
      </c>
      <c r="T87" s="73">
        <f>IF('KWh (Monthly) ENTRY NLI '!T$5=0,0,S87+'KWh (Monthly) ENTRY NLI '!T87)</f>
        <v>0</v>
      </c>
      <c r="U87" s="73">
        <f>IF('KWh (Monthly) ENTRY NLI '!U$5=0,0,T87+'KWh (Monthly) ENTRY NLI '!U87)</f>
        <v>0</v>
      </c>
      <c r="V87" s="73">
        <f>IF('KWh (Monthly) ENTRY NLI '!V$5=0,0,U87+'KWh (Monthly) ENTRY NLI '!V87)</f>
        <v>0</v>
      </c>
      <c r="W87" s="73">
        <f>IF('KWh (Monthly) ENTRY NLI '!W$5=0,0,V87+'KWh (Monthly) ENTRY NLI '!W87)</f>
        <v>0</v>
      </c>
      <c r="X87" s="73">
        <f>IF('KWh (Monthly) ENTRY NLI '!X$5=0,0,W87+'KWh (Monthly) ENTRY NLI '!X87)</f>
        <v>0</v>
      </c>
      <c r="Y87" s="73">
        <f>IF('KWh (Monthly) ENTRY NLI '!Y$5=0,0,X87+'KWh (Monthly) ENTRY NLI '!Y87)</f>
        <v>0</v>
      </c>
      <c r="Z87" s="73">
        <f>IF('KWh (Monthly) ENTRY NLI '!Z$5=0,0,Y87+'KWh (Monthly) ENTRY NLI '!Z87)</f>
        <v>0</v>
      </c>
      <c r="AA87" s="73">
        <f>IF('KWh (Monthly) ENTRY NLI '!AA$5=0,0,Z87+'KWh (Monthly) ENTRY NLI '!AA87)</f>
        <v>0</v>
      </c>
      <c r="AB87" s="73">
        <f>IF('KWh (Monthly) ENTRY NLI '!AB$5=0,0,AA87+'KWh (Monthly) ENTRY NLI '!AB87)</f>
        <v>0</v>
      </c>
      <c r="AC87" s="73">
        <f>IF('KWh (Monthly) ENTRY NLI '!AC$5=0,0,AB87+'KWh (Monthly) ENTRY NLI '!AC87)</f>
        <v>0</v>
      </c>
      <c r="AD87" s="73">
        <f>IF('KWh (Monthly) ENTRY NLI '!AD$5=0,0,AC87+'KWh (Monthly) ENTRY NLI '!AD87)</f>
        <v>0</v>
      </c>
      <c r="AE87" s="73">
        <f>IF('KWh (Monthly) ENTRY NLI '!AE$5=0,0,AD87+'KWh (Monthly) ENTRY NLI '!AE87)</f>
        <v>0</v>
      </c>
      <c r="AF87" s="73">
        <f>IF('KWh (Monthly) ENTRY NLI '!AF$5=0,0,AE87+'KWh (Monthly) ENTRY NLI '!AF87)</f>
        <v>0</v>
      </c>
      <c r="AG87" s="73">
        <f>IF('KWh (Monthly) ENTRY NLI '!AG$5=0,0,AF87+'KWh (Monthly) ENTRY NLI '!AG87)</f>
        <v>0</v>
      </c>
      <c r="AH87" s="73">
        <f>IF('KWh (Monthly) ENTRY NLI '!AH$5=0,0,AG87+'KWh (Monthly) ENTRY NLI '!AH87)</f>
        <v>0</v>
      </c>
      <c r="AI87" s="73">
        <f>IF('KWh (Monthly) ENTRY NLI '!AI$5=0,0,AH87+'KWh (Monthly) ENTRY NLI '!AI87)</f>
        <v>0</v>
      </c>
      <c r="AJ87" s="73">
        <f>IF('KWh (Monthly) ENTRY NLI '!AJ$5=0,0,AI87+'KWh (Monthly) ENTRY NLI '!AJ87)</f>
        <v>0</v>
      </c>
      <c r="AK87" s="73">
        <f>IF('KWh (Monthly) ENTRY NLI '!AK$5=0,0,AJ87+'KWh (Monthly) ENTRY NLI '!AK87)</f>
        <v>0</v>
      </c>
      <c r="AL87" s="73">
        <f>IF('KWh (Monthly) ENTRY NLI '!AL$5=0,0,AK87+'KWh (Monthly) ENTRY NLI '!AL87)</f>
        <v>0</v>
      </c>
      <c r="AM87" s="73">
        <f>IF('KWh (Monthly) ENTRY NLI '!AM$5=0,0,AL87+'KWh (Monthly) ENTRY NLI '!AM87)</f>
        <v>0</v>
      </c>
      <c r="AN87" s="73">
        <f>IF('KWh (Monthly) ENTRY NLI '!AN$5=0,0,AM87+'KWh (Monthly) ENTRY NLI '!AN87)</f>
        <v>0</v>
      </c>
      <c r="AO87" s="137">
        <f>IF('KWh (Monthly) ENTRY NLI '!AO$5=0,0,AN87+'KWh (Monthly) ENTRY NLI '!AO87)</f>
        <v>0</v>
      </c>
      <c r="AP87" s="137">
        <f>IF('KWh (Monthly) ENTRY NLI '!AP$5=0,0,AO87+'KWh (Monthly) ENTRY NLI '!AP87)</f>
        <v>0</v>
      </c>
      <c r="AQ87" s="137">
        <f>IF('KWh (Monthly) ENTRY NLI '!AQ$5=0,0,AP87+'KWh (Monthly) ENTRY NLI '!AQ87)</f>
        <v>0</v>
      </c>
      <c r="AR87" s="137">
        <f>IF('KWh (Monthly) ENTRY NLI '!AR$5=0,0,AQ87+'KWh (Monthly) ENTRY NLI '!AR87)</f>
        <v>0</v>
      </c>
      <c r="AS87" s="137">
        <f>IF('KWh (Monthly) ENTRY NLI '!AS$5=0,0,AR87+'KWh (Monthly) ENTRY NLI '!AS87)</f>
        <v>0</v>
      </c>
      <c r="AT87" s="137">
        <f>IF('KWh (Monthly) ENTRY NLI '!AT$5=0,0,AS87+'KWh (Monthly) ENTRY NLI '!AT87)</f>
        <v>0</v>
      </c>
      <c r="AU87" s="137">
        <f>IF('KWh (Monthly) ENTRY NLI '!AU$5=0,0,AT87+'KWh (Monthly) ENTRY NLI '!AU87)</f>
        <v>0</v>
      </c>
      <c r="AV87" s="137">
        <f>IF('KWh (Monthly) ENTRY NLI '!AV$5=0,0,AU87+'KWh (Monthly) ENTRY NLI '!AV87)</f>
        <v>151462</v>
      </c>
      <c r="AW87" s="137">
        <f>IF('KWh (Monthly) ENTRY NLI '!AW$5=0,0,AV87+'KWh (Monthly) ENTRY NLI '!AW87)</f>
        <v>151462</v>
      </c>
      <c r="AX87" s="137">
        <f>IF('KWh (Monthly) ENTRY NLI '!AX$5=0,0,AW87+'KWh (Monthly) ENTRY NLI '!AX87)</f>
        <v>151462</v>
      </c>
      <c r="AY87" s="137">
        <f>IF('KWh (Monthly) ENTRY NLI '!AY$5=0,0,AX87+'KWh (Monthly) ENTRY NLI '!AY87)</f>
        <v>151462</v>
      </c>
      <c r="AZ87" s="137">
        <f>IF('KWh (Monthly) ENTRY NLI '!AZ$5=0,0,AY87+'KWh (Monthly) ENTRY NLI '!AZ87)</f>
        <v>151462</v>
      </c>
      <c r="BA87" s="137">
        <f>IF('KWh (Monthly) ENTRY NLI '!BA$5=0,0,AZ87+'KWh (Monthly) ENTRY NLI '!BA87)</f>
        <v>151462</v>
      </c>
      <c r="BB87" s="137">
        <f>BA87+'KWh (Monthly) ENTRY NLI '!BB87</f>
        <v>151462</v>
      </c>
      <c r="BC87" s="150">
        <f>BB87+'KWh (Monthly) ENTRY NLI '!BC87</f>
        <v>151462</v>
      </c>
      <c r="BD87" s="150">
        <f>BC87+'KWh (Monthly) ENTRY NLI '!BD87</f>
        <v>151462</v>
      </c>
      <c r="BE87" s="150">
        <f>BD87+'KWh (Monthly) ENTRY NLI '!BE87</f>
        <v>151462</v>
      </c>
      <c r="BF87" s="150">
        <f>BE87+'KWh (Monthly) ENTRY NLI '!BF87</f>
        <v>151462</v>
      </c>
      <c r="BG87" s="150">
        <f>BF87+'KWh (Monthly) ENTRY NLI '!BG87</f>
        <v>151462</v>
      </c>
      <c r="BH87" s="150">
        <f>BG87+'KWh (Monthly) ENTRY NLI '!BH87</f>
        <v>151462</v>
      </c>
      <c r="BI87" s="150">
        <f>BH87+'KWh (Monthly) ENTRY NLI '!BI87</f>
        <v>151462</v>
      </c>
      <c r="BJ87" s="150">
        <f>BI87+'KWh (Monthly) ENTRY NLI '!BJ87</f>
        <v>151462</v>
      </c>
      <c r="BK87" s="150">
        <f>BJ87+'KWh (Monthly) ENTRY NLI '!BK87</f>
        <v>151462</v>
      </c>
      <c r="BL87" s="137">
        <f>IF('KWh (Monthly) ENTRY NLI '!BL$5=0,0,BK87+'KWh (Monthly) ENTRY NLI '!BL87)</f>
        <v>151462</v>
      </c>
      <c r="BM87" s="179">
        <f>BL87+'KWh (Monthly) ENTRY NLI '!BM87</f>
        <v>151462</v>
      </c>
      <c r="BN87" s="179">
        <f>BM87+'KWh (Monthly) ENTRY NLI '!BN87</f>
        <v>151462</v>
      </c>
      <c r="BO87" s="179">
        <f>BN87+'KWh (Monthly) ENTRY NLI '!BO87</f>
        <v>151462</v>
      </c>
      <c r="BP87" s="179">
        <f>BO87+'KWh (Monthly) ENTRY NLI '!BP87</f>
        <v>151462</v>
      </c>
      <c r="BQ87" s="179">
        <f>BP87+'KWh (Monthly) ENTRY NLI '!BQ87</f>
        <v>151462</v>
      </c>
      <c r="BR87" s="150">
        <f>IF('KWh (Monthly) ENTRY NLI '!BR$5=0,0,BQ87+'KWh (Monthly) ENTRY NLI '!BR87)</f>
        <v>0</v>
      </c>
      <c r="BS87" s="137">
        <f>IF('KWh (Monthly) ENTRY NLI '!BS$5=0,0,BR87+'KWh (Monthly) ENTRY NLI '!BS87)</f>
        <v>0</v>
      </c>
      <c r="BT87" s="137">
        <f>IF('KWh (Monthly) ENTRY NLI '!BT$5=0,0,BS87+'KWh (Monthly) ENTRY NLI '!BT87)</f>
        <v>0</v>
      </c>
      <c r="BU87" s="137">
        <f>IF('KWh (Monthly) ENTRY NLI '!BU$5=0,0,BT87+'KWh (Monthly) ENTRY NLI '!BU87)</f>
        <v>0</v>
      </c>
      <c r="BV87" s="137">
        <f>IF('KWh (Monthly) ENTRY NLI '!BV$5=0,0,BU87+'KWh (Monthly) ENTRY NLI '!BV87)</f>
        <v>0</v>
      </c>
      <c r="BW87" s="137">
        <f>IF('KWh (Monthly) ENTRY NLI '!BW$5=0,0,BV87+'KWh (Monthly) ENTRY NLI '!BW87)</f>
        <v>0</v>
      </c>
      <c r="BX87" s="137">
        <f>IF('KWh (Monthly) ENTRY NLI '!BX$5=0,0,BW87+'KWh (Monthly) ENTRY NLI '!BX87)</f>
        <v>0</v>
      </c>
      <c r="BY87" s="137">
        <f>IF('KWh (Monthly) ENTRY NLI '!BY$5=0,0,BX87+'KWh (Monthly) ENTRY NLI '!BY87)</f>
        <v>0</v>
      </c>
      <c r="BZ87" s="137">
        <f>IF('KWh (Monthly) ENTRY NLI '!BZ$5=0,0,BY87+'KWh (Monthly) ENTRY NLI '!BZ87)</f>
        <v>0</v>
      </c>
      <c r="CA87" s="137">
        <f>IF('KWh (Monthly) ENTRY NLI '!CA$5=0,0,BZ87+'KWh (Monthly) ENTRY NLI '!CA87)</f>
        <v>0</v>
      </c>
      <c r="CB87" s="137">
        <f>IF('KWh (Monthly) ENTRY NLI '!CB$5=0,0,CA87+'KWh (Monthly) ENTRY NLI '!CB87)</f>
        <v>0</v>
      </c>
      <c r="CC87" s="137">
        <f>IF('KWh (Monthly) ENTRY NLI '!CC$5=0,0,CB87+'KWh (Monthly) ENTRY NLI '!CC87)</f>
        <v>0</v>
      </c>
      <c r="CD87" s="137">
        <f>IF('KWh (Monthly) ENTRY NLI '!CD$5=0,0,CC87+'KWh (Monthly) ENTRY NLI '!CD87)</f>
        <v>0</v>
      </c>
      <c r="CE87" s="137">
        <f>IF('KWh (Monthly) ENTRY NLI '!CE$5=0,0,CD87+'KWh (Monthly) ENTRY NLI '!CE87)</f>
        <v>0</v>
      </c>
      <c r="CF87" s="137">
        <f>IF('KWh (Monthly) ENTRY NLI '!CF$5=0,0,CE87+'KWh (Monthly) ENTRY NLI '!CF87)</f>
        <v>0</v>
      </c>
      <c r="CG87" s="137">
        <f>IF('KWh (Monthly) ENTRY NLI '!CG$5=0,0,CF87+'KWh (Monthly) ENTRY NLI '!CG87)</f>
        <v>0</v>
      </c>
      <c r="CH87" s="137">
        <f>IF('KWh (Monthly) ENTRY NLI '!CH$5=0,0,CG87+'KWh (Monthly) ENTRY NLI '!CH87)</f>
        <v>0</v>
      </c>
      <c r="CI87" s="137">
        <f>IF('KWh (Monthly) ENTRY NLI '!CI$5=0,0,CH87+'KWh (Monthly) ENTRY NLI '!CI87)</f>
        <v>0</v>
      </c>
      <c r="CJ87" s="137">
        <f>IF('KWh (Monthly) ENTRY NLI '!CJ$5=0,0,CI87+'KWh (Monthly) ENTRY NLI '!CJ87)</f>
        <v>0</v>
      </c>
    </row>
    <row r="88" spans="1:88" x14ac:dyDescent="0.3">
      <c r="A88" s="218"/>
      <c r="B88" s="47" t="s">
        <v>4</v>
      </c>
      <c r="C88" s="73">
        <f>IF('KWh (Monthly) ENTRY NLI '!C$5=0,0,'KWh (Monthly) ENTRY NLI '!C88)</f>
        <v>0</v>
      </c>
      <c r="D88" s="73">
        <f>IF('KWh (Monthly) ENTRY NLI '!D$5=0,0,C88+'KWh (Monthly) ENTRY NLI '!D88)</f>
        <v>0</v>
      </c>
      <c r="E88" s="73">
        <f>IF('KWh (Monthly) ENTRY NLI '!E$5=0,0,D88+'KWh (Monthly) ENTRY NLI '!E88)</f>
        <v>0</v>
      </c>
      <c r="F88" s="73">
        <f>IF('KWh (Monthly) ENTRY NLI '!F$5=0,0,E88+'KWh (Monthly) ENTRY NLI '!F88)</f>
        <v>0</v>
      </c>
      <c r="G88" s="73">
        <f>IF('KWh (Monthly) ENTRY NLI '!G$5=0,0,F88+'KWh (Monthly) ENTRY NLI '!G88)</f>
        <v>0</v>
      </c>
      <c r="H88" s="73">
        <f>IF('KWh (Monthly) ENTRY NLI '!H$5=0,0,G88+'KWh (Monthly) ENTRY NLI '!H88)</f>
        <v>0</v>
      </c>
      <c r="I88" s="73">
        <f>IF('KWh (Monthly) ENTRY NLI '!I$5=0,0,H88+'KWh (Monthly) ENTRY NLI '!I88)</f>
        <v>0</v>
      </c>
      <c r="J88" s="73">
        <f>IF('KWh (Monthly) ENTRY NLI '!J$5=0,0,I88+'KWh (Monthly) ENTRY NLI '!J88)</f>
        <v>0</v>
      </c>
      <c r="K88" s="73">
        <f>IF('KWh (Monthly) ENTRY NLI '!K$5=0,0,J88+'KWh (Monthly) ENTRY NLI '!K88)</f>
        <v>0</v>
      </c>
      <c r="L88" s="73">
        <f>IF('KWh (Monthly) ENTRY NLI '!L$5=0,0,K88+'KWh (Monthly) ENTRY NLI '!L88)</f>
        <v>0</v>
      </c>
      <c r="M88" s="73">
        <f>IF('KWh (Monthly) ENTRY NLI '!M$5=0,0,L88+'KWh (Monthly) ENTRY NLI '!M88)</f>
        <v>0</v>
      </c>
      <c r="N88" s="73">
        <f>IF('KWh (Monthly) ENTRY NLI '!N$5=0,0,M88+'KWh (Monthly) ENTRY NLI '!N88)</f>
        <v>0</v>
      </c>
      <c r="O88" s="73">
        <f>IF('KWh (Monthly) ENTRY NLI '!O$5=0,0,N88+'KWh (Monthly) ENTRY NLI '!O88)</f>
        <v>0</v>
      </c>
      <c r="P88" s="73">
        <f>IF('KWh (Monthly) ENTRY NLI '!P$5=0,0,O88+'KWh (Monthly) ENTRY NLI '!P88)</f>
        <v>0</v>
      </c>
      <c r="Q88" s="73">
        <f>IF('KWh (Monthly) ENTRY NLI '!Q$5=0,0,P88+'KWh (Monthly) ENTRY NLI '!Q88)</f>
        <v>0</v>
      </c>
      <c r="R88" s="73">
        <f>IF('KWh (Monthly) ENTRY NLI '!R$5=0,0,Q88+'KWh (Monthly) ENTRY NLI '!R88)</f>
        <v>0</v>
      </c>
      <c r="S88" s="73">
        <f>IF('KWh (Monthly) ENTRY NLI '!S$5=0,0,R88+'KWh (Monthly) ENTRY NLI '!S88)</f>
        <v>0</v>
      </c>
      <c r="T88" s="73">
        <f>IF('KWh (Monthly) ENTRY NLI '!T$5=0,0,S88+'KWh (Monthly) ENTRY NLI '!T88)</f>
        <v>0</v>
      </c>
      <c r="U88" s="73">
        <f>IF('KWh (Monthly) ENTRY NLI '!U$5=0,0,T88+'KWh (Monthly) ENTRY NLI '!U88)</f>
        <v>0</v>
      </c>
      <c r="V88" s="73">
        <f>IF('KWh (Monthly) ENTRY NLI '!V$5=0,0,U88+'KWh (Monthly) ENTRY NLI '!V88)</f>
        <v>0</v>
      </c>
      <c r="W88" s="73">
        <f>IF('KWh (Monthly) ENTRY NLI '!W$5=0,0,V88+'KWh (Monthly) ENTRY NLI '!W88)</f>
        <v>0</v>
      </c>
      <c r="X88" s="73">
        <f>IF('KWh (Monthly) ENTRY NLI '!X$5=0,0,W88+'KWh (Monthly) ENTRY NLI '!X88)</f>
        <v>0</v>
      </c>
      <c r="Y88" s="73">
        <f>IF('KWh (Monthly) ENTRY NLI '!Y$5=0,0,X88+'KWh (Monthly) ENTRY NLI '!Y88)</f>
        <v>0</v>
      </c>
      <c r="Z88" s="73">
        <f>IF('KWh (Monthly) ENTRY NLI '!Z$5=0,0,Y88+'KWh (Monthly) ENTRY NLI '!Z88)</f>
        <v>0</v>
      </c>
      <c r="AA88" s="73">
        <f>IF('KWh (Monthly) ENTRY NLI '!AA$5=0,0,Z88+'KWh (Monthly) ENTRY NLI '!AA88)</f>
        <v>0</v>
      </c>
      <c r="AB88" s="73">
        <f>IF('KWh (Monthly) ENTRY NLI '!AB$5=0,0,AA88+'KWh (Monthly) ENTRY NLI '!AB88)</f>
        <v>0</v>
      </c>
      <c r="AC88" s="73">
        <f>IF('KWh (Monthly) ENTRY NLI '!AC$5=0,0,AB88+'KWh (Monthly) ENTRY NLI '!AC88)</f>
        <v>0</v>
      </c>
      <c r="AD88" s="73">
        <f>IF('KWh (Monthly) ENTRY NLI '!AD$5=0,0,AC88+'KWh (Monthly) ENTRY NLI '!AD88)</f>
        <v>0</v>
      </c>
      <c r="AE88" s="73">
        <f>IF('KWh (Monthly) ENTRY NLI '!AE$5=0,0,AD88+'KWh (Monthly) ENTRY NLI '!AE88)</f>
        <v>0</v>
      </c>
      <c r="AF88" s="73">
        <f>IF('KWh (Monthly) ENTRY NLI '!AF$5=0,0,AE88+'KWh (Monthly) ENTRY NLI '!AF88)</f>
        <v>0</v>
      </c>
      <c r="AG88" s="73">
        <f>IF('KWh (Monthly) ENTRY NLI '!AG$5=0,0,AF88+'KWh (Monthly) ENTRY NLI '!AG88)</f>
        <v>0</v>
      </c>
      <c r="AH88" s="73">
        <f>IF('KWh (Monthly) ENTRY NLI '!AH$5=0,0,AG88+'KWh (Monthly) ENTRY NLI '!AH88)</f>
        <v>0</v>
      </c>
      <c r="AI88" s="73">
        <f>IF('KWh (Monthly) ENTRY NLI '!AI$5=0,0,AH88+'KWh (Monthly) ENTRY NLI '!AI88)</f>
        <v>0</v>
      </c>
      <c r="AJ88" s="73">
        <f>IF('KWh (Monthly) ENTRY NLI '!AJ$5=0,0,AI88+'KWh (Monthly) ENTRY NLI '!AJ88)</f>
        <v>0</v>
      </c>
      <c r="AK88" s="73">
        <f>IF('KWh (Monthly) ENTRY NLI '!AK$5=0,0,AJ88+'KWh (Monthly) ENTRY NLI '!AK88)</f>
        <v>0</v>
      </c>
      <c r="AL88" s="73">
        <f>IF('KWh (Monthly) ENTRY NLI '!AL$5=0,0,AK88+'KWh (Monthly) ENTRY NLI '!AL88)</f>
        <v>0</v>
      </c>
      <c r="AM88" s="73">
        <f>IF('KWh (Monthly) ENTRY NLI '!AM$5=0,0,AL88+'KWh (Monthly) ENTRY NLI '!AM88)</f>
        <v>0</v>
      </c>
      <c r="AN88" s="73">
        <f>IF('KWh (Monthly) ENTRY NLI '!AN$5=0,0,AM88+'KWh (Monthly) ENTRY NLI '!AN88)</f>
        <v>0</v>
      </c>
      <c r="AO88" s="137">
        <f>IF('KWh (Monthly) ENTRY NLI '!AO$5=0,0,AN88+'KWh (Monthly) ENTRY NLI '!AO88)</f>
        <v>0</v>
      </c>
      <c r="AP88" s="137">
        <f>IF('KWh (Monthly) ENTRY NLI '!AP$5=0,0,AO88+'KWh (Monthly) ENTRY NLI '!AP88)</f>
        <v>0</v>
      </c>
      <c r="AQ88" s="137">
        <f>IF('KWh (Monthly) ENTRY NLI '!AQ$5=0,0,AP88+'KWh (Monthly) ENTRY NLI '!AQ88)</f>
        <v>0</v>
      </c>
      <c r="AR88" s="137">
        <f>IF('KWh (Monthly) ENTRY NLI '!AR$5=0,0,AQ88+'KWh (Monthly) ENTRY NLI '!AR88)</f>
        <v>0</v>
      </c>
      <c r="AS88" s="137">
        <f>IF('KWh (Monthly) ENTRY NLI '!AS$5=0,0,AR88+'KWh (Monthly) ENTRY NLI '!AS88)</f>
        <v>0</v>
      </c>
      <c r="AT88" s="137">
        <f>IF('KWh (Monthly) ENTRY NLI '!AT$5=0,0,AS88+'KWh (Monthly) ENTRY NLI '!AT88)</f>
        <v>0</v>
      </c>
      <c r="AU88" s="137">
        <f>IF('KWh (Monthly) ENTRY NLI '!AU$5=0,0,AT88+'KWh (Monthly) ENTRY NLI '!AU88)</f>
        <v>0</v>
      </c>
      <c r="AV88" s="137">
        <f>IF('KWh (Monthly) ENTRY NLI '!AV$5=0,0,AU88+'KWh (Monthly) ENTRY NLI '!AV88)</f>
        <v>0</v>
      </c>
      <c r="AW88" s="137">
        <f>IF('KWh (Monthly) ENTRY NLI '!AW$5=0,0,AV88+'KWh (Monthly) ENTRY NLI '!AW88)</f>
        <v>0</v>
      </c>
      <c r="AX88" s="137">
        <f>IF('KWh (Monthly) ENTRY NLI '!AX$5=0,0,AW88+'KWh (Monthly) ENTRY NLI '!AX88)</f>
        <v>0</v>
      </c>
      <c r="AY88" s="137">
        <f>IF('KWh (Monthly) ENTRY NLI '!AY$5=0,0,AX88+'KWh (Monthly) ENTRY NLI '!AY88)</f>
        <v>0</v>
      </c>
      <c r="AZ88" s="137">
        <f>IF('KWh (Monthly) ENTRY NLI '!AZ$5=0,0,AY88+'KWh (Monthly) ENTRY NLI '!AZ88)</f>
        <v>0</v>
      </c>
      <c r="BA88" s="137">
        <f>IF('KWh (Monthly) ENTRY NLI '!BA$5=0,0,AZ88+'KWh (Monthly) ENTRY NLI '!BA88)</f>
        <v>0</v>
      </c>
      <c r="BB88" s="137">
        <f>BA88+'KWh (Monthly) ENTRY NLI '!BB88</f>
        <v>0</v>
      </c>
      <c r="BC88" s="150">
        <f>BB88+'KWh (Monthly) ENTRY NLI '!BC88</f>
        <v>0</v>
      </c>
      <c r="BD88" s="150">
        <f>BC88+'KWh (Monthly) ENTRY NLI '!BD88</f>
        <v>0</v>
      </c>
      <c r="BE88" s="150">
        <f>BD88+'KWh (Monthly) ENTRY NLI '!BE88</f>
        <v>0</v>
      </c>
      <c r="BF88" s="150">
        <f>BE88+'KWh (Monthly) ENTRY NLI '!BF88</f>
        <v>0</v>
      </c>
      <c r="BG88" s="150">
        <f>BF88+'KWh (Monthly) ENTRY NLI '!BG88</f>
        <v>0</v>
      </c>
      <c r="BH88" s="150">
        <f>BG88+'KWh (Monthly) ENTRY NLI '!BH88</f>
        <v>0</v>
      </c>
      <c r="BI88" s="150">
        <f>BH88+'KWh (Monthly) ENTRY NLI '!BI88</f>
        <v>0</v>
      </c>
      <c r="BJ88" s="150">
        <f>BI88+'KWh (Monthly) ENTRY NLI '!BJ88</f>
        <v>0</v>
      </c>
      <c r="BK88" s="150">
        <f>BJ88+'KWh (Monthly) ENTRY NLI '!BK88</f>
        <v>0</v>
      </c>
      <c r="BL88" s="137">
        <f>IF('KWh (Monthly) ENTRY NLI '!BL$5=0,0,BK88+'KWh (Monthly) ENTRY NLI '!BL88)</f>
        <v>0</v>
      </c>
      <c r="BM88" s="179">
        <f>BL88+'KWh (Monthly) ENTRY NLI '!BM88</f>
        <v>0</v>
      </c>
      <c r="BN88" s="179">
        <f>BM88+'KWh (Monthly) ENTRY NLI '!BN88</f>
        <v>0</v>
      </c>
      <c r="BO88" s="179">
        <f>BN88+'KWh (Monthly) ENTRY NLI '!BO88</f>
        <v>0</v>
      </c>
      <c r="BP88" s="179">
        <f>BO88+'KWh (Monthly) ENTRY NLI '!BP88</f>
        <v>0</v>
      </c>
      <c r="BQ88" s="179">
        <f>BP88+'KWh (Monthly) ENTRY NLI '!BQ88</f>
        <v>0</v>
      </c>
      <c r="BR88" s="150">
        <f>IF('KWh (Monthly) ENTRY NLI '!BR$5=0,0,BQ88+'KWh (Monthly) ENTRY NLI '!BR88)</f>
        <v>0</v>
      </c>
      <c r="BS88" s="137">
        <f>IF('KWh (Monthly) ENTRY NLI '!BS$5=0,0,BR88+'KWh (Monthly) ENTRY NLI '!BS88)</f>
        <v>0</v>
      </c>
      <c r="BT88" s="137">
        <f>IF('KWh (Monthly) ENTRY NLI '!BT$5=0,0,BS88+'KWh (Monthly) ENTRY NLI '!BT88)</f>
        <v>0</v>
      </c>
      <c r="BU88" s="137">
        <f>IF('KWh (Monthly) ENTRY NLI '!BU$5=0,0,BT88+'KWh (Monthly) ENTRY NLI '!BU88)</f>
        <v>0</v>
      </c>
      <c r="BV88" s="137">
        <f>IF('KWh (Monthly) ENTRY NLI '!BV$5=0,0,BU88+'KWh (Monthly) ENTRY NLI '!BV88)</f>
        <v>0</v>
      </c>
      <c r="BW88" s="137">
        <f>IF('KWh (Monthly) ENTRY NLI '!BW$5=0,0,BV88+'KWh (Monthly) ENTRY NLI '!BW88)</f>
        <v>0</v>
      </c>
      <c r="BX88" s="137">
        <f>IF('KWh (Monthly) ENTRY NLI '!BX$5=0,0,BW88+'KWh (Monthly) ENTRY NLI '!BX88)</f>
        <v>0</v>
      </c>
      <c r="BY88" s="137">
        <f>IF('KWh (Monthly) ENTRY NLI '!BY$5=0,0,BX88+'KWh (Monthly) ENTRY NLI '!BY88)</f>
        <v>0</v>
      </c>
      <c r="BZ88" s="137">
        <f>IF('KWh (Monthly) ENTRY NLI '!BZ$5=0,0,BY88+'KWh (Monthly) ENTRY NLI '!BZ88)</f>
        <v>0</v>
      </c>
      <c r="CA88" s="137">
        <f>IF('KWh (Monthly) ENTRY NLI '!CA$5=0,0,BZ88+'KWh (Monthly) ENTRY NLI '!CA88)</f>
        <v>0</v>
      </c>
      <c r="CB88" s="137">
        <f>IF('KWh (Monthly) ENTRY NLI '!CB$5=0,0,CA88+'KWh (Monthly) ENTRY NLI '!CB88)</f>
        <v>0</v>
      </c>
      <c r="CC88" s="137">
        <f>IF('KWh (Monthly) ENTRY NLI '!CC$5=0,0,CB88+'KWh (Monthly) ENTRY NLI '!CC88)</f>
        <v>0</v>
      </c>
      <c r="CD88" s="137">
        <f>IF('KWh (Monthly) ENTRY NLI '!CD$5=0,0,CC88+'KWh (Monthly) ENTRY NLI '!CD88)</f>
        <v>0</v>
      </c>
      <c r="CE88" s="137">
        <f>IF('KWh (Monthly) ENTRY NLI '!CE$5=0,0,CD88+'KWh (Monthly) ENTRY NLI '!CE88)</f>
        <v>0</v>
      </c>
      <c r="CF88" s="137">
        <f>IF('KWh (Monthly) ENTRY NLI '!CF$5=0,0,CE88+'KWh (Monthly) ENTRY NLI '!CF88)</f>
        <v>0</v>
      </c>
      <c r="CG88" s="137">
        <f>IF('KWh (Monthly) ENTRY NLI '!CG$5=0,0,CF88+'KWh (Monthly) ENTRY NLI '!CG88)</f>
        <v>0</v>
      </c>
      <c r="CH88" s="137">
        <f>IF('KWh (Monthly) ENTRY NLI '!CH$5=0,0,CG88+'KWh (Monthly) ENTRY NLI '!CH88)</f>
        <v>0</v>
      </c>
      <c r="CI88" s="137">
        <f>IF('KWh (Monthly) ENTRY NLI '!CI$5=0,0,CH88+'KWh (Monthly) ENTRY NLI '!CI88)</f>
        <v>0</v>
      </c>
      <c r="CJ88" s="137">
        <f>IF('KWh (Monthly) ENTRY NLI '!CJ$5=0,0,CI88+'KWh (Monthly) ENTRY NLI '!CJ88)</f>
        <v>0</v>
      </c>
    </row>
    <row r="89" spans="1:88" x14ac:dyDescent="0.3">
      <c r="A89" s="219"/>
      <c r="B89" s="47" t="s">
        <v>14</v>
      </c>
      <c r="C89" s="73">
        <f>IF('KWh (Monthly) ENTRY NLI '!C$5=0,0,'KWh (Monthly) ENTRY NLI '!C89)</f>
        <v>0</v>
      </c>
      <c r="D89" s="73">
        <f>IF('KWh (Monthly) ENTRY NLI '!D$5=0,0,C89+'KWh (Monthly) ENTRY NLI '!D89)</f>
        <v>0</v>
      </c>
      <c r="E89" s="73">
        <f>IF('KWh (Monthly) ENTRY NLI '!E$5=0,0,D89+'KWh (Monthly) ENTRY NLI '!E89)</f>
        <v>0</v>
      </c>
      <c r="F89" s="73">
        <f>IF('KWh (Monthly) ENTRY NLI '!F$5=0,0,E89+'KWh (Monthly) ENTRY NLI '!F89)</f>
        <v>0</v>
      </c>
      <c r="G89" s="73">
        <f>IF('KWh (Monthly) ENTRY NLI '!G$5=0,0,F89+'KWh (Monthly) ENTRY NLI '!G89)</f>
        <v>0</v>
      </c>
      <c r="H89" s="73">
        <f>IF('KWh (Monthly) ENTRY NLI '!H$5=0,0,G89+'KWh (Monthly) ENTRY NLI '!H89)</f>
        <v>0</v>
      </c>
      <c r="I89" s="73">
        <f>IF('KWh (Monthly) ENTRY NLI '!I$5=0,0,H89+'KWh (Monthly) ENTRY NLI '!I89)</f>
        <v>0</v>
      </c>
      <c r="J89" s="73">
        <f>IF('KWh (Monthly) ENTRY NLI '!J$5=0,0,I89+'KWh (Monthly) ENTRY NLI '!J89)</f>
        <v>0</v>
      </c>
      <c r="K89" s="73">
        <f>IF('KWh (Monthly) ENTRY NLI '!K$5=0,0,J89+'KWh (Monthly) ENTRY NLI '!K89)</f>
        <v>0</v>
      </c>
      <c r="L89" s="73">
        <f>IF('KWh (Monthly) ENTRY NLI '!L$5=0,0,K89+'KWh (Monthly) ENTRY NLI '!L89)</f>
        <v>0</v>
      </c>
      <c r="M89" s="73">
        <f>IF('KWh (Monthly) ENTRY NLI '!M$5=0,0,L89+'KWh (Monthly) ENTRY NLI '!M89)</f>
        <v>0</v>
      </c>
      <c r="N89" s="73">
        <f>IF('KWh (Monthly) ENTRY NLI '!N$5=0,0,M89+'KWh (Monthly) ENTRY NLI '!N89)</f>
        <v>0</v>
      </c>
      <c r="O89" s="73">
        <f>IF('KWh (Monthly) ENTRY NLI '!O$5=0,0,N89+'KWh (Monthly) ENTRY NLI '!O89)</f>
        <v>0</v>
      </c>
      <c r="P89" s="73">
        <f>IF('KWh (Monthly) ENTRY NLI '!P$5=0,0,O89+'KWh (Monthly) ENTRY NLI '!P89)</f>
        <v>0</v>
      </c>
      <c r="Q89" s="73">
        <f>IF('KWh (Monthly) ENTRY NLI '!Q$5=0,0,P89+'KWh (Monthly) ENTRY NLI '!Q89)</f>
        <v>0</v>
      </c>
      <c r="R89" s="73">
        <f>IF('KWh (Monthly) ENTRY NLI '!R$5=0,0,Q89+'KWh (Monthly) ENTRY NLI '!R89)</f>
        <v>0</v>
      </c>
      <c r="S89" s="73">
        <f>IF('KWh (Monthly) ENTRY NLI '!S$5=0,0,R89+'KWh (Monthly) ENTRY NLI '!S89)</f>
        <v>0</v>
      </c>
      <c r="T89" s="73">
        <f>IF('KWh (Monthly) ENTRY NLI '!T$5=0,0,S89+'KWh (Monthly) ENTRY NLI '!T89)</f>
        <v>0</v>
      </c>
      <c r="U89" s="73">
        <f>IF('KWh (Monthly) ENTRY NLI '!U$5=0,0,T89+'KWh (Monthly) ENTRY NLI '!U89)</f>
        <v>0</v>
      </c>
      <c r="V89" s="73">
        <f>IF('KWh (Monthly) ENTRY NLI '!V$5=0,0,U89+'KWh (Monthly) ENTRY NLI '!V89)</f>
        <v>0</v>
      </c>
      <c r="W89" s="73">
        <f>IF('KWh (Monthly) ENTRY NLI '!W$5=0,0,V89+'KWh (Monthly) ENTRY NLI '!W89)</f>
        <v>0</v>
      </c>
      <c r="X89" s="73">
        <f>IF('KWh (Monthly) ENTRY NLI '!X$5=0,0,W89+'KWh (Monthly) ENTRY NLI '!X89)</f>
        <v>0</v>
      </c>
      <c r="Y89" s="73">
        <f>IF('KWh (Monthly) ENTRY NLI '!Y$5=0,0,X89+'KWh (Monthly) ENTRY NLI '!Y89)</f>
        <v>0</v>
      </c>
      <c r="Z89" s="73">
        <f>IF('KWh (Monthly) ENTRY NLI '!Z$5=0,0,Y89+'KWh (Monthly) ENTRY NLI '!Z89)</f>
        <v>0</v>
      </c>
      <c r="AA89" s="73">
        <f>IF('KWh (Monthly) ENTRY NLI '!AA$5=0,0,Z89+'KWh (Monthly) ENTRY NLI '!AA89)</f>
        <v>0</v>
      </c>
      <c r="AB89" s="73">
        <f>IF('KWh (Monthly) ENTRY NLI '!AB$5=0,0,AA89+'KWh (Monthly) ENTRY NLI '!AB89)</f>
        <v>0</v>
      </c>
      <c r="AC89" s="73">
        <f>IF('KWh (Monthly) ENTRY NLI '!AC$5=0,0,AB89+'KWh (Monthly) ENTRY NLI '!AC89)</f>
        <v>0</v>
      </c>
      <c r="AD89" s="73">
        <f>IF('KWh (Monthly) ENTRY NLI '!AD$5=0,0,AC89+'KWh (Monthly) ENTRY NLI '!AD89)</f>
        <v>0</v>
      </c>
      <c r="AE89" s="73">
        <f>IF('KWh (Monthly) ENTRY NLI '!AE$5=0,0,AD89+'KWh (Monthly) ENTRY NLI '!AE89)</f>
        <v>0</v>
      </c>
      <c r="AF89" s="73">
        <f>IF('KWh (Monthly) ENTRY NLI '!AF$5=0,0,AE89+'KWh (Monthly) ENTRY NLI '!AF89)</f>
        <v>0</v>
      </c>
      <c r="AG89" s="73">
        <f>IF('KWh (Monthly) ENTRY NLI '!AG$5=0,0,AF89+'KWh (Monthly) ENTRY NLI '!AG89)</f>
        <v>0</v>
      </c>
      <c r="AH89" s="73">
        <f>IF('KWh (Monthly) ENTRY NLI '!AH$5=0,0,AG89+'KWh (Monthly) ENTRY NLI '!AH89)</f>
        <v>0</v>
      </c>
      <c r="AI89" s="73">
        <f>IF('KWh (Monthly) ENTRY NLI '!AI$5=0,0,AH89+'KWh (Monthly) ENTRY NLI '!AI89)</f>
        <v>0</v>
      </c>
      <c r="AJ89" s="73">
        <f>IF('KWh (Monthly) ENTRY NLI '!AJ$5=0,0,AI89+'KWh (Monthly) ENTRY NLI '!AJ89)</f>
        <v>0</v>
      </c>
      <c r="AK89" s="73">
        <f>IF('KWh (Monthly) ENTRY NLI '!AK$5=0,0,AJ89+'KWh (Monthly) ENTRY NLI '!AK89)</f>
        <v>0</v>
      </c>
      <c r="AL89" s="73">
        <f>IF('KWh (Monthly) ENTRY NLI '!AL$5=0,0,AK89+'KWh (Monthly) ENTRY NLI '!AL89)</f>
        <v>0</v>
      </c>
      <c r="AM89" s="73">
        <f>IF('KWh (Monthly) ENTRY NLI '!AM$5=0,0,AL89+'KWh (Monthly) ENTRY NLI '!AM89)</f>
        <v>0</v>
      </c>
      <c r="AN89" s="73">
        <f>IF('KWh (Monthly) ENTRY NLI '!AN$5=0,0,AM89+'KWh (Monthly) ENTRY NLI '!AN89)</f>
        <v>0</v>
      </c>
      <c r="AO89" s="137">
        <f>IF('KWh (Monthly) ENTRY NLI '!AO$5=0,0,AN89+'KWh (Monthly) ENTRY NLI '!AO89)</f>
        <v>0</v>
      </c>
      <c r="AP89" s="137">
        <f>IF('KWh (Monthly) ENTRY NLI '!AP$5=0,0,AO89+'KWh (Monthly) ENTRY NLI '!AP89)</f>
        <v>0</v>
      </c>
      <c r="AQ89" s="137">
        <f>IF('KWh (Monthly) ENTRY NLI '!AQ$5=0,0,AP89+'KWh (Monthly) ENTRY NLI '!AQ89)</f>
        <v>0</v>
      </c>
      <c r="AR89" s="137">
        <f>IF('KWh (Monthly) ENTRY NLI '!AR$5=0,0,AQ89+'KWh (Monthly) ENTRY NLI '!AR89)</f>
        <v>0</v>
      </c>
      <c r="AS89" s="137">
        <f>IF('KWh (Monthly) ENTRY NLI '!AS$5=0,0,AR89+'KWh (Monthly) ENTRY NLI '!AS89)</f>
        <v>0</v>
      </c>
      <c r="AT89" s="137">
        <f>IF('KWh (Monthly) ENTRY NLI '!AT$5=0,0,AS89+'KWh (Monthly) ENTRY NLI '!AT89)</f>
        <v>0</v>
      </c>
      <c r="AU89" s="137">
        <f>IF('KWh (Monthly) ENTRY NLI '!AU$5=0,0,AT89+'KWh (Monthly) ENTRY NLI '!AU89)</f>
        <v>0</v>
      </c>
      <c r="AV89" s="137">
        <f>IF('KWh (Monthly) ENTRY NLI '!AV$5=0,0,AU89+'KWh (Monthly) ENTRY NLI '!AV89)</f>
        <v>0</v>
      </c>
      <c r="AW89" s="137">
        <f>IF('KWh (Monthly) ENTRY NLI '!AW$5=0,0,AV89+'KWh (Monthly) ENTRY NLI '!AW89)</f>
        <v>0</v>
      </c>
      <c r="AX89" s="137">
        <f>IF('KWh (Monthly) ENTRY NLI '!AX$5=0,0,AW89+'KWh (Monthly) ENTRY NLI '!AX89)</f>
        <v>0</v>
      </c>
      <c r="AY89" s="137">
        <f>IF('KWh (Monthly) ENTRY NLI '!AY$5=0,0,AX89+'KWh (Monthly) ENTRY NLI '!AY89)</f>
        <v>0</v>
      </c>
      <c r="AZ89" s="137">
        <f>IF('KWh (Monthly) ENTRY NLI '!AZ$5=0,0,AY89+'KWh (Monthly) ENTRY NLI '!AZ89)</f>
        <v>0</v>
      </c>
      <c r="BA89" s="137">
        <f>IF('KWh (Monthly) ENTRY NLI '!BA$5=0,0,AZ89+'KWh (Monthly) ENTRY NLI '!BA89)</f>
        <v>0</v>
      </c>
      <c r="BB89" s="137">
        <f>BA89+'KWh (Monthly) ENTRY NLI '!BB89</f>
        <v>0</v>
      </c>
      <c r="BC89" s="150">
        <f>BB89+'KWh (Monthly) ENTRY NLI '!BC89</f>
        <v>0</v>
      </c>
      <c r="BD89" s="150">
        <f>BC89+'KWh (Monthly) ENTRY NLI '!BD89</f>
        <v>0</v>
      </c>
      <c r="BE89" s="150">
        <f>BD89+'KWh (Monthly) ENTRY NLI '!BE89</f>
        <v>0</v>
      </c>
      <c r="BF89" s="150">
        <f>BE89+'KWh (Monthly) ENTRY NLI '!BF89</f>
        <v>0</v>
      </c>
      <c r="BG89" s="150">
        <f>BF89+'KWh (Monthly) ENTRY NLI '!BG89</f>
        <v>0</v>
      </c>
      <c r="BH89" s="150">
        <f>BG89+'KWh (Monthly) ENTRY NLI '!BH89</f>
        <v>0</v>
      </c>
      <c r="BI89" s="150">
        <f>BH89+'KWh (Monthly) ENTRY NLI '!BI89</f>
        <v>0</v>
      </c>
      <c r="BJ89" s="150">
        <f>BI89+'KWh (Monthly) ENTRY NLI '!BJ89</f>
        <v>0</v>
      </c>
      <c r="BK89" s="150">
        <f>BJ89+'KWh (Monthly) ENTRY NLI '!BK89</f>
        <v>0</v>
      </c>
      <c r="BL89" s="137">
        <f>IF('KWh (Monthly) ENTRY NLI '!BL$5=0,0,BK89+'KWh (Monthly) ENTRY NLI '!BL89)</f>
        <v>0</v>
      </c>
      <c r="BM89" s="179">
        <f>BL89+'KWh (Monthly) ENTRY NLI '!BM89</f>
        <v>0</v>
      </c>
      <c r="BN89" s="179">
        <f>BM89+'KWh (Monthly) ENTRY NLI '!BN89</f>
        <v>0</v>
      </c>
      <c r="BO89" s="179">
        <f>BN89+'KWh (Monthly) ENTRY NLI '!BO89</f>
        <v>0</v>
      </c>
      <c r="BP89" s="179">
        <f>BO89+'KWh (Monthly) ENTRY NLI '!BP89</f>
        <v>0</v>
      </c>
      <c r="BQ89" s="179">
        <f>BP89+'KWh (Monthly) ENTRY NLI '!BQ89</f>
        <v>0</v>
      </c>
      <c r="BR89" s="150">
        <f>IF('KWh (Monthly) ENTRY NLI '!BR$5=0,0,BQ89+'KWh (Monthly) ENTRY NLI '!BR89)</f>
        <v>0</v>
      </c>
      <c r="BS89" s="137">
        <f>IF('KWh (Monthly) ENTRY NLI '!BS$5=0,0,BR89+'KWh (Monthly) ENTRY NLI '!BS89)</f>
        <v>0</v>
      </c>
      <c r="BT89" s="137">
        <f>IF('KWh (Monthly) ENTRY NLI '!BT$5=0,0,BS89+'KWh (Monthly) ENTRY NLI '!BT89)</f>
        <v>0</v>
      </c>
      <c r="BU89" s="137">
        <f>IF('KWh (Monthly) ENTRY NLI '!BU$5=0,0,BT89+'KWh (Monthly) ENTRY NLI '!BU89)</f>
        <v>0</v>
      </c>
      <c r="BV89" s="137">
        <f>IF('KWh (Monthly) ENTRY NLI '!BV$5=0,0,BU89+'KWh (Monthly) ENTRY NLI '!BV89)</f>
        <v>0</v>
      </c>
      <c r="BW89" s="137">
        <f>IF('KWh (Monthly) ENTRY NLI '!BW$5=0,0,BV89+'KWh (Monthly) ENTRY NLI '!BW89)</f>
        <v>0</v>
      </c>
      <c r="BX89" s="137">
        <f>IF('KWh (Monthly) ENTRY NLI '!BX$5=0,0,BW89+'KWh (Monthly) ENTRY NLI '!BX89)</f>
        <v>0</v>
      </c>
      <c r="BY89" s="137">
        <f>IF('KWh (Monthly) ENTRY NLI '!BY$5=0,0,BX89+'KWh (Monthly) ENTRY NLI '!BY89)</f>
        <v>0</v>
      </c>
      <c r="BZ89" s="137">
        <f>IF('KWh (Monthly) ENTRY NLI '!BZ$5=0,0,BY89+'KWh (Monthly) ENTRY NLI '!BZ89)</f>
        <v>0</v>
      </c>
      <c r="CA89" s="137">
        <f>IF('KWh (Monthly) ENTRY NLI '!CA$5=0,0,BZ89+'KWh (Monthly) ENTRY NLI '!CA89)</f>
        <v>0</v>
      </c>
      <c r="CB89" s="137">
        <f>IF('KWh (Monthly) ENTRY NLI '!CB$5=0,0,CA89+'KWh (Monthly) ENTRY NLI '!CB89)</f>
        <v>0</v>
      </c>
      <c r="CC89" s="137">
        <f>IF('KWh (Monthly) ENTRY NLI '!CC$5=0,0,CB89+'KWh (Monthly) ENTRY NLI '!CC89)</f>
        <v>0</v>
      </c>
      <c r="CD89" s="137">
        <f>IF('KWh (Monthly) ENTRY NLI '!CD$5=0,0,CC89+'KWh (Monthly) ENTRY NLI '!CD89)</f>
        <v>0</v>
      </c>
      <c r="CE89" s="137">
        <f>IF('KWh (Monthly) ENTRY NLI '!CE$5=0,0,CD89+'KWh (Monthly) ENTRY NLI '!CE89)</f>
        <v>0</v>
      </c>
      <c r="CF89" s="137">
        <f>IF('KWh (Monthly) ENTRY NLI '!CF$5=0,0,CE89+'KWh (Monthly) ENTRY NLI '!CF89)</f>
        <v>0</v>
      </c>
      <c r="CG89" s="137">
        <f>IF('KWh (Monthly) ENTRY NLI '!CG$5=0,0,CF89+'KWh (Monthly) ENTRY NLI '!CG89)</f>
        <v>0</v>
      </c>
      <c r="CH89" s="137">
        <f>IF('KWh (Monthly) ENTRY NLI '!CH$5=0,0,CG89+'KWh (Monthly) ENTRY NLI '!CH89)</f>
        <v>0</v>
      </c>
      <c r="CI89" s="137">
        <f>IF('KWh (Monthly) ENTRY NLI '!CI$5=0,0,CH89+'KWh (Monthly) ENTRY NLI '!CI89)</f>
        <v>0</v>
      </c>
      <c r="CJ89" s="137">
        <f>IF('KWh (Monthly) ENTRY NLI '!CJ$5=0,0,CI89+'KWh (Monthly) ENTRY NLI '!CJ89)</f>
        <v>0</v>
      </c>
    </row>
    <row r="90" spans="1:88" x14ac:dyDescent="0.3">
      <c r="A90" s="219"/>
      <c r="B90" s="47" t="s">
        <v>15</v>
      </c>
      <c r="C90" s="73">
        <f>IF('KWh (Monthly) ENTRY NLI '!C$5=0,0,'KWh (Monthly) ENTRY NLI '!C90)</f>
        <v>0</v>
      </c>
      <c r="D90" s="73">
        <f>IF('KWh (Monthly) ENTRY NLI '!D$5=0,0,C90+'KWh (Monthly) ENTRY NLI '!D90)</f>
        <v>0</v>
      </c>
      <c r="E90" s="73">
        <f>IF('KWh (Monthly) ENTRY NLI '!E$5=0,0,D90+'KWh (Monthly) ENTRY NLI '!E90)</f>
        <v>0</v>
      </c>
      <c r="F90" s="73">
        <f>IF('KWh (Monthly) ENTRY NLI '!F$5=0,0,E90+'KWh (Monthly) ENTRY NLI '!F90)</f>
        <v>0</v>
      </c>
      <c r="G90" s="73">
        <f>IF('KWh (Monthly) ENTRY NLI '!G$5=0,0,F90+'KWh (Monthly) ENTRY NLI '!G90)</f>
        <v>0</v>
      </c>
      <c r="H90" s="73">
        <f>IF('KWh (Monthly) ENTRY NLI '!H$5=0,0,G90+'KWh (Monthly) ENTRY NLI '!H90)</f>
        <v>0</v>
      </c>
      <c r="I90" s="73">
        <f>IF('KWh (Monthly) ENTRY NLI '!I$5=0,0,H90+'KWh (Monthly) ENTRY NLI '!I90)</f>
        <v>0</v>
      </c>
      <c r="J90" s="73">
        <f>IF('KWh (Monthly) ENTRY NLI '!J$5=0,0,I90+'KWh (Monthly) ENTRY NLI '!J90)</f>
        <v>0</v>
      </c>
      <c r="K90" s="73">
        <f>IF('KWh (Monthly) ENTRY NLI '!K$5=0,0,J90+'KWh (Monthly) ENTRY NLI '!K90)</f>
        <v>0</v>
      </c>
      <c r="L90" s="73">
        <f>IF('KWh (Monthly) ENTRY NLI '!L$5=0,0,K90+'KWh (Monthly) ENTRY NLI '!L90)</f>
        <v>0</v>
      </c>
      <c r="M90" s="73">
        <f>IF('KWh (Monthly) ENTRY NLI '!M$5=0,0,L90+'KWh (Monthly) ENTRY NLI '!M90)</f>
        <v>0</v>
      </c>
      <c r="N90" s="73">
        <f>IF('KWh (Monthly) ENTRY NLI '!N$5=0,0,M90+'KWh (Monthly) ENTRY NLI '!N90)</f>
        <v>0</v>
      </c>
      <c r="O90" s="73">
        <f>IF('KWh (Monthly) ENTRY NLI '!O$5=0,0,N90+'KWh (Monthly) ENTRY NLI '!O90)</f>
        <v>0</v>
      </c>
      <c r="P90" s="73">
        <f>IF('KWh (Monthly) ENTRY NLI '!P$5=0,0,O90+'KWh (Monthly) ENTRY NLI '!P90)</f>
        <v>0</v>
      </c>
      <c r="Q90" s="73">
        <f>IF('KWh (Monthly) ENTRY NLI '!Q$5=0,0,P90+'KWh (Monthly) ENTRY NLI '!Q90)</f>
        <v>0</v>
      </c>
      <c r="R90" s="73">
        <f>IF('KWh (Monthly) ENTRY NLI '!R$5=0,0,Q90+'KWh (Monthly) ENTRY NLI '!R90)</f>
        <v>0</v>
      </c>
      <c r="S90" s="73">
        <f>IF('KWh (Monthly) ENTRY NLI '!S$5=0,0,R90+'KWh (Monthly) ENTRY NLI '!S90)</f>
        <v>0</v>
      </c>
      <c r="T90" s="73">
        <f>IF('KWh (Monthly) ENTRY NLI '!T$5=0,0,S90+'KWh (Monthly) ENTRY NLI '!T90)</f>
        <v>0</v>
      </c>
      <c r="U90" s="73">
        <f>IF('KWh (Monthly) ENTRY NLI '!U$5=0,0,T90+'KWh (Monthly) ENTRY NLI '!U90)</f>
        <v>0</v>
      </c>
      <c r="V90" s="73">
        <f>IF('KWh (Monthly) ENTRY NLI '!V$5=0,0,U90+'KWh (Monthly) ENTRY NLI '!V90)</f>
        <v>0</v>
      </c>
      <c r="W90" s="73">
        <f>IF('KWh (Monthly) ENTRY NLI '!W$5=0,0,V90+'KWh (Monthly) ENTRY NLI '!W90)</f>
        <v>0</v>
      </c>
      <c r="X90" s="73">
        <f>IF('KWh (Monthly) ENTRY NLI '!X$5=0,0,W90+'KWh (Monthly) ENTRY NLI '!X90)</f>
        <v>0</v>
      </c>
      <c r="Y90" s="73">
        <f>IF('KWh (Monthly) ENTRY NLI '!Y$5=0,0,X90+'KWh (Monthly) ENTRY NLI '!Y90)</f>
        <v>0</v>
      </c>
      <c r="Z90" s="73">
        <f>IF('KWh (Monthly) ENTRY NLI '!Z$5=0,0,Y90+'KWh (Monthly) ENTRY NLI '!Z90)</f>
        <v>0</v>
      </c>
      <c r="AA90" s="73">
        <f>IF('KWh (Monthly) ENTRY NLI '!AA$5=0,0,Z90+'KWh (Monthly) ENTRY NLI '!AA90)</f>
        <v>0</v>
      </c>
      <c r="AB90" s="73">
        <f>IF('KWh (Monthly) ENTRY NLI '!AB$5=0,0,AA90+'KWh (Monthly) ENTRY NLI '!AB90)</f>
        <v>0</v>
      </c>
      <c r="AC90" s="73">
        <f>IF('KWh (Monthly) ENTRY NLI '!AC$5=0,0,AB90+'KWh (Monthly) ENTRY NLI '!AC90)</f>
        <v>0</v>
      </c>
      <c r="AD90" s="73">
        <f>IF('KWh (Monthly) ENTRY NLI '!AD$5=0,0,AC90+'KWh (Monthly) ENTRY NLI '!AD90)</f>
        <v>0</v>
      </c>
      <c r="AE90" s="73">
        <f>IF('KWh (Monthly) ENTRY NLI '!AE$5=0,0,AD90+'KWh (Monthly) ENTRY NLI '!AE90)</f>
        <v>0</v>
      </c>
      <c r="AF90" s="73">
        <f>IF('KWh (Monthly) ENTRY NLI '!AF$5=0,0,AE90+'KWh (Monthly) ENTRY NLI '!AF90)</f>
        <v>0</v>
      </c>
      <c r="AG90" s="73">
        <f>IF('KWh (Monthly) ENTRY NLI '!AG$5=0,0,AF90+'KWh (Monthly) ENTRY NLI '!AG90)</f>
        <v>0</v>
      </c>
      <c r="AH90" s="73">
        <f>IF('KWh (Monthly) ENTRY NLI '!AH$5=0,0,AG90+'KWh (Monthly) ENTRY NLI '!AH90)</f>
        <v>0</v>
      </c>
      <c r="AI90" s="73">
        <f>IF('KWh (Monthly) ENTRY NLI '!AI$5=0,0,AH90+'KWh (Monthly) ENTRY NLI '!AI90)</f>
        <v>0</v>
      </c>
      <c r="AJ90" s="73">
        <f>IF('KWh (Monthly) ENTRY NLI '!AJ$5=0,0,AI90+'KWh (Monthly) ENTRY NLI '!AJ90)</f>
        <v>0</v>
      </c>
      <c r="AK90" s="73">
        <f>IF('KWh (Monthly) ENTRY NLI '!AK$5=0,0,AJ90+'KWh (Monthly) ENTRY NLI '!AK90)</f>
        <v>0</v>
      </c>
      <c r="AL90" s="73">
        <f>IF('KWh (Monthly) ENTRY NLI '!AL$5=0,0,AK90+'KWh (Monthly) ENTRY NLI '!AL90)</f>
        <v>0</v>
      </c>
      <c r="AM90" s="73">
        <f>IF('KWh (Monthly) ENTRY NLI '!AM$5=0,0,AL90+'KWh (Monthly) ENTRY NLI '!AM90)</f>
        <v>0</v>
      </c>
      <c r="AN90" s="73">
        <f>IF('KWh (Monthly) ENTRY NLI '!AN$5=0,0,AM90+'KWh (Monthly) ENTRY NLI '!AN90)</f>
        <v>0</v>
      </c>
      <c r="AO90" s="137">
        <f>IF('KWh (Monthly) ENTRY NLI '!AO$5=0,0,AN90+'KWh (Monthly) ENTRY NLI '!AO90)</f>
        <v>0</v>
      </c>
      <c r="AP90" s="137">
        <f>IF('KWh (Monthly) ENTRY NLI '!AP$5=0,0,AO90+'KWh (Monthly) ENTRY NLI '!AP90)</f>
        <v>0</v>
      </c>
      <c r="AQ90" s="137">
        <f>IF('KWh (Monthly) ENTRY NLI '!AQ$5=0,0,AP90+'KWh (Monthly) ENTRY NLI '!AQ90)</f>
        <v>0</v>
      </c>
      <c r="AR90" s="137">
        <f>IF('KWh (Monthly) ENTRY NLI '!AR$5=0,0,AQ90+'KWh (Monthly) ENTRY NLI '!AR90)</f>
        <v>0</v>
      </c>
      <c r="AS90" s="137">
        <f>IF('KWh (Monthly) ENTRY NLI '!AS$5=0,0,AR90+'KWh (Monthly) ENTRY NLI '!AS90)</f>
        <v>0</v>
      </c>
      <c r="AT90" s="137">
        <f>IF('KWh (Monthly) ENTRY NLI '!AT$5=0,0,AS90+'KWh (Monthly) ENTRY NLI '!AT90)</f>
        <v>0</v>
      </c>
      <c r="AU90" s="137">
        <f>IF('KWh (Monthly) ENTRY NLI '!AU$5=0,0,AT90+'KWh (Monthly) ENTRY NLI '!AU90)</f>
        <v>0</v>
      </c>
      <c r="AV90" s="137">
        <f>IF('KWh (Monthly) ENTRY NLI '!AV$5=0,0,AU90+'KWh (Monthly) ENTRY NLI '!AV90)</f>
        <v>0</v>
      </c>
      <c r="AW90" s="137">
        <f>IF('KWh (Monthly) ENTRY NLI '!AW$5=0,0,AV90+'KWh (Monthly) ENTRY NLI '!AW90)</f>
        <v>0</v>
      </c>
      <c r="AX90" s="137">
        <f>IF('KWh (Monthly) ENTRY NLI '!AX$5=0,0,AW90+'KWh (Monthly) ENTRY NLI '!AX90)</f>
        <v>0</v>
      </c>
      <c r="AY90" s="137">
        <f>IF('KWh (Monthly) ENTRY NLI '!AY$5=0,0,AX90+'KWh (Monthly) ENTRY NLI '!AY90)</f>
        <v>0</v>
      </c>
      <c r="AZ90" s="137">
        <f>IF('KWh (Monthly) ENTRY NLI '!AZ$5=0,0,AY90+'KWh (Monthly) ENTRY NLI '!AZ90)</f>
        <v>0</v>
      </c>
      <c r="BA90" s="137">
        <f>IF('KWh (Monthly) ENTRY NLI '!BA$5=0,0,AZ90+'KWh (Monthly) ENTRY NLI '!BA90)</f>
        <v>0</v>
      </c>
      <c r="BB90" s="137">
        <f>BA90+'KWh (Monthly) ENTRY NLI '!BB90</f>
        <v>0</v>
      </c>
      <c r="BC90" s="150">
        <f>BB90+'KWh (Monthly) ENTRY NLI '!BC90</f>
        <v>0</v>
      </c>
      <c r="BD90" s="150">
        <f>BC90+'KWh (Monthly) ENTRY NLI '!BD90</f>
        <v>0</v>
      </c>
      <c r="BE90" s="150">
        <f>BD90+'KWh (Monthly) ENTRY NLI '!BE90</f>
        <v>0</v>
      </c>
      <c r="BF90" s="150">
        <f>BE90+'KWh (Monthly) ENTRY NLI '!BF90</f>
        <v>0</v>
      </c>
      <c r="BG90" s="150">
        <f>BF90+'KWh (Monthly) ENTRY NLI '!BG90</f>
        <v>0</v>
      </c>
      <c r="BH90" s="150">
        <f>BG90+'KWh (Monthly) ENTRY NLI '!BH90</f>
        <v>0</v>
      </c>
      <c r="BI90" s="150">
        <f>BH90+'KWh (Monthly) ENTRY NLI '!BI90</f>
        <v>0</v>
      </c>
      <c r="BJ90" s="150">
        <f>BI90+'KWh (Monthly) ENTRY NLI '!BJ90</f>
        <v>0</v>
      </c>
      <c r="BK90" s="150">
        <f>BJ90+'KWh (Monthly) ENTRY NLI '!BK90</f>
        <v>0</v>
      </c>
      <c r="BL90" s="137">
        <f>IF('KWh (Monthly) ENTRY NLI '!BL$5=0,0,BK90+'KWh (Monthly) ENTRY NLI '!BL90)</f>
        <v>0</v>
      </c>
      <c r="BM90" s="179">
        <f>BL90+'KWh (Monthly) ENTRY NLI '!BM90</f>
        <v>0</v>
      </c>
      <c r="BN90" s="179">
        <f>BM90+'KWh (Monthly) ENTRY NLI '!BN90</f>
        <v>0</v>
      </c>
      <c r="BO90" s="179">
        <f>BN90+'KWh (Monthly) ENTRY NLI '!BO90</f>
        <v>0</v>
      </c>
      <c r="BP90" s="179">
        <f>BO90+'KWh (Monthly) ENTRY NLI '!BP90</f>
        <v>0</v>
      </c>
      <c r="BQ90" s="179">
        <f>BP90+'KWh (Monthly) ENTRY NLI '!BQ90</f>
        <v>0</v>
      </c>
      <c r="BR90" s="150">
        <f>IF('KWh (Monthly) ENTRY NLI '!BR$5=0,0,BQ90+'KWh (Monthly) ENTRY NLI '!BR90)</f>
        <v>0</v>
      </c>
      <c r="BS90" s="137">
        <f>IF('KWh (Monthly) ENTRY NLI '!BS$5=0,0,BR90+'KWh (Monthly) ENTRY NLI '!BS90)</f>
        <v>0</v>
      </c>
      <c r="BT90" s="137">
        <f>IF('KWh (Monthly) ENTRY NLI '!BT$5=0,0,BS90+'KWh (Monthly) ENTRY NLI '!BT90)</f>
        <v>0</v>
      </c>
      <c r="BU90" s="137">
        <f>IF('KWh (Monthly) ENTRY NLI '!BU$5=0,0,BT90+'KWh (Monthly) ENTRY NLI '!BU90)</f>
        <v>0</v>
      </c>
      <c r="BV90" s="137">
        <f>IF('KWh (Monthly) ENTRY NLI '!BV$5=0,0,BU90+'KWh (Monthly) ENTRY NLI '!BV90)</f>
        <v>0</v>
      </c>
      <c r="BW90" s="137">
        <f>IF('KWh (Monthly) ENTRY NLI '!BW$5=0,0,BV90+'KWh (Monthly) ENTRY NLI '!BW90)</f>
        <v>0</v>
      </c>
      <c r="BX90" s="137">
        <f>IF('KWh (Monthly) ENTRY NLI '!BX$5=0,0,BW90+'KWh (Monthly) ENTRY NLI '!BX90)</f>
        <v>0</v>
      </c>
      <c r="BY90" s="137">
        <f>IF('KWh (Monthly) ENTRY NLI '!BY$5=0,0,BX90+'KWh (Monthly) ENTRY NLI '!BY90)</f>
        <v>0</v>
      </c>
      <c r="BZ90" s="137">
        <f>IF('KWh (Monthly) ENTRY NLI '!BZ$5=0,0,BY90+'KWh (Monthly) ENTRY NLI '!BZ90)</f>
        <v>0</v>
      </c>
      <c r="CA90" s="137">
        <f>IF('KWh (Monthly) ENTRY NLI '!CA$5=0,0,BZ90+'KWh (Monthly) ENTRY NLI '!CA90)</f>
        <v>0</v>
      </c>
      <c r="CB90" s="137">
        <f>IF('KWh (Monthly) ENTRY NLI '!CB$5=0,0,CA90+'KWh (Monthly) ENTRY NLI '!CB90)</f>
        <v>0</v>
      </c>
      <c r="CC90" s="137">
        <f>IF('KWh (Monthly) ENTRY NLI '!CC$5=0,0,CB90+'KWh (Monthly) ENTRY NLI '!CC90)</f>
        <v>0</v>
      </c>
      <c r="CD90" s="137">
        <f>IF('KWh (Monthly) ENTRY NLI '!CD$5=0,0,CC90+'KWh (Monthly) ENTRY NLI '!CD90)</f>
        <v>0</v>
      </c>
      <c r="CE90" s="137">
        <f>IF('KWh (Monthly) ENTRY NLI '!CE$5=0,0,CD90+'KWh (Monthly) ENTRY NLI '!CE90)</f>
        <v>0</v>
      </c>
      <c r="CF90" s="137">
        <f>IF('KWh (Monthly) ENTRY NLI '!CF$5=0,0,CE90+'KWh (Monthly) ENTRY NLI '!CF90)</f>
        <v>0</v>
      </c>
      <c r="CG90" s="137">
        <f>IF('KWh (Monthly) ENTRY NLI '!CG$5=0,0,CF90+'KWh (Monthly) ENTRY NLI '!CG90)</f>
        <v>0</v>
      </c>
      <c r="CH90" s="137">
        <f>IF('KWh (Monthly) ENTRY NLI '!CH$5=0,0,CG90+'KWh (Monthly) ENTRY NLI '!CH90)</f>
        <v>0</v>
      </c>
      <c r="CI90" s="137">
        <f>IF('KWh (Monthly) ENTRY NLI '!CI$5=0,0,CH90+'KWh (Monthly) ENTRY NLI '!CI90)</f>
        <v>0</v>
      </c>
      <c r="CJ90" s="137">
        <f>IF('KWh (Monthly) ENTRY NLI '!CJ$5=0,0,CI90+'KWh (Monthly) ENTRY NLI '!CJ90)</f>
        <v>0</v>
      </c>
    </row>
    <row r="91" spans="1:88" x14ac:dyDescent="0.3">
      <c r="A91" s="219"/>
      <c r="B91" s="47" t="s">
        <v>7</v>
      </c>
      <c r="C91" s="73">
        <f>IF('KWh (Monthly) ENTRY NLI '!C$5=0,0,'KWh (Monthly) ENTRY NLI '!C91)</f>
        <v>0</v>
      </c>
      <c r="D91" s="73">
        <f>IF('KWh (Monthly) ENTRY NLI '!D$5=0,0,C91+'KWh (Monthly) ENTRY NLI '!D91)</f>
        <v>0</v>
      </c>
      <c r="E91" s="73">
        <f>IF('KWh (Monthly) ENTRY NLI '!E$5=0,0,D91+'KWh (Monthly) ENTRY NLI '!E91)</f>
        <v>0</v>
      </c>
      <c r="F91" s="73">
        <f>IF('KWh (Monthly) ENTRY NLI '!F$5=0,0,E91+'KWh (Monthly) ENTRY NLI '!F91)</f>
        <v>0</v>
      </c>
      <c r="G91" s="73">
        <f>IF('KWh (Monthly) ENTRY NLI '!G$5=0,0,F91+'KWh (Monthly) ENTRY NLI '!G91)</f>
        <v>0</v>
      </c>
      <c r="H91" s="73">
        <f>IF('KWh (Monthly) ENTRY NLI '!H$5=0,0,G91+'KWh (Monthly) ENTRY NLI '!H91)</f>
        <v>0</v>
      </c>
      <c r="I91" s="73">
        <f>IF('KWh (Monthly) ENTRY NLI '!I$5=0,0,H91+'KWh (Monthly) ENTRY NLI '!I91)</f>
        <v>0</v>
      </c>
      <c r="J91" s="73">
        <f>IF('KWh (Monthly) ENTRY NLI '!J$5=0,0,I91+'KWh (Monthly) ENTRY NLI '!J91)</f>
        <v>0</v>
      </c>
      <c r="K91" s="73">
        <f>IF('KWh (Monthly) ENTRY NLI '!K$5=0,0,J91+'KWh (Monthly) ENTRY NLI '!K91)</f>
        <v>0</v>
      </c>
      <c r="L91" s="73">
        <f>IF('KWh (Monthly) ENTRY NLI '!L$5=0,0,K91+'KWh (Monthly) ENTRY NLI '!L91)</f>
        <v>0</v>
      </c>
      <c r="M91" s="73">
        <f>IF('KWh (Monthly) ENTRY NLI '!M$5=0,0,L91+'KWh (Monthly) ENTRY NLI '!M91)</f>
        <v>0</v>
      </c>
      <c r="N91" s="73">
        <f>IF('KWh (Monthly) ENTRY NLI '!N$5=0,0,M91+'KWh (Monthly) ENTRY NLI '!N91)</f>
        <v>0</v>
      </c>
      <c r="O91" s="73">
        <f>IF('KWh (Monthly) ENTRY NLI '!O$5=0,0,N91+'KWh (Monthly) ENTRY NLI '!O91)</f>
        <v>0</v>
      </c>
      <c r="P91" s="73">
        <f>IF('KWh (Monthly) ENTRY NLI '!P$5=0,0,O91+'KWh (Monthly) ENTRY NLI '!P91)</f>
        <v>0</v>
      </c>
      <c r="Q91" s="73">
        <f>IF('KWh (Monthly) ENTRY NLI '!Q$5=0,0,P91+'KWh (Monthly) ENTRY NLI '!Q91)</f>
        <v>0</v>
      </c>
      <c r="R91" s="73">
        <f>IF('KWh (Monthly) ENTRY NLI '!R$5=0,0,Q91+'KWh (Monthly) ENTRY NLI '!R91)</f>
        <v>0</v>
      </c>
      <c r="S91" s="73">
        <f>IF('KWh (Monthly) ENTRY NLI '!S$5=0,0,R91+'KWh (Monthly) ENTRY NLI '!S91)</f>
        <v>0</v>
      </c>
      <c r="T91" s="73">
        <f>IF('KWh (Monthly) ENTRY NLI '!T$5=0,0,S91+'KWh (Monthly) ENTRY NLI '!T91)</f>
        <v>0</v>
      </c>
      <c r="U91" s="73">
        <f>IF('KWh (Monthly) ENTRY NLI '!U$5=0,0,T91+'KWh (Monthly) ENTRY NLI '!U91)</f>
        <v>0</v>
      </c>
      <c r="V91" s="73">
        <f>IF('KWh (Monthly) ENTRY NLI '!V$5=0,0,U91+'KWh (Monthly) ENTRY NLI '!V91)</f>
        <v>0</v>
      </c>
      <c r="W91" s="73">
        <f>IF('KWh (Monthly) ENTRY NLI '!W$5=0,0,V91+'KWh (Monthly) ENTRY NLI '!W91)</f>
        <v>0</v>
      </c>
      <c r="X91" s="73">
        <f>IF('KWh (Monthly) ENTRY NLI '!X$5=0,0,W91+'KWh (Monthly) ENTRY NLI '!X91)</f>
        <v>0</v>
      </c>
      <c r="Y91" s="73">
        <f>IF('KWh (Monthly) ENTRY NLI '!Y$5=0,0,X91+'KWh (Monthly) ENTRY NLI '!Y91)</f>
        <v>0</v>
      </c>
      <c r="Z91" s="73">
        <f>IF('KWh (Monthly) ENTRY NLI '!Z$5=0,0,Y91+'KWh (Monthly) ENTRY NLI '!Z91)</f>
        <v>0</v>
      </c>
      <c r="AA91" s="73">
        <f>IF('KWh (Monthly) ENTRY NLI '!AA$5=0,0,Z91+'KWh (Monthly) ENTRY NLI '!AA91)</f>
        <v>0</v>
      </c>
      <c r="AB91" s="73">
        <f>IF('KWh (Monthly) ENTRY NLI '!AB$5=0,0,AA91+'KWh (Monthly) ENTRY NLI '!AB91)</f>
        <v>0</v>
      </c>
      <c r="AC91" s="73">
        <f>IF('KWh (Monthly) ENTRY NLI '!AC$5=0,0,AB91+'KWh (Monthly) ENTRY NLI '!AC91)</f>
        <v>0</v>
      </c>
      <c r="AD91" s="73">
        <f>IF('KWh (Monthly) ENTRY NLI '!AD$5=0,0,AC91+'KWh (Monthly) ENTRY NLI '!AD91)</f>
        <v>0</v>
      </c>
      <c r="AE91" s="73">
        <f>IF('KWh (Monthly) ENTRY NLI '!AE$5=0,0,AD91+'KWh (Monthly) ENTRY NLI '!AE91)</f>
        <v>0</v>
      </c>
      <c r="AF91" s="73">
        <f>IF('KWh (Monthly) ENTRY NLI '!AF$5=0,0,AE91+'KWh (Monthly) ENTRY NLI '!AF91)</f>
        <v>0</v>
      </c>
      <c r="AG91" s="73">
        <f>IF('KWh (Monthly) ENTRY NLI '!AG$5=0,0,AF91+'KWh (Monthly) ENTRY NLI '!AG91)</f>
        <v>0</v>
      </c>
      <c r="AH91" s="73">
        <f>IF('KWh (Monthly) ENTRY NLI '!AH$5=0,0,AG91+'KWh (Monthly) ENTRY NLI '!AH91)</f>
        <v>0</v>
      </c>
      <c r="AI91" s="73">
        <f>IF('KWh (Monthly) ENTRY NLI '!AI$5=0,0,AH91+'KWh (Monthly) ENTRY NLI '!AI91)</f>
        <v>0</v>
      </c>
      <c r="AJ91" s="73">
        <f>IF('KWh (Monthly) ENTRY NLI '!AJ$5=0,0,AI91+'KWh (Monthly) ENTRY NLI '!AJ91)</f>
        <v>0</v>
      </c>
      <c r="AK91" s="73">
        <f>IF('KWh (Monthly) ENTRY NLI '!AK$5=0,0,AJ91+'KWh (Monthly) ENTRY NLI '!AK91)</f>
        <v>0</v>
      </c>
      <c r="AL91" s="73">
        <f>IF('KWh (Monthly) ENTRY NLI '!AL$5=0,0,AK91+'KWh (Monthly) ENTRY NLI '!AL91)</f>
        <v>0</v>
      </c>
      <c r="AM91" s="73">
        <f>IF('KWh (Monthly) ENTRY NLI '!AM$5=0,0,AL91+'KWh (Monthly) ENTRY NLI '!AM91)</f>
        <v>0</v>
      </c>
      <c r="AN91" s="73">
        <f>IF('KWh (Monthly) ENTRY NLI '!AN$5=0,0,AM91+'KWh (Monthly) ENTRY NLI '!AN91)</f>
        <v>0</v>
      </c>
      <c r="AO91" s="137">
        <f>IF('KWh (Monthly) ENTRY NLI '!AO$5=0,0,AN91+'KWh (Monthly) ENTRY NLI '!AO91)</f>
        <v>0</v>
      </c>
      <c r="AP91" s="137">
        <f>IF('KWh (Monthly) ENTRY NLI '!AP$5=0,0,AO91+'KWh (Monthly) ENTRY NLI '!AP91)</f>
        <v>0</v>
      </c>
      <c r="AQ91" s="137">
        <f>IF('KWh (Monthly) ENTRY NLI '!AQ$5=0,0,AP91+'KWh (Monthly) ENTRY NLI '!AQ91)</f>
        <v>0</v>
      </c>
      <c r="AR91" s="137">
        <f>IF('KWh (Monthly) ENTRY NLI '!AR$5=0,0,AQ91+'KWh (Monthly) ENTRY NLI '!AR91)</f>
        <v>0</v>
      </c>
      <c r="AS91" s="137">
        <f>IF('KWh (Monthly) ENTRY NLI '!AS$5=0,0,AR91+'KWh (Monthly) ENTRY NLI '!AS91)</f>
        <v>0</v>
      </c>
      <c r="AT91" s="137">
        <f>IF('KWh (Monthly) ENTRY NLI '!AT$5=0,0,AS91+'KWh (Monthly) ENTRY NLI '!AT91)</f>
        <v>0</v>
      </c>
      <c r="AU91" s="137">
        <f>IF('KWh (Monthly) ENTRY NLI '!AU$5=0,0,AT91+'KWh (Monthly) ENTRY NLI '!AU91)</f>
        <v>0</v>
      </c>
      <c r="AV91" s="137">
        <f>IF('KWh (Monthly) ENTRY NLI '!AV$5=0,0,AU91+'KWh (Monthly) ENTRY NLI '!AV91)</f>
        <v>0</v>
      </c>
      <c r="AW91" s="137">
        <f>IF('KWh (Monthly) ENTRY NLI '!AW$5=0,0,AV91+'KWh (Monthly) ENTRY NLI '!AW91)</f>
        <v>0</v>
      </c>
      <c r="AX91" s="137">
        <f>IF('KWh (Monthly) ENTRY NLI '!AX$5=0,0,AW91+'KWh (Monthly) ENTRY NLI '!AX91)</f>
        <v>0</v>
      </c>
      <c r="AY91" s="137">
        <f>IF('KWh (Monthly) ENTRY NLI '!AY$5=0,0,AX91+'KWh (Monthly) ENTRY NLI '!AY91)</f>
        <v>0</v>
      </c>
      <c r="AZ91" s="137">
        <f>IF('KWh (Monthly) ENTRY NLI '!AZ$5=0,0,AY91+'KWh (Monthly) ENTRY NLI '!AZ91)</f>
        <v>0</v>
      </c>
      <c r="BA91" s="137">
        <f>IF('KWh (Monthly) ENTRY NLI '!BA$5=0,0,AZ91+'KWh (Monthly) ENTRY NLI '!BA91)</f>
        <v>0</v>
      </c>
      <c r="BB91" s="137">
        <f>BA91+'KWh (Monthly) ENTRY NLI '!BB91</f>
        <v>0</v>
      </c>
      <c r="BC91" s="150">
        <f>BB91+'KWh (Monthly) ENTRY NLI '!BC91</f>
        <v>0</v>
      </c>
      <c r="BD91" s="150">
        <f>BC91+'KWh (Monthly) ENTRY NLI '!BD91</f>
        <v>0</v>
      </c>
      <c r="BE91" s="150">
        <f>BD91+'KWh (Monthly) ENTRY NLI '!BE91</f>
        <v>0</v>
      </c>
      <c r="BF91" s="150">
        <f>BE91+'KWh (Monthly) ENTRY NLI '!BF91</f>
        <v>0</v>
      </c>
      <c r="BG91" s="150">
        <f>BF91+'KWh (Monthly) ENTRY NLI '!BG91</f>
        <v>0</v>
      </c>
      <c r="BH91" s="150">
        <f>BG91+'KWh (Monthly) ENTRY NLI '!BH91</f>
        <v>0</v>
      </c>
      <c r="BI91" s="150">
        <f>BH91+'KWh (Monthly) ENTRY NLI '!BI91</f>
        <v>0</v>
      </c>
      <c r="BJ91" s="150">
        <f>BI91+'KWh (Monthly) ENTRY NLI '!BJ91</f>
        <v>0</v>
      </c>
      <c r="BK91" s="150">
        <f>BJ91+'KWh (Monthly) ENTRY NLI '!BK91</f>
        <v>0</v>
      </c>
      <c r="BL91" s="137">
        <f>IF('KWh (Monthly) ENTRY NLI '!BL$5=0,0,BK91+'KWh (Monthly) ENTRY NLI '!BL91)</f>
        <v>0</v>
      </c>
      <c r="BM91" s="179">
        <f>BL91+'KWh (Monthly) ENTRY NLI '!BM91</f>
        <v>0</v>
      </c>
      <c r="BN91" s="179">
        <f>BM91+'KWh (Monthly) ENTRY NLI '!BN91</f>
        <v>0</v>
      </c>
      <c r="BO91" s="179">
        <f>BN91+'KWh (Monthly) ENTRY NLI '!BO91</f>
        <v>0</v>
      </c>
      <c r="BP91" s="179">
        <f>BO91+'KWh (Monthly) ENTRY NLI '!BP91</f>
        <v>0</v>
      </c>
      <c r="BQ91" s="179">
        <f>BP91+'KWh (Monthly) ENTRY NLI '!BQ91</f>
        <v>0</v>
      </c>
      <c r="BR91" s="150">
        <f>IF('KWh (Monthly) ENTRY NLI '!BR$5=0,0,BQ91+'KWh (Monthly) ENTRY NLI '!BR91)</f>
        <v>0</v>
      </c>
      <c r="BS91" s="137">
        <f>IF('KWh (Monthly) ENTRY NLI '!BS$5=0,0,BR91+'KWh (Monthly) ENTRY NLI '!BS91)</f>
        <v>0</v>
      </c>
      <c r="BT91" s="137">
        <f>IF('KWh (Monthly) ENTRY NLI '!BT$5=0,0,BS91+'KWh (Monthly) ENTRY NLI '!BT91)</f>
        <v>0</v>
      </c>
      <c r="BU91" s="137">
        <f>IF('KWh (Monthly) ENTRY NLI '!BU$5=0,0,BT91+'KWh (Monthly) ENTRY NLI '!BU91)</f>
        <v>0</v>
      </c>
      <c r="BV91" s="137">
        <f>IF('KWh (Monthly) ENTRY NLI '!BV$5=0,0,BU91+'KWh (Monthly) ENTRY NLI '!BV91)</f>
        <v>0</v>
      </c>
      <c r="BW91" s="137">
        <f>IF('KWh (Monthly) ENTRY NLI '!BW$5=0,0,BV91+'KWh (Monthly) ENTRY NLI '!BW91)</f>
        <v>0</v>
      </c>
      <c r="BX91" s="137">
        <f>IF('KWh (Monthly) ENTRY NLI '!BX$5=0,0,BW91+'KWh (Monthly) ENTRY NLI '!BX91)</f>
        <v>0</v>
      </c>
      <c r="BY91" s="137">
        <f>IF('KWh (Monthly) ENTRY NLI '!BY$5=0,0,BX91+'KWh (Monthly) ENTRY NLI '!BY91)</f>
        <v>0</v>
      </c>
      <c r="BZ91" s="137">
        <f>IF('KWh (Monthly) ENTRY NLI '!BZ$5=0,0,BY91+'KWh (Monthly) ENTRY NLI '!BZ91)</f>
        <v>0</v>
      </c>
      <c r="CA91" s="137">
        <f>IF('KWh (Monthly) ENTRY NLI '!CA$5=0,0,BZ91+'KWh (Monthly) ENTRY NLI '!CA91)</f>
        <v>0</v>
      </c>
      <c r="CB91" s="137">
        <f>IF('KWh (Monthly) ENTRY NLI '!CB$5=0,0,CA91+'KWh (Monthly) ENTRY NLI '!CB91)</f>
        <v>0</v>
      </c>
      <c r="CC91" s="137">
        <f>IF('KWh (Monthly) ENTRY NLI '!CC$5=0,0,CB91+'KWh (Monthly) ENTRY NLI '!CC91)</f>
        <v>0</v>
      </c>
      <c r="CD91" s="137">
        <f>IF('KWh (Monthly) ENTRY NLI '!CD$5=0,0,CC91+'KWh (Monthly) ENTRY NLI '!CD91)</f>
        <v>0</v>
      </c>
      <c r="CE91" s="137">
        <f>IF('KWh (Monthly) ENTRY NLI '!CE$5=0,0,CD91+'KWh (Monthly) ENTRY NLI '!CE91)</f>
        <v>0</v>
      </c>
      <c r="CF91" s="137">
        <f>IF('KWh (Monthly) ENTRY NLI '!CF$5=0,0,CE91+'KWh (Monthly) ENTRY NLI '!CF91)</f>
        <v>0</v>
      </c>
      <c r="CG91" s="137">
        <f>IF('KWh (Monthly) ENTRY NLI '!CG$5=0,0,CF91+'KWh (Monthly) ENTRY NLI '!CG91)</f>
        <v>0</v>
      </c>
      <c r="CH91" s="137">
        <f>IF('KWh (Monthly) ENTRY NLI '!CH$5=0,0,CG91+'KWh (Monthly) ENTRY NLI '!CH91)</f>
        <v>0</v>
      </c>
      <c r="CI91" s="137">
        <f>IF('KWh (Monthly) ENTRY NLI '!CI$5=0,0,CH91+'KWh (Monthly) ENTRY NLI '!CI91)</f>
        <v>0</v>
      </c>
      <c r="CJ91" s="137">
        <f>IF('KWh (Monthly) ENTRY NLI '!CJ$5=0,0,CI91+'KWh (Monthly) ENTRY NLI '!CJ91)</f>
        <v>0</v>
      </c>
    </row>
    <row r="92" spans="1:88" ht="15" thickBot="1" x14ac:dyDescent="0.35">
      <c r="A92" s="220"/>
      <c r="B92" s="47" t="s">
        <v>8</v>
      </c>
      <c r="C92" s="73">
        <f>IF('KWh (Monthly) ENTRY NLI '!C$5=0,0,'KWh (Monthly) ENTRY NLI '!C92)</f>
        <v>0</v>
      </c>
      <c r="D92" s="73">
        <f>IF('KWh (Monthly) ENTRY NLI '!D$5=0,0,C92+'KWh (Monthly) ENTRY NLI '!D92)</f>
        <v>0</v>
      </c>
      <c r="E92" s="73">
        <f>IF('KWh (Monthly) ENTRY NLI '!E$5=0,0,D92+'KWh (Monthly) ENTRY NLI '!E92)</f>
        <v>0</v>
      </c>
      <c r="F92" s="73">
        <f>IF('KWh (Monthly) ENTRY NLI '!F$5=0,0,E92+'KWh (Monthly) ENTRY NLI '!F92)</f>
        <v>0</v>
      </c>
      <c r="G92" s="73">
        <f>IF('KWh (Monthly) ENTRY NLI '!G$5=0,0,F92+'KWh (Monthly) ENTRY NLI '!G92)</f>
        <v>0</v>
      </c>
      <c r="H92" s="73">
        <f>IF('KWh (Monthly) ENTRY NLI '!H$5=0,0,G92+'KWh (Monthly) ENTRY NLI '!H92)</f>
        <v>0</v>
      </c>
      <c r="I92" s="73">
        <f>IF('KWh (Monthly) ENTRY NLI '!I$5=0,0,H92+'KWh (Monthly) ENTRY NLI '!I92)</f>
        <v>0</v>
      </c>
      <c r="J92" s="73">
        <f>IF('KWh (Monthly) ENTRY NLI '!J$5=0,0,I92+'KWh (Monthly) ENTRY NLI '!J92)</f>
        <v>0</v>
      </c>
      <c r="K92" s="73">
        <f>IF('KWh (Monthly) ENTRY NLI '!K$5=0,0,J92+'KWh (Monthly) ENTRY NLI '!K92)</f>
        <v>0</v>
      </c>
      <c r="L92" s="73">
        <f>IF('KWh (Monthly) ENTRY NLI '!L$5=0,0,K92+'KWh (Monthly) ENTRY NLI '!L92)</f>
        <v>0</v>
      </c>
      <c r="M92" s="73">
        <f>IF('KWh (Monthly) ENTRY NLI '!M$5=0,0,L92+'KWh (Monthly) ENTRY NLI '!M92)</f>
        <v>0</v>
      </c>
      <c r="N92" s="73">
        <f>IF('KWh (Monthly) ENTRY NLI '!N$5=0,0,M92+'KWh (Monthly) ENTRY NLI '!N92)</f>
        <v>0</v>
      </c>
      <c r="O92" s="73">
        <f>IF('KWh (Monthly) ENTRY NLI '!O$5=0,0,N92+'KWh (Monthly) ENTRY NLI '!O92)</f>
        <v>0</v>
      </c>
      <c r="P92" s="73">
        <f>IF('KWh (Monthly) ENTRY NLI '!P$5=0,0,O92+'KWh (Monthly) ENTRY NLI '!P92)</f>
        <v>0</v>
      </c>
      <c r="Q92" s="73">
        <f>IF('KWh (Monthly) ENTRY NLI '!Q$5=0,0,P92+'KWh (Monthly) ENTRY NLI '!Q92)</f>
        <v>0</v>
      </c>
      <c r="R92" s="73">
        <f>IF('KWh (Monthly) ENTRY NLI '!R$5=0,0,Q92+'KWh (Monthly) ENTRY NLI '!R92)</f>
        <v>0</v>
      </c>
      <c r="S92" s="73">
        <f>IF('KWh (Monthly) ENTRY NLI '!S$5=0,0,R92+'KWh (Monthly) ENTRY NLI '!S92)</f>
        <v>0</v>
      </c>
      <c r="T92" s="73">
        <f>IF('KWh (Monthly) ENTRY NLI '!T$5=0,0,S92+'KWh (Monthly) ENTRY NLI '!T92)</f>
        <v>0</v>
      </c>
      <c r="U92" s="73">
        <f>IF('KWh (Monthly) ENTRY NLI '!U$5=0,0,T92+'KWh (Monthly) ENTRY NLI '!U92)</f>
        <v>0</v>
      </c>
      <c r="V92" s="73">
        <f>IF('KWh (Monthly) ENTRY NLI '!V$5=0,0,U92+'KWh (Monthly) ENTRY NLI '!V92)</f>
        <v>0</v>
      </c>
      <c r="W92" s="73">
        <f>IF('KWh (Monthly) ENTRY NLI '!W$5=0,0,V92+'KWh (Monthly) ENTRY NLI '!W92)</f>
        <v>0</v>
      </c>
      <c r="X92" s="73">
        <f>IF('KWh (Monthly) ENTRY NLI '!X$5=0,0,W92+'KWh (Monthly) ENTRY NLI '!X92)</f>
        <v>0</v>
      </c>
      <c r="Y92" s="73">
        <f>IF('KWh (Monthly) ENTRY NLI '!Y$5=0,0,X92+'KWh (Monthly) ENTRY NLI '!Y92)</f>
        <v>0</v>
      </c>
      <c r="Z92" s="73">
        <f>IF('KWh (Monthly) ENTRY NLI '!Z$5=0,0,Y92+'KWh (Monthly) ENTRY NLI '!Z92)</f>
        <v>0</v>
      </c>
      <c r="AA92" s="73">
        <f>IF('KWh (Monthly) ENTRY NLI '!AA$5=0,0,Z92+'KWh (Monthly) ENTRY NLI '!AA92)</f>
        <v>0</v>
      </c>
      <c r="AB92" s="73">
        <f>IF('KWh (Monthly) ENTRY NLI '!AB$5=0,0,AA92+'KWh (Monthly) ENTRY NLI '!AB92)</f>
        <v>0</v>
      </c>
      <c r="AC92" s="73">
        <f>IF('KWh (Monthly) ENTRY NLI '!AC$5=0,0,AB92+'KWh (Monthly) ENTRY NLI '!AC92)</f>
        <v>0</v>
      </c>
      <c r="AD92" s="73">
        <f>IF('KWh (Monthly) ENTRY NLI '!AD$5=0,0,AC92+'KWh (Monthly) ENTRY NLI '!AD92)</f>
        <v>0</v>
      </c>
      <c r="AE92" s="73">
        <f>IF('KWh (Monthly) ENTRY NLI '!AE$5=0,0,AD92+'KWh (Monthly) ENTRY NLI '!AE92)</f>
        <v>0</v>
      </c>
      <c r="AF92" s="73">
        <f>IF('KWh (Monthly) ENTRY NLI '!AF$5=0,0,AE92+'KWh (Monthly) ENTRY NLI '!AF92)</f>
        <v>0</v>
      </c>
      <c r="AG92" s="73">
        <f>IF('KWh (Monthly) ENTRY NLI '!AG$5=0,0,AF92+'KWh (Monthly) ENTRY NLI '!AG92)</f>
        <v>0</v>
      </c>
      <c r="AH92" s="73">
        <f>IF('KWh (Monthly) ENTRY NLI '!AH$5=0,0,AG92+'KWh (Monthly) ENTRY NLI '!AH92)</f>
        <v>0</v>
      </c>
      <c r="AI92" s="73">
        <f>IF('KWh (Monthly) ENTRY NLI '!AI$5=0,0,AH92+'KWh (Monthly) ENTRY NLI '!AI92)</f>
        <v>0</v>
      </c>
      <c r="AJ92" s="73">
        <f>IF('KWh (Monthly) ENTRY NLI '!AJ$5=0,0,AI92+'KWh (Monthly) ENTRY NLI '!AJ92)</f>
        <v>0</v>
      </c>
      <c r="AK92" s="73">
        <f>IF('KWh (Monthly) ENTRY NLI '!AK$5=0,0,AJ92+'KWh (Monthly) ENTRY NLI '!AK92)</f>
        <v>0</v>
      </c>
      <c r="AL92" s="73">
        <f>IF('KWh (Monthly) ENTRY NLI '!AL$5=0,0,AK92+'KWh (Monthly) ENTRY NLI '!AL92)</f>
        <v>0</v>
      </c>
      <c r="AM92" s="73">
        <f>IF('KWh (Monthly) ENTRY NLI '!AM$5=0,0,AL92+'KWh (Monthly) ENTRY NLI '!AM92)</f>
        <v>0</v>
      </c>
      <c r="AN92" s="73">
        <f>IF('KWh (Monthly) ENTRY NLI '!AN$5=0,0,AM92+'KWh (Monthly) ENTRY NLI '!AN92)</f>
        <v>0</v>
      </c>
      <c r="AO92" s="137">
        <f>IF('KWh (Monthly) ENTRY NLI '!AO$5=0,0,AN92+'KWh (Monthly) ENTRY NLI '!AO92)</f>
        <v>0</v>
      </c>
      <c r="AP92" s="137">
        <f>IF('KWh (Monthly) ENTRY NLI '!AP$5=0,0,AO92+'KWh (Monthly) ENTRY NLI '!AP92)</f>
        <v>0</v>
      </c>
      <c r="AQ92" s="137">
        <f>IF('KWh (Monthly) ENTRY NLI '!AQ$5=0,0,AP92+'KWh (Monthly) ENTRY NLI '!AQ92)</f>
        <v>0</v>
      </c>
      <c r="AR92" s="137">
        <f>IF('KWh (Monthly) ENTRY NLI '!AR$5=0,0,AQ92+'KWh (Monthly) ENTRY NLI '!AR92)</f>
        <v>0</v>
      </c>
      <c r="AS92" s="137">
        <f>IF('KWh (Monthly) ENTRY NLI '!AS$5=0,0,AR92+'KWh (Monthly) ENTRY NLI '!AS92)</f>
        <v>0</v>
      </c>
      <c r="AT92" s="137">
        <f>IF('KWh (Monthly) ENTRY NLI '!AT$5=0,0,AS92+'KWh (Monthly) ENTRY NLI '!AT92)</f>
        <v>0</v>
      </c>
      <c r="AU92" s="137">
        <f>IF('KWh (Monthly) ENTRY NLI '!AU$5=0,0,AT92+'KWh (Monthly) ENTRY NLI '!AU92)</f>
        <v>0</v>
      </c>
      <c r="AV92" s="137">
        <f>IF('KWh (Monthly) ENTRY NLI '!AV$5=0,0,AU92+'KWh (Monthly) ENTRY NLI '!AV92)</f>
        <v>0</v>
      </c>
      <c r="AW92" s="137">
        <f>IF('KWh (Monthly) ENTRY NLI '!AW$5=0,0,AV92+'KWh (Monthly) ENTRY NLI '!AW92)</f>
        <v>0</v>
      </c>
      <c r="AX92" s="137">
        <f>IF('KWh (Monthly) ENTRY NLI '!AX$5=0,0,AW92+'KWh (Monthly) ENTRY NLI '!AX92)</f>
        <v>0</v>
      </c>
      <c r="AY92" s="137">
        <f>IF('KWh (Monthly) ENTRY NLI '!AY$5=0,0,AX92+'KWh (Monthly) ENTRY NLI '!AY92)</f>
        <v>0</v>
      </c>
      <c r="AZ92" s="137">
        <f>IF('KWh (Monthly) ENTRY NLI '!AZ$5=0,0,AY92+'KWh (Monthly) ENTRY NLI '!AZ92)</f>
        <v>0</v>
      </c>
      <c r="BA92" s="137">
        <f>IF('KWh (Monthly) ENTRY NLI '!BA$5=0,0,AZ92+'KWh (Monthly) ENTRY NLI '!BA92)</f>
        <v>0</v>
      </c>
      <c r="BB92" s="137">
        <f>BA92+'KWh (Monthly) ENTRY NLI '!BB92</f>
        <v>0</v>
      </c>
      <c r="BC92" s="150">
        <f>BB92+'KWh (Monthly) ENTRY NLI '!BC92</f>
        <v>0</v>
      </c>
      <c r="BD92" s="150">
        <f>BC92+'KWh (Monthly) ENTRY NLI '!BD92</f>
        <v>0</v>
      </c>
      <c r="BE92" s="150">
        <f>BD92+'KWh (Monthly) ENTRY NLI '!BE92</f>
        <v>0</v>
      </c>
      <c r="BF92" s="150">
        <f>BE92+'KWh (Monthly) ENTRY NLI '!BF92</f>
        <v>0</v>
      </c>
      <c r="BG92" s="150">
        <f>BF92+'KWh (Monthly) ENTRY NLI '!BG92</f>
        <v>0</v>
      </c>
      <c r="BH92" s="150">
        <f>BG92+'KWh (Monthly) ENTRY NLI '!BH92</f>
        <v>0</v>
      </c>
      <c r="BI92" s="150">
        <f>BH92+'KWh (Monthly) ENTRY NLI '!BI92</f>
        <v>0</v>
      </c>
      <c r="BJ92" s="150">
        <f>BI92+'KWh (Monthly) ENTRY NLI '!BJ92</f>
        <v>0</v>
      </c>
      <c r="BK92" s="150">
        <f>BJ92+'KWh (Monthly) ENTRY NLI '!BK92</f>
        <v>0</v>
      </c>
      <c r="BL92" s="137">
        <f>IF('KWh (Monthly) ENTRY NLI '!BL$5=0,0,BK92+'KWh (Monthly) ENTRY NLI '!BL92)</f>
        <v>0</v>
      </c>
      <c r="BM92" s="179">
        <f>BL92+'KWh (Monthly) ENTRY NLI '!BM92</f>
        <v>0</v>
      </c>
      <c r="BN92" s="179">
        <f>BM92+'KWh (Monthly) ENTRY NLI '!BN92</f>
        <v>0</v>
      </c>
      <c r="BO92" s="179">
        <f>BN92+'KWh (Monthly) ENTRY NLI '!BO92</f>
        <v>0</v>
      </c>
      <c r="BP92" s="179">
        <f>BO92+'KWh (Monthly) ENTRY NLI '!BP92</f>
        <v>0</v>
      </c>
      <c r="BQ92" s="179">
        <f>BP92+'KWh (Monthly) ENTRY NLI '!BQ92</f>
        <v>0</v>
      </c>
      <c r="BR92" s="150">
        <f>IF('KWh (Monthly) ENTRY NLI '!BR$5=0,0,BQ92+'KWh (Monthly) ENTRY NLI '!BR92)</f>
        <v>0</v>
      </c>
      <c r="BS92" s="137">
        <f>IF('KWh (Monthly) ENTRY NLI '!BS$5=0,0,BR92+'KWh (Monthly) ENTRY NLI '!BS92)</f>
        <v>0</v>
      </c>
      <c r="BT92" s="137">
        <f>IF('KWh (Monthly) ENTRY NLI '!BT$5=0,0,BS92+'KWh (Monthly) ENTRY NLI '!BT92)</f>
        <v>0</v>
      </c>
      <c r="BU92" s="137">
        <f>IF('KWh (Monthly) ENTRY NLI '!BU$5=0,0,BT92+'KWh (Monthly) ENTRY NLI '!BU92)</f>
        <v>0</v>
      </c>
      <c r="BV92" s="137">
        <f>IF('KWh (Monthly) ENTRY NLI '!BV$5=0,0,BU92+'KWh (Monthly) ENTRY NLI '!BV92)</f>
        <v>0</v>
      </c>
      <c r="BW92" s="137">
        <f>IF('KWh (Monthly) ENTRY NLI '!BW$5=0,0,BV92+'KWh (Monthly) ENTRY NLI '!BW92)</f>
        <v>0</v>
      </c>
      <c r="BX92" s="137">
        <f>IF('KWh (Monthly) ENTRY NLI '!BX$5=0,0,BW92+'KWh (Monthly) ENTRY NLI '!BX92)</f>
        <v>0</v>
      </c>
      <c r="BY92" s="137">
        <f>IF('KWh (Monthly) ENTRY NLI '!BY$5=0,0,BX92+'KWh (Monthly) ENTRY NLI '!BY92)</f>
        <v>0</v>
      </c>
      <c r="BZ92" s="137">
        <f>IF('KWh (Monthly) ENTRY NLI '!BZ$5=0,0,BY92+'KWh (Monthly) ENTRY NLI '!BZ92)</f>
        <v>0</v>
      </c>
      <c r="CA92" s="137">
        <f>IF('KWh (Monthly) ENTRY NLI '!CA$5=0,0,BZ92+'KWh (Monthly) ENTRY NLI '!CA92)</f>
        <v>0</v>
      </c>
      <c r="CB92" s="137">
        <f>IF('KWh (Monthly) ENTRY NLI '!CB$5=0,0,CA92+'KWh (Monthly) ENTRY NLI '!CB92)</f>
        <v>0</v>
      </c>
      <c r="CC92" s="137">
        <f>IF('KWh (Monthly) ENTRY NLI '!CC$5=0,0,CB92+'KWh (Monthly) ENTRY NLI '!CC92)</f>
        <v>0</v>
      </c>
      <c r="CD92" s="137">
        <f>IF('KWh (Monthly) ENTRY NLI '!CD$5=0,0,CC92+'KWh (Monthly) ENTRY NLI '!CD92)</f>
        <v>0</v>
      </c>
      <c r="CE92" s="137">
        <f>IF('KWh (Monthly) ENTRY NLI '!CE$5=0,0,CD92+'KWh (Monthly) ENTRY NLI '!CE92)</f>
        <v>0</v>
      </c>
      <c r="CF92" s="137">
        <f>IF('KWh (Monthly) ENTRY NLI '!CF$5=0,0,CE92+'KWh (Monthly) ENTRY NLI '!CF92)</f>
        <v>0</v>
      </c>
      <c r="CG92" s="137">
        <f>IF('KWh (Monthly) ENTRY NLI '!CG$5=0,0,CF92+'KWh (Monthly) ENTRY NLI '!CG92)</f>
        <v>0</v>
      </c>
      <c r="CH92" s="137">
        <f>IF('KWh (Monthly) ENTRY NLI '!CH$5=0,0,CG92+'KWh (Monthly) ENTRY NLI '!CH92)</f>
        <v>0</v>
      </c>
      <c r="CI92" s="137">
        <f>IF('KWh (Monthly) ENTRY NLI '!CI$5=0,0,CH92+'KWh (Monthly) ENTRY NLI '!CI92)</f>
        <v>0</v>
      </c>
      <c r="CJ92" s="137">
        <f>IF('KWh (Monthly) ENTRY NLI '!CJ$5=0,0,CI92+'KWh (Monthly) ENTRY NLI '!CJ92)</f>
        <v>0</v>
      </c>
    </row>
    <row r="95" spans="1:88" x14ac:dyDescent="0.3">
      <c r="B95" s="103"/>
      <c r="AN95" s="49"/>
    </row>
    <row r="96" spans="1:88" x14ac:dyDescent="0.3">
      <c r="B96" s="102"/>
    </row>
  </sheetData>
  <mergeCells count="9">
    <mergeCell ref="A65:A77"/>
    <mergeCell ref="A80:A92"/>
    <mergeCell ref="C21:O21"/>
    <mergeCell ref="B1:L1"/>
    <mergeCell ref="B3:L3"/>
    <mergeCell ref="A23:A31"/>
    <mergeCell ref="A35:A47"/>
    <mergeCell ref="A50:A62"/>
    <mergeCell ref="A9:A15"/>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J162"/>
  <sheetViews>
    <sheetView zoomScale="80" zoomScaleNormal="80" workbookViewId="0">
      <selection activeCell="BB5" sqref="BB5"/>
    </sheetView>
  </sheetViews>
  <sheetFormatPr defaultColWidth="9.33203125" defaultRowHeight="14.4" x14ac:dyDescent="0.3"/>
  <cols>
    <col min="1" max="1" width="4.33203125" style="56" customWidth="1"/>
    <col min="2" max="2" width="28" style="56" bestFit="1" customWidth="1"/>
    <col min="3" max="40" width="15.6640625" style="56" hidden="1" customWidth="1"/>
    <col min="41" max="88" width="15.6640625" style="56" customWidth="1"/>
    <col min="89" max="16384" width="9.33203125" style="56"/>
  </cols>
  <sheetData>
    <row r="1" spans="1:88" x14ac:dyDescent="0.3">
      <c r="B1" s="79"/>
      <c r="C1" s="36">
        <v>2016</v>
      </c>
      <c r="D1" s="36">
        <v>2017</v>
      </c>
      <c r="E1" s="36">
        <v>2018</v>
      </c>
      <c r="F1" s="36">
        <v>2019</v>
      </c>
      <c r="G1" s="36">
        <v>2020</v>
      </c>
      <c r="H1" s="36">
        <v>2021</v>
      </c>
      <c r="I1" s="36">
        <v>2022</v>
      </c>
      <c r="J1" s="36">
        <v>2023</v>
      </c>
    </row>
    <row r="2" spans="1:88" x14ac:dyDescent="0.3">
      <c r="B2" s="47" t="s">
        <v>47</v>
      </c>
      <c r="C2" s="26">
        <f>SUM(C5:N5)</f>
        <v>0</v>
      </c>
      <c r="D2" s="26">
        <f>SUM(O5:Z5)</f>
        <v>0</v>
      </c>
      <c r="E2" s="26">
        <f>SUM(AA5:AL5)</f>
        <v>0</v>
      </c>
      <c r="F2" s="26">
        <f>SUM(AM5:AX5)</f>
        <v>249943.31999999998</v>
      </c>
      <c r="G2" s="26">
        <f>SUM(AY5:BJ5)</f>
        <v>229411.22000000003</v>
      </c>
      <c r="H2" s="26">
        <f>SUM(BK5:BV5)</f>
        <v>267543.72000000003</v>
      </c>
      <c r="I2" s="26">
        <f>SUM(BW5:CH5)</f>
        <v>0</v>
      </c>
      <c r="J2" s="26">
        <f>SUM(CI5:CJ5)</f>
        <v>0</v>
      </c>
    </row>
    <row r="3" spans="1:88" x14ac:dyDescent="0.3">
      <c r="C3" s="14"/>
    </row>
    <row r="4" spans="1:88" x14ac:dyDescent="0.3">
      <c r="B4" s="77"/>
      <c r="C4" s="53">
        <v>42370</v>
      </c>
      <c r="D4" s="53">
        <v>42401</v>
      </c>
      <c r="E4" s="51">
        <v>42430</v>
      </c>
      <c r="F4" s="51">
        <v>42461</v>
      </c>
      <c r="G4" s="51">
        <v>42491</v>
      </c>
      <c r="H4" s="51">
        <v>42522</v>
      </c>
      <c r="I4" s="51">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s="42" customFormat="1" x14ac:dyDescent="0.3">
      <c r="B5" s="43" t="s">
        <v>44</v>
      </c>
      <c r="C5" s="69">
        <f>SUM(C23:C32,C35:C47,C50:C62,C65:C77,C80:C92)</f>
        <v>0</v>
      </c>
      <c r="D5" s="69">
        <f>SUM(D23:D32,D35:D47,D50:D62,D65:D77,D80:D92)</f>
        <v>0</v>
      </c>
      <c r="E5" s="69">
        <f>E6+E7</f>
        <v>0</v>
      </c>
      <c r="F5" s="69">
        <f>F6+F7</f>
        <v>0</v>
      </c>
      <c r="G5" s="69">
        <f>G6+G7</f>
        <v>0</v>
      </c>
      <c r="H5" s="69">
        <f t="shared" ref="H5:BS5" si="0">H6+H7</f>
        <v>0</v>
      </c>
      <c r="I5" s="69">
        <f t="shared" si="0"/>
        <v>0</v>
      </c>
      <c r="J5" s="69">
        <f t="shared" si="0"/>
        <v>0</v>
      </c>
      <c r="K5" s="69">
        <f t="shared" si="0"/>
        <v>0</v>
      </c>
      <c r="L5" s="69">
        <f t="shared" si="0"/>
        <v>0</v>
      </c>
      <c r="M5" s="69">
        <f t="shared" si="0"/>
        <v>0</v>
      </c>
      <c r="N5" s="69">
        <f t="shared" si="0"/>
        <v>0</v>
      </c>
      <c r="O5" s="69">
        <f t="shared" si="0"/>
        <v>0</v>
      </c>
      <c r="P5" s="69">
        <f t="shared" si="0"/>
        <v>0</v>
      </c>
      <c r="Q5" s="69">
        <f t="shared" si="0"/>
        <v>0</v>
      </c>
      <c r="R5" s="69">
        <f t="shared" si="0"/>
        <v>0</v>
      </c>
      <c r="S5" s="69">
        <f t="shared" si="0"/>
        <v>0</v>
      </c>
      <c r="T5" s="69">
        <f t="shared" si="0"/>
        <v>0</v>
      </c>
      <c r="U5" s="69">
        <f t="shared" si="0"/>
        <v>0</v>
      </c>
      <c r="V5" s="69">
        <f t="shared" si="0"/>
        <v>0</v>
      </c>
      <c r="W5" s="69">
        <f t="shared" si="0"/>
        <v>0</v>
      </c>
      <c r="X5" s="69">
        <f t="shared" si="0"/>
        <v>0</v>
      </c>
      <c r="Y5" s="69">
        <f t="shared" si="0"/>
        <v>0</v>
      </c>
      <c r="Z5" s="69">
        <f t="shared" si="0"/>
        <v>0</v>
      </c>
      <c r="AA5" s="69">
        <f t="shared" si="0"/>
        <v>0</v>
      </c>
      <c r="AB5" s="69">
        <f t="shared" si="0"/>
        <v>0</v>
      </c>
      <c r="AC5" s="69">
        <f t="shared" si="0"/>
        <v>0</v>
      </c>
      <c r="AD5" s="69">
        <f t="shared" si="0"/>
        <v>0</v>
      </c>
      <c r="AE5" s="69">
        <f t="shared" si="0"/>
        <v>0</v>
      </c>
      <c r="AF5" s="69">
        <f t="shared" si="0"/>
        <v>0</v>
      </c>
      <c r="AG5" s="69">
        <f t="shared" si="0"/>
        <v>0</v>
      </c>
      <c r="AH5" s="69">
        <f t="shared" si="0"/>
        <v>0</v>
      </c>
      <c r="AI5" s="69">
        <f t="shared" si="0"/>
        <v>0</v>
      </c>
      <c r="AJ5" s="69">
        <f t="shared" si="0"/>
        <v>0</v>
      </c>
      <c r="AK5" s="69">
        <f t="shared" si="0"/>
        <v>0</v>
      </c>
      <c r="AL5" s="69">
        <f t="shared" si="0"/>
        <v>0</v>
      </c>
      <c r="AM5" s="69">
        <f t="shared" si="0"/>
        <v>0</v>
      </c>
      <c r="AN5" s="69">
        <f t="shared" si="0"/>
        <v>0</v>
      </c>
      <c r="AO5" s="69">
        <f t="shared" si="0"/>
        <v>0</v>
      </c>
      <c r="AP5" s="69">
        <f t="shared" si="0"/>
        <v>1032.57</v>
      </c>
      <c r="AQ5" s="69">
        <f t="shared" si="0"/>
        <v>5540.08</v>
      </c>
      <c r="AR5" s="69">
        <f t="shared" si="0"/>
        <v>30271.85</v>
      </c>
      <c r="AS5" s="69">
        <f t="shared" si="0"/>
        <v>49394.060000000005</v>
      </c>
      <c r="AT5" s="69">
        <f t="shared" si="0"/>
        <v>52304.220000000008</v>
      </c>
      <c r="AU5" s="69">
        <f t="shared" si="0"/>
        <v>42570.080000000002</v>
      </c>
      <c r="AV5" s="69">
        <f t="shared" si="0"/>
        <v>23037.599999999999</v>
      </c>
      <c r="AW5" s="69">
        <f t="shared" si="0"/>
        <v>21291.55</v>
      </c>
      <c r="AX5" s="69">
        <f t="shared" si="0"/>
        <v>24501.31</v>
      </c>
      <c r="AY5" s="69">
        <f t="shared" si="0"/>
        <v>26920.44</v>
      </c>
      <c r="AZ5" s="69">
        <f t="shared" si="0"/>
        <v>22403.84</v>
      </c>
      <c r="BA5" s="69">
        <f t="shared" si="0"/>
        <v>24219.550000000003</v>
      </c>
      <c r="BB5" s="69">
        <f t="shared" si="0"/>
        <v>2286.31</v>
      </c>
      <c r="BC5" s="69">
        <f t="shared" si="0"/>
        <v>2660.87</v>
      </c>
      <c r="BD5" s="69">
        <f t="shared" si="0"/>
        <v>12223.31</v>
      </c>
      <c r="BE5" s="69">
        <f>BE6+BE7</f>
        <v>22853.18</v>
      </c>
      <c r="BF5" s="69">
        <f t="shared" si="0"/>
        <v>37353.850000000006</v>
      </c>
      <c r="BG5" s="69">
        <f t="shared" si="0"/>
        <v>34409.61</v>
      </c>
      <c r="BH5" s="69">
        <f t="shared" si="0"/>
        <v>13496.16</v>
      </c>
      <c r="BI5" s="69">
        <f t="shared" si="0"/>
        <v>12870.07</v>
      </c>
      <c r="BJ5" s="69">
        <f t="shared" si="0"/>
        <v>17714.03</v>
      </c>
      <c r="BK5" s="69">
        <f t="shared" si="0"/>
        <v>20826.879999999997</v>
      </c>
      <c r="BL5" s="69">
        <f t="shared" si="0"/>
        <v>19099.22</v>
      </c>
      <c r="BM5" s="69">
        <f t="shared" si="0"/>
        <v>21421.46</v>
      </c>
      <c r="BN5" s="69">
        <f t="shared" si="0"/>
        <v>19168.379999999997</v>
      </c>
      <c r="BO5" s="69">
        <f t="shared" si="0"/>
        <v>25465.09</v>
      </c>
      <c r="BP5" s="69">
        <f t="shared" si="0"/>
        <v>70360.55</v>
      </c>
      <c r="BQ5" s="69">
        <f t="shared" si="0"/>
        <v>91202.14</v>
      </c>
      <c r="BR5" s="69">
        <f t="shared" si="0"/>
        <v>0</v>
      </c>
      <c r="BS5" s="69">
        <f t="shared" si="0"/>
        <v>0</v>
      </c>
      <c r="BT5" s="69">
        <f t="shared" ref="BT5:CJ5" si="1">BT6+BT7</f>
        <v>0</v>
      </c>
      <c r="BU5" s="69">
        <f t="shared" si="1"/>
        <v>0</v>
      </c>
      <c r="BV5" s="69">
        <f t="shared" si="1"/>
        <v>0</v>
      </c>
      <c r="BW5" s="69">
        <f t="shared" si="1"/>
        <v>0</v>
      </c>
      <c r="BX5" s="69">
        <f t="shared" si="1"/>
        <v>0</v>
      </c>
      <c r="BY5" s="69">
        <f t="shared" si="1"/>
        <v>0</v>
      </c>
      <c r="BZ5" s="69">
        <f t="shared" si="1"/>
        <v>0</v>
      </c>
      <c r="CA5" s="69">
        <f t="shared" si="1"/>
        <v>0</v>
      </c>
      <c r="CB5" s="69">
        <f t="shared" si="1"/>
        <v>0</v>
      </c>
      <c r="CC5" s="69">
        <f t="shared" si="1"/>
        <v>0</v>
      </c>
      <c r="CD5" s="69">
        <f t="shared" si="1"/>
        <v>0</v>
      </c>
      <c r="CE5" s="69">
        <f t="shared" si="1"/>
        <v>0</v>
      </c>
      <c r="CF5" s="69">
        <f t="shared" si="1"/>
        <v>0</v>
      </c>
      <c r="CG5" s="69">
        <f t="shared" si="1"/>
        <v>0</v>
      </c>
      <c r="CH5" s="69">
        <f t="shared" si="1"/>
        <v>0</v>
      </c>
      <c r="CI5" s="69">
        <f t="shared" si="1"/>
        <v>0</v>
      </c>
      <c r="CJ5" s="69">
        <f t="shared" si="1"/>
        <v>0</v>
      </c>
    </row>
    <row r="6" spans="1:88" x14ac:dyDescent="0.3">
      <c r="B6" s="47" t="s">
        <v>45</v>
      </c>
      <c r="C6" s="26">
        <f>SUM(C23:C32)</f>
        <v>0</v>
      </c>
      <c r="D6" s="26">
        <f>SUM(D23:D32)</f>
        <v>0</v>
      </c>
      <c r="E6" s="26">
        <f>E10</f>
        <v>0</v>
      </c>
      <c r="F6" s="26">
        <f>F10</f>
        <v>0</v>
      </c>
      <c r="G6" s="26">
        <f t="shared" ref="G6:BR6" si="2">G10</f>
        <v>0</v>
      </c>
      <c r="H6" s="26">
        <f t="shared" si="2"/>
        <v>0</v>
      </c>
      <c r="I6" s="26">
        <f t="shared" si="2"/>
        <v>0</v>
      </c>
      <c r="J6" s="26">
        <f t="shared" si="2"/>
        <v>0</v>
      </c>
      <c r="K6" s="26">
        <f t="shared" si="2"/>
        <v>0</v>
      </c>
      <c r="L6" s="26">
        <f t="shared" si="2"/>
        <v>0</v>
      </c>
      <c r="M6" s="26">
        <f t="shared" si="2"/>
        <v>0</v>
      </c>
      <c r="N6" s="26">
        <f t="shared" si="2"/>
        <v>0</v>
      </c>
      <c r="O6" s="26">
        <f t="shared" si="2"/>
        <v>0</v>
      </c>
      <c r="P6" s="26">
        <f t="shared" si="2"/>
        <v>0</v>
      </c>
      <c r="Q6" s="26">
        <f t="shared" si="2"/>
        <v>0</v>
      </c>
      <c r="R6" s="26">
        <f t="shared" si="2"/>
        <v>0</v>
      </c>
      <c r="S6" s="26">
        <f t="shared" si="2"/>
        <v>0</v>
      </c>
      <c r="T6" s="26">
        <f t="shared" si="2"/>
        <v>0</v>
      </c>
      <c r="U6" s="26">
        <f t="shared" si="2"/>
        <v>0</v>
      </c>
      <c r="V6" s="26">
        <f t="shared" si="2"/>
        <v>0</v>
      </c>
      <c r="W6" s="26">
        <f t="shared" si="2"/>
        <v>0</v>
      </c>
      <c r="X6" s="26">
        <f t="shared" si="2"/>
        <v>0</v>
      </c>
      <c r="Y6" s="26">
        <f t="shared" si="2"/>
        <v>0</v>
      </c>
      <c r="Z6" s="26">
        <f t="shared" si="2"/>
        <v>0</v>
      </c>
      <c r="AA6" s="26">
        <f t="shared" si="2"/>
        <v>0</v>
      </c>
      <c r="AB6" s="26">
        <f t="shared" si="2"/>
        <v>0</v>
      </c>
      <c r="AC6" s="26">
        <f t="shared" si="2"/>
        <v>0</v>
      </c>
      <c r="AD6" s="26">
        <f t="shared" si="2"/>
        <v>0</v>
      </c>
      <c r="AE6" s="26">
        <f t="shared" si="2"/>
        <v>0</v>
      </c>
      <c r="AF6" s="26">
        <f t="shared" si="2"/>
        <v>0</v>
      </c>
      <c r="AG6" s="26">
        <f t="shared" si="2"/>
        <v>0</v>
      </c>
      <c r="AH6" s="26">
        <f t="shared" si="2"/>
        <v>0</v>
      </c>
      <c r="AI6" s="26">
        <f t="shared" si="2"/>
        <v>0</v>
      </c>
      <c r="AJ6" s="26">
        <f t="shared" si="2"/>
        <v>0</v>
      </c>
      <c r="AK6" s="26">
        <f t="shared" si="2"/>
        <v>0</v>
      </c>
      <c r="AL6" s="26">
        <f t="shared" si="2"/>
        <v>0</v>
      </c>
      <c r="AM6" s="26">
        <f t="shared" si="2"/>
        <v>0</v>
      </c>
      <c r="AN6" s="26">
        <f t="shared" si="2"/>
        <v>0</v>
      </c>
      <c r="AO6" s="26">
        <f t="shared" si="2"/>
        <v>0</v>
      </c>
      <c r="AP6" s="26">
        <f t="shared" si="2"/>
        <v>0</v>
      </c>
      <c r="AQ6" s="26">
        <f t="shared" si="2"/>
        <v>0</v>
      </c>
      <c r="AR6" s="26">
        <f t="shared" si="2"/>
        <v>0</v>
      </c>
      <c r="AS6" s="26">
        <f t="shared" si="2"/>
        <v>0</v>
      </c>
      <c r="AT6" s="26">
        <f t="shared" si="2"/>
        <v>0</v>
      </c>
      <c r="AU6" s="26">
        <f t="shared" si="2"/>
        <v>0</v>
      </c>
      <c r="AV6" s="26">
        <f t="shared" si="2"/>
        <v>0</v>
      </c>
      <c r="AW6" s="26">
        <f t="shared" si="2"/>
        <v>0</v>
      </c>
      <c r="AX6" s="26">
        <f t="shared" si="2"/>
        <v>0</v>
      </c>
      <c r="AY6" s="26">
        <f t="shared" si="2"/>
        <v>0</v>
      </c>
      <c r="AZ6" s="26">
        <f t="shared" si="2"/>
        <v>0</v>
      </c>
      <c r="BA6" s="26">
        <f t="shared" si="2"/>
        <v>0</v>
      </c>
      <c r="BB6" s="26">
        <f t="shared" si="2"/>
        <v>0</v>
      </c>
      <c r="BC6" s="26">
        <f t="shared" si="2"/>
        <v>0</v>
      </c>
      <c r="BD6" s="26">
        <f t="shared" si="2"/>
        <v>0</v>
      </c>
      <c r="BE6" s="26">
        <f t="shared" si="2"/>
        <v>0</v>
      </c>
      <c r="BF6" s="26">
        <f t="shared" si="2"/>
        <v>0</v>
      </c>
      <c r="BG6" s="26">
        <f t="shared" si="2"/>
        <v>0</v>
      </c>
      <c r="BH6" s="26">
        <f t="shared" si="2"/>
        <v>0</v>
      </c>
      <c r="BI6" s="26">
        <f t="shared" si="2"/>
        <v>0</v>
      </c>
      <c r="BJ6" s="26">
        <f t="shared" si="2"/>
        <v>0</v>
      </c>
      <c r="BK6" s="26">
        <f t="shared" si="2"/>
        <v>0</v>
      </c>
      <c r="BL6" s="26">
        <f t="shared" si="2"/>
        <v>0</v>
      </c>
      <c r="BM6" s="26">
        <f t="shared" si="2"/>
        <v>0</v>
      </c>
      <c r="BN6" s="26">
        <f t="shared" si="2"/>
        <v>0</v>
      </c>
      <c r="BO6" s="26">
        <f t="shared" si="2"/>
        <v>0</v>
      </c>
      <c r="BP6" s="26">
        <f t="shared" si="2"/>
        <v>0</v>
      </c>
      <c r="BQ6" s="26">
        <f t="shared" si="2"/>
        <v>0</v>
      </c>
      <c r="BR6" s="26">
        <f t="shared" si="2"/>
        <v>0</v>
      </c>
      <c r="BS6" s="26">
        <f t="shared" ref="BS6:CJ6" si="3">BS10</f>
        <v>0</v>
      </c>
      <c r="BT6" s="26">
        <f t="shared" si="3"/>
        <v>0</v>
      </c>
      <c r="BU6" s="26">
        <f t="shared" si="3"/>
        <v>0</v>
      </c>
      <c r="BV6" s="26">
        <f t="shared" si="3"/>
        <v>0</v>
      </c>
      <c r="BW6" s="26">
        <f t="shared" si="3"/>
        <v>0</v>
      </c>
      <c r="BX6" s="26">
        <f t="shared" si="3"/>
        <v>0</v>
      </c>
      <c r="BY6" s="26">
        <f t="shared" si="3"/>
        <v>0</v>
      </c>
      <c r="BZ6" s="26">
        <f t="shared" si="3"/>
        <v>0</v>
      </c>
      <c r="CA6" s="26">
        <f t="shared" si="3"/>
        <v>0</v>
      </c>
      <c r="CB6" s="26">
        <f t="shared" si="3"/>
        <v>0</v>
      </c>
      <c r="CC6" s="26">
        <f t="shared" si="3"/>
        <v>0</v>
      </c>
      <c r="CD6" s="26">
        <f t="shared" si="3"/>
        <v>0</v>
      </c>
      <c r="CE6" s="26">
        <f t="shared" si="3"/>
        <v>0</v>
      </c>
      <c r="CF6" s="26">
        <f t="shared" si="3"/>
        <v>0</v>
      </c>
      <c r="CG6" s="26">
        <f t="shared" si="3"/>
        <v>0</v>
      </c>
      <c r="CH6" s="26">
        <f t="shared" si="3"/>
        <v>0</v>
      </c>
      <c r="CI6" s="26">
        <f t="shared" si="3"/>
        <v>0</v>
      </c>
      <c r="CJ6" s="26">
        <f t="shared" si="3"/>
        <v>0</v>
      </c>
    </row>
    <row r="7" spans="1:88" x14ac:dyDescent="0.3">
      <c r="B7" s="47" t="s">
        <v>46</v>
      </c>
      <c r="C7" s="26">
        <f>SUM(C35:C47,C50:C62,C65:C77,C80:C92)</f>
        <v>0</v>
      </c>
      <c r="D7" s="26">
        <f>SUM(D35:D47,D50:D62,D65:D77,D80:D92)</f>
        <v>0</v>
      </c>
      <c r="E7" s="26">
        <f>SUM(E11:E14)</f>
        <v>0</v>
      </c>
      <c r="F7" s="26">
        <f>SUM(F11:F14)</f>
        <v>0</v>
      </c>
      <c r="G7" s="26">
        <f t="shared" ref="G7:BR7" si="4">SUM(G11:G14)</f>
        <v>0</v>
      </c>
      <c r="H7" s="26">
        <f t="shared" si="4"/>
        <v>0</v>
      </c>
      <c r="I7" s="26">
        <f t="shared" si="4"/>
        <v>0</v>
      </c>
      <c r="J7" s="26">
        <f t="shared" si="4"/>
        <v>0</v>
      </c>
      <c r="K7" s="26">
        <f t="shared" si="4"/>
        <v>0</v>
      </c>
      <c r="L7" s="26">
        <f t="shared" si="4"/>
        <v>0</v>
      </c>
      <c r="M7" s="26">
        <f t="shared" si="4"/>
        <v>0</v>
      </c>
      <c r="N7" s="26">
        <f t="shared" si="4"/>
        <v>0</v>
      </c>
      <c r="O7" s="26">
        <f t="shared" si="4"/>
        <v>0</v>
      </c>
      <c r="P7" s="26">
        <f t="shared" si="4"/>
        <v>0</v>
      </c>
      <c r="Q7" s="26">
        <f t="shared" si="4"/>
        <v>0</v>
      </c>
      <c r="R7" s="26">
        <f t="shared" si="4"/>
        <v>0</v>
      </c>
      <c r="S7" s="26">
        <f t="shared" si="4"/>
        <v>0</v>
      </c>
      <c r="T7" s="26">
        <f t="shared" si="4"/>
        <v>0</v>
      </c>
      <c r="U7" s="26">
        <f t="shared" si="4"/>
        <v>0</v>
      </c>
      <c r="V7" s="26">
        <f t="shared" si="4"/>
        <v>0</v>
      </c>
      <c r="W7" s="26">
        <f t="shared" si="4"/>
        <v>0</v>
      </c>
      <c r="X7" s="26">
        <f t="shared" si="4"/>
        <v>0</v>
      </c>
      <c r="Y7" s="26">
        <f t="shared" si="4"/>
        <v>0</v>
      </c>
      <c r="Z7" s="26">
        <f t="shared" si="4"/>
        <v>0</v>
      </c>
      <c r="AA7" s="26">
        <f t="shared" si="4"/>
        <v>0</v>
      </c>
      <c r="AB7" s="26">
        <f t="shared" si="4"/>
        <v>0</v>
      </c>
      <c r="AC7" s="26">
        <f t="shared" si="4"/>
        <v>0</v>
      </c>
      <c r="AD7" s="26">
        <f t="shared" si="4"/>
        <v>0</v>
      </c>
      <c r="AE7" s="26">
        <f t="shared" si="4"/>
        <v>0</v>
      </c>
      <c r="AF7" s="26">
        <f t="shared" si="4"/>
        <v>0</v>
      </c>
      <c r="AG7" s="26">
        <f t="shared" si="4"/>
        <v>0</v>
      </c>
      <c r="AH7" s="26">
        <f t="shared" si="4"/>
        <v>0</v>
      </c>
      <c r="AI7" s="26">
        <f t="shared" si="4"/>
        <v>0</v>
      </c>
      <c r="AJ7" s="26">
        <f t="shared" si="4"/>
        <v>0</v>
      </c>
      <c r="AK7" s="26">
        <f t="shared" si="4"/>
        <v>0</v>
      </c>
      <c r="AL7" s="26">
        <f t="shared" si="4"/>
        <v>0</v>
      </c>
      <c r="AM7" s="26">
        <f t="shared" si="4"/>
        <v>0</v>
      </c>
      <c r="AN7" s="26">
        <f t="shared" si="4"/>
        <v>0</v>
      </c>
      <c r="AO7" s="26">
        <f t="shared" si="4"/>
        <v>0</v>
      </c>
      <c r="AP7" s="26">
        <f t="shared" si="4"/>
        <v>1032.57</v>
      </c>
      <c r="AQ7" s="26">
        <f t="shared" si="4"/>
        <v>5540.08</v>
      </c>
      <c r="AR7" s="26">
        <f t="shared" si="4"/>
        <v>30271.85</v>
      </c>
      <c r="AS7" s="26">
        <f t="shared" si="4"/>
        <v>49394.060000000005</v>
      </c>
      <c r="AT7" s="26">
        <f t="shared" si="4"/>
        <v>52304.220000000008</v>
      </c>
      <c r="AU7" s="26">
        <f t="shared" si="4"/>
        <v>42570.080000000002</v>
      </c>
      <c r="AV7" s="26">
        <f t="shared" si="4"/>
        <v>23037.599999999999</v>
      </c>
      <c r="AW7" s="26">
        <f t="shared" si="4"/>
        <v>21291.55</v>
      </c>
      <c r="AX7" s="26">
        <f t="shared" si="4"/>
        <v>24501.31</v>
      </c>
      <c r="AY7" s="26">
        <f t="shared" si="4"/>
        <v>26920.44</v>
      </c>
      <c r="AZ7" s="26">
        <f t="shared" si="4"/>
        <v>22403.84</v>
      </c>
      <c r="BA7" s="26">
        <f t="shared" si="4"/>
        <v>24219.550000000003</v>
      </c>
      <c r="BB7" s="26">
        <f t="shared" si="4"/>
        <v>2286.31</v>
      </c>
      <c r="BC7" s="26">
        <f t="shared" si="4"/>
        <v>2660.87</v>
      </c>
      <c r="BD7" s="26">
        <f t="shared" si="4"/>
        <v>12223.31</v>
      </c>
      <c r="BE7" s="26">
        <f>SUM(BE11:BE14)</f>
        <v>22853.18</v>
      </c>
      <c r="BF7" s="26">
        <f t="shared" si="4"/>
        <v>37353.850000000006</v>
      </c>
      <c r="BG7" s="26">
        <f t="shared" si="4"/>
        <v>34409.61</v>
      </c>
      <c r="BH7" s="26">
        <f t="shared" si="4"/>
        <v>13496.16</v>
      </c>
      <c r="BI7" s="26">
        <f t="shared" si="4"/>
        <v>12870.07</v>
      </c>
      <c r="BJ7" s="26">
        <f t="shared" si="4"/>
        <v>17714.03</v>
      </c>
      <c r="BK7" s="26">
        <f t="shared" si="4"/>
        <v>20826.879999999997</v>
      </c>
      <c r="BL7" s="26">
        <f t="shared" si="4"/>
        <v>19099.22</v>
      </c>
      <c r="BM7" s="26">
        <f t="shared" si="4"/>
        <v>21421.46</v>
      </c>
      <c r="BN7" s="26">
        <f t="shared" si="4"/>
        <v>19168.379999999997</v>
      </c>
      <c r="BO7" s="26">
        <f t="shared" si="4"/>
        <v>25465.09</v>
      </c>
      <c r="BP7" s="26">
        <f t="shared" si="4"/>
        <v>70360.55</v>
      </c>
      <c r="BQ7" s="26">
        <f t="shared" si="4"/>
        <v>91202.14</v>
      </c>
      <c r="BR7" s="26">
        <f t="shared" si="4"/>
        <v>0</v>
      </c>
      <c r="BS7" s="26">
        <f t="shared" ref="BS7:CJ7" si="5">SUM(BS11:BS14)</f>
        <v>0</v>
      </c>
      <c r="BT7" s="26">
        <f t="shared" si="5"/>
        <v>0</v>
      </c>
      <c r="BU7" s="26">
        <f t="shared" si="5"/>
        <v>0</v>
      </c>
      <c r="BV7" s="26">
        <f t="shared" si="5"/>
        <v>0</v>
      </c>
      <c r="BW7" s="26">
        <f t="shared" si="5"/>
        <v>0</v>
      </c>
      <c r="BX7" s="26">
        <f t="shared" si="5"/>
        <v>0</v>
      </c>
      <c r="BY7" s="26">
        <f t="shared" si="5"/>
        <v>0</v>
      </c>
      <c r="BZ7" s="26">
        <f t="shared" si="5"/>
        <v>0</v>
      </c>
      <c r="CA7" s="26">
        <f t="shared" si="5"/>
        <v>0</v>
      </c>
      <c r="CB7" s="26">
        <f t="shared" si="5"/>
        <v>0</v>
      </c>
      <c r="CC7" s="26">
        <f t="shared" si="5"/>
        <v>0</v>
      </c>
      <c r="CD7" s="26">
        <f t="shared" si="5"/>
        <v>0</v>
      </c>
      <c r="CE7" s="26">
        <f t="shared" si="5"/>
        <v>0</v>
      </c>
      <c r="CF7" s="26">
        <f t="shared" si="5"/>
        <v>0</v>
      </c>
      <c r="CG7" s="26">
        <f t="shared" si="5"/>
        <v>0</v>
      </c>
      <c r="CH7" s="26">
        <f t="shared" si="5"/>
        <v>0</v>
      </c>
      <c r="CI7" s="26">
        <f t="shared" si="5"/>
        <v>0</v>
      </c>
      <c r="CJ7" s="26">
        <f t="shared" si="5"/>
        <v>0</v>
      </c>
    </row>
    <row r="8" spans="1:88" ht="15" thickBot="1" x14ac:dyDescent="0.35">
      <c r="F8" s="14"/>
    </row>
    <row r="9" spans="1:88" x14ac:dyDescent="0.3">
      <c r="A9" s="213" t="s">
        <v>65</v>
      </c>
      <c r="B9" s="81" t="s">
        <v>70</v>
      </c>
      <c r="C9" s="53">
        <v>42370</v>
      </c>
      <c r="D9" s="53">
        <v>42401</v>
      </c>
      <c r="E9" s="51">
        <v>42430</v>
      </c>
      <c r="F9" s="51">
        <v>42461</v>
      </c>
      <c r="G9" s="58">
        <v>42491</v>
      </c>
      <c r="H9" s="51">
        <v>42522</v>
      </c>
      <c r="I9" s="51">
        <v>42552</v>
      </c>
      <c r="J9" s="51">
        <v>42583</v>
      </c>
      <c r="K9" s="51">
        <v>42614</v>
      </c>
      <c r="L9" s="51">
        <v>42644</v>
      </c>
      <c r="M9" s="51">
        <v>42675</v>
      </c>
      <c r="N9" s="51">
        <v>42705</v>
      </c>
      <c r="O9" s="51">
        <v>42736</v>
      </c>
      <c r="P9" s="51">
        <v>42767</v>
      </c>
      <c r="Q9" s="52">
        <v>42795</v>
      </c>
      <c r="R9" s="52">
        <v>42826</v>
      </c>
      <c r="S9" s="52">
        <v>42856</v>
      </c>
      <c r="T9" s="52">
        <v>42887</v>
      </c>
      <c r="U9" s="52">
        <v>42917</v>
      </c>
      <c r="V9" s="52">
        <v>42948</v>
      </c>
      <c r="W9" s="52">
        <v>42979</v>
      </c>
      <c r="X9" s="52">
        <v>43009</v>
      </c>
      <c r="Y9" s="52">
        <v>43040</v>
      </c>
      <c r="Z9" s="52">
        <v>43070</v>
      </c>
      <c r="AA9" s="52">
        <v>43101</v>
      </c>
      <c r="AB9" s="52">
        <v>43132</v>
      </c>
      <c r="AC9" s="53">
        <v>43160</v>
      </c>
      <c r="AD9" s="53">
        <v>43191</v>
      </c>
      <c r="AE9" s="53">
        <v>43221</v>
      </c>
      <c r="AF9" s="53">
        <v>43252</v>
      </c>
      <c r="AG9" s="53">
        <v>43282</v>
      </c>
      <c r="AH9" s="53">
        <v>43313</v>
      </c>
      <c r="AI9" s="53">
        <v>43344</v>
      </c>
      <c r="AJ9" s="53">
        <v>43374</v>
      </c>
      <c r="AK9" s="53">
        <v>43405</v>
      </c>
      <c r="AL9" s="53">
        <v>43435</v>
      </c>
      <c r="AM9" s="53">
        <v>43466</v>
      </c>
      <c r="AN9" s="53">
        <v>43497</v>
      </c>
      <c r="AO9" s="51">
        <v>43525</v>
      </c>
      <c r="AP9" s="51">
        <v>43556</v>
      </c>
      <c r="AQ9" s="51">
        <v>43586</v>
      </c>
      <c r="AR9" s="51">
        <v>43617</v>
      </c>
      <c r="AS9" s="51">
        <v>43647</v>
      </c>
      <c r="AT9" s="51">
        <v>43678</v>
      </c>
      <c r="AU9" s="51">
        <v>43709</v>
      </c>
      <c r="AV9" s="51">
        <v>43739</v>
      </c>
      <c r="AW9" s="51">
        <v>43770</v>
      </c>
      <c r="AX9" s="51">
        <v>43800</v>
      </c>
      <c r="AY9" s="51">
        <v>43831</v>
      </c>
      <c r="AZ9" s="51">
        <v>43862</v>
      </c>
      <c r="BA9" s="52">
        <v>43891</v>
      </c>
      <c r="BB9" s="52">
        <v>43922</v>
      </c>
      <c r="BC9" s="52">
        <v>43952</v>
      </c>
      <c r="BD9" s="52">
        <v>43983</v>
      </c>
      <c r="BE9" s="52">
        <v>44013</v>
      </c>
      <c r="BF9" s="52">
        <v>44044</v>
      </c>
      <c r="BG9" s="52">
        <v>44075</v>
      </c>
      <c r="BH9" s="52">
        <v>44105</v>
      </c>
      <c r="BI9" s="52">
        <v>44136</v>
      </c>
      <c r="BJ9" s="52">
        <v>44166</v>
      </c>
      <c r="BK9" s="52">
        <v>44197</v>
      </c>
      <c r="BL9" s="52">
        <v>44228</v>
      </c>
      <c r="BM9" s="53">
        <v>44256</v>
      </c>
      <c r="BN9" s="53">
        <v>44287</v>
      </c>
      <c r="BO9" s="53">
        <v>44317</v>
      </c>
      <c r="BP9" s="53">
        <v>44348</v>
      </c>
      <c r="BQ9" s="53">
        <v>44378</v>
      </c>
      <c r="BR9" s="53">
        <v>44409</v>
      </c>
      <c r="BS9" s="53">
        <v>44440</v>
      </c>
      <c r="BT9" s="53">
        <v>44470</v>
      </c>
      <c r="BU9" s="53">
        <v>44501</v>
      </c>
      <c r="BV9" s="53">
        <v>44531</v>
      </c>
      <c r="BW9" s="53">
        <v>44562</v>
      </c>
      <c r="BX9" s="53">
        <v>44593</v>
      </c>
      <c r="BY9" s="51">
        <v>44621</v>
      </c>
      <c r="BZ9" s="51">
        <v>44652</v>
      </c>
      <c r="CA9" s="51">
        <v>44682</v>
      </c>
      <c r="CB9" s="51">
        <v>44713</v>
      </c>
      <c r="CC9" s="51">
        <v>44743</v>
      </c>
      <c r="CD9" s="51">
        <v>44774</v>
      </c>
      <c r="CE9" s="51">
        <v>44805</v>
      </c>
      <c r="CF9" s="51">
        <v>44835</v>
      </c>
      <c r="CG9" s="51">
        <v>44866</v>
      </c>
      <c r="CH9" s="51">
        <v>44896</v>
      </c>
      <c r="CI9" s="51">
        <v>44927</v>
      </c>
      <c r="CJ9" s="51">
        <v>44958</v>
      </c>
    </row>
    <row r="10" spans="1:88" x14ac:dyDescent="0.3">
      <c r="A10" s="214"/>
      <c r="B10" s="47" t="s">
        <v>36</v>
      </c>
      <c r="C10" s="26">
        <f t="shared" ref="C10:D10" si="6">ROUND(SUM(C23:C32),2)</f>
        <v>0</v>
      </c>
      <c r="D10" s="26">
        <f t="shared" si="6"/>
        <v>0</v>
      </c>
      <c r="E10" s="26">
        <f>ROUND(SUM(E23:E32),2)</f>
        <v>0</v>
      </c>
      <c r="F10" s="26">
        <f>ROUND(SUM(F23:F32),2)</f>
        <v>0</v>
      </c>
      <c r="G10" s="26">
        <f>ROUND(SUM(G23:G32),2)</f>
        <v>0</v>
      </c>
      <c r="H10" s="26">
        <f>ROUND(SUM(H23:H32),2)</f>
        <v>0</v>
      </c>
      <c r="I10" s="26">
        <f>ROUND(SUM(I23:I32),2)</f>
        <v>0</v>
      </c>
      <c r="J10" s="26">
        <f t="shared" ref="J10:P10" si="7">ROUND(SUM(J23:J32),2)</f>
        <v>0</v>
      </c>
      <c r="K10" s="26">
        <f t="shared" si="7"/>
        <v>0</v>
      </c>
      <c r="L10" s="26">
        <f>ROUND(SUM(L23:L32),2)</f>
        <v>0</v>
      </c>
      <c r="M10" s="26">
        <f t="shared" si="7"/>
        <v>0</v>
      </c>
      <c r="N10" s="26">
        <f t="shared" si="7"/>
        <v>0</v>
      </c>
      <c r="O10" s="26">
        <f t="shared" si="7"/>
        <v>0</v>
      </c>
      <c r="P10" s="26">
        <f t="shared" si="7"/>
        <v>0</v>
      </c>
      <c r="Q10" s="26">
        <f t="shared" ref="Q10:CB10" si="8">ROUND(SUM(Q23:Q32),2)</f>
        <v>0</v>
      </c>
      <c r="R10" s="26">
        <f t="shared" si="8"/>
        <v>0</v>
      </c>
      <c r="S10" s="26">
        <f t="shared" si="8"/>
        <v>0</v>
      </c>
      <c r="T10" s="26">
        <f t="shared" si="8"/>
        <v>0</v>
      </c>
      <c r="U10" s="26">
        <f t="shared" si="8"/>
        <v>0</v>
      </c>
      <c r="V10" s="26">
        <f t="shared" si="8"/>
        <v>0</v>
      </c>
      <c r="W10" s="26">
        <f t="shared" si="8"/>
        <v>0</v>
      </c>
      <c r="X10" s="26">
        <f t="shared" si="8"/>
        <v>0</v>
      </c>
      <c r="Y10" s="26">
        <f t="shared" si="8"/>
        <v>0</v>
      </c>
      <c r="Z10" s="26">
        <f t="shared" si="8"/>
        <v>0</v>
      </c>
      <c r="AA10" s="26">
        <f t="shared" si="8"/>
        <v>0</v>
      </c>
      <c r="AB10" s="26">
        <f t="shared" si="8"/>
        <v>0</v>
      </c>
      <c r="AC10" s="26">
        <f t="shared" si="8"/>
        <v>0</v>
      </c>
      <c r="AD10" s="26">
        <f t="shared" si="8"/>
        <v>0</v>
      </c>
      <c r="AE10" s="26">
        <f t="shared" si="8"/>
        <v>0</v>
      </c>
      <c r="AF10" s="26">
        <f t="shared" si="8"/>
        <v>0</v>
      </c>
      <c r="AG10" s="26">
        <f t="shared" si="8"/>
        <v>0</v>
      </c>
      <c r="AH10" s="26">
        <f t="shared" si="8"/>
        <v>0</v>
      </c>
      <c r="AI10" s="26">
        <f t="shared" si="8"/>
        <v>0</v>
      </c>
      <c r="AJ10" s="26">
        <f t="shared" si="8"/>
        <v>0</v>
      </c>
      <c r="AK10" s="26">
        <f t="shared" si="8"/>
        <v>0</v>
      </c>
      <c r="AL10" s="26">
        <f t="shared" si="8"/>
        <v>0</v>
      </c>
      <c r="AM10" s="26">
        <f t="shared" si="8"/>
        <v>0</v>
      </c>
      <c r="AN10" s="26">
        <f t="shared" si="8"/>
        <v>0</v>
      </c>
      <c r="AO10" s="26">
        <f t="shared" si="8"/>
        <v>0</v>
      </c>
      <c r="AP10" s="26">
        <f t="shared" si="8"/>
        <v>0</v>
      </c>
      <c r="AQ10" s="26">
        <f t="shared" si="8"/>
        <v>0</v>
      </c>
      <c r="AR10" s="26">
        <f t="shared" si="8"/>
        <v>0</v>
      </c>
      <c r="AS10" s="26">
        <f t="shared" si="8"/>
        <v>0</v>
      </c>
      <c r="AT10" s="26">
        <f t="shared" si="8"/>
        <v>0</v>
      </c>
      <c r="AU10" s="26">
        <f t="shared" si="8"/>
        <v>0</v>
      </c>
      <c r="AV10" s="26">
        <f t="shared" si="8"/>
        <v>0</v>
      </c>
      <c r="AW10" s="26">
        <f t="shared" si="8"/>
        <v>0</v>
      </c>
      <c r="AX10" s="26">
        <f t="shared" si="8"/>
        <v>0</v>
      </c>
      <c r="AY10" s="26">
        <f t="shared" si="8"/>
        <v>0</v>
      </c>
      <c r="AZ10" s="26">
        <f t="shared" si="8"/>
        <v>0</v>
      </c>
      <c r="BA10" s="26">
        <f t="shared" si="8"/>
        <v>0</v>
      </c>
      <c r="BB10" s="26">
        <f t="shared" si="8"/>
        <v>0</v>
      </c>
      <c r="BC10" s="26">
        <f t="shared" si="8"/>
        <v>0</v>
      </c>
      <c r="BD10" s="26">
        <f t="shared" si="8"/>
        <v>0</v>
      </c>
      <c r="BE10" s="26">
        <f t="shared" si="8"/>
        <v>0</v>
      </c>
      <c r="BF10" s="26">
        <f t="shared" si="8"/>
        <v>0</v>
      </c>
      <c r="BG10" s="26">
        <f t="shared" si="8"/>
        <v>0</v>
      </c>
      <c r="BH10" s="26">
        <f t="shared" si="8"/>
        <v>0</v>
      </c>
      <c r="BI10" s="26">
        <f t="shared" si="8"/>
        <v>0</v>
      </c>
      <c r="BJ10" s="26">
        <f t="shared" si="8"/>
        <v>0</v>
      </c>
      <c r="BK10" s="26">
        <f t="shared" si="8"/>
        <v>0</v>
      </c>
      <c r="BL10" s="26">
        <f t="shared" si="8"/>
        <v>0</v>
      </c>
      <c r="BM10" s="26">
        <f t="shared" si="8"/>
        <v>0</v>
      </c>
      <c r="BN10" s="26">
        <f t="shared" si="8"/>
        <v>0</v>
      </c>
      <c r="BO10" s="26">
        <f t="shared" si="8"/>
        <v>0</v>
      </c>
      <c r="BP10" s="26">
        <f t="shared" si="8"/>
        <v>0</v>
      </c>
      <c r="BQ10" s="26">
        <f t="shared" si="8"/>
        <v>0</v>
      </c>
      <c r="BR10" s="26">
        <f t="shared" si="8"/>
        <v>0</v>
      </c>
      <c r="BS10" s="26">
        <f t="shared" si="8"/>
        <v>0</v>
      </c>
      <c r="BT10" s="26">
        <f t="shared" si="8"/>
        <v>0</v>
      </c>
      <c r="BU10" s="26">
        <f t="shared" si="8"/>
        <v>0</v>
      </c>
      <c r="BV10" s="26">
        <f t="shared" si="8"/>
        <v>0</v>
      </c>
      <c r="BW10" s="26">
        <f t="shared" si="8"/>
        <v>0</v>
      </c>
      <c r="BX10" s="26">
        <f t="shared" si="8"/>
        <v>0</v>
      </c>
      <c r="BY10" s="26">
        <f t="shared" si="8"/>
        <v>0</v>
      </c>
      <c r="BZ10" s="26">
        <f t="shared" si="8"/>
        <v>0</v>
      </c>
      <c r="CA10" s="26">
        <f t="shared" si="8"/>
        <v>0</v>
      </c>
      <c r="CB10" s="26">
        <f t="shared" si="8"/>
        <v>0</v>
      </c>
      <c r="CC10" s="26">
        <f t="shared" ref="CC10:CJ10" si="9">ROUND(SUM(CC23:CC32),2)</f>
        <v>0</v>
      </c>
      <c r="CD10" s="26">
        <f t="shared" si="9"/>
        <v>0</v>
      </c>
      <c r="CE10" s="26">
        <f t="shared" si="9"/>
        <v>0</v>
      </c>
      <c r="CF10" s="26">
        <f t="shared" si="9"/>
        <v>0</v>
      </c>
      <c r="CG10" s="26">
        <f t="shared" si="9"/>
        <v>0</v>
      </c>
      <c r="CH10" s="26">
        <f t="shared" si="9"/>
        <v>0</v>
      </c>
      <c r="CI10" s="26">
        <f t="shared" si="9"/>
        <v>0</v>
      </c>
      <c r="CJ10" s="26">
        <f t="shared" si="9"/>
        <v>0</v>
      </c>
    </row>
    <row r="11" spans="1:88" x14ac:dyDescent="0.3">
      <c r="A11" s="214"/>
      <c r="B11" s="47" t="s">
        <v>37</v>
      </c>
      <c r="C11" s="26">
        <f t="shared" ref="C11:D11" si="10">ROUND(SUM(C35:C47),2)</f>
        <v>0</v>
      </c>
      <c r="D11" s="26">
        <f t="shared" si="10"/>
        <v>0</v>
      </c>
      <c r="E11" s="26">
        <f>ROUND(SUM(E35:E47),2)</f>
        <v>0</v>
      </c>
      <c r="F11" s="26">
        <f>ROUND(SUM(F35:F47),2)</f>
        <v>0</v>
      </c>
      <c r="G11" s="26">
        <f>ROUND(SUM(G35:G47),2)</f>
        <v>0</v>
      </c>
      <c r="H11" s="26">
        <f>ROUND(SUM(H35:H47),2)</f>
        <v>0</v>
      </c>
      <c r="I11" s="26">
        <f>ROUND(SUM(I35:I47),2)</f>
        <v>0</v>
      </c>
      <c r="J11" s="26">
        <f t="shared" ref="J11:P11" si="11">ROUND(SUM(J35:J47),2)</f>
        <v>0</v>
      </c>
      <c r="K11" s="26">
        <f t="shared" si="11"/>
        <v>0</v>
      </c>
      <c r="L11" s="26">
        <f t="shared" si="11"/>
        <v>0</v>
      </c>
      <c r="M11" s="26">
        <f t="shared" si="11"/>
        <v>0</v>
      </c>
      <c r="N11" s="26">
        <f t="shared" si="11"/>
        <v>0</v>
      </c>
      <c r="O11" s="26">
        <f t="shared" si="11"/>
        <v>0</v>
      </c>
      <c r="P11" s="26">
        <f t="shared" si="11"/>
        <v>0</v>
      </c>
      <c r="Q11" s="26">
        <f t="shared" ref="Q11:CB11" si="12">ROUND(SUM(Q35:Q47),2)</f>
        <v>0</v>
      </c>
      <c r="R11" s="26">
        <f t="shared" si="12"/>
        <v>0</v>
      </c>
      <c r="S11" s="26">
        <f t="shared" si="12"/>
        <v>0</v>
      </c>
      <c r="T11" s="26">
        <f t="shared" si="12"/>
        <v>0</v>
      </c>
      <c r="U11" s="26">
        <f t="shared" si="12"/>
        <v>0</v>
      </c>
      <c r="V11" s="26">
        <f t="shared" si="12"/>
        <v>0</v>
      </c>
      <c r="W11" s="26">
        <f t="shared" si="12"/>
        <v>0</v>
      </c>
      <c r="X11" s="26">
        <f t="shared" si="12"/>
        <v>0</v>
      </c>
      <c r="Y11" s="26">
        <f t="shared" si="12"/>
        <v>0</v>
      </c>
      <c r="Z11" s="26">
        <f t="shared" si="12"/>
        <v>0</v>
      </c>
      <c r="AA11" s="26">
        <f t="shared" si="12"/>
        <v>0</v>
      </c>
      <c r="AB11" s="26">
        <f t="shared" si="12"/>
        <v>0</v>
      </c>
      <c r="AC11" s="26">
        <f t="shared" si="12"/>
        <v>0</v>
      </c>
      <c r="AD11" s="26">
        <f t="shared" si="12"/>
        <v>0</v>
      </c>
      <c r="AE11" s="26">
        <f t="shared" si="12"/>
        <v>0</v>
      </c>
      <c r="AF11" s="26">
        <f t="shared" si="12"/>
        <v>0</v>
      </c>
      <c r="AG11" s="26">
        <f t="shared" si="12"/>
        <v>0</v>
      </c>
      <c r="AH11" s="26">
        <f t="shared" si="12"/>
        <v>0</v>
      </c>
      <c r="AI11" s="26">
        <f t="shared" si="12"/>
        <v>0</v>
      </c>
      <c r="AJ11" s="26">
        <f t="shared" si="12"/>
        <v>0</v>
      </c>
      <c r="AK11" s="26">
        <f t="shared" si="12"/>
        <v>0</v>
      </c>
      <c r="AL11" s="26">
        <f t="shared" si="12"/>
        <v>0</v>
      </c>
      <c r="AM11" s="26">
        <f t="shared" si="12"/>
        <v>0</v>
      </c>
      <c r="AN11" s="26">
        <f t="shared" si="12"/>
        <v>0</v>
      </c>
      <c r="AO11" s="26">
        <f t="shared" si="12"/>
        <v>0</v>
      </c>
      <c r="AP11" s="26">
        <f t="shared" si="12"/>
        <v>342.52</v>
      </c>
      <c r="AQ11" s="26">
        <f t="shared" si="12"/>
        <v>871.34</v>
      </c>
      <c r="AR11" s="26">
        <f t="shared" si="12"/>
        <v>695</v>
      </c>
      <c r="AS11" s="26">
        <f t="shared" si="12"/>
        <v>886.01</v>
      </c>
      <c r="AT11" s="26">
        <f t="shared" si="12"/>
        <v>2820.16</v>
      </c>
      <c r="AU11" s="26">
        <f t="shared" si="12"/>
        <v>5184.84</v>
      </c>
      <c r="AV11" s="26">
        <f t="shared" si="12"/>
        <v>3819.99</v>
      </c>
      <c r="AW11" s="26">
        <f t="shared" si="12"/>
        <v>3313.25</v>
      </c>
      <c r="AX11" s="26">
        <f t="shared" si="12"/>
        <v>3488.01</v>
      </c>
      <c r="AY11" s="26">
        <f t="shared" si="12"/>
        <v>3676.21</v>
      </c>
      <c r="AZ11" s="26">
        <f t="shared" si="12"/>
        <v>2827.52</v>
      </c>
      <c r="BA11" s="26">
        <f t="shared" si="12"/>
        <v>3207.68</v>
      </c>
      <c r="BB11" s="26">
        <f t="shared" si="12"/>
        <v>0</v>
      </c>
      <c r="BC11" s="26">
        <f t="shared" si="12"/>
        <v>0</v>
      </c>
      <c r="BD11" s="26">
        <f t="shared" si="12"/>
        <v>0</v>
      </c>
      <c r="BE11" s="26">
        <f t="shared" si="12"/>
        <v>0</v>
      </c>
      <c r="BF11" s="26">
        <f t="shared" si="12"/>
        <v>0</v>
      </c>
      <c r="BG11" s="26">
        <f t="shared" si="12"/>
        <v>0</v>
      </c>
      <c r="BH11" s="26">
        <f t="shared" si="12"/>
        <v>0</v>
      </c>
      <c r="BI11" s="26">
        <f t="shared" si="12"/>
        <v>0</v>
      </c>
      <c r="BJ11" s="26">
        <f t="shared" si="12"/>
        <v>0</v>
      </c>
      <c r="BK11" s="26">
        <f t="shared" si="12"/>
        <v>0</v>
      </c>
      <c r="BL11" s="26">
        <f t="shared" si="12"/>
        <v>255.64</v>
      </c>
      <c r="BM11" s="26">
        <f t="shared" si="12"/>
        <v>592.34</v>
      </c>
      <c r="BN11" s="26">
        <f t="shared" si="12"/>
        <v>632.41</v>
      </c>
      <c r="BO11" s="26">
        <f t="shared" si="12"/>
        <v>892.53</v>
      </c>
      <c r="BP11" s="26">
        <f t="shared" si="12"/>
        <v>1958.39</v>
      </c>
      <c r="BQ11" s="26">
        <f t="shared" si="12"/>
        <v>2575.9899999999998</v>
      </c>
      <c r="BR11" s="26">
        <f t="shared" si="12"/>
        <v>0</v>
      </c>
      <c r="BS11" s="26">
        <f t="shared" si="12"/>
        <v>0</v>
      </c>
      <c r="BT11" s="26">
        <f t="shared" si="12"/>
        <v>0</v>
      </c>
      <c r="BU11" s="26">
        <f t="shared" si="12"/>
        <v>0</v>
      </c>
      <c r="BV11" s="26">
        <f t="shared" si="12"/>
        <v>0</v>
      </c>
      <c r="BW11" s="26">
        <f t="shared" si="12"/>
        <v>0</v>
      </c>
      <c r="BX11" s="26">
        <f t="shared" si="12"/>
        <v>0</v>
      </c>
      <c r="BY11" s="26">
        <f t="shared" si="12"/>
        <v>0</v>
      </c>
      <c r="BZ11" s="26">
        <f t="shared" si="12"/>
        <v>0</v>
      </c>
      <c r="CA11" s="26">
        <f t="shared" si="12"/>
        <v>0</v>
      </c>
      <c r="CB11" s="26">
        <f t="shared" si="12"/>
        <v>0</v>
      </c>
      <c r="CC11" s="26">
        <f t="shared" ref="CC11:CJ11" si="13">ROUND(SUM(CC35:CC47),2)</f>
        <v>0</v>
      </c>
      <c r="CD11" s="26">
        <f t="shared" si="13"/>
        <v>0</v>
      </c>
      <c r="CE11" s="26">
        <f t="shared" si="13"/>
        <v>0</v>
      </c>
      <c r="CF11" s="26">
        <f t="shared" si="13"/>
        <v>0</v>
      </c>
      <c r="CG11" s="26">
        <f t="shared" si="13"/>
        <v>0</v>
      </c>
      <c r="CH11" s="26">
        <f t="shared" si="13"/>
        <v>0</v>
      </c>
      <c r="CI11" s="26">
        <f t="shared" si="13"/>
        <v>0</v>
      </c>
      <c r="CJ11" s="26">
        <f t="shared" si="13"/>
        <v>0</v>
      </c>
    </row>
    <row r="12" spans="1:88" x14ac:dyDescent="0.3">
      <c r="A12" s="214"/>
      <c r="B12" s="47" t="s">
        <v>38</v>
      </c>
      <c r="C12" s="26">
        <f t="shared" ref="C12:D12" si="14">ROUND(SUM(C50:C62),2)</f>
        <v>0</v>
      </c>
      <c r="D12" s="26">
        <f t="shared" si="14"/>
        <v>0</v>
      </c>
      <c r="E12" s="26">
        <f>ROUND(SUM(E50:E62),2)</f>
        <v>0</v>
      </c>
      <c r="F12" s="26">
        <f>ROUND(SUM(F50:F62),2)</f>
        <v>0</v>
      </c>
      <c r="G12" s="26">
        <f>ROUND(SUM(G50:G62),2)</f>
        <v>0</v>
      </c>
      <c r="H12" s="26">
        <f>ROUND(SUM(H50:H62),2)</f>
        <v>0</v>
      </c>
      <c r="I12" s="26">
        <f>ROUND(SUM(I50:I62),2)</f>
        <v>0</v>
      </c>
      <c r="J12" s="26">
        <f t="shared" ref="J12:P12" si="15">ROUND(SUM(J50:J62),2)</f>
        <v>0</v>
      </c>
      <c r="K12" s="26">
        <f t="shared" si="15"/>
        <v>0</v>
      </c>
      <c r="L12" s="26">
        <f t="shared" si="15"/>
        <v>0</v>
      </c>
      <c r="M12" s="26">
        <f t="shared" si="15"/>
        <v>0</v>
      </c>
      <c r="N12" s="26">
        <f t="shared" si="15"/>
        <v>0</v>
      </c>
      <c r="O12" s="26">
        <f t="shared" si="15"/>
        <v>0</v>
      </c>
      <c r="P12" s="26">
        <f t="shared" si="15"/>
        <v>0</v>
      </c>
      <c r="Q12" s="26">
        <f t="shared" ref="Q12:CB12" si="16">ROUND(SUM(Q50:Q62),2)</f>
        <v>0</v>
      </c>
      <c r="R12" s="26">
        <f t="shared" si="16"/>
        <v>0</v>
      </c>
      <c r="S12" s="26">
        <f t="shared" si="16"/>
        <v>0</v>
      </c>
      <c r="T12" s="26">
        <f t="shared" si="16"/>
        <v>0</v>
      </c>
      <c r="U12" s="26">
        <f t="shared" si="16"/>
        <v>0</v>
      </c>
      <c r="V12" s="26">
        <f t="shared" si="16"/>
        <v>0</v>
      </c>
      <c r="W12" s="26">
        <f t="shared" si="16"/>
        <v>0</v>
      </c>
      <c r="X12" s="26">
        <f t="shared" si="16"/>
        <v>0</v>
      </c>
      <c r="Y12" s="26">
        <f t="shared" si="16"/>
        <v>0</v>
      </c>
      <c r="Z12" s="26">
        <f t="shared" si="16"/>
        <v>0</v>
      </c>
      <c r="AA12" s="26">
        <f t="shared" si="16"/>
        <v>0</v>
      </c>
      <c r="AB12" s="26">
        <f t="shared" si="16"/>
        <v>0</v>
      </c>
      <c r="AC12" s="26">
        <f t="shared" si="16"/>
        <v>0</v>
      </c>
      <c r="AD12" s="26">
        <f t="shared" si="16"/>
        <v>0</v>
      </c>
      <c r="AE12" s="26">
        <f t="shared" si="16"/>
        <v>0</v>
      </c>
      <c r="AF12" s="26">
        <f t="shared" si="16"/>
        <v>0</v>
      </c>
      <c r="AG12" s="26">
        <f t="shared" si="16"/>
        <v>0</v>
      </c>
      <c r="AH12" s="26">
        <f t="shared" si="16"/>
        <v>0</v>
      </c>
      <c r="AI12" s="26">
        <f t="shared" si="16"/>
        <v>0</v>
      </c>
      <c r="AJ12" s="26">
        <f t="shared" si="16"/>
        <v>0</v>
      </c>
      <c r="AK12" s="26">
        <f t="shared" si="16"/>
        <v>0</v>
      </c>
      <c r="AL12" s="26">
        <f t="shared" si="16"/>
        <v>0</v>
      </c>
      <c r="AM12" s="26">
        <f t="shared" si="16"/>
        <v>0</v>
      </c>
      <c r="AN12" s="26">
        <f t="shared" si="16"/>
        <v>0</v>
      </c>
      <c r="AO12" s="26">
        <f t="shared" si="16"/>
        <v>0</v>
      </c>
      <c r="AP12" s="26">
        <f t="shared" si="16"/>
        <v>690.05</v>
      </c>
      <c r="AQ12" s="26">
        <f t="shared" si="16"/>
        <v>3191.88</v>
      </c>
      <c r="AR12" s="26">
        <f t="shared" si="16"/>
        <v>19948.419999999998</v>
      </c>
      <c r="AS12" s="26">
        <f t="shared" si="16"/>
        <v>36002.44</v>
      </c>
      <c r="AT12" s="26">
        <f t="shared" si="16"/>
        <v>38123.160000000003</v>
      </c>
      <c r="AU12" s="26">
        <f t="shared" si="16"/>
        <v>28972.18</v>
      </c>
      <c r="AV12" s="26">
        <f t="shared" si="16"/>
        <v>14470.88</v>
      </c>
      <c r="AW12" s="26">
        <f t="shared" si="16"/>
        <v>13541</v>
      </c>
      <c r="AX12" s="26">
        <f t="shared" si="16"/>
        <v>16329.93</v>
      </c>
      <c r="AY12" s="26">
        <f t="shared" si="16"/>
        <v>18212.63</v>
      </c>
      <c r="AZ12" s="26">
        <f t="shared" si="16"/>
        <v>15550.97</v>
      </c>
      <c r="BA12" s="26">
        <f t="shared" si="16"/>
        <v>16532.86</v>
      </c>
      <c r="BB12" s="26">
        <f t="shared" si="16"/>
        <v>2286.31</v>
      </c>
      <c r="BC12" s="26">
        <f t="shared" si="16"/>
        <v>2660.87</v>
      </c>
      <c r="BD12" s="26">
        <f t="shared" si="16"/>
        <v>12223.31</v>
      </c>
      <c r="BE12" s="26">
        <f t="shared" si="16"/>
        <v>22853.18</v>
      </c>
      <c r="BF12" s="26">
        <f t="shared" si="16"/>
        <v>20540.27</v>
      </c>
      <c r="BG12" s="26">
        <f t="shared" si="16"/>
        <v>15022.21</v>
      </c>
      <c r="BH12" s="26">
        <f t="shared" si="16"/>
        <v>6711.09</v>
      </c>
      <c r="BI12" s="26">
        <f t="shared" si="16"/>
        <v>6702.84</v>
      </c>
      <c r="BJ12" s="26">
        <f t="shared" si="16"/>
        <v>8127.04</v>
      </c>
      <c r="BK12" s="26">
        <f t="shared" si="16"/>
        <v>8329.2999999999993</v>
      </c>
      <c r="BL12" s="26">
        <f t="shared" si="16"/>
        <v>8800.27</v>
      </c>
      <c r="BM12" s="26">
        <f t="shared" si="16"/>
        <v>10333.07</v>
      </c>
      <c r="BN12" s="26">
        <f t="shared" si="16"/>
        <v>8760.01</v>
      </c>
      <c r="BO12" s="26">
        <f t="shared" si="16"/>
        <v>11044.91</v>
      </c>
      <c r="BP12" s="26">
        <f t="shared" si="16"/>
        <v>31907.31</v>
      </c>
      <c r="BQ12" s="26">
        <f t="shared" si="16"/>
        <v>40946.18</v>
      </c>
      <c r="BR12" s="26">
        <f t="shared" si="16"/>
        <v>0</v>
      </c>
      <c r="BS12" s="26">
        <f t="shared" si="16"/>
        <v>0</v>
      </c>
      <c r="BT12" s="26">
        <f t="shared" si="16"/>
        <v>0</v>
      </c>
      <c r="BU12" s="26">
        <f t="shared" si="16"/>
        <v>0</v>
      </c>
      <c r="BV12" s="26">
        <f t="shared" si="16"/>
        <v>0</v>
      </c>
      <c r="BW12" s="26">
        <f t="shared" si="16"/>
        <v>0</v>
      </c>
      <c r="BX12" s="26">
        <f t="shared" si="16"/>
        <v>0</v>
      </c>
      <c r="BY12" s="26">
        <f t="shared" si="16"/>
        <v>0</v>
      </c>
      <c r="BZ12" s="26">
        <f t="shared" si="16"/>
        <v>0</v>
      </c>
      <c r="CA12" s="26">
        <f t="shared" si="16"/>
        <v>0</v>
      </c>
      <c r="CB12" s="26">
        <f t="shared" si="16"/>
        <v>0</v>
      </c>
      <c r="CC12" s="26">
        <f t="shared" ref="CC12:CJ12" si="17">ROUND(SUM(CC50:CC62),2)</f>
        <v>0</v>
      </c>
      <c r="CD12" s="26">
        <f t="shared" si="17"/>
        <v>0</v>
      </c>
      <c r="CE12" s="26">
        <f t="shared" si="17"/>
        <v>0</v>
      </c>
      <c r="CF12" s="26">
        <f t="shared" si="17"/>
        <v>0</v>
      </c>
      <c r="CG12" s="26">
        <f t="shared" si="17"/>
        <v>0</v>
      </c>
      <c r="CH12" s="26">
        <f t="shared" si="17"/>
        <v>0</v>
      </c>
      <c r="CI12" s="26">
        <f t="shared" si="17"/>
        <v>0</v>
      </c>
      <c r="CJ12" s="26">
        <f t="shared" si="17"/>
        <v>0</v>
      </c>
    </row>
    <row r="13" spans="1:88" x14ac:dyDescent="0.3">
      <c r="A13" s="214"/>
      <c r="B13" s="47" t="s">
        <v>39</v>
      </c>
      <c r="C13" s="26">
        <f t="shared" ref="C13:D13" si="18">ROUND(SUM(C65:C77),2)</f>
        <v>0</v>
      </c>
      <c r="D13" s="26">
        <f t="shared" si="18"/>
        <v>0</v>
      </c>
      <c r="E13" s="26">
        <f>ROUND(SUM(E65:E77),2)</f>
        <v>0</v>
      </c>
      <c r="F13" s="26">
        <f>ROUND(SUM(F65:F77),2)</f>
        <v>0</v>
      </c>
      <c r="G13" s="26">
        <f>ROUND(SUM(G65:G77),2)</f>
        <v>0</v>
      </c>
      <c r="H13" s="26">
        <f>ROUND(SUM(H65:H77),2)</f>
        <v>0</v>
      </c>
      <c r="I13" s="26">
        <f>ROUND(SUM(I65:I77),2)</f>
        <v>0</v>
      </c>
      <c r="J13" s="26">
        <f t="shared" ref="J13:P13" si="19">ROUND(SUM(J65:J77),2)</f>
        <v>0</v>
      </c>
      <c r="K13" s="26">
        <f t="shared" si="19"/>
        <v>0</v>
      </c>
      <c r="L13" s="26">
        <f t="shared" si="19"/>
        <v>0</v>
      </c>
      <c r="M13" s="26">
        <f t="shared" si="19"/>
        <v>0</v>
      </c>
      <c r="N13" s="26">
        <f t="shared" si="19"/>
        <v>0</v>
      </c>
      <c r="O13" s="26">
        <f t="shared" si="19"/>
        <v>0</v>
      </c>
      <c r="P13" s="26">
        <f t="shared" si="19"/>
        <v>0</v>
      </c>
      <c r="Q13" s="26">
        <f t="shared" ref="Q13:CB13" si="20">ROUND(SUM(Q65:Q77),2)</f>
        <v>0</v>
      </c>
      <c r="R13" s="26">
        <f t="shared" si="20"/>
        <v>0</v>
      </c>
      <c r="S13" s="26">
        <f t="shared" si="20"/>
        <v>0</v>
      </c>
      <c r="T13" s="26">
        <f t="shared" si="20"/>
        <v>0</v>
      </c>
      <c r="U13" s="26">
        <f t="shared" si="20"/>
        <v>0</v>
      </c>
      <c r="V13" s="26">
        <f t="shared" si="20"/>
        <v>0</v>
      </c>
      <c r="W13" s="26">
        <f t="shared" si="20"/>
        <v>0</v>
      </c>
      <c r="X13" s="26">
        <f t="shared" si="20"/>
        <v>0</v>
      </c>
      <c r="Y13" s="26">
        <f t="shared" si="20"/>
        <v>0</v>
      </c>
      <c r="Z13" s="26">
        <f t="shared" si="20"/>
        <v>0</v>
      </c>
      <c r="AA13" s="26">
        <f t="shared" si="20"/>
        <v>0</v>
      </c>
      <c r="AB13" s="26">
        <f t="shared" si="20"/>
        <v>0</v>
      </c>
      <c r="AC13" s="26">
        <f t="shared" si="20"/>
        <v>0</v>
      </c>
      <c r="AD13" s="26">
        <f t="shared" si="20"/>
        <v>0</v>
      </c>
      <c r="AE13" s="26">
        <f t="shared" si="20"/>
        <v>0</v>
      </c>
      <c r="AF13" s="26">
        <f t="shared" si="20"/>
        <v>0</v>
      </c>
      <c r="AG13" s="26">
        <f t="shared" si="20"/>
        <v>0</v>
      </c>
      <c r="AH13" s="26">
        <f t="shared" si="20"/>
        <v>0</v>
      </c>
      <c r="AI13" s="26">
        <f t="shared" si="20"/>
        <v>0</v>
      </c>
      <c r="AJ13" s="26">
        <f t="shared" si="20"/>
        <v>0</v>
      </c>
      <c r="AK13" s="26">
        <f t="shared" si="20"/>
        <v>0</v>
      </c>
      <c r="AL13" s="26">
        <f t="shared" si="20"/>
        <v>0</v>
      </c>
      <c r="AM13" s="26">
        <f t="shared" si="20"/>
        <v>0</v>
      </c>
      <c r="AN13" s="26">
        <f t="shared" si="20"/>
        <v>0</v>
      </c>
      <c r="AO13" s="26">
        <f t="shared" si="20"/>
        <v>0</v>
      </c>
      <c r="AP13" s="26">
        <f t="shared" si="20"/>
        <v>0</v>
      </c>
      <c r="AQ13" s="26">
        <f t="shared" si="20"/>
        <v>1476.86</v>
      </c>
      <c r="AR13" s="26">
        <f t="shared" si="20"/>
        <v>9628.43</v>
      </c>
      <c r="AS13" s="26">
        <f t="shared" si="20"/>
        <v>12505.61</v>
      </c>
      <c r="AT13" s="26">
        <f t="shared" si="20"/>
        <v>11360.9</v>
      </c>
      <c r="AU13" s="26">
        <f t="shared" si="20"/>
        <v>8413.06</v>
      </c>
      <c r="AV13" s="26">
        <f t="shared" si="20"/>
        <v>4555.79</v>
      </c>
      <c r="AW13" s="26">
        <f t="shared" si="20"/>
        <v>4130.82</v>
      </c>
      <c r="AX13" s="26">
        <f t="shared" si="20"/>
        <v>4363.3500000000004</v>
      </c>
      <c r="AY13" s="26">
        <f t="shared" si="20"/>
        <v>4685.59</v>
      </c>
      <c r="AZ13" s="26">
        <f t="shared" si="20"/>
        <v>3734.27</v>
      </c>
      <c r="BA13" s="26">
        <f t="shared" si="20"/>
        <v>4174.83</v>
      </c>
      <c r="BB13" s="26">
        <f t="shared" si="20"/>
        <v>0</v>
      </c>
      <c r="BC13" s="26">
        <f t="shared" si="20"/>
        <v>0</v>
      </c>
      <c r="BD13" s="26">
        <f t="shared" si="20"/>
        <v>0</v>
      </c>
      <c r="BE13" s="26">
        <f t="shared" si="20"/>
        <v>0</v>
      </c>
      <c r="BF13" s="26">
        <f t="shared" si="20"/>
        <v>16813.580000000002</v>
      </c>
      <c r="BG13" s="26">
        <f>ROUND(SUM(BG65:BG77),2)</f>
        <v>19387.400000000001</v>
      </c>
      <c r="BH13" s="26">
        <f t="shared" si="20"/>
        <v>6785.07</v>
      </c>
      <c r="BI13" s="26">
        <f t="shared" si="20"/>
        <v>6167.23</v>
      </c>
      <c r="BJ13" s="26">
        <f t="shared" si="20"/>
        <v>9586.99</v>
      </c>
      <c r="BK13" s="26">
        <f t="shared" si="20"/>
        <v>12497.58</v>
      </c>
      <c r="BL13" s="26">
        <f t="shared" si="20"/>
        <v>10043.31</v>
      </c>
      <c r="BM13" s="26">
        <f t="shared" si="20"/>
        <v>10496.05</v>
      </c>
      <c r="BN13" s="26">
        <f t="shared" si="20"/>
        <v>9775.9599999999991</v>
      </c>
      <c r="BO13" s="26">
        <f t="shared" si="20"/>
        <v>13527.65</v>
      </c>
      <c r="BP13" s="26">
        <f t="shared" si="20"/>
        <v>36494.85</v>
      </c>
      <c r="BQ13" s="26">
        <f t="shared" si="20"/>
        <v>47679.97</v>
      </c>
      <c r="BR13" s="26">
        <f t="shared" si="20"/>
        <v>0</v>
      </c>
      <c r="BS13" s="26">
        <f t="shared" si="20"/>
        <v>0</v>
      </c>
      <c r="BT13" s="26">
        <f t="shared" si="20"/>
        <v>0</v>
      </c>
      <c r="BU13" s="26">
        <f t="shared" si="20"/>
        <v>0</v>
      </c>
      <c r="BV13" s="26">
        <f t="shared" si="20"/>
        <v>0</v>
      </c>
      <c r="BW13" s="26">
        <f t="shared" si="20"/>
        <v>0</v>
      </c>
      <c r="BX13" s="26">
        <f t="shared" si="20"/>
        <v>0</v>
      </c>
      <c r="BY13" s="26">
        <f t="shared" si="20"/>
        <v>0</v>
      </c>
      <c r="BZ13" s="26">
        <f t="shared" si="20"/>
        <v>0</v>
      </c>
      <c r="CA13" s="26">
        <f t="shared" si="20"/>
        <v>0</v>
      </c>
      <c r="CB13" s="26">
        <f t="shared" si="20"/>
        <v>0</v>
      </c>
      <c r="CC13" s="26">
        <f t="shared" ref="CC13:CJ13" si="21">ROUND(SUM(CC65:CC77),2)</f>
        <v>0</v>
      </c>
      <c r="CD13" s="26">
        <f t="shared" si="21"/>
        <v>0</v>
      </c>
      <c r="CE13" s="26">
        <f t="shared" si="21"/>
        <v>0</v>
      </c>
      <c r="CF13" s="26">
        <f t="shared" si="21"/>
        <v>0</v>
      </c>
      <c r="CG13" s="26">
        <f t="shared" si="21"/>
        <v>0</v>
      </c>
      <c r="CH13" s="26">
        <f t="shared" si="21"/>
        <v>0</v>
      </c>
      <c r="CI13" s="26">
        <f t="shared" si="21"/>
        <v>0</v>
      </c>
      <c r="CJ13" s="26">
        <f t="shared" si="21"/>
        <v>0</v>
      </c>
    </row>
    <row r="14" spans="1:88" x14ac:dyDescent="0.3">
      <c r="A14" s="214"/>
      <c r="B14" s="47" t="s">
        <v>40</v>
      </c>
      <c r="C14" s="26">
        <f t="shared" ref="C14:D14" si="22">ROUND(SUM(C80:C92),2)</f>
        <v>0</v>
      </c>
      <c r="D14" s="26">
        <f t="shared" si="22"/>
        <v>0</v>
      </c>
      <c r="E14" s="26">
        <f>ROUND(SUM(E80:E92),2)</f>
        <v>0</v>
      </c>
      <c r="F14" s="26">
        <f>ROUND(SUM(F80:F92),2)</f>
        <v>0</v>
      </c>
      <c r="G14" s="26">
        <f>ROUND(SUM(G80:G92),2)</f>
        <v>0</v>
      </c>
      <c r="H14" s="26">
        <f>ROUND(SUM(H80:H92),2)</f>
        <v>0</v>
      </c>
      <c r="I14" s="26">
        <f>ROUND(SUM(I80:I92),2)</f>
        <v>0</v>
      </c>
      <c r="J14" s="26">
        <f t="shared" ref="J14:P14" si="23">ROUND(SUM(J80:J92),2)</f>
        <v>0</v>
      </c>
      <c r="K14" s="26">
        <f t="shared" si="23"/>
        <v>0</v>
      </c>
      <c r="L14" s="26">
        <f t="shared" si="23"/>
        <v>0</v>
      </c>
      <c r="M14" s="26">
        <f t="shared" si="23"/>
        <v>0</v>
      </c>
      <c r="N14" s="26">
        <f t="shared" si="23"/>
        <v>0</v>
      </c>
      <c r="O14" s="26">
        <f t="shared" si="23"/>
        <v>0</v>
      </c>
      <c r="P14" s="26">
        <f t="shared" si="23"/>
        <v>0</v>
      </c>
      <c r="Q14" s="26">
        <f t="shared" ref="Q14:CB14" si="24">ROUND(SUM(Q80:Q92),2)</f>
        <v>0</v>
      </c>
      <c r="R14" s="26">
        <f t="shared" si="24"/>
        <v>0</v>
      </c>
      <c r="S14" s="26">
        <f t="shared" si="24"/>
        <v>0</v>
      </c>
      <c r="T14" s="26">
        <f t="shared" si="24"/>
        <v>0</v>
      </c>
      <c r="U14" s="26">
        <f t="shared" si="24"/>
        <v>0</v>
      </c>
      <c r="V14" s="26">
        <f t="shared" si="24"/>
        <v>0</v>
      </c>
      <c r="W14" s="26">
        <f t="shared" si="24"/>
        <v>0</v>
      </c>
      <c r="X14" s="26">
        <f t="shared" si="24"/>
        <v>0</v>
      </c>
      <c r="Y14" s="26">
        <f t="shared" si="24"/>
        <v>0</v>
      </c>
      <c r="Z14" s="26">
        <f t="shared" si="24"/>
        <v>0</v>
      </c>
      <c r="AA14" s="26">
        <f t="shared" si="24"/>
        <v>0</v>
      </c>
      <c r="AB14" s="26">
        <f t="shared" si="24"/>
        <v>0</v>
      </c>
      <c r="AC14" s="26">
        <f t="shared" si="24"/>
        <v>0</v>
      </c>
      <c r="AD14" s="26">
        <f t="shared" si="24"/>
        <v>0</v>
      </c>
      <c r="AE14" s="26">
        <f t="shared" si="24"/>
        <v>0</v>
      </c>
      <c r="AF14" s="26">
        <f t="shared" si="24"/>
        <v>0</v>
      </c>
      <c r="AG14" s="26">
        <f t="shared" si="24"/>
        <v>0</v>
      </c>
      <c r="AH14" s="26">
        <f t="shared" si="24"/>
        <v>0</v>
      </c>
      <c r="AI14" s="26">
        <f t="shared" si="24"/>
        <v>0</v>
      </c>
      <c r="AJ14" s="26">
        <f t="shared" si="24"/>
        <v>0</v>
      </c>
      <c r="AK14" s="26">
        <f t="shared" si="24"/>
        <v>0</v>
      </c>
      <c r="AL14" s="26">
        <f t="shared" si="24"/>
        <v>0</v>
      </c>
      <c r="AM14" s="26">
        <f t="shared" si="24"/>
        <v>0</v>
      </c>
      <c r="AN14" s="26">
        <f t="shared" si="24"/>
        <v>0</v>
      </c>
      <c r="AO14" s="26">
        <f t="shared" si="24"/>
        <v>0</v>
      </c>
      <c r="AP14" s="26">
        <f t="shared" si="24"/>
        <v>0</v>
      </c>
      <c r="AQ14" s="26">
        <f t="shared" si="24"/>
        <v>0</v>
      </c>
      <c r="AR14" s="26">
        <f t="shared" si="24"/>
        <v>0</v>
      </c>
      <c r="AS14" s="26">
        <f t="shared" si="24"/>
        <v>0</v>
      </c>
      <c r="AT14" s="26">
        <f t="shared" si="24"/>
        <v>0</v>
      </c>
      <c r="AU14" s="26">
        <f t="shared" si="24"/>
        <v>0</v>
      </c>
      <c r="AV14" s="26">
        <f t="shared" si="24"/>
        <v>190.94</v>
      </c>
      <c r="AW14" s="26">
        <f t="shared" si="24"/>
        <v>306.48</v>
      </c>
      <c r="AX14" s="26">
        <f t="shared" si="24"/>
        <v>320.02</v>
      </c>
      <c r="AY14" s="26">
        <f t="shared" si="24"/>
        <v>346.01</v>
      </c>
      <c r="AZ14" s="26">
        <f t="shared" si="24"/>
        <v>291.08</v>
      </c>
      <c r="BA14" s="26">
        <f t="shared" si="24"/>
        <v>304.18</v>
      </c>
      <c r="BB14" s="26">
        <f t="shared" si="24"/>
        <v>0</v>
      </c>
      <c r="BC14" s="26">
        <f t="shared" si="24"/>
        <v>0</v>
      </c>
      <c r="BD14" s="26">
        <f t="shared" si="24"/>
        <v>0</v>
      </c>
      <c r="BE14" s="26">
        <f t="shared" si="24"/>
        <v>0</v>
      </c>
      <c r="BF14" s="26">
        <f t="shared" si="24"/>
        <v>0</v>
      </c>
      <c r="BG14" s="26">
        <f t="shared" si="24"/>
        <v>0</v>
      </c>
      <c r="BH14" s="26">
        <f t="shared" si="24"/>
        <v>0</v>
      </c>
      <c r="BI14" s="26">
        <f t="shared" si="24"/>
        <v>0</v>
      </c>
      <c r="BJ14" s="26">
        <f t="shared" si="24"/>
        <v>0</v>
      </c>
      <c r="BK14" s="26">
        <f t="shared" si="24"/>
        <v>0</v>
      </c>
      <c r="BL14" s="26">
        <f t="shared" si="24"/>
        <v>0</v>
      </c>
      <c r="BM14" s="26">
        <f t="shared" si="24"/>
        <v>0</v>
      </c>
      <c r="BN14" s="26">
        <f t="shared" si="24"/>
        <v>0</v>
      </c>
      <c r="BO14" s="26">
        <f t="shared" si="24"/>
        <v>0</v>
      </c>
      <c r="BP14" s="26">
        <f t="shared" si="24"/>
        <v>0</v>
      </c>
      <c r="BQ14" s="26">
        <f t="shared" si="24"/>
        <v>0</v>
      </c>
      <c r="BR14" s="26">
        <f t="shared" si="24"/>
        <v>0</v>
      </c>
      <c r="BS14" s="26">
        <f t="shared" si="24"/>
        <v>0</v>
      </c>
      <c r="BT14" s="26">
        <f t="shared" si="24"/>
        <v>0</v>
      </c>
      <c r="BU14" s="26">
        <f t="shared" si="24"/>
        <v>0</v>
      </c>
      <c r="BV14" s="26">
        <f t="shared" si="24"/>
        <v>0</v>
      </c>
      <c r="BW14" s="26">
        <f t="shared" si="24"/>
        <v>0</v>
      </c>
      <c r="BX14" s="26">
        <f t="shared" si="24"/>
        <v>0</v>
      </c>
      <c r="BY14" s="26">
        <f t="shared" si="24"/>
        <v>0</v>
      </c>
      <c r="BZ14" s="26">
        <f t="shared" si="24"/>
        <v>0</v>
      </c>
      <c r="CA14" s="26">
        <f t="shared" si="24"/>
        <v>0</v>
      </c>
      <c r="CB14" s="26">
        <f t="shared" si="24"/>
        <v>0</v>
      </c>
      <c r="CC14" s="26">
        <f t="shared" ref="CC14:CJ14" si="25">ROUND(SUM(CC80:CC92),2)</f>
        <v>0</v>
      </c>
      <c r="CD14" s="26">
        <f t="shared" si="25"/>
        <v>0</v>
      </c>
      <c r="CE14" s="26">
        <f t="shared" si="25"/>
        <v>0</v>
      </c>
      <c r="CF14" s="26">
        <f t="shared" si="25"/>
        <v>0</v>
      </c>
      <c r="CG14" s="26">
        <f t="shared" si="25"/>
        <v>0</v>
      </c>
      <c r="CH14" s="26">
        <f t="shared" si="25"/>
        <v>0</v>
      </c>
      <c r="CI14" s="26">
        <f t="shared" si="25"/>
        <v>0</v>
      </c>
      <c r="CJ14" s="26">
        <f t="shared" si="25"/>
        <v>0</v>
      </c>
    </row>
    <row r="15" spans="1:88" x14ac:dyDescent="0.3">
      <c r="A15" s="193"/>
      <c r="B15" s="62" t="s">
        <v>62</v>
      </c>
      <c r="C15" s="68">
        <f>SUM(C10:C14)</f>
        <v>0</v>
      </c>
      <c r="D15" s="68">
        <f t="shared" ref="D15" si="26">SUM(D10:D14)</f>
        <v>0</v>
      </c>
      <c r="E15" s="68">
        <f>SUM(E10:E14)</f>
        <v>0</v>
      </c>
      <c r="F15" s="68">
        <f t="shared" ref="F15:BQ15" si="27">SUM(F10:F14)</f>
        <v>0</v>
      </c>
      <c r="G15" s="68">
        <f t="shared" si="27"/>
        <v>0</v>
      </c>
      <c r="H15" s="68">
        <f t="shared" si="27"/>
        <v>0</v>
      </c>
      <c r="I15" s="68">
        <f t="shared" si="27"/>
        <v>0</v>
      </c>
      <c r="J15" s="68">
        <f t="shared" si="27"/>
        <v>0</v>
      </c>
      <c r="K15" s="68">
        <f t="shared" si="27"/>
        <v>0</v>
      </c>
      <c r="L15" s="68">
        <f t="shared" si="27"/>
        <v>0</v>
      </c>
      <c r="M15" s="68">
        <f t="shared" si="27"/>
        <v>0</v>
      </c>
      <c r="N15" s="68">
        <f t="shared" si="27"/>
        <v>0</v>
      </c>
      <c r="O15" s="68">
        <f t="shared" si="27"/>
        <v>0</v>
      </c>
      <c r="P15" s="68">
        <f t="shared" si="27"/>
        <v>0</v>
      </c>
      <c r="Q15" s="68">
        <f t="shared" si="27"/>
        <v>0</v>
      </c>
      <c r="R15" s="68">
        <f t="shared" si="27"/>
        <v>0</v>
      </c>
      <c r="S15" s="68">
        <f t="shared" si="27"/>
        <v>0</v>
      </c>
      <c r="T15" s="68">
        <f t="shared" si="27"/>
        <v>0</v>
      </c>
      <c r="U15" s="68">
        <f t="shared" si="27"/>
        <v>0</v>
      </c>
      <c r="V15" s="68">
        <f t="shared" si="27"/>
        <v>0</v>
      </c>
      <c r="W15" s="68">
        <f t="shared" si="27"/>
        <v>0</v>
      </c>
      <c r="X15" s="68">
        <f t="shared" si="27"/>
        <v>0</v>
      </c>
      <c r="Y15" s="68">
        <f t="shared" si="27"/>
        <v>0</v>
      </c>
      <c r="Z15" s="68">
        <f t="shared" si="27"/>
        <v>0</v>
      </c>
      <c r="AA15" s="68">
        <f t="shared" si="27"/>
        <v>0</v>
      </c>
      <c r="AB15" s="68">
        <f t="shared" si="27"/>
        <v>0</v>
      </c>
      <c r="AC15" s="68">
        <f t="shared" si="27"/>
        <v>0</v>
      </c>
      <c r="AD15" s="68">
        <f t="shared" si="27"/>
        <v>0</v>
      </c>
      <c r="AE15" s="68">
        <f t="shared" si="27"/>
        <v>0</v>
      </c>
      <c r="AF15" s="68">
        <f t="shared" si="27"/>
        <v>0</v>
      </c>
      <c r="AG15" s="68">
        <f t="shared" si="27"/>
        <v>0</v>
      </c>
      <c r="AH15" s="68">
        <f t="shared" si="27"/>
        <v>0</v>
      </c>
      <c r="AI15" s="68">
        <f t="shared" si="27"/>
        <v>0</v>
      </c>
      <c r="AJ15" s="68">
        <f t="shared" si="27"/>
        <v>0</v>
      </c>
      <c r="AK15" s="68">
        <f t="shared" si="27"/>
        <v>0</v>
      </c>
      <c r="AL15" s="68">
        <f t="shared" si="27"/>
        <v>0</v>
      </c>
      <c r="AM15" s="68">
        <f t="shared" si="27"/>
        <v>0</v>
      </c>
      <c r="AN15" s="68">
        <f t="shared" si="27"/>
        <v>0</v>
      </c>
      <c r="AO15" s="68">
        <f t="shared" si="27"/>
        <v>0</v>
      </c>
      <c r="AP15" s="68">
        <f t="shared" si="27"/>
        <v>1032.57</v>
      </c>
      <c r="AQ15" s="68">
        <f t="shared" si="27"/>
        <v>5540.08</v>
      </c>
      <c r="AR15" s="68">
        <f t="shared" si="27"/>
        <v>30271.85</v>
      </c>
      <c r="AS15" s="68">
        <f t="shared" si="27"/>
        <v>49394.060000000005</v>
      </c>
      <c r="AT15" s="68">
        <f t="shared" si="27"/>
        <v>52304.220000000008</v>
      </c>
      <c r="AU15" s="68">
        <f t="shared" si="27"/>
        <v>42570.080000000002</v>
      </c>
      <c r="AV15" s="68">
        <f t="shared" si="27"/>
        <v>23037.599999999999</v>
      </c>
      <c r="AW15" s="68">
        <f t="shared" si="27"/>
        <v>21291.55</v>
      </c>
      <c r="AX15" s="68">
        <f t="shared" si="27"/>
        <v>24501.31</v>
      </c>
      <c r="AY15" s="68">
        <f t="shared" si="27"/>
        <v>26920.44</v>
      </c>
      <c r="AZ15" s="68">
        <f t="shared" si="27"/>
        <v>22403.84</v>
      </c>
      <c r="BA15" s="68">
        <f t="shared" si="27"/>
        <v>24219.550000000003</v>
      </c>
      <c r="BB15" s="68">
        <f t="shared" si="27"/>
        <v>2286.31</v>
      </c>
      <c r="BC15" s="68">
        <f t="shared" si="27"/>
        <v>2660.87</v>
      </c>
      <c r="BD15" s="68">
        <f t="shared" si="27"/>
        <v>12223.31</v>
      </c>
      <c r="BE15" s="68">
        <f t="shared" si="27"/>
        <v>22853.18</v>
      </c>
      <c r="BF15" s="68">
        <f t="shared" si="27"/>
        <v>37353.850000000006</v>
      </c>
      <c r="BG15" s="68">
        <f t="shared" si="27"/>
        <v>34409.61</v>
      </c>
      <c r="BH15" s="68">
        <f t="shared" si="27"/>
        <v>13496.16</v>
      </c>
      <c r="BI15" s="68">
        <f t="shared" si="27"/>
        <v>12870.07</v>
      </c>
      <c r="BJ15" s="68">
        <f t="shared" si="27"/>
        <v>17714.03</v>
      </c>
      <c r="BK15" s="68">
        <f t="shared" si="27"/>
        <v>20826.879999999997</v>
      </c>
      <c r="BL15" s="68">
        <f t="shared" si="27"/>
        <v>19099.22</v>
      </c>
      <c r="BM15" s="68">
        <f t="shared" si="27"/>
        <v>21421.46</v>
      </c>
      <c r="BN15" s="68">
        <f t="shared" si="27"/>
        <v>19168.379999999997</v>
      </c>
      <c r="BO15" s="68">
        <f t="shared" si="27"/>
        <v>25465.09</v>
      </c>
      <c r="BP15" s="68">
        <f t="shared" si="27"/>
        <v>70360.55</v>
      </c>
      <c r="BQ15" s="68">
        <f t="shared" si="27"/>
        <v>91202.14</v>
      </c>
      <c r="BR15" s="68">
        <f t="shared" ref="BR15:CJ15" si="28">SUM(BR10:BR14)</f>
        <v>0</v>
      </c>
      <c r="BS15" s="68">
        <f t="shared" si="28"/>
        <v>0</v>
      </c>
      <c r="BT15" s="68">
        <f t="shared" si="28"/>
        <v>0</v>
      </c>
      <c r="BU15" s="68">
        <f t="shared" si="28"/>
        <v>0</v>
      </c>
      <c r="BV15" s="68">
        <f t="shared" si="28"/>
        <v>0</v>
      </c>
      <c r="BW15" s="68">
        <f t="shared" si="28"/>
        <v>0</v>
      </c>
      <c r="BX15" s="68">
        <f t="shared" si="28"/>
        <v>0</v>
      </c>
      <c r="BY15" s="68">
        <f t="shared" si="28"/>
        <v>0</v>
      </c>
      <c r="BZ15" s="68">
        <f t="shared" si="28"/>
        <v>0</v>
      </c>
      <c r="CA15" s="68">
        <f t="shared" si="28"/>
        <v>0</v>
      </c>
      <c r="CB15" s="68">
        <f t="shared" si="28"/>
        <v>0</v>
      </c>
      <c r="CC15" s="68">
        <f t="shared" si="28"/>
        <v>0</v>
      </c>
      <c r="CD15" s="68">
        <f t="shared" si="28"/>
        <v>0</v>
      </c>
      <c r="CE15" s="68">
        <f t="shared" si="28"/>
        <v>0</v>
      </c>
      <c r="CF15" s="68">
        <f t="shared" si="28"/>
        <v>0</v>
      </c>
      <c r="CG15" s="68">
        <f t="shared" si="28"/>
        <v>0</v>
      </c>
      <c r="CH15" s="68">
        <f t="shared" si="28"/>
        <v>0</v>
      </c>
      <c r="CI15" s="68">
        <f t="shared" si="28"/>
        <v>0</v>
      </c>
      <c r="CJ15" s="68">
        <f t="shared" si="28"/>
        <v>0</v>
      </c>
    </row>
    <row r="16" spans="1:88" x14ac:dyDescent="0.3">
      <c r="A16" s="193"/>
      <c r="B16" s="72"/>
      <c r="C16" s="63" t="str">
        <f t="shared" ref="C16:BN16" si="29">IF(C15=C5,"Match", "ERROR")</f>
        <v>Match</v>
      </c>
      <c r="D16" s="63" t="str">
        <f t="shared" si="29"/>
        <v>Match</v>
      </c>
      <c r="E16" s="63" t="str">
        <f>IF(E15=E5,"Match", "ERROR")</f>
        <v>Match</v>
      </c>
      <c r="F16" s="63" t="str">
        <f>IF(F15=F5,"Match", "ERROR")</f>
        <v>Match</v>
      </c>
      <c r="G16" s="63" t="str">
        <f t="shared" si="29"/>
        <v>Match</v>
      </c>
      <c r="H16" s="63" t="str">
        <f t="shared" si="29"/>
        <v>Match</v>
      </c>
      <c r="I16" s="63" t="str">
        <f t="shared" si="29"/>
        <v>Match</v>
      </c>
      <c r="J16" s="63" t="str">
        <f t="shared" si="29"/>
        <v>Match</v>
      </c>
      <c r="K16" s="63" t="str">
        <f t="shared" si="29"/>
        <v>Match</v>
      </c>
      <c r="L16" s="63" t="str">
        <f t="shared" si="29"/>
        <v>Match</v>
      </c>
      <c r="M16" s="63" t="str">
        <f t="shared" si="29"/>
        <v>Match</v>
      </c>
      <c r="N16" s="63" t="str">
        <f t="shared" si="29"/>
        <v>Match</v>
      </c>
      <c r="O16" s="63" t="str">
        <f t="shared" si="29"/>
        <v>Match</v>
      </c>
      <c r="P16" s="63" t="str">
        <f t="shared" si="29"/>
        <v>Match</v>
      </c>
      <c r="Q16" s="63" t="str">
        <f t="shared" si="29"/>
        <v>Match</v>
      </c>
      <c r="R16" s="63" t="str">
        <f t="shared" si="29"/>
        <v>Match</v>
      </c>
      <c r="S16" s="63" t="str">
        <f t="shared" si="29"/>
        <v>Match</v>
      </c>
      <c r="T16" s="63" t="str">
        <f t="shared" si="29"/>
        <v>Match</v>
      </c>
      <c r="U16" s="63" t="str">
        <f t="shared" si="29"/>
        <v>Match</v>
      </c>
      <c r="V16" s="63" t="str">
        <f t="shared" si="29"/>
        <v>Match</v>
      </c>
      <c r="W16" s="63" t="str">
        <f t="shared" si="29"/>
        <v>Match</v>
      </c>
      <c r="X16" s="63" t="str">
        <f t="shared" si="29"/>
        <v>Match</v>
      </c>
      <c r="Y16" s="63" t="str">
        <f t="shared" si="29"/>
        <v>Match</v>
      </c>
      <c r="Z16" s="63" t="str">
        <f t="shared" si="29"/>
        <v>Match</v>
      </c>
      <c r="AA16" s="63" t="str">
        <f t="shared" si="29"/>
        <v>Match</v>
      </c>
      <c r="AB16" s="63" t="str">
        <f t="shared" si="29"/>
        <v>Match</v>
      </c>
      <c r="AC16" s="63" t="str">
        <f t="shared" si="29"/>
        <v>Match</v>
      </c>
      <c r="AD16" s="63" t="str">
        <f t="shared" si="29"/>
        <v>Match</v>
      </c>
      <c r="AE16" s="63" t="str">
        <f t="shared" si="29"/>
        <v>Match</v>
      </c>
      <c r="AF16" s="63" t="str">
        <f t="shared" si="29"/>
        <v>Match</v>
      </c>
      <c r="AG16" s="63" t="str">
        <f t="shared" si="29"/>
        <v>Match</v>
      </c>
      <c r="AH16" s="63" t="str">
        <f t="shared" si="29"/>
        <v>Match</v>
      </c>
      <c r="AI16" s="63" t="str">
        <f t="shared" si="29"/>
        <v>Match</v>
      </c>
      <c r="AJ16" s="63" t="str">
        <f t="shared" si="29"/>
        <v>Match</v>
      </c>
      <c r="AK16" s="63" t="str">
        <f t="shared" si="29"/>
        <v>Match</v>
      </c>
      <c r="AL16" s="63" t="str">
        <f t="shared" si="29"/>
        <v>Match</v>
      </c>
      <c r="AM16" s="63" t="str">
        <f t="shared" si="29"/>
        <v>Match</v>
      </c>
      <c r="AN16" s="63" t="str">
        <f t="shared" si="29"/>
        <v>Match</v>
      </c>
      <c r="AO16" s="63" t="str">
        <f t="shared" si="29"/>
        <v>Match</v>
      </c>
      <c r="AP16" s="63" t="str">
        <f t="shared" si="29"/>
        <v>Match</v>
      </c>
      <c r="AQ16" s="63" t="str">
        <f t="shared" si="29"/>
        <v>Match</v>
      </c>
      <c r="AR16" s="63" t="str">
        <f t="shared" si="29"/>
        <v>Match</v>
      </c>
      <c r="AS16" s="63" t="str">
        <f t="shared" si="29"/>
        <v>Match</v>
      </c>
      <c r="AT16" s="63" t="str">
        <f t="shared" si="29"/>
        <v>Match</v>
      </c>
      <c r="AU16" s="63" t="str">
        <f t="shared" si="29"/>
        <v>Match</v>
      </c>
      <c r="AV16" s="63" t="str">
        <f t="shared" si="29"/>
        <v>Match</v>
      </c>
      <c r="AW16" s="63" t="str">
        <f t="shared" si="29"/>
        <v>Match</v>
      </c>
      <c r="AX16" s="63" t="str">
        <f t="shared" si="29"/>
        <v>Match</v>
      </c>
      <c r="AY16" s="63" t="str">
        <f t="shared" si="29"/>
        <v>Match</v>
      </c>
      <c r="AZ16" s="63" t="str">
        <f t="shared" si="29"/>
        <v>Match</v>
      </c>
      <c r="BA16" s="63" t="str">
        <f t="shared" si="29"/>
        <v>Match</v>
      </c>
      <c r="BB16" s="63" t="str">
        <f t="shared" si="29"/>
        <v>Match</v>
      </c>
      <c r="BC16" s="63" t="str">
        <f t="shared" si="29"/>
        <v>Match</v>
      </c>
      <c r="BD16" s="63" t="str">
        <f t="shared" si="29"/>
        <v>Match</v>
      </c>
      <c r="BE16" s="63" t="str">
        <f t="shared" si="29"/>
        <v>Match</v>
      </c>
      <c r="BF16" s="63" t="str">
        <f t="shared" si="29"/>
        <v>Match</v>
      </c>
      <c r="BG16" s="63" t="str">
        <f t="shared" si="29"/>
        <v>Match</v>
      </c>
      <c r="BH16" s="63" t="str">
        <f t="shared" si="29"/>
        <v>Match</v>
      </c>
      <c r="BI16" s="63" t="str">
        <f t="shared" si="29"/>
        <v>Match</v>
      </c>
      <c r="BJ16" s="63" t="str">
        <f t="shared" si="29"/>
        <v>Match</v>
      </c>
      <c r="BK16" s="63" t="str">
        <f t="shared" si="29"/>
        <v>Match</v>
      </c>
      <c r="BL16" s="63" t="str">
        <f t="shared" si="29"/>
        <v>Match</v>
      </c>
      <c r="BM16" s="63" t="str">
        <f t="shared" si="29"/>
        <v>Match</v>
      </c>
      <c r="BN16" s="63" t="str">
        <f t="shared" si="29"/>
        <v>Match</v>
      </c>
      <c r="BO16" s="63" t="str">
        <f t="shared" ref="BO16:CJ16" si="30">IF(BO15=BO5,"Match", "ERROR")</f>
        <v>Match</v>
      </c>
      <c r="BP16" s="63" t="str">
        <f t="shared" si="30"/>
        <v>Match</v>
      </c>
      <c r="BQ16" s="63" t="str">
        <f t="shared" si="30"/>
        <v>Match</v>
      </c>
      <c r="BR16" s="63" t="str">
        <f t="shared" si="30"/>
        <v>Match</v>
      </c>
      <c r="BS16" s="63" t="str">
        <f t="shared" si="30"/>
        <v>Match</v>
      </c>
      <c r="BT16" s="63" t="str">
        <f t="shared" si="30"/>
        <v>Match</v>
      </c>
      <c r="BU16" s="63" t="str">
        <f t="shared" si="30"/>
        <v>Match</v>
      </c>
      <c r="BV16" s="63" t="str">
        <f t="shared" si="30"/>
        <v>Match</v>
      </c>
      <c r="BW16" s="63" t="str">
        <f t="shared" si="30"/>
        <v>Match</v>
      </c>
      <c r="BX16" s="63" t="str">
        <f t="shared" si="30"/>
        <v>Match</v>
      </c>
      <c r="BY16" s="63" t="str">
        <f t="shared" si="30"/>
        <v>Match</v>
      </c>
      <c r="BZ16" s="63" t="str">
        <f t="shared" si="30"/>
        <v>Match</v>
      </c>
      <c r="CA16" s="63" t="str">
        <f t="shared" si="30"/>
        <v>Match</v>
      </c>
      <c r="CB16" s="63" t="str">
        <f t="shared" si="30"/>
        <v>Match</v>
      </c>
      <c r="CC16" s="63" t="str">
        <f t="shared" si="30"/>
        <v>Match</v>
      </c>
      <c r="CD16" s="63" t="str">
        <f t="shared" si="30"/>
        <v>Match</v>
      </c>
      <c r="CE16" s="63" t="str">
        <f t="shared" si="30"/>
        <v>Match</v>
      </c>
      <c r="CF16" s="63" t="str">
        <f t="shared" si="30"/>
        <v>Match</v>
      </c>
      <c r="CG16" s="63" t="str">
        <f t="shared" si="30"/>
        <v>Match</v>
      </c>
      <c r="CH16" s="63" t="str">
        <f t="shared" si="30"/>
        <v>Match</v>
      </c>
      <c r="CI16" s="63" t="str">
        <f t="shared" si="30"/>
        <v>Match</v>
      </c>
      <c r="CJ16" s="63" t="str">
        <f t="shared" si="30"/>
        <v>Match</v>
      </c>
    </row>
    <row r="17" spans="1:88" x14ac:dyDescent="0.3">
      <c r="A17" s="46"/>
      <c r="B17" s="27" t="s">
        <v>102</v>
      </c>
      <c r="C17" s="27"/>
      <c r="D17" s="27"/>
      <c r="E17" s="27"/>
      <c r="F17" s="27"/>
      <c r="G17" s="46"/>
      <c r="H17" s="46"/>
      <c r="I17" s="46"/>
      <c r="J17" s="46"/>
      <c r="K17" s="46"/>
      <c r="BJ17" s="174" t="s">
        <v>145</v>
      </c>
      <c r="BK17" s="174" t="s">
        <v>141</v>
      </c>
      <c r="BL17" s="176">
        <f>SUM(AO35:CJ47)</f>
        <v>38039.80543261757</v>
      </c>
    </row>
    <row r="18" spans="1:88" x14ac:dyDescent="0.3">
      <c r="BJ18" s="174"/>
      <c r="BK18" s="174" t="s">
        <v>142</v>
      </c>
      <c r="BL18" s="176">
        <f>SUM(AO50:CJ62)</f>
        <v>438814.57230757154</v>
      </c>
    </row>
    <row r="19" spans="1:88" x14ac:dyDescent="0.3">
      <c r="B19" s="35" t="s">
        <v>35</v>
      </c>
      <c r="C19" s="32">
        <v>0</v>
      </c>
      <c r="D19" s="32">
        <v>0</v>
      </c>
      <c r="E19" s="33">
        <v>0.85</v>
      </c>
      <c r="F19" s="34">
        <f>E19</f>
        <v>0.85</v>
      </c>
      <c r="G19" s="34">
        <f t="shared" ref="G19:BR19" si="31">F19</f>
        <v>0.85</v>
      </c>
      <c r="H19" s="34">
        <f t="shared" si="31"/>
        <v>0.85</v>
      </c>
      <c r="I19" s="34">
        <f t="shared" si="31"/>
        <v>0.85</v>
      </c>
      <c r="J19" s="34">
        <f t="shared" si="31"/>
        <v>0.85</v>
      </c>
      <c r="K19" s="34">
        <f t="shared" si="31"/>
        <v>0.85</v>
      </c>
      <c r="L19" s="34">
        <f t="shared" si="31"/>
        <v>0.85</v>
      </c>
      <c r="M19" s="34">
        <f t="shared" si="31"/>
        <v>0.85</v>
      </c>
      <c r="N19" s="34">
        <f t="shared" si="31"/>
        <v>0.85</v>
      </c>
      <c r="O19" s="34">
        <f t="shared" si="31"/>
        <v>0.85</v>
      </c>
      <c r="P19" s="34">
        <f t="shared" si="31"/>
        <v>0.85</v>
      </c>
      <c r="Q19" s="34">
        <f t="shared" si="31"/>
        <v>0.85</v>
      </c>
      <c r="R19" s="34">
        <f t="shared" si="31"/>
        <v>0.85</v>
      </c>
      <c r="S19" s="34">
        <f t="shared" si="31"/>
        <v>0.85</v>
      </c>
      <c r="T19" s="34">
        <f t="shared" si="31"/>
        <v>0.85</v>
      </c>
      <c r="U19" s="34">
        <f t="shared" si="31"/>
        <v>0.85</v>
      </c>
      <c r="V19" s="34">
        <f t="shared" si="31"/>
        <v>0.85</v>
      </c>
      <c r="W19" s="34">
        <f t="shared" si="31"/>
        <v>0.85</v>
      </c>
      <c r="X19" s="34">
        <f t="shared" si="31"/>
        <v>0.85</v>
      </c>
      <c r="Y19" s="34">
        <f t="shared" si="31"/>
        <v>0.85</v>
      </c>
      <c r="Z19" s="34">
        <f t="shared" si="31"/>
        <v>0.85</v>
      </c>
      <c r="AA19" s="34">
        <f t="shared" si="31"/>
        <v>0.85</v>
      </c>
      <c r="AB19" s="34">
        <f t="shared" si="31"/>
        <v>0.85</v>
      </c>
      <c r="AC19" s="34">
        <f t="shared" si="31"/>
        <v>0.85</v>
      </c>
      <c r="AD19" s="34">
        <f t="shared" si="31"/>
        <v>0.85</v>
      </c>
      <c r="AE19" s="34">
        <f t="shared" si="31"/>
        <v>0.85</v>
      </c>
      <c r="AF19" s="34">
        <f t="shared" si="31"/>
        <v>0.85</v>
      </c>
      <c r="AG19" s="34">
        <f t="shared" si="31"/>
        <v>0.85</v>
      </c>
      <c r="AH19" s="34">
        <f t="shared" si="31"/>
        <v>0.85</v>
      </c>
      <c r="AI19" s="34">
        <f t="shared" si="31"/>
        <v>0.85</v>
      </c>
      <c r="AJ19" s="34">
        <f t="shared" si="31"/>
        <v>0.85</v>
      </c>
      <c r="AK19" s="34">
        <f t="shared" si="31"/>
        <v>0.85</v>
      </c>
      <c r="AL19" s="34">
        <f t="shared" si="31"/>
        <v>0.85</v>
      </c>
      <c r="AM19" s="34">
        <f t="shared" si="31"/>
        <v>0.85</v>
      </c>
      <c r="AN19" s="34">
        <f t="shared" si="31"/>
        <v>0.85</v>
      </c>
      <c r="AO19" s="34">
        <f t="shared" si="31"/>
        <v>0.85</v>
      </c>
      <c r="AP19" s="34">
        <f t="shared" si="31"/>
        <v>0.85</v>
      </c>
      <c r="AQ19" s="34">
        <f t="shared" si="31"/>
        <v>0.85</v>
      </c>
      <c r="AR19" s="34">
        <f t="shared" si="31"/>
        <v>0.85</v>
      </c>
      <c r="AS19" s="34">
        <f t="shared" si="31"/>
        <v>0.85</v>
      </c>
      <c r="AT19" s="34">
        <f t="shared" si="31"/>
        <v>0.85</v>
      </c>
      <c r="AU19" s="34">
        <f t="shared" si="31"/>
        <v>0.85</v>
      </c>
      <c r="AV19" s="34">
        <f t="shared" si="31"/>
        <v>0.85</v>
      </c>
      <c r="AW19" s="34">
        <f t="shared" si="31"/>
        <v>0.85</v>
      </c>
      <c r="AX19" s="34">
        <f t="shared" si="31"/>
        <v>0.85</v>
      </c>
      <c r="AY19" s="34">
        <f t="shared" si="31"/>
        <v>0.85</v>
      </c>
      <c r="AZ19" s="34">
        <f t="shared" si="31"/>
        <v>0.85</v>
      </c>
      <c r="BA19" s="34">
        <f t="shared" si="31"/>
        <v>0.85</v>
      </c>
      <c r="BB19" s="34">
        <f t="shared" si="31"/>
        <v>0.85</v>
      </c>
      <c r="BC19" s="34">
        <f t="shared" si="31"/>
        <v>0.85</v>
      </c>
      <c r="BD19" s="34">
        <f t="shared" si="31"/>
        <v>0.85</v>
      </c>
      <c r="BE19" s="34">
        <f t="shared" si="31"/>
        <v>0.85</v>
      </c>
      <c r="BF19" s="34">
        <f t="shared" si="31"/>
        <v>0.85</v>
      </c>
      <c r="BG19" s="34">
        <f t="shared" si="31"/>
        <v>0.85</v>
      </c>
      <c r="BH19" s="34">
        <f t="shared" si="31"/>
        <v>0.85</v>
      </c>
      <c r="BI19" s="34">
        <f t="shared" si="31"/>
        <v>0.85</v>
      </c>
      <c r="BJ19" s="34">
        <f t="shared" si="31"/>
        <v>0.85</v>
      </c>
      <c r="BK19" s="34">
        <f t="shared" si="31"/>
        <v>0.85</v>
      </c>
      <c r="BL19" s="34">
        <f t="shared" si="31"/>
        <v>0.85</v>
      </c>
      <c r="BM19" s="34">
        <f t="shared" si="31"/>
        <v>0.85</v>
      </c>
      <c r="BN19" s="34">
        <f t="shared" si="31"/>
        <v>0.85</v>
      </c>
      <c r="BO19" s="34">
        <f t="shared" si="31"/>
        <v>0.85</v>
      </c>
      <c r="BP19" s="34">
        <f t="shared" si="31"/>
        <v>0.85</v>
      </c>
      <c r="BQ19" s="34">
        <f t="shared" si="31"/>
        <v>0.85</v>
      </c>
      <c r="BR19" s="34">
        <f t="shared" si="31"/>
        <v>0.85</v>
      </c>
      <c r="BS19" s="34">
        <f t="shared" ref="BS19:CJ19" si="32">BR19</f>
        <v>0.85</v>
      </c>
      <c r="BT19" s="34">
        <f t="shared" si="32"/>
        <v>0.85</v>
      </c>
      <c r="BU19" s="34">
        <f t="shared" si="32"/>
        <v>0.85</v>
      </c>
      <c r="BV19" s="34">
        <f t="shared" si="32"/>
        <v>0.85</v>
      </c>
      <c r="BW19" s="34">
        <f t="shared" si="32"/>
        <v>0.85</v>
      </c>
      <c r="BX19" s="34">
        <f t="shared" si="32"/>
        <v>0.85</v>
      </c>
      <c r="BY19" s="34">
        <f t="shared" si="32"/>
        <v>0.85</v>
      </c>
      <c r="BZ19" s="34">
        <f t="shared" si="32"/>
        <v>0.85</v>
      </c>
      <c r="CA19" s="34">
        <f t="shared" si="32"/>
        <v>0.85</v>
      </c>
      <c r="CB19" s="34">
        <f t="shared" si="32"/>
        <v>0.85</v>
      </c>
      <c r="CC19" s="34">
        <f t="shared" si="32"/>
        <v>0.85</v>
      </c>
      <c r="CD19" s="34">
        <f t="shared" si="32"/>
        <v>0.85</v>
      </c>
      <c r="CE19" s="34">
        <f t="shared" si="32"/>
        <v>0.85</v>
      </c>
      <c r="CF19" s="34">
        <f t="shared" si="32"/>
        <v>0.85</v>
      </c>
      <c r="CG19" s="34">
        <f t="shared" si="32"/>
        <v>0.85</v>
      </c>
      <c r="CH19" s="34">
        <f t="shared" si="32"/>
        <v>0.85</v>
      </c>
      <c r="CI19" s="34">
        <f t="shared" si="32"/>
        <v>0.85</v>
      </c>
      <c r="CJ19" s="34">
        <f t="shared" si="32"/>
        <v>0.85</v>
      </c>
    </row>
    <row r="20" spans="1:88" x14ac:dyDescent="0.3">
      <c r="C20" s="27"/>
      <c r="D20" s="46"/>
      <c r="E20" s="46"/>
      <c r="F20" s="46"/>
      <c r="G20" s="46"/>
      <c r="H20" s="46"/>
      <c r="I20" s="46"/>
      <c r="J20" s="46"/>
      <c r="K20" s="46"/>
      <c r="L20" s="46"/>
      <c r="M20" s="46"/>
      <c r="N20" s="46"/>
      <c r="BK20" s="174" t="s">
        <v>143</v>
      </c>
      <c r="BL20" s="176">
        <f>SUM(AO65:CJ77)</f>
        <v>268285.14431417699</v>
      </c>
      <c r="BM20" s="174"/>
    </row>
    <row r="21" spans="1:88" ht="24" thickBot="1" x14ac:dyDescent="0.5">
      <c r="A21" s="77"/>
      <c r="B21" s="77"/>
      <c r="C21" s="215" t="s">
        <v>67</v>
      </c>
      <c r="D21" s="215"/>
      <c r="E21" s="215"/>
      <c r="F21" s="215"/>
      <c r="G21" s="215"/>
      <c r="H21" s="215"/>
      <c r="I21" s="215"/>
      <c r="J21" s="215"/>
      <c r="K21" s="215"/>
      <c r="L21" s="215"/>
      <c r="M21" s="215"/>
      <c r="N21" s="215"/>
      <c r="O21" s="215"/>
      <c r="AP21" s="14"/>
      <c r="BK21" s="177" t="s">
        <v>144</v>
      </c>
      <c r="BL21" s="176">
        <f>SUM(AO80:CJ92)</f>
        <v>1758.6976234243286</v>
      </c>
      <c r="BM21" s="176">
        <f>SUM(BL17:BL18,BL20:BL21)</f>
        <v>746898.21967779042</v>
      </c>
      <c r="BN21" s="14"/>
    </row>
    <row r="22" spans="1:88" ht="15.6" x14ac:dyDescent="0.3">
      <c r="A22" s="21"/>
      <c r="B22" s="83" t="s">
        <v>31</v>
      </c>
      <c r="C22" s="53">
        <v>42370</v>
      </c>
      <c r="D22" s="53">
        <v>42401</v>
      </c>
      <c r="E22" s="51">
        <v>42430</v>
      </c>
      <c r="F22" s="51">
        <v>42461</v>
      </c>
      <c r="G22" s="58">
        <v>42491</v>
      </c>
      <c r="H22" s="51">
        <v>42522</v>
      </c>
      <c r="I22" s="51">
        <v>42552</v>
      </c>
      <c r="J22" s="51">
        <v>42583</v>
      </c>
      <c r="K22" s="51">
        <v>42614</v>
      </c>
      <c r="L22" s="51">
        <v>42644</v>
      </c>
      <c r="M22" s="51">
        <v>42675</v>
      </c>
      <c r="N22" s="51">
        <v>42705</v>
      </c>
      <c r="O22" s="51">
        <v>42736</v>
      </c>
      <c r="P22" s="51">
        <v>42767</v>
      </c>
      <c r="Q22" s="52">
        <v>42795</v>
      </c>
      <c r="R22" s="52">
        <v>42826</v>
      </c>
      <c r="S22" s="52">
        <v>42856</v>
      </c>
      <c r="T22" s="52">
        <v>42887</v>
      </c>
      <c r="U22" s="52">
        <v>42917</v>
      </c>
      <c r="V22" s="52">
        <v>42948</v>
      </c>
      <c r="W22" s="52">
        <v>42979</v>
      </c>
      <c r="X22" s="52">
        <v>43009</v>
      </c>
      <c r="Y22" s="52">
        <v>43040</v>
      </c>
      <c r="Z22" s="52">
        <v>43070</v>
      </c>
      <c r="AA22" s="52">
        <v>43101</v>
      </c>
      <c r="AB22" s="52">
        <v>43132</v>
      </c>
      <c r="AC22" s="53">
        <v>43160</v>
      </c>
      <c r="AD22" s="53">
        <v>43191</v>
      </c>
      <c r="AE22" s="53">
        <v>43221</v>
      </c>
      <c r="AF22" s="53">
        <v>43252</v>
      </c>
      <c r="AG22" s="53">
        <v>43282</v>
      </c>
      <c r="AH22" s="53">
        <v>43313</v>
      </c>
      <c r="AI22" s="53">
        <v>43344</v>
      </c>
      <c r="AJ22" s="53">
        <v>43374</v>
      </c>
      <c r="AK22" s="53">
        <v>43405</v>
      </c>
      <c r="AL22" s="53">
        <v>43435</v>
      </c>
      <c r="AM22" s="53">
        <v>43466</v>
      </c>
      <c r="AN22" s="53">
        <v>43497</v>
      </c>
      <c r="AO22" s="51">
        <v>43525</v>
      </c>
      <c r="AP22" s="51">
        <v>43556</v>
      </c>
      <c r="AQ22" s="51">
        <v>43586</v>
      </c>
      <c r="AR22" s="51">
        <v>43617</v>
      </c>
      <c r="AS22" s="51">
        <v>43647</v>
      </c>
      <c r="AT22" s="51">
        <v>43678</v>
      </c>
      <c r="AU22" s="51">
        <v>43709</v>
      </c>
      <c r="AV22" s="51">
        <v>43739</v>
      </c>
      <c r="AW22" s="51">
        <v>43770</v>
      </c>
      <c r="AX22" s="51">
        <v>43800</v>
      </c>
      <c r="AY22" s="51">
        <v>43831</v>
      </c>
      <c r="AZ22" s="51">
        <v>43862</v>
      </c>
      <c r="BA22" s="52">
        <v>43891</v>
      </c>
      <c r="BB22" s="52">
        <v>43922</v>
      </c>
      <c r="BC22" s="52">
        <v>43952</v>
      </c>
      <c r="BD22" s="52">
        <v>43983</v>
      </c>
      <c r="BE22" s="52">
        <v>44013</v>
      </c>
      <c r="BF22" s="52">
        <v>44044</v>
      </c>
      <c r="BG22" s="52">
        <v>44075</v>
      </c>
      <c r="BH22" s="52">
        <v>44105</v>
      </c>
      <c r="BI22" s="52">
        <v>44136</v>
      </c>
      <c r="BJ22" s="52">
        <v>44166</v>
      </c>
      <c r="BK22" s="52">
        <v>44197</v>
      </c>
      <c r="BL22" s="52">
        <v>44228</v>
      </c>
      <c r="BM22" s="53">
        <v>44256</v>
      </c>
      <c r="BN22" s="53">
        <v>44287</v>
      </c>
      <c r="BO22" s="53">
        <v>44317</v>
      </c>
      <c r="BP22" s="53">
        <v>44348</v>
      </c>
      <c r="BQ22" s="53">
        <v>44378</v>
      </c>
      <c r="BR22" s="53">
        <v>44409</v>
      </c>
      <c r="BS22" s="53">
        <v>44440</v>
      </c>
      <c r="BT22" s="53">
        <v>44470</v>
      </c>
      <c r="BU22" s="53">
        <v>44501</v>
      </c>
      <c r="BV22" s="53">
        <v>44531</v>
      </c>
      <c r="BW22" s="53">
        <v>44562</v>
      </c>
      <c r="BX22" s="53">
        <v>44593</v>
      </c>
      <c r="BY22" s="51">
        <v>44621</v>
      </c>
      <c r="BZ22" s="51">
        <v>44652</v>
      </c>
      <c r="CA22" s="51">
        <v>44682</v>
      </c>
      <c r="CB22" s="51">
        <v>44713</v>
      </c>
      <c r="CC22" s="51">
        <v>44743</v>
      </c>
      <c r="CD22" s="51">
        <v>44774</v>
      </c>
      <c r="CE22" s="51">
        <v>44805</v>
      </c>
      <c r="CF22" s="51">
        <v>44835</v>
      </c>
      <c r="CG22" s="51">
        <v>44866</v>
      </c>
      <c r="CH22" s="51">
        <v>44896</v>
      </c>
      <c r="CI22" s="51">
        <v>44927</v>
      </c>
      <c r="CJ22" s="51">
        <v>44958</v>
      </c>
    </row>
    <row r="23" spans="1:88" ht="15" customHeight="1" x14ac:dyDescent="0.3">
      <c r="A23" s="221" t="s">
        <v>28</v>
      </c>
      <c r="B23" s="47" t="s">
        <v>6</v>
      </c>
      <c r="C23" s="12">
        <f>IF('KWh (Cumulative) NLI'!C23=0,0,((('KWh (Monthly) ENTRY NLI '!C23*0.5)-'Rebasing adj NLI'!C13)*C95)*C$19*C$124)</f>
        <v>0</v>
      </c>
      <c r="D23" s="12">
        <f>IF('KWh (Cumulative) NLI'!D23=0,0,((('KWh (Monthly) ENTRY NLI '!D23*0.5)+'KWh (Cumulative) NLI'!C23-'Rebasing adj NLI'!D13)*D95)*D$19*D$124)</f>
        <v>0</v>
      </c>
      <c r="E23" s="12">
        <f>IF('KWh (Cumulative) NLI'!E23=0,0,((('KWh (Monthly) ENTRY NLI '!E23*0.5)+'KWh (Cumulative) NLI'!D23-'Rebasing adj NLI'!E13)*E95)*E$19*E$124)</f>
        <v>0</v>
      </c>
      <c r="F23" s="12">
        <f>IF('KWh (Cumulative) NLI'!F23=0,0,((('KWh (Monthly) ENTRY NLI '!F23*0.5)+'KWh (Cumulative) NLI'!E23-'Rebasing adj NLI'!F13)*F95)*F$19*F$124)</f>
        <v>0</v>
      </c>
      <c r="G23" s="12">
        <f>IF('KWh (Cumulative) NLI'!G23=0,0,((('KWh (Monthly) ENTRY NLI '!G23*0.5)+'KWh (Cumulative) NLI'!F23-'Rebasing adj NLI'!G13)*G95)*G$19*G$124)</f>
        <v>0</v>
      </c>
      <c r="H23" s="12">
        <f>IF('KWh (Cumulative) NLI'!H23=0,0,((('KWh (Monthly) ENTRY NLI '!H23*0.5)+'KWh (Cumulative) NLI'!G23-'Rebasing adj NLI'!H13)*H95)*H$19*H$124)</f>
        <v>0</v>
      </c>
      <c r="I23" s="12">
        <f>IF('KWh (Cumulative) NLI'!I23=0,0,((('KWh (Monthly) ENTRY NLI '!I23*0.5)+'KWh (Cumulative) NLI'!H23-'Rebasing adj NLI'!I13)*I95)*I$19*I$124)</f>
        <v>0</v>
      </c>
      <c r="J23" s="12">
        <f>IF('KWh (Cumulative) NLI'!J23=0,0,((('KWh (Monthly) ENTRY NLI '!J23*0.5)+'KWh (Cumulative) NLI'!I23-'Rebasing adj NLI'!J13)*J95)*J$19*J$124)</f>
        <v>0</v>
      </c>
      <c r="K23" s="12">
        <f>IF('KWh (Cumulative) NLI'!K23=0,0,((('KWh (Monthly) ENTRY NLI '!K23*0.5)+'KWh (Cumulative) NLI'!J23-'Rebasing adj NLI'!K13)*K95)*K$19*K$124)</f>
        <v>0</v>
      </c>
      <c r="L23" s="12">
        <f>IF('KWh (Cumulative) NLI'!L23=0,0,((('KWh (Monthly) ENTRY NLI '!L23*0.5)+'KWh (Cumulative) NLI'!K23-'Rebasing adj NLI'!L13)*L95)*L$19*L$124)</f>
        <v>0</v>
      </c>
      <c r="M23" s="12">
        <f>IF('KWh (Cumulative) NLI'!M23=0,0,((('KWh (Monthly) ENTRY NLI '!M23*0.5)+'KWh (Cumulative) NLI'!L23-'Rebasing adj NLI'!M13)*M95)*M$19*M$124)</f>
        <v>0</v>
      </c>
      <c r="N23" s="12">
        <f>IF('KWh (Cumulative) NLI'!N23=0,0,((('KWh (Monthly) ENTRY NLI '!N23*0.5)+'KWh (Cumulative) NLI'!M23-'Rebasing adj NLI'!N13)*N95)*N$19*N$124)</f>
        <v>0</v>
      </c>
      <c r="O23" s="12">
        <f>IF('KWh (Cumulative) NLI'!O23=0,0,((('KWh (Monthly) ENTRY NLI '!O23*0.5)+'KWh (Cumulative) NLI'!N23-'Rebasing adj NLI'!O13)*O95)*O$19*O$124)</f>
        <v>0</v>
      </c>
      <c r="P23" s="12">
        <f>IF('KWh (Cumulative) NLI'!P23=0,0,((('KWh (Monthly) ENTRY NLI '!P23*0.5)+'KWh (Cumulative) NLI'!O23-'Rebasing adj NLI'!P13)*P95)*P$19*P$124)</f>
        <v>0</v>
      </c>
      <c r="Q23" s="12">
        <f>IF('KWh (Cumulative) NLI'!Q23=0,0,((('KWh (Monthly) ENTRY NLI '!Q23*0.5)+'KWh (Cumulative) NLI'!P23-'Rebasing adj NLI'!Q13)*Q95)*Q$19*Q$124)</f>
        <v>0</v>
      </c>
      <c r="R23" s="12">
        <f>IF('KWh (Cumulative) NLI'!R23=0,0,((('KWh (Monthly) ENTRY NLI '!R23*0.5)+'KWh (Cumulative) NLI'!Q23-'Rebasing adj NLI'!R13)*R95)*R$19*R$124)</f>
        <v>0</v>
      </c>
      <c r="S23" s="12">
        <f>IF('KWh (Cumulative) NLI'!S23=0,0,((('KWh (Monthly) ENTRY NLI '!S23*0.5)+'KWh (Cumulative) NLI'!R23-'Rebasing adj NLI'!S13)*S95)*S$19*S$124)</f>
        <v>0</v>
      </c>
      <c r="T23" s="12">
        <f>IF('KWh (Cumulative) NLI'!T23=0,0,((('KWh (Monthly) ENTRY NLI '!T23*0.5)+'KWh (Cumulative) NLI'!S23-'Rebasing adj NLI'!T13)*T95)*T$19*T$124)</f>
        <v>0</v>
      </c>
      <c r="U23" s="12">
        <f>IF('KWh (Cumulative) NLI'!U23=0,0,((('KWh (Monthly) ENTRY NLI '!U23*0.5)+'KWh (Cumulative) NLI'!T23-'Rebasing adj NLI'!U13)*U95)*U$19*U$124)</f>
        <v>0</v>
      </c>
      <c r="V23" s="12">
        <f>IF('KWh (Cumulative) NLI'!V23=0,0,((('KWh (Monthly) ENTRY NLI '!V23*0.5)+'KWh (Cumulative) NLI'!U23-'Rebasing adj NLI'!V13)*V95)*V$19*V$124)</f>
        <v>0</v>
      </c>
      <c r="W23" s="12">
        <f>IF('KWh (Cumulative) NLI'!W23=0,0,((('KWh (Monthly) ENTRY NLI '!W23*0.5)+'KWh (Cumulative) NLI'!V23-'Rebasing adj NLI'!W13)*W95)*W$19*W$124)</f>
        <v>0</v>
      </c>
      <c r="X23" s="12">
        <f>IF('KWh (Cumulative) NLI'!X23=0,0,((('KWh (Monthly) ENTRY NLI '!X23*0.5)+'KWh (Cumulative) NLI'!W23-'Rebasing adj NLI'!X13)*X95)*X$19*X$124)</f>
        <v>0</v>
      </c>
      <c r="Y23" s="12">
        <f>IF('KWh (Cumulative) NLI'!Y23=0,0,((('KWh (Monthly) ENTRY NLI '!Y23*0.5)+'KWh (Cumulative) NLI'!X23-'Rebasing adj NLI'!Y13)*Y95)*Y$19*Y$124)</f>
        <v>0</v>
      </c>
      <c r="Z23" s="12">
        <f>IF('KWh (Cumulative) NLI'!Z23=0,0,((('KWh (Monthly) ENTRY NLI '!Z23*0.5)+'KWh (Cumulative) NLI'!Y23-'Rebasing adj NLI'!Z13)*Z95)*Z$19*Z$124)</f>
        <v>0</v>
      </c>
      <c r="AA23" s="12">
        <f>IF('KWh (Cumulative) NLI'!AA23=0,0,((('KWh (Monthly) ENTRY NLI '!AA23*0.5)+'KWh (Cumulative) NLI'!Z23-'Rebasing adj NLI'!AA13)*AA95)*AA$19*AA$124)</f>
        <v>0</v>
      </c>
      <c r="AB23" s="12">
        <f>IF('KWh (Cumulative) NLI'!AB23=0,0,((('KWh (Monthly) ENTRY NLI '!AB23*0.5)+'KWh (Cumulative) NLI'!AA23-'Rebasing adj NLI'!AB13)*AB95)*AB$19*AB$124)</f>
        <v>0</v>
      </c>
      <c r="AC23" s="12">
        <f>IF('KWh (Cumulative) NLI'!AC23=0,0,((('KWh (Monthly) ENTRY NLI '!AC23*0.5)+'KWh (Cumulative) NLI'!AB23-'Rebasing adj NLI'!AC13)*AC95)*AC$19*AC$124)</f>
        <v>0</v>
      </c>
      <c r="AD23" s="12">
        <f>IF('KWh (Cumulative) NLI'!AD23=0,0,((('KWh (Monthly) ENTRY NLI '!AD23*0.5)+'KWh (Cumulative) NLI'!AC23-'Rebasing adj NLI'!AD13)*AD95)*AD$19*AD$124)</f>
        <v>0</v>
      </c>
      <c r="AE23" s="12">
        <f>IF('KWh (Cumulative) NLI'!AE23=0,0,((('KWh (Monthly) ENTRY NLI '!AE23*0.5)+'KWh (Cumulative) NLI'!AD23-'Rebasing adj NLI'!AE13)*AE95)*AE$19*AE$124)</f>
        <v>0</v>
      </c>
      <c r="AF23" s="12">
        <f>IF('KWh (Cumulative) NLI'!AF23=0,0,((('KWh (Monthly) ENTRY NLI '!AF23*0.5)+'KWh (Cumulative) NLI'!AE23-'Rebasing adj NLI'!AF13)*AF95)*AF$19*AF$124)</f>
        <v>0</v>
      </c>
      <c r="AG23" s="12">
        <f>IF('KWh (Cumulative) NLI'!AG23=0,0,((('KWh (Monthly) ENTRY NLI '!AG23*0.5)+'KWh (Cumulative) NLI'!AF23-'Rebasing adj NLI'!AG13)*AG95)*AG$19*AG$124)</f>
        <v>0</v>
      </c>
      <c r="AH23" s="12">
        <f>IF('KWh (Cumulative) NLI'!AH23=0,0,((('KWh (Monthly) ENTRY NLI '!AH23*0.5)+'KWh (Cumulative) NLI'!AG23-'Rebasing adj NLI'!AH13)*AH95)*AH$19*AH$124)</f>
        <v>0</v>
      </c>
      <c r="AI23" s="12">
        <f>IF('KWh (Cumulative) NLI'!AI23=0,0,((('KWh (Monthly) ENTRY NLI '!AI23*0.5)+'KWh (Cumulative) NLI'!AH23-'Rebasing adj NLI'!AI13)*AI95)*AI$19*AI$124)</f>
        <v>0</v>
      </c>
      <c r="AJ23" s="12">
        <f>IF('KWh (Cumulative) NLI'!AJ23=0,0,((('KWh (Monthly) ENTRY NLI '!AJ23*0.5)+'KWh (Cumulative) NLI'!AI23-'Rebasing adj NLI'!AJ13)*AJ95)*AJ$19*AJ$124)</f>
        <v>0</v>
      </c>
      <c r="AK23" s="12">
        <f>IF('KWh (Cumulative) NLI'!AK23=0,0,((('KWh (Monthly) ENTRY NLI '!AK23*0.5)+'KWh (Cumulative) NLI'!AJ23-'Rebasing adj NLI'!AK13)*AK95)*AK$19*AK$124)</f>
        <v>0</v>
      </c>
      <c r="AL23" s="12">
        <f>IF('KWh (Cumulative) NLI'!AL23=0,0,((('KWh (Monthly) ENTRY NLI '!AL23*0.5)+'KWh (Cumulative) NLI'!AK23-'Rebasing adj NLI'!AL13)*AL95)*AL$19*AL$124)</f>
        <v>0</v>
      </c>
      <c r="AM23" s="12">
        <f>IF('KWh (Cumulative) NLI'!AM23=0,0,((('KWh (Monthly) ENTRY NLI '!AM23*0.5)+'KWh (Cumulative) NLI'!AL23-'Rebasing adj NLI'!AM13)*AM95)*AM$19*AM$124)</f>
        <v>0</v>
      </c>
      <c r="AN23" s="12">
        <f>IF('KWh (Cumulative) NLI'!AN23=0,0,((('KWh (Monthly) ENTRY NLI '!AN23*0.5)+'KWh (Cumulative) NLI'!AM23-'Rebasing adj NLI'!AN13)*AN95)*AN$19*AN$124)</f>
        <v>0</v>
      </c>
      <c r="AO23" s="12">
        <f>IF('KWh (Cumulative) NLI'!AO23=0,0,((('KWh (Monthly) ENTRY NLI '!AO23*0.5)+'KWh (Cumulative) NLI'!AN23-'Rebasing adj NLI'!AO13)*AO95)*AO$19*AO$124)</f>
        <v>0</v>
      </c>
      <c r="AP23" s="12">
        <f>IF('KWh (Cumulative) NLI'!AP23=0,0,((('KWh (Monthly) ENTRY NLI '!AP23*0.5)+'KWh (Cumulative) NLI'!AO23-'Rebasing adj NLI'!AP13)*AP95)*AP$19*AP$124)</f>
        <v>0</v>
      </c>
      <c r="AQ23" s="12">
        <f>IF('KWh (Cumulative) NLI'!AQ23=0,0,((('KWh (Monthly) ENTRY NLI '!AQ23*0.5)+'KWh (Cumulative) NLI'!AP23-'Rebasing adj NLI'!AQ13)*AQ95)*AQ$19*AQ$124)</f>
        <v>0</v>
      </c>
      <c r="AR23" s="12">
        <f>IF('KWh (Cumulative) NLI'!AR23=0,0,((('KWh (Monthly) ENTRY NLI '!AR23*0.5)+'KWh (Cumulative) NLI'!AQ23-'Rebasing adj NLI'!AR13)*AR95)*AR$19*AR$124)</f>
        <v>0</v>
      </c>
      <c r="AS23" s="12">
        <f>IF('KWh (Cumulative) NLI'!AS23=0,0,((('KWh (Monthly) ENTRY NLI '!AS23*0.5)+'KWh (Cumulative) NLI'!AR23-'Rebasing adj NLI'!AS13)*AS95)*AS$19*AS$124)</f>
        <v>0</v>
      </c>
      <c r="AT23" s="12">
        <f>IF('KWh (Cumulative) NLI'!AT23=0,0,((('KWh (Monthly) ENTRY NLI '!AT23*0.5)+'KWh (Cumulative) NLI'!AS23-'Rebasing adj NLI'!AT13)*AT95)*AT$19*AT$124)</f>
        <v>0</v>
      </c>
      <c r="AU23" s="12">
        <f>IF('KWh (Cumulative) NLI'!AU23=0,0,((('KWh (Monthly) ENTRY NLI '!AU23*0.5)+'KWh (Cumulative) NLI'!AT23-'Rebasing adj NLI'!AU13)*AU95)*AU$19*AU$124)</f>
        <v>0</v>
      </c>
      <c r="AV23" s="12">
        <f>IF('KWh (Cumulative) NLI'!AV23=0,0,((('KWh (Monthly) ENTRY NLI '!AV23*0.5)+'KWh (Cumulative) NLI'!AU23-'Rebasing adj NLI'!AV13)*AV95)*AV$19*AV$124)</f>
        <v>0</v>
      </c>
      <c r="AW23" s="12">
        <f>IF('KWh (Cumulative) NLI'!AW23=0,0,((('KWh (Monthly) ENTRY NLI '!AW23*0.5)+'KWh (Cumulative) NLI'!AV23-'Rebasing adj NLI'!AW13)*AW95)*AW$19*AW$124)</f>
        <v>0</v>
      </c>
      <c r="AX23" s="12">
        <f>IF('KWh (Cumulative) NLI'!AX23=0,0,((('KWh (Monthly) ENTRY NLI '!AX23*0.5)+'KWh (Cumulative) NLI'!AW23-'Rebasing adj NLI'!AX13)*AX95)*AX$19*AX$124)</f>
        <v>0</v>
      </c>
      <c r="AY23" s="12">
        <f>IF('KWh (Cumulative) NLI'!AY23=0,0,((('KWh (Monthly) ENTRY NLI '!AY23*0.5)+'KWh (Cumulative) NLI'!AX23-'Rebasing adj NLI'!AY13)*AY95)*AY$19*AY$124)</f>
        <v>0</v>
      </c>
      <c r="AZ23" s="12">
        <f>IF('KWh (Cumulative) NLI'!AZ23=0,0,((('KWh (Monthly) ENTRY NLI '!AZ23*0.5)+'KWh (Cumulative) NLI'!AY23-'Rebasing adj NLI'!AZ13)*AZ95)*AZ$19*AZ$124)</f>
        <v>0</v>
      </c>
      <c r="BA23" s="12">
        <f>IF('KWh (Cumulative) NLI'!BA23=0,0,((('KWh (Monthly) ENTRY NLI '!BA23*0.5)+'KWh (Cumulative) NLI'!AZ23-'Rebasing adj NLI'!BA13)*BA95)*BA$19*BA$124)</f>
        <v>0</v>
      </c>
      <c r="BB23" s="12">
        <f>IF('KWh (Cumulative) NLI'!BB23=0,0,((('KWh (Monthly) ENTRY NLI '!BB23*0.5)+'KWh (Cumulative) NLI'!BA23-'Rebasing adj NLI'!BB13)*BB95)*BB$19*BB$124)</f>
        <v>0</v>
      </c>
      <c r="BC23" s="12">
        <f>IF('KWh (Cumulative) NLI'!BC23=0,0,((('KWh (Monthly) ENTRY NLI '!BC23*0.5)+'KWh (Cumulative) NLI'!BB23-'Rebasing adj NLI'!BC13)*BC95)*BC$19*BC$124)</f>
        <v>0</v>
      </c>
      <c r="BD23" s="12">
        <f>IF('KWh (Cumulative) NLI'!BD23=0,0,((('KWh (Monthly) ENTRY NLI '!BD23*0.5)+'KWh (Cumulative) NLI'!BC23-'Rebasing adj NLI'!BD13)*BD95)*BD$19*BD$124)</f>
        <v>0</v>
      </c>
      <c r="BE23" s="12">
        <f>IF('KWh (Cumulative) NLI'!BE23=0,0,((('KWh (Monthly) ENTRY NLI '!BE23*0.5)+'KWh (Cumulative) NLI'!BD23-'Rebasing adj NLI'!BE13)*BE95)*BE$19*BE$124)</f>
        <v>0</v>
      </c>
      <c r="BF23" s="12">
        <f>IF('KWh (Cumulative) NLI'!BF23=0,0,((('KWh (Monthly) ENTRY NLI '!BF23*0.5)+'KWh (Cumulative) NLI'!BE23-'Rebasing adj NLI'!BF13)*BF95)*BF$19*BF$124)</f>
        <v>0</v>
      </c>
      <c r="BG23" s="12">
        <f>IF('KWh (Cumulative) NLI'!BG23=0,0,((('KWh (Monthly) ENTRY NLI '!BG23*0.5)+'KWh (Cumulative) NLI'!BF23-'Rebasing adj NLI'!BG13)*BG95)*BG$19*BG$124)</f>
        <v>0</v>
      </c>
      <c r="BH23" s="12">
        <f>IF('KWh (Cumulative) NLI'!BH23=0,0,((('KWh (Monthly) ENTRY NLI '!BH23*0.5)+'KWh (Cumulative) NLI'!BG23-'Rebasing adj NLI'!BH13)*BH95)*BH$19*BH$124)</f>
        <v>0</v>
      </c>
      <c r="BI23" s="12">
        <f>IF('KWh (Cumulative) NLI'!BI23=0,0,((('KWh (Monthly) ENTRY NLI '!BI23*0.5)+'KWh (Cumulative) NLI'!BH23-'Rebasing adj NLI'!BI13)*BI95)*BI$19*BI$124)</f>
        <v>0</v>
      </c>
      <c r="BJ23" s="12">
        <f>IF('KWh (Cumulative) NLI'!BJ23=0,0,((('KWh (Monthly) ENTRY NLI '!BJ23*0.5)+'KWh (Cumulative) NLI'!BI23-'Rebasing adj NLI'!BJ13)*BJ95)*BJ$19*BJ$124)</f>
        <v>0</v>
      </c>
      <c r="BK23" s="12">
        <f>IF('KWh (Cumulative) NLI'!BK23=0,0,((('KWh (Monthly) ENTRY NLI '!BK23*0.5)+'KWh (Cumulative) NLI'!BJ23-'Rebasing adj NLI'!BK13)*BK95)*BK$19*BK$124)</f>
        <v>0</v>
      </c>
      <c r="BL23" s="12">
        <f>IF('KWh (Cumulative) NLI'!BL23=0,0,((('KWh (Monthly) ENTRY NLI '!BL23*0.5)+'KWh (Cumulative) NLI'!BK23-'Rebasing adj NLI'!BL13)*BL95)*BL$19*BL$124)</f>
        <v>0</v>
      </c>
      <c r="BM23" s="12">
        <f>IF('KWh (Cumulative) NLI'!BM23=0,0,((('KWh (Monthly) ENTRY NLI '!BM23*0.5)+'KWh (Cumulative) NLI'!BL23-'Rebasing adj NLI'!BM13)*BM95)*BM$19*BM$124)</f>
        <v>0</v>
      </c>
      <c r="BN23" s="12">
        <f>IF('KWh (Cumulative) NLI'!BN23=0,0,((('KWh (Monthly) ENTRY NLI '!BN23*0.5)+'KWh (Cumulative) NLI'!BM23-'Rebasing adj NLI'!BN13)*BN95)*BN$19*BN$124)</f>
        <v>0</v>
      </c>
      <c r="BO23" s="12">
        <f>IF('KWh (Cumulative) NLI'!BO23=0,0,((('KWh (Monthly) ENTRY NLI '!BO23*0.5)+'KWh (Cumulative) NLI'!BN23-'Rebasing adj NLI'!BO13)*BO95)*BO$19*BO$124)</f>
        <v>0</v>
      </c>
      <c r="BP23" s="12">
        <f>IF('KWh (Cumulative) NLI'!BP23=0,0,((('KWh (Monthly) ENTRY NLI '!BP23*0.5)+'KWh (Cumulative) NLI'!BO23-'Rebasing adj NLI'!BP13)*BP95)*BP$19*BP$124)</f>
        <v>0</v>
      </c>
      <c r="BQ23" s="12">
        <f>IF('KWh (Cumulative) NLI'!BQ23=0,0,((('KWh (Monthly) ENTRY NLI '!BQ23*0.5)+'KWh (Cumulative) NLI'!BP23-'Rebasing adj NLI'!BQ13)*BQ95)*BQ$19*BQ$124)</f>
        <v>0</v>
      </c>
      <c r="BR23" s="12">
        <f>IF('KWh (Cumulative) NLI'!BR23=0,0,((('KWh (Monthly) ENTRY NLI '!BR23*0.5)+'KWh (Cumulative) NLI'!BQ23-'Rebasing adj NLI'!BR13)*BR95)*BR$19*BR$124)</f>
        <v>0</v>
      </c>
      <c r="BS23" s="12">
        <f>IF('KWh (Cumulative) NLI'!BS23=0,0,((('KWh (Monthly) ENTRY NLI '!BS23*0.5)+'KWh (Cumulative) NLI'!BR23-'Rebasing adj NLI'!BS13)*BS95)*BS$19*BS$124)</f>
        <v>0</v>
      </c>
      <c r="BT23" s="12">
        <f>IF('KWh (Cumulative) NLI'!BT23=0,0,((('KWh (Monthly) ENTRY NLI '!BT23*0.5)+'KWh (Cumulative) NLI'!BS23-'Rebasing adj NLI'!BT13)*BT95)*BT$19*BT$124)</f>
        <v>0</v>
      </c>
      <c r="BU23" s="12">
        <f>IF('KWh (Cumulative) NLI'!BU23=0,0,((('KWh (Monthly) ENTRY NLI '!BU23*0.5)+'KWh (Cumulative) NLI'!BT23-'Rebasing adj NLI'!BU13)*BU95)*BU$19*BU$124)</f>
        <v>0</v>
      </c>
      <c r="BV23" s="12">
        <f>IF('KWh (Cumulative) NLI'!BV23=0,0,((('KWh (Monthly) ENTRY NLI '!BV23*0.5)+'KWh (Cumulative) NLI'!BU23-'Rebasing adj NLI'!BV13)*BV95)*BV$19*BV$124)</f>
        <v>0</v>
      </c>
      <c r="BW23" s="12">
        <f>IF('KWh (Cumulative) NLI'!BW23=0,0,((('KWh (Monthly) ENTRY NLI '!BW23*0.5)+'KWh (Cumulative) NLI'!BV23-'Rebasing adj NLI'!BW13)*BW95)*BW$19*BW$124)</f>
        <v>0</v>
      </c>
      <c r="BX23" s="12">
        <f>IF('KWh (Cumulative) NLI'!BX23=0,0,((('KWh (Monthly) ENTRY NLI '!BX23*0.5)+'KWh (Cumulative) NLI'!BW23-'Rebasing adj NLI'!BX13)*BX95)*BX$19*BX$124)</f>
        <v>0</v>
      </c>
      <c r="BY23" s="12">
        <f>IF('KWh (Cumulative) NLI'!BY23=0,0,((('KWh (Monthly) ENTRY NLI '!BY23*0.5)+'KWh (Cumulative) NLI'!BX23-'Rebasing adj NLI'!BY13)*BY95)*BY$19*BY$124)</f>
        <v>0</v>
      </c>
      <c r="BZ23" s="12">
        <f>IF('KWh (Cumulative) NLI'!BZ23=0,0,((('KWh (Monthly) ENTRY NLI '!BZ23*0.5)+'KWh (Cumulative) NLI'!BY23-'Rebasing adj NLI'!BZ13)*BZ95)*BZ$19*BZ$124)</f>
        <v>0</v>
      </c>
      <c r="CA23" s="12">
        <f>IF('KWh (Cumulative) NLI'!CA23=0,0,((('KWh (Monthly) ENTRY NLI '!CA23*0.5)+'KWh (Cumulative) NLI'!BZ23-'Rebasing adj NLI'!CA13)*CA95)*CA$19*CA$124)</f>
        <v>0</v>
      </c>
      <c r="CB23" s="12">
        <f>IF('KWh (Cumulative) NLI'!CB23=0,0,((('KWh (Monthly) ENTRY NLI '!CB23*0.5)+'KWh (Cumulative) NLI'!CA23-'Rebasing adj NLI'!CB13)*CB95)*CB$19*CB$124)</f>
        <v>0</v>
      </c>
      <c r="CC23" s="12">
        <f>IF('KWh (Cumulative) NLI'!CC23=0,0,((('KWh (Monthly) ENTRY NLI '!CC23*0.5)+'KWh (Cumulative) NLI'!CB23-'Rebasing adj NLI'!CC13)*CC95)*CC$19*CC$124)</f>
        <v>0</v>
      </c>
      <c r="CD23" s="12">
        <f>IF('KWh (Cumulative) NLI'!CD23=0,0,((('KWh (Monthly) ENTRY NLI '!CD23*0.5)+'KWh (Cumulative) NLI'!CC23-'Rebasing adj NLI'!CD13)*CD95)*CD$19*CD$124)</f>
        <v>0</v>
      </c>
      <c r="CE23" s="12">
        <f>IF('KWh (Cumulative) NLI'!CE23=0,0,((('KWh (Monthly) ENTRY NLI '!CE23*0.5)+'KWh (Cumulative) NLI'!CD23-'Rebasing adj NLI'!CE13)*CE95)*CE$19*CE$124)</f>
        <v>0</v>
      </c>
      <c r="CF23" s="12">
        <f>IF('KWh (Cumulative) NLI'!CF23=0,0,((('KWh (Monthly) ENTRY NLI '!CF23*0.5)+'KWh (Cumulative) NLI'!CE23-'Rebasing adj NLI'!CF13)*CF95)*CF$19*CF$124)</f>
        <v>0</v>
      </c>
      <c r="CG23" s="12">
        <f>IF('KWh (Cumulative) NLI'!CG23=0,0,((('KWh (Monthly) ENTRY NLI '!CG23*0.5)+'KWh (Cumulative) NLI'!CF23-'Rebasing adj NLI'!CG13)*CG95)*CG$19*CG$124)</f>
        <v>0</v>
      </c>
      <c r="CH23" s="12">
        <f>IF('KWh (Cumulative) NLI'!CH23=0,0,((('KWh (Monthly) ENTRY NLI '!CH23*0.5)+'KWh (Cumulative) NLI'!CG23-'Rebasing adj NLI'!CH13)*CH95)*CH$19*CH$124)</f>
        <v>0</v>
      </c>
      <c r="CI23" s="12">
        <f>IF('KWh (Cumulative) NLI'!CI23=0,0,((('KWh (Monthly) ENTRY NLI '!CI23*0.5)+'KWh (Cumulative) NLI'!CH23-'Rebasing adj NLI'!CI13)*CI95)*CI$19*CI$124)</f>
        <v>0</v>
      </c>
      <c r="CJ23" s="12">
        <f>IF('KWh (Cumulative) NLI'!CJ23=0,0,((('KWh (Monthly) ENTRY NLI '!CJ23*0.5)+'KWh (Cumulative) NLI'!CI23-'Rebasing adj NLI'!CJ13)*CJ95)*CJ$19*CJ$124)</f>
        <v>0</v>
      </c>
    </row>
    <row r="24" spans="1:88" x14ac:dyDescent="0.3">
      <c r="A24" s="221"/>
      <c r="B24" s="47" t="s">
        <v>1</v>
      </c>
      <c r="C24" s="12">
        <f>IF('KWh (Cumulative) NLI'!C24=0,0,((('KWh (Monthly) ENTRY NLI '!C24*0.5)-'Rebasing adj NLI'!C14)*C96)*C$19*C$124)</f>
        <v>0</v>
      </c>
      <c r="D24" s="12">
        <f>IF('KWh (Cumulative) NLI'!D24=0,0,((('KWh (Monthly) ENTRY NLI '!D24*0.5)+'KWh (Cumulative) NLI'!C24-'Rebasing adj NLI'!D14)*D96)*D$19*D$124)</f>
        <v>0</v>
      </c>
      <c r="E24" s="12">
        <f>IF('KWh (Cumulative) NLI'!E24=0,0,((('KWh (Monthly) ENTRY NLI '!E24*0.5)+'KWh (Cumulative) NLI'!D24-'Rebasing adj NLI'!E14)*E96)*E$19*E$124)</f>
        <v>0</v>
      </c>
      <c r="F24" s="12">
        <f>IF('KWh (Cumulative) NLI'!F24=0,0,((('KWh (Monthly) ENTRY NLI '!F24*0.5)+'KWh (Cumulative) NLI'!E24-'Rebasing adj NLI'!F14)*F96)*F$19*F$124)</f>
        <v>0</v>
      </c>
      <c r="G24" s="12">
        <f>IF('KWh (Cumulative) NLI'!G24=0,0,((('KWh (Monthly) ENTRY NLI '!G24*0.5)+'KWh (Cumulative) NLI'!F24-'Rebasing adj NLI'!G14)*G96)*G$19*G$124)</f>
        <v>0</v>
      </c>
      <c r="H24" s="12">
        <f>IF('KWh (Cumulative) NLI'!H24=0,0,((('KWh (Monthly) ENTRY NLI '!H24*0.5)+'KWh (Cumulative) NLI'!G24-'Rebasing adj NLI'!H14)*H96)*H$19*H$124)</f>
        <v>0</v>
      </c>
      <c r="I24" s="12">
        <f>IF('KWh (Cumulative) NLI'!I24=0,0,((('KWh (Monthly) ENTRY NLI '!I24*0.5)+'KWh (Cumulative) NLI'!H24-'Rebasing adj NLI'!I14)*I96)*I$19*I$124)</f>
        <v>0</v>
      </c>
      <c r="J24" s="12">
        <f>IF('KWh (Cumulative) NLI'!J24=0,0,((('KWh (Monthly) ENTRY NLI '!J24*0.5)+'KWh (Cumulative) NLI'!I24-'Rebasing adj NLI'!J14)*J96)*J$19*J$124)</f>
        <v>0</v>
      </c>
      <c r="K24" s="12">
        <f>IF('KWh (Cumulative) NLI'!K24=0,0,((('KWh (Monthly) ENTRY NLI '!K24*0.5)+'KWh (Cumulative) NLI'!J24-'Rebasing adj NLI'!K14)*K96)*K$19*K$124)</f>
        <v>0</v>
      </c>
      <c r="L24" s="12">
        <f>IF('KWh (Cumulative) NLI'!L24=0,0,((('KWh (Monthly) ENTRY NLI '!L24*0.5)+'KWh (Cumulative) NLI'!K24-'Rebasing adj NLI'!L14)*L96)*L$19*L$124)</f>
        <v>0</v>
      </c>
      <c r="M24" s="12">
        <f>IF('KWh (Cumulative) NLI'!M24=0,0,((('KWh (Monthly) ENTRY NLI '!M24*0.5)+'KWh (Cumulative) NLI'!L24-'Rebasing adj NLI'!M14)*M96)*M$19*M$124)</f>
        <v>0</v>
      </c>
      <c r="N24" s="12">
        <f>IF('KWh (Cumulative) NLI'!N24=0,0,((('KWh (Monthly) ENTRY NLI '!N24*0.5)+'KWh (Cumulative) NLI'!M24-'Rebasing adj NLI'!N14)*N96)*N$19*N$124)</f>
        <v>0</v>
      </c>
      <c r="O24" s="12">
        <f>IF('KWh (Cumulative) NLI'!O24=0,0,((('KWh (Monthly) ENTRY NLI '!O24*0.5)+'KWh (Cumulative) NLI'!N24-'Rebasing adj NLI'!O14)*O96)*O$19*O$124)</f>
        <v>0</v>
      </c>
      <c r="P24" s="12">
        <f>IF('KWh (Cumulative) NLI'!P24=0,0,((('KWh (Monthly) ENTRY NLI '!P24*0.5)+'KWh (Cumulative) NLI'!O24-'Rebasing adj NLI'!P14)*P96)*P$19*P$124)</f>
        <v>0</v>
      </c>
      <c r="Q24" s="12">
        <f>IF('KWh (Cumulative) NLI'!Q24=0,0,((('KWh (Monthly) ENTRY NLI '!Q24*0.5)+'KWh (Cumulative) NLI'!P24-'Rebasing adj NLI'!Q14)*Q96)*Q$19*Q$124)</f>
        <v>0</v>
      </c>
      <c r="R24" s="12">
        <f>IF('KWh (Cumulative) NLI'!R24=0,0,((('KWh (Monthly) ENTRY NLI '!R24*0.5)+'KWh (Cumulative) NLI'!Q24-'Rebasing adj NLI'!R14)*R96)*R$19*R$124)</f>
        <v>0</v>
      </c>
      <c r="S24" s="12">
        <f>IF('KWh (Cumulative) NLI'!S24=0,0,((('KWh (Monthly) ENTRY NLI '!S24*0.5)+'KWh (Cumulative) NLI'!R24-'Rebasing adj NLI'!S14)*S96)*S$19*S$124)</f>
        <v>0</v>
      </c>
      <c r="T24" s="12">
        <f>IF('KWh (Cumulative) NLI'!T24=0,0,((('KWh (Monthly) ENTRY NLI '!T24*0.5)+'KWh (Cumulative) NLI'!S24-'Rebasing adj NLI'!T14)*T96)*T$19*T$124)</f>
        <v>0</v>
      </c>
      <c r="U24" s="12">
        <f>IF('KWh (Cumulative) NLI'!U24=0,0,((('KWh (Monthly) ENTRY NLI '!U24*0.5)+'KWh (Cumulative) NLI'!T24-'Rebasing adj NLI'!U14)*U96)*U$19*U$124)</f>
        <v>0</v>
      </c>
      <c r="V24" s="12">
        <f>IF('KWh (Cumulative) NLI'!V24=0,0,((('KWh (Monthly) ENTRY NLI '!V24*0.5)+'KWh (Cumulative) NLI'!U24-'Rebasing adj NLI'!V14)*V96)*V$19*V$124)</f>
        <v>0</v>
      </c>
      <c r="W24" s="12">
        <f>IF('KWh (Cumulative) NLI'!W24=0,0,((('KWh (Monthly) ENTRY NLI '!W24*0.5)+'KWh (Cumulative) NLI'!V24-'Rebasing adj NLI'!W14)*W96)*W$19*W$124)</f>
        <v>0</v>
      </c>
      <c r="X24" s="12">
        <f>IF('KWh (Cumulative) NLI'!X24=0,0,((('KWh (Monthly) ENTRY NLI '!X24*0.5)+'KWh (Cumulative) NLI'!W24-'Rebasing adj NLI'!X14)*X96)*X$19*X$124)</f>
        <v>0</v>
      </c>
      <c r="Y24" s="12">
        <f>IF('KWh (Cumulative) NLI'!Y24=0,0,((('KWh (Monthly) ENTRY NLI '!Y24*0.5)+'KWh (Cumulative) NLI'!X24-'Rebasing adj NLI'!Y14)*Y96)*Y$19*Y$124)</f>
        <v>0</v>
      </c>
      <c r="Z24" s="12">
        <f>IF('KWh (Cumulative) NLI'!Z24=0,0,((('KWh (Monthly) ENTRY NLI '!Z24*0.5)+'KWh (Cumulative) NLI'!Y24-'Rebasing adj NLI'!Z14)*Z96)*Z$19*Z$124)</f>
        <v>0</v>
      </c>
      <c r="AA24" s="12">
        <f>IF('KWh (Cumulative) NLI'!AA24=0,0,((('KWh (Monthly) ENTRY NLI '!AA24*0.5)+'KWh (Cumulative) NLI'!Z24-'Rebasing adj NLI'!AA14)*AA96)*AA$19*AA$124)</f>
        <v>0</v>
      </c>
      <c r="AB24" s="12">
        <f>IF('KWh (Cumulative) NLI'!AB24=0,0,((('KWh (Monthly) ENTRY NLI '!AB24*0.5)+'KWh (Cumulative) NLI'!AA24-'Rebasing adj NLI'!AB14)*AB96)*AB$19*AB$124)</f>
        <v>0</v>
      </c>
      <c r="AC24" s="12">
        <f>IF('KWh (Cumulative) NLI'!AC24=0,0,((('KWh (Monthly) ENTRY NLI '!AC24*0.5)+'KWh (Cumulative) NLI'!AB24-'Rebasing adj NLI'!AC14)*AC96)*AC$19*AC$124)</f>
        <v>0</v>
      </c>
      <c r="AD24" s="12">
        <f>IF('KWh (Cumulative) NLI'!AD24=0,0,((('KWh (Monthly) ENTRY NLI '!AD24*0.5)+'KWh (Cumulative) NLI'!AC24-'Rebasing adj NLI'!AD14)*AD96)*AD$19*AD$124)</f>
        <v>0</v>
      </c>
      <c r="AE24" s="12">
        <f>IF('KWh (Cumulative) NLI'!AE24=0,0,((('KWh (Monthly) ENTRY NLI '!AE24*0.5)+'KWh (Cumulative) NLI'!AD24-'Rebasing adj NLI'!AE14)*AE96)*AE$19*AE$124)</f>
        <v>0</v>
      </c>
      <c r="AF24" s="12">
        <f>IF('KWh (Cumulative) NLI'!AF24=0,0,((('KWh (Monthly) ENTRY NLI '!AF24*0.5)+'KWh (Cumulative) NLI'!AE24-'Rebasing adj NLI'!AF14)*AF96)*AF$19*AF$124)</f>
        <v>0</v>
      </c>
      <c r="AG24" s="12">
        <f>IF('KWh (Cumulative) NLI'!AG24=0,0,((('KWh (Monthly) ENTRY NLI '!AG24*0.5)+'KWh (Cumulative) NLI'!AF24-'Rebasing adj NLI'!AG14)*AG96)*AG$19*AG$124)</f>
        <v>0</v>
      </c>
      <c r="AH24" s="12">
        <f>IF('KWh (Cumulative) NLI'!AH24=0,0,((('KWh (Monthly) ENTRY NLI '!AH24*0.5)+'KWh (Cumulative) NLI'!AG24-'Rebasing adj NLI'!AH14)*AH96)*AH$19*AH$124)</f>
        <v>0</v>
      </c>
      <c r="AI24" s="12">
        <f>IF('KWh (Cumulative) NLI'!AI24=0,0,((('KWh (Monthly) ENTRY NLI '!AI24*0.5)+'KWh (Cumulative) NLI'!AH24-'Rebasing adj NLI'!AI14)*AI96)*AI$19*AI$124)</f>
        <v>0</v>
      </c>
      <c r="AJ24" s="12">
        <f>IF('KWh (Cumulative) NLI'!AJ24=0,0,((('KWh (Monthly) ENTRY NLI '!AJ24*0.5)+'KWh (Cumulative) NLI'!AI24-'Rebasing adj NLI'!AJ14)*AJ96)*AJ$19*AJ$124)</f>
        <v>0</v>
      </c>
      <c r="AK24" s="12">
        <f>IF('KWh (Cumulative) NLI'!AK24=0,0,((('KWh (Monthly) ENTRY NLI '!AK24*0.5)+'KWh (Cumulative) NLI'!AJ24-'Rebasing adj NLI'!AK14)*AK96)*AK$19*AK$124)</f>
        <v>0</v>
      </c>
      <c r="AL24" s="12">
        <f>IF('KWh (Cumulative) NLI'!AL24=0,0,((('KWh (Monthly) ENTRY NLI '!AL24*0.5)+'KWh (Cumulative) NLI'!AK24-'Rebasing adj NLI'!AL14)*AL96)*AL$19*AL$124)</f>
        <v>0</v>
      </c>
      <c r="AM24" s="12">
        <f>IF('KWh (Cumulative) NLI'!AM24=0,0,((('KWh (Monthly) ENTRY NLI '!AM24*0.5)+'KWh (Cumulative) NLI'!AL24-'Rebasing adj NLI'!AM14)*AM96)*AM$19*AM$124)</f>
        <v>0</v>
      </c>
      <c r="AN24" s="12">
        <f>IF('KWh (Cumulative) NLI'!AN24=0,0,((('KWh (Monthly) ENTRY NLI '!AN24*0.5)+'KWh (Cumulative) NLI'!AM24-'Rebasing adj NLI'!AN14)*AN96)*AN$19*AN$124)</f>
        <v>0</v>
      </c>
      <c r="AO24" s="12">
        <f>IF('KWh (Cumulative) NLI'!AO24=0,0,((('KWh (Monthly) ENTRY NLI '!AO24*0.5)+'KWh (Cumulative) NLI'!AN24-'Rebasing adj NLI'!AO14)*AO96)*AO$19*AO$124)</f>
        <v>0</v>
      </c>
      <c r="AP24" s="12">
        <f>IF('KWh (Cumulative) NLI'!AP24=0,0,((('KWh (Monthly) ENTRY NLI '!AP24*0.5)+'KWh (Cumulative) NLI'!AO24-'Rebasing adj NLI'!AP14)*AP96)*AP$19*AP$124)</f>
        <v>0</v>
      </c>
      <c r="AQ24" s="12">
        <f>IF('KWh (Cumulative) NLI'!AQ24=0,0,((('KWh (Monthly) ENTRY NLI '!AQ24*0.5)+'KWh (Cumulative) NLI'!AP24-'Rebasing adj NLI'!AQ14)*AQ96)*AQ$19*AQ$124)</f>
        <v>0</v>
      </c>
      <c r="AR24" s="12">
        <f>IF('KWh (Cumulative) NLI'!AR24=0,0,((('KWh (Monthly) ENTRY NLI '!AR24*0.5)+'KWh (Cumulative) NLI'!AQ24-'Rebasing adj NLI'!AR14)*AR96)*AR$19*AR$124)</f>
        <v>0</v>
      </c>
      <c r="AS24" s="12">
        <f>IF('KWh (Cumulative) NLI'!AS24=0,0,((('KWh (Monthly) ENTRY NLI '!AS24*0.5)+'KWh (Cumulative) NLI'!AR24-'Rebasing adj NLI'!AS14)*AS96)*AS$19*AS$124)</f>
        <v>0</v>
      </c>
      <c r="AT24" s="12">
        <f>IF('KWh (Cumulative) NLI'!AT24=0,0,((('KWh (Monthly) ENTRY NLI '!AT24*0.5)+'KWh (Cumulative) NLI'!AS24-'Rebasing adj NLI'!AT14)*AT96)*AT$19*AT$124)</f>
        <v>0</v>
      </c>
      <c r="AU24" s="12">
        <f>IF('KWh (Cumulative) NLI'!AU24=0,0,((('KWh (Monthly) ENTRY NLI '!AU24*0.5)+'KWh (Cumulative) NLI'!AT24-'Rebasing adj NLI'!AU14)*AU96)*AU$19*AU$124)</f>
        <v>0</v>
      </c>
      <c r="AV24" s="12">
        <f>IF('KWh (Cumulative) NLI'!AV24=0,0,((('KWh (Monthly) ENTRY NLI '!AV24*0.5)+'KWh (Cumulative) NLI'!AU24-'Rebasing adj NLI'!AV14)*AV96)*AV$19*AV$124)</f>
        <v>0</v>
      </c>
      <c r="AW24" s="12">
        <f>IF('KWh (Cumulative) NLI'!AW24=0,0,((('KWh (Monthly) ENTRY NLI '!AW24*0.5)+'KWh (Cumulative) NLI'!AV24-'Rebasing adj NLI'!AW14)*AW96)*AW$19*AW$124)</f>
        <v>0</v>
      </c>
      <c r="AX24" s="12">
        <f>IF('KWh (Cumulative) NLI'!AX24=0,0,((('KWh (Monthly) ENTRY NLI '!AX24*0.5)+'KWh (Cumulative) NLI'!AW24-'Rebasing adj NLI'!AX14)*AX96)*AX$19*AX$124)</f>
        <v>0</v>
      </c>
      <c r="AY24" s="12">
        <f>IF('KWh (Cumulative) NLI'!AY24=0,0,((('KWh (Monthly) ENTRY NLI '!AY24*0.5)+'KWh (Cumulative) NLI'!AX24-'Rebasing adj NLI'!AY14)*AY96)*AY$19*AY$124)</f>
        <v>0</v>
      </c>
      <c r="AZ24" s="12">
        <f>IF('KWh (Cumulative) NLI'!AZ24=0,0,((('KWh (Monthly) ENTRY NLI '!AZ24*0.5)+'KWh (Cumulative) NLI'!AY24-'Rebasing adj NLI'!AZ14)*AZ96)*AZ$19*AZ$124)</f>
        <v>0</v>
      </c>
      <c r="BA24" s="12">
        <f>IF('KWh (Cumulative) NLI'!BA24=0,0,((('KWh (Monthly) ENTRY NLI '!BA24*0.5)+'KWh (Cumulative) NLI'!AZ24-'Rebasing adj NLI'!BA14)*BA96)*BA$19*BA$124)</f>
        <v>0</v>
      </c>
      <c r="BB24" s="12">
        <f>IF('KWh (Cumulative) NLI'!BB24=0,0,((('KWh (Monthly) ENTRY NLI '!BB24*0.5)+'KWh (Cumulative) NLI'!BA24-'Rebasing adj NLI'!BB14)*BB96)*BB$19*BB$124)</f>
        <v>0</v>
      </c>
      <c r="BC24" s="12">
        <f>IF('KWh (Cumulative) NLI'!BC24=0,0,((('KWh (Monthly) ENTRY NLI '!BC24*0.5)+'KWh (Cumulative) NLI'!BB24-'Rebasing adj NLI'!BC14)*BC96)*BC$19*BC$124)</f>
        <v>0</v>
      </c>
      <c r="BD24" s="12">
        <f>IF('KWh (Cumulative) NLI'!BD24=0,0,((('KWh (Monthly) ENTRY NLI '!BD24*0.5)+'KWh (Cumulative) NLI'!BC24-'Rebasing adj NLI'!BD14)*BD96)*BD$19*BD$124)</f>
        <v>0</v>
      </c>
      <c r="BE24" s="12">
        <f>IF('KWh (Cumulative) NLI'!BE24=0,0,((('KWh (Monthly) ENTRY NLI '!BE24*0.5)+'KWh (Cumulative) NLI'!BD24-'Rebasing adj NLI'!BE14)*BE96)*BE$19*BE$124)</f>
        <v>0</v>
      </c>
      <c r="BF24" s="12">
        <f>IF('KWh (Cumulative) NLI'!BF24=0,0,((('KWh (Monthly) ENTRY NLI '!BF24*0.5)+'KWh (Cumulative) NLI'!BE24-'Rebasing adj NLI'!BF14)*BF96)*BF$19*BF$124)</f>
        <v>0</v>
      </c>
      <c r="BG24" s="12">
        <f>IF('KWh (Cumulative) NLI'!BG24=0,0,((('KWh (Monthly) ENTRY NLI '!BG24*0.5)+'KWh (Cumulative) NLI'!BF24-'Rebasing adj NLI'!BG14)*BG96)*BG$19*BG$124)</f>
        <v>0</v>
      </c>
      <c r="BH24" s="12">
        <f>IF('KWh (Cumulative) NLI'!BH24=0,0,((('KWh (Monthly) ENTRY NLI '!BH24*0.5)+'KWh (Cumulative) NLI'!BG24-'Rebasing adj NLI'!BH14)*BH96)*BH$19*BH$124)</f>
        <v>0</v>
      </c>
      <c r="BI24" s="12">
        <f>IF('KWh (Cumulative) NLI'!BI24=0,0,((('KWh (Monthly) ENTRY NLI '!BI24*0.5)+'KWh (Cumulative) NLI'!BH24-'Rebasing adj NLI'!BI14)*BI96)*BI$19*BI$124)</f>
        <v>0</v>
      </c>
      <c r="BJ24" s="12">
        <f>IF('KWh (Cumulative) NLI'!BJ24=0,0,((('KWh (Monthly) ENTRY NLI '!BJ24*0.5)+'KWh (Cumulative) NLI'!BI24-'Rebasing adj NLI'!BJ14)*BJ96)*BJ$19*BJ$124)</f>
        <v>0</v>
      </c>
      <c r="BK24" s="12">
        <f>IF('KWh (Cumulative) NLI'!BK24=0,0,((('KWh (Monthly) ENTRY NLI '!BK24*0.5)+'KWh (Cumulative) NLI'!BJ24-'Rebasing adj NLI'!BK14)*BK96)*BK$19*BK$124)</f>
        <v>0</v>
      </c>
      <c r="BL24" s="12">
        <f>IF('KWh (Cumulative) NLI'!BL24=0,0,((('KWh (Monthly) ENTRY NLI '!BL24*0.5)+'KWh (Cumulative) NLI'!BK24-'Rebasing adj NLI'!BL14)*BL96)*BL$19*BL$124)</f>
        <v>0</v>
      </c>
      <c r="BM24" s="12">
        <f>IF('KWh (Cumulative) NLI'!BM24=0,0,((('KWh (Monthly) ENTRY NLI '!BM24*0.5)+'KWh (Cumulative) NLI'!BL24-'Rebasing adj NLI'!BM14)*BM96)*BM$19*BM$124)</f>
        <v>0</v>
      </c>
      <c r="BN24" s="12">
        <f>IF('KWh (Cumulative) NLI'!BN24=0,0,((('KWh (Monthly) ENTRY NLI '!BN24*0.5)+'KWh (Cumulative) NLI'!BM24-'Rebasing adj NLI'!BN14)*BN96)*BN$19*BN$124)</f>
        <v>0</v>
      </c>
      <c r="BO24" s="12">
        <f>IF('KWh (Cumulative) NLI'!BO24=0,0,((('KWh (Monthly) ENTRY NLI '!BO24*0.5)+'KWh (Cumulative) NLI'!BN24-'Rebasing adj NLI'!BO14)*BO96)*BO$19*BO$124)</f>
        <v>0</v>
      </c>
      <c r="BP24" s="12">
        <f>IF('KWh (Cumulative) NLI'!BP24=0,0,((('KWh (Monthly) ENTRY NLI '!BP24*0.5)+'KWh (Cumulative) NLI'!BO24-'Rebasing adj NLI'!BP14)*BP96)*BP$19*BP$124)</f>
        <v>0</v>
      </c>
      <c r="BQ24" s="12">
        <f>IF('KWh (Cumulative) NLI'!BQ24=0,0,((('KWh (Monthly) ENTRY NLI '!BQ24*0.5)+'KWh (Cumulative) NLI'!BP24-'Rebasing adj NLI'!BQ14)*BQ96)*BQ$19*BQ$124)</f>
        <v>0</v>
      </c>
      <c r="BR24" s="12">
        <f>IF('KWh (Cumulative) NLI'!BR24=0,0,((('KWh (Monthly) ENTRY NLI '!BR24*0.5)+'KWh (Cumulative) NLI'!BQ24-'Rebasing adj NLI'!BR14)*BR96)*BR$19*BR$124)</f>
        <v>0</v>
      </c>
      <c r="BS24" s="12">
        <f>IF('KWh (Cumulative) NLI'!BS24=0,0,((('KWh (Monthly) ENTRY NLI '!BS24*0.5)+'KWh (Cumulative) NLI'!BR24-'Rebasing adj NLI'!BS14)*BS96)*BS$19*BS$124)</f>
        <v>0</v>
      </c>
      <c r="BT24" s="12">
        <f>IF('KWh (Cumulative) NLI'!BT24=0,0,((('KWh (Monthly) ENTRY NLI '!BT24*0.5)+'KWh (Cumulative) NLI'!BS24-'Rebasing adj NLI'!BT14)*BT96)*BT$19*BT$124)</f>
        <v>0</v>
      </c>
      <c r="BU24" s="12">
        <f>IF('KWh (Cumulative) NLI'!BU24=0,0,((('KWh (Monthly) ENTRY NLI '!BU24*0.5)+'KWh (Cumulative) NLI'!BT24-'Rebasing adj NLI'!BU14)*BU96)*BU$19*BU$124)</f>
        <v>0</v>
      </c>
      <c r="BV24" s="12">
        <f>IF('KWh (Cumulative) NLI'!BV24=0,0,((('KWh (Monthly) ENTRY NLI '!BV24*0.5)+'KWh (Cumulative) NLI'!BU24-'Rebasing adj NLI'!BV14)*BV96)*BV$19*BV$124)</f>
        <v>0</v>
      </c>
      <c r="BW24" s="12">
        <f>IF('KWh (Cumulative) NLI'!BW24=0,0,((('KWh (Monthly) ENTRY NLI '!BW24*0.5)+'KWh (Cumulative) NLI'!BV24-'Rebasing adj NLI'!BW14)*BW96)*BW$19*BW$124)</f>
        <v>0</v>
      </c>
      <c r="BX24" s="12">
        <f>IF('KWh (Cumulative) NLI'!BX24=0,0,((('KWh (Monthly) ENTRY NLI '!BX24*0.5)+'KWh (Cumulative) NLI'!BW24-'Rebasing adj NLI'!BX14)*BX96)*BX$19*BX$124)</f>
        <v>0</v>
      </c>
      <c r="BY24" s="12">
        <f>IF('KWh (Cumulative) NLI'!BY24=0,0,((('KWh (Monthly) ENTRY NLI '!BY24*0.5)+'KWh (Cumulative) NLI'!BX24-'Rebasing adj NLI'!BY14)*BY96)*BY$19*BY$124)</f>
        <v>0</v>
      </c>
      <c r="BZ24" s="12">
        <f>IF('KWh (Cumulative) NLI'!BZ24=0,0,((('KWh (Monthly) ENTRY NLI '!BZ24*0.5)+'KWh (Cumulative) NLI'!BY24-'Rebasing adj NLI'!BZ14)*BZ96)*BZ$19*BZ$124)</f>
        <v>0</v>
      </c>
      <c r="CA24" s="12">
        <f>IF('KWh (Cumulative) NLI'!CA24=0,0,((('KWh (Monthly) ENTRY NLI '!CA24*0.5)+'KWh (Cumulative) NLI'!BZ24-'Rebasing adj NLI'!CA14)*CA96)*CA$19*CA$124)</f>
        <v>0</v>
      </c>
      <c r="CB24" s="12">
        <f>IF('KWh (Cumulative) NLI'!CB24=0,0,((('KWh (Monthly) ENTRY NLI '!CB24*0.5)+'KWh (Cumulative) NLI'!CA24-'Rebasing adj NLI'!CB14)*CB96)*CB$19*CB$124)</f>
        <v>0</v>
      </c>
      <c r="CC24" s="12">
        <f>IF('KWh (Cumulative) NLI'!CC24=0,0,((('KWh (Monthly) ENTRY NLI '!CC24*0.5)+'KWh (Cumulative) NLI'!CB24-'Rebasing adj NLI'!CC14)*CC96)*CC$19*CC$124)</f>
        <v>0</v>
      </c>
      <c r="CD24" s="12">
        <f>IF('KWh (Cumulative) NLI'!CD24=0,0,((('KWh (Monthly) ENTRY NLI '!CD24*0.5)+'KWh (Cumulative) NLI'!CC24-'Rebasing adj NLI'!CD14)*CD96)*CD$19*CD$124)</f>
        <v>0</v>
      </c>
      <c r="CE24" s="12">
        <f>IF('KWh (Cumulative) NLI'!CE24=0,0,((('KWh (Monthly) ENTRY NLI '!CE24*0.5)+'KWh (Cumulative) NLI'!CD24-'Rebasing adj NLI'!CE14)*CE96)*CE$19*CE$124)</f>
        <v>0</v>
      </c>
      <c r="CF24" s="12">
        <f>IF('KWh (Cumulative) NLI'!CF24=0,0,((('KWh (Monthly) ENTRY NLI '!CF24*0.5)+'KWh (Cumulative) NLI'!CE24-'Rebasing adj NLI'!CF14)*CF96)*CF$19*CF$124)</f>
        <v>0</v>
      </c>
      <c r="CG24" s="12">
        <f>IF('KWh (Cumulative) NLI'!CG24=0,0,((('KWh (Monthly) ENTRY NLI '!CG24*0.5)+'KWh (Cumulative) NLI'!CF24-'Rebasing adj NLI'!CG14)*CG96)*CG$19*CG$124)</f>
        <v>0</v>
      </c>
      <c r="CH24" s="12">
        <f>IF('KWh (Cumulative) NLI'!CH24=0,0,((('KWh (Monthly) ENTRY NLI '!CH24*0.5)+'KWh (Cumulative) NLI'!CG24-'Rebasing adj NLI'!CH14)*CH96)*CH$19*CH$124)</f>
        <v>0</v>
      </c>
      <c r="CI24" s="12">
        <f>IF('KWh (Cumulative) NLI'!CI24=0,0,((('KWh (Monthly) ENTRY NLI '!CI24*0.5)+'KWh (Cumulative) NLI'!CH24-'Rebasing adj NLI'!CI14)*CI96)*CI$19*CI$124)</f>
        <v>0</v>
      </c>
      <c r="CJ24" s="12">
        <f>IF('KWh (Cumulative) NLI'!CJ24=0,0,((('KWh (Monthly) ENTRY NLI '!CJ24*0.5)+'KWh (Cumulative) NLI'!CI24-'Rebasing adj NLI'!CJ14)*CJ96)*CJ$19*CJ$124)</f>
        <v>0</v>
      </c>
    </row>
    <row r="25" spans="1:88" x14ac:dyDescent="0.3">
      <c r="A25" s="221"/>
      <c r="B25" s="47" t="s">
        <v>2</v>
      </c>
      <c r="C25" s="12">
        <f>IF('KWh (Cumulative) NLI'!C25=0,0,((('KWh (Monthly) ENTRY NLI '!C25*0.5)-'Rebasing adj NLI'!C15)*C97)*C$19*C$124)</f>
        <v>0</v>
      </c>
      <c r="D25" s="12">
        <f>IF('KWh (Cumulative) NLI'!D25=0,0,((('KWh (Monthly) ENTRY NLI '!D25*0.5)+'KWh (Cumulative) NLI'!C25-'Rebasing adj NLI'!D15)*D97)*D$19*D$124)</f>
        <v>0</v>
      </c>
      <c r="E25" s="12">
        <f>IF('KWh (Cumulative) NLI'!E25=0,0,((('KWh (Monthly) ENTRY NLI '!E25*0.5)+'KWh (Cumulative) NLI'!D25-'Rebasing adj NLI'!E15)*E97)*E$19*E$124)</f>
        <v>0</v>
      </c>
      <c r="F25" s="12">
        <f>IF('KWh (Cumulative) NLI'!F25=0,0,((('KWh (Monthly) ENTRY NLI '!F25*0.5)+'KWh (Cumulative) NLI'!E25-'Rebasing adj NLI'!F15)*F97)*F$19*F$124)</f>
        <v>0</v>
      </c>
      <c r="G25" s="12">
        <f>IF('KWh (Cumulative) NLI'!G25=0,0,((('KWh (Monthly) ENTRY NLI '!G25*0.5)+'KWh (Cumulative) NLI'!F25-'Rebasing adj NLI'!G15)*G97)*G$19*G$124)</f>
        <v>0</v>
      </c>
      <c r="H25" s="12">
        <f>IF('KWh (Cumulative) NLI'!H25=0,0,((('KWh (Monthly) ENTRY NLI '!H25*0.5)+'KWh (Cumulative) NLI'!G25-'Rebasing adj NLI'!H15)*H97)*H$19*H$124)</f>
        <v>0</v>
      </c>
      <c r="I25" s="12">
        <f>IF('KWh (Cumulative) NLI'!I25=0,0,((('KWh (Monthly) ENTRY NLI '!I25*0.5)+'KWh (Cumulative) NLI'!H25-'Rebasing adj NLI'!I15)*I97)*I$19*I$124)</f>
        <v>0</v>
      </c>
      <c r="J25" s="12">
        <f>IF('KWh (Cumulative) NLI'!J25=0,0,((('KWh (Monthly) ENTRY NLI '!J25*0.5)+'KWh (Cumulative) NLI'!I25-'Rebasing adj NLI'!J15)*J97)*J$19*J$124)</f>
        <v>0</v>
      </c>
      <c r="K25" s="12">
        <f>IF('KWh (Cumulative) NLI'!K25=0,0,((('KWh (Monthly) ENTRY NLI '!K25*0.5)+'KWh (Cumulative) NLI'!J25-'Rebasing adj NLI'!K15)*K97)*K$19*K$124)</f>
        <v>0</v>
      </c>
      <c r="L25" s="12">
        <f>IF('KWh (Cumulative) NLI'!L25=0,0,((('KWh (Monthly) ENTRY NLI '!L25*0.5)+'KWh (Cumulative) NLI'!K25-'Rebasing adj NLI'!L15)*L97)*L$19*L$124)</f>
        <v>0</v>
      </c>
      <c r="M25" s="12">
        <f>IF('KWh (Cumulative) NLI'!M25=0,0,((('KWh (Monthly) ENTRY NLI '!M25*0.5)+'KWh (Cumulative) NLI'!L25-'Rebasing adj NLI'!M15)*M97)*M$19*M$124)</f>
        <v>0</v>
      </c>
      <c r="N25" s="12">
        <f>IF('KWh (Cumulative) NLI'!N25=0,0,((('KWh (Monthly) ENTRY NLI '!N25*0.5)+'KWh (Cumulative) NLI'!M25-'Rebasing adj NLI'!N15)*N97)*N$19*N$124)</f>
        <v>0</v>
      </c>
      <c r="O25" s="12">
        <f>IF('KWh (Cumulative) NLI'!O25=0,0,((('KWh (Monthly) ENTRY NLI '!O25*0.5)+'KWh (Cumulative) NLI'!N25-'Rebasing adj NLI'!O15)*O97)*O$19*O$124)</f>
        <v>0</v>
      </c>
      <c r="P25" s="12">
        <f>IF('KWh (Cumulative) NLI'!P25=0,0,((('KWh (Monthly) ENTRY NLI '!P25*0.5)+'KWh (Cumulative) NLI'!O25-'Rebasing adj NLI'!P15)*P97)*P$19*P$124)</f>
        <v>0</v>
      </c>
      <c r="Q25" s="12">
        <f>IF('KWh (Cumulative) NLI'!Q25=0,0,((('KWh (Monthly) ENTRY NLI '!Q25*0.5)+'KWh (Cumulative) NLI'!P25-'Rebasing adj NLI'!Q15)*Q97)*Q$19*Q$124)</f>
        <v>0</v>
      </c>
      <c r="R25" s="12">
        <f>IF('KWh (Cumulative) NLI'!R25=0,0,((('KWh (Monthly) ENTRY NLI '!R25*0.5)+'KWh (Cumulative) NLI'!Q25-'Rebasing adj NLI'!R15)*R97)*R$19*R$124)</f>
        <v>0</v>
      </c>
      <c r="S25" s="12">
        <f>IF('KWh (Cumulative) NLI'!S25=0,0,((('KWh (Monthly) ENTRY NLI '!S25*0.5)+'KWh (Cumulative) NLI'!R25-'Rebasing adj NLI'!S15)*S97)*S$19*S$124)</f>
        <v>0</v>
      </c>
      <c r="T25" s="12">
        <f>IF('KWh (Cumulative) NLI'!T25=0,0,((('KWh (Monthly) ENTRY NLI '!T25*0.5)+'KWh (Cumulative) NLI'!S25-'Rebasing adj NLI'!T15)*T97)*T$19*T$124)</f>
        <v>0</v>
      </c>
      <c r="U25" s="12">
        <f>IF('KWh (Cumulative) NLI'!U25=0,0,((('KWh (Monthly) ENTRY NLI '!U25*0.5)+'KWh (Cumulative) NLI'!T25-'Rebasing adj NLI'!U15)*U97)*U$19*U$124)</f>
        <v>0</v>
      </c>
      <c r="V25" s="12">
        <f>IF('KWh (Cumulative) NLI'!V25=0,0,((('KWh (Monthly) ENTRY NLI '!V25*0.5)+'KWh (Cumulative) NLI'!U25-'Rebasing adj NLI'!V15)*V97)*V$19*V$124)</f>
        <v>0</v>
      </c>
      <c r="W25" s="12">
        <f>IF('KWh (Cumulative) NLI'!W25=0,0,((('KWh (Monthly) ENTRY NLI '!W25*0.5)+'KWh (Cumulative) NLI'!V25-'Rebasing adj NLI'!W15)*W97)*W$19*W$124)</f>
        <v>0</v>
      </c>
      <c r="X25" s="12">
        <f>IF('KWh (Cumulative) NLI'!X25=0,0,((('KWh (Monthly) ENTRY NLI '!X25*0.5)+'KWh (Cumulative) NLI'!W25-'Rebasing adj NLI'!X15)*X97)*X$19*X$124)</f>
        <v>0</v>
      </c>
      <c r="Y25" s="12">
        <f>IF('KWh (Cumulative) NLI'!Y25=0,0,((('KWh (Monthly) ENTRY NLI '!Y25*0.5)+'KWh (Cumulative) NLI'!X25-'Rebasing adj NLI'!Y15)*Y97)*Y$19*Y$124)</f>
        <v>0</v>
      </c>
      <c r="Z25" s="12">
        <f>IF('KWh (Cumulative) NLI'!Z25=0,0,((('KWh (Monthly) ENTRY NLI '!Z25*0.5)+'KWh (Cumulative) NLI'!Y25-'Rebasing adj NLI'!Z15)*Z97)*Z$19*Z$124)</f>
        <v>0</v>
      </c>
      <c r="AA25" s="12">
        <f>IF('KWh (Cumulative) NLI'!AA25=0,0,((('KWh (Monthly) ENTRY NLI '!AA25*0.5)+'KWh (Cumulative) NLI'!Z25-'Rebasing adj NLI'!AA15)*AA97)*AA$19*AA$124)</f>
        <v>0</v>
      </c>
      <c r="AB25" s="12">
        <f>IF('KWh (Cumulative) NLI'!AB25=0,0,((('KWh (Monthly) ENTRY NLI '!AB25*0.5)+'KWh (Cumulative) NLI'!AA25-'Rebasing adj NLI'!AB15)*AB97)*AB$19*AB$124)</f>
        <v>0</v>
      </c>
      <c r="AC25" s="12">
        <f>IF('KWh (Cumulative) NLI'!AC25=0,0,((('KWh (Monthly) ENTRY NLI '!AC25*0.5)+'KWh (Cumulative) NLI'!AB25-'Rebasing adj NLI'!AC15)*AC97)*AC$19*AC$124)</f>
        <v>0</v>
      </c>
      <c r="AD25" s="12">
        <f>IF('KWh (Cumulative) NLI'!AD25=0,0,((('KWh (Monthly) ENTRY NLI '!AD25*0.5)+'KWh (Cumulative) NLI'!AC25-'Rebasing adj NLI'!AD15)*AD97)*AD$19*AD$124)</f>
        <v>0</v>
      </c>
      <c r="AE25" s="12">
        <f>IF('KWh (Cumulative) NLI'!AE25=0,0,((('KWh (Monthly) ENTRY NLI '!AE25*0.5)+'KWh (Cumulative) NLI'!AD25-'Rebasing adj NLI'!AE15)*AE97)*AE$19*AE$124)</f>
        <v>0</v>
      </c>
      <c r="AF25" s="12">
        <f>IF('KWh (Cumulative) NLI'!AF25=0,0,((('KWh (Monthly) ENTRY NLI '!AF25*0.5)+'KWh (Cumulative) NLI'!AE25-'Rebasing adj NLI'!AF15)*AF97)*AF$19*AF$124)</f>
        <v>0</v>
      </c>
      <c r="AG25" s="12">
        <f>IF('KWh (Cumulative) NLI'!AG25=0,0,((('KWh (Monthly) ENTRY NLI '!AG25*0.5)+'KWh (Cumulative) NLI'!AF25-'Rebasing adj NLI'!AG15)*AG97)*AG$19*AG$124)</f>
        <v>0</v>
      </c>
      <c r="AH25" s="12">
        <f>IF('KWh (Cumulative) NLI'!AH25=0,0,((('KWh (Monthly) ENTRY NLI '!AH25*0.5)+'KWh (Cumulative) NLI'!AG25-'Rebasing adj NLI'!AH15)*AH97)*AH$19*AH$124)</f>
        <v>0</v>
      </c>
      <c r="AI25" s="12">
        <f>IF('KWh (Cumulative) NLI'!AI25=0,0,((('KWh (Monthly) ENTRY NLI '!AI25*0.5)+'KWh (Cumulative) NLI'!AH25-'Rebasing adj NLI'!AI15)*AI97)*AI$19*AI$124)</f>
        <v>0</v>
      </c>
      <c r="AJ25" s="12">
        <f>IF('KWh (Cumulative) NLI'!AJ25=0,0,((('KWh (Monthly) ENTRY NLI '!AJ25*0.5)+'KWh (Cumulative) NLI'!AI25-'Rebasing adj NLI'!AJ15)*AJ97)*AJ$19*AJ$124)</f>
        <v>0</v>
      </c>
      <c r="AK25" s="12">
        <f>IF('KWh (Cumulative) NLI'!AK25=0,0,((('KWh (Monthly) ENTRY NLI '!AK25*0.5)+'KWh (Cumulative) NLI'!AJ25-'Rebasing adj NLI'!AK15)*AK97)*AK$19*AK$124)</f>
        <v>0</v>
      </c>
      <c r="AL25" s="12">
        <f>IF('KWh (Cumulative) NLI'!AL25=0,0,((('KWh (Monthly) ENTRY NLI '!AL25*0.5)+'KWh (Cumulative) NLI'!AK25-'Rebasing adj NLI'!AL15)*AL97)*AL$19*AL$124)</f>
        <v>0</v>
      </c>
      <c r="AM25" s="12">
        <f>IF('KWh (Cumulative) NLI'!AM25=0,0,((('KWh (Monthly) ENTRY NLI '!AM25*0.5)+'KWh (Cumulative) NLI'!AL25-'Rebasing adj NLI'!AM15)*AM97)*AM$19*AM$124)</f>
        <v>0</v>
      </c>
      <c r="AN25" s="12">
        <f>IF('KWh (Cumulative) NLI'!AN25=0,0,((('KWh (Monthly) ENTRY NLI '!AN25*0.5)+'KWh (Cumulative) NLI'!AM25-'Rebasing adj NLI'!AN15)*AN97)*AN$19*AN$124)</f>
        <v>0</v>
      </c>
      <c r="AO25" s="12">
        <f>IF('KWh (Cumulative) NLI'!AO25=0,0,((('KWh (Monthly) ENTRY NLI '!AO25*0.5)+'KWh (Cumulative) NLI'!AN25-'Rebasing adj NLI'!AO15)*AO97)*AO$19*AO$124)</f>
        <v>0</v>
      </c>
      <c r="AP25" s="12">
        <f>IF('KWh (Cumulative) NLI'!AP25=0,0,((('KWh (Monthly) ENTRY NLI '!AP25*0.5)+'KWh (Cumulative) NLI'!AO25-'Rebasing adj NLI'!AP15)*AP97)*AP$19*AP$124)</f>
        <v>0</v>
      </c>
      <c r="AQ25" s="12">
        <f>IF('KWh (Cumulative) NLI'!AQ25=0,0,((('KWh (Monthly) ENTRY NLI '!AQ25*0.5)+'KWh (Cumulative) NLI'!AP25-'Rebasing adj NLI'!AQ15)*AQ97)*AQ$19*AQ$124)</f>
        <v>0</v>
      </c>
      <c r="AR25" s="12">
        <f>IF('KWh (Cumulative) NLI'!AR25=0,0,((('KWh (Monthly) ENTRY NLI '!AR25*0.5)+'KWh (Cumulative) NLI'!AQ25-'Rebasing adj NLI'!AR15)*AR97)*AR$19*AR$124)</f>
        <v>0</v>
      </c>
      <c r="AS25" s="12">
        <f>IF('KWh (Cumulative) NLI'!AS25=0,0,((('KWh (Monthly) ENTRY NLI '!AS25*0.5)+'KWh (Cumulative) NLI'!AR25-'Rebasing adj NLI'!AS15)*AS97)*AS$19*AS$124)</f>
        <v>0</v>
      </c>
      <c r="AT25" s="12">
        <f>IF('KWh (Cumulative) NLI'!AT25=0,0,((('KWh (Monthly) ENTRY NLI '!AT25*0.5)+'KWh (Cumulative) NLI'!AS25-'Rebasing adj NLI'!AT15)*AT97)*AT$19*AT$124)</f>
        <v>0</v>
      </c>
      <c r="AU25" s="12">
        <f>IF('KWh (Cumulative) NLI'!AU25=0,0,((('KWh (Monthly) ENTRY NLI '!AU25*0.5)+'KWh (Cumulative) NLI'!AT25-'Rebasing adj NLI'!AU15)*AU97)*AU$19*AU$124)</f>
        <v>0</v>
      </c>
      <c r="AV25" s="12">
        <f>IF('KWh (Cumulative) NLI'!AV25=0,0,((('KWh (Monthly) ENTRY NLI '!AV25*0.5)+'KWh (Cumulative) NLI'!AU25-'Rebasing adj NLI'!AV15)*AV97)*AV$19*AV$124)</f>
        <v>0</v>
      </c>
      <c r="AW25" s="12">
        <f>IF('KWh (Cumulative) NLI'!AW25=0,0,((('KWh (Monthly) ENTRY NLI '!AW25*0.5)+'KWh (Cumulative) NLI'!AV25-'Rebasing adj NLI'!AW15)*AW97)*AW$19*AW$124)</f>
        <v>0</v>
      </c>
      <c r="AX25" s="12">
        <f>IF('KWh (Cumulative) NLI'!AX25=0,0,((('KWh (Monthly) ENTRY NLI '!AX25*0.5)+'KWh (Cumulative) NLI'!AW25-'Rebasing adj NLI'!AX15)*AX97)*AX$19*AX$124)</f>
        <v>0</v>
      </c>
      <c r="AY25" s="12">
        <f>IF('KWh (Cumulative) NLI'!AY25=0,0,((('KWh (Monthly) ENTRY NLI '!AY25*0.5)+'KWh (Cumulative) NLI'!AX25-'Rebasing adj NLI'!AY15)*AY97)*AY$19*AY$124)</f>
        <v>0</v>
      </c>
      <c r="AZ25" s="12">
        <f>IF('KWh (Cumulative) NLI'!AZ25=0,0,((('KWh (Monthly) ENTRY NLI '!AZ25*0.5)+'KWh (Cumulative) NLI'!AY25-'Rebasing adj NLI'!AZ15)*AZ97)*AZ$19*AZ$124)</f>
        <v>0</v>
      </c>
      <c r="BA25" s="12">
        <f>IF('KWh (Cumulative) NLI'!BA25=0,0,((('KWh (Monthly) ENTRY NLI '!BA25*0.5)+'KWh (Cumulative) NLI'!AZ25-'Rebasing adj NLI'!BA15)*BA97)*BA$19*BA$124)</f>
        <v>0</v>
      </c>
      <c r="BB25" s="12">
        <f>IF('KWh (Cumulative) NLI'!BB25=0,0,((('KWh (Monthly) ENTRY NLI '!BB25*0.5)+'KWh (Cumulative) NLI'!BA25-'Rebasing adj NLI'!BB15)*BB97)*BB$19*BB$124)</f>
        <v>0</v>
      </c>
      <c r="BC25" s="12">
        <f>IF('KWh (Cumulative) NLI'!BC25=0,0,((('KWh (Monthly) ENTRY NLI '!BC25*0.5)+'KWh (Cumulative) NLI'!BB25-'Rebasing adj NLI'!BC15)*BC97)*BC$19*BC$124)</f>
        <v>0</v>
      </c>
      <c r="BD25" s="12">
        <f>IF('KWh (Cumulative) NLI'!BD25=0,0,((('KWh (Monthly) ENTRY NLI '!BD25*0.5)+'KWh (Cumulative) NLI'!BC25-'Rebasing adj NLI'!BD15)*BD97)*BD$19*BD$124)</f>
        <v>0</v>
      </c>
      <c r="BE25" s="12">
        <f>IF('KWh (Cumulative) NLI'!BE25=0,0,((('KWh (Monthly) ENTRY NLI '!BE25*0.5)+'KWh (Cumulative) NLI'!BD25-'Rebasing adj NLI'!BE15)*BE97)*BE$19*BE$124)</f>
        <v>0</v>
      </c>
      <c r="BF25" s="12">
        <f>IF('KWh (Cumulative) NLI'!BF25=0,0,((('KWh (Monthly) ENTRY NLI '!BF25*0.5)+'KWh (Cumulative) NLI'!BE25-'Rebasing adj NLI'!BF15)*BF97)*BF$19*BF$124)</f>
        <v>0</v>
      </c>
      <c r="BG25" s="12">
        <f>IF('KWh (Cumulative) NLI'!BG25=0,0,((('KWh (Monthly) ENTRY NLI '!BG25*0.5)+'KWh (Cumulative) NLI'!BF25-'Rebasing adj NLI'!BG15)*BG97)*BG$19*BG$124)</f>
        <v>0</v>
      </c>
      <c r="BH25" s="12">
        <f>IF('KWh (Cumulative) NLI'!BH25=0,0,((('KWh (Monthly) ENTRY NLI '!BH25*0.5)+'KWh (Cumulative) NLI'!BG25-'Rebasing adj NLI'!BH15)*BH97)*BH$19*BH$124)</f>
        <v>0</v>
      </c>
      <c r="BI25" s="12">
        <f>IF('KWh (Cumulative) NLI'!BI25=0,0,((('KWh (Monthly) ENTRY NLI '!BI25*0.5)+'KWh (Cumulative) NLI'!BH25-'Rebasing adj NLI'!BI15)*BI97)*BI$19*BI$124)</f>
        <v>0</v>
      </c>
      <c r="BJ25" s="12">
        <f>IF('KWh (Cumulative) NLI'!BJ25=0,0,((('KWh (Monthly) ENTRY NLI '!BJ25*0.5)+'KWh (Cumulative) NLI'!BI25-'Rebasing adj NLI'!BJ15)*BJ97)*BJ$19*BJ$124)</f>
        <v>0</v>
      </c>
      <c r="BK25" s="12">
        <f>IF('KWh (Cumulative) NLI'!BK25=0,0,((('KWh (Monthly) ENTRY NLI '!BK25*0.5)+'KWh (Cumulative) NLI'!BJ25-'Rebasing adj NLI'!BK15)*BK97)*BK$19*BK$124)</f>
        <v>0</v>
      </c>
      <c r="BL25" s="12">
        <f>IF('KWh (Cumulative) NLI'!BL25=0,0,((('KWh (Monthly) ENTRY NLI '!BL25*0.5)+'KWh (Cumulative) NLI'!BK25-'Rebasing adj NLI'!BL15)*BL97)*BL$19*BL$124)</f>
        <v>0</v>
      </c>
      <c r="BM25" s="12">
        <f>IF('KWh (Cumulative) NLI'!BM25=0,0,((('KWh (Monthly) ENTRY NLI '!BM25*0.5)+'KWh (Cumulative) NLI'!BL25-'Rebasing adj NLI'!BM15)*BM97)*BM$19*BM$124)</f>
        <v>0</v>
      </c>
      <c r="BN25" s="12">
        <f>IF('KWh (Cumulative) NLI'!BN25=0,0,((('KWh (Monthly) ENTRY NLI '!BN25*0.5)+'KWh (Cumulative) NLI'!BM25-'Rebasing adj NLI'!BN15)*BN97)*BN$19*BN$124)</f>
        <v>0</v>
      </c>
      <c r="BO25" s="12">
        <f>IF('KWh (Cumulative) NLI'!BO25=0,0,((('KWh (Monthly) ENTRY NLI '!BO25*0.5)+'KWh (Cumulative) NLI'!BN25-'Rebasing adj NLI'!BO15)*BO97)*BO$19*BO$124)</f>
        <v>0</v>
      </c>
      <c r="BP25" s="12">
        <f>IF('KWh (Cumulative) NLI'!BP25=0,0,((('KWh (Monthly) ENTRY NLI '!BP25*0.5)+'KWh (Cumulative) NLI'!BO25-'Rebasing adj NLI'!BP15)*BP97)*BP$19*BP$124)</f>
        <v>0</v>
      </c>
      <c r="BQ25" s="12">
        <f>IF('KWh (Cumulative) NLI'!BQ25=0,0,((('KWh (Monthly) ENTRY NLI '!BQ25*0.5)+'KWh (Cumulative) NLI'!BP25-'Rebasing adj NLI'!BQ15)*BQ97)*BQ$19*BQ$124)</f>
        <v>0</v>
      </c>
      <c r="BR25" s="12">
        <f>IF('KWh (Cumulative) NLI'!BR25=0,0,((('KWh (Monthly) ENTRY NLI '!BR25*0.5)+'KWh (Cumulative) NLI'!BQ25-'Rebasing adj NLI'!BR15)*BR97)*BR$19*BR$124)</f>
        <v>0</v>
      </c>
      <c r="BS25" s="12">
        <f>IF('KWh (Cumulative) NLI'!BS25=0,0,((('KWh (Monthly) ENTRY NLI '!BS25*0.5)+'KWh (Cumulative) NLI'!BR25-'Rebasing adj NLI'!BS15)*BS97)*BS$19*BS$124)</f>
        <v>0</v>
      </c>
      <c r="BT25" s="12">
        <f>IF('KWh (Cumulative) NLI'!BT25=0,0,((('KWh (Monthly) ENTRY NLI '!BT25*0.5)+'KWh (Cumulative) NLI'!BS25-'Rebasing adj NLI'!BT15)*BT97)*BT$19*BT$124)</f>
        <v>0</v>
      </c>
      <c r="BU25" s="12">
        <f>IF('KWh (Cumulative) NLI'!BU25=0,0,((('KWh (Monthly) ENTRY NLI '!BU25*0.5)+'KWh (Cumulative) NLI'!BT25-'Rebasing adj NLI'!BU15)*BU97)*BU$19*BU$124)</f>
        <v>0</v>
      </c>
      <c r="BV25" s="12">
        <f>IF('KWh (Cumulative) NLI'!BV25=0,0,((('KWh (Monthly) ENTRY NLI '!BV25*0.5)+'KWh (Cumulative) NLI'!BU25-'Rebasing adj NLI'!BV15)*BV97)*BV$19*BV$124)</f>
        <v>0</v>
      </c>
      <c r="BW25" s="12">
        <f>IF('KWh (Cumulative) NLI'!BW25=0,0,((('KWh (Monthly) ENTRY NLI '!BW25*0.5)+'KWh (Cumulative) NLI'!BV25-'Rebasing adj NLI'!BW15)*BW97)*BW$19*BW$124)</f>
        <v>0</v>
      </c>
      <c r="BX25" s="12">
        <f>IF('KWh (Cumulative) NLI'!BX25=0,0,((('KWh (Monthly) ENTRY NLI '!BX25*0.5)+'KWh (Cumulative) NLI'!BW25-'Rebasing adj NLI'!BX15)*BX97)*BX$19*BX$124)</f>
        <v>0</v>
      </c>
      <c r="BY25" s="12">
        <f>IF('KWh (Cumulative) NLI'!BY25=0,0,((('KWh (Monthly) ENTRY NLI '!BY25*0.5)+'KWh (Cumulative) NLI'!BX25-'Rebasing adj NLI'!BY15)*BY97)*BY$19*BY$124)</f>
        <v>0</v>
      </c>
      <c r="BZ25" s="12">
        <f>IF('KWh (Cumulative) NLI'!BZ25=0,0,((('KWh (Monthly) ENTRY NLI '!BZ25*0.5)+'KWh (Cumulative) NLI'!BY25-'Rebasing adj NLI'!BZ15)*BZ97)*BZ$19*BZ$124)</f>
        <v>0</v>
      </c>
      <c r="CA25" s="12">
        <f>IF('KWh (Cumulative) NLI'!CA25=0,0,((('KWh (Monthly) ENTRY NLI '!CA25*0.5)+'KWh (Cumulative) NLI'!BZ25-'Rebasing adj NLI'!CA15)*CA97)*CA$19*CA$124)</f>
        <v>0</v>
      </c>
      <c r="CB25" s="12">
        <f>IF('KWh (Cumulative) NLI'!CB25=0,0,((('KWh (Monthly) ENTRY NLI '!CB25*0.5)+'KWh (Cumulative) NLI'!CA25-'Rebasing adj NLI'!CB15)*CB97)*CB$19*CB$124)</f>
        <v>0</v>
      </c>
      <c r="CC25" s="12">
        <f>IF('KWh (Cumulative) NLI'!CC25=0,0,((('KWh (Monthly) ENTRY NLI '!CC25*0.5)+'KWh (Cumulative) NLI'!CB25-'Rebasing adj NLI'!CC15)*CC97)*CC$19*CC$124)</f>
        <v>0</v>
      </c>
      <c r="CD25" s="12">
        <f>IF('KWh (Cumulative) NLI'!CD25=0,0,((('KWh (Monthly) ENTRY NLI '!CD25*0.5)+'KWh (Cumulative) NLI'!CC25-'Rebasing adj NLI'!CD15)*CD97)*CD$19*CD$124)</f>
        <v>0</v>
      </c>
      <c r="CE25" s="12">
        <f>IF('KWh (Cumulative) NLI'!CE25=0,0,((('KWh (Monthly) ENTRY NLI '!CE25*0.5)+'KWh (Cumulative) NLI'!CD25-'Rebasing adj NLI'!CE15)*CE97)*CE$19*CE$124)</f>
        <v>0</v>
      </c>
      <c r="CF25" s="12">
        <f>IF('KWh (Cumulative) NLI'!CF25=0,0,((('KWh (Monthly) ENTRY NLI '!CF25*0.5)+'KWh (Cumulative) NLI'!CE25-'Rebasing adj NLI'!CF15)*CF97)*CF$19*CF$124)</f>
        <v>0</v>
      </c>
      <c r="CG25" s="12">
        <f>IF('KWh (Cumulative) NLI'!CG25=0,0,((('KWh (Monthly) ENTRY NLI '!CG25*0.5)+'KWh (Cumulative) NLI'!CF25-'Rebasing adj NLI'!CG15)*CG97)*CG$19*CG$124)</f>
        <v>0</v>
      </c>
      <c r="CH25" s="12">
        <f>IF('KWh (Cumulative) NLI'!CH25=0,0,((('KWh (Monthly) ENTRY NLI '!CH25*0.5)+'KWh (Cumulative) NLI'!CG25-'Rebasing adj NLI'!CH15)*CH97)*CH$19*CH$124)</f>
        <v>0</v>
      </c>
      <c r="CI25" s="12">
        <f>IF('KWh (Cumulative) NLI'!CI25=0,0,((('KWh (Monthly) ENTRY NLI '!CI25*0.5)+'KWh (Cumulative) NLI'!CH25-'Rebasing adj NLI'!CI15)*CI97)*CI$19*CI$124)</f>
        <v>0</v>
      </c>
      <c r="CJ25" s="12">
        <f>IF('KWh (Cumulative) NLI'!CJ25=0,0,((('KWh (Monthly) ENTRY NLI '!CJ25*0.5)+'KWh (Cumulative) NLI'!CI25-'Rebasing adj NLI'!CJ15)*CJ97)*CJ$19*CJ$124)</f>
        <v>0</v>
      </c>
    </row>
    <row r="26" spans="1:88" x14ac:dyDescent="0.3">
      <c r="A26" s="221"/>
      <c r="B26" s="47" t="s">
        <v>3</v>
      </c>
      <c r="C26" s="12">
        <f>IF('KWh (Cumulative) NLI'!C26=0,0,((('KWh (Monthly) ENTRY NLI '!C26*0.5)-'Rebasing adj NLI'!C16)*C98)*C$19*C$124)</f>
        <v>0</v>
      </c>
      <c r="D26" s="12">
        <f>IF('KWh (Cumulative) NLI'!D26=0,0,((('KWh (Monthly) ENTRY NLI '!D26*0.5)+'KWh (Cumulative) NLI'!C26-'Rebasing adj NLI'!D16)*D98)*D$19*D$124)</f>
        <v>0</v>
      </c>
      <c r="E26" s="12">
        <f>IF('KWh (Cumulative) NLI'!E26=0,0,((('KWh (Monthly) ENTRY NLI '!E26*0.5)+'KWh (Cumulative) NLI'!D26-'Rebasing adj NLI'!E16)*E98)*E$19*E$124)</f>
        <v>0</v>
      </c>
      <c r="F26" s="12">
        <f>IF('KWh (Cumulative) NLI'!F26=0,0,((('KWh (Monthly) ENTRY NLI '!F26*0.5)+'KWh (Cumulative) NLI'!E26-'Rebasing adj NLI'!F16)*F98)*F$19*F$124)</f>
        <v>0</v>
      </c>
      <c r="G26" s="12">
        <f>IF('KWh (Cumulative) NLI'!G26=0,0,((('KWh (Monthly) ENTRY NLI '!G26*0.5)+'KWh (Cumulative) NLI'!F26-'Rebasing adj NLI'!G16)*G98)*G$19*G$124)</f>
        <v>0</v>
      </c>
      <c r="H26" s="12">
        <f>IF('KWh (Cumulative) NLI'!H26=0,0,((('KWh (Monthly) ENTRY NLI '!H26*0.5)+'KWh (Cumulative) NLI'!G26-'Rebasing adj NLI'!H16)*H98)*H$19*H$124)</f>
        <v>0</v>
      </c>
      <c r="I26" s="12">
        <f>IF('KWh (Cumulative) NLI'!I26=0,0,((('KWh (Monthly) ENTRY NLI '!I26*0.5)+'KWh (Cumulative) NLI'!H26-'Rebasing adj NLI'!I16)*I98)*I$19*I$124)</f>
        <v>0</v>
      </c>
      <c r="J26" s="12">
        <f>IF('KWh (Cumulative) NLI'!J26=0,0,((('KWh (Monthly) ENTRY NLI '!J26*0.5)+'KWh (Cumulative) NLI'!I26-'Rebasing adj NLI'!J16)*J98)*J$19*J$124)</f>
        <v>0</v>
      </c>
      <c r="K26" s="12">
        <f>IF('KWh (Cumulative) NLI'!K26=0,0,((('KWh (Monthly) ENTRY NLI '!K26*0.5)+'KWh (Cumulative) NLI'!J26-'Rebasing adj NLI'!K16)*K98)*K$19*K$124)</f>
        <v>0</v>
      </c>
      <c r="L26" s="12">
        <f>IF('KWh (Cumulative) NLI'!L26=0,0,((('KWh (Monthly) ENTRY NLI '!L26*0.5)+'KWh (Cumulative) NLI'!K26-'Rebasing adj NLI'!L16)*L98)*L$19*L$124)</f>
        <v>0</v>
      </c>
      <c r="M26" s="12">
        <f>IF('KWh (Cumulative) NLI'!M26=0,0,((('KWh (Monthly) ENTRY NLI '!M26*0.5)+'KWh (Cumulative) NLI'!L26-'Rebasing adj NLI'!M16)*M98)*M$19*M$124)</f>
        <v>0</v>
      </c>
      <c r="N26" s="12">
        <f>IF('KWh (Cumulative) NLI'!N26=0,0,((('KWh (Monthly) ENTRY NLI '!N26*0.5)+'KWh (Cumulative) NLI'!M26-'Rebasing adj NLI'!N16)*N98)*N$19*N$124)</f>
        <v>0</v>
      </c>
      <c r="O26" s="12">
        <f>IF('KWh (Cumulative) NLI'!O26=0,0,((('KWh (Monthly) ENTRY NLI '!O26*0.5)+'KWh (Cumulative) NLI'!N26-'Rebasing adj NLI'!O16)*O98)*O$19*O$124)</f>
        <v>0</v>
      </c>
      <c r="P26" s="12">
        <f>IF('KWh (Cumulative) NLI'!P26=0,0,((('KWh (Monthly) ENTRY NLI '!P26*0.5)+'KWh (Cumulative) NLI'!O26-'Rebasing adj NLI'!P16)*P98)*P$19*P$124)</f>
        <v>0</v>
      </c>
      <c r="Q26" s="12">
        <f>IF('KWh (Cumulative) NLI'!Q26=0,0,((('KWh (Monthly) ENTRY NLI '!Q26*0.5)+'KWh (Cumulative) NLI'!P26-'Rebasing adj NLI'!Q16)*Q98)*Q$19*Q$124)</f>
        <v>0</v>
      </c>
      <c r="R26" s="12">
        <f>IF('KWh (Cumulative) NLI'!R26=0,0,((('KWh (Monthly) ENTRY NLI '!R26*0.5)+'KWh (Cumulative) NLI'!Q26-'Rebasing adj NLI'!R16)*R98)*R$19*R$124)</f>
        <v>0</v>
      </c>
      <c r="S26" s="12">
        <f>IF('KWh (Cumulative) NLI'!S26=0,0,((('KWh (Monthly) ENTRY NLI '!S26*0.5)+'KWh (Cumulative) NLI'!R26-'Rebasing adj NLI'!S16)*S98)*S$19*S$124)</f>
        <v>0</v>
      </c>
      <c r="T26" s="12">
        <f>IF('KWh (Cumulative) NLI'!T26=0,0,((('KWh (Monthly) ENTRY NLI '!T26*0.5)+'KWh (Cumulative) NLI'!S26-'Rebasing adj NLI'!T16)*T98)*T$19*T$124)</f>
        <v>0</v>
      </c>
      <c r="U26" s="12">
        <f>IF('KWh (Cumulative) NLI'!U26=0,0,((('KWh (Monthly) ENTRY NLI '!U26*0.5)+'KWh (Cumulative) NLI'!T26-'Rebasing adj NLI'!U16)*U98)*U$19*U$124)</f>
        <v>0</v>
      </c>
      <c r="V26" s="12">
        <f>IF('KWh (Cumulative) NLI'!V26=0,0,((('KWh (Monthly) ENTRY NLI '!V26*0.5)+'KWh (Cumulative) NLI'!U26-'Rebasing adj NLI'!V16)*V98)*V$19*V$124)</f>
        <v>0</v>
      </c>
      <c r="W26" s="12">
        <f>IF('KWh (Cumulative) NLI'!W26=0,0,((('KWh (Monthly) ENTRY NLI '!W26*0.5)+'KWh (Cumulative) NLI'!V26-'Rebasing adj NLI'!W16)*W98)*W$19*W$124)</f>
        <v>0</v>
      </c>
      <c r="X26" s="12">
        <f>IF('KWh (Cumulative) NLI'!X26=0,0,((('KWh (Monthly) ENTRY NLI '!X26*0.5)+'KWh (Cumulative) NLI'!W26-'Rebasing adj NLI'!X16)*X98)*X$19*X$124)</f>
        <v>0</v>
      </c>
      <c r="Y26" s="12">
        <f>IF('KWh (Cumulative) NLI'!Y26=0,0,((('KWh (Monthly) ENTRY NLI '!Y26*0.5)+'KWh (Cumulative) NLI'!X26-'Rebasing adj NLI'!Y16)*Y98)*Y$19*Y$124)</f>
        <v>0</v>
      </c>
      <c r="Z26" s="12">
        <f>IF('KWh (Cumulative) NLI'!Z26=0,0,((('KWh (Monthly) ENTRY NLI '!Z26*0.5)+'KWh (Cumulative) NLI'!Y26-'Rebasing adj NLI'!Z16)*Z98)*Z$19*Z$124)</f>
        <v>0</v>
      </c>
      <c r="AA26" s="12">
        <f>IF('KWh (Cumulative) NLI'!AA26=0,0,((('KWh (Monthly) ENTRY NLI '!AA26*0.5)+'KWh (Cumulative) NLI'!Z26-'Rebasing adj NLI'!AA16)*AA98)*AA$19*AA$124)</f>
        <v>0</v>
      </c>
      <c r="AB26" s="12">
        <f>IF('KWh (Cumulative) NLI'!AB26=0,0,((('KWh (Monthly) ENTRY NLI '!AB26*0.5)+'KWh (Cumulative) NLI'!AA26-'Rebasing adj NLI'!AB16)*AB98)*AB$19*AB$124)</f>
        <v>0</v>
      </c>
      <c r="AC26" s="12">
        <f>IF('KWh (Cumulative) NLI'!AC26=0,0,((('KWh (Monthly) ENTRY NLI '!AC26*0.5)+'KWh (Cumulative) NLI'!AB26-'Rebasing adj NLI'!AC16)*AC98)*AC$19*AC$124)</f>
        <v>0</v>
      </c>
      <c r="AD26" s="12">
        <f>IF('KWh (Cumulative) NLI'!AD26=0,0,((('KWh (Monthly) ENTRY NLI '!AD26*0.5)+'KWh (Cumulative) NLI'!AC26-'Rebasing adj NLI'!AD16)*AD98)*AD$19*AD$124)</f>
        <v>0</v>
      </c>
      <c r="AE26" s="12">
        <f>IF('KWh (Cumulative) NLI'!AE26=0,0,((('KWh (Monthly) ENTRY NLI '!AE26*0.5)+'KWh (Cumulative) NLI'!AD26-'Rebasing adj NLI'!AE16)*AE98)*AE$19*AE$124)</f>
        <v>0</v>
      </c>
      <c r="AF26" s="12">
        <f>IF('KWh (Cumulative) NLI'!AF26=0,0,((('KWh (Monthly) ENTRY NLI '!AF26*0.5)+'KWh (Cumulative) NLI'!AE26-'Rebasing adj NLI'!AF16)*AF98)*AF$19*AF$124)</f>
        <v>0</v>
      </c>
      <c r="AG26" s="12">
        <f>IF('KWh (Cumulative) NLI'!AG26=0,0,((('KWh (Monthly) ENTRY NLI '!AG26*0.5)+'KWh (Cumulative) NLI'!AF26-'Rebasing adj NLI'!AG16)*AG98)*AG$19*AG$124)</f>
        <v>0</v>
      </c>
      <c r="AH26" s="12">
        <f>IF('KWh (Cumulative) NLI'!AH26=0,0,((('KWh (Monthly) ENTRY NLI '!AH26*0.5)+'KWh (Cumulative) NLI'!AG26-'Rebasing adj NLI'!AH16)*AH98)*AH$19*AH$124)</f>
        <v>0</v>
      </c>
      <c r="AI26" s="12">
        <f>IF('KWh (Cumulative) NLI'!AI26=0,0,((('KWh (Monthly) ENTRY NLI '!AI26*0.5)+'KWh (Cumulative) NLI'!AH26-'Rebasing adj NLI'!AI16)*AI98)*AI$19*AI$124)</f>
        <v>0</v>
      </c>
      <c r="AJ26" s="12">
        <f>IF('KWh (Cumulative) NLI'!AJ26=0,0,((('KWh (Monthly) ENTRY NLI '!AJ26*0.5)+'KWh (Cumulative) NLI'!AI26-'Rebasing adj NLI'!AJ16)*AJ98)*AJ$19*AJ$124)</f>
        <v>0</v>
      </c>
      <c r="AK26" s="12">
        <f>IF('KWh (Cumulative) NLI'!AK26=0,0,((('KWh (Monthly) ENTRY NLI '!AK26*0.5)+'KWh (Cumulative) NLI'!AJ26-'Rebasing adj NLI'!AK16)*AK98)*AK$19*AK$124)</f>
        <v>0</v>
      </c>
      <c r="AL26" s="12">
        <f>IF('KWh (Cumulative) NLI'!AL26=0,0,((('KWh (Monthly) ENTRY NLI '!AL26*0.5)+'KWh (Cumulative) NLI'!AK26-'Rebasing adj NLI'!AL16)*AL98)*AL$19*AL$124)</f>
        <v>0</v>
      </c>
      <c r="AM26" s="12">
        <f>IF('KWh (Cumulative) NLI'!AM26=0,0,((('KWh (Monthly) ENTRY NLI '!AM26*0.5)+'KWh (Cumulative) NLI'!AL26-'Rebasing adj NLI'!AM16)*AM98)*AM$19*AM$124)</f>
        <v>0</v>
      </c>
      <c r="AN26" s="12">
        <f>IF('KWh (Cumulative) NLI'!AN26=0,0,((('KWh (Monthly) ENTRY NLI '!AN26*0.5)+'KWh (Cumulative) NLI'!AM26-'Rebasing adj NLI'!AN16)*AN98)*AN$19*AN$124)</f>
        <v>0</v>
      </c>
      <c r="AO26" s="12">
        <f>IF('KWh (Cumulative) NLI'!AO26=0,0,((('KWh (Monthly) ENTRY NLI '!AO26*0.5)+'KWh (Cumulative) NLI'!AN26-'Rebasing adj NLI'!AO16)*AO98)*AO$19*AO$124)</f>
        <v>0</v>
      </c>
      <c r="AP26" s="12">
        <f>IF('KWh (Cumulative) NLI'!AP26=0,0,((('KWh (Monthly) ENTRY NLI '!AP26*0.5)+'KWh (Cumulative) NLI'!AO26-'Rebasing adj NLI'!AP16)*AP98)*AP$19*AP$124)</f>
        <v>0</v>
      </c>
      <c r="AQ26" s="12">
        <f>IF('KWh (Cumulative) NLI'!AQ26=0,0,((('KWh (Monthly) ENTRY NLI '!AQ26*0.5)+'KWh (Cumulative) NLI'!AP26-'Rebasing adj NLI'!AQ16)*AQ98)*AQ$19*AQ$124)</f>
        <v>0</v>
      </c>
      <c r="AR26" s="12">
        <f>IF('KWh (Cumulative) NLI'!AR26=0,0,((('KWh (Monthly) ENTRY NLI '!AR26*0.5)+'KWh (Cumulative) NLI'!AQ26-'Rebasing adj NLI'!AR16)*AR98)*AR$19*AR$124)</f>
        <v>0</v>
      </c>
      <c r="AS26" s="12">
        <f>IF('KWh (Cumulative) NLI'!AS26=0,0,((('KWh (Monthly) ENTRY NLI '!AS26*0.5)+'KWh (Cumulative) NLI'!AR26-'Rebasing adj NLI'!AS16)*AS98)*AS$19*AS$124)</f>
        <v>0</v>
      </c>
      <c r="AT26" s="12">
        <f>IF('KWh (Cumulative) NLI'!AT26=0,0,((('KWh (Monthly) ENTRY NLI '!AT26*0.5)+'KWh (Cumulative) NLI'!AS26-'Rebasing adj NLI'!AT16)*AT98)*AT$19*AT$124)</f>
        <v>0</v>
      </c>
      <c r="AU26" s="12">
        <f>IF('KWh (Cumulative) NLI'!AU26=0,0,((('KWh (Monthly) ENTRY NLI '!AU26*0.5)+'KWh (Cumulative) NLI'!AT26-'Rebasing adj NLI'!AU16)*AU98)*AU$19*AU$124)</f>
        <v>0</v>
      </c>
      <c r="AV26" s="12">
        <f>IF('KWh (Cumulative) NLI'!AV26=0,0,((('KWh (Monthly) ENTRY NLI '!AV26*0.5)+'KWh (Cumulative) NLI'!AU26-'Rebasing adj NLI'!AV16)*AV98)*AV$19*AV$124)</f>
        <v>0</v>
      </c>
      <c r="AW26" s="12">
        <f>IF('KWh (Cumulative) NLI'!AW26=0,0,((('KWh (Monthly) ENTRY NLI '!AW26*0.5)+'KWh (Cumulative) NLI'!AV26-'Rebasing adj NLI'!AW16)*AW98)*AW$19*AW$124)</f>
        <v>0</v>
      </c>
      <c r="AX26" s="12">
        <f>IF('KWh (Cumulative) NLI'!AX26=0,0,((('KWh (Monthly) ENTRY NLI '!AX26*0.5)+'KWh (Cumulative) NLI'!AW26-'Rebasing adj NLI'!AX16)*AX98)*AX$19*AX$124)</f>
        <v>0</v>
      </c>
      <c r="AY26" s="12">
        <f>IF('KWh (Cumulative) NLI'!AY26=0,0,((('KWh (Monthly) ENTRY NLI '!AY26*0.5)+'KWh (Cumulative) NLI'!AX26-'Rebasing adj NLI'!AY16)*AY98)*AY$19*AY$124)</f>
        <v>0</v>
      </c>
      <c r="AZ26" s="12">
        <f>IF('KWh (Cumulative) NLI'!AZ26=0,0,((('KWh (Monthly) ENTRY NLI '!AZ26*0.5)+'KWh (Cumulative) NLI'!AY26-'Rebasing adj NLI'!AZ16)*AZ98)*AZ$19*AZ$124)</f>
        <v>0</v>
      </c>
      <c r="BA26" s="12">
        <f>IF('KWh (Cumulative) NLI'!BA26=0,0,((('KWh (Monthly) ENTRY NLI '!BA26*0.5)+'KWh (Cumulative) NLI'!AZ26-'Rebasing adj NLI'!BA16)*BA98)*BA$19*BA$124)</f>
        <v>0</v>
      </c>
      <c r="BB26" s="12">
        <f>IF('KWh (Cumulative) NLI'!BB26=0,0,((('KWh (Monthly) ENTRY NLI '!BB26*0.5)+'KWh (Cumulative) NLI'!BA26-'Rebasing adj NLI'!BB16)*BB98)*BB$19*BB$124)</f>
        <v>0</v>
      </c>
      <c r="BC26" s="12">
        <f>IF('KWh (Cumulative) NLI'!BC26=0,0,((('KWh (Monthly) ENTRY NLI '!BC26*0.5)+'KWh (Cumulative) NLI'!BB26-'Rebasing adj NLI'!BC16)*BC98)*BC$19*BC$124)</f>
        <v>0</v>
      </c>
      <c r="BD26" s="12">
        <f>IF('KWh (Cumulative) NLI'!BD26=0,0,((('KWh (Monthly) ENTRY NLI '!BD26*0.5)+'KWh (Cumulative) NLI'!BC26-'Rebasing adj NLI'!BD16)*BD98)*BD$19*BD$124)</f>
        <v>0</v>
      </c>
      <c r="BE26" s="12">
        <f>IF('KWh (Cumulative) NLI'!BE26=0,0,((('KWh (Monthly) ENTRY NLI '!BE26*0.5)+'KWh (Cumulative) NLI'!BD26-'Rebasing adj NLI'!BE16)*BE98)*BE$19*BE$124)</f>
        <v>0</v>
      </c>
      <c r="BF26" s="12">
        <f>IF('KWh (Cumulative) NLI'!BF26=0,0,((('KWh (Monthly) ENTRY NLI '!BF26*0.5)+'KWh (Cumulative) NLI'!BE26-'Rebasing adj NLI'!BF16)*BF98)*BF$19*BF$124)</f>
        <v>0</v>
      </c>
      <c r="BG26" s="12">
        <f>IF('KWh (Cumulative) NLI'!BG26=0,0,((('KWh (Monthly) ENTRY NLI '!BG26*0.5)+'KWh (Cumulative) NLI'!BF26-'Rebasing adj NLI'!BG16)*BG98)*BG$19*BG$124)</f>
        <v>0</v>
      </c>
      <c r="BH26" s="12">
        <f>IF('KWh (Cumulative) NLI'!BH26=0,0,((('KWh (Monthly) ENTRY NLI '!BH26*0.5)+'KWh (Cumulative) NLI'!BG26-'Rebasing adj NLI'!BH16)*BH98)*BH$19*BH$124)</f>
        <v>0</v>
      </c>
      <c r="BI26" s="12">
        <f>IF('KWh (Cumulative) NLI'!BI26=0,0,((('KWh (Monthly) ENTRY NLI '!BI26*0.5)+'KWh (Cumulative) NLI'!BH26-'Rebasing adj NLI'!BI16)*BI98)*BI$19*BI$124)</f>
        <v>0</v>
      </c>
      <c r="BJ26" s="12">
        <f>IF('KWh (Cumulative) NLI'!BJ26=0,0,((('KWh (Monthly) ENTRY NLI '!BJ26*0.5)+'KWh (Cumulative) NLI'!BI26-'Rebasing adj NLI'!BJ16)*BJ98)*BJ$19*BJ$124)</f>
        <v>0</v>
      </c>
      <c r="BK26" s="12">
        <f>IF('KWh (Cumulative) NLI'!BK26=0,0,((('KWh (Monthly) ENTRY NLI '!BK26*0.5)+'KWh (Cumulative) NLI'!BJ26-'Rebasing adj NLI'!BK16)*BK98)*BK$19*BK$124)</f>
        <v>0</v>
      </c>
      <c r="BL26" s="12">
        <f>IF('KWh (Cumulative) NLI'!BL26=0,0,((('KWh (Monthly) ENTRY NLI '!BL26*0.5)+'KWh (Cumulative) NLI'!BK26-'Rebasing adj NLI'!BL16)*BL98)*BL$19*BL$124)</f>
        <v>0</v>
      </c>
      <c r="BM26" s="12">
        <f>IF('KWh (Cumulative) NLI'!BM26=0,0,((('KWh (Monthly) ENTRY NLI '!BM26*0.5)+'KWh (Cumulative) NLI'!BL26-'Rebasing adj NLI'!BM16)*BM98)*BM$19*BM$124)</f>
        <v>0</v>
      </c>
      <c r="BN26" s="12">
        <f>IF('KWh (Cumulative) NLI'!BN26=0,0,((('KWh (Monthly) ENTRY NLI '!BN26*0.5)+'KWh (Cumulative) NLI'!BM26-'Rebasing adj NLI'!BN16)*BN98)*BN$19*BN$124)</f>
        <v>0</v>
      </c>
      <c r="BO26" s="12">
        <f>IF('KWh (Cumulative) NLI'!BO26=0,0,((('KWh (Monthly) ENTRY NLI '!BO26*0.5)+'KWh (Cumulative) NLI'!BN26-'Rebasing adj NLI'!BO16)*BO98)*BO$19*BO$124)</f>
        <v>0</v>
      </c>
      <c r="BP26" s="12">
        <f>IF('KWh (Cumulative) NLI'!BP26=0,0,((('KWh (Monthly) ENTRY NLI '!BP26*0.5)+'KWh (Cumulative) NLI'!BO26-'Rebasing adj NLI'!BP16)*BP98)*BP$19*BP$124)</f>
        <v>0</v>
      </c>
      <c r="BQ26" s="12">
        <f>IF('KWh (Cumulative) NLI'!BQ26=0,0,((('KWh (Monthly) ENTRY NLI '!BQ26*0.5)+'KWh (Cumulative) NLI'!BP26-'Rebasing adj NLI'!BQ16)*BQ98)*BQ$19*BQ$124)</f>
        <v>0</v>
      </c>
      <c r="BR26" s="12">
        <f>IF('KWh (Cumulative) NLI'!BR26=0,0,((('KWh (Monthly) ENTRY NLI '!BR26*0.5)+'KWh (Cumulative) NLI'!BQ26-'Rebasing adj NLI'!BR16)*BR98)*BR$19*BR$124)</f>
        <v>0</v>
      </c>
      <c r="BS26" s="12">
        <f>IF('KWh (Cumulative) NLI'!BS26=0,0,((('KWh (Monthly) ENTRY NLI '!BS26*0.5)+'KWh (Cumulative) NLI'!BR26-'Rebasing adj NLI'!BS16)*BS98)*BS$19*BS$124)</f>
        <v>0</v>
      </c>
      <c r="BT26" s="12">
        <f>IF('KWh (Cumulative) NLI'!BT26=0,0,((('KWh (Monthly) ENTRY NLI '!BT26*0.5)+'KWh (Cumulative) NLI'!BS26-'Rebasing adj NLI'!BT16)*BT98)*BT$19*BT$124)</f>
        <v>0</v>
      </c>
      <c r="BU26" s="12">
        <f>IF('KWh (Cumulative) NLI'!BU26=0,0,((('KWh (Monthly) ENTRY NLI '!BU26*0.5)+'KWh (Cumulative) NLI'!BT26-'Rebasing adj NLI'!BU16)*BU98)*BU$19*BU$124)</f>
        <v>0</v>
      </c>
      <c r="BV26" s="12">
        <f>IF('KWh (Cumulative) NLI'!BV26=0,0,((('KWh (Monthly) ENTRY NLI '!BV26*0.5)+'KWh (Cumulative) NLI'!BU26-'Rebasing adj NLI'!BV16)*BV98)*BV$19*BV$124)</f>
        <v>0</v>
      </c>
      <c r="BW26" s="12">
        <f>IF('KWh (Cumulative) NLI'!BW26=0,0,((('KWh (Monthly) ENTRY NLI '!BW26*0.5)+'KWh (Cumulative) NLI'!BV26-'Rebasing adj NLI'!BW16)*BW98)*BW$19*BW$124)</f>
        <v>0</v>
      </c>
      <c r="BX26" s="12">
        <f>IF('KWh (Cumulative) NLI'!BX26=0,0,((('KWh (Monthly) ENTRY NLI '!BX26*0.5)+'KWh (Cumulative) NLI'!BW26-'Rebasing adj NLI'!BX16)*BX98)*BX$19*BX$124)</f>
        <v>0</v>
      </c>
      <c r="BY26" s="12">
        <f>IF('KWh (Cumulative) NLI'!BY26=0,0,((('KWh (Monthly) ENTRY NLI '!BY26*0.5)+'KWh (Cumulative) NLI'!BX26-'Rebasing adj NLI'!BY16)*BY98)*BY$19*BY$124)</f>
        <v>0</v>
      </c>
      <c r="BZ26" s="12">
        <f>IF('KWh (Cumulative) NLI'!BZ26=0,0,((('KWh (Monthly) ENTRY NLI '!BZ26*0.5)+'KWh (Cumulative) NLI'!BY26-'Rebasing adj NLI'!BZ16)*BZ98)*BZ$19*BZ$124)</f>
        <v>0</v>
      </c>
      <c r="CA26" s="12">
        <f>IF('KWh (Cumulative) NLI'!CA26=0,0,((('KWh (Monthly) ENTRY NLI '!CA26*0.5)+'KWh (Cumulative) NLI'!BZ26-'Rebasing adj NLI'!CA16)*CA98)*CA$19*CA$124)</f>
        <v>0</v>
      </c>
      <c r="CB26" s="12">
        <f>IF('KWh (Cumulative) NLI'!CB26=0,0,((('KWh (Monthly) ENTRY NLI '!CB26*0.5)+'KWh (Cumulative) NLI'!CA26-'Rebasing adj NLI'!CB16)*CB98)*CB$19*CB$124)</f>
        <v>0</v>
      </c>
      <c r="CC26" s="12">
        <f>IF('KWh (Cumulative) NLI'!CC26=0,0,((('KWh (Monthly) ENTRY NLI '!CC26*0.5)+'KWh (Cumulative) NLI'!CB26-'Rebasing adj NLI'!CC16)*CC98)*CC$19*CC$124)</f>
        <v>0</v>
      </c>
      <c r="CD26" s="12">
        <f>IF('KWh (Cumulative) NLI'!CD26=0,0,((('KWh (Monthly) ENTRY NLI '!CD26*0.5)+'KWh (Cumulative) NLI'!CC26-'Rebasing adj NLI'!CD16)*CD98)*CD$19*CD$124)</f>
        <v>0</v>
      </c>
      <c r="CE26" s="12">
        <f>IF('KWh (Cumulative) NLI'!CE26=0,0,((('KWh (Monthly) ENTRY NLI '!CE26*0.5)+'KWh (Cumulative) NLI'!CD26-'Rebasing adj NLI'!CE16)*CE98)*CE$19*CE$124)</f>
        <v>0</v>
      </c>
      <c r="CF26" s="12">
        <f>IF('KWh (Cumulative) NLI'!CF26=0,0,((('KWh (Monthly) ENTRY NLI '!CF26*0.5)+'KWh (Cumulative) NLI'!CE26-'Rebasing adj NLI'!CF16)*CF98)*CF$19*CF$124)</f>
        <v>0</v>
      </c>
      <c r="CG26" s="12">
        <f>IF('KWh (Cumulative) NLI'!CG26=0,0,((('KWh (Monthly) ENTRY NLI '!CG26*0.5)+'KWh (Cumulative) NLI'!CF26-'Rebasing adj NLI'!CG16)*CG98)*CG$19*CG$124)</f>
        <v>0</v>
      </c>
      <c r="CH26" s="12">
        <f>IF('KWh (Cumulative) NLI'!CH26=0,0,((('KWh (Monthly) ENTRY NLI '!CH26*0.5)+'KWh (Cumulative) NLI'!CG26-'Rebasing adj NLI'!CH16)*CH98)*CH$19*CH$124)</f>
        <v>0</v>
      </c>
      <c r="CI26" s="12">
        <f>IF('KWh (Cumulative) NLI'!CI26=0,0,((('KWh (Monthly) ENTRY NLI '!CI26*0.5)+'KWh (Cumulative) NLI'!CH26-'Rebasing adj NLI'!CI16)*CI98)*CI$19*CI$124)</f>
        <v>0</v>
      </c>
      <c r="CJ26" s="12">
        <f>IF('KWh (Cumulative) NLI'!CJ26=0,0,((('KWh (Monthly) ENTRY NLI '!CJ26*0.5)+'KWh (Cumulative) NLI'!CI26-'Rebasing adj NLI'!CJ16)*CJ98)*CJ$19*CJ$124)</f>
        <v>0</v>
      </c>
    </row>
    <row r="27" spans="1:88" x14ac:dyDescent="0.3">
      <c r="A27" s="221"/>
      <c r="B27" s="47" t="s">
        <v>13</v>
      </c>
      <c r="C27" s="12">
        <f>IF('KWh (Cumulative) NLI'!C27=0,0,((('KWh (Monthly) ENTRY NLI '!C27*0.5)-'Rebasing adj NLI'!C17)*C99)*C$19*C$124)</f>
        <v>0</v>
      </c>
      <c r="D27" s="12">
        <f>IF('KWh (Cumulative) NLI'!D27=0,0,((('KWh (Monthly) ENTRY NLI '!D27*0.5)+'KWh (Cumulative) NLI'!C27-'Rebasing adj NLI'!D17)*D99)*D$19*D$124)</f>
        <v>0</v>
      </c>
      <c r="E27" s="12">
        <f>IF('KWh (Cumulative) NLI'!E27=0,0,((('KWh (Monthly) ENTRY NLI '!E27*0.5)+'KWh (Cumulative) NLI'!D27-'Rebasing adj NLI'!E17)*E99)*E$19*E$124)</f>
        <v>0</v>
      </c>
      <c r="F27" s="12">
        <f>IF('KWh (Cumulative) NLI'!F27=0,0,((('KWh (Monthly) ENTRY NLI '!F27*0.5)+'KWh (Cumulative) NLI'!E27-'Rebasing adj NLI'!F17)*F99)*F$19*F$124)</f>
        <v>0</v>
      </c>
      <c r="G27" s="12">
        <f>IF('KWh (Cumulative) NLI'!G27=0,0,((('KWh (Monthly) ENTRY NLI '!G27*0.5)+'KWh (Cumulative) NLI'!F27-'Rebasing adj NLI'!G17)*G99)*G$19*G$124)</f>
        <v>0</v>
      </c>
      <c r="H27" s="12">
        <f>IF('KWh (Cumulative) NLI'!H27=0,0,((('KWh (Monthly) ENTRY NLI '!H27*0.5)+'KWh (Cumulative) NLI'!G27-'Rebasing adj NLI'!H17)*H99)*H$19*H$124)</f>
        <v>0</v>
      </c>
      <c r="I27" s="12">
        <f>IF('KWh (Cumulative) NLI'!I27=0,0,((('KWh (Monthly) ENTRY NLI '!I27*0.5)+'KWh (Cumulative) NLI'!H27-'Rebasing adj NLI'!I17)*I99)*I$19*I$124)</f>
        <v>0</v>
      </c>
      <c r="J27" s="12">
        <f>IF('KWh (Cumulative) NLI'!J27=0,0,((('KWh (Monthly) ENTRY NLI '!J27*0.5)+'KWh (Cumulative) NLI'!I27-'Rebasing adj NLI'!J17)*J99)*J$19*J$124)</f>
        <v>0</v>
      </c>
      <c r="K27" s="12">
        <f>IF('KWh (Cumulative) NLI'!K27=0,0,((('KWh (Monthly) ENTRY NLI '!K27*0.5)+'KWh (Cumulative) NLI'!J27-'Rebasing adj NLI'!K17)*K99)*K$19*K$124)</f>
        <v>0</v>
      </c>
      <c r="L27" s="12">
        <f>IF('KWh (Cumulative) NLI'!L27=0,0,((('KWh (Monthly) ENTRY NLI '!L27*0.5)+'KWh (Cumulative) NLI'!K27-'Rebasing adj NLI'!L17)*L99)*L$19*L$124)</f>
        <v>0</v>
      </c>
      <c r="M27" s="12">
        <f>IF('KWh (Cumulative) NLI'!M27=0,0,((('KWh (Monthly) ENTRY NLI '!M27*0.5)+'KWh (Cumulative) NLI'!L27-'Rebasing adj NLI'!M17)*M99)*M$19*M$124)</f>
        <v>0</v>
      </c>
      <c r="N27" s="12">
        <f>IF('KWh (Cumulative) NLI'!N27=0,0,((('KWh (Monthly) ENTRY NLI '!N27*0.5)+'KWh (Cumulative) NLI'!M27-'Rebasing adj NLI'!N17)*N99)*N$19*N$124)</f>
        <v>0</v>
      </c>
      <c r="O27" s="12">
        <f>IF('KWh (Cumulative) NLI'!O27=0,0,((('KWh (Monthly) ENTRY NLI '!O27*0.5)+'KWh (Cumulative) NLI'!N27-'Rebasing adj NLI'!O17)*O99)*O$19*O$124)</f>
        <v>0</v>
      </c>
      <c r="P27" s="12">
        <f>IF('KWh (Cumulative) NLI'!P27=0,0,((('KWh (Monthly) ENTRY NLI '!P27*0.5)+'KWh (Cumulative) NLI'!O27-'Rebasing adj NLI'!P17)*P99)*P$19*P$124)</f>
        <v>0</v>
      </c>
      <c r="Q27" s="12">
        <f>IF('KWh (Cumulative) NLI'!Q27=0,0,((('KWh (Monthly) ENTRY NLI '!Q27*0.5)+'KWh (Cumulative) NLI'!P27-'Rebasing adj NLI'!Q17)*Q99)*Q$19*Q$124)</f>
        <v>0</v>
      </c>
      <c r="R27" s="12">
        <f>IF('KWh (Cumulative) NLI'!R27=0,0,((('KWh (Monthly) ENTRY NLI '!R27*0.5)+'KWh (Cumulative) NLI'!Q27-'Rebasing adj NLI'!R17)*R99)*R$19*R$124)</f>
        <v>0</v>
      </c>
      <c r="S27" s="12">
        <f>IF('KWh (Cumulative) NLI'!S27=0,0,((('KWh (Monthly) ENTRY NLI '!S27*0.5)+'KWh (Cumulative) NLI'!R27-'Rebasing adj NLI'!S17)*S99)*S$19*S$124)</f>
        <v>0</v>
      </c>
      <c r="T27" s="12">
        <f>IF('KWh (Cumulative) NLI'!T27=0,0,((('KWh (Monthly) ENTRY NLI '!T27*0.5)+'KWh (Cumulative) NLI'!S27-'Rebasing adj NLI'!T17)*T99)*T$19*T$124)</f>
        <v>0</v>
      </c>
      <c r="U27" s="12">
        <f>IF('KWh (Cumulative) NLI'!U27=0,0,((('KWh (Monthly) ENTRY NLI '!U27*0.5)+'KWh (Cumulative) NLI'!T27-'Rebasing adj NLI'!U17)*U99)*U$19*U$124)</f>
        <v>0</v>
      </c>
      <c r="V27" s="12">
        <f>IF('KWh (Cumulative) NLI'!V27=0,0,((('KWh (Monthly) ENTRY NLI '!V27*0.5)+'KWh (Cumulative) NLI'!U27-'Rebasing adj NLI'!V17)*V99)*V$19*V$124)</f>
        <v>0</v>
      </c>
      <c r="W27" s="12">
        <f>IF('KWh (Cumulative) NLI'!W27=0,0,((('KWh (Monthly) ENTRY NLI '!W27*0.5)+'KWh (Cumulative) NLI'!V27-'Rebasing adj NLI'!W17)*W99)*W$19*W$124)</f>
        <v>0</v>
      </c>
      <c r="X27" s="12">
        <f>IF('KWh (Cumulative) NLI'!X27=0,0,((('KWh (Monthly) ENTRY NLI '!X27*0.5)+'KWh (Cumulative) NLI'!W27-'Rebasing adj NLI'!X17)*X99)*X$19*X$124)</f>
        <v>0</v>
      </c>
      <c r="Y27" s="12">
        <f>IF('KWh (Cumulative) NLI'!Y27=0,0,((('KWh (Monthly) ENTRY NLI '!Y27*0.5)+'KWh (Cumulative) NLI'!X27-'Rebasing adj NLI'!Y17)*Y99)*Y$19*Y$124)</f>
        <v>0</v>
      </c>
      <c r="Z27" s="12">
        <f>IF('KWh (Cumulative) NLI'!Z27=0,0,((('KWh (Monthly) ENTRY NLI '!Z27*0.5)+'KWh (Cumulative) NLI'!Y27-'Rebasing adj NLI'!Z17)*Z99)*Z$19*Z$124)</f>
        <v>0</v>
      </c>
      <c r="AA27" s="12">
        <f>IF('KWh (Cumulative) NLI'!AA27=0,0,((('KWh (Monthly) ENTRY NLI '!AA27*0.5)+'KWh (Cumulative) NLI'!Z27-'Rebasing adj NLI'!AA17)*AA99)*AA$19*AA$124)</f>
        <v>0</v>
      </c>
      <c r="AB27" s="12">
        <f>IF('KWh (Cumulative) NLI'!AB27=0,0,((('KWh (Monthly) ENTRY NLI '!AB27*0.5)+'KWh (Cumulative) NLI'!AA27-'Rebasing adj NLI'!AB17)*AB99)*AB$19*AB$124)</f>
        <v>0</v>
      </c>
      <c r="AC27" s="12">
        <f>IF('KWh (Cumulative) NLI'!AC27=0,0,((('KWh (Monthly) ENTRY NLI '!AC27*0.5)+'KWh (Cumulative) NLI'!AB27-'Rebasing adj NLI'!AC17)*AC99)*AC$19*AC$124)</f>
        <v>0</v>
      </c>
      <c r="AD27" s="12">
        <f>IF('KWh (Cumulative) NLI'!AD27=0,0,((('KWh (Monthly) ENTRY NLI '!AD27*0.5)+'KWh (Cumulative) NLI'!AC27-'Rebasing adj NLI'!AD17)*AD99)*AD$19*AD$124)</f>
        <v>0</v>
      </c>
      <c r="AE27" s="12">
        <f>IF('KWh (Cumulative) NLI'!AE27=0,0,((('KWh (Monthly) ENTRY NLI '!AE27*0.5)+'KWh (Cumulative) NLI'!AD27-'Rebasing adj NLI'!AE17)*AE99)*AE$19*AE$124)</f>
        <v>0</v>
      </c>
      <c r="AF27" s="12">
        <f>IF('KWh (Cumulative) NLI'!AF27=0,0,((('KWh (Monthly) ENTRY NLI '!AF27*0.5)+'KWh (Cumulative) NLI'!AE27-'Rebasing adj NLI'!AF17)*AF99)*AF$19*AF$124)</f>
        <v>0</v>
      </c>
      <c r="AG27" s="12">
        <f>IF('KWh (Cumulative) NLI'!AG27=0,0,((('KWh (Monthly) ENTRY NLI '!AG27*0.5)+'KWh (Cumulative) NLI'!AF27-'Rebasing adj NLI'!AG17)*AG99)*AG$19*AG$124)</f>
        <v>0</v>
      </c>
      <c r="AH27" s="12">
        <f>IF('KWh (Cumulative) NLI'!AH27=0,0,((('KWh (Monthly) ENTRY NLI '!AH27*0.5)+'KWh (Cumulative) NLI'!AG27-'Rebasing adj NLI'!AH17)*AH99)*AH$19*AH$124)</f>
        <v>0</v>
      </c>
      <c r="AI27" s="12">
        <f>IF('KWh (Cumulative) NLI'!AI27=0,0,((('KWh (Monthly) ENTRY NLI '!AI27*0.5)+'KWh (Cumulative) NLI'!AH27-'Rebasing adj NLI'!AI17)*AI99)*AI$19*AI$124)</f>
        <v>0</v>
      </c>
      <c r="AJ27" s="12">
        <f>IF('KWh (Cumulative) NLI'!AJ27=0,0,((('KWh (Monthly) ENTRY NLI '!AJ27*0.5)+'KWh (Cumulative) NLI'!AI27-'Rebasing adj NLI'!AJ17)*AJ99)*AJ$19*AJ$124)</f>
        <v>0</v>
      </c>
      <c r="AK27" s="12">
        <f>IF('KWh (Cumulative) NLI'!AK27=0,0,((('KWh (Monthly) ENTRY NLI '!AK27*0.5)+'KWh (Cumulative) NLI'!AJ27-'Rebasing adj NLI'!AK17)*AK99)*AK$19*AK$124)</f>
        <v>0</v>
      </c>
      <c r="AL27" s="12">
        <f>IF('KWh (Cumulative) NLI'!AL27=0,0,((('KWh (Monthly) ENTRY NLI '!AL27*0.5)+'KWh (Cumulative) NLI'!AK27-'Rebasing adj NLI'!AL17)*AL99)*AL$19*AL$124)</f>
        <v>0</v>
      </c>
      <c r="AM27" s="12">
        <f>IF('KWh (Cumulative) NLI'!AM27=0,0,((('KWh (Monthly) ENTRY NLI '!AM27*0.5)+'KWh (Cumulative) NLI'!AL27-'Rebasing adj NLI'!AM17)*AM99)*AM$19*AM$124)</f>
        <v>0</v>
      </c>
      <c r="AN27" s="12">
        <f>IF('KWh (Cumulative) NLI'!AN27=0,0,((('KWh (Monthly) ENTRY NLI '!AN27*0.5)+'KWh (Cumulative) NLI'!AM27-'Rebasing adj NLI'!AN17)*AN99)*AN$19*AN$124)</f>
        <v>0</v>
      </c>
      <c r="AO27" s="12">
        <f>IF('KWh (Cumulative) NLI'!AO27=0,0,((('KWh (Monthly) ENTRY NLI '!AO27*0.5)+'KWh (Cumulative) NLI'!AN27-'Rebasing adj NLI'!AO17)*AO99)*AO$19*AO$124)</f>
        <v>0</v>
      </c>
      <c r="AP27" s="12">
        <f>IF('KWh (Cumulative) NLI'!AP27=0,0,((('KWh (Monthly) ENTRY NLI '!AP27*0.5)+'KWh (Cumulative) NLI'!AO27-'Rebasing adj NLI'!AP17)*AP99)*AP$19*AP$124)</f>
        <v>0</v>
      </c>
      <c r="AQ27" s="12">
        <f>IF('KWh (Cumulative) NLI'!AQ27=0,0,((('KWh (Monthly) ENTRY NLI '!AQ27*0.5)+'KWh (Cumulative) NLI'!AP27-'Rebasing adj NLI'!AQ17)*AQ99)*AQ$19*AQ$124)</f>
        <v>0</v>
      </c>
      <c r="AR27" s="12">
        <f>IF('KWh (Cumulative) NLI'!AR27=0,0,((('KWh (Monthly) ENTRY NLI '!AR27*0.5)+'KWh (Cumulative) NLI'!AQ27-'Rebasing adj NLI'!AR17)*AR99)*AR$19*AR$124)</f>
        <v>0</v>
      </c>
      <c r="AS27" s="12">
        <f>IF('KWh (Cumulative) NLI'!AS27=0,0,((('KWh (Monthly) ENTRY NLI '!AS27*0.5)+'KWh (Cumulative) NLI'!AR27-'Rebasing adj NLI'!AS17)*AS99)*AS$19*AS$124)</f>
        <v>0</v>
      </c>
      <c r="AT27" s="12">
        <f>IF('KWh (Cumulative) NLI'!AT27=0,0,((('KWh (Monthly) ENTRY NLI '!AT27*0.5)+'KWh (Cumulative) NLI'!AS27-'Rebasing adj NLI'!AT17)*AT99)*AT$19*AT$124)</f>
        <v>0</v>
      </c>
      <c r="AU27" s="12">
        <f>IF('KWh (Cumulative) NLI'!AU27=0,0,((('KWh (Monthly) ENTRY NLI '!AU27*0.5)+'KWh (Cumulative) NLI'!AT27-'Rebasing adj NLI'!AU17)*AU99)*AU$19*AU$124)</f>
        <v>0</v>
      </c>
      <c r="AV27" s="12">
        <f>IF('KWh (Cumulative) NLI'!AV27=0,0,((('KWh (Monthly) ENTRY NLI '!AV27*0.5)+'KWh (Cumulative) NLI'!AU27-'Rebasing adj NLI'!AV17)*AV99)*AV$19*AV$124)</f>
        <v>0</v>
      </c>
      <c r="AW27" s="12">
        <f>IF('KWh (Cumulative) NLI'!AW27=0,0,((('KWh (Monthly) ENTRY NLI '!AW27*0.5)+'KWh (Cumulative) NLI'!AV27-'Rebasing adj NLI'!AW17)*AW99)*AW$19*AW$124)</f>
        <v>0</v>
      </c>
      <c r="AX27" s="12">
        <f>IF('KWh (Cumulative) NLI'!AX27=0,0,((('KWh (Monthly) ENTRY NLI '!AX27*0.5)+'KWh (Cumulative) NLI'!AW27-'Rebasing adj NLI'!AX17)*AX99)*AX$19*AX$124)</f>
        <v>0</v>
      </c>
      <c r="AY27" s="12">
        <f>IF('KWh (Cumulative) NLI'!AY27=0,0,((('KWh (Monthly) ENTRY NLI '!AY27*0.5)+'KWh (Cumulative) NLI'!AX27-'Rebasing adj NLI'!AY17)*AY99)*AY$19*AY$124)</f>
        <v>0</v>
      </c>
      <c r="AZ27" s="12">
        <f>IF('KWh (Cumulative) NLI'!AZ27=0,0,((('KWh (Monthly) ENTRY NLI '!AZ27*0.5)+'KWh (Cumulative) NLI'!AY27-'Rebasing adj NLI'!AZ17)*AZ99)*AZ$19*AZ$124)</f>
        <v>0</v>
      </c>
      <c r="BA27" s="12">
        <f>IF('KWh (Cumulative) NLI'!BA27=0,0,((('KWh (Monthly) ENTRY NLI '!BA27*0.5)+'KWh (Cumulative) NLI'!AZ27-'Rebasing adj NLI'!BA17)*BA99)*BA$19*BA$124)</f>
        <v>0</v>
      </c>
      <c r="BB27" s="12">
        <f>IF('KWh (Cumulative) NLI'!BB27=0,0,((('KWh (Monthly) ENTRY NLI '!BB27*0.5)+'KWh (Cumulative) NLI'!BA27-'Rebasing adj NLI'!BB17)*BB99)*BB$19*BB$124)</f>
        <v>0</v>
      </c>
      <c r="BC27" s="12">
        <f>IF('KWh (Cumulative) NLI'!BC27=0,0,((('KWh (Monthly) ENTRY NLI '!BC27*0.5)+'KWh (Cumulative) NLI'!BB27-'Rebasing adj NLI'!BC17)*BC99)*BC$19*BC$124)</f>
        <v>0</v>
      </c>
      <c r="BD27" s="12">
        <f>IF('KWh (Cumulative) NLI'!BD27=0,0,((('KWh (Monthly) ENTRY NLI '!BD27*0.5)+'KWh (Cumulative) NLI'!BC27-'Rebasing adj NLI'!BD17)*BD99)*BD$19*BD$124)</f>
        <v>0</v>
      </c>
      <c r="BE27" s="12">
        <f>IF('KWh (Cumulative) NLI'!BE27=0,0,((('KWh (Monthly) ENTRY NLI '!BE27*0.5)+'KWh (Cumulative) NLI'!BD27-'Rebasing adj NLI'!BE17)*BE99)*BE$19*BE$124)</f>
        <v>0</v>
      </c>
      <c r="BF27" s="12">
        <f>IF('KWh (Cumulative) NLI'!BF27=0,0,((('KWh (Monthly) ENTRY NLI '!BF27*0.5)+'KWh (Cumulative) NLI'!BE27-'Rebasing adj NLI'!BF17)*BF99)*BF$19*BF$124)</f>
        <v>0</v>
      </c>
      <c r="BG27" s="12">
        <f>IF('KWh (Cumulative) NLI'!BG27=0,0,((('KWh (Monthly) ENTRY NLI '!BG27*0.5)+'KWh (Cumulative) NLI'!BF27-'Rebasing adj NLI'!BG17)*BG99)*BG$19*BG$124)</f>
        <v>0</v>
      </c>
      <c r="BH27" s="12">
        <f>IF('KWh (Cumulative) NLI'!BH27=0,0,((('KWh (Monthly) ENTRY NLI '!BH27*0.5)+'KWh (Cumulative) NLI'!BG27-'Rebasing adj NLI'!BH17)*BH99)*BH$19*BH$124)</f>
        <v>0</v>
      </c>
      <c r="BI27" s="12">
        <f>IF('KWh (Cumulative) NLI'!BI27=0,0,((('KWh (Monthly) ENTRY NLI '!BI27*0.5)+'KWh (Cumulative) NLI'!BH27-'Rebasing adj NLI'!BI17)*BI99)*BI$19*BI$124)</f>
        <v>0</v>
      </c>
      <c r="BJ27" s="12">
        <f>IF('KWh (Cumulative) NLI'!BJ27=0,0,((('KWh (Monthly) ENTRY NLI '!BJ27*0.5)+'KWh (Cumulative) NLI'!BI27-'Rebasing adj NLI'!BJ17)*BJ99)*BJ$19*BJ$124)</f>
        <v>0</v>
      </c>
      <c r="BK27" s="12">
        <f>IF('KWh (Cumulative) NLI'!BK27=0,0,((('KWh (Monthly) ENTRY NLI '!BK27*0.5)+'KWh (Cumulative) NLI'!BJ27-'Rebasing adj NLI'!BK17)*BK99)*BK$19*BK$124)</f>
        <v>0</v>
      </c>
      <c r="BL27" s="12">
        <f>IF('KWh (Cumulative) NLI'!BL27=0,0,((('KWh (Monthly) ENTRY NLI '!BL27*0.5)+'KWh (Cumulative) NLI'!BK27-'Rebasing adj NLI'!BL17)*BL99)*BL$19*BL$124)</f>
        <v>0</v>
      </c>
      <c r="BM27" s="12">
        <f>IF('KWh (Cumulative) NLI'!BM27=0,0,((('KWh (Monthly) ENTRY NLI '!BM27*0.5)+'KWh (Cumulative) NLI'!BL27-'Rebasing adj NLI'!BM17)*BM99)*BM$19*BM$124)</f>
        <v>0</v>
      </c>
      <c r="BN27" s="12">
        <f>IF('KWh (Cumulative) NLI'!BN27=0,0,((('KWh (Monthly) ENTRY NLI '!BN27*0.5)+'KWh (Cumulative) NLI'!BM27-'Rebasing adj NLI'!BN17)*BN99)*BN$19*BN$124)</f>
        <v>0</v>
      </c>
      <c r="BO27" s="12">
        <f>IF('KWh (Cumulative) NLI'!BO27=0,0,((('KWh (Monthly) ENTRY NLI '!BO27*0.5)+'KWh (Cumulative) NLI'!BN27-'Rebasing adj NLI'!BO17)*BO99)*BO$19*BO$124)</f>
        <v>0</v>
      </c>
      <c r="BP27" s="12">
        <f>IF('KWh (Cumulative) NLI'!BP27=0,0,((('KWh (Monthly) ENTRY NLI '!BP27*0.5)+'KWh (Cumulative) NLI'!BO27-'Rebasing adj NLI'!BP17)*BP99)*BP$19*BP$124)</f>
        <v>0</v>
      </c>
      <c r="BQ27" s="12">
        <f>IF('KWh (Cumulative) NLI'!BQ27=0,0,((('KWh (Monthly) ENTRY NLI '!BQ27*0.5)+'KWh (Cumulative) NLI'!BP27-'Rebasing adj NLI'!BQ17)*BQ99)*BQ$19*BQ$124)</f>
        <v>0</v>
      </c>
      <c r="BR27" s="12">
        <f>IF('KWh (Cumulative) NLI'!BR27=0,0,((('KWh (Monthly) ENTRY NLI '!BR27*0.5)+'KWh (Cumulative) NLI'!BQ27-'Rebasing adj NLI'!BR17)*BR99)*BR$19*BR$124)</f>
        <v>0</v>
      </c>
      <c r="BS27" s="12">
        <f>IF('KWh (Cumulative) NLI'!BS27=0,0,((('KWh (Monthly) ENTRY NLI '!BS27*0.5)+'KWh (Cumulative) NLI'!BR27-'Rebasing adj NLI'!BS17)*BS99)*BS$19*BS$124)</f>
        <v>0</v>
      </c>
      <c r="BT27" s="12">
        <f>IF('KWh (Cumulative) NLI'!BT27=0,0,((('KWh (Monthly) ENTRY NLI '!BT27*0.5)+'KWh (Cumulative) NLI'!BS27-'Rebasing adj NLI'!BT17)*BT99)*BT$19*BT$124)</f>
        <v>0</v>
      </c>
      <c r="BU27" s="12">
        <f>IF('KWh (Cumulative) NLI'!BU27=0,0,((('KWh (Monthly) ENTRY NLI '!BU27*0.5)+'KWh (Cumulative) NLI'!BT27-'Rebasing adj NLI'!BU17)*BU99)*BU$19*BU$124)</f>
        <v>0</v>
      </c>
      <c r="BV27" s="12">
        <f>IF('KWh (Cumulative) NLI'!BV27=0,0,((('KWh (Monthly) ENTRY NLI '!BV27*0.5)+'KWh (Cumulative) NLI'!BU27-'Rebasing adj NLI'!BV17)*BV99)*BV$19*BV$124)</f>
        <v>0</v>
      </c>
      <c r="BW27" s="12">
        <f>IF('KWh (Cumulative) NLI'!BW27=0,0,((('KWh (Monthly) ENTRY NLI '!BW27*0.5)+'KWh (Cumulative) NLI'!BV27-'Rebasing adj NLI'!BW17)*BW99)*BW$19*BW$124)</f>
        <v>0</v>
      </c>
      <c r="BX27" s="12">
        <f>IF('KWh (Cumulative) NLI'!BX27=0,0,((('KWh (Monthly) ENTRY NLI '!BX27*0.5)+'KWh (Cumulative) NLI'!BW27-'Rebasing adj NLI'!BX17)*BX99)*BX$19*BX$124)</f>
        <v>0</v>
      </c>
      <c r="BY27" s="12">
        <f>IF('KWh (Cumulative) NLI'!BY27=0,0,((('KWh (Monthly) ENTRY NLI '!BY27*0.5)+'KWh (Cumulative) NLI'!BX27-'Rebasing adj NLI'!BY17)*BY99)*BY$19*BY$124)</f>
        <v>0</v>
      </c>
      <c r="BZ27" s="12">
        <f>IF('KWh (Cumulative) NLI'!BZ27=0,0,((('KWh (Monthly) ENTRY NLI '!BZ27*0.5)+'KWh (Cumulative) NLI'!BY27-'Rebasing adj NLI'!BZ17)*BZ99)*BZ$19*BZ$124)</f>
        <v>0</v>
      </c>
      <c r="CA27" s="12">
        <f>IF('KWh (Cumulative) NLI'!CA27=0,0,((('KWh (Monthly) ENTRY NLI '!CA27*0.5)+'KWh (Cumulative) NLI'!BZ27-'Rebasing adj NLI'!CA17)*CA99)*CA$19*CA$124)</f>
        <v>0</v>
      </c>
      <c r="CB27" s="12">
        <f>IF('KWh (Cumulative) NLI'!CB27=0,0,((('KWh (Monthly) ENTRY NLI '!CB27*0.5)+'KWh (Cumulative) NLI'!CA27-'Rebasing adj NLI'!CB17)*CB99)*CB$19*CB$124)</f>
        <v>0</v>
      </c>
      <c r="CC27" s="12">
        <f>IF('KWh (Cumulative) NLI'!CC27=0,0,((('KWh (Monthly) ENTRY NLI '!CC27*0.5)+'KWh (Cumulative) NLI'!CB27-'Rebasing adj NLI'!CC17)*CC99)*CC$19*CC$124)</f>
        <v>0</v>
      </c>
      <c r="CD27" s="12">
        <f>IF('KWh (Cumulative) NLI'!CD27=0,0,((('KWh (Monthly) ENTRY NLI '!CD27*0.5)+'KWh (Cumulative) NLI'!CC27-'Rebasing adj NLI'!CD17)*CD99)*CD$19*CD$124)</f>
        <v>0</v>
      </c>
      <c r="CE27" s="12">
        <f>IF('KWh (Cumulative) NLI'!CE27=0,0,((('KWh (Monthly) ENTRY NLI '!CE27*0.5)+'KWh (Cumulative) NLI'!CD27-'Rebasing adj NLI'!CE17)*CE99)*CE$19*CE$124)</f>
        <v>0</v>
      </c>
      <c r="CF27" s="12">
        <f>IF('KWh (Cumulative) NLI'!CF27=0,0,((('KWh (Monthly) ENTRY NLI '!CF27*0.5)+'KWh (Cumulative) NLI'!CE27-'Rebasing adj NLI'!CF17)*CF99)*CF$19*CF$124)</f>
        <v>0</v>
      </c>
      <c r="CG27" s="12">
        <f>IF('KWh (Cumulative) NLI'!CG27=0,0,((('KWh (Monthly) ENTRY NLI '!CG27*0.5)+'KWh (Cumulative) NLI'!CF27-'Rebasing adj NLI'!CG17)*CG99)*CG$19*CG$124)</f>
        <v>0</v>
      </c>
      <c r="CH27" s="12">
        <f>IF('KWh (Cumulative) NLI'!CH27=0,0,((('KWh (Monthly) ENTRY NLI '!CH27*0.5)+'KWh (Cumulative) NLI'!CG27-'Rebasing adj NLI'!CH17)*CH99)*CH$19*CH$124)</f>
        <v>0</v>
      </c>
      <c r="CI27" s="12">
        <f>IF('KWh (Cumulative) NLI'!CI27=0,0,((('KWh (Monthly) ENTRY NLI '!CI27*0.5)+'KWh (Cumulative) NLI'!CH27-'Rebasing adj NLI'!CI17)*CI99)*CI$19*CI$124)</f>
        <v>0</v>
      </c>
      <c r="CJ27" s="12">
        <f>IF('KWh (Cumulative) NLI'!CJ27=0,0,((('KWh (Monthly) ENTRY NLI '!CJ27*0.5)+'KWh (Cumulative) NLI'!CI27-'Rebasing adj NLI'!CJ17)*CJ99)*CJ$19*CJ$124)</f>
        <v>0</v>
      </c>
    </row>
    <row r="28" spans="1:88" x14ac:dyDescent="0.3">
      <c r="A28" s="221"/>
      <c r="B28" s="47" t="s">
        <v>4</v>
      </c>
      <c r="C28" s="12">
        <f>IF('KWh (Cumulative) NLI'!C28=0,0,((('KWh (Monthly) ENTRY NLI '!C28*0.5)-'Rebasing adj NLI'!C18)*C100)*C$19*C$124)</f>
        <v>0</v>
      </c>
      <c r="D28" s="12">
        <f>IF('KWh (Cumulative) NLI'!D28=0,0,((('KWh (Monthly) ENTRY NLI '!D28*0.5)+'KWh (Cumulative) NLI'!C28-'Rebasing adj NLI'!D18)*D100)*D$19*D$124)</f>
        <v>0</v>
      </c>
      <c r="E28" s="12">
        <f>IF('KWh (Cumulative) NLI'!E28=0,0,((('KWh (Monthly) ENTRY NLI '!E28*0.5)+'KWh (Cumulative) NLI'!D28-'Rebasing adj NLI'!E18)*E100)*E$19*E$124)</f>
        <v>0</v>
      </c>
      <c r="F28" s="12">
        <f>IF('KWh (Cumulative) NLI'!F28=0,0,((('KWh (Monthly) ENTRY NLI '!F28*0.5)+'KWh (Cumulative) NLI'!E28-'Rebasing adj NLI'!F18)*F100)*F$19*F$124)</f>
        <v>0</v>
      </c>
      <c r="G28" s="12">
        <f>IF('KWh (Cumulative) NLI'!G28=0,0,((('KWh (Monthly) ENTRY NLI '!G28*0.5)+'KWh (Cumulative) NLI'!F28-'Rebasing adj NLI'!G18)*G100)*G$19*G$124)</f>
        <v>0</v>
      </c>
      <c r="H28" s="12">
        <f>IF('KWh (Cumulative) NLI'!H28=0,0,((('KWh (Monthly) ENTRY NLI '!H28*0.5)+'KWh (Cumulative) NLI'!G28-'Rebasing adj NLI'!H18)*H100)*H$19*H$124)</f>
        <v>0</v>
      </c>
      <c r="I28" s="12">
        <f>IF('KWh (Cumulative) NLI'!I28=0,0,((('KWh (Monthly) ENTRY NLI '!I28*0.5)+'KWh (Cumulative) NLI'!H28-'Rebasing adj NLI'!I18)*I100)*I$19*I$124)</f>
        <v>0</v>
      </c>
      <c r="J28" s="12">
        <f>IF('KWh (Cumulative) NLI'!J28=0,0,((('KWh (Monthly) ENTRY NLI '!J28*0.5)+'KWh (Cumulative) NLI'!I28-'Rebasing adj NLI'!J18)*J100)*J$19*J$124)</f>
        <v>0</v>
      </c>
      <c r="K28" s="12">
        <f>IF('KWh (Cumulative) NLI'!K28=0,0,((('KWh (Monthly) ENTRY NLI '!K28*0.5)+'KWh (Cumulative) NLI'!J28-'Rebasing adj NLI'!K18)*K100)*K$19*K$124)</f>
        <v>0</v>
      </c>
      <c r="L28" s="12">
        <f>IF('KWh (Cumulative) NLI'!L28=0,0,((('KWh (Monthly) ENTRY NLI '!L28*0.5)+'KWh (Cumulative) NLI'!K28-'Rebasing adj NLI'!L18)*L100)*L$19*L$124)</f>
        <v>0</v>
      </c>
      <c r="M28" s="12">
        <f>IF('KWh (Cumulative) NLI'!M28=0,0,((('KWh (Monthly) ENTRY NLI '!M28*0.5)+'KWh (Cumulative) NLI'!L28-'Rebasing adj NLI'!M18)*M100)*M$19*M$124)</f>
        <v>0</v>
      </c>
      <c r="N28" s="12">
        <f>IF('KWh (Cumulative) NLI'!N28=0,0,((('KWh (Monthly) ENTRY NLI '!N28*0.5)+'KWh (Cumulative) NLI'!M28-'Rebasing adj NLI'!N18)*N100)*N$19*N$124)</f>
        <v>0</v>
      </c>
      <c r="O28" s="12">
        <f>IF('KWh (Cumulative) NLI'!O28=0,0,((('KWh (Monthly) ENTRY NLI '!O28*0.5)+'KWh (Cumulative) NLI'!N28-'Rebasing adj NLI'!O18)*O100)*O$19*O$124)</f>
        <v>0</v>
      </c>
      <c r="P28" s="12">
        <f>IF('KWh (Cumulative) NLI'!P28=0,0,((('KWh (Monthly) ENTRY NLI '!P28*0.5)+'KWh (Cumulative) NLI'!O28-'Rebasing adj NLI'!P18)*P100)*P$19*P$124)</f>
        <v>0</v>
      </c>
      <c r="Q28" s="12">
        <f>IF('KWh (Cumulative) NLI'!Q28=0,0,((('KWh (Monthly) ENTRY NLI '!Q28*0.5)+'KWh (Cumulative) NLI'!P28-'Rebasing adj NLI'!Q18)*Q100)*Q$19*Q$124)</f>
        <v>0</v>
      </c>
      <c r="R28" s="12">
        <f>IF('KWh (Cumulative) NLI'!R28=0,0,((('KWh (Monthly) ENTRY NLI '!R28*0.5)+'KWh (Cumulative) NLI'!Q28-'Rebasing adj NLI'!R18)*R100)*R$19*R$124)</f>
        <v>0</v>
      </c>
      <c r="S28" s="12">
        <f>IF('KWh (Cumulative) NLI'!S28=0,0,((('KWh (Monthly) ENTRY NLI '!S28*0.5)+'KWh (Cumulative) NLI'!R28-'Rebasing adj NLI'!S18)*S100)*S$19*S$124)</f>
        <v>0</v>
      </c>
      <c r="T28" s="12">
        <f>IF('KWh (Cumulative) NLI'!T28=0,0,((('KWh (Monthly) ENTRY NLI '!T28*0.5)+'KWh (Cumulative) NLI'!S28-'Rebasing adj NLI'!T18)*T100)*T$19*T$124)</f>
        <v>0</v>
      </c>
      <c r="U28" s="12">
        <f>IF('KWh (Cumulative) NLI'!U28=0,0,((('KWh (Monthly) ENTRY NLI '!U28*0.5)+'KWh (Cumulative) NLI'!T28-'Rebasing adj NLI'!U18)*U100)*U$19*U$124)</f>
        <v>0</v>
      </c>
      <c r="V28" s="12">
        <f>IF('KWh (Cumulative) NLI'!V28=0,0,((('KWh (Monthly) ENTRY NLI '!V28*0.5)+'KWh (Cumulative) NLI'!U28-'Rebasing adj NLI'!V18)*V100)*V$19*V$124)</f>
        <v>0</v>
      </c>
      <c r="W28" s="12">
        <f>IF('KWh (Cumulative) NLI'!W28=0,0,((('KWh (Monthly) ENTRY NLI '!W28*0.5)+'KWh (Cumulative) NLI'!V28-'Rebasing adj NLI'!W18)*W100)*W$19*W$124)</f>
        <v>0</v>
      </c>
      <c r="X28" s="12">
        <f>IF('KWh (Cumulative) NLI'!X28=0,0,((('KWh (Monthly) ENTRY NLI '!X28*0.5)+'KWh (Cumulative) NLI'!W28-'Rebasing adj NLI'!X18)*X100)*X$19*X$124)</f>
        <v>0</v>
      </c>
      <c r="Y28" s="12">
        <f>IF('KWh (Cumulative) NLI'!Y28=0,0,((('KWh (Monthly) ENTRY NLI '!Y28*0.5)+'KWh (Cumulative) NLI'!X28-'Rebasing adj NLI'!Y18)*Y100)*Y$19*Y$124)</f>
        <v>0</v>
      </c>
      <c r="Z28" s="12">
        <f>IF('KWh (Cumulative) NLI'!Z28=0,0,((('KWh (Monthly) ENTRY NLI '!Z28*0.5)+'KWh (Cumulative) NLI'!Y28-'Rebasing adj NLI'!Z18)*Z100)*Z$19*Z$124)</f>
        <v>0</v>
      </c>
      <c r="AA28" s="12">
        <f>IF('KWh (Cumulative) NLI'!AA28=0,0,((('KWh (Monthly) ENTRY NLI '!AA28*0.5)+'KWh (Cumulative) NLI'!Z28-'Rebasing adj NLI'!AA18)*AA100)*AA$19*AA$124)</f>
        <v>0</v>
      </c>
      <c r="AB28" s="12">
        <f>IF('KWh (Cumulative) NLI'!AB28=0,0,((('KWh (Monthly) ENTRY NLI '!AB28*0.5)+'KWh (Cumulative) NLI'!AA28-'Rebasing adj NLI'!AB18)*AB100)*AB$19*AB$124)</f>
        <v>0</v>
      </c>
      <c r="AC28" s="12">
        <f>IF('KWh (Cumulative) NLI'!AC28=0,0,((('KWh (Monthly) ENTRY NLI '!AC28*0.5)+'KWh (Cumulative) NLI'!AB28-'Rebasing adj NLI'!AC18)*AC100)*AC$19*AC$124)</f>
        <v>0</v>
      </c>
      <c r="AD28" s="12">
        <f>IF('KWh (Cumulative) NLI'!AD28=0,0,((('KWh (Monthly) ENTRY NLI '!AD28*0.5)+'KWh (Cumulative) NLI'!AC28-'Rebasing adj NLI'!AD18)*AD100)*AD$19*AD$124)</f>
        <v>0</v>
      </c>
      <c r="AE28" s="12">
        <f>IF('KWh (Cumulative) NLI'!AE28=0,0,((('KWh (Monthly) ENTRY NLI '!AE28*0.5)+'KWh (Cumulative) NLI'!AD28-'Rebasing adj NLI'!AE18)*AE100)*AE$19*AE$124)</f>
        <v>0</v>
      </c>
      <c r="AF28" s="12">
        <f>IF('KWh (Cumulative) NLI'!AF28=0,0,((('KWh (Monthly) ENTRY NLI '!AF28*0.5)+'KWh (Cumulative) NLI'!AE28-'Rebasing adj NLI'!AF18)*AF100)*AF$19*AF$124)</f>
        <v>0</v>
      </c>
      <c r="AG28" s="12">
        <f>IF('KWh (Cumulative) NLI'!AG28=0,0,((('KWh (Monthly) ENTRY NLI '!AG28*0.5)+'KWh (Cumulative) NLI'!AF28-'Rebasing adj NLI'!AG18)*AG100)*AG$19*AG$124)</f>
        <v>0</v>
      </c>
      <c r="AH28" s="12">
        <f>IF('KWh (Cumulative) NLI'!AH28=0,0,((('KWh (Monthly) ENTRY NLI '!AH28*0.5)+'KWh (Cumulative) NLI'!AG28-'Rebasing adj NLI'!AH18)*AH100)*AH$19*AH$124)</f>
        <v>0</v>
      </c>
      <c r="AI28" s="12">
        <f>IF('KWh (Cumulative) NLI'!AI28=0,0,((('KWh (Monthly) ENTRY NLI '!AI28*0.5)+'KWh (Cumulative) NLI'!AH28-'Rebasing adj NLI'!AI18)*AI100)*AI$19*AI$124)</f>
        <v>0</v>
      </c>
      <c r="AJ28" s="12">
        <f>IF('KWh (Cumulative) NLI'!AJ28=0,0,((('KWh (Monthly) ENTRY NLI '!AJ28*0.5)+'KWh (Cumulative) NLI'!AI28-'Rebasing adj NLI'!AJ18)*AJ100)*AJ$19*AJ$124)</f>
        <v>0</v>
      </c>
      <c r="AK28" s="12">
        <f>IF('KWh (Cumulative) NLI'!AK28=0,0,((('KWh (Monthly) ENTRY NLI '!AK28*0.5)+'KWh (Cumulative) NLI'!AJ28-'Rebasing adj NLI'!AK18)*AK100)*AK$19*AK$124)</f>
        <v>0</v>
      </c>
      <c r="AL28" s="12">
        <f>IF('KWh (Cumulative) NLI'!AL28=0,0,((('KWh (Monthly) ENTRY NLI '!AL28*0.5)+'KWh (Cumulative) NLI'!AK28-'Rebasing adj NLI'!AL18)*AL100)*AL$19*AL$124)</f>
        <v>0</v>
      </c>
      <c r="AM28" s="12">
        <f>IF('KWh (Cumulative) NLI'!AM28=0,0,((('KWh (Monthly) ENTRY NLI '!AM28*0.5)+'KWh (Cumulative) NLI'!AL28-'Rebasing adj NLI'!AM18)*AM100)*AM$19*AM$124)</f>
        <v>0</v>
      </c>
      <c r="AN28" s="12">
        <f>IF('KWh (Cumulative) NLI'!AN28=0,0,((('KWh (Monthly) ENTRY NLI '!AN28*0.5)+'KWh (Cumulative) NLI'!AM28-'Rebasing adj NLI'!AN18)*AN100)*AN$19*AN$124)</f>
        <v>0</v>
      </c>
      <c r="AO28" s="12">
        <f>IF('KWh (Cumulative) NLI'!AO28=0,0,((('KWh (Monthly) ENTRY NLI '!AO28*0.5)+'KWh (Cumulative) NLI'!AN28-'Rebasing adj NLI'!AO18)*AO100)*AO$19*AO$124)</f>
        <v>0</v>
      </c>
      <c r="AP28" s="12">
        <f>IF('KWh (Cumulative) NLI'!AP28=0,0,((('KWh (Monthly) ENTRY NLI '!AP28*0.5)+'KWh (Cumulative) NLI'!AO28-'Rebasing adj NLI'!AP18)*AP100)*AP$19*AP$124)</f>
        <v>0</v>
      </c>
      <c r="AQ28" s="12">
        <f>IF('KWh (Cumulative) NLI'!AQ28=0,0,((('KWh (Monthly) ENTRY NLI '!AQ28*0.5)+'KWh (Cumulative) NLI'!AP28-'Rebasing adj NLI'!AQ18)*AQ100)*AQ$19*AQ$124)</f>
        <v>0</v>
      </c>
      <c r="AR28" s="12">
        <f>IF('KWh (Cumulative) NLI'!AR28=0,0,((('KWh (Monthly) ENTRY NLI '!AR28*0.5)+'KWh (Cumulative) NLI'!AQ28-'Rebasing adj NLI'!AR18)*AR100)*AR$19*AR$124)</f>
        <v>0</v>
      </c>
      <c r="AS28" s="12">
        <f>IF('KWh (Cumulative) NLI'!AS28=0,0,((('KWh (Monthly) ENTRY NLI '!AS28*0.5)+'KWh (Cumulative) NLI'!AR28-'Rebasing adj NLI'!AS18)*AS100)*AS$19*AS$124)</f>
        <v>0</v>
      </c>
      <c r="AT28" s="12">
        <f>IF('KWh (Cumulative) NLI'!AT28=0,0,((('KWh (Monthly) ENTRY NLI '!AT28*0.5)+'KWh (Cumulative) NLI'!AS28-'Rebasing adj NLI'!AT18)*AT100)*AT$19*AT$124)</f>
        <v>0</v>
      </c>
      <c r="AU28" s="12">
        <f>IF('KWh (Cumulative) NLI'!AU28=0,0,((('KWh (Monthly) ENTRY NLI '!AU28*0.5)+'KWh (Cumulative) NLI'!AT28-'Rebasing adj NLI'!AU18)*AU100)*AU$19*AU$124)</f>
        <v>0</v>
      </c>
      <c r="AV28" s="12">
        <f>IF('KWh (Cumulative) NLI'!AV28=0,0,((('KWh (Monthly) ENTRY NLI '!AV28*0.5)+'KWh (Cumulative) NLI'!AU28-'Rebasing adj NLI'!AV18)*AV100)*AV$19*AV$124)</f>
        <v>0</v>
      </c>
      <c r="AW28" s="12">
        <f>IF('KWh (Cumulative) NLI'!AW28=0,0,((('KWh (Monthly) ENTRY NLI '!AW28*0.5)+'KWh (Cumulative) NLI'!AV28-'Rebasing adj NLI'!AW18)*AW100)*AW$19*AW$124)</f>
        <v>0</v>
      </c>
      <c r="AX28" s="12">
        <f>IF('KWh (Cumulative) NLI'!AX28=0,0,((('KWh (Monthly) ENTRY NLI '!AX28*0.5)+'KWh (Cumulative) NLI'!AW28-'Rebasing adj NLI'!AX18)*AX100)*AX$19*AX$124)</f>
        <v>0</v>
      </c>
      <c r="AY28" s="12">
        <f>IF('KWh (Cumulative) NLI'!AY28=0,0,((('KWh (Monthly) ENTRY NLI '!AY28*0.5)+'KWh (Cumulative) NLI'!AX28-'Rebasing adj NLI'!AY18)*AY100)*AY$19*AY$124)</f>
        <v>0</v>
      </c>
      <c r="AZ28" s="12">
        <f>IF('KWh (Cumulative) NLI'!AZ28=0,0,((('KWh (Monthly) ENTRY NLI '!AZ28*0.5)+'KWh (Cumulative) NLI'!AY28-'Rebasing adj NLI'!AZ18)*AZ100)*AZ$19*AZ$124)</f>
        <v>0</v>
      </c>
      <c r="BA28" s="12">
        <f>IF('KWh (Cumulative) NLI'!BA28=0,0,((('KWh (Monthly) ENTRY NLI '!BA28*0.5)+'KWh (Cumulative) NLI'!AZ28-'Rebasing adj NLI'!BA18)*BA100)*BA$19*BA$124)</f>
        <v>0</v>
      </c>
      <c r="BB28" s="12">
        <f>IF('KWh (Cumulative) NLI'!BB28=0,0,((('KWh (Monthly) ENTRY NLI '!BB28*0.5)+'KWh (Cumulative) NLI'!BA28-'Rebasing adj NLI'!BB18)*BB100)*BB$19*BB$124)</f>
        <v>0</v>
      </c>
      <c r="BC28" s="12">
        <f>IF('KWh (Cumulative) NLI'!BC28=0,0,((('KWh (Monthly) ENTRY NLI '!BC28*0.5)+'KWh (Cumulative) NLI'!BB28-'Rebasing adj NLI'!BC18)*BC100)*BC$19*BC$124)</f>
        <v>0</v>
      </c>
      <c r="BD28" s="12">
        <f>IF('KWh (Cumulative) NLI'!BD28=0,0,((('KWh (Monthly) ENTRY NLI '!BD28*0.5)+'KWh (Cumulative) NLI'!BC28-'Rebasing adj NLI'!BD18)*BD100)*BD$19*BD$124)</f>
        <v>0</v>
      </c>
      <c r="BE28" s="12">
        <f>IF('KWh (Cumulative) NLI'!BE28=0,0,((('KWh (Monthly) ENTRY NLI '!BE28*0.5)+'KWh (Cumulative) NLI'!BD28-'Rebasing adj NLI'!BE18)*BE100)*BE$19*BE$124)</f>
        <v>0</v>
      </c>
      <c r="BF28" s="12">
        <f>IF('KWh (Cumulative) NLI'!BF28=0,0,((('KWh (Monthly) ENTRY NLI '!BF28*0.5)+'KWh (Cumulative) NLI'!BE28-'Rebasing adj NLI'!BF18)*BF100)*BF$19*BF$124)</f>
        <v>0</v>
      </c>
      <c r="BG28" s="12">
        <f>IF('KWh (Cumulative) NLI'!BG28=0,0,((('KWh (Monthly) ENTRY NLI '!BG28*0.5)+'KWh (Cumulative) NLI'!BF28-'Rebasing adj NLI'!BG18)*BG100)*BG$19*BG$124)</f>
        <v>0</v>
      </c>
      <c r="BH28" s="12">
        <f>IF('KWh (Cumulative) NLI'!BH28=0,0,((('KWh (Monthly) ENTRY NLI '!BH28*0.5)+'KWh (Cumulative) NLI'!BG28-'Rebasing adj NLI'!BH18)*BH100)*BH$19*BH$124)</f>
        <v>0</v>
      </c>
      <c r="BI28" s="12">
        <f>IF('KWh (Cumulative) NLI'!BI28=0,0,((('KWh (Monthly) ENTRY NLI '!BI28*0.5)+'KWh (Cumulative) NLI'!BH28-'Rebasing adj NLI'!BI18)*BI100)*BI$19*BI$124)</f>
        <v>0</v>
      </c>
      <c r="BJ28" s="12">
        <f>IF('KWh (Cumulative) NLI'!BJ28=0,0,((('KWh (Monthly) ENTRY NLI '!BJ28*0.5)+'KWh (Cumulative) NLI'!BI28-'Rebasing adj NLI'!BJ18)*BJ100)*BJ$19*BJ$124)</f>
        <v>0</v>
      </c>
      <c r="BK28" s="12">
        <f>IF('KWh (Cumulative) NLI'!BK28=0,0,((('KWh (Monthly) ENTRY NLI '!BK28*0.5)+'KWh (Cumulative) NLI'!BJ28-'Rebasing adj NLI'!BK18)*BK100)*BK$19*BK$124)</f>
        <v>0</v>
      </c>
      <c r="BL28" s="12">
        <f>IF('KWh (Cumulative) NLI'!BL28=0,0,((('KWh (Monthly) ENTRY NLI '!BL28*0.5)+'KWh (Cumulative) NLI'!BK28-'Rebasing adj NLI'!BL18)*BL100)*BL$19*BL$124)</f>
        <v>0</v>
      </c>
      <c r="BM28" s="12">
        <f>IF('KWh (Cumulative) NLI'!BM28=0,0,((('KWh (Monthly) ENTRY NLI '!BM28*0.5)+'KWh (Cumulative) NLI'!BL28-'Rebasing adj NLI'!BM18)*BM100)*BM$19*BM$124)</f>
        <v>0</v>
      </c>
      <c r="BN28" s="12">
        <f>IF('KWh (Cumulative) NLI'!BN28=0,0,((('KWh (Monthly) ENTRY NLI '!BN28*0.5)+'KWh (Cumulative) NLI'!BM28-'Rebasing adj NLI'!BN18)*BN100)*BN$19*BN$124)</f>
        <v>0</v>
      </c>
      <c r="BO28" s="12">
        <f>IF('KWh (Cumulative) NLI'!BO28=0,0,((('KWh (Monthly) ENTRY NLI '!BO28*0.5)+'KWh (Cumulative) NLI'!BN28-'Rebasing adj NLI'!BO18)*BO100)*BO$19*BO$124)</f>
        <v>0</v>
      </c>
      <c r="BP28" s="12">
        <f>IF('KWh (Cumulative) NLI'!BP28=0,0,((('KWh (Monthly) ENTRY NLI '!BP28*0.5)+'KWh (Cumulative) NLI'!BO28-'Rebasing adj NLI'!BP18)*BP100)*BP$19*BP$124)</f>
        <v>0</v>
      </c>
      <c r="BQ28" s="12">
        <f>IF('KWh (Cumulative) NLI'!BQ28=0,0,((('KWh (Monthly) ENTRY NLI '!BQ28*0.5)+'KWh (Cumulative) NLI'!BP28-'Rebasing adj NLI'!BQ18)*BQ100)*BQ$19*BQ$124)</f>
        <v>0</v>
      </c>
      <c r="BR28" s="12">
        <f>IF('KWh (Cumulative) NLI'!BR28=0,0,((('KWh (Monthly) ENTRY NLI '!BR28*0.5)+'KWh (Cumulative) NLI'!BQ28-'Rebasing adj NLI'!BR18)*BR100)*BR$19*BR$124)</f>
        <v>0</v>
      </c>
      <c r="BS28" s="12">
        <f>IF('KWh (Cumulative) NLI'!BS28=0,0,((('KWh (Monthly) ENTRY NLI '!BS28*0.5)+'KWh (Cumulative) NLI'!BR28-'Rebasing adj NLI'!BS18)*BS100)*BS$19*BS$124)</f>
        <v>0</v>
      </c>
      <c r="BT28" s="12">
        <f>IF('KWh (Cumulative) NLI'!BT28=0,0,((('KWh (Monthly) ENTRY NLI '!BT28*0.5)+'KWh (Cumulative) NLI'!BS28-'Rebasing adj NLI'!BT18)*BT100)*BT$19*BT$124)</f>
        <v>0</v>
      </c>
      <c r="BU28" s="12">
        <f>IF('KWh (Cumulative) NLI'!BU28=0,0,((('KWh (Monthly) ENTRY NLI '!BU28*0.5)+'KWh (Cumulative) NLI'!BT28-'Rebasing adj NLI'!BU18)*BU100)*BU$19*BU$124)</f>
        <v>0</v>
      </c>
      <c r="BV28" s="12">
        <f>IF('KWh (Cumulative) NLI'!BV28=0,0,((('KWh (Monthly) ENTRY NLI '!BV28*0.5)+'KWh (Cumulative) NLI'!BU28-'Rebasing adj NLI'!BV18)*BV100)*BV$19*BV$124)</f>
        <v>0</v>
      </c>
      <c r="BW28" s="12">
        <f>IF('KWh (Cumulative) NLI'!BW28=0,0,((('KWh (Monthly) ENTRY NLI '!BW28*0.5)+'KWh (Cumulative) NLI'!BV28-'Rebasing adj NLI'!BW18)*BW100)*BW$19*BW$124)</f>
        <v>0</v>
      </c>
      <c r="BX28" s="12">
        <f>IF('KWh (Cumulative) NLI'!BX28=0,0,((('KWh (Monthly) ENTRY NLI '!BX28*0.5)+'KWh (Cumulative) NLI'!BW28-'Rebasing adj NLI'!BX18)*BX100)*BX$19*BX$124)</f>
        <v>0</v>
      </c>
      <c r="BY28" s="12">
        <f>IF('KWh (Cumulative) NLI'!BY28=0,0,((('KWh (Monthly) ENTRY NLI '!BY28*0.5)+'KWh (Cumulative) NLI'!BX28-'Rebasing adj NLI'!BY18)*BY100)*BY$19*BY$124)</f>
        <v>0</v>
      </c>
      <c r="BZ28" s="12">
        <f>IF('KWh (Cumulative) NLI'!BZ28=0,0,((('KWh (Monthly) ENTRY NLI '!BZ28*0.5)+'KWh (Cumulative) NLI'!BY28-'Rebasing adj NLI'!BZ18)*BZ100)*BZ$19*BZ$124)</f>
        <v>0</v>
      </c>
      <c r="CA28" s="12">
        <f>IF('KWh (Cumulative) NLI'!CA28=0,0,((('KWh (Monthly) ENTRY NLI '!CA28*0.5)+'KWh (Cumulative) NLI'!BZ28-'Rebasing adj NLI'!CA18)*CA100)*CA$19*CA$124)</f>
        <v>0</v>
      </c>
      <c r="CB28" s="12">
        <f>IF('KWh (Cumulative) NLI'!CB28=0,0,((('KWh (Monthly) ENTRY NLI '!CB28*0.5)+'KWh (Cumulative) NLI'!CA28-'Rebasing adj NLI'!CB18)*CB100)*CB$19*CB$124)</f>
        <v>0</v>
      </c>
      <c r="CC28" s="12">
        <f>IF('KWh (Cumulative) NLI'!CC28=0,0,((('KWh (Monthly) ENTRY NLI '!CC28*0.5)+'KWh (Cumulative) NLI'!CB28-'Rebasing adj NLI'!CC18)*CC100)*CC$19*CC$124)</f>
        <v>0</v>
      </c>
      <c r="CD28" s="12">
        <f>IF('KWh (Cumulative) NLI'!CD28=0,0,((('KWh (Monthly) ENTRY NLI '!CD28*0.5)+'KWh (Cumulative) NLI'!CC28-'Rebasing adj NLI'!CD18)*CD100)*CD$19*CD$124)</f>
        <v>0</v>
      </c>
      <c r="CE28" s="12">
        <f>IF('KWh (Cumulative) NLI'!CE28=0,0,((('KWh (Monthly) ENTRY NLI '!CE28*0.5)+'KWh (Cumulative) NLI'!CD28-'Rebasing adj NLI'!CE18)*CE100)*CE$19*CE$124)</f>
        <v>0</v>
      </c>
      <c r="CF28" s="12">
        <f>IF('KWh (Cumulative) NLI'!CF28=0,0,((('KWh (Monthly) ENTRY NLI '!CF28*0.5)+'KWh (Cumulative) NLI'!CE28-'Rebasing adj NLI'!CF18)*CF100)*CF$19*CF$124)</f>
        <v>0</v>
      </c>
      <c r="CG28" s="12">
        <f>IF('KWh (Cumulative) NLI'!CG28=0,0,((('KWh (Monthly) ENTRY NLI '!CG28*0.5)+'KWh (Cumulative) NLI'!CF28-'Rebasing adj NLI'!CG18)*CG100)*CG$19*CG$124)</f>
        <v>0</v>
      </c>
      <c r="CH28" s="12">
        <f>IF('KWh (Cumulative) NLI'!CH28=0,0,((('KWh (Monthly) ENTRY NLI '!CH28*0.5)+'KWh (Cumulative) NLI'!CG28-'Rebasing adj NLI'!CH18)*CH100)*CH$19*CH$124)</f>
        <v>0</v>
      </c>
      <c r="CI28" s="12">
        <f>IF('KWh (Cumulative) NLI'!CI28=0,0,((('KWh (Monthly) ENTRY NLI '!CI28*0.5)+'KWh (Cumulative) NLI'!CH28-'Rebasing adj NLI'!CI18)*CI100)*CI$19*CI$124)</f>
        <v>0</v>
      </c>
      <c r="CJ28" s="12">
        <f>IF('KWh (Cumulative) NLI'!CJ28=0,0,((('KWh (Monthly) ENTRY NLI '!CJ28*0.5)+'KWh (Cumulative) NLI'!CI28-'Rebasing adj NLI'!CJ18)*CJ100)*CJ$19*CJ$124)</f>
        <v>0</v>
      </c>
    </row>
    <row r="29" spans="1:88" x14ac:dyDescent="0.3">
      <c r="A29" s="221"/>
      <c r="B29" s="47" t="s">
        <v>5</v>
      </c>
      <c r="C29" s="12">
        <f>IF('KWh (Cumulative) NLI'!C29=0,0,((('KWh (Monthly) ENTRY NLI '!C29*0.5)-'Rebasing adj NLI'!C19)*C101)*C$19*C$124)</f>
        <v>0</v>
      </c>
      <c r="D29" s="12">
        <f>IF('KWh (Cumulative) NLI'!D29=0,0,((('KWh (Monthly) ENTRY NLI '!D29*0.5)+'KWh (Cumulative) NLI'!C29-'Rebasing adj NLI'!D19)*D101)*D$19*D$124)</f>
        <v>0</v>
      </c>
      <c r="E29" s="12">
        <f>IF('KWh (Cumulative) NLI'!E29=0,0,((('KWh (Monthly) ENTRY NLI '!E29*0.5)+'KWh (Cumulative) NLI'!D29-'Rebasing adj NLI'!E19)*E101)*E$19*E$124)</f>
        <v>0</v>
      </c>
      <c r="F29" s="12">
        <f>IF('KWh (Cumulative) NLI'!F29=0,0,((('KWh (Monthly) ENTRY NLI '!F29*0.5)+'KWh (Cumulative) NLI'!E29-'Rebasing adj NLI'!F19)*F101)*F$19*F$124)</f>
        <v>0</v>
      </c>
      <c r="G29" s="12">
        <f>IF('KWh (Cumulative) NLI'!G29=0,0,((('KWh (Monthly) ENTRY NLI '!G29*0.5)+'KWh (Cumulative) NLI'!F29-'Rebasing adj NLI'!G19)*G101)*G$19*G$124)</f>
        <v>0</v>
      </c>
      <c r="H29" s="12">
        <f>IF('KWh (Cumulative) NLI'!H29=0,0,((('KWh (Monthly) ENTRY NLI '!H29*0.5)+'KWh (Cumulative) NLI'!G29-'Rebasing adj NLI'!H19)*H101)*H$19*H$124)</f>
        <v>0</v>
      </c>
      <c r="I29" s="12">
        <f>IF('KWh (Cumulative) NLI'!I29=0,0,((('KWh (Monthly) ENTRY NLI '!I29*0.5)+'KWh (Cumulative) NLI'!H29-'Rebasing adj NLI'!I19)*I101)*I$19*I$124)</f>
        <v>0</v>
      </c>
      <c r="J29" s="12">
        <f>IF('KWh (Cumulative) NLI'!J29=0,0,((('KWh (Monthly) ENTRY NLI '!J29*0.5)+'KWh (Cumulative) NLI'!I29-'Rebasing adj NLI'!J19)*J101)*J$19*J$124)</f>
        <v>0</v>
      </c>
      <c r="K29" s="12">
        <f>IF('KWh (Cumulative) NLI'!K29=0,0,((('KWh (Monthly) ENTRY NLI '!K29*0.5)+'KWh (Cumulative) NLI'!J29-'Rebasing adj NLI'!K19)*K101)*K$19*K$124)</f>
        <v>0</v>
      </c>
      <c r="L29" s="12">
        <f>IF('KWh (Cumulative) NLI'!L29=0,0,((('KWh (Monthly) ENTRY NLI '!L29*0.5)+'KWh (Cumulative) NLI'!K29-'Rebasing adj NLI'!L19)*L101)*L$19*L$124)</f>
        <v>0</v>
      </c>
      <c r="M29" s="12">
        <f>IF('KWh (Cumulative) NLI'!M29=0,0,((('KWh (Monthly) ENTRY NLI '!M29*0.5)+'KWh (Cumulative) NLI'!L29-'Rebasing adj NLI'!M19)*M101)*M$19*M$124)</f>
        <v>0</v>
      </c>
      <c r="N29" s="12">
        <f>IF('KWh (Cumulative) NLI'!N29=0,0,((('KWh (Monthly) ENTRY NLI '!N29*0.5)+'KWh (Cumulative) NLI'!M29-'Rebasing adj NLI'!N19)*N101)*N$19*N$124)</f>
        <v>0</v>
      </c>
      <c r="O29" s="12">
        <f>IF('KWh (Cumulative) NLI'!O29=0,0,((('KWh (Monthly) ENTRY NLI '!O29*0.5)+'KWh (Cumulative) NLI'!N29-'Rebasing adj NLI'!O19)*O101)*O$19*O$124)</f>
        <v>0</v>
      </c>
      <c r="P29" s="12">
        <f>IF('KWh (Cumulative) NLI'!P29=0,0,((('KWh (Monthly) ENTRY NLI '!P29*0.5)+'KWh (Cumulative) NLI'!O29-'Rebasing adj NLI'!P19)*P101)*P$19*P$124)</f>
        <v>0</v>
      </c>
      <c r="Q29" s="12">
        <f>IF('KWh (Cumulative) NLI'!Q29=0,0,((('KWh (Monthly) ENTRY NLI '!Q29*0.5)+'KWh (Cumulative) NLI'!P29-'Rebasing adj NLI'!Q19)*Q101)*Q$19*Q$124)</f>
        <v>0</v>
      </c>
      <c r="R29" s="12">
        <f>IF('KWh (Cumulative) NLI'!R29=0,0,((('KWh (Monthly) ENTRY NLI '!R29*0.5)+'KWh (Cumulative) NLI'!Q29-'Rebasing adj NLI'!R19)*R101)*R$19*R$124)</f>
        <v>0</v>
      </c>
      <c r="S29" s="12">
        <f>IF('KWh (Cumulative) NLI'!S29=0,0,((('KWh (Monthly) ENTRY NLI '!S29*0.5)+'KWh (Cumulative) NLI'!R29-'Rebasing adj NLI'!S19)*S101)*S$19*S$124)</f>
        <v>0</v>
      </c>
      <c r="T29" s="12">
        <f>IF('KWh (Cumulative) NLI'!T29=0,0,((('KWh (Monthly) ENTRY NLI '!T29*0.5)+'KWh (Cumulative) NLI'!S29-'Rebasing adj NLI'!T19)*T101)*T$19*T$124)</f>
        <v>0</v>
      </c>
      <c r="U29" s="12">
        <f>IF('KWh (Cumulative) NLI'!U29=0,0,((('KWh (Monthly) ENTRY NLI '!U29*0.5)+'KWh (Cumulative) NLI'!T29-'Rebasing adj NLI'!U19)*U101)*U$19*U$124)</f>
        <v>0</v>
      </c>
      <c r="V29" s="12">
        <f>IF('KWh (Cumulative) NLI'!V29=0,0,((('KWh (Monthly) ENTRY NLI '!V29*0.5)+'KWh (Cumulative) NLI'!U29-'Rebasing adj NLI'!V19)*V101)*V$19*V$124)</f>
        <v>0</v>
      </c>
      <c r="W29" s="12">
        <f>IF('KWh (Cumulative) NLI'!W29=0,0,((('KWh (Monthly) ENTRY NLI '!W29*0.5)+'KWh (Cumulative) NLI'!V29-'Rebasing adj NLI'!W19)*W101)*W$19*W$124)</f>
        <v>0</v>
      </c>
      <c r="X29" s="12">
        <f>IF('KWh (Cumulative) NLI'!X29=0,0,((('KWh (Monthly) ENTRY NLI '!X29*0.5)+'KWh (Cumulative) NLI'!W29-'Rebasing adj NLI'!X19)*X101)*X$19*X$124)</f>
        <v>0</v>
      </c>
      <c r="Y29" s="12">
        <f>IF('KWh (Cumulative) NLI'!Y29=0,0,((('KWh (Monthly) ENTRY NLI '!Y29*0.5)+'KWh (Cumulative) NLI'!X29-'Rebasing adj NLI'!Y19)*Y101)*Y$19*Y$124)</f>
        <v>0</v>
      </c>
      <c r="Z29" s="12">
        <f>IF('KWh (Cumulative) NLI'!Z29=0,0,((('KWh (Monthly) ENTRY NLI '!Z29*0.5)+'KWh (Cumulative) NLI'!Y29-'Rebasing adj NLI'!Z19)*Z101)*Z$19*Z$124)</f>
        <v>0</v>
      </c>
      <c r="AA29" s="12">
        <f>IF('KWh (Cumulative) NLI'!AA29=0,0,((('KWh (Monthly) ENTRY NLI '!AA29*0.5)+'KWh (Cumulative) NLI'!Z29-'Rebasing adj NLI'!AA19)*AA101)*AA$19*AA$124)</f>
        <v>0</v>
      </c>
      <c r="AB29" s="12">
        <f>IF('KWh (Cumulative) NLI'!AB29=0,0,((('KWh (Monthly) ENTRY NLI '!AB29*0.5)+'KWh (Cumulative) NLI'!AA29-'Rebasing adj NLI'!AB19)*AB101)*AB$19*AB$124)</f>
        <v>0</v>
      </c>
      <c r="AC29" s="12">
        <f>IF('KWh (Cumulative) NLI'!AC29=0,0,((('KWh (Monthly) ENTRY NLI '!AC29*0.5)+'KWh (Cumulative) NLI'!AB29-'Rebasing adj NLI'!AC19)*AC101)*AC$19*AC$124)</f>
        <v>0</v>
      </c>
      <c r="AD29" s="12">
        <f>IF('KWh (Cumulative) NLI'!AD29=0,0,((('KWh (Monthly) ENTRY NLI '!AD29*0.5)+'KWh (Cumulative) NLI'!AC29-'Rebasing adj NLI'!AD19)*AD101)*AD$19*AD$124)</f>
        <v>0</v>
      </c>
      <c r="AE29" s="12">
        <f>IF('KWh (Cumulative) NLI'!AE29=0,0,((('KWh (Monthly) ENTRY NLI '!AE29*0.5)+'KWh (Cumulative) NLI'!AD29-'Rebasing adj NLI'!AE19)*AE101)*AE$19*AE$124)</f>
        <v>0</v>
      </c>
      <c r="AF29" s="12">
        <f>IF('KWh (Cumulative) NLI'!AF29=0,0,((('KWh (Monthly) ENTRY NLI '!AF29*0.5)+'KWh (Cumulative) NLI'!AE29-'Rebasing adj NLI'!AF19)*AF101)*AF$19*AF$124)</f>
        <v>0</v>
      </c>
      <c r="AG29" s="12">
        <f>IF('KWh (Cumulative) NLI'!AG29=0,0,((('KWh (Monthly) ENTRY NLI '!AG29*0.5)+'KWh (Cumulative) NLI'!AF29-'Rebasing adj NLI'!AG19)*AG101)*AG$19*AG$124)</f>
        <v>0</v>
      </c>
      <c r="AH29" s="12">
        <f>IF('KWh (Cumulative) NLI'!AH29=0,0,((('KWh (Monthly) ENTRY NLI '!AH29*0.5)+'KWh (Cumulative) NLI'!AG29-'Rebasing adj NLI'!AH19)*AH101)*AH$19*AH$124)</f>
        <v>0</v>
      </c>
      <c r="AI29" s="12">
        <f>IF('KWh (Cumulative) NLI'!AI29=0,0,((('KWh (Monthly) ENTRY NLI '!AI29*0.5)+'KWh (Cumulative) NLI'!AH29-'Rebasing adj NLI'!AI19)*AI101)*AI$19*AI$124)</f>
        <v>0</v>
      </c>
      <c r="AJ29" s="12">
        <f>IF('KWh (Cumulative) NLI'!AJ29=0,0,((('KWh (Monthly) ENTRY NLI '!AJ29*0.5)+'KWh (Cumulative) NLI'!AI29-'Rebasing adj NLI'!AJ19)*AJ101)*AJ$19*AJ$124)</f>
        <v>0</v>
      </c>
      <c r="AK29" s="12">
        <f>IF('KWh (Cumulative) NLI'!AK29=0,0,((('KWh (Monthly) ENTRY NLI '!AK29*0.5)+'KWh (Cumulative) NLI'!AJ29-'Rebasing adj NLI'!AK19)*AK101)*AK$19*AK$124)</f>
        <v>0</v>
      </c>
      <c r="AL29" s="12">
        <f>IF('KWh (Cumulative) NLI'!AL29=0,0,((('KWh (Monthly) ENTRY NLI '!AL29*0.5)+'KWh (Cumulative) NLI'!AK29-'Rebasing adj NLI'!AL19)*AL101)*AL$19*AL$124)</f>
        <v>0</v>
      </c>
      <c r="AM29" s="12">
        <f>IF('KWh (Cumulative) NLI'!AM29=0,0,((('KWh (Monthly) ENTRY NLI '!AM29*0.5)+'KWh (Cumulative) NLI'!AL29-'Rebasing adj NLI'!AM19)*AM101)*AM$19*AM$124)</f>
        <v>0</v>
      </c>
      <c r="AN29" s="12">
        <f>IF('KWh (Cumulative) NLI'!AN29=0,0,((('KWh (Monthly) ENTRY NLI '!AN29*0.5)+'KWh (Cumulative) NLI'!AM29-'Rebasing adj NLI'!AN19)*AN101)*AN$19*AN$124)</f>
        <v>0</v>
      </c>
      <c r="AO29" s="12">
        <f>IF('KWh (Cumulative) NLI'!AO29=0,0,((('KWh (Monthly) ENTRY NLI '!AO29*0.5)+'KWh (Cumulative) NLI'!AN29-'Rebasing adj NLI'!AO19)*AO101)*AO$19*AO$124)</f>
        <v>0</v>
      </c>
      <c r="AP29" s="12">
        <f>IF('KWh (Cumulative) NLI'!AP29=0,0,((('KWh (Monthly) ENTRY NLI '!AP29*0.5)+'KWh (Cumulative) NLI'!AO29-'Rebasing adj NLI'!AP19)*AP101)*AP$19*AP$124)</f>
        <v>0</v>
      </c>
      <c r="AQ29" s="12">
        <f>IF('KWh (Cumulative) NLI'!AQ29=0,0,((('KWh (Monthly) ENTRY NLI '!AQ29*0.5)+'KWh (Cumulative) NLI'!AP29-'Rebasing adj NLI'!AQ19)*AQ101)*AQ$19*AQ$124)</f>
        <v>0</v>
      </c>
      <c r="AR29" s="12">
        <f>IF('KWh (Cumulative) NLI'!AR29=0,0,((('KWh (Monthly) ENTRY NLI '!AR29*0.5)+'KWh (Cumulative) NLI'!AQ29-'Rebasing adj NLI'!AR19)*AR101)*AR$19*AR$124)</f>
        <v>0</v>
      </c>
      <c r="AS29" s="12">
        <f>IF('KWh (Cumulative) NLI'!AS29=0,0,((('KWh (Monthly) ENTRY NLI '!AS29*0.5)+'KWh (Cumulative) NLI'!AR29-'Rebasing adj NLI'!AS19)*AS101)*AS$19*AS$124)</f>
        <v>0</v>
      </c>
      <c r="AT29" s="12">
        <f>IF('KWh (Cumulative) NLI'!AT29=0,0,((('KWh (Monthly) ENTRY NLI '!AT29*0.5)+'KWh (Cumulative) NLI'!AS29-'Rebasing adj NLI'!AT19)*AT101)*AT$19*AT$124)</f>
        <v>0</v>
      </c>
      <c r="AU29" s="12">
        <f>IF('KWh (Cumulative) NLI'!AU29=0,0,((('KWh (Monthly) ENTRY NLI '!AU29*0.5)+'KWh (Cumulative) NLI'!AT29-'Rebasing adj NLI'!AU19)*AU101)*AU$19*AU$124)</f>
        <v>0</v>
      </c>
      <c r="AV29" s="12">
        <f>IF('KWh (Cumulative) NLI'!AV29=0,0,((('KWh (Monthly) ENTRY NLI '!AV29*0.5)+'KWh (Cumulative) NLI'!AU29-'Rebasing adj NLI'!AV19)*AV101)*AV$19*AV$124)</f>
        <v>0</v>
      </c>
      <c r="AW29" s="12">
        <f>IF('KWh (Cumulative) NLI'!AW29=0,0,((('KWh (Monthly) ENTRY NLI '!AW29*0.5)+'KWh (Cumulative) NLI'!AV29-'Rebasing adj NLI'!AW19)*AW101)*AW$19*AW$124)</f>
        <v>0</v>
      </c>
      <c r="AX29" s="12">
        <f>IF('KWh (Cumulative) NLI'!AX29=0,0,((('KWh (Monthly) ENTRY NLI '!AX29*0.5)+'KWh (Cumulative) NLI'!AW29-'Rebasing adj NLI'!AX19)*AX101)*AX$19*AX$124)</f>
        <v>0</v>
      </c>
      <c r="AY29" s="12">
        <f>IF('KWh (Cumulative) NLI'!AY29=0,0,((('KWh (Monthly) ENTRY NLI '!AY29*0.5)+'KWh (Cumulative) NLI'!AX29-'Rebasing adj NLI'!AY19)*AY101)*AY$19*AY$124)</f>
        <v>0</v>
      </c>
      <c r="AZ29" s="12">
        <f>IF('KWh (Cumulative) NLI'!AZ29=0,0,((('KWh (Monthly) ENTRY NLI '!AZ29*0.5)+'KWh (Cumulative) NLI'!AY29-'Rebasing adj NLI'!AZ19)*AZ101)*AZ$19*AZ$124)</f>
        <v>0</v>
      </c>
      <c r="BA29" s="12">
        <f>IF('KWh (Cumulative) NLI'!BA29=0,0,((('KWh (Monthly) ENTRY NLI '!BA29*0.5)+'KWh (Cumulative) NLI'!AZ29-'Rebasing adj NLI'!BA19)*BA101)*BA$19*BA$124)</f>
        <v>0</v>
      </c>
      <c r="BB29" s="12">
        <f>IF('KWh (Cumulative) NLI'!BB29=0,0,((('KWh (Monthly) ENTRY NLI '!BB29*0.5)+'KWh (Cumulative) NLI'!BA29-'Rebasing adj NLI'!BB19)*BB101)*BB$19*BB$124)</f>
        <v>0</v>
      </c>
      <c r="BC29" s="12">
        <f>IF('KWh (Cumulative) NLI'!BC29=0,0,((('KWh (Monthly) ENTRY NLI '!BC29*0.5)+'KWh (Cumulative) NLI'!BB29-'Rebasing adj NLI'!BC19)*BC101)*BC$19*BC$124)</f>
        <v>0</v>
      </c>
      <c r="BD29" s="12">
        <f>IF('KWh (Cumulative) NLI'!BD29=0,0,((('KWh (Monthly) ENTRY NLI '!BD29*0.5)+'KWh (Cumulative) NLI'!BC29-'Rebasing adj NLI'!BD19)*BD101)*BD$19*BD$124)</f>
        <v>0</v>
      </c>
      <c r="BE29" s="12">
        <f>IF('KWh (Cumulative) NLI'!BE29=0,0,((('KWh (Monthly) ENTRY NLI '!BE29*0.5)+'KWh (Cumulative) NLI'!BD29-'Rebasing adj NLI'!BE19)*BE101)*BE$19*BE$124)</f>
        <v>0</v>
      </c>
      <c r="BF29" s="12">
        <f>IF('KWh (Cumulative) NLI'!BF29=0,0,((('KWh (Monthly) ENTRY NLI '!BF29*0.5)+'KWh (Cumulative) NLI'!BE29-'Rebasing adj NLI'!BF19)*BF101)*BF$19*BF$124)</f>
        <v>0</v>
      </c>
      <c r="BG29" s="12">
        <f>IF('KWh (Cumulative) NLI'!BG29=0,0,((('KWh (Monthly) ENTRY NLI '!BG29*0.5)+'KWh (Cumulative) NLI'!BF29-'Rebasing adj NLI'!BG19)*BG101)*BG$19*BG$124)</f>
        <v>0</v>
      </c>
      <c r="BH29" s="12">
        <f>IF('KWh (Cumulative) NLI'!BH29=0,0,((('KWh (Monthly) ENTRY NLI '!BH29*0.5)+'KWh (Cumulative) NLI'!BG29-'Rebasing adj NLI'!BH19)*BH101)*BH$19*BH$124)</f>
        <v>0</v>
      </c>
      <c r="BI29" s="12">
        <f>IF('KWh (Cumulative) NLI'!BI29=0,0,((('KWh (Monthly) ENTRY NLI '!BI29*0.5)+'KWh (Cumulative) NLI'!BH29-'Rebasing adj NLI'!BI19)*BI101)*BI$19*BI$124)</f>
        <v>0</v>
      </c>
      <c r="BJ29" s="12">
        <f>IF('KWh (Cumulative) NLI'!BJ29=0,0,((('KWh (Monthly) ENTRY NLI '!BJ29*0.5)+'KWh (Cumulative) NLI'!BI29-'Rebasing adj NLI'!BJ19)*BJ101)*BJ$19*BJ$124)</f>
        <v>0</v>
      </c>
      <c r="BK29" s="12">
        <f>IF('KWh (Cumulative) NLI'!BK29=0,0,((('KWh (Monthly) ENTRY NLI '!BK29*0.5)+'KWh (Cumulative) NLI'!BJ29-'Rebasing adj NLI'!BK19)*BK101)*BK$19*BK$124)</f>
        <v>0</v>
      </c>
      <c r="BL29" s="12">
        <f>IF('KWh (Cumulative) NLI'!BL29=0,0,((('KWh (Monthly) ENTRY NLI '!BL29*0.5)+'KWh (Cumulative) NLI'!BK29-'Rebasing adj NLI'!BL19)*BL101)*BL$19*BL$124)</f>
        <v>0</v>
      </c>
      <c r="BM29" s="12">
        <f>IF('KWh (Cumulative) NLI'!BM29=0,0,((('KWh (Monthly) ENTRY NLI '!BM29*0.5)+'KWh (Cumulative) NLI'!BL29-'Rebasing adj NLI'!BM19)*BM101)*BM$19*BM$124)</f>
        <v>0</v>
      </c>
      <c r="BN29" s="12">
        <f>IF('KWh (Cumulative) NLI'!BN29=0,0,((('KWh (Monthly) ENTRY NLI '!BN29*0.5)+'KWh (Cumulative) NLI'!BM29-'Rebasing adj NLI'!BN19)*BN101)*BN$19*BN$124)</f>
        <v>0</v>
      </c>
      <c r="BO29" s="12">
        <f>IF('KWh (Cumulative) NLI'!BO29=0,0,((('KWh (Monthly) ENTRY NLI '!BO29*0.5)+'KWh (Cumulative) NLI'!BN29-'Rebasing adj NLI'!BO19)*BO101)*BO$19*BO$124)</f>
        <v>0</v>
      </c>
      <c r="BP29" s="12">
        <f>IF('KWh (Cumulative) NLI'!BP29=0,0,((('KWh (Monthly) ENTRY NLI '!BP29*0.5)+'KWh (Cumulative) NLI'!BO29-'Rebasing adj NLI'!BP19)*BP101)*BP$19*BP$124)</f>
        <v>0</v>
      </c>
      <c r="BQ29" s="12">
        <f>IF('KWh (Cumulative) NLI'!BQ29=0,0,((('KWh (Monthly) ENTRY NLI '!BQ29*0.5)+'KWh (Cumulative) NLI'!BP29-'Rebasing adj NLI'!BQ19)*BQ101)*BQ$19*BQ$124)</f>
        <v>0</v>
      </c>
      <c r="BR29" s="12">
        <f>IF('KWh (Cumulative) NLI'!BR29=0,0,((('KWh (Monthly) ENTRY NLI '!BR29*0.5)+'KWh (Cumulative) NLI'!BQ29-'Rebasing adj NLI'!BR19)*BR101)*BR$19*BR$124)</f>
        <v>0</v>
      </c>
      <c r="BS29" s="12">
        <f>IF('KWh (Cumulative) NLI'!BS29=0,0,((('KWh (Monthly) ENTRY NLI '!BS29*0.5)+'KWh (Cumulative) NLI'!BR29-'Rebasing adj NLI'!BS19)*BS101)*BS$19*BS$124)</f>
        <v>0</v>
      </c>
      <c r="BT29" s="12">
        <f>IF('KWh (Cumulative) NLI'!BT29=0,0,((('KWh (Monthly) ENTRY NLI '!BT29*0.5)+'KWh (Cumulative) NLI'!BS29-'Rebasing adj NLI'!BT19)*BT101)*BT$19*BT$124)</f>
        <v>0</v>
      </c>
      <c r="BU29" s="12">
        <f>IF('KWh (Cumulative) NLI'!BU29=0,0,((('KWh (Monthly) ENTRY NLI '!BU29*0.5)+'KWh (Cumulative) NLI'!BT29-'Rebasing adj NLI'!BU19)*BU101)*BU$19*BU$124)</f>
        <v>0</v>
      </c>
      <c r="BV29" s="12">
        <f>IF('KWh (Cumulative) NLI'!BV29=0,0,((('KWh (Monthly) ENTRY NLI '!BV29*0.5)+'KWh (Cumulative) NLI'!BU29-'Rebasing adj NLI'!BV19)*BV101)*BV$19*BV$124)</f>
        <v>0</v>
      </c>
      <c r="BW29" s="12">
        <f>IF('KWh (Cumulative) NLI'!BW29=0,0,((('KWh (Monthly) ENTRY NLI '!BW29*0.5)+'KWh (Cumulative) NLI'!BV29-'Rebasing adj NLI'!BW19)*BW101)*BW$19*BW$124)</f>
        <v>0</v>
      </c>
      <c r="BX29" s="12">
        <f>IF('KWh (Cumulative) NLI'!BX29=0,0,((('KWh (Monthly) ENTRY NLI '!BX29*0.5)+'KWh (Cumulative) NLI'!BW29-'Rebasing adj NLI'!BX19)*BX101)*BX$19*BX$124)</f>
        <v>0</v>
      </c>
      <c r="BY29" s="12">
        <f>IF('KWh (Cumulative) NLI'!BY29=0,0,((('KWh (Monthly) ENTRY NLI '!BY29*0.5)+'KWh (Cumulative) NLI'!BX29-'Rebasing adj NLI'!BY19)*BY101)*BY$19*BY$124)</f>
        <v>0</v>
      </c>
      <c r="BZ29" s="12">
        <f>IF('KWh (Cumulative) NLI'!BZ29=0,0,((('KWh (Monthly) ENTRY NLI '!BZ29*0.5)+'KWh (Cumulative) NLI'!BY29-'Rebasing adj NLI'!BZ19)*BZ101)*BZ$19*BZ$124)</f>
        <v>0</v>
      </c>
      <c r="CA29" s="12">
        <f>IF('KWh (Cumulative) NLI'!CA29=0,0,((('KWh (Monthly) ENTRY NLI '!CA29*0.5)+'KWh (Cumulative) NLI'!BZ29-'Rebasing adj NLI'!CA19)*CA101)*CA$19*CA$124)</f>
        <v>0</v>
      </c>
      <c r="CB29" s="12">
        <f>IF('KWh (Cumulative) NLI'!CB29=0,0,((('KWh (Monthly) ENTRY NLI '!CB29*0.5)+'KWh (Cumulative) NLI'!CA29-'Rebasing adj NLI'!CB19)*CB101)*CB$19*CB$124)</f>
        <v>0</v>
      </c>
      <c r="CC29" s="12">
        <f>IF('KWh (Cumulative) NLI'!CC29=0,0,((('KWh (Monthly) ENTRY NLI '!CC29*0.5)+'KWh (Cumulative) NLI'!CB29-'Rebasing adj NLI'!CC19)*CC101)*CC$19*CC$124)</f>
        <v>0</v>
      </c>
      <c r="CD29" s="12">
        <f>IF('KWh (Cumulative) NLI'!CD29=0,0,((('KWh (Monthly) ENTRY NLI '!CD29*0.5)+'KWh (Cumulative) NLI'!CC29-'Rebasing adj NLI'!CD19)*CD101)*CD$19*CD$124)</f>
        <v>0</v>
      </c>
      <c r="CE29" s="12">
        <f>IF('KWh (Cumulative) NLI'!CE29=0,0,((('KWh (Monthly) ENTRY NLI '!CE29*0.5)+'KWh (Cumulative) NLI'!CD29-'Rebasing adj NLI'!CE19)*CE101)*CE$19*CE$124)</f>
        <v>0</v>
      </c>
      <c r="CF29" s="12">
        <f>IF('KWh (Cumulative) NLI'!CF29=0,0,((('KWh (Monthly) ENTRY NLI '!CF29*0.5)+'KWh (Cumulative) NLI'!CE29-'Rebasing adj NLI'!CF19)*CF101)*CF$19*CF$124)</f>
        <v>0</v>
      </c>
      <c r="CG29" s="12">
        <f>IF('KWh (Cumulative) NLI'!CG29=0,0,((('KWh (Monthly) ENTRY NLI '!CG29*0.5)+'KWh (Cumulative) NLI'!CF29-'Rebasing adj NLI'!CG19)*CG101)*CG$19*CG$124)</f>
        <v>0</v>
      </c>
      <c r="CH29" s="12">
        <f>IF('KWh (Cumulative) NLI'!CH29=0,0,((('KWh (Monthly) ENTRY NLI '!CH29*0.5)+'KWh (Cumulative) NLI'!CG29-'Rebasing adj NLI'!CH19)*CH101)*CH$19*CH$124)</f>
        <v>0</v>
      </c>
      <c r="CI29" s="12">
        <f>IF('KWh (Cumulative) NLI'!CI29=0,0,((('KWh (Monthly) ENTRY NLI '!CI29*0.5)+'KWh (Cumulative) NLI'!CH29-'Rebasing adj NLI'!CI19)*CI101)*CI$19*CI$124)</f>
        <v>0</v>
      </c>
      <c r="CJ29" s="12">
        <f>IF('KWh (Cumulative) NLI'!CJ29=0,0,((('KWh (Monthly) ENTRY NLI '!CJ29*0.5)+'KWh (Cumulative) NLI'!CI29-'Rebasing adj NLI'!CJ19)*CJ101)*CJ$19*CJ$124)</f>
        <v>0</v>
      </c>
    </row>
    <row r="30" spans="1:88" x14ac:dyDescent="0.3">
      <c r="A30" s="221"/>
      <c r="B30" s="47" t="s">
        <v>7</v>
      </c>
      <c r="C30" s="12">
        <f>IF('KWh (Cumulative) NLI'!C30=0,0,((('KWh (Monthly) ENTRY NLI '!C30*0.5)-'Rebasing adj NLI'!C20)*C102)*C$19*C$124)</f>
        <v>0</v>
      </c>
      <c r="D30" s="12">
        <f>IF('KWh (Cumulative) NLI'!D30=0,0,((('KWh (Monthly) ENTRY NLI '!D30*0.5)+'KWh (Cumulative) NLI'!C30-'Rebasing adj NLI'!D20)*D102)*D$19*D$124)</f>
        <v>0</v>
      </c>
      <c r="E30" s="12">
        <f>IF('KWh (Cumulative) NLI'!E30=0,0,((('KWh (Monthly) ENTRY NLI '!E30*0.5)+'KWh (Cumulative) NLI'!D30-'Rebasing adj NLI'!E20)*E102)*E$19*E$124)</f>
        <v>0</v>
      </c>
      <c r="F30" s="12">
        <f>IF('KWh (Cumulative) NLI'!F30=0,0,((('KWh (Monthly) ENTRY NLI '!F30*0.5)+'KWh (Cumulative) NLI'!E30-'Rebasing adj NLI'!F20)*F102)*F$19*F$124)</f>
        <v>0</v>
      </c>
      <c r="G30" s="12">
        <f>IF('KWh (Cumulative) NLI'!G30=0,0,((('KWh (Monthly) ENTRY NLI '!G30*0.5)+'KWh (Cumulative) NLI'!F30-'Rebasing adj NLI'!G20)*G102)*G$19*G$124)</f>
        <v>0</v>
      </c>
      <c r="H30" s="12">
        <f>IF('KWh (Cumulative) NLI'!H30=0,0,((('KWh (Monthly) ENTRY NLI '!H30*0.5)+'KWh (Cumulative) NLI'!G30-'Rebasing adj NLI'!H20)*H102)*H$19*H$124)</f>
        <v>0</v>
      </c>
      <c r="I30" s="12">
        <f>IF('KWh (Cumulative) NLI'!I30=0,0,((('KWh (Monthly) ENTRY NLI '!I30*0.5)+'KWh (Cumulative) NLI'!H30-'Rebasing adj NLI'!I20)*I102)*I$19*I$124)</f>
        <v>0</v>
      </c>
      <c r="J30" s="12">
        <f>IF('KWh (Cumulative) NLI'!J30=0,0,((('KWh (Monthly) ENTRY NLI '!J30*0.5)+'KWh (Cumulative) NLI'!I30-'Rebasing adj NLI'!J20)*J102)*J$19*J$124)</f>
        <v>0</v>
      </c>
      <c r="K30" s="12">
        <f>IF('KWh (Cumulative) NLI'!K30=0,0,((('KWh (Monthly) ENTRY NLI '!K30*0.5)+'KWh (Cumulative) NLI'!J30-'Rebasing adj NLI'!K20)*K102)*K$19*K$124)</f>
        <v>0</v>
      </c>
      <c r="L30" s="12">
        <f>IF('KWh (Cumulative) NLI'!L30=0,0,((('KWh (Monthly) ENTRY NLI '!L30*0.5)+'KWh (Cumulative) NLI'!K30-'Rebasing adj NLI'!L20)*L102)*L$19*L$124)</f>
        <v>0</v>
      </c>
      <c r="M30" s="12">
        <f>IF('KWh (Cumulative) NLI'!M30=0,0,((('KWh (Monthly) ENTRY NLI '!M30*0.5)+'KWh (Cumulative) NLI'!L30-'Rebasing adj NLI'!M20)*M102)*M$19*M$124)</f>
        <v>0</v>
      </c>
      <c r="N30" s="12">
        <f>IF('KWh (Cumulative) NLI'!N30=0,0,((('KWh (Monthly) ENTRY NLI '!N30*0.5)+'KWh (Cumulative) NLI'!M30-'Rebasing adj NLI'!N20)*N102)*N$19*N$124)</f>
        <v>0</v>
      </c>
      <c r="O30" s="12">
        <f>IF('KWh (Cumulative) NLI'!O30=0,0,((('KWh (Monthly) ENTRY NLI '!O30*0.5)+'KWh (Cumulative) NLI'!N30-'Rebasing adj NLI'!O20)*O102)*O$19*O$124)</f>
        <v>0</v>
      </c>
      <c r="P30" s="12">
        <f>IF('KWh (Cumulative) NLI'!P30=0,0,((('KWh (Monthly) ENTRY NLI '!P30*0.5)+'KWh (Cumulative) NLI'!O30-'Rebasing adj NLI'!P20)*P102)*P$19*P$124)</f>
        <v>0</v>
      </c>
      <c r="Q30" s="12">
        <f>IF('KWh (Cumulative) NLI'!Q30=0,0,((('KWh (Monthly) ENTRY NLI '!Q30*0.5)+'KWh (Cumulative) NLI'!P30-'Rebasing adj NLI'!Q20)*Q102)*Q$19*Q$124)</f>
        <v>0</v>
      </c>
      <c r="R30" s="12">
        <f>IF('KWh (Cumulative) NLI'!R30=0,0,((('KWh (Monthly) ENTRY NLI '!R30*0.5)+'KWh (Cumulative) NLI'!Q30-'Rebasing adj NLI'!R20)*R102)*R$19*R$124)</f>
        <v>0</v>
      </c>
      <c r="S30" s="12">
        <f>IF('KWh (Cumulative) NLI'!S30=0,0,((('KWh (Monthly) ENTRY NLI '!S30*0.5)+'KWh (Cumulative) NLI'!R30-'Rebasing adj NLI'!S20)*S102)*S$19*S$124)</f>
        <v>0</v>
      </c>
      <c r="T30" s="12">
        <f>IF('KWh (Cumulative) NLI'!T30=0,0,((('KWh (Monthly) ENTRY NLI '!T30*0.5)+'KWh (Cumulative) NLI'!S30-'Rebasing adj NLI'!T20)*T102)*T$19*T$124)</f>
        <v>0</v>
      </c>
      <c r="U30" s="12">
        <f>IF('KWh (Cumulative) NLI'!U30=0,0,((('KWh (Monthly) ENTRY NLI '!U30*0.5)+'KWh (Cumulative) NLI'!T30-'Rebasing adj NLI'!U20)*U102)*U$19*U$124)</f>
        <v>0</v>
      </c>
      <c r="V30" s="12">
        <f>IF('KWh (Cumulative) NLI'!V30=0,0,((('KWh (Monthly) ENTRY NLI '!V30*0.5)+'KWh (Cumulative) NLI'!U30-'Rebasing adj NLI'!V20)*V102)*V$19*V$124)</f>
        <v>0</v>
      </c>
      <c r="W30" s="12">
        <f>IF('KWh (Cumulative) NLI'!W30=0,0,((('KWh (Monthly) ENTRY NLI '!W30*0.5)+'KWh (Cumulative) NLI'!V30-'Rebasing adj NLI'!W20)*W102)*W$19*W$124)</f>
        <v>0</v>
      </c>
      <c r="X30" s="12">
        <f>IF('KWh (Cumulative) NLI'!X30=0,0,((('KWh (Monthly) ENTRY NLI '!X30*0.5)+'KWh (Cumulative) NLI'!W30-'Rebasing adj NLI'!X20)*X102)*X$19*X$124)</f>
        <v>0</v>
      </c>
      <c r="Y30" s="12">
        <f>IF('KWh (Cumulative) NLI'!Y30=0,0,((('KWh (Monthly) ENTRY NLI '!Y30*0.5)+'KWh (Cumulative) NLI'!X30-'Rebasing adj NLI'!Y20)*Y102)*Y$19*Y$124)</f>
        <v>0</v>
      </c>
      <c r="Z30" s="12">
        <f>IF('KWh (Cumulative) NLI'!Z30=0,0,((('KWh (Monthly) ENTRY NLI '!Z30*0.5)+'KWh (Cumulative) NLI'!Y30-'Rebasing adj NLI'!Z20)*Z102)*Z$19*Z$124)</f>
        <v>0</v>
      </c>
      <c r="AA30" s="12">
        <f>IF('KWh (Cumulative) NLI'!AA30=0,0,((('KWh (Monthly) ENTRY NLI '!AA30*0.5)+'KWh (Cumulative) NLI'!Z30-'Rebasing adj NLI'!AA20)*AA102)*AA$19*AA$124)</f>
        <v>0</v>
      </c>
      <c r="AB30" s="12">
        <f>IF('KWh (Cumulative) NLI'!AB30=0,0,((('KWh (Monthly) ENTRY NLI '!AB30*0.5)+'KWh (Cumulative) NLI'!AA30-'Rebasing adj NLI'!AB20)*AB102)*AB$19*AB$124)</f>
        <v>0</v>
      </c>
      <c r="AC30" s="12">
        <f>IF('KWh (Cumulative) NLI'!AC30=0,0,((('KWh (Monthly) ENTRY NLI '!AC30*0.5)+'KWh (Cumulative) NLI'!AB30-'Rebasing adj NLI'!AC20)*AC102)*AC$19*AC$124)</f>
        <v>0</v>
      </c>
      <c r="AD30" s="12">
        <f>IF('KWh (Cumulative) NLI'!AD30=0,0,((('KWh (Monthly) ENTRY NLI '!AD30*0.5)+'KWh (Cumulative) NLI'!AC30-'Rebasing adj NLI'!AD20)*AD102)*AD$19*AD$124)</f>
        <v>0</v>
      </c>
      <c r="AE30" s="12">
        <f>IF('KWh (Cumulative) NLI'!AE30=0,0,((('KWh (Monthly) ENTRY NLI '!AE30*0.5)+'KWh (Cumulative) NLI'!AD30-'Rebasing adj NLI'!AE20)*AE102)*AE$19*AE$124)</f>
        <v>0</v>
      </c>
      <c r="AF30" s="12">
        <f>IF('KWh (Cumulative) NLI'!AF30=0,0,((('KWh (Monthly) ENTRY NLI '!AF30*0.5)+'KWh (Cumulative) NLI'!AE30-'Rebasing adj NLI'!AF20)*AF102)*AF$19*AF$124)</f>
        <v>0</v>
      </c>
      <c r="AG30" s="12">
        <f>IF('KWh (Cumulative) NLI'!AG30=0,0,((('KWh (Monthly) ENTRY NLI '!AG30*0.5)+'KWh (Cumulative) NLI'!AF30-'Rebasing adj NLI'!AG20)*AG102)*AG$19*AG$124)</f>
        <v>0</v>
      </c>
      <c r="AH30" s="12">
        <f>IF('KWh (Cumulative) NLI'!AH30=0,0,((('KWh (Monthly) ENTRY NLI '!AH30*0.5)+'KWh (Cumulative) NLI'!AG30-'Rebasing adj NLI'!AH20)*AH102)*AH$19*AH$124)</f>
        <v>0</v>
      </c>
      <c r="AI30" s="12">
        <f>IF('KWh (Cumulative) NLI'!AI30=0,0,((('KWh (Monthly) ENTRY NLI '!AI30*0.5)+'KWh (Cumulative) NLI'!AH30-'Rebasing adj NLI'!AI20)*AI102)*AI$19*AI$124)</f>
        <v>0</v>
      </c>
      <c r="AJ30" s="12">
        <f>IF('KWh (Cumulative) NLI'!AJ30=0,0,((('KWh (Monthly) ENTRY NLI '!AJ30*0.5)+'KWh (Cumulative) NLI'!AI30-'Rebasing adj NLI'!AJ20)*AJ102)*AJ$19*AJ$124)</f>
        <v>0</v>
      </c>
      <c r="AK30" s="12">
        <f>IF('KWh (Cumulative) NLI'!AK30=0,0,((('KWh (Monthly) ENTRY NLI '!AK30*0.5)+'KWh (Cumulative) NLI'!AJ30-'Rebasing adj NLI'!AK20)*AK102)*AK$19*AK$124)</f>
        <v>0</v>
      </c>
      <c r="AL30" s="12">
        <f>IF('KWh (Cumulative) NLI'!AL30=0,0,((('KWh (Monthly) ENTRY NLI '!AL30*0.5)+'KWh (Cumulative) NLI'!AK30-'Rebasing adj NLI'!AL20)*AL102)*AL$19*AL$124)</f>
        <v>0</v>
      </c>
      <c r="AM30" s="12">
        <f>IF('KWh (Cumulative) NLI'!AM30=0,0,((('KWh (Monthly) ENTRY NLI '!AM30*0.5)+'KWh (Cumulative) NLI'!AL30-'Rebasing adj NLI'!AM20)*AM102)*AM$19*AM$124)</f>
        <v>0</v>
      </c>
      <c r="AN30" s="12">
        <f>IF('KWh (Cumulative) NLI'!AN30=0,0,((('KWh (Monthly) ENTRY NLI '!AN30*0.5)+'KWh (Cumulative) NLI'!AM30-'Rebasing adj NLI'!AN20)*AN102)*AN$19*AN$124)</f>
        <v>0</v>
      </c>
      <c r="AO30" s="12">
        <f>IF('KWh (Cumulative) NLI'!AO30=0,0,((('KWh (Monthly) ENTRY NLI '!AO30*0.5)+'KWh (Cumulative) NLI'!AN30-'Rebasing adj NLI'!AO20)*AO102)*AO$19*AO$124)</f>
        <v>0</v>
      </c>
      <c r="AP30" s="12">
        <f>IF('KWh (Cumulative) NLI'!AP30=0,0,((('KWh (Monthly) ENTRY NLI '!AP30*0.5)+'KWh (Cumulative) NLI'!AO30-'Rebasing adj NLI'!AP20)*AP102)*AP$19*AP$124)</f>
        <v>0</v>
      </c>
      <c r="AQ30" s="12">
        <f>IF('KWh (Cumulative) NLI'!AQ30=0,0,((('KWh (Monthly) ENTRY NLI '!AQ30*0.5)+'KWh (Cumulative) NLI'!AP30-'Rebasing adj NLI'!AQ20)*AQ102)*AQ$19*AQ$124)</f>
        <v>0</v>
      </c>
      <c r="AR30" s="12">
        <f>IF('KWh (Cumulative) NLI'!AR30=0,0,((('KWh (Monthly) ENTRY NLI '!AR30*0.5)+'KWh (Cumulative) NLI'!AQ30-'Rebasing adj NLI'!AR20)*AR102)*AR$19*AR$124)</f>
        <v>0</v>
      </c>
      <c r="AS30" s="12">
        <f>IF('KWh (Cumulative) NLI'!AS30=0,0,((('KWh (Monthly) ENTRY NLI '!AS30*0.5)+'KWh (Cumulative) NLI'!AR30-'Rebasing adj NLI'!AS20)*AS102)*AS$19*AS$124)</f>
        <v>0</v>
      </c>
      <c r="AT30" s="12">
        <f>IF('KWh (Cumulative) NLI'!AT30=0,0,((('KWh (Monthly) ENTRY NLI '!AT30*0.5)+'KWh (Cumulative) NLI'!AS30-'Rebasing adj NLI'!AT20)*AT102)*AT$19*AT$124)</f>
        <v>0</v>
      </c>
      <c r="AU30" s="12">
        <f>IF('KWh (Cumulative) NLI'!AU30=0,0,((('KWh (Monthly) ENTRY NLI '!AU30*0.5)+'KWh (Cumulative) NLI'!AT30-'Rebasing adj NLI'!AU20)*AU102)*AU$19*AU$124)</f>
        <v>0</v>
      </c>
      <c r="AV30" s="12">
        <f>IF('KWh (Cumulative) NLI'!AV30=0,0,((('KWh (Monthly) ENTRY NLI '!AV30*0.5)+'KWh (Cumulative) NLI'!AU30-'Rebasing adj NLI'!AV20)*AV102)*AV$19*AV$124)</f>
        <v>0</v>
      </c>
      <c r="AW30" s="12">
        <f>IF('KWh (Cumulative) NLI'!AW30=0,0,((('KWh (Monthly) ENTRY NLI '!AW30*0.5)+'KWh (Cumulative) NLI'!AV30-'Rebasing adj NLI'!AW20)*AW102)*AW$19*AW$124)</f>
        <v>0</v>
      </c>
      <c r="AX30" s="12">
        <f>IF('KWh (Cumulative) NLI'!AX30=0,0,((('KWh (Monthly) ENTRY NLI '!AX30*0.5)+'KWh (Cumulative) NLI'!AW30-'Rebasing adj NLI'!AX20)*AX102)*AX$19*AX$124)</f>
        <v>0</v>
      </c>
      <c r="AY30" s="12">
        <f>IF('KWh (Cumulative) NLI'!AY30=0,0,((('KWh (Monthly) ENTRY NLI '!AY30*0.5)+'KWh (Cumulative) NLI'!AX30-'Rebasing adj NLI'!AY20)*AY102)*AY$19*AY$124)</f>
        <v>0</v>
      </c>
      <c r="AZ30" s="12">
        <f>IF('KWh (Cumulative) NLI'!AZ30=0,0,((('KWh (Monthly) ENTRY NLI '!AZ30*0.5)+'KWh (Cumulative) NLI'!AY30-'Rebasing adj NLI'!AZ20)*AZ102)*AZ$19*AZ$124)</f>
        <v>0</v>
      </c>
      <c r="BA30" s="12">
        <f>IF('KWh (Cumulative) NLI'!BA30=0,0,((('KWh (Monthly) ENTRY NLI '!BA30*0.5)+'KWh (Cumulative) NLI'!AZ30-'Rebasing adj NLI'!BA20)*BA102)*BA$19*BA$124)</f>
        <v>0</v>
      </c>
      <c r="BB30" s="12">
        <f>IF('KWh (Cumulative) NLI'!BB30=0,0,((('KWh (Monthly) ENTRY NLI '!BB30*0.5)+'KWh (Cumulative) NLI'!BA30-'Rebasing adj NLI'!BB20)*BB102)*BB$19*BB$124)</f>
        <v>0</v>
      </c>
      <c r="BC30" s="12">
        <f>IF('KWh (Cumulative) NLI'!BC30=0,0,((('KWh (Monthly) ENTRY NLI '!BC30*0.5)+'KWh (Cumulative) NLI'!BB30-'Rebasing adj NLI'!BC20)*BC102)*BC$19*BC$124)</f>
        <v>0</v>
      </c>
      <c r="BD30" s="12">
        <f>IF('KWh (Cumulative) NLI'!BD30=0,0,((('KWh (Monthly) ENTRY NLI '!BD30*0.5)+'KWh (Cumulative) NLI'!BC30-'Rebasing adj NLI'!BD20)*BD102)*BD$19*BD$124)</f>
        <v>0</v>
      </c>
      <c r="BE30" s="12">
        <f>IF('KWh (Cumulative) NLI'!BE30=0,0,((('KWh (Monthly) ENTRY NLI '!BE30*0.5)+'KWh (Cumulative) NLI'!BD30-'Rebasing adj NLI'!BE20)*BE102)*BE$19*BE$124)</f>
        <v>0</v>
      </c>
      <c r="BF30" s="12">
        <f>IF('KWh (Cumulative) NLI'!BF30=0,0,((('KWh (Monthly) ENTRY NLI '!BF30*0.5)+'KWh (Cumulative) NLI'!BE30-'Rebasing adj NLI'!BF20)*BF102)*BF$19*BF$124)</f>
        <v>0</v>
      </c>
      <c r="BG30" s="12">
        <f>IF('KWh (Cumulative) NLI'!BG30=0,0,((('KWh (Monthly) ENTRY NLI '!BG30*0.5)+'KWh (Cumulative) NLI'!BF30-'Rebasing adj NLI'!BG20)*BG102)*BG$19*BG$124)</f>
        <v>0</v>
      </c>
      <c r="BH30" s="12">
        <f>IF('KWh (Cumulative) NLI'!BH30=0,0,((('KWh (Monthly) ENTRY NLI '!BH30*0.5)+'KWh (Cumulative) NLI'!BG30-'Rebasing adj NLI'!BH20)*BH102)*BH$19*BH$124)</f>
        <v>0</v>
      </c>
      <c r="BI30" s="12">
        <f>IF('KWh (Cumulative) NLI'!BI30=0,0,((('KWh (Monthly) ENTRY NLI '!BI30*0.5)+'KWh (Cumulative) NLI'!BH30-'Rebasing adj NLI'!BI20)*BI102)*BI$19*BI$124)</f>
        <v>0</v>
      </c>
      <c r="BJ30" s="12">
        <f>IF('KWh (Cumulative) NLI'!BJ30=0,0,((('KWh (Monthly) ENTRY NLI '!BJ30*0.5)+'KWh (Cumulative) NLI'!BI30-'Rebasing adj NLI'!BJ20)*BJ102)*BJ$19*BJ$124)</f>
        <v>0</v>
      </c>
      <c r="BK30" s="12">
        <f>IF('KWh (Cumulative) NLI'!BK30=0,0,((('KWh (Monthly) ENTRY NLI '!BK30*0.5)+'KWh (Cumulative) NLI'!BJ30-'Rebasing adj NLI'!BK20)*BK102)*BK$19*BK$124)</f>
        <v>0</v>
      </c>
      <c r="BL30" s="12">
        <f>IF('KWh (Cumulative) NLI'!BL30=0,0,((('KWh (Monthly) ENTRY NLI '!BL30*0.5)+'KWh (Cumulative) NLI'!BK30-'Rebasing adj NLI'!BL20)*BL102)*BL$19*BL$124)</f>
        <v>0</v>
      </c>
      <c r="BM30" s="12">
        <f>IF('KWh (Cumulative) NLI'!BM30=0,0,((('KWh (Monthly) ENTRY NLI '!BM30*0.5)+'KWh (Cumulative) NLI'!BL30-'Rebasing adj NLI'!BM20)*BM102)*BM$19*BM$124)</f>
        <v>0</v>
      </c>
      <c r="BN30" s="12">
        <f>IF('KWh (Cumulative) NLI'!BN30=0,0,((('KWh (Monthly) ENTRY NLI '!BN30*0.5)+'KWh (Cumulative) NLI'!BM30-'Rebasing adj NLI'!BN20)*BN102)*BN$19*BN$124)</f>
        <v>0</v>
      </c>
      <c r="BO30" s="12">
        <f>IF('KWh (Cumulative) NLI'!BO30=0,0,((('KWh (Monthly) ENTRY NLI '!BO30*0.5)+'KWh (Cumulative) NLI'!BN30-'Rebasing adj NLI'!BO20)*BO102)*BO$19*BO$124)</f>
        <v>0</v>
      </c>
      <c r="BP30" s="12">
        <f>IF('KWh (Cumulative) NLI'!BP30=0,0,((('KWh (Monthly) ENTRY NLI '!BP30*0.5)+'KWh (Cumulative) NLI'!BO30-'Rebasing adj NLI'!BP20)*BP102)*BP$19*BP$124)</f>
        <v>0</v>
      </c>
      <c r="BQ30" s="12">
        <f>IF('KWh (Cumulative) NLI'!BQ30=0,0,((('KWh (Monthly) ENTRY NLI '!BQ30*0.5)+'KWh (Cumulative) NLI'!BP30-'Rebasing adj NLI'!BQ20)*BQ102)*BQ$19*BQ$124)</f>
        <v>0</v>
      </c>
      <c r="BR30" s="12">
        <f>IF('KWh (Cumulative) NLI'!BR30=0,0,((('KWh (Monthly) ENTRY NLI '!BR30*0.5)+'KWh (Cumulative) NLI'!BQ30-'Rebasing adj NLI'!BR20)*BR102)*BR$19*BR$124)</f>
        <v>0</v>
      </c>
      <c r="BS30" s="12">
        <f>IF('KWh (Cumulative) NLI'!BS30=0,0,((('KWh (Monthly) ENTRY NLI '!BS30*0.5)+'KWh (Cumulative) NLI'!BR30-'Rebasing adj NLI'!BS20)*BS102)*BS$19*BS$124)</f>
        <v>0</v>
      </c>
      <c r="BT30" s="12">
        <f>IF('KWh (Cumulative) NLI'!BT30=0,0,((('KWh (Monthly) ENTRY NLI '!BT30*0.5)+'KWh (Cumulative) NLI'!BS30-'Rebasing adj NLI'!BT20)*BT102)*BT$19*BT$124)</f>
        <v>0</v>
      </c>
      <c r="BU30" s="12">
        <f>IF('KWh (Cumulative) NLI'!BU30=0,0,((('KWh (Monthly) ENTRY NLI '!BU30*0.5)+'KWh (Cumulative) NLI'!BT30-'Rebasing adj NLI'!BU20)*BU102)*BU$19*BU$124)</f>
        <v>0</v>
      </c>
      <c r="BV30" s="12">
        <f>IF('KWh (Cumulative) NLI'!BV30=0,0,((('KWh (Monthly) ENTRY NLI '!BV30*0.5)+'KWh (Cumulative) NLI'!BU30-'Rebasing adj NLI'!BV20)*BV102)*BV$19*BV$124)</f>
        <v>0</v>
      </c>
      <c r="BW30" s="12">
        <f>IF('KWh (Cumulative) NLI'!BW30=0,0,((('KWh (Monthly) ENTRY NLI '!BW30*0.5)+'KWh (Cumulative) NLI'!BV30-'Rebasing adj NLI'!BW20)*BW102)*BW$19*BW$124)</f>
        <v>0</v>
      </c>
      <c r="BX30" s="12">
        <f>IF('KWh (Cumulative) NLI'!BX30=0,0,((('KWh (Monthly) ENTRY NLI '!BX30*0.5)+'KWh (Cumulative) NLI'!BW30-'Rebasing adj NLI'!BX20)*BX102)*BX$19*BX$124)</f>
        <v>0</v>
      </c>
      <c r="BY30" s="12">
        <f>IF('KWh (Cumulative) NLI'!BY30=0,0,((('KWh (Monthly) ENTRY NLI '!BY30*0.5)+'KWh (Cumulative) NLI'!BX30-'Rebasing adj NLI'!BY20)*BY102)*BY$19*BY$124)</f>
        <v>0</v>
      </c>
      <c r="BZ30" s="12">
        <f>IF('KWh (Cumulative) NLI'!BZ30=0,0,((('KWh (Monthly) ENTRY NLI '!BZ30*0.5)+'KWh (Cumulative) NLI'!BY30-'Rebasing adj NLI'!BZ20)*BZ102)*BZ$19*BZ$124)</f>
        <v>0</v>
      </c>
      <c r="CA30" s="12">
        <f>IF('KWh (Cumulative) NLI'!CA30=0,0,((('KWh (Monthly) ENTRY NLI '!CA30*0.5)+'KWh (Cumulative) NLI'!BZ30-'Rebasing adj NLI'!CA20)*CA102)*CA$19*CA$124)</f>
        <v>0</v>
      </c>
      <c r="CB30" s="12">
        <f>IF('KWh (Cumulative) NLI'!CB30=0,0,((('KWh (Monthly) ENTRY NLI '!CB30*0.5)+'KWh (Cumulative) NLI'!CA30-'Rebasing adj NLI'!CB20)*CB102)*CB$19*CB$124)</f>
        <v>0</v>
      </c>
      <c r="CC30" s="12">
        <f>IF('KWh (Cumulative) NLI'!CC30=0,0,((('KWh (Monthly) ENTRY NLI '!CC30*0.5)+'KWh (Cumulative) NLI'!CB30-'Rebasing adj NLI'!CC20)*CC102)*CC$19*CC$124)</f>
        <v>0</v>
      </c>
      <c r="CD30" s="12">
        <f>IF('KWh (Cumulative) NLI'!CD30=0,0,((('KWh (Monthly) ENTRY NLI '!CD30*0.5)+'KWh (Cumulative) NLI'!CC30-'Rebasing adj NLI'!CD20)*CD102)*CD$19*CD$124)</f>
        <v>0</v>
      </c>
      <c r="CE30" s="12">
        <f>IF('KWh (Cumulative) NLI'!CE30=0,0,((('KWh (Monthly) ENTRY NLI '!CE30*0.5)+'KWh (Cumulative) NLI'!CD30-'Rebasing adj NLI'!CE20)*CE102)*CE$19*CE$124)</f>
        <v>0</v>
      </c>
      <c r="CF30" s="12">
        <f>IF('KWh (Cumulative) NLI'!CF30=0,0,((('KWh (Monthly) ENTRY NLI '!CF30*0.5)+'KWh (Cumulative) NLI'!CE30-'Rebasing adj NLI'!CF20)*CF102)*CF$19*CF$124)</f>
        <v>0</v>
      </c>
      <c r="CG30" s="12">
        <f>IF('KWh (Cumulative) NLI'!CG30=0,0,((('KWh (Monthly) ENTRY NLI '!CG30*0.5)+'KWh (Cumulative) NLI'!CF30-'Rebasing adj NLI'!CG20)*CG102)*CG$19*CG$124)</f>
        <v>0</v>
      </c>
      <c r="CH30" s="12">
        <f>IF('KWh (Cumulative) NLI'!CH30=0,0,((('KWh (Monthly) ENTRY NLI '!CH30*0.5)+'KWh (Cumulative) NLI'!CG30-'Rebasing adj NLI'!CH20)*CH102)*CH$19*CH$124)</f>
        <v>0</v>
      </c>
      <c r="CI30" s="12">
        <f>IF('KWh (Cumulative) NLI'!CI30=0,0,((('KWh (Monthly) ENTRY NLI '!CI30*0.5)+'KWh (Cumulative) NLI'!CH30-'Rebasing adj NLI'!CI20)*CI102)*CI$19*CI$124)</f>
        <v>0</v>
      </c>
      <c r="CJ30" s="12">
        <f>IF('KWh (Cumulative) NLI'!CJ30=0,0,((('KWh (Monthly) ENTRY NLI '!CJ30*0.5)+'KWh (Cumulative) NLI'!CI30-'Rebasing adj NLI'!CJ20)*CJ102)*CJ$19*CJ$124)</f>
        <v>0</v>
      </c>
    </row>
    <row r="31" spans="1:88" x14ac:dyDescent="0.3">
      <c r="A31" s="221"/>
      <c r="B31" s="47" t="s">
        <v>8</v>
      </c>
      <c r="C31" s="12">
        <f>IF('KWh (Cumulative) NLI'!C31=0,0,((('KWh (Monthly) ENTRY NLI '!C31*0.5)-'Rebasing adj NLI'!C21)*C103)*C$19*C$124)</f>
        <v>0</v>
      </c>
      <c r="D31" s="12">
        <f>IF('KWh (Cumulative) NLI'!D31=0,0,((('KWh (Monthly) ENTRY NLI '!D31*0.5)+'KWh (Cumulative) NLI'!C31-'Rebasing adj NLI'!D21)*D103)*D$19*D$124)</f>
        <v>0</v>
      </c>
      <c r="E31" s="12">
        <f>IF('KWh (Cumulative) NLI'!E31=0,0,((('KWh (Monthly) ENTRY NLI '!E31*0.5)+'KWh (Cumulative) NLI'!D31-'Rebasing adj NLI'!E21)*E103)*E$19*E$124)</f>
        <v>0</v>
      </c>
      <c r="F31" s="12">
        <f>IF('KWh (Cumulative) NLI'!F31=0,0,((('KWh (Monthly) ENTRY NLI '!F31*0.5)+'KWh (Cumulative) NLI'!E31-'Rebasing adj NLI'!F21)*F103)*F$19*F$124)</f>
        <v>0</v>
      </c>
      <c r="G31" s="12">
        <f>IF('KWh (Cumulative) NLI'!G31=0,0,((('KWh (Monthly) ENTRY NLI '!G31*0.5)+'KWh (Cumulative) NLI'!F31-'Rebasing adj NLI'!G21)*G103)*G$19*G$124)</f>
        <v>0</v>
      </c>
      <c r="H31" s="12">
        <f>IF('KWh (Cumulative) NLI'!H31=0,0,((('KWh (Monthly) ENTRY NLI '!H31*0.5)+'KWh (Cumulative) NLI'!G31-'Rebasing adj NLI'!H21)*H103)*H$19*H$124)</f>
        <v>0</v>
      </c>
      <c r="I31" s="12">
        <f>IF('KWh (Cumulative) NLI'!I31=0,0,((('KWh (Monthly) ENTRY NLI '!I31*0.5)+'KWh (Cumulative) NLI'!H31-'Rebasing adj NLI'!I21)*I103)*I$19*I$124)</f>
        <v>0</v>
      </c>
      <c r="J31" s="12">
        <f>IF('KWh (Cumulative) NLI'!J31=0,0,((('KWh (Monthly) ENTRY NLI '!J31*0.5)+'KWh (Cumulative) NLI'!I31-'Rebasing adj NLI'!J21)*J103)*J$19*J$124)</f>
        <v>0</v>
      </c>
      <c r="K31" s="12">
        <f>IF('KWh (Cumulative) NLI'!K31=0,0,((('KWh (Monthly) ENTRY NLI '!K31*0.5)+'KWh (Cumulative) NLI'!J31-'Rebasing adj NLI'!K21)*K103)*K$19*K$124)</f>
        <v>0</v>
      </c>
      <c r="L31" s="12">
        <f>IF('KWh (Cumulative) NLI'!L31=0,0,((('KWh (Monthly) ENTRY NLI '!L31*0.5)+'KWh (Cumulative) NLI'!K31-'Rebasing adj NLI'!L21)*L103)*L$19*L$124)</f>
        <v>0</v>
      </c>
      <c r="M31" s="12">
        <f>IF('KWh (Cumulative) NLI'!M31=0,0,((('KWh (Monthly) ENTRY NLI '!M31*0.5)+'KWh (Cumulative) NLI'!L31-'Rebasing adj NLI'!M21)*M103)*M$19*M$124)</f>
        <v>0</v>
      </c>
      <c r="N31" s="12">
        <f>IF('KWh (Cumulative) NLI'!N31=0,0,((('KWh (Monthly) ENTRY NLI '!N31*0.5)+'KWh (Cumulative) NLI'!M31-'Rebasing adj NLI'!N21)*N103)*N$19*N$124)</f>
        <v>0</v>
      </c>
      <c r="O31" s="12">
        <f>IF('KWh (Cumulative) NLI'!O31=0,0,((('KWh (Monthly) ENTRY NLI '!O31*0.5)+'KWh (Cumulative) NLI'!N31-'Rebasing adj NLI'!O21)*O103)*O$19*O$124)</f>
        <v>0</v>
      </c>
      <c r="P31" s="12">
        <f>IF('KWh (Cumulative) NLI'!P31=0,0,((('KWh (Monthly) ENTRY NLI '!P31*0.5)+'KWh (Cumulative) NLI'!O31-'Rebasing adj NLI'!P21)*P103)*P$19*P$124)</f>
        <v>0</v>
      </c>
      <c r="Q31" s="12">
        <f>IF('KWh (Cumulative) NLI'!Q31=0,0,((('KWh (Monthly) ENTRY NLI '!Q31*0.5)+'KWh (Cumulative) NLI'!P31-'Rebasing adj NLI'!Q21)*Q103)*Q$19*Q$124)</f>
        <v>0</v>
      </c>
      <c r="R31" s="12">
        <f>IF('KWh (Cumulative) NLI'!R31=0,0,((('KWh (Monthly) ENTRY NLI '!R31*0.5)+'KWh (Cumulative) NLI'!Q31-'Rebasing adj NLI'!R21)*R103)*R$19*R$124)</f>
        <v>0</v>
      </c>
      <c r="S31" s="12">
        <f>IF('KWh (Cumulative) NLI'!S31=0,0,((('KWh (Monthly) ENTRY NLI '!S31*0.5)+'KWh (Cumulative) NLI'!R31-'Rebasing adj NLI'!S21)*S103)*S$19*S$124)</f>
        <v>0</v>
      </c>
      <c r="T31" s="12">
        <f>IF('KWh (Cumulative) NLI'!T31=0,0,((('KWh (Monthly) ENTRY NLI '!T31*0.5)+'KWh (Cumulative) NLI'!S31-'Rebasing adj NLI'!T21)*T103)*T$19*T$124)</f>
        <v>0</v>
      </c>
      <c r="U31" s="12">
        <f>IF('KWh (Cumulative) NLI'!U31=0,0,((('KWh (Monthly) ENTRY NLI '!U31*0.5)+'KWh (Cumulative) NLI'!T31-'Rebasing adj NLI'!U21)*U103)*U$19*U$124)</f>
        <v>0</v>
      </c>
      <c r="V31" s="12">
        <f>IF('KWh (Cumulative) NLI'!V31=0,0,((('KWh (Monthly) ENTRY NLI '!V31*0.5)+'KWh (Cumulative) NLI'!U31-'Rebasing adj NLI'!V21)*V103)*V$19*V$124)</f>
        <v>0</v>
      </c>
      <c r="W31" s="12">
        <f>IF('KWh (Cumulative) NLI'!W31=0,0,((('KWh (Monthly) ENTRY NLI '!W31*0.5)+'KWh (Cumulative) NLI'!V31-'Rebasing adj NLI'!W21)*W103)*W$19*W$124)</f>
        <v>0</v>
      </c>
      <c r="X31" s="12">
        <f>IF('KWh (Cumulative) NLI'!X31=0,0,((('KWh (Monthly) ENTRY NLI '!X31*0.5)+'KWh (Cumulative) NLI'!W31-'Rebasing adj NLI'!X21)*X103)*X$19*X$124)</f>
        <v>0</v>
      </c>
      <c r="Y31" s="12">
        <f>IF('KWh (Cumulative) NLI'!Y31=0,0,((('KWh (Monthly) ENTRY NLI '!Y31*0.5)+'KWh (Cumulative) NLI'!X31-'Rebasing adj NLI'!Y21)*Y103)*Y$19*Y$124)</f>
        <v>0</v>
      </c>
      <c r="Z31" s="12">
        <f>IF('KWh (Cumulative) NLI'!Z31=0,0,((('KWh (Monthly) ENTRY NLI '!Z31*0.5)+'KWh (Cumulative) NLI'!Y31-'Rebasing adj NLI'!Z21)*Z103)*Z$19*Z$124)</f>
        <v>0</v>
      </c>
      <c r="AA31" s="12">
        <f>IF('KWh (Cumulative) NLI'!AA31=0,0,((('KWh (Monthly) ENTRY NLI '!AA31*0.5)+'KWh (Cumulative) NLI'!Z31-'Rebasing adj NLI'!AA21)*AA103)*AA$19*AA$124)</f>
        <v>0</v>
      </c>
      <c r="AB31" s="12">
        <f>IF('KWh (Cumulative) NLI'!AB31=0,0,((('KWh (Monthly) ENTRY NLI '!AB31*0.5)+'KWh (Cumulative) NLI'!AA31-'Rebasing adj NLI'!AB21)*AB103)*AB$19*AB$124)</f>
        <v>0</v>
      </c>
      <c r="AC31" s="12">
        <f>IF('KWh (Cumulative) NLI'!AC31=0,0,((('KWh (Monthly) ENTRY NLI '!AC31*0.5)+'KWh (Cumulative) NLI'!AB31-'Rebasing adj NLI'!AC21)*AC103)*AC$19*AC$124)</f>
        <v>0</v>
      </c>
      <c r="AD31" s="12">
        <f>IF('KWh (Cumulative) NLI'!AD31=0,0,((('KWh (Monthly) ENTRY NLI '!AD31*0.5)+'KWh (Cumulative) NLI'!AC31-'Rebasing adj NLI'!AD21)*AD103)*AD$19*AD$124)</f>
        <v>0</v>
      </c>
      <c r="AE31" s="12">
        <f>IF('KWh (Cumulative) NLI'!AE31=0,0,((('KWh (Monthly) ENTRY NLI '!AE31*0.5)+'KWh (Cumulative) NLI'!AD31-'Rebasing adj NLI'!AE21)*AE103)*AE$19*AE$124)</f>
        <v>0</v>
      </c>
      <c r="AF31" s="12">
        <f>IF('KWh (Cumulative) NLI'!AF31=0,0,((('KWh (Monthly) ENTRY NLI '!AF31*0.5)+'KWh (Cumulative) NLI'!AE31-'Rebasing adj NLI'!AF21)*AF103)*AF$19*AF$124)</f>
        <v>0</v>
      </c>
      <c r="AG31" s="12">
        <f>IF('KWh (Cumulative) NLI'!AG31=0,0,((('KWh (Monthly) ENTRY NLI '!AG31*0.5)+'KWh (Cumulative) NLI'!AF31-'Rebasing adj NLI'!AG21)*AG103)*AG$19*AG$124)</f>
        <v>0</v>
      </c>
      <c r="AH31" s="12">
        <f>IF('KWh (Cumulative) NLI'!AH31=0,0,((('KWh (Monthly) ENTRY NLI '!AH31*0.5)+'KWh (Cumulative) NLI'!AG31-'Rebasing adj NLI'!AH21)*AH103)*AH$19*AH$124)</f>
        <v>0</v>
      </c>
      <c r="AI31" s="12">
        <f>IF('KWh (Cumulative) NLI'!AI31=0,0,((('KWh (Monthly) ENTRY NLI '!AI31*0.5)+'KWh (Cumulative) NLI'!AH31-'Rebasing adj NLI'!AI21)*AI103)*AI$19*AI$124)</f>
        <v>0</v>
      </c>
      <c r="AJ31" s="12">
        <f>IF('KWh (Cumulative) NLI'!AJ31=0,0,((('KWh (Monthly) ENTRY NLI '!AJ31*0.5)+'KWh (Cumulative) NLI'!AI31-'Rebasing adj NLI'!AJ21)*AJ103)*AJ$19*AJ$124)</f>
        <v>0</v>
      </c>
      <c r="AK31" s="12">
        <f>IF('KWh (Cumulative) NLI'!AK31=0,0,((('KWh (Monthly) ENTRY NLI '!AK31*0.5)+'KWh (Cumulative) NLI'!AJ31-'Rebasing adj NLI'!AK21)*AK103)*AK$19*AK$124)</f>
        <v>0</v>
      </c>
      <c r="AL31" s="12">
        <f>IF('KWh (Cumulative) NLI'!AL31=0,0,((('KWh (Monthly) ENTRY NLI '!AL31*0.5)+'KWh (Cumulative) NLI'!AK31-'Rebasing adj NLI'!AL21)*AL103)*AL$19*AL$124)</f>
        <v>0</v>
      </c>
      <c r="AM31" s="12">
        <f>IF('KWh (Cumulative) NLI'!AM31=0,0,((('KWh (Monthly) ENTRY NLI '!AM31*0.5)+'KWh (Cumulative) NLI'!AL31-'Rebasing adj NLI'!AM21)*AM103)*AM$19*AM$124)</f>
        <v>0</v>
      </c>
      <c r="AN31" s="12">
        <f>IF('KWh (Cumulative) NLI'!AN31=0,0,((('KWh (Monthly) ENTRY NLI '!AN31*0.5)+'KWh (Cumulative) NLI'!AM31-'Rebasing adj NLI'!AN21)*AN103)*AN$19*AN$124)</f>
        <v>0</v>
      </c>
      <c r="AO31" s="12">
        <f>IF('KWh (Cumulative) NLI'!AO31=0,0,((('KWh (Monthly) ENTRY NLI '!AO31*0.5)+'KWh (Cumulative) NLI'!AN31-'Rebasing adj NLI'!AO21)*AO103)*AO$19*AO$124)</f>
        <v>0</v>
      </c>
      <c r="AP31" s="12">
        <f>IF('KWh (Cumulative) NLI'!AP31=0,0,((('KWh (Monthly) ENTRY NLI '!AP31*0.5)+'KWh (Cumulative) NLI'!AO31-'Rebasing adj NLI'!AP21)*AP103)*AP$19*AP$124)</f>
        <v>0</v>
      </c>
      <c r="AQ31" s="12">
        <f>IF('KWh (Cumulative) NLI'!AQ31=0,0,((('KWh (Monthly) ENTRY NLI '!AQ31*0.5)+'KWh (Cumulative) NLI'!AP31-'Rebasing adj NLI'!AQ21)*AQ103)*AQ$19*AQ$124)</f>
        <v>0</v>
      </c>
      <c r="AR31" s="12">
        <f>IF('KWh (Cumulative) NLI'!AR31=0,0,((('KWh (Monthly) ENTRY NLI '!AR31*0.5)+'KWh (Cumulative) NLI'!AQ31-'Rebasing adj NLI'!AR21)*AR103)*AR$19*AR$124)</f>
        <v>0</v>
      </c>
      <c r="AS31" s="12">
        <f>IF('KWh (Cumulative) NLI'!AS31=0,0,((('KWh (Monthly) ENTRY NLI '!AS31*0.5)+'KWh (Cumulative) NLI'!AR31-'Rebasing adj NLI'!AS21)*AS103)*AS$19*AS$124)</f>
        <v>0</v>
      </c>
      <c r="AT31" s="12">
        <f>IF('KWh (Cumulative) NLI'!AT31=0,0,((('KWh (Monthly) ENTRY NLI '!AT31*0.5)+'KWh (Cumulative) NLI'!AS31-'Rebasing adj NLI'!AT21)*AT103)*AT$19*AT$124)</f>
        <v>0</v>
      </c>
      <c r="AU31" s="12">
        <f>IF('KWh (Cumulative) NLI'!AU31=0,0,((('KWh (Monthly) ENTRY NLI '!AU31*0.5)+'KWh (Cumulative) NLI'!AT31-'Rebasing adj NLI'!AU21)*AU103)*AU$19*AU$124)</f>
        <v>0</v>
      </c>
      <c r="AV31" s="12">
        <f>IF('KWh (Cumulative) NLI'!AV31=0,0,((('KWh (Monthly) ENTRY NLI '!AV31*0.5)+'KWh (Cumulative) NLI'!AU31-'Rebasing adj NLI'!AV21)*AV103)*AV$19*AV$124)</f>
        <v>0</v>
      </c>
      <c r="AW31" s="12">
        <f>IF('KWh (Cumulative) NLI'!AW31=0,0,((('KWh (Monthly) ENTRY NLI '!AW31*0.5)+'KWh (Cumulative) NLI'!AV31-'Rebasing adj NLI'!AW21)*AW103)*AW$19*AW$124)</f>
        <v>0</v>
      </c>
      <c r="AX31" s="12">
        <f>IF('KWh (Cumulative) NLI'!AX31=0,0,((('KWh (Monthly) ENTRY NLI '!AX31*0.5)+'KWh (Cumulative) NLI'!AW31-'Rebasing adj NLI'!AX21)*AX103)*AX$19*AX$124)</f>
        <v>0</v>
      </c>
      <c r="AY31" s="12">
        <f>IF('KWh (Cumulative) NLI'!AY31=0,0,((('KWh (Monthly) ENTRY NLI '!AY31*0.5)+'KWh (Cumulative) NLI'!AX31-'Rebasing adj NLI'!AY21)*AY103)*AY$19*AY$124)</f>
        <v>0</v>
      </c>
      <c r="AZ31" s="12">
        <f>IF('KWh (Cumulative) NLI'!AZ31=0,0,((('KWh (Monthly) ENTRY NLI '!AZ31*0.5)+'KWh (Cumulative) NLI'!AY31-'Rebasing adj NLI'!AZ21)*AZ103)*AZ$19*AZ$124)</f>
        <v>0</v>
      </c>
      <c r="BA31" s="12">
        <f>IF('KWh (Cumulative) NLI'!BA31=0,0,((('KWh (Monthly) ENTRY NLI '!BA31*0.5)+'KWh (Cumulative) NLI'!AZ31-'Rebasing adj NLI'!BA21)*BA103)*BA$19*BA$124)</f>
        <v>0</v>
      </c>
      <c r="BB31" s="12">
        <f>IF('KWh (Cumulative) NLI'!BB31=0,0,((('KWh (Monthly) ENTRY NLI '!BB31*0.5)+'KWh (Cumulative) NLI'!BA31-'Rebasing adj NLI'!BB21)*BB103)*BB$19*BB$124)</f>
        <v>0</v>
      </c>
      <c r="BC31" s="12">
        <f>IF('KWh (Cumulative) NLI'!BC31=0,0,((('KWh (Monthly) ENTRY NLI '!BC31*0.5)+'KWh (Cumulative) NLI'!BB31-'Rebasing adj NLI'!BC21)*BC103)*BC$19*BC$124)</f>
        <v>0</v>
      </c>
      <c r="BD31" s="12">
        <f>IF('KWh (Cumulative) NLI'!BD31=0,0,((('KWh (Monthly) ENTRY NLI '!BD31*0.5)+'KWh (Cumulative) NLI'!BC31-'Rebasing adj NLI'!BD21)*BD103)*BD$19*BD$124)</f>
        <v>0</v>
      </c>
      <c r="BE31" s="12">
        <f>IF('KWh (Cumulative) NLI'!BE31=0,0,((('KWh (Monthly) ENTRY NLI '!BE31*0.5)+'KWh (Cumulative) NLI'!BD31-'Rebasing adj NLI'!BE21)*BE103)*BE$19*BE$124)</f>
        <v>0</v>
      </c>
      <c r="BF31" s="12">
        <f>IF('KWh (Cumulative) NLI'!BF31=0,0,((('KWh (Monthly) ENTRY NLI '!BF31*0.5)+'KWh (Cumulative) NLI'!BE31-'Rebasing adj NLI'!BF21)*BF103)*BF$19*BF$124)</f>
        <v>0</v>
      </c>
      <c r="BG31" s="12">
        <f>IF('KWh (Cumulative) NLI'!BG31=0,0,((('KWh (Monthly) ENTRY NLI '!BG31*0.5)+'KWh (Cumulative) NLI'!BF31-'Rebasing adj NLI'!BG21)*BG103)*BG$19*BG$124)</f>
        <v>0</v>
      </c>
      <c r="BH31" s="12">
        <f>IF('KWh (Cumulative) NLI'!BH31=0,0,((('KWh (Monthly) ENTRY NLI '!BH31*0.5)+'KWh (Cumulative) NLI'!BG31-'Rebasing adj NLI'!BH21)*BH103)*BH$19*BH$124)</f>
        <v>0</v>
      </c>
      <c r="BI31" s="12">
        <f>IF('KWh (Cumulative) NLI'!BI31=0,0,((('KWh (Monthly) ENTRY NLI '!BI31*0.5)+'KWh (Cumulative) NLI'!BH31-'Rebasing adj NLI'!BI21)*BI103)*BI$19*BI$124)</f>
        <v>0</v>
      </c>
      <c r="BJ31" s="12">
        <f>IF('KWh (Cumulative) NLI'!BJ31=0,0,((('KWh (Monthly) ENTRY NLI '!BJ31*0.5)+'KWh (Cumulative) NLI'!BI31-'Rebasing adj NLI'!BJ21)*BJ103)*BJ$19*BJ$124)</f>
        <v>0</v>
      </c>
      <c r="BK31" s="12">
        <f>IF('KWh (Cumulative) NLI'!BK31=0,0,((('KWh (Monthly) ENTRY NLI '!BK31*0.5)+'KWh (Cumulative) NLI'!BJ31-'Rebasing adj NLI'!BK21)*BK103)*BK$19*BK$124)</f>
        <v>0</v>
      </c>
      <c r="BL31" s="12">
        <f>IF('KWh (Cumulative) NLI'!BL31=0,0,((('KWh (Monthly) ENTRY NLI '!BL31*0.5)+'KWh (Cumulative) NLI'!BK31-'Rebasing adj NLI'!BL21)*BL103)*BL$19*BL$124)</f>
        <v>0</v>
      </c>
      <c r="BM31" s="12">
        <f>IF('KWh (Cumulative) NLI'!BM31=0,0,((('KWh (Monthly) ENTRY NLI '!BM31*0.5)+'KWh (Cumulative) NLI'!BL31-'Rebasing adj NLI'!BM21)*BM103)*BM$19*BM$124)</f>
        <v>0</v>
      </c>
      <c r="BN31" s="12">
        <f>IF('KWh (Cumulative) NLI'!BN31=0,0,((('KWh (Monthly) ENTRY NLI '!BN31*0.5)+'KWh (Cumulative) NLI'!BM31-'Rebasing adj NLI'!BN21)*BN103)*BN$19*BN$124)</f>
        <v>0</v>
      </c>
      <c r="BO31" s="12">
        <f>IF('KWh (Cumulative) NLI'!BO31=0,0,((('KWh (Monthly) ENTRY NLI '!BO31*0.5)+'KWh (Cumulative) NLI'!BN31-'Rebasing adj NLI'!BO21)*BO103)*BO$19*BO$124)</f>
        <v>0</v>
      </c>
      <c r="BP31" s="12">
        <f>IF('KWh (Cumulative) NLI'!BP31=0,0,((('KWh (Monthly) ENTRY NLI '!BP31*0.5)+'KWh (Cumulative) NLI'!BO31-'Rebasing adj NLI'!BP21)*BP103)*BP$19*BP$124)</f>
        <v>0</v>
      </c>
      <c r="BQ31" s="12">
        <f>IF('KWh (Cumulative) NLI'!BQ31=0,0,((('KWh (Monthly) ENTRY NLI '!BQ31*0.5)+'KWh (Cumulative) NLI'!BP31-'Rebasing adj NLI'!BQ21)*BQ103)*BQ$19*BQ$124)</f>
        <v>0</v>
      </c>
      <c r="BR31" s="12">
        <f>IF('KWh (Cumulative) NLI'!BR31=0,0,((('KWh (Monthly) ENTRY NLI '!BR31*0.5)+'KWh (Cumulative) NLI'!BQ31-'Rebasing adj NLI'!BR21)*BR103)*BR$19*BR$124)</f>
        <v>0</v>
      </c>
      <c r="BS31" s="12">
        <f>IF('KWh (Cumulative) NLI'!BS31=0,0,((('KWh (Monthly) ENTRY NLI '!BS31*0.5)+'KWh (Cumulative) NLI'!BR31-'Rebasing adj NLI'!BS21)*BS103)*BS$19*BS$124)</f>
        <v>0</v>
      </c>
      <c r="BT31" s="12">
        <f>IF('KWh (Cumulative) NLI'!BT31=0,0,((('KWh (Monthly) ENTRY NLI '!BT31*0.5)+'KWh (Cumulative) NLI'!BS31-'Rebasing adj NLI'!BT21)*BT103)*BT$19*BT$124)</f>
        <v>0</v>
      </c>
      <c r="BU31" s="12">
        <f>IF('KWh (Cumulative) NLI'!BU31=0,0,((('KWh (Monthly) ENTRY NLI '!BU31*0.5)+'KWh (Cumulative) NLI'!BT31-'Rebasing adj NLI'!BU21)*BU103)*BU$19*BU$124)</f>
        <v>0</v>
      </c>
      <c r="BV31" s="12">
        <f>IF('KWh (Cumulative) NLI'!BV31=0,0,((('KWh (Monthly) ENTRY NLI '!BV31*0.5)+'KWh (Cumulative) NLI'!BU31-'Rebasing adj NLI'!BV21)*BV103)*BV$19*BV$124)</f>
        <v>0</v>
      </c>
      <c r="BW31" s="12">
        <f>IF('KWh (Cumulative) NLI'!BW31=0,0,((('KWh (Monthly) ENTRY NLI '!BW31*0.5)+'KWh (Cumulative) NLI'!BV31-'Rebasing adj NLI'!BW21)*BW103)*BW$19*BW$124)</f>
        <v>0</v>
      </c>
      <c r="BX31" s="12">
        <f>IF('KWh (Cumulative) NLI'!BX31=0,0,((('KWh (Monthly) ENTRY NLI '!BX31*0.5)+'KWh (Cumulative) NLI'!BW31-'Rebasing adj NLI'!BX21)*BX103)*BX$19*BX$124)</f>
        <v>0</v>
      </c>
      <c r="BY31" s="12">
        <f>IF('KWh (Cumulative) NLI'!BY31=0,0,((('KWh (Monthly) ENTRY NLI '!BY31*0.5)+'KWh (Cumulative) NLI'!BX31-'Rebasing adj NLI'!BY21)*BY103)*BY$19*BY$124)</f>
        <v>0</v>
      </c>
      <c r="BZ31" s="12">
        <f>IF('KWh (Cumulative) NLI'!BZ31=0,0,((('KWh (Monthly) ENTRY NLI '!BZ31*0.5)+'KWh (Cumulative) NLI'!BY31-'Rebasing adj NLI'!BZ21)*BZ103)*BZ$19*BZ$124)</f>
        <v>0</v>
      </c>
      <c r="CA31" s="12">
        <f>IF('KWh (Cumulative) NLI'!CA31=0,0,((('KWh (Monthly) ENTRY NLI '!CA31*0.5)+'KWh (Cumulative) NLI'!BZ31-'Rebasing adj NLI'!CA21)*CA103)*CA$19*CA$124)</f>
        <v>0</v>
      </c>
      <c r="CB31" s="12">
        <f>IF('KWh (Cumulative) NLI'!CB31=0,0,((('KWh (Monthly) ENTRY NLI '!CB31*0.5)+'KWh (Cumulative) NLI'!CA31-'Rebasing adj NLI'!CB21)*CB103)*CB$19*CB$124)</f>
        <v>0</v>
      </c>
      <c r="CC31" s="12">
        <f>IF('KWh (Cumulative) NLI'!CC31=0,0,((('KWh (Monthly) ENTRY NLI '!CC31*0.5)+'KWh (Cumulative) NLI'!CB31-'Rebasing adj NLI'!CC21)*CC103)*CC$19*CC$124)</f>
        <v>0</v>
      </c>
      <c r="CD31" s="12">
        <f>IF('KWh (Cumulative) NLI'!CD31=0,0,((('KWh (Monthly) ENTRY NLI '!CD31*0.5)+'KWh (Cumulative) NLI'!CC31-'Rebasing adj NLI'!CD21)*CD103)*CD$19*CD$124)</f>
        <v>0</v>
      </c>
      <c r="CE31" s="12">
        <f>IF('KWh (Cumulative) NLI'!CE31=0,0,((('KWh (Monthly) ENTRY NLI '!CE31*0.5)+'KWh (Cumulative) NLI'!CD31-'Rebasing adj NLI'!CE21)*CE103)*CE$19*CE$124)</f>
        <v>0</v>
      </c>
      <c r="CF31" s="12">
        <f>IF('KWh (Cumulative) NLI'!CF31=0,0,((('KWh (Monthly) ENTRY NLI '!CF31*0.5)+'KWh (Cumulative) NLI'!CE31-'Rebasing adj NLI'!CF21)*CF103)*CF$19*CF$124)</f>
        <v>0</v>
      </c>
      <c r="CG31" s="12">
        <f>IF('KWh (Cumulative) NLI'!CG31=0,0,((('KWh (Monthly) ENTRY NLI '!CG31*0.5)+'KWh (Cumulative) NLI'!CF31-'Rebasing adj NLI'!CG21)*CG103)*CG$19*CG$124)</f>
        <v>0</v>
      </c>
      <c r="CH31" s="12">
        <f>IF('KWh (Cumulative) NLI'!CH31=0,0,((('KWh (Monthly) ENTRY NLI '!CH31*0.5)+'KWh (Cumulative) NLI'!CG31-'Rebasing adj NLI'!CH21)*CH103)*CH$19*CH$124)</f>
        <v>0</v>
      </c>
      <c r="CI31" s="12">
        <f>IF('KWh (Cumulative) NLI'!CI31=0,0,((('KWh (Monthly) ENTRY NLI '!CI31*0.5)+'KWh (Cumulative) NLI'!CH31-'Rebasing adj NLI'!CI21)*CI103)*CI$19*CI$124)</f>
        <v>0</v>
      </c>
      <c r="CJ31" s="12">
        <f>IF('KWh (Cumulative) NLI'!CJ31=0,0,((('KWh (Monthly) ENTRY NLI '!CJ31*0.5)+'KWh (Cumulative) NLI'!CI31-'Rebasing adj NLI'!CJ21)*CJ103)*CJ$19*CJ$124)</f>
        <v>0</v>
      </c>
    </row>
    <row r="32" spans="1:88" ht="15" thickBot="1" x14ac:dyDescent="0.35">
      <c r="A32" s="100"/>
      <c r="B32" s="82" t="s">
        <v>128</v>
      </c>
      <c r="C32" s="12">
        <f>IF('KWh (Cumulative) NLI'!C32=0,0,((('KWh (Monthly) ENTRY NLI '!C32*0.5)+'KWh (Cumulative) NLI'!B32-'Rebasing adj NLI'!C22)*C116)*C$19*C$124)</f>
        <v>0</v>
      </c>
      <c r="D32" s="12">
        <f>IF('KWh (Cumulative) NLI'!D32=0,0,((('KWh (Monthly) ENTRY NLI '!D32*0.5)+'KWh (Cumulative) NLI'!C32-'Rebasing adj NLI'!D22)*D116)*D$19*D$124)</f>
        <v>0</v>
      </c>
      <c r="E32" s="12">
        <f>IF('KWh (Cumulative) NLI'!E32=0,0,((('KWh (Monthly) ENTRY NLI '!E32*0.5)+'KWh (Cumulative) NLI'!D32-'Rebasing adj NLI'!E22)*E116)*E$19*E$124)</f>
        <v>0</v>
      </c>
      <c r="F32" s="12">
        <f>IF('KWh (Cumulative) NLI'!F32=0,0,((('KWh (Monthly) ENTRY NLI '!F32*0.5)+'KWh (Cumulative) NLI'!E32-'Rebasing adj NLI'!F22)*F116)*F$19*F$124)</f>
        <v>0</v>
      </c>
      <c r="G32" s="12">
        <f>IF('KWh (Cumulative) NLI'!G32=0,0,((('KWh (Monthly) ENTRY NLI '!G32*0.5)+'KWh (Cumulative) NLI'!F32-'Rebasing adj NLI'!G22)*G116)*G$19*G$124)</f>
        <v>0</v>
      </c>
      <c r="H32" s="12">
        <f>IF('KWh (Cumulative) NLI'!H32=0,0,((('KWh (Monthly) ENTRY NLI '!H32*0.5)+'KWh (Cumulative) NLI'!G32-'Rebasing adj NLI'!H22)*H116)*H$19*H$124)</f>
        <v>0</v>
      </c>
      <c r="I32" s="12">
        <f>IF('KWh (Cumulative) NLI'!I32=0,0,((('KWh (Monthly) ENTRY NLI '!I32*0.5)+'KWh (Cumulative) NLI'!H32-'Rebasing adj NLI'!I22)*I116)*I$19*I$124)</f>
        <v>0</v>
      </c>
      <c r="J32" s="12">
        <f>IF('KWh (Cumulative) NLI'!J32=0,0,((('KWh (Monthly) ENTRY NLI '!J32*0.5)+'KWh (Cumulative) NLI'!I32-'Rebasing adj NLI'!J22)*J116)*J$19*J$124)</f>
        <v>0</v>
      </c>
      <c r="K32" s="12">
        <f>IF('KWh (Cumulative) NLI'!K32=0,0,((('KWh (Monthly) ENTRY NLI '!K32*0.5)+'KWh (Cumulative) NLI'!J32-'Rebasing adj NLI'!K22)*K116)*K$19*K$124)</f>
        <v>0</v>
      </c>
      <c r="L32" s="12">
        <f>IF('KWh (Cumulative) NLI'!L32=0,0,((('KWh (Monthly) ENTRY NLI '!L32*0.5)+'KWh (Cumulative) NLI'!K32-'Rebasing adj NLI'!L22)*L116)*L$19*L$124)</f>
        <v>0</v>
      </c>
      <c r="M32" s="12">
        <f>IF('KWh (Cumulative) NLI'!M32=0,0,((('KWh (Monthly) ENTRY NLI '!M32*0.5)+'KWh (Cumulative) NLI'!L32-'Rebasing adj NLI'!M22)*M116)*M$19*M$124)</f>
        <v>0</v>
      </c>
      <c r="N32" s="12">
        <f>IF('KWh (Cumulative) NLI'!N32=0,0,((('KWh (Monthly) ENTRY NLI '!N32*0.5)+'KWh (Cumulative) NLI'!M32-'Rebasing adj NLI'!N22)*N116)*N$19*N$124)</f>
        <v>0</v>
      </c>
      <c r="O32" s="12">
        <f>IF('KWh (Cumulative) NLI'!O32=0,0,((('KWh (Monthly) ENTRY NLI '!O32*0.5)+'KWh (Cumulative) NLI'!N32-'Rebasing adj NLI'!O22)*O116)*O$19*O$124)</f>
        <v>0</v>
      </c>
      <c r="P32" s="12">
        <f>IF('KWh (Cumulative) NLI'!P32=0,0,((('KWh (Monthly) ENTRY NLI '!P32*0.5)+'KWh (Cumulative) NLI'!O32-'Rebasing adj NLI'!P22)*P116)*P$19*P$124)</f>
        <v>0</v>
      </c>
      <c r="Q32" s="12">
        <f>IF('KWh (Cumulative) NLI'!Q32=0,0,((('KWh (Monthly) ENTRY NLI '!Q32*0.5)+'KWh (Cumulative) NLI'!P32-'Rebasing adj NLI'!Q22)*Q116)*Q$19*Q$124)</f>
        <v>0</v>
      </c>
      <c r="R32" s="12">
        <f>IF('KWh (Cumulative) NLI'!R32=0,0,((('KWh (Monthly) ENTRY NLI '!R32*0.5)+'KWh (Cumulative) NLI'!Q32-'Rebasing adj NLI'!R22)*R116)*R$19*R$124)</f>
        <v>0</v>
      </c>
      <c r="S32" s="12">
        <f>IF('KWh (Cumulative) NLI'!S32=0,0,((('KWh (Monthly) ENTRY NLI '!S32*0.5)+'KWh (Cumulative) NLI'!R32-'Rebasing adj NLI'!S22)*S116)*S$19*S$124)</f>
        <v>0</v>
      </c>
      <c r="T32" s="12">
        <f>IF('KWh (Cumulative) NLI'!T32=0,0,((('KWh (Monthly) ENTRY NLI '!T32*0.5)+'KWh (Cumulative) NLI'!S32-'Rebasing adj NLI'!T22)*T116)*T$19*T$124)</f>
        <v>0</v>
      </c>
      <c r="U32" s="12">
        <f>IF('KWh (Cumulative) NLI'!U32=0,0,((('KWh (Monthly) ENTRY NLI '!U32*0.5)+'KWh (Cumulative) NLI'!T32-'Rebasing adj NLI'!U22)*U116)*U$19*U$124)</f>
        <v>0</v>
      </c>
      <c r="V32" s="12">
        <f>IF('KWh (Cumulative) NLI'!V32=0,0,((('KWh (Monthly) ENTRY NLI '!V32*0.5)+'KWh (Cumulative) NLI'!U32-'Rebasing adj NLI'!V22)*V116)*V$19*V$124)</f>
        <v>0</v>
      </c>
      <c r="W32" s="12">
        <f>IF('KWh (Cumulative) NLI'!W32=0,0,((('KWh (Monthly) ENTRY NLI '!W32*0.5)+'KWh (Cumulative) NLI'!V32-'Rebasing adj NLI'!W22)*W116)*W$19*W$124)</f>
        <v>0</v>
      </c>
      <c r="X32" s="12">
        <f>IF('KWh (Cumulative) NLI'!X32=0,0,((('KWh (Monthly) ENTRY NLI '!X32*0.5)+'KWh (Cumulative) NLI'!W32-'Rebasing adj NLI'!X22)*X116)*X$19*X$124)</f>
        <v>0</v>
      </c>
      <c r="Y32" s="12">
        <f>IF('KWh (Cumulative) NLI'!Y32=0,0,((('KWh (Monthly) ENTRY NLI '!Y32*0.5)+'KWh (Cumulative) NLI'!X32-'Rebasing adj NLI'!Y22)*Y116)*Y$19*Y$124)</f>
        <v>0</v>
      </c>
      <c r="Z32" s="12">
        <f>IF('KWh (Cumulative) NLI'!Z32=0,0,((('KWh (Monthly) ENTRY NLI '!Z32*0.5)+'KWh (Cumulative) NLI'!Y32-'Rebasing adj NLI'!Z22)*Z116)*Z$19*Z$124)</f>
        <v>0</v>
      </c>
      <c r="AA32" s="12">
        <f>IF('KWh (Cumulative) NLI'!AA32=0,0,((('KWh (Monthly) ENTRY NLI '!AA32*0.5)+'KWh (Cumulative) NLI'!Z32-'Rebasing adj NLI'!AA22)*AA116)*AA$19*AA$124)</f>
        <v>0</v>
      </c>
      <c r="AB32" s="12">
        <f>IF('KWh (Cumulative) NLI'!AB32=0,0,((('KWh (Monthly) ENTRY NLI '!AB32*0.5)+'KWh (Cumulative) NLI'!AA32-'Rebasing adj NLI'!AB22)*AB116)*AB$19*AB$124)</f>
        <v>0</v>
      </c>
      <c r="AC32" s="12">
        <f>IF('KWh (Cumulative) NLI'!AC32=0,0,((('KWh (Monthly) ENTRY NLI '!AC32*0.5)+'KWh (Cumulative) NLI'!AB32-'Rebasing adj NLI'!AC22)*AC116)*AC$19*AC$124)</f>
        <v>0</v>
      </c>
      <c r="AD32" s="12">
        <f>IF('KWh (Cumulative) NLI'!AD32=0,0,((('KWh (Monthly) ENTRY NLI '!AD32*0.5)+'KWh (Cumulative) NLI'!AC32-'Rebasing adj NLI'!AD22)*AD116)*AD$19*AD$124)</f>
        <v>0</v>
      </c>
      <c r="AE32" s="12">
        <f>IF('KWh (Cumulative) NLI'!AE32=0,0,((('KWh (Monthly) ENTRY NLI '!AE32*0.5)+'KWh (Cumulative) NLI'!AD32-'Rebasing adj NLI'!AE22)*AE116)*AE$19*AE$124)</f>
        <v>0</v>
      </c>
      <c r="AF32" s="12">
        <f>IF('KWh (Cumulative) NLI'!AF32=0,0,((('KWh (Monthly) ENTRY NLI '!AF32*0.5)+'KWh (Cumulative) NLI'!AE32-'Rebasing adj NLI'!AF22)*AF116)*AF$19*AF$124)</f>
        <v>0</v>
      </c>
      <c r="AG32" s="12">
        <f>IF('KWh (Cumulative) NLI'!AG32=0,0,((('KWh (Monthly) ENTRY NLI '!AG32*0.5)+'KWh (Cumulative) NLI'!AF32-'Rebasing adj NLI'!AG22)*AG116)*AG$19*AG$124)</f>
        <v>0</v>
      </c>
      <c r="AH32" s="12">
        <f>IF('KWh (Cumulative) NLI'!AH32=0,0,((('KWh (Monthly) ENTRY NLI '!AH32*0.5)+'KWh (Cumulative) NLI'!AG32-'Rebasing adj NLI'!AH22)*AH116)*AH$19*AH$124)</f>
        <v>0</v>
      </c>
      <c r="AI32" s="12">
        <f>IF('KWh (Cumulative) NLI'!AI32=0,0,((('KWh (Monthly) ENTRY NLI '!AI32*0.5)+'KWh (Cumulative) NLI'!AH32-'Rebasing adj NLI'!AI22)*AI116)*AI$19*AI$124)</f>
        <v>0</v>
      </c>
      <c r="AJ32" s="12">
        <f>IF('KWh (Cumulative) NLI'!AJ32=0,0,((('KWh (Monthly) ENTRY NLI '!AJ32*0.5)+'KWh (Cumulative) NLI'!AI32-'Rebasing adj NLI'!AJ22)*AJ116)*AJ$19*AJ$124)</f>
        <v>0</v>
      </c>
      <c r="AK32" s="12">
        <f>IF('KWh (Cumulative) NLI'!AK32=0,0,((('KWh (Monthly) ENTRY NLI '!AK32*0.5)+'KWh (Cumulative) NLI'!AJ32-'Rebasing adj NLI'!AK22)*AK116)*AK$19*AK$124)</f>
        <v>0</v>
      </c>
      <c r="AL32" s="12">
        <f>IF('KWh (Cumulative) NLI'!AL32=0,0,((('KWh (Monthly) ENTRY NLI '!AL32*0.5)+'KWh (Cumulative) NLI'!AK32-'Rebasing adj NLI'!AL22)*AL116)*AL$19*AL$124)</f>
        <v>0</v>
      </c>
      <c r="AM32" s="12">
        <f>IF('KWh (Cumulative) NLI'!AM32=0,0,((('KWh (Monthly) ENTRY NLI '!AM32*0.5)+'KWh (Cumulative) NLI'!AL32-'Rebasing adj NLI'!AM22)*AM116)*AM$19*AM$124)</f>
        <v>0</v>
      </c>
      <c r="AN32" s="12">
        <f>IF('KWh (Cumulative) NLI'!AN32=0,0,((('KWh (Monthly) ENTRY NLI '!AN32*0.5)+'KWh (Cumulative) NLI'!AM32-'Rebasing adj NLI'!AN22)*AN116)*AN$19*AN$124)</f>
        <v>0</v>
      </c>
      <c r="AO32" s="12">
        <f>IF('KWh (Cumulative) NLI'!AO32=0,0,((('KWh (Monthly) ENTRY NLI '!AO32*0.5)+'KWh (Cumulative) NLI'!AN32-'Rebasing adj NLI'!AO22)*AO116)*AO$19*AO$124)</f>
        <v>0</v>
      </c>
      <c r="AP32" s="12">
        <f>IF('KWh (Cumulative) NLI'!AP32=0,0,((('KWh (Monthly) ENTRY NLI '!AP32*0.5)+'KWh (Cumulative) NLI'!AO32-'Rebasing adj NLI'!AP22)*AP116)*AP$19*AP$124)</f>
        <v>0</v>
      </c>
      <c r="AQ32" s="12">
        <f>IF('KWh (Cumulative) NLI'!AQ32=0,0,((('KWh (Monthly) ENTRY NLI '!AQ32*0.5)+'KWh (Cumulative) NLI'!AP32-'Rebasing adj NLI'!AQ22)*AQ116)*AQ$19*AQ$124)</f>
        <v>0</v>
      </c>
      <c r="AR32" s="12">
        <f>IF('KWh (Cumulative) NLI'!AR32=0,0,((('KWh (Monthly) ENTRY NLI '!AR32*0.5)+'KWh (Cumulative) NLI'!AQ32-'Rebasing adj NLI'!AR22)*AR116)*AR$19*AR$124)</f>
        <v>0</v>
      </c>
      <c r="AS32" s="12">
        <f>IF('KWh (Cumulative) NLI'!AS32=0,0,((('KWh (Monthly) ENTRY NLI '!AS32*0.5)+'KWh (Cumulative) NLI'!AR32-'Rebasing adj NLI'!AS22)*AS116)*AS$19*AS$124)</f>
        <v>0</v>
      </c>
      <c r="AT32" s="12">
        <f>IF('KWh (Cumulative) NLI'!AT32=0,0,((('KWh (Monthly) ENTRY NLI '!AT32*0.5)+'KWh (Cumulative) NLI'!AS32-'Rebasing adj NLI'!AT22)*AT116)*AT$19*AT$124)</f>
        <v>0</v>
      </c>
      <c r="AU32" s="12">
        <f>IF('KWh (Cumulative) NLI'!AU32=0,0,((('KWh (Monthly) ENTRY NLI '!AU32*0.5)+'KWh (Cumulative) NLI'!AT32-'Rebasing adj NLI'!AU22)*AU116)*AU$19*AU$124)</f>
        <v>0</v>
      </c>
      <c r="AV32" s="12">
        <f>IF('KWh (Cumulative) NLI'!AV32=0,0,((('KWh (Monthly) ENTRY NLI '!AV32*0.5)+'KWh (Cumulative) NLI'!AU32-'Rebasing adj NLI'!AV22)*AV116)*AV$19*AV$124)</f>
        <v>0</v>
      </c>
      <c r="AW32" s="12">
        <f>IF('KWh (Cumulative) NLI'!AW32=0,0,((('KWh (Monthly) ENTRY NLI '!AW32*0.5)+'KWh (Cumulative) NLI'!AV32-'Rebasing adj NLI'!AW22)*AW116)*AW$19*AW$124)</f>
        <v>0</v>
      </c>
      <c r="AX32" s="12">
        <f>IF('KWh (Cumulative) NLI'!AX32=0,0,((('KWh (Monthly) ENTRY NLI '!AX32*0.5)+'KWh (Cumulative) NLI'!AW32-'Rebasing adj NLI'!AX22)*AX116)*AX$19*AX$124)</f>
        <v>0</v>
      </c>
      <c r="AY32" s="12">
        <f>IF('KWh (Cumulative) NLI'!AY32=0,0,((('KWh (Monthly) ENTRY NLI '!AY32*0.5)+'KWh (Cumulative) NLI'!AX32-'Rebasing adj NLI'!AY22)*AY116)*AY$19*AY$124)</f>
        <v>0</v>
      </c>
      <c r="AZ32" s="12">
        <f>IF('KWh (Cumulative) NLI'!AZ32=0,0,((('KWh (Monthly) ENTRY NLI '!AZ32*0.5)+'KWh (Cumulative) NLI'!AY32-'Rebasing adj NLI'!AZ22)*AZ116)*AZ$19*AZ$124)</f>
        <v>0</v>
      </c>
      <c r="BA32" s="12">
        <f>IF('KWh (Cumulative) NLI'!BA32=0,0,((('KWh (Monthly) ENTRY NLI '!BA32*0.5)+'KWh (Cumulative) NLI'!AZ32-'Rebasing adj NLI'!BA22)*BA116)*BA$19*BA$124)</f>
        <v>0</v>
      </c>
      <c r="BB32" s="12">
        <f>IF('KWh (Cumulative) NLI'!BB32=0,0,((('KWh (Monthly) ENTRY NLI '!BB32*0.5)+'KWh (Cumulative) NLI'!BA32-'Rebasing adj NLI'!BB22)*BB116)*BB$19*BB$124)</f>
        <v>0</v>
      </c>
      <c r="BC32" s="12">
        <f>IF('KWh (Cumulative) NLI'!BC32=0,0,((('KWh (Monthly) ENTRY NLI '!BC32*0.5)+'KWh (Cumulative) NLI'!BB32-'Rebasing adj NLI'!BC22)*BC116)*BC$19*BC$124)</f>
        <v>0</v>
      </c>
      <c r="BD32" s="12">
        <f>IF('KWh (Cumulative) NLI'!BD32=0,0,((('KWh (Monthly) ENTRY NLI '!BD32*0.5)+'KWh (Cumulative) NLI'!BC32-'Rebasing adj NLI'!BD22)*BD116)*BD$19*BD$124)</f>
        <v>0</v>
      </c>
      <c r="BE32" s="12">
        <f>IF('KWh (Cumulative) NLI'!BE32=0,0,((('KWh (Monthly) ENTRY NLI '!BE32*0.5)+'KWh (Cumulative) NLI'!BD32-'Rebasing adj NLI'!BE22)*BE116)*BE$19*BE$124)</f>
        <v>0</v>
      </c>
      <c r="BF32" s="12">
        <f>IF('KWh (Cumulative) NLI'!BF32=0,0,((('KWh (Monthly) ENTRY NLI '!BF32*0.5)+'KWh (Cumulative) NLI'!BE32-'Rebasing adj NLI'!BF22)*BF116)*BF$19*BF$124)</f>
        <v>0</v>
      </c>
      <c r="BG32" s="12">
        <f>IF('KWh (Cumulative) NLI'!BG32=0,0,((('KWh (Monthly) ENTRY NLI '!BG32*0.5)+'KWh (Cumulative) NLI'!BF32-'Rebasing adj NLI'!BG22)*BG116)*BG$19*BG$124)</f>
        <v>0</v>
      </c>
      <c r="BH32" s="12">
        <f>IF('KWh (Cumulative) NLI'!BH32=0,0,((('KWh (Monthly) ENTRY NLI '!BH32*0.5)+'KWh (Cumulative) NLI'!BG32-'Rebasing adj NLI'!BH22)*BH116)*BH$19*BH$124)</f>
        <v>0</v>
      </c>
      <c r="BI32" s="12">
        <f>IF('KWh (Cumulative) NLI'!BI32=0,0,((('KWh (Monthly) ENTRY NLI '!BI32*0.5)+'KWh (Cumulative) NLI'!BH32-'Rebasing adj NLI'!BI22)*BI116)*BI$19*BI$124)</f>
        <v>0</v>
      </c>
      <c r="BJ32" s="12">
        <f>IF('KWh (Cumulative) NLI'!BJ32=0,0,((('KWh (Monthly) ENTRY NLI '!BJ32*0.5)+'KWh (Cumulative) NLI'!BI32-'Rebasing adj NLI'!BJ22)*BJ116)*BJ$19*BJ$124)</f>
        <v>0</v>
      </c>
      <c r="BK32" s="12">
        <f>IF('KWh (Cumulative) NLI'!BK32=0,0,((('KWh (Monthly) ENTRY NLI '!BK32*0.5)+'KWh (Cumulative) NLI'!BJ32-'Rebasing adj NLI'!BK22)*BK116)*BK$19*BK$124)</f>
        <v>0</v>
      </c>
      <c r="BL32" s="12">
        <f>IF('KWh (Cumulative) NLI'!BL32=0,0,((('KWh (Monthly) ENTRY NLI '!BL32*0.5)+'KWh (Cumulative) NLI'!BK32-'Rebasing adj NLI'!BL22)*BL116)*BL$19*BL$124)</f>
        <v>0</v>
      </c>
      <c r="BM32" s="12">
        <f>IF('KWh (Cumulative) NLI'!BM32=0,0,((('KWh (Monthly) ENTRY NLI '!BM32*0.5)+'KWh (Cumulative) NLI'!BL32-'Rebasing adj NLI'!BM22)*BM116)*BM$19*BM$124)</f>
        <v>0</v>
      </c>
      <c r="BN32" s="12">
        <f>IF('KWh (Cumulative) NLI'!BN32=0,0,((('KWh (Monthly) ENTRY NLI '!BN32*0.5)+'KWh (Cumulative) NLI'!BM32-'Rebasing adj NLI'!BN22)*BN116)*BN$19*BN$124)</f>
        <v>0</v>
      </c>
      <c r="BO32" s="12">
        <f>IF('KWh (Cumulative) NLI'!BO32=0,0,((('KWh (Monthly) ENTRY NLI '!BO32*0.5)+'KWh (Cumulative) NLI'!BN32-'Rebasing adj NLI'!BO22)*BO116)*BO$19*BO$124)</f>
        <v>0</v>
      </c>
      <c r="BP32" s="12">
        <f>IF('KWh (Cumulative) NLI'!BP32=0,0,((('KWh (Monthly) ENTRY NLI '!BP32*0.5)+'KWh (Cumulative) NLI'!BO32-'Rebasing adj NLI'!BP22)*BP116)*BP$19*BP$124)</f>
        <v>0</v>
      </c>
      <c r="BQ32" s="12">
        <f>IF('KWh (Cumulative) NLI'!BQ32=0,0,((('KWh (Monthly) ENTRY NLI '!BQ32*0.5)+'KWh (Cumulative) NLI'!BP32-'Rebasing adj NLI'!BQ22)*BQ116)*BQ$19*BQ$124)</f>
        <v>0</v>
      </c>
      <c r="BR32" s="12">
        <f>IF('KWh (Cumulative) NLI'!BR32=0,0,((('KWh (Monthly) ENTRY NLI '!BR32*0.5)+'KWh (Cumulative) NLI'!BQ32-'Rebasing adj NLI'!BR22)*BR116)*BR$19*BR$124)</f>
        <v>0</v>
      </c>
      <c r="BS32" s="12">
        <f>IF('KWh (Cumulative) NLI'!BS32=0,0,((('KWh (Monthly) ENTRY NLI '!BS32*0.5)+'KWh (Cumulative) NLI'!BR32-'Rebasing adj NLI'!BS22)*BS116)*BS$19*BS$124)</f>
        <v>0</v>
      </c>
      <c r="BT32" s="12">
        <f>IF('KWh (Cumulative) NLI'!BT32=0,0,((('KWh (Monthly) ENTRY NLI '!BT32*0.5)+'KWh (Cumulative) NLI'!BS32-'Rebasing adj NLI'!BT22)*BT116)*BT$19*BT$124)</f>
        <v>0</v>
      </c>
      <c r="BU32" s="12">
        <f>IF('KWh (Cumulative) NLI'!BU32=0,0,((('KWh (Monthly) ENTRY NLI '!BU32*0.5)+'KWh (Cumulative) NLI'!BT32-'Rebasing adj NLI'!BU22)*BU116)*BU$19*BU$124)</f>
        <v>0</v>
      </c>
      <c r="BV32" s="12">
        <f>IF('KWh (Cumulative) NLI'!BV32=0,0,((('KWh (Monthly) ENTRY NLI '!BV32*0.5)+'KWh (Cumulative) NLI'!BU32-'Rebasing adj NLI'!BV22)*BV116)*BV$19*BV$124)</f>
        <v>0</v>
      </c>
      <c r="BW32" s="12">
        <f>IF('KWh (Cumulative) NLI'!BW32=0,0,((('KWh (Monthly) ENTRY NLI '!BW32*0.5)+'KWh (Cumulative) NLI'!BV32-'Rebasing adj NLI'!BW22)*BW116)*BW$19*BW$124)</f>
        <v>0</v>
      </c>
      <c r="BX32" s="12">
        <f>IF('KWh (Cumulative) NLI'!BX32=0,0,((('KWh (Monthly) ENTRY NLI '!BX32*0.5)+'KWh (Cumulative) NLI'!BW32-'Rebasing adj NLI'!BX22)*BX116)*BX$19*BX$124)</f>
        <v>0</v>
      </c>
      <c r="BY32" s="12">
        <f>IF('KWh (Cumulative) NLI'!BY32=0,0,((('KWh (Monthly) ENTRY NLI '!BY32*0.5)+'KWh (Cumulative) NLI'!BX32-'Rebasing adj NLI'!BY22)*BY116)*BY$19*BY$124)</f>
        <v>0</v>
      </c>
      <c r="BZ32" s="12">
        <f>IF('KWh (Cumulative) NLI'!BZ32=0,0,((('KWh (Monthly) ENTRY NLI '!BZ32*0.5)+'KWh (Cumulative) NLI'!BY32-'Rebasing adj NLI'!BZ22)*BZ116)*BZ$19*BZ$124)</f>
        <v>0</v>
      </c>
      <c r="CA32" s="12">
        <f>IF('KWh (Cumulative) NLI'!CA32=0,0,((('KWh (Monthly) ENTRY NLI '!CA32*0.5)+'KWh (Cumulative) NLI'!BZ32-'Rebasing adj NLI'!CA22)*CA116)*CA$19*CA$124)</f>
        <v>0</v>
      </c>
      <c r="CB32" s="12">
        <f>IF('KWh (Cumulative) NLI'!CB32=0,0,((('KWh (Monthly) ENTRY NLI '!CB32*0.5)+'KWh (Cumulative) NLI'!CA32-'Rebasing adj NLI'!CB22)*CB116)*CB$19*CB$124)</f>
        <v>0</v>
      </c>
      <c r="CC32" s="12">
        <f>IF('KWh (Cumulative) NLI'!CC32=0,0,((('KWh (Monthly) ENTRY NLI '!CC32*0.5)+'KWh (Cumulative) NLI'!CB32-'Rebasing adj NLI'!CC22)*CC116)*CC$19*CC$124)</f>
        <v>0</v>
      </c>
      <c r="CD32" s="12">
        <f>IF('KWh (Cumulative) NLI'!CD32=0,0,((('KWh (Monthly) ENTRY NLI '!CD32*0.5)+'KWh (Cumulative) NLI'!CC32-'Rebasing adj NLI'!CD22)*CD116)*CD$19*CD$124)</f>
        <v>0</v>
      </c>
      <c r="CE32" s="12">
        <f>IF('KWh (Cumulative) NLI'!CE32=0,0,((('KWh (Monthly) ENTRY NLI '!CE32*0.5)+'KWh (Cumulative) NLI'!CD32-'Rebasing adj NLI'!CE22)*CE116)*CE$19*CE$124)</f>
        <v>0</v>
      </c>
      <c r="CF32" s="12">
        <f>IF('KWh (Cumulative) NLI'!CF32=0,0,((('KWh (Monthly) ENTRY NLI '!CF32*0.5)+'KWh (Cumulative) NLI'!CE32-'Rebasing adj NLI'!CF22)*CF116)*CF$19*CF$124)</f>
        <v>0</v>
      </c>
      <c r="CG32" s="12">
        <f>IF('KWh (Cumulative) NLI'!CG32=0,0,((('KWh (Monthly) ENTRY NLI '!CG32*0.5)+'KWh (Cumulative) NLI'!CF32-'Rebasing adj NLI'!CG22)*CG116)*CG$19*CG$124)</f>
        <v>0</v>
      </c>
      <c r="CH32" s="12">
        <f>IF('KWh (Cumulative) NLI'!CH32=0,0,((('KWh (Monthly) ENTRY NLI '!CH32*0.5)+'KWh (Cumulative) NLI'!CG32-'Rebasing adj NLI'!CH22)*CH116)*CH$19*CH$124)</f>
        <v>0</v>
      </c>
      <c r="CI32" s="12">
        <f>IF('KWh (Cumulative) NLI'!CI32=0,0,((('KWh (Monthly) ENTRY NLI '!CI32*0.5)+'KWh (Cumulative) NLI'!CH32-'Rebasing adj NLI'!CI22)*CI116)*CI$19*CI$124)</f>
        <v>0</v>
      </c>
      <c r="CJ32" s="12">
        <f>IF('KWh (Cumulative) NLI'!CJ32=0,0,((('KWh (Monthly) ENTRY NLI '!CJ32*0.5)+'KWh (Cumulative) NLI'!CI32-'Rebasing adj NLI'!CJ22)*CJ116)*CJ$19*CJ$124)</f>
        <v>0</v>
      </c>
    </row>
    <row r="33" spans="1:88" ht="15" thickBot="1" x14ac:dyDescent="0.35">
      <c r="C33" s="7"/>
      <c r="D33" s="3"/>
      <c r="E33" s="3"/>
      <c r="F33" s="3"/>
      <c r="G33" s="3"/>
      <c r="H33" s="3"/>
      <c r="I33" s="3"/>
      <c r="J33" s="3"/>
      <c r="K33" s="3"/>
      <c r="L33" s="3"/>
      <c r="M33" s="3"/>
      <c r="N33" s="5"/>
      <c r="O33" s="7"/>
      <c r="P33" s="3"/>
      <c r="Q33" s="3"/>
      <c r="R33" s="3"/>
      <c r="S33" s="3"/>
      <c r="T33" s="3"/>
      <c r="U33" s="3"/>
      <c r="V33" s="3"/>
      <c r="W33" s="3"/>
      <c r="X33" s="3"/>
      <c r="Y33" s="3"/>
      <c r="Z33" s="5"/>
      <c r="AA33" s="7"/>
      <c r="AB33" s="3"/>
      <c r="AC33" s="3"/>
      <c r="AD33" s="3"/>
      <c r="AE33" s="3"/>
      <c r="AF33" s="3"/>
      <c r="AG33" s="3"/>
      <c r="AH33" s="3"/>
      <c r="AI33" s="3"/>
      <c r="AJ33" s="3"/>
      <c r="AK33" s="3"/>
      <c r="AL33" s="5"/>
      <c r="AM33" s="7"/>
      <c r="AN33" s="3"/>
      <c r="AO33" s="3"/>
      <c r="AP33" s="3"/>
      <c r="AQ33" s="3"/>
      <c r="AR33" s="3"/>
      <c r="AS33" s="3"/>
      <c r="AT33" s="3"/>
      <c r="AU33" s="3"/>
      <c r="AV33" s="3"/>
      <c r="AW33" s="3"/>
      <c r="AX33" s="5"/>
      <c r="AY33" s="3"/>
      <c r="AZ33" s="5"/>
      <c r="BA33" s="3"/>
      <c r="BB33" s="5"/>
      <c r="BC33" s="3"/>
      <c r="BD33" s="5"/>
      <c r="BE33" s="3"/>
      <c r="BF33" s="5"/>
      <c r="BG33" s="3"/>
      <c r="BH33" s="5"/>
      <c r="BI33" s="3"/>
      <c r="BJ33" s="5"/>
      <c r="BK33" s="3"/>
      <c r="BL33" s="5"/>
      <c r="BM33" s="3"/>
      <c r="BN33" s="5"/>
      <c r="BO33" s="3"/>
      <c r="BP33" s="5"/>
      <c r="BQ33" s="3"/>
      <c r="BR33" s="5"/>
      <c r="BS33" s="3"/>
      <c r="BT33" s="5"/>
      <c r="BU33" s="3"/>
      <c r="BV33" s="5"/>
      <c r="BW33" s="3"/>
      <c r="BX33" s="5"/>
      <c r="BY33" s="3"/>
      <c r="BZ33" s="5"/>
      <c r="CA33" s="3"/>
      <c r="CB33" s="5"/>
      <c r="CC33" s="3"/>
      <c r="CD33" s="5"/>
      <c r="CE33" s="3"/>
      <c r="CF33" s="5"/>
      <c r="CG33" s="3"/>
      <c r="CH33" s="5"/>
      <c r="CI33" s="3"/>
      <c r="CJ33" s="5"/>
    </row>
    <row r="34" spans="1:88" ht="15.6" x14ac:dyDescent="0.3">
      <c r="A34" s="20"/>
      <c r="B34" s="83" t="s">
        <v>30</v>
      </c>
      <c r="C34" s="53">
        <v>42370</v>
      </c>
      <c r="D34" s="53">
        <v>42401</v>
      </c>
      <c r="E34" s="51">
        <v>42430</v>
      </c>
      <c r="F34" s="51">
        <v>42461</v>
      </c>
      <c r="G34" s="58">
        <v>42491</v>
      </c>
      <c r="H34" s="51">
        <v>42522</v>
      </c>
      <c r="I34" s="51">
        <v>42552</v>
      </c>
      <c r="J34" s="51">
        <v>42583</v>
      </c>
      <c r="K34" s="51">
        <v>42614</v>
      </c>
      <c r="L34" s="51">
        <v>42644</v>
      </c>
      <c r="M34" s="51">
        <v>42675</v>
      </c>
      <c r="N34" s="51">
        <v>42705</v>
      </c>
      <c r="O34" s="51">
        <v>42736</v>
      </c>
      <c r="P34" s="51">
        <v>42767</v>
      </c>
      <c r="Q34" s="52">
        <v>42795</v>
      </c>
      <c r="R34" s="52">
        <v>42826</v>
      </c>
      <c r="S34" s="52">
        <v>42856</v>
      </c>
      <c r="T34" s="52">
        <v>42887</v>
      </c>
      <c r="U34" s="52">
        <v>42917</v>
      </c>
      <c r="V34" s="52">
        <v>42948</v>
      </c>
      <c r="W34" s="52">
        <v>42979</v>
      </c>
      <c r="X34" s="52">
        <v>43009</v>
      </c>
      <c r="Y34" s="52">
        <v>43040</v>
      </c>
      <c r="Z34" s="52">
        <v>43070</v>
      </c>
      <c r="AA34" s="52">
        <v>43101</v>
      </c>
      <c r="AB34" s="52">
        <v>43132</v>
      </c>
      <c r="AC34" s="53">
        <v>43160</v>
      </c>
      <c r="AD34" s="53">
        <v>43191</v>
      </c>
      <c r="AE34" s="53">
        <v>43221</v>
      </c>
      <c r="AF34" s="53">
        <v>43252</v>
      </c>
      <c r="AG34" s="53">
        <v>43282</v>
      </c>
      <c r="AH34" s="53">
        <v>43313</v>
      </c>
      <c r="AI34" s="53">
        <v>43344</v>
      </c>
      <c r="AJ34" s="53">
        <v>43374</v>
      </c>
      <c r="AK34" s="53">
        <v>43405</v>
      </c>
      <c r="AL34" s="53">
        <v>43435</v>
      </c>
      <c r="AM34" s="53">
        <v>43466</v>
      </c>
      <c r="AN34" s="53">
        <v>43497</v>
      </c>
      <c r="AO34" s="51">
        <v>43525</v>
      </c>
      <c r="AP34" s="51">
        <v>43556</v>
      </c>
      <c r="AQ34" s="51">
        <v>43586</v>
      </c>
      <c r="AR34" s="51">
        <v>43617</v>
      </c>
      <c r="AS34" s="51">
        <v>43647</v>
      </c>
      <c r="AT34" s="51">
        <v>43678</v>
      </c>
      <c r="AU34" s="51">
        <v>43709</v>
      </c>
      <c r="AV34" s="51">
        <v>43739</v>
      </c>
      <c r="AW34" s="51">
        <v>43770</v>
      </c>
      <c r="AX34" s="51">
        <v>43800</v>
      </c>
      <c r="AY34" s="51">
        <v>43831</v>
      </c>
      <c r="AZ34" s="51">
        <v>43862</v>
      </c>
      <c r="BA34" s="52">
        <v>43891</v>
      </c>
      <c r="BB34" s="52">
        <v>43922</v>
      </c>
      <c r="BC34" s="52">
        <v>43952</v>
      </c>
      <c r="BD34" s="52">
        <v>43983</v>
      </c>
      <c r="BE34" s="52">
        <v>44013</v>
      </c>
      <c r="BF34" s="52">
        <v>44044</v>
      </c>
      <c r="BG34" s="52">
        <v>44075</v>
      </c>
      <c r="BH34" s="52">
        <v>44105</v>
      </c>
      <c r="BI34" s="52">
        <v>44136</v>
      </c>
      <c r="BJ34" s="52">
        <v>44166</v>
      </c>
      <c r="BK34" s="52">
        <v>44197</v>
      </c>
      <c r="BL34" s="52">
        <v>44228</v>
      </c>
      <c r="BM34" s="53">
        <v>44256</v>
      </c>
      <c r="BN34" s="53">
        <v>44287</v>
      </c>
      <c r="BO34" s="53">
        <v>44317</v>
      </c>
      <c r="BP34" s="53">
        <v>44348</v>
      </c>
      <c r="BQ34" s="53">
        <v>44378</v>
      </c>
      <c r="BR34" s="53">
        <v>44409</v>
      </c>
      <c r="BS34" s="53">
        <v>44440</v>
      </c>
      <c r="BT34" s="53">
        <v>44470</v>
      </c>
      <c r="BU34" s="53">
        <v>44501</v>
      </c>
      <c r="BV34" s="53">
        <v>44531</v>
      </c>
      <c r="BW34" s="53">
        <v>44562</v>
      </c>
      <c r="BX34" s="53">
        <v>44593</v>
      </c>
      <c r="BY34" s="51">
        <v>44621</v>
      </c>
      <c r="BZ34" s="51">
        <v>44652</v>
      </c>
      <c r="CA34" s="51">
        <v>44682</v>
      </c>
      <c r="CB34" s="51">
        <v>44713</v>
      </c>
      <c r="CC34" s="51">
        <v>44743</v>
      </c>
      <c r="CD34" s="51">
        <v>44774</v>
      </c>
      <c r="CE34" s="51">
        <v>44805</v>
      </c>
      <c r="CF34" s="51">
        <v>44835</v>
      </c>
      <c r="CG34" s="51">
        <v>44866</v>
      </c>
      <c r="CH34" s="51">
        <v>44896</v>
      </c>
      <c r="CI34" s="51">
        <v>44927</v>
      </c>
      <c r="CJ34" s="51">
        <v>44958</v>
      </c>
    </row>
    <row r="35" spans="1:88" ht="15" customHeight="1" x14ac:dyDescent="0.3">
      <c r="A35" s="218" t="s">
        <v>29</v>
      </c>
      <c r="B35" s="47" t="s">
        <v>9</v>
      </c>
      <c r="C35" s="12">
        <f>IF('KWh (Cumulative) NLI'!C35=0,0,((('KWh (Monthly) ENTRY NLI '!C35*0.5)-'Rebasing adj NLI'!C25)*C107)*C$19*C$125)</f>
        <v>0</v>
      </c>
      <c r="D35" s="12">
        <f>IF('KWh (Cumulative) NLI'!D35=0,0,((('KWh (Monthly) ENTRY NLI '!D35*0.5)+'KWh (Cumulative) NLI'!C35-'Rebasing adj NLI'!D25)*D107)*D$19*D$125)</f>
        <v>0</v>
      </c>
      <c r="E35" s="12">
        <f>IF('KWh (Cumulative) NLI'!E35=0,0,((('KWh (Monthly) ENTRY NLI '!E35*0.5)+'KWh (Cumulative) NLI'!D35-'Rebasing adj NLI'!E25)*E107)*E$19*E$125)</f>
        <v>0</v>
      </c>
      <c r="F35" s="12">
        <f>IF('KWh (Cumulative) NLI'!F35=0,0,((('KWh (Monthly) ENTRY NLI '!F35*0.5)+'KWh (Cumulative) NLI'!E35-'Rebasing adj NLI'!F25)*F107)*F$19*F$125)</f>
        <v>0</v>
      </c>
      <c r="G35" s="12">
        <f>IF('KWh (Cumulative) NLI'!G35=0,0,((('KWh (Monthly) ENTRY NLI '!G35*0.5)+'KWh (Cumulative) NLI'!F35-'Rebasing adj NLI'!G25)*G107)*G$19*G$125)</f>
        <v>0</v>
      </c>
      <c r="H35" s="12">
        <f>IF('KWh (Cumulative) NLI'!H35=0,0,((('KWh (Monthly) ENTRY NLI '!H35*0.5)+'KWh (Cumulative) NLI'!G35-'Rebasing adj NLI'!H25)*H107)*H$19*H$125)</f>
        <v>0</v>
      </c>
      <c r="I35" s="12">
        <f>IF('KWh (Cumulative) NLI'!I35=0,0,((('KWh (Monthly) ENTRY NLI '!I35*0.5)+'KWh (Cumulative) NLI'!H35-'Rebasing adj NLI'!I25)*I107)*I$19*I$125)</f>
        <v>0</v>
      </c>
      <c r="J35" s="12">
        <f>IF('KWh (Cumulative) NLI'!J35=0,0,((('KWh (Monthly) ENTRY NLI '!J35*0.5)+'KWh (Cumulative) NLI'!I35-'Rebasing adj NLI'!J25)*J107)*J$19*J$125)</f>
        <v>0</v>
      </c>
      <c r="K35" s="12">
        <f>IF('KWh (Cumulative) NLI'!K35=0,0,((('KWh (Monthly) ENTRY NLI '!K35*0.5)+'KWh (Cumulative) NLI'!J35-'Rebasing adj NLI'!K25)*K107)*K$19*K$125)</f>
        <v>0</v>
      </c>
      <c r="L35" s="12">
        <f>IF('KWh (Cumulative) NLI'!L35=0,0,((('KWh (Monthly) ENTRY NLI '!L35*0.5)+'KWh (Cumulative) NLI'!K35-'Rebasing adj NLI'!L25)*L107)*L$19*L$125)</f>
        <v>0</v>
      </c>
      <c r="M35" s="12">
        <f>IF('KWh (Cumulative) NLI'!M35=0,0,((('KWh (Monthly) ENTRY NLI '!M35*0.5)+'KWh (Cumulative) NLI'!L35-'Rebasing adj NLI'!M25)*M107)*M$19*M$125)</f>
        <v>0</v>
      </c>
      <c r="N35" s="12">
        <f>IF('KWh (Cumulative) NLI'!N35=0,0,((('KWh (Monthly) ENTRY NLI '!N35*0.5)+'KWh (Cumulative) NLI'!M35-'Rebasing adj NLI'!N25)*N107)*N$19*N$125)</f>
        <v>0</v>
      </c>
      <c r="O35" s="12">
        <f>IF('KWh (Cumulative) NLI'!O35=0,0,((('KWh (Monthly) ENTRY NLI '!O35*0.5)+'KWh (Cumulative) NLI'!N35-'Rebasing adj NLI'!O25)*O107)*O$19*O$125)</f>
        <v>0</v>
      </c>
      <c r="P35" s="12">
        <f>IF('KWh (Cumulative) NLI'!P35=0,0,((('KWh (Monthly) ENTRY NLI '!P35*0.5)+'KWh (Cumulative) NLI'!O35-'Rebasing adj NLI'!P25)*P107)*P$19*P$125)</f>
        <v>0</v>
      </c>
      <c r="Q35" s="12">
        <f>IF('KWh (Cumulative) NLI'!Q35=0,0,((('KWh (Monthly) ENTRY NLI '!Q35*0.5)+'KWh (Cumulative) NLI'!P35-'Rebasing adj NLI'!Q25)*Q107)*Q$19*Q$125)</f>
        <v>0</v>
      </c>
      <c r="R35" s="12">
        <f>IF('KWh (Cumulative) NLI'!R35=0,0,((('KWh (Monthly) ENTRY NLI '!R35*0.5)+'KWh (Cumulative) NLI'!Q35-'Rebasing adj NLI'!R25)*R107)*R$19*R$125)</f>
        <v>0</v>
      </c>
      <c r="S35" s="12">
        <f>IF('KWh (Cumulative) NLI'!S35=0,0,((('KWh (Monthly) ENTRY NLI '!S35*0.5)+'KWh (Cumulative) NLI'!R35-'Rebasing adj NLI'!S25)*S107)*S$19*S$125)</f>
        <v>0</v>
      </c>
      <c r="T35" s="12">
        <f>IF('KWh (Cumulative) NLI'!T35=0,0,((('KWh (Monthly) ENTRY NLI '!T35*0.5)+'KWh (Cumulative) NLI'!S35-'Rebasing adj NLI'!T25)*T107)*T$19*T$125)</f>
        <v>0</v>
      </c>
      <c r="U35" s="12">
        <f>IF('KWh (Cumulative) NLI'!U35=0,0,((('KWh (Monthly) ENTRY NLI '!U35*0.5)+'KWh (Cumulative) NLI'!T35-'Rebasing adj NLI'!U25)*U107)*U$19*U$125)</f>
        <v>0</v>
      </c>
      <c r="V35" s="12">
        <f>IF('KWh (Cumulative) NLI'!V35=0,0,((('KWh (Monthly) ENTRY NLI '!V35*0.5)+'KWh (Cumulative) NLI'!U35-'Rebasing adj NLI'!V25)*V107)*V$19*V$125)</f>
        <v>0</v>
      </c>
      <c r="W35" s="12">
        <f>IF('KWh (Cumulative) NLI'!W35=0,0,((('KWh (Monthly) ENTRY NLI '!W35*0.5)+'KWh (Cumulative) NLI'!V35-'Rebasing adj NLI'!W25)*W107)*W$19*W$125)</f>
        <v>0</v>
      </c>
      <c r="X35" s="12">
        <f>IF('KWh (Cumulative) NLI'!X35=0,0,((('KWh (Monthly) ENTRY NLI '!X35*0.5)+'KWh (Cumulative) NLI'!W35-'Rebasing adj NLI'!X25)*X107)*X$19*X$125)</f>
        <v>0</v>
      </c>
      <c r="Y35" s="12">
        <f>IF('KWh (Cumulative) NLI'!Y35=0,0,((('KWh (Monthly) ENTRY NLI '!Y35*0.5)+'KWh (Cumulative) NLI'!X35-'Rebasing adj NLI'!Y25)*Y107)*Y$19*Y$125)</f>
        <v>0</v>
      </c>
      <c r="Z35" s="12">
        <f>IF('KWh (Cumulative) NLI'!Z35=0,0,((('KWh (Monthly) ENTRY NLI '!Z35*0.5)+'KWh (Cumulative) NLI'!Y35-'Rebasing adj NLI'!Z25)*Z107)*Z$19*Z$125)</f>
        <v>0</v>
      </c>
      <c r="AA35" s="12">
        <f>IF('KWh (Cumulative) NLI'!AA35=0,0,((('KWh (Monthly) ENTRY NLI '!AA35*0.5)+'KWh (Cumulative) NLI'!Z35-'Rebasing adj NLI'!AA25)*AA107)*AA$19*AA$125)</f>
        <v>0</v>
      </c>
      <c r="AB35" s="12">
        <f>IF('KWh (Cumulative) NLI'!AB35=0,0,((('KWh (Monthly) ENTRY NLI '!AB35*0.5)+'KWh (Cumulative) NLI'!AA35-'Rebasing adj NLI'!AB25)*AB107)*AB$19*AB$125)</f>
        <v>0</v>
      </c>
      <c r="AC35" s="12">
        <f>IF('KWh (Cumulative) NLI'!AC35=0,0,((('KWh (Monthly) ENTRY NLI '!AC35*0.5)+'KWh (Cumulative) NLI'!AB35-'Rebasing adj NLI'!AC25)*AC107)*AC$19*AC$125)</f>
        <v>0</v>
      </c>
      <c r="AD35" s="12">
        <f>IF('KWh (Cumulative) NLI'!AD35=0,0,((('KWh (Monthly) ENTRY NLI '!AD35*0.5)+'KWh (Cumulative) NLI'!AC35-'Rebasing adj NLI'!AD25)*AD107)*AD$19*AD$125)</f>
        <v>0</v>
      </c>
      <c r="AE35" s="12">
        <f>IF('KWh (Cumulative) NLI'!AE35=0,0,((('KWh (Monthly) ENTRY NLI '!AE35*0.5)+'KWh (Cumulative) NLI'!AD35-'Rebasing adj NLI'!AE25)*AE107)*AE$19*AE$125)</f>
        <v>0</v>
      </c>
      <c r="AF35" s="12">
        <f>IF('KWh (Cumulative) NLI'!AF35=0,0,((('KWh (Monthly) ENTRY NLI '!AF35*0.5)+'KWh (Cumulative) NLI'!AE35-'Rebasing adj NLI'!AF25)*AF107)*AF$19*AF$125)</f>
        <v>0</v>
      </c>
      <c r="AG35" s="12">
        <f>IF('KWh (Cumulative) NLI'!AG35=0,0,((('KWh (Monthly) ENTRY NLI '!AG35*0.5)+'KWh (Cumulative) NLI'!AF35-'Rebasing adj NLI'!AG25)*AG107)*AG$19*AG$125)</f>
        <v>0</v>
      </c>
      <c r="AH35" s="12">
        <f>IF('KWh (Cumulative) NLI'!AH35=0,0,((('KWh (Monthly) ENTRY NLI '!AH35*0.5)+'KWh (Cumulative) NLI'!AG35-'Rebasing adj NLI'!AH25)*AH107)*AH$19*AH$125)</f>
        <v>0</v>
      </c>
      <c r="AI35" s="12">
        <f>IF('KWh (Cumulative) NLI'!AI35=0,0,((('KWh (Monthly) ENTRY NLI '!AI35*0.5)+'KWh (Cumulative) NLI'!AH35-'Rebasing adj NLI'!AI25)*AI107)*AI$19*AI$125)</f>
        <v>0</v>
      </c>
      <c r="AJ35" s="12">
        <f>IF('KWh (Cumulative) NLI'!AJ35=0,0,((('KWh (Monthly) ENTRY NLI '!AJ35*0.5)+'KWh (Cumulative) NLI'!AI35-'Rebasing adj NLI'!AJ25)*AJ107)*AJ$19*AJ$125)</f>
        <v>0</v>
      </c>
      <c r="AK35" s="12">
        <f>IF('KWh (Cumulative) NLI'!AK35=0,0,((('KWh (Monthly) ENTRY NLI '!AK35*0.5)+'KWh (Cumulative) NLI'!AJ35-'Rebasing adj NLI'!AK25)*AK107)*AK$19*AK$125)</f>
        <v>0</v>
      </c>
      <c r="AL35" s="12">
        <f>IF('KWh (Cumulative) NLI'!AL35=0,0,((('KWh (Monthly) ENTRY NLI '!AL35*0.5)+'KWh (Cumulative) NLI'!AK35-'Rebasing adj NLI'!AL25)*AL107)*AL$19*AL$125)</f>
        <v>0</v>
      </c>
      <c r="AM35" s="12">
        <f>IF('KWh (Cumulative) NLI'!AM35=0,0,((('KWh (Monthly) ENTRY NLI '!AM35*0.5)+'KWh (Cumulative) NLI'!AL35-'Rebasing adj NLI'!AM25)*AM107)*AM$19*AM$125)</f>
        <v>0</v>
      </c>
      <c r="AN35" s="12">
        <f>IF('KWh (Cumulative) NLI'!AN35=0,0,((('KWh (Monthly) ENTRY NLI '!AN35*0.5)+'KWh (Cumulative) NLI'!AM35-'Rebasing adj NLI'!AN25)*AN107)*AN$19*AN$125)</f>
        <v>0</v>
      </c>
      <c r="AO35" s="12">
        <f>IF('KWh (Cumulative) NLI'!AO35=0,0,((('KWh (Monthly) ENTRY NLI '!AO35*0.5)+'KWh (Cumulative) NLI'!AN35-'Rebasing adj NLI'!AO25)*AO107)*AO$19*AO$125)</f>
        <v>0</v>
      </c>
      <c r="AP35" s="12">
        <f>IF('KWh (Cumulative) NLI'!AP35=0,0,((('KWh (Monthly) ENTRY NLI '!AP35*0.5)+'KWh (Cumulative) NLI'!AO35-'Rebasing adj NLI'!AP25)*AP107)*AP$19*AP$125)</f>
        <v>0</v>
      </c>
      <c r="AQ35" s="12">
        <f>IF('KWh (Cumulative) NLI'!AQ35=0,0,((('KWh (Monthly) ENTRY NLI '!AQ35*0.5)+'KWh (Cumulative) NLI'!AP35-'Rebasing adj NLI'!AQ25)*AQ107)*AQ$19*AQ$125)</f>
        <v>0</v>
      </c>
      <c r="AR35" s="12">
        <f>IF('KWh (Cumulative) NLI'!AR35=0,0,((('KWh (Monthly) ENTRY NLI '!AR35*0.5)+'KWh (Cumulative) NLI'!AQ35-'Rebasing adj NLI'!AR25)*AR107)*AR$19*AR$125)</f>
        <v>0</v>
      </c>
      <c r="AS35" s="12">
        <f>IF('KWh (Cumulative) NLI'!AS35=0,0,((('KWh (Monthly) ENTRY NLI '!AS35*0.5)+'KWh (Cumulative) NLI'!AR35-'Rebasing adj NLI'!AS25)*AS107)*AS$19*AS$125)</f>
        <v>0</v>
      </c>
      <c r="AT35" s="12">
        <f>IF('KWh (Cumulative) NLI'!AT35=0,0,((('KWh (Monthly) ENTRY NLI '!AT35*0.5)+'KWh (Cumulative) NLI'!AS35-'Rebasing adj NLI'!AT25)*AT107)*AT$19*AT$125)</f>
        <v>0</v>
      </c>
      <c r="AU35" s="12">
        <f>IF('KWh (Cumulative) NLI'!AU35=0,0,((('KWh (Monthly) ENTRY NLI '!AU35*0.5)+'KWh (Cumulative) NLI'!AT35-'Rebasing adj NLI'!AU25)*AU107)*AU$19*AU$125)</f>
        <v>0</v>
      </c>
      <c r="AV35" s="12">
        <f>IF('KWh (Cumulative) NLI'!AV35=0,0,((('KWh (Monthly) ENTRY NLI '!AV35*0.5)+'KWh (Cumulative) NLI'!AU35-'Rebasing adj NLI'!AV25)*AV107)*AV$19*AV$125)</f>
        <v>0</v>
      </c>
      <c r="AW35" s="12">
        <f>IF('KWh (Cumulative) NLI'!AW35=0,0,((('KWh (Monthly) ENTRY NLI '!AW35*0.5)+'KWh (Cumulative) NLI'!AV35-'Rebasing adj NLI'!AW25)*AW107)*AW$19*AW$125)</f>
        <v>0</v>
      </c>
      <c r="AX35" s="12">
        <f>IF('KWh (Cumulative) NLI'!AX35=0,0,((('KWh (Monthly) ENTRY NLI '!AX35*0.5)+'KWh (Cumulative) NLI'!AW35-'Rebasing adj NLI'!AX25)*AX107)*AX$19*AX$125)</f>
        <v>0</v>
      </c>
      <c r="AY35" s="12">
        <f>IF('KWh (Cumulative) NLI'!AY35=0,0,((('KWh (Monthly) ENTRY NLI '!AY35*0.5)+'KWh (Cumulative) NLI'!AX35-'Rebasing adj NLI'!AY25)*AY107)*AY$19*AY$125)</f>
        <v>0</v>
      </c>
      <c r="AZ35" s="12">
        <f>IF('KWh (Cumulative) NLI'!AZ35=0,0,((('KWh (Monthly) ENTRY NLI '!AZ35*0.5)+'KWh (Cumulative) NLI'!AY35-'Rebasing adj NLI'!AZ25)*AZ107)*AZ$19*AZ$125)</f>
        <v>0</v>
      </c>
      <c r="BA35" s="12">
        <f>IF('KWh (Cumulative) NLI'!BA35=0,0,((('KWh (Monthly) ENTRY NLI '!BA35*0.5)+'KWh (Cumulative) NLI'!AZ35-'Rebasing adj NLI'!BA25)*BA107)*BA$19*BA$125)</f>
        <v>0</v>
      </c>
      <c r="BB35" s="12">
        <f>IF('KWh (Cumulative) NLI'!BB35=0,0,((('KWh (Monthly) ENTRY NLI '!BB35*0.5)+'KWh (Cumulative) NLI'!BA35-'Rebasing adj NLI'!BB25)*BB107)*BB$19*BB$125)</f>
        <v>0</v>
      </c>
      <c r="BC35" s="12">
        <f>IF('KWh (Cumulative) NLI'!BC35=0,0,((('KWh (Monthly) ENTRY NLI '!BC35*0.5)+'KWh (Cumulative) NLI'!BB35-'Rebasing adj NLI'!BC25)*BC107)*BC$19*BC$125)</f>
        <v>0</v>
      </c>
      <c r="BD35" s="12">
        <f>IF('KWh (Cumulative) NLI'!BD35=0,0,((('KWh (Monthly) ENTRY NLI '!BD35*0.5)+'KWh (Cumulative) NLI'!BC35-'Rebasing adj NLI'!BD25)*BD107)*BD$19*BD$125)</f>
        <v>0</v>
      </c>
      <c r="BE35" s="12">
        <f>IF('KWh (Cumulative) NLI'!BE35=0,0,((('KWh (Monthly) ENTRY NLI '!BE35*0.5)+'KWh (Cumulative) NLI'!BD35-'Rebasing adj NLI'!BE25)*BE107)*BE$19*BE$125)</f>
        <v>0</v>
      </c>
      <c r="BF35" s="12">
        <f>IF('KWh (Cumulative) NLI'!BF35=0,0,((('KWh (Monthly) ENTRY NLI '!BF35*0.5)+'KWh (Cumulative) NLI'!BE35-'Rebasing adj NLI'!BF25)*BF107)*BF$19*BF$125)</f>
        <v>0</v>
      </c>
      <c r="BG35" s="12">
        <f>IF('KWh (Cumulative) NLI'!BG35=0,0,((('KWh (Monthly) ENTRY NLI '!BG35*0.5)+'KWh (Cumulative) NLI'!BF35-'Rebasing adj NLI'!BG25)*BG107)*BG$19*BG$125)</f>
        <v>0</v>
      </c>
      <c r="BH35" s="12">
        <f>IF('KWh (Cumulative) NLI'!BH35=0,0,((('KWh (Monthly) ENTRY NLI '!BH35*0.5)+'KWh (Cumulative) NLI'!BG35-'Rebasing adj NLI'!BH25)*BH107)*BH$19*BH$125)</f>
        <v>0</v>
      </c>
      <c r="BI35" s="12">
        <f>IF('KWh (Cumulative) NLI'!BI35=0,0,((('KWh (Monthly) ENTRY NLI '!BI35*0.5)+'KWh (Cumulative) NLI'!BH35-'Rebasing adj NLI'!BI25)*BI107)*BI$19*BI$125)</f>
        <v>0</v>
      </c>
      <c r="BJ35" s="12">
        <f>IF('KWh (Cumulative) NLI'!BJ35=0,0,((('KWh (Monthly) ENTRY NLI '!BJ35*0.5)+'KWh (Cumulative) NLI'!BI35-'Rebasing adj NLI'!BJ25)*BJ107)*BJ$19*BJ$125)</f>
        <v>0</v>
      </c>
      <c r="BK35" s="12">
        <f>IF('KWh (Cumulative) NLI'!BK35=0,0,((('KWh (Monthly) ENTRY NLI '!BK35*0.5)+'KWh (Cumulative) NLI'!BJ35-'Rebasing adj NLI'!BK25)*BK107)*BK$19*BK$125)</f>
        <v>0</v>
      </c>
      <c r="BL35" s="12">
        <f>IF('KWh (Cumulative) NLI'!BL35=0,0,((('KWh (Monthly) ENTRY NLI '!BL35*0.5)+'KWh (Cumulative) NLI'!BK35-'Rebasing adj NLI'!BL25)*BL107)*BL$19*BL$125)</f>
        <v>0</v>
      </c>
      <c r="BM35" s="12">
        <f>IF('KWh (Cumulative) NLI'!BM35=0,0,((('KWh (Monthly) ENTRY NLI '!BM35*0.5)+'KWh (Cumulative) NLI'!BL35-'Rebasing adj NLI'!BM25)*BM107)*BM$19*BM$125)</f>
        <v>0</v>
      </c>
      <c r="BN35" s="12">
        <f>IF('KWh (Cumulative) NLI'!BN35=0,0,((('KWh (Monthly) ENTRY NLI '!BN35*0.5)+'KWh (Cumulative) NLI'!BM35-'Rebasing adj NLI'!BN25)*BN107)*BN$19*BN$125)</f>
        <v>0</v>
      </c>
      <c r="BO35" s="12">
        <f>IF('KWh (Cumulative) NLI'!BO35=0,0,((('KWh (Monthly) ENTRY NLI '!BO35*0.5)+'KWh (Cumulative) NLI'!BN35-'Rebasing adj NLI'!BO25)*BO107)*BO$19*BO$125)</f>
        <v>0</v>
      </c>
      <c r="BP35" s="12">
        <f>IF('KWh (Cumulative) NLI'!BP35=0,0,((('KWh (Monthly) ENTRY NLI '!BP35*0.5)+'KWh (Cumulative) NLI'!BO35-'Rebasing adj NLI'!BP25)*BP107)*BP$19*BP$125)</f>
        <v>0</v>
      </c>
      <c r="BQ35" s="12">
        <f>IF('KWh (Cumulative) NLI'!BQ35=0,0,((('KWh (Monthly) ENTRY NLI '!BQ35*0.5)+'KWh (Cumulative) NLI'!BP35-'Rebasing adj NLI'!BQ25)*BQ107)*BQ$19*BQ$125)</f>
        <v>0</v>
      </c>
      <c r="BR35" s="12">
        <f>IF('KWh (Cumulative) NLI'!BR35=0,0,((('KWh (Monthly) ENTRY NLI '!BR35*0.5)+'KWh (Cumulative) NLI'!BQ35-'Rebasing adj NLI'!BR25)*BR107)*BR$19*BR$125)</f>
        <v>0</v>
      </c>
      <c r="BS35" s="12">
        <f>IF('KWh (Cumulative) NLI'!BS35=0,0,((('KWh (Monthly) ENTRY NLI '!BS35*0.5)+'KWh (Cumulative) NLI'!BR35-'Rebasing adj NLI'!BS25)*BS107)*BS$19*BS$125)</f>
        <v>0</v>
      </c>
      <c r="BT35" s="12">
        <f>IF('KWh (Cumulative) NLI'!BT35=0,0,((('KWh (Monthly) ENTRY NLI '!BT35*0.5)+'KWh (Cumulative) NLI'!BS35-'Rebasing adj NLI'!BT25)*BT107)*BT$19*BT$125)</f>
        <v>0</v>
      </c>
      <c r="BU35" s="12">
        <f>IF('KWh (Cumulative) NLI'!BU35=0,0,((('KWh (Monthly) ENTRY NLI '!BU35*0.5)+'KWh (Cumulative) NLI'!BT35-'Rebasing adj NLI'!BU25)*BU107)*BU$19*BU$125)</f>
        <v>0</v>
      </c>
      <c r="BV35" s="12">
        <f>IF('KWh (Cumulative) NLI'!BV35=0,0,((('KWh (Monthly) ENTRY NLI '!BV35*0.5)+'KWh (Cumulative) NLI'!BU35-'Rebasing adj NLI'!BV25)*BV107)*BV$19*BV$125)</f>
        <v>0</v>
      </c>
      <c r="BW35" s="12">
        <f>IF('KWh (Cumulative) NLI'!BW35=0,0,((('KWh (Monthly) ENTRY NLI '!BW35*0.5)+'KWh (Cumulative) NLI'!BV35-'Rebasing adj NLI'!BW25)*BW107)*BW$19*BW$125)</f>
        <v>0</v>
      </c>
      <c r="BX35" s="12">
        <f>IF('KWh (Cumulative) NLI'!BX35=0,0,((('KWh (Monthly) ENTRY NLI '!BX35*0.5)+'KWh (Cumulative) NLI'!BW35-'Rebasing adj NLI'!BX25)*BX107)*BX$19*BX$125)</f>
        <v>0</v>
      </c>
      <c r="BY35" s="12">
        <f>IF('KWh (Cumulative) NLI'!BY35=0,0,((('KWh (Monthly) ENTRY NLI '!BY35*0.5)+'KWh (Cumulative) NLI'!BX35-'Rebasing adj NLI'!BY25)*BY107)*BY$19*BY$125)</f>
        <v>0</v>
      </c>
      <c r="BZ35" s="12">
        <f>IF('KWh (Cumulative) NLI'!BZ35=0,0,((('KWh (Monthly) ENTRY NLI '!BZ35*0.5)+'KWh (Cumulative) NLI'!BY35-'Rebasing adj NLI'!BZ25)*BZ107)*BZ$19*BZ$125)</f>
        <v>0</v>
      </c>
      <c r="CA35" s="12">
        <f>IF('KWh (Cumulative) NLI'!CA35=0,0,((('KWh (Monthly) ENTRY NLI '!CA35*0.5)+'KWh (Cumulative) NLI'!BZ35-'Rebasing adj NLI'!CA25)*CA107)*CA$19*CA$125)</f>
        <v>0</v>
      </c>
      <c r="CB35" s="12">
        <f>IF('KWh (Cumulative) NLI'!CB35=0,0,((('KWh (Monthly) ENTRY NLI '!CB35*0.5)+'KWh (Cumulative) NLI'!CA35-'Rebasing adj NLI'!CB25)*CB107)*CB$19*CB$125)</f>
        <v>0</v>
      </c>
      <c r="CC35" s="12">
        <f>IF('KWh (Cumulative) NLI'!CC35=0,0,((('KWh (Monthly) ENTRY NLI '!CC35*0.5)+'KWh (Cumulative) NLI'!CB35-'Rebasing adj NLI'!CC25)*CC107)*CC$19*CC$125)</f>
        <v>0</v>
      </c>
      <c r="CD35" s="12">
        <f>IF('KWh (Cumulative) NLI'!CD35=0,0,((('KWh (Monthly) ENTRY NLI '!CD35*0.5)+'KWh (Cumulative) NLI'!CC35-'Rebasing adj NLI'!CD25)*CD107)*CD$19*CD$125)</f>
        <v>0</v>
      </c>
      <c r="CE35" s="12">
        <f>IF('KWh (Cumulative) NLI'!CE35=0,0,((('KWh (Monthly) ENTRY NLI '!CE35*0.5)+'KWh (Cumulative) NLI'!CD35-'Rebasing adj NLI'!CE25)*CE107)*CE$19*CE$125)</f>
        <v>0</v>
      </c>
      <c r="CF35" s="12">
        <f>IF('KWh (Cumulative) NLI'!CF35=0,0,((('KWh (Monthly) ENTRY NLI '!CF35*0.5)+'KWh (Cumulative) NLI'!CE35-'Rebasing adj NLI'!CF25)*CF107)*CF$19*CF$125)</f>
        <v>0</v>
      </c>
      <c r="CG35" s="12">
        <f>IF('KWh (Cumulative) NLI'!CG35=0,0,((('KWh (Monthly) ENTRY NLI '!CG35*0.5)+'KWh (Cumulative) NLI'!CF35-'Rebasing adj NLI'!CG25)*CG107)*CG$19*CG$125)</f>
        <v>0</v>
      </c>
      <c r="CH35" s="12">
        <f>IF('KWh (Cumulative) NLI'!CH35=0,0,((('KWh (Monthly) ENTRY NLI '!CH35*0.5)+'KWh (Cumulative) NLI'!CG35-'Rebasing adj NLI'!CH25)*CH107)*CH$19*CH$125)</f>
        <v>0</v>
      </c>
      <c r="CI35" s="12">
        <f>IF('KWh (Cumulative) NLI'!CI35=0,0,((('KWh (Monthly) ENTRY NLI '!CI35*0.5)+'KWh (Cumulative) NLI'!CH35-'Rebasing adj NLI'!CI25)*CI107)*CI$19*CI$125)</f>
        <v>0</v>
      </c>
      <c r="CJ35" s="12">
        <f>IF('KWh (Cumulative) NLI'!CJ35=0,0,((('KWh (Monthly) ENTRY NLI '!CJ35*0.5)+'KWh (Cumulative) NLI'!CI35-'Rebasing adj NLI'!CJ25)*CJ107)*CJ$19*CJ$125)</f>
        <v>0</v>
      </c>
    </row>
    <row r="36" spans="1:88" x14ac:dyDescent="0.3">
      <c r="A36" s="218"/>
      <c r="B36" s="47" t="s">
        <v>6</v>
      </c>
      <c r="C36" s="12">
        <f>IF('KWh (Cumulative) NLI'!C36=0,0,((('KWh (Monthly) ENTRY NLI '!C36*0.5)-'Rebasing adj NLI'!C26)*C108)*C$19*C$125)</f>
        <v>0</v>
      </c>
      <c r="D36" s="12">
        <f>IF('KWh (Cumulative) NLI'!D36=0,0,((('KWh (Monthly) ENTRY NLI '!D36*0.5)+'KWh (Cumulative) NLI'!C36-'Rebasing adj NLI'!D26)*D108)*D$19*D$125)</f>
        <v>0</v>
      </c>
      <c r="E36" s="12">
        <f>IF('KWh (Cumulative) NLI'!E36=0,0,((('KWh (Monthly) ENTRY NLI '!E36*0.5)+'KWh (Cumulative) NLI'!D36-'Rebasing adj NLI'!E26)*E108)*E$19*E$125)</f>
        <v>0</v>
      </c>
      <c r="F36" s="12">
        <f>IF('KWh (Cumulative) NLI'!F36=0,0,((('KWh (Monthly) ENTRY NLI '!F36*0.5)+'KWh (Cumulative) NLI'!E36-'Rebasing adj NLI'!F26)*F108)*F$19*F$125)</f>
        <v>0</v>
      </c>
      <c r="G36" s="12">
        <f>IF('KWh (Cumulative) NLI'!G36=0,0,((('KWh (Monthly) ENTRY NLI '!G36*0.5)+'KWh (Cumulative) NLI'!F36-'Rebasing adj NLI'!G26)*G108)*G$19*G$125)</f>
        <v>0</v>
      </c>
      <c r="H36" s="12">
        <f>IF('KWh (Cumulative) NLI'!H36=0,0,((('KWh (Monthly) ENTRY NLI '!H36*0.5)+'KWh (Cumulative) NLI'!G36-'Rebasing adj NLI'!H26)*H108)*H$19*H$125)</f>
        <v>0</v>
      </c>
      <c r="I36" s="12">
        <f>IF('KWh (Cumulative) NLI'!I36=0,0,((('KWh (Monthly) ENTRY NLI '!I36*0.5)+'KWh (Cumulative) NLI'!H36-'Rebasing adj NLI'!I26)*I108)*I$19*I$125)</f>
        <v>0</v>
      </c>
      <c r="J36" s="12">
        <f>IF('KWh (Cumulative) NLI'!J36=0,0,((('KWh (Monthly) ENTRY NLI '!J36*0.5)+'KWh (Cumulative) NLI'!I36-'Rebasing adj NLI'!J26)*J108)*J$19*J$125)</f>
        <v>0</v>
      </c>
      <c r="K36" s="12">
        <f>IF('KWh (Cumulative) NLI'!K36=0,0,((('KWh (Monthly) ENTRY NLI '!K36*0.5)+'KWh (Cumulative) NLI'!J36-'Rebasing adj NLI'!K26)*K108)*K$19*K$125)</f>
        <v>0</v>
      </c>
      <c r="L36" s="12">
        <f>IF('KWh (Cumulative) NLI'!L36=0,0,((('KWh (Monthly) ENTRY NLI '!L36*0.5)+'KWh (Cumulative) NLI'!K36-'Rebasing adj NLI'!L26)*L108)*L$19*L$125)</f>
        <v>0</v>
      </c>
      <c r="M36" s="12">
        <f>IF('KWh (Cumulative) NLI'!M36=0,0,((('KWh (Monthly) ENTRY NLI '!M36*0.5)+'KWh (Cumulative) NLI'!L36-'Rebasing adj NLI'!M26)*M108)*M$19*M$125)</f>
        <v>0</v>
      </c>
      <c r="N36" s="12">
        <f>IF('KWh (Cumulative) NLI'!N36=0,0,((('KWh (Monthly) ENTRY NLI '!N36*0.5)+'KWh (Cumulative) NLI'!M36-'Rebasing adj NLI'!N26)*N108)*N$19*N$125)</f>
        <v>0</v>
      </c>
      <c r="O36" s="12">
        <f>IF('KWh (Cumulative) NLI'!O36=0,0,((('KWh (Monthly) ENTRY NLI '!O36*0.5)+'KWh (Cumulative) NLI'!N36-'Rebasing adj NLI'!O26)*O108)*O$19*O$125)</f>
        <v>0</v>
      </c>
      <c r="P36" s="12">
        <f>IF('KWh (Cumulative) NLI'!P36=0,0,((('KWh (Monthly) ENTRY NLI '!P36*0.5)+'KWh (Cumulative) NLI'!O36-'Rebasing adj NLI'!P26)*P108)*P$19*P$125)</f>
        <v>0</v>
      </c>
      <c r="Q36" s="12">
        <f>IF('KWh (Cumulative) NLI'!Q36=0,0,((('KWh (Monthly) ENTRY NLI '!Q36*0.5)+'KWh (Cumulative) NLI'!P36-'Rebasing adj NLI'!Q26)*Q108)*Q$19*Q$125)</f>
        <v>0</v>
      </c>
      <c r="R36" s="12">
        <f>IF('KWh (Cumulative) NLI'!R36=0,0,((('KWh (Monthly) ENTRY NLI '!R36*0.5)+'KWh (Cumulative) NLI'!Q36-'Rebasing adj NLI'!R26)*R108)*R$19*R$125)</f>
        <v>0</v>
      </c>
      <c r="S36" s="12">
        <f>IF('KWh (Cumulative) NLI'!S36=0,0,((('KWh (Monthly) ENTRY NLI '!S36*0.5)+'KWh (Cumulative) NLI'!R36-'Rebasing adj NLI'!S26)*S108)*S$19*S$125)</f>
        <v>0</v>
      </c>
      <c r="T36" s="12">
        <f>IF('KWh (Cumulative) NLI'!T36=0,0,((('KWh (Monthly) ENTRY NLI '!T36*0.5)+'KWh (Cumulative) NLI'!S36-'Rebasing adj NLI'!T26)*T108)*T$19*T$125)</f>
        <v>0</v>
      </c>
      <c r="U36" s="12">
        <f>IF('KWh (Cumulative) NLI'!U36=0,0,((('KWh (Monthly) ENTRY NLI '!U36*0.5)+'KWh (Cumulative) NLI'!T36-'Rebasing adj NLI'!U26)*U108)*U$19*U$125)</f>
        <v>0</v>
      </c>
      <c r="V36" s="12">
        <f>IF('KWh (Cumulative) NLI'!V36=0,0,((('KWh (Monthly) ENTRY NLI '!V36*0.5)+'KWh (Cumulative) NLI'!U36-'Rebasing adj NLI'!V26)*V108)*V$19*V$125)</f>
        <v>0</v>
      </c>
      <c r="W36" s="12">
        <f>IF('KWh (Cumulative) NLI'!W36=0,0,((('KWh (Monthly) ENTRY NLI '!W36*0.5)+'KWh (Cumulative) NLI'!V36-'Rebasing adj NLI'!W26)*W108)*W$19*W$125)</f>
        <v>0</v>
      </c>
      <c r="X36" s="12">
        <f>IF('KWh (Cumulative) NLI'!X36=0,0,((('KWh (Monthly) ENTRY NLI '!X36*0.5)+'KWh (Cumulative) NLI'!W36-'Rebasing adj NLI'!X26)*X108)*X$19*X$125)</f>
        <v>0</v>
      </c>
      <c r="Y36" s="12">
        <f>IF('KWh (Cumulative) NLI'!Y36=0,0,((('KWh (Monthly) ENTRY NLI '!Y36*0.5)+'KWh (Cumulative) NLI'!X36-'Rebasing adj NLI'!Y26)*Y108)*Y$19*Y$125)</f>
        <v>0</v>
      </c>
      <c r="Z36" s="12">
        <f>IF('KWh (Cumulative) NLI'!Z36=0,0,((('KWh (Monthly) ENTRY NLI '!Z36*0.5)+'KWh (Cumulative) NLI'!Y36-'Rebasing adj NLI'!Z26)*Z108)*Z$19*Z$125)</f>
        <v>0</v>
      </c>
      <c r="AA36" s="12">
        <f>IF('KWh (Cumulative) NLI'!AA36=0,0,((('KWh (Monthly) ENTRY NLI '!AA36*0.5)+'KWh (Cumulative) NLI'!Z36-'Rebasing adj NLI'!AA26)*AA108)*AA$19*AA$125)</f>
        <v>0</v>
      </c>
      <c r="AB36" s="12">
        <f>IF('KWh (Cumulative) NLI'!AB36=0,0,((('KWh (Monthly) ENTRY NLI '!AB36*0.5)+'KWh (Cumulative) NLI'!AA36-'Rebasing adj NLI'!AB26)*AB108)*AB$19*AB$125)</f>
        <v>0</v>
      </c>
      <c r="AC36" s="12">
        <f>IF('KWh (Cumulative) NLI'!AC36=0,0,((('KWh (Monthly) ENTRY NLI '!AC36*0.5)+'KWh (Cumulative) NLI'!AB36-'Rebasing adj NLI'!AC26)*AC108)*AC$19*AC$125)</f>
        <v>0</v>
      </c>
      <c r="AD36" s="12">
        <f>IF('KWh (Cumulative) NLI'!AD36=0,0,((('KWh (Monthly) ENTRY NLI '!AD36*0.5)+'KWh (Cumulative) NLI'!AC36-'Rebasing adj NLI'!AD26)*AD108)*AD$19*AD$125)</f>
        <v>0</v>
      </c>
      <c r="AE36" s="12">
        <f>IF('KWh (Cumulative) NLI'!AE36=0,0,((('KWh (Monthly) ENTRY NLI '!AE36*0.5)+'KWh (Cumulative) NLI'!AD36-'Rebasing adj NLI'!AE26)*AE108)*AE$19*AE$125)</f>
        <v>0</v>
      </c>
      <c r="AF36" s="12">
        <f>IF('KWh (Cumulative) NLI'!AF36=0,0,((('KWh (Monthly) ENTRY NLI '!AF36*0.5)+'KWh (Cumulative) NLI'!AE36-'Rebasing adj NLI'!AF26)*AF108)*AF$19*AF$125)</f>
        <v>0</v>
      </c>
      <c r="AG36" s="12">
        <f>IF('KWh (Cumulative) NLI'!AG36=0,0,((('KWh (Monthly) ENTRY NLI '!AG36*0.5)+'KWh (Cumulative) NLI'!AF36-'Rebasing adj NLI'!AG26)*AG108)*AG$19*AG$125)</f>
        <v>0</v>
      </c>
      <c r="AH36" s="12">
        <f>IF('KWh (Cumulative) NLI'!AH36=0,0,((('KWh (Monthly) ENTRY NLI '!AH36*0.5)+'KWh (Cumulative) NLI'!AG36-'Rebasing adj NLI'!AH26)*AH108)*AH$19*AH$125)</f>
        <v>0</v>
      </c>
      <c r="AI36" s="12">
        <f>IF('KWh (Cumulative) NLI'!AI36=0,0,((('KWh (Monthly) ENTRY NLI '!AI36*0.5)+'KWh (Cumulative) NLI'!AH36-'Rebasing adj NLI'!AI26)*AI108)*AI$19*AI$125)</f>
        <v>0</v>
      </c>
      <c r="AJ36" s="12">
        <f>IF('KWh (Cumulative) NLI'!AJ36=0,0,((('KWh (Monthly) ENTRY NLI '!AJ36*0.5)+'KWh (Cumulative) NLI'!AI36-'Rebasing adj NLI'!AJ26)*AJ108)*AJ$19*AJ$125)</f>
        <v>0</v>
      </c>
      <c r="AK36" s="12">
        <f>IF('KWh (Cumulative) NLI'!AK36=0,0,((('KWh (Monthly) ENTRY NLI '!AK36*0.5)+'KWh (Cumulative) NLI'!AJ36-'Rebasing adj NLI'!AK26)*AK108)*AK$19*AK$125)</f>
        <v>0</v>
      </c>
      <c r="AL36" s="12">
        <f>IF('KWh (Cumulative) NLI'!AL36=0,0,((('KWh (Monthly) ENTRY NLI '!AL36*0.5)+'KWh (Cumulative) NLI'!AK36-'Rebasing adj NLI'!AL26)*AL108)*AL$19*AL$125)</f>
        <v>0</v>
      </c>
      <c r="AM36" s="12">
        <f>IF('KWh (Cumulative) NLI'!AM36=0,0,((('KWh (Monthly) ENTRY NLI '!AM36*0.5)+'KWh (Cumulative) NLI'!AL36-'Rebasing adj NLI'!AM26)*AM108)*AM$19*AM$125)</f>
        <v>0</v>
      </c>
      <c r="AN36" s="12">
        <f>IF('KWh (Cumulative) NLI'!AN36=0,0,((('KWh (Monthly) ENTRY NLI '!AN36*0.5)+'KWh (Cumulative) NLI'!AM36-'Rebasing adj NLI'!AN26)*AN108)*AN$19*AN$125)</f>
        <v>0</v>
      </c>
      <c r="AO36" s="12">
        <f>IF('KWh (Cumulative) NLI'!AO36=0,0,((('KWh (Monthly) ENTRY NLI '!AO36*0.5)+'KWh (Cumulative) NLI'!AN36-'Rebasing adj NLI'!AO26)*AO108)*AO$19*AO$125)</f>
        <v>0</v>
      </c>
      <c r="AP36" s="12">
        <f>IF('KWh (Cumulative) NLI'!AP36=0,0,((('KWh (Monthly) ENTRY NLI '!AP36*0.5)+'KWh (Cumulative) NLI'!AO36-'Rebasing adj NLI'!AP26)*AP108)*AP$19*AP$125)</f>
        <v>0</v>
      </c>
      <c r="AQ36" s="12">
        <f>IF('KWh (Cumulative) NLI'!AQ36=0,0,((('KWh (Monthly) ENTRY NLI '!AQ36*0.5)+'KWh (Cumulative) NLI'!AP36-'Rebasing adj NLI'!AQ26)*AQ108)*AQ$19*AQ$125)</f>
        <v>0</v>
      </c>
      <c r="AR36" s="12">
        <f>IF('KWh (Cumulative) NLI'!AR36=0,0,((('KWh (Monthly) ENTRY NLI '!AR36*0.5)+'KWh (Cumulative) NLI'!AQ36-'Rebasing adj NLI'!AR26)*AR108)*AR$19*AR$125)</f>
        <v>0</v>
      </c>
      <c r="AS36" s="12">
        <f>IF('KWh (Cumulative) NLI'!AS36=0,0,((('KWh (Monthly) ENTRY NLI '!AS36*0.5)+'KWh (Cumulative) NLI'!AR36-'Rebasing adj NLI'!AS26)*AS108)*AS$19*AS$125)</f>
        <v>0</v>
      </c>
      <c r="AT36" s="12">
        <f>IF('KWh (Cumulative) NLI'!AT36=0,0,((('KWh (Monthly) ENTRY NLI '!AT36*0.5)+'KWh (Cumulative) NLI'!AS36-'Rebasing adj NLI'!AT26)*AT108)*AT$19*AT$125)</f>
        <v>0</v>
      </c>
      <c r="AU36" s="12">
        <f>IF('KWh (Cumulative) NLI'!AU36=0,0,((('KWh (Monthly) ENTRY NLI '!AU36*0.5)+'KWh (Cumulative) NLI'!AT36-'Rebasing adj NLI'!AU26)*AU108)*AU$19*AU$125)</f>
        <v>0</v>
      </c>
      <c r="AV36" s="12">
        <f>IF('KWh (Cumulative) NLI'!AV36=0,0,((('KWh (Monthly) ENTRY NLI '!AV36*0.5)+'KWh (Cumulative) NLI'!AU36-'Rebasing adj NLI'!AV26)*AV108)*AV$19*AV$125)</f>
        <v>0</v>
      </c>
      <c r="AW36" s="12">
        <f>IF('KWh (Cumulative) NLI'!AW36=0,0,((('KWh (Monthly) ENTRY NLI '!AW36*0.5)+'KWh (Cumulative) NLI'!AV36-'Rebasing adj NLI'!AW26)*AW108)*AW$19*AW$125)</f>
        <v>0</v>
      </c>
      <c r="AX36" s="12">
        <f>IF('KWh (Cumulative) NLI'!AX36=0,0,((('KWh (Monthly) ENTRY NLI '!AX36*0.5)+'KWh (Cumulative) NLI'!AW36-'Rebasing adj NLI'!AX26)*AX108)*AX$19*AX$125)</f>
        <v>0</v>
      </c>
      <c r="AY36" s="12">
        <f>IF('KWh (Cumulative) NLI'!AY36=0,0,((('KWh (Monthly) ENTRY NLI '!AY36*0.5)+'KWh (Cumulative) NLI'!AX36-'Rebasing adj NLI'!AY26)*AY108)*AY$19*AY$125)</f>
        <v>0</v>
      </c>
      <c r="AZ36" s="12">
        <f>IF('KWh (Cumulative) NLI'!AZ36=0,0,((('KWh (Monthly) ENTRY NLI '!AZ36*0.5)+'KWh (Cumulative) NLI'!AY36-'Rebasing adj NLI'!AZ26)*AZ108)*AZ$19*AZ$125)</f>
        <v>0</v>
      </c>
      <c r="BA36" s="12">
        <f>IF('KWh (Cumulative) NLI'!BA36=0,0,((('KWh (Monthly) ENTRY NLI '!BA36*0.5)+'KWh (Cumulative) NLI'!AZ36-'Rebasing adj NLI'!BA26)*BA108)*BA$19*BA$125)</f>
        <v>0</v>
      </c>
      <c r="BB36" s="12">
        <f>IF('KWh (Cumulative) NLI'!BB36=0,0,((('KWh (Monthly) ENTRY NLI '!BB36*0.5)+'KWh (Cumulative) NLI'!BA36-'Rebasing adj NLI'!BB26)*BB108)*BB$19*BB$125)</f>
        <v>0</v>
      </c>
      <c r="BC36" s="12">
        <f>IF('KWh (Cumulative) NLI'!BC36=0,0,((('KWh (Monthly) ENTRY NLI '!BC36*0.5)+'KWh (Cumulative) NLI'!BB36-'Rebasing adj NLI'!BC26)*BC108)*BC$19*BC$125)</f>
        <v>0</v>
      </c>
      <c r="BD36" s="12">
        <f>IF('KWh (Cumulative) NLI'!BD36=0,0,((('KWh (Monthly) ENTRY NLI '!BD36*0.5)+'KWh (Cumulative) NLI'!BC36-'Rebasing adj NLI'!BD26)*BD108)*BD$19*BD$125)</f>
        <v>0</v>
      </c>
      <c r="BE36" s="12">
        <f>IF('KWh (Cumulative) NLI'!BE36=0,0,((('KWh (Monthly) ENTRY NLI '!BE36*0.5)+'KWh (Cumulative) NLI'!BD36-'Rebasing adj NLI'!BE26)*BE108)*BE$19*BE$125)</f>
        <v>0</v>
      </c>
      <c r="BF36" s="12">
        <f>IF('KWh (Cumulative) NLI'!BF36=0,0,((('KWh (Monthly) ENTRY NLI '!BF36*0.5)+'KWh (Cumulative) NLI'!BE36-'Rebasing adj NLI'!BF26)*BF108)*BF$19*BF$125)</f>
        <v>0</v>
      </c>
      <c r="BG36" s="12">
        <f>IF('KWh (Cumulative) NLI'!BG36=0,0,((('KWh (Monthly) ENTRY NLI '!BG36*0.5)+'KWh (Cumulative) NLI'!BF36-'Rebasing adj NLI'!BG26)*BG108)*BG$19*BG$125)</f>
        <v>0</v>
      </c>
      <c r="BH36" s="12">
        <f>IF('KWh (Cumulative) NLI'!BH36=0,0,((('KWh (Monthly) ENTRY NLI '!BH36*0.5)+'KWh (Cumulative) NLI'!BG36-'Rebasing adj NLI'!BH26)*BH108)*BH$19*BH$125)</f>
        <v>0</v>
      </c>
      <c r="BI36" s="12">
        <f>IF('KWh (Cumulative) NLI'!BI36=0,0,((('KWh (Monthly) ENTRY NLI '!BI36*0.5)+'KWh (Cumulative) NLI'!BH36-'Rebasing adj NLI'!BI26)*BI108)*BI$19*BI$125)</f>
        <v>0</v>
      </c>
      <c r="BJ36" s="12">
        <f>IF('KWh (Cumulative) NLI'!BJ36=0,0,((('KWh (Monthly) ENTRY NLI '!BJ36*0.5)+'KWh (Cumulative) NLI'!BI36-'Rebasing adj NLI'!BJ26)*BJ108)*BJ$19*BJ$125)</f>
        <v>0</v>
      </c>
      <c r="BK36" s="12">
        <f>IF('KWh (Cumulative) NLI'!BK36=0,0,((('KWh (Monthly) ENTRY NLI '!BK36*0.5)+'KWh (Cumulative) NLI'!BJ36-'Rebasing adj NLI'!BK26)*BK108)*BK$19*BK$125)</f>
        <v>0</v>
      </c>
      <c r="BL36" s="12">
        <f>IF('KWh (Cumulative) NLI'!BL36=0,0,((('KWh (Monthly) ENTRY NLI '!BL36*0.5)+'KWh (Cumulative) NLI'!BK36-'Rebasing adj NLI'!BL26)*BL108)*BL$19*BL$125)</f>
        <v>0</v>
      </c>
      <c r="BM36" s="12">
        <f>IF('KWh (Cumulative) NLI'!BM36=0,0,((('KWh (Monthly) ENTRY NLI '!BM36*0.5)+'KWh (Cumulative) NLI'!BL36-'Rebasing adj NLI'!BM26)*BM108)*BM$19*BM$125)</f>
        <v>0</v>
      </c>
      <c r="BN36" s="12">
        <f>IF('KWh (Cumulative) NLI'!BN36=0,0,((('KWh (Monthly) ENTRY NLI '!BN36*0.5)+'KWh (Cumulative) NLI'!BM36-'Rebasing adj NLI'!BN26)*BN108)*BN$19*BN$125)</f>
        <v>0</v>
      </c>
      <c r="BO36" s="12">
        <f>IF('KWh (Cumulative) NLI'!BO36=0,0,((('KWh (Monthly) ENTRY NLI '!BO36*0.5)+'KWh (Cumulative) NLI'!BN36-'Rebasing adj NLI'!BO26)*BO108)*BO$19*BO$125)</f>
        <v>0</v>
      </c>
      <c r="BP36" s="12">
        <f>IF('KWh (Cumulative) NLI'!BP36=0,0,((('KWh (Monthly) ENTRY NLI '!BP36*0.5)+'KWh (Cumulative) NLI'!BO36-'Rebasing adj NLI'!BP26)*BP108)*BP$19*BP$125)</f>
        <v>0</v>
      </c>
      <c r="BQ36" s="12">
        <f>IF('KWh (Cumulative) NLI'!BQ36=0,0,((('KWh (Monthly) ENTRY NLI '!BQ36*0.5)+'KWh (Cumulative) NLI'!BP36-'Rebasing adj NLI'!BQ26)*BQ108)*BQ$19*BQ$125)</f>
        <v>0</v>
      </c>
      <c r="BR36" s="12">
        <f>IF('KWh (Cumulative) NLI'!BR36=0,0,((('KWh (Monthly) ENTRY NLI '!BR36*0.5)+'KWh (Cumulative) NLI'!BQ36-'Rebasing adj NLI'!BR26)*BR108)*BR$19*BR$125)</f>
        <v>0</v>
      </c>
      <c r="BS36" s="12">
        <f>IF('KWh (Cumulative) NLI'!BS36=0,0,((('KWh (Monthly) ENTRY NLI '!BS36*0.5)+'KWh (Cumulative) NLI'!BR36-'Rebasing adj NLI'!BS26)*BS108)*BS$19*BS$125)</f>
        <v>0</v>
      </c>
      <c r="BT36" s="12">
        <f>IF('KWh (Cumulative) NLI'!BT36=0,0,((('KWh (Monthly) ENTRY NLI '!BT36*0.5)+'KWh (Cumulative) NLI'!BS36-'Rebasing adj NLI'!BT26)*BT108)*BT$19*BT$125)</f>
        <v>0</v>
      </c>
      <c r="BU36" s="12">
        <f>IF('KWh (Cumulative) NLI'!BU36=0,0,((('KWh (Monthly) ENTRY NLI '!BU36*0.5)+'KWh (Cumulative) NLI'!BT36-'Rebasing adj NLI'!BU26)*BU108)*BU$19*BU$125)</f>
        <v>0</v>
      </c>
      <c r="BV36" s="12">
        <f>IF('KWh (Cumulative) NLI'!BV36=0,0,((('KWh (Monthly) ENTRY NLI '!BV36*0.5)+'KWh (Cumulative) NLI'!BU36-'Rebasing adj NLI'!BV26)*BV108)*BV$19*BV$125)</f>
        <v>0</v>
      </c>
      <c r="BW36" s="12">
        <f>IF('KWh (Cumulative) NLI'!BW36=0,0,((('KWh (Monthly) ENTRY NLI '!BW36*0.5)+'KWh (Cumulative) NLI'!BV36-'Rebasing adj NLI'!BW26)*BW108)*BW$19*BW$125)</f>
        <v>0</v>
      </c>
      <c r="BX36" s="12">
        <f>IF('KWh (Cumulative) NLI'!BX36=0,0,((('KWh (Monthly) ENTRY NLI '!BX36*0.5)+'KWh (Cumulative) NLI'!BW36-'Rebasing adj NLI'!BX26)*BX108)*BX$19*BX$125)</f>
        <v>0</v>
      </c>
      <c r="BY36" s="12">
        <f>IF('KWh (Cumulative) NLI'!BY36=0,0,((('KWh (Monthly) ENTRY NLI '!BY36*0.5)+'KWh (Cumulative) NLI'!BX36-'Rebasing adj NLI'!BY26)*BY108)*BY$19*BY$125)</f>
        <v>0</v>
      </c>
      <c r="BZ36" s="12">
        <f>IF('KWh (Cumulative) NLI'!BZ36=0,0,((('KWh (Monthly) ENTRY NLI '!BZ36*0.5)+'KWh (Cumulative) NLI'!BY36-'Rebasing adj NLI'!BZ26)*BZ108)*BZ$19*BZ$125)</f>
        <v>0</v>
      </c>
      <c r="CA36" s="12">
        <f>IF('KWh (Cumulative) NLI'!CA36=0,0,((('KWh (Monthly) ENTRY NLI '!CA36*0.5)+'KWh (Cumulative) NLI'!BZ36-'Rebasing adj NLI'!CA26)*CA108)*CA$19*CA$125)</f>
        <v>0</v>
      </c>
      <c r="CB36" s="12">
        <f>IF('KWh (Cumulative) NLI'!CB36=0,0,((('KWh (Monthly) ENTRY NLI '!CB36*0.5)+'KWh (Cumulative) NLI'!CA36-'Rebasing adj NLI'!CB26)*CB108)*CB$19*CB$125)</f>
        <v>0</v>
      </c>
      <c r="CC36" s="12">
        <f>IF('KWh (Cumulative) NLI'!CC36=0,0,((('KWh (Monthly) ENTRY NLI '!CC36*0.5)+'KWh (Cumulative) NLI'!CB36-'Rebasing adj NLI'!CC26)*CC108)*CC$19*CC$125)</f>
        <v>0</v>
      </c>
      <c r="CD36" s="12">
        <f>IF('KWh (Cumulative) NLI'!CD36=0,0,((('KWh (Monthly) ENTRY NLI '!CD36*0.5)+'KWh (Cumulative) NLI'!CC36-'Rebasing adj NLI'!CD26)*CD108)*CD$19*CD$125)</f>
        <v>0</v>
      </c>
      <c r="CE36" s="12">
        <f>IF('KWh (Cumulative) NLI'!CE36=0,0,((('KWh (Monthly) ENTRY NLI '!CE36*0.5)+'KWh (Cumulative) NLI'!CD36-'Rebasing adj NLI'!CE26)*CE108)*CE$19*CE$125)</f>
        <v>0</v>
      </c>
      <c r="CF36" s="12">
        <f>IF('KWh (Cumulative) NLI'!CF36=0,0,((('KWh (Monthly) ENTRY NLI '!CF36*0.5)+'KWh (Cumulative) NLI'!CE36-'Rebasing adj NLI'!CF26)*CF108)*CF$19*CF$125)</f>
        <v>0</v>
      </c>
      <c r="CG36" s="12">
        <f>IF('KWh (Cumulative) NLI'!CG36=0,0,((('KWh (Monthly) ENTRY NLI '!CG36*0.5)+'KWh (Cumulative) NLI'!CF36-'Rebasing adj NLI'!CG26)*CG108)*CG$19*CG$125)</f>
        <v>0</v>
      </c>
      <c r="CH36" s="12">
        <f>IF('KWh (Cumulative) NLI'!CH36=0,0,((('KWh (Monthly) ENTRY NLI '!CH36*0.5)+'KWh (Cumulative) NLI'!CG36-'Rebasing adj NLI'!CH26)*CH108)*CH$19*CH$125)</f>
        <v>0</v>
      </c>
      <c r="CI36" s="12">
        <f>IF('KWh (Cumulative) NLI'!CI36=0,0,((('KWh (Monthly) ENTRY NLI '!CI36*0.5)+'KWh (Cumulative) NLI'!CH36-'Rebasing adj NLI'!CI26)*CI108)*CI$19*CI$125)</f>
        <v>0</v>
      </c>
      <c r="CJ36" s="12">
        <f>IF('KWh (Cumulative) NLI'!CJ36=0,0,((('KWh (Monthly) ENTRY NLI '!CJ36*0.5)+'KWh (Cumulative) NLI'!CI36-'Rebasing adj NLI'!CJ26)*CJ108)*CJ$19*CJ$125)</f>
        <v>0</v>
      </c>
    </row>
    <row r="37" spans="1:88" x14ac:dyDescent="0.3">
      <c r="A37" s="218"/>
      <c r="B37" s="47" t="s">
        <v>10</v>
      </c>
      <c r="C37" s="12">
        <f>IF('KWh (Cumulative) NLI'!C37=0,0,((('KWh (Monthly) ENTRY NLI '!C37*0.5)-'Rebasing adj NLI'!C27)*C109)*C$19*C$125)</f>
        <v>0</v>
      </c>
      <c r="D37" s="12">
        <f>IF('KWh (Cumulative) NLI'!D37=0,0,((('KWh (Monthly) ENTRY NLI '!D37*0.5)+'KWh (Cumulative) NLI'!C37-'Rebasing adj NLI'!D27)*D109)*D$19*D$125)</f>
        <v>0</v>
      </c>
      <c r="E37" s="12">
        <f>IF('KWh (Cumulative) NLI'!E37=0,0,((('KWh (Monthly) ENTRY NLI '!E37*0.5)+'KWh (Cumulative) NLI'!D37-'Rebasing adj NLI'!E27)*E109)*E$19*E$125)</f>
        <v>0</v>
      </c>
      <c r="F37" s="12">
        <f>IF('KWh (Cumulative) NLI'!F37=0,0,((('KWh (Monthly) ENTRY NLI '!F37*0.5)+'KWh (Cumulative) NLI'!E37-'Rebasing adj NLI'!F27)*F109)*F$19*F$125)</f>
        <v>0</v>
      </c>
      <c r="G37" s="12">
        <f>IF('KWh (Cumulative) NLI'!G37=0,0,((('KWh (Monthly) ENTRY NLI '!G37*0.5)+'KWh (Cumulative) NLI'!F37-'Rebasing adj NLI'!G27)*G109)*G$19*G$125)</f>
        <v>0</v>
      </c>
      <c r="H37" s="12">
        <f>IF('KWh (Cumulative) NLI'!H37=0,0,((('KWh (Monthly) ENTRY NLI '!H37*0.5)+'KWh (Cumulative) NLI'!G37-'Rebasing adj NLI'!H27)*H109)*H$19*H$125)</f>
        <v>0</v>
      </c>
      <c r="I37" s="12">
        <f>IF('KWh (Cumulative) NLI'!I37=0,0,((('KWh (Monthly) ENTRY NLI '!I37*0.5)+'KWh (Cumulative) NLI'!H37-'Rebasing adj NLI'!I27)*I109)*I$19*I$125)</f>
        <v>0</v>
      </c>
      <c r="J37" s="12">
        <f>IF('KWh (Cumulative) NLI'!J37=0,0,((('KWh (Monthly) ENTRY NLI '!J37*0.5)+'KWh (Cumulative) NLI'!I37-'Rebasing adj NLI'!J27)*J109)*J$19*J$125)</f>
        <v>0</v>
      </c>
      <c r="K37" s="12">
        <f>IF('KWh (Cumulative) NLI'!K37=0,0,((('KWh (Monthly) ENTRY NLI '!K37*0.5)+'KWh (Cumulative) NLI'!J37-'Rebasing adj NLI'!K27)*K109)*K$19*K$125)</f>
        <v>0</v>
      </c>
      <c r="L37" s="12">
        <f>IF('KWh (Cumulative) NLI'!L37=0,0,((('KWh (Monthly) ENTRY NLI '!L37*0.5)+'KWh (Cumulative) NLI'!K37-'Rebasing adj NLI'!L27)*L109)*L$19*L$125)</f>
        <v>0</v>
      </c>
      <c r="M37" s="12">
        <f>IF('KWh (Cumulative) NLI'!M37=0,0,((('KWh (Monthly) ENTRY NLI '!M37*0.5)+'KWh (Cumulative) NLI'!L37-'Rebasing adj NLI'!M27)*M109)*M$19*M$125)</f>
        <v>0</v>
      </c>
      <c r="N37" s="12">
        <f>IF('KWh (Cumulative) NLI'!N37=0,0,((('KWh (Monthly) ENTRY NLI '!N37*0.5)+'KWh (Cumulative) NLI'!M37-'Rebasing adj NLI'!N27)*N109)*N$19*N$125)</f>
        <v>0</v>
      </c>
      <c r="O37" s="12">
        <f>IF('KWh (Cumulative) NLI'!O37=0,0,((('KWh (Monthly) ENTRY NLI '!O37*0.5)+'KWh (Cumulative) NLI'!N37-'Rebasing adj NLI'!O27)*O109)*O$19*O$125)</f>
        <v>0</v>
      </c>
      <c r="P37" s="12">
        <f>IF('KWh (Cumulative) NLI'!P37=0,0,((('KWh (Monthly) ENTRY NLI '!P37*0.5)+'KWh (Cumulative) NLI'!O37-'Rebasing adj NLI'!P27)*P109)*P$19*P$125)</f>
        <v>0</v>
      </c>
      <c r="Q37" s="12">
        <f>IF('KWh (Cumulative) NLI'!Q37=0,0,((('KWh (Monthly) ENTRY NLI '!Q37*0.5)+'KWh (Cumulative) NLI'!P37-'Rebasing adj NLI'!Q27)*Q109)*Q$19*Q$125)</f>
        <v>0</v>
      </c>
      <c r="R37" s="12">
        <f>IF('KWh (Cumulative) NLI'!R37=0,0,((('KWh (Monthly) ENTRY NLI '!R37*0.5)+'KWh (Cumulative) NLI'!Q37-'Rebasing adj NLI'!R27)*R109)*R$19*R$125)</f>
        <v>0</v>
      </c>
      <c r="S37" s="12">
        <f>IF('KWh (Cumulative) NLI'!S37=0,0,((('KWh (Monthly) ENTRY NLI '!S37*0.5)+'KWh (Cumulative) NLI'!R37-'Rebasing adj NLI'!S27)*S109)*S$19*S$125)</f>
        <v>0</v>
      </c>
      <c r="T37" s="12">
        <f>IF('KWh (Cumulative) NLI'!T37=0,0,((('KWh (Monthly) ENTRY NLI '!T37*0.5)+'KWh (Cumulative) NLI'!S37-'Rebasing adj NLI'!T27)*T109)*T$19*T$125)</f>
        <v>0</v>
      </c>
      <c r="U37" s="12">
        <f>IF('KWh (Cumulative) NLI'!U37=0,0,((('KWh (Monthly) ENTRY NLI '!U37*0.5)+'KWh (Cumulative) NLI'!T37-'Rebasing adj NLI'!U27)*U109)*U$19*U$125)</f>
        <v>0</v>
      </c>
      <c r="V37" s="12">
        <f>IF('KWh (Cumulative) NLI'!V37=0,0,((('KWh (Monthly) ENTRY NLI '!V37*0.5)+'KWh (Cumulative) NLI'!U37-'Rebasing adj NLI'!V27)*V109)*V$19*V$125)</f>
        <v>0</v>
      </c>
      <c r="W37" s="12">
        <f>IF('KWh (Cumulative) NLI'!W37=0,0,((('KWh (Monthly) ENTRY NLI '!W37*0.5)+'KWh (Cumulative) NLI'!V37-'Rebasing adj NLI'!W27)*W109)*W$19*W$125)</f>
        <v>0</v>
      </c>
      <c r="X37" s="12">
        <f>IF('KWh (Cumulative) NLI'!X37=0,0,((('KWh (Monthly) ENTRY NLI '!X37*0.5)+'KWh (Cumulative) NLI'!W37-'Rebasing adj NLI'!X27)*X109)*X$19*X$125)</f>
        <v>0</v>
      </c>
      <c r="Y37" s="12">
        <f>IF('KWh (Cumulative) NLI'!Y37=0,0,((('KWh (Monthly) ENTRY NLI '!Y37*0.5)+'KWh (Cumulative) NLI'!X37-'Rebasing adj NLI'!Y27)*Y109)*Y$19*Y$125)</f>
        <v>0</v>
      </c>
      <c r="Z37" s="12">
        <f>IF('KWh (Cumulative) NLI'!Z37=0,0,((('KWh (Monthly) ENTRY NLI '!Z37*0.5)+'KWh (Cumulative) NLI'!Y37-'Rebasing adj NLI'!Z27)*Z109)*Z$19*Z$125)</f>
        <v>0</v>
      </c>
      <c r="AA37" s="12">
        <f>IF('KWh (Cumulative) NLI'!AA37=0,0,((('KWh (Monthly) ENTRY NLI '!AA37*0.5)+'KWh (Cumulative) NLI'!Z37-'Rebasing adj NLI'!AA27)*AA109)*AA$19*AA$125)</f>
        <v>0</v>
      </c>
      <c r="AB37" s="12">
        <f>IF('KWh (Cumulative) NLI'!AB37=0,0,((('KWh (Monthly) ENTRY NLI '!AB37*0.5)+'KWh (Cumulative) NLI'!AA37-'Rebasing adj NLI'!AB27)*AB109)*AB$19*AB$125)</f>
        <v>0</v>
      </c>
      <c r="AC37" s="12">
        <f>IF('KWh (Cumulative) NLI'!AC37=0,0,((('KWh (Monthly) ENTRY NLI '!AC37*0.5)+'KWh (Cumulative) NLI'!AB37-'Rebasing adj NLI'!AC27)*AC109)*AC$19*AC$125)</f>
        <v>0</v>
      </c>
      <c r="AD37" s="12">
        <f>IF('KWh (Cumulative) NLI'!AD37=0,0,((('KWh (Monthly) ENTRY NLI '!AD37*0.5)+'KWh (Cumulative) NLI'!AC37-'Rebasing adj NLI'!AD27)*AD109)*AD$19*AD$125)</f>
        <v>0</v>
      </c>
      <c r="AE37" s="12">
        <f>IF('KWh (Cumulative) NLI'!AE37=0,0,((('KWh (Monthly) ENTRY NLI '!AE37*0.5)+'KWh (Cumulative) NLI'!AD37-'Rebasing adj NLI'!AE27)*AE109)*AE$19*AE$125)</f>
        <v>0</v>
      </c>
      <c r="AF37" s="12">
        <f>IF('KWh (Cumulative) NLI'!AF37=0,0,((('KWh (Monthly) ENTRY NLI '!AF37*0.5)+'KWh (Cumulative) NLI'!AE37-'Rebasing adj NLI'!AF27)*AF109)*AF$19*AF$125)</f>
        <v>0</v>
      </c>
      <c r="AG37" s="12">
        <f>IF('KWh (Cumulative) NLI'!AG37=0,0,((('KWh (Monthly) ENTRY NLI '!AG37*0.5)+'KWh (Cumulative) NLI'!AF37-'Rebasing adj NLI'!AG27)*AG109)*AG$19*AG$125)</f>
        <v>0</v>
      </c>
      <c r="AH37" s="12">
        <f>IF('KWh (Cumulative) NLI'!AH37=0,0,((('KWh (Monthly) ENTRY NLI '!AH37*0.5)+'KWh (Cumulative) NLI'!AG37-'Rebasing adj NLI'!AH27)*AH109)*AH$19*AH$125)</f>
        <v>0</v>
      </c>
      <c r="AI37" s="12">
        <f>IF('KWh (Cumulative) NLI'!AI37=0,0,((('KWh (Monthly) ENTRY NLI '!AI37*0.5)+'KWh (Cumulative) NLI'!AH37-'Rebasing adj NLI'!AI27)*AI109)*AI$19*AI$125)</f>
        <v>0</v>
      </c>
      <c r="AJ37" s="12">
        <f>IF('KWh (Cumulative) NLI'!AJ37=0,0,((('KWh (Monthly) ENTRY NLI '!AJ37*0.5)+'KWh (Cumulative) NLI'!AI37-'Rebasing adj NLI'!AJ27)*AJ109)*AJ$19*AJ$125)</f>
        <v>0</v>
      </c>
      <c r="AK37" s="12">
        <f>IF('KWh (Cumulative) NLI'!AK37=0,0,((('KWh (Monthly) ENTRY NLI '!AK37*0.5)+'KWh (Cumulative) NLI'!AJ37-'Rebasing adj NLI'!AK27)*AK109)*AK$19*AK$125)</f>
        <v>0</v>
      </c>
      <c r="AL37" s="12">
        <f>IF('KWh (Cumulative) NLI'!AL37=0,0,((('KWh (Monthly) ENTRY NLI '!AL37*0.5)+'KWh (Cumulative) NLI'!AK37-'Rebasing adj NLI'!AL27)*AL109)*AL$19*AL$125)</f>
        <v>0</v>
      </c>
      <c r="AM37" s="12">
        <f>IF('KWh (Cumulative) NLI'!AM37=0,0,((('KWh (Monthly) ENTRY NLI '!AM37*0.5)+'KWh (Cumulative) NLI'!AL37-'Rebasing adj NLI'!AM27)*AM109)*AM$19*AM$125)</f>
        <v>0</v>
      </c>
      <c r="AN37" s="12">
        <f>IF('KWh (Cumulative) NLI'!AN37=0,0,((('KWh (Monthly) ENTRY NLI '!AN37*0.5)+'KWh (Cumulative) NLI'!AM37-'Rebasing adj NLI'!AN27)*AN109)*AN$19*AN$125)</f>
        <v>0</v>
      </c>
      <c r="AO37" s="12">
        <f>IF('KWh (Cumulative) NLI'!AO37=0,0,((('KWh (Monthly) ENTRY NLI '!AO37*0.5)+'KWh (Cumulative) NLI'!AN37-'Rebasing adj NLI'!AO27)*AO109)*AO$19*AO$125)</f>
        <v>0</v>
      </c>
      <c r="AP37" s="12">
        <f>IF('KWh (Cumulative) NLI'!AP37=0,0,((('KWh (Monthly) ENTRY NLI '!AP37*0.5)+'KWh (Cumulative) NLI'!AO37-'Rebasing adj NLI'!AP27)*AP109)*AP$19*AP$125)</f>
        <v>0</v>
      </c>
      <c r="AQ37" s="12">
        <f>IF('KWh (Cumulative) NLI'!AQ37=0,0,((('KWh (Monthly) ENTRY NLI '!AQ37*0.5)+'KWh (Cumulative) NLI'!AP37-'Rebasing adj NLI'!AQ27)*AQ109)*AQ$19*AQ$125)</f>
        <v>0</v>
      </c>
      <c r="AR37" s="12">
        <f>IF('KWh (Cumulative) NLI'!AR37=0,0,((('KWh (Monthly) ENTRY NLI '!AR37*0.5)+'KWh (Cumulative) NLI'!AQ37-'Rebasing adj NLI'!AR27)*AR109)*AR$19*AR$125)</f>
        <v>0</v>
      </c>
      <c r="AS37" s="12">
        <f>IF('KWh (Cumulative) NLI'!AS37=0,0,((('KWh (Monthly) ENTRY NLI '!AS37*0.5)+'KWh (Cumulative) NLI'!AR37-'Rebasing adj NLI'!AS27)*AS109)*AS$19*AS$125)</f>
        <v>0</v>
      </c>
      <c r="AT37" s="12">
        <f>IF('KWh (Cumulative) NLI'!AT37=0,0,((('KWh (Monthly) ENTRY NLI '!AT37*0.5)+'KWh (Cumulative) NLI'!AS37-'Rebasing adj NLI'!AT27)*AT109)*AT$19*AT$125)</f>
        <v>0</v>
      </c>
      <c r="AU37" s="12">
        <f>IF('KWh (Cumulative) NLI'!AU37=0,0,((('KWh (Monthly) ENTRY NLI '!AU37*0.5)+'KWh (Cumulative) NLI'!AT37-'Rebasing adj NLI'!AU27)*AU109)*AU$19*AU$125)</f>
        <v>0</v>
      </c>
      <c r="AV37" s="12">
        <f>IF('KWh (Cumulative) NLI'!AV37=0,0,((('KWh (Monthly) ENTRY NLI '!AV37*0.5)+'KWh (Cumulative) NLI'!AU37-'Rebasing adj NLI'!AV27)*AV109)*AV$19*AV$125)</f>
        <v>0</v>
      </c>
      <c r="AW37" s="12">
        <f>IF('KWh (Cumulative) NLI'!AW37=0,0,((('KWh (Monthly) ENTRY NLI '!AW37*0.5)+'KWh (Cumulative) NLI'!AV37-'Rebasing adj NLI'!AW27)*AW109)*AW$19*AW$125)</f>
        <v>0</v>
      </c>
      <c r="AX37" s="12">
        <f>IF('KWh (Cumulative) NLI'!AX37=0,0,((('KWh (Monthly) ENTRY NLI '!AX37*0.5)+'KWh (Cumulative) NLI'!AW37-'Rebasing adj NLI'!AX27)*AX109)*AX$19*AX$125)</f>
        <v>0</v>
      </c>
      <c r="AY37" s="12">
        <f>IF('KWh (Cumulative) NLI'!AY37=0,0,((('KWh (Monthly) ENTRY NLI '!AY37*0.5)+'KWh (Cumulative) NLI'!AX37-'Rebasing adj NLI'!AY27)*AY109)*AY$19*AY$125)</f>
        <v>0</v>
      </c>
      <c r="AZ37" s="12">
        <f>IF('KWh (Cumulative) NLI'!AZ37=0,0,((('KWh (Monthly) ENTRY NLI '!AZ37*0.5)+'KWh (Cumulative) NLI'!AY37-'Rebasing adj NLI'!AZ27)*AZ109)*AZ$19*AZ$125)</f>
        <v>0</v>
      </c>
      <c r="BA37" s="12">
        <f>IF('KWh (Cumulative) NLI'!BA37=0,0,((('KWh (Monthly) ENTRY NLI '!BA37*0.5)+'KWh (Cumulative) NLI'!AZ37-'Rebasing adj NLI'!BA27)*BA109)*BA$19*BA$125)</f>
        <v>0</v>
      </c>
      <c r="BB37" s="12">
        <f>IF('KWh (Cumulative) NLI'!BB37=0,0,((('KWh (Monthly) ENTRY NLI '!BB37*0.5)+'KWh (Cumulative) NLI'!BA37-'Rebasing adj NLI'!BB27)*BB109)*BB$19*BB$125)</f>
        <v>0</v>
      </c>
      <c r="BC37" s="12">
        <f>IF('KWh (Cumulative) NLI'!BC37=0,0,((('KWh (Monthly) ENTRY NLI '!BC37*0.5)+'KWh (Cumulative) NLI'!BB37-'Rebasing adj NLI'!BC27)*BC109)*BC$19*BC$125)</f>
        <v>0</v>
      </c>
      <c r="BD37" s="12">
        <f>IF('KWh (Cumulative) NLI'!BD37=0,0,((('KWh (Monthly) ENTRY NLI '!BD37*0.5)+'KWh (Cumulative) NLI'!BC37-'Rebasing adj NLI'!BD27)*BD109)*BD$19*BD$125)</f>
        <v>0</v>
      </c>
      <c r="BE37" s="12">
        <f>IF('KWh (Cumulative) NLI'!BE37=0,0,((('KWh (Monthly) ENTRY NLI '!BE37*0.5)+'KWh (Cumulative) NLI'!BD37-'Rebasing adj NLI'!BE27)*BE109)*BE$19*BE$125)</f>
        <v>0</v>
      </c>
      <c r="BF37" s="12">
        <f>IF('KWh (Cumulative) NLI'!BF37=0,0,((('KWh (Monthly) ENTRY NLI '!BF37*0.5)+'KWh (Cumulative) NLI'!BE37-'Rebasing adj NLI'!BF27)*BF109)*BF$19*BF$125)</f>
        <v>0</v>
      </c>
      <c r="BG37" s="12">
        <f>IF('KWh (Cumulative) NLI'!BG37=0,0,((('KWh (Monthly) ENTRY NLI '!BG37*0.5)+'KWh (Cumulative) NLI'!BF37-'Rebasing adj NLI'!BG27)*BG109)*BG$19*BG$125)</f>
        <v>0</v>
      </c>
      <c r="BH37" s="12">
        <f>IF('KWh (Cumulative) NLI'!BH37=0,0,((('KWh (Monthly) ENTRY NLI '!BH37*0.5)+'KWh (Cumulative) NLI'!BG37-'Rebasing adj NLI'!BH27)*BH109)*BH$19*BH$125)</f>
        <v>0</v>
      </c>
      <c r="BI37" s="12">
        <f>IF('KWh (Cumulative) NLI'!BI37=0,0,((('KWh (Monthly) ENTRY NLI '!BI37*0.5)+'KWh (Cumulative) NLI'!BH37-'Rebasing adj NLI'!BI27)*BI109)*BI$19*BI$125)</f>
        <v>0</v>
      </c>
      <c r="BJ37" s="12">
        <f>IF('KWh (Cumulative) NLI'!BJ37=0,0,((('KWh (Monthly) ENTRY NLI '!BJ37*0.5)+'KWh (Cumulative) NLI'!BI37-'Rebasing adj NLI'!BJ27)*BJ109)*BJ$19*BJ$125)</f>
        <v>0</v>
      </c>
      <c r="BK37" s="12">
        <f>IF('KWh (Cumulative) NLI'!BK37=0,0,((('KWh (Monthly) ENTRY NLI '!BK37*0.5)+'KWh (Cumulative) NLI'!BJ37-'Rebasing adj NLI'!BK27)*BK109)*BK$19*BK$125)</f>
        <v>0</v>
      </c>
      <c r="BL37" s="12">
        <f>IF('KWh (Cumulative) NLI'!BL37=0,0,((('KWh (Monthly) ENTRY NLI '!BL37*0.5)+'KWh (Cumulative) NLI'!BK37-'Rebasing adj NLI'!BL27)*BL109)*BL$19*BL$125)</f>
        <v>0</v>
      </c>
      <c r="BM37" s="12">
        <f>IF('KWh (Cumulative) NLI'!BM37=0,0,((('KWh (Monthly) ENTRY NLI '!BM37*0.5)+'KWh (Cumulative) NLI'!BL37-'Rebasing adj NLI'!BM27)*BM109)*BM$19*BM$125)</f>
        <v>0</v>
      </c>
      <c r="BN37" s="12">
        <f>IF('KWh (Cumulative) NLI'!BN37=0,0,((('KWh (Monthly) ENTRY NLI '!BN37*0.5)+'KWh (Cumulative) NLI'!BM37-'Rebasing adj NLI'!BN27)*BN109)*BN$19*BN$125)</f>
        <v>0</v>
      </c>
      <c r="BO37" s="12">
        <f>IF('KWh (Cumulative) NLI'!BO37=0,0,((('KWh (Monthly) ENTRY NLI '!BO37*0.5)+'KWh (Cumulative) NLI'!BN37-'Rebasing adj NLI'!BO27)*BO109)*BO$19*BO$125)</f>
        <v>0</v>
      </c>
      <c r="BP37" s="12">
        <f>IF('KWh (Cumulative) NLI'!BP37=0,0,((('KWh (Monthly) ENTRY NLI '!BP37*0.5)+'KWh (Cumulative) NLI'!BO37-'Rebasing adj NLI'!BP27)*BP109)*BP$19*BP$125)</f>
        <v>0</v>
      </c>
      <c r="BQ37" s="12">
        <f>IF('KWh (Cumulative) NLI'!BQ37=0,0,((('KWh (Monthly) ENTRY NLI '!BQ37*0.5)+'KWh (Cumulative) NLI'!BP37-'Rebasing adj NLI'!BQ27)*BQ109)*BQ$19*BQ$125)</f>
        <v>0</v>
      </c>
      <c r="BR37" s="12">
        <f>IF('KWh (Cumulative) NLI'!BR37=0,0,((('KWh (Monthly) ENTRY NLI '!BR37*0.5)+'KWh (Cumulative) NLI'!BQ37-'Rebasing adj NLI'!BR27)*BR109)*BR$19*BR$125)</f>
        <v>0</v>
      </c>
      <c r="BS37" s="12">
        <f>IF('KWh (Cumulative) NLI'!BS37=0,0,((('KWh (Monthly) ENTRY NLI '!BS37*0.5)+'KWh (Cumulative) NLI'!BR37-'Rebasing adj NLI'!BS27)*BS109)*BS$19*BS$125)</f>
        <v>0</v>
      </c>
      <c r="BT37" s="12">
        <f>IF('KWh (Cumulative) NLI'!BT37=0,0,((('KWh (Monthly) ENTRY NLI '!BT37*0.5)+'KWh (Cumulative) NLI'!BS37-'Rebasing adj NLI'!BT27)*BT109)*BT$19*BT$125)</f>
        <v>0</v>
      </c>
      <c r="BU37" s="12">
        <f>IF('KWh (Cumulative) NLI'!BU37=0,0,((('KWh (Monthly) ENTRY NLI '!BU37*0.5)+'KWh (Cumulative) NLI'!BT37-'Rebasing adj NLI'!BU27)*BU109)*BU$19*BU$125)</f>
        <v>0</v>
      </c>
      <c r="BV37" s="12">
        <f>IF('KWh (Cumulative) NLI'!BV37=0,0,((('KWh (Monthly) ENTRY NLI '!BV37*0.5)+'KWh (Cumulative) NLI'!BU37-'Rebasing adj NLI'!BV27)*BV109)*BV$19*BV$125)</f>
        <v>0</v>
      </c>
      <c r="BW37" s="12">
        <f>IF('KWh (Cumulative) NLI'!BW37=0,0,((('KWh (Monthly) ENTRY NLI '!BW37*0.5)+'KWh (Cumulative) NLI'!BV37-'Rebasing adj NLI'!BW27)*BW109)*BW$19*BW$125)</f>
        <v>0</v>
      </c>
      <c r="BX37" s="12">
        <f>IF('KWh (Cumulative) NLI'!BX37=0,0,((('KWh (Monthly) ENTRY NLI '!BX37*0.5)+'KWh (Cumulative) NLI'!BW37-'Rebasing adj NLI'!BX27)*BX109)*BX$19*BX$125)</f>
        <v>0</v>
      </c>
      <c r="BY37" s="12">
        <f>IF('KWh (Cumulative) NLI'!BY37=0,0,((('KWh (Monthly) ENTRY NLI '!BY37*0.5)+'KWh (Cumulative) NLI'!BX37-'Rebasing adj NLI'!BY27)*BY109)*BY$19*BY$125)</f>
        <v>0</v>
      </c>
      <c r="BZ37" s="12">
        <f>IF('KWh (Cumulative) NLI'!BZ37=0,0,((('KWh (Monthly) ENTRY NLI '!BZ37*0.5)+'KWh (Cumulative) NLI'!BY37-'Rebasing adj NLI'!BZ27)*BZ109)*BZ$19*BZ$125)</f>
        <v>0</v>
      </c>
      <c r="CA37" s="12">
        <f>IF('KWh (Cumulative) NLI'!CA37=0,0,((('KWh (Monthly) ENTRY NLI '!CA37*0.5)+'KWh (Cumulative) NLI'!BZ37-'Rebasing adj NLI'!CA27)*CA109)*CA$19*CA$125)</f>
        <v>0</v>
      </c>
      <c r="CB37" s="12">
        <f>IF('KWh (Cumulative) NLI'!CB37=0,0,((('KWh (Monthly) ENTRY NLI '!CB37*0.5)+'KWh (Cumulative) NLI'!CA37-'Rebasing adj NLI'!CB27)*CB109)*CB$19*CB$125)</f>
        <v>0</v>
      </c>
      <c r="CC37" s="12">
        <f>IF('KWh (Cumulative) NLI'!CC37=0,0,((('KWh (Monthly) ENTRY NLI '!CC37*0.5)+'KWh (Cumulative) NLI'!CB37-'Rebasing adj NLI'!CC27)*CC109)*CC$19*CC$125)</f>
        <v>0</v>
      </c>
      <c r="CD37" s="12">
        <f>IF('KWh (Cumulative) NLI'!CD37=0,0,((('KWh (Monthly) ENTRY NLI '!CD37*0.5)+'KWh (Cumulative) NLI'!CC37-'Rebasing adj NLI'!CD27)*CD109)*CD$19*CD$125)</f>
        <v>0</v>
      </c>
      <c r="CE37" s="12">
        <f>IF('KWh (Cumulative) NLI'!CE37=0,0,((('KWh (Monthly) ENTRY NLI '!CE37*0.5)+'KWh (Cumulative) NLI'!CD37-'Rebasing adj NLI'!CE27)*CE109)*CE$19*CE$125)</f>
        <v>0</v>
      </c>
      <c r="CF37" s="12">
        <f>IF('KWh (Cumulative) NLI'!CF37=0,0,((('KWh (Monthly) ENTRY NLI '!CF37*0.5)+'KWh (Cumulative) NLI'!CE37-'Rebasing adj NLI'!CF27)*CF109)*CF$19*CF$125)</f>
        <v>0</v>
      </c>
      <c r="CG37" s="12">
        <f>IF('KWh (Cumulative) NLI'!CG37=0,0,((('KWh (Monthly) ENTRY NLI '!CG37*0.5)+'KWh (Cumulative) NLI'!CF37-'Rebasing adj NLI'!CG27)*CG109)*CG$19*CG$125)</f>
        <v>0</v>
      </c>
      <c r="CH37" s="12">
        <f>IF('KWh (Cumulative) NLI'!CH37=0,0,((('KWh (Monthly) ENTRY NLI '!CH37*0.5)+'KWh (Cumulative) NLI'!CG37-'Rebasing adj NLI'!CH27)*CH109)*CH$19*CH$125)</f>
        <v>0</v>
      </c>
      <c r="CI37" s="12">
        <f>IF('KWh (Cumulative) NLI'!CI37=0,0,((('KWh (Monthly) ENTRY NLI '!CI37*0.5)+'KWh (Cumulative) NLI'!CH37-'Rebasing adj NLI'!CI27)*CI109)*CI$19*CI$125)</f>
        <v>0</v>
      </c>
      <c r="CJ37" s="12">
        <f>IF('KWh (Cumulative) NLI'!CJ37=0,0,((('KWh (Monthly) ENTRY NLI '!CJ37*0.5)+'KWh (Cumulative) NLI'!CI37-'Rebasing adj NLI'!CJ27)*CJ109)*CJ$19*CJ$125)</f>
        <v>0</v>
      </c>
    </row>
    <row r="38" spans="1:88" x14ac:dyDescent="0.3">
      <c r="A38" s="218"/>
      <c r="B38" s="47" t="s">
        <v>1</v>
      </c>
      <c r="C38" s="12">
        <f>IF('KWh (Cumulative) NLI'!C38=0,0,((('KWh (Monthly) ENTRY NLI '!C38*0.5)-'Rebasing adj NLI'!C28)*C110)*C$19*C$125)</f>
        <v>0</v>
      </c>
      <c r="D38" s="12">
        <f>IF('KWh (Cumulative) NLI'!D38=0,0,((('KWh (Monthly) ENTRY NLI '!D38*0.5)+'KWh (Cumulative) NLI'!C38-'Rebasing adj NLI'!D28)*D110)*D$19*D$125)</f>
        <v>0</v>
      </c>
      <c r="E38" s="12">
        <f>IF('KWh (Cumulative) NLI'!E38=0,0,((('KWh (Monthly) ENTRY NLI '!E38*0.5)+'KWh (Cumulative) NLI'!D38-'Rebasing adj NLI'!E28)*E110)*E$19*E$125)</f>
        <v>0</v>
      </c>
      <c r="F38" s="12">
        <f>IF('KWh (Cumulative) NLI'!F38=0,0,((('KWh (Monthly) ENTRY NLI '!F38*0.5)+'KWh (Cumulative) NLI'!E38-'Rebasing adj NLI'!F28)*F110)*F$19*F$125)</f>
        <v>0</v>
      </c>
      <c r="G38" s="12">
        <f>IF('KWh (Cumulative) NLI'!G38=0,0,((('KWh (Monthly) ENTRY NLI '!G38*0.5)+'KWh (Cumulative) NLI'!F38-'Rebasing adj NLI'!G28)*G110)*G$19*G$125)</f>
        <v>0</v>
      </c>
      <c r="H38" s="12">
        <f>IF('KWh (Cumulative) NLI'!H38=0,0,((('KWh (Monthly) ENTRY NLI '!H38*0.5)+'KWh (Cumulative) NLI'!G38-'Rebasing adj NLI'!H28)*H110)*H$19*H$125)</f>
        <v>0</v>
      </c>
      <c r="I38" s="12">
        <f>IF('KWh (Cumulative) NLI'!I38=0,0,((('KWh (Monthly) ENTRY NLI '!I38*0.5)+'KWh (Cumulative) NLI'!H38-'Rebasing adj NLI'!I28)*I110)*I$19*I$125)</f>
        <v>0</v>
      </c>
      <c r="J38" s="12">
        <f>IF('KWh (Cumulative) NLI'!J38=0,0,((('KWh (Monthly) ENTRY NLI '!J38*0.5)+'KWh (Cumulative) NLI'!I38-'Rebasing adj NLI'!J28)*J110)*J$19*J$125)</f>
        <v>0</v>
      </c>
      <c r="K38" s="12">
        <f>IF('KWh (Cumulative) NLI'!K38=0,0,((('KWh (Monthly) ENTRY NLI '!K38*0.5)+'KWh (Cumulative) NLI'!J38-'Rebasing adj NLI'!K28)*K110)*K$19*K$125)</f>
        <v>0</v>
      </c>
      <c r="L38" s="12">
        <f>IF('KWh (Cumulative) NLI'!L38=0,0,((('KWh (Monthly) ENTRY NLI '!L38*0.5)+'KWh (Cumulative) NLI'!K38-'Rebasing adj NLI'!L28)*L110)*L$19*L$125)</f>
        <v>0</v>
      </c>
      <c r="M38" s="12">
        <f>IF('KWh (Cumulative) NLI'!M38=0,0,((('KWh (Monthly) ENTRY NLI '!M38*0.5)+'KWh (Cumulative) NLI'!L38-'Rebasing adj NLI'!M28)*M110)*M$19*M$125)</f>
        <v>0</v>
      </c>
      <c r="N38" s="12">
        <f>IF('KWh (Cumulative) NLI'!N38=0,0,((('KWh (Monthly) ENTRY NLI '!N38*0.5)+'KWh (Cumulative) NLI'!M38-'Rebasing adj NLI'!N28)*N110)*N$19*N$125)</f>
        <v>0</v>
      </c>
      <c r="O38" s="12">
        <f>IF('KWh (Cumulative) NLI'!O38=0,0,((('KWh (Monthly) ENTRY NLI '!O38*0.5)+'KWh (Cumulative) NLI'!N38-'Rebasing adj NLI'!O28)*O110)*O$19*O$125)</f>
        <v>0</v>
      </c>
      <c r="P38" s="12">
        <f>IF('KWh (Cumulative) NLI'!P38=0,0,((('KWh (Monthly) ENTRY NLI '!P38*0.5)+'KWh (Cumulative) NLI'!O38-'Rebasing adj NLI'!P28)*P110)*P$19*P$125)</f>
        <v>0</v>
      </c>
      <c r="Q38" s="12">
        <f>IF('KWh (Cumulative) NLI'!Q38=0,0,((('KWh (Monthly) ENTRY NLI '!Q38*0.5)+'KWh (Cumulative) NLI'!P38-'Rebasing adj NLI'!Q28)*Q110)*Q$19*Q$125)</f>
        <v>0</v>
      </c>
      <c r="R38" s="12">
        <f>IF('KWh (Cumulative) NLI'!R38=0,0,((('KWh (Monthly) ENTRY NLI '!R38*0.5)+'KWh (Cumulative) NLI'!Q38-'Rebasing adj NLI'!R28)*R110)*R$19*R$125)</f>
        <v>0</v>
      </c>
      <c r="S38" s="12">
        <f>IF('KWh (Cumulative) NLI'!S38=0,0,((('KWh (Monthly) ENTRY NLI '!S38*0.5)+'KWh (Cumulative) NLI'!R38-'Rebasing adj NLI'!S28)*S110)*S$19*S$125)</f>
        <v>0</v>
      </c>
      <c r="T38" s="12">
        <f>IF('KWh (Cumulative) NLI'!T38=0,0,((('KWh (Monthly) ENTRY NLI '!T38*0.5)+'KWh (Cumulative) NLI'!S38-'Rebasing adj NLI'!T28)*T110)*T$19*T$125)</f>
        <v>0</v>
      </c>
      <c r="U38" s="12">
        <f>IF('KWh (Cumulative) NLI'!U38=0,0,((('KWh (Monthly) ENTRY NLI '!U38*0.5)+'KWh (Cumulative) NLI'!T38-'Rebasing adj NLI'!U28)*U110)*U$19*U$125)</f>
        <v>0</v>
      </c>
      <c r="V38" s="12">
        <f>IF('KWh (Cumulative) NLI'!V38=0,0,((('KWh (Monthly) ENTRY NLI '!V38*0.5)+'KWh (Cumulative) NLI'!U38-'Rebasing adj NLI'!V28)*V110)*V$19*V$125)</f>
        <v>0</v>
      </c>
      <c r="W38" s="12">
        <f>IF('KWh (Cumulative) NLI'!W38=0,0,((('KWh (Monthly) ENTRY NLI '!W38*0.5)+'KWh (Cumulative) NLI'!V38-'Rebasing adj NLI'!W28)*W110)*W$19*W$125)</f>
        <v>0</v>
      </c>
      <c r="X38" s="12">
        <f>IF('KWh (Cumulative) NLI'!X38=0,0,((('KWh (Monthly) ENTRY NLI '!X38*0.5)+'KWh (Cumulative) NLI'!W38-'Rebasing adj NLI'!X28)*X110)*X$19*X$125)</f>
        <v>0</v>
      </c>
      <c r="Y38" s="12">
        <f>IF('KWh (Cumulative) NLI'!Y38=0,0,((('KWh (Monthly) ENTRY NLI '!Y38*0.5)+'KWh (Cumulative) NLI'!X38-'Rebasing adj NLI'!Y28)*Y110)*Y$19*Y$125)</f>
        <v>0</v>
      </c>
      <c r="Z38" s="12">
        <f>IF('KWh (Cumulative) NLI'!Z38=0,0,((('KWh (Monthly) ENTRY NLI '!Z38*0.5)+'KWh (Cumulative) NLI'!Y38-'Rebasing adj NLI'!Z28)*Z110)*Z$19*Z$125)</f>
        <v>0</v>
      </c>
      <c r="AA38" s="12">
        <f>IF('KWh (Cumulative) NLI'!AA38=0,0,((('KWh (Monthly) ENTRY NLI '!AA38*0.5)+'KWh (Cumulative) NLI'!Z38-'Rebasing adj NLI'!AA28)*AA110)*AA$19*AA$125)</f>
        <v>0</v>
      </c>
      <c r="AB38" s="12">
        <f>IF('KWh (Cumulative) NLI'!AB38=0,0,((('KWh (Monthly) ENTRY NLI '!AB38*0.5)+'KWh (Cumulative) NLI'!AA38-'Rebasing adj NLI'!AB28)*AB110)*AB$19*AB$125)</f>
        <v>0</v>
      </c>
      <c r="AC38" s="12">
        <f>IF('KWh (Cumulative) NLI'!AC38=0,0,((('KWh (Monthly) ENTRY NLI '!AC38*0.5)+'KWh (Cumulative) NLI'!AB38-'Rebasing adj NLI'!AC28)*AC110)*AC$19*AC$125)</f>
        <v>0</v>
      </c>
      <c r="AD38" s="12">
        <f>IF('KWh (Cumulative) NLI'!AD38=0,0,((('KWh (Monthly) ENTRY NLI '!AD38*0.5)+'KWh (Cumulative) NLI'!AC38-'Rebasing adj NLI'!AD28)*AD110)*AD$19*AD$125)</f>
        <v>0</v>
      </c>
      <c r="AE38" s="12">
        <f>IF('KWh (Cumulative) NLI'!AE38=0,0,((('KWh (Monthly) ENTRY NLI '!AE38*0.5)+'KWh (Cumulative) NLI'!AD38-'Rebasing adj NLI'!AE28)*AE110)*AE$19*AE$125)</f>
        <v>0</v>
      </c>
      <c r="AF38" s="12">
        <f>IF('KWh (Cumulative) NLI'!AF38=0,0,((('KWh (Monthly) ENTRY NLI '!AF38*0.5)+'KWh (Cumulative) NLI'!AE38-'Rebasing adj NLI'!AF28)*AF110)*AF$19*AF$125)</f>
        <v>0</v>
      </c>
      <c r="AG38" s="12">
        <f>IF('KWh (Cumulative) NLI'!AG38=0,0,((('KWh (Monthly) ENTRY NLI '!AG38*0.5)+'KWh (Cumulative) NLI'!AF38-'Rebasing adj NLI'!AG28)*AG110)*AG$19*AG$125)</f>
        <v>0</v>
      </c>
      <c r="AH38" s="12">
        <f>IF('KWh (Cumulative) NLI'!AH38=0,0,((('KWh (Monthly) ENTRY NLI '!AH38*0.5)+'KWh (Cumulative) NLI'!AG38-'Rebasing adj NLI'!AH28)*AH110)*AH$19*AH$125)</f>
        <v>0</v>
      </c>
      <c r="AI38" s="12">
        <f>IF('KWh (Cumulative) NLI'!AI38=0,0,((('KWh (Monthly) ENTRY NLI '!AI38*0.5)+'KWh (Cumulative) NLI'!AH38-'Rebasing adj NLI'!AI28)*AI110)*AI$19*AI$125)</f>
        <v>0</v>
      </c>
      <c r="AJ38" s="12">
        <f>IF('KWh (Cumulative) NLI'!AJ38=0,0,((('KWh (Monthly) ENTRY NLI '!AJ38*0.5)+'KWh (Cumulative) NLI'!AI38-'Rebasing adj NLI'!AJ28)*AJ110)*AJ$19*AJ$125)</f>
        <v>0</v>
      </c>
      <c r="AK38" s="12">
        <f>IF('KWh (Cumulative) NLI'!AK38=0,0,((('KWh (Monthly) ENTRY NLI '!AK38*0.5)+'KWh (Cumulative) NLI'!AJ38-'Rebasing adj NLI'!AK28)*AK110)*AK$19*AK$125)</f>
        <v>0</v>
      </c>
      <c r="AL38" s="12">
        <f>IF('KWh (Cumulative) NLI'!AL38=0,0,((('KWh (Monthly) ENTRY NLI '!AL38*0.5)+'KWh (Cumulative) NLI'!AK38-'Rebasing adj NLI'!AL28)*AL110)*AL$19*AL$125)</f>
        <v>0</v>
      </c>
      <c r="AM38" s="12">
        <f>IF('KWh (Cumulative) NLI'!AM38=0,0,((('KWh (Monthly) ENTRY NLI '!AM38*0.5)+'KWh (Cumulative) NLI'!AL38-'Rebasing adj NLI'!AM28)*AM110)*AM$19*AM$125)</f>
        <v>0</v>
      </c>
      <c r="AN38" s="12">
        <f>IF('KWh (Cumulative) NLI'!AN38=0,0,((('KWh (Monthly) ENTRY NLI '!AN38*0.5)+'KWh (Cumulative) NLI'!AM38-'Rebasing adj NLI'!AN28)*AN110)*AN$19*AN$125)</f>
        <v>0</v>
      </c>
      <c r="AO38" s="12">
        <f>IF('KWh (Cumulative) NLI'!AO38=0,0,((('KWh (Monthly) ENTRY NLI '!AO38*0.5)+'KWh (Cumulative) NLI'!AN38-'Rebasing adj NLI'!AO28)*AO110)*AO$19*AO$125)</f>
        <v>0</v>
      </c>
      <c r="AP38" s="12">
        <f>IF('KWh (Cumulative) NLI'!AP38=0,0,((('KWh (Monthly) ENTRY NLI '!AP38*0.5)+'KWh (Cumulative) NLI'!AO38-'Rebasing adj NLI'!AP28)*AP110)*AP$19*AP$125)</f>
        <v>0</v>
      </c>
      <c r="AQ38" s="12">
        <f>IF('KWh (Cumulative) NLI'!AQ38=0,0,((('KWh (Monthly) ENTRY NLI '!AQ38*0.5)+'KWh (Cumulative) NLI'!AP38-'Rebasing adj NLI'!AQ28)*AQ110)*AQ$19*AQ$125)</f>
        <v>0</v>
      </c>
      <c r="AR38" s="12">
        <f>IF('KWh (Cumulative) NLI'!AR38=0,0,((('KWh (Monthly) ENTRY NLI '!AR38*0.5)+'KWh (Cumulative) NLI'!AQ38-'Rebasing adj NLI'!AR28)*AR110)*AR$19*AR$125)</f>
        <v>0</v>
      </c>
      <c r="AS38" s="12">
        <f>IF('KWh (Cumulative) NLI'!AS38=0,0,((('KWh (Monthly) ENTRY NLI '!AS38*0.5)+'KWh (Cumulative) NLI'!AR38-'Rebasing adj NLI'!AS28)*AS110)*AS$19*AS$125)</f>
        <v>0</v>
      </c>
      <c r="AT38" s="12">
        <f>IF('KWh (Cumulative) NLI'!AT38=0,0,((('KWh (Monthly) ENTRY NLI '!AT38*0.5)+'KWh (Cumulative) NLI'!AS38-'Rebasing adj NLI'!AT28)*AT110)*AT$19*AT$125)</f>
        <v>21.987823396509249</v>
      </c>
      <c r="AU38" s="12">
        <f>IF('KWh (Cumulative) NLI'!AU38=0,0,((('KWh (Monthly) ENTRY NLI '!AU38*0.5)+'KWh (Cumulative) NLI'!AT38-'Rebasing adj NLI'!AU28)*AU110)*AU$19*AU$125)</f>
        <v>17.68995850635125</v>
      </c>
      <c r="AV38" s="12">
        <f>IF('KWh (Cumulative) NLI'!AV38=0,0,((('KWh (Monthly) ENTRY NLI '!AV38*0.5)+'KWh (Cumulative) NLI'!AU38-'Rebasing adj NLI'!AV28)*AV110)*AV$19*AV$125)</f>
        <v>1.7979345101672501</v>
      </c>
      <c r="AW38" s="12">
        <f>IF('KWh (Cumulative) NLI'!AW38=0,0,((('KWh (Monthly) ENTRY NLI '!AW38*0.5)+'KWh (Cumulative) NLI'!AV38-'Rebasing adj NLI'!AW28)*AW110)*AW$19*AW$125)</f>
        <v>0.56780740043999989</v>
      </c>
      <c r="AX38" s="12">
        <f>IF('KWh (Cumulative) NLI'!AX38=0,0,((('KWh (Monthly) ENTRY NLI '!AX38*0.5)+'KWh (Cumulative) NLI'!AW38-'Rebasing adj NLI'!AX28)*AX110)*AX$19*AX$125)</f>
        <v>5.6788608799999991E-3</v>
      </c>
      <c r="AY38" s="12">
        <f>IF('KWh (Cumulative) NLI'!AY38=0,0,((('KWh (Monthly) ENTRY NLI '!AY38*0.5)+'KWh (Cumulative) NLI'!AX38-'Rebasing adj NLI'!AY28)*AY110)*AY$19*AY$125)</f>
        <v>4.9760444999999995E-4</v>
      </c>
      <c r="AZ38" s="12">
        <f>IF('KWh (Cumulative) NLI'!AZ38=0,0,((('KWh (Monthly) ENTRY NLI '!AZ38*0.5)+'KWh (Cumulative) NLI'!AY38-'Rebasing adj NLI'!AZ28)*AZ110)*AZ$19*AZ$125)</f>
        <v>2.0417928280749998E-2</v>
      </c>
      <c r="BA38" s="12">
        <f>IF('KWh (Cumulative) NLI'!BA38=0,0,((('KWh (Monthly) ENTRY NLI '!BA38*0.5)+'KWh (Cumulative) NLI'!AZ38-'Rebasing adj NLI'!BA28)*BA110)*BA$19*BA$125)</f>
        <v>0.63102259067399991</v>
      </c>
      <c r="BB38" s="12">
        <f>IF('KWh (Cumulative) NLI'!BB38=0,0,((('KWh (Monthly) ENTRY NLI '!BB38*0.5)+'KWh (Cumulative) NLI'!BA38-'Rebasing adj NLI'!BB28)*BB110)*BB$19*BB$125)</f>
        <v>0</v>
      </c>
      <c r="BC38" s="12">
        <f>IF('KWh (Cumulative) NLI'!BC38=0,0,((('KWh (Monthly) ENTRY NLI '!BC38*0.5)+'KWh (Cumulative) NLI'!BB38-'Rebasing adj NLI'!BC28)*BC110)*BC$19*BC$125)</f>
        <v>0</v>
      </c>
      <c r="BD38" s="12">
        <f>IF('KWh (Cumulative) NLI'!BD38=0,0,((('KWh (Monthly) ENTRY NLI '!BD38*0.5)+'KWh (Cumulative) NLI'!BC38-'Rebasing adj NLI'!BD28)*BD110)*BD$19*BD$125)</f>
        <v>0</v>
      </c>
      <c r="BE38" s="12">
        <f>IF('KWh (Cumulative) NLI'!BE38=0,0,((('KWh (Monthly) ENTRY NLI '!BE38*0.5)+'KWh (Cumulative) NLI'!BD38-'Rebasing adj NLI'!BE28)*BE110)*BE$19*BE$125)</f>
        <v>0</v>
      </c>
      <c r="BF38" s="12">
        <f>IF('KWh (Cumulative) NLI'!BF38=0,0,((('KWh (Monthly) ENTRY NLI '!BF38*0.5)+'KWh (Cumulative) NLI'!BE38-'Rebasing adj NLI'!BF28)*BF110)*BF$19*BF$125)</f>
        <v>0</v>
      </c>
      <c r="BG38" s="12">
        <f>IF('KWh (Cumulative) NLI'!BG38=0,0,((('KWh (Monthly) ENTRY NLI '!BG38*0.5)+'KWh (Cumulative) NLI'!BF38-'Rebasing adj NLI'!BG28)*BG110)*BG$19*BG$125)</f>
        <v>0</v>
      </c>
      <c r="BH38" s="12">
        <f>IF('KWh (Cumulative) NLI'!BH38=0,0,((('KWh (Monthly) ENTRY NLI '!BH38*0.5)+'KWh (Cumulative) NLI'!BG38-'Rebasing adj NLI'!BH28)*BH110)*BH$19*BH$125)</f>
        <v>0</v>
      </c>
      <c r="BI38" s="12">
        <f>IF('KWh (Cumulative) NLI'!BI38=0,0,((('KWh (Monthly) ENTRY NLI '!BI38*0.5)+'KWh (Cumulative) NLI'!BH38-'Rebasing adj NLI'!BI28)*BI110)*BI$19*BI$125)</f>
        <v>0</v>
      </c>
      <c r="BJ38" s="12">
        <f>IF('KWh (Cumulative) NLI'!BJ38=0,0,((('KWh (Monthly) ENTRY NLI '!BJ38*0.5)+'KWh (Cumulative) NLI'!BI38-'Rebasing adj NLI'!BJ28)*BJ110)*BJ$19*BJ$125)</f>
        <v>0</v>
      </c>
      <c r="BK38" s="12">
        <f>IF('KWh (Cumulative) NLI'!BK38=0,0,((('KWh (Monthly) ENTRY NLI '!BK38*0.5)+'KWh (Cumulative) NLI'!BJ38-'Rebasing adj NLI'!BK28)*BK110)*BK$19*BK$125)</f>
        <v>0</v>
      </c>
      <c r="BL38" s="12">
        <f>IF('KWh (Cumulative) NLI'!BL38=0,0,((('KWh (Monthly) ENTRY NLI '!BL38*0.5)+'KWh (Cumulative) NLI'!BK38-'Rebasing adj NLI'!BL28)*BL110)*BL$19*BL$125)</f>
        <v>0.26433805463422494</v>
      </c>
      <c r="BM38" s="12">
        <f>IF('KWh (Cumulative) NLI'!BM38=0,0,((('KWh (Monthly) ENTRY NLI '!BM38*0.5)+'KWh (Cumulative) NLI'!BL38-'Rebasing adj NLI'!BM28)*BM110)*BM$19*BM$125)</f>
        <v>16.3389039040044</v>
      </c>
      <c r="BN38" s="12">
        <f>IF('KWh (Cumulative) NLI'!BN38=0,0,((('KWh (Monthly) ENTRY NLI '!BN38*0.5)+'KWh (Cumulative) NLI'!BM38-'Rebasing adj NLI'!BN28)*BN110)*BN$19*BN$125)</f>
        <v>51.443855491250538</v>
      </c>
      <c r="BO38" s="12">
        <f>IF('KWh (Cumulative) NLI'!BO38=0,0,((('KWh (Monthly) ENTRY NLI '!BO38*0.5)+'KWh (Cumulative) NLI'!BN38-'Rebasing adj NLI'!BO28)*BO110)*BO$19*BO$125)</f>
        <v>154.54950033715198</v>
      </c>
      <c r="BP38" s="12">
        <f>IF('KWh (Cumulative) NLI'!BP38=0,0,((('KWh (Monthly) ENTRY NLI '!BP38*0.5)+'KWh (Cumulative) NLI'!BO38-'Rebasing adj NLI'!BP28)*BP110)*BP$19*BP$125)</f>
        <v>898.29988430871458</v>
      </c>
      <c r="BQ38" s="12">
        <f>IF('KWh (Cumulative) NLI'!BQ38=0,0,((('KWh (Monthly) ENTRY NLI '!BQ38*0.5)+'KWh (Cumulative) NLI'!BP38-'Rebasing adj NLI'!BQ28)*BQ110)*BQ$19*BQ$125)</f>
        <v>1222.1842526911485</v>
      </c>
      <c r="BR38" s="12">
        <f>IF('KWh (Cumulative) NLI'!BR38=0,0,((('KWh (Monthly) ENTRY NLI '!BR38*0.5)+'KWh (Cumulative) NLI'!BQ38-'Rebasing adj NLI'!BR28)*BR110)*BR$19*BR$125)</f>
        <v>0</v>
      </c>
      <c r="BS38" s="12">
        <f>IF('KWh (Cumulative) NLI'!BS38=0,0,((('KWh (Monthly) ENTRY NLI '!BS38*0.5)+'KWh (Cumulative) NLI'!BR38-'Rebasing adj NLI'!BS28)*BS110)*BS$19*BS$125)</f>
        <v>0</v>
      </c>
      <c r="BT38" s="12">
        <f>IF('KWh (Cumulative) NLI'!BT38=0,0,((('KWh (Monthly) ENTRY NLI '!BT38*0.5)+'KWh (Cumulative) NLI'!BS38-'Rebasing adj NLI'!BT28)*BT110)*BT$19*BT$125)</f>
        <v>0</v>
      </c>
      <c r="BU38" s="12">
        <f>IF('KWh (Cumulative) NLI'!BU38=0,0,((('KWh (Monthly) ENTRY NLI '!BU38*0.5)+'KWh (Cumulative) NLI'!BT38-'Rebasing adj NLI'!BU28)*BU110)*BU$19*BU$125)</f>
        <v>0</v>
      </c>
      <c r="BV38" s="12">
        <f>IF('KWh (Cumulative) NLI'!BV38=0,0,((('KWh (Monthly) ENTRY NLI '!BV38*0.5)+'KWh (Cumulative) NLI'!BU38-'Rebasing adj NLI'!BV28)*BV110)*BV$19*BV$125)</f>
        <v>0</v>
      </c>
      <c r="BW38" s="12">
        <f>IF('KWh (Cumulative) NLI'!BW38=0,0,((('KWh (Monthly) ENTRY NLI '!BW38*0.5)+'KWh (Cumulative) NLI'!BV38-'Rebasing adj NLI'!BW28)*BW110)*BW$19*BW$125)</f>
        <v>0</v>
      </c>
      <c r="BX38" s="12">
        <f>IF('KWh (Cumulative) NLI'!BX38=0,0,((('KWh (Monthly) ENTRY NLI '!BX38*0.5)+'KWh (Cumulative) NLI'!BW38-'Rebasing adj NLI'!BX28)*BX110)*BX$19*BX$125)</f>
        <v>0</v>
      </c>
      <c r="BY38" s="12">
        <f>IF('KWh (Cumulative) NLI'!BY38=0,0,((('KWh (Monthly) ENTRY NLI '!BY38*0.5)+'KWh (Cumulative) NLI'!BX38-'Rebasing adj NLI'!BY28)*BY110)*BY$19*BY$125)</f>
        <v>0</v>
      </c>
      <c r="BZ38" s="12">
        <f>IF('KWh (Cumulative) NLI'!BZ38=0,0,((('KWh (Monthly) ENTRY NLI '!BZ38*0.5)+'KWh (Cumulative) NLI'!BY38-'Rebasing adj NLI'!BZ28)*BZ110)*BZ$19*BZ$125)</f>
        <v>0</v>
      </c>
      <c r="CA38" s="12">
        <f>IF('KWh (Cumulative) NLI'!CA38=0,0,((('KWh (Monthly) ENTRY NLI '!CA38*0.5)+'KWh (Cumulative) NLI'!BZ38-'Rebasing adj NLI'!CA28)*CA110)*CA$19*CA$125)</f>
        <v>0</v>
      </c>
      <c r="CB38" s="12">
        <f>IF('KWh (Cumulative) NLI'!CB38=0,0,((('KWh (Monthly) ENTRY NLI '!CB38*0.5)+'KWh (Cumulative) NLI'!CA38-'Rebasing adj NLI'!CB28)*CB110)*CB$19*CB$125)</f>
        <v>0</v>
      </c>
      <c r="CC38" s="12">
        <f>IF('KWh (Cumulative) NLI'!CC38=0,0,((('KWh (Monthly) ENTRY NLI '!CC38*0.5)+'KWh (Cumulative) NLI'!CB38-'Rebasing adj NLI'!CC28)*CC110)*CC$19*CC$125)</f>
        <v>0</v>
      </c>
      <c r="CD38" s="12">
        <f>IF('KWh (Cumulative) NLI'!CD38=0,0,((('KWh (Monthly) ENTRY NLI '!CD38*0.5)+'KWh (Cumulative) NLI'!CC38-'Rebasing adj NLI'!CD28)*CD110)*CD$19*CD$125)</f>
        <v>0</v>
      </c>
      <c r="CE38" s="12">
        <f>IF('KWh (Cumulative) NLI'!CE38=0,0,((('KWh (Monthly) ENTRY NLI '!CE38*0.5)+'KWh (Cumulative) NLI'!CD38-'Rebasing adj NLI'!CE28)*CE110)*CE$19*CE$125)</f>
        <v>0</v>
      </c>
      <c r="CF38" s="12">
        <f>IF('KWh (Cumulative) NLI'!CF38=0,0,((('KWh (Monthly) ENTRY NLI '!CF38*0.5)+'KWh (Cumulative) NLI'!CE38-'Rebasing adj NLI'!CF28)*CF110)*CF$19*CF$125)</f>
        <v>0</v>
      </c>
      <c r="CG38" s="12">
        <f>IF('KWh (Cumulative) NLI'!CG38=0,0,((('KWh (Monthly) ENTRY NLI '!CG38*0.5)+'KWh (Cumulative) NLI'!CF38-'Rebasing adj NLI'!CG28)*CG110)*CG$19*CG$125)</f>
        <v>0</v>
      </c>
      <c r="CH38" s="12">
        <f>IF('KWh (Cumulative) NLI'!CH38=0,0,((('KWh (Monthly) ENTRY NLI '!CH38*0.5)+'KWh (Cumulative) NLI'!CG38-'Rebasing adj NLI'!CH28)*CH110)*CH$19*CH$125)</f>
        <v>0</v>
      </c>
      <c r="CI38" s="12">
        <f>IF('KWh (Cumulative) NLI'!CI38=0,0,((('KWh (Monthly) ENTRY NLI '!CI38*0.5)+'KWh (Cumulative) NLI'!CH38-'Rebasing adj NLI'!CI28)*CI110)*CI$19*CI$125)</f>
        <v>0</v>
      </c>
      <c r="CJ38" s="12">
        <f>IF('KWh (Cumulative) NLI'!CJ38=0,0,((('KWh (Monthly) ENTRY NLI '!CJ38*0.5)+'KWh (Cumulative) NLI'!CI38-'Rebasing adj NLI'!CJ28)*CJ110)*CJ$19*CJ$125)</f>
        <v>0</v>
      </c>
    </row>
    <row r="39" spans="1:88" x14ac:dyDescent="0.3">
      <c r="A39" s="218"/>
      <c r="B39" s="47" t="s">
        <v>11</v>
      </c>
      <c r="C39" s="12">
        <f>IF('KWh (Cumulative) NLI'!C39=0,0,((('KWh (Monthly) ENTRY NLI '!C39*0.5)-'Rebasing adj NLI'!C29)*C111)*C$19*C$125)</f>
        <v>0</v>
      </c>
      <c r="D39" s="12">
        <f>IF('KWh (Cumulative) NLI'!D39=0,0,((('KWh (Monthly) ENTRY NLI '!D39*0.5)+'KWh (Cumulative) NLI'!C39-'Rebasing adj NLI'!D29)*D111)*D$19*D$125)</f>
        <v>0</v>
      </c>
      <c r="E39" s="12">
        <f>IF('KWh (Cumulative) NLI'!E39=0,0,((('KWh (Monthly) ENTRY NLI '!E39*0.5)+'KWh (Cumulative) NLI'!D39-'Rebasing adj NLI'!E29)*E111)*E$19*E$125)</f>
        <v>0</v>
      </c>
      <c r="F39" s="12">
        <f>IF('KWh (Cumulative) NLI'!F39=0,0,((('KWh (Monthly) ENTRY NLI '!F39*0.5)+'KWh (Cumulative) NLI'!E39-'Rebasing adj NLI'!F29)*F111)*F$19*F$125)</f>
        <v>0</v>
      </c>
      <c r="G39" s="12">
        <f>IF('KWh (Cumulative) NLI'!G39=0,0,((('KWh (Monthly) ENTRY NLI '!G39*0.5)+'KWh (Cumulative) NLI'!F39-'Rebasing adj NLI'!G29)*G111)*G$19*G$125)</f>
        <v>0</v>
      </c>
      <c r="H39" s="12">
        <f>IF('KWh (Cumulative) NLI'!H39=0,0,((('KWh (Monthly) ENTRY NLI '!H39*0.5)+'KWh (Cumulative) NLI'!G39-'Rebasing adj NLI'!H29)*H111)*H$19*H$125)</f>
        <v>0</v>
      </c>
      <c r="I39" s="12">
        <f>IF('KWh (Cumulative) NLI'!I39=0,0,((('KWh (Monthly) ENTRY NLI '!I39*0.5)+'KWh (Cumulative) NLI'!H39-'Rebasing adj NLI'!I29)*I111)*I$19*I$125)</f>
        <v>0</v>
      </c>
      <c r="J39" s="12">
        <f>IF('KWh (Cumulative) NLI'!J39=0,0,((('KWh (Monthly) ENTRY NLI '!J39*0.5)+'KWh (Cumulative) NLI'!I39-'Rebasing adj NLI'!J29)*J111)*J$19*J$125)</f>
        <v>0</v>
      </c>
      <c r="K39" s="12">
        <f>IF('KWh (Cumulative) NLI'!K39=0,0,((('KWh (Monthly) ENTRY NLI '!K39*0.5)+'KWh (Cumulative) NLI'!J39-'Rebasing adj NLI'!K29)*K111)*K$19*K$125)</f>
        <v>0</v>
      </c>
      <c r="L39" s="12">
        <f>IF('KWh (Cumulative) NLI'!L39=0,0,((('KWh (Monthly) ENTRY NLI '!L39*0.5)+'KWh (Cumulative) NLI'!K39-'Rebasing adj NLI'!L29)*L111)*L$19*L$125)</f>
        <v>0</v>
      </c>
      <c r="M39" s="12">
        <f>IF('KWh (Cumulative) NLI'!M39=0,0,((('KWh (Monthly) ENTRY NLI '!M39*0.5)+'KWh (Cumulative) NLI'!L39-'Rebasing adj NLI'!M29)*M111)*M$19*M$125)</f>
        <v>0</v>
      </c>
      <c r="N39" s="12">
        <f>IF('KWh (Cumulative) NLI'!N39=0,0,((('KWh (Monthly) ENTRY NLI '!N39*0.5)+'KWh (Cumulative) NLI'!M39-'Rebasing adj NLI'!N29)*N111)*N$19*N$125)</f>
        <v>0</v>
      </c>
      <c r="O39" s="12">
        <f>IF('KWh (Cumulative) NLI'!O39=0,0,((('KWh (Monthly) ENTRY NLI '!O39*0.5)+'KWh (Cumulative) NLI'!N39-'Rebasing adj NLI'!O29)*O111)*O$19*O$125)</f>
        <v>0</v>
      </c>
      <c r="P39" s="12">
        <f>IF('KWh (Cumulative) NLI'!P39=0,0,((('KWh (Monthly) ENTRY NLI '!P39*0.5)+'KWh (Cumulative) NLI'!O39-'Rebasing adj NLI'!P29)*P111)*P$19*P$125)</f>
        <v>0</v>
      </c>
      <c r="Q39" s="12">
        <f>IF('KWh (Cumulative) NLI'!Q39=0,0,((('KWh (Monthly) ENTRY NLI '!Q39*0.5)+'KWh (Cumulative) NLI'!P39-'Rebasing adj NLI'!Q29)*Q111)*Q$19*Q$125)</f>
        <v>0</v>
      </c>
      <c r="R39" s="12">
        <f>IF('KWh (Cumulative) NLI'!R39=0,0,((('KWh (Monthly) ENTRY NLI '!R39*0.5)+'KWh (Cumulative) NLI'!Q39-'Rebasing adj NLI'!R29)*R111)*R$19*R$125)</f>
        <v>0</v>
      </c>
      <c r="S39" s="12">
        <f>IF('KWh (Cumulative) NLI'!S39=0,0,((('KWh (Monthly) ENTRY NLI '!S39*0.5)+'KWh (Cumulative) NLI'!R39-'Rebasing adj NLI'!S29)*S111)*S$19*S$125)</f>
        <v>0</v>
      </c>
      <c r="T39" s="12">
        <f>IF('KWh (Cumulative) NLI'!T39=0,0,((('KWh (Monthly) ENTRY NLI '!T39*0.5)+'KWh (Cumulative) NLI'!S39-'Rebasing adj NLI'!T29)*T111)*T$19*T$125)</f>
        <v>0</v>
      </c>
      <c r="U39" s="12">
        <f>IF('KWh (Cumulative) NLI'!U39=0,0,((('KWh (Monthly) ENTRY NLI '!U39*0.5)+'KWh (Cumulative) NLI'!T39-'Rebasing adj NLI'!U29)*U111)*U$19*U$125)</f>
        <v>0</v>
      </c>
      <c r="V39" s="12">
        <f>IF('KWh (Cumulative) NLI'!V39=0,0,((('KWh (Monthly) ENTRY NLI '!V39*0.5)+'KWh (Cumulative) NLI'!U39-'Rebasing adj NLI'!V29)*V111)*V$19*V$125)</f>
        <v>0</v>
      </c>
      <c r="W39" s="12">
        <f>IF('KWh (Cumulative) NLI'!W39=0,0,((('KWh (Monthly) ENTRY NLI '!W39*0.5)+'KWh (Cumulative) NLI'!V39-'Rebasing adj NLI'!W29)*W111)*W$19*W$125)</f>
        <v>0</v>
      </c>
      <c r="X39" s="12">
        <f>IF('KWh (Cumulative) NLI'!X39=0,0,((('KWh (Monthly) ENTRY NLI '!X39*0.5)+'KWh (Cumulative) NLI'!W39-'Rebasing adj NLI'!X29)*X111)*X$19*X$125)</f>
        <v>0</v>
      </c>
      <c r="Y39" s="12">
        <f>IF('KWh (Cumulative) NLI'!Y39=0,0,((('KWh (Monthly) ENTRY NLI '!Y39*0.5)+'KWh (Cumulative) NLI'!X39-'Rebasing adj NLI'!Y29)*Y111)*Y$19*Y$125)</f>
        <v>0</v>
      </c>
      <c r="Z39" s="12">
        <f>IF('KWh (Cumulative) NLI'!Z39=0,0,((('KWh (Monthly) ENTRY NLI '!Z39*0.5)+'KWh (Cumulative) NLI'!Y39-'Rebasing adj NLI'!Z29)*Z111)*Z$19*Z$125)</f>
        <v>0</v>
      </c>
      <c r="AA39" s="12">
        <f>IF('KWh (Cumulative) NLI'!AA39=0,0,((('KWh (Monthly) ENTRY NLI '!AA39*0.5)+'KWh (Cumulative) NLI'!Z39-'Rebasing adj NLI'!AA29)*AA111)*AA$19*AA$125)</f>
        <v>0</v>
      </c>
      <c r="AB39" s="12">
        <f>IF('KWh (Cumulative) NLI'!AB39=0,0,((('KWh (Monthly) ENTRY NLI '!AB39*0.5)+'KWh (Cumulative) NLI'!AA39-'Rebasing adj NLI'!AB29)*AB111)*AB$19*AB$125)</f>
        <v>0</v>
      </c>
      <c r="AC39" s="12">
        <f>IF('KWh (Cumulative) NLI'!AC39=0,0,((('KWh (Monthly) ENTRY NLI '!AC39*0.5)+'KWh (Cumulative) NLI'!AB39-'Rebasing adj NLI'!AC29)*AC111)*AC$19*AC$125)</f>
        <v>0</v>
      </c>
      <c r="AD39" s="12">
        <f>IF('KWh (Cumulative) NLI'!AD39=0,0,((('KWh (Monthly) ENTRY NLI '!AD39*0.5)+'KWh (Cumulative) NLI'!AC39-'Rebasing adj NLI'!AD29)*AD111)*AD$19*AD$125)</f>
        <v>0</v>
      </c>
      <c r="AE39" s="12">
        <f>IF('KWh (Cumulative) NLI'!AE39=0,0,((('KWh (Monthly) ENTRY NLI '!AE39*0.5)+'KWh (Cumulative) NLI'!AD39-'Rebasing adj NLI'!AE29)*AE111)*AE$19*AE$125)</f>
        <v>0</v>
      </c>
      <c r="AF39" s="12">
        <f>IF('KWh (Cumulative) NLI'!AF39=0,0,((('KWh (Monthly) ENTRY NLI '!AF39*0.5)+'KWh (Cumulative) NLI'!AE39-'Rebasing adj NLI'!AF29)*AF111)*AF$19*AF$125)</f>
        <v>0</v>
      </c>
      <c r="AG39" s="12">
        <f>IF('KWh (Cumulative) NLI'!AG39=0,0,((('KWh (Monthly) ENTRY NLI '!AG39*0.5)+'KWh (Cumulative) NLI'!AF39-'Rebasing adj NLI'!AG29)*AG111)*AG$19*AG$125)</f>
        <v>0</v>
      </c>
      <c r="AH39" s="12">
        <f>IF('KWh (Cumulative) NLI'!AH39=0,0,((('KWh (Monthly) ENTRY NLI '!AH39*0.5)+'KWh (Cumulative) NLI'!AG39-'Rebasing adj NLI'!AH29)*AH111)*AH$19*AH$125)</f>
        <v>0</v>
      </c>
      <c r="AI39" s="12">
        <f>IF('KWh (Cumulative) NLI'!AI39=0,0,((('KWh (Monthly) ENTRY NLI '!AI39*0.5)+'KWh (Cumulative) NLI'!AH39-'Rebasing adj NLI'!AI29)*AI111)*AI$19*AI$125)</f>
        <v>0</v>
      </c>
      <c r="AJ39" s="12">
        <f>IF('KWh (Cumulative) NLI'!AJ39=0,0,((('KWh (Monthly) ENTRY NLI '!AJ39*0.5)+'KWh (Cumulative) NLI'!AI39-'Rebasing adj NLI'!AJ29)*AJ111)*AJ$19*AJ$125)</f>
        <v>0</v>
      </c>
      <c r="AK39" s="12">
        <f>IF('KWh (Cumulative) NLI'!AK39=0,0,((('KWh (Monthly) ENTRY NLI '!AK39*0.5)+'KWh (Cumulative) NLI'!AJ39-'Rebasing adj NLI'!AK29)*AK111)*AK$19*AK$125)</f>
        <v>0</v>
      </c>
      <c r="AL39" s="12">
        <f>IF('KWh (Cumulative) NLI'!AL39=0,0,((('KWh (Monthly) ENTRY NLI '!AL39*0.5)+'KWh (Cumulative) NLI'!AK39-'Rebasing adj NLI'!AL29)*AL111)*AL$19*AL$125)</f>
        <v>0</v>
      </c>
      <c r="AM39" s="12">
        <f>IF('KWh (Cumulative) NLI'!AM39=0,0,((('KWh (Monthly) ENTRY NLI '!AM39*0.5)+'KWh (Cumulative) NLI'!AL39-'Rebasing adj NLI'!AM29)*AM111)*AM$19*AM$125)</f>
        <v>0</v>
      </c>
      <c r="AN39" s="12">
        <f>IF('KWh (Cumulative) NLI'!AN39=0,0,((('KWh (Monthly) ENTRY NLI '!AN39*0.5)+'KWh (Cumulative) NLI'!AM39-'Rebasing adj NLI'!AN29)*AN111)*AN$19*AN$125)</f>
        <v>0</v>
      </c>
      <c r="AO39" s="12">
        <f>IF('KWh (Cumulative) NLI'!AO39=0,0,((('KWh (Monthly) ENTRY NLI '!AO39*0.5)+'KWh (Cumulative) NLI'!AN39-'Rebasing adj NLI'!AO29)*AO111)*AO$19*AO$125)</f>
        <v>0</v>
      </c>
      <c r="AP39" s="12">
        <f>IF('KWh (Cumulative) NLI'!AP39=0,0,((('KWh (Monthly) ENTRY NLI '!AP39*0.5)+'KWh (Cumulative) NLI'!AO39-'Rebasing adj NLI'!AP29)*AP111)*AP$19*AP$125)</f>
        <v>24.099260347529899</v>
      </c>
      <c r="AQ39" s="12">
        <f>IF('KWh (Cumulative) NLI'!AQ39=0,0,((('KWh (Monthly) ENTRY NLI '!AQ39*0.5)+'KWh (Cumulative) NLI'!AP39-'Rebasing adj NLI'!AQ29)*AQ111)*AQ$19*AQ$125)</f>
        <v>59.901673461043195</v>
      </c>
      <c r="AR39" s="12">
        <f>IF('KWh (Cumulative) NLI'!AR39=0,0,((('KWh (Monthly) ENTRY NLI '!AR39*0.5)+'KWh (Cumulative) NLI'!AQ39-'Rebasing adj NLI'!AR29)*AR111)*AR$19*AR$125)</f>
        <v>84.404334551539293</v>
      </c>
      <c r="AS39" s="12">
        <f>IF('KWh (Cumulative) NLI'!AS39=0,0,((('KWh (Monthly) ENTRY NLI '!AS39*0.5)+'KWh (Cumulative) NLI'!AR39-'Rebasing adj NLI'!AS29)*AS111)*AS$19*AS$125)</f>
        <v>109.02200364806718</v>
      </c>
      <c r="AT39" s="12">
        <f>IF('KWh (Cumulative) NLI'!AT39=0,0,((('KWh (Monthly) ENTRY NLI '!AT39*0.5)+'KWh (Cumulative) NLI'!AS39-'Rebasing adj NLI'!AT29)*AT111)*AT$19*AT$125)</f>
        <v>87.216848893161099</v>
      </c>
      <c r="AU39" s="12">
        <f>IF('KWh (Cumulative) NLI'!AU39=0,0,((('KWh (Monthly) ENTRY NLI '!AU39*0.5)+'KWh (Cumulative) NLI'!AT39-'Rebasing adj NLI'!AU29)*AU111)*AU$19*AU$125)</f>
        <v>104.19121493975879</v>
      </c>
      <c r="AV39" s="12">
        <f>IF('KWh (Cumulative) NLI'!AV39=0,0,((('KWh (Monthly) ENTRY NLI '!AV39*0.5)+'KWh (Cumulative) NLI'!AU39-'Rebasing adj NLI'!AV29)*AV111)*AV$19*AV$125)</f>
        <v>71.036209283422906</v>
      </c>
      <c r="AW39" s="12">
        <f>IF('KWh (Cumulative) NLI'!AW39=0,0,((('KWh (Monthly) ENTRY NLI '!AW39*0.5)+'KWh (Cumulative) NLI'!AV39-'Rebasing adj NLI'!AW29)*AW111)*AW$19*AW$125)</f>
        <v>63.441952910265591</v>
      </c>
      <c r="AX39" s="12">
        <f>IF('KWh (Cumulative) NLI'!AX39=0,0,((('KWh (Monthly) ENTRY NLI '!AX39*0.5)+'KWh (Cumulative) NLI'!AW39-'Rebasing adj NLI'!AX29)*AX111)*AX$19*AX$125)</f>
        <v>114.73901279024801</v>
      </c>
      <c r="AY39" s="12">
        <f>IF('KWh (Cumulative) NLI'!AY39=0,0,((('KWh (Monthly) ENTRY NLI '!AY39*0.5)+'KWh (Cumulative) NLI'!AX39-'Rebasing adj NLI'!AY29)*AY111)*AY$19*AY$125)</f>
        <v>167.63668185817497</v>
      </c>
      <c r="AZ39" s="12">
        <f>IF('KWh (Cumulative) NLI'!AZ39=0,0,((('KWh (Monthly) ENTRY NLI '!AZ39*0.5)+'KWh (Cumulative) NLI'!AY39-'Rebasing adj NLI'!AZ29)*AZ111)*AZ$19*AZ$125)</f>
        <v>129.19078209941969</v>
      </c>
      <c r="BA39" s="12">
        <f>IF('KWh (Cumulative) NLI'!BA39=0,0,((('KWh (Monthly) ENTRY NLI '!BA39*0.5)+'KWh (Cumulative) NLI'!AZ39-'Rebasing adj NLI'!BA29)*BA111)*BA$19*BA$125)</f>
        <v>117.58684839642632</v>
      </c>
      <c r="BB39" s="12">
        <f>IF('KWh (Cumulative) NLI'!BB39=0,0,((('KWh (Monthly) ENTRY NLI '!BB39*0.5)+'KWh (Cumulative) NLI'!BA39-'Rebasing adj NLI'!BB29)*BB111)*BB$19*BB$125)</f>
        <v>0</v>
      </c>
      <c r="BC39" s="12">
        <f>IF('KWh (Cumulative) NLI'!BC39=0,0,((('KWh (Monthly) ENTRY NLI '!BC39*0.5)+'KWh (Cumulative) NLI'!BB39-'Rebasing adj NLI'!BC29)*BC111)*BC$19*BC$125)</f>
        <v>0</v>
      </c>
      <c r="BD39" s="12">
        <f>IF('KWh (Cumulative) NLI'!BD39=0,0,((('KWh (Monthly) ENTRY NLI '!BD39*0.5)+'KWh (Cumulative) NLI'!BC39-'Rebasing adj NLI'!BD29)*BD111)*BD$19*BD$125)</f>
        <v>0</v>
      </c>
      <c r="BE39" s="12">
        <f>IF('KWh (Cumulative) NLI'!BE39=0,0,((('KWh (Monthly) ENTRY NLI '!BE39*0.5)+'KWh (Cumulative) NLI'!BD39-'Rebasing adj NLI'!BE29)*BE111)*BE$19*BE$125)</f>
        <v>0</v>
      </c>
      <c r="BF39" s="12">
        <f>IF('KWh (Cumulative) NLI'!BF39=0,0,((('KWh (Monthly) ENTRY NLI '!BF39*0.5)+'KWh (Cumulative) NLI'!BE39-'Rebasing adj NLI'!BF29)*BF111)*BF$19*BF$125)</f>
        <v>0</v>
      </c>
      <c r="BG39" s="12">
        <f>IF('KWh (Cumulative) NLI'!BG39=0,0,((('KWh (Monthly) ENTRY NLI '!BG39*0.5)+'KWh (Cumulative) NLI'!BF39-'Rebasing adj NLI'!BG29)*BG111)*BG$19*BG$125)</f>
        <v>0</v>
      </c>
      <c r="BH39" s="12">
        <f>IF('KWh (Cumulative) NLI'!BH39=0,0,((('KWh (Monthly) ENTRY NLI '!BH39*0.5)+'KWh (Cumulative) NLI'!BG39-'Rebasing adj NLI'!BH29)*BH111)*BH$19*BH$125)</f>
        <v>0</v>
      </c>
      <c r="BI39" s="12">
        <f>IF('KWh (Cumulative) NLI'!BI39=0,0,((('KWh (Monthly) ENTRY NLI '!BI39*0.5)+'KWh (Cumulative) NLI'!BH39-'Rebasing adj NLI'!BI29)*BI111)*BI$19*BI$125)</f>
        <v>0</v>
      </c>
      <c r="BJ39" s="12">
        <f>IF('KWh (Cumulative) NLI'!BJ39=0,0,((('KWh (Monthly) ENTRY NLI '!BJ39*0.5)+'KWh (Cumulative) NLI'!BI39-'Rebasing adj NLI'!BJ29)*BJ111)*BJ$19*BJ$125)</f>
        <v>0</v>
      </c>
      <c r="BK39" s="12">
        <f>IF('KWh (Cumulative) NLI'!BK39=0,0,((('KWh (Monthly) ENTRY NLI '!BK39*0.5)+'KWh (Cumulative) NLI'!BJ39-'Rebasing adj NLI'!BK29)*BK111)*BK$19*BK$125)</f>
        <v>0</v>
      </c>
      <c r="BL39" s="12">
        <f>IF('KWh (Cumulative) NLI'!BL39=0,0,((('KWh (Monthly) ENTRY NLI '!BL39*0.5)+'KWh (Cumulative) NLI'!BK39-'Rebasing adj NLI'!BL29)*BL111)*BL$19*BL$125)</f>
        <v>0</v>
      </c>
      <c r="BM39" s="12">
        <f>IF('KWh (Cumulative) NLI'!BM39=0,0,((('KWh (Monthly) ENTRY NLI '!BM39*0.5)+'KWh (Cumulative) NLI'!BL39-'Rebasing adj NLI'!BM29)*BM111)*BM$19*BM$125)</f>
        <v>0</v>
      </c>
      <c r="BN39" s="12">
        <f>IF('KWh (Cumulative) NLI'!BN39=0,0,((('KWh (Monthly) ENTRY NLI '!BN39*0.5)+'KWh (Cumulative) NLI'!BM39-'Rebasing adj NLI'!BN29)*BN111)*BN$19*BN$125)</f>
        <v>0</v>
      </c>
      <c r="BO39" s="12">
        <f>IF('KWh (Cumulative) NLI'!BO39=0,0,((('KWh (Monthly) ENTRY NLI '!BO39*0.5)+'KWh (Cumulative) NLI'!BN39-'Rebasing adj NLI'!BO29)*BO111)*BO$19*BO$125)</f>
        <v>0</v>
      </c>
      <c r="BP39" s="12">
        <f>IF('KWh (Cumulative) NLI'!BP39=0,0,((('KWh (Monthly) ENTRY NLI '!BP39*0.5)+'KWh (Cumulative) NLI'!BO39-'Rebasing adj NLI'!BP29)*BP111)*BP$19*BP$125)</f>
        <v>0</v>
      </c>
      <c r="BQ39" s="12">
        <f>IF('KWh (Cumulative) NLI'!BQ39=0,0,((('KWh (Monthly) ENTRY NLI '!BQ39*0.5)+'KWh (Cumulative) NLI'!BP39-'Rebasing adj NLI'!BQ29)*BQ111)*BQ$19*BQ$125)</f>
        <v>0</v>
      </c>
      <c r="BR39" s="12">
        <f>IF('KWh (Cumulative) NLI'!BR39=0,0,((('KWh (Monthly) ENTRY NLI '!BR39*0.5)+'KWh (Cumulative) NLI'!BQ39-'Rebasing adj NLI'!BR29)*BR111)*BR$19*BR$125)</f>
        <v>0</v>
      </c>
      <c r="BS39" s="12">
        <f>IF('KWh (Cumulative) NLI'!BS39=0,0,((('KWh (Monthly) ENTRY NLI '!BS39*0.5)+'KWh (Cumulative) NLI'!BR39-'Rebasing adj NLI'!BS29)*BS111)*BS$19*BS$125)</f>
        <v>0</v>
      </c>
      <c r="BT39" s="12">
        <f>IF('KWh (Cumulative) NLI'!BT39=0,0,((('KWh (Monthly) ENTRY NLI '!BT39*0.5)+'KWh (Cumulative) NLI'!BS39-'Rebasing adj NLI'!BT29)*BT111)*BT$19*BT$125)</f>
        <v>0</v>
      </c>
      <c r="BU39" s="12">
        <f>IF('KWh (Cumulative) NLI'!BU39=0,0,((('KWh (Monthly) ENTRY NLI '!BU39*0.5)+'KWh (Cumulative) NLI'!BT39-'Rebasing adj NLI'!BU29)*BU111)*BU$19*BU$125)</f>
        <v>0</v>
      </c>
      <c r="BV39" s="12">
        <f>IF('KWh (Cumulative) NLI'!BV39=0,0,((('KWh (Monthly) ENTRY NLI '!BV39*0.5)+'KWh (Cumulative) NLI'!BU39-'Rebasing adj NLI'!BV29)*BV111)*BV$19*BV$125)</f>
        <v>0</v>
      </c>
      <c r="BW39" s="12">
        <f>IF('KWh (Cumulative) NLI'!BW39=0,0,((('KWh (Monthly) ENTRY NLI '!BW39*0.5)+'KWh (Cumulative) NLI'!BV39-'Rebasing adj NLI'!BW29)*BW111)*BW$19*BW$125)</f>
        <v>0</v>
      </c>
      <c r="BX39" s="12">
        <f>IF('KWh (Cumulative) NLI'!BX39=0,0,((('KWh (Monthly) ENTRY NLI '!BX39*0.5)+'KWh (Cumulative) NLI'!BW39-'Rebasing adj NLI'!BX29)*BX111)*BX$19*BX$125)</f>
        <v>0</v>
      </c>
      <c r="BY39" s="12">
        <f>IF('KWh (Cumulative) NLI'!BY39=0,0,((('KWh (Monthly) ENTRY NLI '!BY39*0.5)+'KWh (Cumulative) NLI'!BX39-'Rebasing adj NLI'!BY29)*BY111)*BY$19*BY$125)</f>
        <v>0</v>
      </c>
      <c r="BZ39" s="12">
        <f>IF('KWh (Cumulative) NLI'!BZ39=0,0,((('KWh (Monthly) ENTRY NLI '!BZ39*0.5)+'KWh (Cumulative) NLI'!BY39-'Rebasing adj NLI'!BZ29)*BZ111)*BZ$19*BZ$125)</f>
        <v>0</v>
      </c>
      <c r="CA39" s="12">
        <f>IF('KWh (Cumulative) NLI'!CA39=0,0,((('KWh (Monthly) ENTRY NLI '!CA39*0.5)+'KWh (Cumulative) NLI'!BZ39-'Rebasing adj NLI'!CA29)*CA111)*CA$19*CA$125)</f>
        <v>0</v>
      </c>
      <c r="CB39" s="12">
        <f>IF('KWh (Cumulative) NLI'!CB39=0,0,((('KWh (Monthly) ENTRY NLI '!CB39*0.5)+'KWh (Cumulative) NLI'!CA39-'Rebasing adj NLI'!CB29)*CB111)*CB$19*CB$125)</f>
        <v>0</v>
      </c>
      <c r="CC39" s="12">
        <f>IF('KWh (Cumulative) NLI'!CC39=0,0,((('KWh (Monthly) ENTRY NLI '!CC39*0.5)+'KWh (Cumulative) NLI'!CB39-'Rebasing adj NLI'!CC29)*CC111)*CC$19*CC$125)</f>
        <v>0</v>
      </c>
      <c r="CD39" s="12">
        <f>IF('KWh (Cumulative) NLI'!CD39=0,0,((('KWh (Monthly) ENTRY NLI '!CD39*0.5)+'KWh (Cumulative) NLI'!CC39-'Rebasing adj NLI'!CD29)*CD111)*CD$19*CD$125)</f>
        <v>0</v>
      </c>
      <c r="CE39" s="12">
        <f>IF('KWh (Cumulative) NLI'!CE39=0,0,((('KWh (Monthly) ENTRY NLI '!CE39*0.5)+'KWh (Cumulative) NLI'!CD39-'Rebasing adj NLI'!CE29)*CE111)*CE$19*CE$125)</f>
        <v>0</v>
      </c>
      <c r="CF39" s="12">
        <f>IF('KWh (Cumulative) NLI'!CF39=0,0,((('KWh (Monthly) ENTRY NLI '!CF39*0.5)+'KWh (Cumulative) NLI'!CE39-'Rebasing adj NLI'!CF29)*CF111)*CF$19*CF$125)</f>
        <v>0</v>
      </c>
      <c r="CG39" s="12">
        <f>IF('KWh (Cumulative) NLI'!CG39=0,0,((('KWh (Monthly) ENTRY NLI '!CG39*0.5)+'KWh (Cumulative) NLI'!CF39-'Rebasing adj NLI'!CG29)*CG111)*CG$19*CG$125)</f>
        <v>0</v>
      </c>
      <c r="CH39" s="12">
        <f>IF('KWh (Cumulative) NLI'!CH39=0,0,((('KWh (Monthly) ENTRY NLI '!CH39*0.5)+'KWh (Cumulative) NLI'!CG39-'Rebasing adj NLI'!CH29)*CH111)*CH$19*CH$125)</f>
        <v>0</v>
      </c>
      <c r="CI39" s="12">
        <f>IF('KWh (Cumulative) NLI'!CI39=0,0,((('KWh (Monthly) ENTRY NLI '!CI39*0.5)+'KWh (Cumulative) NLI'!CH39-'Rebasing adj NLI'!CI29)*CI111)*CI$19*CI$125)</f>
        <v>0</v>
      </c>
      <c r="CJ39" s="12">
        <f>IF('KWh (Cumulative) NLI'!CJ39=0,0,((('KWh (Monthly) ENTRY NLI '!CJ39*0.5)+'KWh (Cumulative) NLI'!CI39-'Rebasing adj NLI'!CJ29)*CJ111)*CJ$19*CJ$125)</f>
        <v>0</v>
      </c>
    </row>
    <row r="40" spans="1:88" x14ac:dyDescent="0.3">
      <c r="A40" s="218"/>
      <c r="B40" s="47" t="s">
        <v>12</v>
      </c>
      <c r="C40" s="12">
        <f>IF('KWh (Cumulative) NLI'!C40=0,0,((('KWh (Monthly) ENTRY NLI '!C40*0.5)-'Rebasing adj NLI'!C30)*C112)*C$19*C$125)</f>
        <v>0</v>
      </c>
      <c r="D40" s="12">
        <f>IF('KWh (Cumulative) NLI'!D40=0,0,((('KWh (Monthly) ENTRY NLI '!D40*0.5)+'KWh (Cumulative) NLI'!C40-'Rebasing adj NLI'!D30)*D112)*D$19*D$125)</f>
        <v>0</v>
      </c>
      <c r="E40" s="12">
        <f>IF('KWh (Cumulative) NLI'!E40=0,0,((('KWh (Monthly) ENTRY NLI '!E40*0.5)+'KWh (Cumulative) NLI'!D40-'Rebasing adj NLI'!E30)*E112)*E$19*E$125)</f>
        <v>0</v>
      </c>
      <c r="F40" s="12">
        <f>IF('KWh (Cumulative) NLI'!F40=0,0,((('KWh (Monthly) ENTRY NLI '!F40*0.5)+'KWh (Cumulative) NLI'!E40-'Rebasing adj NLI'!F30)*F112)*F$19*F$125)</f>
        <v>0</v>
      </c>
      <c r="G40" s="12">
        <f>IF('KWh (Cumulative) NLI'!G40=0,0,((('KWh (Monthly) ENTRY NLI '!G40*0.5)+'KWh (Cumulative) NLI'!F40-'Rebasing adj NLI'!G30)*G112)*G$19*G$125)</f>
        <v>0</v>
      </c>
      <c r="H40" s="12">
        <f>IF('KWh (Cumulative) NLI'!H40=0,0,((('KWh (Monthly) ENTRY NLI '!H40*0.5)+'KWh (Cumulative) NLI'!G40-'Rebasing adj NLI'!H30)*H112)*H$19*H$125)</f>
        <v>0</v>
      </c>
      <c r="I40" s="12">
        <f>IF('KWh (Cumulative) NLI'!I40=0,0,((('KWh (Monthly) ENTRY NLI '!I40*0.5)+'KWh (Cumulative) NLI'!H40-'Rebasing adj NLI'!I30)*I112)*I$19*I$125)</f>
        <v>0</v>
      </c>
      <c r="J40" s="12">
        <f>IF('KWh (Cumulative) NLI'!J40=0,0,((('KWh (Monthly) ENTRY NLI '!J40*0.5)+'KWh (Cumulative) NLI'!I40-'Rebasing adj NLI'!J30)*J112)*J$19*J$125)</f>
        <v>0</v>
      </c>
      <c r="K40" s="12">
        <f>IF('KWh (Cumulative) NLI'!K40=0,0,((('KWh (Monthly) ENTRY NLI '!K40*0.5)+'KWh (Cumulative) NLI'!J40-'Rebasing adj NLI'!K30)*K112)*K$19*K$125)</f>
        <v>0</v>
      </c>
      <c r="L40" s="12">
        <f>IF('KWh (Cumulative) NLI'!L40=0,0,((('KWh (Monthly) ENTRY NLI '!L40*0.5)+'KWh (Cumulative) NLI'!K40-'Rebasing adj NLI'!L30)*L112)*L$19*L$125)</f>
        <v>0</v>
      </c>
      <c r="M40" s="12">
        <f>IF('KWh (Cumulative) NLI'!M40=0,0,((('KWh (Monthly) ENTRY NLI '!M40*0.5)+'KWh (Cumulative) NLI'!L40-'Rebasing adj NLI'!M30)*M112)*M$19*M$125)</f>
        <v>0</v>
      </c>
      <c r="N40" s="12">
        <f>IF('KWh (Cumulative) NLI'!N40=0,0,((('KWh (Monthly) ENTRY NLI '!N40*0.5)+'KWh (Cumulative) NLI'!M40-'Rebasing adj NLI'!N30)*N112)*N$19*N$125)</f>
        <v>0</v>
      </c>
      <c r="O40" s="12">
        <f>IF('KWh (Cumulative) NLI'!O40=0,0,((('KWh (Monthly) ENTRY NLI '!O40*0.5)+'KWh (Cumulative) NLI'!N40-'Rebasing adj NLI'!O30)*O112)*O$19*O$125)</f>
        <v>0</v>
      </c>
      <c r="P40" s="12">
        <f>IF('KWh (Cumulative) NLI'!P40=0,0,((('KWh (Monthly) ENTRY NLI '!P40*0.5)+'KWh (Cumulative) NLI'!O40-'Rebasing adj NLI'!P30)*P112)*P$19*P$125)</f>
        <v>0</v>
      </c>
      <c r="Q40" s="12">
        <f>IF('KWh (Cumulative) NLI'!Q40=0,0,((('KWh (Monthly) ENTRY NLI '!Q40*0.5)+'KWh (Cumulative) NLI'!P40-'Rebasing adj NLI'!Q30)*Q112)*Q$19*Q$125)</f>
        <v>0</v>
      </c>
      <c r="R40" s="12">
        <f>IF('KWh (Cumulative) NLI'!R40=0,0,((('KWh (Monthly) ENTRY NLI '!R40*0.5)+'KWh (Cumulative) NLI'!Q40-'Rebasing adj NLI'!R30)*R112)*R$19*R$125)</f>
        <v>0</v>
      </c>
      <c r="S40" s="12">
        <f>IF('KWh (Cumulative) NLI'!S40=0,0,((('KWh (Monthly) ENTRY NLI '!S40*0.5)+'KWh (Cumulative) NLI'!R40-'Rebasing adj NLI'!S30)*S112)*S$19*S$125)</f>
        <v>0</v>
      </c>
      <c r="T40" s="12">
        <f>IF('KWh (Cumulative) NLI'!T40=0,0,((('KWh (Monthly) ENTRY NLI '!T40*0.5)+'KWh (Cumulative) NLI'!S40-'Rebasing adj NLI'!T30)*T112)*T$19*T$125)</f>
        <v>0</v>
      </c>
      <c r="U40" s="12">
        <f>IF('KWh (Cumulative) NLI'!U40=0,0,((('KWh (Monthly) ENTRY NLI '!U40*0.5)+'KWh (Cumulative) NLI'!T40-'Rebasing adj NLI'!U30)*U112)*U$19*U$125)</f>
        <v>0</v>
      </c>
      <c r="V40" s="12">
        <f>IF('KWh (Cumulative) NLI'!V40=0,0,((('KWh (Monthly) ENTRY NLI '!V40*0.5)+'KWh (Cumulative) NLI'!U40-'Rebasing adj NLI'!V30)*V112)*V$19*V$125)</f>
        <v>0</v>
      </c>
      <c r="W40" s="12">
        <f>IF('KWh (Cumulative) NLI'!W40=0,0,((('KWh (Monthly) ENTRY NLI '!W40*0.5)+'KWh (Cumulative) NLI'!V40-'Rebasing adj NLI'!W30)*W112)*W$19*W$125)</f>
        <v>0</v>
      </c>
      <c r="X40" s="12">
        <f>IF('KWh (Cumulative) NLI'!X40=0,0,((('KWh (Monthly) ENTRY NLI '!X40*0.5)+'KWh (Cumulative) NLI'!W40-'Rebasing adj NLI'!X30)*X112)*X$19*X$125)</f>
        <v>0</v>
      </c>
      <c r="Y40" s="12">
        <f>IF('KWh (Cumulative) NLI'!Y40=0,0,((('KWh (Monthly) ENTRY NLI '!Y40*0.5)+'KWh (Cumulative) NLI'!X40-'Rebasing adj NLI'!Y30)*Y112)*Y$19*Y$125)</f>
        <v>0</v>
      </c>
      <c r="Z40" s="12">
        <f>IF('KWh (Cumulative) NLI'!Z40=0,0,((('KWh (Monthly) ENTRY NLI '!Z40*0.5)+'KWh (Cumulative) NLI'!Y40-'Rebasing adj NLI'!Z30)*Z112)*Z$19*Z$125)</f>
        <v>0</v>
      </c>
      <c r="AA40" s="12">
        <f>IF('KWh (Cumulative) NLI'!AA40=0,0,((('KWh (Monthly) ENTRY NLI '!AA40*0.5)+'KWh (Cumulative) NLI'!Z40-'Rebasing adj NLI'!AA30)*AA112)*AA$19*AA$125)</f>
        <v>0</v>
      </c>
      <c r="AB40" s="12">
        <f>IF('KWh (Cumulative) NLI'!AB40=0,0,((('KWh (Monthly) ENTRY NLI '!AB40*0.5)+'KWh (Cumulative) NLI'!AA40-'Rebasing adj NLI'!AB30)*AB112)*AB$19*AB$125)</f>
        <v>0</v>
      </c>
      <c r="AC40" s="12">
        <f>IF('KWh (Cumulative) NLI'!AC40=0,0,((('KWh (Monthly) ENTRY NLI '!AC40*0.5)+'KWh (Cumulative) NLI'!AB40-'Rebasing adj NLI'!AC30)*AC112)*AC$19*AC$125)</f>
        <v>0</v>
      </c>
      <c r="AD40" s="12">
        <f>IF('KWh (Cumulative) NLI'!AD40=0,0,((('KWh (Monthly) ENTRY NLI '!AD40*0.5)+'KWh (Cumulative) NLI'!AC40-'Rebasing adj NLI'!AD30)*AD112)*AD$19*AD$125)</f>
        <v>0</v>
      </c>
      <c r="AE40" s="12">
        <f>IF('KWh (Cumulative) NLI'!AE40=0,0,((('KWh (Monthly) ENTRY NLI '!AE40*0.5)+'KWh (Cumulative) NLI'!AD40-'Rebasing adj NLI'!AE30)*AE112)*AE$19*AE$125)</f>
        <v>0</v>
      </c>
      <c r="AF40" s="12">
        <f>IF('KWh (Cumulative) NLI'!AF40=0,0,((('KWh (Monthly) ENTRY NLI '!AF40*0.5)+'KWh (Cumulative) NLI'!AE40-'Rebasing adj NLI'!AF30)*AF112)*AF$19*AF$125)</f>
        <v>0</v>
      </c>
      <c r="AG40" s="12">
        <f>IF('KWh (Cumulative) NLI'!AG40=0,0,((('KWh (Monthly) ENTRY NLI '!AG40*0.5)+'KWh (Cumulative) NLI'!AF40-'Rebasing adj NLI'!AG30)*AG112)*AG$19*AG$125)</f>
        <v>0</v>
      </c>
      <c r="AH40" s="12">
        <f>IF('KWh (Cumulative) NLI'!AH40=0,0,((('KWh (Monthly) ENTRY NLI '!AH40*0.5)+'KWh (Cumulative) NLI'!AG40-'Rebasing adj NLI'!AH30)*AH112)*AH$19*AH$125)</f>
        <v>0</v>
      </c>
      <c r="AI40" s="12">
        <f>IF('KWh (Cumulative) NLI'!AI40=0,0,((('KWh (Monthly) ENTRY NLI '!AI40*0.5)+'KWh (Cumulative) NLI'!AH40-'Rebasing adj NLI'!AI30)*AI112)*AI$19*AI$125)</f>
        <v>0</v>
      </c>
      <c r="AJ40" s="12">
        <f>IF('KWh (Cumulative) NLI'!AJ40=0,0,((('KWh (Monthly) ENTRY NLI '!AJ40*0.5)+'KWh (Cumulative) NLI'!AI40-'Rebasing adj NLI'!AJ30)*AJ112)*AJ$19*AJ$125)</f>
        <v>0</v>
      </c>
      <c r="AK40" s="12">
        <f>IF('KWh (Cumulative) NLI'!AK40=0,0,((('KWh (Monthly) ENTRY NLI '!AK40*0.5)+'KWh (Cumulative) NLI'!AJ40-'Rebasing adj NLI'!AK30)*AK112)*AK$19*AK$125)</f>
        <v>0</v>
      </c>
      <c r="AL40" s="12">
        <f>IF('KWh (Cumulative) NLI'!AL40=0,0,((('KWh (Monthly) ENTRY NLI '!AL40*0.5)+'KWh (Cumulative) NLI'!AK40-'Rebasing adj NLI'!AL30)*AL112)*AL$19*AL$125)</f>
        <v>0</v>
      </c>
      <c r="AM40" s="12">
        <f>IF('KWh (Cumulative) NLI'!AM40=0,0,((('KWh (Monthly) ENTRY NLI '!AM40*0.5)+'KWh (Cumulative) NLI'!AL40-'Rebasing adj NLI'!AM30)*AM112)*AM$19*AM$125)</f>
        <v>0</v>
      </c>
      <c r="AN40" s="12">
        <f>IF('KWh (Cumulative) NLI'!AN40=0,0,((('KWh (Monthly) ENTRY NLI '!AN40*0.5)+'KWh (Cumulative) NLI'!AM40-'Rebasing adj NLI'!AN30)*AN112)*AN$19*AN$125)</f>
        <v>0</v>
      </c>
      <c r="AO40" s="12">
        <f>IF('KWh (Cumulative) NLI'!AO40=0,0,((('KWh (Monthly) ENTRY NLI '!AO40*0.5)+'KWh (Cumulative) NLI'!AN40-'Rebasing adj NLI'!AO30)*AO112)*AO$19*AO$125)</f>
        <v>0</v>
      </c>
      <c r="AP40" s="12">
        <f>IF('KWh (Cumulative) NLI'!AP40=0,0,((('KWh (Monthly) ENTRY NLI '!AP40*0.5)+'KWh (Cumulative) NLI'!AO40-'Rebasing adj NLI'!AP30)*AP112)*AP$19*AP$125)</f>
        <v>0</v>
      </c>
      <c r="AQ40" s="12">
        <f>IF('KWh (Cumulative) NLI'!AQ40=0,0,((('KWh (Monthly) ENTRY NLI '!AQ40*0.5)+'KWh (Cumulative) NLI'!AP40-'Rebasing adj NLI'!AQ30)*AQ112)*AQ$19*AQ$125)</f>
        <v>0</v>
      </c>
      <c r="AR40" s="12">
        <f>IF('KWh (Cumulative) NLI'!AR40=0,0,((('KWh (Monthly) ENTRY NLI '!AR40*0.5)+'KWh (Cumulative) NLI'!AQ40-'Rebasing adj NLI'!AR30)*AR112)*AR$19*AR$125)</f>
        <v>0</v>
      </c>
      <c r="AS40" s="12">
        <f>IF('KWh (Cumulative) NLI'!AS40=0,0,((('KWh (Monthly) ENTRY NLI '!AS40*0.5)+'KWh (Cumulative) NLI'!AR40-'Rebasing adj NLI'!AS30)*AS112)*AS$19*AS$125)</f>
        <v>0</v>
      </c>
      <c r="AT40" s="12">
        <f>IF('KWh (Cumulative) NLI'!AT40=0,0,((('KWh (Monthly) ENTRY NLI '!AT40*0.5)+'KWh (Cumulative) NLI'!AS40-'Rebasing adj NLI'!AT30)*AT112)*AT$19*AT$125)</f>
        <v>0</v>
      </c>
      <c r="AU40" s="12">
        <f>IF('KWh (Cumulative) NLI'!AU40=0,0,((('KWh (Monthly) ENTRY NLI '!AU40*0.5)+'KWh (Cumulative) NLI'!AT40-'Rebasing adj NLI'!AU30)*AU112)*AU$19*AU$125)</f>
        <v>0</v>
      </c>
      <c r="AV40" s="12">
        <f>IF('KWh (Cumulative) NLI'!AV40=0,0,((('KWh (Monthly) ENTRY NLI '!AV40*0.5)+'KWh (Cumulative) NLI'!AU40-'Rebasing adj NLI'!AV30)*AV112)*AV$19*AV$125)</f>
        <v>0</v>
      </c>
      <c r="AW40" s="12">
        <f>IF('KWh (Cumulative) NLI'!AW40=0,0,((('KWh (Monthly) ENTRY NLI '!AW40*0.5)+'KWh (Cumulative) NLI'!AV40-'Rebasing adj NLI'!AW30)*AW112)*AW$19*AW$125)</f>
        <v>0</v>
      </c>
      <c r="AX40" s="12">
        <f>IF('KWh (Cumulative) NLI'!AX40=0,0,((('KWh (Monthly) ENTRY NLI '!AX40*0.5)+'KWh (Cumulative) NLI'!AW40-'Rebasing adj NLI'!AX30)*AX112)*AX$19*AX$125)</f>
        <v>0</v>
      </c>
      <c r="AY40" s="12">
        <f>IF('KWh (Cumulative) NLI'!AY40=0,0,((('KWh (Monthly) ENTRY NLI '!AY40*0.5)+'KWh (Cumulative) NLI'!AX40-'Rebasing adj NLI'!AY30)*AY112)*AY$19*AY$125)</f>
        <v>0</v>
      </c>
      <c r="AZ40" s="12">
        <f>IF('KWh (Cumulative) NLI'!AZ40=0,0,((('KWh (Monthly) ENTRY NLI '!AZ40*0.5)+'KWh (Cumulative) NLI'!AY40-'Rebasing adj NLI'!AZ30)*AZ112)*AZ$19*AZ$125)</f>
        <v>0</v>
      </c>
      <c r="BA40" s="12">
        <f>IF('KWh (Cumulative) NLI'!BA40=0,0,((('KWh (Monthly) ENTRY NLI '!BA40*0.5)+'KWh (Cumulative) NLI'!AZ40-'Rebasing adj NLI'!BA30)*BA112)*BA$19*BA$125)</f>
        <v>0</v>
      </c>
      <c r="BB40" s="12">
        <f>IF('KWh (Cumulative) NLI'!BB40=0,0,((('KWh (Monthly) ENTRY NLI '!BB40*0.5)+'KWh (Cumulative) NLI'!BA40-'Rebasing adj NLI'!BB30)*BB112)*BB$19*BB$125)</f>
        <v>0</v>
      </c>
      <c r="BC40" s="12">
        <f>IF('KWh (Cumulative) NLI'!BC40=0,0,((('KWh (Monthly) ENTRY NLI '!BC40*0.5)+'KWh (Cumulative) NLI'!BB40-'Rebasing adj NLI'!BC30)*BC112)*BC$19*BC$125)</f>
        <v>0</v>
      </c>
      <c r="BD40" s="12">
        <f>IF('KWh (Cumulative) NLI'!BD40=0,0,((('KWh (Monthly) ENTRY NLI '!BD40*0.5)+'KWh (Cumulative) NLI'!BC40-'Rebasing adj NLI'!BD30)*BD112)*BD$19*BD$125)</f>
        <v>0</v>
      </c>
      <c r="BE40" s="12">
        <f>IF('KWh (Cumulative) NLI'!BE40=0,0,((('KWh (Monthly) ENTRY NLI '!BE40*0.5)+'KWh (Cumulative) NLI'!BD40-'Rebasing adj NLI'!BE30)*BE112)*BE$19*BE$125)</f>
        <v>0</v>
      </c>
      <c r="BF40" s="12">
        <f>IF('KWh (Cumulative) NLI'!BF40=0,0,((('KWh (Monthly) ENTRY NLI '!BF40*0.5)+'KWh (Cumulative) NLI'!BE40-'Rebasing adj NLI'!BF30)*BF112)*BF$19*BF$125)</f>
        <v>0</v>
      </c>
      <c r="BG40" s="12">
        <f>IF('KWh (Cumulative) NLI'!BG40=0,0,((('KWh (Monthly) ENTRY NLI '!BG40*0.5)+'KWh (Cumulative) NLI'!BF40-'Rebasing adj NLI'!BG30)*BG112)*BG$19*BG$125)</f>
        <v>0</v>
      </c>
      <c r="BH40" s="12">
        <f>IF('KWh (Cumulative) NLI'!BH40=0,0,((('KWh (Monthly) ENTRY NLI '!BH40*0.5)+'KWh (Cumulative) NLI'!BG40-'Rebasing adj NLI'!BH30)*BH112)*BH$19*BH$125)</f>
        <v>0</v>
      </c>
      <c r="BI40" s="12">
        <f>IF('KWh (Cumulative) NLI'!BI40=0,0,((('KWh (Monthly) ENTRY NLI '!BI40*0.5)+'KWh (Cumulative) NLI'!BH40-'Rebasing adj NLI'!BI30)*BI112)*BI$19*BI$125)</f>
        <v>0</v>
      </c>
      <c r="BJ40" s="12">
        <f>IF('KWh (Cumulative) NLI'!BJ40=0,0,((('KWh (Monthly) ENTRY NLI '!BJ40*0.5)+'KWh (Cumulative) NLI'!BI40-'Rebasing adj NLI'!BJ30)*BJ112)*BJ$19*BJ$125)</f>
        <v>0</v>
      </c>
      <c r="BK40" s="12">
        <f>IF('KWh (Cumulative) NLI'!BK40=0,0,((('KWh (Monthly) ENTRY NLI '!BK40*0.5)+'KWh (Cumulative) NLI'!BJ40-'Rebasing adj NLI'!BK30)*BK112)*BK$19*BK$125)</f>
        <v>0</v>
      </c>
      <c r="BL40" s="12">
        <f>IF('KWh (Cumulative) NLI'!BL40=0,0,((('KWh (Monthly) ENTRY NLI '!BL40*0.5)+'KWh (Cumulative) NLI'!BK40-'Rebasing adj NLI'!BL30)*BL112)*BL$19*BL$125)</f>
        <v>0</v>
      </c>
      <c r="BM40" s="12">
        <f>IF('KWh (Cumulative) NLI'!BM40=0,0,((('KWh (Monthly) ENTRY NLI '!BM40*0.5)+'KWh (Cumulative) NLI'!BL40-'Rebasing adj NLI'!BM30)*BM112)*BM$19*BM$125)</f>
        <v>0</v>
      </c>
      <c r="BN40" s="12">
        <f>IF('KWh (Cumulative) NLI'!BN40=0,0,((('KWh (Monthly) ENTRY NLI '!BN40*0.5)+'KWh (Cumulative) NLI'!BM40-'Rebasing adj NLI'!BN30)*BN112)*BN$19*BN$125)</f>
        <v>0</v>
      </c>
      <c r="BO40" s="12">
        <f>IF('KWh (Cumulative) NLI'!BO40=0,0,((('KWh (Monthly) ENTRY NLI '!BO40*0.5)+'KWh (Cumulative) NLI'!BN40-'Rebasing adj NLI'!BO30)*BO112)*BO$19*BO$125)</f>
        <v>0</v>
      </c>
      <c r="BP40" s="12">
        <f>IF('KWh (Cumulative) NLI'!BP40=0,0,((('KWh (Monthly) ENTRY NLI '!BP40*0.5)+'KWh (Cumulative) NLI'!BO40-'Rebasing adj NLI'!BP30)*BP112)*BP$19*BP$125)</f>
        <v>0</v>
      </c>
      <c r="BQ40" s="12">
        <f>IF('KWh (Cumulative) NLI'!BQ40=0,0,((('KWh (Monthly) ENTRY NLI '!BQ40*0.5)+'KWh (Cumulative) NLI'!BP40-'Rebasing adj NLI'!BQ30)*BQ112)*BQ$19*BQ$125)</f>
        <v>0</v>
      </c>
      <c r="BR40" s="12">
        <f>IF('KWh (Cumulative) NLI'!BR40=0,0,((('KWh (Monthly) ENTRY NLI '!BR40*0.5)+'KWh (Cumulative) NLI'!BQ40-'Rebasing adj NLI'!BR30)*BR112)*BR$19*BR$125)</f>
        <v>0</v>
      </c>
      <c r="BS40" s="12">
        <f>IF('KWh (Cumulative) NLI'!BS40=0,0,((('KWh (Monthly) ENTRY NLI '!BS40*0.5)+'KWh (Cumulative) NLI'!BR40-'Rebasing adj NLI'!BS30)*BS112)*BS$19*BS$125)</f>
        <v>0</v>
      </c>
      <c r="BT40" s="12">
        <f>IF('KWh (Cumulative) NLI'!BT40=0,0,((('KWh (Monthly) ENTRY NLI '!BT40*0.5)+'KWh (Cumulative) NLI'!BS40-'Rebasing adj NLI'!BT30)*BT112)*BT$19*BT$125)</f>
        <v>0</v>
      </c>
      <c r="BU40" s="12">
        <f>IF('KWh (Cumulative) NLI'!BU40=0,0,((('KWh (Monthly) ENTRY NLI '!BU40*0.5)+'KWh (Cumulative) NLI'!BT40-'Rebasing adj NLI'!BU30)*BU112)*BU$19*BU$125)</f>
        <v>0</v>
      </c>
      <c r="BV40" s="12">
        <f>IF('KWh (Cumulative) NLI'!BV40=0,0,((('KWh (Monthly) ENTRY NLI '!BV40*0.5)+'KWh (Cumulative) NLI'!BU40-'Rebasing adj NLI'!BV30)*BV112)*BV$19*BV$125)</f>
        <v>0</v>
      </c>
      <c r="BW40" s="12">
        <f>IF('KWh (Cumulative) NLI'!BW40=0,0,((('KWh (Monthly) ENTRY NLI '!BW40*0.5)+'KWh (Cumulative) NLI'!BV40-'Rebasing adj NLI'!BW30)*BW112)*BW$19*BW$125)</f>
        <v>0</v>
      </c>
      <c r="BX40" s="12">
        <f>IF('KWh (Cumulative) NLI'!BX40=0,0,((('KWh (Monthly) ENTRY NLI '!BX40*0.5)+'KWh (Cumulative) NLI'!BW40-'Rebasing adj NLI'!BX30)*BX112)*BX$19*BX$125)</f>
        <v>0</v>
      </c>
      <c r="BY40" s="12">
        <f>IF('KWh (Cumulative) NLI'!BY40=0,0,((('KWh (Monthly) ENTRY NLI '!BY40*0.5)+'KWh (Cumulative) NLI'!BX40-'Rebasing adj NLI'!BY30)*BY112)*BY$19*BY$125)</f>
        <v>0</v>
      </c>
      <c r="BZ40" s="12">
        <f>IF('KWh (Cumulative) NLI'!BZ40=0,0,((('KWh (Monthly) ENTRY NLI '!BZ40*0.5)+'KWh (Cumulative) NLI'!BY40-'Rebasing adj NLI'!BZ30)*BZ112)*BZ$19*BZ$125)</f>
        <v>0</v>
      </c>
      <c r="CA40" s="12">
        <f>IF('KWh (Cumulative) NLI'!CA40=0,0,((('KWh (Monthly) ENTRY NLI '!CA40*0.5)+'KWh (Cumulative) NLI'!BZ40-'Rebasing adj NLI'!CA30)*CA112)*CA$19*CA$125)</f>
        <v>0</v>
      </c>
      <c r="CB40" s="12">
        <f>IF('KWh (Cumulative) NLI'!CB40=0,0,((('KWh (Monthly) ENTRY NLI '!CB40*0.5)+'KWh (Cumulative) NLI'!CA40-'Rebasing adj NLI'!CB30)*CB112)*CB$19*CB$125)</f>
        <v>0</v>
      </c>
      <c r="CC40" s="12">
        <f>IF('KWh (Cumulative) NLI'!CC40=0,0,((('KWh (Monthly) ENTRY NLI '!CC40*0.5)+'KWh (Cumulative) NLI'!CB40-'Rebasing adj NLI'!CC30)*CC112)*CC$19*CC$125)</f>
        <v>0</v>
      </c>
      <c r="CD40" s="12">
        <f>IF('KWh (Cumulative) NLI'!CD40=0,0,((('KWh (Monthly) ENTRY NLI '!CD40*0.5)+'KWh (Cumulative) NLI'!CC40-'Rebasing adj NLI'!CD30)*CD112)*CD$19*CD$125)</f>
        <v>0</v>
      </c>
      <c r="CE40" s="12">
        <f>IF('KWh (Cumulative) NLI'!CE40=0,0,((('KWh (Monthly) ENTRY NLI '!CE40*0.5)+'KWh (Cumulative) NLI'!CD40-'Rebasing adj NLI'!CE30)*CE112)*CE$19*CE$125)</f>
        <v>0</v>
      </c>
      <c r="CF40" s="12">
        <f>IF('KWh (Cumulative) NLI'!CF40=0,0,((('KWh (Monthly) ENTRY NLI '!CF40*0.5)+'KWh (Cumulative) NLI'!CE40-'Rebasing adj NLI'!CF30)*CF112)*CF$19*CF$125)</f>
        <v>0</v>
      </c>
      <c r="CG40" s="12">
        <f>IF('KWh (Cumulative) NLI'!CG40=0,0,((('KWh (Monthly) ENTRY NLI '!CG40*0.5)+'KWh (Cumulative) NLI'!CF40-'Rebasing adj NLI'!CG30)*CG112)*CG$19*CG$125)</f>
        <v>0</v>
      </c>
      <c r="CH40" s="12">
        <f>IF('KWh (Cumulative) NLI'!CH40=0,0,((('KWh (Monthly) ENTRY NLI '!CH40*0.5)+'KWh (Cumulative) NLI'!CG40-'Rebasing adj NLI'!CH30)*CH112)*CH$19*CH$125)</f>
        <v>0</v>
      </c>
      <c r="CI40" s="12">
        <f>IF('KWh (Cumulative) NLI'!CI40=0,0,((('KWh (Monthly) ENTRY NLI '!CI40*0.5)+'KWh (Cumulative) NLI'!CH40-'Rebasing adj NLI'!CI30)*CI112)*CI$19*CI$125)</f>
        <v>0</v>
      </c>
      <c r="CJ40" s="12">
        <f>IF('KWh (Cumulative) NLI'!CJ40=0,0,((('KWh (Monthly) ENTRY NLI '!CJ40*0.5)+'KWh (Cumulative) NLI'!CI40-'Rebasing adj NLI'!CJ30)*CJ112)*CJ$19*CJ$125)</f>
        <v>0</v>
      </c>
    </row>
    <row r="41" spans="1:88" x14ac:dyDescent="0.3">
      <c r="A41" s="218"/>
      <c r="B41" s="47" t="s">
        <v>3</v>
      </c>
      <c r="C41" s="12">
        <f>IF('KWh (Cumulative) NLI'!C41=0,0,((('KWh (Monthly) ENTRY NLI '!C41*0.5)-'Rebasing adj NLI'!C31)*C113)*C$19*C$125)</f>
        <v>0</v>
      </c>
      <c r="D41" s="12">
        <f>IF('KWh (Cumulative) NLI'!D41=0,0,((('KWh (Monthly) ENTRY NLI '!D41*0.5)+'KWh (Cumulative) NLI'!C41-'Rebasing adj NLI'!D31)*D113)*D$19*D$125)</f>
        <v>0</v>
      </c>
      <c r="E41" s="12">
        <f>IF('KWh (Cumulative) NLI'!E41=0,0,((('KWh (Monthly) ENTRY NLI '!E41*0.5)+'KWh (Cumulative) NLI'!D41-'Rebasing adj NLI'!E31)*E113)*E$19*E$125)</f>
        <v>0</v>
      </c>
      <c r="F41" s="12">
        <f>IF('KWh (Cumulative) NLI'!F41=0,0,((('KWh (Monthly) ENTRY NLI '!F41*0.5)+'KWh (Cumulative) NLI'!E41-'Rebasing adj NLI'!F31)*F113)*F$19*F$125)</f>
        <v>0</v>
      </c>
      <c r="G41" s="12">
        <f>IF('KWh (Cumulative) NLI'!G41=0,0,((('KWh (Monthly) ENTRY NLI '!G41*0.5)+'KWh (Cumulative) NLI'!F41-'Rebasing adj NLI'!G31)*G113)*G$19*G$125)</f>
        <v>0</v>
      </c>
      <c r="H41" s="12">
        <f>IF('KWh (Cumulative) NLI'!H41=0,0,((('KWh (Monthly) ENTRY NLI '!H41*0.5)+'KWh (Cumulative) NLI'!G41-'Rebasing adj NLI'!H31)*H113)*H$19*H$125)</f>
        <v>0</v>
      </c>
      <c r="I41" s="12">
        <f>IF('KWh (Cumulative) NLI'!I41=0,0,((('KWh (Monthly) ENTRY NLI '!I41*0.5)+'KWh (Cumulative) NLI'!H41-'Rebasing adj NLI'!I31)*I113)*I$19*I$125)</f>
        <v>0</v>
      </c>
      <c r="J41" s="12">
        <f>IF('KWh (Cumulative) NLI'!J41=0,0,((('KWh (Monthly) ENTRY NLI '!J41*0.5)+'KWh (Cumulative) NLI'!I41-'Rebasing adj NLI'!J31)*J113)*J$19*J$125)</f>
        <v>0</v>
      </c>
      <c r="K41" s="12">
        <f>IF('KWh (Cumulative) NLI'!K41=0,0,((('KWh (Monthly) ENTRY NLI '!K41*0.5)+'KWh (Cumulative) NLI'!J41-'Rebasing adj NLI'!K31)*K113)*K$19*K$125)</f>
        <v>0</v>
      </c>
      <c r="L41" s="12">
        <f>IF('KWh (Cumulative) NLI'!L41=0,0,((('KWh (Monthly) ENTRY NLI '!L41*0.5)+'KWh (Cumulative) NLI'!K41-'Rebasing adj NLI'!L31)*L113)*L$19*L$125)</f>
        <v>0</v>
      </c>
      <c r="M41" s="12">
        <f>IF('KWh (Cumulative) NLI'!M41=0,0,((('KWh (Monthly) ENTRY NLI '!M41*0.5)+'KWh (Cumulative) NLI'!L41-'Rebasing adj NLI'!M31)*M113)*M$19*M$125)</f>
        <v>0</v>
      </c>
      <c r="N41" s="12">
        <f>IF('KWh (Cumulative) NLI'!N41=0,0,((('KWh (Monthly) ENTRY NLI '!N41*0.5)+'KWh (Cumulative) NLI'!M41-'Rebasing adj NLI'!N31)*N113)*N$19*N$125)</f>
        <v>0</v>
      </c>
      <c r="O41" s="12">
        <f>IF('KWh (Cumulative) NLI'!O41=0,0,((('KWh (Monthly) ENTRY NLI '!O41*0.5)+'KWh (Cumulative) NLI'!N41-'Rebasing adj NLI'!O31)*O113)*O$19*O$125)</f>
        <v>0</v>
      </c>
      <c r="P41" s="12">
        <f>IF('KWh (Cumulative) NLI'!P41=0,0,((('KWh (Monthly) ENTRY NLI '!P41*0.5)+'KWh (Cumulative) NLI'!O41-'Rebasing adj NLI'!P31)*P113)*P$19*P$125)</f>
        <v>0</v>
      </c>
      <c r="Q41" s="12">
        <f>IF('KWh (Cumulative) NLI'!Q41=0,0,((('KWh (Monthly) ENTRY NLI '!Q41*0.5)+'KWh (Cumulative) NLI'!P41-'Rebasing adj NLI'!Q31)*Q113)*Q$19*Q$125)</f>
        <v>0</v>
      </c>
      <c r="R41" s="12">
        <f>IF('KWh (Cumulative) NLI'!R41=0,0,((('KWh (Monthly) ENTRY NLI '!R41*0.5)+'KWh (Cumulative) NLI'!Q41-'Rebasing adj NLI'!R31)*R113)*R$19*R$125)</f>
        <v>0</v>
      </c>
      <c r="S41" s="12">
        <f>IF('KWh (Cumulative) NLI'!S41=0,0,((('KWh (Monthly) ENTRY NLI '!S41*0.5)+'KWh (Cumulative) NLI'!R41-'Rebasing adj NLI'!S31)*S113)*S$19*S$125)</f>
        <v>0</v>
      </c>
      <c r="T41" s="12">
        <f>IF('KWh (Cumulative) NLI'!T41=0,0,((('KWh (Monthly) ENTRY NLI '!T41*0.5)+'KWh (Cumulative) NLI'!S41-'Rebasing adj NLI'!T31)*T113)*T$19*T$125)</f>
        <v>0</v>
      </c>
      <c r="U41" s="12">
        <f>IF('KWh (Cumulative) NLI'!U41=0,0,((('KWh (Monthly) ENTRY NLI '!U41*0.5)+'KWh (Cumulative) NLI'!T41-'Rebasing adj NLI'!U31)*U113)*U$19*U$125)</f>
        <v>0</v>
      </c>
      <c r="V41" s="12">
        <f>IF('KWh (Cumulative) NLI'!V41=0,0,((('KWh (Monthly) ENTRY NLI '!V41*0.5)+'KWh (Cumulative) NLI'!U41-'Rebasing adj NLI'!V31)*V113)*V$19*V$125)</f>
        <v>0</v>
      </c>
      <c r="W41" s="12">
        <f>IF('KWh (Cumulative) NLI'!W41=0,0,((('KWh (Monthly) ENTRY NLI '!W41*0.5)+'KWh (Cumulative) NLI'!V41-'Rebasing adj NLI'!W31)*W113)*W$19*W$125)</f>
        <v>0</v>
      </c>
      <c r="X41" s="12">
        <f>IF('KWh (Cumulative) NLI'!X41=0,0,((('KWh (Monthly) ENTRY NLI '!X41*0.5)+'KWh (Cumulative) NLI'!W41-'Rebasing adj NLI'!X31)*X113)*X$19*X$125)</f>
        <v>0</v>
      </c>
      <c r="Y41" s="12">
        <f>IF('KWh (Cumulative) NLI'!Y41=0,0,((('KWh (Monthly) ENTRY NLI '!Y41*0.5)+'KWh (Cumulative) NLI'!X41-'Rebasing adj NLI'!Y31)*Y113)*Y$19*Y$125)</f>
        <v>0</v>
      </c>
      <c r="Z41" s="12">
        <f>IF('KWh (Cumulative) NLI'!Z41=0,0,((('KWh (Monthly) ENTRY NLI '!Z41*0.5)+'KWh (Cumulative) NLI'!Y41-'Rebasing adj NLI'!Z31)*Z113)*Z$19*Z$125)</f>
        <v>0</v>
      </c>
      <c r="AA41" s="12">
        <f>IF('KWh (Cumulative) NLI'!AA41=0,0,((('KWh (Monthly) ENTRY NLI '!AA41*0.5)+'KWh (Cumulative) NLI'!Z41-'Rebasing adj NLI'!AA31)*AA113)*AA$19*AA$125)</f>
        <v>0</v>
      </c>
      <c r="AB41" s="12">
        <f>IF('KWh (Cumulative) NLI'!AB41=0,0,((('KWh (Monthly) ENTRY NLI '!AB41*0.5)+'KWh (Cumulative) NLI'!AA41-'Rebasing adj NLI'!AB31)*AB113)*AB$19*AB$125)</f>
        <v>0</v>
      </c>
      <c r="AC41" s="12">
        <f>IF('KWh (Cumulative) NLI'!AC41=0,0,((('KWh (Monthly) ENTRY NLI '!AC41*0.5)+'KWh (Cumulative) NLI'!AB41-'Rebasing adj NLI'!AC31)*AC113)*AC$19*AC$125)</f>
        <v>0</v>
      </c>
      <c r="AD41" s="12">
        <f>IF('KWh (Cumulative) NLI'!AD41=0,0,((('KWh (Monthly) ENTRY NLI '!AD41*0.5)+'KWh (Cumulative) NLI'!AC41-'Rebasing adj NLI'!AD31)*AD113)*AD$19*AD$125)</f>
        <v>0</v>
      </c>
      <c r="AE41" s="12">
        <f>IF('KWh (Cumulative) NLI'!AE41=0,0,((('KWh (Monthly) ENTRY NLI '!AE41*0.5)+'KWh (Cumulative) NLI'!AD41-'Rebasing adj NLI'!AE31)*AE113)*AE$19*AE$125)</f>
        <v>0</v>
      </c>
      <c r="AF41" s="12">
        <f>IF('KWh (Cumulative) NLI'!AF41=0,0,((('KWh (Monthly) ENTRY NLI '!AF41*0.5)+'KWh (Cumulative) NLI'!AE41-'Rebasing adj NLI'!AF31)*AF113)*AF$19*AF$125)</f>
        <v>0</v>
      </c>
      <c r="AG41" s="12">
        <f>IF('KWh (Cumulative) NLI'!AG41=0,0,((('KWh (Monthly) ENTRY NLI '!AG41*0.5)+'KWh (Cumulative) NLI'!AF41-'Rebasing adj NLI'!AG31)*AG113)*AG$19*AG$125)</f>
        <v>0</v>
      </c>
      <c r="AH41" s="12">
        <f>IF('KWh (Cumulative) NLI'!AH41=0,0,((('KWh (Monthly) ENTRY NLI '!AH41*0.5)+'KWh (Cumulative) NLI'!AG41-'Rebasing adj NLI'!AH31)*AH113)*AH$19*AH$125)</f>
        <v>0</v>
      </c>
      <c r="AI41" s="12">
        <f>IF('KWh (Cumulative) NLI'!AI41=0,0,((('KWh (Monthly) ENTRY NLI '!AI41*0.5)+'KWh (Cumulative) NLI'!AH41-'Rebasing adj NLI'!AI31)*AI113)*AI$19*AI$125)</f>
        <v>0</v>
      </c>
      <c r="AJ41" s="12">
        <f>IF('KWh (Cumulative) NLI'!AJ41=0,0,((('KWh (Monthly) ENTRY NLI '!AJ41*0.5)+'KWh (Cumulative) NLI'!AI41-'Rebasing adj NLI'!AJ31)*AJ113)*AJ$19*AJ$125)</f>
        <v>0</v>
      </c>
      <c r="AK41" s="12">
        <f>IF('KWh (Cumulative) NLI'!AK41=0,0,((('KWh (Monthly) ENTRY NLI '!AK41*0.5)+'KWh (Cumulative) NLI'!AJ41-'Rebasing adj NLI'!AK31)*AK113)*AK$19*AK$125)</f>
        <v>0</v>
      </c>
      <c r="AL41" s="12">
        <f>IF('KWh (Cumulative) NLI'!AL41=0,0,((('KWh (Monthly) ENTRY NLI '!AL41*0.5)+'KWh (Cumulative) NLI'!AK41-'Rebasing adj NLI'!AL31)*AL113)*AL$19*AL$125)</f>
        <v>0</v>
      </c>
      <c r="AM41" s="12">
        <f>IF('KWh (Cumulative) NLI'!AM41=0,0,((('KWh (Monthly) ENTRY NLI '!AM41*0.5)+'KWh (Cumulative) NLI'!AL41-'Rebasing adj NLI'!AM31)*AM113)*AM$19*AM$125)</f>
        <v>0</v>
      </c>
      <c r="AN41" s="12">
        <f>IF('KWh (Cumulative) NLI'!AN41=0,0,((('KWh (Monthly) ENTRY NLI '!AN41*0.5)+'KWh (Cumulative) NLI'!AM41-'Rebasing adj NLI'!AN31)*AN113)*AN$19*AN$125)</f>
        <v>0</v>
      </c>
      <c r="AO41" s="12">
        <f>IF('KWh (Cumulative) NLI'!AO41=0,0,((('KWh (Monthly) ENTRY NLI '!AO41*0.5)+'KWh (Cumulative) NLI'!AN41-'Rebasing adj NLI'!AO31)*AO113)*AO$19*AO$125)</f>
        <v>0</v>
      </c>
      <c r="AP41" s="12">
        <f>IF('KWh (Cumulative) NLI'!AP41=0,0,((('KWh (Monthly) ENTRY NLI '!AP41*0.5)+'KWh (Cumulative) NLI'!AO41-'Rebasing adj NLI'!AP31)*AP113)*AP$19*AP$125)</f>
        <v>0</v>
      </c>
      <c r="AQ41" s="12">
        <f>IF('KWh (Cumulative) NLI'!AQ41=0,0,((('KWh (Monthly) ENTRY NLI '!AQ41*0.5)+'KWh (Cumulative) NLI'!AP41-'Rebasing adj NLI'!AQ31)*AQ113)*AQ$19*AQ$125)</f>
        <v>0</v>
      </c>
      <c r="AR41" s="12">
        <f>IF('KWh (Cumulative) NLI'!AR41=0,0,((('KWh (Monthly) ENTRY NLI '!AR41*0.5)+'KWh (Cumulative) NLI'!AQ41-'Rebasing adj NLI'!AR31)*AR113)*AR$19*AR$125)</f>
        <v>0</v>
      </c>
      <c r="AS41" s="12">
        <f>IF('KWh (Cumulative) NLI'!AS41=0,0,((('KWh (Monthly) ENTRY NLI '!AS41*0.5)+'KWh (Cumulative) NLI'!AR41-'Rebasing adj NLI'!AS31)*AS113)*AS$19*AS$125)</f>
        <v>0</v>
      </c>
      <c r="AT41" s="12">
        <f>IF('KWh (Cumulative) NLI'!AT41=0,0,((('KWh (Monthly) ENTRY NLI '!AT41*0.5)+'KWh (Cumulative) NLI'!AS41-'Rebasing adj NLI'!AT31)*AT113)*AT$19*AT$125)</f>
        <v>0</v>
      </c>
      <c r="AU41" s="12">
        <f>IF('KWh (Cumulative) NLI'!AU41=0,0,((('KWh (Monthly) ENTRY NLI '!AU41*0.5)+'KWh (Cumulative) NLI'!AT41-'Rebasing adj NLI'!AU31)*AU113)*AU$19*AU$125)</f>
        <v>0</v>
      </c>
      <c r="AV41" s="12">
        <f>IF('KWh (Cumulative) NLI'!AV41=0,0,((('KWh (Monthly) ENTRY NLI '!AV41*0.5)+'KWh (Cumulative) NLI'!AU41-'Rebasing adj NLI'!AV31)*AV113)*AV$19*AV$125)</f>
        <v>0</v>
      </c>
      <c r="AW41" s="12">
        <f>IF('KWh (Cumulative) NLI'!AW41=0,0,((('KWh (Monthly) ENTRY NLI '!AW41*0.5)+'KWh (Cumulative) NLI'!AV41-'Rebasing adj NLI'!AW31)*AW113)*AW$19*AW$125)</f>
        <v>0</v>
      </c>
      <c r="AX41" s="12">
        <f>IF('KWh (Cumulative) NLI'!AX41=0,0,((('KWh (Monthly) ENTRY NLI '!AX41*0.5)+'KWh (Cumulative) NLI'!AW41-'Rebasing adj NLI'!AX31)*AX113)*AX$19*AX$125)</f>
        <v>0</v>
      </c>
      <c r="AY41" s="12">
        <f>IF('KWh (Cumulative) NLI'!AY41=0,0,((('KWh (Monthly) ENTRY NLI '!AY41*0.5)+'KWh (Cumulative) NLI'!AX41-'Rebasing adj NLI'!AY31)*AY113)*AY$19*AY$125)</f>
        <v>0</v>
      </c>
      <c r="AZ41" s="12">
        <f>IF('KWh (Cumulative) NLI'!AZ41=0,0,((('KWh (Monthly) ENTRY NLI '!AZ41*0.5)+'KWh (Cumulative) NLI'!AY41-'Rebasing adj NLI'!AZ31)*AZ113)*AZ$19*AZ$125)</f>
        <v>0</v>
      </c>
      <c r="BA41" s="12">
        <f>IF('KWh (Cumulative) NLI'!BA41=0,0,((('KWh (Monthly) ENTRY NLI '!BA41*0.5)+'KWh (Cumulative) NLI'!AZ41-'Rebasing adj NLI'!BA31)*BA113)*BA$19*BA$125)</f>
        <v>0</v>
      </c>
      <c r="BB41" s="12">
        <f>IF('KWh (Cumulative) NLI'!BB41=0,0,((('KWh (Monthly) ENTRY NLI '!BB41*0.5)+'KWh (Cumulative) NLI'!BA41-'Rebasing adj NLI'!BB31)*BB113)*BB$19*BB$125)</f>
        <v>0</v>
      </c>
      <c r="BC41" s="12">
        <f>IF('KWh (Cumulative) NLI'!BC41=0,0,((('KWh (Monthly) ENTRY NLI '!BC41*0.5)+'KWh (Cumulative) NLI'!BB41-'Rebasing adj NLI'!BC31)*BC113)*BC$19*BC$125)</f>
        <v>0</v>
      </c>
      <c r="BD41" s="12">
        <f>IF('KWh (Cumulative) NLI'!BD41=0,0,((('KWh (Monthly) ENTRY NLI '!BD41*0.5)+'KWh (Cumulative) NLI'!BC41-'Rebasing adj NLI'!BD31)*BD113)*BD$19*BD$125)</f>
        <v>0</v>
      </c>
      <c r="BE41" s="12">
        <f>IF('KWh (Cumulative) NLI'!BE41=0,0,((('KWh (Monthly) ENTRY NLI '!BE41*0.5)+'KWh (Cumulative) NLI'!BD41-'Rebasing adj NLI'!BE31)*BE113)*BE$19*BE$125)</f>
        <v>0</v>
      </c>
      <c r="BF41" s="12">
        <f>IF('KWh (Cumulative) NLI'!BF41=0,0,((('KWh (Monthly) ENTRY NLI '!BF41*0.5)+'KWh (Cumulative) NLI'!BE41-'Rebasing adj NLI'!BF31)*BF113)*BF$19*BF$125)</f>
        <v>0</v>
      </c>
      <c r="BG41" s="12">
        <f>IF('KWh (Cumulative) NLI'!BG41=0,0,((('KWh (Monthly) ENTRY NLI '!BG41*0.5)+'KWh (Cumulative) NLI'!BF41-'Rebasing adj NLI'!BG31)*BG113)*BG$19*BG$125)</f>
        <v>0</v>
      </c>
      <c r="BH41" s="12">
        <f>IF('KWh (Cumulative) NLI'!BH41=0,0,((('KWh (Monthly) ENTRY NLI '!BH41*0.5)+'KWh (Cumulative) NLI'!BG41-'Rebasing adj NLI'!BH31)*BH113)*BH$19*BH$125)</f>
        <v>0</v>
      </c>
      <c r="BI41" s="12">
        <f>IF('KWh (Cumulative) NLI'!BI41=0,0,((('KWh (Monthly) ENTRY NLI '!BI41*0.5)+'KWh (Cumulative) NLI'!BH41-'Rebasing adj NLI'!BI31)*BI113)*BI$19*BI$125)</f>
        <v>0</v>
      </c>
      <c r="BJ41" s="12">
        <f>IF('KWh (Cumulative) NLI'!BJ41=0,0,((('KWh (Monthly) ENTRY NLI '!BJ41*0.5)+'KWh (Cumulative) NLI'!BI41-'Rebasing adj NLI'!BJ31)*BJ113)*BJ$19*BJ$125)</f>
        <v>0</v>
      </c>
      <c r="BK41" s="12">
        <f>IF('KWh (Cumulative) NLI'!BK41=0,0,((('KWh (Monthly) ENTRY NLI '!BK41*0.5)+'KWh (Cumulative) NLI'!BJ41-'Rebasing adj NLI'!BK31)*BK113)*BK$19*BK$125)</f>
        <v>0</v>
      </c>
      <c r="BL41" s="12">
        <f>IF('KWh (Cumulative) NLI'!BL41=0,0,((('KWh (Monthly) ENTRY NLI '!BL41*0.5)+'KWh (Cumulative) NLI'!BK41-'Rebasing adj NLI'!BL31)*BL113)*BL$19*BL$125)</f>
        <v>14.286615435020501</v>
      </c>
      <c r="BM41" s="12">
        <f>IF('KWh (Cumulative) NLI'!BM41=0,0,((('KWh (Monthly) ENTRY NLI '!BM41*0.5)+'KWh (Cumulative) NLI'!BL41-'Rebasing adj NLI'!BM31)*BM113)*BM$19*BM$125)</f>
        <v>23.5496699471325</v>
      </c>
      <c r="BN41" s="12">
        <f>IF('KWh (Cumulative) NLI'!BN41=0,0,((('KWh (Monthly) ENTRY NLI '!BN41*0.5)+'KWh (Cumulative) NLI'!BM41-'Rebasing adj NLI'!BN31)*BN113)*BN$19*BN$125)</f>
        <v>14.318807804879748</v>
      </c>
      <c r="BO41" s="12">
        <f>IF('KWh (Cumulative) NLI'!BO41=0,0,((('KWh (Monthly) ENTRY NLI '!BO41*0.5)+'KWh (Cumulative) NLI'!BN41-'Rebasing adj NLI'!BO31)*BO113)*BO$19*BO$125)</f>
        <v>15.983052945407998</v>
      </c>
      <c r="BP41" s="12">
        <f>IF('KWh (Cumulative) NLI'!BP41=0,0,((('KWh (Monthly) ENTRY NLI '!BP41*0.5)+'KWh (Cumulative) NLI'!BO41-'Rebasing adj NLI'!BP31)*BP113)*BP$19*BP$125)</f>
        <v>65.569574758643995</v>
      </c>
      <c r="BQ41" s="12">
        <f>IF('KWh (Cumulative) NLI'!BQ41=0,0,((('KWh (Monthly) ENTRY NLI '!BQ41*0.5)+'KWh (Cumulative) NLI'!BP41-'Rebasing adj NLI'!BQ31)*BQ113)*BQ$19*BQ$125)</f>
        <v>88.276858238069252</v>
      </c>
      <c r="BR41" s="12">
        <f>IF('KWh (Cumulative) NLI'!BR41=0,0,((('KWh (Monthly) ENTRY NLI '!BR41*0.5)+'KWh (Cumulative) NLI'!BQ41-'Rebasing adj NLI'!BR31)*BR113)*BR$19*BR$125)</f>
        <v>0</v>
      </c>
      <c r="BS41" s="12">
        <f>IF('KWh (Cumulative) NLI'!BS41=0,0,((('KWh (Monthly) ENTRY NLI '!BS41*0.5)+'KWh (Cumulative) NLI'!BR41-'Rebasing adj NLI'!BS31)*BS113)*BS$19*BS$125)</f>
        <v>0</v>
      </c>
      <c r="BT41" s="12">
        <f>IF('KWh (Cumulative) NLI'!BT41=0,0,((('KWh (Monthly) ENTRY NLI '!BT41*0.5)+'KWh (Cumulative) NLI'!BS41-'Rebasing adj NLI'!BT31)*BT113)*BT$19*BT$125)</f>
        <v>0</v>
      </c>
      <c r="BU41" s="12">
        <f>IF('KWh (Cumulative) NLI'!BU41=0,0,((('KWh (Monthly) ENTRY NLI '!BU41*0.5)+'KWh (Cumulative) NLI'!BT41-'Rebasing adj NLI'!BU31)*BU113)*BU$19*BU$125)</f>
        <v>0</v>
      </c>
      <c r="BV41" s="12">
        <f>IF('KWh (Cumulative) NLI'!BV41=0,0,((('KWh (Monthly) ENTRY NLI '!BV41*0.5)+'KWh (Cumulative) NLI'!BU41-'Rebasing adj NLI'!BV31)*BV113)*BV$19*BV$125)</f>
        <v>0</v>
      </c>
      <c r="BW41" s="12">
        <f>IF('KWh (Cumulative) NLI'!BW41=0,0,((('KWh (Monthly) ENTRY NLI '!BW41*0.5)+'KWh (Cumulative) NLI'!BV41-'Rebasing adj NLI'!BW31)*BW113)*BW$19*BW$125)</f>
        <v>0</v>
      </c>
      <c r="BX41" s="12">
        <f>IF('KWh (Cumulative) NLI'!BX41=0,0,((('KWh (Monthly) ENTRY NLI '!BX41*0.5)+'KWh (Cumulative) NLI'!BW41-'Rebasing adj NLI'!BX31)*BX113)*BX$19*BX$125)</f>
        <v>0</v>
      </c>
      <c r="BY41" s="12">
        <f>IF('KWh (Cumulative) NLI'!BY41=0,0,((('KWh (Monthly) ENTRY NLI '!BY41*0.5)+'KWh (Cumulative) NLI'!BX41-'Rebasing adj NLI'!BY31)*BY113)*BY$19*BY$125)</f>
        <v>0</v>
      </c>
      <c r="BZ41" s="12">
        <f>IF('KWh (Cumulative) NLI'!BZ41=0,0,((('KWh (Monthly) ENTRY NLI '!BZ41*0.5)+'KWh (Cumulative) NLI'!BY41-'Rebasing adj NLI'!BZ31)*BZ113)*BZ$19*BZ$125)</f>
        <v>0</v>
      </c>
      <c r="CA41" s="12">
        <f>IF('KWh (Cumulative) NLI'!CA41=0,0,((('KWh (Monthly) ENTRY NLI '!CA41*0.5)+'KWh (Cumulative) NLI'!BZ41-'Rebasing adj NLI'!CA31)*CA113)*CA$19*CA$125)</f>
        <v>0</v>
      </c>
      <c r="CB41" s="12">
        <f>IF('KWh (Cumulative) NLI'!CB41=0,0,((('KWh (Monthly) ENTRY NLI '!CB41*0.5)+'KWh (Cumulative) NLI'!CA41-'Rebasing adj NLI'!CB31)*CB113)*CB$19*CB$125)</f>
        <v>0</v>
      </c>
      <c r="CC41" s="12">
        <f>IF('KWh (Cumulative) NLI'!CC41=0,0,((('KWh (Monthly) ENTRY NLI '!CC41*0.5)+'KWh (Cumulative) NLI'!CB41-'Rebasing adj NLI'!CC31)*CC113)*CC$19*CC$125)</f>
        <v>0</v>
      </c>
      <c r="CD41" s="12">
        <f>IF('KWh (Cumulative) NLI'!CD41=0,0,((('KWh (Monthly) ENTRY NLI '!CD41*0.5)+'KWh (Cumulative) NLI'!CC41-'Rebasing adj NLI'!CD31)*CD113)*CD$19*CD$125)</f>
        <v>0</v>
      </c>
      <c r="CE41" s="12">
        <f>IF('KWh (Cumulative) NLI'!CE41=0,0,((('KWh (Monthly) ENTRY NLI '!CE41*0.5)+'KWh (Cumulative) NLI'!CD41-'Rebasing adj NLI'!CE31)*CE113)*CE$19*CE$125)</f>
        <v>0</v>
      </c>
      <c r="CF41" s="12">
        <f>IF('KWh (Cumulative) NLI'!CF41=0,0,((('KWh (Monthly) ENTRY NLI '!CF41*0.5)+'KWh (Cumulative) NLI'!CE41-'Rebasing adj NLI'!CF31)*CF113)*CF$19*CF$125)</f>
        <v>0</v>
      </c>
      <c r="CG41" s="12">
        <f>IF('KWh (Cumulative) NLI'!CG41=0,0,((('KWh (Monthly) ENTRY NLI '!CG41*0.5)+'KWh (Cumulative) NLI'!CF41-'Rebasing adj NLI'!CG31)*CG113)*CG$19*CG$125)</f>
        <v>0</v>
      </c>
      <c r="CH41" s="12">
        <f>IF('KWh (Cumulative) NLI'!CH41=0,0,((('KWh (Monthly) ENTRY NLI '!CH41*0.5)+'KWh (Cumulative) NLI'!CG41-'Rebasing adj NLI'!CH31)*CH113)*CH$19*CH$125)</f>
        <v>0</v>
      </c>
      <c r="CI41" s="12">
        <f>IF('KWh (Cumulative) NLI'!CI41=0,0,((('KWh (Monthly) ENTRY NLI '!CI41*0.5)+'KWh (Cumulative) NLI'!CH41-'Rebasing adj NLI'!CI31)*CI113)*CI$19*CI$125)</f>
        <v>0</v>
      </c>
      <c r="CJ41" s="12">
        <f>IF('KWh (Cumulative) NLI'!CJ41=0,0,((('KWh (Monthly) ENTRY NLI '!CJ41*0.5)+'KWh (Cumulative) NLI'!CI41-'Rebasing adj NLI'!CJ31)*CJ113)*CJ$19*CJ$125)</f>
        <v>0</v>
      </c>
    </row>
    <row r="42" spans="1:88" x14ac:dyDescent="0.3">
      <c r="A42" s="218"/>
      <c r="B42" s="47" t="s">
        <v>13</v>
      </c>
      <c r="C42" s="12">
        <f>IF('KWh (Cumulative) NLI'!C42=0,0,((('KWh (Monthly) ENTRY NLI '!C42*0.5)-'Rebasing adj NLI'!C32)*C114)*C$19*C$125)</f>
        <v>0</v>
      </c>
      <c r="D42" s="12">
        <f>IF('KWh (Cumulative) NLI'!D42=0,0,((('KWh (Monthly) ENTRY NLI '!D42*0.5)+'KWh (Cumulative) NLI'!C42-'Rebasing adj NLI'!D32)*D114)*D$19*D$125)</f>
        <v>0</v>
      </c>
      <c r="E42" s="12">
        <f>IF('KWh (Cumulative) NLI'!E42=0,0,((('KWh (Monthly) ENTRY NLI '!E42*0.5)+'KWh (Cumulative) NLI'!D42-'Rebasing adj NLI'!E32)*E114)*E$19*E$125)</f>
        <v>0</v>
      </c>
      <c r="F42" s="12">
        <f>IF('KWh (Cumulative) NLI'!F42=0,0,((('KWh (Monthly) ENTRY NLI '!F42*0.5)+'KWh (Cumulative) NLI'!E42-'Rebasing adj NLI'!F32)*F114)*F$19*F$125)</f>
        <v>0</v>
      </c>
      <c r="G42" s="12">
        <f>IF('KWh (Cumulative) NLI'!G42=0,0,((('KWh (Monthly) ENTRY NLI '!G42*0.5)+'KWh (Cumulative) NLI'!F42-'Rebasing adj NLI'!G32)*G114)*G$19*G$125)</f>
        <v>0</v>
      </c>
      <c r="H42" s="12">
        <f>IF('KWh (Cumulative) NLI'!H42=0,0,((('KWh (Monthly) ENTRY NLI '!H42*0.5)+'KWh (Cumulative) NLI'!G42-'Rebasing adj NLI'!H32)*H114)*H$19*H$125)</f>
        <v>0</v>
      </c>
      <c r="I42" s="12">
        <f>IF('KWh (Cumulative) NLI'!I42=0,0,((('KWh (Monthly) ENTRY NLI '!I42*0.5)+'KWh (Cumulative) NLI'!H42-'Rebasing adj NLI'!I32)*I114)*I$19*I$125)</f>
        <v>0</v>
      </c>
      <c r="J42" s="12">
        <f>IF('KWh (Cumulative) NLI'!J42=0,0,((('KWh (Monthly) ENTRY NLI '!J42*0.5)+'KWh (Cumulative) NLI'!I42-'Rebasing adj NLI'!J32)*J114)*J$19*J$125)</f>
        <v>0</v>
      </c>
      <c r="K42" s="12">
        <f>IF('KWh (Cumulative) NLI'!K42=0,0,((('KWh (Monthly) ENTRY NLI '!K42*0.5)+'KWh (Cumulative) NLI'!J42-'Rebasing adj NLI'!K32)*K114)*K$19*K$125)</f>
        <v>0</v>
      </c>
      <c r="L42" s="12">
        <f>IF('KWh (Cumulative) NLI'!L42=0,0,((('KWh (Monthly) ENTRY NLI '!L42*0.5)+'KWh (Cumulative) NLI'!K42-'Rebasing adj NLI'!L32)*L114)*L$19*L$125)</f>
        <v>0</v>
      </c>
      <c r="M42" s="12">
        <f>IF('KWh (Cumulative) NLI'!M42=0,0,((('KWh (Monthly) ENTRY NLI '!M42*0.5)+'KWh (Cumulative) NLI'!L42-'Rebasing adj NLI'!M32)*M114)*M$19*M$125)</f>
        <v>0</v>
      </c>
      <c r="N42" s="12">
        <f>IF('KWh (Cumulative) NLI'!N42=0,0,((('KWh (Monthly) ENTRY NLI '!N42*0.5)+'KWh (Cumulative) NLI'!M42-'Rebasing adj NLI'!N32)*N114)*N$19*N$125)</f>
        <v>0</v>
      </c>
      <c r="O42" s="12">
        <f>IF('KWh (Cumulative) NLI'!O42=0,0,((('KWh (Monthly) ENTRY NLI '!O42*0.5)+'KWh (Cumulative) NLI'!N42-'Rebasing adj NLI'!O32)*O114)*O$19*O$125)</f>
        <v>0</v>
      </c>
      <c r="P42" s="12">
        <f>IF('KWh (Cumulative) NLI'!P42=0,0,((('KWh (Monthly) ENTRY NLI '!P42*0.5)+'KWh (Cumulative) NLI'!O42-'Rebasing adj NLI'!P32)*P114)*P$19*P$125)</f>
        <v>0</v>
      </c>
      <c r="Q42" s="12">
        <f>IF('KWh (Cumulative) NLI'!Q42=0,0,((('KWh (Monthly) ENTRY NLI '!Q42*0.5)+'KWh (Cumulative) NLI'!P42-'Rebasing adj NLI'!Q32)*Q114)*Q$19*Q$125)</f>
        <v>0</v>
      </c>
      <c r="R42" s="12">
        <f>IF('KWh (Cumulative) NLI'!R42=0,0,((('KWh (Monthly) ENTRY NLI '!R42*0.5)+'KWh (Cumulative) NLI'!Q42-'Rebasing adj NLI'!R32)*R114)*R$19*R$125)</f>
        <v>0</v>
      </c>
      <c r="S42" s="12">
        <f>IF('KWh (Cumulative) NLI'!S42=0,0,((('KWh (Monthly) ENTRY NLI '!S42*0.5)+'KWh (Cumulative) NLI'!R42-'Rebasing adj NLI'!S32)*S114)*S$19*S$125)</f>
        <v>0</v>
      </c>
      <c r="T42" s="12">
        <f>IF('KWh (Cumulative) NLI'!T42=0,0,((('KWh (Monthly) ENTRY NLI '!T42*0.5)+'KWh (Cumulative) NLI'!S42-'Rebasing adj NLI'!T32)*T114)*T$19*T$125)</f>
        <v>0</v>
      </c>
      <c r="U42" s="12">
        <f>IF('KWh (Cumulative) NLI'!U42=0,0,((('KWh (Monthly) ENTRY NLI '!U42*0.5)+'KWh (Cumulative) NLI'!T42-'Rebasing adj NLI'!U32)*U114)*U$19*U$125)</f>
        <v>0</v>
      </c>
      <c r="V42" s="12">
        <f>IF('KWh (Cumulative) NLI'!V42=0,0,((('KWh (Monthly) ENTRY NLI '!V42*0.5)+'KWh (Cumulative) NLI'!U42-'Rebasing adj NLI'!V32)*V114)*V$19*V$125)</f>
        <v>0</v>
      </c>
      <c r="W42" s="12">
        <f>IF('KWh (Cumulative) NLI'!W42=0,0,((('KWh (Monthly) ENTRY NLI '!W42*0.5)+'KWh (Cumulative) NLI'!V42-'Rebasing adj NLI'!W32)*W114)*W$19*W$125)</f>
        <v>0</v>
      </c>
      <c r="X42" s="12">
        <f>IF('KWh (Cumulative) NLI'!X42=0,0,((('KWh (Monthly) ENTRY NLI '!X42*0.5)+'KWh (Cumulative) NLI'!W42-'Rebasing adj NLI'!X32)*X114)*X$19*X$125)</f>
        <v>0</v>
      </c>
      <c r="Y42" s="12">
        <f>IF('KWh (Cumulative) NLI'!Y42=0,0,((('KWh (Monthly) ENTRY NLI '!Y42*0.5)+'KWh (Cumulative) NLI'!X42-'Rebasing adj NLI'!Y32)*Y114)*Y$19*Y$125)</f>
        <v>0</v>
      </c>
      <c r="Z42" s="12">
        <f>IF('KWh (Cumulative) NLI'!Z42=0,0,((('KWh (Monthly) ENTRY NLI '!Z42*0.5)+'KWh (Cumulative) NLI'!Y42-'Rebasing adj NLI'!Z32)*Z114)*Z$19*Z$125)</f>
        <v>0</v>
      </c>
      <c r="AA42" s="12">
        <f>IF('KWh (Cumulative) NLI'!AA42=0,0,((('KWh (Monthly) ENTRY NLI '!AA42*0.5)+'KWh (Cumulative) NLI'!Z42-'Rebasing adj NLI'!AA32)*AA114)*AA$19*AA$125)</f>
        <v>0</v>
      </c>
      <c r="AB42" s="12">
        <f>IF('KWh (Cumulative) NLI'!AB42=0,0,((('KWh (Monthly) ENTRY NLI '!AB42*0.5)+'KWh (Cumulative) NLI'!AA42-'Rebasing adj NLI'!AB32)*AB114)*AB$19*AB$125)</f>
        <v>0</v>
      </c>
      <c r="AC42" s="12">
        <f>IF('KWh (Cumulative) NLI'!AC42=0,0,((('KWh (Monthly) ENTRY NLI '!AC42*0.5)+'KWh (Cumulative) NLI'!AB42-'Rebasing adj NLI'!AC32)*AC114)*AC$19*AC$125)</f>
        <v>0</v>
      </c>
      <c r="AD42" s="12">
        <f>IF('KWh (Cumulative) NLI'!AD42=0,0,((('KWh (Monthly) ENTRY NLI '!AD42*0.5)+'KWh (Cumulative) NLI'!AC42-'Rebasing adj NLI'!AD32)*AD114)*AD$19*AD$125)</f>
        <v>0</v>
      </c>
      <c r="AE42" s="12">
        <f>IF('KWh (Cumulative) NLI'!AE42=0,0,((('KWh (Monthly) ENTRY NLI '!AE42*0.5)+'KWh (Cumulative) NLI'!AD42-'Rebasing adj NLI'!AE32)*AE114)*AE$19*AE$125)</f>
        <v>0</v>
      </c>
      <c r="AF42" s="12">
        <f>IF('KWh (Cumulative) NLI'!AF42=0,0,((('KWh (Monthly) ENTRY NLI '!AF42*0.5)+'KWh (Cumulative) NLI'!AE42-'Rebasing adj NLI'!AF32)*AF114)*AF$19*AF$125)</f>
        <v>0</v>
      </c>
      <c r="AG42" s="12">
        <f>IF('KWh (Cumulative) NLI'!AG42=0,0,((('KWh (Monthly) ENTRY NLI '!AG42*0.5)+'KWh (Cumulative) NLI'!AF42-'Rebasing adj NLI'!AG32)*AG114)*AG$19*AG$125)</f>
        <v>0</v>
      </c>
      <c r="AH42" s="12">
        <f>IF('KWh (Cumulative) NLI'!AH42=0,0,((('KWh (Monthly) ENTRY NLI '!AH42*0.5)+'KWh (Cumulative) NLI'!AG42-'Rebasing adj NLI'!AH32)*AH114)*AH$19*AH$125)</f>
        <v>0</v>
      </c>
      <c r="AI42" s="12">
        <f>IF('KWh (Cumulative) NLI'!AI42=0,0,((('KWh (Monthly) ENTRY NLI '!AI42*0.5)+'KWh (Cumulative) NLI'!AH42-'Rebasing adj NLI'!AI32)*AI114)*AI$19*AI$125)</f>
        <v>0</v>
      </c>
      <c r="AJ42" s="12">
        <f>IF('KWh (Cumulative) NLI'!AJ42=0,0,((('KWh (Monthly) ENTRY NLI '!AJ42*0.5)+'KWh (Cumulative) NLI'!AI42-'Rebasing adj NLI'!AJ32)*AJ114)*AJ$19*AJ$125)</f>
        <v>0</v>
      </c>
      <c r="AK42" s="12">
        <f>IF('KWh (Cumulative) NLI'!AK42=0,0,((('KWh (Monthly) ENTRY NLI '!AK42*0.5)+'KWh (Cumulative) NLI'!AJ42-'Rebasing adj NLI'!AK32)*AK114)*AK$19*AK$125)</f>
        <v>0</v>
      </c>
      <c r="AL42" s="12">
        <f>IF('KWh (Cumulative) NLI'!AL42=0,0,((('KWh (Monthly) ENTRY NLI '!AL42*0.5)+'KWh (Cumulative) NLI'!AK42-'Rebasing adj NLI'!AL32)*AL114)*AL$19*AL$125)</f>
        <v>0</v>
      </c>
      <c r="AM42" s="12">
        <f>IF('KWh (Cumulative) NLI'!AM42=0,0,((('KWh (Monthly) ENTRY NLI '!AM42*0.5)+'KWh (Cumulative) NLI'!AL42-'Rebasing adj NLI'!AM32)*AM114)*AM$19*AM$125)</f>
        <v>0</v>
      </c>
      <c r="AN42" s="12">
        <f>IF('KWh (Cumulative) NLI'!AN42=0,0,((('KWh (Monthly) ENTRY NLI '!AN42*0.5)+'KWh (Cumulative) NLI'!AM42-'Rebasing adj NLI'!AN32)*AN114)*AN$19*AN$125)</f>
        <v>0</v>
      </c>
      <c r="AO42" s="12">
        <f>IF('KWh (Cumulative) NLI'!AO42=0,0,((('KWh (Monthly) ENTRY NLI '!AO42*0.5)+'KWh (Cumulative) NLI'!AN42-'Rebasing adj NLI'!AO32)*AO114)*AO$19*AO$125)</f>
        <v>0</v>
      </c>
      <c r="AP42" s="12">
        <f>IF('KWh (Cumulative) NLI'!AP42=0,0,((('KWh (Monthly) ENTRY NLI '!AP42*0.5)+'KWh (Cumulative) NLI'!AO42-'Rebasing adj NLI'!AP32)*AP114)*AP$19*AP$125)</f>
        <v>318.41899154677452</v>
      </c>
      <c r="AQ42" s="12">
        <f>IF('KWh (Cumulative) NLI'!AQ42=0,0,((('KWh (Monthly) ENTRY NLI '!AQ42*0.5)+'KWh (Cumulative) NLI'!AP42-'Rebasing adj NLI'!AQ32)*AQ114)*AQ$19*AQ$125)</f>
        <v>811.43380147184632</v>
      </c>
      <c r="AR42" s="12">
        <f>IF('KWh (Cumulative) NLI'!AR42=0,0,((('KWh (Monthly) ENTRY NLI '!AR42*0.5)+'KWh (Cumulative) NLI'!AQ42-'Rebasing adj NLI'!AR32)*AR114)*AR$19*AR$125)</f>
        <v>610.59434215966701</v>
      </c>
      <c r="AS42" s="12">
        <f>IF('KWh (Cumulative) NLI'!AS42=0,0,((('KWh (Monthly) ENTRY NLI '!AS42*0.5)+'KWh (Cumulative) NLI'!AR42-'Rebasing adj NLI'!AS32)*AS114)*AS$19*AS$125)</f>
        <v>776.9835013129798</v>
      </c>
      <c r="AT42" s="12">
        <f>IF('KWh (Cumulative) NLI'!AT42=0,0,((('KWh (Monthly) ENTRY NLI '!AT42*0.5)+'KWh (Cumulative) NLI'!AS42-'Rebasing adj NLI'!AT32)*AT114)*AT$19*AT$125)</f>
        <v>2710.9544367382678</v>
      </c>
      <c r="AU42" s="12">
        <f>IF('KWh (Cumulative) NLI'!AU42=0,0,((('KWh (Monthly) ENTRY NLI '!AU42*0.5)+'KWh (Cumulative) NLI'!AT42-'Rebasing adj NLI'!AU32)*AU114)*AU$19*AU$125)</f>
        <v>5062.9544179553586</v>
      </c>
      <c r="AV42" s="12">
        <f>IF('KWh (Cumulative) NLI'!AV42=0,0,((('KWh (Monthly) ENTRY NLI '!AV42*0.5)+'KWh (Cumulative) NLI'!AU42-'Rebasing adj NLI'!AV32)*AV114)*AV$19*AV$125)</f>
        <v>3740.4046405257354</v>
      </c>
      <c r="AW42" s="12">
        <f>IF('KWh (Cumulative) NLI'!AW42=0,0,((('KWh (Monthly) ENTRY NLI '!AW42*0.5)+'KWh (Cumulative) NLI'!AV42-'Rebasing adj NLI'!AW32)*AW114)*AW$19*AW$125)</f>
        <v>3234.7569961263634</v>
      </c>
      <c r="AX42" s="12">
        <f>IF('KWh (Cumulative) NLI'!AX42=0,0,((('KWh (Monthly) ENTRY NLI '!AX42*0.5)+'KWh (Cumulative) NLI'!AW42-'Rebasing adj NLI'!AX32)*AX114)*AX$19*AX$125)</f>
        <v>3358.37681978106</v>
      </c>
      <c r="AY42" s="12">
        <f>IF('KWh (Cumulative) NLI'!AY42=0,0,((('KWh (Monthly) ENTRY NLI '!AY42*0.5)+'KWh (Cumulative) NLI'!AX42-'Rebasing adj NLI'!AY32)*AY114)*AY$19*AY$125)</f>
        <v>3492.5738746881593</v>
      </c>
      <c r="AZ42" s="12">
        <f>IF('KWh (Cumulative) NLI'!AZ42=0,0,((('KWh (Monthly) ENTRY NLI '!AZ42*0.5)+'KWh (Cumulative) NLI'!AY42-'Rebasing adj NLI'!AZ32)*AZ114)*AZ$19*AZ$125)</f>
        <v>2684.89371167321</v>
      </c>
      <c r="BA42" s="12">
        <f>IF('KWh (Cumulative) NLI'!BA42=0,0,((('KWh (Monthly) ENTRY NLI '!BA42*0.5)+'KWh (Cumulative) NLI'!AZ42-'Rebasing adj NLI'!BA32)*BA114)*BA$19*BA$125)</f>
        <v>3076.2146492381062</v>
      </c>
      <c r="BB42" s="12">
        <f>IF('KWh (Cumulative) NLI'!BB42=0,0,((('KWh (Monthly) ENTRY NLI '!BB42*0.5)+'KWh (Cumulative) NLI'!BA42-'Rebasing adj NLI'!BB32)*BB114)*BB$19*BB$125)</f>
        <v>0</v>
      </c>
      <c r="BC42" s="12">
        <f>IF('KWh (Cumulative) NLI'!BC42=0,0,((('KWh (Monthly) ENTRY NLI '!BC42*0.5)+'KWh (Cumulative) NLI'!BB42-'Rebasing adj NLI'!BC32)*BC114)*BC$19*BC$125)</f>
        <v>0</v>
      </c>
      <c r="BD42" s="12">
        <f>IF('KWh (Cumulative) NLI'!BD42=0,0,((('KWh (Monthly) ENTRY NLI '!BD42*0.5)+'KWh (Cumulative) NLI'!BC42-'Rebasing adj NLI'!BD32)*BD114)*BD$19*BD$125)</f>
        <v>0</v>
      </c>
      <c r="BE42" s="12">
        <f>IF('KWh (Cumulative) NLI'!BE42=0,0,((('KWh (Monthly) ENTRY NLI '!BE42*0.5)+'KWh (Cumulative) NLI'!BD42-'Rebasing adj NLI'!BE32)*BE114)*BE$19*BE$125)</f>
        <v>0</v>
      </c>
      <c r="BF42" s="12">
        <f>IF('KWh (Cumulative) NLI'!BF42=0,0,((('KWh (Monthly) ENTRY NLI '!BF42*0.5)+'KWh (Cumulative) NLI'!BE42-'Rebasing adj NLI'!BF32)*BF114)*BF$19*BF$125)</f>
        <v>0</v>
      </c>
      <c r="BG42" s="12">
        <f>IF('KWh (Cumulative) NLI'!BG42=0,0,((('KWh (Monthly) ENTRY NLI '!BG42*0.5)+'KWh (Cumulative) NLI'!BF42-'Rebasing adj NLI'!BG32)*BG114)*BG$19*BG$125)</f>
        <v>0</v>
      </c>
      <c r="BH42" s="12">
        <f>IF('KWh (Cumulative) NLI'!BH42=0,0,((('KWh (Monthly) ENTRY NLI '!BH42*0.5)+'KWh (Cumulative) NLI'!BG42-'Rebasing adj NLI'!BH32)*BH114)*BH$19*BH$125)</f>
        <v>0</v>
      </c>
      <c r="BI42" s="12">
        <f>IF('KWh (Cumulative) NLI'!BI42=0,0,((('KWh (Monthly) ENTRY NLI '!BI42*0.5)+'KWh (Cumulative) NLI'!BH42-'Rebasing adj NLI'!BI32)*BI114)*BI$19*BI$125)</f>
        <v>0</v>
      </c>
      <c r="BJ42" s="12">
        <f>IF('KWh (Cumulative) NLI'!BJ42=0,0,((('KWh (Monthly) ENTRY NLI '!BJ42*0.5)+'KWh (Cumulative) NLI'!BI42-'Rebasing adj NLI'!BJ32)*BJ114)*BJ$19*BJ$125)</f>
        <v>0</v>
      </c>
      <c r="BK42" s="12">
        <f>IF('KWh (Cumulative) NLI'!BK42=0,0,((('KWh (Monthly) ENTRY NLI '!BK42*0.5)+'KWh (Cumulative) NLI'!BJ42-'Rebasing adj NLI'!BK32)*BK114)*BK$19*BK$125)</f>
        <v>0</v>
      </c>
      <c r="BL42" s="12">
        <f>IF('KWh (Cumulative) NLI'!BL42=0,0,((('KWh (Monthly) ENTRY NLI '!BL42*0.5)+'KWh (Cumulative) NLI'!BK42-'Rebasing adj NLI'!BL32)*BL114)*BL$19*BL$125)</f>
        <v>241.08672040435127</v>
      </c>
      <c r="BM42" s="12">
        <f>IF('KWh (Cumulative) NLI'!BM42=0,0,((('KWh (Monthly) ENTRY NLI '!BM42*0.5)+'KWh (Cumulative) NLI'!BL42-'Rebasing adj NLI'!BM32)*BM114)*BM$19*BM$125)</f>
        <v>552.4498029998025</v>
      </c>
      <c r="BN42" s="12">
        <f>IF('KWh (Cumulative) NLI'!BN42=0,0,((('KWh (Monthly) ENTRY NLI '!BN42*0.5)+'KWh (Cumulative) NLI'!BM42-'Rebasing adj NLI'!BN32)*BN114)*BN$19*BN$125)</f>
        <v>566.64405774785246</v>
      </c>
      <c r="BO42" s="12">
        <f>IF('KWh (Cumulative) NLI'!BO42=0,0,((('KWh (Monthly) ENTRY NLI '!BO42*0.5)+'KWh (Cumulative) NLI'!BN42-'Rebasing adj NLI'!BO32)*BO114)*BO$19*BO$125)</f>
        <v>721.99547462015994</v>
      </c>
      <c r="BP42" s="12">
        <f>IF('KWh (Cumulative) NLI'!BP42=0,0,((('KWh (Monthly) ENTRY NLI '!BP42*0.5)+'KWh (Cumulative) NLI'!BO42-'Rebasing adj NLI'!BP32)*BP114)*BP$19*BP$125)</f>
        <v>994.51949523571113</v>
      </c>
      <c r="BQ42" s="12">
        <f>IF('KWh (Cumulative) NLI'!BQ42=0,0,((('KWh (Monthly) ENTRY NLI '!BQ42*0.5)+'KWh (Cumulative) NLI'!BP42-'Rebasing adj NLI'!BQ32)*BQ114)*BQ$19*BQ$125)</f>
        <v>1265.52964247775</v>
      </c>
      <c r="BR42" s="12">
        <f>IF('KWh (Cumulative) NLI'!BR42=0,0,((('KWh (Monthly) ENTRY NLI '!BR42*0.5)+'KWh (Cumulative) NLI'!BQ42-'Rebasing adj NLI'!BR32)*BR114)*BR$19*BR$125)</f>
        <v>0</v>
      </c>
      <c r="BS42" s="12">
        <f>IF('KWh (Cumulative) NLI'!BS42=0,0,((('KWh (Monthly) ENTRY NLI '!BS42*0.5)+'KWh (Cumulative) NLI'!BR42-'Rebasing adj NLI'!BS32)*BS114)*BS$19*BS$125)</f>
        <v>0</v>
      </c>
      <c r="BT42" s="12">
        <f>IF('KWh (Cumulative) NLI'!BT42=0,0,((('KWh (Monthly) ENTRY NLI '!BT42*0.5)+'KWh (Cumulative) NLI'!BS42-'Rebasing adj NLI'!BT32)*BT114)*BT$19*BT$125)</f>
        <v>0</v>
      </c>
      <c r="BU42" s="12">
        <f>IF('KWh (Cumulative) NLI'!BU42=0,0,((('KWh (Monthly) ENTRY NLI '!BU42*0.5)+'KWh (Cumulative) NLI'!BT42-'Rebasing adj NLI'!BU32)*BU114)*BU$19*BU$125)</f>
        <v>0</v>
      </c>
      <c r="BV42" s="12">
        <f>IF('KWh (Cumulative) NLI'!BV42=0,0,((('KWh (Monthly) ENTRY NLI '!BV42*0.5)+'KWh (Cumulative) NLI'!BU42-'Rebasing adj NLI'!BV32)*BV114)*BV$19*BV$125)</f>
        <v>0</v>
      </c>
      <c r="BW42" s="12">
        <f>IF('KWh (Cumulative) NLI'!BW42=0,0,((('KWh (Monthly) ENTRY NLI '!BW42*0.5)+'KWh (Cumulative) NLI'!BV42-'Rebasing adj NLI'!BW32)*BW114)*BW$19*BW$125)</f>
        <v>0</v>
      </c>
      <c r="BX42" s="12">
        <f>IF('KWh (Cumulative) NLI'!BX42=0,0,((('KWh (Monthly) ENTRY NLI '!BX42*0.5)+'KWh (Cumulative) NLI'!BW42-'Rebasing adj NLI'!BX32)*BX114)*BX$19*BX$125)</f>
        <v>0</v>
      </c>
      <c r="BY42" s="12">
        <f>IF('KWh (Cumulative) NLI'!BY42=0,0,((('KWh (Monthly) ENTRY NLI '!BY42*0.5)+'KWh (Cumulative) NLI'!BX42-'Rebasing adj NLI'!BY32)*BY114)*BY$19*BY$125)</f>
        <v>0</v>
      </c>
      <c r="BZ42" s="12">
        <f>IF('KWh (Cumulative) NLI'!BZ42=0,0,((('KWh (Monthly) ENTRY NLI '!BZ42*0.5)+'KWh (Cumulative) NLI'!BY42-'Rebasing adj NLI'!BZ32)*BZ114)*BZ$19*BZ$125)</f>
        <v>0</v>
      </c>
      <c r="CA42" s="12">
        <f>IF('KWh (Cumulative) NLI'!CA42=0,0,((('KWh (Monthly) ENTRY NLI '!CA42*0.5)+'KWh (Cumulative) NLI'!BZ42-'Rebasing adj NLI'!CA32)*CA114)*CA$19*CA$125)</f>
        <v>0</v>
      </c>
      <c r="CB42" s="12">
        <f>IF('KWh (Cumulative) NLI'!CB42=0,0,((('KWh (Monthly) ENTRY NLI '!CB42*0.5)+'KWh (Cumulative) NLI'!CA42-'Rebasing adj NLI'!CB32)*CB114)*CB$19*CB$125)</f>
        <v>0</v>
      </c>
      <c r="CC42" s="12">
        <f>IF('KWh (Cumulative) NLI'!CC42=0,0,((('KWh (Monthly) ENTRY NLI '!CC42*0.5)+'KWh (Cumulative) NLI'!CB42-'Rebasing adj NLI'!CC32)*CC114)*CC$19*CC$125)</f>
        <v>0</v>
      </c>
      <c r="CD42" s="12">
        <f>IF('KWh (Cumulative) NLI'!CD42=0,0,((('KWh (Monthly) ENTRY NLI '!CD42*0.5)+'KWh (Cumulative) NLI'!CC42-'Rebasing adj NLI'!CD32)*CD114)*CD$19*CD$125)</f>
        <v>0</v>
      </c>
      <c r="CE42" s="12">
        <f>IF('KWh (Cumulative) NLI'!CE42=0,0,((('KWh (Monthly) ENTRY NLI '!CE42*0.5)+'KWh (Cumulative) NLI'!CD42-'Rebasing adj NLI'!CE32)*CE114)*CE$19*CE$125)</f>
        <v>0</v>
      </c>
      <c r="CF42" s="12">
        <f>IF('KWh (Cumulative) NLI'!CF42=0,0,((('KWh (Monthly) ENTRY NLI '!CF42*0.5)+'KWh (Cumulative) NLI'!CE42-'Rebasing adj NLI'!CF32)*CF114)*CF$19*CF$125)</f>
        <v>0</v>
      </c>
      <c r="CG42" s="12">
        <f>IF('KWh (Cumulative) NLI'!CG42=0,0,((('KWh (Monthly) ENTRY NLI '!CG42*0.5)+'KWh (Cumulative) NLI'!CF42-'Rebasing adj NLI'!CG32)*CG114)*CG$19*CG$125)</f>
        <v>0</v>
      </c>
      <c r="CH42" s="12">
        <f>IF('KWh (Cumulative) NLI'!CH42=0,0,((('KWh (Monthly) ENTRY NLI '!CH42*0.5)+'KWh (Cumulative) NLI'!CG42-'Rebasing adj NLI'!CH32)*CH114)*CH$19*CH$125)</f>
        <v>0</v>
      </c>
      <c r="CI42" s="12">
        <f>IF('KWh (Cumulative) NLI'!CI42=0,0,((('KWh (Monthly) ENTRY NLI '!CI42*0.5)+'KWh (Cumulative) NLI'!CH42-'Rebasing adj NLI'!CI32)*CI114)*CI$19*CI$125)</f>
        <v>0</v>
      </c>
      <c r="CJ42" s="12">
        <f>IF('KWh (Cumulative) NLI'!CJ42=0,0,((('KWh (Monthly) ENTRY NLI '!CJ42*0.5)+'KWh (Cumulative) NLI'!CI42-'Rebasing adj NLI'!CJ32)*CJ114)*CJ$19*CJ$125)</f>
        <v>0</v>
      </c>
    </row>
    <row r="43" spans="1:88" x14ac:dyDescent="0.3">
      <c r="A43" s="218"/>
      <c r="B43" s="47" t="s">
        <v>4</v>
      </c>
      <c r="C43" s="12">
        <f>IF('KWh (Cumulative) NLI'!C43=0,0,((('KWh (Monthly) ENTRY NLI '!C43*0.5)-'Rebasing adj NLI'!C33)*C115)*C$19*C$125)</f>
        <v>0</v>
      </c>
      <c r="D43" s="12">
        <f>IF('KWh (Cumulative) NLI'!D43=0,0,((('KWh (Monthly) ENTRY NLI '!D43*0.5)+'KWh (Cumulative) NLI'!C43-'Rebasing adj NLI'!D33)*D115)*D$19*D$125)</f>
        <v>0</v>
      </c>
      <c r="E43" s="12">
        <f>IF('KWh (Cumulative) NLI'!E43=0,0,((('KWh (Monthly) ENTRY NLI '!E43*0.5)+'KWh (Cumulative) NLI'!D43-'Rebasing adj NLI'!E33)*E115)*E$19*E$125)</f>
        <v>0</v>
      </c>
      <c r="F43" s="12">
        <f>IF('KWh (Cumulative) NLI'!F43=0,0,((('KWh (Monthly) ENTRY NLI '!F43*0.5)+'KWh (Cumulative) NLI'!E43-'Rebasing adj NLI'!F33)*F115)*F$19*F$125)</f>
        <v>0</v>
      </c>
      <c r="G43" s="12">
        <f>IF('KWh (Cumulative) NLI'!G43=0,0,((('KWh (Monthly) ENTRY NLI '!G43*0.5)+'KWh (Cumulative) NLI'!F43-'Rebasing adj NLI'!G33)*G115)*G$19*G$125)</f>
        <v>0</v>
      </c>
      <c r="H43" s="12">
        <f>IF('KWh (Cumulative) NLI'!H43=0,0,((('KWh (Monthly) ENTRY NLI '!H43*0.5)+'KWh (Cumulative) NLI'!G43-'Rebasing adj NLI'!H33)*H115)*H$19*H$125)</f>
        <v>0</v>
      </c>
      <c r="I43" s="12">
        <f>IF('KWh (Cumulative) NLI'!I43=0,0,((('KWh (Monthly) ENTRY NLI '!I43*0.5)+'KWh (Cumulative) NLI'!H43-'Rebasing adj NLI'!I33)*I115)*I$19*I$125)</f>
        <v>0</v>
      </c>
      <c r="J43" s="12">
        <f>IF('KWh (Cumulative) NLI'!J43=0,0,((('KWh (Monthly) ENTRY NLI '!J43*0.5)+'KWh (Cumulative) NLI'!I43-'Rebasing adj NLI'!J33)*J115)*J$19*J$125)</f>
        <v>0</v>
      </c>
      <c r="K43" s="12">
        <f>IF('KWh (Cumulative) NLI'!K43=0,0,((('KWh (Monthly) ENTRY NLI '!K43*0.5)+'KWh (Cumulative) NLI'!J43-'Rebasing adj NLI'!K33)*K115)*K$19*K$125)</f>
        <v>0</v>
      </c>
      <c r="L43" s="12">
        <f>IF('KWh (Cumulative) NLI'!L43=0,0,((('KWh (Monthly) ENTRY NLI '!L43*0.5)+'KWh (Cumulative) NLI'!K43-'Rebasing adj NLI'!L33)*L115)*L$19*L$125)</f>
        <v>0</v>
      </c>
      <c r="M43" s="12">
        <f>IF('KWh (Cumulative) NLI'!M43=0,0,((('KWh (Monthly) ENTRY NLI '!M43*0.5)+'KWh (Cumulative) NLI'!L43-'Rebasing adj NLI'!M33)*M115)*M$19*M$125)</f>
        <v>0</v>
      </c>
      <c r="N43" s="12">
        <f>IF('KWh (Cumulative) NLI'!N43=0,0,((('KWh (Monthly) ENTRY NLI '!N43*0.5)+'KWh (Cumulative) NLI'!M43-'Rebasing adj NLI'!N33)*N115)*N$19*N$125)</f>
        <v>0</v>
      </c>
      <c r="O43" s="12">
        <f>IF('KWh (Cumulative) NLI'!O43=0,0,((('KWh (Monthly) ENTRY NLI '!O43*0.5)+'KWh (Cumulative) NLI'!N43-'Rebasing adj NLI'!O33)*O115)*O$19*O$125)</f>
        <v>0</v>
      </c>
      <c r="P43" s="12">
        <f>IF('KWh (Cumulative) NLI'!P43=0,0,((('KWh (Monthly) ENTRY NLI '!P43*0.5)+'KWh (Cumulative) NLI'!O43-'Rebasing adj NLI'!P33)*P115)*P$19*P$125)</f>
        <v>0</v>
      </c>
      <c r="Q43" s="12">
        <f>IF('KWh (Cumulative) NLI'!Q43=0,0,((('KWh (Monthly) ENTRY NLI '!Q43*0.5)+'KWh (Cumulative) NLI'!P43-'Rebasing adj NLI'!Q33)*Q115)*Q$19*Q$125)</f>
        <v>0</v>
      </c>
      <c r="R43" s="12">
        <f>IF('KWh (Cumulative) NLI'!R43=0,0,((('KWh (Monthly) ENTRY NLI '!R43*0.5)+'KWh (Cumulative) NLI'!Q43-'Rebasing adj NLI'!R33)*R115)*R$19*R$125)</f>
        <v>0</v>
      </c>
      <c r="S43" s="12">
        <f>IF('KWh (Cumulative) NLI'!S43=0,0,((('KWh (Monthly) ENTRY NLI '!S43*0.5)+'KWh (Cumulative) NLI'!R43-'Rebasing adj NLI'!S33)*S115)*S$19*S$125)</f>
        <v>0</v>
      </c>
      <c r="T43" s="12">
        <f>IF('KWh (Cumulative) NLI'!T43=0,0,((('KWh (Monthly) ENTRY NLI '!T43*0.5)+'KWh (Cumulative) NLI'!S43-'Rebasing adj NLI'!T33)*T115)*T$19*T$125)</f>
        <v>0</v>
      </c>
      <c r="U43" s="12">
        <f>IF('KWh (Cumulative) NLI'!U43=0,0,((('KWh (Monthly) ENTRY NLI '!U43*0.5)+'KWh (Cumulative) NLI'!T43-'Rebasing adj NLI'!U33)*U115)*U$19*U$125)</f>
        <v>0</v>
      </c>
      <c r="V43" s="12">
        <f>IF('KWh (Cumulative) NLI'!V43=0,0,((('KWh (Monthly) ENTRY NLI '!V43*0.5)+'KWh (Cumulative) NLI'!U43-'Rebasing adj NLI'!V33)*V115)*V$19*V$125)</f>
        <v>0</v>
      </c>
      <c r="W43" s="12">
        <f>IF('KWh (Cumulative) NLI'!W43=0,0,((('KWh (Monthly) ENTRY NLI '!W43*0.5)+'KWh (Cumulative) NLI'!V43-'Rebasing adj NLI'!W33)*W115)*W$19*W$125)</f>
        <v>0</v>
      </c>
      <c r="X43" s="12">
        <f>IF('KWh (Cumulative) NLI'!X43=0,0,((('KWh (Monthly) ENTRY NLI '!X43*0.5)+'KWh (Cumulative) NLI'!W43-'Rebasing adj NLI'!X33)*X115)*X$19*X$125)</f>
        <v>0</v>
      </c>
      <c r="Y43" s="12">
        <f>IF('KWh (Cumulative) NLI'!Y43=0,0,((('KWh (Monthly) ENTRY NLI '!Y43*0.5)+'KWh (Cumulative) NLI'!X43-'Rebasing adj NLI'!Y33)*Y115)*Y$19*Y$125)</f>
        <v>0</v>
      </c>
      <c r="Z43" s="12">
        <f>IF('KWh (Cumulative) NLI'!Z43=0,0,((('KWh (Monthly) ENTRY NLI '!Z43*0.5)+'KWh (Cumulative) NLI'!Y43-'Rebasing adj NLI'!Z33)*Z115)*Z$19*Z$125)</f>
        <v>0</v>
      </c>
      <c r="AA43" s="12">
        <f>IF('KWh (Cumulative) NLI'!AA43=0,0,((('KWh (Monthly) ENTRY NLI '!AA43*0.5)+'KWh (Cumulative) NLI'!Z43-'Rebasing adj NLI'!AA33)*AA115)*AA$19*AA$125)</f>
        <v>0</v>
      </c>
      <c r="AB43" s="12">
        <f>IF('KWh (Cumulative) NLI'!AB43=0,0,((('KWh (Monthly) ENTRY NLI '!AB43*0.5)+'KWh (Cumulative) NLI'!AA43-'Rebasing adj NLI'!AB33)*AB115)*AB$19*AB$125)</f>
        <v>0</v>
      </c>
      <c r="AC43" s="12">
        <f>IF('KWh (Cumulative) NLI'!AC43=0,0,((('KWh (Monthly) ENTRY NLI '!AC43*0.5)+'KWh (Cumulative) NLI'!AB43-'Rebasing adj NLI'!AC33)*AC115)*AC$19*AC$125)</f>
        <v>0</v>
      </c>
      <c r="AD43" s="12">
        <f>IF('KWh (Cumulative) NLI'!AD43=0,0,((('KWh (Monthly) ENTRY NLI '!AD43*0.5)+'KWh (Cumulative) NLI'!AC43-'Rebasing adj NLI'!AD33)*AD115)*AD$19*AD$125)</f>
        <v>0</v>
      </c>
      <c r="AE43" s="12">
        <f>IF('KWh (Cumulative) NLI'!AE43=0,0,((('KWh (Monthly) ENTRY NLI '!AE43*0.5)+'KWh (Cumulative) NLI'!AD43-'Rebasing adj NLI'!AE33)*AE115)*AE$19*AE$125)</f>
        <v>0</v>
      </c>
      <c r="AF43" s="12">
        <f>IF('KWh (Cumulative) NLI'!AF43=0,0,((('KWh (Monthly) ENTRY NLI '!AF43*0.5)+'KWh (Cumulative) NLI'!AE43-'Rebasing adj NLI'!AF33)*AF115)*AF$19*AF$125)</f>
        <v>0</v>
      </c>
      <c r="AG43" s="12">
        <f>IF('KWh (Cumulative) NLI'!AG43=0,0,((('KWh (Monthly) ENTRY NLI '!AG43*0.5)+'KWh (Cumulative) NLI'!AF43-'Rebasing adj NLI'!AG33)*AG115)*AG$19*AG$125)</f>
        <v>0</v>
      </c>
      <c r="AH43" s="12">
        <f>IF('KWh (Cumulative) NLI'!AH43=0,0,((('KWh (Monthly) ENTRY NLI '!AH43*0.5)+'KWh (Cumulative) NLI'!AG43-'Rebasing adj NLI'!AH33)*AH115)*AH$19*AH$125)</f>
        <v>0</v>
      </c>
      <c r="AI43" s="12">
        <f>IF('KWh (Cumulative) NLI'!AI43=0,0,((('KWh (Monthly) ENTRY NLI '!AI43*0.5)+'KWh (Cumulative) NLI'!AH43-'Rebasing adj NLI'!AI33)*AI115)*AI$19*AI$125)</f>
        <v>0</v>
      </c>
      <c r="AJ43" s="12">
        <f>IF('KWh (Cumulative) NLI'!AJ43=0,0,((('KWh (Monthly) ENTRY NLI '!AJ43*0.5)+'KWh (Cumulative) NLI'!AI43-'Rebasing adj NLI'!AJ33)*AJ115)*AJ$19*AJ$125)</f>
        <v>0</v>
      </c>
      <c r="AK43" s="12">
        <f>IF('KWh (Cumulative) NLI'!AK43=0,0,((('KWh (Monthly) ENTRY NLI '!AK43*0.5)+'KWh (Cumulative) NLI'!AJ43-'Rebasing adj NLI'!AK33)*AK115)*AK$19*AK$125)</f>
        <v>0</v>
      </c>
      <c r="AL43" s="12">
        <f>IF('KWh (Cumulative) NLI'!AL43=0,0,((('KWh (Monthly) ENTRY NLI '!AL43*0.5)+'KWh (Cumulative) NLI'!AK43-'Rebasing adj NLI'!AL33)*AL115)*AL$19*AL$125)</f>
        <v>0</v>
      </c>
      <c r="AM43" s="12">
        <f>IF('KWh (Cumulative) NLI'!AM43=0,0,((('KWh (Monthly) ENTRY NLI '!AM43*0.5)+'KWh (Cumulative) NLI'!AL43-'Rebasing adj NLI'!AM33)*AM115)*AM$19*AM$125)</f>
        <v>0</v>
      </c>
      <c r="AN43" s="12">
        <f>IF('KWh (Cumulative) NLI'!AN43=0,0,((('KWh (Monthly) ENTRY NLI '!AN43*0.5)+'KWh (Cumulative) NLI'!AM43-'Rebasing adj NLI'!AN33)*AN115)*AN$19*AN$125)</f>
        <v>0</v>
      </c>
      <c r="AO43" s="12">
        <f>IF('KWh (Cumulative) NLI'!AO43=0,0,((('KWh (Monthly) ENTRY NLI '!AO43*0.5)+'KWh (Cumulative) NLI'!AN43-'Rebasing adj NLI'!AO33)*AO115)*AO$19*AO$125)</f>
        <v>0</v>
      </c>
      <c r="AP43" s="12">
        <f>IF('KWh (Cumulative) NLI'!AP43=0,0,((('KWh (Monthly) ENTRY NLI '!AP43*0.5)+'KWh (Cumulative) NLI'!AO43-'Rebasing adj NLI'!AP33)*AP115)*AP$19*AP$125)</f>
        <v>0</v>
      </c>
      <c r="AQ43" s="12">
        <f>IF('KWh (Cumulative) NLI'!AQ43=0,0,((('KWh (Monthly) ENTRY NLI '!AQ43*0.5)+'KWh (Cumulative) NLI'!AP43-'Rebasing adj NLI'!AQ33)*AQ115)*AQ$19*AQ$125)</f>
        <v>0</v>
      </c>
      <c r="AR43" s="12">
        <f>IF('KWh (Cumulative) NLI'!AR43=0,0,((('KWh (Monthly) ENTRY NLI '!AR43*0.5)+'KWh (Cumulative) NLI'!AQ43-'Rebasing adj NLI'!AR33)*AR115)*AR$19*AR$125)</f>
        <v>0</v>
      </c>
      <c r="AS43" s="12">
        <f>IF('KWh (Cumulative) NLI'!AS43=0,0,((('KWh (Monthly) ENTRY NLI '!AS43*0.5)+'KWh (Cumulative) NLI'!AR43-'Rebasing adj NLI'!AS33)*AS115)*AS$19*AS$125)</f>
        <v>0</v>
      </c>
      <c r="AT43" s="12">
        <f>IF('KWh (Cumulative) NLI'!AT43=0,0,((('KWh (Monthly) ENTRY NLI '!AT43*0.5)+'KWh (Cumulative) NLI'!AS43-'Rebasing adj NLI'!AT33)*AT115)*AT$19*AT$125)</f>
        <v>0</v>
      </c>
      <c r="AU43" s="12">
        <f>IF('KWh (Cumulative) NLI'!AU43=0,0,((('KWh (Monthly) ENTRY NLI '!AU43*0.5)+'KWh (Cumulative) NLI'!AT43-'Rebasing adj NLI'!AU33)*AU115)*AU$19*AU$125)</f>
        <v>0</v>
      </c>
      <c r="AV43" s="12">
        <f>IF('KWh (Cumulative) NLI'!AV43=0,0,((('KWh (Monthly) ENTRY NLI '!AV43*0.5)+'KWh (Cumulative) NLI'!AU43-'Rebasing adj NLI'!AV33)*AV115)*AV$19*AV$125)</f>
        <v>0</v>
      </c>
      <c r="AW43" s="12">
        <f>IF('KWh (Cumulative) NLI'!AW43=0,0,((('KWh (Monthly) ENTRY NLI '!AW43*0.5)+'KWh (Cumulative) NLI'!AV43-'Rebasing adj NLI'!AW33)*AW115)*AW$19*AW$125)</f>
        <v>0</v>
      </c>
      <c r="AX43" s="12">
        <f>IF('KWh (Cumulative) NLI'!AX43=0,0,((('KWh (Monthly) ENTRY NLI '!AX43*0.5)+'KWh (Cumulative) NLI'!AW43-'Rebasing adj NLI'!AX33)*AX115)*AX$19*AX$125)</f>
        <v>0</v>
      </c>
      <c r="AY43" s="12">
        <f>IF('KWh (Cumulative) NLI'!AY43=0,0,((('KWh (Monthly) ENTRY NLI '!AY43*0.5)+'KWh (Cumulative) NLI'!AX43-'Rebasing adj NLI'!AY33)*AY115)*AY$19*AY$125)</f>
        <v>0</v>
      </c>
      <c r="AZ43" s="12">
        <f>IF('KWh (Cumulative) NLI'!AZ43=0,0,((('KWh (Monthly) ENTRY NLI '!AZ43*0.5)+'KWh (Cumulative) NLI'!AY43-'Rebasing adj NLI'!AZ33)*AZ115)*AZ$19*AZ$125)</f>
        <v>0</v>
      </c>
      <c r="BA43" s="12">
        <f>IF('KWh (Cumulative) NLI'!BA43=0,0,((('KWh (Monthly) ENTRY NLI '!BA43*0.5)+'KWh (Cumulative) NLI'!AZ43-'Rebasing adj NLI'!BA33)*BA115)*BA$19*BA$125)</f>
        <v>0</v>
      </c>
      <c r="BB43" s="12">
        <f>IF('KWh (Cumulative) NLI'!BB43=0,0,((('KWh (Monthly) ENTRY NLI '!BB43*0.5)+'KWh (Cumulative) NLI'!BA43-'Rebasing adj NLI'!BB33)*BB115)*BB$19*BB$125)</f>
        <v>0</v>
      </c>
      <c r="BC43" s="12">
        <f>IF('KWh (Cumulative) NLI'!BC43=0,0,((('KWh (Monthly) ENTRY NLI '!BC43*0.5)+'KWh (Cumulative) NLI'!BB43-'Rebasing adj NLI'!BC33)*BC115)*BC$19*BC$125)</f>
        <v>0</v>
      </c>
      <c r="BD43" s="12">
        <f>IF('KWh (Cumulative) NLI'!BD43=0,0,((('KWh (Monthly) ENTRY NLI '!BD43*0.5)+'KWh (Cumulative) NLI'!BC43-'Rebasing adj NLI'!BD33)*BD115)*BD$19*BD$125)</f>
        <v>0</v>
      </c>
      <c r="BE43" s="12">
        <f>IF('KWh (Cumulative) NLI'!BE43=0,0,((('KWh (Monthly) ENTRY NLI '!BE43*0.5)+'KWh (Cumulative) NLI'!BD43-'Rebasing adj NLI'!BE33)*BE115)*BE$19*BE$125)</f>
        <v>0</v>
      </c>
      <c r="BF43" s="12">
        <f>IF('KWh (Cumulative) NLI'!BF43=0,0,((('KWh (Monthly) ENTRY NLI '!BF43*0.5)+'KWh (Cumulative) NLI'!BE43-'Rebasing adj NLI'!BF33)*BF115)*BF$19*BF$125)</f>
        <v>0</v>
      </c>
      <c r="BG43" s="12">
        <f>IF('KWh (Cumulative) NLI'!BG43=0,0,((('KWh (Monthly) ENTRY NLI '!BG43*0.5)+'KWh (Cumulative) NLI'!BF43-'Rebasing adj NLI'!BG33)*BG115)*BG$19*BG$125)</f>
        <v>0</v>
      </c>
      <c r="BH43" s="12">
        <f>IF('KWh (Cumulative) NLI'!BH43=0,0,((('KWh (Monthly) ENTRY NLI '!BH43*0.5)+'KWh (Cumulative) NLI'!BG43-'Rebasing adj NLI'!BH33)*BH115)*BH$19*BH$125)</f>
        <v>0</v>
      </c>
      <c r="BI43" s="12">
        <f>IF('KWh (Cumulative) NLI'!BI43=0,0,((('KWh (Monthly) ENTRY NLI '!BI43*0.5)+'KWh (Cumulative) NLI'!BH43-'Rebasing adj NLI'!BI33)*BI115)*BI$19*BI$125)</f>
        <v>0</v>
      </c>
      <c r="BJ43" s="12">
        <f>IF('KWh (Cumulative) NLI'!BJ43=0,0,((('KWh (Monthly) ENTRY NLI '!BJ43*0.5)+'KWh (Cumulative) NLI'!BI43-'Rebasing adj NLI'!BJ33)*BJ115)*BJ$19*BJ$125)</f>
        <v>0</v>
      </c>
      <c r="BK43" s="12">
        <f>IF('KWh (Cumulative) NLI'!BK43=0,0,((('KWh (Monthly) ENTRY NLI '!BK43*0.5)+'KWh (Cumulative) NLI'!BJ43-'Rebasing adj NLI'!BK33)*BK115)*BK$19*BK$125)</f>
        <v>0</v>
      </c>
      <c r="BL43" s="12">
        <f>IF('KWh (Cumulative) NLI'!BL43=0,0,((('KWh (Monthly) ENTRY NLI '!BL43*0.5)+'KWh (Cumulative) NLI'!BK43-'Rebasing adj NLI'!BL33)*BL115)*BL$19*BL$125)</f>
        <v>0</v>
      </c>
      <c r="BM43" s="12">
        <f>IF('KWh (Cumulative) NLI'!BM43=0,0,((('KWh (Monthly) ENTRY NLI '!BM43*0.5)+'KWh (Cumulative) NLI'!BL43-'Rebasing adj NLI'!BM33)*BM115)*BM$19*BM$125)</f>
        <v>0</v>
      </c>
      <c r="BN43" s="12">
        <f>IF('KWh (Cumulative) NLI'!BN43=0,0,((('KWh (Monthly) ENTRY NLI '!BN43*0.5)+'KWh (Cumulative) NLI'!BM43-'Rebasing adj NLI'!BN33)*BN115)*BN$19*BN$125)</f>
        <v>0</v>
      </c>
      <c r="BO43" s="12">
        <f>IF('KWh (Cumulative) NLI'!BO43=0,0,((('KWh (Monthly) ENTRY NLI '!BO43*0.5)+'KWh (Cumulative) NLI'!BN43-'Rebasing adj NLI'!BO33)*BO115)*BO$19*BO$125)</f>
        <v>0</v>
      </c>
      <c r="BP43" s="12">
        <f>IF('KWh (Cumulative) NLI'!BP43=0,0,((('KWh (Monthly) ENTRY NLI '!BP43*0.5)+'KWh (Cumulative) NLI'!BO43-'Rebasing adj NLI'!BP33)*BP115)*BP$19*BP$125)</f>
        <v>0</v>
      </c>
      <c r="BQ43" s="12">
        <f>IF('KWh (Cumulative) NLI'!BQ43=0,0,((('KWh (Monthly) ENTRY NLI '!BQ43*0.5)+'KWh (Cumulative) NLI'!BP43-'Rebasing adj NLI'!BQ33)*BQ115)*BQ$19*BQ$125)</f>
        <v>0</v>
      </c>
      <c r="BR43" s="12">
        <f>IF('KWh (Cumulative) NLI'!BR43=0,0,((('KWh (Monthly) ENTRY NLI '!BR43*0.5)+'KWh (Cumulative) NLI'!BQ43-'Rebasing adj NLI'!BR33)*BR115)*BR$19*BR$125)</f>
        <v>0</v>
      </c>
      <c r="BS43" s="12">
        <f>IF('KWh (Cumulative) NLI'!BS43=0,0,((('KWh (Monthly) ENTRY NLI '!BS43*0.5)+'KWh (Cumulative) NLI'!BR43-'Rebasing adj NLI'!BS33)*BS115)*BS$19*BS$125)</f>
        <v>0</v>
      </c>
      <c r="BT43" s="12">
        <f>IF('KWh (Cumulative) NLI'!BT43=0,0,((('KWh (Monthly) ENTRY NLI '!BT43*0.5)+'KWh (Cumulative) NLI'!BS43-'Rebasing adj NLI'!BT33)*BT115)*BT$19*BT$125)</f>
        <v>0</v>
      </c>
      <c r="BU43" s="12">
        <f>IF('KWh (Cumulative) NLI'!BU43=0,0,((('KWh (Monthly) ENTRY NLI '!BU43*0.5)+'KWh (Cumulative) NLI'!BT43-'Rebasing adj NLI'!BU33)*BU115)*BU$19*BU$125)</f>
        <v>0</v>
      </c>
      <c r="BV43" s="12">
        <f>IF('KWh (Cumulative) NLI'!BV43=0,0,((('KWh (Monthly) ENTRY NLI '!BV43*0.5)+'KWh (Cumulative) NLI'!BU43-'Rebasing adj NLI'!BV33)*BV115)*BV$19*BV$125)</f>
        <v>0</v>
      </c>
      <c r="BW43" s="12">
        <f>IF('KWh (Cumulative) NLI'!BW43=0,0,((('KWh (Monthly) ENTRY NLI '!BW43*0.5)+'KWh (Cumulative) NLI'!BV43-'Rebasing adj NLI'!BW33)*BW115)*BW$19*BW$125)</f>
        <v>0</v>
      </c>
      <c r="BX43" s="12">
        <f>IF('KWh (Cumulative) NLI'!BX43=0,0,((('KWh (Monthly) ENTRY NLI '!BX43*0.5)+'KWh (Cumulative) NLI'!BW43-'Rebasing adj NLI'!BX33)*BX115)*BX$19*BX$125)</f>
        <v>0</v>
      </c>
      <c r="BY43" s="12">
        <f>IF('KWh (Cumulative) NLI'!BY43=0,0,((('KWh (Monthly) ENTRY NLI '!BY43*0.5)+'KWh (Cumulative) NLI'!BX43-'Rebasing adj NLI'!BY33)*BY115)*BY$19*BY$125)</f>
        <v>0</v>
      </c>
      <c r="BZ43" s="12">
        <f>IF('KWh (Cumulative) NLI'!BZ43=0,0,((('KWh (Monthly) ENTRY NLI '!BZ43*0.5)+'KWh (Cumulative) NLI'!BY43-'Rebasing adj NLI'!BZ33)*BZ115)*BZ$19*BZ$125)</f>
        <v>0</v>
      </c>
      <c r="CA43" s="12">
        <f>IF('KWh (Cumulative) NLI'!CA43=0,0,((('KWh (Monthly) ENTRY NLI '!CA43*0.5)+'KWh (Cumulative) NLI'!BZ43-'Rebasing adj NLI'!CA33)*CA115)*CA$19*CA$125)</f>
        <v>0</v>
      </c>
      <c r="CB43" s="12">
        <f>IF('KWh (Cumulative) NLI'!CB43=0,0,((('KWh (Monthly) ENTRY NLI '!CB43*0.5)+'KWh (Cumulative) NLI'!CA43-'Rebasing adj NLI'!CB33)*CB115)*CB$19*CB$125)</f>
        <v>0</v>
      </c>
      <c r="CC43" s="12">
        <f>IF('KWh (Cumulative) NLI'!CC43=0,0,((('KWh (Monthly) ENTRY NLI '!CC43*0.5)+'KWh (Cumulative) NLI'!CB43-'Rebasing adj NLI'!CC33)*CC115)*CC$19*CC$125)</f>
        <v>0</v>
      </c>
      <c r="CD43" s="12">
        <f>IF('KWh (Cumulative) NLI'!CD43=0,0,((('KWh (Monthly) ENTRY NLI '!CD43*0.5)+'KWh (Cumulative) NLI'!CC43-'Rebasing adj NLI'!CD33)*CD115)*CD$19*CD$125)</f>
        <v>0</v>
      </c>
      <c r="CE43" s="12">
        <f>IF('KWh (Cumulative) NLI'!CE43=0,0,((('KWh (Monthly) ENTRY NLI '!CE43*0.5)+'KWh (Cumulative) NLI'!CD43-'Rebasing adj NLI'!CE33)*CE115)*CE$19*CE$125)</f>
        <v>0</v>
      </c>
      <c r="CF43" s="12">
        <f>IF('KWh (Cumulative) NLI'!CF43=0,0,((('KWh (Monthly) ENTRY NLI '!CF43*0.5)+'KWh (Cumulative) NLI'!CE43-'Rebasing adj NLI'!CF33)*CF115)*CF$19*CF$125)</f>
        <v>0</v>
      </c>
      <c r="CG43" s="12">
        <f>IF('KWh (Cumulative) NLI'!CG43=0,0,((('KWh (Monthly) ENTRY NLI '!CG43*0.5)+'KWh (Cumulative) NLI'!CF43-'Rebasing adj NLI'!CG33)*CG115)*CG$19*CG$125)</f>
        <v>0</v>
      </c>
      <c r="CH43" s="12">
        <f>IF('KWh (Cumulative) NLI'!CH43=0,0,((('KWh (Monthly) ENTRY NLI '!CH43*0.5)+'KWh (Cumulative) NLI'!CG43-'Rebasing adj NLI'!CH33)*CH115)*CH$19*CH$125)</f>
        <v>0</v>
      </c>
      <c r="CI43" s="12">
        <f>IF('KWh (Cumulative) NLI'!CI43=0,0,((('KWh (Monthly) ENTRY NLI '!CI43*0.5)+'KWh (Cumulative) NLI'!CH43-'Rebasing adj NLI'!CI33)*CI115)*CI$19*CI$125)</f>
        <v>0</v>
      </c>
      <c r="CJ43" s="12">
        <f>IF('KWh (Cumulative) NLI'!CJ43=0,0,((('KWh (Monthly) ENTRY NLI '!CJ43*0.5)+'KWh (Cumulative) NLI'!CI43-'Rebasing adj NLI'!CJ33)*CJ115)*CJ$19*CJ$125)</f>
        <v>0</v>
      </c>
    </row>
    <row r="44" spans="1:88" x14ac:dyDescent="0.3">
      <c r="A44" s="219"/>
      <c r="B44" s="47" t="s">
        <v>14</v>
      </c>
      <c r="C44" s="12">
        <f>IF('KWh (Cumulative) NLI'!C44=0,0,((('KWh (Monthly) ENTRY NLI '!C44*0.5)-'Rebasing adj NLI'!C34)*C116)*C$19*C$125)</f>
        <v>0</v>
      </c>
      <c r="D44" s="12">
        <f>IF('KWh (Cumulative) NLI'!D44=0,0,((('KWh (Monthly) ENTRY NLI '!D44*0.5)+'KWh (Cumulative) NLI'!C44-'Rebasing adj NLI'!D34)*D116)*D$19*D$125)</f>
        <v>0</v>
      </c>
      <c r="E44" s="12">
        <f>IF('KWh (Cumulative) NLI'!E44=0,0,((('KWh (Monthly) ENTRY NLI '!E44*0.5)+'KWh (Cumulative) NLI'!D44-'Rebasing adj NLI'!E34)*E116)*E$19*E$125)</f>
        <v>0</v>
      </c>
      <c r="F44" s="12">
        <f>IF('KWh (Cumulative) NLI'!F44=0,0,((('KWh (Monthly) ENTRY NLI '!F44*0.5)+'KWh (Cumulative) NLI'!E44-'Rebasing adj NLI'!F34)*F116)*F$19*F$125)</f>
        <v>0</v>
      </c>
      <c r="G44" s="12">
        <f>IF('KWh (Cumulative) NLI'!G44=0,0,((('KWh (Monthly) ENTRY NLI '!G44*0.5)+'KWh (Cumulative) NLI'!F44-'Rebasing adj NLI'!G34)*G116)*G$19*G$125)</f>
        <v>0</v>
      </c>
      <c r="H44" s="12">
        <f>IF('KWh (Cumulative) NLI'!H44=0,0,((('KWh (Monthly) ENTRY NLI '!H44*0.5)+'KWh (Cumulative) NLI'!G44-'Rebasing adj NLI'!H34)*H116)*H$19*H$125)</f>
        <v>0</v>
      </c>
      <c r="I44" s="12">
        <f>IF('KWh (Cumulative) NLI'!I44=0,0,((('KWh (Monthly) ENTRY NLI '!I44*0.5)+'KWh (Cumulative) NLI'!H44-'Rebasing adj NLI'!I34)*I116)*I$19*I$125)</f>
        <v>0</v>
      </c>
      <c r="J44" s="12">
        <f>IF('KWh (Cumulative) NLI'!J44=0,0,((('KWh (Monthly) ENTRY NLI '!J44*0.5)+'KWh (Cumulative) NLI'!I44-'Rebasing adj NLI'!J34)*J116)*J$19*J$125)</f>
        <v>0</v>
      </c>
      <c r="K44" s="12">
        <f>IF('KWh (Cumulative) NLI'!K44=0,0,((('KWh (Monthly) ENTRY NLI '!K44*0.5)+'KWh (Cumulative) NLI'!J44-'Rebasing adj NLI'!K34)*K116)*K$19*K$125)</f>
        <v>0</v>
      </c>
      <c r="L44" s="12">
        <f>IF('KWh (Cumulative) NLI'!L44=0,0,((('KWh (Monthly) ENTRY NLI '!L44*0.5)+'KWh (Cumulative) NLI'!K44-'Rebasing adj NLI'!L34)*L116)*L$19*L$125)</f>
        <v>0</v>
      </c>
      <c r="M44" s="12">
        <f>IF('KWh (Cumulative) NLI'!M44=0,0,((('KWh (Monthly) ENTRY NLI '!M44*0.5)+'KWh (Cumulative) NLI'!L44-'Rebasing adj NLI'!M34)*M116)*M$19*M$125)</f>
        <v>0</v>
      </c>
      <c r="N44" s="12">
        <f>IF('KWh (Cumulative) NLI'!N44=0,0,((('KWh (Monthly) ENTRY NLI '!N44*0.5)+'KWh (Cumulative) NLI'!M44-'Rebasing adj NLI'!N34)*N116)*N$19*N$125)</f>
        <v>0</v>
      </c>
      <c r="O44" s="12">
        <f>IF('KWh (Cumulative) NLI'!O44=0,0,((('KWh (Monthly) ENTRY NLI '!O44*0.5)+'KWh (Cumulative) NLI'!N44-'Rebasing adj NLI'!O34)*O116)*O$19*O$125)</f>
        <v>0</v>
      </c>
      <c r="P44" s="12">
        <f>IF('KWh (Cumulative) NLI'!P44=0,0,((('KWh (Monthly) ENTRY NLI '!P44*0.5)+'KWh (Cumulative) NLI'!O44-'Rebasing adj NLI'!P34)*P116)*P$19*P$125)</f>
        <v>0</v>
      </c>
      <c r="Q44" s="12">
        <f>IF('KWh (Cumulative) NLI'!Q44=0,0,((('KWh (Monthly) ENTRY NLI '!Q44*0.5)+'KWh (Cumulative) NLI'!P44-'Rebasing adj NLI'!Q34)*Q116)*Q$19*Q$125)</f>
        <v>0</v>
      </c>
      <c r="R44" s="12">
        <f>IF('KWh (Cumulative) NLI'!R44=0,0,((('KWh (Monthly) ENTRY NLI '!R44*0.5)+'KWh (Cumulative) NLI'!Q44-'Rebasing adj NLI'!R34)*R116)*R$19*R$125)</f>
        <v>0</v>
      </c>
      <c r="S44" s="12">
        <f>IF('KWh (Cumulative) NLI'!S44=0,0,((('KWh (Monthly) ENTRY NLI '!S44*0.5)+'KWh (Cumulative) NLI'!R44-'Rebasing adj NLI'!S34)*S116)*S$19*S$125)</f>
        <v>0</v>
      </c>
      <c r="T44" s="12">
        <f>IF('KWh (Cumulative) NLI'!T44=0,0,((('KWh (Monthly) ENTRY NLI '!T44*0.5)+'KWh (Cumulative) NLI'!S44-'Rebasing adj NLI'!T34)*T116)*T$19*T$125)</f>
        <v>0</v>
      </c>
      <c r="U44" s="12">
        <f>IF('KWh (Cumulative) NLI'!U44=0,0,((('KWh (Monthly) ENTRY NLI '!U44*0.5)+'KWh (Cumulative) NLI'!T44-'Rebasing adj NLI'!U34)*U116)*U$19*U$125)</f>
        <v>0</v>
      </c>
      <c r="V44" s="12">
        <f>IF('KWh (Cumulative) NLI'!V44=0,0,((('KWh (Monthly) ENTRY NLI '!V44*0.5)+'KWh (Cumulative) NLI'!U44-'Rebasing adj NLI'!V34)*V116)*V$19*V$125)</f>
        <v>0</v>
      </c>
      <c r="W44" s="12">
        <f>IF('KWh (Cumulative) NLI'!W44=0,0,((('KWh (Monthly) ENTRY NLI '!W44*0.5)+'KWh (Cumulative) NLI'!V44-'Rebasing adj NLI'!W34)*W116)*W$19*W$125)</f>
        <v>0</v>
      </c>
      <c r="X44" s="12">
        <f>IF('KWh (Cumulative) NLI'!X44=0,0,((('KWh (Monthly) ENTRY NLI '!X44*0.5)+'KWh (Cumulative) NLI'!W44-'Rebasing adj NLI'!X34)*X116)*X$19*X$125)</f>
        <v>0</v>
      </c>
      <c r="Y44" s="12">
        <f>IF('KWh (Cumulative) NLI'!Y44=0,0,((('KWh (Monthly) ENTRY NLI '!Y44*0.5)+'KWh (Cumulative) NLI'!X44-'Rebasing adj NLI'!Y34)*Y116)*Y$19*Y$125)</f>
        <v>0</v>
      </c>
      <c r="Z44" s="12">
        <f>IF('KWh (Cumulative) NLI'!Z44=0,0,((('KWh (Monthly) ENTRY NLI '!Z44*0.5)+'KWh (Cumulative) NLI'!Y44-'Rebasing adj NLI'!Z34)*Z116)*Z$19*Z$125)</f>
        <v>0</v>
      </c>
      <c r="AA44" s="12">
        <f>IF('KWh (Cumulative) NLI'!AA44=0,0,((('KWh (Monthly) ENTRY NLI '!AA44*0.5)+'KWh (Cumulative) NLI'!Z44-'Rebasing adj NLI'!AA34)*AA116)*AA$19*AA$125)</f>
        <v>0</v>
      </c>
      <c r="AB44" s="12">
        <f>IF('KWh (Cumulative) NLI'!AB44=0,0,((('KWh (Monthly) ENTRY NLI '!AB44*0.5)+'KWh (Cumulative) NLI'!AA44-'Rebasing adj NLI'!AB34)*AB116)*AB$19*AB$125)</f>
        <v>0</v>
      </c>
      <c r="AC44" s="12">
        <f>IF('KWh (Cumulative) NLI'!AC44=0,0,((('KWh (Monthly) ENTRY NLI '!AC44*0.5)+'KWh (Cumulative) NLI'!AB44-'Rebasing adj NLI'!AC34)*AC116)*AC$19*AC$125)</f>
        <v>0</v>
      </c>
      <c r="AD44" s="12">
        <f>IF('KWh (Cumulative) NLI'!AD44=0,0,((('KWh (Monthly) ENTRY NLI '!AD44*0.5)+'KWh (Cumulative) NLI'!AC44-'Rebasing adj NLI'!AD34)*AD116)*AD$19*AD$125)</f>
        <v>0</v>
      </c>
      <c r="AE44" s="12">
        <f>IF('KWh (Cumulative) NLI'!AE44=0,0,((('KWh (Monthly) ENTRY NLI '!AE44*0.5)+'KWh (Cumulative) NLI'!AD44-'Rebasing adj NLI'!AE34)*AE116)*AE$19*AE$125)</f>
        <v>0</v>
      </c>
      <c r="AF44" s="12">
        <f>IF('KWh (Cumulative) NLI'!AF44=0,0,((('KWh (Monthly) ENTRY NLI '!AF44*0.5)+'KWh (Cumulative) NLI'!AE44-'Rebasing adj NLI'!AF34)*AF116)*AF$19*AF$125)</f>
        <v>0</v>
      </c>
      <c r="AG44" s="12">
        <f>IF('KWh (Cumulative) NLI'!AG44=0,0,((('KWh (Monthly) ENTRY NLI '!AG44*0.5)+'KWh (Cumulative) NLI'!AF44-'Rebasing adj NLI'!AG34)*AG116)*AG$19*AG$125)</f>
        <v>0</v>
      </c>
      <c r="AH44" s="12">
        <f>IF('KWh (Cumulative) NLI'!AH44=0,0,((('KWh (Monthly) ENTRY NLI '!AH44*0.5)+'KWh (Cumulative) NLI'!AG44-'Rebasing adj NLI'!AH34)*AH116)*AH$19*AH$125)</f>
        <v>0</v>
      </c>
      <c r="AI44" s="12">
        <f>IF('KWh (Cumulative) NLI'!AI44=0,0,((('KWh (Monthly) ENTRY NLI '!AI44*0.5)+'KWh (Cumulative) NLI'!AH44-'Rebasing adj NLI'!AI34)*AI116)*AI$19*AI$125)</f>
        <v>0</v>
      </c>
      <c r="AJ44" s="12">
        <f>IF('KWh (Cumulative) NLI'!AJ44=0,0,((('KWh (Monthly) ENTRY NLI '!AJ44*0.5)+'KWh (Cumulative) NLI'!AI44-'Rebasing adj NLI'!AJ34)*AJ116)*AJ$19*AJ$125)</f>
        <v>0</v>
      </c>
      <c r="AK44" s="12">
        <f>IF('KWh (Cumulative) NLI'!AK44=0,0,((('KWh (Monthly) ENTRY NLI '!AK44*0.5)+'KWh (Cumulative) NLI'!AJ44-'Rebasing adj NLI'!AK34)*AK116)*AK$19*AK$125)</f>
        <v>0</v>
      </c>
      <c r="AL44" s="12">
        <f>IF('KWh (Cumulative) NLI'!AL44=0,0,((('KWh (Monthly) ENTRY NLI '!AL44*0.5)+'KWh (Cumulative) NLI'!AK44-'Rebasing adj NLI'!AL34)*AL116)*AL$19*AL$125)</f>
        <v>0</v>
      </c>
      <c r="AM44" s="12">
        <f>IF('KWh (Cumulative) NLI'!AM44=0,0,((('KWh (Monthly) ENTRY NLI '!AM44*0.5)+'KWh (Cumulative) NLI'!AL44-'Rebasing adj NLI'!AM34)*AM116)*AM$19*AM$125)</f>
        <v>0</v>
      </c>
      <c r="AN44" s="12">
        <f>IF('KWh (Cumulative) NLI'!AN44=0,0,((('KWh (Monthly) ENTRY NLI '!AN44*0.5)+'KWh (Cumulative) NLI'!AM44-'Rebasing adj NLI'!AN34)*AN116)*AN$19*AN$125)</f>
        <v>0</v>
      </c>
      <c r="AO44" s="12">
        <f>IF('KWh (Cumulative) NLI'!AO44=0,0,((('KWh (Monthly) ENTRY NLI '!AO44*0.5)+'KWh (Cumulative) NLI'!AN44-'Rebasing adj NLI'!AO34)*AO116)*AO$19*AO$125)</f>
        <v>0</v>
      </c>
      <c r="AP44" s="12">
        <f>IF('KWh (Cumulative) NLI'!AP44=0,0,((('KWh (Monthly) ENTRY NLI '!AP44*0.5)+'KWh (Cumulative) NLI'!AO44-'Rebasing adj NLI'!AP34)*AP116)*AP$19*AP$125)</f>
        <v>0</v>
      </c>
      <c r="AQ44" s="12">
        <f>IF('KWh (Cumulative) NLI'!AQ44=0,0,((('KWh (Monthly) ENTRY NLI '!AQ44*0.5)+'KWh (Cumulative) NLI'!AP44-'Rebasing adj NLI'!AQ34)*AQ116)*AQ$19*AQ$125)</f>
        <v>0</v>
      </c>
      <c r="AR44" s="12">
        <f>IF('KWh (Cumulative) NLI'!AR44=0,0,((('KWh (Monthly) ENTRY NLI '!AR44*0.5)+'KWh (Cumulative) NLI'!AQ44-'Rebasing adj NLI'!AR34)*AR116)*AR$19*AR$125)</f>
        <v>0</v>
      </c>
      <c r="AS44" s="12">
        <f>IF('KWh (Cumulative) NLI'!AS44=0,0,((('KWh (Monthly) ENTRY NLI '!AS44*0.5)+'KWh (Cumulative) NLI'!AR44-'Rebasing adj NLI'!AS34)*AS116)*AS$19*AS$125)</f>
        <v>0</v>
      </c>
      <c r="AT44" s="12">
        <f>IF('KWh (Cumulative) NLI'!AT44=0,0,((('KWh (Monthly) ENTRY NLI '!AT44*0.5)+'KWh (Cumulative) NLI'!AS44-'Rebasing adj NLI'!AT34)*AT116)*AT$19*AT$125)</f>
        <v>0</v>
      </c>
      <c r="AU44" s="12">
        <f>IF('KWh (Cumulative) NLI'!AU44=0,0,((('KWh (Monthly) ENTRY NLI '!AU44*0.5)+'KWh (Cumulative) NLI'!AT44-'Rebasing adj NLI'!AU34)*AU116)*AU$19*AU$125)</f>
        <v>0</v>
      </c>
      <c r="AV44" s="12">
        <f>IF('KWh (Cumulative) NLI'!AV44=0,0,((('KWh (Monthly) ENTRY NLI '!AV44*0.5)+'KWh (Cumulative) NLI'!AU44-'Rebasing adj NLI'!AV34)*AV116)*AV$19*AV$125)</f>
        <v>0</v>
      </c>
      <c r="AW44" s="12">
        <f>IF('KWh (Cumulative) NLI'!AW44=0,0,((('KWh (Monthly) ENTRY NLI '!AW44*0.5)+'KWh (Cumulative) NLI'!AV44-'Rebasing adj NLI'!AW34)*AW116)*AW$19*AW$125)</f>
        <v>0</v>
      </c>
      <c r="AX44" s="12">
        <f>IF('KWh (Cumulative) NLI'!AX44=0,0,((('KWh (Monthly) ENTRY NLI '!AX44*0.5)+'KWh (Cumulative) NLI'!AW44-'Rebasing adj NLI'!AX34)*AX116)*AX$19*AX$125)</f>
        <v>0</v>
      </c>
      <c r="AY44" s="12">
        <f>IF('KWh (Cumulative) NLI'!AY44=0,0,((('KWh (Monthly) ENTRY NLI '!AY44*0.5)+'KWh (Cumulative) NLI'!AX44-'Rebasing adj NLI'!AY34)*AY116)*AY$19*AY$125)</f>
        <v>0</v>
      </c>
      <c r="AZ44" s="12">
        <f>IF('KWh (Cumulative) NLI'!AZ44=0,0,((('KWh (Monthly) ENTRY NLI '!AZ44*0.5)+'KWh (Cumulative) NLI'!AY44-'Rebasing adj NLI'!AZ34)*AZ116)*AZ$19*AZ$125)</f>
        <v>0</v>
      </c>
      <c r="BA44" s="12">
        <f>IF('KWh (Cumulative) NLI'!BA44=0,0,((('KWh (Monthly) ENTRY NLI '!BA44*0.5)+'KWh (Cumulative) NLI'!AZ44-'Rebasing adj NLI'!BA34)*BA116)*BA$19*BA$125)</f>
        <v>0</v>
      </c>
      <c r="BB44" s="12">
        <f>IF('KWh (Cumulative) NLI'!BB44=0,0,((('KWh (Monthly) ENTRY NLI '!BB44*0.5)+'KWh (Cumulative) NLI'!BA44-'Rebasing adj NLI'!BB34)*BB116)*BB$19*BB$125)</f>
        <v>0</v>
      </c>
      <c r="BC44" s="12">
        <f>IF('KWh (Cumulative) NLI'!BC44=0,0,((('KWh (Monthly) ENTRY NLI '!BC44*0.5)+'KWh (Cumulative) NLI'!BB44-'Rebasing adj NLI'!BC34)*BC116)*BC$19*BC$125)</f>
        <v>0</v>
      </c>
      <c r="BD44" s="12">
        <f>IF('KWh (Cumulative) NLI'!BD44=0,0,((('KWh (Monthly) ENTRY NLI '!BD44*0.5)+'KWh (Cumulative) NLI'!BC44-'Rebasing adj NLI'!BD34)*BD116)*BD$19*BD$125)</f>
        <v>0</v>
      </c>
      <c r="BE44" s="12">
        <f>IF('KWh (Cumulative) NLI'!BE44=0,0,((('KWh (Monthly) ENTRY NLI '!BE44*0.5)+'KWh (Cumulative) NLI'!BD44-'Rebasing adj NLI'!BE34)*BE116)*BE$19*BE$125)</f>
        <v>0</v>
      </c>
      <c r="BF44" s="12">
        <f>IF('KWh (Cumulative) NLI'!BF44=0,0,((('KWh (Monthly) ENTRY NLI '!BF44*0.5)+'KWh (Cumulative) NLI'!BE44-'Rebasing adj NLI'!BF34)*BF116)*BF$19*BF$125)</f>
        <v>0</v>
      </c>
      <c r="BG44" s="12">
        <f>IF('KWh (Cumulative) NLI'!BG44=0,0,((('KWh (Monthly) ENTRY NLI '!BG44*0.5)+'KWh (Cumulative) NLI'!BF44-'Rebasing adj NLI'!BG34)*BG116)*BG$19*BG$125)</f>
        <v>0</v>
      </c>
      <c r="BH44" s="12">
        <f>IF('KWh (Cumulative) NLI'!BH44=0,0,((('KWh (Monthly) ENTRY NLI '!BH44*0.5)+'KWh (Cumulative) NLI'!BG44-'Rebasing adj NLI'!BH34)*BH116)*BH$19*BH$125)</f>
        <v>0</v>
      </c>
      <c r="BI44" s="12">
        <f>IF('KWh (Cumulative) NLI'!BI44=0,0,((('KWh (Monthly) ENTRY NLI '!BI44*0.5)+'KWh (Cumulative) NLI'!BH44-'Rebasing adj NLI'!BI34)*BI116)*BI$19*BI$125)</f>
        <v>0</v>
      </c>
      <c r="BJ44" s="12">
        <f>IF('KWh (Cumulative) NLI'!BJ44=0,0,((('KWh (Monthly) ENTRY NLI '!BJ44*0.5)+'KWh (Cumulative) NLI'!BI44-'Rebasing adj NLI'!BJ34)*BJ116)*BJ$19*BJ$125)</f>
        <v>0</v>
      </c>
      <c r="BK44" s="12">
        <f>IF('KWh (Cumulative) NLI'!BK44=0,0,((('KWh (Monthly) ENTRY NLI '!BK44*0.5)+'KWh (Cumulative) NLI'!BJ44-'Rebasing adj NLI'!BK34)*BK116)*BK$19*BK$125)</f>
        <v>0</v>
      </c>
      <c r="BL44" s="12">
        <f>IF('KWh (Cumulative) NLI'!BL44=0,0,((('KWh (Monthly) ENTRY NLI '!BL44*0.5)+'KWh (Cumulative) NLI'!BK44-'Rebasing adj NLI'!BL34)*BL116)*BL$19*BL$125)</f>
        <v>0</v>
      </c>
      <c r="BM44" s="12">
        <f>IF('KWh (Cumulative) NLI'!BM44=0,0,((('KWh (Monthly) ENTRY NLI '!BM44*0.5)+'KWh (Cumulative) NLI'!BL44-'Rebasing adj NLI'!BM34)*BM116)*BM$19*BM$125)</f>
        <v>0</v>
      </c>
      <c r="BN44" s="12">
        <f>IF('KWh (Cumulative) NLI'!BN44=0,0,((('KWh (Monthly) ENTRY NLI '!BN44*0.5)+'KWh (Cumulative) NLI'!BM44-'Rebasing adj NLI'!BN34)*BN116)*BN$19*BN$125)</f>
        <v>0</v>
      </c>
      <c r="BO44" s="12">
        <f>IF('KWh (Cumulative) NLI'!BO44=0,0,((('KWh (Monthly) ENTRY NLI '!BO44*0.5)+'KWh (Cumulative) NLI'!BN44-'Rebasing adj NLI'!BO34)*BO116)*BO$19*BO$125)</f>
        <v>0</v>
      </c>
      <c r="BP44" s="12">
        <f>IF('KWh (Cumulative) NLI'!BP44=0,0,((('KWh (Monthly) ENTRY NLI '!BP44*0.5)+'KWh (Cumulative) NLI'!BO44-'Rebasing adj NLI'!BP34)*BP116)*BP$19*BP$125)</f>
        <v>0</v>
      </c>
      <c r="BQ44" s="12">
        <f>IF('KWh (Cumulative) NLI'!BQ44=0,0,((('KWh (Monthly) ENTRY NLI '!BQ44*0.5)+'KWh (Cumulative) NLI'!BP44-'Rebasing adj NLI'!BQ34)*BQ116)*BQ$19*BQ$125)</f>
        <v>0</v>
      </c>
      <c r="BR44" s="12">
        <f>IF('KWh (Cumulative) NLI'!BR44=0,0,((('KWh (Monthly) ENTRY NLI '!BR44*0.5)+'KWh (Cumulative) NLI'!BQ44-'Rebasing adj NLI'!BR34)*BR116)*BR$19*BR$125)</f>
        <v>0</v>
      </c>
      <c r="BS44" s="12">
        <f>IF('KWh (Cumulative) NLI'!BS44=0,0,((('KWh (Monthly) ENTRY NLI '!BS44*0.5)+'KWh (Cumulative) NLI'!BR44-'Rebasing adj NLI'!BS34)*BS116)*BS$19*BS$125)</f>
        <v>0</v>
      </c>
      <c r="BT44" s="12">
        <f>IF('KWh (Cumulative) NLI'!BT44=0,0,((('KWh (Monthly) ENTRY NLI '!BT44*0.5)+'KWh (Cumulative) NLI'!BS44-'Rebasing adj NLI'!BT34)*BT116)*BT$19*BT$125)</f>
        <v>0</v>
      </c>
      <c r="BU44" s="12">
        <f>IF('KWh (Cumulative) NLI'!BU44=0,0,((('KWh (Monthly) ENTRY NLI '!BU44*0.5)+'KWh (Cumulative) NLI'!BT44-'Rebasing adj NLI'!BU34)*BU116)*BU$19*BU$125)</f>
        <v>0</v>
      </c>
      <c r="BV44" s="12">
        <f>IF('KWh (Cumulative) NLI'!BV44=0,0,((('KWh (Monthly) ENTRY NLI '!BV44*0.5)+'KWh (Cumulative) NLI'!BU44-'Rebasing adj NLI'!BV34)*BV116)*BV$19*BV$125)</f>
        <v>0</v>
      </c>
      <c r="BW44" s="12">
        <f>IF('KWh (Cumulative) NLI'!BW44=0,0,((('KWh (Monthly) ENTRY NLI '!BW44*0.5)+'KWh (Cumulative) NLI'!BV44-'Rebasing adj NLI'!BW34)*BW116)*BW$19*BW$125)</f>
        <v>0</v>
      </c>
      <c r="BX44" s="12">
        <f>IF('KWh (Cumulative) NLI'!BX44=0,0,((('KWh (Monthly) ENTRY NLI '!BX44*0.5)+'KWh (Cumulative) NLI'!BW44-'Rebasing adj NLI'!BX34)*BX116)*BX$19*BX$125)</f>
        <v>0</v>
      </c>
      <c r="BY44" s="12">
        <f>IF('KWh (Cumulative) NLI'!BY44=0,0,((('KWh (Monthly) ENTRY NLI '!BY44*0.5)+'KWh (Cumulative) NLI'!BX44-'Rebasing adj NLI'!BY34)*BY116)*BY$19*BY$125)</f>
        <v>0</v>
      </c>
      <c r="BZ44" s="12">
        <f>IF('KWh (Cumulative) NLI'!BZ44=0,0,((('KWh (Monthly) ENTRY NLI '!BZ44*0.5)+'KWh (Cumulative) NLI'!BY44-'Rebasing adj NLI'!BZ34)*BZ116)*BZ$19*BZ$125)</f>
        <v>0</v>
      </c>
      <c r="CA44" s="12">
        <f>IF('KWh (Cumulative) NLI'!CA44=0,0,((('KWh (Monthly) ENTRY NLI '!CA44*0.5)+'KWh (Cumulative) NLI'!BZ44-'Rebasing adj NLI'!CA34)*CA116)*CA$19*CA$125)</f>
        <v>0</v>
      </c>
      <c r="CB44" s="12">
        <f>IF('KWh (Cumulative) NLI'!CB44=0,0,((('KWh (Monthly) ENTRY NLI '!CB44*0.5)+'KWh (Cumulative) NLI'!CA44-'Rebasing adj NLI'!CB34)*CB116)*CB$19*CB$125)</f>
        <v>0</v>
      </c>
      <c r="CC44" s="12">
        <f>IF('KWh (Cumulative) NLI'!CC44=0,0,((('KWh (Monthly) ENTRY NLI '!CC44*0.5)+'KWh (Cumulative) NLI'!CB44-'Rebasing adj NLI'!CC34)*CC116)*CC$19*CC$125)</f>
        <v>0</v>
      </c>
      <c r="CD44" s="12">
        <f>IF('KWh (Cumulative) NLI'!CD44=0,0,((('KWh (Monthly) ENTRY NLI '!CD44*0.5)+'KWh (Cumulative) NLI'!CC44-'Rebasing adj NLI'!CD34)*CD116)*CD$19*CD$125)</f>
        <v>0</v>
      </c>
      <c r="CE44" s="12">
        <f>IF('KWh (Cumulative) NLI'!CE44=0,0,((('KWh (Monthly) ENTRY NLI '!CE44*0.5)+'KWh (Cumulative) NLI'!CD44-'Rebasing adj NLI'!CE34)*CE116)*CE$19*CE$125)</f>
        <v>0</v>
      </c>
      <c r="CF44" s="12">
        <f>IF('KWh (Cumulative) NLI'!CF44=0,0,((('KWh (Monthly) ENTRY NLI '!CF44*0.5)+'KWh (Cumulative) NLI'!CE44-'Rebasing adj NLI'!CF34)*CF116)*CF$19*CF$125)</f>
        <v>0</v>
      </c>
      <c r="CG44" s="12">
        <f>IF('KWh (Cumulative) NLI'!CG44=0,0,((('KWh (Monthly) ENTRY NLI '!CG44*0.5)+'KWh (Cumulative) NLI'!CF44-'Rebasing adj NLI'!CG34)*CG116)*CG$19*CG$125)</f>
        <v>0</v>
      </c>
      <c r="CH44" s="12">
        <f>IF('KWh (Cumulative) NLI'!CH44=0,0,((('KWh (Monthly) ENTRY NLI '!CH44*0.5)+'KWh (Cumulative) NLI'!CG44-'Rebasing adj NLI'!CH34)*CH116)*CH$19*CH$125)</f>
        <v>0</v>
      </c>
      <c r="CI44" s="12">
        <f>IF('KWh (Cumulative) NLI'!CI44=0,0,((('KWh (Monthly) ENTRY NLI '!CI44*0.5)+'KWh (Cumulative) NLI'!CH44-'Rebasing adj NLI'!CI34)*CI116)*CI$19*CI$125)</f>
        <v>0</v>
      </c>
      <c r="CJ44" s="12">
        <f>IF('KWh (Cumulative) NLI'!CJ44=0,0,((('KWh (Monthly) ENTRY NLI '!CJ44*0.5)+'KWh (Cumulative) NLI'!CI44-'Rebasing adj NLI'!CJ34)*CJ116)*CJ$19*CJ$125)</f>
        <v>0</v>
      </c>
    </row>
    <row r="45" spans="1:88" x14ac:dyDescent="0.3">
      <c r="A45" s="219"/>
      <c r="B45" s="47" t="s">
        <v>15</v>
      </c>
      <c r="C45" s="12">
        <f>IF('KWh (Cumulative) NLI'!C45=0,0,((('KWh (Monthly) ENTRY NLI '!C45*0.5)-'Rebasing adj NLI'!C35)*C117)*C$19*C$125)</f>
        <v>0</v>
      </c>
      <c r="D45" s="12">
        <f>IF('KWh (Cumulative) NLI'!D45=0,0,((('KWh (Monthly) ENTRY NLI '!D45*0.5)+'KWh (Cumulative) NLI'!C45-'Rebasing adj NLI'!D35)*D117)*D$19*D$125)</f>
        <v>0</v>
      </c>
      <c r="E45" s="12">
        <f>IF('KWh (Cumulative) NLI'!E45=0,0,((('KWh (Monthly) ENTRY NLI '!E45*0.5)+'KWh (Cumulative) NLI'!D45-'Rebasing adj NLI'!E35)*E117)*E$19*E$125)</f>
        <v>0</v>
      </c>
      <c r="F45" s="12">
        <f>IF('KWh (Cumulative) NLI'!F45=0,0,((('KWh (Monthly) ENTRY NLI '!F45*0.5)+'KWh (Cumulative) NLI'!E45-'Rebasing adj NLI'!F35)*F117)*F$19*F$125)</f>
        <v>0</v>
      </c>
      <c r="G45" s="12">
        <f>IF('KWh (Cumulative) NLI'!G45=0,0,((('KWh (Monthly) ENTRY NLI '!G45*0.5)+'KWh (Cumulative) NLI'!F45-'Rebasing adj NLI'!G35)*G117)*G$19*G$125)</f>
        <v>0</v>
      </c>
      <c r="H45" s="12">
        <f>IF('KWh (Cumulative) NLI'!H45=0,0,((('KWh (Monthly) ENTRY NLI '!H45*0.5)+'KWh (Cumulative) NLI'!G45-'Rebasing adj NLI'!H35)*H117)*H$19*H$125)</f>
        <v>0</v>
      </c>
      <c r="I45" s="12">
        <f>IF('KWh (Cumulative) NLI'!I45=0,0,((('KWh (Monthly) ENTRY NLI '!I45*0.5)+'KWh (Cumulative) NLI'!H45-'Rebasing adj NLI'!I35)*I117)*I$19*I$125)</f>
        <v>0</v>
      </c>
      <c r="J45" s="12">
        <f>IF('KWh (Cumulative) NLI'!J45=0,0,((('KWh (Monthly) ENTRY NLI '!J45*0.5)+'KWh (Cumulative) NLI'!I45-'Rebasing adj NLI'!J35)*J117)*J$19*J$125)</f>
        <v>0</v>
      </c>
      <c r="K45" s="12">
        <f>IF('KWh (Cumulative) NLI'!K45=0,0,((('KWh (Monthly) ENTRY NLI '!K45*0.5)+'KWh (Cumulative) NLI'!J45-'Rebasing adj NLI'!K35)*K117)*K$19*K$125)</f>
        <v>0</v>
      </c>
      <c r="L45" s="12">
        <f>IF('KWh (Cumulative) NLI'!L45=0,0,((('KWh (Monthly) ENTRY NLI '!L45*0.5)+'KWh (Cumulative) NLI'!K45-'Rebasing adj NLI'!L35)*L117)*L$19*L$125)</f>
        <v>0</v>
      </c>
      <c r="M45" s="12">
        <f>IF('KWh (Cumulative) NLI'!M45=0,0,((('KWh (Monthly) ENTRY NLI '!M45*0.5)+'KWh (Cumulative) NLI'!L45-'Rebasing adj NLI'!M35)*M117)*M$19*M$125)</f>
        <v>0</v>
      </c>
      <c r="N45" s="12">
        <f>IF('KWh (Cumulative) NLI'!N45=0,0,((('KWh (Monthly) ENTRY NLI '!N45*0.5)+'KWh (Cumulative) NLI'!M45-'Rebasing adj NLI'!N35)*N117)*N$19*N$125)</f>
        <v>0</v>
      </c>
      <c r="O45" s="12">
        <f>IF('KWh (Cumulative) NLI'!O45=0,0,((('KWh (Monthly) ENTRY NLI '!O45*0.5)+'KWh (Cumulative) NLI'!N45-'Rebasing adj NLI'!O35)*O117)*O$19*O$125)</f>
        <v>0</v>
      </c>
      <c r="P45" s="12">
        <f>IF('KWh (Cumulative) NLI'!P45=0,0,((('KWh (Monthly) ENTRY NLI '!P45*0.5)+'KWh (Cumulative) NLI'!O45-'Rebasing adj NLI'!P35)*P117)*P$19*P$125)</f>
        <v>0</v>
      </c>
      <c r="Q45" s="12">
        <f>IF('KWh (Cumulative) NLI'!Q45=0,0,((('KWh (Monthly) ENTRY NLI '!Q45*0.5)+'KWh (Cumulative) NLI'!P45-'Rebasing adj NLI'!Q35)*Q117)*Q$19*Q$125)</f>
        <v>0</v>
      </c>
      <c r="R45" s="12">
        <f>IF('KWh (Cumulative) NLI'!R45=0,0,((('KWh (Monthly) ENTRY NLI '!R45*0.5)+'KWh (Cumulative) NLI'!Q45-'Rebasing adj NLI'!R35)*R117)*R$19*R$125)</f>
        <v>0</v>
      </c>
      <c r="S45" s="12">
        <f>IF('KWh (Cumulative) NLI'!S45=0,0,((('KWh (Monthly) ENTRY NLI '!S45*0.5)+'KWh (Cumulative) NLI'!R45-'Rebasing adj NLI'!S35)*S117)*S$19*S$125)</f>
        <v>0</v>
      </c>
      <c r="T45" s="12">
        <f>IF('KWh (Cumulative) NLI'!T45=0,0,((('KWh (Monthly) ENTRY NLI '!T45*0.5)+'KWh (Cumulative) NLI'!S45-'Rebasing adj NLI'!T35)*T117)*T$19*T$125)</f>
        <v>0</v>
      </c>
      <c r="U45" s="12">
        <f>IF('KWh (Cumulative) NLI'!U45=0,0,((('KWh (Monthly) ENTRY NLI '!U45*0.5)+'KWh (Cumulative) NLI'!T45-'Rebasing adj NLI'!U35)*U117)*U$19*U$125)</f>
        <v>0</v>
      </c>
      <c r="V45" s="12">
        <f>IF('KWh (Cumulative) NLI'!V45=0,0,((('KWh (Monthly) ENTRY NLI '!V45*0.5)+'KWh (Cumulative) NLI'!U45-'Rebasing adj NLI'!V35)*V117)*V$19*V$125)</f>
        <v>0</v>
      </c>
      <c r="W45" s="12">
        <f>IF('KWh (Cumulative) NLI'!W45=0,0,((('KWh (Monthly) ENTRY NLI '!W45*0.5)+'KWh (Cumulative) NLI'!V45-'Rebasing adj NLI'!W35)*W117)*W$19*W$125)</f>
        <v>0</v>
      </c>
      <c r="X45" s="12">
        <f>IF('KWh (Cumulative) NLI'!X45=0,0,((('KWh (Monthly) ENTRY NLI '!X45*0.5)+'KWh (Cumulative) NLI'!W45-'Rebasing adj NLI'!X35)*X117)*X$19*X$125)</f>
        <v>0</v>
      </c>
      <c r="Y45" s="12">
        <f>IF('KWh (Cumulative) NLI'!Y45=0,0,((('KWh (Monthly) ENTRY NLI '!Y45*0.5)+'KWh (Cumulative) NLI'!X45-'Rebasing adj NLI'!Y35)*Y117)*Y$19*Y$125)</f>
        <v>0</v>
      </c>
      <c r="Z45" s="12">
        <f>IF('KWh (Cumulative) NLI'!Z45=0,0,((('KWh (Monthly) ENTRY NLI '!Z45*0.5)+'KWh (Cumulative) NLI'!Y45-'Rebasing adj NLI'!Z35)*Z117)*Z$19*Z$125)</f>
        <v>0</v>
      </c>
      <c r="AA45" s="12">
        <f>IF('KWh (Cumulative) NLI'!AA45=0,0,((('KWh (Monthly) ENTRY NLI '!AA45*0.5)+'KWh (Cumulative) NLI'!Z45-'Rebasing adj NLI'!AA35)*AA117)*AA$19*AA$125)</f>
        <v>0</v>
      </c>
      <c r="AB45" s="12">
        <f>IF('KWh (Cumulative) NLI'!AB45=0,0,((('KWh (Monthly) ENTRY NLI '!AB45*0.5)+'KWh (Cumulative) NLI'!AA45-'Rebasing adj NLI'!AB35)*AB117)*AB$19*AB$125)</f>
        <v>0</v>
      </c>
      <c r="AC45" s="12">
        <f>IF('KWh (Cumulative) NLI'!AC45=0,0,((('KWh (Monthly) ENTRY NLI '!AC45*0.5)+'KWh (Cumulative) NLI'!AB45-'Rebasing adj NLI'!AC35)*AC117)*AC$19*AC$125)</f>
        <v>0</v>
      </c>
      <c r="AD45" s="12">
        <f>IF('KWh (Cumulative) NLI'!AD45=0,0,((('KWh (Monthly) ENTRY NLI '!AD45*0.5)+'KWh (Cumulative) NLI'!AC45-'Rebasing adj NLI'!AD35)*AD117)*AD$19*AD$125)</f>
        <v>0</v>
      </c>
      <c r="AE45" s="12">
        <f>IF('KWh (Cumulative) NLI'!AE45=0,0,((('KWh (Monthly) ENTRY NLI '!AE45*0.5)+'KWh (Cumulative) NLI'!AD45-'Rebasing adj NLI'!AE35)*AE117)*AE$19*AE$125)</f>
        <v>0</v>
      </c>
      <c r="AF45" s="12">
        <f>IF('KWh (Cumulative) NLI'!AF45=0,0,((('KWh (Monthly) ENTRY NLI '!AF45*0.5)+'KWh (Cumulative) NLI'!AE45-'Rebasing adj NLI'!AF35)*AF117)*AF$19*AF$125)</f>
        <v>0</v>
      </c>
      <c r="AG45" s="12">
        <f>IF('KWh (Cumulative) NLI'!AG45=0,0,((('KWh (Monthly) ENTRY NLI '!AG45*0.5)+'KWh (Cumulative) NLI'!AF45-'Rebasing adj NLI'!AG35)*AG117)*AG$19*AG$125)</f>
        <v>0</v>
      </c>
      <c r="AH45" s="12">
        <f>IF('KWh (Cumulative) NLI'!AH45=0,0,((('KWh (Monthly) ENTRY NLI '!AH45*0.5)+'KWh (Cumulative) NLI'!AG45-'Rebasing adj NLI'!AH35)*AH117)*AH$19*AH$125)</f>
        <v>0</v>
      </c>
      <c r="AI45" s="12">
        <f>IF('KWh (Cumulative) NLI'!AI45=0,0,((('KWh (Monthly) ENTRY NLI '!AI45*0.5)+'KWh (Cumulative) NLI'!AH45-'Rebasing adj NLI'!AI35)*AI117)*AI$19*AI$125)</f>
        <v>0</v>
      </c>
      <c r="AJ45" s="12">
        <f>IF('KWh (Cumulative) NLI'!AJ45=0,0,((('KWh (Monthly) ENTRY NLI '!AJ45*0.5)+'KWh (Cumulative) NLI'!AI45-'Rebasing adj NLI'!AJ35)*AJ117)*AJ$19*AJ$125)</f>
        <v>0</v>
      </c>
      <c r="AK45" s="12">
        <f>IF('KWh (Cumulative) NLI'!AK45=0,0,((('KWh (Monthly) ENTRY NLI '!AK45*0.5)+'KWh (Cumulative) NLI'!AJ45-'Rebasing adj NLI'!AK35)*AK117)*AK$19*AK$125)</f>
        <v>0</v>
      </c>
      <c r="AL45" s="12">
        <f>IF('KWh (Cumulative) NLI'!AL45=0,0,((('KWh (Monthly) ENTRY NLI '!AL45*0.5)+'KWh (Cumulative) NLI'!AK45-'Rebasing adj NLI'!AL35)*AL117)*AL$19*AL$125)</f>
        <v>0</v>
      </c>
      <c r="AM45" s="12">
        <f>IF('KWh (Cumulative) NLI'!AM45=0,0,((('KWh (Monthly) ENTRY NLI '!AM45*0.5)+'KWh (Cumulative) NLI'!AL45-'Rebasing adj NLI'!AM35)*AM117)*AM$19*AM$125)</f>
        <v>0</v>
      </c>
      <c r="AN45" s="12">
        <f>IF('KWh (Cumulative) NLI'!AN45=0,0,((('KWh (Monthly) ENTRY NLI '!AN45*0.5)+'KWh (Cumulative) NLI'!AM45-'Rebasing adj NLI'!AN35)*AN117)*AN$19*AN$125)</f>
        <v>0</v>
      </c>
      <c r="AO45" s="12">
        <f>IF('KWh (Cumulative) NLI'!AO45=0,0,((('KWh (Monthly) ENTRY NLI '!AO45*0.5)+'KWh (Cumulative) NLI'!AN45-'Rebasing adj NLI'!AO35)*AO117)*AO$19*AO$125)</f>
        <v>0</v>
      </c>
      <c r="AP45" s="12">
        <f>IF('KWh (Cumulative) NLI'!AP45=0,0,((('KWh (Monthly) ENTRY NLI '!AP45*0.5)+'KWh (Cumulative) NLI'!AO45-'Rebasing adj NLI'!AP35)*AP117)*AP$19*AP$125)</f>
        <v>0</v>
      </c>
      <c r="AQ45" s="12">
        <f>IF('KWh (Cumulative) NLI'!AQ45=0,0,((('KWh (Monthly) ENTRY NLI '!AQ45*0.5)+'KWh (Cumulative) NLI'!AP45-'Rebasing adj NLI'!AQ35)*AQ117)*AQ$19*AQ$125)</f>
        <v>0</v>
      </c>
      <c r="AR45" s="12">
        <f>IF('KWh (Cumulative) NLI'!AR45=0,0,((('KWh (Monthly) ENTRY NLI '!AR45*0.5)+'KWh (Cumulative) NLI'!AQ45-'Rebasing adj NLI'!AR35)*AR117)*AR$19*AR$125)</f>
        <v>0</v>
      </c>
      <c r="AS45" s="12">
        <f>IF('KWh (Cumulative) NLI'!AS45=0,0,((('KWh (Monthly) ENTRY NLI '!AS45*0.5)+'KWh (Cumulative) NLI'!AR45-'Rebasing adj NLI'!AS35)*AS117)*AS$19*AS$125)</f>
        <v>0</v>
      </c>
      <c r="AT45" s="12">
        <f>IF('KWh (Cumulative) NLI'!AT45=0,0,((('KWh (Monthly) ENTRY NLI '!AT45*0.5)+'KWh (Cumulative) NLI'!AS45-'Rebasing adj NLI'!AT35)*AT117)*AT$19*AT$125)</f>
        <v>0</v>
      </c>
      <c r="AU45" s="12">
        <f>IF('KWh (Cumulative) NLI'!AU45=0,0,((('KWh (Monthly) ENTRY NLI '!AU45*0.5)+'KWh (Cumulative) NLI'!AT45-'Rebasing adj NLI'!AU35)*AU117)*AU$19*AU$125)</f>
        <v>0</v>
      </c>
      <c r="AV45" s="12">
        <f>IF('KWh (Cumulative) NLI'!AV45=0,0,((('KWh (Monthly) ENTRY NLI '!AV45*0.5)+'KWh (Cumulative) NLI'!AU45-'Rebasing adj NLI'!AV35)*AV117)*AV$19*AV$125)</f>
        <v>0</v>
      </c>
      <c r="AW45" s="12">
        <f>IF('KWh (Cumulative) NLI'!AW45=0,0,((('KWh (Monthly) ENTRY NLI '!AW45*0.5)+'KWh (Cumulative) NLI'!AV45-'Rebasing adj NLI'!AW35)*AW117)*AW$19*AW$125)</f>
        <v>0</v>
      </c>
      <c r="AX45" s="12">
        <f>IF('KWh (Cumulative) NLI'!AX45=0,0,((('KWh (Monthly) ENTRY NLI '!AX45*0.5)+'KWh (Cumulative) NLI'!AW45-'Rebasing adj NLI'!AX35)*AX117)*AX$19*AX$125)</f>
        <v>0</v>
      </c>
      <c r="AY45" s="12">
        <f>IF('KWh (Cumulative) NLI'!AY45=0,0,((('KWh (Monthly) ENTRY NLI '!AY45*0.5)+'KWh (Cumulative) NLI'!AX45-'Rebasing adj NLI'!AY35)*AY117)*AY$19*AY$125)</f>
        <v>0</v>
      </c>
      <c r="AZ45" s="12">
        <f>IF('KWh (Cumulative) NLI'!AZ45=0,0,((('KWh (Monthly) ENTRY NLI '!AZ45*0.5)+'KWh (Cumulative) NLI'!AY45-'Rebasing adj NLI'!AZ35)*AZ117)*AZ$19*AZ$125)</f>
        <v>0</v>
      </c>
      <c r="BA45" s="12">
        <f>IF('KWh (Cumulative) NLI'!BA45=0,0,((('KWh (Monthly) ENTRY NLI '!BA45*0.5)+'KWh (Cumulative) NLI'!AZ45-'Rebasing adj NLI'!BA35)*BA117)*BA$19*BA$125)</f>
        <v>0</v>
      </c>
      <c r="BB45" s="12">
        <f>IF('KWh (Cumulative) NLI'!BB45=0,0,((('KWh (Monthly) ENTRY NLI '!BB45*0.5)+'KWh (Cumulative) NLI'!BA45-'Rebasing adj NLI'!BB35)*BB117)*BB$19*BB$125)</f>
        <v>0</v>
      </c>
      <c r="BC45" s="12">
        <f>IF('KWh (Cumulative) NLI'!BC45=0,0,((('KWh (Monthly) ENTRY NLI '!BC45*0.5)+'KWh (Cumulative) NLI'!BB45-'Rebasing adj NLI'!BC35)*BC117)*BC$19*BC$125)</f>
        <v>0</v>
      </c>
      <c r="BD45" s="12">
        <f>IF('KWh (Cumulative) NLI'!BD45=0,0,((('KWh (Monthly) ENTRY NLI '!BD45*0.5)+'KWh (Cumulative) NLI'!BC45-'Rebasing adj NLI'!BD35)*BD117)*BD$19*BD$125)</f>
        <v>0</v>
      </c>
      <c r="BE45" s="12">
        <f>IF('KWh (Cumulative) NLI'!BE45=0,0,((('KWh (Monthly) ENTRY NLI '!BE45*0.5)+'KWh (Cumulative) NLI'!BD45-'Rebasing adj NLI'!BE35)*BE117)*BE$19*BE$125)</f>
        <v>0</v>
      </c>
      <c r="BF45" s="12">
        <f>IF('KWh (Cumulative) NLI'!BF45=0,0,((('KWh (Monthly) ENTRY NLI '!BF45*0.5)+'KWh (Cumulative) NLI'!BE45-'Rebasing adj NLI'!BF35)*BF117)*BF$19*BF$125)</f>
        <v>0</v>
      </c>
      <c r="BG45" s="12">
        <f>IF('KWh (Cumulative) NLI'!BG45=0,0,((('KWh (Monthly) ENTRY NLI '!BG45*0.5)+'KWh (Cumulative) NLI'!BF45-'Rebasing adj NLI'!BG35)*BG117)*BG$19*BG$125)</f>
        <v>0</v>
      </c>
      <c r="BH45" s="12">
        <f>IF('KWh (Cumulative) NLI'!BH45=0,0,((('KWh (Monthly) ENTRY NLI '!BH45*0.5)+'KWh (Cumulative) NLI'!BG45-'Rebasing adj NLI'!BH35)*BH117)*BH$19*BH$125)</f>
        <v>0</v>
      </c>
      <c r="BI45" s="12">
        <f>IF('KWh (Cumulative) NLI'!BI45=0,0,((('KWh (Monthly) ENTRY NLI '!BI45*0.5)+'KWh (Cumulative) NLI'!BH45-'Rebasing adj NLI'!BI35)*BI117)*BI$19*BI$125)</f>
        <v>0</v>
      </c>
      <c r="BJ45" s="12">
        <f>IF('KWh (Cumulative) NLI'!BJ45=0,0,((('KWh (Monthly) ENTRY NLI '!BJ45*0.5)+'KWh (Cumulative) NLI'!BI45-'Rebasing adj NLI'!BJ35)*BJ117)*BJ$19*BJ$125)</f>
        <v>0</v>
      </c>
      <c r="BK45" s="12">
        <f>IF('KWh (Cumulative) NLI'!BK45=0,0,((('KWh (Monthly) ENTRY NLI '!BK45*0.5)+'KWh (Cumulative) NLI'!BJ45-'Rebasing adj NLI'!BK35)*BK117)*BK$19*BK$125)</f>
        <v>0</v>
      </c>
      <c r="BL45" s="12">
        <f>IF('KWh (Cumulative) NLI'!BL45=0,0,((('KWh (Monthly) ENTRY NLI '!BL45*0.5)+'KWh (Cumulative) NLI'!BK45-'Rebasing adj NLI'!BL35)*BL117)*BL$19*BL$125)</f>
        <v>0</v>
      </c>
      <c r="BM45" s="12">
        <f>IF('KWh (Cumulative) NLI'!BM45=0,0,((('KWh (Monthly) ENTRY NLI '!BM45*0.5)+'KWh (Cumulative) NLI'!BL45-'Rebasing adj NLI'!BM35)*BM117)*BM$19*BM$125)</f>
        <v>0</v>
      </c>
      <c r="BN45" s="12">
        <f>IF('KWh (Cumulative) NLI'!BN45=0,0,((('KWh (Monthly) ENTRY NLI '!BN45*0.5)+'KWh (Cumulative) NLI'!BM45-'Rebasing adj NLI'!BN35)*BN117)*BN$19*BN$125)</f>
        <v>0</v>
      </c>
      <c r="BO45" s="12">
        <f>IF('KWh (Cumulative) NLI'!BO45=0,0,((('KWh (Monthly) ENTRY NLI '!BO45*0.5)+'KWh (Cumulative) NLI'!BN45-'Rebasing adj NLI'!BO35)*BO117)*BO$19*BO$125)</f>
        <v>0</v>
      </c>
      <c r="BP45" s="12">
        <f>IF('KWh (Cumulative) NLI'!BP45=0,0,((('KWh (Monthly) ENTRY NLI '!BP45*0.5)+'KWh (Cumulative) NLI'!BO45-'Rebasing adj NLI'!BP35)*BP117)*BP$19*BP$125)</f>
        <v>0</v>
      </c>
      <c r="BQ45" s="12">
        <f>IF('KWh (Cumulative) NLI'!BQ45=0,0,((('KWh (Monthly) ENTRY NLI '!BQ45*0.5)+'KWh (Cumulative) NLI'!BP45-'Rebasing adj NLI'!BQ35)*BQ117)*BQ$19*BQ$125)</f>
        <v>0</v>
      </c>
      <c r="BR45" s="12">
        <f>IF('KWh (Cumulative) NLI'!BR45=0,0,((('KWh (Monthly) ENTRY NLI '!BR45*0.5)+'KWh (Cumulative) NLI'!BQ45-'Rebasing adj NLI'!BR35)*BR117)*BR$19*BR$125)</f>
        <v>0</v>
      </c>
      <c r="BS45" s="12">
        <f>IF('KWh (Cumulative) NLI'!BS45=0,0,((('KWh (Monthly) ENTRY NLI '!BS45*0.5)+'KWh (Cumulative) NLI'!BR45-'Rebasing adj NLI'!BS35)*BS117)*BS$19*BS$125)</f>
        <v>0</v>
      </c>
      <c r="BT45" s="12">
        <f>IF('KWh (Cumulative) NLI'!BT45=0,0,((('KWh (Monthly) ENTRY NLI '!BT45*0.5)+'KWh (Cumulative) NLI'!BS45-'Rebasing adj NLI'!BT35)*BT117)*BT$19*BT$125)</f>
        <v>0</v>
      </c>
      <c r="BU45" s="12">
        <f>IF('KWh (Cumulative) NLI'!BU45=0,0,((('KWh (Monthly) ENTRY NLI '!BU45*0.5)+'KWh (Cumulative) NLI'!BT45-'Rebasing adj NLI'!BU35)*BU117)*BU$19*BU$125)</f>
        <v>0</v>
      </c>
      <c r="BV45" s="12">
        <f>IF('KWh (Cumulative) NLI'!BV45=0,0,((('KWh (Monthly) ENTRY NLI '!BV45*0.5)+'KWh (Cumulative) NLI'!BU45-'Rebasing adj NLI'!BV35)*BV117)*BV$19*BV$125)</f>
        <v>0</v>
      </c>
      <c r="BW45" s="12">
        <f>IF('KWh (Cumulative) NLI'!BW45=0,0,((('KWh (Monthly) ENTRY NLI '!BW45*0.5)+'KWh (Cumulative) NLI'!BV45-'Rebasing adj NLI'!BW35)*BW117)*BW$19*BW$125)</f>
        <v>0</v>
      </c>
      <c r="BX45" s="12">
        <f>IF('KWh (Cumulative) NLI'!BX45=0,0,((('KWh (Monthly) ENTRY NLI '!BX45*0.5)+'KWh (Cumulative) NLI'!BW45-'Rebasing adj NLI'!BX35)*BX117)*BX$19*BX$125)</f>
        <v>0</v>
      </c>
      <c r="BY45" s="12">
        <f>IF('KWh (Cumulative) NLI'!BY45=0,0,((('KWh (Monthly) ENTRY NLI '!BY45*0.5)+'KWh (Cumulative) NLI'!BX45-'Rebasing adj NLI'!BY35)*BY117)*BY$19*BY$125)</f>
        <v>0</v>
      </c>
      <c r="BZ45" s="12">
        <f>IF('KWh (Cumulative) NLI'!BZ45=0,0,((('KWh (Monthly) ENTRY NLI '!BZ45*0.5)+'KWh (Cumulative) NLI'!BY45-'Rebasing adj NLI'!BZ35)*BZ117)*BZ$19*BZ$125)</f>
        <v>0</v>
      </c>
      <c r="CA45" s="12">
        <f>IF('KWh (Cumulative) NLI'!CA45=0,0,((('KWh (Monthly) ENTRY NLI '!CA45*0.5)+'KWh (Cumulative) NLI'!BZ45-'Rebasing adj NLI'!CA35)*CA117)*CA$19*CA$125)</f>
        <v>0</v>
      </c>
      <c r="CB45" s="12">
        <f>IF('KWh (Cumulative) NLI'!CB45=0,0,((('KWh (Monthly) ENTRY NLI '!CB45*0.5)+'KWh (Cumulative) NLI'!CA45-'Rebasing adj NLI'!CB35)*CB117)*CB$19*CB$125)</f>
        <v>0</v>
      </c>
      <c r="CC45" s="12">
        <f>IF('KWh (Cumulative) NLI'!CC45=0,0,((('KWh (Monthly) ENTRY NLI '!CC45*0.5)+'KWh (Cumulative) NLI'!CB45-'Rebasing adj NLI'!CC35)*CC117)*CC$19*CC$125)</f>
        <v>0</v>
      </c>
      <c r="CD45" s="12">
        <f>IF('KWh (Cumulative) NLI'!CD45=0,0,((('KWh (Monthly) ENTRY NLI '!CD45*0.5)+'KWh (Cumulative) NLI'!CC45-'Rebasing adj NLI'!CD35)*CD117)*CD$19*CD$125)</f>
        <v>0</v>
      </c>
      <c r="CE45" s="12">
        <f>IF('KWh (Cumulative) NLI'!CE45=0,0,((('KWh (Monthly) ENTRY NLI '!CE45*0.5)+'KWh (Cumulative) NLI'!CD45-'Rebasing adj NLI'!CE35)*CE117)*CE$19*CE$125)</f>
        <v>0</v>
      </c>
      <c r="CF45" s="12">
        <f>IF('KWh (Cumulative) NLI'!CF45=0,0,((('KWh (Monthly) ENTRY NLI '!CF45*0.5)+'KWh (Cumulative) NLI'!CE45-'Rebasing adj NLI'!CF35)*CF117)*CF$19*CF$125)</f>
        <v>0</v>
      </c>
      <c r="CG45" s="12">
        <f>IF('KWh (Cumulative) NLI'!CG45=0,0,((('KWh (Monthly) ENTRY NLI '!CG45*0.5)+'KWh (Cumulative) NLI'!CF45-'Rebasing adj NLI'!CG35)*CG117)*CG$19*CG$125)</f>
        <v>0</v>
      </c>
      <c r="CH45" s="12">
        <f>IF('KWh (Cumulative) NLI'!CH45=0,0,((('KWh (Monthly) ENTRY NLI '!CH45*0.5)+'KWh (Cumulative) NLI'!CG45-'Rebasing adj NLI'!CH35)*CH117)*CH$19*CH$125)</f>
        <v>0</v>
      </c>
      <c r="CI45" s="12">
        <f>IF('KWh (Cumulative) NLI'!CI45=0,0,((('KWh (Monthly) ENTRY NLI '!CI45*0.5)+'KWh (Cumulative) NLI'!CH45-'Rebasing adj NLI'!CI35)*CI117)*CI$19*CI$125)</f>
        <v>0</v>
      </c>
      <c r="CJ45" s="12">
        <f>IF('KWh (Cumulative) NLI'!CJ45=0,0,((('KWh (Monthly) ENTRY NLI '!CJ45*0.5)+'KWh (Cumulative) NLI'!CI45-'Rebasing adj NLI'!CJ35)*CJ117)*CJ$19*CJ$125)</f>
        <v>0</v>
      </c>
    </row>
    <row r="46" spans="1:88" x14ac:dyDescent="0.3">
      <c r="A46" s="219"/>
      <c r="B46" s="47" t="s">
        <v>7</v>
      </c>
      <c r="C46" s="12">
        <f>IF('KWh (Cumulative) NLI'!C46=0,0,((('KWh (Monthly) ENTRY NLI '!C46*0.5)-'Rebasing adj NLI'!C36)*C118)*C$19*C$125)</f>
        <v>0</v>
      </c>
      <c r="D46" s="12">
        <f>IF('KWh (Cumulative) NLI'!D46=0,0,((('KWh (Monthly) ENTRY NLI '!D46*0.5)+'KWh (Cumulative) NLI'!C46-'Rebasing adj NLI'!D36)*D118)*D$19*D$125)</f>
        <v>0</v>
      </c>
      <c r="E46" s="12">
        <f>IF('KWh (Cumulative) NLI'!E46=0,0,((('KWh (Monthly) ENTRY NLI '!E46*0.5)+'KWh (Cumulative) NLI'!D46-'Rebasing adj NLI'!E36)*E118)*E$19*E$125)</f>
        <v>0</v>
      </c>
      <c r="F46" s="12">
        <f>IF('KWh (Cumulative) NLI'!F46=0,0,((('KWh (Monthly) ENTRY NLI '!F46*0.5)+'KWh (Cumulative) NLI'!E46-'Rebasing adj NLI'!F36)*F118)*F$19*F$125)</f>
        <v>0</v>
      </c>
      <c r="G46" s="12">
        <f>IF('KWh (Cumulative) NLI'!G46=0,0,((('KWh (Monthly) ENTRY NLI '!G46*0.5)+'KWh (Cumulative) NLI'!F46-'Rebasing adj NLI'!G36)*G118)*G$19*G$125)</f>
        <v>0</v>
      </c>
      <c r="H46" s="12">
        <f>IF('KWh (Cumulative) NLI'!H46=0,0,((('KWh (Monthly) ENTRY NLI '!H46*0.5)+'KWh (Cumulative) NLI'!G46-'Rebasing adj NLI'!H36)*H118)*H$19*H$125)</f>
        <v>0</v>
      </c>
      <c r="I46" s="12">
        <f>IF('KWh (Cumulative) NLI'!I46=0,0,((('KWh (Monthly) ENTRY NLI '!I46*0.5)+'KWh (Cumulative) NLI'!H46-'Rebasing adj NLI'!I36)*I118)*I$19*I$125)</f>
        <v>0</v>
      </c>
      <c r="J46" s="12">
        <f>IF('KWh (Cumulative) NLI'!J46=0,0,((('KWh (Monthly) ENTRY NLI '!J46*0.5)+'KWh (Cumulative) NLI'!I46-'Rebasing adj NLI'!J36)*J118)*J$19*J$125)</f>
        <v>0</v>
      </c>
      <c r="K46" s="12">
        <f>IF('KWh (Cumulative) NLI'!K46=0,0,((('KWh (Monthly) ENTRY NLI '!K46*0.5)+'KWh (Cumulative) NLI'!J46-'Rebasing adj NLI'!K36)*K118)*K$19*K$125)</f>
        <v>0</v>
      </c>
      <c r="L46" s="12">
        <f>IF('KWh (Cumulative) NLI'!L46=0,0,((('KWh (Monthly) ENTRY NLI '!L46*0.5)+'KWh (Cumulative) NLI'!K46-'Rebasing adj NLI'!L36)*L118)*L$19*L$125)</f>
        <v>0</v>
      </c>
      <c r="M46" s="12">
        <f>IF('KWh (Cumulative) NLI'!M46=0,0,((('KWh (Monthly) ENTRY NLI '!M46*0.5)+'KWh (Cumulative) NLI'!L46-'Rebasing adj NLI'!M36)*M118)*M$19*M$125)</f>
        <v>0</v>
      </c>
      <c r="N46" s="12">
        <f>IF('KWh (Cumulative) NLI'!N46=0,0,((('KWh (Monthly) ENTRY NLI '!N46*0.5)+'KWh (Cumulative) NLI'!M46-'Rebasing adj NLI'!N36)*N118)*N$19*N$125)</f>
        <v>0</v>
      </c>
      <c r="O46" s="12">
        <f>IF('KWh (Cumulative) NLI'!O46=0,0,((('KWh (Monthly) ENTRY NLI '!O46*0.5)+'KWh (Cumulative) NLI'!N46-'Rebasing adj NLI'!O36)*O118)*O$19*O$125)</f>
        <v>0</v>
      </c>
      <c r="P46" s="12">
        <f>IF('KWh (Cumulative) NLI'!P46=0,0,((('KWh (Monthly) ENTRY NLI '!P46*0.5)+'KWh (Cumulative) NLI'!O46-'Rebasing adj NLI'!P36)*P118)*P$19*P$125)</f>
        <v>0</v>
      </c>
      <c r="Q46" s="12">
        <f>IF('KWh (Cumulative) NLI'!Q46=0,0,((('KWh (Monthly) ENTRY NLI '!Q46*0.5)+'KWh (Cumulative) NLI'!P46-'Rebasing adj NLI'!Q36)*Q118)*Q$19*Q$125)</f>
        <v>0</v>
      </c>
      <c r="R46" s="12">
        <f>IF('KWh (Cumulative) NLI'!R46=0,0,((('KWh (Monthly) ENTRY NLI '!R46*0.5)+'KWh (Cumulative) NLI'!Q46-'Rebasing adj NLI'!R36)*R118)*R$19*R$125)</f>
        <v>0</v>
      </c>
      <c r="S46" s="12">
        <f>IF('KWh (Cumulative) NLI'!S46=0,0,((('KWh (Monthly) ENTRY NLI '!S46*0.5)+'KWh (Cumulative) NLI'!R46-'Rebasing adj NLI'!S36)*S118)*S$19*S$125)</f>
        <v>0</v>
      </c>
      <c r="T46" s="12">
        <f>IF('KWh (Cumulative) NLI'!T46=0,0,((('KWh (Monthly) ENTRY NLI '!T46*0.5)+'KWh (Cumulative) NLI'!S46-'Rebasing adj NLI'!T36)*T118)*T$19*T$125)</f>
        <v>0</v>
      </c>
      <c r="U46" s="12">
        <f>IF('KWh (Cumulative) NLI'!U46=0,0,((('KWh (Monthly) ENTRY NLI '!U46*0.5)+'KWh (Cumulative) NLI'!T46-'Rebasing adj NLI'!U36)*U118)*U$19*U$125)</f>
        <v>0</v>
      </c>
      <c r="V46" s="12">
        <f>IF('KWh (Cumulative) NLI'!V46=0,0,((('KWh (Monthly) ENTRY NLI '!V46*0.5)+'KWh (Cumulative) NLI'!U46-'Rebasing adj NLI'!V36)*V118)*V$19*V$125)</f>
        <v>0</v>
      </c>
      <c r="W46" s="12">
        <f>IF('KWh (Cumulative) NLI'!W46=0,0,((('KWh (Monthly) ENTRY NLI '!W46*0.5)+'KWh (Cumulative) NLI'!V46-'Rebasing adj NLI'!W36)*W118)*W$19*W$125)</f>
        <v>0</v>
      </c>
      <c r="X46" s="12">
        <f>IF('KWh (Cumulative) NLI'!X46=0,0,((('KWh (Monthly) ENTRY NLI '!X46*0.5)+'KWh (Cumulative) NLI'!W46-'Rebasing adj NLI'!X36)*X118)*X$19*X$125)</f>
        <v>0</v>
      </c>
      <c r="Y46" s="12">
        <f>IF('KWh (Cumulative) NLI'!Y46=0,0,((('KWh (Monthly) ENTRY NLI '!Y46*0.5)+'KWh (Cumulative) NLI'!X46-'Rebasing adj NLI'!Y36)*Y118)*Y$19*Y$125)</f>
        <v>0</v>
      </c>
      <c r="Z46" s="12">
        <f>IF('KWh (Cumulative) NLI'!Z46=0,0,((('KWh (Monthly) ENTRY NLI '!Z46*0.5)+'KWh (Cumulative) NLI'!Y46-'Rebasing adj NLI'!Z36)*Z118)*Z$19*Z$125)</f>
        <v>0</v>
      </c>
      <c r="AA46" s="12">
        <f>IF('KWh (Cumulative) NLI'!AA46=0,0,((('KWh (Monthly) ENTRY NLI '!AA46*0.5)+'KWh (Cumulative) NLI'!Z46-'Rebasing adj NLI'!AA36)*AA118)*AA$19*AA$125)</f>
        <v>0</v>
      </c>
      <c r="AB46" s="12">
        <f>IF('KWh (Cumulative) NLI'!AB46=0,0,((('KWh (Monthly) ENTRY NLI '!AB46*0.5)+'KWh (Cumulative) NLI'!AA46-'Rebasing adj NLI'!AB36)*AB118)*AB$19*AB$125)</f>
        <v>0</v>
      </c>
      <c r="AC46" s="12">
        <f>IF('KWh (Cumulative) NLI'!AC46=0,0,((('KWh (Monthly) ENTRY NLI '!AC46*0.5)+'KWh (Cumulative) NLI'!AB46-'Rebasing adj NLI'!AC36)*AC118)*AC$19*AC$125)</f>
        <v>0</v>
      </c>
      <c r="AD46" s="12">
        <f>IF('KWh (Cumulative) NLI'!AD46=0,0,((('KWh (Monthly) ENTRY NLI '!AD46*0.5)+'KWh (Cumulative) NLI'!AC46-'Rebasing adj NLI'!AD36)*AD118)*AD$19*AD$125)</f>
        <v>0</v>
      </c>
      <c r="AE46" s="12">
        <f>IF('KWh (Cumulative) NLI'!AE46=0,0,((('KWh (Monthly) ENTRY NLI '!AE46*0.5)+'KWh (Cumulative) NLI'!AD46-'Rebasing adj NLI'!AE36)*AE118)*AE$19*AE$125)</f>
        <v>0</v>
      </c>
      <c r="AF46" s="12">
        <f>IF('KWh (Cumulative) NLI'!AF46=0,0,((('KWh (Monthly) ENTRY NLI '!AF46*0.5)+'KWh (Cumulative) NLI'!AE46-'Rebasing adj NLI'!AF36)*AF118)*AF$19*AF$125)</f>
        <v>0</v>
      </c>
      <c r="AG46" s="12">
        <f>IF('KWh (Cumulative) NLI'!AG46=0,0,((('KWh (Monthly) ENTRY NLI '!AG46*0.5)+'KWh (Cumulative) NLI'!AF46-'Rebasing adj NLI'!AG36)*AG118)*AG$19*AG$125)</f>
        <v>0</v>
      </c>
      <c r="AH46" s="12">
        <f>IF('KWh (Cumulative) NLI'!AH46=0,0,((('KWh (Monthly) ENTRY NLI '!AH46*0.5)+'KWh (Cumulative) NLI'!AG46-'Rebasing adj NLI'!AH36)*AH118)*AH$19*AH$125)</f>
        <v>0</v>
      </c>
      <c r="AI46" s="12">
        <f>IF('KWh (Cumulative) NLI'!AI46=0,0,((('KWh (Monthly) ENTRY NLI '!AI46*0.5)+'KWh (Cumulative) NLI'!AH46-'Rebasing adj NLI'!AI36)*AI118)*AI$19*AI$125)</f>
        <v>0</v>
      </c>
      <c r="AJ46" s="12">
        <f>IF('KWh (Cumulative) NLI'!AJ46=0,0,((('KWh (Monthly) ENTRY NLI '!AJ46*0.5)+'KWh (Cumulative) NLI'!AI46-'Rebasing adj NLI'!AJ36)*AJ118)*AJ$19*AJ$125)</f>
        <v>0</v>
      </c>
      <c r="AK46" s="12">
        <f>IF('KWh (Cumulative) NLI'!AK46=0,0,((('KWh (Monthly) ENTRY NLI '!AK46*0.5)+'KWh (Cumulative) NLI'!AJ46-'Rebasing adj NLI'!AK36)*AK118)*AK$19*AK$125)</f>
        <v>0</v>
      </c>
      <c r="AL46" s="12">
        <f>IF('KWh (Cumulative) NLI'!AL46=0,0,((('KWh (Monthly) ENTRY NLI '!AL46*0.5)+'KWh (Cumulative) NLI'!AK46-'Rebasing adj NLI'!AL36)*AL118)*AL$19*AL$125)</f>
        <v>0</v>
      </c>
      <c r="AM46" s="12">
        <f>IF('KWh (Cumulative) NLI'!AM46=0,0,((('KWh (Monthly) ENTRY NLI '!AM46*0.5)+'KWh (Cumulative) NLI'!AL46-'Rebasing adj NLI'!AM36)*AM118)*AM$19*AM$125)</f>
        <v>0</v>
      </c>
      <c r="AN46" s="12">
        <f>IF('KWh (Cumulative) NLI'!AN46=0,0,((('KWh (Monthly) ENTRY NLI '!AN46*0.5)+'KWh (Cumulative) NLI'!AM46-'Rebasing adj NLI'!AN36)*AN118)*AN$19*AN$125)</f>
        <v>0</v>
      </c>
      <c r="AO46" s="12">
        <f>IF('KWh (Cumulative) NLI'!AO46=0,0,((('KWh (Monthly) ENTRY NLI '!AO46*0.5)+'KWh (Cumulative) NLI'!AN46-'Rebasing adj NLI'!AO36)*AO118)*AO$19*AO$125)</f>
        <v>0</v>
      </c>
      <c r="AP46" s="12">
        <f>IF('KWh (Cumulative) NLI'!AP46=0,0,((('KWh (Monthly) ENTRY NLI '!AP46*0.5)+'KWh (Cumulative) NLI'!AO46-'Rebasing adj NLI'!AP36)*AP118)*AP$19*AP$125)</f>
        <v>0</v>
      </c>
      <c r="AQ46" s="12">
        <f>IF('KWh (Cumulative) NLI'!AQ46=0,0,((('KWh (Monthly) ENTRY NLI '!AQ46*0.5)+'KWh (Cumulative) NLI'!AP46-'Rebasing adj NLI'!AQ36)*AQ118)*AQ$19*AQ$125)</f>
        <v>0</v>
      </c>
      <c r="AR46" s="12">
        <f>IF('KWh (Cumulative) NLI'!AR46=0,0,((('KWh (Monthly) ENTRY NLI '!AR46*0.5)+'KWh (Cumulative) NLI'!AQ46-'Rebasing adj NLI'!AR36)*AR118)*AR$19*AR$125)</f>
        <v>0</v>
      </c>
      <c r="AS46" s="12">
        <f>IF('KWh (Cumulative) NLI'!AS46=0,0,((('KWh (Monthly) ENTRY NLI '!AS46*0.5)+'KWh (Cumulative) NLI'!AR46-'Rebasing adj NLI'!AS36)*AS118)*AS$19*AS$125)</f>
        <v>0</v>
      </c>
      <c r="AT46" s="12">
        <f>IF('KWh (Cumulative) NLI'!AT46=0,0,((('KWh (Monthly) ENTRY NLI '!AT46*0.5)+'KWh (Cumulative) NLI'!AS46-'Rebasing adj NLI'!AT36)*AT118)*AT$19*AT$125)</f>
        <v>0</v>
      </c>
      <c r="AU46" s="12">
        <f>IF('KWh (Cumulative) NLI'!AU46=0,0,((('KWh (Monthly) ENTRY NLI '!AU46*0.5)+'KWh (Cumulative) NLI'!AT46-'Rebasing adj NLI'!AU36)*AU118)*AU$19*AU$125)</f>
        <v>0</v>
      </c>
      <c r="AV46" s="12">
        <f>IF('KWh (Cumulative) NLI'!AV46=0,0,((('KWh (Monthly) ENTRY NLI '!AV46*0.5)+'KWh (Cumulative) NLI'!AU46-'Rebasing adj NLI'!AV36)*AV118)*AV$19*AV$125)</f>
        <v>0</v>
      </c>
      <c r="AW46" s="12">
        <f>IF('KWh (Cumulative) NLI'!AW46=0,0,((('KWh (Monthly) ENTRY NLI '!AW46*0.5)+'KWh (Cumulative) NLI'!AV46-'Rebasing adj NLI'!AW36)*AW118)*AW$19*AW$125)</f>
        <v>0</v>
      </c>
      <c r="AX46" s="12">
        <f>IF('KWh (Cumulative) NLI'!AX46=0,0,((('KWh (Monthly) ENTRY NLI '!AX46*0.5)+'KWh (Cumulative) NLI'!AW46-'Rebasing adj NLI'!AX36)*AX118)*AX$19*AX$125)</f>
        <v>0</v>
      </c>
      <c r="AY46" s="12">
        <f>IF('KWh (Cumulative) NLI'!AY46=0,0,((('KWh (Monthly) ENTRY NLI '!AY46*0.5)+'KWh (Cumulative) NLI'!AX46-'Rebasing adj NLI'!AY36)*AY118)*AY$19*AY$125)</f>
        <v>0</v>
      </c>
      <c r="AZ46" s="12">
        <f>IF('KWh (Cumulative) NLI'!AZ46=0,0,((('KWh (Monthly) ENTRY NLI '!AZ46*0.5)+'KWh (Cumulative) NLI'!AY46-'Rebasing adj NLI'!AZ36)*AZ118)*AZ$19*AZ$125)</f>
        <v>0</v>
      </c>
      <c r="BA46" s="12">
        <f>IF('KWh (Cumulative) NLI'!BA46=0,0,((('KWh (Monthly) ENTRY NLI '!BA46*0.5)+'KWh (Cumulative) NLI'!AZ46-'Rebasing adj NLI'!BA36)*BA118)*BA$19*BA$125)</f>
        <v>0</v>
      </c>
      <c r="BB46" s="12">
        <f>IF('KWh (Cumulative) NLI'!BB46=0,0,((('KWh (Monthly) ENTRY NLI '!BB46*0.5)+'KWh (Cumulative) NLI'!BA46-'Rebasing adj NLI'!BB36)*BB118)*BB$19*BB$125)</f>
        <v>0</v>
      </c>
      <c r="BC46" s="12">
        <f>IF('KWh (Cumulative) NLI'!BC46=0,0,((('KWh (Monthly) ENTRY NLI '!BC46*0.5)+'KWh (Cumulative) NLI'!BB46-'Rebasing adj NLI'!BC36)*BC118)*BC$19*BC$125)</f>
        <v>0</v>
      </c>
      <c r="BD46" s="12">
        <f>IF('KWh (Cumulative) NLI'!BD46=0,0,((('KWh (Monthly) ENTRY NLI '!BD46*0.5)+'KWh (Cumulative) NLI'!BC46-'Rebasing adj NLI'!BD36)*BD118)*BD$19*BD$125)</f>
        <v>0</v>
      </c>
      <c r="BE46" s="12">
        <f>IF('KWh (Cumulative) NLI'!BE46=0,0,((('KWh (Monthly) ENTRY NLI '!BE46*0.5)+'KWh (Cumulative) NLI'!BD46-'Rebasing adj NLI'!BE36)*BE118)*BE$19*BE$125)</f>
        <v>0</v>
      </c>
      <c r="BF46" s="12">
        <f>IF('KWh (Cumulative) NLI'!BF46=0,0,((('KWh (Monthly) ENTRY NLI '!BF46*0.5)+'KWh (Cumulative) NLI'!BE46-'Rebasing adj NLI'!BF36)*BF118)*BF$19*BF$125)</f>
        <v>0</v>
      </c>
      <c r="BG46" s="12">
        <f>IF('KWh (Cumulative) NLI'!BG46=0,0,((('KWh (Monthly) ENTRY NLI '!BG46*0.5)+'KWh (Cumulative) NLI'!BF46-'Rebasing adj NLI'!BG36)*BG118)*BG$19*BG$125)</f>
        <v>0</v>
      </c>
      <c r="BH46" s="12">
        <f>IF('KWh (Cumulative) NLI'!BH46=0,0,((('KWh (Monthly) ENTRY NLI '!BH46*0.5)+'KWh (Cumulative) NLI'!BG46-'Rebasing adj NLI'!BH36)*BH118)*BH$19*BH$125)</f>
        <v>0</v>
      </c>
      <c r="BI46" s="12">
        <f>IF('KWh (Cumulative) NLI'!BI46=0,0,((('KWh (Monthly) ENTRY NLI '!BI46*0.5)+'KWh (Cumulative) NLI'!BH46-'Rebasing adj NLI'!BI36)*BI118)*BI$19*BI$125)</f>
        <v>0</v>
      </c>
      <c r="BJ46" s="12">
        <f>IF('KWh (Cumulative) NLI'!BJ46=0,0,((('KWh (Monthly) ENTRY NLI '!BJ46*0.5)+'KWh (Cumulative) NLI'!BI46-'Rebasing adj NLI'!BJ36)*BJ118)*BJ$19*BJ$125)</f>
        <v>0</v>
      </c>
      <c r="BK46" s="12">
        <f>IF('KWh (Cumulative) NLI'!BK46=0,0,((('KWh (Monthly) ENTRY NLI '!BK46*0.5)+'KWh (Cumulative) NLI'!BJ46-'Rebasing adj NLI'!BK36)*BK118)*BK$19*BK$125)</f>
        <v>0</v>
      </c>
      <c r="BL46" s="12">
        <f>IF('KWh (Cumulative) NLI'!BL46=0,0,((('KWh (Monthly) ENTRY NLI '!BL46*0.5)+'KWh (Cumulative) NLI'!BK46-'Rebasing adj NLI'!BL36)*BL118)*BL$19*BL$125)</f>
        <v>0</v>
      </c>
      <c r="BM46" s="12">
        <f>IF('KWh (Cumulative) NLI'!BM46=0,0,((('KWh (Monthly) ENTRY NLI '!BM46*0.5)+'KWh (Cumulative) NLI'!BL46-'Rebasing adj NLI'!BM36)*BM118)*BM$19*BM$125)</f>
        <v>0</v>
      </c>
      <c r="BN46" s="12">
        <f>IF('KWh (Cumulative) NLI'!BN46=0,0,((('KWh (Monthly) ENTRY NLI '!BN46*0.5)+'KWh (Cumulative) NLI'!BM46-'Rebasing adj NLI'!BN36)*BN118)*BN$19*BN$125)</f>
        <v>0</v>
      </c>
      <c r="BO46" s="12">
        <f>IF('KWh (Cumulative) NLI'!BO46=0,0,((('KWh (Monthly) ENTRY NLI '!BO46*0.5)+'KWh (Cumulative) NLI'!BN46-'Rebasing adj NLI'!BO36)*BO118)*BO$19*BO$125)</f>
        <v>0</v>
      </c>
      <c r="BP46" s="12">
        <f>IF('KWh (Cumulative) NLI'!BP46=0,0,((('KWh (Monthly) ENTRY NLI '!BP46*0.5)+'KWh (Cumulative) NLI'!BO46-'Rebasing adj NLI'!BP36)*BP118)*BP$19*BP$125)</f>
        <v>0</v>
      </c>
      <c r="BQ46" s="12">
        <f>IF('KWh (Cumulative) NLI'!BQ46=0,0,((('KWh (Monthly) ENTRY NLI '!BQ46*0.5)+'KWh (Cumulative) NLI'!BP46-'Rebasing adj NLI'!BQ36)*BQ118)*BQ$19*BQ$125)</f>
        <v>0</v>
      </c>
      <c r="BR46" s="12">
        <f>IF('KWh (Cumulative) NLI'!BR46=0,0,((('KWh (Monthly) ENTRY NLI '!BR46*0.5)+'KWh (Cumulative) NLI'!BQ46-'Rebasing adj NLI'!BR36)*BR118)*BR$19*BR$125)</f>
        <v>0</v>
      </c>
      <c r="BS46" s="12">
        <f>IF('KWh (Cumulative) NLI'!BS46=0,0,((('KWh (Monthly) ENTRY NLI '!BS46*0.5)+'KWh (Cumulative) NLI'!BR46-'Rebasing adj NLI'!BS36)*BS118)*BS$19*BS$125)</f>
        <v>0</v>
      </c>
      <c r="BT46" s="12">
        <f>IF('KWh (Cumulative) NLI'!BT46=0,0,((('KWh (Monthly) ENTRY NLI '!BT46*0.5)+'KWh (Cumulative) NLI'!BS46-'Rebasing adj NLI'!BT36)*BT118)*BT$19*BT$125)</f>
        <v>0</v>
      </c>
      <c r="BU46" s="12">
        <f>IF('KWh (Cumulative) NLI'!BU46=0,0,((('KWh (Monthly) ENTRY NLI '!BU46*0.5)+'KWh (Cumulative) NLI'!BT46-'Rebasing adj NLI'!BU36)*BU118)*BU$19*BU$125)</f>
        <v>0</v>
      </c>
      <c r="BV46" s="12">
        <f>IF('KWh (Cumulative) NLI'!BV46=0,0,((('KWh (Monthly) ENTRY NLI '!BV46*0.5)+'KWh (Cumulative) NLI'!BU46-'Rebasing adj NLI'!BV36)*BV118)*BV$19*BV$125)</f>
        <v>0</v>
      </c>
      <c r="BW46" s="12">
        <f>IF('KWh (Cumulative) NLI'!BW46=0,0,((('KWh (Monthly) ENTRY NLI '!BW46*0.5)+'KWh (Cumulative) NLI'!BV46-'Rebasing adj NLI'!BW36)*BW118)*BW$19*BW$125)</f>
        <v>0</v>
      </c>
      <c r="BX46" s="12">
        <f>IF('KWh (Cumulative) NLI'!BX46=0,0,((('KWh (Monthly) ENTRY NLI '!BX46*0.5)+'KWh (Cumulative) NLI'!BW46-'Rebasing adj NLI'!BX36)*BX118)*BX$19*BX$125)</f>
        <v>0</v>
      </c>
      <c r="BY46" s="12">
        <f>IF('KWh (Cumulative) NLI'!BY46=0,0,((('KWh (Monthly) ENTRY NLI '!BY46*0.5)+'KWh (Cumulative) NLI'!BX46-'Rebasing adj NLI'!BY36)*BY118)*BY$19*BY$125)</f>
        <v>0</v>
      </c>
      <c r="BZ46" s="12">
        <f>IF('KWh (Cumulative) NLI'!BZ46=0,0,((('KWh (Monthly) ENTRY NLI '!BZ46*0.5)+'KWh (Cumulative) NLI'!BY46-'Rebasing adj NLI'!BZ36)*BZ118)*BZ$19*BZ$125)</f>
        <v>0</v>
      </c>
      <c r="CA46" s="12">
        <f>IF('KWh (Cumulative) NLI'!CA46=0,0,((('KWh (Monthly) ENTRY NLI '!CA46*0.5)+'KWh (Cumulative) NLI'!BZ46-'Rebasing adj NLI'!CA36)*CA118)*CA$19*CA$125)</f>
        <v>0</v>
      </c>
      <c r="CB46" s="12">
        <f>IF('KWh (Cumulative) NLI'!CB46=0,0,((('KWh (Monthly) ENTRY NLI '!CB46*0.5)+'KWh (Cumulative) NLI'!CA46-'Rebasing adj NLI'!CB36)*CB118)*CB$19*CB$125)</f>
        <v>0</v>
      </c>
      <c r="CC46" s="12">
        <f>IF('KWh (Cumulative) NLI'!CC46=0,0,((('KWh (Monthly) ENTRY NLI '!CC46*0.5)+'KWh (Cumulative) NLI'!CB46-'Rebasing adj NLI'!CC36)*CC118)*CC$19*CC$125)</f>
        <v>0</v>
      </c>
      <c r="CD46" s="12">
        <f>IF('KWh (Cumulative) NLI'!CD46=0,0,((('KWh (Monthly) ENTRY NLI '!CD46*0.5)+'KWh (Cumulative) NLI'!CC46-'Rebasing adj NLI'!CD36)*CD118)*CD$19*CD$125)</f>
        <v>0</v>
      </c>
      <c r="CE46" s="12">
        <f>IF('KWh (Cumulative) NLI'!CE46=0,0,((('KWh (Monthly) ENTRY NLI '!CE46*0.5)+'KWh (Cumulative) NLI'!CD46-'Rebasing adj NLI'!CE36)*CE118)*CE$19*CE$125)</f>
        <v>0</v>
      </c>
      <c r="CF46" s="12">
        <f>IF('KWh (Cumulative) NLI'!CF46=0,0,((('KWh (Monthly) ENTRY NLI '!CF46*0.5)+'KWh (Cumulative) NLI'!CE46-'Rebasing adj NLI'!CF36)*CF118)*CF$19*CF$125)</f>
        <v>0</v>
      </c>
      <c r="CG46" s="12">
        <f>IF('KWh (Cumulative) NLI'!CG46=0,0,((('KWh (Monthly) ENTRY NLI '!CG46*0.5)+'KWh (Cumulative) NLI'!CF46-'Rebasing adj NLI'!CG36)*CG118)*CG$19*CG$125)</f>
        <v>0</v>
      </c>
      <c r="CH46" s="12">
        <f>IF('KWh (Cumulative) NLI'!CH46=0,0,((('KWh (Monthly) ENTRY NLI '!CH46*0.5)+'KWh (Cumulative) NLI'!CG46-'Rebasing adj NLI'!CH36)*CH118)*CH$19*CH$125)</f>
        <v>0</v>
      </c>
      <c r="CI46" s="12">
        <f>IF('KWh (Cumulative) NLI'!CI46=0,0,((('KWh (Monthly) ENTRY NLI '!CI46*0.5)+'KWh (Cumulative) NLI'!CH46-'Rebasing adj NLI'!CI36)*CI118)*CI$19*CI$125)</f>
        <v>0</v>
      </c>
      <c r="CJ46" s="12">
        <f>IF('KWh (Cumulative) NLI'!CJ46=0,0,((('KWh (Monthly) ENTRY NLI '!CJ46*0.5)+'KWh (Cumulative) NLI'!CI46-'Rebasing adj NLI'!CJ36)*CJ118)*CJ$19*CJ$125)</f>
        <v>0</v>
      </c>
    </row>
    <row r="47" spans="1:88" ht="15" thickBot="1" x14ac:dyDescent="0.35">
      <c r="A47" s="220"/>
      <c r="B47" s="47" t="s">
        <v>8</v>
      </c>
      <c r="C47" s="12">
        <f>IF('KWh (Cumulative) NLI'!C47=0,0,((('KWh (Monthly) ENTRY NLI '!C47*0.5)-'Rebasing adj NLI'!C37)*C119)*C$19*C$125)</f>
        <v>0</v>
      </c>
      <c r="D47" s="12">
        <f>IF('KWh (Cumulative) NLI'!D47=0,0,((('KWh (Monthly) ENTRY NLI '!D47*0.5)+'KWh (Cumulative) NLI'!C47-'Rebasing adj NLI'!D37)*D119)*D$19*D$125)</f>
        <v>0</v>
      </c>
      <c r="E47" s="12">
        <f>IF('KWh (Cumulative) NLI'!E47=0,0,((('KWh (Monthly) ENTRY NLI '!E47*0.5)+'KWh (Cumulative) NLI'!D47-'Rebasing adj NLI'!E37)*E119)*E$19*E$125)</f>
        <v>0</v>
      </c>
      <c r="F47" s="12">
        <f>IF('KWh (Cumulative) NLI'!F47=0,0,((('KWh (Monthly) ENTRY NLI '!F47*0.5)+'KWh (Cumulative) NLI'!E47-'Rebasing adj NLI'!F37)*F119)*F$19*F$125)</f>
        <v>0</v>
      </c>
      <c r="G47" s="12">
        <f>IF('KWh (Cumulative) NLI'!G47=0,0,((('KWh (Monthly) ENTRY NLI '!G47*0.5)+'KWh (Cumulative) NLI'!F47-'Rebasing adj NLI'!G37)*G119)*G$19*G$125)</f>
        <v>0</v>
      </c>
      <c r="H47" s="12">
        <f>IF('KWh (Cumulative) NLI'!H47=0,0,((('KWh (Monthly) ENTRY NLI '!H47*0.5)+'KWh (Cumulative) NLI'!G47-'Rebasing adj NLI'!H37)*H119)*H$19*H$125)</f>
        <v>0</v>
      </c>
      <c r="I47" s="12">
        <f>IF('KWh (Cumulative) NLI'!I47=0,0,((('KWh (Monthly) ENTRY NLI '!I47*0.5)+'KWh (Cumulative) NLI'!H47-'Rebasing adj NLI'!I37)*I119)*I$19*I$125)</f>
        <v>0</v>
      </c>
      <c r="J47" s="12">
        <f>IF('KWh (Cumulative) NLI'!J47=0,0,((('KWh (Monthly) ENTRY NLI '!J47*0.5)+'KWh (Cumulative) NLI'!I47-'Rebasing adj NLI'!J37)*J119)*J$19*J$125)</f>
        <v>0</v>
      </c>
      <c r="K47" s="12">
        <f>IF('KWh (Cumulative) NLI'!K47=0,0,((('KWh (Monthly) ENTRY NLI '!K47*0.5)+'KWh (Cumulative) NLI'!J47-'Rebasing adj NLI'!K37)*K119)*K$19*K$125)</f>
        <v>0</v>
      </c>
      <c r="L47" s="12">
        <f>IF('KWh (Cumulative) NLI'!L47=0,0,((('KWh (Monthly) ENTRY NLI '!L47*0.5)+'KWh (Cumulative) NLI'!K47-'Rebasing adj NLI'!L37)*L119)*L$19*L$125)</f>
        <v>0</v>
      </c>
      <c r="M47" s="12">
        <f>IF('KWh (Cumulative) NLI'!M47=0,0,((('KWh (Monthly) ENTRY NLI '!M47*0.5)+'KWh (Cumulative) NLI'!L47-'Rebasing adj NLI'!M37)*M119)*M$19*M$125)</f>
        <v>0</v>
      </c>
      <c r="N47" s="12">
        <f>IF('KWh (Cumulative) NLI'!N47=0,0,((('KWh (Monthly) ENTRY NLI '!N47*0.5)+'KWh (Cumulative) NLI'!M47-'Rebasing adj NLI'!N37)*N119)*N$19*N$125)</f>
        <v>0</v>
      </c>
      <c r="O47" s="12">
        <f>IF('KWh (Cumulative) NLI'!O47=0,0,((('KWh (Monthly) ENTRY NLI '!O47*0.5)+'KWh (Cumulative) NLI'!N47-'Rebasing adj NLI'!O37)*O119)*O$19*O$125)</f>
        <v>0</v>
      </c>
      <c r="P47" s="12">
        <f>IF('KWh (Cumulative) NLI'!P47=0,0,((('KWh (Monthly) ENTRY NLI '!P47*0.5)+'KWh (Cumulative) NLI'!O47-'Rebasing adj NLI'!P37)*P119)*P$19*P$125)</f>
        <v>0</v>
      </c>
      <c r="Q47" s="12">
        <f>IF('KWh (Cumulative) NLI'!Q47=0,0,((('KWh (Monthly) ENTRY NLI '!Q47*0.5)+'KWh (Cumulative) NLI'!P47-'Rebasing adj NLI'!Q37)*Q119)*Q$19*Q$125)</f>
        <v>0</v>
      </c>
      <c r="R47" s="12">
        <f>IF('KWh (Cumulative) NLI'!R47=0,0,((('KWh (Monthly) ENTRY NLI '!R47*0.5)+'KWh (Cumulative) NLI'!Q47-'Rebasing adj NLI'!R37)*R119)*R$19*R$125)</f>
        <v>0</v>
      </c>
      <c r="S47" s="12">
        <f>IF('KWh (Cumulative) NLI'!S47=0,0,((('KWh (Monthly) ENTRY NLI '!S47*0.5)+'KWh (Cumulative) NLI'!R47-'Rebasing adj NLI'!S37)*S119)*S$19*S$125)</f>
        <v>0</v>
      </c>
      <c r="T47" s="12">
        <f>IF('KWh (Cumulative) NLI'!T47=0,0,((('KWh (Monthly) ENTRY NLI '!T47*0.5)+'KWh (Cumulative) NLI'!S47-'Rebasing adj NLI'!T37)*T119)*T$19*T$125)</f>
        <v>0</v>
      </c>
      <c r="U47" s="12">
        <f>IF('KWh (Cumulative) NLI'!U47=0,0,((('KWh (Monthly) ENTRY NLI '!U47*0.5)+'KWh (Cumulative) NLI'!T47-'Rebasing adj NLI'!U37)*U119)*U$19*U$125)</f>
        <v>0</v>
      </c>
      <c r="V47" s="12">
        <f>IF('KWh (Cumulative) NLI'!V47=0,0,((('KWh (Monthly) ENTRY NLI '!V47*0.5)+'KWh (Cumulative) NLI'!U47-'Rebasing adj NLI'!V37)*V119)*V$19*V$125)</f>
        <v>0</v>
      </c>
      <c r="W47" s="12">
        <f>IF('KWh (Cumulative) NLI'!W47=0,0,((('KWh (Monthly) ENTRY NLI '!W47*0.5)+'KWh (Cumulative) NLI'!V47-'Rebasing adj NLI'!W37)*W119)*W$19*W$125)</f>
        <v>0</v>
      </c>
      <c r="X47" s="12">
        <f>IF('KWh (Cumulative) NLI'!X47=0,0,((('KWh (Monthly) ENTRY NLI '!X47*0.5)+'KWh (Cumulative) NLI'!W47-'Rebasing adj NLI'!X37)*X119)*X$19*X$125)</f>
        <v>0</v>
      </c>
      <c r="Y47" s="12">
        <f>IF('KWh (Cumulative) NLI'!Y47=0,0,((('KWh (Monthly) ENTRY NLI '!Y47*0.5)+'KWh (Cumulative) NLI'!X47-'Rebasing adj NLI'!Y37)*Y119)*Y$19*Y$125)</f>
        <v>0</v>
      </c>
      <c r="Z47" s="12">
        <f>IF('KWh (Cumulative) NLI'!Z47=0,0,((('KWh (Monthly) ENTRY NLI '!Z47*0.5)+'KWh (Cumulative) NLI'!Y47-'Rebasing adj NLI'!Z37)*Z119)*Z$19*Z$125)</f>
        <v>0</v>
      </c>
      <c r="AA47" s="12">
        <f>IF('KWh (Cumulative) NLI'!AA47=0,0,((('KWh (Monthly) ENTRY NLI '!AA47*0.5)+'KWh (Cumulative) NLI'!Z47-'Rebasing adj NLI'!AA37)*AA119)*AA$19*AA$125)</f>
        <v>0</v>
      </c>
      <c r="AB47" s="12">
        <f>IF('KWh (Cumulative) NLI'!AB47=0,0,((('KWh (Monthly) ENTRY NLI '!AB47*0.5)+'KWh (Cumulative) NLI'!AA47-'Rebasing adj NLI'!AB37)*AB119)*AB$19*AB$125)</f>
        <v>0</v>
      </c>
      <c r="AC47" s="12">
        <f>IF('KWh (Cumulative) NLI'!AC47=0,0,((('KWh (Monthly) ENTRY NLI '!AC47*0.5)+'KWh (Cumulative) NLI'!AB47-'Rebasing adj NLI'!AC37)*AC119)*AC$19*AC$125)</f>
        <v>0</v>
      </c>
      <c r="AD47" s="12">
        <f>IF('KWh (Cumulative) NLI'!AD47=0,0,((('KWh (Monthly) ENTRY NLI '!AD47*0.5)+'KWh (Cumulative) NLI'!AC47-'Rebasing adj NLI'!AD37)*AD119)*AD$19*AD$125)</f>
        <v>0</v>
      </c>
      <c r="AE47" s="12">
        <f>IF('KWh (Cumulative) NLI'!AE47=0,0,((('KWh (Monthly) ENTRY NLI '!AE47*0.5)+'KWh (Cumulative) NLI'!AD47-'Rebasing adj NLI'!AE37)*AE119)*AE$19*AE$125)</f>
        <v>0</v>
      </c>
      <c r="AF47" s="12">
        <f>IF('KWh (Cumulative) NLI'!AF47=0,0,((('KWh (Monthly) ENTRY NLI '!AF47*0.5)+'KWh (Cumulative) NLI'!AE47-'Rebasing adj NLI'!AF37)*AF119)*AF$19*AF$125)</f>
        <v>0</v>
      </c>
      <c r="AG47" s="12">
        <f>IF('KWh (Cumulative) NLI'!AG47=0,0,((('KWh (Monthly) ENTRY NLI '!AG47*0.5)+'KWh (Cumulative) NLI'!AF47-'Rebasing adj NLI'!AG37)*AG119)*AG$19*AG$125)</f>
        <v>0</v>
      </c>
      <c r="AH47" s="12">
        <f>IF('KWh (Cumulative) NLI'!AH47=0,0,((('KWh (Monthly) ENTRY NLI '!AH47*0.5)+'KWh (Cumulative) NLI'!AG47-'Rebasing adj NLI'!AH37)*AH119)*AH$19*AH$125)</f>
        <v>0</v>
      </c>
      <c r="AI47" s="12">
        <f>IF('KWh (Cumulative) NLI'!AI47=0,0,((('KWh (Monthly) ENTRY NLI '!AI47*0.5)+'KWh (Cumulative) NLI'!AH47-'Rebasing adj NLI'!AI37)*AI119)*AI$19*AI$125)</f>
        <v>0</v>
      </c>
      <c r="AJ47" s="12">
        <f>IF('KWh (Cumulative) NLI'!AJ47=0,0,((('KWh (Monthly) ENTRY NLI '!AJ47*0.5)+'KWh (Cumulative) NLI'!AI47-'Rebasing adj NLI'!AJ37)*AJ119)*AJ$19*AJ$125)</f>
        <v>0</v>
      </c>
      <c r="AK47" s="12">
        <f>IF('KWh (Cumulative) NLI'!AK47=0,0,((('KWh (Monthly) ENTRY NLI '!AK47*0.5)+'KWh (Cumulative) NLI'!AJ47-'Rebasing adj NLI'!AK37)*AK119)*AK$19*AK$125)</f>
        <v>0</v>
      </c>
      <c r="AL47" s="12">
        <f>IF('KWh (Cumulative) NLI'!AL47=0,0,((('KWh (Monthly) ENTRY NLI '!AL47*0.5)+'KWh (Cumulative) NLI'!AK47-'Rebasing adj NLI'!AL37)*AL119)*AL$19*AL$125)</f>
        <v>0</v>
      </c>
      <c r="AM47" s="12">
        <f>IF('KWh (Cumulative) NLI'!AM47=0,0,((('KWh (Monthly) ENTRY NLI '!AM47*0.5)+'KWh (Cumulative) NLI'!AL47-'Rebasing adj NLI'!AM37)*AM119)*AM$19*AM$125)</f>
        <v>0</v>
      </c>
      <c r="AN47" s="12">
        <f>IF('KWh (Cumulative) NLI'!AN47=0,0,((('KWh (Monthly) ENTRY NLI '!AN47*0.5)+'KWh (Cumulative) NLI'!AM47-'Rebasing adj NLI'!AN37)*AN119)*AN$19*AN$125)</f>
        <v>0</v>
      </c>
      <c r="AO47" s="12">
        <f>IF('KWh (Cumulative) NLI'!AO47=0,0,((('KWh (Monthly) ENTRY NLI '!AO47*0.5)+'KWh (Cumulative) NLI'!AN47-'Rebasing adj NLI'!AO37)*AO119)*AO$19*AO$125)</f>
        <v>0</v>
      </c>
      <c r="AP47" s="12">
        <f>IF('KWh (Cumulative) NLI'!AP47=0,0,((('KWh (Monthly) ENTRY NLI '!AP47*0.5)+'KWh (Cumulative) NLI'!AO47-'Rebasing adj NLI'!AP37)*AP119)*AP$19*AP$125)</f>
        <v>0</v>
      </c>
      <c r="AQ47" s="12">
        <f>IF('KWh (Cumulative) NLI'!AQ47=0,0,((('KWh (Monthly) ENTRY NLI '!AQ47*0.5)+'KWh (Cumulative) NLI'!AP47-'Rebasing adj NLI'!AQ37)*AQ119)*AQ$19*AQ$125)</f>
        <v>0</v>
      </c>
      <c r="AR47" s="12">
        <f>IF('KWh (Cumulative) NLI'!AR47=0,0,((('KWh (Monthly) ENTRY NLI '!AR47*0.5)+'KWh (Cumulative) NLI'!AQ47-'Rebasing adj NLI'!AR37)*AR119)*AR$19*AR$125)</f>
        <v>0</v>
      </c>
      <c r="AS47" s="12">
        <f>IF('KWh (Cumulative) NLI'!AS47=0,0,((('KWh (Monthly) ENTRY NLI '!AS47*0.5)+'KWh (Cumulative) NLI'!AR47-'Rebasing adj NLI'!AS37)*AS119)*AS$19*AS$125)</f>
        <v>0</v>
      </c>
      <c r="AT47" s="12">
        <f>IF('KWh (Cumulative) NLI'!AT47=0,0,((('KWh (Monthly) ENTRY NLI '!AT47*0.5)+'KWh (Cumulative) NLI'!AS47-'Rebasing adj NLI'!AT37)*AT119)*AT$19*AT$125)</f>
        <v>0</v>
      </c>
      <c r="AU47" s="12">
        <f>IF('KWh (Cumulative) NLI'!AU47=0,0,((('KWh (Monthly) ENTRY NLI '!AU47*0.5)+'KWh (Cumulative) NLI'!AT47-'Rebasing adj NLI'!AU37)*AU119)*AU$19*AU$125)</f>
        <v>0</v>
      </c>
      <c r="AV47" s="12">
        <f>IF('KWh (Cumulative) NLI'!AV47=0,0,((('KWh (Monthly) ENTRY NLI '!AV47*0.5)+'KWh (Cumulative) NLI'!AU47-'Rebasing adj NLI'!AV37)*AV119)*AV$19*AV$125)</f>
        <v>6.7522883581032005</v>
      </c>
      <c r="AW47" s="12">
        <f>IF('KWh (Cumulative) NLI'!AW47=0,0,((('KWh (Monthly) ENTRY NLI '!AW47*0.5)+'KWh (Cumulative) NLI'!AV47-'Rebasing adj NLI'!AW37)*AW119)*AW$19*AW$125)</f>
        <v>14.486502948624</v>
      </c>
      <c r="AX47" s="12">
        <f>IF('KWh (Cumulative) NLI'!AX47=0,0,((('KWh (Monthly) ENTRY NLI '!AX47*0.5)+'KWh (Cumulative) NLI'!AW47-'Rebasing adj NLI'!AX37)*AX119)*AX$19*AX$125)</f>
        <v>14.892746160600003</v>
      </c>
      <c r="AY47" s="12">
        <f>IF('KWh (Cumulative) NLI'!AY47=0,0,((('KWh (Monthly) ENTRY NLI '!AY47*0.5)+'KWh (Cumulative) NLI'!AX47-'Rebasing adj NLI'!AY37)*AY119)*AY$19*AY$125)</f>
        <v>15.9964494669</v>
      </c>
      <c r="AZ47" s="12">
        <f>IF('KWh (Cumulative) NLI'!AZ47=0,0,((('KWh (Monthly) ENTRY NLI '!AZ47*0.5)+'KWh (Cumulative) NLI'!AY47-'Rebasing adj NLI'!AZ37)*AZ119)*AZ$19*AZ$125)</f>
        <v>13.414387108465199</v>
      </c>
      <c r="BA47" s="12">
        <f>IF('KWh (Cumulative) NLI'!BA47=0,0,((('KWh (Monthly) ENTRY NLI '!BA47*0.5)+'KWh (Cumulative) NLI'!AZ47-'Rebasing adj NLI'!BA37)*BA119)*BA$19*BA$125)</f>
        <v>13.244403978863998</v>
      </c>
      <c r="BB47" s="12">
        <f>IF('KWh (Cumulative) NLI'!BB47=0,0,((('KWh (Monthly) ENTRY NLI '!BB47*0.5)+'KWh (Cumulative) NLI'!BA47-'Rebasing adj NLI'!BB37)*BB119)*BB$19*BB$125)</f>
        <v>0</v>
      </c>
      <c r="BC47" s="12">
        <f>IF('KWh (Cumulative) NLI'!BC47=0,0,((('KWh (Monthly) ENTRY NLI '!BC47*0.5)+'KWh (Cumulative) NLI'!BB47-'Rebasing adj NLI'!BC37)*BC119)*BC$19*BC$125)</f>
        <v>0</v>
      </c>
      <c r="BD47" s="12">
        <f>IF('KWh (Cumulative) NLI'!BD47=0,0,((('KWh (Monthly) ENTRY NLI '!BD47*0.5)+'KWh (Cumulative) NLI'!BC47-'Rebasing adj NLI'!BD37)*BD119)*BD$19*BD$125)</f>
        <v>0</v>
      </c>
      <c r="BE47" s="12">
        <f>IF('KWh (Cumulative) NLI'!BE47=0,0,((('KWh (Monthly) ENTRY NLI '!BE47*0.5)+'KWh (Cumulative) NLI'!BD47-'Rebasing adj NLI'!BE37)*BE119)*BE$19*BE$125)</f>
        <v>0</v>
      </c>
      <c r="BF47" s="12">
        <f>IF('KWh (Cumulative) NLI'!BF47=0,0,((('KWh (Monthly) ENTRY NLI '!BF47*0.5)+'KWh (Cumulative) NLI'!BE47-'Rebasing adj NLI'!BF37)*BF119)*BF$19*BF$125)</f>
        <v>0</v>
      </c>
      <c r="BG47" s="12">
        <f>IF('KWh (Cumulative) NLI'!BG47=0,0,((('KWh (Monthly) ENTRY NLI '!BG47*0.5)+'KWh (Cumulative) NLI'!BF47-'Rebasing adj NLI'!BG37)*BG119)*BG$19*BG$125)</f>
        <v>0</v>
      </c>
      <c r="BH47" s="12">
        <f>IF('KWh (Cumulative) NLI'!BH47=0,0,((('KWh (Monthly) ENTRY NLI '!BH47*0.5)+'KWh (Cumulative) NLI'!BG47-'Rebasing adj NLI'!BH37)*BH119)*BH$19*BH$125)</f>
        <v>0</v>
      </c>
      <c r="BI47" s="12">
        <f>IF('KWh (Cumulative) NLI'!BI47=0,0,((('KWh (Monthly) ENTRY NLI '!BI47*0.5)+'KWh (Cumulative) NLI'!BH47-'Rebasing adj NLI'!BI37)*BI119)*BI$19*BI$125)</f>
        <v>0</v>
      </c>
      <c r="BJ47" s="12">
        <f>IF('KWh (Cumulative) NLI'!BJ47=0,0,((('KWh (Monthly) ENTRY NLI '!BJ47*0.5)+'KWh (Cumulative) NLI'!BI47-'Rebasing adj NLI'!BJ37)*BJ119)*BJ$19*BJ$125)</f>
        <v>0</v>
      </c>
      <c r="BK47" s="12">
        <f>IF('KWh (Cumulative) NLI'!BK47=0,0,((('KWh (Monthly) ENTRY NLI '!BK47*0.5)+'KWh (Cumulative) NLI'!BJ47-'Rebasing adj NLI'!BK37)*BK119)*BK$19*BK$125)</f>
        <v>0</v>
      </c>
      <c r="BL47" s="12">
        <f>IF('KWh (Cumulative) NLI'!BL47=0,0,((('KWh (Monthly) ENTRY NLI '!BL47*0.5)+'KWh (Cumulative) NLI'!BK47-'Rebasing adj NLI'!BL37)*BL119)*BL$19*BL$125)</f>
        <v>0</v>
      </c>
      <c r="BM47" s="12">
        <f>IF('KWh (Cumulative) NLI'!BM47=0,0,((('KWh (Monthly) ENTRY NLI '!BM47*0.5)+'KWh (Cumulative) NLI'!BL47-'Rebasing adj NLI'!BM37)*BM119)*BM$19*BM$125)</f>
        <v>0</v>
      </c>
      <c r="BN47" s="12">
        <f>IF('KWh (Cumulative) NLI'!BN47=0,0,((('KWh (Monthly) ENTRY NLI '!BN47*0.5)+'KWh (Cumulative) NLI'!BM47-'Rebasing adj NLI'!BN37)*BN119)*BN$19*BN$125)</f>
        <v>0</v>
      </c>
      <c r="BO47" s="12">
        <f>IF('KWh (Cumulative) NLI'!BO47=0,0,((('KWh (Monthly) ENTRY NLI '!BO47*0.5)+'KWh (Cumulative) NLI'!BN47-'Rebasing adj NLI'!BO37)*BO119)*BO$19*BO$125)</f>
        <v>0</v>
      </c>
      <c r="BP47" s="12">
        <f>IF('KWh (Cumulative) NLI'!BP47=0,0,((('KWh (Monthly) ENTRY NLI '!BP47*0.5)+'KWh (Cumulative) NLI'!BO47-'Rebasing adj NLI'!BP37)*BP119)*BP$19*BP$125)</f>
        <v>0</v>
      </c>
      <c r="BQ47" s="12">
        <f>IF('KWh (Cumulative) NLI'!BQ47=0,0,((('KWh (Monthly) ENTRY NLI '!BQ47*0.5)+'KWh (Cumulative) NLI'!BP47-'Rebasing adj NLI'!BQ37)*BQ119)*BQ$19*BQ$125)</f>
        <v>0</v>
      </c>
      <c r="BR47" s="12">
        <f>IF('KWh (Cumulative) NLI'!BR47=0,0,((('KWh (Monthly) ENTRY NLI '!BR47*0.5)+'KWh (Cumulative) NLI'!BQ47-'Rebasing adj NLI'!BR37)*BR119)*BR$19*BR$125)</f>
        <v>0</v>
      </c>
      <c r="BS47" s="12">
        <f>IF('KWh (Cumulative) NLI'!BS47=0,0,((('KWh (Monthly) ENTRY NLI '!BS47*0.5)+'KWh (Cumulative) NLI'!BR47-'Rebasing adj NLI'!BS37)*BS119)*BS$19*BS$125)</f>
        <v>0</v>
      </c>
      <c r="BT47" s="12">
        <f>IF('KWh (Cumulative) NLI'!BT47=0,0,((('KWh (Monthly) ENTRY NLI '!BT47*0.5)+'KWh (Cumulative) NLI'!BS47-'Rebasing adj NLI'!BT37)*BT119)*BT$19*BT$125)</f>
        <v>0</v>
      </c>
      <c r="BU47" s="12">
        <f>IF('KWh (Cumulative) NLI'!BU47=0,0,((('KWh (Monthly) ENTRY NLI '!BU47*0.5)+'KWh (Cumulative) NLI'!BT47-'Rebasing adj NLI'!BU37)*BU119)*BU$19*BU$125)</f>
        <v>0</v>
      </c>
      <c r="BV47" s="12">
        <f>IF('KWh (Cumulative) NLI'!BV47=0,0,((('KWh (Monthly) ENTRY NLI '!BV47*0.5)+'KWh (Cumulative) NLI'!BU47-'Rebasing adj NLI'!BV37)*BV119)*BV$19*BV$125)</f>
        <v>0</v>
      </c>
      <c r="BW47" s="12">
        <f>IF('KWh (Cumulative) NLI'!BW47=0,0,((('KWh (Monthly) ENTRY NLI '!BW47*0.5)+'KWh (Cumulative) NLI'!BV47-'Rebasing adj NLI'!BW37)*BW119)*BW$19*BW$125)</f>
        <v>0</v>
      </c>
      <c r="BX47" s="12">
        <f>IF('KWh (Cumulative) NLI'!BX47=0,0,((('KWh (Monthly) ENTRY NLI '!BX47*0.5)+'KWh (Cumulative) NLI'!BW47-'Rebasing adj NLI'!BX37)*BX119)*BX$19*BX$125)</f>
        <v>0</v>
      </c>
      <c r="BY47" s="12">
        <f>IF('KWh (Cumulative) NLI'!BY47=0,0,((('KWh (Monthly) ENTRY NLI '!BY47*0.5)+'KWh (Cumulative) NLI'!BX47-'Rebasing adj NLI'!BY37)*BY119)*BY$19*BY$125)</f>
        <v>0</v>
      </c>
      <c r="BZ47" s="12">
        <f>IF('KWh (Cumulative) NLI'!BZ47=0,0,((('KWh (Monthly) ENTRY NLI '!BZ47*0.5)+'KWh (Cumulative) NLI'!BY47-'Rebasing adj NLI'!BZ37)*BZ119)*BZ$19*BZ$125)</f>
        <v>0</v>
      </c>
      <c r="CA47" s="12">
        <f>IF('KWh (Cumulative) NLI'!CA47=0,0,((('KWh (Monthly) ENTRY NLI '!CA47*0.5)+'KWh (Cumulative) NLI'!BZ47-'Rebasing adj NLI'!CA37)*CA119)*CA$19*CA$125)</f>
        <v>0</v>
      </c>
      <c r="CB47" s="12">
        <f>IF('KWh (Cumulative) NLI'!CB47=0,0,((('KWh (Monthly) ENTRY NLI '!CB47*0.5)+'KWh (Cumulative) NLI'!CA47-'Rebasing adj NLI'!CB37)*CB119)*CB$19*CB$125)</f>
        <v>0</v>
      </c>
      <c r="CC47" s="12">
        <f>IF('KWh (Cumulative) NLI'!CC47=0,0,((('KWh (Monthly) ENTRY NLI '!CC47*0.5)+'KWh (Cumulative) NLI'!CB47-'Rebasing adj NLI'!CC37)*CC119)*CC$19*CC$125)</f>
        <v>0</v>
      </c>
      <c r="CD47" s="12">
        <f>IF('KWh (Cumulative) NLI'!CD47=0,0,((('KWh (Monthly) ENTRY NLI '!CD47*0.5)+'KWh (Cumulative) NLI'!CC47-'Rebasing adj NLI'!CD37)*CD119)*CD$19*CD$125)</f>
        <v>0</v>
      </c>
      <c r="CE47" s="12">
        <f>IF('KWh (Cumulative) NLI'!CE47=0,0,((('KWh (Monthly) ENTRY NLI '!CE47*0.5)+'KWh (Cumulative) NLI'!CD47-'Rebasing adj NLI'!CE37)*CE119)*CE$19*CE$125)</f>
        <v>0</v>
      </c>
      <c r="CF47" s="12">
        <f>IF('KWh (Cumulative) NLI'!CF47=0,0,((('KWh (Monthly) ENTRY NLI '!CF47*0.5)+'KWh (Cumulative) NLI'!CE47-'Rebasing adj NLI'!CF37)*CF119)*CF$19*CF$125)</f>
        <v>0</v>
      </c>
      <c r="CG47" s="12">
        <f>IF('KWh (Cumulative) NLI'!CG47=0,0,((('KWh (Monthly) ENTRY NLI '!CG47*0.5)+'KWh (Cumulative) NLI'!CF47-'Rebasing adj NLI'!CG37)*CG119)*CG$19*CG$125)</f>
        <v>0</v>
      </c>
      <c r="CH47" s="12">
        <f>IF('KWh (Cumulative) NLI'!CH47=0,0,((('KWh (Monthly) ENTRY NLI '!CH47*0.5)+'KWh (Cumulative) NLI'!CG47-'Rebasing adj NLI'!CH37)*CH119)*CH$19*CH$125)</f>
        <v>0</v>
      </c>
      <c r="CI47" s="12">
        <f>IF('KWh (Cumulative) NLI'!CI47=0,0,((('KWh (Monthly) ENTRY NLI '!CI47*0.5)+'KWh (Cumulative) NLI'!CH47-'Rebasing adj NLI'!CI37)*CI119)*CI$19*CI$125)</f>
        <v>0</v>
      </c>
      <c r="CJ47" s="12">
        <f>IF('KWh (Cumulative) NLI'!CJ47=0,0,((('KWh (Monthly) ENTRY NLI '!CJ47*0.5)+'KWh (Cumulative) NLI'!CI47-'Rebasing adj NLI'!CJ37)*CJ119)*CJ$19*CJ$125)</f>
        <v>0</v>
      </c>
    </row>
    <row r="48" spans="1:88" ht="15" thickBot="1" x14ac:dyDescent="0.35">
      <c r="BB48" s="13"/>
    </row>
    <row r="49" spans="1:88" ht="15.6" x14ac:dyDescent="0.3">
      <c r="A49" s="20"/>
      <c r="B49" s="83" t="s">
        <v>32</v>
      </c>
      <c r="C49" s="53">
        <v>42370</v>
      </c>
      <c r="D49" s="53">
        <v>42401</v>
      </c>
      <c r="E49" s="51">
        <v>42430</v>
      </c>
      <c r="F49" s="51">
        <v>42461</v>
      </c>
      <c r="G49" s="58">
        <v>42491</v>
      </c>
      <c r="H49" s="51">
        <v>42522</v>
      </c>
      <c r="I49" s="51">
        <v>42552</v>
      </c>
      <c r="J49" s="51">
        <v>42583</v>
      </c>
      <c r="K49" s="51">
        <v>42614</v>
      </c>
      <c r="L49" s="51">
        <v>42644</v>
      </c>
      <c r="M49" s="51">
        <v>42675</v>
      </c>
      <c r="N49" s="51">
        <v>42705</v>
      </c>
      <c r="O49" s="51">
        <v>42736</v>
      </c>
      <c r="P49" s="51">
        <v>42767</v>
      </c>
      <c r="Q49" s="52">
        <v>42795</v>
      </c>
      <c r="R49" s="52">
        <v>42826</v>
      </c>
      <c r="S49" s="52">
        <v>42856</v>
      </c>
      <c r="T49" s="52">
        <v>42887</v>
      </c>
      <c r="U49" s="52">
        <v>42917</v>
      </c>
      <c r="V49" s="52">
        <v>42948</v>
      </c>
      <c r="W49" s="52">
        <v>42979</v>
      </c>
      <c r="X49" s="52">
        <v>43009</v>
      </c>
      <c r="Y49" s="52">
        <v>43040</v>
      </c>
      <c r="Z49" s="52">
        <v>43070</v>
      </c>
      <c r="AA49" s="52">
        <v>43101</v>
      </c>
      <c r="AB49" s="52">
        <v>43132</v>
      </c>
      <c r="AC49" s="53">
        <v>43160</v>
      </c>
      <c r="AD49" s="53">
        <v>43191</v>
      </c>
      <c r="AE49" s="53">
        <v>43221</v>
      </c>
      <c r="AF49" s="53">
        <v>43252</v>
      </c>
      <c r="AG49" s="53">
        <v>43282</v>
      </c>
      <c r="AH49" s="53">
        <v>43313</v>
      </c>
      <c r="AI49" s="53">
        <v>43344</v>
      </c>
      <c r="AJ49" s="53">
        <v>43374</v>
      </c>
      <c r="AK49" s="53">
        <v>43405</v>
      </c>
      <c r="AL49" s="53">
        <v>43435</v>
      </c>
      <c r="AM49" s="53">
        <v>43466</v>
      </c>
      <c r="AN49" s="53">
        <v>43497</v>
      </c>
      <c r="AO49" s="51">
        <v>43525</v>
      </c>
      <c r="AP49" s="51">
        <v>43556</v>
      </c>
      <c r="AQ49" s="51">
        <v>43586</v>
      </c>
      <c r="AR49" s="51">
        <v>43617</v>
      </c>
      <c r="AS49" s="51">
        <v>43647</v>
      </c>
      <c r="AT49" s="51">
        <v>43678</v>
      </c>
      <c r="AU49" s="51">
        <v>43709</v>
      </c>
      <c r="AV49" s="51">
        <v>43739</v>
      </c>
      <c r="AW49" s="51">
        <v>43770</v>
      </c>
      <c r="AX49" s="51">
        <v>43800</v>
      </c>
      <c r="AY49" s="51">
        <v>43831</v>
      </c>
      <c r="AZ49" s="51">
        <v>43862</v>
      </c>
      <c r="BA49" s="52">
        <v>43891</v>
      </c>
      <c r="BB49" s="52">
        <v>43922</v>
      </c>
      <c r="BC49" s="52">
        <v>43952</v>
      </c>
      <c r="BD49" s="52">
        <v>43983</v>
      </c>
      <c r="BE49" s="52">
        <v>44013</v>
      </c>
      <c r="BF49" s="52">
        <v>44044</v>
      </c>
      <c r="BG49" s="52">
        <v>44075</v>
      </c>
      <c r="BH49" s="52">
        <v>44105</v>
      </c>
      <c r="BI49" s="52">
        <v>44136</v>
      </c>
      <c r="BJ49" s="52">
        <v>44166</v>
      </c>
      <c r="BK49" s="52">
        <v>44197</v>
      </c>
      <c r="BL49" s="52">
        <v>44228</v>
      </c>
      <c r="BM49" s="53">
        <v>44256</v>
      </c>
      <c r="BN49" s="53">
        <v>44287</v>
      </c>
      <c r="BO49" s="53">
        <v>44317</v>
      </c>
      <c r="BP49" s="53">
        <v>44348</v>
      </c>
      <c r="BQ49" s="53">
        <v>44378</v>
      </c>
      <c r="BR49" s="53">
        <v>44409</v>
      </c>
      <c r="BS49" s="53">
        <v>44440</v>
      </c>
      <c r="BT49" s="53">
        <v>44470</v>
      </c>
      <c r="BU49" s="53">
        <v>44501</v>
      </c>
      <c r="BV49" s="53">
        <v>44531</v>
      </c>
      <c r="BW49" s="53">
        <v>44562</v>
      </c>
      <c r="BX49" s="53">
        <v>44593</v>
      </c>
      <c r="BY49" s="51">
        <v>44621</v>
      </c>
      <c r="BZ49" s="51">
        <v>44652</v>
      </c>
      <c r="CA49" s="51">
        <v>44682</v>
      </c>
      <c r="CB49" s="51">
        <v>44713</v>
      </c>
      <c r="CC49" s="51">
        <v>44743</v>
      </c>
      <c r="CD49" s="51">
        <v>44774</v>
      </c>
      <c r="CE49" s="51">
        <v>44805</v>
      </c>
      <c r="CF49" s="51">
        <v>44835</v>
      </c>
      <c r="CG49" s="51">
        <v>44866</v>
      </c>
      <c r="CH49" s="51">
        <v>44896</v>
      </c>
      <c r="CI49" s="51">
        <v>44927</v>
      </c>
      <c r="CJ49" s="51">
        <v>44958</v>
      </c>
    </row>
    <row r="50" spans="1:88" ht="15" customHeight="1" x14ac:dyDescent="0.3">
      <c r="A50" s="218" t="s">
        <v>29</v>
      </c>
      <c r="B50" s="47" t="s">
        <v>9</v>
      </c>
      <c r="C50" s="12">
        <f>IF('KWh (Cumulative) NLI'!C50=0,0,((('KWh (Monthly) ENTRY NLI '!C50*0.5)-'Rebasing adj NLI'!C40)*C107)*C$19*C$126)</f>
        <v>0</v>
      </c>
      <c r="D50" s="12">
        <f>IF('KWh (Cumulative) NLI'!D50=0,0,((('KWh (Monthly) ENTRY NLI '!D50*0.5)+'KWh (Cumulative) NLI'!C50-'Rebasing adj NLI'!D40)*D107)*D$19*D$126)</f>
        <v>0</v>
      </c>
      <c r="E50" s="12">
        <f>IF('KWh (Cumulative) NLI'!E50=0,0,((('KWh (Monthly) ENTRY NLI '!E50*0.5)+'KWh (Cumulative) NLI'!D50-'Rebasing adj NLI'!E40)*E107)*E$19*E$126)</f>
        <v>0</v>
      </c>
      <c r="F50" s="12">
        <f>IF('KWh (Cumulative) NLI'!F50=0,0,((('KWh (Monthly) ENTRY NLI '!F50*0.5)+'KWh (Cumulative) NLI'!E50-'Rebasing adj NLI'!F40)*F107)*F$19*F$126)</f>
        <v>0</v>
      </c>
      <c r="G50" s="12">
        <f>IF('KWh (Cumulative) NLI'!G50=0,0,((('KWh (Monthly) ENTRY NLI '!G50*0.5)+'KWh (Cumulative) NLI'!F50-'Rebasing adj NLI'!G40)*G107)*G$19*G$126)</f>
        <v>0</v>
      </c>
      <c r="H50" s="12">
        <f>IF('KWh (Cumulative) NLI'!H50=0,0,((('KWh (Monthly) ENTRY NLI '!H50*0.5)+'KWh (Cumulative) NLI'!G50-'Rebasing adj NLI'!H40)*H107)*H$19*H$126)</f>
        <v>0</v>
      </c>
      <c r="I50" s="12">
        <f>IF('KWh (Cumulative) NLI'!I50=0,0,((('KWh (Monthly) ENTRY NLI '!I50*0.5)+'KWh (Cumulative) NLI'!H50-'Rebasing adj NLI'!I40)*I107)*I$19*I$126)</f>
        <v>0</v>
      </c>
      <c r="J50" s="12">
        <f>IF('KWh (Cumulative) NLI'!J50=0,0,((('KWh (Monthly) ENTRY NLI '!J50*0.5)+'KWh (Cumulative) NLI'!I50-'Rebasing adj NLI'!J40)*J107)*J$19*J$126)</f>
        <v>0</v>
      </c>
      <c r="K50" s="12">
        <f>IF('KWh (Cumulative) NLI'!K50=0,0,((('KWh (Monthly) ENTRY NLI '!K50*0.5)+'KWh (Cumulative) NLI'!J50-'Rebasing adj NLI'!K40)*K107)*K$19*K$126)</f>
        <v>0</v>
      </c>
      <c r="L50" s="12">
        <f>IF('KWh (Cumulative) NLI'!L50=0,0,((('KWh (Monthly) ENTRY NLI '!L50*0.5)+'KWh (Cumulative) NLI'!K50-'Rebasing adj NLI'!L40)*L107)*L$19*L$126)</f>
        <v>0</v>
      </c>
      <c r="M50" s="12">
        <f>IF('KWh (Cumulative) NLI'!M50=0,0,((('KWh (Monthly) ENTRY NLI '!M50*0.5)+'KWh (Cumulative) NLI'!L50-'Rebasing adj NLI'!M40)*M107)*M$19*M$126)</f>
        <v>0</v>
      </c>
      <c r="N50" s="12">
        <f>IF('KWh (Cumulative) NLI'!N50=0,0,((('KWh (Monthly) ENTRY NLI '!N50*0.5)+'KWh (Cumulative) NLI'!M50-'Rebasing adj NLI'!N40)*N107)*N$19*N$126)</f>
        <v>0</v>
      </c>
      <c r="O50" s="12">
        <f>IF('KWh (Cumulative) NLI'!O50=0,0,((('KWh (Monthly) ENTRY NLI '!O50*0.5)+'KWh (Cumulative) NLI'!N50-'Rebasing adj NLI'!O40)*O107)*O$19*O$126)</f>
        <v>0</v>
      </c>
      <c r="P50" s="12">
        <f>IF('KWh (Cumulative) NLI'!P50=0,0,((('KWh (Monthly) ENTRY NLI '!P50*0.5)+'KWh (Cumulative) NLI'!O50-'Rebasing adj NLI'!P40)*P107)*P$19*P$126)</f>
        <v>0</v>
      </c>
      <c r="Q50" s="12">
        <f>IF('KWh (Cumulative) NLI'!Q50=0,0,((('KWh (Monthly) ENTRY NLI '!Q50*0.5)+'KWh (Cumulative) NLI'!P50-'Rebasing adj NLI'!Q40)*Q107)*Q$19*Q$126)</f>
        <v>0</v>
      </c>
      <c r="R50" s="12">
        <f>IF('KWh (Cumulative) NLI'!R50=0,0,((('KWh (Monthly) ENTRY NLI '!R50*0.5)+'KWh (Cumulative) NLI'!Q50-'Rebasing adj NLI'!R40)*R107)*R$19*R$126)</f>
        <v>0</v>
      </c>
      <c r="S50" s="12">
        <f>IF('KWh (Cumulative) NLI'!S50=0,0,((('KWh (Monthly) ENTRY NLI '!S50*0.5)+'KWh (Cumulative) NLI'!R50-'Rebasing adj NLI'!S40)*S107)*S$19*S$126)</f>
        <v>0</v>
      </c>
      <c r="T50" s="12">
        <f>IF('KWh (Cumulative) NLI'!T50=0,0,((('KWh (Monthly) ENTRY NLI '!T50*0.5)+'KWh (Cumulative) NLI'!S50-'Rebasing adj NLI'!T40)*T107)*T$19*T$126)</f>
        <v>0</v>
      </c>
      <c r="U50" s="12">
        <f>IF('KWh (Cumulative) NLI'!U50=0,0,((('KWh (Monthly) ENTRY NLI '!U50*0.5)+'KWh (Cumulative) NLI'!T50-'Rebasing adj NLI'!U40)*U107)*U$19*U$126)</f>
        <v>0</v>
      </c>
      <c r="V50" s="12">
        <f>IF('KWh (Cumulative) NLI'!V50=0,0,((('KWh (Monthly) ENTRY NLI '!V50*0.5)+'KWh (Cumulative) NLI'!U50-'Rebasing adj NLI'!V40)*V107)*V$19*V$126)</f>
        <v>0</v>
      </c>
      <c r="W50" s="12">
        <f>IF('KWh (Cumulative) NLI'!W50=0,0,((('KWh (Monthly) ENTRY NLI '!W50*0.5)+'KWh (Cumulative) NLI'!V50-'Rebasing adj NLI'!W40)*W107)*W$19*W$126)</f>
        <v>0</v>
      </c>
      <c r="X50" s="12">
        <f>IF('KWh (Cumulative) NLI'!X50=0,0,((('KWh (Monthly) ENTRY NLI '!X50*0.5)+'KWh (Cumulative) NLI'!W50-'Rebasing adj NLI'!X40)*X107)*X$19*X$126)</f>
        <v>0</v>
      </c>
      <c r="Y50" s="12">
        <f>IF('KWh (Cumulative) NLI'!Y50=0,0,((('KWh (Monthly) ENTRY NLI '!Y50*0.5)+'KWh (Cumulative) NLI'!X50-'Rebasing adj NLI'!Y40)*Y107)*Y$19*Y$126)</f>
        <v>0</v>
      </c>
      <c r="Z50" s="12">
        <f>IF('KWh (Cumulative) NLI'!Z50=0,0,((('KWh (Monthly) ENTRY NLI '!Z50*0.5)+'KWh (Cumulative) NLI'!Y50-'Rebasing adj NLI'!Z40)*Z107)*Z$19*Z$126)</f>
        <v>0</v>
      </c>
      <c r="AA50" s="12">
        <f>IF('KWh (Cumulative) NLI'!AA50=0,0,((('KWh (Monthly) ENTRY NLI '!AA50*0.5)+'KWh (Cumulative) NLI'!Z50-'Rebasing adj NLI'!AA40)*AA107)*AA$19*AA$126)</f>
        <v>0</v>
      </c>
      <c r="AB50" s="12">
        <f>IF('KWh (Cumulative) NLI'!AB50=0,0,((('KWh (Monthly) ENTRY NLI '!AB50*0.5)+'KWh (Cumulative) NLI'!AA50-'Rebasing adj NLI'!AB40)*AB107)*AB$19*AB$126)</f>
        <v>0</v>
      </c>
      <c r="AC50" s="12">
        <f>IF('KWh (Cumulative) NLI'!AC50=0,0,((('KWh (Monthly) ENTRY NLI '!AC50*0.5)+'KWh (Cumulative) NLI'!AB50-'Rebasing adj NLI'!AC40)*AC107)*AC$19*AC$126)</f>
        <v>0</v>
      </c>
      <c r="AD50" s="12">
        <f>IF('KWh (Cumulative) NLI'!AD50=0,0,((('KWh (Monthly) ENTRY NLI '!AD50*0.5)+'KWh (Cumulative) NLI'!AC50-'Rebasing adj NLI'!AD40)*AD107)*AD$19*AD$126)</f>
        <v>0</v>
      </c>
      <c r="AE50" s="12">
        <f>IF('KWh (Cumulative) NLI'!AE50=0,0,((('KWh (Monthly) ENTRY NLI '!AE50*0.5)+'KWh (Cumulative) NLI'!AD50-'Rebasing adj NLI'!AE40)*AE107)*AE$19*AE$126)</f>
        <v>0</v>
      </c>
      <c r="AF50" s="12">
        <f>IF('KWh (Cumulative) NLI'!AF50=0,0,((('KWh (Monthly) ENTRY NLI '!AF50*0.5)+'KWh (Cumulative) NLI'!AE50-'Rebasing adj NLI'!AF40)*AF107)*AF$19*AF$126)</f>
        <v>0</v>
      </c>
      <c r="AG50" s="12">
        <f>IF('KWh (Cumulative) NLI'!AG50=0,0,((('KWh (Monthly) ENTRY NLI '!AG50*0.5)+'KWh (Cumulative) NLI'!AF50-'Rebasing adj NLI'!AG40)*AG107)*AG$19*AG$126)</f>
        <v>0</v>
      </c>
      <c r="AH50" s="12">
        <f>IF('KWh (Cumulative) NLI'!AH50=0,0,((('KWh (Monthly) ENTRY NLI '!AH50*0.5)+'KWh (Cumulative) NLI'!AG50-'Rebasing adj NLI'!AH40)*AH107)*AH$19*AH$126)</f>
        <v>0</v>
      </c>
      <c r="AI50" s="12">
        <f>IF('KWh (Cumulative) NLI'!AI50=0,0,((('KWh (Monthly) ENTRY NLI '!AI50*0.5)+'KWh (Cumulative) NLI'!AH50-'Rebasing adj NLI'!AI40)*AI107)*AI$19*AI$126)</f>
        <v>0</v>
      </c>
      <c r="AJ50" s="12">
        <f>IF('KWh (Cumulative) NLI'!AJ50=0,0,((('KWh (Monthly) ENTRY NLI '!AJ50*0.5)+'KWh (Cumulative) NLI'!AI50-'Rebasing adj NLI'!AJ40)*AJ107)*AJ$19*AJ$126)</f>
        <v>0</v>
      </c>
      <c r="AK50" s="12">
        <f>IF('KWh (Cumulative) NLI'!AK50=0,0,((('KWh (Monthly) ENTRY NLI '!AK50*0.5)+'KWh (Cumulative) NLI'!AJ50-'Rebasing adj NLI'!AK40)*AK107)*AK$19*AK$126)</f>
        <v>0</v>
      </c>
      <c r="AL50" s="12">
        <f>IF('KWh (Cumulative) NLI'!AL50=0,0,((('KWh (Monthly) ENTRY NLI '!AL50*0.5)+'KWh (Cumulative) NLI'!AK50-'Rebasing adj NLI'!AL40)*AL107)*AL$19*AL$126)</f>
        <v>0</v>
      </c>
      <c r="AM50" s="12">
        <f>IF('KWh (Cumulative) NLI'!AM50=0,0,((('KWh (Monthly) ENTRY NLI '!AM50*0.5)+'KWh (Cumulative) NLI'!AL50-'Rebasing adj NLI'!AM40)*AM107)*AM$19*AM$126)</f>
        <v>0</v>
      </c>
      <c r="AN50" s="12">
        <f>IF('KWh (Cumulative) NLI'!AN50=0,0,((('KWh (Monthly) ENTRY NLI '!AN50*0.5)+'KWh (Cumulative) NLI'!AM50-'Rebasing adj NLI'!AN40)*AN107)*AN$19*AN$126)</f>
        <v>0</v>
      </c>
      <c r="AO50" s="12">
        <f>IF('KWh (Cumulative) NLI'!AO50=0,0,((('KWh (Monthly) ENTRY NLI '!AO50*0.5)+'KWh (Cumulative) NLI'!AN50-'Rebasing adj NLI'!AO40)*AO107)*AO$19*AO$126)</f>
        <v>0</v>
      </c>
      <c r="AP50" s="12">
        <f>IF('KWh (Cumulative) NLI'!AP50=0,0,((('KWh (Monthly) ENTRY NLI '!AP50*0.5)+'KWh (Cumulative) NLI'!AO50-'Rebasing adj NLI'!AP40)*AP107)*AP$19*AP$126)</f>
        <v>0</v>
      </c>
      <c r="AQ50" s="12">
        <f>IF('KWh (Cumulative) NLI'!AQ50=0,0,((('KWh (Monthly) ENTRY NLI '!AQ50*0.5)+'KWh (Cumulative) NLI'!AP50-'Rebasing adj NLI'!AQ40)*AQ107)*AQ$19*AQ$126)</f>
        <v>0</v>
      </c>
      <c r="AR50" s="12">
        <f>IF('KWh (Cumulative) NLI'!AR50=0,0,((('KWh (Monthly) ENTRY NLI '!AR50*0.5)+'KWh (Cumulative) NLI'!AQ50-'Rebasing adj NLI'!AR40)*AR107)*AR$19*AR$126)</f>
        <v>0</v>
      </c>
      <c r="AS50" s="12">
        <f>IF('KWh (Cumulative) NLI'!AS50=0,0,((('KWh (Monthly) ENTRY NLI '!AS50*0.5)+'KWh (Cumulative) NLI'!AR50-'Rebasing adj NLI'!AS40)*AS107)*AS$19*AS$126)</f>
        <v>0</v>
      </c>
      <c r="AT50" s="12">
        <f>IF('KWh (Cumulative) NLI'!AT50=0,0,((('KWh (Monthly) ENTRY NLI '!AT50*0.5)+'KWh (Cumulative) NLI'!AS50-'Rebasing adj NLI'!AT40)*AT107)*AT$19*AT$126)</f>
        <v>0</v>
      </c>
      <c r="AU50" s="12">
        <f>IF('KWh (Cumulative) NLI'!AU50=0,0,((('KWh (Monthly) ENTRY NLI '!AU50*0.5)+'KWh (Cumulative) NLI'!AT50-'Rebasing adj NLI'!AU40)*AU107)*AU$19*AU$126)</f>
        <v>0</v>
      </c>
      <c r="AV50" s="12">
        <f>IF('KWh (Cumulative) NLI'!AV50=0,0,((('KWh (Monthly) ENTRY NLI '!AV50*0.5)+'KWh (Cumulative) NLI'!AU50-'Rebasing adj NLI'!AV40)*AV107)*AV$19*AV$126)</f>
        <v>0</v>
      </c>
      <c r="AW50" s="12">
        <f>IF('KWh (Cumulative) NLI'!AW50=0,0,((('KWh (Monthly) ENTRY NLI '!AW50*0.5)+'KWh (Cumulative) NLI'!AV50-'Rebasing adj NLI'!AW40)*AW107)*AW$19*AW$126)</f>
        <v>0</v>
      </c>
      <c r="AX50" s="12">
        <f>IF('KWh (Cumulative) NLI'!AX50=0,0,((('KWh (Monthly) ENTRY NLI '!AX50*0.5)+'KWh (Cumulative) NLI'!AW50-'Rebasing adj NLI'!AX40)*AX107)*AX$19*AX$126)</f>
        <v>0</v>
      </c>
      <c r="AY50" s="12">
        <f>IF('KWh (Cumulative) NLI'!AY50=0,0,((('KWh (Monthly) ENTRY NLI '!AY50*0.5)+'KWh (Cumulative) NLI'!AX50-'Rebasing adj NLI'!AY40)*AY107)*AY$19*AY$126)</f>
        <v>0</v>
      </c>
      <c r="AZ50" s="12">
        <f>IF('KWh (Cumulative) NLI'!AZ50=0,0,((('KWh (Monthly) ENTRY NLI '!AZ50*0.5)+'KWh (Cumulative) NLI'!AY50-'Rebasing adj NLI'!AZ40)*AZ107)*AZ$19*AZ$126)</f>
        <v>0</v>
      </c>
      <c r="BA50" s="12">
        <f>IF('KWh (Cumulative) NLI'!BA50=0,0,((('KWh (Monthly) ENTRY NLI '!BA50*0.5)+'KWh (Cumulative) NLI'!AZ50-'Rebasing adj NLI'!BA40)*BA107)*BA$19*BA$126)</f>
        <v>467.60034149569447</v>
      </c>
      <c r="BB50" s="167">
        <f>IF('KWh (Cumulative) NLI'!BB50=0,0,((('KWh (Monthly) ENTRY NLI '!BB50*0.5)+'KWh (Cumulative) NLI'!BA50-'Rebasing adj NLI'!BB40)*BB107)*BB$19*BB$126)</f>
        <v>883.00057744945434</v>
      </c>
      <c r="BC50" s="12">
        <f>IF('KWh (Cumulative) NLI'!BC50=0,0,((('KWh (Monthly) ENTRY NLI '!BC50*0.5)+'KWh (Cumulative) NLI'!BB50-'Rebasing adj NLI'!BC40)*BC107)*BC$19*BC$126)</f>
        <v>967.8103726667581</v>
      </c>
      <c r="BD50" s="12">
        <f>IF('KWh (Cumulative) NLI'!BD50=0,0,((('KWh (Monthly) ENTRY NLI '!BD50*0.5)+'KWh (Cumulative) NLI'!BC50-'Rebasing adj NLI'!BD40)*BD107)*BD$19*BD$126)</f>
        <v>1898.5034198996339</v>
      </c>
      <c r="BE50" s="12">
        <f>IF('KWh (Cumulative) NLI'!BE50=0,0,((('KWh (Monthly) ENTRY NLI '!BE50*0.5)+'KWh (Cumulative) NLI'!BD50-'Rebasing adj NLI'!BE40)*BE107)*BE$19*BE$126)</f>
        <v>1914.1033218217594</v>
      </c>
      <c r="BF50" s="12">
        <f>IF('KWh (Cumulative) NLI'!BF50=0,0,((('KWh (Monthly) ENTRY NLI '!BF50*0.5)+'KWh (Cumulative) NLI'!BE50-'Rebasing adj NLI'!BF40)*BF107)*BF$19*BF$126)</f>
        <v>1925.1557275596169</v>
      </c>
      <c r="BG50" s="12">
        <f>IF('KWh (Cumulative) NLI'!BG50=0,0,((('KWh (Monthly) ENTRY NLI '!BG50*0.5)+'KWh (Cumulative) NLI'!BF50-'Rebasing adj NLI'!BG40)*BG107)*BG$19*BG$126)</f>
        <v>1894.5470358897985</v>
      </c>
      <c r="BH50" s="12">
        <f>IF('KWh (Cumulative) NLI'!BH50=0,0,((('KWh (Monthly) ENTRY NLI '!BH50*0.5)+'KWh (Cumulative) NLI'!BG50-'Rebasing adj NLI'!BH40)*BH107)*BH$19*BH$126)</f>
        <v>943.27195371770893</v>
      </c>
      <c r="BI50" s="12">
        <f>IF('KWh (Cumulative) NLI'!BI50=0,0,((('KWh (Monthly) ENTRY NLI '!BI50*0.5)+'KWh (Cumulative) NLI'!BH50-'Rebasing adj NLI'!BI40)*BI107)*BI$19*BI$126)</f>
        <v>922.31951707805513</v>
      </c>
      <c r="BJ50" s="12">
        <f>IF('KWh (Cumulative) NLI'!BJ50=0,0,((('KWh (Monthly) ENTRY NLI '!BJ50*0.5)+'KWh (Cumulative) NLI'!BI50-'Rebasing adj NLI'!BJ40)*BJ107)*BJ$19*BJ$126)</f>
        <v>910.99742011893591</v>
      </c>
      <c r="BK50" s="12">
        <f>IF('KWh (Cumulative) NLI'!BK50=0,0,((('KWh (Monthly) ENTRY NLI '!BK50*0.5)+'KWh (Cumulative) NLI'!BJ50-'Rebasing adj NLI'!BK40)*BK107)*BK$19*BK$126)</f>
        <v>874.18426982057758</v>
      </c>
      <c r="BL50" s="12">
        <f>IF('KWh (Cumulative) NLI'!BL50=0,0,((('KWh (Monthly) ENTRY NLI '!BL50*0.5)+'KWh (Cumulative) NLI'!BK50-'Rebasing adj NLI'!BL40)*BL107)*BL$19*BL$126)</f>
        <v>820.46247373510198</v>
      </c>
      <c r="BM50" s="12">
        <f>IF('KWh (Cumulative) NLI'!BM50=0,0,((('KWh (Monthly) ENTRY NLI '!BM50*0.5)+'KWh (Cumulative) NLI'!BL50-'Rebasing adj NLI'!BM40)*BM107)*BM$19*BM$126)</f>
        <v>935.20068299138893</v>
      </c>
      <c r="BN50" s="12">
        <f>IF('KWh (Cumulative) NLI'!BN50=0,0,((('KWh (Monthly) ENTRY NLI '!BN50*0.5)+'KWh (Cumulative) NLI'!BM50-'Rebasing adj NLI'!BN40)*BN107)*BN$19*BN$126)</f>
        <v>883.00057744945434</v>
      </c>
      <c r="BO50" s="12">
        <f>IF('KWh (Cumulative) NLI'!BO50=0,0,((('KWh (Monthly) ENTRY NLI '!BO50*0.5)+'KWh (Cumulative) NLI'!BN50-'Rebasing adj NLI'!BO40)*BO107)*BO$19*BO$126)</f>
        <v>967.8103726667581</v>
      </c>
      <c r="BP50" s="12">
        <f>IF('KWh (Cumulative) NLI'!BP50=0,0,((('KWh (Monthly) ENTRY NLI '!BP50*0.5)+'KWh (Cumulative) NLI'!BO50-'Rebasing adj NLI'!BP40)*BP107)*BP$19*BP$126)</f>
        <v>1898.5034198996339</v>
      </c>
      <c r="BQ50" s="12">
        <f>IF('KWh (Cumulative) NLI'!BQ50=0,0,((('KWh (Monthly) ENTRY NLI '!BQ50*0.5)+'KWh (Cumulative) NLI'!BP50-'Rebasing adj NLI'!BQ40)*BQ107)*BQ$19*BQ$126)</f>
        <v>1914.1033218217594</v>
      </c>
      <c r="BR50" s="12">
        <f>IF('KWh (Cumulative) NLI'!BR50=0,0,((('KWh (Monthly) ENTRY NLI '!BR50*0.5)+'KWh (Cumulative) NLI'!BQ50-'Rebasing adj NLI'!BR40)*BR107)*BR$19*BR$126)</f>
        <v>0</v>
      </c>
      <c r="BS50" s="12">
        <f>IF('KWh (Cumulative) NLI'!BS50=0,0,((('KWh (Monthly) ENTRY NLI '!BS50*0.5)+'KWh (Cumulative) NLI'!BR50-'Rebasing adj NLI'!BS40)*BS107)*BS$19*BS$126)</f>
        <v>0</v>
      </c>
      <c r="BT50" s="12">
        <f>IF('KWh (Cumulative) NLI'!BT50=0,0,((('KWh (Monthly) ENTRY NLI '!BT50*0.5)+'KWh (Cumulative) NLI'!BS50-'Rebasing adj NLI'!BT40)*BT107)*BT$19*BT$126)</f>
        <v>0</v>
      </c>
      <c r="BU50" s="12">
        <f>IF('KWh (Cumulative) NLI'!BU50=0,0,((('KWh (Monthly) ENTRY NLI '!BU50*0.5)+'KWh (Cumulative) NLI'!BT50-'Rebasing adj NLI'!BU40)*BU107)*BU$19*BU$126)</f>
        <v>0</v>
      </c>
      <c r="BV50" s="12">
        <f>IF('KWh (Cumulative) NLI'!BV50=0,0,((('KWh (Monthly) ENTRY NLI '!BV50*0.5)+'KWh (Cumulative) NLI'!BU50-'Rebasing adj NLI'!BV40)*BV107)*BV$19*BV$126)</f>
        <v>0</v>
      </c>
      <c r="BW50" s="12">
        <f>IF('KWh (Cumulative) NLI'!BW50=0,0,((('KWh (Monthly) ENTRY NLI '!BW50*0.5)+'KWh (Cumulative) NLI'!BV50-'Rebasing adj NLI'!BW40)*BW107)*BW$19*BW$126)</f>
        <v>0</v>
      </c>
      <c r="BX50" s="12">
        <f>IF('KWh (Cumulative) NLI'!BX50=0,0,((('KWh (Monthly) ENTRY NLI '!BX50*0.5)+'KWh (Cumulative) NLI'!BW50-'Rebasing adj NLI'!BX40)*BX107)*BX$19*BX$126)</f>
        <v>0</v>
      </c>
      <c r="BY50" s="12">
        <f>IF('KWh (Cumulative) NLI'!BY50=0,0,((('KWh (Monthly) ENTRY NLI '!BY50*0.5)+'KWh (Cumulative) NLI'!BX50-'Rebasing adj NLI'!BY40)*BY107)*BY$19*BY$126)</f>
        <v>0</v>
      </c>
      <c r="BZ50" s="12">
        <f>IF('KWh (Cumulative) NLI'!BZ50=0,0,((('KWh (Monthly) ENTRY NLI '!BZ50*0.5)+'KWh (Cumulative) NLI'!BY50-'Rebasing adj NLI'!BZ40)*BZ107)*BZ$19*BZ$126)</f>
        <v>0</v>
      </c>
      <c r="CA50" s="12">
        <f>IF('KWh (Cumulative) NLI'!CA50=0,0,((('KWh (Monthly) ENTRY NLI '!CA50*0.5)+'KWh (Cumulative) NLI'!BZ50-'Rebasing adj NLI'!CA40)*CA107)*CA$19*CA$126)</f>
        <v>0</v>
      </c>
      <c r="CB50" s="12">
        <f>IF('KWh (Cumulative) NLI'!CB50=0,0,((('KWh (Monthly) ENTRY NLI '!CB50*0.5)+'KWh (Cumulative) NLI'!CA50-'Rebasing adj NLI'!CB40)*CB107)*CB$19*CB$126)</f>
        <v>0</v>
      </c>
      <c r="CC50" s="12">
        <f>IF('KWh (Cumulative) NLI'!CC50=0,0,((('KWh (Monthly) ENTRY NLI '!CC50*0.5)+'KWh (Cumulative) NLI'!CB50-'Rebasing adj NLI'!CC40)*CC107)*CC$19*CC$126)</f>
        <v>0</v>
      </c>
      <c r="CD50" s="12">
        <f>IF('KWh (Cumulative) NLI'!CD50=0,0,((('KWh (Monthly) ENTRY NLI '!CD50*0.5)+'KWh (Cumulative) NLI'!CC50-'Rebasing adj NLI'!CD40)*CD107)*CD$19*CD$126)</f>
        <v>0</v>
      </c>
      <c r="CE50" s="12">
        <f>IF('KWh (Cumulative) NLI'!CE50=0,0,((('KWh (Monthly) ENTRY NLI '!CE50*0.5)+'KWh (Cumulative) NLI'!CD50-'Rebasing adj NLI'!CE40)*CE107)*CE$19*CE$126)</f>
        <v>0</v>
      </c>
      <c r="CF50" s="12">
        <f>IF('KWh (Cumulative) NLI'!CF50=0,0,((('KWh (Monthly) ENTRY NLI '!CF50*0.5)+'KWh (Cumulative) NLI'!CE50-'Rebasing adj NLI'!CF40)*CF107)*CF$19*CF$126)</f>
        <v>0</v>
      </c>
      <c r="CG50" s="12">
        <f>IF('KWh (Cumulative) NLI'!CG50=0,0,((('KWh (Monthly) ENTRY NLI '!CG50*0.5)+'KWh (Cumulative) NLI'!CF50-'Rebasing adj NLI'!CG40)*CG107)*CG$19*CG$126)</f>
        <v>0</v>
      </c>
      <c r="CH50" s="12">
        <f>IF('KWh (Cumulative) NLI'!CH50=0,0,((('KWh (Monthly) ENTRY NLI '!CH50*0.5)+'KWh (Cumulative) NLI'!CG50-'Rebasing adj NLI'!CH40)*CH107)*CH$19*CH$126)</f>
        <v>0</v>
      </c>
      <c r="CI50" s="12">
        <f>IF('KWh (Cumulative) NLI'!CI50=0,0,((('KWh (Monthly) ENTRY NLI '!CI50*0.5)+'KWh (Cumulative) NLI'!CH50-'Rebasing adj NLI'!CI40)*CI107)*CI$19*CI$126)</f>
        <v>0</v>
      </c>
      <c r="CJ50" s="12">
        <f>IF('KWh (Cumulative) NLI'!CJ50=0,0,((('KWh (Monthly) ENTRY NLI '!CJ50*0.5)+'KWh (Cumulative) NLI'!CI50-'Rebasing adj NLI'!CJ40)*CJ107)*CJ$19*CJ$126)</f>
        <v>0</v>
      </c>
    </row>
    <row r="51" spans="1:88" x14ac:dyDescent="0.3">
      <c r="A51" s="218"/>
      <c r="B51" s="47" t="s">
        <v>6</v>
      </c>
      <c r="C51" s="12">
        <f>IF('KWh (Cumulative) NLI'!C51=0,0,((('KWh (Monthly) ENTRY NLI '!C51*0.5)-'Rebasing adj NLI'!C41)*C108)*C$19*C$126)</f>
        <v>0</v>
      </c>
      <c r="D51" s="12">
        <f>IF('KWh (Cumulative) NLI'!D51=0,0,((('KWh (Monthly) ENTRY NLI '!D51*0.5)+'KWh (Cumulative) NLI'!C51-'Rebasing adj NLI'!D41)*D108)*D$19*D$126)</f>
        <v>0</v>
      </c>
      <c r="E51" s="12">
        <f>IF('KWh (Cumulative) NLI'!E51=0,0,((('KWh (Monthly) ENTRY NLI '!E51*0.5)+'KWh (Cumulative) NLI'!D51-'Rebasing adj NLI'!E41)*E108)*E$19*E$126)</f>
        <v>0</v>
      </c>
      <c r="F51" s="12">
        <f>IF('KWh (Cumulative) NLI'!F51=0,0,((('KWh (Monthly) ENTRY NLI '!F51*0.5)+'KWh (Cumulative) NLI'!E51-'Rebasing adj NLI'!F41)*F108)*F$19*F$126)</f>
        <v>0</v>
      </c>
      <c r="G51" s="12">
        <f>IF('KWh (Cumulative) NLI'!G51=0,0,((('KWh (Monthly) ENTRY NLI '!G51*0.5)+'KWh (Cumulative) NLI'!F51-'Rebasing adj NLI'!G41)*G108)*G$19*G$126)</f>
        <v>0</v>
      </c>
      <c r="H51" s="12">
        <f>IF('KWh (Cumulative) NLI'!H51=0,0,((('KWh (Monthly) ENTRY NLI '!H51*0.5)+'KWh (Cumulative) NLI'!G51-'Rebasing adj NLI'!H41)*H108)*H$19*H$126)</f>
        <v>0</v>
      </c>
      <c r="I51" s="12">
        <f>IF('KWh (Cumulative) NLI'!I51=0,0,((('KWh (Monthly) ENTRY NLI '!I51*0.5)+'KWh (Cumulative) NLI'!H51-'Rebasing adj NLI'!I41)*I108)*I$19*I$126)</f>
        <v>0</v>
      </c>
      <c r="J51" s="12">
        <f>IF('KWh (Cumulative) NLI'!J51=0,0,((('KWh (Monthly) ENTRY NLI '!J51*0.5)+'KWh (Cumulative) NLI'!I51-'Rebasing adj NLI'!J41)*J108)*J$19*J$126)</f>
        <v>0</v>
      </c>
      <c r="K51" s="12">
        <f>IF('KWh (Cumulative) NLI'!K51=0,0,((('KWh (Monthly) ENTRY NLI '!K51*0.5)+'KWh (Cumulative) NLI'!J51-'Rebasing adj NLI'!K41)*K108)*K$19*K$126)</f>
        <v>0</v>
      </c>
      <c r="L51" s="12">
        <f>IF('KWh (Cumulative) NLI'!L51=0,0,((('KWh (Monthly) ENTRY NLI '!L51*0.5)+'KWh (Cumulative) NLI'!K51-'Rebasing adj NLI'!L41)*L108)*L$19*L$126)</f>
        <v>0</v>
      </c>
      <c r="M51" s="12">
        <f>IF('KWh (Cumulative) NLI'!M51=0,0,((('KWh (Monthly) ENTRY NLI '!M51*0.5)+'KWh (Cumulative) NLI'!L51-'Rebasing adj NLI'!M41)*M108)*M$19*M$126)</f>
        <v>0</v>
      </c>
      <c r="N51" s="12">
        <f>IF('KWh (Cumulative) NLI'!N51=0,0,((('KWh (Monthly) ENTRY NLI '!N51*0.5)+'KWh (Cumulative) NLI'!M51-'Rebasing adj NLI'!N41)*N108)*N$19*N$126)</f>
        <v>0</v>
      </c>
      <c r="O51" s="12">
        <f>IF('KWh (Cumulative) NLI'!O51=0,0,((('KWh (Monthly) ENTRY NLI '!O51*0.5)+'KWh (Cumulative) NLI'!N51-'Rebasing adj NLI'!O41)*O108)*O$19*O$126)</f>
        <v>0</v>
      </c>
      <c r="P51" s="12">
        <f>IF('KWh (Cumulative) NLI'!P51=0,0,((('KWh (Monthly) ENTRY NLI '!P51*0.5)+'KWh (Cumulative) NLI'!O51-'Rebasing adj NLI'!P41)*P108)*P$19*P$126)</f>
        <v>0</v>
      </c>
      <c r="Q51" s="12">
        <f>IF('KWh (Cumulative) NLI'!Q51=0,0,((('KWh (Monthly) ENTRY NLI '!Q51*0.5)+'KWh (Cumulative) NLI'!P51-'Rebasing adj NLI'!Q41)*Q108)*Q$19*Q$126)</f>
        <v>0</v>
      </c>
      <c r="R51" s="12">
        <f>IF('KWh (Cumulative) NLI'!R51=0,0,((('KWh (Monthly) ENTRY NLI '!R51*0.5)+'KWh (Cumulative) NLI'!Q51-'Rebasing adj NLI'!R41)*R108)*R$19*R$126)</f>
        <v>0</v>
      </c>
      <c r="S51" s="12">
        <f>IF('KWh (Cumulative) NLI'!S51=0,0,((('KWh (Monthly) ENTRY NLI '!S51*0.5)+'KWh (Cumulative) NLI'!R51-'Rebasing adj NLI'!S41)*S108)*S$19*S$126)</f>
        <v>0</v>
      </c>
      <c r="T51" s="12">
        <f>IF('KWh (Cumulative) NLI'!T51=0,0,((('KWh (Monthly) ENTRY NLI '!T51*0.5)+'KWh (Cumulative) NLI'!S51-'Rebasing adj NLI'!T41)*T108)*T$19*T$126)</f>
        <v>0</v>
      </c>
      <c r="U51" s="12">
        <f>IF('KWh (Cumulative) NLI'!U51=0,0,((('KWh (Monthly) ENTRY NLI '!U51*0.5)+'KWh (Cumulative) NLI'!T51-'Rebasing adj NLI'!U41)*U108)*U$19*U$126)</f>
        <v>0</v>
      </c>
      <c r="V51" s="12">
        <f>IF('KWh (Cumulative) NLI'!V51=0,0,((('KWh (Monthly) ENTRY NLI '!V51*0.5)+'KWh (Cumulative) NLI'!U51-'Rebasing adj NLI'!V41)*V108)*V$19*V$126)</f>
        <v>0</v>
      </c>
      <c r="W51" s="12">
        <f>IF('KWh (Cumulative) NLI'!W51=0,0,((('KWh (Monthly) ENTRY NLI '!W51*0.5)+'KWh (Cumulative) NLI'!V51-'Rebasing adj NLI'!W41)*W108)*W$19*W$126)</f>
        <v>0</v>
      </c>
      <c r="X51" s="12">
        <f>IF('KWh (Cumulative) NLI'!X51=0,0,((('KWh (Monthly) ENTRY NLI '!X51*0.5)+'KWh (Cumulative) NLI'!W51-'Rebasing adj NLI'!X41)*X108)*X$19*X$126)</f>
        <v>0</v>
      </c>
      <c r="Y51" s="12">
        <f>IF('KWh (Cumulative) NLI'!Y51=0,0,((('KWh (Monthly) ENTRY NLI '!Y51*0.5)+'KWh (Cumulative) NLI'!X51-'Rebasing adj NLI'!Y41)*Y108)*Y$19*Y$126)</f>
        <v>0</v>
      </c>
      <c r="Z51" s="12">
        <f>IF('KWh (Cumulative) NLI'!Z51=0,0,((('KWh (Monthly) ENTRY NLI '!Z51*0.5)+'KWh (Cumulative) NLI'!Y51-'Rebasing adj NLI'!Z41)*Z108)*Z$19*Z$126)</f>
        <v>0</v>
      </c>
      <c r="AA51" s="12">
        <f>IF('KWh (Cumulative) NLI'!AA51=0,0,((('KWh (Monthly) ENTRY NLI '!AA51*0.5)+'KWh (Cumulative) NLI'!Z51-'Rebasing adj NLI'!AA41)*AA108)*AA$19*AA$126)</f>
        <v>0</v>
      </c>
      <c r="AB51" s="12">
        <f>IF('KWh (Cumulative) NLI'!AB51=0,0,((('KWh (Monthly) ENTRY NLI '!AB51*0.5)+'KWh (Cumulative) NLI'!AA51-'Rebasing adj NLI'!AB41)*AB108)*AB$19*AB$126)</f>
        <v>0</v>
      </c>
      <c r="AC51" s="12">
        <f>IF('KWh (Cumulative) NLI'!AC51=0,0,((('KWh (Monthly) ENTRY NLI '!AC51*0.5)+'KWh (Cumulative) NLI'!AB51-'Rebasing adj NLI'!AC41)*AC108)*AC$19*AC$126)</f>
        <v>0</v>
      </c>
      <c r="AD51" s="12">
        <f>IF('KWh (Cumulative) NLI'!AD51=0,0,((('KWh (Monthly) ENTRY NLI '!AD51*0.5)+'KWh (Cumulative) NLI'!AC51-'Rebasing adj NLI'!AD41)*AD108)*AD$19*AD$126)</f>
        <v>0</v>
      </c>
      <c r="AE51" s="12">
        <f>IF('KWh (Cumulative) NLI'!AE51=0,0,((('KWh (Monthly) ENTRY NLI '!AE51*0.5)+'KWh (Cumulative) NLI'!AD51-'Rebasing adj NLI'!AE41)*AE108)*AE$19*AE$126)</f>
        <v>0</v>
      </c>
      <c r="AF51" s="12">
        <f>IF('KWh (Cumulative) NLI'!AF51=0,0,((('KWh (Monthly) ENTRY NLI '!AF51*0.5)+'KWh (Cumulative) NLI'!AE51-'Rebasing adj NLI'!AF41)*AF108)*AF$19*AF$126)</f>
        <v>0</v>
      </c>
      <c r="AG51" s="12">
        <f>IF('KWh (Cumulative) NLI'!AG51=0,0,((('KWh (Monthly) ENTRY NLI '!AG51*0.5)+'KWh (Cumulative) NLI'!AF51-'Rebasing adj NLI'!AG41)*AG108)*AG$19*AG$126)</f>
        <v>0</v>
      </c>
      <c r="AH51" s="12">
        <f>IF('KWh (Cumulative) NLI'!AH51=0,0,((('KWh (Monthly) ENTRY NLI '!AH51*0.5)+'KWh (Cumulative) NLI'!AG51-'Rebasing adj NLI'!AH41)*AH108)*AH$19*AH$126)</f>
        <v>0</v>
      </c>
      <c r="AI51" s="12">
        <f>IF('KWh (Cumulative) NLI'!AI51=0,0,((('KWh (Monthly) ENTRY NLI '!AI51*0.5)+'KWh (Cumulative) NLI'!AH51-'Rebasing adj NLI'!AI41)*AI108)*AI$19*AI$126)</f>
        <v>0</v>
      </c>
      <c r="AJ51" s="12">
        <f>IF('KWh (Cumulative) NLI'!AJ51=0,0,((('KWh (Monthly) ENTRY NLI '!AJ51*0.5)+'KWh (Cumulative) NLI'!AI51-'Rebasing adj NLI'!AJ41)*AJ108)*AJ$19*AJ$126)</f>
        <v>0</v>
      </c>
      <c r="AK51" s="12">
        <f>IF('KWh (Cumulative) NLI'!AK51=0,0,((('KWh (Monthly) ENTRY NLI '!AK51*0.5)+'KWh (Cumulative) NLI'!AJ51-'Rebasing adj NLI'!AK41)*AK108)*AK$19*AK$126)</f>
        <v>0</v>
      </c>
      <c r="AL51" s="12">
        <f>IF('KWh (Cumulative) NLI'!AL51=0,0,((('KWh (Monthly) ENTRY NLI '!AL51*0.5)+'KWh (Cumulative) NLI'!AK51-'Rebasing adj NLI'!AL41)*AL108)*AL$19*AL$126)</f>
        <v>0</v>
      </c>
      <c r="AM51" s="12">
        <f>IF('KWh (Cumulative) NLI'!AM51=0,0,((('KWh (Monthly) ENTRY NLI '!AM51*0.5)+'KWh (Cumulative) NLI'!AL51-'Rebasing adj NLI'!AM41)*AM108)*AM$19*AM$126)</f>
        <v>0</v>
      </c>
      <c r="AN51" s="12">
        <f>IF('KWh (Cumulative) NLI'!AN51=0,0,((('KWh (Monthly) ENTRY NLI '!AN51*0.5)+'KWh (Cumulative) NLI'!AM51-'Rebasing adj NLI'!AN41)*AN108)*AN$19*AN$126)</f>
        <v>0</v>
      </c>
      <c r="AO51" s="12">
        <f>IF('KWh (Cumulative) NLI'!AO51=0,0,((('KWh (Monthly) ENTRY NLI '!AO51*0.5)+'KWh (Cumulative) NLI'!AN51-'Rebasing adj NLI'!AO41)*AO108)*AO$19*AO$126)</f>
        <v>0</v>
      </c>
      <c r="AP51" s="12">
        <f>IF('KWh (Cumulative) NLI'!AP51=0,0,((('KWh (Monthly) ENTRY NLI '!AP51*0.5)+'KWh (Cumulative) NLI'!AO51-'Rebasing adj NLI'!AP41)*AP108)*AP$19*AP$126)</f>
        <v>0</v>
      </c>
      <c r="AQ51" s="12">
        <f>IF('KWh (Cumulative) NLI'!AQ51=0,0,((('KWh (Monthly) ENTRY NLI '!AQ51*0.5)+'KWh (Cumulative) NLI'!AP51-'Rebasing adj NLI'!AQ41)*AQ108)*AQ$19*AQ$126)</f>
        <v>0</v>
      </c>
      <c r="AR51" s="12">
        <f>IF('KWh (Cumulative) NLI'!AR51=0,0,((('KWh (Monthly) ENTRY NLI '!AR51*0.5)+'KWh (Cumulative) NLI'!AQ51-'Rebasing adj NLI'!AR41)*AR108)*AR$19*AR$126)</f>
        <v>0</v>
      </c>
      <c r="AS51" s="12">
        <f>IF('KWh (Cumulative) NLI'!AS51=0,0,((('KWh (Monthly) ENTRY NLI '!AS51*0.5)+'KWh (Cumulative) NLI'!AR51-'Rebasing adj NLI'!AS41)*AS108)*AS$19*AS$126)</f>
        <v>0</v>
      </c>
      <c r="AT51" s="12">
        <f>IF('KWh (Cumulative) NLI'!AT51=0,0,((('KWh (Monthly) ENTRY NLI '!AT51*0.5)+'KWh (Cumulative) NLI'!AS51-'Rebasing adj NLI'!AT41)*AT108)*AT$19*AT$126)</f>
        <v>0</v>
      </c>
      <c r="AU51" s="12">
        <f>IF('KWh (Cumulative) NLI'!AU51=0,0,((('KWh (Monthly) ENTRY NLI '!AU51*0.5)+'KWh (Cumulative) NLI'!AT51-'Rebasing adj NLI'!AU41)*AU108)*AU$19*AU$126)</f>
        <v>0</v>
      </c>
      <c r="AV51" s="12">
        <f>IF('KWh (Cumulative) NLI'!AV51=0,0,((('KWh (Monthly) ENTRY NLI '!AV51*0.5)+'KWh (Cumulative) NLI'!AU51-'Rebasing adj NLI'!AV41)*AV108)*AV$19*AV$126)</f>
        <v>0</v>
      </c>
      <c r="AW51" s="12">
        <f>IF('KWh (Cumulative) NLI'!AW51=0,0,((('KWh (Monthly) ENTRY NLI '!AW51*0.5)+'KWh (Cumulative) NLI'!AV51-'Rebasing adj NLI'!AW41)*AW108)*AW$19*AW$126)</f>
        <v>0</v>
      </c>
      <c r="AX51" s="12">
        <f>IF('KWh (Cumulative) NLI'!AX51=0,0,((('KWh (Monthly) ENTRY NLI '!AX51*0.5)+'KWh (Cumulative) NLI'!AW51-'Rebasing adj NLI'!AX41)*AX108)*AX$19*AX$126)</f>
        <v>0</v>
      </c>
      <c r="AY51" s="12">
        <f>IF('KWh (Cumulative) NLI'!AY51=0,0,((('KWh (Monthly) ENTRY NLI '!AY51*0.5)+'KWh (Cumulative) NLI'!AX51-'Rebasing adj NLI'!AY41)*AY108)*AY$19*AY$126)</f>
        <v>606.39165689542551</v>
      </c>
      <c r="AZ51" s="12">
        <f>IF('KWh (Cumulative) NLI'!AZ51=0,0,((('KWh (Monthly) ENTRY NLI '!AZ51*0.5)+'KWh (Cumulative) NLI'!AY51-'Rebasing adj NLI'!AZ41)*AZ108)*AZ$19*AZ$126)</f>
        <v>1052.6491273440402</v>
      </c>
      <c r="BA51" s="12">
        <f>IF('KWh (Cumulative) NLI'!BA51=0,0,((('KWh (Monthly) ENTRY NLI '!BA51*0.5)+'KWh (Cumulative) NLI'!AZ51-'Rebasing adj NLI'!BA41)*BA108)*BA$19*BA$126)</f>
        <v>845.75334750657987</v>
      </c>
      <c r="BB51" s="167">
        <f>IF('KWh (Cumulative) NLI'!BB51=0,0,((('KWh (Monthly) ENTRY NLI '!BB51*0.5)+'KWh (Cumulative) NLI'!BA51-'Rebasing adj NLI'!BB41)*BB108)*BB$19*BB$126)</f>
        <v>498.99470375397635</v>
      </c>
      <c r="BC51" s="12">
        <f>IF('KWh (Cumulative) NLI'!BC51=0,0,((('KWh (Monthly) ENTRY NLI '!BC51*0.5)+'KWh (Cumulative) NLI'!BB51-'Rebasing adj NLI'!BC41)*BC108)*BC$19*BC$126)</f>
        <v>551.72290512534835</v>
      </c>
      <c r="BD51" s="12">
        <f>IF('KWh (Cumulative) NLI'!BD51=0,0,((('KWh (Monthly) ENTRY NLI '!BD51*0.5)+'KWh (Cumulative) NLI'!BC51-'Rebasing adj NLI'!BD41)*BD108)*BD$19*BD$126)</f>
        <v>2690.8796098381031</v>
      </c>
      <c r="BE51" s="12">
        <f>IF('KWh (Cumulative) NLI'!BE51=0,0,((('KWh (Monthly) ENTRY NLI '!BE51*0.5)+'KWh (Cumulative) NLI'!BD51-'Rebasing adj NLI'!BE41)*BE108)*BE$19*BE$126)</f>
        <v>3561.1420750764296</v>
      </c>
      <c r="BF51" s="12">
        <f>IF('KWh (Cumulative) NLI'!BF51=0,0,((('KWh (Monthly) ENTRY NLI '!BF51*0.5)+'KWh (Cumulative) NLI'!BE51-'Rebasing adj NLI'!BF41)*BF108)*BF$19*BF$126)</f>
        <v>3342.4194729494288</v>
      </c>
      <c r="BG51" s="12">
        <f>IF('KWh (Cumulative) NLI'!BG51=0,0,((('KWh (Monthly) ENTRY NLI '!BG51*0.5)+'KWh (Cumulative) NLI'!BF51-'Rebasing adj NLI'!BG41)*BG108)*BG$19*BG$126)</f>
        <v>1453.5551746879514</v>
      </c>
      <c r="BH51" s="12">
        <f>IF('KWh (Cumulative) NLI'!BH51=0,0,((('KWh (Monthly) ENTRY NLI '!BH51*0.5)+'KWh (Cumulative) NLI'!BG51-'Rebasing adj NLI'!BH41)*BH108)*BH$19*BH$126)</f>
        <v>460.50521071184642</v>
      </c>
      <c r="BI51" s="12">
        <f>IF('KWh (Cumulative) NLI'!BI51=0,0,((('KWh (Monthly) ENTRY NLI '!BI51*0.5)+'KWh (Cumulative) NLI'!BH51-'Rebasing adj NLI'!BI41)*BI108)*BI$19*BI$126)</f>
        <v>759.4847161842024</v>
      </c>
      <c r="BJ51" s="12">
        <f>IF('KWh (Cumulative) NLI'!BJ51=0,0,((('KWh (Monthly) ENTRY NLI '!BJ51*0.5)+'KWh (Cumulative) NLI'!BI51-'Rebasing adj NLI'!BJ41)*BJ108)*BJ$19*BJ$126)</f>
        <v>1216.6023864629251</v>
      </c>
      <c r="BK51" s="12">
        <f>IF('KWh (Cumulative) NLI'!BK51=0,0,((('KWh (Monthly) ENTRY NLI '!BK51*0.5)+'KWh (Cumulative) NLI'!BJ51-'Rebasing adj NLI'!BK41)*BK108)*BK$19*BK$126)</f>
        <v>1212.783313790851</v>
      </c>
      <c r="BL51" s="12">
        <f>IF('KWh (Cumulative) NLI'!BL51=0,0,((('KWh (Monthly) ENTRY NLI '!BL51*0.5)+'KWh (Cumulative) NLI'!BK51-'Rebasing adj NLI'!BL41)*BL108)*BL$19*BL$126)</f>
        <v>1052.6491273440402</v>
      </c>
      <c r="BM51" s="12">
        <f>IF('KWh (Cumulative) NLI'!BM51=0,0,((('KWh (Monthly) ENTRY NLI '!BM51*0.5)+'KWh (Cumulative) NLI'!BL51-'Rebasing adj NLI'!BM41)*BM108)*BM$19*BM$126)</f>
        <v>845.75334750657987</v>
      </c>
      <c r="BN51" s="12">
        <f>IF('KWh (Cumulative) NLI'!BN51=0,0,((('KWh (Monthly) ENTRY NLI '!BN51*0.5)+'KWh (Cumulative) NLI'!BM51-'Rebasing adj NLI'!BN41)*BN108)*BN$19*BN$126)</f>
        <v>498.99470375397635</v>
      </c>
      <c r="BO51" s="12">
        <f>IF('KWh (Cumulative) NLI'!BO51=0,0,((('KWh (Monthly) ENTRY NLI '!BO51*0.5)+'KWh (Cumulative) NLI'!BN51-'Rebasing adj NLI'!BO41)*BO108)*BO$19*BO$126)</f>
        <v>551.72290512534835</v>
      </c>
      <c r="BP51" s="12">
        <f>IF('KWh (Cumulative) NLI'!BP51=0,0,((('KWh (Monthly) ENTRY NLI '!BP51*0.5)+'KWh (Cumulative) NLI'!BO51-'Rebasing adj NLI'!BP41)*BP108)*BP$19*BP$126)</f>
        <v>2690.8796098381031</v>
      </c>
      <c r="BQ51" s="12">
        <f>IF('KWh (Cumulative) NLI'!BQ51=0,0,((('KWh (Monthly) ENTRY NLI '!BQ51*0.5)+'KWh (Cumulative) NLI'!BP51-'Rebasing adj NLI'!BQ41)*BQ108)*BQ$19*BQ$126)</f>
        <v>3561.1420750764296</v>
      </c>
      <c r="BR51" s="12">
        <f>IF('KWh (Cumulative) NLI'!BR51=0,0,((('KWh (Monthly) ENTRY NLI '!BR51*0.5)+'KWh (Cumulative) NLI'!BQ51-'Rebasing adj NLI'!BR41)*BR108)*BR$19*BR$126)</f>
        <v>0</v>
      </c>
      <c r="BS51" s="12">
        <f>IF('KWh (Cumulative) NLI'!BS51=0,0,((('KWh (Monthly) ENTRY NLI '!BS51*0.5)+'KWh (Cumulative) NLI'!BR51-'Rebasing adj NLI'!BS41)*BS108)*BS$19*BS$126)</f>
        <v>0</v>
      </c>
      <c r="BT51" s="12">
        <f>IF('KWh (Cumulative) NLI'!BT51=0,0,((('KWh (Monthly) ENTRY NLI '!BT51*0.5)+'KWh (Cumulative) NLI'!BS51-'Rebasing adj NLI'!BT41)*BT108)*BT$19*BT$126)</f>
        <v>0</v>
      </c>
      <c r="BU51" s="12">
        <f>IF('KWh (Cumulative) NLI'!BU51=0,0,((('KWh (Monthly) ENTRY NLI '!BU51*0.5)+'KWh (Cumulative) NLI'!BT51-'Rebasing adj NLI'!BU41)*BU108)*BU$19*BU$126)</f>
        <v>0</v>
      </c>
      <c r="BV51" s="12">
        <f>IF('KWh (Cumulative) NLI'!BV51=0,0,((('KWh (Monthly) ENTRY NLI '!BV51*0.5)+'KWh (Cumulative) NLI'!BU51-'Rebasing adj NLI'!BV41)*BV108)*BV$19*BV$126)</f>
        <v>0</v>
      </c>
      <c r="BW51" s="12">
        <f>IF('KWh (Cumulative) NLI'!BW51=0,0,((('KWh (Monthly) ENTRY NLI '!BW51*0.5)+'KWh (Cumulative) NLI'!BV51-'Rebasing adj NLI'!BW41)*BW108)*BW$19*BW$126)</f>
        <v>0</v>
      </c>
      <c r="BX51" s="12">
        <f>IF('KWh (Cumulative) NLI'!BX51=0,0,((('KWh (Monthly) ENTRY NLI '!BX51*0.5)+'KWh (Cumulative) NLI'!BW51-'Rebasing adj NLI'!BX41)*BX108)*BX$19*BX$126)</f>
        <v>0</v>
      </c>
      <c r="BY51" s="12">
        <f>IF('KWh (Cumulative) NLI'!BY51=0,0,((('KWh (Monthly) ENTRY NLI '!BY51*0.5)+'KWh (Cumulative) NLI'!BX51-'Rebasing adj NLI'!BY41)*BY108)*BY$19*BY$126)</f>
        <v>0</v>
      </c>
      <c r="BZ51" s="12">
        <f>IF('KWh (Cumulative) NLI'!BZ51=0,0,((('KWh (Monthly) ENTRY NLI '!BZ51*0.5)+'KWh (Cumulative) NLI'!BY51-'Rebasing adj NLI'!BZ41)*BZ108)*BZ$19*BZ$126)</f>
        <v>0</v>
      </c>
      <c r="CA51" s="12">
        <f>IF('KWh (Cumulative) NLI'!CA51=0,0,((('KWh (Monthly) ENTRY NLI '!CA51*0.5)+'KWh (Cumulative) NLI'!BZ51-'Rebasing adj NLI'!CA41)*CA108)*CA$19*CA$126)</f>
        <v>0</v>
      </c>
      <c r="CB51" s="12">
        <f>IF('KWh (Cumulative) NLI'!CB51=0,0,((('KWh (Monthly) ENTRY NLI '!CB51*0.5)+'KWh (Cumulative) NLI'!CA51-'Rebasing adj NLI'!CB41)*CB108)*CB$19*CB$126)</f>
        <v>0</v>
      </c>
      <c r="CC51" s="12">
        <f>IF('KWh (Cumulative) NLI'!CC51=0,0,((('KWh (Monthly) ENTRY NLI '!CC51*0.5)+'KWh (Cumulative) NLI'!CB51-'Rebasing adj NLI'!CC41)*CC108)*CC$19*CC$126)</f>
        <v>0</v>
      </c>
      <c r="CD51" s="12">
        <f>IF('KWh (Cumulative) NLI'!CD51=0,0,((('KWh (Monthly) ENTRY NLI '!CD51*0.5)+'KWh (Cumulative) NLI'!CC51-'Rebasing adj NLI'!CD41)*CD108)*CD$19*CD$126)</f>
        <v>0</v>
      </c>
      <c r="CE51" s="12">
        <f>IF('KWh (Cumulative) NLI'!CE51=0,0,((('KWh (Monthly) ENTRY NLI '!CE51*0.5)+'KWh (Cumulative) NLI'!CD51-'Rebasing adj NLI'!CE41)*CE108)*CE$19*CE$126)</f>
        <v>0</v>
      </c>
      <c r="CF51" s="12">
        <f>IF('KWh (Cumulative) NLI'!CF51=0,0,((('KWh (Monthly) ENTRY NLI '!CF51*0.5)+'KWh (Cumulative) NLI'!CE51-'Rebasing adj NLI'!CF41)*CF108)*CF$19*CF$126)</f>
        <v>0</v>
      </c>
      <c r="CG51" s="12">
        <f>IF('KWh (Cumulative) NLI'!CG51=0,0,((('KWh (Monthly) ENTRY NLI '!CG51*0.5)+'KWh (Cumulative) NLI'!CF51-'Rebasing adj NLI'!CG41)*CG108)*CG$19*CG$126)</f>
        <v>0</v>
      </c>
      <c r="CH51" s="12">
        <f>IF('KWh (Cumulative) NLI'!CH51=0,0,((('KWh (Monthly) ENTRY NLI '!CH51*0.5)+'KWh (Cumulative) NLI'!CG51-'Rebasing adj NLI'!CH41)*CH108)*CH$19*CH$126)</f>
        <v>0</v>
      </c>
      <c r="CI51" s="12">
        <f>IF('KWh (Cumulative) NLI'!CI51=0,0,((('KWh (Monthly) ENTRY NLI '!CI51*0.5)+'KWh (Cumulative) NLI'!CH51-'Rebasing adj NLI'!CI41)*CI108)*CI$19*CI$126)</f>
        <v>0</v>
      </c>
      <c r="CJ51" s="12">
        <f>IF('KWh (Cumulative) NLI'!CJ51=0,0,((('KWh (Monthly) ENTRY NLI '!CJ51*0.5)+'KWh (Cumulative) NLI'!CI51-'Rebasing adj NLI'!CJ41)*CJ108)*CJ$19*CJ$126)</f>
        <v>0</v>
      </c>
    </row>
    <row r="52" spans="1:88" x14ac:dyDescent="0.3">
      <c r="A52" s="218"/>
      <c r="B52" s="47" t="s">
        <v>10</v>
      </c>
      <c r="C52" s="12">
        <f>IF('KWh (Cumulative) NLI'!C52=0,0,((('KWh (Monthly) ENTRY NLI '!C52*0.5)-'Rebasing adj NLI'!C42)*C109)*C$19*C$126)</f>
        <v>0</v>
      </c>
      <c r="D52" s="12">
        <f>IF('KWh (Cumulative) NLI'!D52=0,0,((('KWh (Monthly) ENTRY NLI '!D52*0.5)+'KWh (Cumulative) NLI'!C52-'Rebasing adj NLI'!D42)*D109)*D$19*D$126)</f>
        <v>0</v>
      </c>
      <c r="E52" s="12">
        <f>IF('KWh (Cumulative) NLI'!E52=0,0,((('KWh (Monthly) ENTRY NLI '!E52*0.5)+'KWh (Cumulative) NLI'!D52-'Rebasing adj NLI'!E42)*E109)*E$19*E$126)</f>
        <v>0</v>
      </c>
      <c r="F52" s="12">
        <f>IF('KWh (Cumulative) NLI'!F52=0,0,((('KWh (Monthly) ENTRY NLI '!F52*0.5)+'KWh (Cumulative) NLI'!E52-'Rebasing adj NLI'!F42)*F109)*F$19*F$126)</f>
        <v>0</v>
      </c>
      <c r="G52" s="12">
        <f>IF('KWh (Cumulative) NLI'!G52=0,0,((('KWh (Monthly) ENTRY NLI '!G52*0.5)+'KWh (Cumulative) NLI'!F52-'Rebasing adj NLI'!G42)*G109)*G$19*G$126)</f>
        <v>0</v>
      </c>
      <c r="H52" s="12">
        <f>IF('KWh (Cumulative) NLI'!H52=0,0,((('KWh (Monthly) ENTRY NLI '!H52*0.5)+'KWh (Cumulative) NLI'!G52-'Rebasing adj NLI'!H42)*H109)*H$19*H$126)</f>
        <v>0</v>
      </c>
      <c r="I52" s="12">
        <f>IF('KWh (Cumulative) NLI'!I52=0,0,((('KWh (Monthly) ENTRY NLI '!I52*0.5)+'KWh (Cumulative) NLI'!H52-'Rebasing adj NLI'!I42)*I109)*I$19*I$126)</f>
        <v>0</v>
      </c>
      <c r="J52" s="12">
        <f>IF('KWh (Cumulative) NLI'!J52=0,0,((('KWh (Monthly) ENTRY NLI '!J52*0.5)+'KWh (Cumulative) NLI'!I52-'Rebasing adj NLI'!J42)*J109)*J$19*J$126)</f>
        <v>0</v>
      </c>
      <c r="K52" s="12">
        <f>IF('KWh (Cumulative) NLI'!K52=0,0,((('KWh (Monthly) ENTRY NLI '!K52*0.5)+'KWh (Cumulative) NLI'!J52-'Rebasing adj NLI'!K42)*K109)*K$19*K$126)</f>
        <v>0</v>
      </c>
      <c r="L52" s="12">
        <f>IF('KWh (Cumulative) NLI'!L52=0,0,((('KWh (Monthly) ENTRY NLI '!L52*0.5)+'KWh (Cumulative) NLI'!K52-'Rebasing adj NLI'!L42)*L109)*L$19*L$126)</f>
        <v>0</v>
      </c>
      <c r="M52" s="12">
        <f>IF('KWh (Cumulative) NLI'!M52=0,0,((('KWh (Monthly) ENTRY NLI '!M52*0.5)+'KWh (Cumulative) NLI'!L52-'Rebasing adj NLI'!M42)*M109)*M$19*M$126)</f>
        <v>0</v>
      </c>
      <c r="N52" s="12">
        <f>IF('KWh (Cumulative) NLI'!N52=0,0,((('KWh (Monthly) ENTRY NLI '!N52*0.5)+'KWh (Cumulative) NLI'!M52-'Rebasing adj NLI'!N42)*N109)*N$19*N$126)</f>
        <v>0</v>
      </c>
      <c r="O52" s="12">
        <f>IF('KWh (Cumulative) NLI'!O52=0,0,((('KWh (Monthly) ENTRY NLI '!O52*0.5)+'KWh (Cumulative) NLI'!N52-'Rebasing adj NLI'!O42)*O109)*O$19*O$126)</f>
        <v>0</v>
      </c>
      <c r="P52" s="12">
        <f>IF('KWh (Cumulative) NLI'!P52=0,0,((('KWh (Monthly) ENTRY NLI '!P52*0.5)+'KWh (Cumulative) NLI'!O52-'Rebasing adj NLI'!P42)*P109)*P$19*P$126)</f>
        <v>0</v>
      </c>
      <c r="Q52" s="12">
        <f>IF('KWh (Cumulative) NLI'!Q52=0,0,((('KWh (Monthly) ENTRY NLI '!Q52*0.5)+'KWh (Cumulative) NLI'!P52-'Rebasing adj NLI'!Q42)*Q109)*Q$19*Q$126)</f>
        <v>0</v>
      </c>
      <c r="R52" s="12">
        <f>IF('KWh (Cumulative) NLI'!R52=0,0,((('KWh (Monthly) ENTRY NLI '!R52*0.5)+'KWh (Cumulative) NLI'!Q52-'Rebasing adj NLI'!R42)*R109)*R$19*R$126)</f>
        <v>0</v>
      </c>
      <c r="S52" s="12">
        <f>IF('KWh (Cumulative) NLI'!S52=0,0,((('KWh (Monthly) ENTRY NLI '!S52*0.5)+'KWh (Cumulative) NLI'!R52-'Rebasing adj NLI'!S42)*S109)*S$19*S$126)</f>
        <v>0</v>
      </c>
      <c r="T52" s="12">
        <f>IF('KWh (Cumulative) NLI'!T52=0,0,((('KWh (Monthly) ENTRY NLI '!T52*0.5)+'KWh (Cumulative) NLI'!S52-'Rebasing adj NLI'!T42)*T109)*T$19*T$126)</f>
        <v>0</v>
      </c>
      <c r="U52" s="12">
        <f>IF('KWh (Cumulative) NLI'!U52=0,0,((('KWh (Monthly) ENTRY NLI '!U52*0.5)+'KWh (Cumulative) NLI'!T52-'Rebasing adj NLI'!U42)*U109)*U$19*U$126)</f>
        <v>0</v>
      </c>
      <c r="V52" s="12">
        <f>IF('KWh (Cumulative) NLI'!V52=0,0,((('KWh (Monthly) ENTRY NLI '!V52*0.5)+'KWh (Cumulative) NLI'!U52-'Rebasing adj NLI'!V42)*V109)*V$19*V$126)</f>
        <v>0</v>
      </c>
      <c r="W52" s="12">
        <f>IF('KWh (Cumulative) NLI'!W52=0,0,((('KWh (Monthly) ENTRY NLI '!W52*0.5)+'KWh (Cumulative) NLI'!V52-'Rebasing adj NLI'!W42)*W109)*W$19*W$126)</f>
        <v>0</v>
      </c>
      <c r="X52" s="12">
        <f>IF('KWh (Cumulative) NLI'!X52=0,0,((('KWh (Monthly) ENTRY NLI '!X52*0.5)+'KWh (Cumulative) NLI'!W52-'Rebasing adj NLI'!X42)*X109)*X$19*X$126)</f>
        <v>0</v>
      </c>
      <c r="Y52" s="12">
        <f>IF('KWh (Cumulative) NLI'!Y52=0,0,((('KWh (Monthly) ENTRY NLI '!Y52*0.5)+'KWh (Cumulative) NLI'!X52-'Rebasing adj NLI'!Y42)*Y109)*Y$19*Y$126)</f>
        <v>0</v>
      </c>
      <c r="Z52" s="12">
        <f>IF('KWh (Cumulative) NLI'!Z52=0,0,((('KWh (Monthly) ENTRY NLI '!Z52*0.5)+'KWh (Cumulative) NLI'!Y52-'Rebasing adj NLI'!Z42)*Z109)*Z$19*Z$126)</f>
        <v>0</v>
      </c>
      <c r="AA52" s="12">
        <f>IF('KWh (Cumulative) NLI'!AA52=0,0,((('KWh (Monthly) ENTRY NLI '!AA52*0.5)+'KWh (Cumulative) NLI'!Z52-'Rebasing adj NLI'!AA42)*AA109)*AA$19*AA$126)</f>
        <v>0</v>
      </c>
      <c r="AB52" s="12">
        <f>IF('KWh (Cumulative) NLI'!AB52=0,0,((('KWh (Monthly) ENTRY NLI '!AB52*0.5)+'KWh (Cumulative) NLI'!AA52-'Rebasing adj NLI'!AB42)*AB109)*AB$19*AB$126)</f>
        <v>0</v>
      </c>
      <c r="AC52" s="12">
        <f>IF('KWh (Cumulative) NLI'!AC52=0,0,((('KWh (Monthly) ENTRY NLI '!AC52*0.5)+'KWh (Cumulative) NLI'!AB52-'Rebasing adj NLI'!AC42)*AC109)*AC$19*AC$126)</f>
        <v>0</v>
      </c>
      <c r="AD52" s="12">
        <f>IF('KWh (Cumulative) NLI'!AD52=0,0,((('KWh (Monthly) ENTRY NLI '!AD52*0.5)+'KWh (Cumulative) NLI'!AC52-'Rebasing adj NLI'!AD42)*AD109)*AD$19*AD$126)</f>
        <v>0</v>
      </c>
      <c r="AE52" s="12">
        <f>IF('KWh (Cumulative) NLI'!AE52=0,0,((('KWh (Monthly) ENTRY NLI '!AE52*0.5)+'KWh (Cumulative) NLI'!AD52-'Rebasing adj NLI'!AE42)*AE109)*AE$19*AE$126)</f>
        <v>0</v>
      </c>
      <c r="AF52" s="12">
        <f>IF('KWh (Cumulative) NLI'!AF52=0,0,((('KWh (Monthly) ENTRY NLI '!AF52*0.5)+'KWh (Cumulative) NLI'!AE52-'Rebasing adj NLI'!AF42)*AF109)*AF$19*AF$126)</f>
        <v>0</v>
      </c>
      <c r="AG52" s="12">
        <f>IF('KWh (Cumulative) NLI'!AG52=0,0,((('KWh (Monthly) ENTRY NLI '!AG52*0.5)+'KWh (Cumulative) NLI'!AF52-'Rebasing adj NLI'!AG42)*AG109)*AG$19*AG$126)</f>
        <v>0</v>
      </c>
      <c r="AH52" s="12">
        <f>IF('KWh (Cumulative) NLI'!AH52=0,0,((('KWh (Monthly) ENTRY NLI '!AH52*0.5)+'KWh (Cumulative) NLI'!AG52-'Rebasing adj NLI'!AH42)*AH109)*AH$19*AH$126)</f>
        <v>0</v>
      </c>
      <c r="AI52" s="12">
        <f>IF('KWh (Cumulative) NLI'!AI52=0,0,((('KWh (Monthly) ENTRY NLI '!AI52*0.5)+'KWh (Cumulative) NLI'!AH52-'Rebasing adj NLI'!AI42)*AI109)*AI$19*AI$126)</f>
        <v>0</v>
      </c>
      <c r="AJ52" s="12">
        <f>IF('KWh (Cumulative) NLI'!AJ52=0,0,((('KWh (Monthly) ENTRY NLI '!AJ52*0.5)+'KWh (Cumulative) NLI'!AI52-'Rebasing adj NLI'!AJ42)*AJ109)*AJ$19*AJ$126)</f>
        <v>0</v>
      </c>
      <c r="AK52" s="12">
        <f>IF('KWh (Cumulative) NLI'!AK52=0,0,((('KWh (Monthly) ENTRY NLI '!AK52*0.5)+'KWh (Cumulative) NLI'!AJ52-'Rebasing adj NLI'!AK42)*AK109)*AK$19*AK$126)</f>
        <v>0</v>
      </c>
      <c r="AL52" s="12">
        <f>IF('KWh (Cumulative) NLI'!AL52=0,0,((('KWh (Monthly) ENTRY NLI '!AL52*0.5)+'KWh (Cumulative) NLI'!AK52-'Rebasing adj NLI'!AL42)*AL109)*AL$19*AL$126)</f>
        <v>0</v>
      </c>
      <c r="AM52" s="12">
        <f>IF('KWh (Cumulative) NLI'!AM52=0,0,((('KWh (Monthly) ENTRY NLI '!AM52*0.5)+'KWh (Cumulative) NLI'!AL52-'Rebasing adj NLI'!AM42)*AM109)*AM$19*AM$126)</f>
        <v>0</v>
      </c>
      <c r="AN52" s="12">
        <f>IF('KWh (Cumulative) NLI'!AN52=0,0,((('KWh (Monthly) ENTRY NLI '!AN52*0.5)+'KWh (Cumulative) NLI'!AM52-'Rebasing adj NLI'!AN42)*AN109)*AN$19*AN$126)</f>
        <v>0</v>
      </c>
      <c r="AO52" s="12">
        <f>IF('KWh (Cumulative) NLI'!AO52=0,0,((('KWh (Monthly) ENTRY NLI '!AO52*0.5)+'KWh (Cumulative) NLI'!AN52-'Rebasing adj NLI'!AO42)*AO109)*AO$19*AO$126)</f>
        <v>0</v>
      </c>
      <c r="AP52" s="12">
        <f>IF('KWh (Cumulative) NLI'!AP52=0,0,((('KWh (Monthly) ENTRY NLI '!AP52*0.5)+'KWh (Cumulative) NLI'!AO52-'Rebasing adj NLI'!AP42)*AP109)*AP$19*AP$126)</f>
        <v>0</v>
      </c>
      <c r="AQ52" s="12">
        <f>IF('KWh (Cumulative) NLI'!AQ52=0,0,((('KWh (Monthly) ENTRY NLI '!AQ52*0.5)+'KWh (Cumulative) NLI'!AP52-'Rebasing adj NLI'!AQ42)*AQ109)*AQ$19*AQ$126)</f>
        <v>0</v>
      </c>
      <c r="AR52" s="12">
        <f>IF('KWh (Cumulative) NLI'!AR52=0,0,((('KWh (Monthly) ENTRY NLI '!AR52*0.5)+'KWh (Cumulative) NLI'!AQ52-'Rebasing adj NLI'!AR42)*AR109)*AR$19*AR$126)</f>
        <v>0</v>
      </c>
      <c r="AS52" s="12">
        <f>IF('KWh (Cumulative) NLI'!AS52=0,0,((('KWh (Monthly) ENTRY NLI '!AS52*0.5)+'KWh (Cumulative) NLI'!AR52-'Rebasing adj NLI'!AS42)*AS109)*AS$19*AS$126)</f>
        <v>0</v>
      </c>
      <c r="AT52" s="12">
        <f>IF('KWh (Cumulative) NLI'!AT52=0,0,((('KWh (Monthly) ENTRY NLI '!AT52*0.5)+'KWh (Cumulative) NLI'!AS52-'Rebasing adj NLI'!AT42)*AT109)*AT$19*AT$126)</f>
        <v>0</v>
      </c>
      <c r="AU52" s="12">
        <f>IF('KWh (Cumulative) NLI'!AU52=0,0,((('KWh (Monthly) ENTRY NLI '!AU52*0.5)+'KWh (Cumulative) NLI'!AT52-'Rebasing adj NLI'!AU42)*AU109)*AU$19*AU$126)</f>
        <v>0</v>
      </c>
      <c r="AV52" s="12">
        <f>IF('KWh (Cumulative) NLI'!AV52=0,0,((('KWh (Monthly) ENTRY NLI '!AV52*0.5)+'KWh (Cumulative) NLI'!AU52-'Rebasing adj NLI'!AV42)*AV109)*AV$19*AV$126)</f>
        <v>0</v>
      </c>
      <c r="AW52" s="12">
        <f>IF('KWh (Cumulative) NLI'!AW52=0,0,((('KWh (Monthly) ENTRY NLI '!AW52*0.5)+'KWh (Cumulative) NLI'!AV52-'Rebasing adj NLI'!AW42)*AW109)*AW$19*AW$126)</f>
        <v>0</v>
      </c>
      <c r="AX52" s="12">
        <f>IF('KWh (Cumulative) NLI'!AX52=0,0,((('KWh (Monthly) ENTRY NLI '!AX52*0.5)+'KWh (Cumulative) NLI'!AW52-'Rebasing adj NLI'!AX42)*AX109)*AX$19*AX$126)</f>
        <v>0</v>
      </c>
      <c r="AY52" s="12">
        <f>IF('KWh (Cumulative) NLI'!AY52=0,0,((('KWh (Monthly) ENTRY NLI '!AY52*0.5)+'KWh (Cumulative) NLI'!AX52-'Rebasing adj NLI'!AY42)*AY109)*AY$19*AY$126)</f>
        <v>0</v>
      </c>
      <c r="AZ52" s="12">
        <f>IF('KWh (Cumulative) NLI'!AZ52=0,0,((('KWh (Monthly) ENTRY NLI '!AZ52*0.5)+'KWh (Cumulative) NLI'!AY52-'Rebasing adj NLI'!AZ42)*AZ109)*AZ$19*AZ$126)</f>
        <v>0</v>
      </c>
      <c r="BA52" s="12">
        <f>IF('KWh (Cumulative) NLI'!BA52=0,0,((('KWh (Monthly) ENTRY NLI '!BA52*0.5)+'KWh (Cumulative) NLI'!AZ52-'Rebasing adj NLI'!BA42)*BA109)*BA$19*BA$126)</f>
        <v>0</v>
      </c>
      <c r="BB52" s="167">
        <f>IF('KWh (Cumulative) NLI'!BB52=0,0,((('KWh (Monthly) ENTRY NLI '!BB52*0.5)+'KWh (Cumulative) NLI'!BA52-'Rebasing adj NLI'!BB42)*BB109)*BB$19*BB$126)</f>
        <v>0</v>
      </c>
      <c r="BC52" s="12">
        <f>IF('KWh (Cumulative) NLI'!BC52=0,0,((('KWh (Monthly) ENTRY NLI '!BC52*0.5)+'KWh (Cumulative) NLI'!BB52-'Rebasing adj NLI'!BC42)*BC109)*BC$19*BC$126)</f>
        <v>0</v>
      </c>
      <c r="BD52" s="12">
        <f>IF('KWh (Cumulative) NLI'!BD52=0,0,((('KWh (Monthly) ENTRY NLI '!BD52*0.5)+'KWh (Cumulative) NLI'!BC52-'Rebasing adj NLI'!BD42)*BD109)*BD$19*BD$126)</f>
        <v>0</v>
      </c>
      <c r="BE52" s="12">
        <f>IF('KWh (Cumulative) NLI'!BE52=0,0,((('KWh (Monthly) ENTRY NLI '!BE52*0.5)+'KWh (Cumulative) NLI'!BD52-'Rebasing adj NLI'!BE42)*BE109)*BE$19*BE$126)</f>
        <v>0</v>
      </c>
      <c r="BF52" s="12">
        <f>IF('KWh (Cumulative) NLI'!BF52=0,0,((('KWh (Monthly) ENTRY NLI '!BF52*0.5)+'KWh (Cumulative) NLI'!BE52-'Rebasing adj NLI'!BF42)*BF109)*BF$19*BF$126)</f>
        <v>0</v>
      </c>
      <c r="BG52" s="12">
        <f>IF('KWh (Cumulative) NLI'!BG52=0,0,((('KWh (Monthly) ENTRY NLI '!BG52*0.5)+'KWh (Cumulative) NLI'!BF52-'Rebasing adj NLI'!BG42)*BG109)*BG$19*BG$126)</f>
        <v>0</v>
      </c>
      <c r="BH52" s="12">
        <f>IF('KWh (Cumulative) NLI'!BH52=0,0,((('KWh (Monthly) ENTRY NLI '!BH52*0.5)+'KWh (Cumulative) NLI'!BG52-'Rebasing adj NLI'!BH42)*BH109)*BH$19*BH$126)</f>
        <v>0</v>
      </c>
      <c r="BI52" s="12">
        <f>IF('KWh (Cumulative) NLI'!BI52=0,0,((('KWh (Monthly) ENTRY NLI '!BI52*0.5)+'KWh (Cumulative) NLI'!BH52-'Rebasing adj NLI'!BI42)*BI109)*BI$19*BI$126)</f>
        <v>0</v>
      </c>
      <c r="BJ52" s="12">
        <f>IF('KWh (Cumulative) NLI'!BJ52=0,0,((('KWh (Monthly) ENTRY NLI '!BJ52*0.5)+'KWh (Cumulative) NLI'!BI52-'Rebasing adj NLI'!BJ42)*BJ109)*BJ$19*BJ$126)</f>
        <v>0</v>
      </c>
      <c r="BK52" s="12">
        <f>IF('KWh (Cumulative) NLI'!BK52=0,0,((('KWh (Monthly) ENTRY NLI '!BK52*0.5)+'KWh (Cumulative) NLI'!BJ52-'Rebasing adj NLI'!BK42)*BK109)*BK$19*BK$126)</f>
        <v>0</v>
      </c>
      <c r="BL52" s="12">
        <f>IF('KWh (Cumulative) NLI'!BL52=0,0,((('KWh (Monthly) ENTRY NLI '!BL52*0.5)+'KWh (Cumulative) NLI'!BK52-'Rebasing adj NLI'!BL42)*BL109)*BL$19*BL$126)</f>
        <v>0</v>
      </c>
      <c r="BM52" s="12">
        <f>IF('KWh (Cumulative) NLI'!BM52=0,0,((('KWh (Monthly) ENTRY NLI '!BM52*0.5)+'KWh (Cumulative) NLI'!BL52-'Rebasing adj NLI'!BM42)*BM109)*BM$19*BM$126)</f>
        <v>0</v>
      </c>
      <c r="BN52" s="12">
        <f>IF('KWh (Cumulative) NLI'!BN52=0,0,((('KWh (Monthly) ENTRY NLI '!BN52*0.5)+'KWh (Cumulative) NLI'!BM52-'Rebasing adj NLI'!BN42)*BN109)*BN$19*BN$126)</f>
        <v>0</v>
      </c>
      <c r="BO52" s="12">
        <f>IF('KWh (Cumulative) NLI'!BO52=0,0,((('KWh (Monthly) ENTRY NLI '!BO52*0.5)+'KWh (Cumulative) NLI'!BN52-'Rebasing adj NLI'!BO42)*BO109)*BO$19*BO$126)</f>
        <v>0</v>
      </c>
      <c r="BP52" s="12">
        <f>IF('KWh (Cumulative) NLI'!BP52=0,0,((('KWh (Monthly) ENTRY NLI '!BP52*0.5)+'KWh (Cumulative) NLI'!BO52-'Rebasing adj NLI'!BP42)*BP109)*BP$19*BP$126)</f>
        <v>0</v>
      </c>
      <c r="BQ52" s="12">
        <f>IF('KWh (Cumulative) NLI'!BQ52=0,0,((('KWh (Monthly) ENTRY NLI '!BQ52*0.5)+'KWh (Cumulative) NLI'!BP52-'Rebasing adj NLI'!BQ42)*BQ109)*BQ$19*BQ$126)</f>
        <v>0</v>
      </c>
      <c r="BR52" s="12">
        <f>IF('KWh (Cumulative) NLI'!BR52=0,0,((('KWh (Monthly) ENTRY NLI '!BR52*0.5)+'KWh (Cumulative) NLI'!BQ52-'Rebasing adj NLI'!BR42)*BR109)*BR$19*BR$126)</f>
        <v>0</v>
      </c>
      <c r="BS52" s="12">
        <f>IF('KWh (Cumulative) NLI'!BS52=0,0,((('KWh (Monthly) ENTRY NLI '!BS52*0.5)+'KWh (Cumulative) NLI'!BR52-'Rebasing adj NLI'!BS42)*BS109)*BS$19*BS$126)</f>
        <v>0</v>
      </c>
      <c r="BT52" s="12">
        <f>IF('KWh (Cumulative) NLI'!BT52=0,0,((('KWh (Monthly) ENTRY NLI '!BT52*0.5)+'KWh (Cumulative) NLI'!BS52-'Rebasing adj NLI'!BT42)*BT109)*BT$19*BT$126)</f>
        <v>0</v>
      </c>
      <c r="BU52" s="12">
        <f>IF('KWh (Cumulative) NLI'!BU52=0,0,((('KWh (Monthly) ENTRY NLI '!BU52*0.5)+'KWh (Cumulative) NLI'!BT52-'Rebasing adj NLI'!BU42)*BU109)*BU$19*BU$126)</f>
        <v>0</v>
      </c>
      <c r="BV52" s="12">
        <f>IF('KWh (Cumulative) NLI'!BV52=0,0,((('KWh (Monthly) ENTRY NLI '!BV52*0.5)+'KWh (Cumulative) NLI'!BU52-'Rebasing adj NLI'!BV42)*BV109)*BV$19*BV$126)</f>
        <v>0</v>
      </c>
      <c r="BW52" s="12">
        <f>IF('KWh (Cumulative) NLI'!BW52=0,0,((('KWh (Monthly) ENTRY NLI '!BW52*0.5)+'KWh (Cumulative) NLI'!BV52-'Rebasing adj NLI'!BW42)*BW109)*BW$19*BW$126)</f>
        <v>0</v>
      </c>
      <c r="BX52" s="12">
        <f>IF('KWh (Cumulative) NLI'!BX52=0,0,((('KWh (Monthly) ENTRY NLI '!BX52*0.5)+'KWh (Cumulative) NLI'!BW52-'Rebasing adj NLI'!BX42)*BX109)*BX$19*BX$126)</f>
        <v>0</v>
      </c>
      <c r="BY52" s="12">
        <f>IF('KWh (Cumulative) NLI'!BY52=0,0,((('KWh (Monthly) ENTRY NLI '!BY52*0.5)+'KWh (Cumulative) NLI'!BX52-'Rebasing adj NLI'!BY42)*BY109)*BY$19*BY$126)</f>
        <v>0</v>
      </c>
      <c r="BZ52" s="12">
        <f>IF('KWh (Cumulative) NLI'!BZ52=0,0,((('KWh (Monthly) ENTRY NLI '!BZ52*0.5)+'KWh (Cumulative) NLI'!BY52-'Rebasing adj NLI'!BZ42)*BZ109)*BZ$19*BZ$126)</f>
        <v>0</v>
      </c>
      <c r="CA52" s="12">
        <f>IF('KWh (Cumulative) NLI'!CA52=0,0,((('KWh (Monthly) ENTRY NLI '!CA52*0.5)+'KWh (Cumulative) NLI'!BZ52-'Rebasing adj NLI'!CA42)*CA109)*CA$19*CA$126)</f>
        <v>0</v>
      </c>
      <c r="CB52" s="12">
        <f>IF('KWh (Cumulative) NLI'!CB52=0,0,((('KWh (Monthly) ENTRY NLI '!CB52*0.5)+'KWh (Cumulative) NLI'!CA52-'Rebasing adj NLI'!CB42)*CB109)*CB$19*CB$126)</f>
        <v>0</v>
      </c>
      <c r="CC52" s="12">
        <f>IF('KWh (Cumulative) NLI'!CC52=0,0,((('KWh (Monthly) ENTRY NLI '!CC52*0.5)+'KWh (Cumulative) NLI'!CB52-'Rebasing adj NLI'!CC42)*CC109)*CC$19*CC$126)</f>
        <v>0</v>
      </c>
      <c r="CD52" s="12">
        <f>IF('KWh (Cumulative) NLI'!CD52=0,0,((('KWh (Monthly) ENTRY NLI '!CD52*0.5)+'KWh (Cumulative) NLI'!CC52-'Rebasing adj NLI'!CD42)*CD109)*CD$19*CD$126)</f>
        <v>0</v>
      </c>
      <c r="CE52" s="12">
        <f>IF('KWh (Cumulative) NLI'!CE52=0,0,((('KWh (Monthly) ENTRY NLI '!CE52*0.5)+'KWh (Cumulative) NLI'!CD52-'Rebasing adj NLI'!CE42)*CE109)*CE$19*CE$126)</f>
        <v>0</v>
      </c>
      <c r="CF52" s="12">
        <f>IF('KWh (Cumulative) NLI'!CF52=0,0,((('KWh (Monthly) ENTRY NLI '!CF52*0.5)+'KWh (Cumulative) NLI'!CE52-'Rebasing adj NLI'!CF42)*CF109)*CF$19*CF$126)</f>
        <v>0</v>
      </c>
      <c r="CG52" s="12">
        <f>IF('KWh (Cumulative) NLI'!CG52=0,0,((('KWh (Monthly) ENTRY NLI '!CG52*0.5)+'KWh (Cumulative) NLI'!CF52-'Rebasing adj NLI'!CG42)*CG109)*CG$19*CG$126)</f>
        <v>0</v>
      </c>
      <c r="CH52" s="12">
        <f>IF('KWh (Cumulative) NLI'!CH52=0,0,((('KWh (Monthly) ENTRY NLI '!CH52*0.5)+'KWh (Cumulative) NLI'!CG52-'Rebasing adj NLI'!CH42)*CH109)*CH$19*CH$126)</f>
        <v>0</v>
      </c>
      <c r="CI52" s="12">
        <f>IF('KWh (Cumulative) NLI'!CI52=0,0,((('KWh (Monthly) ENTRY NLI '!CI52*0.5)+'KWh (Cumulative) NLI'!CH52-'Rebasing adj NLI'!CI42)*CI109)*CI$19*CI$126)</f>
        <v>0</v>
      </c>
      <c r="CJ52" s="12">
        <f>IF('KWh (Cumulative) NLI'!CJ52=0,0,((('KWh (Monthly) ENTRY NLI '!CJ52*0.5)+'KWh (Cumulative) NLI'!CI52-'Rebasing adj NLI'!CJ42)*CJ109)*CJ$19*CJ$126)</f>
        <v>0</v>
      </c>
    </row>
    <row r="53" spans="1:88" x14ac:dyDescent="0.3">
      <c r="A53" s="218"/>
      <c r="B53" s="47" t="s">
        <v>1</v>
      </c>
      <c r="C53" s="12">
        <f>IF('KWh (Cumulative) NLI'!C53=0,0,((('KWh (Monthly) ENTRY NLI '!C53*0.5)-'Rebasing adj NLI'!C43)*C110)*C$19*C$126)</f>
        <v>0</v>
      </c>
      <c r="D53" s="12">
        <f>IF('KWh (Cumulative) NLI'!D53=0,0,((('KWh (Monthly) ENTRY NLI '!D53*0.5)+'KWh (Cumulative) NLI'!C53-'Rebasing adj NLI'!D43)*D110)*D$19*D$126)</f>
        <v>0</v>
      </c>
      <c r="E53" s="12">
        <f>IF('KWh (Cumulative) NLI'!E53=0,0,((('KWh (Monthly) ENTRY NLI '!E53*0.5)+'KWh (Cumulative) NLI'!D53-'Rebasing adj NLI'!E43)*E110)*E$19*E$126)</f>
        <v>0</v>
      </c>
      <c r="F53" s="12">
        <f>IF('KWh (Cumulative) NLI'!F53=0,0,((('KWh (Monthly) ENTRY NLI '!F53*0.5)+'KWh (Cumulative) NLI'!E53-'Rebasing adj NLI'!F43)*F110)*F$19*F$126)</f>
        <v>0</v>
      </c>
      <c r="G53" s="12">
        <f>IF('KWh (Cumulative) NLI'!G53=0,0,((('KWh (Monthly) ENTRY NLI '!G53*0.5)+'KWh (Cumulative) NLI'!F53-'Rebasing adj NLI'!G43)*G110)*G$19*G$126)</f>
        <v>0</v>
      </c>
      <c r="H53" s="12">
        <f>IF('KWh (Cumulative) NLI'!H53=0,0,((('KWh (Monthly) ENTRY NLI '!H53*0.5)+'KWh (Cumulative) NLI'!G53-'Rebasing adj NLI'!H43)*H110)*H$19*H$126)</f>
        <v>0</v>
      </c>
      <c r="I53" s="12">
        <f>IF('KWh (Cumulative) NLI'!I53=0,0,((('KWh (Monthly) ENTRY NLI '!I53*0.5)+'KWh (Cumulative) NLI'!H53-'Rebasing adj NLI'!I43)*I110)*I$19*I$126)</f>
        <v>0</v>
      </c>
      <c r="J53" s="12">
        <f>IF('KWh (Cumulative) NLI'!J53=0,0,((('KWh (Monthly) ENTRY NLI '!J53*0.5)+'KWh (Cumulative) NLI'!I53-'Rebasing adj NLI'!J43)*J110)*J$19*J$126)</f>
        <v>0</v>
      </c>
      <c r="K53" s="12">
        <f>IF('KWh (Cumulative) NLI'!K53=0,0,((('KWh (Monthly) ENTRY NLI '!K53*0.5)+'KWh (Cumulative) NLI'!J53-'Rebasing adj NLI'!K43)*K110)*K$19*K$126)</f>
        <v>0</v>
      </c>
      <c r="L53" s="12">
        <f>IF('KWh (Cumulative) NLI'!L53=0,0,((('KWh (Monthly) ENTRY NLI '!L53*0.5)+'KWh (Cumulative) NLI'!K53-'Rebasing adj NLI'!L43)*L110)*L$19*L$126)</f>
        <v>0</v>
      </c>
      <c r="M53" s="12">
        <f>IF('KWh (Cumulative) NLI'!M53=0,0,((('KWh (Monthly) ENTRY NLI '!M53*0.5)+'KWh (Cumulative) NLI'!L53-'Rebasing adj NLI'!M43)*M110)*M$19*M$126)</f>
        <v>0</v>
      </c>
      <c r="N53" s="12">
        <f>IF('KWh (Cumulative) NLI'!N53=0,0,((('KWh (Monthly) ENTRY NLI '!N53*0.5)+'KWh (Cumulative) NLI'!M53-'Rebasing adj NLI'!N43)*N110)*N$19*N$126)</f>
        <v>0</v>
      </c>
      <c r="O53" s="12">
        <f>IF('KWh (Cumulative) NLI'!O53=0,0,((('KWh (Monthly) ENTRY NLI '!O53*0.5)+'KWh (Cumulative) NLI'!N53-'Rebasing adj NLI'!O43)*O110)*O$19*O$126)</f>
        <v>0</v>
      </c>
      <c r="P53" s="12">
        <f>IF('KWh (Cumulative) NLI'!P53=0,0,((('KWh (Monthly) ENTRY NLI '!P53*0.5)+'KWh (Cumulative) NLI'!O53-'Rebasing adj NLI'!P43)*P110)*P$19*P$126)</f>
        <v>0</v>
      </c>
      <c r="Q53" s="12">
        <f>IF('KWh (Cumulative) NLI'!Q53=0,0,((('KWh (Monthly) ENTRY NLI '!Q53*0.5)+'KWh (Cumulative) NLI'!P53-'Rebasing adj NLI'!Q43)*Q110)*Q$19*Q$126)</f>
        <v>0</v>
      </c>
      <c r="R53" s="12">
        <f>IF('KWh (Cumulative) NLI'!R53=0,0,((('KWh (Monthly) ENTRY NLI '!R53*0.5)+'KWh (Cumulative) NLI'!Q53-'Rebasing adj NLI'!R43)*R110)*R$19*R$126)</f>
        <v>0</v>
      </c>
      <c r="S53" s="12">
        <f>IF('KWh (Cumulative) NLI'!S53=0,0,((('KWh (Monthly) ENTRY NLI '!S53*0.5)+'KWh (Cumulative) NLI'!R53-'Rebasing adj NLI'!S43)*S110)*S$19*S$126)</f>
        <v>0</v>
      </c>
      <c r="T53" s="12">
        <f>IF('KWh (Cumulative) NLI'!T53=0,0,((('KWh (Monthly) ENTRY NLI '!T53*0.5)+'KWh (Cumulative) NLI'!S53-'Rebasing adj NLI'!T43)*T110)*T$19*T$126)</f>
        <v>0</v>
      </c>
      <c r="U53" s="12">
        <f>IF('KWh (Cumulative) NLI'!U53=0,0,((('KWh (Monthly) ENTRY NLI '!U53*0.5)+'KWh (Cumulative) NLI'!T53-'Rebasing adj NLI'!U43)*U110)*U$19*U$126)</f>
        <v>0</v>
      </c>
      <c r="V53" s="12">
        <f>IF('KWh (Cumulative) NLI'!V53=0,0,((('KWh (Monthly) ENTRY NLI '!V53*0.5)+'KWh (Cumulative) NLI'!U53-'Rebasing adj NLI'!V43)*V110)*V$19*V$126)</f>
        <v>0</v>
      </c>
      <c r="W53" s="12">
        <f>IF('KWh (Cumulative) NLI'!W53=0,0,((('KWh (Monthly) ENTRY NLI '!W53*0.5)+'KWh (Cumulative) NLI'!V53-'Rebasing adj NLI'!W43)*W110)*W$19*W$126)</f>
        <v>0</v>
      </c>
      <c r="X53" s="12">
        <f>IF('KWh (Cumulative) NLI'!X53=0,0,((('KWh (Monthly) ENTRY NLI '!X53*0.5)+'KWh (Cumulative) NLI'!W53-'Rebasing adj NLI'!X43)*X110)*X$19*X$126)</f>
        <v>0</v>
      </c>
      <c r="Y53" s="12">
        <f>IF('KWh (Cumulative) NLI'!Y53=0,0,((('KWh (Monthly) ENTRY NLI '!Y53*0.5)+'KWh (Cumulative) NLI'!X53-'Rebasing adj NLI'!Y43)*Y110)*Y$19*Y$126)</f>
        <v>0</v>
      </c>
      <c r="Z53" s="12">
        <f>IF('KWh (Cumulative) NLI'!Z53=0,0,((('KWh (Monthly) ENTRY NLI '!Z53*0.5)+'KWh (Cumulative) NLI'!Y53-'Rebasing adj NLI'!Z43)*Z110)*Z$19*Z$126)</f>
        <v>0</v>
      </c>
      <c r="AA53" s="12">
        <f>IF('KWh (Cumulative) NLI'!AA53=0,0,((('KWh (Monthly) ENTRY NLI '!AA53*0.5)+'KWh (Cumulative) NLI'!Z53-'Rebasing adj NLI'!AA43)*AA110)*AA$19*AA$126)</f>
        <v>0</v>
      </c>
      <c r="AB53" s="12">
        <f>IF('KWh (Cumulative) NLI'!AB53=0,0,((('KWh (Monthly) ENTRY NLI '!AB53*0.5)+'KWh (Cumulative) NLI'!AA53-'Rebasing adj NLI'!AB43)*AB110)*AB$19*AB$126)</f>
        <v>0</v>
      </c>
      <c r="AC53" s="12">
        <f>IF('KWh (Cumulative) NLI'!AC53=0,0,((('KWh (Monthly) ENTRY NLI '!AC53*0.5)+'KWh (Cumulative) NLI'!AB53-'Rebasing adj NLI'!AC43)*AC110)*AC$19*AC$126)</f>
        <v>0</v>
      </c>
      <c r="AD53" s="12">
        <f>IF('KWh (Cumulative) NLI'!AD53=0,0,((('KWh (Monthly) ENTRY NLI '!AD53*0.5)+'KWh (Cumulative) NLI'!AC53-'Rebasing adj NLI'!AD43)*AD110)*AD$19*AD$126)</f>
        <v>0</v>
      </c>
      <c r="AE53" s="12">
        <f>IF('KWh (Cumulative) NLI'!AE53=0,0,((('KWh (Monthly) ENTRY NLI '!AE53*0.5)+'KWh (Cumulative) NLI'!AD53-'Rebasing adj NLI'!AE43)*AE110)*AE$19*AE$126)</f>
        <v>0</v>
      </c>
      <c r="AF53" s="12">
        <f>IF('KWh (Cumulative) NLI'!AF53=0,0,((('KWh (Monthly) ENTRY NLI '!AF53*0.5)+'KWh (Cumulative) NLI'!AE53-'Rebasing adj NLI'!AF43)*AF110)*AF$19*AF$126)</f>
        <v>0</v>
      </c>
      <c r="AG53" s="12">
        <f>IF('KWh (Cumulative) NLI'!AG53=0,0,((('KWh (Monthly) ENTRY NLI '!AG53*0.5)+'KWh (Cumulative) NLI'!AF53-'Rebasing adj NLI'!AG43)*AG110)*AG$19*AG$126)</f>
        <v>0</v>
      </c>
      <c r="AH53" s="12">
        <f>IF('KWh (Cumulative) NLI'!AH53=0,0,((('KWh (Monthly) ENTRY NLI '!AH53*0.5)+'KWh (Cumulative) NLI'!AG53-'Rebasing adj NLI'!AH43)*AH110)*AH$19*AH$126)</f>
        <v>0</v>
      </c>
      <c r="AI53" s="12">
        <f>IF('KWh (Cumulative) NLI'!AI53=0,0,((('KWh (Monthly) ENTRY NLI '!AI53*0.5)+'KWh (Cumulative) NLI'!AH53-'Rebasing adj NLI'!AI43)*AI110)*AI$19*AI$126)</f>
        <v>0</v>
      </c>
      <c r="AJ53" s="12">
        <f>IF('KWh (Cumulative) NLI'!AJ53=0,0,((('KWh (Monthly) ENTRY NLI '!AJ53*0.5)+'KWh (Cumulative) NLI'!AI53-'Rebasing adj NLI'!AJ43)*AJ110)*AJ$19*AJ$126)</f>
        <v>0</v>
      </c>
      <c r="AK53" s="12">
        <f>IF('KWh (Cumulative) NLI'!AK53=0,0,((('KWh (Monthly) ENTRY NLI '!AK53*0.5)+'KWh (Cumulative) NLI'!AJ53-'Rebasing adj NLI'!AK43)*AK110)*AK$19*AK$126)</f>
        <v>0</v>
      </c>
      <c r="AL53" s="12">
        <f>IF('KWh (Cumulative) NLI'!AL53=0,0,((('KWh (Monthly) ENTRY NLI '!AL53*0.5)+'KWh (Cumulative) NLI'!AK53-'Rebasing adj NLI'!AL43)*AL110)*AL$19*AL$126)</f>
        <v>0</v>
      </c>
      <c r="AM53" s="12">
        <f>IF('KWh (Cumulative) NLI'!AM53=0,0,((('KWh (Monthly) ENTRY NLI '!AM53*0.5)+'KWh (Cumulative) NLI'!AL53-'Rebasing adj NLI'!AM43)*AM110)*AM$19*AM$126)</f>
        <v>0</v>
      </c>
      <c r="AN53" s="12">
        <f>IF('KWh (Cumulative) NLI'!AN53=0,0,((('KWh (Monthly) ENTRY NLI '!AN53*0.5)+'KWh (Cumulative) NLI'!AM53-'Rebasing adj NLI'!AN43)*AN110)*AN$19*AN$126)</f>
        <v>0</v>
      </c>
      <c r="AO53" s="12">
        <f>IF('KWh (Cumulative) NLI'!AO53=0,0,((('KWh (Monthly) ENTRY NLI '!AO53*0.5)+'KWh (Cumulative) NLI'!AN53-'Rebasing adj NLI'!AO43)*AO110)*AO$19*AO$126)</f>
        <v>0</v>
      </c>
      <c r="AP53" s="12">
        <f>IF('KWh (Cumulative) NLI'!AP53=0,0,((('KWh (Monthly) ENTRY NLI '!AP53*0.5)+'KWh (Cumulative) NLI'!AO53-'Rebasing adj NLI'!AP43)*AP110)*AP$19*AP$126)</f>
        <v>46.044815813810992</v>
      </c>
      <c r="AQ53" s="12">
        <f>IF('KWh (Cumulative) NLI'!AQ53=0,0,((('KWh (Monthly) ENTRY NLI '!AQ53*0.5)+'KWh (Cumulative) NLI'!AP53-'Rebasing adj NLI'!AQ43)*AQ110)*AQ$19*AQ$126)</f>
        <v>771.31847352900695</v>
      </c>
      <c r="AR53" s="12">
        <f>IF('KWh (Cumulative) NLI'!AR53=0,0,((('KWh (Monthly) ENTRY NLI '!AR53*0.5)+'KWh (Cumulative) NLI'!AQ53-'Rebasing adj NLI'!AR43)*AR110)*AR$19*AR$126)</f>
        <v>9417.2226272027256</v>
      </c>
      <c r="AS53" s="12">
        <f>IF('KWh (Cumulative) NLI'!AS53=0,0,((('KWh (Monthly) ENTRY NLI '!AS53*0.5)+'KWh (Cumulative) NLI'!AR53-'Rebasing adj NLI'!AS43)*AS110)*AS$19*AS$126)</f>
        <v>14445.005826390523</v>
      </c>
      <c r="AT53" s="12">
        <f>IF('KWh (Cumulative) NLI'!AT53=0,0,((('KWh (Monthly) ENTRY NLI '!AT53*0.5)+'KWh (Cumulative) NLI'!AS53-'Rebasing adj NLI'!AT43)*AT110)*AT$19*AT$126)</f>
        <v>14436.063706351639</v>
      </c>
      <c r="AU53" s="12">
        <f>IF('KWh (Cumulative) NLI'!AU53=0,0,((('KWh (Monthly) ENTRY NLI '!AU53*0.5)+'KWh (Cumulative) NLI'!AT53-'Rebasing adj NLI'!AU43)*AU110)*AU$19*AU$126)</f>
        <v>5831.6669626089351</v>
      </c>
      <c r="AV53" s="12">
        <f>IF('KWh (Cumulative) NLI'!AV53=0,0,((('KWh (Monthly) ENTRY NLI '!AV53*0.5)+'KWh (Cumulative) NLI'!AU53-'Rebasing adj NLI'!AV43)*AV110)*AV$19*AV$126)</f>
        <v>577.56695929071361</v>
      </c>
      <c r="AW53" s="12">
        <f>IF('KWh (Cumulative) NLI'!AW53=0,0,((('KWh (Monthly) ENTRY NLI '!AW53*0.5)+'KWh (Cumulative) NLI'!AV53-'Rebasing adj NLI'!AW43)*AW110)*AW$19*AW$126)</f>
        <v>223.26836072470198</v>
      </c>
      <c r="AX53" s="12">
        <f>IF('KWh (Cumulative) NLI'!AX53=0,0,((('KWh (Monthly) ENTRY NLI '!AX53*0.5)+'KWh (Cumulative) NLI'!AW53-'Rebasing adj NLI'!AX43)*AX110)*AX$19*AX$126)</f>
        <v>2.4975057228480004</v>
      </c>
      <c r="AY53" s="12">
        <f>IF('KWh (Cumulative) NLI'!AY53=0,0,((('KWh (Monthly) ENTRY NLI '!AY53*0.5)+'KWh (Cumulative) NLI'!AX53-'Rebasing adj NLI'!AY43)*AY110)*AY$19*AY$126)</f>
        <v>0.22502013044040001</v>
      </c>
      <c r="AZ53" s="12">
        <f>IF('KWh (Cumulative) NLI'!AZ53=0,0,((('KWh (Monthly) ENTRY NLI '!AZ53*0.5)+'KWh (Cumulative) NLI'!AY53-'Rebasing adj NLI'!AZ43)*AZ110)*AZ$19*AZ$126)</f>
        <v>9.521238542990849</v>
      </c>
      <c r="BA53" s="12">
        <f>IF('KWh (Cumulative) NLI'!BA53=0,0,((('KWh (Monthly) ENTRY NLI '!BA53*0.5)+'KWh (Cumulative) NLI'!AZ53-'Rebasing adj NLI'!BA43)*BA110)*BA$19*BA$126)</f>
        <v>286.85425444581779</v>
      </c>
      <c r="BB53" s="167">
        <f>IF('KWh (Cumulative) NLI'!BB53=0,0,((('KWh (Monthly) ENTRY NLI '!BB53*0.5)+'KWh (Cumulative) NLI'!BA53-'Rebasing adj NLI'!BB43)*BB110)*BB$19*BB$126)</f>
        <v>0</v>
      </c>
      <c r="BC53" s="12">
        <f>IF('KWh (Cumulative) NLI'!BC53=0,0,((('KWh (Monthly) ENTRY NLI '!BC53*0.5)+'KWh (Cumulative) NLI'!BB53-'Rebasing adj NLI'!BC43)*BC110)*BC$19*BC$126)</f>
        <v>0</v>
      </c>
      <c r="BD53" s="12">
        <f>IF('KWh (Cumulative) NLI'!BD53=0,0,((('KWh (Monthly) ENTRY NLI '!BD53*0.5)+'KWh (Cumulative) NLI'!BC53-'Rebasing adj NLI'!BD43)*BD110)*BD$19*BD$126)</f>
        <v>3090.3671121619486</v>
      </c>
      <c r="BE53" s="12">
        <f>IF('KWh (Cumulative) NLI'!BE53=0,0,((('KWh (Monthly) ENTRY NLI '!BE53*0.5)+'KWh (Cumulative) NLI'!BD53-'Rebasing adj NLI'!BE43)*BE110)*BE$19*BE$126)</f>
        <v>8266.2006061593747</v>
      </c>
      <c r="BF53" s="12">
        <f>IF('KWh (Cumulative) NLI'!BF53=0,0,((('KWh (Monthly) ENTRY NLI '!BF53*0.5)+'KWh (Cumulative) NLI'!BE53-'Rebasing adj NLI'!BF43)*BF110)*BF$19*BF$126)</f>
        <v>7736.4886160892529</v>
      </c>
      <c r="BG53" s="12">
        <f>IF('KWh (Cumulative) NLI'!BG53=0,0,((('KWh (Monthly) ENTRY NLI '!BG53*0.5)+'KWh (Cumulative) NLI'!BF53-'Rebasing adj NLI'!BG43)*BG110)*BG$19*BG$126)</f>
        <v>3125.271956869879</v>
      </c>
      <c r="BH53" s="12">
        <f>IF('KWh (Cumulative) NLI'!BH53=0,0,((('KWh (Monthly) ENTRY NLI '!BH53*0.5)+'KWh (Cumulative) NLI'!BG53-'Rebasing adj NLI'!BH43)*BH110)*BH$19*BH$126)</f>
        <v>272.89266721379522</v>
      </c>
      <c r="BI53" s="12">
        <f>IF('KWh (Cumulative) NLI'!BI53=0,0,((('KWh (Monthly) ENTRY NLI '!BI53*0.5)+'KWh (Cumulative) NLI'!BH53-'Rebasing adj NLI'!BI43)*BI110)*BI$19*BI$126)</f>
        <v>84.828307277088001</v>
      </c>
      <c r="BJ53" s="12">
        <f>IF('KWh (Cumulative) NLI'!BJ53=0,0,((('KWh (Monthly) ENTRY NLI '!BJ53*0.5)+'KWh (Cumulative) NLI'!BI53-'Rebasing adj NLI'!BJ43)*BJ110)*BJ$19*BJ$126)</f>
        <v>0.86164459417599992</v>
      </c>
      <c r="BK53" s="12">
        <f>IF('KWh (Cumulative) NLI'!BK53=0,0,((('KWh (Monthly) ENTRY NLI '!BK53*0.5)+'KWh (Cumulative) NLI'!BJ53-'Rebasing adj NLI'!BK43)*BK110)*BK$19*BK$126)</f>
        <v>7.7632406284800004E-2</v>
      </c>
      <c r="BL53" s="12">
        <f>IF('KWh (Cumulative) NLI'!BL53=0,0,((('KWh (Monthly) ENTRY NLI '!BL53*0.5)+'KWh (Cumulative) NLI'!BK53-'Rebasing adj NLI'!BL43)*BL110)*BL$19*BL$126)</f>
        <v>3.2848468155151997</v>
      </c>
      <c r="BM53" s="12">
        <f>IF('KWh (Cumulative) NLI'!BM53=0,0,((('KWh (Monthly) ENTRY NLI '!BM53*0.5)+'KWh (Cumulative) NLI'!BL53-'Rebasing adj NLI'!BM43)*BM110)*BM$19*BM$126)</f>
        <v>98.965305824313603</v>
      </c>
      <c r="BN53" s="12">
        <f>IF('KWh (Cumulative) NLI'!BN53=0,0,((('KWh (Monthly) ENTRY NLI '!BN53*0.5)+'KWh (Cumulative) NLI'!BM53-'Rebasing adj NLI'!BN43)*BN110)*BN$19*BN$126)</f>
        <v>302.3595831154127</v>
      </c>
      <c r="BO53" s="12">
        <f>IF('KWh (Cumulative) NLI'!BO53=0,0,((('KWh (Monthly) ENTRY NLI '!BO53*0.5)+'KWh (Cumulative) NLI'!BN53-'Rebasing adj NLI'!BO43)*BO110)*BO$19*BO$126)</f>
        <v>899.76694328508802</v>
      </c>
      <c r="BP53" s="12">
        <f>IF('KWh (Cumulative) NLI'!BP53=0,0,((('KWh (Monthly) ENTRY NLI '!BP53*0.5)+'KWh (Cumulative) NLI'!BO53-'Rebasing adj NLI'!BP43)*BP110)*BP$19*BP$126)</f>
        <v>6217.4799922011671</v>
      </c>
      <c r="BQ53" s="12">
        <f>IF('KWh (Cumulative) NLI'!BQ53=0,0,((('KWh (Monthly) ENTRY NLI '!BQ53*0.5)+'KWh (Cumulative) NLI'!BP53-'Rebasing adj NLI'!BQ43)*BQ110)*BQ$19*BQ$126)</f>
        <v>8315.3449112979943</v>
      </c>
      <c r="BR53" s="12">
        <f>IF('KWh (Cumulative) NLI'!BR53=0,0,((('KWh (Monthly) ENTRY NLI '!BR53*0.5)+'KWh (Cumulative) NLI'!BQ53-'Rebasing adj NLI'!BR43)*BR110)*BR$19*BR$126)</f>
        <v>0</v>
      </c>
      <c r="BS53" s="12">
        <f>IF('KWh (Cumulative) NLI'!BS53=0,0,((('KWh (Monthly) ENTRY NLI '!BS53*0.5)+'KWh (Cumulative) NLI'!BR53-'Rebasing adj NLI'!BS43)*BS110)*BS$19*BS$126)</f>
        <v>0</v>
      </c>
      <c r="BT53" s="12">
        <f>IF('KWh (Cumulative) NLI'!BT53=0,0,((('KWh (Monthly) ENTRY NLI '!BT53*0.5)+'KWh (Cumulative) NLI'!BS53-'Rebasing adj NLI'!BT43)*BT110)*BT$19*BT$126)</f>
        <v>0</v>
      </c>
      <c r="BU53" s="12">
        <f>IF('KWh (Cumulative) NLI'!BU53=0,0,((('KWh (Monthly) ENTRY NLI '!BU53*0.5)+'KWh (Cumulative) NLI'!BT53-'Rebasing adj NLI'!BU43)*BU110)*BU$19*BU$126)</f>
        <v>0</v>
      </c>
      <c r="BV53" s="12">
        <f>IF('KWh (Cumulative) NLI'!BV53=0,0,((('KWh (Monthly) ENTRY NLI '!BV53*0.5)+'KWh (Cumulative) NLI'!BU53-'Rebasing adj NLI'!BV43)*BV110)*BV$19*BV$126)</f>
        <v>0</v>
      </c>
      <c r="BW53" s="12">
        <f>IF('KWh (Cumulative) NLI'!BW53=0,0,((('KWh (Monthly) ENTRY NLI '!BW53*0.5)+'KWh (Cumulative) NLI'!BV53-'Rebasing adj NLI'!BW43)*BW110)*BW$19*BW$126)</f>
        <v>0</v>
      </c>
      <c r="BX53" s="12">
        <f>IF('KWh (Cumulative) NLI'!BX53=0,0,((('KWh (Monthly) ENTRY NLI '!BX53*0.5)+'KWh (Cumulative) NLI'!BW53-'Rebasing adj NLI'!BX43)*BX110)*BX$19*BX$126)</f>
        <v>0</v>
      </c>
      <c r="BY53" s="12">
        <f>IF('KWh (Cumulative) NLI'!BY53=0,0,((('KWh (Monthly) ENTRY NLI '!BY53*0.5)+'KWh (Cumulative) NLI'!BX53-'Rebasing adj NLI'!BY43)*BY110)*BY$19*BY$126)</f>
        <v>0</v>
      </c>
      <c r="BZ53" s="12">
        <f>IF('KWh (Cumulative) NLI'!BZ53=0,0,((('KWh (Monthly) ENTRY NLI '!BZ53*0.5)+'KWh (Cumulative) NLI'!BY53-'Rebasing adj NLI'!BZ43)*BZ110)*BZ$19*BZ$126)</f>
        <v>0</v>
      </c>
      <c r="CA53" s="12">
        <f>IF('KWh (Cumulative) NLI'!CA53=0,0,((('KWh (Monthly) ENTRY NLI '!CA53*0.5)+'KWh (Cumulative) NLI'!BZ53-'Rebasing adj NLI'!CA43)*CA110)*CA$19*CA$126)</f>
        <v>0</v>
      </c>
      <c r="CB53" s="12">
        <f>IF('KWh (Cumulative) NLI'!CB53=0,0,((('KWh (Monthly) ENTRY NLI '!CB53*0.5)+'KWh (Cumulative) NLI'!CA53-'Rebasing adj NLI'!CB43)*CB110)*CB$19*CB$126)</f>
        <v>0</v>
      </c>
      <c r="CC53" s="12">
        <f>IF('KWh (Cumulative) NLI'!CC53=0,0,((('KWh (Monthly) ENTRY NLI '!CC53*0.5)+'KWh (Cumulative) NLI'!CB53-'Rebasing adj NLI'!CC43)*CC110)*CC$19*CC$126)</f>
        <v>0</v>
      </c>
      <c r="CD53" s="12">
        <f>IF('KWh (Cumulative) NLI'!CD53=0,0,((('KWh (Monthly) ENTRY NLI '!CD53*0.5)+'KWh (Cumulative) NLI'!CC53-'Rebasing adj NLI'!CD43)*CD110)*CD$19*CD$126)</f>
        <v>0</v>
      </c>
      <c r="CE53" s="12">
        <f>IF('KWh (Cumulative) NLI'!CE53=0,0,((('KWh (Monthly) ENTRY NLI '!CE53*0.5)+'KWh (Cumulative) NLI'!CD53-'Rebasing adj NLI'!CE43)*CE110)*CE$19*CE$126)</f>
        <v>0</v>
      </c>
      <c r="CF53" s="12">
        <f>IF('KWh (Cumulative) NLI'!CF53=0,0,((('KWh (Monthly) ENTRY NLI '!CF53*0.5)+'KWh (Cumulative) NLI'!CE53-'Rebasing adj NLI'!CF43)*CF110)*CF$19*CF$126)</f>
        <v>0</v>
      </c>
      <c r="CG53" s="12">
        <f>IF('KWh (Cumulative) NLI'!CG53=0,0,((('KWh (Monthly) ENTRY NLI '!CG53*0.5)+'KWh (Cumulative) NLI'!CF53-'Rebasing adj NLI'!CG43)*CG110)*CG$19*CG$126)</f>
        <v>0</v>
      </c>
      <c r="CH53" s="12">
        <f>IF('KWh (Cumulative) NLI'!CH53=0,0,((('KWh (Monthly) ENTRY NLI '!CH53*0.5)+'KWh (Cumulative) NLI'!CG53-'Rebasing adj NLI'!CH43)*CH110)*CH$19*CH$126)</f>
        <v>0</v>
      </c>
      <c r="CI53" s="12">
        <f>IF('KWh (Cumulative) NLI'!CI53=0,0,((('KWh (Monthly) ENTRY NLI '!CI53*0.5)+'KWh (Cumulative) NLI'!CH53-'Rebasing adj NLI'!CI43)*CI110)*CI$19*CI$126)</f>
        <v>0</v>
      </c>
      <c r="CJ53" s="12">
        <f>IF('KWh (Cumulative) NLI'!CJ53=0,0,((('KWh (Monthly) ENTRY NLI '!CJ53*0.5)+'KWh (Cumulative) NLI'!CI53-'Rebasing adj NLI'!CJ43)*CJ110)*CJ$19*CJ$126)</f>
        <v>0</v>
      </c>
    </row>
    <row r="54" spans="1:88" x14ac:dyDescent="0.3">
      <c r="A54" s="218"/>
      <c r="B54" s="47" t="s">
        <v>11</v>
      </c>
      <c r="C54" s="12">
        <f>IF('KWh (Cumulative) NLI'!C54=0,0,((('KWh (Monthly) ENTRY NLI '!C54*0.5)-'Rebasing adj NLI'!C44)*C111)*C$19*C$126)</f>
        <v>0</v>
      </c>
      <c r="D54" s="12">
        <f>IF('KWh (Cumulative) NLI'!D54=0,0,((('KWh (Monthly) ENTRY NLI '!D54*0.5)+'KWh (Cumulative) NLI'!C54-'Rebasing adj NLI'!D44)*D111)*D$19*D$126)</f>
        <v>0</v>
      </c>
      <c r="E54" s="12">
        <f>IF('KWh (Cumulative) NLI'!E54=0,0,((('KWh (Monthly) ENTRY NLI '!E54*0.5)+'KWh (Cumulative) NLI'!D54-'Rebasing adj NLI'!E44)*E111)*E$19*E$126)</f>
        <v>0</v>
      </c>
      <c r="F54" s="12">
        <f>IF('KWh (Cumulative) NLI'!F54=0,0,((('KWh (Monthly) ENTRY NLI '!F54*0.5)+'KWh (Cumulative) NLI'!E54-'Rebasing adj NLI'!F44)*F111)*F$19*F$126)</f>
        <v>0</v>
      </c>
      <c r="G54" s="12">
        <f>IF('KWh (Cumulative) NLI'!G54=0,0,((('KWh (Monthly) ENTRY NLI '!G54*0.5)+'KWh (Cumulative) NLI'!F54-'Rebasing adj NLI'!G44)*G111)*G$19*G$126)</f>
        <v>0</v>
      </c>
      <c r="H54" s="12">
        <f>IF('KWh (Cumulative) NLI'!H54=0,0,((('KWh (Monthly) ENTRY NLI '!H54*0.5)+'KWh (Cumulative) NLI'!G54-'Rebasing adj NLI'!H44)*H111)*H$19*H$126)</f>
        <v>0</v>
      </c>
      <c r="I54" s="12">
        <f>IF('KWh (Cumulative) NLI'!I54=0,0,((('KWh (Monthly) ENTRY NLI '!I54*0.5)+'KWh (Cumulative) NLI'!H54-'Rebasing adj NLI'!I44)*I111)*I$19*I$126)</f>
        <v>0</v>
      </c>
      <c r="J54" s="12">
        <f>IF('KWh (Cumulative) NLI'!J54=0,0,((('KWh (Monthly) ENTRY NLI '!J54*0.5)+'KWh (Cumulative) NLI'!I54-'Rebasing adj NLI'!J44)*J111)*J$19*J$126)</f>
        <v>0</v>
      </c>
      <c r="K54" s="12">
        <f>IF('KWh (Cumulative) NLI'!K54=0,0,((('KWh (Monthly) ENTRY NLI '!K54*0.5)+'KWh (Cumulative) NLI'!J54-'Rebasing adj NLI'!K44)*K111)*K$19*K$126)</f>
        <v>0</v>
      </c>
      <c r="L54" s="12">
        <f>IF('KWh (Cumulative) NLI'!L54=0,0,((('KWh (Monthly) ENTRY NLI '!L54*0.5)+'KWh (Cumulative) NLI'!K54-'Rebasing adj NLI'!L44)*L111)*L$19*L$126)</f>
        <v>0</v>
      </c>
      <c r="M54" s="12">
        <f>IF('KWh (Cumulative) NLI'!M54=0,0,((('KWh (Monthly) ENTRY NLI '!M54*0.5)+'KWh (Cumulative) NLI'!L54-'Rebasing adj NLI'!M44)*M111)*M$19*M$126)</f>
        <v>0</v>
      </c>
      <c r="N54" s="12">
        <f>IF('KWh (Cumulative) NLI'!N54=0,0,((('KWh (Monthly) ENTRY NLI '!N54*0.5)+'KWh (Cumulative) NLI'!M54-'Rebasing adj NLI'!N44)*N111)*N$19*N$126)</f>
        <v>0</v>
      </c>
      <c r="O54" s="12">
        <f>IF('KWh (Cumulative) NLI'!O54=0,0,((('KWh (Monthly) ENTRY NLI '!O54*0.5)+'KWh (Cumulative) NLI'!N54-'Rebasing adj NLI'!O44)*O111)*O$19*O$126)</f>
        <v>0</v>
      </c>
      <c r="P54" s="12">
        <f>IF('KWh (Cumulative) NLI'!P54=0,0,((('KWh (Monthly) ENTRY NLI '!P54*0.5)+'KWh (Cumulative) NLI'!O54-'Rebasing adj NLI'!P44)*P111)*P$19*P$126)</f>
        <v>0</v>
      </c>
      <c r="Q54" s="12">
        <f>IF('KWh (Cumulative) NLI'!Q54=0,0,((('KWh (Monthly) ENTRY NLI '!Q54*0.5)+'KWh (Cumulative) NLI'!P54-'Rebasing adj NLI'!Q44)*Q111)*Q$19*Q$126)</f>
        <v>0</v>
      </c>
      <c r="R54" s="12">
        <f>IF('KWh (Cumulative) NLI'!R54=0,0,((('KWh (Monthly) ENTRY NLI '!R54*0.5)+'KWh (Cumulative) NLI'!Q54-'Rebasing adj NLI'!R44)*R111)*R$19*R$126)</f>
        <v>0</v>
      </c>
      <c r="S54" s="12">
        <f>IF('KWh (Cumulative) NLI'!S54=0,0,((('KWh (Monthly) ENTRY NLI '!S54*0.5)+'KWh (Cumulative) NLI'!R54-'Rebasing adj NLI'!S44)*S111)*S$19*S$126)</f>
        <v>0</v>
      </c>
      <c r="T54" s="12">
        <f>IF('KWh (Cumulative) NLI'!T54=0,0,((('KWh (Monthly) ENTRY NLI '!T54*0.5)+'KWh (Cumulative) NLI'!S54-'Rebasing adj NLI'!T44)*T111)*T$19*T$126)</f>
        <v>0</v>
      </c>
      <c r="U54" s="12">
        <f>IF('KWh (Cumulative) NLI'!U54=0,0,((('KWh (Monthly) ENTRY NLI '!U54*0.5)+'KWh (Cumulative) NLI'!T54-'Rebasing adj NLI'!U44)*U111)*U$19*U$126)</f>
        <v>0</v>
      </c>
      <c r="V54" s="12">
        <f>IF('KWh (Cumulative) NLI'!V54=0,0,((('KWh (Monthly) ENTRY NLI '!V54*0.5)+'KWh (Cumulative) NLI'!U54-'Rebasing adj NLI'!V44)*V111)*V$19*V$126)</f>
        <v>0</v>
      </c>
      <c r="W54" s="12">
        <f>IF('KWh (Cumulative) NLI'!W54=0,0,((('KWh (Monthly) ENTRY NLI '!W54*0.5)+'KWh (Cumulative) NLI'!V54-'Rebasing adj NLI'!W44)*W111)*W$19*W$126)</f>
        <v>0</v>
      </c>
      <c r="X54" s="12">
        <f>IF('KWh (Cumulative) NLI'!X54=0,0,((('KWh (Monthly) ENTRY NLI '!X54*0.5)+'KWh (Cumulative) NLI'!W54-'Rebasing adj NLI'!X44)*X111)*X$19*X$126)</f>
        <v>0</v>
      </c>
      <c r="Y54" s="12">
        <f>IF('KWh (Cumulative) NLI'!Y54=0,0,((('KWh (Monthly) ENTRY NLI '!Y54*0.5)+'KWh (Cumulative) NLI'!X54-'Rebasing adj NLI'!Y44)*Y111)*Y$19*Y$126)</f>
        <v>0</v>
      </c>
      <c r="Z54" s="12">
        <f>IF('KWh (Cumulative) NLI'!Z54=0,0,((('KWh (Monthly) ENTRY NLI '!Z54*0.5)+'KWh (Cumulative) NLI'!Y54-'Rebasing adj NLI'!Z44)*Z111)*Z$19*Z$126)</f>
        <v>0</v>
      </c>
      <c r="AA54" s="12">
        <f>IF('KWh (Cumulative) NLI'!AA54=0,0,((('KWh (Monthly) ENTRY NLI '!AA54*0.5)+'KWh (Cumulative) NLI'!Z54-'Rebasing adj NLI'!AA44)*AA111)*AA$19*AA$126)</f>
        <v>0</v>
      </c>
      <c r="AB54" s="12">
        <f>IF('KWh (Cumulative) NLI'!AB54=0,0,((('KWh (Monthly) ENTRY NLI '!AB54*0.5)+'KWh (Cumulative) NLI'!AA54-'Rebasing adj NLI'!AB44)*AB111)*AB$19*AB$126)</f>
        <v>0</v>
      </c>
      <c r="AC54" s="12">
        <f>IF('KWh (Cumulative) NLI'!AC54=0,0,((('KWh (Monthly) ENTRY NLI '!AC54*0.5)+'KWh (Cumulative) NLI'!AB54-'Rebasing adj NLI'!AC44)*AC111)*AC$19*AC$126)</f>
        <v>0</v>
      </c>
      <c r="AD54" s="12">
        <f>IF('KWh (Cumulative) NLI'!AD54=0,0,((('KWh (Monthly) ENTRY NLI '!AD54*0.5)+'KWh (Cumulative) NLI'!AC54-'Rebasing adj NLI'!AD44)*AD111)*AD$19*AD$126)</f>
        <v>0</v>
      </c>
      <c r="AE54" s="12">
        <f>IF('KWh (Cumulative) NLI'!AE54=0,0,((('KWh (Monthly) ENTRY NLI '!AE54*0.5)+'KWh (Cumulative) NLI'!AD54-'Rebasing adj NLI'!AE44)*AE111)*AE$19*AE$126)</f>
        <v>0</v>
      </c>
      <c r="AF54" s="12">
        <f>IF('KWh (Cumulative) NLI'!AF54=0,0,((('KWh (Monthly) ENTRY NLI '!AF54*0.5)+'KWh (Cumulative) NLI'!AE54-'Rebasing adj NLI'!AF44)*AF111)*AF$19*AF$126)</f>
        <v>0</v>
      </c>
      <c r="AG54" s="12">
        <f>IF('KWh (Cumulative) NLI'!AG54=0,0,((('KWh (Monthly) ENTRY NLI '!AG54*0.5)+'KWh (Cumulative) NLI'!AF54-'Rebasing adj NLI'!AG44)*AG111)*AG$19*AG$126)</f>
        <v>0</v>
      </c>
      <c r="AH54" s="12">
        <f>IF('KWh (Cumulative) NLI'!AH54=0,0,((('KWh (Monthly) ENTRY NLI '!AH54*0.5)+'KWh (Cumulative) NLI'!AG54-'Rebasing adj NLI'!AH44)*AH111)*AH$19*AH$126)</f>
        <v>0</v>
      </c>
      <c r="AI54" s="12">
        <f>IF('KWh (Cumulative) NLI'!AI54=0,0,((('KWh (Monthly) ENTRY NLI '!AI54*0.5)+'KWh (Cumulative) NLI'!AH54-'Rebasing adj NLI'!AI44)*AI111)*AI$19*AI$126)</f>
        <v>0</v>
      </c>
      <c r="AJ54" s="12">
        <f>IF('KWh (Cumulative) NLI'!AJ54=0,0,((('KWh (Monthly) ENTRY NLI '!AJ54*0.5)+'KWh (Cumulative) NLI'!AI54-'Rebasing adj NLI'!AJ44)*AJ111)*AJ$19*AJ$126)</f>
        <v>0</v>
      </c>
      <c r="AK54" s="12">
        <f>IF('KWh (Cumulative) NLI'!AK54=0,0,((('KWh (Monthly) ENTRY NLI '!AK54*0.5)+'KWh (Cumulative) NLI'!AJ54-'Rebasing adj NLI'!AK44)*AK111)*AK$19*AK$126)</f>
        <v>0</v>
      </c>
      <c r="AL54" s="12">
        <f>IF('KWh (Cumulative) NLI'!AL54=0,0,((('KWh (Monthly) ENTRY NLI '!AL54*0.5)+'KWh (Cumulative) NLI'!AK54-'Rebasing adj NLI'!AL44)*AL111)*AL$19*AL$126)</f>
        <v>0</v>
      </c>
      <c r="AM54" s="12">
        <f>IF('KWh (Cumulative) NLI'!AM54=0,0,((('KWh (Monthly) ENTRY NLI '!AM54*0.5)+'KWh (Cumulative) NLI'!AL54-'Rebasing adj NLI'!AM44)*AM111)*AM$19*AM$126)</f>
        <v>0</v>
      </c>
      <c r="AN54" s="12">
        <f>IF('KWh (Cumulative) NLI'!AN54=0,0,((('KWh (Monthly) ENTRY NLI '!AN54*0.5)+'KWh (Cumulative) NLI'!AM54-'Rebasing adj NLI'!AN44)*AN111)*AN$19*AN$126)</f>
        <v>0</v>
      </c>
      <c r="AO54" s="12">
        <f>IF('KWh (Cumulative) NLI'!AO54=0,0,((('KWh (Monthly) ENTRY NLI '!AO54*0.5)+'KWh (Cumulative) NLI'!AN54-'Rebasing adj NLI'!AO44)*AO111)*AO$19*AO$126)</f>
        <v>0</v>
      </c>
      <c r="AP54" s="12">
        <f>IF('KWh (Cumulative) NLI'!AP54=0,0,((('KWh (Monthly) ENTRY NLI '!AP54*0.5)+'KWh (Cumulative) NLI'!AO54-'Rebasing adj NLI'!AP44)*AP111)*AP$19*AP$126)</f>
        <v>0</v>
      </c>
      <c r="AQ54" s="12">
        <f>IF('KWh (Cumulative) NLI'!AQ54=0,0,((('KWh (Monthly) ENTRY NLI '!AQ54*0.5)+'KWh (Cumulative) NLI'!AP54-'Rebasing adj NLI'!AQ44)*AQ111)*AQ$19*AQ$126)</f>
        <v>0</v>
      </c>
      <c r="AR54" s="12">
        <f>IF('KWh (Cumulative) NLI'!AR54=0,0,((('KWh (Monthly) ENTRY NLI '!AR54*0.5)+'KWh (Cumulative) NLI'!AQ54-'Rebasing adj NLI'!AR44)*AR111)*AR$19*AR$126)</f>
        <v>0</v>
      </c>
      <c r="AS54" s="12">
        <f>IF('KWh (Cumulative) NLI'!AS54=0,0,((('KWh (Monthly) ENTRY NLI '!AS54*0.5)+'KWh (Cumulative) NLI'!AR54-'Rebasing adj NLI'!AS44)*AS111)*AS$19*AS$126)</f>
        <v>2365.0477664592072</v>
      </c>
      <c r="AT54" s="12">
        <f>IF('KWh (Cumulative) NLI'!AT54=0,0,((('KWh (Monthly) ENTRY NLI '!AT54*0.5)+'KWh (Cumulative) NLI'!AS54-'Rebasing adj NLI'!AT44)*AT111)*AT$19*AT$126)</f>
        <v>3827.3555769633308</v>
      </c>
      <c r="AU54" s="12">
        <f>IF('KWh (Cumulative) NLI'!AU54=0,0,((('KWh (Monthly) ENTRY NLI '!AU54*0.5)+'KWh (Cumulative) NLI'!AT54-'Rebasing adj NLI'!AU44)*AU111)*AU$19*AU$126)</f>
        <v>4622.7151559122376</v>
      </c>
      <c r="AV54" s="12">
        <f>IF('KWh (Cumulative) NLI'!AV54=0,0,((('KWh (Monthly) ENTRY NLI '!AV54*0.5)+'KWh (Cumulative) NLI'!AU54-'Rebasing adj NLI'!AV44)*AV111)*AV$19*AV$126)</f>
        <v>2699.6889891987844</v>
      </c>
      <c r="AW54" s="12">
        <f>IF('KWh (Cumulative) NLI'!AW54=0,0,((('KWh (Monthly) ENTRY NLI '!AW54*0.5)+'KWh (Cumulative) NLI'!AV54-'Rebasing adj NLI'!AW44)*AW111)*AW$19*AW$126)</f>
        <v>2366.1757489826277</v>
      </c>
      <c r="AX54" s="12">
        <f>IF('KWh (Cumulative) NLI'!AX54=0,0,((('KWh (Monthly) ENTRY NLI '!AX54*0.5)+'KWh (Cumulative) NLI'!AW54-'Rebasing adj NLI'!AX44)*AX111)*AX$19*AX$126)</f>
        <v>2547.4185851788479</v>
      </c>
      <c r="AY54" s="12">
        <f>IF('KWh (Cumulative) NLI'!AY54=0,0,((('KWh (Monthly) ENTRY NLI '!AY54*0.5)+'KWh (Cumulative) NLI'!AX54-'Rebasing adj NLI'!AY44)*AY111)*AY$19*AY$126)</f>
        <v>2729.9495116445519</v>
      </c>
      <c r="AZ54" s="12">
        <f>IF('KWh (Cumulative) NLI'!AZ54=0,0,((('KWh (Monthly) ENTRY NLI '!AZ54*0.5)+'KWh (Cumulative) NLI'!AY54-'Rebasing adj NLI'!AZ44)*AZ111)*AZ$19*AZ$126)</f>
        <v>2169.5104283264227</v>
      </c>
      <c r="BA54" s="12">
        <f>IF('KWh (Cumulative) NLI'!BA54=0,0,((('KWh (Monthly) ENTRY NLI '!BA54*0.5)+'KWh (Cumulative) NLI'!AZ54-'Rebasing adj NLI'!BA44)*BA111)*BA$19*BA$126)</f>
        <v>1924.9682962217653</v>
      </c>
      <c r="BB54" s="167">
        <f>IF('KWh (Cumulative) NLI'!BB54=0,0,((('KWh (Monthly) ENTRY NLI '!BB54*0.5)+'KWh (Cumulative) NLI'!BA54-'Rebasing adj NLI'!BB44)*BB111)*BB$19*BB$126)</f>
        <v>0</v>
      </c>
      <c r="BC54" s="12">
        <f>IF('KWh (Cumulative) NLI'!BC54=0,0,((('KWh (Monthly) ENTRY NLI '!BC54*0.5)+'KWh (Cumulative) NLI'!BB54-'Rebasing adj NLI'!BC44)*BC111)*BC$19*BC$126)</f>
        <v>0</v>
      </c>
      <c r="BD54" s="12">
        <f>IF('KWh (Cumulative) NLI'!BD54=0,0,((('KWh (Monthly) ENTRY NLI '!BD54*0.5)+'KWh (Cumulative) NLI'!BC54-'Rebasing adj NLI'!BD44)*BD111)*BD$19*BD$126)</f>
        <v>0</v>
      </c>
      <c r="BE54" s="12">
        <f>IF('KWh (Cumulative) NLI'!BE54=0,0,((('KWh (Monthly) ENTRY NLI '!BE54*0.5)+'KWh (Cumulative) NLI'!BD54-'Rebasing adj NLI'!BE44)*BE111)*BE$19*BE$126)</f>
        <v>0</v>
      </c>
      <c r="BF54" s="12">
        <f>IF('KWh (Cumulative) NLI'!BF54=0,0,((('KWh (Monthly) ENTRY NLI '!BF54*0.5)+'KWh (Cumulative) NLI'!BE54-'Rebasing adj NLI'!BF44)*BF111)*BF$19*BF$126)</f>
        <v>0</v>
      </c>
      <c r="BG54" s="12">
        <f>IF('KWh (Cumulative) NLI'!BG54=0,0,((('KWh (Monthly) ENTRY NLI '!BG54*0.5)+'KWh (Cumulative) NLI'!BF54-'Rebasing adj NLI'!BG44)*BG111)*BG$19*BG$126)</f>
        <v>0</v>
      </c>
      <c r="BH54" s="12">
        <f>IF('KWh (Cumulative) NLI'!BH54=0,0,((('KWh (Monthly) ENTRY NLI '!BH54*0.5)+'KWh (Cumulative) NLI'!BG54-'Rebasing adj NLI'!BH44)*BH111)*BH$19*BH$126)</f>
        <v>0</v>
      </c>
      <c r="BI54" s="12">
        <f>IF('KWh (Cumulative) NLI'!BI54=0,0,((('KWh (Monthly) ENTRY NLI '!BI54*0.5)+'KWh (Cumulative) NLI'!BH54-'Rebasing adj NLI'!BI44)*BI111)*BI$19*BI$126)</f>
        <v>0</v>
      </c>
      <c r="BJ54" s="12">
        <f>IF('KWh (Cumulative) NLI'!BJ54=0,0,((('KWh (Monthly) ENTRY NLI '!BJ54*0.5)+'KWh (Cumulative) NLI'!BI54-'Rebasing adj NLI'!BJ44)*BJ111)*BJ$19*BJ$126)</f>
        <v>0</v>
      </c>
      <c r="BK54" s="12">
        <f>IF('KWh (Cumulative) NLI'!BK54=0,0,((('KWh (Monthly) ENTRY NLI '!BK54*0.5)+'KWh (Cumulative) NLI'!BJ54-'Rebasing adj NLI'!BK44)*BK111)*BK$19*BK$126)</f>
        <v>0</v>
      </c>
      <c r="BL54" s="12">
        <f>IF('KWh (Cumulative) NLI'!BL54=0,0,((('KWh (Monthly) ENTRY NLI '!BL54*0.5)+'KWh (Cumulative) NLI'!BK54-'Rebasing adj NLI'!BL44)*BL111)*BL$19*BL$126)</f>
        <v>0</v>
      </c>
      <c r="BM54" s="12">
        <f>IF('KWh (Cumulative) NLI'!BM54=0,0,((('KWh (Monthly) ENTRY NLI '!BM54*0.5)+'KWh (Cumulative) NLI'!BL54-'Rebasing adj NLI'!BM44)*BM111)*BM$19*BM$126)</f>
        <v>0</v>
      </c>
      <c r="BN54" s="12">
        <f>IF('KWh (Cumulative) NLI'!BN54=0,0,((('KWh (Monthly) ENTRY NLI '!BN54*0.5)+'KWh (Cumulative) NLI'!BM54-'Rebasing adj NLI'!BN44)*BN111)*BN$19*BN$126)</f>
        <v>0</v>
      </c>
      <c r="BO54" s="12">
        <f>IF('KWh (Cumulative) NLI'!BO54=0,0,((('KWh (Monthly) ENTRY NLI '!BO54*0.5)+'KWh (Cumulative) NLI'!BN54-'Rebasing adj NLI'!BO44)*BO111)*BO$19*BO$126)</f>
        <v>0</v>
      </c>
      <c r="BP54" s="12">
        <f>IF('KWh (Cumulative) NLI'!BP54=0,0,((('KWh (Monthly) ENTRY NLI '!BP54*0.5)+'KWh (Cumulative) NLI'!BO54-'Rebasing adj NLI'!BP44)*BP111)*BP$19*BP$126)</f>
        <v>0</v>
      </c>
      <c r="BQ54" s="12">
        <f>IF('KWh (Cumulative) NLI'!BQ54=0,0,((('KWh (Monthly) ENTRY NLI '!BQ54*0.5)+'KWh (Cumulative) NLI'!BP54-'Rebasing adj NLI'!BQ44)*BQ111)*BQ$19*BQ$126)</f>
        <v>0</v>
      </c>
      <c r="BR54" s="12">
        <f>IF('KWh (Cumulative) NLI'!BR54=0,0,((('KWh (Monthly) ENTRY NLI '!BR54*0.5)+'KWh (Cumulative) NLI'!BQ54-'Rebasing adj NLI'!BR44)*BR111)*BR$19*BR$126)</f>
        <v>0</v>
      </c>
      <c r="BS54" s="12">
        <f>IF('KWh (Cumulative) NLI'!BS54=0,0,((('KWh (Monthly) ENTRY NLI '!BS54*0.5)+'KWh (Cumulative) NLI'!BR54-'Rebasing adj NLI'!BS44)*BS111)*BS$19*BS$126)</f>
        <v>0</v>
      </c>
      <c r="BT54" s="12">
        <f>IF('KWh (Cumulative) NLI'!BT54=0,0,((('KWh (Monthly) ENTRY NLI '!BT54*0.5)+'KWh (Cumulative) NLI'!BS54-'Rebasing adj NLI'!BT44)*BT111)*BT$19*BT$126)</f>
        <v>0</v>
      </c>
      <c r="BU54" s="12">
        <f>IF('KWh (Cumulative) NLI'!BU54=0,0,((('KWh (Monthly) ENTRY NLI '!BU54*0.5)+'KWh (Cumulative) NLI'!BT54-'Rebasing adj NLI'!BU44)*BU111)*BU$19*BU$126)</f>
        <v>0</v>
      </c>
      <c r="BV54" s="12">
        <f>IF('KWh (Cumulative) NLI'!BV54=0,0,((('KWh (Monthly) ENTRY NLI '!BV54*0.5)+'KWh (Cumulative) NLI'!BU54-'Rebasing adj NLI'!BV44)*BV111)*BV$19*BV$126)</f>
        <v>0</v>
      </c>
      <c r="BW54" s="12">
        <f>IF('KWh (Cumulative) NLI'!BW54=0,0,((('KWh (Monthly) ENTRY NLI '!BW54*0.5)+'KWh (Cumulative) NLI'!BV54-'Rebasing adj NLI'!BW44)*BW111)*BW$19*BW$126)</f>
        <v>0</v>
      </c>
      <c r="BX54" s="12">
        <f>IF('KWh (Cumulative) NLI'!BX54=0,0,((('KWh (Monthly) ENTRY NLI '!BX54*0.5)+'KWh (Cumulative) NLI'!BW54-'Rebasing adj NLI'!BX44)*BX111)*BX$19*BX$126)</f>
        <v>0</v>
      </c>
      <c r="BY54" s="12">
        <f>IF('KWh (Cumulative) NLI'!BY54=0,0,((('KWh (Monthly) ENTRY NLI '!BY54*0.5)+'KWh (Cumulative) NLI'!BX54-'Rebasing adj NLI'!BY44)*BY111)*BY$19*BY$126)</f>
        <v>0</v>
      </c>
      <c r="BZ54" s="12">
        <f>IF('KWh (Cumulative) NLI'!BZ54=0,0,((('KWh (Monthly) ENTRY NLI '!BZ54*0.5)+'KWh (Cumulative) NLI'!BY54-'Rebasing adj NLI'!BZ44)*BZ111)*BZ$19*BZ$126)</f>
        <v>0</v>
      </c>
      <c r="CA54" s="12">
        <f>IF('KWh (Cumulative) NLI'!CA54=0,0,((('KWh (Monthly) ENTRY NLI '!CA54*0.5)+'KWh (Cumulative) NLI'!BZ54-'Rebasing adj NLI'!CA44)*CA111)*CA$19*CA$126)</f>
        <v>0</v>
      </c>
      <c r="CB54" s="12">
        <f>IF('KWh (Cumulative) NLI'!CB54=0,0,((('KWh (Monthly) ENTRY NLI '!CB54*0.5)+'KWh (Cumulative) NLI'!CA54-'Rebasing adj NLI'!CB44)*CB111)*CB$19*CB$126)</f>
        <v>0</v>
      </c>
      <c r="CC54" s="12">
        <f>IF('KWh (Cumulative) NLI'!CC54=0,0,((('KWh (Monthly) ENTRY NLI '!CC54*0.5)+'KWh (Cumulative) NLI'!CB54-'Rebasing adj NLI'!CC44)*CC111)*CC$19*CC$126)</f>
        <v>0</v>
      </c>
      <c r="CD54" s="12">
        <f>IF('KWh (Cumulative) NLI'!CD54=0,0,((('KWh (Monthly) ENTRY NLI '!CD54*0.5)+'KWh (Cumulative) NLI'!CC54-'Rebasing adj NLI'!CD44)*CD111)*CD$19*CD$126)</f>
        <v>0</v>
      </c>
      <c r="CE54" s="12">
        <f>IF('KWh (Cumulative) NLI'!CE54=0,0,((('KWh (Monthly) ENTRY NLI '!CE54*0.5)+'KWh (Cumulative) NLI'!CD54-'Rebasing adj NLI'!CE44)*CE111)*CE$19*CE$126)</f>
        <v>0</v>
      </c>
      <c r="CF54" s="12">
        <f>IF('KWh (Cumulative) NLI'!CF54=0,0,((('KWh (Monthly) ENTRY NLI '!CF54*0.5)+'KWh (Cumulative) NLI'!CE54-'Rebasing adj NLI'!CF44)*CF111)*CF$19*CF$126)</f>
        <v>0</v>
      </c>
      <c r="CG54" s="12">
        <f>IF('KWh (Cumulative) NLI'!CG54=0,0,((('KWh (Monthly) ENTRY NLI '!CG54*0.5)+'KWh (Cumulative) NLI'!CF54-'Rebasing adj NLI'!CG44)*CG111)*CG$19*CG$126)</f>
        <v>0</v>
      </c>
      <c r="CH54" s="12">
        <f>IF('KWh (Cumulative) NLI'!CH54=0,0,((('KWh (Monthly) ENTRY NLI '!CH54*0.5)+'KWh (Cumulative) NLI'!CG54-'Rebasing adj NLI'!CH44)*CH111)*CH$19*CH$126)</f>
        <v>0</v>
      </c>
      <c r="CI54" s="12">
        <f>IF('KWh (Cumulative) NLI'!CI54=0,0,((('KWh (Monthly) ENTRY NLI '!CI54*0.5)+'KWh (Cumulative) NLI'!CH54-'Rebasing adj NLI'!CI44)*CI111)*CI$19*CI$126)</f>
        <v>0</v>
      </c>
      <c r="CJ54" s="12">
        <f>IF('KWh (Cumulative) NLI'!CJ54=0,0,((('KWh (Monthly) ENTRY NLI '!CJ54*0.5)+'KWh (Cumulative) NLI'!CI54-'Rebasing adj NLI'!CJ44)*CJ111)*CJ$19*CJ$126)</f>
        <v>0</v>
      </c>
    </row>
    <row r="55" spans="1:88" x14ac:dyDescent="0.3">
      <c r="A55" s="218"/>
      <c r="B55" s="47" t="s">
        <v>12</v>
      </c>
      <c r="C55" s="12">
        <f>IF('KWh (Cumulative) NLI'!C55=0,0,((('KWh (Monthly) ENTRY NLI '!C55*0.5)-'Rebasing adj NLI'!C45)*C112)*C$19*C$126)</f>
        <v>0</v>
      </c>
      <c r="D55" s="12">
        <f>IF('KWh (Cumulative) NLI'!D55=0,0,((('KWh (Monthly) ENTRY NLI '!D55*0.5)+'KWh (Cumulative) NLI'!C55-'Rebasing adj NLI'!D45)*D112)*D$19*D$126)</f>
        <v>0</v>
      </c>
      <c r="E55" s="12">
        <f>IF('KWh (Cumulative) NLI'!E55=0,0,((('KWh (Monthly) ENTRY NLI '!E55*0.5)+'KWh (Cumulative) NLI'!D55-'Rebasing adj NLI'!E45)*E112)*E$19*E$126)</f>
        <v>0</v>
      </c>
      <c r="F55" s="12">
        <f>IF('KWh (Cumulative) NLI'!F55=0,0,((('KWh (Monthly) ENTRY NLI '!F55*0.5)+'KWh (Cumulative) NLI'!E55-'Rebasing adj NLI'!F45)*F112)*F$19*F$126)</f>
        <v>0</v>
      </c>
      <c r="G55" s="12">
        <f>IF('KWh (Cumulative) NLI'!G55=0,0,((('KWh (Monthly) ENTRY NLI '!G55*0.5)+'KWh (Cumulative) NLI'!F55-'Rebasing adj NLI'!G45)*G112)*G$19*G$126)</f>
        <v>0</v>
      </c>
      <c r="H55" s="12">
        <f>IF('KWh (Cumulative) NLI'!H55=0,0,((('KWh (Monthly) ENTRY NLI '!H55*0.5)+'KWh (Cumulative) NLI'!G55-'Rebasing adj NLI'!H45)*H112)*H$19*H$126)</f>
        <v>0</v>
      </c>
      <c r="I55" s="12">
        <f>IF('KWh (Cumulative) NLI'!I55=0,0,((('KWh (Monthly) ENTRY NLI '!I55*0.5)+'KWh (Cumulative) NLI'!H55-'Rebasing adj NLI'!I45)*I112)*I$19*I$126)</f>
        <v>0</v>
      </c>
      <c r="J55" s="12">
        <f>IF('KWh (Cumulative) NLI'!J55=0,0,((('KWh (Monthly) ENTRY NLI '!J55*0.5)+'KWh (Cumulative) NLI'!I55-'Rebasing adj NLI'!J45)*J112)*J$19*J$126)</f>
        <v>0</v>
      </c>
      <c r="K55" s="12">
        <f>IF('KWh (Cumulative) NLI'!K55=0,0,((('KWh (Monthly) ENTRY NLI '!K55*0.5)+'KWh (Cumulative) NLI'!J55-'Rebasing adj NLI'!K45)*K112)*K$19*K$126)</f>
        <v>0</v>
      </c>
      <c r="L55" s="12">
        <f>IF('KWh (Cumulative) NLI'!L55=0,0,((('KWh (Monthly) ENTRY NLI '!L55*0.5)+'KWh (Cumulative) NLI'!K55-'Rebasing adj NLI'!L45)*L112)*L$19*L$126)</f>
        <v>0</v>
      </c>
      <c r="M55" s="12">
        <f>IF('KWh (Cumulative) NLI'!M55=0,0,((('KWh (Monthly) ENTRY NLI '!M55*0.5)+'KWh (Cumulative) NLI'!L55-'Rebasing adj NLI'!M45)*M112)*M$19*M$126)</f>
        <v>0</v>
      </c>
      <c r="N55" s="12">
        <f>IF('KWh (Cumulative) NLI'!N55=0,0,((('KWh (Monthly) ENTRY NLI '!N55*0.5)+'KWh (Cumulative) NLI'!M55-'Rebasing adj NLI'!N45)*N112)*N$19*N$126)</f>
        <v>0</v>
      </c>
      <c r="O55" s="12">
        <f>IF('KWh (Cumulative) NLI'!O55=0,0,((('KWh (Monthly) ENTRY NLI '!O55*0.5)+'KWh (Cumulative) NLI'!N55-'Rebasing adj NLI'!O45)*O112)*O$19*O$126)</f>
        <v>0</v>
      </c>
      <c r="P55" s="12">
        <f>IF('KWh (Cumulative) NLI'!P55=0,0,((('KWh (Monthly) ENTRY NLI '!P55*0.5)+'KWh (Cumulative) NLI'!O55-'Rebasing adj NLI'!P45)*P112)*P$19*P$126)</f>
        <v>0</v>
      </c>
      <c r="Q55" s="12">
        <f>IF('KWh (Cumulative) NLI'!Q55=0,0,((('KWh (Monthly) ENTRY NLI '!Q55*0.5)+'KWh (Cumulative) NLI'!P55-'Rebasing adj NLI'!Q45)*Q112)*Q$19*Q$126)</f>
        <v>0</v>
      </c>
      <c r="R55" s="12">
        <f>IF('KWh (Cumulative) NLI'!R55=0,0,((('KWh (Monthly) ENTRY NLI '!R55*0.5)+'KWh (Cumulative) NLI'!Q55-'Rebasing adj NLI'!R45)*R112)*R$19*R$126)</f>
        <v>0</v>
      </c>
      <c r="S55" s="12">
        <f>IF('KWh (Cumulative) NLI'!S55=0,0,((('KWh (Monthly) ENTRY NLI '!S55*0.5)+'KWh (Cumulative) NLI'!R55-'Rebasing adj NLI'!S45)*S112)*S$19*S$126)</f>
        <v>0</v>
      </c>
      <c r="T55" s="12">
        <f>IF('KWh (Cumulative) NLI'!T55=0,0,((('KWh (Monthly) ENTRY NLI '!T55*0.5)+'KWh (Cumulative) NLI'!S55-'Rebasing adj NLI'!T45)*T112)*T$19*T$126)</f>
        <v>0</v>
      </c>
      <c r="U55" s="12">
        <f>IF('KWh (Cumulative) NLI'!U55=0,0,((('KWh (Monthly) ENTRY NLI '!U55*0.5)+'KWh (Cumulative) NLI'!T55-'Rebasing adj NLI'!U45)*U112)*U$19*U$126)</f>
        <v>0</v>
      </c>
      <c r="V55" s="12">
        <f>IF('KWh (Cumulative) NLI'!V55=0,0,((('KWh (Monthly) ENTRY NLI '!V55*0.5)+'KWh (Cumulative) NLI'!U55-'Rebasing adj NLI'!V45)*V112)*V$19*V$126)</f>
        <v>0</v>
      </c>
      <c r="W55" s="12">
        <f>IF('KWh (Cumulative) NLI'!W55=0,0,((('KWh (Monthly) ENTRY NLI '!W55*0.5)+'KWh (Cumulative) NLI'!V55-'Rebasing adj NLI'!W45)*W112)*W$19*W$126)</f>
        <v>0</v>
      </c>
      <c r="X55" s="12">
        <f>IF('KWh (Cumulative) NLI'!X55=0,0,((('KWh (Monthly) ENTRY NLI '!X55*0.5)+'KWh (Cumulative) NLI'!W55-'Rebasing adj NLI'!X45)*X112)*X$19*X$126)</f>
        <v>0</v>
      </c>
      <c r="Y55" s="12">
        <f>IF('KWh (Cumulative) NLI'!Y55=0,0,((('KWh (Monthly) ENTRY NLI '!Y55*0.5)+'KWh (Cumulative) NLI'!X55-'Rebasing adj NLI'!Y45)*Y112)*Y$19*Y$126)</f>
        <v>0</v>
      </c>
      <c r="Z55" s="12">
        <f>IF('KWh (Cumulative) NLI'!Z55=0,0,((('KWh (Monthly) ENTRY NLI '!Z55*0.5)+'KWh (Cumulative) NLI'!Y55-'Rebasing adj NLI'!Z45)*Z112)*Z$19*Z$126)</f>
        <v>0</v>
      </c>
      <c r="AA55" s="12">
        <f>IF('KWh (Cumulative) NLI'!AA55=0,0,((('KWh (Monthly) ENTRY NLI '!AA55*0.5)+'KWh (Cumulative) NLI'!Z55-'Rebasing adj NLI'!AA45)*AA112)*AA$19*AA$126)</f>
        <v>0</v>
      </c>
      <c r="AB55" s="12">
        <f>IF('KWh (Cumulative) NLI'!AB55=0,0,((('KWh (Monthly) ENTRY NLI '!AB55*0.5)+'KWh (Cumulative) NLI'!AA55-'Rebasing adj NLI'!AB45)*AB112)*AB$19*AB$126)</f>
        <v>0</v>
      </c>
      <c r="AC55" s="12">
        <f>IF('KWh (Cumulative) NLI'!AC55=0,0,((('KWh (Monthly) ENTRY NLI '!AC55*0.5)+'KWh (Cumulative) NLI'!AB55-'Rebasing adj NLI'!AC45)*AC112)*AC$19*AC$126)</f>
        <v>0</v>
      </c>
      <c r="AD55" s="12">
        <f>IF('KWh (Cumulative) NLI'!AD55=0,0,((('KWh (Monthly) ENTRY NLI '!AD55*0.5)+'KWh (Cumulative) NLI'!AC55-'Rebasing adj NLI'!AD45)*AD112)*AD$19*AD$126)</f>
        <v>0</v>
      </c>
      <c r="AE55" s="12">
        <f>IF('KWh (Cumulative) NLI'!AE55=0,0,((('KWh (Monthly) ENTRY NLI '!AE55*0.5)+'KWh (Cumulative) NLI'!AD55-'Rebasing adj NLI'!AE45)*AE112)*AE$19*AE$126)</f>
        <v>0</v>
      </c>
      <c r="AF55" s="12">
        <f>IF('KWh (Cumulative) NLI'!AF55=0,0,((('KWh (Monthly) ENTRY NLI '!AF55*0.5)+'KWh (Cumulative) NLI'!AE55-'Rebasing adj NLI'!AF45)*AF112)*AF$19*AF$126)</f>
        <v>0</v>
      </c>
      <c r="AG55" s="12">
        <f>IF('KWh (Cumulative) NLI'!AG55=0,0,((('KWh (Monthly) ENTRY NLI '!AG55*0.5)+'KWh (Cumulative) NLI'!AF55-'Rebasing adj NLI'!AG45)*AG112)*AG$19*AG$126)</f>
        <v>0</v>
      </c>
      <c r="AH55" s="12">
        <f>IF('KWh (Cumulative) NLI'!AH55=0,0,((('KWh (Monthly) ENTRY NLI '!AH55*0.5)+'KWh (Cumulative) NLI'!AG55-'Rebasing adj NLI'!AH45)*AH112)*AH$19*AH$126)</f>
        <v>0</v>
      </c>
      <c r="AI55" s="12">
        <f>IF('KWh (Cumulative) NLI'!AI55=0,0,((('KWh (Monthly) ENTRY NLI '!AI55*0.5)+'KWh (Cumulative) NLI'!AH55-'Rebasing adj NLI'!AI45)*AI112)*AI$19*AI$126)</f>
        <v>0</v>
      </c>
      <c r="AJ55" s="12">
        <f>IF('KWh (Cumulative) NLI'!AJ55=0,0,((('KWh (Monthly) ENTRY NLI '!AJ55*0.5)+'KWh (Cumulative) NLI'!AI55-'Rebasing adj NLI'!AJ45)*AJ112)*AJ$19*AJ$126)</f>
        <v>0</v>
      </c>
      <c r="AK55" s="12">
        <f>IF('KWh (Cumulative) NLI'!AK55=0,0,((('KWh (Monthly) ENTRY NLI '!AK55*0.5)+'KWh (Cumulative) NLI'!AJ55-'Rebasing adj NLI'!AK45)*AK112)*AK$19*AK$126)</f>
        <v>0</v>
      </c>
      <c r="AL55" s="12">
        <f>IF('KWh (Cumulative) NLI'!AL55=0,0,((('KWh (Monthly) ENTRY NLI '!AL55*0.5)+'KWh (Cumulative) NLI'!AK55-'Rebasing adj NLI'!AL45)*AL112)*AL$19*AL$126)</f>
        <v>0</v>
      </c>
      <c r="AM55" s="12">
        <f>IF('KWh (Cumulative) NLI'!AM55=0,0,((('KWh (Monthly) ENTRY NLI '!AM55*0.5)+'KWh (Cumulative) NLI'!AL55-'Rebasing adj NLI'!AM45)*AM112)*AM$19*AM$126)</f>
        <v>0</v>
      </c>
      <c r="AN55" s="12">
        <f>IF('KWh (Cumulative) NLI'!AN55=0,0,((('KWh (Monthly) ENTRY NLI '!AN55*0.5)+'KWh (Cumulative) NLI'!AM55-'Rebasing adj NLI'!AN45)*AN112)*AN$19*AN$126)</f>
        <v>0</v>
      </c>
      <c r="AO55" s="12">
        <f>IF('KWh (Cumulative) NLI'!AO55=0,0,((('KWh (Monthly) ENTRY NLI '!AO55*0.5)+'KWh (Cumulative) NLI'!AN55-'Rebasing adj NLI'!AO45)*AO112)*AO$19*AO$126)</f>
        <v>0</v>
      </c>
      <c r="AP55" s="12">
        <f>IF('KWh (Cumulative) NLI'!AP55=0,0,((('KWh (Monthly) ENTRY NLI '!AP55*0.5)+'KWh (Cumulative) NLI'!AO55-'Rebasing adj NLI'!AP45)*AP112)*AP$19*AP$126)</f>
        <v>0</v>
      </c>
      <c r="AQ55" s="12">
        <f>IF('KWh (Cumulative) NLI'!AQ55=0,0,((('KWh (Monthly) ENTRY NLI '!AQ55*0.5)+'KWh (Cumulative) NLI'!AP55-'Rebasing adj NLI'!AQ45)*AQ112)*AQ$19*AQ$126)</f>
        <v>4.774636143765675</v>
      </c>
      <c r="AR55" s="12">
        <f>IF('KWh (Cumulative) NLI'!AR55=0,0,((('KWh (Monthly) ENTRY NLI '!AR55*0.5)+'KWh (Cumulative) NLI'!AQ55-'Rebasing adj NLI'!AR45)*AR112)*AR$19*AR$126)</f>
        <v>3.1279674956557497</v>
      </c>
      <c r="AS55" s="12">
        <f>IF('KWh (Cumulative) NLI'!AS55=0,0,((('KWh (Monthly) ENTRY NLI '!AS55*0.5)+'KWh (Cumulative) NLI'!AR55-'Rebasing adj NLI'!AS45)*AS112)*AS$19*AS$126)</f>
        <v>2.0725172928652498</v>
      </c>
      <c r="AT55" s="12">
        <f>IF('KWh (Cumulative) NLI'!AT55=0,0,((('KWh (Monthly) ENTRY NLI '!AT55*0.5)+'KWh (Cumulative) NLI'!AS55-'Rebasing adj NLI'!AT45)*AT112)*AT$19*AT$126)</f>
        <v>2.4682051889352006</v>
      </c>
      <c r="AU55" s="12">
        <f>IF('KWh (Cumulative) NLI'!AU55=0,0,((('KWh (Monthly) ENTRY NLI '!AU55*0.5)+'KWh (Cumulative) NLI'!AT55-'Rebasing adj NLI'!AU45)*AU112)*AU$19*AU$126)</f>
        <v>6.7902157625246993</v>
      </c>
      <c r="AV55" s="12">
        <f>IF('KWh (Cumulative) NLI'!AV55=0,0,((('KWh (Monthly) ENTRY NLI '!AV55*0.5)+'KWh (Cumulative) NLI'!AU55-'Rebasing adj NLI'!AV45)*AV112)*AV$19*AV$126)</f>
        <v>19.3085457200064</v>
      </c>
      <c r="AW55" s="12">
        <f>IF('KWh (Cumulative) NLI'!AW55=0,0,((('KWh (Monthly) ENTRY NLI '!AW55*0.5)+'KWh (Cumulative) NLI'!AV55-'Rebasing adj NLI'!AW45)*AW112)*AW$19*AW$126)</f>
        <v>40.554187195222802</v>
      </c>
      <c r="AX55" s="12">
        <f>IF('KWh (Cumulative) NLI'!AX55=0,0,((('KWh (Monthly) ENTRY NLI '!AX55*0.5)+'KWh (Cumulative) NLI'!AW55-'Rebasing adj NLI'!AX45)*AX112)*AX$19*AX$126)</f>
        <v>68.168887451923496</v>
      </c>
      <c r="AY55" s="12">
        <f>IF('KWh (Cumulative) NLI'!AY55=0,0,((('KWh (Monthly) ENTRY NLI '!AY55*0.5)+'KWh (Cumulative) NLI'!AX55-'Rebasing adj NLI'!AY45)*AY112)*AY$19*AY$126)</f>
        <v>67.973884999673388</v>
      </c>
      <c r="AZ55" s="12">
        <f>IF('KWh (Cumulative) NLI'!AZ55=0,0,((('KWh (Monthly) ENTRY NLI '!AZ55*0.5)+'KWh (Cumulative) NLI'!AY55-'Rebasing adj NLI'!AZ45)*AZ112)*AZ$19*AZ$126)</f>
        <v>58.921074601943403</v>
      </c>
      <c r="BA55" s="12">
        <f>IF('KWh (Cumulative) NLI'!BA55=0,0,((('KWh (Monthly) ENTRY NLI '!BA55*0.5)+'KWh (Cumulative) NLI'!AZ55-'Rebasing adj NLI'!BA45)*BA112)*BA$19*BA$126)</f>
        <v>45.052508347446604</v>
      </c>
      <c r="BB55" s="167">
        <f>IF('KWh (Cumulative) NLI'!BB55=0,0,((('KWh (Monthly) ENTRY NLI '!BB55*0.5)+'KWh (Cumulative) NLI'!BA55-'Rebasing adj NLI'!BB45)*BB112)*BB$19*BB$126)</f>
        <v>0</v>
      </c>
      <c r="BC55" s="12">
        <f>IF('KWh (Cumulative) NLI'!BC55=0,0,((('KWh (Monthly) ENTRY NLI '!BC55*0.5)+'KWh (Cumulative) NLI'!BB55-'Rebasing adj NLI'!BC45)*BC112)*BC$19*BC$126)</f>
        <v>0</v>
      </c>
      <c r="BD55" s="12">
        <f>IF('KWh (Cumulative) NLI'!BD55=0,0,((('KWh (Monthly) ENTRY NLI '!BD55*0.5)+'KWh (Cumulative) NLI'!BC55-'Rebasing adj NLI'!BD45)*BD112)*BD$19*BD$126)</f>
        <v>0</v>
      </c>
      <c r="BE55" s="12">
        <f>IF('KWh (Cumulative) NLI'!BE55=0,0,((('KWh (Monthly) ENTRY NLI '!BE55*0.5)+'KWh (Cumulative) NLI'!BD55-'Rebasing adj NLI'!BE45)*BE112)*BE$19*BE$126)</f>
        <v>0</v>
      </c>
      <c r="BF55" s="12">
        <f>IF('KWh (Cumulative) NLI'!BF55=0,0,((('KWh (Monthly) ENTRY NLI '!BF55*0.5)+'KWh (Cumulative) NLI'!BE55-'Rebasing adj NLI'!BF45)*BF112)*BF$19*BF$126)</f>
        <v>0</v>
      </c>
      <c r="BG55" s="12">
        <f>IF('KWh (Cumulative) NLI'!BG55=0,0,((('KWh (Monthly) ENTRY NLI '!BG55*0.5)+'KWh (Cumulative) NLI'!BF55-'Rebasing adj NLI'!BG45)*BG112)*BG$19*BG$126)</f>
        <v>0</v>
      </c>
      <c r="BH55" s="12">
        <f>IF('KWh (Cumulative) NLI'!BH55=0,0,((('KWh (Monthly) ENTRY NLI '!BH55*0.5)+'KWh (Cumulative) NLI'!BG55-'Rebasing adj NLI'!BH45)*BH112)*BH$19*BH$126)</f>
        <v>0</v>
      </c>
      <c r="BI55" s="12">
        <f>IF('KWh (Cumulative) NLI'!BI55=0,0,((('KWh (Monthly) ENTRY NLI '!BI55*0.5)+'KWh (Cumulative) NLI'!BH55-'Rebasing adj NLI'!BI45)*BI112)*BI$19*BI$126)</f>
        <v>0</v>
      </c>
      <c r="BJ55" s="12">
        <f>IF('KWh (Cumulative) NLI'!BJ55=0,0,((('KWh (Monthly) ENTRY NLI '!BJ55*0.5)+'KWh (Cumulative) NLI'!BI55-'Rebasing adj NLI'!BJ45)*BJ112)*BJ$19*BJ$126)</f>
        <v>0</v>
      </c>
      <c r="BK55" s="12">
        <f>IF('KWh (Cumulative) NLI'!BK55=0,0,((('KWh (Monthly) ENTRY NLI '!BK55*0.5)+'KWh (Cumulative) NLI'!BJ55-'Rebasing adj NLI'!BK45)*BK112)*BK$19*BK$126)</f>
        <v>0</v>
      </c>
      <c r="BL55" s="12">
        <f>IF('KWh (Cumulative) NLI'!BL55=0,0,((('KWh (Monthly) ENTRY NLI '!BL55*0.5)+'KWh (Cumulative) NLI'!BK55-'Rebasing adj NLI'!BL45)*BL112)*BL$19*BL$126)</f>
        <v>0</v>
      </c>
      <c r="BM55" s="12">
        <f>IF('KWh (Cumulative) NLI'!BM55=0,0,((('KWh (Monthly) ENTRY NLI '!BM55*0.5)+'KWh (Cumulative) NLI'!BL55-'Rebasing adj NLI'!BM45)*BM112)*BM$19*BM$126)</f>
        <v>0</v>
      </c>
      <c r="BN55" s="12">
        <f>IF('KWh (Cumulative) NLI'!BN55=0,0,((('KWh (Monthly) ENTRY NLI '!BN55*0.5)+'KWh (Cumulative) NLI'!BM55-'Rebasing adj NLI'!BN45)*BN112)*BN$19*BN$126)</f>
        <v>0</v>
      </c>
      <c r="BO55" s="12">
        <f>IF('KWh (Cumulative) NLI'!BO55=0,0,((('KWh (Monthly) ENTRY NLI '!BO55*0.5)+'KWh (Cumulative) NLI'!BN55-'Rebasing adj NLI'!BO45)*BO112)*BO$19*BO$126)</f>
        <v>0</v>
      </c>
      <c r="BP55" s="12">
        <f>IF('KWh (Cumulative) NLI'!BP55=0,0,((('KWh (Monthly) ENTRY NLI '!BP55*0.5)+'KWh (Cumulative) NLI'!BO55-'Rebasing adj NLI'!BP45)*BP112)*BP$19*BP$126)</f>
        <v>0</v>
      </c>
      <c r="BQ55" s="12">
        <f>IF('KWh (Cumulative) NLI'!BQ55=0,0,((('KWh (Monthly) ENTRY NLI '!BQ55*0.5)+'KWh (Cumulative) NLI'!BP55-'Rebasing adj NLI'!BQ45)*BQ112)*BQ$19*BQ$126)</f>
        <v>0</v>
      </c>
      <c r="BR55" s="12">
        <f>IF('KWh (Cumulative) NLI'!BR55=0,0,((('KWh (Monthly) ENTRY NLI '!BR55*0.5)+'KWh (Cumulative) NLI'!BQ55-'Rebasing adj NLI'!BR45)*BR112)*BR$19*BR$126)</f>
        <v>0</v>
      </c>
      <c r="BS55" s="12">
        <f>IF('KWh (Cumulative) NLI'!BS55=0,0,((('KWh (Monthly) ENTRY NLI '!BS55*0.5)+'KWh (Cumulative) NLI'!BR55-'Rebasing adj NLI'!BS45)*BS112)*BS$19*BS$126)</f>
        <v>0</v>
      </c>
      <c r="BT55" s="12">
        <f>IF('KWh (Cumulative) NLI'!BT55=0,0,((('KWh (Monthly) ENTRY NLI '!BT55*0.5)+'KWh (Cumulative) NLI'!BS55-'Rebasing adj NLI'!BT45)*BT112)*BT$19*BT$126)</f>
        <v>0</v>
      </c>
      <c r="BU55" s="12">
        <f>IF('KWh (Cumulative) NLI'!BU55=0,0,((('KWh (Monthly) ENTRY NLI '!BU55*0.5)+'KWh (Cumulative) NLI'!BT55-'Rebasing adj NLI'!BU45)*BU112)*BU$19*BU$126)</f>
        <v>0</v>
      </c>
      <c r="BV55" s="12">
        <f>IF('KWh (Cumulative) NLI'!BV55=0,0,((('KWh (Monthly) ENTRY NLI '!BV55*0.5)+'KWh (Cumulative) NLI'!BU55-'Rebasing adj NLI'!BV45)*BV112)*BV$19*BV$126)</f>
        <v>0</v>
      </c>
      <c r="BW55" s="12">
        <f>IF('KWh (Cumulative) NLI'!BW55=0,0,((('KWh (Monthly) ENTRY NLI '!BW55*0.5)+'KWh (Cumulative) NLI'!BV55-'Rebasing adj NLI'!BW45)*BW112)*BW$19*BW$126)</f>
        <v>0</v>
      </c>
      <c r="BX55" s="12">
        <f>IF('KWh (Cumulative) NLI'!BX55=0,0,((('KWh (Monthly) ENTRY NLI '!BX55*0.5)+'KWh (Cumulative) NLI'!BW55-'Rebasing adj NLI'!BX45)*BX112)*BX$19*BX$126)</f>
        <v>0</v>
      </c>
      <c r="BY55" s="12">
        <f>IF('KWh (Cumulative) NLI'!BY55=0,0,((('KWh (Monthly) ENTRY NLI '!BY55*0.5)+'KWh (Cumulative) NLI'!BX55-'Rebasing adj NLI'!BY45)*BY112)*BY$19*BY$126)</f>
        <v>0</v>
      </c>
      <c r="BZ55" s="12">
        <f>IF('KWh (Cumulative) NLI'!BZ55=0,0,((('KWh (Monthly) ENTRY NLI '!BZ55*0.5)+'KWh (Cumulative) NLI'!BY55-'Rebasing adj NLI'!BZ45)*BZ112)*BZ$19*BZ$126)</f>
        <v>0</v>
      </c>
      <c r="CA55" s="12">
        <f>IF('KWh (Cumulative) NLI'!CA55=0,0,((('KWh (Monthly) ENTRY NLI '!CA55*0.5)+'KWh (Cumulative) NLI'!BZ55-'Rebasing adj NLI'!CA45)*CA112)*CA$19*CA$126)</f>
        <v>0</v>
      </c>
      <c r="CB55" s="12">
        <f>IF('KWh (Cumulative) NLI'!CB55=0,0,((('KWh (Monthly) ENTRY NLI '!CB55*0.5)+'KWh (Cumulative) NLI'!CA55-'Rebasing adj NLI'!CB45)*CB112)*CB$19*CB$126)</f>
        <v>0</v>
      </c>
      <c r="CC55" s="12">
        <f>IF('KWh (Cumulative) NLI'!CC55=0,0,((('KWh (Monthly) ENTRY NLI '!CC55*0.5)+'KWh (Cumulative) NLI'!CB55-'Rebasing adj NLI'!CC45)*CC112)*CC$19*CC$126)</f>
        <v>0</v>
      </c>
      <c r="CD55" s="12">
        <f>IF('KWh (Cumulative) NLI'!CD55=0,0,((('KWh (Monthly) ENTRY NLI '!CD55*0.5)+'KWh (Cumulative) NLI'!CC55-'Rebasing adj NLI'!CD45)*CD112)*CD$19*CD$126)</f>
        <v>0</v>
      </c>
      <c r="CE55" s="12">
        <f>IF('KWh (Cumulative) NLI'!CE55=0,0,((('KWh (Monthly) ENTRY NLI '!CE55*0.5)+'KWh (Cumulative) NLI'!CD55-'Rebasing adj NLI'!CE45)*CE112)*CE$19*CE$126)</f>
        <v>0</v>
      </c>
      <c r="CF55" s="12">
        <f>IF('KWh (Cumulative) NLI'!CF55=0,0,((('KWh (Monthly) ENTRY NLI '!CF55*0.5)+'KWh (Cumulative) NLI'!CE55-'Rebasing adj NLI'!CF45)*CF112)*CF$19*CF$126)</f>
        <v>0</v>
      </c>
      <c r="CG55" s="12">
        <f>IF('KWh (Cumulative) NLI'!CG55=0,0,((('KWh (Monthly) ENTRY NLI '!CG55*0.5)+'KWh (Cumulative) NLI'!CF55-'Rebasing adj NLI'!CG45)*CG112)*CG$19*CG$126)</f>
        <v>0</v>
      </c>
      <c r="CH55" s="12">
        <f>IF('KWh (Cumulative) NLI'!CH55=0,0,((('KWh (Monthly) ENTRY NLI '!CH55*0.5)+'KWh (Cumulative) NLI'!CG55-'Rebasing adj NLI'!CH45)*CH112)*CH$19*CH$126)</f>
        <v>0</v>
      </c>
      <c r="CI55" s="12">
        <f>IF('KWh (Cumulative) NLI'!CI55=0,0,((('KWh (Monthly) ENTRY NLI '!CI55*0.5)+'KWh (Cumulative) NLI'!CH55-'Rebasing adj NLI'!CI45)*CI112)*CI$19*CI$126)</f>
        <v>0</v>
      </c>
      <c r="CJ55" s="12">
        <f>IF('KWh (Cumulative) NLI'!CJ55=0,0,((('KWh (Monthly) ENTRY NLI '!CJ55*0.5)+'KWh (Cumulative) NLI'!CI55-'Rebasing adj NLI'!CJ45)*CJ112)*CJ$19*CJ$126)</f>
        <v>0</v>
      </c>
    </row>
    <row r="56" spans="1:88" x14ac:dyDescent="0.3">
      <c r="A56" s="218"/>
      <c r="B56" s="47" t="s">
        <v>3</v>
      </c>
      <c r="C56" s="12">
        <f>IF('KWh (Cumulative) NLI'!C56=0,0,((('KWh (Monthly) ENTRY NLI '!C56*0.5)-'Rebasing adj NLI'!C46)*C113)*C$19*C$126)</f>
        <v>0</v>
      </c>
      <c r="D56" s="12">
        <f>IF('KWh (Cumulative) NLI'!D56=0,0,((('KWh (Monthly) ENTRY NLI '!D56*0.5)+'KWh (Cumulative) NLI'!C56-'Rebasing adj NLI'!D46)*D113)*D$19*D$126)</f>
        <v>0</v>
      </c>
      <c r="E56" s="12">
        <f>IF('KWh (Cumulative) NLI'!E56=0,0,((('KWh (Monthly) ENTRY NLI '!E56*0.5)+'KWh (Cumulative) NLI'!D56-'Rebasing adj NLI'!E46)*E113)*E$19*E$126)</f>
        <v>0</v>
      </c>
      <c r="F56" s="12">
        <f>IF('KWh (Cumulative) NLI'!F56=0,0,((('KWh (Monthly) ENTRY NLI '!F56*0.5)+'KWh (Cumulative) NLI'!E56-'Rebasing adj NLI'!F46)*F113)*F$19*F$126)</f>
        <v>0</v>
      </c>
      <c r="G56" s="12">
        <f>IF('KWh (Cumulative) NLI'!G56=0,0,((('KWh (Monthly) ENTRY NLI '!G56*0.5)+'KWh (Cumulative) NLI'!F56-'Rebasing adj NLI'!G46)*G113)*G$19*G$126)</f>
        <v>0</v>
      </c>
      <c r="H56" s="12">
        <f>IF('KWh (Cumulative) NLI'!H56=0,0,((('KWh (Monthly) ENTRY NLI '!H56*0.5)+'KWh (Cumulative) NLI'!G56-'Rebasing adj NLI'!H46)*H113)*H$19*H$126)</f>
        <v>0</v>
      </c>
      <c r="I56" s="12">
        <f>IF('KWh (Cumulative) NLI'!I56=0,0,((('KWh (Monthly) ENTRY NLI '!I56*0.5)+'KWh (Cumulative) NLI'!H56-'Rebasing adj NLI'!I46)*I113)*I$19*I$126)</f>
        <v>0</v>
      </c>
      <c r="J56" s="12">
        <f>IF('KWh (Cumulative) NLI'!J56=0,0,((('KWh (Monthly) ENTRY NLI '!J56*0.5)+'KWh (Cumulative) NLI'!I56-'Rebasing adj NLI'!J46)*J113)*J$19*J$126)</f>
        <v>0</v>
      </c>
      <c r="K56" s="12">
        <f>IF('KWh (Cumulative) NLI'!K56=0,0,((('KWh (Monthly) ENTRY NLI '!K56*0.5)+'KWh (Cumulative) NLI'!J56-'Rebasing adj NLI'!K46)*K113)*K$19*K$126)</f>
        <v>0</v>
      </c>
      <c r="L56" s="12">
        <f>IF('KWh (Cumulative) NLI'!L56=0,0,((('KWh (Monthly) ENTRY NLI '!L56*0.5)+'KWh (Cumulative) NLI'!K56-'Rebasing adj NLI'!L46)*L113)*L$19*L$126)</f>
        <v>0</v>
      </c>
      <c r="M56" s="12">
        <f>IF('KWh (Cumulative) NLI'!M56=0,0,((('KWh (Monthly) ENTRY NLI '!M56*0.5)+'KWh (Cumulative) NLI'!L56-'Rebasing adj NLI'!M46)*M113)*M$19*M$126)</f>
        <v>0</v>
      </c>
      <c r="N56" s="12">
        <f>IF('KWh (Cumulative) NLI'!N56=0,0,((('KWh (Monthly) ENTRY NLI '!N56*0.5)+'KWh (Cumulative) NLI'!M56-'Rebasing adj NLI'!N46)*N113)*N$19*N$126)</f>
        <v>0</v>
      </c>
      <c r="O56" s="12">
        <f>IF('KWh (Cumulative) NLI'!O56=0,0,((('KWh (Monthly) ENTRY NLI '!O56*0.5)+'KWh (Cumulative) NLI'!N56-'Rebasing adj NLI'!O46)*O113)*O$19*O$126)</f>
        <v>0</v>
      </c>
      <c r="P56" s="12">
        <f>IF('KWh (Cumulative) NLI'!P56=0,0,((('KWh (Monthly) ENTRY NLI '!P56*0.5)+'KWh (Cumulative) NLI'!O56-'Rebasing adj NLI'!P46)*P113)*P$19*P$126)</f>
        <v>0</v>
      </c>
      <c r="Q56" s="12">
        <f>IF('KWh (Cumulative) NLI'!Q56=0,0,((('KWh (Monthly) ENTRY NLI '!Q56*0.5)+'KWh (Cumulative) NLI'!P56-'Rebasing adj NLI'!Q46)*Q113)*Q$19*Q$126)</f>
        <v>0</v>
      </c>
      <c r="R56" s="12">
        <f>IF('KWh (Cumulative) NLI'!R56=0,0,((('KWh (Monthly) ENTRY NLI '!R56*0.5)+'KWh (Cumulative) NLI'!Q56-'Rebasing adj NLI'!R46)*R113)*R$19*R$126)</f>
        <v>0</v>
      </c>
      <c r="S56" s="12">
        <f>IF('KWh (Cumulative) NLI'!S56=0,0,((('KWh (Monthly) ENTRY NLI '!S56*0.5)+'KWh (Cumulative) NLI'!R56-'Rebasing adj NLI'!S46)*S113)*S$19*S$126)</f>
        <v>0</v>
      </c>
      <c r="T56" s="12">
        <f>IF('KWh (Cumulative) NLI'!T56=0,0,((('KWh (Monthly) ENTRY NLI '!T56*0.5)+'KWh (Cumulative) NLI'!S56-'Rebasing adj NLI'!T46)*T113)*T$19*T$126)</f>
        <v>0</v>
      </c>
      <c r="U56" s="12">
        <f>IF('KWh (Cumulative) NLI'!U56=0,0,((('KWh (Monthly) ENTRY NLI '!U56*0.5)+'KWh (Cumulative) NLI'!T56-'Rebasing adj NLI'!U46)*U113)*U$19*U$126)</f>
        <v>0</v>
      </c>
      <c r="V56" s="12">
        <f>IF('KWh (Cumulative) NLI'!V56=0,0,((('KWh (Monthly) ENTRY NLI '!V56*0.5)+'KWh (Cumulative) NLI'!U56-'Rebasing adj NLI'!V46)*V113)*V$19*V$126)</f>
        <v>0</v>
      </c>
      <c r="W56" s="12">
        <f>IF('KWh (Cumulative) NLI'!W56=0,0,((('KWh (Monthly) ENTRY NLI '!W56*0.5)+'KWh (Cumulative) NLI'!V56-'Rebasing adj NLI'!W46)*W113)*W$19*W$126)</f>
        <v>0</v>
      </c>
      <c r="X56" s="12">
        <f>IF('KWh (Cumulative) NLI'!X56=0,0,((('KWh (Monthly) ENTRY NLI '!X56*0.5)+'KWh (Cumulative) NLI'!W56-'Rebasing adj NLI'!X46)*X113)*X$19*X$126)</f>
        <v>0</v>
      </c>
      <c r="Y56" s="12">
        <f>IF('KWh (Cumulative) NLI'!Y56=0,0,((('KWh (Monthly) ENTRY NLI '!Y56*0.5)+'KWh (Cumulative) NLI'!X56-'Rebasing adj NLI'!Y46)*Y113)*Y$19*Y$126)</f>
        <v>0</v>
      </c>
      <c r="Z56" s="12">
        <f>IF('KWh (Cumulative) NLI'!Z56=0,0,((('KWh (Monthly) ENTRY NLI '!Z56*0.5)+'KWh (Cumulative) NLI'!Y56-'Rebasing adj NLI'!Z46)*Z113)*Z$19*Z$126)</f>
        <v>0</v>
      </c>
      <c r="AA56" s="12">
        <f>IF('KWh (Cumulative) NLI'!AA56=0,0,((('KWh (Monthly) ENTRY NLI '!AA56*0.5)+'KWh (Cumulative) NLI'!Z56-'Rebasing adj NLI'!AA46)*AA113)*AA$19*AA$126)</f>
        <v>0</v>
      </c>
      <c r="AB56" s="12">
        <f>IF('KWh (Cumulative) NLI'!AB56=0,0,((('KWh (Monthly) ENTRY NLI '!AB56*0.5)+'KWh (Cumulative) NLI'!AA56-'Rebasing adj NLI'!AB46)*AB113)*AB$19*AB$126)</f>
        <v>0</v>
      </c>
      <c r="AC56" s="12">
        <f>IF('KWh (Cumulative) NLI'!AC56=0,0,((('KWh (Monthly) ENTRY NLI '!AC56*0.5)+'KWh (Cumulative) NLI'!AB56-'Rebasing adj NLI'!AC46)*AC113)*AC$19*AC$126)</f>
        <v>0</v>
      </c>
      <c r="AD56" s="12">
        <f>IF('KWh (Cumulative) NLI'!AD56=0,0,((('KWh (Monthly) ENTRY NLI '!AD56*0.5)+'KWh (Cumulative) NLI'!AC56-'Rebasing adj NLI'!AD46)*AD113)*AD$19*AD$126)</f>
        <v>0</v>
      </c>
      <c r="AE56" s="12">
        <f>IF('KWh (Cumulative) NLI'!AE56=0,0,((('KWh (Monthly) ENTRY NLI '!AE56*0.5)+'KWh (Cumulative) NLI'!AD56-'Rebasing adj NLI'!AE46)*AE113)*AE$19*AE$126)</f>
        <v>0</v>
      </c>
      <c r="AF56" s="12">
        <f>IF('KWh (Cumulative) NLI'!AF56=0,0,((('KWh (Monthly) ENTRY NLI '!AF56*0.5)+'KWh (Cumulative) NLI'!AE56-'Rebasing adj NLI'!AF46)*AF113)*AF$19*AF$126)</f>
        <v>0</v>
      </c>
      <c r="AG56" s="12">
        <f>IF('KWh (Cumulative) NLI'!AG56=0,0,((('KWh (Monthly) ENTRY NLI '!AG56*0.5)+'KWh (Cumulative) NLI'!AF56-'Rebasing adj NLI'!AG46)*AG113)*AG$19*AG$126)</f>
        <v>0</v>
      </c>
      <c r="AH56" s="12">
        <f>IF('KWh (Cumulative) NLI'!AH56=0,0,((('KWh (Monthly) ENTRY NLI '!AH56*0.5)+'KWh (Cumulative) NLI'!AG56-'Rebasing adj NLI'!AH46)*AH113)*AH$19*AH$126)</f>
        <v>0</v>
      </c>
      <c r="AI56" s="12">
        <f>IF('KWh (Cumulative) NLI'!AI56=0,0,((('KWh (Monthly) ENTRY NLI '!AI56*0.5)+'KWh (Cumulative) NLI'!AH56-'Rebasing adj NLI'!AI46)*AI113)*AI$19*AI$126)</f>
        <v>0</v>
      </c>
      <c r="AJ56" s="12">
        <f>IF('KWh (Cumulative) NLI'!AJ56=0,0,((('KWh (Monthly) ENTRY NLI '!AJ56*0.5)+'KWh (Cumulative) NLI'!AI56-'Rebasing adj NLI'!AJ46)*AJ113)*AJ$19*AJ$126)</f>
        <v>0</v>
      </c>
      <c r="AK56" s="12">
        <f>IF('KWh (Cumulative) NLI'!AK56=0,0,((('KWh (Monthly) ENTRY NLI '!AK56*0.5)+'KWh (Cumulative) NLI'!AJ56-'Rebasing adj NLI'!AK46)*AK113)*AK$19*AK$126)</f>
        <v>0</v>
      </c>
      <c r="AL56" s="12">
        <f>IF('KWh (Cumulative) NLI'!AL56=0,0,((('KWh (Monthly) ENTRY NLI '!AL56*0.5)+'KWh (Cumulative) NLI'!AK56-'Rebasing adj NLI'!AL46)*AL113)*AL$19*AL$126)</f>
        <v>0</v>
      </c>
      <c r="AM56" s="12">
        <f>IF('KWh (Cumulative) NLI'!AM56=0,0,((('KWh (Monthly) ENTRY NLI '!AM56*0.5)+'KWh (Cumulative) NLI'!AL56-'Rebasing adj NLI'!AM46)*AM113)*AM$19*AM$126)</f>
        <v>0</v>
      </c>
      <c r="AN56" s="12">
        <f>IF('KWh (Cumulative) NLI'!AN56=0,0,((('KWh (Monthly) ENTRY NLI '!AN56*0.5)+'KWh (Cumulative) NLI'!AM56-'Rebasing adj NLI'!AN46)*AN113)*AN$19*AN$126)</f>
        <v>0</v>
      </c>
      <c r="AO56" s="12">
        <f>IF('KWh (Cumulative) NLI'!AO56=0,0,((('KWh (Monthly) ENTRY NLI '!AO56*0.5)+'KWh (Cumulative) NLI'!AN56-'Rebasing adj NLI'!AO46)*AO113)*AO$19*AO$126)</f>
        <v>0</v>
      </c>
      <c r="AP56" s="12">
        <f>IF('KWh (Cumulative) NLI'!AP56=0,0,((('KWh (Monthly) ENTRY NLI '!AP56*0.5)+'KWh (Cumulative) NLI'!AO56-'Rebasing adj NLI'!AP46)*AP113)*AP$19*AP$126)</f>
        <v>9.6321455775982479</v>
      </c>
      <c r="AQ56" s="12">
        <f>IF('KWh (Cumulative) NLI'!AQ56=0,0,((('KWh (Monthly) ENTRY NLI '!AQ56*0.5)+'KWh (Cumulative) NLI'!AP56-'Rebasing adj NLI'!AQ46)*AQ113)*AQ$19*AQ$126)</f>
        <v>560.51399205764278</v>
      </c>
      <c r="AR56" s="12">
        <f>IF('KWh (Cumulative) NLI'!AR56=0,0,((('KWh (Monthly) ENTRY NLI '!AR56*0.5)+'KWh (Cumulative) NLI'!AQ56-'Rebasing adj NLI'!AR46)*AR113)*AR$19*AR$126)</f>
        <v>5363.6268826438845</v>
      </c>
      <c r="AS56" s="12">
        <f>IF('KWh (Cumulative) NLI'!AS56=0,0,((('KWh (Monthly) ENTRY NLI '!AS56*0.5)+'KWh (Cumulative) NLI'!AR56-'Rebasing adj NLI'!AS46)*AS113)*AS$19*AS$126)</f>
        <v>8205.3355969693002</v>
      </c>
      <c r="AT56" s="12">
        <f>IF('KWh (Cumulative) NLI'!AT56=0,0,((('KWh (Monthly) ENTRY NLI '!AT56*0.5)+'KWh (Cumulative) NLI'!AS56-'Rebasing adj NLI'!AT46)*AT113)*AT$19*AT$126)</f>
        <v>8740.4241697647885</v>
      </c>
      <c r="AU56" s="12">
        <f>IF('KWh (Cumulative) NLI'!AU56=0,0,((('KWh (Monthly) ENTRY NLI '!AU56*0.5)+'KWh (Cumulative) NLI'!AT56-'Rebasing adj NLI'!AU46)*AU113)*AU$19*AU$126)</f>
        <v>3801.0455850169933</v>
      </c>
      <c r="AV56" s="12">
        <f>IF('KWh (Cumulative) NLI'!AV56=0,0,((('KWh (Monthly) ENTRY NLI '!AV56*0.5)+'KWh (Cumulative) NLI'!AU56-'Rebasing adj NLI'!AV46)*AV113)*AV$19*AV$126)</f>
        <v>1204.2207468521858</v>
      </c>
      <c r="AW56" s="12">
        <f>IF('KWh (Cumulative) NLI'!AW56=0,0,((('KWh (Monthly) ENTRY NLI '!AW56*0.5)+'KWh (Cumulative) NLI'!AV56-'Rebasing adj NLI'!AW46)*AW113)*AW$19*AW$126)</f>
        <v>2257.091835654533</v>
      </c>
      <c r="AX56" s="12">
        <f>IF('KWh (Cumulative) NLI'!AX56=0,0,((('KWh (Monthly) ENTRY NLI '!AX56*0.5)+'KWh (Cumulative) NLI'!AW56-'Rebasing adj NLI'!AX46)*AX113)*AX$19*AX$126)</f>
        <v>4063.5424731998251</v>
      </c>
      <c r="AY56" s="12">
        <f>IF('KWh (Cumulative) NLI'!AY56=0,0,((('KWh (Monthly) ENTRY NLI '!AY56*0.5)+'KWh (Cumulative) NLI'!AX56-'Rebasing adj NLI'!AY46)*AY113)*AY$19*AY$126)</f>
        <v>4064.5252838648412</v>
      </c>
      <c r="AZ56" s="12">
        <f>IF('KWh (Cumulative) NLI'!AZ56=0,0,((('KWh (Monthly) ENTRY NLI '!AZ56*0.5)+'KWh (Cumulative) NLI'!AY56-'Rebasing adj NLI'!AZ46)*AZ113)*AZ$19*AZ$126)</f>
        <v>3527.8511375247681</v>
      </c>
      <c r="BA56" s="12">
        <f>IF('KWh (Cumulative) NLI'!BA56=0,0,((('KWh (Monthly) ENTRY NLI '!BA56*0.5)+'KWh (Cumulative) NLI'!AZ56-'Rebasing adj NLI'!BA46)*BA113)*BA$19*BA$126)</f>
        <v>2834.4600603951294</v>
      </c>
      <c r="BB56" s="167">
        <f>IF('KWh (Cumulative) NLI'!BB56=0,0,((('KWh (Monthly) ENTRY NLI '!BB56*0.5)+'KWh (Cumulative) NLI'!BA56-'Rebasing adj NLI'!BB46)*BB113)*BB$19*BB$126)</f>
        <v>0</v>
      </c>
      <c r="BC56" s="12">
        <f>IF('KWh (Cumulative) NLI'!BC56=0,0,((('KWh (Monthly) ENTRY NLI '!BC56*0.5)+'KWh (Cumulative) NLI'!BB56-'Rebasing adj NLI'!BC46)*BC113)*BC$19*BC$126)</f>
        <v>0</v>
      </c>
      <c r="BD56" s="12">
        <f>IF('KWh (Cumulative) NLI'!BD56=0,0,((('KWh (Monthly) ENTRY NLI '!BD56*0.5)+'KWh (Cumulative) NLI'!BC56-'Rebasing adj NLI'!BD46)*BD113)*BD$19*BD$126)</f>
        <v>571.48864030981792</v>
      </c>
      <c r="BE56" s="12">
        <f>IF('KWh (Cumulative) NLI'!BE56=0,0,((('KWh (Monthly) ENTRY NLI '!BE56*0.5)+'KWh (Cumulative) NLI'!BD56-'Rebasing adj NLI'!BE46)*BE113)*BE$19*BE$126)</f>
        <v>1512.6297252354279</v>
      </c>
      <c r="BF56" s="12">
        <f>IF('KWh (Cumulative) NLI'!BF56=0,0,((('KWh (Monthly) ENTRY NLI '!BF56*0.5)+'KWh (Cumulative) NLI'!BE56-'Rebasing adj NLI'!BF46)*BF113)*BF$19*BF$126)</f>
        <v>1419.7251731049032</v>
      </c>
      <c r="BG56" s="12">
        <f>IF('KWh (Cumulative) NLI'!BG56=0,0,((('KWh (Monthly) ENTRY NLI '!BG56*0.5)+'KWh (Cumulative) NLI'!BF56-'Rebasing adj NLI'!BG46)*BG113)*BG$19*BG$126)</f>
        <v>1540.7443213688541</v>
      </c>
      <c r="BH56" s="12">
        <f>IF('KWh (Cumulative) NLI'!BH56=0,0,((('KWh (Monthly) ENTRY NLI '!BH56*0.5)+'KWh (Cumulative) NLI'!BG56-'Rebasing adj NLI'!BH46)*BH113)*BH$19*BH$126)</f>
        <v>839.97264560321287</v>
      </c>
      <c r="BI56" s="12">
        <f>IF('KWh (Cumulative) NLI'!BI56=0,0,((('KWh (Monthly) ENTRY NLI '!BI56*0.5)+'KWh (Cumulative) NLI'!BH56-'Rebasing adj NLI'!BI46)*BI113)*BI$19*BI$126)</f>
        <v>1483.1531653572481</v>
      </c>
      <c r="BJ56" s="12">
        <f>IF('KWh (Cumulative) NLI'!BJ56=0,0,((('KWh (Monthly) ENTRY NLI '!BJ56*0.5)+'KWh (Cumulative) NLI'!BI56-'Rebasing adj NLI'!BJ46)*BJ113)*BJ$19*BJ$126)</f>
        <v>2375.8314578459995</v>
      </c>
      <c r="BK56" s="12">
        <f>IF('KWh (Cumulative) NLI'!BK56=0,0,((('KWh (Monthly) ENTRY NLI '!BK56*0.5)+'KWh (Cumulative) NLI'!BJ56-'Rebasing adj NLI'!BK46)*BK113)*BK$19*BK$126)</f>
        <v>2368.373414778624</v>
      </c>
      <c r="BL56" s="12">
        <f>IF('KWh (Cumulative) NLI'!BL56=0,0,((('KWh (Monthly) ENTRY NLI '!BL56*0.5)+'KWh (Cumulative) NLI'!BK56-'Rebasing adj NLI'!BL46)*BL113)*BL$19*BL$126)</f>
        <v>3081.7682294114347</v>
      </c>
      <c r="BM56" s="12">
        <f>IF('KWh (Cumulative) NLI'!BM56=0,0,((('KWh (Monthly) ENTRY NLI '!BM56*0.5)+'KWh (Cumulative) NLI'!BL56-'Rebasing adj NLI'!BM46)*BM113)*BM$19*BM$126)</f>
        <v>3300.4853398379523</v>
      </c>
      <c r="BN56" s="12">
        <f>IF('KWh (Cumulative) NLI'!BN56=0,0,((('KWh (Monthly) ENTRY NLI '!BN56*0.5)+'KWh (Cumulative) NLI'!BM56-'Rebasing adj NLI'!BN46)*BN113)*BN$19*BN$126)</f>
        <v>1947.2872430859261</v>
      </c>
      <c r="BO56" s="12">
        <f>IF('KWh (Cumulative) NLI'!BO56=0,0,((('KWh (Monthly) ENTRY NLI '!BO56*0.5)+'KWh (Cumulative) NLI'!BN56-'Rebasing adj NLI'!BO46)*BO113)*BO$19*BO$126)</f>
        <v>2153.0548656857086</v>
      </c>
      <c r="BP56" s="12">
        <f>IF('KWh (Cumulative) NLI'!BP56=0,0,((('KWh (Monthly) ENTRY NLI '!BP56*0.5)+'KWh (Cumulative) NLI'!BO56-'Rebasing adj NLI'!BP46)*BP113)*BP$19*BP$126)</f>
        <v>10500.944193390182</v>
      </c>
      <c r="BQ56" s="12">
        <f>IF('KWh (Cumulative) NLI'!BQ56=0,0,((('KWh (Monthly) ENTRY NLI '!BQ56*0.5)+'KWh (Cumulative) NLI'!BP56-'Rebasing adj NLI'!BQ46)*BQ113)*BQ$19*BQ$126)</f>
        <v>13897.074420717467</v>
      </c>
      <c r="BR56" s="12">
        <f>IF('KWh (Cumulative) NLI'!BR56=0,0,((('KWh (Monthly) ENTRY NLI '!BR56*0.5)+'KWh (Cumulative) NLI'!BQ56-'Rebasing adj NLI'!BR46)*BR113)*BR$19*BR$126)</f>
        <v>0</v>
      </c>
      <c r="BS56" s="12">
        <f>IF('KWh (Cumulative) NLI'!BS56=0,0,((('KWh (Monthly) ENTRY NLI '!BS56*0.5)+'KWh (Cumulative) NLI'!BR56-'Rebasing adj NLI'!BS46)*BS113)*BS$19*BS$126)</f>
        <v>0</v>
      </c>
      <c r="BT56" s="12">
        <f>IF('KWh (Cumulative) NLI'!BT56=0,0,((('KWh (Monthly) ENTRY NLI '!BT56*0.5)+'KWh (Cumulative) NLI'!BS56-'Rebasing adj NLI'!BT46)*BT113)*BT$19*BT$126)</f>
        <v>0</v>
      </c>
      <c r="BU56" s="12">
        <f>IF('KWh (Cumulative) NLI'!BU56=0,0,((('KWh (Monthly) ENTRY NLI '!BU56*0.5)+'KWh (Cumulative) NLI'!BT56-'Rebasing adj NLI'!BU46)*BU113)*BU$19*BU$126)</f>
        <v>0</v>
      </c>
      <c r="BV56" s="12">
        <f>IF('KWh (Cumulative) NLI'!BV56=0,0,((('KWh (Monthly) ENTRY NLI '!BV56*0.5)+'KWh (Cumulative) NLI'!BU56-'Rebasing adj NLI'!BV46)*BV113)*BV$19*BV$126)</f>
        <v>0</v>
      </c>
      <c r="BW56" s="12">
        <f>IF('KWh (Cumulative) NLI'!BW56=0,0,((('KWh (Monthly) ENTRY NLI '!BW56*0.5)+'KWh (Cumulative) NLI'!BV56-'Rebasing adj NLI'!BW46)*BW113)*BW$19*BW$126)</f>
        <v>0</v>
      </c>
      <c r="BX56" s="12">
        <f>IF('KWh (Cumulative) NLI'!BX56=0,0,((('KWh (Monthly) ENTRY NLI '!BX56*0.5)+'KWh (Cumulative) NLI'!BW56-'Rebasing adj NLI'!BX46)*BX113)*BX$19*BX$126)</f>
        <v>0</v>
      </c>
      <c r="BY56" s="12">
        <f>IF('KWh (Cumulative) NLI'!BY56=0,0,((('KWh (Monthly) ENTRY NLI '!BY56*0.5)+'KWh (Cumulative) NLI'!BX56-'Rebasing adj NLI'!BY46)*BY113)*BY$19*BY$126)</f>
        <v>0</v>
      </c>
      <c r="BZ56" s="12">
        <f>IF('KWh (Cumulative) NLI'!BZ56=0,0,((('KWh (Monthly) ENTRY NLI '!BZ56*0.5)+'KWh (Cumulative) NLI'!BY56-'Rebasing adj NLI'!BZ46)*BZ113)*BZ$19*BZ$126)</f>
        <v>0</v>
      </c>
      <c r="CA56" s="12">
        <f>IF('KWh (Cumulative) NLI'!CA56=0,0,((('KWh (Monthly) ENTRY NLI '!CA56*0.5)+'KWh (Cumulative) NLI'!BZ56-'Rebasing adj NLI'!CA46)*CA113)*CA$19*CA$126)</f>
        <v>0</v>
      </c>
      <c r="CB56" s="12">
        <f>IF('KWh (Cumulative) NLI'!CB56=0,0,((('KWh (Monthly) ENTRY NLI '!CB56*0.5)+'KWh (Cumulative) NLI'!CA56-'Rebasing adj NLI'!CB46)*CB113)*CB$19*CB$126)</f>
        <v>0</v>
      </c>
      <c r="CC56" s="12">
        <f>IF('KWh (Cumulative) NLI'!CC56=0,0,((('KWh (Monthly) ENTRY NLI '!CC56*0.5)+'KWh (Cumulative) NLI'!CB56-'Rebasing adj NLI'!CC46)*CC113)*CC$19*CC$126)</f>
        <v>0</v>
      </c>
      <c r="CD56" s="12">
        <f>IF('KWh (Cumulative) NLI'!CD56=0,0,((('KWh (Monthly) ENTRY NLI '!CD56*0.5)+'KWh (Cumulative) NLI'!CC56-'Rebasing adj NLI'!CD46)*CD113)*CD$19*CD$126)</f>
        <v>0</v>
      </c>
      <c r="CE56" s="12">
        <f>IF('KWh (Cumulative) NLI'!CE56=0,0,((('KWh (Monthly) ENTRY NLI '!CE56*0.5)+'KWh (Cumulative) NLI'!CD56-'Rebasing adj NLI'!CE46)*CE113)*CE$19*CE$126)</f>
        <v>0</v>
      </c>
      <c r="CF56" s="12">
        <f>IF('KWh (Cumulative) NLI'!CF56=0,0,((('KWh (Monthly) ENTRY NLI '!CF56*0.5)+'KWh (Cumulative) NLI'!CE56-'Rebasing adj NLI'!CF46)*CF113)*CF$19*CF$126)</f>
        <v>0</v>
      </c>
      <c r="CG56" s="12">
        <f>IF('KWh (Cumulative) NLI'!CG56=0,0,((('KWh (Monthly) ENTRY NLI '!CG56*0.5)+'KWh (Cumulative) NLI'!CF56-'Rebasing adj NLI'!CG46)*CG113)*CG$19*CG$126)</f>
        <v>0</v>
      </c>
      <c r="CH56" s="12">
        <f>IF('KWh (Cumulative) NLI'!CH56=0,0,((('KWh (Monthly) ENTRY NLI '!CH56*0.5)+'KWh (Cumulative) NLI'!CG56-'Rebasing adj NLI'!CH46)*CH113)*CH$19*CH$126)</f>
        <v>0</v>
      </c>
      <c r="CI56" s="12">
        <f>IF('KWh (Cumulative) NLI'!CI56=0,0,((('KWh (Monthly) ENTRY NLI '!CI56*0.5)+'KWh (Cumulative) NLI'!CH56-'Rebasing adj NLI'!CI46)*CI113)*CI$19*CI$126)</f>
        <v>0</v>
      </c>
      <c r="CJ56" s="12">
        <f>IF('KWh (Cumulative) NLI'!CJ56=0,0,((('KWh (Monthly) ENTRY NLI '!CJ56*0.5)+'KWh (Cumulative) NLI'!CI56-'Rebasing adj NLI'!CJ46)*CJ113)*CJ$19*CJ$126)</f>
        <v>0</v>
      </c>
    </row>
    <row r="57" spans="1:88" x14ac:dyDescent="0.3">
      <c r="A57" s="218"/>
      <c r="B57" s="47" t="s">
        <v>13</v>
      </c>
      <c r="C57" s="12">
        <f>IF('KWh (Cumulative) NLI'!C57=0,0,((('KWh (Monthly) ENTRY NLI '!C57*0.5)-'Rebasing adj NLI'!C47)*C114)*C$19*C$126)</f>
        <v>0</v>
      </c>
      <c r="D57" s="12">
        <f>IF('KWh (Cumulative) NLI'!D57=0,0,((('KWh (Monthly) ENTRY NLI '!D57*0.5)+'KWh (Cumulative) NLI'!C57-'Rebasing adj NLI'!D47)*D114)*D$19*D$126)</f>
        <v>0</v>
      </c>
      <c r="E57" s="12">
        <f>IF('KWh (Cumulative) NLI'!E57=0,0,((('KWh (Monthly) ENTRY NLI '!E57*0.5)+'KWh (Cumulative) NLI'!D57-'Rebasing adj NLI'!E47)*E114)*E$19*E$126)</f>
        <v>0</v>
      </c>
      <c r="F57" s="12">
        <f>IF('KWh (Cumulative) NLI'!F57=0,0,((('KWh (Monthly) ENTRY NLI '!F57*0.5)+'KWh (Cumulative) NLI'!E57-'Rebasing adj NLI'!F47)*F114)*F$19*F$126)</f>
        <v>0</v>
      </c>
      <c r="G57" s="12">
        <f>IF('KWh (Cumulative) NLI'!G57=0,0,((('KWh (Monthly) ENTRY NLI '!G57*0.5)+'KWh (Cumulative) NLI'!F57-'Rebasing adj NLI'!G47)*G114)*G$19*G$126)</f>
        <v>0</v>
      </c>
      <c r="H57" s="12">
        <f>IF('KWh (Cumulative) NLI'!H57=0,0,((('KWh (Monthly) ENTRY NLI '!H57*0.5)+'KWh (Cumulative) NLI'!G57-'Rebasing adj NLI'!H47)*H114)*H$19*H$126)</f>
        <v>0</v>
      </c>
      <c r="I57" s="12">
        <f>IF('KWh (Cumulative) NLI'!I57=0,0,((('KWh (Monthly) ENTRY NLI '!I57*0.5)+'KWh (Cumulative) NLI'!H57-'Rebasing adj NLI'!I47)*I114)*I$19*I$126)</f>
        <v>0</v>
      </c>
      <c r="J57" s="12">
        <f>IF('KWh (Cumulative) NLI'!J57=0,0,((('KWh (Monthly) ENTRY NLI '!J57*0.5)+'KWh (Cumulative) NLI'!I57-'Rebasing adj NLI'!J47)*J114)*J$19*J$126)</f>
        <v>0</v>
      </c>
      <c r="K57" s="12">
        <f>IF('KWh (Cumulative) NLI'!K57=0,0,((('KWh (Monthly) ENTRY NLI '!K57*0.5)+'KWh (Cumulative) NLI'!J57-'Rebasing adj NLI'!K47)*K114)*K$19*K$126)</f>
        <v>0</v>
      </c>
      <c r="L57" s="12">
        <f>IF('KWh (Cumulative) NLI'!L57=0,0,((('KWh (Monthly) ENTRY NLI '!L57*0.5)+'KWh (Cumulative) NLI'!K57-'Rebasing adj NLI'!L47)*L114)*L$19*L$126)</f>
        <v>0</v>
      </c>
      <c r="M57" s="12">
        <f>IF('KWh (Cumulative) NLI'!M57=0,0,((('KWh (Monthly) ENTRY NLI '!M57*0.5)+'KWh (Cumulative) NLI'!L57-'Rebasing adj NLI'!M47)*M114)*M$19*M$126)</f>
        <v>0</v>
      </c>
      <c r="N57" s="12">
        <f>IF('KWh (Cumulative) NLI'!N57=0,0,((('KWh (Monthly) ENTRY NLI '!N57*0.5)+'KWh (Cumulative) NLI'!M57-'Rebasing adj NLI'!N47)*N114)*N$19*N$126)</f>
        <v>0</v>
      </c>
      <c r="O57" s="12">
        <f>IF('KWh (Cumulative) NLI'!O57=0,0,((('KWh (Monthly) ENTRY NLI '!O57*0.5)+'KWh (Cumulative) NLI'!N57-'Rebasing adj NLI'!O47)*O114)*O$19*O$126)</f>
        <v>0</v>
      </c>
      <c r="P57" s="12">
        <f>IF('KWh (Cumulative) NLI'!P57=0,0,((('KWh (Monthly) ENTRY NLI '!P57*0.5)+'KWh (Cumulative) NLI'!O57-'Rebasing adj NLI'!P47)*P114)*P$19*P$126)</f>
        <v>0</v>
      </c>
      <c r="Q57" s="12">
        <f>IF('KWh (Cumulative) NLI'!Q57=0,0,((('KWh (Monthly) ENTRY NLI '!Q57*0.5)+'KWh (Cumulative) NLI'!P57-'Rebasing adj NLI'!Q47)*Q114)*Q$19*Q$126)</f>
        <v>0</v>
      </c>
      <c r="R57" s="12">
        <f>IF('KWh (Cumulative) NLI'!R57=0,0,((('KWh (Monthly) ENTRY NLI '!R57*0.5)+'KWh (Cumulative) NLI'!Q57-'Rebasing adj NLI'!R47)*R114)*R$19*R$126)</f>
        <v>0</v>
      </c>
      <c r="S57" s="12">
        <f>IF('KWh (Cumulative) NLI'!S57=0,0,((('KWh (Monthly) ENTRY NLI '!S57*0.5)+'KWh (Cumulative) NLI'!R57-'Rebasing adj NLI'!S47)*S114)*S$19*S$126)</f>
        <v>0</v>
      </c>
      <c r="T57" s="12">
        <f>IF('KWh (Cumulative) NLI'!T57=0,0,((('KWh (Monthly) ENTRY NLI '!T57*0.5)+'KWh (Cumulative) NLI'!S57-'Rebasing adj NLI'!T47)*T114)*T$19*T$126)</f>
        <v>0</v>
      </c>
      <c r="U57" s="12">
        <f>IF('KWh (Cumulative) NLI'!U57=0,0,((('KWh (Monthly) ENTRY NLI '!U57*0.5)+'KWh (Cumulative) NLI'!T57-'Rebasing adj NLI'!U47)*U114)*U$19*U$126)</f>
        <v>0</v>
      </c>
      <c r="V57" s="12">
        <f>IF('KWh (Cumulative) NLI'!V57=0,0,((('KWh (Monthly) ENTRY NLI '!V57*0.5)+'KWh (Cumulative) NLI'!U57-'Rebasing adj NLI'!V47)*V114)*V$19*V$126)</f>
        <v>0</v>
      </c>
      <c r="W57" s="12">
        <f>IF('KWh (Cumulative) NLI'!W57=0,0,((('KWh (Monthly) ENTRY NLI '!W57*0.5)+'KWh (Cumulative) NLI'!V57-'Rebasing adj NLI'!W47)*W114)*W$19*W$126)</f>
        <v>0</v>
      </c>
      <c r="X57" s="12">
        <f>IF('KWh (Cumulative) NLI'!X57=0,0,((('KWh (Monthly) ENTRY NLI '!X57*0.5)+'KWh (Cumulative) NLI'!W57-'Rebasing adj NLI'!X47)*X114)*X$19*X$126)</f>
        <v>0</v>
      </c>
      <c r="Y57" s="12">
        <f>IF('KWh (Cumulative) NLI'!Y57=0,0,((('KWh (Monthly) ENTRY NLI '!Y57*0.5)+'KWh (Cumulative) NLI'!X57-'Rebasing adj NLI'!Y47)*Y114)*Y$19*Y$126)</f>
        <v>0</v>
      </c>
      <c r="Z57" s="12">
        <f>IF('KWh (Cumulative) NLI'!Z57=0,0,((('KWh (Monthly) ENTRY NLI '!Z57*0.5)+'KWh (Cumulative) NLI'!Y57-'Rebasing adj NLI'!Z47)*Z114)*Z$19*Z$126)</f>
        <v>0</v>
      </c>
      <c r="AA57" s="12">
        <f>IF('KWh (Cumulative) NLI'!AA57=0,0,((('KWh (Monthly) ENTRY NLI '!AA57*0.5)+'KWh (Cumulative) NLI'!Z57-'Rebasing adj NLI'!AA47)*AA114)*AA$19*AA$126)</f>
        <v>0</v>
      </c>
      <c r="AB57" s="12">
        <f>IF('KWh (Cumulative) NLI'!AB57=0,0,((('KWh (Monthly) ENTRY NLI '!AB57*0.5)+'KWh (Cumulative) NLI'!AA57-'Rebasing adj NLI'!AB47)*AB114)*AB$19*AB$126)</f>
        <v>0</v>
      </c>
      <c r="AC57" s="12">
        <f>IF('KWh (Cumulative) NLI'!AC57=0,0,((('KWh (Monthly) ENTRY NLI '!AC57*0.5)+'KWh (Cumulative) NLI'!AB57-'Rebasing adj NLI'!AC47)*AC114)*AC$19*AC$126)</f>
        <v>0</v>
      </c>
      <c r="AD57" s="12">
        <f>IF('KWh (Cumulative) NLI'!AD57=0,0,((('KWh (Monthly) ENTRY NLI '!AD57*0.5)+'KWh (Cumulative) NLI'!AC57-'Rebasing adj NLI'!AD47)*AD114)*AD$19*AD$126)</f>
        <v>0</v>
      </c>
      <c r="AE57" s="12">
        <f>IF('KWh (Cumulative) NLI'!AE57=0,0,((('KWh (Monthly) ENTRY NLI '!AE57*0.5)+'KWh (Cumulative) NLI'!AD57-'Rebasing adj NLI'!AE47)*AE114)*AE$19*AE$126)</f>
        <v>0</v>
      </c>
      <c r="AF57" s="12">
        <f>IF('KWh (Cumulative) NLI'!AF57=0,0,((('KWh (Monthly) ENTRY NLI '!AF57*0.5)+'KWh (Cumulative) NLI'!AE57-'Rebasing adj NLI'!AF47)*AF114)*AF$19*AF$126)</f>
        <v>0</v>
      </c>
      <c r="AG57" s="12">
        <f>IF('KWh (Cumulative) NLI'!AG57=0,0,((('KWh (Monthly) ENTRY NLI '!AG57*0.5)+'KWh (Cumulative) NLI'!AF57-'Rebasing adj NLI'!AG47)*AG114)*AG$19*AG$126)</f>
        <v>0</v>
      </c>
      <c r="AH57" s="12">
        <f>IF('KWh (Cumulative) NLI'!AH57=0,0,((('KWh (Monthly) ENTRY NLI '!AH57*0.5)+'KWh (Cumulative) NLI'!AG57-'Rebasing adj NLI'!AH47)*AH114)*AH$19*AH$126)</f>
        <v>0</v>
      </c>
      <c r="AI57" s="12">
        <f>IF('KWh (Cumulative) NLI'!AI57=0,0,((('KWh (Monthly) ENTRY NLI '!AI57*0.5)+'KWh (Cumulative) NLI'!AH57-'Rebasing adj NLI'!AI47)*AI114)*AI$19*AI$126)</f>
        <v>0</v>
      </c>
      <c r="AJ57" s="12">
        <f>IF('KWh (Cumulative) NLI'!AJ57=0,0,((('KWh (Monthly) ENTRY NLI '!AJ57*0.5)+'KWh (Cumulative) NLI'!AI57-'Rebasing adj NLI'!AJ47)*AJ114)*AJ$19*AJ$126)</f>
        <v>0</v>
      </c>
      <c r="AK57" s="12">
        <f>IF('KWh (Cumulative) NLI'!AK57=0,0,((('KWh (Monthly) ENTRY NLI '!AK57*0.5)+'KWh (Cumulative) NLI'!AJ57-'Rebasing adj NLI'!AK47)*AK114)*AK$19*AK$126)</f>
        <v>0</v>
      </c>
      <c r="AL57" s="12">
        <f>IF('KWh (Cumulative) NLI'!AL57=0,0,((('KWh (Monthly) ENTRY NLI '!AL57*0.5)+'KWh (Cumulative) NLI'!AK57-'Rebasing adj NLI'!AL47)*AL114)*AL$19*AL$126)</f>
        <v>0</v>
      </c>
      <c r="AM57" s="12">
        <f>IF('KWh (Cumulative) NLI'!AM57=0,0,((('KWh (Monthly) ENTRY NLI '!AM57*0.5)+'KWh (Cumulative) NLI'!AL57-'Rebasing adj NLI'!AM47)*AM114)*AM$19*AM$126)</f>
        <v>0</v>
      </c>
      <c r="AN57" s="12">
        <f>IF('KWh (Cumulative) NLI'!AN57=0,0,((('KWh (Monthly) ENTRY NLI '!AN57*0.5)+'KWh (Cumulative) NLI'!AM57-'Rebasing adj NLI'!AN47)*AN114)*AN$19*AN$126)</f>
        <v>0</v>
      </c>
      <c r="AO57" s="12">
        <f>IF('KWh (Cumulative) NLI'!AO57=0,0,((('KWh (Monthly) ENTRY NLI '!AO57*0.5)+'KWh (Cumulative) NLI'!AN57-'Rebasing adj NLI'!AO47)*AO114)*AO$19*AO$126)</f>
        <v>0</v>
      </c>
      <c r="AP57" s="12">
        <f>IF('KWh (Cumulative) NLI'!AP57=0,0,((('KWh (Monthly) ENTRY NLI '!AP57*0.5)+'KWh (Cumulative) NLI'!AO57-'Rebasing adj NLI'!AP47)*AP114)*AP$19*AP$126)</f>
        <v>566.59297768578813</v>
      </c>
      <c r="AQ57" s="12">
        <f>IF('KWh (Cumulative) NLI'!AQ57=0,0,((('KWh (Monthly) ENTRY NLI '!AQ57*0.5)+'KWh (Cumulative) NLI'!AP57-'Rebasing adj NLI'!AQ47)*AQ114)*AQ$19*AQ$126)</f>
        <v>1708.8582839003955</v>
      </c>
      <c r="AR57" s="12">
        <f>IF('KWh (Cumulative) NLI'!AR57=0,0,((('KWh (Monthly) ENTRY NLI '!AR57*0.5)+'KWh (Cumulative) NLI'!AQ57-'Rebasing adj NLI'!AR47)*AR114)*AR$19*AR$126)</f>
        <v>4868.4749800764585</v>
      </c>
      <c r="AS57" s="12">
        <f>IF('KWh (Cumulative) NLI'!AS57=0,0,((('KWh (Monthly) ENTRY NLI '!AS57*0.5)+'KWh (Cumulative) NLI'!AR57-'Rebasing adj NLI'!AS47)*AS114)*AS$19*AS$126)</f>
        <v>10516.751533860845</v>
      </c>
      <c r="AT57" s="12">
        <f>IF('KWh (Cumulative) NLI'!AT57=0,0,((('KWh (Monthly) ENTRY NLI '!AT57*0.5)+'KWh (Cumulative) NLI'!AS57-'Rebasing adj NLI'!AT47)*AT114)*AT$19*AT$126)</f>
        <v>10480.981160234074</v>
      </c>
      <c r="AU57" s="12">
        <f>IF('KWh (Cumulative) NLI'!AU57=0,0,((('KWh (Monthly) ENTRY NLI '!AU57*0.5)+'KWh (Cumulative) NLI'!AT57-'Rebasing adj NLI'!AU47)*AU114)*AU$19*AU$126)</f>
        <v>14100.033981585822</v>
      </c>
      <c r="AV57" s="12">
        <f>IF('KWh (Cumulative) NLI'!AV57=0,0,((('KWh (Monthly) ENTRY NLI '!AV57*0.5)+'KWh (Cumulative) NLI'!AU57-'Rebasing adj NLI'!AV47)*AV114)*AV$19*AV$126)</f>
        <v>9671.8798566576388</v>
      </c>
      <c r="AW57" s="12">
        <f>IF('KWh (Cumulative) NLI'!AW57=0,0,((('KWh (Monthly) ENTRY NLI '!AW57*0.5)+'KWh (Cumulative) NLI'!AV57-'Rebasing adj NLI'!AW47)*AW114)*AW$19*AW$126)</f>
        <v>8365.116074550484</v>
      </c>
      <c r="AX57" s="12">
        <f>IF('KWh (Cumulative) NLI'!AX57=0,0,((('KWh (Monthly) ENTRY NLI '!AX57*0.5)+'KWh (Cumulative) NLI'!AW57-'Rebasing adj NLI'!AX47)*AX114)*AX$19*AX$126)</f>
        <v>9365.0807947830745</v>
      </c>
      <c r="AY57" s="12">
        <f>IF('KWh (Cumulative) NLI'!AY57=0,0,((('KWh (Monthly) ENTRY NLI '!AY57*0.5)+'KWh (Cumulative) NLI'!AX57-'Rebasing adj NLI'!AY47)*AY114)*AY$19*AY$126)</f>
        <v>10470.175137673059</v>
      </c>
      <c r="AZ57" s="12">
        <f>IF('KWh (Cumulative) NLI'!AZ57=0,0,((('KWh (Monthly) ENTRY NLI '!AZ57*0.5)+'KWh (Cumulative) NLI'!AY57-'Rebasing adj NLI'!AZ47)*AZ114)*AZ$19*AZ$126)</f>
        <v>8476.1830938461171</v>
      </c>
      <c r="BA57" s="12">
        <f>IF('KWh (Cumulative) NLI'!BA57=0,0,((('KWh (Monthly) ENTRY NLI '!BA57*0.5)+'KWh (Cumulative) NLI'!AZ57-'Rebasing adj NLI'!BA47)*BA114)*BA$19*BA$126)</f>
        <v>9839.6662219844511</v>
      </c>
      <c r="BB57" s="167">
        <f>IF('KWh (Cumulative) NLI'!BB57=0,0,((('KWh (Monthly) ENTRY NLI '!BB57*0.5)+'KWh (Cumulative) NLI'!BA57-'Rebasing adj NLI'!BB47)*BB114)*BB$19*BB$126)</f>
        <v>904.31180160988504</v>
      </c>
      <c r="BC57" s="12">
        <f>IF('KWh (Cumulative) NLI'!BC57=0,0,((('KWh (Monthly) ENTRY NLI '!BC57*0.5)+'KWh (Cumulative) NLI'!BB57-'Rebasing adj NLI'!BC47)*BC114)*BC$19*BC$126)</f>
        <v>1141.3386784228724</v>
      </c>
      <c r="BD57" s="12">
        <f>IF('KWh (Cumulative) NLI'!BD57=0,0,((('KWh (Monthly) ENTRY NLI '!BD57*0.5)+'KWh (Cumulative) NLI'!BC57-'Rebasing adj NLI'!BD47)*BD114)*BD$19*BD$126)</f>
        <v>3972.0761808631146</v>
      </c>
      <c r="BE57" s="12">
        <f>IF('KWh (Cumulative) NLI'!BE57=0,0,((('KWh (Monthly) ENTRY NLI '!BE57*0.5)+'KWh (Cumulative) NLI'!BD57-'Rebasing adj NLI'!BE47)*BE114)*BE$19*BE$126)</f>
        <v>7599.1008752012895</v>
      </c>
      <c r="BF57" s="12">
        <f>IF('KWh (Cumulative) NLI'!BF57=0,0,((('KWh (Monthly) ENTRY NLI '!BF57*0.5)+'KWh (Cumulative) NLI'!BE57-'Rebasing adj NLI'!BF47)*BF114)*BF$19*BF$126)</f>
        <v>6116.4856577855853</v>
      </c>
      <c r="BG57" s="12">
        <f>IF('KWh (Cumulative) NLI'!BG57=0,0,((('KWh (Monthly) ENTRY NLI '!BG57*0.5)+'KWh (Cumulative) NLI'!BF57-'Rebasing adj NLI'!BG47)*BG114)*BG$19*BG$126)</f>
        <v>7008.0927377643711</v>
      </c>
      <c r="BH57" s="12">
        <f>IF('KWh (Cumulative) NLI'!BH57=0,0,((('KWh (Monthly) ENTRY NLI '!BH57*0.5)+'KWh (Cumulative) NLI'!BG57-'Rebasing adj NLI'!BH47)*BH114)*BH$19*BH$126)</f>
        <v>4194.4495381358593</v>
      </c>
      <c r="BI57" s="12">
        <f>IF('KWh (Cumulative) NLI'!BI57=0,0,((('KWh (Monthly) ENTRY NLI '!BI57*0.5)+'KWh (Cumulative) NLI'!BH57-'Rebasing adj NLI'!BI47)*BI114)*BI$19*BI$126)</f>
        <v>3453.0572398879044</v>
      </c>
      <c r="BJ57" s="12">
        <f>IF('KWh (Cumulative) NLI'!BJ57=0,0,((('KWh (Monthly) ENTRY NLI '!BJ57*0.5)+'KWh (Cumulative) NLI'!BI57-'Rebasing adj NLI'!BJ47)*BJ114)*BJ$19*BJ$126)</f>
        <v>3622.7455951366201</v>
      </c>
      <c r="BK57" s="12">
        <f>IF('KWh (Cumulative) NLI'!BK57=0,0,((('KWh (Monthly) ENTRY NLI '!BK57*0.5)+'KWh (Cumulative) NLI'!BJ57-'Rebasing adj NLI'!BK47)*BK114)*BK$19*BK$126)</f>
        <v>3873.8773679406622</v>
      </c>
      <c r="BL57" s="12">
        <f>IF('KWh (Cumulative) NLI'!BL57=0,0,((('KWh (Monthly) ENTRY NLI '!BL57*0.5)+'KWh (Cumulative) NLI'!BK57-'Rebasing adj NLI'!BL47)*BL114)*BL$19*BL$126)</f>
        <v>3842.1013900953153</v>
      </c>
      <c r="BM57" s="12">
        <f>IF('KWh (Cumulative) NLI'!BM57=0,0,((('KWh (Monthly) ENTRY NLI '!BM57*0.5)+'KWh (Cumulative) NLI'!BL57-'Rebasing adj NLI'!BM47)*BM114)*BM$19*BM$126)</f>
        <v>5152.664778010655</v>
      </c>
      <c r="BN57" s="12">
        <f>IF('KWh (Cumulative) NLI'!BN57=0,0,((('KWh (Monthly) ENTRY NLI '!BN57*0.5)+'KWh (Cumulative) NLI'!BM57-'Rebasing adj NLI'!BN47)*BN114)*BN$19*BN$126)</f>
        <v>5128.3727106040269</v>
      </c>
      <c r="BO57" s="12">
        <f>IF('KWh (Cumulative) NLI'!BO57=0,0,((('KWh (Monthly) ENTRY NLI '!BO57*0.5)+'KWh (Cumulative) NLI'!BN57-'Rebasing adj NLI'!BO47)*BO114)*BO$19*BO$126)</f>
        <v>6472.5574979345092</v>
      </c>
      <c r="BP57" s="12">
        <f>IF('KWh (Cumulative) NLI'!BP57=0,0,((('KWh (Monthly) ENTRY NLI '!BP57*0.5)+'KWh (Cumulative) NLI'!BO57-'Rebasing adj NLI'!BP47)*BP114)*BP$19*BP$126)</f>
        <v>10599.4997017884</v>
      </c>
      <c r="BQ57" s="12">
        <f>IF('KWh (Cumulative) NLI'!BQ57=0,0,((('KWh (Monthly) ENTRY NLI '!BQ57*0.5)+'KWh (Cumulative) NLI'!BP57-'Rebasing adj NLI'!BQ47)*BQ114)*BQ$19*BQ$126)</f>
        <v>13258.516084063247</v>
      </c>
      <c r="BR57" s="12">
        <f>IF('KWh (Cumulative) NLI'!BR57=0,0,((('KWh (Monthly) ENTRY NLI '!BR57*0.5)+'KWh (Cumulative) NLI'!BQ57-'Rebasing adj NLI'!BR47)*BR114)*BR$19*BR$126)</f>
        <v>0</v>
      </c>
      <c r="BS57" s="12">
        <f>IF('KWh (Cumulative) NLI'!BS57=0,0,((('KWh (Monthly) ENTRY NLI '!BS57*0.5)+'KWh (Cumulative) NLI'!BR57-'Rebasing adj NLI'!BS47)*BS114)*BS$19*BS$126)</f>
        <v>0</v>
      </c>
      <c r="BT57" s="12">
        <f>IF('KWh (Cumulative) NLI'!BT57=0,0,((('KWh (Monthly) ENTRY NLI '!BT57*0.5)+'KWh (Cumulative) NLI'!BS57-'Rebasing adj NLI'!BT47)*BT114)*BT$19*BT$126)</f>
        <v>0</v>
      </c>
      <c r="BU57" s="12">
        <f>IF('KWh (Cumulative) NLI'!BU57=0,0,((('KWh (Monthly) ENTRY NLI '!BU57*0.5)+'KWh (Cumulative) NLI'!BT57-'Rebasing adj NLI'!BU47)*BU114)*BU$19*BU$126)</f>
        <v>0</v>
      </c>
      <c r="BV57" s="12">
        <f>IF('KWh (Cumulative) NLI'!BV57=0,0,((('KWh (Monthly) ENTRY NLI '!BV57*0.5)+'KWh (Cumulative) NLI'!BU57-'Rebasing adj NLI'!BV47)*BV114)*BV$19*BV$126)</f>
        <v>0</v>
      </c>
      <c r="BW57" s="12">
        <f>IF('KWh (Cumulative) NLI'!BW57=0,0,((('KWh (Monthly) ENTRY NLI '!BW57*0.5)+'KWh (Cumulative) NLI'!BV57-'Rebasing adj NLI'!BW47)*BW114)*BW$19*BW$126)</f>
        <v>0</v>
      </c>
      <c r="BX57" s="12">
        <f>IF('KWh (Cumulative) NLI'!BX57=0,0,((('KWh (Monthly) ENTRY NLI '!BX57*0.5)+'KWh (Cumulative) NLI'!BW57-'Rebasing adj NLI'!BX47)*BX114)*BX$19*BX$126)</f>
        <v>0</v>
      </c>
      <c r="BY57" s="12">
        <f>IF('KWh (Cumulative) NLI'!BY57=0,0,((('KWh (Monthly) ENTRY NLI '!BY57*0.5)+'KWh (Cumulative) NLI'!BX57-'Rebasing adj NLI'!BY47)*BY114)*BY$19*BY$126)</f>
        <v>0</v>
      </c>
      <c r="BZ57" s="12">
        <f>IF('KWh (Cumulative) NLI'!BZ57=0,0,((('KWh (Monthly) ENTRY NLI '!BZ57*0.5)+'KWh (Cumulative) NLI'!BY57-'Rebasing adj NLI'!BZ47)*BZ114)*BZ$19*BZ$126)</f>
        <v>0</v>
      </c>
      <c r="CA57" s="12">
        <f>IF('KWh (Cumulative) NLI'!CA57=0,0,((('KWh (Monthly) ENTRY NLI '!CA57*0.5)+'KWh (Cumulative) NLI'!BZ57-'Rebasing adj NLI'!CA47)*CA114)*CA$19*CA$126)</f>
        <v>0</v>
      </c>
      <c r="CB57" s="12">
        <f>IF('KWh (Cumulative) NLI'!CB57=0,0,((('KWh (Monthly) ENTRY NLI '!CB57*0.5)+'KWh (Cumulative) NLI'!CA57-'Rebasing adj NLI'!CB47)*CB114)*CB$19*CB$126)</f>
        <v>0</v>
      </c>
      <c r="CC57" s="12">
        <f>IF('KWh (Cumulative) NLI'!CC57=0,0,((('KWh (Monthly) ENTRY NLI '!CC57*0.5)+'KWh (Cumulative) NLI'!CB57-'Rebasing adj NLI'!CC47)*CC114)*CC$19*CC$126)</f>
        <v>0</v>
      </c>
      <c r="CD57" s="12">
        <f>IF('KWh (Cumulative) NLI'!CD57=0,0,((('KWh (Monthly) ENTRY NLI '!CD57*0.5)+'KWh (Cumulative) NLI'!CC57-'Rebasing adj NLI'!CD47)*CD114)*CD$19*CD$126)</f>
        <v>0</v>
      </c>
      <c r="CE57" s="12">
        <f>IF('KWh (Cumulative) NLI'!CE57=0,0,((('KWh (Monthly) ENTRY NLI '!CE57*0.5)+'KWh (Cumulative) NLI'!CD57-'Rebasing adj NLI'!CE47)*CE114)*CE$19*CE$126)</f>
        <v>0</v>
      </c>
      <c r="CF57" s="12">
        <f>IF('KWh (Cumulative) NLI'!CF57=0,0,((('KWh (Monthly) ENTRY NLI '!CF57*0.5)+'KWh (Cumulative) NLI'!CE57-'Rebasing adj NLI'!CF47)*CF114)*CF$19*CF$126)</f>
        <v>0</v>
      </c>
      <c r="CG57" s="12">
        <f>IF('KWh (Cumulative) NLI'!CG57=0,0,((('KWh (Monthly) ENTRY NLI '!CG57*0.5)+'KWh (Cumulative) NLI'!CF57-'Rebasing adj NLI'!CG47)*CG114)*CG$19*CG$126)</f>
        <v>0</v>
      </c>
      <c r="CH57" s="12">
        <f>IF('KWh (Cumulative) NLI'!CH57=0,0,((('KWh (Monthly) ENTRY NLI '!CH57*0.5)+'KWh (Cumulative) NLI'!CG57-'Rebasing adj NLI'!CH47)*CH114)*CH$19*CH$126)</f>
        <v>0</v>
      </c>
      <c r="CI57" s="12">
        <f>IF('KWh (Cumulative) NLI'!CI57=0,0,((('KWh (Monthly) ENTRY NLI '!CI57*0.5)+'KWh (Cumulative) NLI'!CH57-'Rebasing adj NLI'!CI47)*CI114)*CI$19*CI$126)</f>
        <v>0</v>
      </c>
      <c r="CJ57" s="12">
        <f>IF('KWh (Cumulative) NLI'!CJ57=0,0,((('KWh (Monthly) ENTRY NLI '!CJ57*0.5)+'KWh (Cumulative) NLI'!CI57-'Rebasing adj NLI'!CJ47)*CJ114)*CJ$19*CJ$126)</f>
        <v>0</v>
      </c>
    </row>
    <row r="58" spans="1:88" x14ac:dyDescent="0.3">
      <c r="A58" s="218"/>
      <c r="B58" s="47" t="s">
        <v>4</v>
      </c>
      <c r="C58" s="12">
        <f>IF('KWh (Cumulative) NLI'!C58=0,0,((('KWh (Monthly) ENTRY NLI '!C58*0.5)-'Rebasing adj NLI'!C48)*C115)*C$19*C$126)</f>
        <v>0</v>
      </c>
      <c r="D58" s="12">
        <f>IF('KWh (Cumulative) NLI'!D58=0,0,((('KWh (Monthly) ENTRY NLI '!D58*0.5)+'KWh (Cumulative) NLI'!C58-'Rebasing adj NLI'!D48)*D115)*D$19*D$126)</f>
        <v>0</v>
      </c>
      <c r="E58" s="12">
        <f>IF('KWh (Cumulative) NLI'!E58=0,0,((('KWh (Monthly) ENTRY NLI '!E58*0.5)+'KWh (Cumulative) NLI'!D58-'Rebasing adj NLI'!E48)*E115)*E$19*E$126)</f>
        <v>0</v>
      </c>
      <c r="F58" s="12">
        <f>IF('KWh (Cumulative) NLI'!F58=0,0,((('KWh (Monthly) ENTRY NLI '!F58*0.5)+'KWh (Cumulative) NLI'!E58-'Rebasing adj NLI'!F48)*F115)*F$19*F$126)</f>
        <v>0</v>
      </c>
      <c r="G58" s="12">
        <f>IF('KWh (Cumulative) NLI'!G58=0,0,((('KWh (Monthly) ENTRY NLI '!G58*0.5)+'KWh (Cumulative) NLI'!F58-'Rebasing adj NLI'!G48)*G115)*G$19*G$126)</f>
        <v>0</v>
      </c>
      <c r="H58" s="12">
        <f>IF('KWh (Cumulative) NLI'!H58=0,0,((('KWh (Monthly) ENTRY NLI '!H58*0.5)+'KWh (Cumulative) NLI'!G58-'Rebasing adj NLI'!H48)*H115)*H$19*H$126)</f>
        <v>0</v>
      </c>
      <c r="I58" s="12">
        <f>IF('KWh (Cumulative) NLI'!I58=0,0,((('KWh (Monthly) ENTRY NLI '!I58*0.5)+'KWh (Cumulative) NLI'!H58-'Rebasing adj NLI'!I48)*I115)*I$19*I$126)</f>
        <v>0</v>
      </c>
      <c r="J58" s="12">
        <f>IF('KWh (Cumulative) NLI'!J58=0,0,((('KWh (Monthly) ENTRY NLI '!J58*0.5)+'KWh (Cumulative) NLI'!I58-'Rebasing adj NLI'!J48)*J115)*J$19*J$126)</f>
        <v>0</v>
      </c>
      <c r="K58" s="12">
        <f>IF('KWh (Cumulative) NLI'!K58=0,0,((('KWh (Monthly) ENTRY NLI '!K58*0.5)+'KWh (Cumulative) NLI'!J58-'Rebasing adj NLI'!K48)*K115)*K$19*K$126)</f>
        <v>0</v>
      </c>
      <c r="L58" s="12">
        <f>IF('KWh (Cumulative) NLI'!L58=0,0,((('KWh (Monthly) ENTRY NLI '!L58*0.5)+'KWh (Cumulative) NLI'!K58-'Rebasing adj NLI'!L48)*L115)*L$19*L$126)</f>
        <v>0</v>
      </c>
      <c r="M58" s="12">
        <f>IF('KWh (Cumulative) NLI'!M58=0,0,((('KWh (Monthly) ENTRY NLI '!M58*0.5)+'KWh (Cumulative) NLI'!L58-'Rebasing adj NLI'!M48)*M115)*M$19*M$126)</f>
        <v>0</v>
      </c>
      <c r="N58" s="12">
        <f>IF('KWh (Cumulative) NLI'!N58=0,0,((('KWh (Monthly) ENTRY NLI '!N58*0.5)+'KWh (Cumulative) NLI'!M58-'Rebasing adj NLI'!N48)*N115)*N$19*N$126)</f>
        <v>0</v>
      </c>
      <c r="O58" s="12">
        <f>IF('KWh (Cumulative) NLI'!O58=0,0,((('KWh (Monthly) ENTRY NLI '!O58*0.5)+'KWh (Cumulative) NLI'!N58-'Rebasing adj NLI'!O48)*O115)*O$19*O$126)</f>
        <v>0</v>
      </c>
      <c r="P58" s="12">
        <f>IF('KWh (Cumulative) NLI'!P58=0,0,((('KWh (Monthly) ENTRY NLI '!P58*0.5)+'KWh (Cumulative) NLI'!O58-'Rebasing adj NLI'!P48)*P115)*P$19*P$126)</f>
        <v>0</v>
      </c>
      <c r="Q58" s="12">
        <f>IF('KWh (Cumulative) NLI'!Q58=0,0,((('KWh (Monthly) ENTRY NLI '!Q58*0.5)+'KWh (Cumulative) NLI'!P58-'Rebasing adj NLI'!Q48)*Q115)*Q$19*Q$126)</f>
        <v>0</v>
      </c>
      <c r="R58" s="12">
        <f>IF('KWh (Cumulative) NLI'!R58=0,0,((('KWh (Monthly) ENTRY NLI '!R58*0.5)+'KWh (Cumulative) NLI'!Q58-'Rebasing adj NLI'!R48)*R115)*R$19*R$126)</f>
        <v>0</v>
      </c>
      <c r="S58" s="12">
        <f>IF('KWh (Cumulative) NLI'!S58=0,0,((('KWh (Monthly) ENTRY NLI '!S58*0.5)+'KWh (Cumulative) NLI'!R58-'Rebasing adj NLI'!S48)*S115)*S$19*S$126)</f>
        <v>0</v>
      </c>
      <c r="T58" s="12">
        <f>IF('KWh (Cumulative) NLI'!T58=0,0,((('KWh (Monthly) ENTRY NLI '!T58*0.5)+'KWh (Cumulative) NLI'!S58-'Rebasing adj NLI'!T48)*T115)*T$19*T$126)</f>
        <v>0</v>
      </c>
      <c r="U58" s="12">
        <f>IF('KWh (Cumulative) NLI'!U58=0,0,((('KWh (Monthly) ENTRY NLI '!U58*0.5)+'KWh (Cumulative) NLI'!T58-'Rebasing adj NLI'!U48)*U115)*U$19*U$126)</f>
        <v>0</v>
      </c>
      <c r="V58" s="12">
        <f>IF('KWh (Cumulative) NLI'!V58=0,0,((('KWh (Monthly) ENTRY NLI '!V58*0.5)+'KWh (Cumulative) NLI'!U58-'Rebasing adj NLI'!V48)*V115)*V$19*V$126)</f>
        <v>0</v>
      </c>
      <c r="W58" s="12">
        <f>IF('KWh (Cumulative) NLI'!W58=0,0,((('KWh (Monthly) ENTRY NLI '!W58*0.5)+'KWh (Cumulative) NLI'!V58-'Rebasing adj NLI'!W48)*W115)*W$19*W$126)</f>
        <v>0</v>
      </c>
      <c r="X58" s="12">
        <f>IF('KWh (Cumulative) NLI'!X58=0,0,((('KWh (Monthly) ENTRY NLI '!X58*0.5)+'KWh (Cumulative) NLI'!W58-'Rebasing adj NLI'!X48)*X115)*X$19*X$126)</f>
        <v>0</v>
      </c>
      <c r="Y58" s="12">
        <f>IF('KWh (Cumulative) NLI'!Y58=0,0,((('KWh (Monthly) ENTRY NLI '!Y58*0.5)+'KWh (Cumulative) NLI'!X58-'Rebasing adj NLI'!Y48)*Y115)*Y$19*Y$126)</f>
        <v>0</v>
      </c>
      <c r="Z58" s="12">
        <f>IF('KWh (Cumulative) NLI'!Z58=0,0,((('KWh (Monthly) ENTRY NLI '!Z58*0.5)+'KWh (Cumulative) NLI'!Y58-'Rebasing adj NLI'!Z48)*Z115)*Z$19*Z$126)</f>
        <v>0</v>
      </c>
      <c r="AA58" s="12">
        <f>IF('KWh (Cumulative) NLI'!AA58=0,0,((('KWh (Monthly) ENTRY NLI '!AA58*0.5)+'KWh (Cumulative) NLI'!Z58-'Rebasing adj NLI'!AA48)*AA115)*AA$19*AA$126)</f>
        <v>0</v>
      </c>
      <c r="AB58" s="12">
        <f>IF('KWh (Cumulative) NLI'!AB58=0,0,((('KWh (Monthly) ENTRY NLI '!AB58*0.5)+'KWh (Cumulative) NLI'!AA58-'Rebasing adj NLI'!AB48)*AB115)*AB$19*AB$126)</f>
        <v>0</v>
      </c>
      <c r="AC58" s="12">
        <f>IF('KWh (Cumulative) NLI'!AC58=0,0,((('KWh (Monthly) ENTRY NLI '!AC58*0.5)+'KWh (Cumulative) NLI'!AB58-'Rebasing adj NLI'!AC48)*AC115)*AC$19*AC$126)</f>
        <v>0</v>
      </c>
      <c r="AD58" s="12">
        <f>IF('KWh (Cumulative) NLI'!AD58=0,0,((('KWh (Monthly) ENTRY NLI '!AD58*0.5)+'KWh (Cumulative) NLI'!AC58-'Rebasing adj NLI'!AD48)*AD115)*AD$19*AD$126)</f>
        <v>0</v>
      </c>
      <c r="AE58" s="12">
        <f>IF('KWh (Cumulative) NLI'!AE58=0,0,((('KWh (Monthly) ENTRY NLI '!AE58*0.5)+'KWh (Cumulative) NLI'!AD58-'Rebasing adj NLI'!AE48)*AE115)*AE$19*AE$126)</f>
        <v>0</v>
      </c>
      <c r="AF58" s="12">
        <f>IF('KWh (Cumulative) NLI'!AF58=0,0,((('KWh (Monthly) ENTRY NLI '!AF58*0.5)+'KWh (Cumulative) NLI'!AE58-'Rebasing adj NLI'!AF48)*AF115)*AF$19*AF$126)</f>
        <v>0</v>
      </c>
      <c r="AG58" s="12">
        <f>IF('KWh (Cumulative) NLI'!AG58=0,0,((('KWh (Monthly) ENTRY NLI '!AG58*0.5)+'KWh (Cumulative) NLI'!AF58-'Rebasing adj NLI'!AG48)*AG115)*AG$19*AG$126)</f>
        <v>0</v>
      </c>
      <c r="AH58" s="12">
        <f>IF('KWh (Cumulative) NLI'!AH58=0,0,((('KWh (Monthly) ENTRY NLI '!AH58*0.5)+'KWh (Cumulative) NLI'!AG58-'Rebasing adj NLI'!AH48)*AH115)*AH$19*AH$126)</f>
        <v>0</v>
      </c>
      <c r="AI58" s="12">
        <f>IF('KWh (Cumulative) NLI'!AI58=0,0,((('KWh (Monthly) ENTRY NLI '!AI58*0.5)+'KWh (Cumulative) NLI'!AH58-'Rebasing adj NLI'!AI48)*AI115)*AI$19*AI$126)</f>
        <v>0</v>
      </c>
      <c r="AJ58" s="12">
        <f>IF('KWh (Cumulative) NLI'!AJ58=0,0,((('KWh (Monthly) ENTRY NLI '!AJ58*0.5)+'KWh (Cumulative) NLI'!AI58-'Rebasing adj NLI'!AJ48)*AJ115)*AJ$19*AJ$126)</f>
        <v>0</v>
      </c>
      <c r="AK58" s="12">
        <f>IF('KWh (Cumulative) NLI'!AK58=0,0,((('KWh (Monthly) ENTRY NLI '!AK58*0.5)+'KWh (Cumulative) NLI'!AJ58-'Rebasing adj NLI'!AK48)*AK115)*AK$19*AK$126)</f>
        <v>0</v>
      </c>
      <c r="AL58" s="12">
        <f>IF('KWh (Cumulative) NLI'!AL58=0,0,((('KWh (Monthly) ENTRY NLI '!AL58*0.5)+'KWh (Cumulative) NLI'!AK58-'Rebasing adj NLI'!AL48)*AL115)*AL$19*AL$126)</f>
        <v>0</v>
      </c>
      <c r="AM58" s="12">
        <f>IF('KWh (Cumulative) NLI'!AM58=0,0,((('KWh (Monthly) ENTRY NLI '!AM58*0.5)+'KWh (Cumulative) NLI'!AL58-'Rebasing adj NLI'!AM48)*AM115)*AM$19*AM$126)</f>
        <v>0</v>
      </c>
      <c r="AN58" s="12">
        <f>IF('KWh (Cumulative) NLI'!AN58=0,0,((('KWh (Monthly) ENTRY NLI '!AN58*0.5)+'KWh (Cumulative) NLI'!AM58-'Rebasing adj NLI'!AN48)*AN115)*AN$19*AN$126)</f>
        <v>0</v>
      </c>
      <c r="AO58" s="12">
        <f>IF('KWh (Cumulative) NLI'!AO58=0,0,((('KWh (Monthly) ENTRY NLI '!AO58*0.5)+'KWh (Cumulative) NLI'!AN58-'Rebasing adj NLI'!AO48)*AO115)*AO$19*AO$126)</f>
        <v>0</v>
      </c>
      <c r="AP58" s="12">
        <f>IF('KWh (Cumulative) NLI'!AP58=0,0,((('KWh (Monthly) ENTRY NLI '!AP58*0.5)+'KWh (Cumulative) NLI'!AO58-'Rebasing adj NLI'!AP48)*AP115)*AP$19*AP$126)</f>
        <v>0</v>
      </c>
      <c r="AQ58" s="12">
        <f>IF('KWh (Cumulative) NLI'!AQ58=0,0,((('KWh (Monthly) ENTRY NLI '!AQ58*0.5)+'KWh (Cumulative) NLI'!AP58-'Rebasing adj NLI'!AQ48)*AQ115)*AQ$19*AQ$126)</f>
        <v>0</v>
      </c>
      <c r="AR58" s="12">
        <f>IF('KWh (Cumulative) NLI'!AR58=0,0,((('KWh (Monthly) ENTRY NLI '!AR58*0.5)+'KWh (Cumulative) NLI'!AQ58-'Rebasing adj NLI'!AR48)*AR115)*AR$19*AR$126)</f>
        <v>0</v>
      </c>
      <c r="AS58" s="12">
        <f>IF('KWh (Cumulative) NLI'!AS58=0,0,((('KWh (Monthly) ENTRY NLI '!AS58*0.5)+'KWh (Cumulative) NLI'!AR58-'Rebasing adj NLI'!AS48)*AS115)*AS$19*AS$126)</f>
        <v>0</v>
      </c>
      <c r="AT58" s="12">
        <f>IF('KWh (Cumulative) NLI'!AT58=0,0,((('KWh (Monthly) ENTRY NLI '!AT58*0.5)+'KWh (Cumulative) NLI'!AS58-'Rebasing adj NLI'!AT48)*AT115)*AT$19*AT$126)</f>
        <v>0</v>
      </c>
      <c r="AU58" s="12">
        <f>IF('KWh (Cumulative) NLI'!AU58=0,0,((('KWh (Monthly) ENTRY NLI '!AU58*0.5)+'KWh (Cumulative) NLI'!AT58-'Rebasing adj NLI'!AU48)*AU115)*AU$19*AU$126)</f>
        <v>0</v>
      </c>
      <c r="AV58" s="12">
        <f>IF('KWh (Cumulative) NLI'!AV58=0,0,((('KWh (Monthly) ENTRY NLI '!AV58*0.5)+'KWh (Cumulative) NLI'!AU58-'Rebasing adj NLI'!AV48)*AV115)*AV$19*AV$126)</f>
        <v>0</v>
      </c>
      <c r="AW58" s="12">
        <f>IF('KWh (Cumulative) NLI'!AW58=0,0,((('KWh (Monthly) ENTRY NLI '!AW58*0.5)+'KWh (Cumulative) NLI'!AV58-'Rebasing adj NLI'!AW48)*AW115)*AW$19*AW$126)</f>
        <v>0</v>
      </c>
      <c r="AX58" s="12">
        <f>IF('KWh (Cumulative) NLI'!AX58=0,0,((('KWh (Monthly) ENTRY NLI '!AX58*0.5)+'KWh (Cumulative) NLI'!AW58-'Rebasing adj NLI'!AX48)*AX115)*AX$19*AX$126)</f>
        <v>0</v>
      </c>
      <c r="AY58" s="12">
        <f>IF('KWh (Cumulative) NLI'!AY58=0,0,((('KWh (Monthly) ENTRY NLI '!AY58*0.5)+'KWh (Cumulative) NLI'!AX58-'Rebasing adj NLI'!AY48)*AY115)*AY$19*AY$126)</f>
        <v>0</v>
      </c>
      <c r="AZ58" s="12">
        <f>IF('KWh (Cumulative) NLI'!AZ58=0,0,((('KWh (Monthly) ENTRY NLI '!AZ58*0.5)+'KWh (Cumulative) NLI'!AY58-'Rebasing adj NLI'!AZ48)*AZ115)*AZ$19*AZ$126)</f>
        <v>0</v>
      </c>
      <c r="BA58" s="12">
        <f>IF('KWh (Cumulative) NLI'!BA58=0,0,((('KWh (Monthly) ENTRY NLI '!BA58*0.5)+'KWh (Cumulative) NLI'!AZ58-'Rebasing adj NLI'!BA48)*BA115)*BA$19*BA$126)</f>
        <v>0</v>
      </c>
      <c r="BB58" s="166">
        <f>IF('KWh (Cumulative) NLI'!BB58=0,0,((('KWh (Monthly) ENTRY NLI '!BB58*0.5)+'KWh (Cumulative) NLI'!BA58-'Rebasing adj NLI'!BB48)*BB115)*BB$19*BB$126)</f>
        <v>0</v>
      </c>
      <c r="BC58" s="12">
        <f>IF('KWh (Cumulative) NLI'!BC58=0,0,((('KWh (Monthly) ENTRY NLI '!BC58*0.5)+'KWh (Cumulative) NLI'!BB58-'Rebasing adj NLI'!BC48)*BC115)*BC$19*BC$126)</f>
        <v>0</v>
      </c>
      <c r="BD58" s="12">
        <f>IF('KWh (Cumulative) NLI'!BD58=0,0,((('KWh (Monthly) ENTRY NLI '!BD58*0.5)+'KWh (Cumulative) NLI'!BC58-'Rebasing adj NLI'!BD48)*BD115)*BD$19*BD$126)</f>
        <v>0</v>
      </c>
      <c r="BE58" s="12">
        <f>IF('KWh (Cumulative) NLI'!BE58=0,0,((('KWh (Monthly) ENTRY NLI '!BE58*0.5)+'KWh (Cumulative) NLI'!BD58-'Rebasing adj NLI'!BE48)*BE115)*BE$19*BE$126)</f>
        <v>0</v>
      </c>
      <c r="BF58" s="12">
        <f>IF('KWh (Cumulative) NLI'!BF58=0,0,((('KWh (Monthly) ENTRY NLI '!BF58*0.5)+'KWh (Cumulative) NLI'!BE58-'Rebasing adj NLI'!BF48)*BF115)*BF$19*BF$126)</f>
        <v>0</v>
      </c>
      <c r="BG58" s="12">
        <f>IF('KWh (Cumulative) NLI'!BG58=0,0,((('KWh (Monthly) ENTRY NLI '!BG58*0.5)+'KWh (Cumulative) NLI'!BF58-'Rebasing adj NLI'!BG48)*BG115)*BG$19*BG$126)</f>
        <v>0</v>
      </c>
      <c r="BH58" s="12">
        <f>IF('KWh (Cumulative) NLI'!BH58=0,0,((('KWh (Monthly) ENTRY NLI '!BH58*0.5)+'KWh (Cumulative) NLI'!BG58-'Rebasing adj NLI'!BH48)*BH115)*BH$19*BH$126)</f>
        <v>0</v>
      </c>
      <c r="BI58" s="12">
        <f>IF('KWh (Cumulative) NLI'!BI58=0,0,((('KWh (Monthly) ENTRY NLI '!BI58*0.5)+'KWh (Cumulative) NLI'!BH58-'Rebasing adj NLI'!BI48)*BI115)*BI$19*BI$126)</f>
        <v>0</v>
      </c>
      <c r="BJ58" s="12">
        <f>IF('KWh (Cumulative) NLI'!BJ58=0,0,((('KWh (Monthly) ENTRY NLI '!BJ58*0.5)+'KWh (Cumulative) NLI'!BI58-'Rebasing adj NLI'!BJ48)*BJ115)*BJ$19*BJ$126)</f>
        <v>0</v>
      </c>
      <c r="BK58" s="12">
        <f>IF('KWh (Cumulative) NLI'!BK58=0,0,((('KWh (Monthly) ENTRY NLI '!BK58*0.5)+'KWh (Cumulative) NLI'!BJ58-'Rebasing adj NLI'!BK48)*BK115)*BK$19*BK$126)</f>
        <v>0</v>
      </c>
      <c r="BL58" s="12">
        <f>IF('KWh (Cumulative) NLI'!BL58=0,0,((('KWh (Monthly) ENTRY NLI '!BL58*0.5)+'KWh (Cumulative) NLI'!BK58-'Rebasing adj NLI'!BL48)*BL115)*BL$19*BL$126)</f>
        <v>0</v>
      </c>
      <c r="BM58" s="12">
        <f>IF('KWh (Cumulative) NLI'!BM58=0,0,((('KWh (Monthly) ENTRY NLI '!BM58*0.5)+'KWh (Cumulative) NLI'!BL58-'Rebasing adj NLI'!BM48)*BM115)*BM$19*BM$126)</f>
        <v>0</v>
      </c>
      <c r="BN58" s="12">
        <f>IF('KWh (Cumulative) NLI'!BN58=0,0,((('KWh (Monthly) ENTRY NLI '!BN58*0.5)+'KWh (Cumulative) NLI'!BM58-'Rebasing adj NLI'!BN48)*BN115)*BN$19*BN$126)</f>
        <v>0</v>
      </c>
      <c r="BO58" s="12">
        <f>IF('KWh (Cumulative) NLI'!BO58=0,0,((('KWh (Monthly) ENTRY NLI '!BO58*0.5)+'KWh (Cumulative) NLI'!BN58-'Rebasing adj NLI'!BO48)*BO115)*BO$19*BO$126)</f>
        <v>0</v>
      </c>
      <c r="BP58" s="12">
        <f>IF('KWh (Cumulative) NLI'!BP58=0,0,((('KWh (Monthly) ENTRY NLI '!BP58*0.5)+'KWh (Cumulative) NLI'!BO58-'Rebasing adj NLI'!BP48)*BP115)*BP$19*BP$126)</f>
        <v>0</v>
      </c>
      <c r="BQ58" s="12">
        <f>IF('KWh (Cumulative) NLI'!BQ58=0,0,((('KWh (Monthly) ENTRY NLI '!BQ58*0.5)+'KWh (Cumulative) NLI'!BP58-'Rebasing adj NLI'!BQ48)*BQ115)*BQ$19*BQ$126)</f>
        <v>0</v>
      </c>
      <c r="BR58" s="12">
        <f>IF('KWh (Cumulative) NLI'!BR58=0,0,((('KWh (Monthly) ENTRY NLI '!BR58*0.5)+'KWh (Cumulative) NLI'!BQ58-'Rebasing adj NLI'!BR48)*BR115)*BR$19*BR$126)</f>
        <v>0</v>
      </c>
      <c r="BS58" s="12">
        <f>IF('KWh (Cumulative) NLI'!BS58=0,0,((('KWh (Monthly) ENTRY NLI '!BS58*0.5)+'KWh (Cumulative) NLI'!BR58-'Rebasing adj NLI'!BS48)*BS115)*BS$19*BS$126)</f>
        <v>0</v>
      </c>
      <c r="BT58" s="12">
        <f>IF('KWh (Cumulative) NLI'!BT58=0,0,((('KWh (Monthly) ENTRY NLI '!BT58*0.5)+'KWh (Cumulative) NLI'!BS58-'Rebasing adj NLI'!BT48)*BT115)*BT$19*BT$126)</f>
        <v>0</v>
      </c>
      <c r="BU58" s="12">
        <f>IF('KWh (Cumulative) NLI'!BU58=0,0,((('KWh (Monthly) ENTRY NLI '!BU58*0.5)+'KWh (Cumulative) NLI'!BT58-'Rebasing adj NLI'!BU48)*BU115)*BU$19*BU$126)</f>
        <v>0</v>
      </c>
      <c r="BV58" s="12">
        <f>IF('KWh (Cumulative) NLI'!BV58=0,0,((('KWh (Monthly) ENTRY NLI '!BV58*0.5)+'KWh (Cumulative) NLI'!BU58-'Rebasing adj NLI'!BV48)*BV115)*BV$19*BV$126)</f>
        <v>0</v>
      </c>
      <c r="BW58" s="12">
        <f>IF('KWh (Cumulative) NLI'!BW58=0,0,((('KWh (Monthly) ENTRY NLI '!BW58*0.5)+'KWh (Cumulative) NLI'!BV58-'Rebasing adj NLI'!BW48)*BW115)*BW$19*BW$126)</f>
        <v>0</v>
      </c>
      <c r="BX58" s="12">
        <f>IF('KWh (Cumulative) NLI'!BX58=0,0,((('KWh (Monthly) ENTRY NLI '!BX58*0.5)+'KWh (Cumulative) NLI'!BW58-'Rebasing adj NLI'!BX48)*BX115)*BX$19*BX$126)</f>
        <v>0</v>
      </c>
      <c r="BY58" s="12">
        <f>IF('KWh (Cumulative) NLI'!BY58=0,0,((('KWh (Monthly) ENTRY NLI '!BY58*0.5)+'KWh (Cumulative) NLI'!BX58-'Rebasing adj NLI'!BY48)*BY115)*BY$19*BY$126)</f>
        <v>0</v>
      </c>
      <c r="BZ58" s="12">
        <f>IF('KWh (Cumulative) NLI'!BZ58=0,0,((('KWh (Monthly) ENTRY NLI '!BZ58*0.5)+'KWh (Cumulative) NLI'!BY58-'Rebasing adj NLI'!BZ48)*BZ115)*BZ$19*BZ$126)</f>
        <v>0</v>
      </c>
      <c r="CA58" s="12">
        <f>IF('KWh (Cumulative) NLI'!CA58=0,0,((('KWh (Monthly) ENTRY NLI '!CA58*0.5)+'KWh (Cumulative) NLI'!BZ58-'Rebasing adj NLI'!CA48)*CA115)*CA$19*CA$126)</f>
        <v>0</v>
      </c>
      <c r="CB58" s="12">
        <f>IF('KWh (Cumulative) NLI'!CB58=0,0,((('KWh (Monthly) ENTRY NLI '!CB58*0.5)+'KWh (Cumulative) NLI'!CA58-'Rebasing adj NLI'!CB48)*CB115)*CB$19*CB$126)</f>
        <v>0</v>
      </c>
      <c r="CC58" s="12">
        <f>IF('KWh (Cumulative) NLI'!CC58=0,0,((('KWh (Monthly) ENTRY NLI '!CC58*0.5)+'KWh (Cumulative) NLI'!CB58-'Rebasing adj NLI'!CC48)*CC115)*CC$19*CC$126)</f>
        <v>0</v>
      </c>
      <c r="CD58" s="12">
        <f>IF('KWh (Cumulative) NLI'!CD58=0,0,((('KWh (Monthly) ENTRY NLI '!CD58*0.5)+'KWh (Cumulative) NLI'!CC58-'Rebasing adj NLI'!CD48)*CD115)*CD$19*CD$126)</f>
        <v>0</v>
      </c>
      <c r="CE58" s="12">
        <f>IF('KWh (Cumulative) NLI'!CE58=0,0,((('KWh (Monthly) ENTRY NLI '!CE58*0.5)+'KWh (Cumulative) NLI'!CD58-'Rebasing adj NLI'!CE48)*CE115)*CE$19*CE$126)</f>
        <v>0</v>
      </c>
      <c r="CF58" s="12">
        <f>IF('KWh (Cumulative) NLI'!CF58=0,0,((('KWh (Monthly) ENTRY NLI '!CF58*0.5)+'KWh (Cumulative) NLI'!CE58-'Rebasing adj NLI'!CF48)*CF115)*CF$19*CF$126)</f>
        <v>0</v>
      </c>
      <c r="CG58" s="12">
        <f>IF('KWh (Cumulative) NLI'!CG58=0,0,((('KWh (Monthly) ENTRY NLI '!CG58*0.5)+'KWh (Cumulative) NLI'!CF58-'Rebasing adj NLI'!CG48)*CG115)*CG$19*CG$126)</f>
        <v>0</v>
      </c>
      <c r="CH58" s="12">
        <f>IF('KWh (Cumulative) NLI'!CH58=0,0,((('KWh (Monthly) ENTRY NLI '!CH58*0.5)+'KWh (Cumulative) NLI'!CG58-'Rebasing adj NLI'!CH48)*CH115)*CH$19*CH$126)</f>
        <v>0</v>
      </c>
      <c r="CI58" s="12">
        <f>IF('KWh (Cumulative) NLI'!CI58=0,0,((('KWh (Monthly) ENTRY NLI '!CI58*0.5)+'KWh (Cumulative) NLI'!CH58-'Rebasing adj NLI'!CI48)*CI115)*CI$19*CI$126)</f>
        <v>0</v>
      </c>
      <c r="CJ58" s="12">
        <f>IF('KWh (Cumulative) NLI'!CJ58=0,0,((('KWh (Monthly) ENTRY NLI '!CJ58*0.5)+'KWh (Cumulative) NLI'!CI58-'Rebasing adj NLI'!CJ48)*CJ115)*CJ$19*CJ$126)</f>
        <v>0</v>
      </c>
    </row>
    <row r="59" spans="1:88" x14ac:dyDescent="0.3">
      <c r="A59" s="219"/>
      <c r="B59" s="47" t="s">
        <v>14</v>
      </c>
      <c r="C59" s="12">
        <f>IF('KWh (Cumulative) NLI'!C59=0,0,((('KWh (Monthly) ENTRY NLI '!C59*0.5)-'Rebasing adj NLI'!C49)*C116)*C$19*C$126)</f>
        <v>0</v>
      </c>
      <c r="D59" s="12">
        <f>IF('KWh (Cumulative) NLI'!D59=0,0,((('KWh (Monthly) ENTRY NLI '!D59*0.5)+'KWh (Cumulative) NLI'!C59-'Rebasing adj NLI'!D49)*D116)*D$19*D$126)</f>
        <v>0</v>
      </c>
      <c r="E59" s="12">
        <f>IF('KWh (Cumulative) NLI'!E59=0,0,((('KWh (Monthly) ENTRY NLI '!E59*0.5)+'KWh (Cumulative) NLI'!D59-'Rebasing adj NLI'!E49)*E116)*E$19*E$126)</f>
        <v>0</v>
      </c>
      <c r="F59" s="12">
        <f>IF('KWh (Cumulative) NLI'!F59=0,0,((('KWh (Monthly) ENTRY NLI '!F59*0.5)+'KWh (Cumulative) NLI'!E59-'Rebasing adj NLI'!F49)*F116)*F$19*F$126)</f>
        <v>0</v>
      </c>
      <c r="G59" s="12">
        <f>IF('KWh (Cumulative) NLI'!G59=0,0,((('KWh (Monthly) ENTRY NLI '!G59*0.5)+'KWh (Cumulative) NLI'!F59-'Rebasing adj NLI'!G49)*G116)*G$19*G$126)</f>
        <v>0</v>
      </c>
      <c r="H59" s="12">
        <f>IF('KWh (Cumulative) NLI'!H59=0,0,((('KWh (Monthly) ENTRY NLI '!H59*0.5)+'KWh (Cumulative) NLI'!G59-'Rebasing adj NLI'!H49)*H116)*H$19*H$126)</f>
        <v>0</v>
      </c>
      <c r="I59" s="12">
        <f>IF('KWh (Cumulative) NLI'!I59=0,0,((('KWh (Monthly) ENTRY NLI '!I59*0.5)+'KWh (Cumulative) NLI'!H59-'Rebasing adj NLI'!I49)*I116)*I$19*I$126)</f>
        <v>0</v>
      </c>
      <c r="J59" s="12">
        <f>IF('KWh (Cumulative) NLI'!J59=0,0,((('KWh (Monthly) ENTRY NLI '!J59*0.5)+'KWh (Cumulative) NLI'!I59-'Rebasing adj NLI'!J49)*J116)*J$19*J$126)</f>
        <v>0</v>
      </c>
      <c r="K59" s="12">
        <f>IF('KWh (Cumulative) NLI'!K59=0,0,((('KWh (Monthly) ENTRY NLI '!K59*0.5)+'KWh (Cumulative) NLI'!J59-'Rebasing adj NLI'!K49)*K116)*K$19*K$126)</f>
        <v>0</v>
      </c>
      <c r="L59" s="12">
        <f>IF('KWh (Cumulative) NLI'!L59=0,0,((('KWh (Monthly) ENTRY NLI '!L59*0.5)+'KWh (Cumulative) NLI'!K59-'Rebasing adj NLI'!L49)*L116)*L$19*L$126)</f>
        <v>0</v>
      </c>
      <c r="M59" s="12">
        <f>IF('KWh (Cumulative) NLI'!M59=0,0,((('KWh (Monthly) ENTRY NLI '!M59*0.5)+'KWh (Cumulative) NLI'!L59-'Rebasing adj NLI'!M49)*M116)*M$19*M$126)</f>
        <v>0</v>
      </c>
      <c r="N59" s="12">
        <f>IF('KWh (Cumulative) NLI'!N59=0,0,((('KWh (Monthly) ENTRY NLI '!N59*0.5)+'KWh (Cumulative) NLI'!M59-'Rebasing adj NLI'!N49)*N116)*N$19*N$126)</f>
        <v>0</v>
      </c>
      <c r="O59" s="12">
        <f>IF('KWh (Cumulative) NLI'!O59=0,0,((('KWh (Monthly) ENTRY NLI '!O59*0.5)+'KWh (Cumulative) NLI'!N59-'Rebasing adj NLI'!O49)*O116)*O$19*O$126)</f>
        <v>0</v>
      </c>
      <c r="P59" s="12">
        <f>IF('KWh (Cumulative) NLI'!P59=0,0,((('KWh (Monthly) ENTRY NLI '!P59*0.5)+'KWh (Cumulative) NLI'!O59-'Rebasing adj NLI'!P49)*P116)*P$19*P$126)</f>
        <v>0</v>
      </c>
      <c r="Q59" s="12">
        <f>IF('KWh (Cumulative) NLI'!Q59=0,0,((('KWh (Monthly) ENTRY NLI '!Q59*0.5)+'KWh (Cumulative) NLI'!P59-'Rebasing adj NLI'!Q49)*Q116)*Q$19*Q$126)</f>
        <v>0</v>
      </c>
      <c r="R59" s="12">
        <f>IF('KWh (Cumulative) NLI'!R59=0,0,((('KWh (Monthly) ENTRY NLI '!R59*0.5)+'KWh (Cumulative) NLI'!Q59-'Rebasing adj NLI'!R49)*R116)*R$19*R$126)</f>
        <v>0</v>
      </c>
      <c r="S59" s="12">
        <f>IF('KWh (Cumulative) NLI'!S59=0,0,((('KWh (Monthly) ENTRY NLI '!S59*0.5)+'KWh (Cumulative) NLI'!R59-'Rebasing adj NLI'!S49)*S116)*S$19*S$126)</f>
        <v>0</v>
      </c>
      <c r="T59" s="12">
        <f>IF('KWh (Cumulative) NLI'!T59=0,0,((('KWh (Monthly) ENTRY NLI '!T59*0.5)+'KWh (Cumulative) NLI'!S59-'Rebasing adj NLI'!T49)*T116)*T$19*T$126)</f>
        <v>0</v>
      </c>
      <c r="U59" s="12">
        <f>IF('KWh (Cumulative) NLI'!U59=0,0,((('KWh (Monthly) ENTRY NLI '!U59*0.5)+'KWh (Cumulative) NLI'!T59-'Rebasing adj NLI'!U49)*U116)*U$19*U$126)</f>
        <v>0</v>
      </c>
      <c r="V59" s="12">
        <f>IF('KWh (Cumulative) NLI'!V59=0,0,((('KWh (Monthly) ENTRY NLI '!V59*0.5)+'KWh (Cumulative) NLI'!U59-'Rebasing adj NLI'!V49)*V116)*V$19*V$126)</f>
        <v>0</v>
      </c>
      <c r="W59" s="12">
        <f>IF('KWh (Cumulative) NLI'!W59=0,0,((('KWh (Monthly) ENTRY NLI '!W59*0.5)+'KWh (Cumulative) NLI'!V59-'Rebasing adj NLI'!W49)*W116)*W$19*W$126)</f>
        <v>0</v>
      </c>
      <c r="X59" s="12">
        <f>IF('KWh (Cumulative) NLI'!X59=0,0,((('KWh (Monthly) ENTRY NLI '!X59*0.5)+'KWh (Cumulative) NLI'!W59-'Rebasing adj NLI'!X49)*X116)*X$19*X$126)</f>
        <v>0</v>
      </c>
      <c r="Y59" s="12">
        <f>IF('KWh (Cumulative) NLI'!Y59=0,0,((('KWh (Monthly) ENTRY NLI '!Y59*0.5)+'KWh (Cumulative) NLI'!X59-'Rebasing adj NLI'!Y49)*Y116)*Y$19*Y$126)</f>
        <v>0</v>
      </c>
      <c r="Z59" s="12">
        <f>IF('KWh (Cumulative) NLI'!Z59=0,0,((('KWh (Monthly) ENTRY NLI '!Z59*0.5)+'KWh (Cumulative) NLI'!Y59-'Rebasing adj NLI'!Z49)*Z116)*Z$19*Z$126)</f>
        <v>0</v>
      </c>
      <c r="AA59" s="12">
        <f>IF('KWh (Cumulative) NLI'!AA59=0,0,((('KWh (Monthly) ENTRY NLI '!AA59*0.5)+'KWh (Cumulative) NLI'!Z59-'Rebasing adj NLI'!AA49)*AA116)*AA$19*AA$126)</f>
        <v>0</v>
      </c>
      <c r="AB59" s="12">
        <f>IF('KWh (Cumulative) NLI'!AB59=0,0,((('KWh (Monthly) ENTRY NLI '!AB59*0.5)+'KWh (Cumulative) NLI'!AA59-'Rebasing adj NLI'!AB49)*AB116)*AB$19*AB$126)</f>
        <v>0</v>
      </c>
      <c r="AC59" s="12">
        <f>IF('KWh (Cumulative) NLI'!AC59=0,0,((('KWh (Monthly) ENTRY NLI '!AC59*0.5)+'KWh (Cumulative) NLI'!AB59-'Rebasing adj NLI'!AC49)*AC116)*AC$19*AC$126)</f>
        <v>0</v>
      </c>
      <c r="AD59" s="12">
        <f>IF('KWh (Cumulative) NLI'!AD59=0,0,((('KWh (Monthly) ENTRY NLI '!AD59*0.5)+'KWh (Cumulative) NLI'!AC59-'Rebasing adj NLI'!AD49)*AD116)*AD$19*AD$126)</f>
        <v>0</v>
      </c>
      <c r="AE59" s="12">
        <f>IF('KWh (Cumulative) NLI'!AE59=0,0,((('KWh (Monthly) ENTRY NLI '!AE59*0.5)+'KWh (Cumulative) NLI'!AD59-'Rebasing adj NLI'!AE49)*AE116)*AE$19*AE$126)</f>
        <v>0</v>
      </c>
      <c r="AF59" s="12">
        <f>IF('KWh (Cumulative) NLI'!AF59=0,0,((('KWh (Monthly) ENTRY NLI '!AF59*0.5)+'KWh (Cumulative) NLI'!AE59-'Rebasing adj NLI'!AF49)*AF116)*AF$19*AF$126)</f>
        <v>0</v>
      </c>
      <c r="AG59" s="12">
        <f>IF('KWh (Cumulative) NLI'!AG59=0,0,((('KWh (Monthly) ENTRY NLI '!AG59*0.5)+'KWh (Cumulative) NLI'!AF59-'Rebasing adj NLI'!AG49)*AG116)*AG$19*AG$126)</f>
        <v>0</v>
      </c>
      <c r="AH59" s="12">
        <f>IF('KWh (Cumulative) NLI'!AH59=0,0,((('KWh (Monthly) ENTRY NLI '!AH59*0.5)+'KWh (Cumulative) NLI'!AG59-'Rebasing adj NLI'!AH49)*AH116)*AH$19*AH$126)</f>
        <v>0</v>
      </c>
      <c r="AI59" s="12">
        <f>IF('KWh (Cumulative) NLI'!AI59=0,0,((('KWh (Monthly) ENTRY NLI '!AI59*0.5)+'KWh (Cumulative) NLI'!AH59-'Rebasing adj NLI'!AI49)*AI116)*AI$19*AI$126)</f>
        <v>0</v>
      </c>
      <c r="AJ59" s="12">
        <f>IF('KWh (Cumulative) NLI'!AJ59=0,0,((('KWh (Monthly) ENTRY NLI '!AJ59*0.5)+'KWh (Cumulative) NLI'!AI59-'Rebasing adj NLI'!AJ49)*AJ116)*AJ$19*AJ$126)</f>
        <v>0</v>
      </c>
      <c r="AK59" s="12">
        <f>IF('KWh (Cumulative) NLI'!AK59=0,0,((('KWh (Monthly) ENTRY NLI '!AK59*0.5)+'KWh (Cumulative) NLI'!AJ59-'Rebasing adj NLI'!AK49)*AK116)*AK$19*AK$126)</f>
        <v>0</v>
      </c>
      <c r="AL59" s="12">
        <f>IF('KWh (Cumulative) NLI'!AL59=0,0,((('KWh (Monthly) ENTRY NLI '!AL59*0.5)+'KWh (Cumulative) NLI'!AK59-'Rebasing adj NLI'!AL49)*AL116)*AL$19*AL$126)</f>
        <v>0</v>
      </c>
      <c r="AM59" s="12">
        <f>IF('KWh (Cumulative) NLI'!AM59=0,0,((('KWh (Monthly) ENTRY NLI '!AM59*0.5)+'KWh (Cumulative) NLI'!AL59-'Rebasing adj NLI'!AM49)*AM116)*AM$19*AM$126)</f>
        <v>0</v>
      </c>
      <c r="AN59" s="12">
        <f>IF('KWh (Cumulative) NLI'!AN59=0,0,((('KWh (Monthly) ENTRY NLI '!AN59*0.5)+'KWh (Cumulative) NLI'!AM59-'Rebasing adj NLI'!AN49)*AN116)*AN$19*AN$126)</f>
        <v>0</v>
      </c>
      <c r="AO59" s="12">
        <f>IF('KWh (Cumulative) NLI'!AO59=0,0,((('KWh (Monthly) ENTRY NLI '!AO59*0.5)+'KWh (Cumulative) NLI'!AN59-'Rebasing adj NLI'!AO49)*AO116)*AO$19*AO$126)</f>
        <v>0</v>
      </c>
      <c r="AP59" s="12">
        <f>IF('KWh (Cumulative) NLI'!AP59=0,0,((('KWh (Monthly) ENTRY NLI '!AP59*0.5)+'KWh (Cumulative) NLI'!AO59-'Rebasing adj NLI'!AP49)*AP116)*AP$19*AP$126)</f>
        <v>0</v>
      </c>
      <c r="AQ59" s="12">
        <f>IF('KWh (Cumulative) NLI'!AQ59=0,0,((('KWh (Monthly) ENTRY NLI '!AQ59*0.5)+'KWh (Cumulative) NLI'!AP59-'Rebasing adj NLI'!AQ49)*AQ116)*AQ$19*AQ$126)</f>
        <v>0</v>
      </c>
      <c r="AR59" s="12">
        <f>IF('KWh (Cumulative) NLI'!AR59=0,0,((('KWh (Monthly) ENTRY NLI '!AR59*0.5)+'KWh (Cumulative) NLI'!AQ59-'Rebasing adj NLI'!AR49)*AR116)*AR$19*AR$126)</f>
        <v>0</v>
      </c>
      <c r="AS59" s="12">
        <f>IF('KWh (Cumulative) NLI'!AS59=0,0,((('KWh (Monthly) ENTRY NLI '!AS59*0.5)+'KWh (Cumulative) NLI'!AR59-'Rebasing adj NLI'!AS49)*AS116)*AS$19*AS$126)</f>
        <v>0</v>
      </c>
      <c r="AT59" s="12">
        <f>IF('KWh (Cumulative) NLI'!AT59=0,0,((('KWh (Monthly) ENTRY NLI '!AT59*0.5)+'KWh (Cumulative) NLI'!AS59-'Rebasing adj NLI'!AT49)*AT116)*AT$19*AT$126)</f>
        <v>0</v>
      </c>
      <c r="AU59" s="12">
        <f>IF('KWh (Cumulative) NLI'!AU59=0,0,((('KWh (Monthly) ENTRY NLI '!AU59*0.5)+'KWh (Cumulative) NLI'!AT59-'Rebasing adj NLI'!AU49)*AU116)*AU$19*AU$126)</f>
        <v>0</v>
      </c>
      <c r="AV59" s="12">
        <f>IF('KWh (Cumulative) NLI'!AV59=0,0,((('KWh (Monthly) ENTRY NLI '!AV59*0.5)+'KWh (Cumulative) NLI'!AU59-'Rebasing adj NLI'!AV49)*AV116)*AV$19*AV$126)</f>
        <v>0</v>
      </c>
      <c r="AW59" s="12">
        <f>IF('KWh (Cumulative) NLI'!AW59=0,0,((('KWh (Monthly) ENTRY NLI '!AW59*0.5)+'KWh (Cumulative) NLI'!AV59-'Rebasing adj NLI'!AW49)*AW116)*AW$19*AW$126)</f>
        <v>0</v>
      </c>
      <c r="AX59" s="12">
        <f>IF('KWh (Cumulative) NLI'!AX59=0,0,((('KWh (Monthly) ENTRY NLI '!AX59*0.5)+'KWh (Cumulative) NLI'!AW59-'Rebasing adj NLI'!AX49)*AX116)*AX$19*AX$126)</f>
        <v>0</v>
      </c>
      <c r="AY59" s="12">
        <f>IF('KWh (Cumulative) NLI'!AY59=0,0,((('KWh (Monthly) ENTRY NLI '!AY59*0.5)+'KWh (Cumulative) NLI'!AX59-'Rebasing adj NLI'!AY49)*AY116)*AY$19*AY$126)</f>
        <v>0</v>
      </c>
      <c r="AZ59" s="12">
        <f>IF('KWh (Cumulative) NLI'!AZ59=0,0,((('KWh (Monthly) ENTRY NLI '!AZ59*0.5)+'KWh (Cumulative) NLI'!AY59-'Rebasing adj NLI'!AZ49)*AZ116)*AZ$19*AZ$126)</f>
        <v>0</v>
      </c>
      <c r="BA59" s="12">
        <f>IF('KWh (Cumulative) NLI'!BA59=0,0,((('KWh (Monthly) ENTRY NLI '!BA59*0.5)+'KWh (Cumulative) NLI'!AZ59-'Rebasing adj NLI'!BA49)*BA116)*BA$19*BA$126)</f>
        <v>0</v>
      </c>
      <c r="BB59" s="12">
        <f>IF('KWh (Cumulative) NLI'!BB59=0,0,((('KWh (Monthly) ENTRY NLI '!BB59*0.5)+'KWh (Cumulative) NLI'!BA59-'Rebasing adj NLI'!BB49)*BB116)*BB$19*BB$126)</f>
        <v>0</v>
      </c>
      <c r="BC59" s="12">
        <f>IF('KWh (Cumulative) NLI'!BC59=0,0,((('KWh (Monthly) ENTRY NLI '!BC59*0.5)+'KWh (Cumulative) NLI'!BB59-'Rebasing adj NLI'!BC49)*BC116)*BC$19*BC$126)</f>
        <v>0</v>
      </c>
      <c r="BD59" s="12">
        <f>IF('KWh (Cumulative) NLI'!BD59=0,0,((('KWh (Monthly) ENTRY NLI '!BD59*0.5)+'KWh (Cumulative) NLI'!BC59-'Rebasing adj NLI'!BD49)*BD116)*BD$19*BD$126)</f>
        <v>0</v>
      </c>
      <c r="BE59" s="12">
        <f>IF('KWh (Cumulative) NLI'!BE59=0,0,((('KWh (Monthly) ENTRY NLI '!BE59*0.5)+'KWh (Cumulative) NLI'!BD59-'Rebasing adj NLI'!BE49)*BE116)*BE$19*BE$126)</f>
        <v>0</v>
      </c>
      <c r="BF59" s="12">
        <f>IF('KWh (Cumulative) NLI'!BF59=0,0,((('KWh (Monthly) ENTRY NLI '!BF59*0.5)+'KWh (Cumulative) NLI'!BE59-'Rebasing adj NLI'!BF49)*BF116)*BF$19*BF$126)</f>
        <v>0</v>
      </c>
      <c r="BG59" s="12">
        <f>IF('KWh (Cumulative) NLI'!BG59=0,0,((('KWh (Monthly) ENTRY NLI '!BG59*0.5)+'KWh (Cumulative) NLI'!BF59-'Rebasing adj NLI'!BG49)*BG116)*BG$19*BG$126)</f>
        <v>0</v>
      </c>
      <c r="BH59" s="12">
        <f>IF('KWh (Cumulative) NLI'!BH59=0,0,((('KWh (Monthly) ENTRY NLI '!BH59*0.5)+'KWh (Cumulative) NLI'!BG59-'Rebasing adj NLI'!BH49)*BH116)*BH$19*BH$126)</f>
        <v>0</v>
      </c>
      <c r="BI59" s="12">
        <f>IF('KWh (Cumulative) NLI'!BI59=0,0,((('KWh (Monthly) ENTRY NLI '!BI59*0.5)+'KWh (Cumulative) NLI'!BH59-'Rebasing adj NLI'!BI49)*BI116)*BI$19*BI$126)</f>
        <v>0</v>
      </c>
      <c r="BJ59" s="12">
        <f>IF('KWh (Cumulative) NLI'!BJ59=0,0,((('KWh (Monthly) ENTRY NLI '!BJ59*0.5)+'KWh (Cumulative) NLI'!BI59-'Rebasing adj NLI'!BJ49)*BJ116)*BJ$19*BJ$126)</f>
        <v>0</v>
      </c>
      <c r="BK59" s="12">
        <f>IF('KWh (Cumulative) NLI'!BK59=0,0,((('KWh (Monthly) ENTRY NLI '!BK59*0.5)+'KWh (Cumulative) NLI'!BJ59-'Rebasing adj NLI'!BK49)*BK116)*BK$19*BK$126)</f>
        <v>0</v>
      </c>
      <c r="BL59" s="12">
        <f>IF('KWh (Cumulative) NLI'!BL59=0,0,((('KWh (Monthly) ENTRY NLI '!BL59*0.5)+'KWh (Cumulative) NLI'!BK59-'Rebasing adj NLI'!BL49)*BL116)*BL$19*BL$126)</f>
        <v>0</v>
      </c>
      <c r="BM59" s="12">
        <f>IF('KWh (Cumulative) NLI'!BM59=0,0,((('KWh (Monthly) ENTRY NLI '!BM59*0.5)+'KWh (Cumulative) NLI'!BL59-'Rebasing adj NLI'!BM49)*BM116)*BM$19*BM$126)</f>
        <v>0</v>
      </c>
      <c r="BN59" s="12">
        <f>IF('KWh (Cumulative) NLI'!BN59=0,0,((('KWh (Monthly) ENTRY NLI '!BN59*0.5)+'KWh (Cumulative) NLI'!BM59-'Rebasing adj NLI'!BN49)*BN116)*BN$19*BN$126)</f>
        <v>0</v>
      </c>
      <c r="BO59" s="12">
        <f>IF('KWh (Cumulative) NLI'!BO59=0,0,((('KWh (Monthly) ENTRY NLI '!BO59*0.5)+'KWh (Cumulative) NLI'!BN59-'Rebasing adj NLI'!BO49)*BO116)*BO$19*BO$126)</f>
        <v>0</v>
      </c>
      <c r="BP59" s="12">
        <f>IF('KWh (Cumulative) NLI'!BP59=0,0,((('KWh (Monthly) ENTRY NLI '!BP59*0.5)+'KWh (Cumulative) NLI'!BO59-'Rebasing adj NLI'!BP49)*BP116)*BP$19*BP$126)</f>
        <v>0</v>
      </c>
      <c r="BQ59" s="12">
        <f>IF('KWh (Cumulative) NLI'!BQ59=0,0,((('KWh (Monthly) ENTRY NLI '!BQ59*0.5)+'KWh (Cumulative) NLI'!BP59-'Rebasing adj NLI'!BQ49)*BQ116)*BQ$19*BQ$126)</f>
        <v>0</v>
      </c>
      <c r="BR59" s="12">
        <f>IF('KWh (Cumulative) NLI'!BR59=0,0,((('KWh (Monthly) ENTRY NLI '!BR59*0.5)+'KWh (Cumulative) NLI'!BQ59-'Rebasing adj NLI'!BR49)*BR116)*BR$19*BR$126)</f>
        <v>0</v>
      </c>
      <c r="BS59" s="12">
        <f>IF('KWh (Cumulative) NLI'!BS59=0,0,((('KWh (Monthly) ENTRY NLI '!BS59*0.5)+'KWh (Cumulative) NLI'!BR59-'Rebasing adj NLI'!BS49)*BS116)*BS$19*BS$126)</f>
        <v>0</v>
      </c>
      <c r="BT59" s="12">
        <f>IF('KWh (Cumulative) NLI'!BT59=0,0,((('KWh (Monthly) ENTRY NLI '!BT59*0.5)+'KWh (Cumulative) NLI'!BS59-'Rebasing adj NLI'!BT49)*BT116)*BT$19*BT$126)</f>
        <v>0</v>
      </c>
      <c r="BU59" s="12">
        <f>IF('KWh (Cumulative) NLI'!BU59=0,0,((('KWh (Monthly) ENTRY NLI '!BU59*0.5)+'KWh (Cumulative) NLI'!BT59-'Rebasing adj NLI'!BU49)*BU116)*BU$19*BU$126)</f>
        <v>0</v>
      </c>
      <c r="BV59" s="12">
        <f>IF('KWh (Cumulative) NLI'!BV59=0,0,((('KWh (Monthly) ENTRY NLI '!BV59*0.5)+'KWh (Cumulative) NLI'!BU59-'Rebasing adj NLI'!BV49)*BV116)*BV$19*BV$126)</f>
        <v>0</v>
      </c>
      <c r="BW59" s="12">
        <f>IF('KWh (Cumulative) NLI'!BW59=0,0,((('KWh (Monthly) ENTRY NLI '!BW59*0.5)+'KWh (Cumulative) NLI'!BV59-'Rebasing adj NLI'!BW49)*BW116)*BW$19*BW$126)</f>
        <v>0</v>
      </c>
      <c r="BX59" s="12">
        <f>IF('KWh (Cumulative) NLI'!BX59=0,0,((('KWh (Monthly) ENTRY NLI '!BX59*0.5)+'KWh (Cumulative) NLI'!BW59-'Rebasing adj NLI'!BX49)*BX116)*BX$19*BX$126)</f>
        <v>0</v>
      </c>
      <c r="BY59" s="12">
        <f>IF('KWh (Cumulative) NLI'!BY59=0,0,((('KWh (Monthly) ENTRY NLI '!BY59*0.5)+'KWh (Cumulative) NLI'!BX59-'Rebasing adj NLI'!BY49)*BY116)*BY$19*BY$126)</f>
        <v>0</v>
      </c>
      <c r="BZ59" s="12">
        <f>IF('KWh (Cumulative) NLI'!BZ59=0,0,((('KWh (Monthly) ENTRY NLI '!BZ59*0.5)+'KWh (Cumulative) NLI'!BY59-'Rebasing adj NLI'!BZ49)*BZ116)*BZ$19*BZ$126)</f>
        <v>0</v>
      </c>
      <c r="CA59" s="12">
        <f>IF('KWh (Cumulative) NLI'!CA59=0,0,((('KWh (Monthly) ENTRY NLI '!CA59*0.5)+'KWh (Cumulative) NLI'!BZ59-'Rebasing adj NLI'!CA49)*CA116)*CA$19*CA$126)</f>
        <v>0</v>
      </c>
      <c r="CB59" s="12">
        <f>IF('KWh (Cumulative) NLI'!CB59=0,0,((('KWh (Monthly) ENTRY NLI '!CB59*0.5)+'KWh (Cumulative) NLI'!CA59-'Rebasing adj NLI'!CB49)*CB116)*CB$19*CB$126)</f>
        <v>0</v>
      </c>
      <c r="CC59" s="12">
        <f>IF('KWh (Cumulative) NLI'!CC59=0,0,((('KWh (Monthly) ENTRY NLI '!CC59*0.5)+'KWh (Cumulative) NLI'!CB59-'Rebasing adj NLI'!CC49)*CC116)*CC$19*CC$126)</f>
        <v>0</v>
      </c>
      <c r="CD59" s="12">
        <f>IF('KWh (Cumulative) NLI'!CD59=0,0,((('KWh (Monthly) ENTRY NLI '!CD59*0.5)+'KWh (Cumulative) NLI'!CC59-'Rebasing adj NLI'!CD49)*CD116)*CD$19*CD$126)</f>
        <v>0</v>
      </c>
      <c r="CE59" s="12">
        <f>IF('KWh (Cumulative) NLI'!CE59=0,0,((('KWh (Monthly) ENTRY NLI '!CE59*0.5)+'KWh (Cumulative) NLI'!CD59-'Rebasing adj NLI'!CE49)*CE116)*CE$19*CE$126)</f>
        <v>0</v>
      </c>
      <c r="CF59" s="12">
        <f>IF('KWh (Cumulative) NLI'!CF59=0,0,((('KWh (Monthly) ENTRY NLI '!CF59*0.5)+'KWh (Cumulative) NLI'!CE59-'Rebasing adj NLI'!CF49)*CF116)*CF$19*CF$126)</f>
        <v>0</v>
      </c>
      <c r="CG59" s="12">
        <f>IF('KWh (Cumulative) NLI'!CG59=0,0,((('KWh (Monthly) ENTRY NLI '!CG59*0.5)+'KWh (Cumulative) NLI'!CF59-'Rebasing adj NLI'!CG49)*CG116)*CG$19*CG$126)</f>
        <v>0</v>
      </c>
      <c r="CH59" s="12">
        <f>IF('KWh (Cumulative) NLI'!CH59=0,0,((('KWh (Monthly) ENTRY NLI '!CH59*0.5)+'KWh (Cumulative) NLI'!CG59-'Rebasing adj NLI'!CH49)*CH116)*CH$19*CH$126)</f>
        <v>0</v>
      </c>
      <c r="CI59" s="12">
        <f>IF('KWh (Cumulative) NLI'!CI59=0,0,((('KWh (Monthly) ENTRY NLI '!CI59*0.5)+'KWh (Cumulative) NLI'!CH59-'Rebasing adj NLI'!CI49)*CI116)*CI$19*CI$126)</f>
        <v>0</v>
      </c>
      <c r="CJ59" s="12">
        <f>IF('KWh (Cumulative) NLI'!CJ59=0,0,((('KWh (Monthly) ENTRY NLI '!CJ59*0.5)+'KWh (Cumulative) NLI'!CI59-'Rebasing adj NLI'!CJ49)*CJ116)*CJ$19*CJ$126)</f>
        <v>0</v>
      </c>
    </row>
    <row r="60" spans="1:88" x14ac:dyDescent="0.3">
      <c r="A60" s="219"/>
      <c r="B60" s="47" t="s">
        <v>15</v>
      </c>
      <c r="C60" s="12">
        <f>IF('KWh (Cumulative) NLI'!C60=0,0,((('KWh (Monthly) ENTRY NLI '!C60*0.5)-'Rebasing adj NLI'!C50)*C117)*C$19*C$126)</f>
        <v>0</v>
      </c>
      <c r="D60" s="12">
        <f>IF('KWh (Cumulative) NLI'!D60=0,0,((('KWh (Monthly) ENTRY NLI '!D60*0.5)+'KWh (Cumulative) NLI'!C60-'Rebasing adj NLI'!D50)*D117)*D$19*D$126)</f>
        <v>0</v>
      </c>
      <c r="E60" s="12">
        <f>IF('KWh (Cumulative) NLI'!E60=0,0,((('KWh (Monthly) ENTRY NLI '!E60*0.5)+'KWh (Cumulative) NLI'!D60-'Rebasing adj NLI'!E50)*E117)*E$19*E$126)</f>
        <v>0</v>
      </c>
      <c r="F60" s="12">
        <f>IF('KWh (Cumulative) NLI'!F60=0,0,((('KWh (Monthly) ENTRY NLI '!F60*0.5)+'KWh (Cumulative) NLI'!E60-'Rebasing adj NLI'!F50)*F117)*F$19*F$126)</f>
        <v>0</v>
      </c>
      <c r="G60" s="12">
        <f>IF('KWh (Cumulative) NLI'!G60=0,0,((('KWh (Monthly) ENTRY NLI '!G60*0.5)+'KWh (Cumulative) NLI'!F60-'Rebasing adj NLI'!G50)*G117)*G$19*G$126)</f>
        <v>0</v>
      </c>
      <c r="H60" s="12">
        <f>IF('KWh (Cumulative) NLI'!H60=0,0,((('KWh (Monthly) ENTRY NLI '!H60*0.5)+'KWh (Cumulative) NLI'!G60-'Rebasing adj NLI'!H50)*H117)*H$19*H$126)</f>
        <v>0</v>
      </c>
      <c r="I60" s="12">
        <f>IF('KWh (Cumulative) NLI'!I60=0,0,((('KWh (Monthly) ENTRY NLI '!I60*0.5)+'KWh (Cumulative) NLI'!H60-'Rebasing adj NLI'!I50)*I117)*I$19*I$126)</f>
        <v>0</v>
      </c>
      <c r="J60" s="12">
        <f>IF('KWh (Cumulative) NLI'!J60=0,0,((('KWh (Monthly) ENTRY NLI '!J60*0.5)+'KWh (Cumulative) NLI'!I60-'Rebasing adj NLI'!J50)*J117)*J$19*J$126)</f>
        <v>0</v>
      </c>
      <c r="K60" s="12">
        <f>IF('KWh (Cumulative) NLI'!K60=0,0,((('KWh (Monthly) ENTRY NLI '!K60*0.5)+'KWh (Cumulative) NLI'!J60-'Rebasing adj NLI'!K50)*K117)*K$19*K$126)</f>
        <v>0</v>
      </c>
      <c r="L60" s="12">
        <f>IF('KWh (Cumulative) NLI'!L60=0,0,((('KWh (Monthly) ENTRY NLI '!L60*0.5)+'KWh (Cumulative) NLI'!K60-'Rebasing adj NLI'!L50)*L117)*L$19*L$126)</f>
        <v>0</v>
      </c>
      <c r="M60" s="12">
        <f>IF('KWh (Cumulative) NLI'!M60=0,0,((('KWh (Monthly) ENTRY NLI '!M60*0.5)+'KWh (Cumulative) NLI'!L60-'Rebasing adj NLI'!M50)*M117)*M$19*M$126)</f>
        <v>0</v>
      </c>
      <c r="N60" s="12">
        <f>IF('KWh (Cumulative) NLI'!N60=0,0,((('KWh (Monthly) ENTRY NLI '!N60*0.5)+'KWh (Cumulative) NLI'!M60-'Rebasing adj NLI'!N50)*N117)*N$19*N$126)</f>
        <v>0</v>
      </c>
      <c r="O60" s="12">
        <f>IF('KWh (Cumulative) NLI'!O60=0,0,((('KWh (Monthly) ENTRY NLI '!O60*0.5)+'KWh (Cumulative) NLI'!N60-'Rebasing adj NLI'!O50)*O117)*O$19*O$126)</f>
        <v>0</v>
      </c>
      <c r="P60" s="12">
        <f>IF('KWh (Cumulative) NLI'!P60=0,0,((('KWh (Monthly) ENTRY NLI '!P60*0.5)+'KWh (Cumulative) NLI'!O60-'Rebasing adj NLI'!P50)*P117)*P$19*P$126)</f>
        <v>0</v>
      </c>
      <c r="Q60" s="12">
        <f>IF('KWh (Cumulative) NLI'!Q60=0,0,((('KWh (Monthly) ENTRY NLI '!Q60*0.5)+'KWh (Cumulative) NLI'!P60-'Rebasing adj NLI'!Q50)*Q117)*Q$19*Q$126)</f>
        <v>0</v>
      </c>
      <c r="R60" s="12">
        <f>IF('KWh (Cumulative) NLI'!R60=0,0,((('KWh (Monthly) ENTRY NLI '!R60*0.5)+'KWh (Cumulative) NLI'!Q60-'Rebasing adj NLI'!R50)*R117)*R$19*R$126)</f>
        <v>0</v>
      </c>
      <c r="S60" s="12">
        <f>IF('KWh (Cumulative) NLI'!S60=0,0,((('KWh (Monthly) ENTRY NLI '!S60*0.5)+'KWh (Cumulative) NLI'!R60-'Rebasing adj NLI'!S50)*S117)*S$19*S$126)</f>
        <v>0</v>
      </c>
      <c r="T60" s="12">
        <f>IF('KWh (Cumulative) NLI'!T60=0,0,((('KWh (Monthly) ENTRY NLI '!T60*0.5)+'KWh (Cumulative) NLI'!S60-'Rebasing adj NLI'!T50)*T117)*T$19*T$126)</f>
        <v>0</v>
      </c>
      <c r="U60" s="12">
        <f>IF('KWh (Cumulative) NLI'!U60=0,0,((('KWh (Monthly) ENTRY NLI '!U60*0.5)+'KWh (Cumulative) NLI'!T60-'Rebasing adj NLI'!U50)*U117)*U$19*U$126)</f>
        <v>0</v>
      </c>
      <c r="V60" s="12">
        <f>IF('KWh (Cumulative) NLI'!V60=0,0,((('KWh (Monthly) ENTRY NLI '!V60*0.5)+'KWh (Cumulative) NLI'!U60-'Rebasing adj NLI'!V50)*V117)*V$19*V$126)</f>
        <v>0</v>
      </c>
      <c r="W60" s="12">
        <f>IF('KWh (Cumulative) NLI'!W60=0,0,((('KWh (Monthly) ENTRY NLI '!W60*0.5)+'KWh (Cumulative) NLI'!V60-'Rebasing adj NLI'!W50)*W117)*W$19*W$126)</f>
        <v>0</v>
      </c>
      <c r="X60" s="12">
        <f>IF('KWh (Cumulative) NLI'!X60=0,0,((('KWh (Monthly) ENTRY NLI '!X60*0.5)+'KWh (Cumulative) NLI'!W60-'Rebasing adj NLI'!X50)*X117)*X$19*X$126)</f>
        <v>0</v>
      </c>
      <c r="Y60" s="12">
        <f>IF('KWh (Cumulative) NLI'!Y60=0,0,((('KWh (Monthly) ENTRY NLI '!Y60*0.5)+'KWh (Cumulative) NLI'!X60-'Rebasing adj NLI'!Y50)*Y117)*Y$19*Y$126)</f>
        <v>0</v>
      </c>
      <c r="Z60" s="12">
        <f>IF('KWh (Cumulative) NLI'!Z60=0,0,((('KWh (Monthly) ENTRY NLI '!Z60*0.5)+'KWh (Cumulative) NLI'!Y60-'Rebasing adj NLI'!Z50)*Z117)*Z$19*Z$126)</f>
        <v>0</v>
      </c>
      <c r="AA60" s="12">
        <f>IF('KWh (Cumulative) NLI'!AA60=0,0,((('KWh (Monthly) ENTRY NLI '!AA60*0.5)+'KWh (Cumulative) NLI'!Z60-'Rebasing adj NLI'!AA50)*AA117)*AA$19*AA$126)</f>
        <v>0</v>
      </c>
      <c r="AB60" s="12">
        <f>IF('KWh (Cumulative) NLI'!AB60=0,0,((('KWh (Monthly) ENTRY NLI '!AB60*0.5)+'KWh (Cumulative) NLI'!AA60-'Rebasing adj NLI'!AB50)*AB117)*AB$19*AB$126)</f>
        <v>0</v>
      </c>
      <c r="AC60" s="12">
        <f>IF('KWh (Cumulative) NLI'!AC60=0,0,((('KWh (Monthly) ENTRY NLI '!AC60*0.5)+'KWh (Cumulative) NLI'!AB60-'Rebasing adj NLI'!AC50)*AC117)*AC$19*AC$126)</f>
        <v>0</v>
      </c>
      <c r="AD60" s="12">
        <f>IF('KWh (Cumulative) NLI'!AD60=0,0,((('KWh (Monthly) ENTRY NLI '!AD60*0.5)+'KWh (Cumulative) NLI'!AC60-'Rebasing adj NLI'!AD50)*AD117)*AD$19*AD$126)</f>
        <v>0</v>
      </c>
      <c r="AE60" s="12">
        <f>IF('KWh (Cumulative) NLI'!AE60=0,0,((('KWh (Monthly) ENTRY NLI '!AE60*0.5)+'KWh (Cumulative) NLI'!AD60-'Rebasing adj NLI'!AE50)*AE117)*AE$19*AE$126)</f>
        <v>0</v>
      </c>
      <c r="AF60" s="12">
        <f>IF('KWh (Cumulative) NLI'!AF60=0,0,((('KWh (Monthly) ENTRY NLI '!AF60*0.5)+'KWh (Cumulative) NLI'!AE60-'Rebasing adj NLI'!AF50)*AF117)*AF$19*AF$126)</f>
        <v>0</v>
      </c>
      <c r="AG60" s="12">
        <f>IF('KWh (Cumulative) NLI'!AG60=0,0,((('KWh (Monthly) ENTRY NLI '!AG60*0.5)+'KWh (Cumulative) NLI'!AF60-'Rebasing adj NLI'!AG50)*AG117)*AG$19*AG$126)</f>
        <v>0</v>
      </c>
      <c r="AH60" s="12">
        <f>IF('KWh (Cumulative) NLI'!AH60=0,0,((('KWh (Monthly) ENTRY NLI '!AH60*0.5)+'KWh (Cumulative) NLI'!AG60-'Rebasing adj NLI'!AH50)*AH117)*AH$19*AH$126)</f>
        <v>0</v>
      </c>
      <c r="AI60" s="12">
        <f>IF('KWh (Cumulative) NLI'!AI60=0,0,((('KWh (Monthly) ENTRY NLI '!AI60*0.5)+'KWh (Cumulative) NLI'!AH60-'Rebasing adj NLI'!AI50)*AI117)*AI$19*AI$126)</f>
        <v>0</v>
      </c>
      <c r="AJ60" s="12">
        <f>IF('KWh (Cumulative) NLI'!AJ60=0,0,((('KWh (Monthly) ENTRY NLI '!AJ60*0.5)+'KWh (Cumulative) NLI'!AI60-'Rebasing adj NLI'!AJ50)*AJ117)*AJ$19*AJ$126)</f>
        <v>0</v>
      </c>
      <c r="AK60" s="12">
        <f>IF('KWh (Cumulative) NLI'!AK60=0,0,((('KWh (Monthly) ENTRY NLI '!AK60*0.5)+'KWh (Cumulative) NLI'!AJ60-'Rebasing adj NLI'!AK50)*AK117)*AK$19*AK$126)</f>
        <v>0</v>
      </c>
      <c r="AL60" s="12">
        <f>IF('KWh (Cumulative) NLI'!AL60=0,0,((('KWh (Monthly) ENTRY NLI '!AL60*0.5)+'KWh (Cumulative) NLI'!AK60-'Rebasing adj NLI'!AL50)*AL117)*AL$19*AL$126)</f>
        <v>0</v>
      </c>
      <c r="AM60" s="12">
        <f>IF('KWh (Cumulative) NLI'!AM60=0,0,((('KWh (Monthly) ENTRY NLI '!AM60*0.5)+'KWh (Cumulative) NLI'!AL60-'Rebasing adj NLI'!AM50)*AM117)*AM$19*AM$126)</f>
        <v>0</v>
      </c>
      <c r="AN60" s="12">
        <f>IF('KWh (Cumulative) NLI'!AN60=0,0,((('KWh (Monthly) ENTRY NLI '!AN60*0.5)+'KWh (Cumulative) NLI'!AM60-'Rebasing adj NLI'!AN50)*AN117)*AN$19*AN$126)</f>
        <v>0</v>
      </c>
      <c r="AO60" s="12">
        <f>IF('KWh (Cumulative) NLI'!AO60=0,0,((('KWh (Monthly) ENTRY NLI '!AO60*0.5)+'KWh (Cumulative) NLI'!AN60-'Rebasing adj NLI'!AO50)*AO117)*AO$19*AO$126)</f>
        <v>0</v>
      </c>
      <c r="AP60" s="12">
        <f>IF('KWh (Cumulative) NLI'!AP60=0,0,((('KWh (Monthly) ENTRY NLI '!AP60*0.5)+'KWh (Cumulative) NLI'!AO60-'Rebasing adj NLI'!AP50)*AP117)*AP$19*AP$126)</f>
        <v>0</v>
      </c>
      <c r="AQ60" s="12">
        <f>IF('KWh (Cumulative) NLI'!AQ60=0,0,((('KWh (Monthly) ENTRY NLI '!AQ60*0.5)+'KWh (Cumulative) NLI'!AP60-'Rebasing adj NLI'!AQ50)*AQ117)*AQ$19*AQ$126)</f>
        <v>0</v>
      </c>
      <c r="AR60" s="12">
        <f>IF('KWh (Cumulative) NLI'!AR60=0,0,((('KWh (Monthly) ENTRY NLI '!AR60*0.5)+'KWh (Cumulative) NLI'!AQ60-'Rebasing adj NLI'!AR50)*AR117)*AR$19*AR$126)</f>
        <v>0</v>
      </c>
      <c r="AS60" s="12">
        <f>IF('KWh (Cumulative) NLI'!AS60=0,0,((('KWh (Monthly) ENTRY NLI '!AS60*0.5)+'KWh (Cumulative) NLI'!AR60-'Rebasing adj NLI'!AS50)*AS117)*AS$19*AS$126)</f>
        <v>0</v>
      </c>
      <c r="AT60" s="12">
        <f>IF('KWh (Cumulative) NLI'!AT60=0,0,((('KWh (Monthly) ENTRY NLI '!AT60*0.5)+'KWh (Cumulative) NLI'!AS60-'Rebasing adj NLI'!AT50)*AT117)*AT$19*AT$126)</f>
        <v>0</v>
      </c>
      <c r="AU60" s="12">
        <f>IF('KWh (Cumulative) NLI'!AU60=0,0,((('KWh (Monthly) ENTRY NLI '!AU60*0.5)+'KWh (Cumulative) NLI'!AT60-'Rebasing adj NLI'!AU50)*AU117)*AU$19*AU$126)</f>
        <v>0</v>
      </c>
      <c r="AV60" s="12">
        <f>IF('KWh (Cumulative) NLI'!AV60=0,0,((('KWh (Monthly) ENTRY NLI '!AV60*0.5)+'KWh (Cumulative) NLI'!AU60-'Rebasing adj NLI'!AV50)*AV117)*AV$19*AV$126)</f>
        <v>0</v>
      </c>
      <c r="AW60" s="12">
        <f>IF('KWh (Cumulative) NLI'!AW60=0,0,((('KWh (Monthly) ENTRY NLI '!AW60*0.5)+'KWh (Cumulative) NLI'!AV60-'Rebasing adj NLI'!AW50)*AW117)*AW$19*AW$126)</f>
        <v>0</v>
      </c>
      <c r="AX60" s="12">
        <f>IF('KWh (Cumulative) NLI'!AX60=0,0,((('KWh (Monthly) ENTRY NLI '!AX60*0.5)+'KWh (Cumulative) NLI'!AW60-'Rebasing adj NLI'!AX50)*AX117)*AX$19*AX$126)</f>
        <v>0</v>
      </c>
      <c r="AY60" s="12">
        <f>IF('KWh (Cumulative) NLI'!AY60=0,0,((('KWh (Monthly) ENTRY NLI '!AY60*0.5)+'KWh (Cumulative) NLI'!AX60-'Rebasing adj NLI'!AY50)*AY117)*AY$19*AY$126)</f>
        <v>0</v>
      </c>
      <c r="AZ60" s="12">
        <f>IF('KWh (Cumulative) NLI'!AZ60=0,0,((('KWh (Monthly) ENTRY NLI '!AZ60*0.5)+'KWh (Cumulative) NLI'!AY60-'Rebasing adj NLI'!AZ50)*AZ117)*AZ$19*AZ$126)</f>
        <v>0</v>
      </c>
      <c r="BA60" s="12">
        <f>IF('KWh (Cumulative) NLI'!BA60=0,0,((('KWh (Monthly) ENTRY NLI '!BA60*0.5)+'KWh (Cumulative) NLI'!AZ60-'Rebasing adj NLI'!BA50)*BA117)*BA$19*BA$126)</f>
        <v>0</v>
      </c>
      <c r="BB60" s="12">
        <f>IF('KWh (Cumulative) NLI'!BB60=0,0,((('KWh (Monthly) ENTRY NLI '!BB60*0.5)+'KWh (Cumulative) NLI'!BA60-'Rebasing adj NLI'!BB50)*BB117)*BB$19*BB$126)</f>
        <v>0</v>
      </c>
      <c r="BC60" s="12">
        <f>IF('KWh (Cumulative) NLI'!BC60=0,0,((('KWh (Monthly) ENTRY NLI '!BC60*0.5)+'KWh (Cumulative) NLI'!BB60-'Rebasing adj NLI'!BC50)*BC117)*BC$19*BC$126)</f>
        <v>0</v>
      </c>
      <c r="BD60" s="12">
        <f>IF('KWh (Cumulative) NLI'!BD60=0,0,((('KWh (Monthly) ENTRY NLI '!BD60*0.5)+'KWh (Cumulative) NLI'!BC60-'Rebasing adj NLI'!BD50)*BD117)*BD$19*BD$126)</f>
        <v>0</v>
      </c>
      <c r="BE60" s="12">
        <f>IF('KWh (Cumulative) NLI'!BE60=0,0,((('KWh (Monthly) ENTRY NLI '!BE60*0.5)+'KWh (Cumulative) NLI'!BD60-'Rebasing adj NLI'!BE50)*BE117)*BE$19*BE$126)</f>
        <v>0</v>
      </c>
      <c r="BF60" s="12">
        <f>IF('KWh (Cumulative) NLI'!BF60=0,0,((('KWh (Monthly) ENTRY NLI '!BF60*0.5)+'KWh (Cumulative) NLI'!BE60-'Rebasing adj NLI'!BF50)*BF117)*BF$19*BF$126)</f>
        <v>0</v>
      </c>
      <c r="BG60" s="12">
        <f>IF('KWh (Cumulative) NLI'!BG60=0,0,((('KWh (Monthly) ENTRY NLI '!BG60*0.5)+'KWh (Cumulative) NLI'!BF60-'Rebasing adj NLI'!BG50)*BG117)*BG$19*BG$126)</f>
        <v>0</v>
      </c>
      <c r="BH60" s="12">
        <f>IF('KWh (Cumulative) NLI'!BH60=0,0,((('KWh (Monthly) ENTRY NLI '!BH60*0.5)+'KWh (Cumulative) NLI'!BG60-'Rebasing adj NLI'!BH50)*BH117)*BH$19*BH$126)</f>
        <v>0</v>
      </c>
      <c r="BI60" s="12">
        <f>IF('KWh (Cumulative) NLI'!BI60=0,0,((('KWh (Monthly) ENTRY NLI '!BI60*0.5)+'KWh (Cumulative) NLI'!BH60-'Rebasing adj NLI'!BI50)*BI117)*BI$19*BI$126)</f>
        <v>0</v>
      </c>
      <c r="BJ60" s="12">
        <f>IF('KWh (Cumulative) NLI'!BJ60=0,0,((('KWh (Monthly) ENTRY NLI '!BJ60*0.5)+'KWh (Cumulative) NLI'!BI60-'Rebasing adj NLI'!BJ50)*BJ117)*BJ$19*BJ$126)</f>
        <v>0</v>
      </c>
      <c r="BK60" s="12">
        <f>IF('KWh (Cumulative) NLI'!BK60=0,0,((('KWh (Monthly) ENTRY NLI '!BK60*0.5)+'KWh (Cumulative) NLI'!BJ60-'Rebasing adj NLI'!BK50)*BK117)*BK$19*BK$126)</f>
        <v>0</v>
      </c>
      <c r="BL60" s="12">
        <f>IF('KWh (Cumulative) NLI'!BL60=0,0,((('KWh (Monthly) ENTRY NLI '!BL60*0.5)+'KWh (Cumulative) NLI'!BK60-'Rebasing adj NLI'!BL50)*BL117)*BL$19*BL$126)</f>
        <v>0</v>
      </c>
      <c r="BM60" s="12">
        <f>IF('KWh (Cumulative) NLI'!BM60=0,0,((('KWh (Monthly) ENTRY NLI '!BM60*0.5)+'KWh (Cumulative) NLI'!BL60-'Rebasing adj NLI'!BM50)*BM117)*BM$19*BM$126)</f>
        <v>0</v>
      </c>
      <c r="BN60" s="12">
        <f>IF('KWh (Cumulative) NLI'!BN60=0,0,((('KWh (Monthly) ENTRY NLI '!BN60*0.5)+'KWh (Cumulative) NLI'!BM60-'Rebasing adj NLI'!BN50)*BN117)*BN$19*BN$126)</f>
        <v>0</v>
      </c>
      <c r="BO60" s="12">
        <f>IF('KWh (Cumulative) NLI'!BO60=0,0,((('KWh (Monthly) ENTRY NLI '!BO60*0.5)+'KWh (Cumulative) NLI'!BN60-'Rebasing adj NLI'!BO50)*BO117)*BO$19*BO$126)</f>
        <v>0</v>
      </c>
      <c r="BP60" s="12">
        <f>IF('KWh (Cumulative) NLI'!BP60=0,0,((('KWh (Monthly) ENTRY NLI '!BP60*0.5)+'KWh (Cumulative) NLI'!BO60-'Rebasing adj NLI'!BP50)*BP117)*BP$19*BP$126)</f>
        <v>0</v>
      </c>
      <c r="BQ60" s="12">
        <f>IF('KWh (Cumulative) NLI'!BQ60=0,0,((('KWh (Monthly) ENTRY NLI '!BQ60*0.5)+'KWh (Cumulative) NLI'!BP60-'Rebasing adj NLI'!BQ50)*BQ117)*BQ$19*BQ$126)</f>
        <v>0</v>
      </c>
      <c r="BR60" s="12">
        <f>IF('KWh (Cumulative) NLI'!BR60=0,0,((('KWh (Monthly) ENTRY NLI '!BR60*0.5)+'KWh (Cumulative) NLI'!BQ60-'Rebasing adj NLI'!BR50)*BR117)*BR$19*BR$126)</f>
        <v>0</v>
      </c>
      <c r="BS60" s="12">
        <f>IF('KWh (Cumulative) NLI'!BS60=0,0,((('KWh (Monthly) ENTRY NLI '!BS60*0.5)+'KWh (Cumulative) NLI'!BR60-'Rebasing adj NLI'!BS50)*BS117)*BS$19*BS$126)</f>
        <v>0</v>
      </c>
      <c r="BT60" s="12">
        <f>IF('KWh (Cumulative) NLI'!BT60=0,0,((('KWh (Monthly) ENTRY NLI '!BT60*0.5)+'KWh (Cumulative) NLI'!BS60-'Rebasing adj NLI'!BT50)*BT117)*BT$19*BT$126)</f>
        <v>0</v>
      </c>
      <c r="BU60" s="12">
        <f>IF('KWh (Cumulative) NLI'!BU60=0,0,((('KWh (Monthly) ENTRY NLI '!BU60*0.5)+'KWh (Cumulative) NLI'!BT60-'Rebasing adj NLI'!BU50)*BU117)*BU$19*BU$126)</f>
        <v>0</v>
      </c>
      <c r="BV60" s="12">
        <f>IF('KWh (Cumulative) NLI'!BV60=0,0,((('KWh (Monthly) ENTRY NLI '!BV60*0.5)+'KWh (Cumulative) NLI'!BU60-'Rebasing adj NLI'!BV50)*BV117)*BV$19*BV$126)</f>
        <v>0</v>
      </c>
      <c r="BW60" s="12">
        <f>IF('KWh (Cumulative) NLI'!BW60=0,0,((('KWh (Monthly) ENTRY NLI '!BW60*0.5)+'KWh (Cumulative) NLI'!BV60-'Rebasing adj NLI'!BW50)*BW117)*BW$19*BW$126)</f>
        <v>0</v>
      </c>
      <c r="BX60" s="12">
        <f>IF('KWh (Cumulative) NLI'!BX60=0,0,((('KWh (Monthly) ENTRY NLI '!BX60*0.5)+'KWh (Cumulative) NLI'!BW60-'Rebasing adj NLI'!BX50)*BX117)*BX$19*BX$126)</f>
        <v>0</v>
      </c>
      <c r="BY60" s="12">
        <f>IF('KWh (Cumulative) NLI'!BY60=0,0,((('KWh (Monthly) ENTRY NLI '!BY60*0.5)+'KWh (Cumulative) NLI'!BX60-'Rebasing adj NLI'!BY50)*BY117)*BY$19*BY$126)</f>
        <v>0</v>
      </c>
      <c r="BZ60" s="12">
        <f>IF('KWh (Cumulative) NLI'!BZ60=0,0,((('KWh (Monthly) ENTRY NLI '!BZ60*0.5)+'KWh (Cumulative) NLI'!BY60-'Rebasing adj NLI'!BZ50)*BZ117)*BZ$19*BZ$126)</f>
        <v>0</v>
      </c>
      <c r="CA60" s="12">
        <f>IF('KWh (Cumulative) NLI'!CA60=0,0,((('KWh (Monthly) ENTRY NLI '!CA60*0.5)+'KWh (Cumulative) NLI'!BZ60-'Rebasing adj NLI'!CA50)*CA117)*CA$19*CA$126)</f>
        <v>0</v>
      </c>
      <c r="CB60" s="12">
        <f>IF('KWh (Cumulative) NLI'!CB60=0,0,((('KWh (Monthly) ENTRY NLI '!CB60*0.5)+'KWh (Cumulative) NLI'!CA60-'Rebasing adj NLI'!CB50)*CB117)*CB$19*CB$126)</f>
        <v>0</v>
      </c>
      <c r="CC60" s="12">
        <f>IF('KWh (Cumulative) NLI'!CC60=0,0,((('KWh (Monthly) ENTRY NLI '!CC60*0.5)+'KWh (Cumulative) NLI'!CB60-'Rebasing adj NLI'!CC50)*CC117)*CC$19*CC$126)</f>
        <v>0</v>
      </c>
      <c r="CD60" s="12">
        <f>IF('KWh (Cumulative) NLI'!CD60=0,0,((('KWh (Monthly) ENTRY NLI '!CD60*0.5)+'KWh (Cumulative) NLI'!CC60-'Rebasing adj NLI'!CD50)*CD117)*CD$19*CD$126)</f>
        <v>0</v>
      </c>
      <c r="CE60" s="12">
        <f>IF('KWh (Cumulative) NLI'!CE60=0,0,((('KWh (Monthly) ENTRY NLI '!CE60*0.5)+'KWh (Cumulative) NLI'!CD60-'Rebasing adj NLI'!CE50)*CE117)*CE$19*CE$126)</f>
        <v>0</v>
      </c>
      <c r="CF60" s="12">
        <f>IF('KWh (Cumulative) NLI'!CF60=0,0,((('KWh (Monthly) ENTRY NLI '!CF60*0.5)+'KWh (Cumulative) NLI'!CE60-'Rebasing adj NLI'!CF50)*CF117)*CF$19*CF$126)</f>
        <v>0</v>
      </c>
      <c r="CG60" s="12">
        <f>IF('KWh (Cumulative) NLI'!CG60=0,0,((('KWh (Monthly) ENTRY NLI '!CG60*0.5)+'KWh (Cumulative) NLI'!CF60-'Rebasing adj NLI'!CG50)*CG117)*CG$19*CG$126)</f>
        <v>0</v>
      </c>
      <c r="CH60" s="12">
        <f>IF('KWh (Cumulative) NLI'!CH60=0,0,((('KWh (Monthly) ENTRY NLI '!CH60*0.5)+'KWh (Cumulative) NLI'!CG60-'Rebasing adj NLI'!CH50)*CH117)*CH$19*CH$126)</f>
        <v>0</v>
      </c>
      <c r="CI60" s="12">
        <f>IF('KWh (Cumulative) NLI'!CI60=0,0,((('KWh (Monthly) ENTRY NLI '!CI60*0.5)+'KWh (Cumulative) NLI'!CH60-'Rebasing adj NLI'!CI50)*CI117)*CI$19*CI$126)</f>
        <v>0</v>
      </c>
      <c r="CJ60" s="12">
        <f>IF('KWh (Cumulative) NLI'!CJ60=0,0,((('KWh (Monthly) ENTRY NLI '!CJ60*0.5)+'KWh (Cumulative) NLI'!CI60-'Rebasing adj NLI'!CJ50)*CJ117)*CJ$19*CJ$126)</f>
        <v>0</v>
      </c>
    </row>
    <row r="61" spans="1:88" x14ac:dyDescent="0.3">
      <c r="A61" s="219"/>
      <c r="B61" s="47" t="s">
        <v>7</v>
      </c>
      <c r="C61" s="12">
        <f>IF('KWh (Cumulative) NLI'!C61=0,0,((('KWh (Monthly) ENTRY NLI '!C61*0.5)-'Rebasing adj NLI'!C51)*C118)*C$19*C$126)</f>
        <v>0</v>
      </c>
      <c r="D61" s="12">
        <f>IF('KWh (Cumulative) NLI'!D61=0,0,((('KWh (Monthly) ENTRY NLI '!D61*0.5)+'KWh (Cumulative) NLI'!C61-'Rebasing adj NLI'!D51)*D118)*D$19*D$126)</f>
        <v>0</v>
      </c>
      <c r="E61" s="12">
        <f>IF('KWh (Cumulative) NLI'!E61=0,0,((('KWh (Monthly) ENTRY NLI '!E61*0.5)+'KWh (Cumulative) NLI'!D61-'Rebasing adj NLI'!E51)*E118)*E$19*E$126)</f>
        <v>0</v>
      </c>
      <c r="F61" s="12">
        <f>IF('KWh (Cumulative) NLI'!F61=0,0,((('KWh (Monthly) ENTRY NLI '!F61*0.5)+'KWh (Cumulative) NLI'!E61-'Rebasing adj NLI'!F51)*F118)*F$19*F$126)</f>
        <v>0</v>
      </c>
      <c r="G61" s="12">
        <f>IF('KWh (Cumulative) NLI'!G61=0,0,((('KWh (Monthly) ENTRY NLI '!G61*0.5)+'KWh (Cumulative) NLI'!F61-'Rebasing adj NLI'!G51)*G118)*G$19*G$126)</f>
        <v>0</v>
      </c>
      <c r="H61" s="12">
        <f>IF('KWh (Cumulative) NLI'!H61=0,0,((('KWh (Monthly) ENTRY NLI '!H61*0.5)+'KWh (Cumulative) NLI'!G61-'Rebasing adj NLI'!H51)*H118)*H$19*H$126)</f>
        <v>0</v>
      </c>
      <c r="I61" s="12">
        <f>IF('KWh (Cumulative) NLI'!I61=0,0,((('KWh (Monthly) ENTRY NLI '!I61*0.5)+'KWh (Cumulative) NLI'!H61-'Rebasing adj NLI'!I51)*I118)*I$19*I$126)</f>
        <v>0</v>
      </c>
      <c r="J61" s="12">
        <f>IF('KWh (Cumulative) NLI'!J61=0,0,((('KWh (Monthly) ENTRY NLI '!J61*0.5)+'KWh (Cumulative) NLI'!I61-'Rebasing adj NLI'!J51)*J118)*J$19*J$126)</f>
        <v>0</v>
      </c>
      <c r="K61" s="12">
        <f>IF('KWh (Cumulative) NLI'!K61=0,0,((('KWh (Monthly) ENTRY NLI '!K61*0.5)+'KWh (Cumulative) NLI'!J61-'Rebasing adj NLI'!K51)*K118)*K$19*K$126)</f>
        <v>0</v>
      </c>
      <c r="L61" s="12">
        <f>IF('KWh (Cumulative) NLI'!L61=0,0,((('KWh (Monthly) ENTRY NLI '!L61*0.5)+'KWh (Cumulative) NLI'!K61-'Rebasing adj NLI'!L51)*L118)*L$19*L$126)</f>
        <v>0</v>
      </c>
      <c r="M61" s="12">
        <f>IF('KWh (Cumulative) NLI'!M61=0,0,((('KWh (Monthly) ENTRY NLI '!M61*0.5)+'KWh (Cumulative) NLI'!L61-'Rebasing adj NLI'!M51)*M118)*M$19*M$126)</f>
        <v>0</v>
      </c>
      <c r="N61" s="12">
        <f>IF('KWh (Cumulative) NLI'!N61=0,0,((('KWh (Monthly) ENTRY NLI '!N61*0.5)+'KWh (Cumulative) NLI'!M61-'Rebasing adj NLI'!N51)*N118)*N$19*N$126)</f>
        <v>0</v>
      </c>
      <c r="O61" s="12">
        <f>IF('KWh (Cumulative) NLI'!O61=0,0,((('KWh (Monthly) ENTRY NLI '!O61*0.5)+'KWh (Cumulative) NLI'!N61-'Rebasing adj NLI'!O51)*O118)*O$19*O$126)</f>
        <v>0</v>
      </c>
      <c r="P61" s="12">
        <f>IF('KWh (Cumulative) NLI'!P61=0,0,((('KWh (Monthly) ENTRY NLI '!P61*0.5)+'KWh (Cumulative) NLI'!O61-'Rebasing adj NLI'!P51)*P118)*P$19*P$126)</f>
        <v>0</v>
      </c>
      <c r="Q61" s="12">
        <f>IF('KWh (Cumulative) NLI'!Q61=0,0,((('KWh (Monthly) ENTRY NLI '!Q61*0.5)+'KWh (Cumulative) NLI'!P61-'Rebasing adj NLI'!Q51)*Q118)*Q$19*Q$126)</f>
        <v>0</v>
      </c>
      <c r="R61" s="12">
        <f>IF('KWh (Cumulative) NLI'!R61=0,0,((('KWh (Monthly) ENTRY NLI '!R61*0.5)+'KWh (Cumulative) NLI'!Q61-'Rebasing adj NLI'!R51)*R118)*R$19*R$126)</f>
        <v>0</v>
      </c>
      <c r="S61" s="12">
        <f>IF('KWh (Cumulative) NLI'!S61=0,0,((('KWh (Monthly) ENTRY NLI '!S61*0.5)+'KWh (Cumulative) NLI'!R61-'Rebasing adj NLI'!S51)*S118)*S$19*S$126)</f>
        <v>0</v>
      </c>
      <c r="T61" s="12">
        <f>IF('KWh (Cumulative) NLI'!T61=0,0,((('KWh (Monthly) ENTRY NLI '!T61*0.5)+'KWh (Cumulative) NLI'!S61-'Rebasing adj NLI'!T51)*T118)*T$19*T$126)</f>
        <v>0</v>
      </c>
      <c r="U61" s="12">
        <f>IF('KWh (Cumulative) NLI'!U61=0,0,((('KWh (Monthly) ENTRY NLI '!U61*0.5)+'KWh (Cumulative) NLI'!T61-'Rebasing adj NLI'!U51)*U118)*U$19*U$126)</f>
        <v>0</v>
      </c>
      <c r="V61" s="12">
        <f>IF('KWh (Cumulative) NLI'!V61=0,0,((('KWh (Monthly) ENTRY NLI '!V61*0.5)+'KWh (Cumulative) NLI'!U61-'Rebasing adj NLI'!V51)*V118)*V$19*V$126)</f>
        <v>0</v>
      </c>
      <c r="W61" s="12">
        <f>IF('KWh (Cumulative) NLI'!W61=0,0,((('KWh (Monthly) ENTRY NLI '!W61*0.5)+'KWh (Cumulative) NLI'!V61-'Rebasing adj NLI'!W51)*W118)*W$19*W$126)</f>
        <v>0</v>
      </c>
      <c r="X61" s="12">
        <f>IF('KWh (Cumulative) NLI'!X61=0,0,((('KWh (Monthly) ENTRY NLI '!X61*0.5)+'KWh (Cumulative) NLI'!W61-'Rebasing adj NLI'!X51)*X118)*X$19*X$126)</f>
        <v>0</v>
      </c>
      <c r="Y61" s="12">
        <f>IF('KWh (Cumulative) NLI'!Y61=0,0,((('KWh (Monthly) ENTRY NLI '!Y61*0.5)+'KWh (Cumulative) NLI'!X61-'Rebasing adj NLI'!Y51)*Y118)*Y$19*Y$126)</f>
        <v>0</v>
      </c>
      <c r="Z61" s="12">
        <f>IF('KWh (Cumulative) NLI'!Z61=0,0,((('KWh (Monthly) ENTRY NLI '!Z61*0.5)+'KWh (Cumulative) NLI'!Y61-'Rebasing adj NLI'!Z51)*Z118)*Z$19*Z$126)</f>
        <v>0</v>
      </c>
      <c r="AA61" s="12">
        <f>IF('KWh (Cumulative) NLI'!AA61=0,0,((('KWh (Monthly) ENTRY NLI '!AA61*0.5)+'KWh (Cumulative) NLI'!Z61-'Rebasing adj NLI'!AA51)*AA118)*AA$19*AA$126)</f>
        <v>0</v>
      </c>
      <c r="AB61" s="12">
        <f>IF('KWh (Cumulative) NLI'!AB61=0,0,((('KWh (Monthly) ENTRY NLI '!AB61*0.5)+'KWh (Cumulative) NLI'!AA61-'Rebasing adj NLI'!AB51)*AB118)*AB$19*AB$126)</f>
        <v>0</v>
      </c>
      <c r="AC61" s="12">
        <f>IF('KWh (Cumulative) NLI'!AC61=0,0,((('KWh (Monthly) ENTRY NLI '!AC61*0.5)+'KWh (Cumulative) NLI'!AB61-'Rebasing adj NLI'!AC51)*AC118)*AC$19*AC$126)</f>
        <v>0</v>
      </c>
      <c r="AD61" s="12">
        <f>IF('KWh (Cumulative) NLI'!AD61=0,0,((('KWh (Monthly) ENTRY NLI '!AD61*0.5)+'KWh (Cumulative) NLI'!AC61-'Rebasing adj NLI'!AD51)*AD118)*AD$19*AD$126)</f>
        <v>0</v>
      </c>
      <c r="AE61" s="12">
        <f>IF('KWh (Cumulative) NLI'!AE61=0,0,((('KWh (Monthly) ENTRY NLI '!AE61*0.5)+'KWh (Cumulative) NLI'!AD61-'Rebasing adj NLI'!AE51)*AE118)*AE$19*AE$126)</f>
        <v>0</v>
      </c>
      <c r="AF61" s="12">
        <f>IF('KWh (Cumulative) NLI'!AF61=0,0,((('KWh (Monthly) ENTRY NLI '!AF61*0.5)+'KWh (Cumulative) NLI'!AE61-'Rebasing adj NLI'!AF51)*AF118)*AF$19*AF$126)</f>
        <v>0</v>
      </c>
      <c r="AG61" s="12">
        <f>IF('KWh (Cumulative) NLI'!AG61=0,0,((('KWh (Monthly) ENTRY NLI '!AG61*0.5)+'KWh (Cumulative) NLI'!AF61-'Rebasing adj NLI'!AG51)*AG118)*AG$19*AG$126)</f>
        <v>0</v>
      </c>
      <c r="AH61" s="12">
        <f>IF('KWh (Cumulative) NLI'!AH61=0,0,((('KWh (Monthly) ENTRY NLI '!AH61*0.5)+'KWh (Cumulative) NLI'!AG61-'Rebasing adj NLI'!AH51)*AH118)*AH$19*AH$126)</f>
        <v>0</v>
      </c>
      <c r="AI61" s="12">
        <f>IF('KWh (Cumulative) NLI'!AI61=0,0,((('KWh (Monthly) ENTRY NLI '!AI61*0.5)+'KWh (Cumulative) NLI'!AH61-'Rebasing adj NLI'!AI51)*AI118)*AI$19*AI$126)</f>
        <v>0</v>
      </c>
      <c r="AJ61" s="12">
        <f>IF('KWh (Cumulative) NLI'!AJ61=0,0,((('KWh (Monthly) ENTRY NLI '!AJ61*0.5)+'KWh (Cumulative) NLI'!AI61-'Rebasing adj NLI'!AJ51)*AJ118)*AJ$19*AJ$126)</f>
        <v>0</v>
      </c>
      <c r="AK61" s="12">
        <f>IF('KWh (Cumulative) NLI'!AK61=0,0,((('KWh (Monthly) ENTRY NLI '!AK61*0.5)+'KWh (Cumulative) NLI'!AJ61-'Rebasing adj NLI'!AK51)*AK118)*AK$19*AK$126)</f>
        <v>0</v>
      </c>
      <c r="AL61" s="12">
        <f>IF('KWh (Cumulative) NLI'!AL61=0,0,((('KWh (Monthly) ENTRY NLI '!AL61*0.5)+'KWh (Cumulative) NLI'!AK61-'Rebasing adj NLI'!AL51)*AL118)*AL$19*AL$126)</f>
        <v>0</v>
      </c>
      <c r="AM61" s="12">
        <f>IF('KWh (Cumulative) NLI'!AM61=0,0,((('KWh (Monthly) ENTRY NLI '!AM61*0.5)+'KWh (Cumulative) NLI'!AL61-'Rebasing adj NLI'!AM51)*AM118)*AM$19*AM$126)</f>
        <v>0</v>
      </c>
      <c r="AN61" s="12">
        <f>IF('KWh (Cumulative) NLI'!AN61=0,0,((('KWh (Monthly) ENTRY NLI '!AN61*0.5)+'KWh (Cumulative) NLI'!AM61-'Rebasing adj NLI'!AN51)*AN118)*AN$19*AN$126)</f>
        <v>0</v>
      </c>
      <c r="AO61" s="12">
        <f>IF('KWh (Cumulative) NLI'!AO61=0,0,((('KWh (Monthly) ENTRY NLI '!AO61*0.5)+'KWh (Cumulative) NLI'!AN61-'Rebasing adj NLI'!AO51)*AO118)*AO$19*AO$126)</f>
        <v>0</v>
      </c>
      <c r="AP61" s="12">
        <f>IF('KWh (Cumulative) NLI'!AP61=0,0,((('KWh (Monthly) ENTRY NLI '!AP61*0.5)+'KWh (Cumulative) NLI'!AO61-'Rebasing adj NLI'!AP51)*AP118)*AP$19*AP$126)</f>
        <v>67.776990797438842</v>
      </c>
      <c r="AQ61" s="12">
        <f>IF('KWh (Cumulative) NLI'!AQ61=0,0,((('KWh (Monthly) ENTRY NLI '!AQ61*0.5)+'KWh (Cumulative) NLI'!AP61-'Rebasing adj NLI'!AQ51)*AQ118)*AQ$19*AQ$126)</f>
        <v>146.41091427581389</v>
      </c>
      <c r="AR61" s="12">
        <f>IF('KWh (Cumulative) NLI'!AR61=0,0,((('KWh (Monthly) ENTRY NLI '!AR61*0.5)+'KWh (Cumulative) NLI'!AQ61-'Rebasing adj NLI'!AR51)*AR118)*AR$19*AR$126)</f>
        <v>295.96357449656142</v>
      </c>
      <c r="AS61" s="12">
        <f>IF('KWh (Cumulative) NLI'!AS61=0,0,((('KWh (Monthly) ENTRY NLI '!AS61*0.5)+'KWh (Cumulative) NLI'!AR61-'Rebasing adj NLI'!AS51)*AS118)*AS$19*AS$126)</f>
        <v>468.23088972563801</v>
      </c>
      <c r="AT61" s="12">
        <f>IF('KWh (Cumulative) NLI'!AT61=0,0,((('KWh (Monthly) ENTRY NLI '!AT61*0.5)+'KWh (Cumulative) NLI'!AS61-'Rebasing adj NLI'!AT51)*AT118)*AT$19*AT$126)</f>
        <v>635.87007966839508</v>
      </c>
      <c r="AU61" s="12">
        <f>IF('KWh (Cumulative) NLI'!AU61=0,0,((('KWh (Monthly) ENTRY NLI '!AU61*0.5)+'KWh (Cumulative) NLI'!AT61-'Rebasing adj NLI'!AU51)*AU118)*AU$19*AU$126)</f>
        <v>609.92426604163722</v>
      </c>
      <c r="AV61" s="12">
        <f>IF('KWh (Cumulative) NLI'!AV61=0,0,((('KWh (Monthly) ENTRY NLI '!AV61*0.5)+'KWh (Cumulative) NLI'!AU61-'Rebasing adj NLI'!AV51)*AV118)*AV$19*AV$126)</f>
        <v>298.21465048310404</v>
      </c>
      <c r="AW61" s="12">
        <f>IF('KWh (Cumulative) NLI'!AW61=0,0,((('KWh (Monthly) ENTRY NLI '!AW61*0.5)+'KWh (Cumulative) NLI'!AV61-'Rebasing adj NLI'!AW51)*AW118)*AW$19*AW$126)</f>
        <v>288.79381420181204</v>
      </c>
      <c r="AX61" s="12">
        <f>IF('KWh (Cumulative) NLI'!AX61=0,0,((('KWh (Monthly) ENTRY NLI '!AX61*0.5)+'KWh (Cumulative) NLI'!AW61-'Rebasing adj NLI'!AX51)*AX118)*AX$19*AX$126)</f>
        <v>283.22252555557247</v>
      </c>
      <c r="AY61" s="12">
        <f>IF('KWh (Cumulative) NLI'!AY61=0,0,((('KWh (Monthly) ENTRY NLI '!AY61*0.5)+'KWh (Cumulative) NLI'!AX61-'Rebasing adj NLI'!AY51)*AY118)*AY$19*AY$126)</f>
        <v>273.39133061637801</v>
      </c>
      <c r="AZ61" s="12">
        <f>IF('KWh (Cumulative) NLI'!AZ61=0,0,((('KWh (Monthly) ENTRY NLI '!AZ61*0.5)+'KWh (Cumulative) NLI'!AY61-'Rebasing adj NLI'!AZ51)*AZ118)*AZ$19*AZ$126)</f>
        <v>256.33799712553053</v>
      </c>
      <c r="BA61" s="12">
        <f>IF('KWh (Cumulative) NLI'!BA61=0,0,((('KWh (Monthly) ENTRY NLI '!BA61*0.5)+'KWh (Cumulative) NLI'!AZ61-'Rebasing adj NLI'!BA51)*BA118)*BA$19*BA$126)</f>
        <v>288.50175704003857</v>
      </c>
      <c r="BB61" s="12">
        <f>IF('KWh (Cumulative) NLI'!BB61=0,0,((('KWh (Monthly) ENTRY NLI '!BB61*0.5)+'KWh (Cumulative) NLI'!BA61-'Rebasing adj NLI'!BB51)*BB118)*BB$19*BB$126)</f>
        <v>0</v>
      </c>
      <c r="BC61" s="12">
        <f>IF('KWh (Cumulative) NLI'!BC61=0,0,((('KWh (Monthly) ENTRY NLI '!BC61*0.5)+'KWh (Cumulative) NLI'!BB61-'Rebasing adj NLI'!BC51)*BC118)*BC$19*BC$126)</f>
        <v>0</v>
      </c>
      <c r="BD61" s="12">
        <f>IF('KWh (Cumulative) NLI'!BD61=0,0,((('KWh (Monthly) ENTRY NLI '!BD61*0.5)+'KWh (Cumulative) NLI'!BC61-'Rebasing adj NLI'!BD51)*BD118)*BD$19*BD$126)</f>
        <v>0</v>
      </c>
      <c r="BE61" s="12">
        <f>IF('KWh (Cumulative) NLI'!BE61=0,0,((('KWh (Monthly) ENTRY NLI '!BE61*0.5)+'KWh (Cumulative) NLI'!BD61-'Rebasing adj NLI'!BE51)*BE118)*BE$19*BE$126)</f>
        <v>0</v>
      </c>
      <c r="BF61" s="12">
        <f>IF('KWh (Cumulative) NLI'!BF61=0,0,((('KWh (Monthly) ENTRY NLI '!BF61*0.5)+'KWh (Cumulative) NLI'!BE61-'Rebasing adj NLI'!BF51)*BF118)*BF$19*BF$126)</f>
        <v>0</v>
      </c>
      <c r="BG61" s="12">
        <f>IF('KWh (Cumulative) NLI'!BG61=0,0,((('KWh (Monthly) ENTRY NLI '!BG61*0.5)+'KWh (Cumulative) NLI'!BF61-'Rebasing adj NLI'!BG51)*BG118)*BG$19*BG$126)</f>
        <v>0</v>
      </c>
      <c r="BH61" s="12">
        <f>IF('KWh (Cumulative) NLI'!BH61=0,0,((('KWh (Monthly) ENTRY NLI '!BH61*0.5)+'KWh (Cumulative) NLI'!BG61-'Rebasing adj NLI'!BH51)*BH118)*BH$19*BH$126)</f>
        <v>0</v>
      </c>
      <c r="BI61" s="12">
        <f>IF('KWh (Cumulative) NLI'!BI61=0,0,((('KWh (Monthly) ENTRY NLI '!BI61*0.5)+'KWh (Cumulative) NLI'!BH61-'Rebasing adj NLI'!BI51)*BI118)*BI$19*BI$126)</f>
        <v>0</v>
      </c>
      <c r="BJ61" s="12">
        <f>IF('KWh (Cumulative) NLI'!BJ61=0,0,((('KWh (Monthly) ENTRY NLI '!BJ61*0.5)+'KWh (Cumulative) NLI'!BI61-'Rebasing adj NLI'!BJ51)*BJ118)*BJ$19*BJ$126)</f>
        <v>0</v>
      </c>
      <c r="BK61" s="12">
        <f>IF('KWh (Cumulative) NLI'!BK61=0,0,((('KWh (Monthly) ENTRY NLI '!BK61*0.5)+'KWh (Cumulative) NLI'!BJ61-'Rebasing adj NLI'!BK51)*BK118)*BK$19*BK$126)</f>
        <v>0</v>
      </c>
      <c r="BL61" s="12">
        <f>IF('KWh (Cumulative) NLI'!BL61=0,0,((('KWh (Monthly) ENTRY NLI '!BL61*0.5)+'KWh (Cumulative) NLI'!BK61-'Rebasing adj NLI'!BL51)*BL118)*BL$19*BL$126)</f>
        <v>0</v>
      </c>
      <c r="BM61" s="12">
        <f>IF('KWh (Cumulative) NLI'!BM61=0,0,((('KWh (Monthly) ENTRY NLI '!BM61*0.5)+'KWh (Cumulative) NLI'!BL61-'Rebasing adj NLI'!BM51)*BM118)*BM$19*BM$126)</f>
        <v>0</v>
      </c>
      <c r="BN61" s="12">
        <f>IF('KWh (Cumulative) NLI'!BN61=0,0,((('KWh (Monthly) ENTRY NLI '!BN61*0.5)+'KWh (Cumulative) NLI'!BM61-'Rebasing adj NLI'!BN51)*BN118)*BN$19*BN$126)</f>
        <v>0</v>
      </c>
      <c r="BO61" s="12">
        <f>IF('KWh (Cumulative) NLI'!BO61=0,0,((('KWh (Monthly) ENTRY NLI '!BO61*0.5)+'KWh (Cumulative) NLI'!BN61-'Rebasing adj NLI'!BO51)*BO118)*BO$19*BO$126)</f>
        <v>0</v>
      </c>
      <c r="BP61" s="12">
        <f>IF('KWh (Cumulative) NLI'!BP61=0,0,((('KWh (Monthly) ENTRY NLI '!BP61*0.5)+'KWh (Cumulative) NLI'!BO61-'Rebasing adj NLI'!BP51)*BP118)*BP$19*BP$126)</f>
        <v>0</v>
      </c>
      <c r="BQ61" s="12">
        <f>IF('KWh (Cumulative) NLI'!BQ61=0,0,((('KWh (Monthly) ENTRY NLI '!BQ61*0.5)+'KWh (Cumulative) NLI'!BP61-'Rebasing adj NLI'!BQ51)*BQ118)*BQ$19*BQ$126)</f>
        <v>0</v>
      </c>
      <c r="BR61" s="12">
        <f>IF('KWh (Cumulative) NLI'!BR61=0,0,((('KWh (Monthly) ENTRY NLI '!BR61*0.5)+'KWh (Cumulative) NLI'!BQ61-'Rebasing adj NLI'!BR51)*BR118)*BR$19*BR$126)</f>
        <v>0</v>
      </c>
      <c r="BS61" s="12">
        <f>IF('KWh (Cumulative) NLI'!BS61=0,0,((('KWh (Monthly) ENTRY NLI '!BS61*0.5)+'KWh (Cumulative) NLI'!BR61-'Rebasing adj NLI'!BS51)*BS118)*BS$19*BS$126)</f>
        <v>0</v>
      </c>
      <c r="BT61" s="12">
        <f>IF('KWh (Cumulative) NLI'!BT61=0,0,((('KWh (Monthly) ENTRY NLI '!BT61*0.5)+'KWh (Cumulative) NLI'!BS61-'Rebasing adj NLI'!BT51)*BT118)*BT$19*BT$126)</f>
        <v>0</v>
      </c>
      <c r="BU61" s="12">
        <f>IF('KWh (Cumulative) NLI'!BU61=0,0,((('KWh (Monthly) ENTRY NLI '!BU61*0.5)+'KWh (Cumulative) NLI'!BT61-'Rebasing adj NLI'!BU51)*BU118)*BU$19*BU$126)</f>
        <v>0</v>
      </c>
      <c r="BV61" s="12">
        <f>IF('KWh (Cumulative) NLI'!BV61=0,0,((('KWh (Monthly) ENTRY NLI '!BV61*0.5)+'KWh (Cumulative) NLI'!BU61-'Rebasing adj NLI'!BV51)*BV118)*BV$19*BV$126)</f>
        <v>0</v>
      </c>
      <c r="BW61" s="12">
        <f>IF('KWh (Cumulative) NLI'!BW61=0,0,((('KWh (Monthly) ENTRY NLI '!BW61*0.5)+'KWh (Cumulative) NLI'!BV61-'Rebasing adj NLI'!BW51)*BW118)*BW$19*BW$126)</f>
        <v>0</v>
      </c>
      <c r="BX61" s="12">
        <f>IF('KWh (Cumulative) NLI'!BX61=0,0,((('KWh (Monthly) ENTRY NLI '!BX61*0.5)+'KWh (Cumulative) NLI'!BW61-'Rebasing adj NLI'!BX51)*BX118)*BX$19*BX$126)</f>
        <v>0</v>
      </c>
      <c r="BY61" s="12">
        <f>IF('KWh (Cumulative) NLI'!BY61=0,0,((('KWh (Monthly) ENTRY NLI '!BY61*0.5)+'KWh (Cumulative) NLI'!BX61-'Rebasing adj NLI'!BY51)*BY118)*BY$19*BY$126)</f>
        <v>0</v>
      </c>
      <c r="BZ61" s="12">
        <f>IF('KWh (Cumulative) NLI'!BZ61=0,0,((('KWh (Monthly) ENTRY NLI '!BZ61*0.5)+'KWh (Cumulative) NLI'!BY61-'Rebasing adj NLI'!BZ51)*BZ118)*BZ$19*BZ$126)</f>
        <v>0</v>
      </c>
      <c r="CA61" s="12">
        <f>IF('KWh (Cumulative) NLI'!CA61=0,0,((('KWh (Monthly) ENTRY NLI '!CA61*0.5)+'KWh (Cumulative) NLI'!BZ61-'Rebasing adj NLI'!CA51)*CA118)*CA$19*CA$126)</f>
        <v>0</v>
      </c>
      <c r="CB61" s="12">
        <f>IF('KWh (Cumulative) NLI'!CB61=0,0,((('KWh (Monthly) ENTRY NLI '!CB61*0.5)+'KWh (Cumulative) NLI'!CA61-'Rebasing adj NLI'!CB51)*CB118)*CB$19*CB$126)</f>
        <v>0</v>
      </c>
      <c r="CC61" s="12">
        <f>IF('KWh (Cumulative) NLI'!CC61=0,0,((('KWh (Monthly) ENTRY NLI '!CC61*0.5)+'KWh (Cumulative) NLI'!CB61-'Rebasing adj NLI'!CC51)*CC118)*CC$19*CC$126)</f>
        <v>0</v>
      </c>
      <c r="CD61" s="12">
        <f>IF('KWh (Cumulative) NLI'!CD61=0,0,((('KWh (Monthly) ENTRY NLI '!CD61*0.5)+'KWh (Cumulative) NLI'!CC61-'Rebasing adj NLI'!CD51)*CD118)*CD$19*CD$126)</f>
        <v>0</v>
      </c>
      <c r="CE61" s="12">
        <f>IF('KWh (Cumulative) NLI'!CE61=0,0,((('KWh (Monthly) ENTRY NLI '!CE61*0.5)+'KWh (Cumulative) NLI'!CD61-'Rebasing adj NLI'!CE51)*CE118)*CE$19*CE$126)</f>
        <v>0</v>
      </c>
      <c r="CF61" s="12">
        <f>IF('KWh (Cumulative) NLI'!CF61=0,0,((('KWh (Monthly) ENTRY NLI '!CF61*0.5)+'KWh (Cumulative) NLI'!CE61-'Rebasing adj NLI'!CF51)*CF118)*CF$19*CF$126)</f>
        <v>0</v>
      </c>
      <c r="CG61" s="12">
        <f>IF('KWh (Cumulative) NLI'!CG61=0,0,((('KWh (Monthly) ENTRY NLI '!CG61*0.5)+'KWh (Cumulative) NLI'!CF61-'Rebasing adj NLI'!CG51)*CG118)*CG$19*CG$126)</f>
        <v>0</v>
      </c>
      <c r="CH61" s="12">
        <f>IF('KWh (Cumulative) NLI'!CH61=0,0,((('KWh (Monthly) ENTRY NLI '!CH61*0.5)+'KWh (Cumulative) NLI'!CG61-'Rebasing adj NLI'!CH51)*CH118)*CH$19*CH$126)</f>
        <v>0</v>
      </c>
      <c r="CI61" s="12">
        <f>IF('KWh (Cumulative) NLI'!CI61=0,0,((('KWh (Monthly) ENTRY NLI '!CI61*0.5)+'KWh (Cumulative) NLI'!CH61-'Rebasing adj NLI'!CI51)*CI118)*CI$19*CI$126)</f>
        <v>0</v>
      </c>
      <c r="CJ61" s="12">
        <f>IF('KWh (Cumulative) NLI'!CJ61=0,0,((('KWh (Monthly) ENTRY NLI '!CJ61*0.5)+'KWh (Cumulative) NLI'!CI61-'Rebasing adj NLI'!CJ51)*CJ118)*CJ$19*CJ$126)</f>
        <v>0</v>
      </c>
    </row>
    <row r="62" spans="1:88" ht="15" thickBot="1" x14ac:dyDescent="0.35">
      <c r="A62" s="220"/>
      <c r="B62" s="47" t="s">
        <v>8</v>
      </c>
      <c r="C62" s="12">
        <f>IF('KWh (Cumulative) NLI'!C62=0,0,((('KWh (Monthly) ENTRY NLI '!C62*0.5)-'Rebasing adj NLI'!C52)*C119)*C$19*C$126)</f>
        <v>0</v>
      </c>
      <c r="D62" s="12">
        <f>IF('KWh (Cumulative) NLI'!D62=0,0,((('KWh (Monthly) ENTRY NLI '!D62*0.5)+'KWh (Cumulative) NLI'!C62-'Rebasing adj NLI'!D52)*D119)*D$19*D$126)</f>
        <v>0</v>
      </c>
      <c r="E62" s="12">
        <f>IF('KWh (Cumulative) NLI'!E62=0,0,((('KWh (Monthly) ENTRY NLI '!E62*0.5)+'KWh (Cumulative) NLI'!D62-'Rebasing adj NLI'!E52)*E119)*E$19*E$126)</f>
        <v>0</v>
      </c>
      <c r="F62" s="12">
        <f>IF('KWh (Cumulative) NLI'!F62=0,0,((('KWh (Monthly) ENTRY NLI '!F62*0.5)+'KWh (Cumulative) NLI'!E62-'Rebasing adj NLI'!F52)*F119)*F$19*F$126)</f>
        <v>0</v>
      </c>
      <c r="G62" s="12">
        <f>IF('KWh (Cumulative) NLI'!G62=0,0,((('KWh (Monthly) ENTRY NLI '!G62*0.5)+'KWh (Cumulative) NLI'!F62-'Rebasing adj NLI'!G52)*G119)*G$19*G$126)</f>
        <v>0</v>
      </c>
      <c r="H62" s="12">
        <f>IF('KWh (Cumulative) NLI'!H62=0,0,((('KWh (Monthly) ENTRY NLI '!H62*0.5)+'KWh (Cumulative) NLI'!G62-'Rebasing adj NLI'!H52)*H119)*H$19*H$126)</f>
        <v>0</v>
      </c>
      <c r="I62" s="12">
        <f>IF('KWh (Cumulative) NLI'!I62=0,0,((('KWh (Monthly) ENTRY NLI '!I62*0.5)+'KWh (Cumulative) NLI'!H62-'Rebasing adj NLI'!I52)*I119)*I$19*I$126)</f>
        <v>0</v>
      </c>
      <c r="J62" s="12">
        <f>IF('KWh (Cumulative) NLI'!J62=0,0,((('KWh (Monthly) ENTRY NLI '!J62*0.5)+'KWh (Cumulative) NLI'!I62-'Rebasing adj NLI'!J52)*J119)*J$19*J$126)</f>
        <v>0</v>
      </c>
      <c r="K62" s="12">
        <f>IF('KWh (Cumulative) NLI'!K62=0,0,((('KWh (Monthly) ENTRY NLI '!K62*0.5)+'KWh (Cumulative) NLI'!J62-'Rebasing adj NLI'!K52)*K119)*K$19*K$126)</f>
        <v>0</v>
      </c>
      <c r="L62" s="12">
        <f>IF('KWh (Cumulative) NLI'!L62=0,0,((('KWh (Monthly) ENTRY NLI '!L62*0.5)+'KWh (Cumulative) NLI'!K62-'Rebasing adj NLI'!L52)*L119)*L$19*L$126)</f>
        <v>0</v>
      </c>
      <c r="M62" s="12">
        <f>IF('KWh (Cumulative) NLI'!M62=0,0,((('KWh (Monthly) ENTRY NLI '!M62*0.5)+'KWh (Cumulative) NLI'!L62-'Rebasing adj NLI'!M52)*M119)*M$19*M$126)</f>
        <v>0</v>
      </c>
      <c r="N62" s="12">
        <f>IF('KWh (Cumulative) NLI'!N62=0,0,((('KWh (Monthly) ENTRY NLI '!N62*0.5)+'KWh (Cumulative) NLI'!M62-'Rebasing adj NLI'!N52)*N119)*N$19*N$126)</f>
        <v>0</v>
      </c>
      <c r="O62" s="12">
        <f>IF('KWh (Cumulative) NLI'!O62=0,0,((('KWh (Monthly) ENTRY NLI '!O62*0.5)+'KWh (Cumulative) NLI'!N62-'Rebasing adj NLI'!O52)*O119)*O$19*O$126)</f>
        <v>0</v>
      </c>
      <c r="P62" s="12">
        <f>IF('KWh (Cumulative) NLI'!P62=0,0,((('KWh (Monthly) ENTRY NLI '!P62*0.5)+'KWh (Cumulative) NLI'!O62-'Rebasing adj NLI'!P52)*P119)*P$19*P$126)</f>
        <v>0</v>
      </c>
      <c r="Q62" s="12">
        <f>IF('KWh (Cumulative) NLI'!Q62=0,0,((('KWh (Monthly) ENTRY NLI '!Q62*0.5)+'KWh (Cumulative) NLI'!P62-'Rebasing adj NLI'!Q52)*Q119)*Q$19*Q$126)</f>
        <v>0</v>
      </c>
      <c r="R62" s="12">
        <f>IF('KWh (Cumulative) NLI'!R62=0,0,((('KWh (Monthly) ENTRY NLI '!R62*0.5)+'KWh (Cumulative) NLI'!Q62-'Rebasing adj NLI'!R52)*R119)*R$19*R$126)</f>
        <v>0</v>
      </c>
      <c r="S62" s="12">
        <f>IF('KWh (Cumulative) NLI'!S62=0,0,((('KWh (Monthly) ENTRY NLI '!S62*0.5)+'KWh (Cumulative) NLI'!R62-'Rebasing adj NLI'!S52)*S119)*S$19*S$126)</f>
        <v>0</v>
      </c>
      <c r="T62" s="12">
        <f>IF('KWh (Cumulative) NLI'!T62=0,0,((('KWh (Monthly) ENTRY NLI '!T62*0.5)+'KWh (Cumulative) NLI'!S62-'Rebasing adj NLI'!T52)*T119)*T$19*T$126)</f>
        <v>0</v>
      </c>
      <c r="U62" s="12">
        <f>IF('KWh (Cumulative) NLI'!U62=0,0,((('KWh (Monthly) ENTRY NLI '!U62*0.5)+'KWh (Cumulative) NLI'!T62-'Rebasing adj NLI'!U52)*U119)*U$19*U$126)</f>
        <v>0</v>
      </c>
      <c r="V62" s="12">
        <f>IF('KWh (Cumulative) NLI'!V62=0,0,((('KWh (Monthly) ENTRY NLI '!V62*0.5)+'KWh (Cumulative) NLI'!U62-'Rebasing adj NLI'!V52)*V119)*V$19*V$126)</f>
        <v>0</v>
      </c>
      <c r="W62" s="12">
        <f>IF('KWh (Cumulative) NLI'!W62=0,0,((('KWh (Monthly) ENTRY NLI '!W62*0.5)+'KWh (Cumulative) NLI'!V62-'Rebasing adj NLI'!W52)*W119)*W$19*W$126)</f>
        <v>0</v>
      </c>
      <c r="X62" s="12">
        <f>IF('KWh (Cumulative) NLI'!X62=0,0,((('KWh (Monthly) ENTRY NLI '!X62*0.5)+'KWh (Cumulative) NLI'!W62-'Rebasing adj NLI'!X52)*X119)*X$19*X$126)</f>
        <v>0</v>
      </c>
      <c r="Y62" s="12">
        <f>IF('KWh (Cumulative) NLI'!Y62=0,0,((('KWh (Monthly) ENTRY NLI '!Y62*0.5)+'KWh (Cumulative) NLI'!X62-'Rebasing adj NLI'!Y52)*Y119)*Y$19*Y$126)</f>
        <v>0</v>
      </c>
      <c r="Z62" s="12">
        <f>IF('KWh (Cumulative) NLI'!Z62=0,0,((('KWh (Monthly) ENTRY NLI '!Z62*0.5)+'KWh (Cumulative) NLI'!Y62-'Rebasing adj NLI'!Z52)*Z119)*Z$19*Z$126)</f>
        <v>0</v>
      </c>
      <c r="AA62" s="12">
        <f>IF('KWh (Cumulative) NLI'!AA62=0,0,((('KWh (Monthly) ENTRY NLI '!AA62*0.5)+'KWh (Cumulative) NLI'!Z62-'Rebasing adj NLI'!AA52)*AA119)*AA$19*AA$126)</f>
        <v>0</v>
      </c>
      <c r="AB62" s="12">
        <f>IF('KWh (Cumulative) NLI'!AB62=0,0,((('KWh (Monthly) ENTRY NLI '!AB62*0.5)+'KWh (Cumulative) NLI'!AA62-'Rebasing adj NLI'!AB52)*AB119)*AB$19*AB$126)</f>
        <v>0</v>
      </c>
      <c r="AC62" s="12">
        <f>IF('KWh (Cumulative) NLI'!AC62=0,0,((('KWh (Monthly) ENTRY NLI '!AC62*0.5)+'KWh (Cumulative) NLI'!AB62-'Rebasing adj NLI'!AC52)*AC119)*AC$19*AC$126)</f>
        <v>0</v>
      </c>
      <c r="AD62" s="12">
        <f>IF('KWh (Cumulative) NLI'!AD62=0,0,((('KWh (Monthly) ENTRY NLI '!AD62*0.5)+'KWh (Cumulative) NLI'!AC62-'Rebasing adj NLI'!AD52)*AD119)*AD$19*AD$126)</f>
        <v>0</v>
      </c>
      <c r="AE62" s="12">
        <f>IF('KWh (Cumulative) NLI'!AE62=0,0,((('KWh (Monthly) ENTRY NLI '!AE62*0.5)+'KWh (Cumulative) NLI'!AD62-'Rebasing adj NLI'!AE52)*AE119)*AE$19*AE$126)</f>
        <v>0</v>
      </c>
      <c r="AF62" s="12">
        <f>IF('KWh (Cumulative) NLI'!AF62=0,0,((('KWh (Monthly) ENTRY NLI '!AF62*0.5)+'KWh (Cumulative) NLI'!AE62-'Rebasing adj NLI'!AF52)*AF119)*AF$19*AF$126)</f>
        <v>0</v>
      </c>
      <c r="AG62" s="12">
        <f>IF('KWh (Cumulative) NLI'!AG62=0,0,((('KWh (Monthly) ENTRY NLI '!AG62*0.5)+'KWh (Cumulative) NLI'!AF62-'Rebasing adj NLI'!AG52)*AG119)*AG$19*AG$126)</f>
        <v>0</v>
      </c>
      <c r="AH62" s="12">
        <f>IF('KWh (Cumulative) NLI'!AH62=0,0,((('KWh (Monthly) ENTRY NLI '!AH62*0.5)+'KWh (Cumulative) NLI'!AG62-'Rebasing adj NLI'!AH52)*AH119)*AH$19*AH$126)</f>
        <v>0</v>
      </c>
      <c r="AI62" s="12">
        <f>IF('KWh (Cumulative) NLI'!AI62=0,0,((('KWh (Monthly) ENTRY NLI '!AI62*0.5)+'KWh (Cumulative) NLI'!AH62-'Rebasing adj NLI'!AI52)*AI119)*AI$19*AI$126)</f>
        <v>0</v>
      </c>
      <c r="AJ62" s="12">
        <f>IF('KWh (Cumulative) NLI'!AJ62=0,0,((('KWh (Monthly) ENTRY NLI '!AJ62*0.5)+'KWh (Cumulative) NLI'!AI62-'Rebasing adj NLI'!AJ52)*AJ119)*AJ$19*AJ$126)</f>
        <v>0</v>
      </c>
      <c r="AK62" s="12">
        <f>IF('KWh (Cumulative) NLI'!AK62=0,0,((('KWh (Monthly) ENTRY NLI '!AK62*0.5)+'KWh (Cumulative) NLI'!AJ62-'Rebasing adj NLI'!AK52)*AK119)*AK$19*AK$126)</f>
        <v>0</v>
      </c>
      <c r="AL62" s="12">
        <f>IF('KWh (Cumulative) NLI'!AL62=0,0,((('KWh (Monthly) ENTRY NLI '!AL62*0.5)+'KWh (Cumulative) NLI'!AK62-'Rebasing adj NLI'!AL52)*AL119)*AL$19*AL$126)</f>
        <v>0</v>
      </c>
      <c r="AM62" s="12">
        <f>IF('KWh (Cumulative) NLI'!AM62=0,0,((('KWh (Monthly) ENTRY NLI '!AM62*0.5)+'KWh (Cumulative) NLI'!AL62-'Rebasing adj NLI'!AM52)*AM119)*AM$19*AM$126)</f>
        <v>0</v>
      </c>
      <c r="AN62" s="12">
        <f>IF('KWh (Cumulative) NLI'!AN62=0,0,((('KWh (Monthly) ENTRY NLI '!AN62*0.5)+'KWh (Cumulative) NLI'!AM62-'Rebasing adj NLI'!AN52)*AN119)*AN$19*AN$126)</f>
        <v>0</v>
      </c>
      <c r="AO62" s="12">
        <f>IF('KWh (Cumulative) NLI'!AO62=0,0,((('KWh (Monthly) ENTRY NLI '!AO62*0.5)+'KWh (Cumulative) NLI'!AN62-'Rebasing adj NLI'!AO52)*AO119)*AO$19*AO$126)</f>
        <v>0</v>
      </c>
      <c r="AP62" s="12">
        <f>IF('KWh (Cumulative) NLI'!AP62=0,0,((('KWh (Monthly) ENTRY NLI '!AP62*0.5)+'KWh (Cumulative) NLI'!AO62-'Rebasing adj NLI'!AP52)*AP119)*AP$19*AP$126)</f>
        <v>0</v>
      </c>
      <c r="AQ62" s="12">
        <f>IF('KWh (Cumulative) NLI'!AQ62=0,0,((('KWh (Monthly) ENTRY NLI '!AQ62*0.5)+'KWh (Cumulative) NLI'!AP62-'Rebasing adj NLI'!AQ52)*AQ119)*AQ$19*AQ$126)</f>
        <v>0</v>
      </c>
      <c r="AR62" s="12">
        <f>IF('KWh (Cumulative) NLI'!AR62=0,0,((('KWh (Monthly) ENTRY NLI '!AR62*0.5)+'KWh (Cumulative) NLI'!AQ62-'Rebasing adj NLI'!AR52)*AR119)*AR$19*AR$126)</f>
        <v>0</v>
      </c>
      <c r="AS62" s="12">
        <f>IF('KWh (Cumulative) NLI'!AS62=0,0,((('KWh (Monthly) ENTRY NLI '!AS62*0.5)+'KWh (Cumulative) NLI'!AR62-'Rebasing adj NLI'!AS52)*AS119)*AS$19*AS$126)</f>
        <v>0</v>
      </c>
      <c r="AT62" s="12">
        <f>IF('KWh (Cumulative) NLI'!AT62=0,0,((('KWh (Monthly) ENTRY NLI '!AT62*0.5)+'KWh (Cumulative) NLI'!AS62-'Rebasing adj NLI'!AT52)*AT119)*AT$19*AT$126)</f>
        <v>0</v>
      </c>
      <c r="AU62" s="12">
        <f>IF('KWh (Cumulative) NLI'!AU62=0,0,((('KWh (Monthly) ENTRY NLI '!AU62*0.5)+'KWh (Cumulative) NLI'!AT62-'Rebasing adj NLI'!AU52)*AU119)*AU$19*AU$126)</f>
        <v>0</v>
      </c>
      <c r="AV62" s="12">
        <f>IF('KWh (Cumulative) NLI'!AV62=0,0,((('KWh (Monthly) ENTRY NLI '!AV62*0.5)+'KWh (Cumulative) NLI'!AU62-'Rebasing adj NLI'!AV52)*AV119)*AV$19*AV$126)</f>
        <v>0</v>
      </c>
      <c r="AW62" s="12">
        <f>IF('KWh (Cumulative) NLI'!AW62=0,0,((('KWh (Monthly) ENTRY NLI '!AW62*0.5)+'KWh (Cumulative) NLI'!AV62-'Rebasing adj NLI'!AW52)*AW119)*AW$19*AW$126)</f>
        <v>0</v>
      </c>
      <c r="AX62" s="12">
        <f>IF('KWh (Cumulative) NLI'!AX62=0,0,((('KWh (Monthly) ENTRY NLI '!AX62*0.5)+'KWh (Cumulative) NLI'!AW62-'Rebasing adj NLI'!AX52)*AX119)*AX$19*AX$126)</f>
        <v>0</v>
      </c>
      <c r="AY62" s="12">
        <f>IF('KWh (Cumulative) NLI'!AY62=0,0,((('KWh (Monthly) ENTRY NLI '!AY62*0.5)+'KWh (Cumulative) NLI'!AX62-'Rebasing adj NLI'!AY52)*AY119)*AY$19*AY$126)</f>
        <v>0</v>
      </c>
      <c r="AZ62" s="12">
        <f>IF('KWh (Cumulative) NLI'!AZ62=0,0,((('KWh (Monthly) ENTRY NLI '!AZ62*0.5)+'KWh (Cumulative) NLI'!AY62-'Rebasing adj NLI'!AZ52)*AZ119)*AZ$19*AZ$126)</f>
        <v>0</v>
      </c>
      <c r="BA62" s="12">
        <f>IF('KWh (Cumulative) NLI'!BA62=0,0,((('KWh (Monthly) ENTRY NLI '!BA62*0.5)+'KWh (Cumulative) NLI'!AZ62-'Rebasing adj NLI'!BA52)*BA119)*BA$19*BA$126)</f>
        <v>0</v>
      </c>
      <c r="BB62" s="12">
        <f>IF('KWh (Cumulative) NLI'!BB62=0,0,((('KWh (Monthly) ENTRY NLI '!BB62*0.5)+'KWh (Cumulative) NLI'!BA62-'Rebasing adj NLI'!BB52)*BB119)*BB$19*BB$126)</f>
        <v>0</v>
      </c>
      <c r="BC62" s="12">
        <f>IF('KWh (Cumulative) NLI'!BC62=0,0,((('KWh (Monthly) ENTRY NLI '!BC62*0.5)+'KWh (Cumulative) NLI'!BB62-'Rebasing adj NLI'!BC52)*BC119)*BC$19*BC$126)</f>
        <v>0</v>
      </c>
      <c r="BD62" s="12">
        <f>IF('KWh (Cumulative) NLI'!BD62=0,0,((('KWh (Monthly) ENTRY NLI '!BD62*0.5)+'KWh (Cumulative) NLI'!BC62-'Rebasing adj NLI'!BD52)*BD119)*BD$19*BD$126)</f>
        <v>0</v>
      </c>
      <c r="BE62" s="12">
        <f>IF('KWh (Cumulative) NLI'!BE62=0,0,((('KWh (Monthly) ENTRY NLI '!BE62*0.5)+'KWh (Cumulative) NLI'!BD62-'Rebasing adj NLI'!BE52)*BE119)*BE$19*BE$126)</f>
        <v>0</v>
      </c>
      <c r="BF62" s="12">
        <f>IF('KWh (Cumulative) NLI'!BF62=0,0,((('KWh (Monthly) ENTRY NLI '!BF62*0.5)+'KWh (Cumulative) NLI'!BE62-'Rebasing adj NLI'!BF52)*BF119)*BF$19*BF$126)</f>
        <v>0</v>
      </c>
      <c r="BG62" s="12">
        <f>IF('KWh (Cumulative) NLI'!BG62=0,0,((('KWh (Monthly) ENTRY NLI '!BG62*0.5)+'KWh (Cumulative) NLI'!BF62-'Rebasing adj NLI'!BG52)*BG119)*BG$19*BG$126)</f>
        <v>0</v>
      </c>
      <c r="BH62" s="12">
        <f>IF('KWh (Cumulative) NLI'!BH62=0,0,((('KWh (Monthly) ENTRY NLI '!BH62*0.5)+'KWh (Cumulative) NLI'!BG62-'Rebasing adj NLI'!BH52)*BH119)*BH$19*BH$126)</f>
        <v>0</v>
      </c>
      <c r="BI62" s="12">
        <f>IF('KWh (Cumulative) NLI'!BI62=0,0,((('KWh (Monthly) ENTRY NLI '!BI62*0.5)+'KWh (Cumulative) NLI'!BH62-'Rebasing adj NLI'!BI52)*BI119)*BI$19*BI$126)</f>
        <v>0</v>
      </c>
      <c r="BJ62" s="12">
        <f>IF('KWh (Cumulative) NLI'!BJ62=0,0,((('KWh (Monthly) ENTRY NLI '!BJ62*0.5)+'KWh (Cumulative) NLI'!BI62-'Rebasing adj NLI'!BJ52)*BJ119)*BJ$19*BJ$126)</f>
        <v>0</v>
      </c>
      <c r="BK62" s="12">
        <f>IF('KWh (Cumulative) NLI'!BK62=0,0,((('KWh (Monthly) ENTRY NLI '!BK62*0.5)+'KWh (Cumulative) NLI'!BJ62-'Rebasing adj NLI'!BK52)*BK119)*BK$19*BK$126)</f>
        <v>0</v>
      </c>
      <c r="BL62" s="12">
        <f>IF('KWh (Cumulative) NLI'!BL62=0,0,((('KWh (Monthly) ENTRY NLI '!BL62*0.5)+'KWh (Cumulative) NLI'!BK62-'Rebasing adj NLI'!BL52)*BL119)*BL$19*BL$126)</f>
        <v>0</v>
      </c>
      <c r="BM62" s="12">
        <f>IF('KWh (Cumulative) NLI'!BM62=0,0,((('KWh (Monthly) ENTRY NLI '!BM62*0.5)+'KWh (Cumulative) NLI'!BL62-'Rebasing adj NLI'!BM52)*BM119)*BM$19*BM$126)</f>
        <v>0</v>
      </c>
      <c r="BN62" s="12">
        <f>IF('KWh (Cumulative) NLI'!BN62=0,0,((('KWh (Monthly) ENTRY NLI '!BN62*0.5)+'KWh (Cumulative) NLI'!BM62-'Rebasing adj NLI'!BN52)*BN119)*BN$19*BN$126)</f>
        <v>0</v>
      </c>
      <c r="BO62" s="12">
        <f>IF('KWh (Cumulative) NLI'!BO62=0,0,((('KWh (Monthly) ENTRY NLI '!BO62*0.5)+'KWh (Cumulative) NLI'!BN62-'Rebasing adj NLI'!BO52)*BO119)*BO$19*BO$126)</f>
        <v>0</v>
      </c>
      <c r="BP62" s="12">
        <f>IF('KWh (Cumulative) NLI'!BP62=0,0,((('KWh (Monthly) ENTRY NLI '!BP62*0.5)+'KWh (Cumulative) NLI'!BO62-'Rebasing adj NLI'!BP52)*BP119)*BP$19*BP$126)</f>
        <v>0</v>
      </c>
      <c r="BQ62" s="12">
        <f>IF('KWh (Cumulative) NLI'!BQ62=0,0,((('KWh (Monthly) ENTRY NLI '!BQ62*0.5)+'KWh (Cumulative) NLI'!BP62-'Rebasing adj NLI'!BQ52)*BQ119)*BQ$19*BQ$126)</f>
        <v>0</v>
      </c>
      <c r="BR62" s="12">
        <f>IF('KWh (Cumulative) NLI'!BR62=0,0,((('KWh (Monthly) ENTRY NLI '!BR62*0.5)+'KWh (Cumulative) NLI'!BQ62-'Rebasing adj NLI'!BR52)*BR119)*BR$19*BR$126)</f>
        <v>0</v>
      </c>
      <c r="BS62" s="12">
        <f>IF('KWh (Cumulative) NLI'!BS62=0,0,((('KWh (Monthly) ENTRY NLI '!BS62*0.5)+'KWh (Cumulative) NLI'!BR62-'Rebasing adj NLI'!BS52)*BS119)*BS$19*BS$126)</f>
        <v>0</v>
      </c>
      <c r="BT62" s="12">
        <f>IF('KWh (Cumulative) NLI'!BT62=0,0,((('KWh (Monthly) ENTRY NLI '!BT62*0.5)+'KWh (Cumulative) NLI'!BS62-'Rebasing adj NLI'!BT52)*BT119)*BT$19*BT$126)</f>
        <v>0</v>
      </c>
      <c r="BU62" s="12">
        <f>IF('KWh (Cumulative) NLI'!BU62=0,0,((('KWh (Monthly) ENTRY NLI '!BU62*0.5)+'KWh (Cumulative) NLI'!BT62-'Rebasing adj NLI'!BU52)*BU119)*BU$19*BU$126)</f>
        <v>0</v>
      </c>
      <c r="BV62" s="12">
        <f>IF('KWh (Cumulative) NLI'!BV62=0,0,((('KWh (Monthly) ENTRY NLI '!BV62*0.5)+'KWh (Cumulative) NLI'!BU62-'Rebasing adj NLI'!BV52)*BV119)*BV$19*BV$126)</f>
        <v>0</v>
      </c>
      <c r="BW62" s="12">
        <f>IF('KWh (Cumulative) NLI'!BW62=0,0,((('KWh (Monthly) ENTRY NLI '!BW62*0.5)+'KWh (Cumulative) NLI'!BV62-'Rebasing adj NLI'!BW52)*BW119)*BW$19*BW$126)</f>
        <v>0</v>
      </c>
      <c r="BX62" s="12">
        <f>IF('KWh (Cumulative) NLI'!BX62=0,0,((('KWh (Monthly) ENTRY NLI '!BX62*0.5)+'KWh (Cumulative) NLI'!BW62-'Rebasing adj NLI'!BX52)*BX119)*BX$19*BX$126)</f>
        <v>0</v>
      </c>
      <c r="BY62" s="12">
        <f>IF('KWh (Cumulative) NLI'!BY62=0,0,((('KWh (Monthly) ENTRY NLI '!BY62*0.5)+'KWh (Cumulative) NLI'!BX62-'Rebasing adj NLI'!BY52)*BY119)*BY$19*BY$126)</f>
        <v>0</v>
      </c>
      <c r="BZ62" s="12">
        <f>IF('KWh (Cumulative) NLI'!BZ62=0,0,((('KWh (Monthly) ENTRY NLI '!BZ62*0.5)+'KWh (Cumulative) NLI'!BY62-'Rebasing adj NLI'!BZ52)*BZ119)*BZ$19*BZ$126)</f>
        <v>0</v>
      </c>
      <c r="CA62" s="12">
        <f>IF('KWh (Cumulative) NLI'!CA62=0,0,((('KWh (Monthly) ENTRY NLI '!CA62*0.5)+'KWh (Cumulative) NLI'!BZ62-'Rebasing adj NLI'!CA52)*CA119)*CA$19*CA$126)</f>
        <v>0</v>
      </c>
      <c r="CB62" s="12">
        <f>IF('KWh (Cumulative) NLI'!CB62=0,0,((('KWh (Monthly) ENTRY NLI '!CB62*0.5)+'KWh (Cumulative) NLI'!CA62-'Rebasing adj NLI'!CB52)*CB119)*CB$19*CB$126)</f>
        <v>0</v>
      </c>
      <c r="CC62" s="12">
        <f>IF('KWh (Cumulative) NLI'!CC62=0,0,((('KWh (Monthly) ENTRY NLI '!CC62*0.5)+'KWh (Cumulative) NLI'!CB62-'Rebasing adj NLI'!CC52)*CC119)*CC$19*CC$126)</f>
        <v>0</v>
      </c>
      <c r="CD62" s="12">
        <f>IF('KWh (Cumulative) NLI'!CD62=0,0,((('KWh (Monthly) ENTRY NLI '!CD62*0.5)+'KWh (Cumulative) NLI'!CC62-'Rebasing adj NLI'!CD52)*CD119)*CD$19*CD$126)</f>
        <v>0</v>
      </c>
      <c r="CE62" s="12">
        <f>IF('KWh (Cumulative) NLI'!CE62=0,0,((('KWh (Monthly) ENTRY NLI '!CE62*0.5)+'KWh (Cumulative) NLI'!CD62-'Rebasing adj NLI'!CE52)*CE119)*CE$19*CE$126)</f>
        <v>0</v>
      </c>
      <c r="CF62" s="12">
        <f>IF('KWh (Cumulative) NLI'!CF62=0,0,((('KWh (Monthly) ENTRY NLI '!CF62*0.5)+'KWh (Cumulative) NLI'!CE62-'Rebasing adj NLI'!CF52)*CF119)*CF$19*CF$126)</f>
        <v>0</v>
      </c>
      <c r="CG62" s="12">
        <f>IF('KWh (Cumulative) NLI'!CG62=0,0,((('KWh (Monthly) ENTRY NLI '!CG62*0.5)+'KWh (Cumulative) NLI'!CF62-'Rebasing adj NLI'!CG52)*CG119)*CG$19*CG$126)</f>
        <v>0</v>
      </c>
      <c r="CH62" s="12">
        <f>IF('KWh (Cumulative) NLI'!CH62=0,0,((('KWh (Monthly) ENTRY NLI '!CH62*0.5)+'KWh (Cumulative) NLI'!CG62-'Rebasing adj NLI'!CH52)*CH119)*CH$19*CH$126)</f>
        <v>0</v>
      </c>
      <c r="CI62" s="12">
        <f>IF('KWh (Cumulative) NLI'!CI62=0,0,((('KWh (Monthly) ENTRY NLI '!CI62*0.5)+'KWh (Cumulative) NLI'!CH62-'Rebasing adj NLI'!CI52)*CI119)*CI$19*CI$126)</f>
        <v>0</v>
      </c>
      <c r="CJ62" s="12">
        <f>IF('KWh (Cumulative) NLI'!CJ62=0,0,((('KWh (Monthly) ENTRY NLI '!CJ62*0.5)+'KWh (Cumulative) NLI'!CI62-'Rebasing adj NLI'!CJ52)*CJ119)*CJ$19*CJ$126)</f>
        <v>0</v>
      </c>
    </row>
    <row r="63" spans="1:88" ht="15" thickBot="1" x14ac:dyDescent="0.35"/>
    <row r="64" spans="1:88" ht="15.6" x14ac:dyDescent="0.3">
      <c r="A64" s="20"/>
      <c r="B64" s="83" t="s">
        <v>33</v>
      </c>
      <c r="C64" s="53">
        <v>42370</v>
      </c>
      <c r="D64" s="53">
        <v>42401</v>
      </c>
      <c r="E64" s="51">
        <v>42430</v>
      </c>
      <c r="F64" s="51">
        <v>42461</v>
      </c>
      <c r="G64" s="58">
        <v>42491</v>
      </c>
      <c r="H64" s="51">
        <v>42522</v>
      </c>
      <c r="I64" s="51">
        <v>42552</v>
      </c>
      <c r="J64" s="51">
        <v>42583</v>
      </c>
      <c r="K64" s="51">
        <v>42614</v>
      </c>
      <c r="L64" s="51">
        <v>42644</v>
      </c>
      <c r="M64" s="51">
        <v>42675</v>
      </c>
      <c r="N64" s="51">
        <v>42705</v>
      </c>
      <c r="O64" s="51">
        <v>42736</v>
      </c>
      <c r="P64" s="51">
        <v>42767</v>
      </c>
      <c r="Q64" s="52">
        <v>42795</v>
      </c>
      <c r="R64" s="52">
        <v>42826</v>
      </c>
      <c r="S64" s="52">
        <v>42856</v>
      </c>
      <c r="T64" s="52">
        <v>42887</v>
      </c>
      <c r="U64" s="52">
        <v>42917</v>
      </c>
      <c r="V64" s="52">
        <v>42948</v>
      </c>
      <c r="W64" s="52">
        <v>42979</v>
      </c>
      <c r="X64" s="52">
        <v>43009</v>
      </c>
      <c r="Y64" s="52">
        <v>43040</v>
      </c>
      <c r="Z64" s="52">
        <v>43070</v>
      </c>
      <c r="AA64" s="52">
        <v>43101</v>
      </c>
      <c r="AB64" s="52">
        <v>43132</v>
      </c>
      <c r="AC64" s="53">
        <v>43160</v>
      </c>
      <c r="AD64" s="53">
        <v>43191</v>
      </c>
      <c r="AE64" s="53">
        <v>43221</v>
      </c>
      <c r="AF64" s="53">
        <v>43252</v>
      </c>
      <c r="AG64" s="53">
        <v>43282</v>
      </c>
      <c r="AH64" s="53">
        <v>43313</v>
      </c>
      <c r="AI64" s="53">
        <v>43344</v>
      </c>
      <c r="AJ64" s="53">
        <v>43374</v>
      </c>
      <c r="AK64" s="53">
        <v>43405</v>
      </c>
      <c r="AL64" s="53">
        <v>43435</v>
      </c>
      <c r="AM64" s="53">
        <v>43466</v>
      </c>
      <c r="AN64" s="53">
        <v>43497</v>
      </c>
      <c r="AO64" s="51">
        <v>43525</v>
      </c>
      <c r="AP64" s="51">
        <v>43556</v>
      </c>
      <c r="AQ64" s="51">
        <v>43586</v>
      </c>
      <c r="AR64" s="51">
        <v>43617</v>
      </c>
      <c r="AS64" s="51">
        <v>43647</v>
      </c>
      <c r="AT64" s="51">
        <v>43678</v>
      </c>
      <c r="AU64" s="51">
        <v>43709</v>
      </c>
      <c r="AV64" s="51">
        <v>43739</v>
      </c>
      <c r="AW64" s="51">
        <v>43770</v>
      </c>
      <c r="AX64" s="51">
        <v>43800</v>
      </c>
      <c r="AY64" s="51">
        <v>43831</v>
      </c>
      <c r="AZ64" s="51">
        <v>43862</v>
      </c>
      <c r="BA64" s="52">
        <v>43891</v>
      </c>
      <c r="BB64" s="52">
        <v>43922</v>
      </c>
      <c r="BC64" s="52">
        <v>43952</v>
      </c>
      <c r="BD64" s="52">
        <v>43983</v>
      </c>
      <c r="BE64" s="52">
        <v>44013</v>
      </c>
      <c r="BF64" s="52">
        <v>44044</v>
      </c>
      <c r="BG64" s="52">
        <v>44075</v>
      </c>
      <c r="BH64" s="52">
        <v>44105</v>
      </c>
      <c r="BI64" s="52">
        <v>44136</v>
      </c>
      <c r="BJ64" s="52">
        <v>44166</v>
      </c>
      <c r="BK64" s="52">
        <v>44197</v>
      </c>
      <c r="BL64" s="52">
        <v>44228</v>
      </c>
      <c r="BM64" s="53">
        <v>44256</v>
      </c>
      <c r="BN64" s="53">
        <v>44287</v>
      </c>
      <c r="BO64" s="53">
        <v>44317</v>
      </c>
      <c r="BP64" s="53">
        <v>44348</v>
      </c>
      <c r="BQ64" s="53">
        <v>44378</v>
      </c>
      <c r="BR64" s="53">
        <v>44409</v>
      </c>
      <c r="BS64" s="53">
        <v>44440</v>
      </c>
      <c r="BT64" s="53">
        <v>44470</v>
      </c>
      <c r="BU64" s="53">
        <v>44501</v>
      </c>
      <c r="BV64" s="53">
        <v>44531</v>
      </c>
      <c r="BW64" s="53">
        <v>44562</v>
      </c>
      <c r="BX64" s="53">
        <v>44593</v>
      </c>
      <c r="BY64" s="51">
        <v>44621</v>
      </c>
      <c r="BZ64" s="51">
        <v>44652</v>
      </c>
      <c r="CA64" s="51">
        <v>44682</v>
      </c>
      <c r="CB64" s="51">
        <v>44713</v>
      </c>
      <c r="CC64" s="51">
        <v>44743</v>
      </c>
      <c r="CD64" s="51">
        <v>44774</v>
      </c>
      <c r="CE64" s="51">
        <v>44805</v>
      </c>
      <c r="CF64" s="51">
        <v>44835</v>
      </c>
      <c r="CG64" s="51">
        <v>44866</v>
      </c>
      <c r="CH64" s="51">
        <v>44896</v>
      </c>
      <c r="CI64" s="51">
        <v>44927</v>
      </c>
      <c r="CJ64" s="51">
        <v>44958</v>
      </c>
    </row>
    <row r="65" spans="1:88" ht="15" customHeight="1" x14ac:dyDescent="0.3">
      <c r="A65" s="218" t="s">
        <v>29</v>
      </c>
      <c r="B65" s="47" t="s">
        <v>9</v>
      </c>
      <c r="C65" s="12">
        <f>IF('KWh (Cumulative) NLI'!C65=0,0,((('KWh (Monthly) ENTRY NLI '!C65*0.5)-'Rebasing adj NLI'!C55)*C107)*C$19*C$127)</f>
        <v>0</v>
      </c>
      <c r="D65" s="12">
        <f>IF('KWh (Cumulative) NLI'!D65=0,0,((('KWh (Monthly) ENTRY NLI '!D65*0.5)+'KWh (Cumulative) NLI'!C65-'Rebasing adj NLI'!D55)*D107)*D$19*D$127)</f>
        <v>0</v>
      </c>
      <c r="E65" s="12">
        <f>IF('KWh (Cumulative) NLI'!E65=0,0,((('KWh (Monthly) ENTRY NLI '!E65*0.5)+'KWh (Cumulative) NLI'!D65-'Rebasing adj NLI'!E55)*E107)*E$19*E$127)</f>
        <v>0</v>
      </c>
      <c r="F65" s="12">
        <f>IF('KWh (Cumulative) NLI'!F65=0,0,((('KWh (Monthly) ENTRY NLI '!F65*0.5)+'KWh (Cumulative) NLI'!E65-'Rebasing adj NLI'!F55)*F107)*F$19*F$127)</f>
        <v>0</v>
      </c>
      <c r="G65" s="12">
        <f>IF('KWh (Cumulative) NLI'!G65=0,0,((('KWh (Monthly) ENTRY NLI '!G65*0.5)+'KWh (Cumulative) NLI'!F65-'Rebasing adj NLI'!G55)*G107)*G$19*G$127)</f>
        <v>0</v>
      </c>
      <c r="H65" s="12">
        <f>IF('KWh (Cumulative) NLI'!H65=0,0,((('KWh (Monthly) ENTRY NLI '!H65*0.5)+'KWh (Cumulative) NLI'!G65-'Rebasing adj NLI'!H55)*H107)*H$19*H$127)</f>
        <v>0</v>
      </c>
      <c r="I65" s="12">
        <f>IF('KWh (Cumulative) NLI'!I65=0,0,((('KWh (Monthly) ENTRY NLI '!I65*0.5)+'KWh (Cumulative) NLI'!H65-'Rebasing adj NLI'!I55)*I107)*I$19*I$127)</f>
        <v>0</v>
      </c>
      <c r="J65" s="12">
        <f>IF('KWh (Cumulative) NLI'!J65=0,0,((('KWh (Monthly) ENTRY NLI '!J65*0.5)+'KWh (Cumulative) NLI'!I65-'Rebasing adj NLI'!J55)*J107)*J$19*J$127)</f>
        <v>0</v>
      </c>
      <c r="K65" s="12">
        <f>IF('KWh (Cumulative) NLI'!K65=0,0,((('KWh (Monthly) ENTRY NLI '!K65*0.5)+'KWh (Cumulative) NLI'!J65-'Rebasing adj NLI'!K55)*K107)*K$19*K$127)</f>
        <v>0</v>
      </c>
      <c r="L65" s="12">
        <f>IF('KWh (Cumulative) NLI'!L65=0,0,((('KWh (Monthly) ENTRY NLI '!L65*0.5)+'KWh (Cumulative) NLI'!K65-'Rebasing adj NLI'!L55)*L107)*L$19*L$127)</f>
        <v>0</v>
      </c>
      <c r="M65" s="12">
        <f>IF('KWh (Cumulative) NLI'!M65=0,0,((('KWh (Monthly) ENTRY NLI '!M65*0.5)+'KWh (Cumulative) NLI'!L65-'Rebasing adj NLI'!M55)*M107)*M$19*M$127)</f>
        <v>0</v>
      </c>
      <c r="N65" s="12">
        <f>IF('KWh (Cumulative) NLI'!N65=0,0,((('KWh (Monthly) ENTRY NLI '!N65*0.5)+'KWh (Cumulative) NLI'!M65-'Rebasing adj NLI'!N55)*N107)*N$19*N$127)</f>
        <v>0</v>
      </c>
      <c r="O65" s="12">
        <f>IF('KWh (Cumulative) NLI'!O65=0,0,((('KWh (Monthly) ENTRY NLI '!O65*0.5)+'KWh (Cumulative) NLI'!N65-'Rebasing adj NLI'!O55)*O107)*O$19*O$127)</f>
        <v>0</v>
      </c>
      <c r="P65" s="12">
        <f>IF('KWh (Cumulative) NLI'!P65=0,0,((('KWh (Monthly) ENTRY NLI '!P65*0.5)+'KWh (Cumulative) NLI'!O65-'Rebasing adj NLI'!P55)*P107)*P$19*P$127)</f>
        <v>0</v>
      </c>
      <c r="Q65" s="12">
        <f>IF('KWh (Cumulative) NLI'!Q65=0,0,((('KWh (Monthly) ENTRY NLI '!Q65*0.5)+'KWh (Cumulative) NLI'!P65-'Rebasing adj NLI'!Q55)*Q107)*Q$19*Q$127)</f>
        <v>0</v>
      </c>
      <c r="R65" s="12">
        <f>IF('KWh (Cumulative) NLI'!R65=0,0,((('KWh (Monthly) ENTRY NLI '!R65*0.5)+'KWh (Cumulative) NLI'!Q65-'Rebasing adj NLI'!R55)*R107)*R$19*R$127)</f>
        <v>0</v>
      </c>
      <c r="S65" s="12">
        <f>IF('KWh (Cumulative) NLI'!S65=0,0,((('KWh (Monthly) ENTRY NLI '!S65*0.5)+'KWh (Cumulative) NLI'!R65-'Rebasing adj NLI'!S55)*S107)*S$19*S$127)</f>
        <v>0</v>
      </c>
      <c r="T65" s="12">
        <f>IF('KWh (Cumulative) NLI'!T65=0,0,((('KWh (Monthly) ENTRY NLI '!T65*0.5)+'KWh (Cumulative) NLI'!S65-'Rebasing adj NLI'!T55)*T107)*T$19*T$127)</f>
        <v>0</v>
      </c>
      <c r="U65" s="12">
        <f>IF('KWh (Cumulative) NLI'!U65=0,0,((('KWh (Monthly) ENTRY NLI '!U65*0.5)+'KWh (Cumulative) NLI'!T65-'Rebasing adj NLI'!U55)*U107)*U$19*U$127)</f>
        <v>0</v>
      </c>
      <c r="V65" s="12">
        <f>IF('KWh (Cumulative) NLI'!V65=0,0,((('KWh (Monthly) ENTRY NLI '!V65*0.5)+'KWh (Cumulative) NLI'!U65-'Rebasing adj NLI'!V55)*V107)*V$19*V$127)</f>
        <v>0</v>
      </c>
      <c r="W65" s="12">
        <f>IF('KWh (Cumulative) NLI'!W65=0,0,((('KWh (Monthly) ENTRY NLI '!W65*0.5)+'KWh (Cumulative) NLI'!V65-'Rebasing adj NLI'!W55)*W107)*W$19*W$127)</f>
        <v>0</v>
      </c>
      <c r="X65" s="12">
        <f>IF('KWh (Cumulative) NLI'!X65=0,0,((('KWh (Monthly) ENTRY NLI '!X65*0.5)+'KWh (Cumulative) NLI'!W65-'Rebasing adj NLI'!X55)*X107)*X$19*X$127)</f>
        <v>0</v>
      </c>
      <c r="Y65" s="12">
        <f>IF('KWh (Cumulative) NLI'!Y65=0,0,((('KWh (Monthly) ENTRY NLI '!Y65*0.5)+'KWh (Cumulative) NLI'!X65-'Rebasing adj NLI'!Y55)*Y107)*Y$19*Y$127)</f>
        <v>0</v>
      </c>
      <c r="Z65" s="12">
        <f>IF('KWh (Cumulative) NLI'!Z65=0,0,((('KWh (Monthly) ENTRY NLI '!Z65*0.5)+'KWh (Cumulative) NLI'!Y65-'Rebasing adj NLI'!Z55)*Z107)*Z$19*Z$127)</f>
        <v>0</v>
      </c>
      <c r="AA65" s="12">
        <f>IF('KWh (Cumulative) NLI'!AA65=0,0,((('KWh (Monthly) ENTRY NLI '!AA65*0.5)+'KWh (Cumulative) NLI'!Z65-'Rebasing adj NLI'!AA55)*AA107)*AA$19*AA$127)</f>
        <v>0</v>
      </c>
      <c r="AB65" s="12">
        <f>IF('KWh (Cumulative) NLI'!AB65=0,0,((('KWh (Monthly) ENTRY NLI '!AB65*0.5)+'KWh (Cumulative) NLI'!AA65-'Rebasing adj NLI'!AB55)*AB107)*AB$19*AB$127)</f>
        <v>0</v>
      </c>
      <c r="AC65" s="12">
        <f>IF('KWh (Cumulative) NLI'!AC65=0,0,((('KWh (Monthly) ENTRY NLI '!AC65*0.5)+'KWh (Cumulative) NLI'!AB65-'Rebasing adj NLI'!AC55)*AC107)*AC$19*AC$127)</f>
        <v>0</v>
      </c>
      <c r="AD65" s="12">
        <f>IF('KWh (Cumulative) NLI'!AD65=0,0,((('KWh (Monthly) ENTRY NLI '!AD65*0.5)+'KWh (Cumulative) NLI'!AC65-'Rebasing adj NLI'!AD55)*AD107)*AD$19*AD$127)</f>
        <v>0</v>
      </c>
      <c r="AE65" s="12">
        <f>IF('KWh (Cumulative) NLI'!AE65=0,0,((('KWh (Monthly) ENTRY NLI '!AE65*0.5)+'KWh (Cumulative) NLI'!AD65-'Rebasing adj NLI'!AE55)*AE107)*AE$19*AE$127)</f>
        <v>0</v>
      </c>
      <c r="AF65" s="12">
        <f>IF('KWh (Cumulative) NLI'!AF65=0,0,((('KWh (Monthly) ENTRY NLI '!AF65*0.5)+'KWh (Cumulative) NLI'!AE65-'Rebasing adj NLI'!AF55)*AF107)*AF$19*AF$127)</f>
        <v>0</v>
      </c>
      <c r="AG65" s="12">
        <f>IF('KWh (Cumulative) NLI'!AG65=0,0,((('KWh (Monthly) ENTRY NLI '!AG65*0.5)+'KWh (Cumulative) NLI'!AF65-'Rebasing adj NLI'!AG55)*AG107)*AG$19*AG$127)</f>
        <v>0</v>
      </c>
      <c r="AH65" s="12">
        <f>IF('KWh (Cumulative) NLI'!AH65=0,0,((('KWh (Monthly) ENTRY NLI '!AH65*0.5)+'KWh (Cumulative) NLI'!AG65-'Rebasing adj NLI'!AH55)*AH107)*AH$19*AH$127)</f>
        <v>0</v>
      </c>
      <c r="AI65" s="12">
        <f>IF('KWh (Cumulative) NLI'!AI65=0,0,((('KWh (Monthly) ENTRY NLI '!AI65*0.5)+'KWh (Cumulative) NLI'!AH65-'Rebasing adj NLI'!AI55)*AI107)*AI$19*AI$127)</f>
        <v>0</v>
      </c>
      <c r="AJ65" s="12">
        <f>IF('KWh (Cumulative) NLI'!AJ65=0,0,((('KWh (Monthly) ENTRY NLI '!AJ65*0.5)+'KWh (Cumulative) NLI'!AI65-'Rebasing adj NLI'!AJ55)*AJ107)*AJ$19*AJ$127)</f>
        <v>0</v>
      </c>
      <c r="AK65" s="12">
        <f>IF('KWh (Cumulative) NLI'!AK65=0,0,((('KWh (Monthly) ENTRY NLI '!AK65*0.5)+'KWh (Cumulative) NLI'!AJ65-'Rebasing adj NLI'!AK55)*AK107)*AK$19*AK$127)</f>
        <v>0</v>
      </c>
      <c r="AL65" s="12">
        <f>IF('KWh (Cumulative) NLI'!AL65=0,0,((('KWh (Monthly) ENTRY NLI '!AL65*0.5)+'KWh (Cumulative) NLI'!AK65-'Rebasing adj NLI'!AL55)*AL107)*AL$19*AL$127)</f>
        <v>0</v>
      </c>
      <c r="AM65" s="12">
        <f>IF('KWh (Cumulative) NLI'!AM65=0,0,((('KWh (Monthly) ENTRY NLI '!AM65*0.5)+'KWh (Cumulative) NLI'!AL65-'Rebasing adj NLI'!AM55)*AM107)*AM$19*AM$127)</f>
        <v>0</v>
      </c>
      <c r="AN65" s="12">
        <f>IF('KWh (Cumulative) NLI'!AN65=0,0,((('KWh (Monthly) ENTRY NLI '!AN65*0.5)+'KWh (Cumulative) NLI'!AM65-'Rebasing adj NLI'!AN55)*AN107)*AN$19*AN$127)</f>
        <v>0</v>
      </c>
      <c r="AO65" s="12">
        <f>IF('KWh (Cumulative) NLI'!AO65=0,0,((('KWh (Monthly) ENTRY NLI '!AO65*0.5)+'KWh (Cumulative) NLI'!AN65-'Rebasing adj NLI'!AO55)*AO107)*AO$19*AO$127)</f>
        <v>0</v>
      </c>
      <c r="AP65" s="12">
        <f>IF('KWh (Cumulative) NLI'!AP65=0,0,((('KWh (Monthly) ENTRY NLI '!AP65*0.5)+'KWh (Cumulative) NLI'!AO65-'Rebasing adj NLI'!AP55)*AP107)*AP$19*AP$127)</f>
        <v>0</v>
      </c>
      <c r="AQ65" s="12">
        <f>IF('KWh (Cumulative) NLI'!AQ65=0,0,((('KWh (Monthly) ENTRY NLI '!AQ65*0.5)+'KWh (Cumulative) NLI'!AP65-'Rebasing adj NLI'!AQ55)*AQ107)*AQ$19*AQ$127)</f>
        <v>0</v>
      </c>
      <c r="AR65" s="12">
        <f>IF('KWh (Cumulative) NLI'!AR65=0,0,((('KWh (Monthly) ENTRY NLI '!AR65*0.5)+'KWh (Cumulative) NLI'!AQ65-'Rebasing adj NLI'!AR55)*AR107)*AR$19*AR$127)</f>
        <v>0</v>
      </c>
      <c r="AS65" s="12">
        <f>IF('KWh (Cumulative) NLI'!AS65=0,0,((('KWh (Monthly) ENTRY NLI '!AS65*0.5)+'KWh (Cumulative) NLI'!AR65-'Rebasing adj NLI'!AS55)*AS107)*AS$19*AS$127)</f>
        <v>0</v>
      </c>
      <c r="AT65" s="12">
        <f>IF('KWh (Cumulative) NLI'!AT65=0,0,((('KWh (Monthly) ENTRY NLI '!AT65*0.5)+'KWh (Cumulative) NLI'!AS65-'Rebasing adj NLI'!AT55)*AT107)*AT$19*AT$127)</f>
        <v>0</v>
      </c>
      <c r="AU65" s="12">
        <f>IF('KWh (Cumulative) NLI'!AU65=0,0,((('KWh (Monthly) ENTRY NLI '!AU65*0.5)+'KWh (Cumulative) NLI'!AT65-'Rebasing adj NLI'!AU55)*AU107)*AU$19*AU$127)</f>
        <v>0</v>
      </c>
      <c r="AV65" s="12">
        <f>IF('KWh (Cumulative) NLI'!AV65=0,0,((('KWh (Monthly) ENTRY NLI '!AV65*0.5)+'KWh (Cumulative) NLI'!AU65-'Rebasing adj NLI'!AV55)*AV107)*AV$19*AV$127)</f>
        <v>0</v>
      </c>
      <c r="AW65" s="12">
        <f>IF('KWh (Cumulative) NLI'!AW65=0,0,((('KWh (Monthly) ENTRY NLI '!AW65*0.5)+'KWh (Cumulative) NLI'!AV65-'Rebasing adj NLI'!AW55)*AW107)*AW$19*AW$127)</f>
        <v>0</v>
      </c>
      <c r="AX65" s="12">
        <f>IF('KWh (Cumulative) NLI'!AX65=0,0,((('KWh (Monthly) ENTRY NLI '!AX65*0.5)+'KWh (Cumulative) NLI'!AW65-'Rebasing adj NLI'!AX55)*AX107)*AX$19*AX$127)</f>
        <v>0</v>
      </c>
      <c r="AY65" s="12">
        <f>IF('KWh (Cumulative) NLI'!AY65=0,0,((('KWh (Monthly) ENTRY NLI '!AY65*0.5)+'KWh (Cumulative) NLI'!AX65-'Rebasing adj NLI'!AY55)*AY107)*AY$19*AY$127)</f>
        <v>0</v>
      </c>
      <c r="AZ65" s="12">
        <f>IF('KWh (Cumulative) NLI'!AZ65=0,0,((('KWh (Monthly) ENTRY NLI '!AZ65*0.5)+'KWh (Cumulative) NLI'!AY65-'Rebasing adj NLI'!AZ55)*AZ107)*AZ$19*AZ$127)</f>
        <v>0</v>
      </c>
      <c r="BA65" s="12">
        <f>IF('KWh (Cumulative) NLI'!BA65=0,0,((('KWh (Monthly) ENTRY NLI '!BA65*0.5)+'KWh (Cumulative) NLI'!AZ65-'Rebasing adj NLI'!BA55)*BA107)*BA$19*BA$127)</f>
        <v>0</v>
      </c>
      <c r="BB65" s="12">
        <f>IF('KWh (Cumulative) NLI'!BB65=0,0,((('KWh (Monthly) ENTRY NLI '!BB65*0.5)+'KWh (Cumulative) NLI'!BA65-'Rebasing adj NLI'!BB55)*BB107)*BB$19*BB$127)</f>
        <v>0</v>
      </c>
      <c r="BC65" s="12">
        <f>IF('KWh (Cumulative) NLI'!BC65=0,0,((('KWh (Monthly) ENTRY NLI '!BC65*0.5)+'KWh (Cumulative) NLI'!BB65-'Rebasing adj NLI'!BC55)*BC107)*BC$19*BC$127)</f>
        <v>0</v>
      </c>
      <c r="BD65" s="12">
        <f>IF('KWh (Cumulative) NLI'!BD65=0,0,((('KWh (Monthly) ENTRY NLI '!BD65*0.5)+'KWh (Cumulative) NLI'!BC65-'Rebasing adj NLI'!BD55)*BD107)*BD$19*BD$127)</f>
        <v>0</v>
      </c>
      <c r="BE65" s="12">
        <f>IF('KWh (Cumulative) NLI'!BE65=0,0,((('KWh (Monthly) ENTRY NLI '!BE65*0.5)+'KWh (Cumulative) NLI'!BD65-'Rebasing adj NLI'!BE55)*BE107)*BE$19*BE$127)</f>
        <v>0</v>
      </c>
      <c r="BF65" s="12">
        <f>IF('KWh (Cumulative) NLI'!BF65=0,0,((('KWh (Monthly) ENTRY NLI '!BF65*0.5)+'KWh (Cumulative) NLI'!BE65-'Rebasing adj NLI'!BF55)*BF107)*BF$19*BF$127)</f>
        <v>0</v>
      </c>
      <c r="BG65" s="12">
        <f>IF('KWh (Cumulative) NLI'!BG65=0,0,((('KWh (Monthly) ENTRY NLI '!BG65*0.5)+'KWh (Cumulative) NLI'!BF65-'Rebasing adj NLI'!BG55)*BG107)*BG$19*BG$127)</f>
        <v>0</v>
      </c>
      <c r="BH65" s="12">
        <f>IF('KWh (Cumulative) NLI'!BH65=0,0,((('KWh (Monthly) ENTRY NLI '!BH65*0.5)+'KWh (Cumulative) NLI'!BG65-'Rebasing adj NLI'!BH55)*BH107)*BH$19*BH$127)</f>
        <v>0</v>
      </c>
      <c r="BI65" s="12">
        <f>IF('KWh (Cumulative) NLI'!BI65=0,0,((('KWh (Monthly) ENTRY NLI '!BI65*0.5)+'KWh (Cumulative) NLI'!BH65-'Rebasing adj NLI'!BI55)*BI107)*BI$19*BI$127)</f>
        <v>0</v>
      </c>
      <c r="BJ65" s="12">
        <f>IF('KWh (Cumulative) NLI'!BJ65=0,0,((('KWh (Monthly) ENTRY NLI '!BJ65*0.5)+'KWh (Cumulative) NLI'!BI65-'Rebasing adj NLI'!BJ55)*BJ107)*BJ$19*BJ$127)</f>
        <v>0</v>
      </c>
      <c r="BK65" s="12">
        <f>IF('KWh (Cumulative) NLI'!BK65=0,0,((('KWh (Monthly) ENTRY NLI '!BK65*0.5)+'KWh (Cumulative) NLI'!BJ65-'Rebasing adj NLI'!BK55)*BK107)*BK$19*BK$127)</f>
        <v>0</v>
      </c>
      <c r="BL65" s="12">
        <f>IF('KWh (Cumulative) NLI'!BL65=0,0,((('KWh (Monthly) ENTRY NLI '!BL65*0.5)+'KWh (Cumulative) NLI'!BK65-'Rebasing adj NLI'!BL55)*BL107)*BL$19*BL$127)</f>
        <v>0</v>
      </c>
      <c r="BM65" s="12">
        <f>IF('KWh (Cumulative) NLI'!BM65=0,0,((('KWh (Monthly) ENTRY NLI '!BM65*0.5)+'KWh (Cumulative) NLI'!BL65-'Rebasing adj NLI'!BM55)*BM107)*BM$19*BM$127)</f>
        <v>0</v>
      </c>
      <c r="BN65" s="12">
        <f>IF('KWh (Cumulative) NLI'!BN65=0,0,((('KWh (Monthly) ENTRY NLI '!BN65*0.5)+'KWh (Cumulative) NLI'!BM65-'Rebasing adj NLI'!BN55)*BN107)*BN$19*BN$127)</f>
        <v>0</v>
      </c>
      <c r="BO65" s="12">
        <f>IF('KWh (Cumulative) NLI'!BO65=0,0,((('KWh (Monthly) ENTRY NLI '!BO65*0.5)+'KWh (Cumulative) NLI'!BN65-'Rebasing adj NLI'!BO55)*BO107)*BO$19*BO$127)</f>
        <v>0</v>
      </c>
      <c r="BP65" s="12">
        <f>IF('KWh (Cumulative) NLI'!BP65=0,0,((('KWh (Monthly) ENTRY NLI '!BP65*0.5)+'KWh (Cumulative) NLI'!BO65-'Rebasing adj NLI'!BP55)*BP107)*BP$19*BP$127)</f>
        <v>0</v>
      </c>
      <c r="BQ65" s="12">
        <f>IF('KWh (Cumulative) NLI'!BQ65=0,0,((('KWh (Monthly) ENTRY NLI '!BQ65*0.5)+'KWh (Cumulative) NLI'!BP65-'Rebasing adj NLI'!BQ55)*BQ107)*BQ$19*BQ$127)</f>
        <v>0</v>
      </c>
      <c r="BR65" s="12">
        <f>IF('KWh (Cumulative) NLI'!BR65=0,0,((('KWh (Monthly) ENTRY NLI '!BR65*0.5)+'KWh (Cumulative) NLI'!BQ65-'Rebasing adj NLI'!BR55)*BR107)*BR$19*BR$127)</f>
        <v>0</v>
      </c>
      <c r="BS65" s="12">
        <f>IF('KWh (Cumulative) NLI'!BS65=0,0,((('KWh (Monthly) ENTRY NLI '!BS65*0.5)+'KWh (Cumulative) NLI'!BR65-'Rebasing adj NLI'!BS55)*BS107)*BS$19*BS$127)</f>
        <v>0</v>
      </c>
      <c r="BT65" s="12">
        <f>IF('KWh (Cumulative) NLI'!BT65=0,0,((('KWh (Monthly) ENTRY NLI '!BT65*0.5)+'KWh (Cumulative) NLI'!BS65-'Rebasing adj NLI'!BT55)*BT107)*BT$19*BT$127)</f>
        <v>0</v>
      </c>
      <c r="BU65" s="12">
        <f>IF('KWh (Cumulative) NLI'!BU65=0,0,((('KWh (Monthly) ENTRY NLI '!BU65*0.5)+'KWh (Cumulative) NLI'!BT65-'Rebasing adj NLI'!BU55)*BU107)*BU$19*BU$127)</f>
        <v>0</v>
      </c>
      <c r="BV65" s="12">
        <f>IF('KWh (Cumulative) NLI'!BV65=0,0,((('KWh (Monthly) ENTRY NLI '!BV65*0.5)+'KWh (Cumulative) NLI'!BU65-'Rebasing adj NLI'!BV55)*BV107)*BV$19*BV$127)</f>
        <v>0</v>
      </c>
      <c r="BW65" s="12">
        <f>IF('KWh (Cumulative) NLI'!BW65=0,0,((('KWh (Monthly) ENTRY NLI '!BW65*0.5)+'KWh (Cumulative) NLI'!BV65-'Rebasing adj NLI'!BW55)*BW107)*BW$19*BW$127)</f>
        <v>0</v>
      </c>
      <c r="BX65" s="12">
        <f>IF('KWh (Cumulative) NLI'!BX65=0,0,((('KWh (Monthly) ENTRY NLI '!BX65*0.5)+'KWh (Cumulative) NLI'!BW65-'Rebasing adj NLI'!BX55)*BX107)*BX$19*BX$127)</f>
        <v>0</v>
      </c>
      <c r="BY65" s="12">
        <f>IF('KWh (Cumulative) NLI'!BY65=0,0,((('KWh (Monthly) ENTRY NLI '!BY65*0.5)+'KWh (Cumulative) NLI'!BX65-'Rebasing adj NLI'!BY55)*BY107)*BY$19*BY$127)</f>
        <v>0</v>
      </c>
      <c r="BZ65" s="12">
        <f>IF('KWh (Cumulative) NLI'!BZ65=0,0,((('KWh (Monthly) ENTRY NLI '!BZ65*0.5)+'KWh (Cumulative) NLI'!BY65-'Rebasing adj NLI'!BZ55)*BZ107)*BZ$19*BZ$127)</f>
        <v>0</v>
      </c>
      <c r="CA65" s="12">
        <f>IF('KWh (Cumulative) NLI'!CA65=0,0,((('KWh (Monthly) ENTRY NLI '!CA65*0.5)+'KWh (Cumulative) NLI'!BZ65-'Rebasing adj NLI'!CA55)*CA107)*CA$19*CA$127)</f>
        <v>0</v>
      </c>
      <c r="CB65" s="12">
        <f>IF('KWh (Cumulative) NLI'!CB65=0,0,((('KWh (Monthly) ENTRY NLI '!CB65*0.5)+'KWh (Cumulative) NLI'!CA65-'Rebasing adj NLI'!CB55)*CB107)*CB$19*CB$127)</f>
        <v>0</v>
      </c>
      <c r="CC65" s="12">
        <f>IF('KWh (Cumulative) NLI'!CC65=0,0,((('KWh (Monthly) ENTRY NLI '!CC65*0.5)+'KWh (Cumulative) NLI'!CB65-'Rebasing adj NLI'!CC55)*CC107)*CC$19*CC$127)</f>
        <v>0</v>
      </c>
      <c r="CD65" s="12">
        <f>IF('KWh (Cumulative) NLI'!CD65=0,0,((('KWh (Monthly) ENTRY NLI '!CD65*0.5)+'KWh (Cumulative) NLI'!CC65-'Rebasing adj NLI'!CD55)*CD107)*CD$19*CD$127)</f>
        <v>0</v>
      </c>
      <c r="CE65" s="12">
        <f>IF('KWh (Cumulative) NLI'!CE65=0,0,((('KWh (Monthly) ENTRY NLI '!CE65*0.5)+'KWh (Cumulative) NLI'!CD65-'Rebasing adj NLI'!CE55)*CE107)*CE$19*CE$127)</f>
        <v>0</v>
      </c>
      <c r="CF65" s="12">
        <f>IF('KWh (Cumulative) NLI'!CF65=0,0,((('KWh (Monthly) ENTRY NLI '!CF65*0.5)+'KWh (Cumulative) NLI'!CE65-'Rebasing adj NLI'!CF55)*CF107)*CF$19*CF$127)</f>
        <v>0</v>
      </c>
      <c r="CG65" s="12">
        <f>IF('KWh (Cumulative) NLI'!CG65=0,0,((('KWh (Monthly) ENTRY NLI '!CG65*0.5)+'KWh (Cumulative) NLI'!CF65-'Rebasing adj NLI'!CG55)*CG107)*CG$19*CG$127)</f>
        <v>0</v>
      </c>
      <c r="CH65" s="12">
        <f>IF('KWh (Cumulative) NLI'!CH65=0,0,((('KWh (Monthly) ENTRY NLI '!CH65*0.5)+'KWh (Cumulative) NLI'!CG65-'Rebasing adj NLI'!CH55)*CH107)*CH$19*CH$127)</f>
        <v>0</v>
      </c>
      <c r="CI65" s="12">
        <f>IF('KWh (Cumulative) NLI'!CI65=0,0,((('KWh (Monthly) ENTRY NLI '!CI65*0.5)+'KWh (Cumulative) NLI'!CH65-'Rebasing adj NLI'!CI55)*CI107)*CI$19*CI$127)</f>
        <v>0</v>
      </c>
      <c r="CJ65" s="12">
        <f>IF('KWh (Cumulative) NLI'!CJ65=0,0,((('KWh (Monthly) ENTRY NLI '!CJ65*0.5)+'KWh (Cumulative) NLI'!CI65-'Rebasing adj NLI'!CJ55)*CJ107)*CJ$19*CJ$127)</f>
        <v>0</v>
      </c>
    </row>
    <row r="66" spans="1:88" x14ac:dyDescent="0.3">
      <c r="A66" s="218"/>
      <c r="B66" s="47" t="s">
        <v>6</v>
      </c>
      <c r="C66" s="12">
        <f>IF('KWh (Cumulative) NLI'!C66=0,0,((('KWh (Monthly) ENTRY NLI '!C66*0.5)-'Rebasing adj NLI'!C56)*C108)*C$19*C$127)</f>
        <v>0</v>
      </c>
      <c r="D66" s="12">
        <f>IF('KWh (Cumulative) NLI'!D66=0,0,((('KWh (Monthly) ENTRY NLI '!D66*0.5)+'KWh (Cumulative) NLI'!C66-'Rebasing adj NLI'!D56)*D108)*D$19*D$127)</f>
        <v>0</v>
      </c>
      <c r="E66" s="12">
        <f>IF('KWh (Cumulative) NLI'!E66=0,0,((('KWh (Monthly) ENTRY NLI '!E66*0.5)+'KWh (Cumulative) NLI'!D66-'Rebasing adj NLI'!E56)*E108)*E$19*E$127)</f>
        <v>0</v>
      </c>
      <c r="F66" s="12">
        <f>IF('KWh (Cumulative) NLI'!F66=0,0,((('KWh (Monthly) ENTRY NLI '!F66*0.5)+'KWh (Cumulative) NLI'!E66-'Rebasing adj NLI'!F56)*F108)*F$19*F$127)</f>
        <v>0</v>
      </c>
      <c r="G66" s="12">
        <f>IF('KWh (Cumulative) NLI'!G66=0,0,((('KWh (Monthly) ENTRY NLI '!G66*0.5)+'KWh (Cumulative) NLI'!F66-'Rebasing adj NLI'!G56)*G108)*G$19*G$127)</f>
        <v>0</v>
      </c>
      <c r="H66" s="12">
        <f>IF('KWh (Cumulative) NLI'!H66=0,0,((('KWh (Monthly) ENTRY NLI '!H66*0.5)+'KWh (Cumulative) NLI'!G66-'Rebasing adj NLI'!H56)*H108)*H$19*H$127)</f>
        <v>0</v>
      </c>
      <c r="I66" s="12">
        <f>IF('KWh (Cumulative) NLI'!I66=0,0,((('KWh (Monthly) ENTRY NLI '!I66*0.5)+'KWh (Cumulative) NLI'!H66-'Rebasing adj NLI'!I56)*I108)*I$19*I$127)</f>
        <v>0</v>
      </c>
      <c r="J66" s="12">
        <f>IF('KWh (Cumulative) NLI'!J66=0,0,((('KWh (Monthly) ENTRY NLI '!J66*0.5)+'KWh (Cumulative) NLI'!I66-'Rebasing adj NLI'!J56)*J108)*J$19*J$127)</f>
        <v>0</v>
      </c>
      <c r="K66" s="12">
        <f>IF('KWh (Cumulative) NLI'!K66=0,0,((('KWh (Monthly) ENTRY NLI '!K66*0.5)+'KWh (Cumulative) NLI'!J66-'Rebasing adj NLI'!K56)*K108)*K$19*K$127)</f>
        <v>0</v>
      </c>
      <c r="L66" s="12">
        <f>IF('KWh (Cumulative) NLI'!L66=0,0,((('KWh (Monthly) ENTRY NLI '!L66*0.5)+'KWh (Cumulative) NLI'!K66-'Rebasing adj NLI'!L56)*L108)*L$19*L$127)</f>
        <v>0</v>
      </c>
      <c r="M66" s="12">
        <f>IF('KWh (Cumulative) NLI'!M66=0,0,((('KWh (Monthly) ENTRY NLI '!M66*0.5)+'KWh (Cumulative) NLI'!L66-'Rebasing adj NLI'!M56)*M108)*M$19*M$127)</f>
        <v>0</v>
      </c>
      <c r="N66" s="12">
        <f>IF('KWh (Cumulative) NLI'!N66=0,0,((('KWh (Monthly) ENTRY NLI '!N66*0.5)+'KWh (Cumulative) NLI'!M66-'Rebasing adj NLI'!N56)*N108)*N$19*N$127)</f>
        <v>0</v>
      </c>
      <c r="O66" s="12">
        <f>IF('KWh (Cumulative) NLI'!O66=0,0,((('KWh (Monthly) ENTRY NLI '!O66*0.5)+'KWh (Cumulative) NLI'!N66-'Rebasing adj NLI'!O56)*O108)*O$19*O$127)</f>
        <v>0</v>
      </c>
      <c r="P66" s="12">
        <f>IF('KWh (Cumulative) NLI'!P66=0,0,((('KWh (Monthly) ENTRY NLI '!P66*0.5)+'KWh (Cumulative) NLI'!O66-'Rebasing adj NLI'!P56)*P108)*P$19*P$127)</f>
        <v>0</v>
      </c>
      <c r="Q66" s="12">
        <f>IF('KWh (Cumulative) NLI'!Q66=0,0,((('KWh (Monthly) ENTRY NLI '!Q66*0.5)+'KWh (Cumulative) NLI'!P66-'Rebasing adj NLI'!Q56)*Q108)*Q$19*Q$127)</f>
        <v>0</v>
      </c>
      <c r="R66" s="12">
        <f>IF('KWh (Cumulative) NLI'!R66=0,0,((('KWh (Monthly) ENTRY NLI '!R66*0.5)+'KWh (Cumulative) NLI'!Q66-'Rebasing adj NLI'!R56)*R108)*R$19*R$127)</f>
        <v>0</v>
      </c>
      <c r="S66" s="12">
        <f>IF('KWh (Cumulative) NLI'!S66=0,0,((('KWh (Monthly) ENTRY NLI '!S66*0.5)+'KWh (Cumulative) NLI'!R66-'Rebasing adj NLI'!S56)*S108)*S$19*S$127)</f>
        <v>0</v>
      </c>
      <c r="T66" s="12">
        <f>IF('KWh (Cumulative) NLI'!T66=0,0,((('KWh (Monthly) ENTRY NLI '!T66*0.5)+'KWh (Cumulative) NLI'!S66-'Rebasing adj NLI'!T56)*T108)*T$19*T$127)</f>
        <v>0</v>
      </c>
      <c r="U66" s="12">
        <f>IF('KWh (Cumulative) NLI'!U66=0,0,((('KWh (Monthly) ENTRY NLI '!U66*0.5)+'KWh (Cumulative) NLI'!T66-'Rebasing adj NLI'!U56)*U108)*U$19*U$127)</f>
        <v>0</v>
      </c>
      <c r="V66" s="12">
        <f>IF('KWh (Cumulative) NLI'!V66=0,0,((('KWh (Monthly) ENTRY NLI '!V66*0.5)+'KWh (Cumulative) NLI'!U66-'Rebasing adj NLI'!V56)*V108)*V$19*V$127)</f>
        <v>0</v>
      </c>
      <c r="W66" s="12">
        <f>IF('KWh (Cumulative) NLI'!W66=0,0,((('KWh (Monthly) ENTRY NLI '!W66*0.5)+'KWh (Cumulative) NLI'!V66-'Rebasing adj NLI'!W56)*W108)*W$19*W$127)</f>
        <v>0</v>
      </c>
      <c r="X66" s="12">
        <f>IF('KWh (Cumulative) NLI'!X66=0,0,((('KWh (Monthly) ENTRY NLI '!X66*0.5)+'KWh (Cumulative) NLI'!W66-'Rebasing adj NLI'!X56)*X108)*X$19*X$127)</f>
        <v>0</v>
      </c>
      <c r="Y66" s="12">
        <f>IF('KWh (Cumulative) NLI'!Y66=0,0,((('KWh (Monthly) ENTRY NLI '!Y66*0.5)+'KWh (Cumulative) NLI'!X66-'Rebasing adj NLI'!Y56)*Y108)*Y$19*Y$127)</f>
        <v>0</v>
      </c>
      <c r="Z66" s="12">
        <f>IF('KWh (Cumulative) NLI'!Z66=0,0,((('KWh (Monthly) ENTRY NLI '!Z66*0.5)+'KWh (Cumulative) NLI'!Y66-'Rebasing adj NLI'!Z56)*Z108)*Z$19*Z$127)</f>
        <v>0</v>
      </c>
      <c r="AA66" s="12">
        <f>IF('KWh (Cumulative) NLI'!AA66=0,0,((('KWh (Monthly) ENTRY NLI '!AA66*0.5)+'KWh (Cumulative) NLI'!Z66-'Rebasing adj NLI'!AA56)*AA108)*AA$19*AA$127)</f>
        <v>0</v>
      </c>
      <c r="AB66" s="12">
        <f>IF('KWh (Cumulative) NLI'!AB66=0,0,((('KWh (Monthly) ENTRY NLI '!AB66*0.5)+'KWh (Cumulative) NLI'!AA66-'Rebasing adj NLI'!AB56)*AB108)*AB$19*AB$127)</f>
        <v>0</v>
      </c>
      <c r="AC66" s="12">
        <f>IF('KWh (Cumulative) NLI'!AC66=0,0,((('KWh (Monthly) ENTRY NLI '!AC66*0.5)+'KWh (Cumulative) NLI'!AB66-'Rebasing adj NLI'!AC56)*AC108)*AC$19*AC$127)</f>
        <v>0</v>
      </c>
      <c r="AD66" s="12">
        <f>IF('KWh (Cumulative) NLI'!AD66=0,0,((('KWh (Monthly) ENTRY NLI '!AD66*0.5)+'KWh (Cumulative) NLI'!AC66-'Rebasing adj NLI'!AD56)*AD108)*AD$19*AD$127)</f>
        <v>0</v>
      </c>
      <c r="AE66" s="12">
        <f>IF('KWh (Cumulative) NLI'!AE66=0,0,((('KWh (Monthly) ENTRY NLI '!AE66*0.5)+'KWh (Cumulative) NLI'!AD66-'Rebasing adj NLI'!AE56)*AE108)*AE$19*AE$127)</f>
        <v>0</v>
      </c>
      <c r="AF66" s="12">
        <f>IF('KWh (Cumulative) NLI'!AF66=0,0,((('KWh (Monthly) ENTRY NLI '!AF66*0.5)+'KWh (Cumulative) NLI'!AE66-'Rebasing adj NLI'!AF56)*AF108)*AF$19*AF$127)</f>
        <v>0</v>
      </c>
      <c r="AG66" s="12">
        <f>IF('KWh (Cumulative) NLI'!AG66=0,0,((('KWh (Monthly) ENTRY NLI '!AG66*0.5)+'KWh (Cumulative) NLI'!AF66-'Rebasing adj NLI'!AG56)*AG108)*AG$19*AG$127)</f>
        <v>0</v>
      </c>
      <c r="AH66" s="12">
        <f>IF('KWh (Cumulative) NLI'!AH66=0,0,((('KWh (Monthly) ENTRY NLI '!AH66*0.5)+'KWh (Cumulative) NLI'!AG66-'Rebasing adj NLI'!AH56)*AH108)*AH$19*AH$127)</f>
        <v>0</v>
      </c>
      <c r="AI66" s="12">
        <f>IF('KWh (Cumulative) NLI'!AI66=0,0,((('KWh (Monthly) ENTRY NLI '!AI66*0.5)+'KWh (Cumulative) NLI'!AH66-'Rebasing adj NLI'!AI56)*AI108)*AI$19*AI$127)</f>
        <v>0</v>
      </c>
      <c r="AJ66" s="12">
        <f>IF('KWh (Cumulative) NLI'!AJ66=0,0,((('KWh (Monthly) ENTRY NLI '!AJ66*0.5)+'KWh (Cumulative) NLI'!AI66-'Rebasing adj NLI'!AJ56)*AJ108)*AJ$19*AJ$127)</f>
        <v>0</v>
      </c>
      <c r="AK66" s="12">
        <f>IF('KWh (Cumulative) NLI'!AK66=0,0,((('KWh (Monthly) ENTRY NLI '!AK66*0.5)+'KWh (Cumulative) NLI'!AJ66-'Rebasing adj NLI'!AK56)*AK108)*AK$19*AK$127)</f>
        <v>0</v>
      </c>
      <c r="AL66" s="12">
        <f>IF('KWh (Cumulative) NLI'!AL66=0,0,((('KWh (Monthly) ENTRY NLI '!AL66*0.5)+'KWh (Cumulative) NLI'!AK66-'Rebasing adj NLI'!AL56)*AL108)*AL$19*AL$127)</f>
        <v>0</v>
      </c>
      <c r="AM66" s="12">
        <f>IF('KWh (Cumulative) NLI'!AM66=0,0,((('KWh (Monthly) ENTRY NLI '!AM66*0.5)+'KWh (Cumulative) NLI'!AL66-'Rebasing adj NLI'!AM56)*AM108)*AM$19*AM$127)</f>
        <v>0</v>
      </c>
      <c r="AN66" s="12">
        <f>IF('KWh (Cumulative) NLI'!AN66=0,0,((('KWh (Monthly) ENTRY NLI '!AN66*0.5)+'KWh (Cumulative) NLI'!AM66-'Rebasing adj NLI'!AN56)*AN108)*AN$19*AN$127)</f>
        <v>0</v>
      </c>
      <c r="AO66" s="12">
        <f>IF('KWh (Cumulative) NLI'!AO66=0,0,((('KWh (Monthly) ENTRY NLI '!AO66*0.5)+'KWh (Cumulative) NLI'!AN66-'Rebasing adj NLI'!AO56)*AO108)*AO$19*AO$127)</f>
        <v>0</v>
      </c>
      <c r="AP66" s="12">
        <f>IF('KWh (Cumulative) NLI'!AP66=0,0,((('KWh (Monthly) ENTRY NLI '!AP66*0.5)+'KWh (Cumulative) NLI'!AO66-'Rebasing adj NLI'!AP56)*AP108)*AP$19*AP$127)</f>
        <v>0</v>
      </c>
      <c r="AQ66" s="12">
        <f>IF('KWh (Cumulative) NLI'!AQ66=0,0,((('KWh (Monthly) ENTRY NLI '!AQ66*0.5)+'KWh (Cumulative) NLI'!AP66-'Rebasing adj NLI'!AQ56)*AQ108)*AQ$19*AQ$127)</f>
        <v>0</v>
      </c>
      <c r="AR66" s="12">
        <f>IF('KWh (Cumulative) NLI'!AR66=0,0,((('KWh (Monthly) ENTRY NLI '!AR66*0.5)+'KWh (Cumulative) NLI'!AQ66-'Rebasing adj NLI'!AR56)*AR108)*AR$19*AR$127)</f>
        <v>0</v>
      </c>
      <c r="AS66" s="12">
        <f>IF('KWh (Cumulative) NLI'!AS66=0,0,((('KWh (Monthly) ENTRY NLI '!AS66*0.5)+'KWh (Cumulative) NLI'!AR66-'Rebasing adj NLI'!AS56)*AS108)*AS$19*AS$127)</f>
        <v>0</v>
      </c>
      <c r="AT66" s="12">
        <f>IF('KWh (Cumulative) NLI'!AT66=0,0,((('KWh (Monthly) ENTRY NLI '!AT66*0.5)+'KWh (Cumulative) NLI'!AS66-'Rebasing adj NLI'!AT56)*AT108)*AT$19*AT$127)</f>
        <v>0</v>
      </c>
      <c r="AU66" s="12">
        <f>IF('KWh (Cumulative) NLI'!AU66=0,0,((('KWh (Monthly) ENTRY NLI '!AU66*0.5)+'KWh (Cumulative) NLI'!AT66-'Rebasing adj NLI'!AU56)*AU108)*AU$19*AU$127)</f>
        <v>0</v>
      </c>
      <c r="AV66" s="12">
        <f>IF('KWh (Cumulative) NLI'!AV66=0,0,((('KWh (Monthly) ENTRY NLI '!AV66*0.5)+'KWh (Cumulative) NLI'!AU66-'Rebasing adj NLI'!AV56)*AV108)*AV$19*AV$127)</f>
        <v>0</v>
      </c>
      <c r="AW66" s="12">
        <f>IF('KWh (Cumulative) NLI'!AW66=0,0,((('KWh (Monthly) ENTRY NLI '!AW66*0.5)+'KWh (Cumulative) NLI'!AV66-'Rebasing adj NLI'!AW56)*AW108)*AW$19*AW$127)</f>
        <v>0</v>
      </c>
      <c r="AX66" s="12">
        <f>IF('KWh (Cumulative) NLI'!AX66=0,0,((('KWh (Monthly) ENTRY NLI '!AX66*0.5)+'KWh (Cumulative) NLI'!AW66-'Rebasing adj NLI'!AX56)*AX108)*AX$19*AX$127)</f>
        <v>0</v>
      </c>
      <c r="AY66" s="12">
        <f>IF('KWh (Cumulative) NLI'!AY66=0,0,((('KWh (Monthly) ENTRY NLI '!AY66*0.5)+'KWh (Cumulative) NLI'!AX66-'Rebasing adj NLI'!AY56)*AY108)*AY$19*AY$127)</f>
        <v>0</v>
      </c>
      <c r="AZ66" s="12">
        <f>IF('KWh (Cumulative) NLI'!AZ66=0,0,((('KWh (Monthly) ENTRY NLI '!AZ66*0.5)+'KWh (Cumulative) NLI'!AY66-'Rebasing adj NLI'!AZ56)*AZ108)*AZ$19*AZ$127)</f>
        <v>0</v>
      </c>
      <c r="BA66" s="12">
        <f>IF('KWh (Cumulative) NLI'!BA66=0,0,((('KWh (Monthly) ENTRY NLI '!BA66*0.5)+'KWh (Cumulative) NLI'!AZ66-'Rebasing adj NLI'!BA56)*BA108)*BA$19*BA$127)</f>
        <v>0</v>
      </c>
      <c r="BB66" s="12">
        <f>IF('KWh (Cumulative) NLI'!BB66=0,0,((('KWh (Monthly) ENTRY NLI '!BB66*0.5)+'KWh (Cumulative) NLI'!BA66-'Rebasing adj NLI'!BB56)*BB108)*BB$19*BB$127)</f>
        <v>0</v>
      </c>
      <c r="BC66" s="12">
        <f>IF('KWh (Cumulative) NLI'!BC66=0,0,((('KWh (Monthly) ENTRY NLI '!BC66*0.5)+'KWh (Cumulative) NLI'!BB66-'Rebasing adj NLI'!BC56)*BC108)*BC$19*BC$127)</f>
        <v>0</v>
      </c>
      <c r="BD66" s="12">
        <f>IF('KWh (Cumulative) NLI'!BD66=0,0,((('KWh (Monthly) ENTRY NLI '!BD66*0.5)+'KWh (Cumulative) NLI'!BC66-'Rebasing adj NLI'!BD56)*BD108)*BD$19*BD$127)</f>
        <v>0</v>
      </c>
      <c r="BE66" s="12">
        <f>IF('KWh (Cumulative) NLI'!BE66=0,0,((('KWh (Monthly) ENTRY NLI '!BE66*0.5)+'KWh (Cumulative) NLI'!BD66-'Rebasing adj NLI'!BE56)*BE108)*BE$19*BE$127)</f>
        <v>0</v>
      </c>
      <c r="BF66" s="12">
        <f>IF('KWh (Cumulative) NLI'!BF66=0,0,((('KWh (Monthly) ENTRY NLI '!BF66*0.5)+'KWh (Cumulative) NLI'!BE66-'Rebasing adj NLI'!BF56)*BF108)*BF$19*BF$127)</f>
        <v>0</v>
      </c>
      <c r="BG66" s="12">
        <f>IF('KWh (Cumulative) NLI'!BG66=0,0,((('KWh (Monthly) ENTRY NLI '!BG66*0.5)+'KWh (Cumulative) NLI'!BF66-'Rebasing adj NLI'!BG56)*BG108)*BG$19*BG$127)</f>
        <v>0</v>
      </c>
      <c r="BH66" s="12">
        <f>IF('KWh (Cumulative) NLI'!BH66=0,0,((('KWh (Monthly) ENTRY NLI '!BH66*0.5)+'KWh (Cumulative) NLI'!BG66-'Rebasing adj NLI'!BH56)*BH108)*BH$19*BH$127)</f>
        <v>0</v>
      </c>
      <c r="BI66" s="12">
        <f>IF('KWh (Cumulative) NLI'!BI66=0,0,((('KWh (Monthly) ENTRY NLI '!BI66*0.5)+'KWh (Cumulative) NLI'!BH66-'Rebasing adj NLI'!BI56)*BI108)*BI$19*BI$127)</f>
        <v>0</v>
      </c>
      <c r="BJ66" s="12">
        <f>IF('KWh (Cumulative) NLI'!BJ66=0,0,((('KWh (Monthly) ENTRY NLI '!BJ66*0.5)+'KWh (Cumulative) NLI'!BI66-'Rebasing adj NLI'!BJ56)*BJ108)*BJ$19*BJ$127)</f>
        <v>0</v>
      </c>
      <c r="BK66" s="12">
        <f>IF('KWh (Cumulative) NLI'!BK66=0,0,((('KWh (Monthly) ENTRY NLI '!BK66*0.5)+'KWh (Cumulative) NLI'!BJ66-'Rebasing adj NLI'!BK56)*BK108)*BK$19*BK$127)</f>
        <v>0</v>
      </c>
      <c r="BL66" s="12">
        <f>IF('KWh (Cumulative) NLI'!BL66=0,0,((('KWh (Monthly) ENTRY NLI '!BL66*0.5)+'KWh (Cumulative) NLI'!BK66-'Rebasing adj NLI'!BL56)*BL108)*BL$19*BL$127)</f>
        <v>0</v>
      </c>
      <c r="BM66" s="12">
        <f>IF('KWh (Cumulative) NLI'!BM66=0,0,((('KWh (Monthly) ENTRY NLI '!BM66*0.5)+'KWh (Cumulative) NLI'!BL66-'Rebasing adj NLI'!BM56)*BM108)*BM$19*BM$127)</f>
        <v>0</v>
      </c>
      <c r="BN66" s="12">
        <f>IF('KWh (Cumulative) NLI'!BN66=0,0,((('KWh (Monthly) ENTRY NLI '!BN66*0.5)+'KWh (Cumulative) NLI'!BM66-'Rebasing adj NLI'!BN56)*BN108)*BN$19*BN$127)</f>
        <v>0</v>
      </c>
      <c r="BO66" s="12">
        <f>IF('KWh (Cumulative) NLI'!BO66=0,0,((('KWh (Monthly) ENTRY NLI '!BO66*0.5)+'KWh (Cumulative) NLI'!BN66-'Rebasing adj NLI'!BO56)*BO108)*BO$19*BO$127)</f>
        <v>0</v>
      </c>
      <c r="BP66" s="12">
        <f>IF('KWh (Cumulative) NLI'!BP66=0,0,((('KWh (Monthly) ENTRY NLI '!BP66*0.5)+'KWh (Cumulative) NLI'!BO66-'Rebasing adj NLI'!BP56)*BP108)*BP$19*BP$127)</f>
        <v>0</v>
      </c>
      <c r="BQ66" s="12">
        <f>IF('KWh (Cumulative) NLI'!BQ66=0,0,((('KWh (Monthly) ENTRY NLI '!BQ66*0.5)+'KWh (Cumulative) NLI'!BP66-'Rebasing adj NLI'!BQ56)*BQ108)*BQ$19*BQ$127)</f>
        <v>0</v>
      </c>
      <c r="BR66" s="12">
        <f>IF('KWh (Cumulative) NLI'!BR66=0,0,((('KWh (Monthly) ENTRY NLI '!BR66*0.5)+'KWh (Cumulative) NLI'!BQ66-'Rebasing adj NLI'!BR56)*BR108)*BR$19*BR$127)</f>
        <v>0</v>
      </c>
      <c r="BS66" s="12">
        <f>IF('KWh (Cumulative) NLI'!BS66=0,0,((('KWh (Monthly) ENTRY NLI '!BS66*0.5)+'KWh (Cumulative) NLI'!BR66-'Rebasing adj NLI'!BS56)*BS108)*BS$19*BS$127)</f>
        <v>0</v>
      </c>
      <c r="BT66" s="12">
        <f>IF('KWh (Cumulative) NLI'!BT66=0,0,((('KWh (Monthly) ENTRY NLI '!BT66*0.5)+'KWh (Cumulative) NLI'!BS66-'Rebasing adj NLI'!BT56)*BT108)*BT$19*BT$127)</f>
        <v>0</v>
      </c>
      <c r="BU66" s="12">
        <f>IF('KWh (Cumulative) NLI'!BU66=0,0,((('KWh (Monthly) ENTRY NLI '!BU66*0.5)+'KWh (Cumulative) NLI'!BT66-'Rebasing adj NLI'!BU56)*BU108)*BU$19*BU$127)</f>
        <v>0</v>
      </c>
      <c r="BV66" s="12">
        <f>IF('KWh (Cumulative) NLI'!BV66=0,0,((('KWh (Monthly) ENTRY NLI '!BV66*0.5)+'KWh (Cumulative) NLI'!BU66-'Rebasing adj NLI'!BV56)*BV108)*BV$19*BV$127)</f>
        <v>0</v>
      </c>
      <c r="BW66" s="12">
        <f>IF('KWh (Cumulative) NLI'!BW66=0,0,((('KWh (Monthly) ENTRY NLI '!BW66*0.5)+'KWh (Cumulative) NLI'!BV66-'Rebasing adj NLI'!BW56)*BW108)*BW$19*BW$127)</f>
        <v>0</v>
      </c>
      <c r="BX66" s="12">
        <f>IF('KWh (Cumulative) NLI'!BX66=0,0,((('KWh (Monthly) ENTRY NLI '!BX66*0.5)+'KWh (Cumulative) NLI'!BW66-'Rebasing adj NLI'!BX56)*BX108)*BX$19*BX$127)</f>
        <v>0</v>
      </c>
      <c r="BY66" s="12">
        <f>IF('KWh (Cumulative) NLI'!BY66=0,0,((('KWh (Monthly) ENTRY NLI '!BY66*0.5)+'KWh (Cumulative) NLI'!BX66-'Rebasing adj NLI'!BY56)*BY108)*BY$19*BY$127)</f>
        <v>0</v>
      </c>
      <c r="BZ66" s="12">
        <f>IF('KWh (Cumulative) NLI'!BZ66=0,0,((('KWh (Monthly) ENTRY NLI '!BZ66*0.5)+'KWh (Cumulative) NLI'!BY66-'Rebasing adj NLI'!BZ56)*BZ108)*BZ$19*BZ$127)</f>
        <v>0</v>
      </c>
      <c r="CA66" s="12">
        <f>IF('KWh (Cumulative) NLI'!CA66=0,0,((('KWh (Monthly) ENTRY NLI '!CA66*0.5)+'KWh (Cumulative) NLI'!BZ66-'Rebasing adj NLI'!CA56)*CA108)*CA$19*CA$127)</f>
        <v>0</v>
      </c>
      <c r="CB66" s="12">
        <f>IF('KWh (Cumulative) NLI'!CB66=0,0,((('KWh (Monthly) ENTRY NLI '!CB66*0.5)+'KWh (Cumulative) NLI'!CA66-'Rebasing adj NLI'!CB56)*CB108)*CB$19*CB$127)</f>
        <v>0</v>
      </c>
      <c r="CC66" s="12">
        <f>IF('KWh (Cumulative) NLI'!CC66=0,0,((('KWh (Monthly) ENTRY NLI '!CC66*0.5)+'KWh (Cumulative) NLI'!CB66-'Rebasing adj NLI'!CC56)*CC108)*CC$19*CC$127)</f>
        <v>0</v>
      </c>
      <c r="CD66" s="12">
        <f>IF('KWh (Cumulative) NLI'!CD66=0,0,((('KWh (Monthly) ENTRY NLI '!CD66*0.5)+'KWh (Cumulative) NLI'!CC66-'Rebasing adj NLI'!CD56)*CD108)*CD$19*CD$127)</f>
        <v>0</v>
      </c>
      <c r="CE66" s="12">
        <f>IF('KWh (Cumulative) NLI'!CE66=0,0,((('KWh (Monthly) ENTRY NLI '!CE66*0.5)+'KWh (Cumulative) NLI'!CD66-'Rebasing adj NLI'!CE56)*CE108)*CE$19*CE$127)</f>
        <v>0</v>
      </c>
      <c r="CF66" s="12">
        <f>IF('KWh (Cumulative) NLI'!CF66=0,0,((('KWh (Monthly) ENTRY NLI '!CF66*0.5)+'KWh (Cumulative) NLI'!CE66-'Rebasing adj NLI'!CF56)*CF108)*CF$19*CF$127)</f>
        <v>0</v>
      </c>
      <c r="CG66" s="12">
        <f>IF('KWh (Cumulative) NLI'!CG66=0,0,((('KWh (Monthly) ENTRY NLI '!CG66*0.5)+'KWh (Cumulative) NLI'!CF66-'Rebasing adj NLI'!CG56)*CG108)*CG$19*CG$127)</f>
        <v>0</v>
      </c>
      <c r="CH66" s="12">
        <f>IF('KWh (Cumulative) NLI'!CH66=0,0,((('KWh (Monthly) ENTRY NLI '!CH66*0.5)+'KWh (Cumulative) NLI'!CG66-'Rebasing adj NLI'!CH56)*CH108)*CH$19*CH$127)</f>
        <v>0</v>
      </c>
      <c r="CI66" s="12">
        <f>IF('KWh (Cumulative) NLI'!CI66=0,0,((('KWh (Monthly) ENTRY NLI '!CI66*0.5)+'KWh (Cumulative) NLI'!CH66-'Rebasing adj NLI'!CI56)*CI108)*CI$19*CI$127)</f>
        <v>0</v>
      </c>
      <c r="CJ66" s="12">
        <f>IF('KWh (Cumulative) NLI'!CJ66=0,0,((('KWh (Monthly) ENTRY NLI '!CJ66*0.5)+'KWh (Cumulative) NLI'!CI66-'Rebasing adj NLI'!CJ56)*CJ108)*CJ$19*CJ$127)</f>
        <v>0</v>
      </c>
    </row>
    <row r="67" spans="1:88" x14ac:dyDescent="0.3">
      <c r="A67" s="218"/>
      <c r="B67" s="47" t="s">
        <v>10</v>
      </c>
      <c r="C67" s="12">
        <f>IF('KWh (Cumulative) NLI'!C67=0,0,((('KWh (Monthly) ENTRY NLI '!C67*0.5)-'Rebasing adj NLI'!C57)*C109)*C$19*C$127)</f>
        <v>0</v>
      </c>
      <c r="D67" s="12">
        <f>IF('KWh (Cumulative) NLI'!D67=0,0,((('KWh (Monthly) ENTRY NLI '!D67*0.5)+'KWh (Cumulative) NLI'!C67-'Rebasing adj NLI'!D57)*D109)*D$19*D$127)</f>
        <v>0</v>
      </c>
      <c r="E67" s="12">
        <f>IF('KWh (Cumulative) NLI'!E67=0,0,((('KWh (Monthly) ENTRY NLI '!E67*0.5)+'KWh (Cumulative) NLI'!D67-'Rebasing adj NLI'!E57)*E109)*E$19*E$127)</f>
        <v>0</v>
      </c>
      <c r="F67" s="12">
        <f>IF('KWh (Cumulative) NLI'!F67=0,0,((('KWh (Monthly) ENTRY NLI '!F67*0.5)+'KWh (Cumulative) NLI'!E67-'Rebasing adj NLI'!F57)*F109)*F$19*F$127)</f>
        <v>0</v>
      </c>
      <c r="G67" s="12">
        <f>IF('KWh (Cumulative) NLI'!G67=0,0,((('KWh (Monthly) ENTRY NLI '!G67*0.5)+'KWh (Cumulative) NLI'!F67-'Rebasing adj NLI'!G57)*G109)*G$19*G$127)</f>
        <v>0</v>
      </c>
      <c r="H67" s="12">
        <f>IF('KWh (Cumulative) NLI'!H67=0,0,((('KWh (Monthly) ENTRY NLI '!H67*0.5)+'KWh (Cumulative) NLI'!G67-'Rebasing adj NLI'!H57)*H109)*H$19*H$127)</f>
        <v>0</v>
      </c>
      <c r="I67" s="12">
        <f>IF('KWh (Cumulative) NLI'!I67=0,0,((('KWh (Monthly) ENTRY NLI '!I67*0.5)+'KWh (Cumulative) NLI'!H67-'Rebasing adj NLI'!I57)*I109)*I$19*I$127)</f>
        <v>0</v>
      </c>
      <c r="J67" s="12">
        <f>IF('KWh (Cumulative) NLI'!J67=0,0,((('KWh (Monthly) ENTRY NLI '!J67*0.5)+'KWh (Cumulative) NLI'!I67-'Rebasing adj NLI'!J57)*J109)*J$19*J$127)</f>
        <v>0</v>
      </c>
      <c r="K67" s="12">
        <f>IF('KWh (Cumulative) NLI'!K67=0,0,((('KWh (Monthly) ENTRY NLI '!K67*0.5)+'KWh (Cumulative) NLI'!J67-'Rebasing adj NLI'!K57)*K109)*K$19*K$127)</f>
        <v>0</v>
      </c>
      <c r="L67" s="12">
        <f>IF('KWh (Cumulative) NLI'!L67=0,0,((('KWh (Monthly) ENTRY NLI '!L67*0.5)+'KWh (Cumulative) NLI'!K67-'Rebasing adj NLI'!L57)*L109)*L$19*L$127)</f>
        <v>0</v>
      </c>
      <c r="M67" s="12">
        <f>IF('KWh (Cumulative) NLI'!M67=0,0,((('KWh (Monthly) ENTRY NLI '!M67*0.5)+'KWh (Cumulative) NLI'!L67-'Rebasing adj NLI'!M57)*M109)*M$19*M$127)</f>
        <v>0</v>
      </c>
      <c r="N67" s="12">
        <f>IF('KWh (Cumulative) NLI'!N67=0,0,((('KWh (Monthly) ENTRY NLI '!N67*0.5)+'KWh (Cumulative) NLI'!M67-'Rebasing adj NLI'!N57)*N109)*N$19*N$127)</f>
        <v>0</v>
      </c>
      <c r="O67" s="12">
        <f>IF('KWh (Cumulative) NLI'!O67=0,0,((('KWh (Monthly) ENTRY NLI '!O67*0.5)+'KWh (Cumulative) NLI'!N67-'Rebasing adj NLI'!O57)*O109)*O$19*O$127)</f>
        <v>0</v>
      </c>
      <c r="P67" s="12">
        <f>IF('KWh (Cumulative) NLI'!P67=0,0,((('KWh (Monthly) ENTRY NLI '!P67*0.5)+'KWh (Cumulative) NLI'!O67-'Rebasing adj NLI'!P57)*P109)*P$19*P$127)</f>
        <v>0</v>
      </c>
      <c r="Q67" s="12">
        <f>IF('KWh (Cumulative) NLI'!Q67=0,0,((('KWh (Monthly) ENTRY NLI '!Q67*0.5)+'KWh (Cumulative) NLI'!P67-'Rebasing adj NLI'!Q57)*Q109)*Q$19*Q$127)</f>
        <v>0</v>
      </c>
      <c r="R67" s="12">
        <f>IF('KWh (Cumulative) NLI'!R67=0,0,((('KWh (Monthly) ENTRY NLI '!R67*0.5)+'KWh (Cumulative) NLI'!Q67-'Rebasing adj NLI'!R57)*R109)*R$19*R$127)</f>
        <v>0</v>
      </c>
      <c r="S67" s="12">
        <f>IF('KWh (Cumulative) NLI'!S67=0,0,((('KWh (Monthly) ENTRY NLI '!S67*0.5)+'KWh (Cumulative) NLI'!R67-'Rebasing adj NLI'!S57)*S109)*S$19*S$127)</f>
        <v>0</v>
      </c>
      <c r="T67" s="12">
        <f>IF('KWh (Cumulative) NLI'!T67=0,0,((('KWh (Monthly) ENTRY NLI '!T67*0.5)+'KWh (Cumulative) NLI'!S67-'Rebasing adj NLI'!T57)*T109)*T$19*T$127)</f>
        <v>0</v>
      </c>
      <c r="U67" s="12">
        <f>IF('KWh (Cumulative) NLI'!U67=0,0,((('KWh (Monthly) ENTRY NLI '!U67*0.5)+'KWh (Cumulative) NLI'!T67-'Rebasing adj NLI'!U57)*U109)*U$19*U$127)</f>
        <v>0</v>
      </c>
      <c r="V67" s="12">
        <f>IF('KWh (Cumulative) NLI'!V67=0,0,((('KWh (Monthly) ENTRY NLI '!V67*0.5)+'KWh (Cumulative) NLI'!U67-'Rebasing adj NLI'!V57)*V109)*V$19*V$127)</f>
        <v>0</v>
      </c>
      <c r="W67" s="12">
        <f>IF('KWh (Cumulative) NLI'!W67=0,0,((('KWh (Monthly) ENTRY NLI '!W67*0.5)+'KWh (Cumulative) NLI'!V67-'Rebasing adj NLI'!W57)*W109)*W$19*W$127)</f>
        <v>0</v>
      </c>
      <c r="X67" s="12">
        <f>IF('KWh (Cumulative) NLI'!X67=0,0,((('KWh (Monthly) ENTRY NLI '!X67*0.5)+'KWh (Cumulative) NLI'!W67-'Rebasing adj NLI'!X57)*X109)*X$19*X$127)</f>
        <v>0</v>
      </c>
      <c r="Y67" s="12">
        <f>IF('KWh (Cumulative) NLI'!Y67=0,0,((('KWh (Monthly) ENTRY NLI '!Y67*0.5)+'KWh (Cumulative) NLI'!X67-'Rebasing adj NLI'!Y57)*Y109)*Y$19*Y$127)</f>
        <v>0</v>
      </c>
      <c r="Z67" s="12">
        <f>IF('KWh (Cumulative) NLI'!Z67=0,0,((('KWh (Monthly) ENTRY NLI '!Z67*0.5)+'KWh (Cumulative) NLI'!Y67-'Rebasing adj NLI'!Z57)*Z109)*Z$19*Z$127)</f>
        <v>0</v>
      </c>
      <c r="AA67" s="12">
        <f>IF('KWh (Cumulative) NLI'!AA67=0,0,((('KWh (Monthly) ENTRY NLI '!AA67*0.5)+'KWh (Cumulative) NLI'!Z67-'Rebasing adj NLI'!AA57)*AA109)*AA$19*AA$127)</f>
        <v>0</v>
      </c>
      <c r="AB67" s="12">
        <f>IF('KWh (Cumulative) NLI'!AB67=0,0,((('KWh (Monthly) ENTRY NLI '!AB67*0.5)+'KWh (Cumulative) NLI'!AA67-'Rebasing adj NLI'!AB57)*AB109)*AB$19*AB$127)</f>
        <v>0</v>
      </c>
      <c r="AC67" s="12">
        <f>IF('KWh (Cumulative) NLI'!AC67=0,0,((('KWh (Monthly) ENTRY NLI '!AC67*0.5)+'KWh (Cumulative) NLI'!AB67-'Rebasing adj NLI'!AC57)*AC109)*AC$19*AC$127)</f>
        <v>0</v>
      </c>
      <c r="AD67" s="12">
        <f>IF('KWh (Cumulative) NLI'!AD67=0,0,((('KWh (Monthly) ENTRY NLI '!AD67*0.5)+'KWh (Cumulative) NLI'!AC67-'Rebasing adj NLI'!AD57)*AD109)*AD$19*AD$127)</f>
        <v>0</v>
      </c>
      <c r="AE67" s="12">
        <f>IF('KWh (Cumulative) NLI'!AE67=0,0,((('KWh (Monthly) ENTRY NLI '!AE67*0.5)+'KWh (Cumulative) NLI'!AD67-'Rebasing adj NLI'!AE57)*AE109)*AE$19*AE$127)</f>
        <v>0</v>
      </c>
      <c r="AF67" s="12">
        <f>IF('KWh (Cumulative) NLI'!AF67=0,0,((('KWh (Monthly) ENTRY NLI '!AF67*0.5)+'KWh (Cumulative) NLI'!AE67-'Rebasing adj NLI'!AF57)*AF109)*AF$19*AF$127)</f>
        <v>0</v>
      </c>
      <c r="AG67" s="12">
        <f>IF('KWh (Cumulative) NLI'!AG67=0,0,((('KWh (Monthly) ENTRY NLI '!AG67*0.5)+'KWh (Cumulative) NLI'!AF67-'Rebasing adj NLI'!AG57)*AG109)*AG$19*AG$127)</f>
        <v>0</v>
      </c>
      <c r="AH67" s="12">
        <f>IF('KWh (Cumulative) NLI'!AH67=0,0,((('KWh (Monthly) ENTRY NLI '!AH67*0.5)+'KWh (Cumulative) NLI'!AG67-'Rebasing adj NLI'!AH57)*AH109)*AH$19*AH$127)</f>
        <v>0</v>
      </c>
      <c r="AI67" s="12">
        <f>IF('KWh (Cumulative) NLI'!AI67=0,0,((('KWh (Monthly) ENTRY NLI '!AI67*0.5)+'KWh (Cumulative) NLI'!AH67-'Rebasing adj NLI'!AI57)*AI109)*AI$19*AI$127)</f>
        <v>0</v>
      </c>
      <c r="AJ67" s="12">
        <f>IF('KWh (Cumulative) NLI'!AJ67=0,0,((('KWh (Monthly) ENTRY NLI '!AJ67*0.5)+'KWh (Cumulative) NLI'!AI67-'Rebasing adj NLI'!AJ57)*AJ109)*AJ$19*AJ$127)</f>
        <v>0</v>
      </c>
      <c r="AK67" s="12">
        <f>IF('KWh (Cumulative) NLI'!AK67=0,0,((('KWh (Monthly) ENTRY NLI '!AK67*0.5)+'KWh (Cumulative) NLI'!AJ67-'Rebasing adj NLI'!AK57)*AK109)*AK$19*AK$127)</f>
        <v>0</v>
      </c>
      <c r="AL67" s="12">
        <f>IF('KWh (Cumulative) NLI'!AL67=0,0,((('KWh (Monthly) ENTRY NLI '!AL67*0.5)+'KWh (Cumulative) NLI'!AK67-'Rebasing adj NLI'!AL57)*AL109)*AL$19*AL$127)</f>
        <v>0</v>
      </c>
      <c r="AM67" s="12">
        <f>IF('KWh (Cumulative) NLI'!AM67=0,0,((('KWh (Monthly) ENTRY NLI '!AM67*0.5)+'KWh (Cumulative) NLI'!AL67-'Rebasing adj NLI'!AM57)*AM109)*AM$19*AM$127)</f>
        <v>0</v>
      </c>
      <c r="AN67" s="12">
        <f>IF('KWh (Cumulative) NLI'!AN67=0,0,((('KWh (Monthly) ENTRY NLI '!AN67*0.5)+'KWh (Cumulative) NLI'!AM67-'Rebasing adj NLI'!AN57)*AN109)*AN$19*AN$127)</f>
        <v>0</v>
      </c>
      <c r="AO67" s="12">
        <f>IF('KWh (Cumulative) NLI'!AO67=0,0,((('KWh (Monthly) ENTRY NLI '!AO67*0.5)+'KWh (Cumulative) NLI'!AN67-'Rebasing adj NLI'!AO57)*AO109)*AO$19*AO$127)</f>
        <v>0</v>
      </c>
      <c r="AP67" s="12">
        <f>IF('KWh (Cumulative) NLI'!AP67=0,0,((('KWh (Monthly) ENTRY NLI '!AP67*0.5)+'KWh (Cumulative) NLI'!AO67-'Rebasing adj NLI'!AP57)*AP109)*AP$19*AP$127)</f>
        <v>0</v>
      </c>
      <c r="AQ67" s="12">
        <f>IF('KWh (Cumulative) NLI'!AQ67=0,0,((('KWh (Monthly) ENTRY NLI '!AQ67*0.5)+'KWh (Cumulative) NLI'!AP67-'Rebasing adj NLI'!AQ57)*AQ109)*AQ$19*AQ$127)</f>
        <v>0</v>
      </c>
      <c r="AR67" s="12">
        <f>IF('KWh (Cumulative) NLI'!AR67=0,0,((('KWh (Monthly) ENTRY NLI '!AR67*0.5)+'KWh (Cumulative) NLI'!AQ67-'Rebasing adj NLI'!AR57)*AR109)*AR$19*AR$127)</f>
        <v>0</v>
      </c>
      <c r="AS67" s="12">
        <f>IF('KWh (Cumulative) NLI'!AS67=0,0,((('KWh (Monthly) ENTRY NLI '!AS67*0.5)+'KWh (Cumulative) NLI'!AR67-'Rebasing adj NLI'!AS57)*AS109)*AS$19*AS$127)</f>
        <v>0</v>
      </c>
      <c r="AT67" s="12">
        <f>IF('KWh (Cumulative) NLI'!AT67=0,0,((('KWh (Monthly) ENTRY NLI '!AT67*0.5)+'KWh (Cumulative) NLI'!AS67-'Rebasing adj NLI'!AT57)*AT109)*AT$19*AT$127)</f>
        <v>0</v>
      </c>
      <c r="AU67" s="12">
        <f>IF('KWh (Cumulative) NLI'!AU67=0,0,((('KWh (Monthly) ENTRY NLI '!AU67*0.5)+'KWh (Cumulative) NLI'!AT67-'Rebasing adj NLI'!AU57)*AU109)*AU$19*AU$127)</f>
        <v>0</v>
      </c>
      <c r="AV67" s="12">
        <f>IF('KWh (Cumulative) NLI'!AV67=0,0,((('KWh (Monthly) ENTRY NLI '!AV67*0.5)+'KWh (Cumulative) NLI'!AU67-'Rebasing adj NLI'!AV57)*AV109)*AV$19*AV$127)</f>
        <v>0</v>
      </c>
      <c r="AW67" s="12">
        <f>IF('KWh (Cumulative) NLI'!AW67=0,0,((('KWh (Monthly) ENTRY NLI '!AW67*0.5)+'KWh (Cumulative) NLI'!AV67-'Rebasing adj NLI'!AW57)*AW109)*AW$19*AW$127)</f>
        <v>0</v>
      </c>
      <c r="AX67" s="12">
        <f>IF('KWh (Cumulative) NLI'!AX67=0,0,((('KWh (Monthly) ENTRY NLI '!AX67*0.5)+'KWh (Cumulative) NLI'!AW67-'Rebasing adj NLI'!AX57)*AX109)*AX$19*AX$127)</f>
        <v>0</v>
      </c>
      <c r="AY67" s="12">
        <f>IF('KWh (Cumulative) NLI'!AY67=0,0,((('KWh (Monthly) ENTRY NLI '!AY67*0.5)+'KWh (Cumulative) NLI'!AX67-'Rebasing adj NLI'!AY57)*AY109)*AY$19*AY$127)</f>
        <v>0</v>
      </c>
      <c r="AZ67" s="12">
        <f>IF('KWh (Cumulative) NLI'!AZ67=0,0,((('KWh (Monthly) ENTRY NLI '!AZ67*0.5)+'KWh (Cumulative) NLI'!AY67-'Rebasing adj NLI'!AZ57)*AZ109)*AZ$19*AZ$127)</f>
        <v>0</v>
      </c>
      <c r="BA67" s="12">
        <f>IF('KWh (Cumulative) NLI'!BA67=0,0,((('KWh (Monthly) ENTRY NLI '!BA67*0.5)+'KWh (Cumulative) NLI'!AZ67-'Rebasing adj NLI'!BA57)*BA109)*BA$19*BA$127)</f>
        <v>0</v>
      </c>
      <c r="BB67" s="12">
        <f>IF('KWh (Cumulative) NLI'!BB67=0,0,((('KWh (Monthly) ENTRY NLI '!BB67*0.5)+'KWh (Cumulative) NLI'!BA67-'Rebasing adj NLI'!BB57)*BB109)*BB$19*BB$127)</f>
        <v>0</v>
      </c>
      <c r="BC67" s="12">
        <f>IF('KWh (Cumulative) NLI'!BC67=0,0,((('KWh (Monthly) ENTRY NLI '!BC67*0.5)+'KWh (Cumulative) NLI'!BB67-'Rebasing adj NLI'!BC57)*BC109)*BC$19*BC$127)</f>
        <v>0</v>
      </c>
      <c r="BD67" s="12">
        <f>IF('KWh (Cumulative) NLI'!BD67=0,0,((('KWh (Monthly) ENTRY NLI '!BD67*0.5)+'KWh (Cumulative) NLI'!BC67-'Rebasing adj NLI'!BD57)*BD109)*BD$19*BD$127)</f>
        <v>0</v>
      </c>
      <c r="BE67" s="12">
        <f>IF('KWh (Cumulative) NLI'!BE67=0,0,((('KWh (Monthly) ENTRY NLI '!BE67*0.5)+'KWh (Cumulative) NLI'!BD67-'Rebasing adj NLI'!BE57)*BE109)*BE$19*BE$127)</f>
        <v>0</v>
      </c>
      <c r="BF67" s="12">
        <f>IF('KWh (Cumulative) NLI'!BF67=0,0,((('KWh (Monthly) ENTRY NLI '!BF67*0.5)+'KWh (Cumulative) NLI'!BE67-'Rebasing adj NLI'!BF57)*BF109)*BF$19*BF$127)</f>
        <v>0</v>
      </c>
      <c r="BG67" s="12">
        <f>IF('KWh (Cumulative) NLI'!BG67=0,0,((('KWh (Monthly) ENTRY NLI '!BG67*0.5)+'KWh (Cumulative) NLI'!BF67-'Rebasing adj NLI'!BG57)*BG109)*BG$19*BG$127)</f>
        <v>0</v>
      </c>
      <c r="BH67" s="12">
        <f>IF('KWh (Cumulative) NLI'!BH67=0,0,((('KWh (Monthly) ENTRY NLI '!BH67*0.5)+'KWh (Cumulative) NLI'!BG67-'Rebasing adj NLI'!BH57)*BH109)*BH$19*BH$127)</f>
        <v>0</v>
      </c>
      <c r="BI67" s="12">
        <f>IF('KWh (Cumulative) NLI'!BI67=0,0,((('KWh (Monthly) ENTRY NLI '!BI67*0.5)+'KWh (Cumulative) NLI'!BH67-'Rebasing adj NLI'!BI57)*BI109)*BI$19*BI$127)</f>
        <v>0</v>
      </c>
      <c r="BJ67" s="12">
        <f>IF('KWh (Cumulative) NLI'!BJ67=0,0,((('KWh (Monthly) ENTRY NLI '!BJ67*0.5)+'KWh (Cumulative) NLI'!BI67-'Rebasing adj NLI'!BJ57)*BJ109)*BJ$19*BJ$127)</f>
        <v>0</v>
      </c>
      <c r="BK67" s="12">
        <f>IF('KWh (Cumulative) NLI'!BK67=0,0,((('KWh (Monthly) ENTRY NLI '!BK67*0.5)+'KWh (Cumulative) NLI'!BJ67-'Rebasing adj NLI'!BK57)*BK109)*BK$19*BK$127)</f>
        <v>0</v>
      </c>
      <c r="BL67" s="12">
        <f>IF('KWh (Cumulative) NLI'!BL67=0,0,((('KWh (Monthly) ENTRY NLI '!BL67*0.5)+'KWh (Cumulative) NLI'!BK67-'Rebasing adj NLI'!BL57)*BL109)*BL$19*BL$127)</f>
        <v>0</v>
      </c>
      <c r="BM67" s="12">
        <f>IF('KWh (Cumulative) NLI'!BM67=0,0,((('KWh (Monthly) ENTRY NLI '!BM67*0.5)+'KWh (Cumulative) NLI'!BL67-'Rebasing adj NLI'!BM57)*BM109)*BM$19*BM$127)</f>
        <v>0</v>
      </c>
      <c r="BN67" s="12">
        <f>IF('KWh (Cumulative) NLI'!BN67=0,0,((('KWh (Monthly) ENTRY NLI '!BN67*0.5)+'KWh (Cumulative) NLI'!BM67-'Rebasing adj NLI'!BN57)*BN109)*BN$19*BN$127)</f>
        <v>0</v>
      </c>
      <c r="BO67" s="12">
        <f>IF('KWh (Cumulative) NLI'!BO67=0,0,((('KWh (Monthly) ENTRY NLI '!BO67*0.5)+'KWh (Cumulative) NLI'!BN67-'Rebasing adj NLI'!BO57)*BO109)*BO$19*BO$127)</f>
        <v>0</v>
      </c>
      <c r="BP67" s="12">
        <f>IF('KWh (Cumulative) NLI'!BP67=0,0,((('KWh (Monthly) ENTRY NLI '!BP67*0.5)+'KWh (Cumulative) NLI'!BO67-'Rebasing adj NLI'!BP57)*BP109)*BP$19*BP$127)</f>
        <v>0</v>
      </c>
      <c r="BQ67" s="12">
        <f>IF('KWh (Cumulative) NLI'!BQ67=0,0,((('KWh (Monthly) ENTRY NLI '!BQ67*0.5)+'KWh (Cumulative) NLI'!BP67-'Rebasing adj NLI'!BQ57)*BQ109)*BQ$19*BQ$127)</f>
        <v>0</v>
      </c>
      <c r="BR67" s="12">
        <f>IF('KWh (Cumulative) NLI'!BR67=0,0,((('KWh (Monthly) ENTRY NLI '!BR67*0.5)+'KWh (Cumulative) NLI'!BQ67-'Rebasing adj NLI'!BR57)*BR109)*BR$19*BR$127)</f>
        <v>0</v>
      </c>
      <c r="BS67" s="12">
        <f>IF('KWh (Cumulative) NLI'!BS67=0,0,((('KWh (Monthly) ENTRY NLI '!BS67*0.5)+'KWh (Cumulative) NLI'!BR67-'Rebasing adj NLI'!BS57)*BS109)*BS$19*BS$127)</f>
        <v>0</v>
      </c>
      <c r="BT67" s="12">
        <f>IF('KWh (Cumulative) NLI'!BT67=0,0,((('KWh (Monthly) ENTRY NLI '!BT67*0.5)+'KWh (Cumulative) NLI'!BS67-'Rebasing adj NLI'!BT57)*BT109)*BT$19*BT$127)</f>
        <v>0</v>
      </c>
      <c r="BU67" s="12">
        <f>IF('KWh (Cumulative) NLI'!BU67=0,0,((('KWh (Monthly) ENTRY NLI '!BU67*0.5)+'KWh (Cumulative) NLI'!BT67-'Rebasing adj NLI'!BU57)*BU109)*BU$19*BU$127)</f>
        <v>0</v>
      </c>
      <c r="BV67" s="12">
        <f>IF('KWh (Cumulative) NLI'!BV67=0,0,((('KWh (Monthly) ENTRY NLI '!BV67*0.5)+'KWh (Cumulative) NLI'!BU67-'Rebasing adj NLI'!BV57)*BV109)*BV$19*BV$127)</f>
        <v>0</v>
      </c>
      <c r="BW67" s="12">
        <f>IF('KWh (Cumulative) NLI'!BW67=0,0,((('KWh (Monthly) ENTRY NLI '!BW67*0.5)+'KWh (Cumulative) NLI'!BV67-'Rebasing adj NLI'!BW57)*BW109)*BW$19*BW$127)</f>
        <v>0</v>
      </c>
      <c r="BX67" s="12">
        <f>IF('KWh (Cumulative) NLI'!BX67=0,0,((('KWh (Monthly) ENTRY NLI '!BX67*0.5)+'KWh (Cumulative) NLI'!BW67-'Rebasing adj NLI'!BX57)*BX109)*BX$19*BX$127)</f>
        <v>0</v>
      </c>
      <c r="BY67" s="12">
        <f>IF('KWh (Cumulative) NLI'!BY67=0,0,((('KWh (Monthly) ENTRY NLI '!BY67*0.5)+'KWh (Cumulative) NLI'!BX67-'Rebasing adj NLI'!BY57)*BY109)*BY$19*BY$127)</f>
        <v>0</v>
      </c>
      <c r="BZ67" s="12">
        <f>IF('KWh (Cumulative) NLI'!BZ67=0,0,((('KWh (Monthly) ENTRY NLI '!BZ67*0.5)+'KWh (Cumulative) NLI'!BY67-'Rebasing adj NLI'!BZ57)*BZ109)*BZ$19*BZ$127)</f>
        <v>0</v>
      </c>
      <c r="CA67" s="12">
        <f>IF('KWh (Cumulative) NLI'!CA67=0,0,((('KWh (Monthly) ENTRY NLI '!CA67*0.5)+'KWh (Cumulative) NLI'!BZ67-'Rebasing adj NLI'!CA57)*CA109)*CA$19*CA$127)</f>
        <v>0</v>
      </c>
      <c r="CB67" s="12">
        <f>IF('KWh (Cumulative) NLI'!CB67=0,0,((('KWh (Monthly) ENTRY NLI '!CB67*0.5)+'KWh (Cumulative) NLI'!CA67-'Rebasing adj NLI'!CB57)*CB109)*CB$19*CB$127)</f>
        <v>0</v>
      </c>
      <c r="CC67" s="12">
        <f>IF('KWh (Cumulative) NLI'!CC67=0,0,((('KWh (Monthly) ENTRY NLI '!CC67*0.5)+'KWh (Cumulative) NLI'!CB67-'Rebasing adj NLI'!CC57)*CC109)*CC$19*CC$127)</f>
        <v>0</v>
      </c>
      <c r="CD67" s="12">
        <f>IF('KWh (Cumulative) NLI'!CD67=0,0,((('KWh (Monthly) ENTRY NLI '!CD67*0.5)+'KWh (Cumulative) NLI'!CC67-'Rebasing adj NLI'!CD57)*CD109)*CD$19*CD$127)</f>
        <v>0</v>
      </c>
      <c r="CE67" s="12">
        <f>IF('KWh (Cumulative) NLI'!CE67=0,0,((('KWh (Monthly) ENTRY NLI '!CE67*0.5)+'KWh (Cumulative) NLI'!CD67-'Rebasing adj NLI'!CE57)*CE109)*CE$19*CE$127)</f>
        <v>0</v>
      </c>
      <c r="CF67" s="12">
        <f>IF('KWh (Cumulative) NLI'!CF67=0,0,((('KWh (Monthly) ENTRY NLI '!CF67*0.5)+'KWh (Cumulative) NLI'!CE67-'Rebasing adj NLI'!CF57)*CF109)*CF$19*CF$127)</f>
        <v>0</v>
      </c>
      <c r="CG67" s="12">
        <f>IF('KWh (Cumulative) NLI'!CG67=0,0,((('KWh (Monthly) ENTRY NLI '!CG67*0.5)+'KWh (Cumulative) NLI'!CF67-'Rebasing adj NLI'!CG57)*CG109)*CG$19*CG$127)</f>
        <v>0</v>
      </c>
      <c r="CH67" s="12">
        <f>IF('KWh (Cumulative) NLI'!CH67=0,0,((('KWh (Monthly) ENTRY NLI '!CH67*0.5)+'KWh (Cumulative) NLI'!CG67-'Rebasing adj NLI'!CH57)*CH109)*CH$19*CH$127)</f>
        <v>0</v>
      </c>
      <c r="CI67" s="12">
        <f>IF('KWh (Cumulative) NLI'!CI67=0,0,((('KWh (Monthly) ENTRY NLI '!CI67*0.5)+'KWh (Cumulative) NLI'!CH67-'Rebasing adj NLI'!CI57)*CI109)*CI$19*CI$127)</f>
        <v>0</v>
      </c>
      <c r="CJ67" s="12">
        <f>IF('KWh (Cumulative) NLI'!CJ67=0,0,((('KWh (Monthly) ENTRY NLI '!CJ67*0.5)+'KWh (Cumulative) NLI'!CI67-'Rebasing adj NLI'!CJ57)*CJ109)*CJ$19*CJ$127)</f>
        <v>0</v>
      </c>
    </row>
    <row r="68" spans="1:88" x14ac:dyDescent="0.3">
      <c r="A68" s="218"/>
      <c r="B68" s="47" t="s">
        <v>1</v>
      </c>
      <c r="C68" s="12">
        <f>IF('KWh (Cumulative) NLI'!C68=0,0,((('KWh (Monthly) ENTRY NLI '!C68*0.5)-'Rebasing adj NLI'!C58)*C110)*C$19*C$127)</f>
        <v>0</v>
      </c>
      <c r="D68" s="12">
        <f>IF('KWh (Cumulative) NLI'!D68=0,0,((('KWh (Monthly) ENTRY NLI '!D68*0.5)+'KWh (Cumulative) NLI'!C68-'Rebasing adj NLI'!D58)*D110)*D$19*D$127)</f>
        <v>0</v>
      </c>
      <c r="E68" s="12">
        <f>IF('KWh (Cumulative) NLI'!E68=0,0,((('KWh (Monthly) ENTRY NLI '!E68*0.5)+'KWh (Cumulative) NLI'!D68-'Rebasing adj NLI'!E58)*E110)*E$19*E$127)</f>
        <v>0</v>
      </c>
      <c r="F68" s="12">
        <f>IF('KWh (Cumulative) NLI'!F68=0,0,((('KWh (Monthly) ENTRY NLI '!F68*0.5)+'KWh (Cumulative) NLI'!E68-'Rebasing adj NLI'!F58)*F110)*F$19*F$127)</f>
        <v>0</v>
      </c>
      <c r="G68" s="12">
        <f>IF('KWh (Cumulative) NLI'!G68=0,0,((('KWh (Monthly) ENTRY NLI '!G68*0.5)+'KWh (Cumulative) NLI'!F68-'Rebasing adj NLI'!G58)*G110)*G$19*G$127)</f>
        <v>0</v>
      </c>
      <c r="H68" s="12">
        <f>IF('KWh (Cumulative) NLI'!H68=0,0,((('KWh (Monthly) ENTRY NLI '!H68*0.5)+'KWh (Cumulative) NLI'!G68-'Rebasing adj NLI'!H58)*H110)*H$19*H$127)</f>
        <v>0</v>
      </c>
      <c r="I68" s="12">
        <f>IF('KWh (Cumulative) NLI'!I68=0,0,((('KWh (Monthly) ENTRY NLI '!I68*0.5)+'KWh (Cumulative) NLI'!H68-'Rebasing adj NLI'!I58)*I110)*I$19*I$127)</f>
        <v>0</v>
      </c>
      <c r="J68" s="12">
        <f>IF('KWh (Cumulative) NLI'!J68=0,0,((('KWh (Monthly) ENTRY NLI '!J68*0.5)+'KWh (Cumulative) NLI'!I68-'Rebasing adj NLI'!J58)*J110)*J$19*J$127)</f>
        <v>0</v>
      </c>
      <c r="K68" s="12">
        <f>IF('KWh (Cumulative) NLI'!K68=0,0,((('KWh (Monthly) ENTRY NLI '!K68*0.5)+'KWh (Cumulative) NLI'!J68-'Rebasing adj NLI'!K58)*K110)*K$19*K$127)</f>
        <v>0</v>
      </c>
      <c r="L68" s="12">
        <f>IF('KWh (Cumulative) NLI'!L68=0,0,((('KWh (Monthly) ENTRY NLI '!L68*0.5)+'KWh (Cumulative) NLI'!K68-'Rebasing adj NLI'!L58)*L110)*L$19*L$127)</f>
        <v>0</v>
      </c>
      <c r="M68" s="12">
        <f>IF('KWh (Cumulative) NLI'!M68=0,0,((('KWh (Monthly) ENTRY NLI '!M68*0.5)+'KWh (Cumulative) NLI'!L68-'Rebasing adj NLI'!M58)*M110)*M$19*M$127)</f>
        <v>0</v>
      </c>
      <c r="N68" s="12">
        <f>IF('KWh (Cumulative) NLI'!N68=0,0,((('KWh (Monthly) ENTRY NLI '!N68*0.5)+'KWh (Cumulative) NLI'!M68-'Rebasing adj NLI'!N58)*N110)*N$19*N$127)</f>
        <v>0</v>
      </c>
      <c r="O68" s="12">
        <f>IF('KWh (Cumulative) NLI'!O68=0,0,((('KWh (Monthly) ENTRY NLI '!O68*0.5)+'KWh (Cumulative) NLI'!N68-'Rebasing adj NLI'!O58)*O110)*O$19*O$127)</f>
        <v>0</v>
      </c>
      <c r="P68" s="12">
        <f>IF('KWh (Cumulative) NLI'!P68=0,0,((('KWh (Monthly) ENTRY NLI '!P68*0.5)+'KWh (Cumulative) NLI'!O68-'Rebasing adj NLI'!P58)*P110)*P$19*P$127)</f>
        <v>0</v>
      </c>
      <c r="Q68" s="12">
        <f>IF('KWh (Cumulative) NLI'!Q68=0,0,((('KWh (Monthly) ENTRY NLI '!Q68*0.5)+'KWh (Cumulative) NLI'!P68-'Rebasing adj NLI'!Q58)*Q110)*Q$19*Q$127)</f>
        <v>0</v>
      </c>
      <c r="R68" s="12">
        <f>IF('KWh (Cumulative) NLI'!R68=0,0,((('KWh (Monthly) ENTRY NLI '!R68*0.5)+'KWh (Cumulative) NLI'!Q68-'Rebasing adj NLI'!R58)*R110)*R$19*R$127)</f>
        <v>0</v>
      </c>
      <c r="S68" s="12">
        <f>IF('KWh (Cumulative) NLI'!S68=0,0,((('KWh (Monthly) ENTRY NLI '!S68*0.5)+'KWh (Cumulative) NLI'!R68-'Rebasing adj NLI'!S58)*S110)*S$19*S$127)</f>
        <v>0</v>
      </c>
      <c r="T68" s="12">
        <f>IF('KWh (Cumulative) NLI'!T68=0,0,((('KWh (Monthly) ENTRY NLI '!T68*0.5)+'KWh (Cumulative) NLI'!S68-'Rebasing adj NLI'!T58)*T110)*T$19*T$127)</f>
        <v>0</v>
      </c>
      <c r="U68" s="12">
        <f>IF('KWh (Cumulative) NLI'!U68=0,0,((('KWh (Monthly) ENTRY NLI '!U68*0.5)+'KWh (Cumulative) NLI'!T68-'Rebasing adj NLI'!U58)*U110)*U$19*U$127)</f>
        <v>0</v>
      </c>
      <c r="V68" s="12">
        <f>IF('KWh (Cumulative) NLI'!V68=0,0,((('KWh (Monthly) ENTRY NLI '!V68*0.5)+'KWh (Cumulative) NLI'!U68-'Rebasing adj NLI'!V58)*V110)*V$19*V$127)</f>
        <v>0</v>
      </c>
      <c r="W68" s="12">
        <f>IF('KWh (Cumulative) NLI'!W68=0,0,((('KWh (Monthly) ENTRY NLI '!W68*0.5)+'KWh (Cumulative) NLI'!V68-'Rebasing adj NLI'!W58)*W110)*W$19*W$127)</f>
        <v>0</v>
      </c>
      <c r="X68" s="12">
        <f>IF('KWh (Cumulative) NLI'!X68=0,0,((('KWh (Monthly) ENTRY NLI '!X68*0.5)+'KWh (Cumulative) NLI'!W68-'Rebasing adj NLI'!X58)*X110)*X$19*X$127)</f>
        <v>0</v>
      </c>
      <c r="Y68" s="12">
        <f>IF('KWh (Cumulative) NLI'!Y68=0,0,((('KWh (Monthly) ENTRY NLI '!Y68*0.5)+'KWh (Cumulative) NLI'!X68-'Rebasing adj NLI'!Y58)*Y110)*Y$19*Y$127)</f>
        <v>0</v>
      </c>
      <c r="Z68" s="12">
        <f>IF('KWh (Cumulative) NLI'!Z68=0,0,((('KWh (Monthly) ENTRY NLI '!Z68*0.5)+'KWh (Cumulative) NLI'!Y68-'Rebasing adj NLI'!Z58)*Z110)*Z$19*Z$127)</f>
        <v>0</v>
      </c>
      <c r="AA68" s="12">
        <f>IF('KWh (Cumulative) NLI'!AA68=0,0,((('KWh (Monthly) ENTRY NLI '!AA68*0.5)+'KWh (Cumulative) NLI'!Z68-'Rebasing adj NLI'!AA58)*AA110)*AA$19*AA$127)</f>
        <v>0</v>
      </c>
      <c r="AB68" s="12">
        <f>IF('KWh (Cumulative) NLI'!AB68=0,0,((('KWh (Monthly) ENTRY NLI '!AB68*0.5)+'KWh (Cumulative) NLI'!AA68-'Rebasing adj NLI'!AB58)*AB110)*AB$19*AB$127)</f>
        <v>0</v>
      </c>
      <c r="AC68" s="12">
        <f>IF('KWh (Cumulative) NLI'!AC68=0,0,((('KWh (Monthly) ENTRY NLI '!AC68*0.5)+'KWh (Cumulative) NLI'!AB68-'Rebasing adj NLI'!AC58)*AC110)*AC$19*AC$127)</f>
        <v>0</v>
      </c>
      <c r="AD68" s="12">
        <f>IF('KWh (Cumulative) NLI'!AD68=0,0,((('KWh (Monthly) ENTRY NLI '!AD68*0.5)+'KWh (Cumulative) NLI'!AC68-'Rebasing adj NLI'!AD58)*AD110)*AD$19*AD$127)</f>
        <v>0</v>
      </c>
      <c r="AE68" s="12">
        <f>IF('KWh (Cumulative) NLI'!AE68=0,0,((('KWh (Monthly) ENTRY NLI '!AE68*0.5)+'KWh (Cumulative) NLI'!AD68-'Rebasing adj NLI'!AE58)*AE110)*AE$19*AE$127)</f>
        <v>0</v>
      </c>
      <c r="AF68" s="12">
        <f>IF('KWh (Cumulative) NLI'!AF68=0,0,((('KWh (Monthly) ENTRY NLI '!AF68*0.5)+'KWh (Cumulative) NLI'!AE68-'Rebasing adj NLI'!AF58)*AF110)*AF$19*AF$127)</f>
        <v>0</v>
      </c>
      <c r="AG68" s="12">
        <f>IF('KWh (Cumulative) NLI'!AG68=0,0,((('KWh (Monthly) ENTRY NLI '!AG68*0.5)+'KWh (Cumulative) NLI'!AF68-'Rebasing adj NLI'!AG58)*AG110)*AG$19*AG$127)</f>
        <v>0</v>
      </c>
      <c r="AH68" s="12">
        <f>IF('KWh (Cumulative) NLI'!AH68=0,0,((('KWh (Monthly) ENTRY NLI '!AH68*0.5)+'KWh (Cumulative) NLI'!AG68-'Rebasing adj NLI'!AH58)*AH110)*AH$19*AH$127)</f>
        <v>0</v>
      </c>
      <c r="AI68" s="12">
        <f>IF('KWh (Cumulative) NLI'!AI68=0,0,((('KWh (Monthly) ENTRY NLI '!AI68*0.5)+'KWh (Cumulative) NLI'!AH68-'Rebasing adj NLI'!AI58)*AI110)*AI$19*AI$127)</f>
        <v>0</v>
      </c>
      <c r="AJ68" s="12">
        <f>IF('KWh (Cumulative) NLI'!AJ68=0,0,((('KWh (Monthly) ENTRY NLI '!AJ68*0.5)+'KWh (Cumulative) NLI'!AI68-'Rebasing adj NLI'!AJ58)*AJ110)*AJ$19*AJ$127)</f>
        <v>0</v>
      </c>
      <c r="AK68" s="12">
        <f>IF('KWh (Cumulative) NLI'!AK68=0,0,((('KWh (Monthly) ENTRY NLI '!AK68*0.5)+'KWh (Cumulative) NLI'!AJ68-'Rebasing adj NLI'!AK58)*AK110)*AK$19*AK$127)</f>
        <v>0</v>
      </c>
      <c r="AL68" s="12">
        <f>IF('KWh (Cumulative) NLI'!AL68=0,0,((('KWh (Monthly) ENTRY NLI '!AL68*0.5)+'KWh (Cumulative) NLI'!AK68-'Rebasing adj NLI'!AL58)*AL110)*AL$19*AL$127)</f>
        <v>0</v>
      </c>
      <c r="AM68" s="12">
        <f>IF('KWh (Cumulative) NLI'!AM68=0,0,((('KWh (Monthly) ENTRY NLI '!AM68*0.5)+'KWh (Cumulative) NLI'!AL68-'Rebasing adj NLI'!AM58)*AM110)*AM$19*AM$127)</f>
        <v>0</v>
      </c>
      <c r="AN68" s="12">
        <f>IF('KWh (Cumulative) NLI'!AN68=0,0,((('KWh (Monthly) ENTRY NLI '!AN68*0.5)+'KWh (Cumulative) NLI'!AM68-'Rebasing adj NLI'!AN58)*AN110)*AN$19*AN$127)</f>
        <v>0</v>
      </c>
      <c r="AO68" s="12">
        <f>IF('KWh (Cumulative) NLI'!AO68=0,0,((('KWh (Monthly) ENTRY NLI '!AO68*0.5)+'KWh (Cumulative) NLI'!AN68-'Rebasing adj NLI'!AO58)*AO110)*AO$19*AO$127)</f>
        <v>0</v>
      </c>
      <c r="AP68" s="12">
        <f>IF('KWh (Cumulative) NLI'!AP68=0,0,((('KWh (Monthly) ENTRY NLI '!AP68*0.5)+'KWh (Cumulative) NLI'!AO68-'Rebasing adj NLI'!AP58)*AP110)*AP$19*AP$127)</f>
        <v>0</v>
      </c>
      <c r="AQ68" s="12">
        <f>IF('KWh (Cumulative) NLI'!AQ68=0,0,((('KWh (Monthly) ENTRY NLI '!AQ68*0.5)+'KWh (Cumulative) NLI'!AP68-'Rebasing adj NLI'!AQ58)*AQ110)*AQ$19*AQ$127)</f>
        <v>439.32937891546192</v>
      </c>
      <c r="AR68" s="12">
        <f>IF('KWh (Cumulative) NLI'!AR68=0,0,((('KWh (Monthly) ENTRY NLI '!AR68*0.5)+'KWh (Cumulative) NLI'!AQ68-'Rebasing adj NLI'!AR58)*AR110)*AR$19*AR$127)</f>
        <v>6090.7161812061813</v>
      </c>
      <c r="AS68" s="12">
        <f>IF('KWh (Cumulative) NLI'!AS68=0,0,((('KWh (Monthly) ENTRY NLI '!AS68*0.5)+'KWh (Cumulative) NLI'!AR68-'Rebasing adj NLI'!AS58)*AS110)*AS$19*AS$127)</f>
        <v>8219.7828503374221</v>
      </c>
      <c r="AT68" s="12">
        <f>IF('KWh (Cumulative) NLI'!AT68=0,0,((('KWh (Monthly) ENTRY NLI '!AT68*0.5)+'KWh (Cumulative) NLI'!AS68-'Rebasing adj NLI'!AT58)*AT110)*AT$19*AT$127)</f>
        <v>7737.448165583839</v>
      </c>
      <c r="AU68" s="12">
        <f>IF('KWh (Cumulative) NLI'!AU68=0,0,((('KWh (Monthly) ENTRY NLI '!AU68*0.5)+'KWh (Cumulative) NLI'!AT68-'Rebasing adj NLI'!AU58)*AU110)*AU$19*AU$127)</f>
        <v>3083.4758885554015</v>
      </c>
      <c r="AV68" s="12">
        <f>IF('KWh (Cumulative) NLI'!AV68=0,0,((('KWh (Monthly) ENTRY NLI '!AV68*0.5)+'KWh (Cumulative) NLI'!AU68-'Rebasing adj NLI'!AV58)*AV110)*AV$19*AV$127)</f>
        <v>265.98448811767952</v>
      </c>
      <c r="AW68" s="12">
        <f>IF('KWh (Cumulative) NLI'!AW68=0,0,((('KWh (Monthly) ENTRY NLI '!AW68*0.5)+'KWh (Cumulative) NLI'!AV68-'Rebasing adj NLI'!AW58)*AW110)*AW$19*AW$127)</f>
        <v>81.98942046228899</v>
      </c>
      <c r="AX68" s="12">
        <f>IF('KWh (Cumulative) NLI'!AX68=0,0,((('KWh (Monthly) ENTRY NLI '!AX68*0.5)+'KWh (Cumulative) NLI'!AW68-'Rebasing adj NLI'!AX58)*AX110)*AX$19*AX$127)</f>
        <v>0.85109971319040001</v>
      </c>
      <c r="AY68" s="12">
        <f>IF('KWh (Cumulative) NLI'!AY68=0,0,((('KWh (Monthly) ENTRY NLI '!AY68*0.5)+'KWh (Cumulative) NLI'!AX68-'Rebasing adj NLI'!AY58)*AY110)*AY$19*AY$127)</f>
        <v>7.7742280225799987E-2</v>
      </c>
      <c r="AZ68" s="12">
        <f>IF('KWh (Cumulative) NLI'!AZ68=0,0,((('KWh (Monthly) ENTRY NLI '!AZ68*0.5)+'KWh (Cumulative) NLI'!AY68-'Rebasing adj NLI'!AZ58)*AZ110)*AZ$19*AZ$127)</f>
        <v>3.2585810875292998</v>
      </c>
      <c r="BA68" s="12">
        <f>IF('KWh (Cumulative) NLI'!BA68=0,0,((('KWh (Monthly) ENTRY NLI '!BA68*0.5)+'KWh (Cumulative) NLI'!AZ68-'Rebasing adj NLI'!BA58)*BA110)*BA$19*BA$127)</f>
        <v>97.061408100413999</v>
      </c>
      <c r="BB68" s="12">
        <f>IF('KWh (Cumulative) NLI'!BB68=0,0,((('KWh (Monthly) ENTRY NLI '!BB68*0.5)+'KWh (Cumulative) NLI'!BA68-'Rebasing adj NLI'!BB58)*BB110)*BB$19*BB$127)</f>
        <v>0</v>
      </c>
      <c r="BC68" s="12">
        <f>IF('KWh (Cumulative) NLI'!BC68=0,0,((('KWh (Monthly) ENTRY NLI '!BC68*0.5)+'KWh (Cumulative) NLI'!BB68-'Rebasing adj NLI'!BC58)*BC110)*BC$19*BC$127)</f>
        <v>0</v>
      </c>
      <c r="BD68" s="12">
        <f>IF('KWh (Cumulative) NLI'!BD68=0,0,((('KWh (Monthly) ENTRY NLI '!BD68*0.5)+'KWh (Cumulative) NLI'!BC68-'Rebasing adj NLI'!BD58)*BD110)*BD$19*BD$127)</f>
        <v>0</v>
      </c>
      <c r="BE68" s="12">
        <f>IF('KWh (Cumulative) NLI'!BE68=0,0,((('KWh (Monthly) ENTRY NLI '!BE68*0.5)+'KWh (Cumulative) NLI'!BD68-'Rebasing adj NLI'!BE58)*BE110)*BE$19*BE$127)</f>
        <v>0</v>
      </c>
      <c r="BF68" s="12">
        <f>IF('KWh (Cumulative) NLI'!BF68=0,0,((('KWh (Monthly) ENTRY NLI '!BF68*0.5)+'KWh (Cumulative) NLI'!BE68-'Rebasing adj NLI'!BF58)*BF110)*BF$19*BF$127)</f>
        <v>8300.6138843611607</v>
      </c>
      <c r="BG68" s="12">
        <f>IF('KWh (Cumulative) NLI'!BG68=0,0,((('KWh (Monthly) ENTRY NLI '!BG68*0.5)+'KWh (Cumulative) NLI'!BF68-'Rebasing adj NLI'!BG58)*BG110)*BG$19*BG$127)</f>
        <v>6615.8098186637872</v>
      </c>
      <c r="BH68" s="12">
        <f>IF('KWh (Cumulative) NLI'!BH68=0,0,((('KWh (Monthly) ENTRY NLI '!BH68*0.5)+'KWh (Cumulative) NLI'!BG68-'Rebasing adj NLI'!BH58)*BH110)*BH$19*BH$127)</f>
        <v>570.68803250010819</v>
      </c>
      <c r="BI68" s="12">
        <f>IF('KWh (Cumulative) NLI'!BI68=0,0,((('KWh (Monthly) ENTRY NLI '!BI68*0.5)+'KWh (Cumulative) NLI'!BH68-'Rebasing adj NLI'!BI58)*BI110)*BI$19*BI$127)</f>
        <v>175.91394663867149</v>
      </c>
      <c r="BJ68" s="12">
        <f>IF('KWh (Cumulative) NLI'!BJ68=0,0,((('KWh (Monthly) ENTRY NLI '!BJ68*0.5)+'KWh (Cumulative) NLI'!BI68-'Rebasing adj NLI'!BJ58)*BJ110)*BJ$19*BJ$127)</f>
        <v>1.8260930335423997</v>
      </c>
      <c r="BK68" s="12">
        <f>IF('KWh (Cumulative) NLI'!BK68=0,0,((('KWh (Monthly) ENTRY NLI '!BK68*0.5)+'KWh (Cumulative) NLI'!BJ68-'Rebasing adj NLI'!BK58)*BK110)*BK$19*BK$127)</f>
        <v>0.16680141484229999</v>
      </c>
      <c r="BL68" s="12">
        <f>IF('KWh (Cumulative) NLI'!BL68=0,0,((('KWh (Monthly) ENTRY NLI '!BL68*0.5)+'KWh (Cumulative) NLI'!BK68-'Rebasing adj NLI'!BL58)*BL110)*BL$19*BL$127)</f>
        <v>6.9915100791945495</v>
      </c>
      <c r="BM68" s="12">
        <f>IF('KWh (Cumulative) NLI'!BM68=0,0,((('KWh (Monthly) ENTRY NLI '!BM68*0.5)+'KWh (Cumulative) NLI'!BL68-'Rebasing adj NLI'!BM58)*BM110)*BM$19*BM$127)</f>
        <v>208.25193383460899</v>
      </c>
      <c r="BN68" s="12">
        <f>IF('KWh (Cumulative) NLI'!BN68=0,0,((('KWh (Monthly) ENTRY NLI '!BN68*0.5)+'KWh (Cumulative) NLI'!BM68-'Rebasing adj NLI'!BN58)*BN110)*BN$19*BN$127)</f>
        <v>618.91979493778456</v>
      </c>
      <c r="BO68" s="12">
        <f>IF('KWh (Cumulative) NLI'!BO68=0,0,((('KWh (Monthly) ENTRY NLI '!BO68*0.5)+'KWh (Cumulative) NLI'!BN68-'Rebasing adj NLI'!BO58)*BO110)*BO$19*BO$127)</f>
        <v>1885.2228612807935</v>
      </c>
      <c r="BP68" s="12">
        <f>IF('KWh (Cumulative) NLI'!BP68=0,0,((('KWh (Monthly) ENTRY NLI '!BP68*0.5)+'KWh (Cumulative) NLI'!BO68-'Rebasing adj NLI'!BP58)*BP110)*BP$19*BP$127)</f>
        <v>13068.050917432773</v>
      </c>
      <c r="BQ68" s="12">
        <f>IF('KWh (Cumulative) NLI'!BQ68=0,0,((('KWh (Monthly) ENTRY NLI '!BQ68*0.5)+'KWh (Cumulative) NLI'!BP68-'Rebasing adj NLI'!BQ58)*BQ110)*BQ$19*BQ$127)</f>
        <v>17636.11004398793</v>
      </c>
      <c r="BR68" s="12">
        <f>IF('KWh (Cumulative) NLI'!BR68=0,0,((('KWh (Monthly) ENTRY NLI '!BR68*0.5)+'KWh (Cumulative) NLI'!BQ68-'Rebasing adj NLI'!BR58)*BR110)*BR$19*BR$127)</f>
        <v>0</v>
      </c>
      <c r="BS68" s="12">
        <f>IF('KWh (Cumulative) NLI'!BS68=0,0,((('KWh (Monthly) ENTRY NLI '!BS68*0.5)+'KWh (Cumulative) NLI'!BR68-'Rebasing adj NLI'!BS58)*BS110)*BS$19*BS$127)</f>
        <v>0</v>
      </c>
      <c r="BT68" s="12">
        <f>IF('KWh (Cumulative) NLI'!BT68=0,0,((('KWh (Monthly) ENTRY NLI '!BT68*0.5)+'KWh (Cumulative) NLI'!BS68-'Rebasing adj NLI'!BT58)*BT110)*BT$19*BT$127)</f>
        <v>0</v>
      </c>
      <c r="BU68" s="12">
        <f>IF('KWh (Cumulative) NLI'!BU68=0,0,((('KWh (Monthly) ENTRY NLI '!BU68*0.5)+'KWh (Cumulative) NLI'!BT68-'Rebasing adj NLI'!BU58)*BU110)*BU$19*BU$127)</f>
        <v>0</v>
      </c>
      <c r="BV68" s="12">
        <f>IF('KWh (Cumulative) NLI'!BV68=0,0,((('KWh (Monthly) ENTRY NLI '!BV68*0.5)+'KWh (Cumulative) NLI'!BU68-'Rebasing adj NLI'!BV58)*BV110)*BV$19*BV$127)</f>
        <v>0</v>
      </c>
      <c r="BW68" s="12">
        <f>IF('KWh (Cumulative) NLI'!BW68=0,0,((('KWh (Monthly) ENTRY NLI '!BW68*0.5)+'KWh (Cumulative) NLI'!BV68-'Rebasing adj NLI'!BW58)*BW110)*BW$19*BW$127)</f>
        <v>0</v>
      </c>
      <c r="BX68" s="12">
        <f>IF('KWh (Cumulative) NLI'!BX68=0,0,((('KWh (Monthly) ENTRY NLI '!BX68*0.5)+'KWh (Cumulative) NLI'!BW68-'Rebasing adj NLI'!BX58)*BX110)*BX$19*BX$127)</f>
        <v>0</v>
      </c>
      <c r="BY68" s="12">
        <f>IF('KWh (Cumulative) NLI'!BY68=0,0,((('KWh (Monthly) ENTRY NLI '!BY68*0.5)+'KWh (Cumulative) NLI'!BX68-'Rebasing adj NLI'!BY58)*BY110)*BY$19*BY$127)</f>
        <v>0</v>
      </c>
      <c r="BZ68" s="12">
        <f>IF('KWh (Cumulative) NLI'!BZ68=0,0,((('KWh (Monthly) ENTRY NLI '!BZ68*0.5)+'KWh (Cumulative) NLI'!BY68-'Rebasing adj NLI'!BZ58)*BZ110)*BZ$19*BZ$127)</f>
        <v>0</v>
      </c>
      <c r="CA68" s="12">
        <f>IF('KWh (Cumulative) NLI'!CA68=0,0,((('KWh (Monthly) ENTRY NLI '!CA68*0.5)+'KWh (Cumulative) NLI'!BZ68-'Rebasing adj NLI'!CA58)*CA110)*CA$19*CA$127)</f>
        <v>0</v>
      </c>
      <c r="CB68" s="12">
        <f>IF('KWh (Cumulative) NLI'!CB68=0,0,((('KWh (Monthly) ENTRY NLI '!CB68*0.5)+'KWh (Cumulative) NLI'!CA68-'Rebasing adj NLI'!CB58)*CB110)*CB$19*CB$127)</f>
        <v>0</v>
      </c>
      <c r="CC68" s="12">
        <f>IF('KWh (Cumulative) NLI'!CC68=0,0,((('KWh (Monthly) ENTRY NLI '!CC68*0.5)+'KWh (Cumulative) NLI'!CB68-'Rebasing adj NLI'!CC58)*CC110)*CC$19*CC$127)</f>
        <v>0</v>
      </c>
      <c r="CD68" s="12">
        <f>IF('KWh (Cumulative) NLI'!CD68=0,0,((('KWh (Monthly) ENTRY NLI '!CD68*0.5)+'KWh (Cumulative) NLI'!CC68-'Rebasing adj NLI'!CD58)*CD110)*CD$19*CD$127)</f>
        <v>0</v>
      </c>
      <c r="CE68" s="12">
        <f>IF('KWh (Cumulative) NLI'!CE68=0,0,((('KWh (Monthly) ENTRY NLI '!CE68*0.5)+'KWh (Cumulative) NLI'!CD68-'Rebasing adj NLI'!CE58)*CE110)*CE$19*CE$127)</f>
        <v>0</v>
      </c>
      <c r="CF68" s="12">
        <f>IF('KWh (Cumulative) NLI'!CF68=0,0,((('KWh (Monthly) ENTRY NLI '!CF68*0.5)+'KWh (Cumulative) NLI'!CE68-'Rebasing adj NLI'!CF58)*CF110)*CF$19*CF$127)</f>
        <v>0</v>
      </c>
      <c r="CG68" s="12">
        <f>IF('KWh (Cumulative) NLI'!CG68=0,0,((('KWh (Monthly) ENTRY NLI '!CG68*0.5)+'KWh (Cumulative) NLI'!CF68-'Rebasing adj NLI'!CG58)*CG110)*CG$19*CG$127)</f>
        <v>0</v>
      </c>
      <c r="CH68" s="12">
        <f>IF('KWh (Cumulative) NLI'!CH68=0,0,((('KWh (Monthly) ENTRY NLI '!CH68*0.5)+'KWh (Cumulative) NLI'!CG68-'Rebasing adj NLI'!CH58)*CH110)*CH$19*CH$127)</f>
        <v>0</v>
      </c>
      <c r="CI68" s="12">
        <f>IF('KWh (Cumulative) NLI'!CI68=0,0,((('KWh (Monthly) ENTRY NLI '!CI68*0.5)+'KWh (Cumulative) NLI'!CH68-'Rebasing adj NLI'!CI58)*CI110)*CI$19*CI$127)</f>
        <v>0</v>
      </c>
      <c r="CJ68" s="12">
        <f>IF('KWh (Cumulative) NLI'!CJ68=0,0,((('KWh (Monthly) ENTRY NLI '!CJ68*0.5)+'KWh (Cumulative) NLI'!CI68-'Rebasing adj NLI'!CJ58)*CJ110)*CJ$19*CJ$127)</f>
        <v>0</v>
      </c>
    </row>
    <row r="69" spans="1:88" x14ac:dyDescent="0.3">
      <c r="A69" s="218"/>
      <c r="B69" s="47" t="s">
        <v>11</v>
      </c>
      <c r="C69" s="12">
        <f>IF('KWh (Cumulative) NLI'!C69=0,0,((('KWh (Monthly) ENTRY NLI '!C69*0.5)-'Rebasing adj NLI'!C59)*C111)*C$19*C$127)</f>
        <v>0</v>
      </c>
      <c r="D69" s="12">
        <f>IF('KWh (Cumulative) NLI'!D69=0,0,((('KWh (Monthly) ENTRY NLI '!D69*0.5)+'KWh (Cumulative) NLI'!C69-'Rebasing adj NLI'!D59)*D111)*D$19*D$127)</f>
        <v>0</v>
      </c>
      <c r="E69" s="12">
        <f>IF('KWh (Cumulative) NLI'!E69=0,0,((('KWh (Monthly) ENTRY NLI '!E69*0.5)+'KWh (Cumulative) NLI'!D69-'Rebasing adj NLI'!E59)*E111)*E$19*E$127)</f>
        <v>0</v>
      </c>
      <c r="F69" s="12">
        <f>IF('KWh (Cumulative) NLI'!F69=0,0,((('KWh (Monthly) ENTRY NLI '!F69*0.5)+'KWh (Cumulative) NLI'!E69-'Rebasing adj NLI'!F59)*F111)*F$19*F$127)</f>
        <v>0</v>
      </c>
      <c r="G69" s="12">
        <f>IF('KWh (Cumulative) NLI'!G69=0,0,((('KWh (Monthly) ENTRY NLI '!G69*0.5)+'KWh (Cumulative) NLI'!F69-'Rebasing adj NLI'!G59)*G111)*G$19*G$127)</f>
        <v>0</v>
      </c>
      <c r="H69" s="12">
        <f>IF('KWh (Cumulative) NLI'!H69=0,0,((('KWh (Monthly) ENTRY NLI '!H69*0.5)+'KWh (Cumulative) NLI'!G69-'Rebasing adj NLI'!H59)*H111)*H$19*H$127)</f>
        <v>0</v>
      </c>
      <c r="I69" s="12">
        <f>IF('KWh (Cumulative) NLI'!I69=0,0,((('KWh (Monthly) ENTRY NLI '!I69*0.5)+'KWh (Cumulative) NLI'!H69-'Rebasing adj NLI'!I59)*I111)*I$19*I$127)</f>
        <v>0</v>
      </c>
      <c r="J69" s="12">
        <f>IF('KWh (Cumulative) NLI'!J69=0,0,((('KWh (Monthly) ENTRY NLI '!J69*0.5)+'KWh (Cumulative) NLI'!I69-'Rebasing adj NLI'!J59)*J111)*J$19*J$127)</f>
        <v>0</v>
      </c>
      <c r="K69" s="12">
        <f>IF('KWh (Cumulative) NLI'!K69=0,0,((('KWh (Monthly) ENTRY NLI '!K69*0.5)+'KWh (Cumulative) NLI'!J69-'Rebasing adj NLI'!K59)*K111)*K$19*K$127)</f>
        <v>0</v>
      </c>
      <c r="L69" s="12">
        <f>IF('KWh (Cumulative) NLI'!L69=0,0,((('KWh (Monthly) ENTRY NLI '!L69*0.5)+'KWh (Cumulative) NLI'!K69-'Rebasing adj NLI'!L59)*L111)*L$19*L$127)</f>
        <v>0</v>
      </c>
      <c r="M69" s="12">
        <f>IF('KWh (Cumulative) NLI'!M69=0,0,((('KWh (Monthly) ENTRY NLI '!M69*0.5)+'KWh (Cumulative) NLI'!L69-'Rebasing adj NLI'!M59)*M111)*M$19*M$127)</f>
        <v>0</v>
      </c>
      <c r="N69" s="12">
        <f>IF('KWh (Cumulative) NLI'!N69=0,0,((('KWh (Monthly) ENTRY NLI '!N69*0.5)+'KWh (Cumulative) NLI'!M69-'Rebasing adj NLI'!N59)*N111)*N$19*N$127)</f>
        <v>0</v>
      </c>
      <c r="O69" s="12">
        <f>IF('KWh (Cumulative) NLI'!O69=0,0,((('KWh (Monthly) ENTRY NLI '!O69*0.5)+'KWh (Cumulative) NLI'!N69-'Rebasing adj NLI'!O59)*O111)*O$19*O$127)</f>
        <v>0</v>
      </c>
      <c r="P69" s="12">
        <f>IF('KWh (Cumulative) NLI'!P69=0,0,((('KWh (Monthly) ENTRY NLI '!P69*0.5)+'KWh (Cumulative) NLI'!O69-'Rebasing adj NLI'!P59)*P111)*P$19*P$127)</f>
        <v>0</v>
      </c>
      <c r="Q69" s="12">
        <f>IF('KWh (Cumulative) NLI'!Q69=0,0,((('KWh (Monthly) ENTRY NLI '!Q69*0.5)+'KWh (Cumulative) NLI'!P69-'Rebasing adj NLI'!Q59)*Q111)*Q$19*Q$127)</f>
        <v>0</v>
      </c>
      <c r="R69" s="12">
        <f>IF('KWh (Cumulative) NLI'!R69=0,0,((('KWh (Monthly) ENTRY NLI '!R69*0.5)+'KWh (Cumulative) NLI'!Q69-'Rebasing adj NLI'!R59)*R111)*R$19*R$127)</f>
        <v>0</v>
      </c>
      <c r="S69" s="12">
        <f>IF('KWh (Cumulative) NLI'!S69=0,0,((('KWh (Monthly) ENTRY NLI '!S69*0.5)+'KWh (Cumulative) NLI'!R69-'Rebasing adj NLI'!S59)*S111)*S$19*S$127)</f>
        <v>0</v>
      </c>
      <c r="T69" s="12">
        <f>IF('KWh (Cumulative) NLI'!T69=0,0,((('KWh (Monthly) ENTRY NLI '!T69*0.5)+'KWh (Cumulative) NLI'!S69-'Rebasing adj NLI'!T59)*T111)*T$19*T$127)</f>
        <v>0</v>
      </c>
      <c r="U69" s="12">
        <f>IF('KWh (Cumulative) NLI'!U69=0,0,((('KWh (Monthly) ENTRY NLI '!U69*0.5)+'KWh (Cumulative) NLI'!T69-'Rebasing adj NLI'!U59)*U111)*U$19*U$127)</f>
        <v>0</v>
      </c>
      <c r="V69" s="12">
        <f>IF('KWh (Cumulative) NLI'!V69=0,0,((('KWh (Monthly) ENTRY NLI '!V69*0.5)+'KWh (Cumulative) NLI'!U69-'Rebasing adj NLI'!V59)*V111)*V$19*V$127)</f>
        <v>0</v>
      </c>
      <c r="W69" s="12">
        <f>IF('KWh (Cumulative) NLI'!W69=0,0,((('KWh (Monthly) ENTRY NLI '!W69*0.5)+'KWh (Cumulative) NLI'!V69-'Rebasing adj NLI'!W59)*W111)*W$19*W$127)</f>
        <v>0</v>
      </c>
      <c r="X69" s="12">
        <f>IF('KWh (Cumulative) NLI'!X69=0,0,((('KWh (Monthly) ENTRY NLI '!X69*0.5)+'KWh (Cumulative) NLI'!W69-'Rebasing adj NLI'!X59)*X111)*X$19*X$127)</f>
        <v>0</v>
      </c>
      <c r="Y69" s="12">
        <f>IF('KWh (Cumulative) NLI'!Y69=0,0,((('KWh (Monthly) ENTRY NLI '!Y69*0.5)+'KWh (Cumulative) NLI'!X69-'Rebasing adj NLI'!Y59)*Y111)*Y$19*Y$127)</f>
        <v>0</v>
      </c>
      <c r="Z69" s="12">
        <f>IF('KWh (Cumulative) NLI'!Z69=0,0,((('KWh (Monthly) ENTRY NLI '!Z69*0.5)+'KWh (Cumulative) NLI'!Y69-'Rebasing adj NLI'!Z59)*Z111)*Z$19*Z$127)</f>
        <v>0</v>
      </c>
      <c r="AA69" s="12">
        <f>IF('KWh (Cumulative) NLI'!AA69=0,0,((('KWh (Monthly) ENTRY NLI '!AA69*0.5)+'KWh (Cumulative) NLI'!Z69-'Rebasing adj NLI'!AA59)*AA111)*AA$19*AA$127)</f>
        <v>0</v>
      </c>
      <c r="AB69" s="12">
        <f>IF('KWh (Cumulative) NLI'!AB69=0,0,((('KWh (Monthly) ENTRY NLI '!AB69*0.5)+'KWh (Cumulative) NLI'!AA69-'Rebasing adj NLI'!AB59)*AB111)*AB$19*AB$127)</f>
        <v>0</v>
      </c>
      <c r="AC69" s="12">
        <f>IF('KWh (Cumulative) NLI'!AC69=0,0,((('KWh (Monthly) ENTRY NLI '!AC69*0.5)+'KWh (Cumulative) NLI'!AB69-'Rebasing adj NLI'!AC59)*AC111)*AC$19*AC$127)</f>
        <v>0</v>
      </c>
      <c r="AD69" s="12">
        <f>IF('KWh (Cumulative) NLI'!AD69=0,0,((('KWh (Monthly) ENTRY NLI '!AD69*0.5)+'KWh (Cumulative) NLI'!AC69-'Rebasing adj NLI'!AD59)*AD111)*AD$19*AD$127)</f>
        <v>0</v>
      </c>
      <c r="AE69" s="12">
        <f>IF('KWh (Cumulative) NLI'!AE69=0,0,((('KWh (Monthly) ENTRY NLI '!AE69*0.5)+'KWh (Cumulative) NLI'!AD69-'Rebasing adj NLI'!AE59)*AE111)*AE$19*AE$127)</f>
        <v>0</v>
      </c>
      <c r="AF69" s="12">
        <f>IF('KWh (Cumulative) NLI'!AF69=0,0,((('KWh (Monthly) ENTRY NLI '!AF69*0.5)+'KWh (Cumulative) NLI'!AE69-'Rebasing adj NLI'!AF59)*AF111)*AF$19*AF$127)</f>
        <v>0</v>
      </c>
      <c r="AG69" s="12">
        <f>IF('KWh (Cumulative) NLI'!AG69=0,0,((('KWh (Monthly) ENTRY NLI '!AG69*0.5)+'KWh (Cumulative) NLI'!AF69-'Rebasing adj NLI'!AG59)*AG111)*AG$19*AG$127)</f>
        <v>0</v>
      </c>
      <c r="AH69" s="12">
        <f>IF('KWh (Cumulative) NLI'!AH69=0,0,((('KWh (Monthly) ENTRY NLI '!AH69*0.5)+'KWh (Cumulative) NLI'!AG69-'Rebasing adj NLI'!AH59)*AH111)*AH$19*AH$127)</f>
        <v>0</v>
      </c>
      <c r="AI69" s="12">
        <f>IF('KWh (Cumulative) NLI'!AI69=0,0,((('KWh (Monthly) ENTRY NLI '!AI69*0.5)+'KWh (Cumulative) NLI'!AH69-'Rebasing adj NLI'!AI59)*AI111)*AI$19*AI$127)</f>
        <v>0</v>
      </c>
      <c r="AJ69" s="12">
        <f>IF('KWh (Cumulative) NLI'!AJ69=0,0,((('KWh (Monthly) ENTRY NLI '!AJ69*0.5)+'KWh (Cumulative) NLI'!AI69-'Rebasing adj NLI'!AJ59)*AJ111)*AJ$19*AJ$127)</f>
        <v>0</v>
      </c>
      <c r="AK69" s="12">
        <f>IF('KWh (Cumulative) NLI'!AK69=0,0,((('KWh (Monthly) ENTRY NLI '!AK69*0.5)+'KWh (Cumulative) NLI'!AJ69-'Rebasing adj NLI'!AK59)*AK111)*AK$19*AK$127)</f>
        <v>0</v>
      </c>
      <c r="AL69" s="12">
        <f>IF('KWh (Cumulative) NLI'!AL69=0,0,((('KWh (Monthly) ENTRY NLI '!AL69*0.5)+'KWh (Cumulative) NLI'!AK69-'Rebasing adj NLI'!AL59)*AL111)*AL$19*AL$127)</f>
        <v>0</v>
      </c>
      <c r="AM69" s="12">
        <f>IF('KWh (Cumulative) NLI'!AM69=0,0,((('KWh (Monthly) ENTRY NLI '!AM69*0.5)+'KWh (Cumulative) NLI'!AL69-'Rebasing adj NLI'!AM59)*AM111)*AM$19*AM$127)</f>
        <v>0</v>
      </c>
      <c r="AN69" s="12">
        <f>IF('KWh (Cumulative) NLI'!AN69=0,0,((('KWh (Monthly) ENTRY NLI '!AN69*0.5)+'KWh (Cumulative) NLI'!AM69-'Rebasing adj NLI'!AN59)*AN111)*AN$19*AN$127)</f>
        <v>0</v>
      </c>
      <c r="AO69" s="12">
        <f>IF('KWh (Cumulative) NLI'!AO69=0,0,((('KWh (Monthly) ENTRY NLI '!AO69*0.5)+'KWh (Cumulative) NLI'!AN69-'Rebasing adj NLI'!AO59)*AO111)*AO$19*AO$127)</f>
        <v>0</v>
      </c>
      <c r="AP69" s="12">
        <f>IF('KWh (Cumulative) NLI'!AP69=0,0,((('KWh (Monthly) ENTRY NLI '!AP69*0.5)+'KWh (Cumulative) NLI'!AO69-'Rebasing adj NLI'!AP59)*AP111)*AP$19*AP$127)</f>
        <v>0</v>
      </c>
      <c r="AQ69" s="12">
        <f>IF('KWh (Cumulative) NLI'!AQ69=0,0,((('KWh (Monthly) ENTRY NLI '!AQ69*0.5)+'KWh (Cumulative) NLI'!AP69-'Rebasing adj NLI'!AQ59)*AQ111)*AQ$19*AQ$127)</f>
        <v>65.486644176273586</v>
      </c>
      <c r="AR69" s="12">
        <f>IF('KWh (Cumulative) NLI'!AR69=0,0,((('KWh (Monthly) ENTRY NLI '!AR69*0.5)+'KWh (Cumulative) NLI'!AQ69-'Rebasing adj NLI'!AR59)*AR111)*AR$19*AR$127)</f>
        <v>220.09131653668322</v>
      </c>
      <c r="AS69" s="12">
        <f>IF('KWh (Cumulative) NLI'!AS69=0,0,((('KWh (Monthly) ENTRY NLI '!AS69*0.5)+'KWh (Cumulative) NLI'!AR69-'Rebasing adj NLI'!AS59)*AS111)*AS$19*AS$127)</f>
        <v>281.98691711662076</v>
      </c>
      <c r="AT69" s="12">
        <f>IF('KWh (Cumulative) NLI'!AT69=0,0,((('KWh (Monthly) ENTRY NLI '!AT69*0.5)+'KWh (Cumulative) NLI'!AS69-'Rebasing adj NLI'!AT59)*AT111)*AT$19*AT$127)</f>
        <v>227.9287122027888</v>
      </c>
      <c r="AU69" s="12">
        <f>IF('KWh (Cumulative) NLI'!AU69=0,0,((('KWh (Monthly) ENTRY NLI '!AU69*0.5)+'KWh (Cumulative) NLI'!AT69-'Rebasing adj NLI'!AU59)*AU111)*AU$19*AU$127)</f>
        <v>269.7478382317824</v>
      </c>
      <c r="AV69" s="12">
        <f>IF('KWh (Cumulative) NLI'!AV69=0,0,((('KWh (Monthly) ENTRY NLI '!AV69*0.5)+'KWh (Cumulative) NLI'!AU69-'Rebasing adj NLI'!AV59)*AV111)*AV$19*AV$127)</f>
        <v>215.49571587622648</v>
      </c>
      <c r="AW69" s="12">
        <f>IF('KWh (Cumulative) NLI'!AW69=0,0,((('KWh (Monthly) ENTRY NLI '!AW69*0.5)+'KWh (Cumulative) NLI'!AV69-'Rebasing adj NLI'!AW59)*AW111)*AW$19*AW$127)</f>
        <v>239.63372685745679</v>
      </c>
      <c r="AX69" s="12">
        <f>IF('KWh (Cumulative) NLI'!AX69=0,0,((('KWh (Monthly) ENTRY NLI '!AX69*0.5)+'KWh (Cumulative) NLI'!AW69-'Rebasing adj NLI'!AX59)*AX111)*AX$19*AX$127)</f>
        <v>259.76279908497918</v>
      </c>
      <c r="AY69" s="12">
        <f>IF('KWh (Cumulative) NLI'!AY69=0,0,((('KWh (Monthly) ENTRY NLI '!AY69*0.5)+'KWh (Cumulative) NLI'!AX69-'Rebasing adj NLI'!AY59)*AY111)*AY$19*AY$127)</f>
        <v>278.117500516061</v>
      </c>
      <c r="AZ69" s="12">
        <f>IF('KWh (Cumulative) NLI'!AZ69=0,0,((('KWh (Monthly) ENTRY NLI '!AZ69*0.5)+'KWh (Cumulative) NLI'!AY69-'Rebasing adj NLI'!AZ59)*AZ111)*AZ$19*AZ$127)</f>
        <v>218.94479675688038</v>
      </c>
      <c r="BA69" s="12">
        <f>IF('KWh (Cumulative) NLI'!BA69=0,0,((('KWh (Monthly) ENTRY NLI '!BA69*0.5)+'KWh (Cumulative) NLI'!AZ69-'Rebasing adj NLI'!BA59)*BA111)*BA$19*BA$127)</f>
        <v>192.06431124765902</v>
      </c>
      <c r="BB69" s="12">
        <f>IF('KWh (Cumulative) NLI'!BB69=0,0,((('KWh (Monthly) ENTRY NLI '!BB69*0.5)+'KWh (Cumulative) NLI'!BA69-'Rebasing adj NLI'!BB59)*BB111)*BB$19*BB$127)</f>
        <v>0</v>
      </c>
      <c r="BC69" s="12">
        <f>IF('KWh (Cumulative) NLI'!BC69=0,0,((('KWh (Monthly) ENTRY NLI '!BC69*0.5)+'KWh (Cumulative) NLI'!BB69-'Rebasing adj NLI'!BC59)*BC111)*BC$19*BC$127)</f>
        <v>0</v>
      </c>
      <c r="BD69" s="12">
        <f>IF('KWh (Cumulative) NLI'!BD69=0,0,((('KWh (Monthly) ENTRY NLI '!BD69*0.5)+'KWh (Cumulative) NLI'!BC69-'Rebasing adj NLI'!BD59)*BD111)*BD$19*BD$127)</f>
        <v>0</v>
      </c>
      <c r="BE69" s="12">
        <f>IF('KWh (Cumulative) NLI'!BE69=0,0,((('KWh (Monthly) ENTRY NLI '!BE69*0.5)+'KWh (Cumulative) NLI'!BD69-'Rebasing adj NLI'!BE59)*BE111)*BE$19*BE$127)</f>
        <v>0</v>
      </c>
      <c r="BF69" s="12">
        <f>IF('KWh (Cumulative) NLI'!BF69=0,0,((('KWh (Monthly) ENTRY NLI '!BF69*0.5)+'KWh (Cumulative) NLI'!BE69-'Rebasing adj NLI'!BF59)*BF111)*BF$19*BF$127)</f>
        <v>0</v>
      </c>
      <c r="BG69" s="12">
        <f>IF('KWh (Cumulative) NLI'!BG69=0,0,((('KWh (Monthly) ENTRY NLI '!BG69*0.5)+'KWh (Cumulative) NLI'!BF69-'Rebasing adj NLI'!BG59)*BG111)*BG$19*BG$127)</f>
        <v>0</v>
      </c>
      <c r="BH69" s="12">
        <f>IF('KWh (Cumulative) NLI'!BH69=0,0,((('KWh (Monthly) ENTRY NLI '!BH69*0.5)+'KWh (Cumulative) NLI'!BG69-'Rebasing adj NLI'!BH59)*BH111)*BH$19*BH$127)</f>
        <v>0</v>
      </c>
      <c r="BI69" s="12">
        <f>IF('KWh (Cumulative) NLI'!BI69=0,0,((('KWh (Monthly) ENTRY NLI '!BI69*0.5)+'KWh (Cumulative) NLI'!BH69-'Rebasing adj NLI'!BI59)*BI111)*BI$19*BI$127)</f>
        <v>0</v>
      </c>
      <c r="BJ69" s="12">
        <f>IF('KWh (Cumulative) NLI'!BJ69=0,0,((('KWh (Monthly) ENTRY NLI '!BJ69*0.5)+'KWh (Cumulative) NLI'!BI69-'Rebasing adj NLI'!BJ59)*BJ111)*BJ$19*BJ$127)</f>
        <v>0</v>
      </c>
      <c r="BK69" s="12">
        <f>IF('KWh (Cumulative) NLI'!BK69=0,0,((('KWh (Monthly) ENTRY NLI '!BK69*0.5)+'KWh (Cumulative) NLI'!BJ69-'Rebasing adj NLI'!BK59)*BK111)*BK$19*BK$127)</f>
        <v>0</v>
      </c>
      <c r="BL69" s="12">
        <f>IF('KWh (Cumulative) NLI'!BL69=0,0,((('KWh (Monthly) ENTRY NLI '!BL69*0.5)+'KWh (Cumulative) NLI'!BK69-'Rebasing adj NLI'!BL59)*BL111)*BL$19*BL$127)</f>
        <v>0</v>
      </c>
      <c r="BM69" s="12">
        <f>IF('KWh (Cumulative) NLI'!BM69=0,0,((('KWh (Monthly) ENTRY NLI '!BM69*0.5)+'KWh (Cumulative) NLI'!BL69-'Rebasing adj NLI'!BM59)*BM111)*BM$19*BM$127)</f>
        <v>0</v>
      </c>
      <c r="BN69" s="12">
        <f>IF('KWh (Cumulative) NLI'!BN69=0,0,((('KWh (Monthly) ENTRY NLI '!BN69*0.5)+'KWh (Cumulative) NLI'!BM69-'Rebasing adj NLI'!BN59)*BN111)*BN$19*BN$127)</f>
        <v>0</v>
      </c>
      <c r="BO69" s="12">
        <f>IF('KWh (Cumulative) NLI'!BO69=0,0,((('KWh (Monthly) ENTRY NLI '!BO69*0.5)+'KWh (Cumulative) NLI'!BN69-'Rebasing adj NLI'!BO59)*BO111)*BO$19*BO$127)</f>
        <v>0</v>
      </c>
      <c r="BP69" s="12">
        <f>IF('KWh (Cumulative) NLI'!BP69=0,0,((('KWh (Monthly) ENTRY NLI '!BP69*0.5)+'KWh (Cumulative) NLI'!BO69-'Rebasing adj NLI'!BP59)*BP111)*BP$19*BP$127)</f>
        <v>0</v>
      </c>
      <c r="BQ69" s="12">
        <f>IF('KWh (Cumulative) NLI'!BQ69=0,0,((('KWh (Monthly) ENTRY NLI '!BQ69*0.5)+'KWh (Cumulative) NLI'!BP69-'Rebasing adj NLI'!BQ59)*BQ111)*BQ$19*BQ$127)</f>
        <v>0</v>
      </c>
      <c r="BR69" s="12">
        <f>IF('KWh (Cumulative) NLI'!BR69=0,0,((('KWh (Monthly) ENTRY NLI '!BR69*0.5)+'KWh (Cumulative) NLI'!BQ69-'Rebasing adj NLI'!BR59)*BR111)*BR$19*BR$127)</f>
        <v>0</v>
      </c>
      <c r="BS69" s="12">
        <f>IF('KWh (Cumulative) NLI'!BS69=0,0,((('KWh (Monthly) ENTRY NLI '!BS69*0.5)+'KWh (Cumulative) NLI'!BR69-'Rebasing adj NLI'!BS59)*BS111)*BS$19*BS$127)</f>
        <v>0</v>
      </c>
      <c r="BT69" s="12">
        <f>IF('KWh (Cumulative) NLI'!BT69=0,0,((('KWh (Monthly) ENTRY NLI '!BT69*0.5)+'KWh (Cumulative) NLI'!BS69-'Rebasing adj NLI'!BT59)*BT111)*BT$19*BT$127)</f>
        <v>0</v>
      </c>
      <c r="BU69" s="12">
        <f>IF('KWh (Cumulative) NLI'!BU69=0,0,((('KWh (Monthly) ENTRY NLI '!BU69*0.5)+'KWh (Cumulative) NLI'!BT69-'Rebasing adj NLI'!BU59)*BU111)*BU$19*BU$127)</f>
        <v>0</v>
      </c>
      <c r="BV69" s="12">
        <f>IF('KWh (Cumulative) NLI'!BV69=0,0,((('KWh (Monthly) ENTRY NLI '!BV69*0.5)+'KWh (Cumulative) NLI'!BU69-'Rebasing adj NLI'!BV59)*BV111)*BV$19*BV$127)</f>
        <v>0</v>
      </c>
      <c r="BW69" s="12">
        <f>IF('KWh (Cumulative) NLI'!BW69=0,0,((('KWh (Monthly) ENTRY NLI '!BW69*0.5)+'KWh (Cumulative) NLI'!BV69-'Rebasing adj NLI'!BW59)*BW111)*BW$19*BW$127)</f>
        <v>0</v>
      </c>
      <c r="BX69" s="12">
        <f>IF('KWh (Cumulative) NLI'!BX69=0,0,((('KWh (Monthly) ENTRY NLI '!BX69*0.5)+'KWh (Cumulative) NLI'!BW69-'Rebasing adj NLI'!BX59)*BX111)*BX$19*BX$127)</f>
        <v>0</v>
      </c>
      <c r="BY69" s="12">
        <f>IF('KWh (Cumulative) NLI'!BY69=0,0,((('KWh (Monthly) ENTRY NLI '!BY69*0.5)+'KWh (Cumulative) NLI'!BX69-'Rebasing adj NLI'!BY59)*BY111)*BY$19*BY$127)</f>
        <v>0</v>
      </c>
      <c r="BZ69" s="12">
        <f>IF('KWh (Cumulative) NLI'!BZ69=0,0,((('KWh (Monthly) ENTRY NLI '!BZ69*0.5)+'KWh (Cumulative) NLI'!BY69-'Rebasing adj NLI'!BZ59)*BZ111)*BZ$19*BZ$127)</f>
        <v>0</v>
      </c>
      <c r="CA69" s="12">
        <f>IF('KWh (Cumulative) NLI'!CA69=0,0,((('KWh (Monthly) ENTRY NLI '!CA69*0.5)+'KWh (Cumulative) NLI'!BZ69-'Rebasing adj NLI'!CA59)*CA111)*CA$19*CA$127)</f>
        <v>0</v>
      </c>
      <c r="CB69" s="12">
        <f>IF('KWh (Cumulative) NLI'!CB69=0,0,((('KWh (Monthly) ENTRY NLI '!CB69*0.5)+'KWh (Cumulative) NLI'!CA69-'Rebasing adj NLI'!CB59)*CB111)*CB$19*CB$127)</f>
        <v>0</v>
      </c>
      <c r="CC69" s="12">
        <f>IF('KWh (Cumulative) NLI'!CC69=0,0,((('KWh (Monthly) ENTRY NLI '!CC69*0.5)+'KWh (Cumulative) NLI'!CB69-'Rebasing adj NLI'!CC59)*CC111)*CC$19*CC$127)</f>
        <v>0</v>
      </c>
      <c r="CD69" s="12">
        <f>IF('KWh (Cumulative) NLI'!CD69=0,0,((('KWh (Monthly) ENTRY NLI '!CD69*0.5)+'KWh (Cumulative) NLI'!CC69-'Rebasing adj NLI'!CD59)*CD111)*CD$19*CD$127)</f>
        <v>0</v>
      </c>
      <c r="CE69" s="12">
        <f>IF('KWh (Cumulative) NLI'!CE69=0,0,((('KWh (Monthly) ENTRY NLI '!CE69*0.5)+'KWh (Cumulative) NLI'!CD69-'Rebasing adj NLI'!CE59)*CE111)*CE$19*CE$127)</f>
        <v>0</v>
      </c>
      <c r="CF69" s="12">
        <f>IF('KWh (Cumulative) NLI'!CF69=0,0,((('KWh (Monthly) ENTRY NLI '!CF69*0.5)+'KWh (Cumulative) NLI'!CE69-'Rebasing adj NLI'!CF59)*CF111)*CF$19*CF$127)</f>
        <v>0</v>
      </c>
      <c r="CG69" s="12">
        <f>IF('KWh (Cumulative) NLI'!CG69=0,0,((('KWh (Monthly) ENTRY NLI '!CG69*0.5)+'KWh (Cumulative) NLI'!CF69-'Rebasing adj NLI'!CG59)*CG111)*CG$19*CG$127)</f>
        <v>0</v>
      </c>
      <c r="CH69" s="12">
        <f>IF('KWh (Cumulative) NLI'!CH69=0,0,((('KWh (Monthly) ENTRY NLI '!CH69*0.5)+'KWh (Cumulative) NLI'!CG69-'Rebasing adj NLI'!CH59)*CH111)*CH$19*CH$127)</f>
        <v>0</v>
      </c>
      <c r="CI69" s="12">
        <f>IF('KWh (Cumulative) NLI'!CI69=0,0,((('KWh (Monthly) ENTRY NLI '!CI69*0.5)+'KWh (Cumulative) NLI'!CH69-'Rebasing adj NLI'!CI59)*CI111)*CI$19*CI$127)</f>
        <v>0</v>
      </c>
      <c r="CJ69" s="12">
        <f>IF('KWh (Cumulative) NLI'!CJ69=0,0,((('KWh (Monthly) ENTRY NLI '!CJ69*0.5)+'KWh (Cumulative) NLI'!CI69-'Rebasing adj NLI'!CJ59)*CJ111)*CJ$19*CJ$127)</f>
        <v>0</v>
      </c>
    </row>
    <row r="70" spans="1:88" x14ac:dyDescent="0.3">
      <c r="A70" s="218"/>
      <c r="B70" s="47" t="s">
        <v>12</v>
      </c>
      <c r="C70" s="12">
        <f>IF('KWh (Cumulative) NLI'!C70=0,0,((('KWh (Monthly) ENTRY NLI '!C70*0.5)-'Rebasing adj NLI'!C60)*C112)*C$19*C$127)</f>
        <v>0</v>
      </c>
      <c r="D70" s="12">
        <f>IF('KWh (Cumulative) NLI'!D70=0,0,((('KWh (Monthly) ENTRY NLI '!D70*0.5)+'KWh (Cumulative) NLI'!C70-'Rebasing adj NLI'!D60)*D112)*D$19*D$127)</f>
        <v>0</v>
      </c>
      <c r="E70" s="12">
        <f>IF('KWh (Cumulative) NLI'!E70=0,0,((('KWh (Monthly) ENTRY NLI '!E70*0.5)+'KWh (Cumulative) NLI'!D70-'Rebasing adj NLI'!E60)*E112)*E$19*E$127)</f>
        <v>0</v>
      </c>
      <c r="F70" s="12">
        <f>IF('KWh (Cumulative) NLI'!F70=0,0,((('KWh (Monthly) ENTRY NLI '!F70*0.5)+'KWh (Cumulative) NLI'!E70-'Rebasing adj NLI'!F60)*F112)*F$19*F$127)</f>
        <v>0</v>
      </c>
      <c r="G70" s="12">
        <f>IF('KWh (Cumulative) NLI'!G70=0,0,((('KWh (Monthly) ENTRY NLI '!G70*0.5)+'KWh (Cumulative) NLI'!F70-'Rebasing adj NLI'!G60)*G112)*G$19*G$127)</f>
        <v>0</v>
      </c>
      <c r="H70" s="12">
        <f>IF('KWh (Cumulative) NLI'!H70=0,0,((('KWh (Monthly) ENTRY NLI '!H70*0.5)+'KWh (Cumulative) NLI'!G70-'Rebasing adj NLI'!H60)*H112)*H$19*H$127)</f>
        <v>0</v>
      </c>
      <c r="I70" s="12">
        <f>IF('KWh (Cumulative) NLI'!I70=0,0,((('KWh (Monthly) ENTRY NLI '!I70*0.5)+'KWh (Cumulative) NLI'!H70-'Rebasing adj NLI'!I60)*I112)*I$19*I$127)</f>
        <v>0</v>
      </c>
      <c r="J70" s="12">
        <f>IF('KWh (Cumulative) NLI'!J70=0,0,((('KWh (Monthly) ENTRY NLI '!J70*0.5)+'KWh (Cumulative) NLI'!I70-'Rebasing adj NLI'!J60)*J112)*J$19*J$127)</f>
        <v>0</v>
      </c>
      <c r="K70" s="12">
        <f>IF('KWh (Cumulative) NLI'!K70=0,0,((('KWh (Monthly) ENTRY NLI '!K70*0.5)+'KWh (Cumulative) NLI'!J70-'Rebasing adj NLI'!K60)*K112)*K$19*K$127)</f>
        <v>0</v>
      </c>
      <c r="L70" s="12">
        <f>IF('KWh (Cumulative) NLI'!L70=0,0,((('KWh (Monthly) ENTRY NLI '!L70*0.5)+'KWh (Cumulative) NLI'!K70-'Rebasing adj NLI'!L60)*L112)*L$19*L$127)</f>
        <v>0</v>
      </c>
      <c r="M70" s="12">
        <f>IF('KWh (Cumulative) NLI'!M70=0,0,((('KWh (Monthly) ENTRY NLI '!M70*0.5)+'KWh (Cumulative) NLI'!L70-'Rebasing adj NLI'!M60)*M112)*M$19*M$127)</f>
        <v>0</v>
      </c>
      <c r="N70" s="12">
        <f>IF('KWh (Cumulative) NLI'!N70=0,0,((('KWh (Monthly) ENTRY NLI '!N70*0.5)+'KWh (Cumulative) NLI'!M70-'Rebasing adj NLI'!N60)*N112)*N$19*N$127)</f>
        <v>0</v>
      </c>
      <c r="O70" s="12">
        <f>IF('KWh (Cumulative) NLI'!O70=0,0,((('KWh (Monthly) ENTRY NLI '!O70*0.5)+'KWh (Cumulative) NLI'!N70-'Rebasing adj NLI'!O60)*O112)*O$19*O$127)</f>
        <v>0</v>
      </c>
      <c r="P70" s="12">
        <f>IF('KWh (Cumulative) NLI'!P70=0,0,((('KWh (Monthly) ENTRY NLI '!P70*0.5)+'KWh (Cumulative) NLI'!O70-'Rebasing adj NLI'!P60)*P112)*P$19*P$127)</f>
        <v>0</v>
      </c>
      <c r="Q70" s="12">
        <f>IF('KWh (Cumulative) NLI'!Q70=0,0,((('KWh (Monthly) ENTRY NLI '!Q70*0.5)+'KWh (Cumulative) NLI'!P70-'Rebasing adj NLI'!Q60)*Q112)*Q$19*Q$127)</f>
        <v>0</v>
      </c>
      <c r="R70" s="12">
        <f>IF('KWh (Cumulative) NLI'!R70=0,0,((('KWh (Monthly) ENTRY NLI '!R70*0.5)+'KWh (Cumulative) NLI'!Q70-'Rebasing adj NLI'!R60)*R112)*R$19*R$127)</f>
        <v>0</v>
      </c>
      <c r="S70" s="12">
        <f>IF('KWh (Cumulative) NLI'!S70=0,0,((('KWh (Monthly) ENTRY NLI '!S70*0.5)+'KWh (Cumulative) NLI'!R70-'Rebasing adj NLI'!S60)*S112)*S$19*S$127)</f>
        <v>0</v>
      </c>
      <c r="T70" s="12">
        <f>IF('KWh (Cumulative) NLI'!T70=0,0,((('KWh (Monthly) ENTRY NLI '!T70*0.5)+'KWh (Cumulative) NLI'!S70-'Rebasing adj NLI'!T60)*T112)*T$19*T$127)</f>
        <v>0</v>
      </c>
      <c r="U70" s="12">
        <f>IF('KWh (Cumulative) NLI'!U70=0,0,((('KWh (Monthly) ENTRY NLI '!U70*0.5)+'KWh (Cumulative) NLI'!T70-'Rebasing adj NLI'!U60)*U112)*U$19*U$127)</f>
        <v>0</v>
      </c>
      <c r="V70" s="12">
        <f>IF('KWh (Cumulative) NLI'!V70=0,0,((('KWh (Monthly) ENTRY NLI '!V70*0.5)+'KWh (Cumulative) NLI'!U70-'Rebasing adj NLI'!V60)*V112)*V$19*V$127)</f>
        <v>0</v>
      </c>
      <c r="W70" s="12">
        <f>IF('KWh (Cumulative) NLI'!W70=0,0,((('KWh (Monthly) ENTRY NLI '!W70*0.5)+'KWh (Cumulative) NLI'!V70-'Rebasing adj NLI'!W60)*W112)*W$19*W$127)</f>
        <v>0</v>
      </c>
      <c r="X70" s="12">
        <f>IF('KWh (Cumulative) NLI'!X70=0,0,((('KWh (Monthly) ENTRY NLI '!X70*0.5)+'KWh (Cumulative) NLI'!W70-'Rebasing adj NLI'!X60)*X112)*X$19*X$127)</f>
        <v>0</v>
      </c>
      <c r="Y70" s="12">
        <f>IF('KWh (Cumulative) NLI'!Y70=0,0,((('KWh (Monthly) ENTRY NLI '!Y70*0.5)+'KWh (Cumulative) NLI'!X70-'Rebasing adj NLI'!Y60)*Y112)*Y$19*Y$127)</f>
        <v>0</v>
      </c>
      <c r="Z70" s="12">
        <f>IF('KWh (Cumulative) NLI'!Z70=0,0,((('KWh (Monthly) ENTRY NLI '!Z70*0.5)+'KWh (Cumulative) NLI'!Y70-'Rebasing adj NLI'!Z60)*Z112)*Z$19*Z$127)</f>
        <v>0</v>
      </c>
      <c r="AA70" s="12">
        <f>IF('KWh (Cumulative) NLI'!AA70=0,0,((('KWh (Monthly) ENTRY NLI '!AA70*0.5)+'KWh (Cumulative) NLI'!Z70-'Rebasing adj NLI'!AA60)*AA112)*AA$19*AA$127)</f>
        <v>0</v>
      </c>
      <c r="AB70" s="12">
        <f>IF('KWh (Cumulative) NLI'!AB70=0,0,((('KWh (Monthly) ENTRY NLI '!AB70*0.5)+'KWh (Cumulative) NLI'!AA70-'Rebasing adj NLI'!AB60)*AB112)*AB$19*AB$127)</f>
        <v>0</v>
      </c>
      <c r="AC70" s="12">
        <f>IF('KWh (Cumulative) NLI'!AC70=0,0,((('KWh (Monthly) ENTRY NLI '!AC70*0.5)+'KWh (Cumulative) NLI'!AB70-'Rebasing adj NLI'!AC60)*AC112)*AC$19*AC$127)</f>
        <v>0</v>
      </c>
      <c r="AD70" s="12">
        <f>IF('KWh (Cumulative) NLI'!AD70=0,0,((('KWh (Monthly) ENTRY NLI '!AD70*0.5)+'KWh (Cumulative) NLI'!AC70-'Rebasing adj NLI'!AD60)*AD112)*AD$19*AD$127)</f>
        <v>0</v>
      </c>
      <c r="AE70" s="12">
        <f>IF('KWh (Cumulative) NLI'!AE70=0,0,((('KWh (Monthly) ENTRY NLI '!AE70*0.5)+'KWh (Cumulative) NLI'!AD70-'Rebasing adj NLI'!AE60)*AE112)*AE$19*AE$127)</f>
        <v>0</v>
      </c>
      <c r="AF70" s="12">
        <f>IF('KWh (Cumulative) NLI'!AF70=0,0,((('KWh (Monthly) ENTRY NLI '!AF70*0.5)+'KWh (Cumulative) NLI'!AE70-'Rebasing adj NLI'!AF60)*AF112)*AF$19*AF$127)</f>
        <v>0</v>
      </c>
      <c r="AG70" s="12">
        <f>IF('KWh (Cumulative) NLI'!AG70=0,0,((('KWh (Monthly) ENTRY NLI '!AG70*0.5)+'KWh (Cumulative) NLI'!AF70-'Rebasing adj NLI'!AG60)*AG112)*AG$19*AG$127)</f>
        <v>0</v>
      </c>
      <c r="AH70" s="12">
        <f>IF('KWh (Cumulative) NLI'!AH70=0,0,((('KWh (Monthly) ENTRY NLI '!AH70*0.5)+'KWh (Cumulative) NLI'!AG70-'Rebasing adj NLI'!AH60)*AH112)*AH$19*AH$127)</f>
        <v>0</v>
      </c>
      <c r="AI70" s="12">
        <f>IF('KWh (Cumulative) NLI'!AI70=0,0,((('KWh (Monthly) ENTRY NLI '!AI70*0.5)+'KWh (Cumulative) NLI'!AH70-'Rebasing adj NLI'!AI60)*AI112)*AI$19*AI$127)</f>
        <v>0</v>
      </c>
      <c r="AJ70" s="12">
        <f>IF('KWh (Cumulative) NLI'!AJ70=0,0,((('KWh (Monthly) ENTRY NLI '!AJ70*0.5)+'KWh (Cumulative) NLI'!AI70-'Rebasing adj NLI'!AJ60)*AJ112)*AJ$19*AJ$127)</f>
        <v>0</v>
      </c>
      <c r="AK70" s="12">
        <f>IF('KWh (Cumulative) NLI'!AK70=0,0,((('KWh (Monthly) ENTRY NLI '!AK70*0.5)+'KWh (Cumulative) NLI'!AJ70-'Rebasing adj NLI'!AK60)*AK112)*AK$19*AK$127)</f>
        <v>0</v>
      </c>
      <c r="AL70" s="12">
        <f>IF('KWh (Cumulative) NLI'!AL70=0,0,((('KWh (Monthly) ENTRY NLI '!AL70*0.5)+'KWh (Cumulative) NLI'!AK70-'Rebasing adj NLI'!AL60)*AL112)*AL$19*AL$127)</f>
        <v>0</v>
      </c>
      <c r="AM70" s="12">
        <f>IF('KWh (Cumulative) NLI'!AM70=0,0,((('KWh (Monthly) ENTRY NLI '!AM70*0.5)+'KWh (Cumulative) NLI'!AL70-'Rebasing adj NLI'!AM60)*AM112)*AM$19*AM$127)</f>
        <v>0</v>
      </c>
      <c r="AN70" s="12">
        <f>IF('KWh (Cumulative) NLI'!AN70=0,0,((('KWh (Monthly) ENTRY NLI '!AN70*0.5)+'KWh (Cumulative) NLI'!AM70-'Rebasing adj NLI'!AN60)*AN112)*AN$19*AN$127)</f>
        <v>0</v>
      </c>
      <c r="AO70" s="12">
        <f>IF('KWh (Cumulative) NLI'!AO70=0,0,((('KWh (Monthly) ENTRY NLI '!AO70*0.5)+'KWh (Cumulative) NLI'!AN70-'Rebasing adj NLI'!AO60)*AO112)*AO$19*AO$127)</f>
        <v>0</v>
      </c>
      <c r="AP70" s="12">
        <f>IF('KWh (Cumulative) NLI'!AP70=0,0,((('KWh (Monthly) ENTRY NLI '!AP70*0.5)+'KWh (Cumulative) NLI'!AO70-'Rebasing adj NLI'!AP60)*AP112)*AP$19*AP$127)</f>
        <v>0</v>
      </c>
      <c r="AQ70" s="12">
        <f>IF('KWh (Cumulative) NLI'!AQ70=0,0,((('KWh (Monthly) ENTRY NLI '!AQ70*0.5)+'KWh (Cumulative) NLI'!AP70-'Rebasing adj NLI'!AQ60)*AQ112)*AQ$19*AQ$127)</f>
        <v>0</v>
      </c>
      <c r="AR70" s="12">
        <f>IF('KWh (Cumulative) NLI'!AR70=0,0,((('KWh (Monthly) ENTRY NLI '!AR70*0.5)+'KWh (Cumulative) NLI'!AQ70-'Rebasing adj NLI'!AR60)*AR112)*AR$19*AR$127)</f>
        <v>0</v>
      </c>
      <c r="AS70" s="12">
        <f>IF('KWh (Cumulative) NLI'!AS70=0,0,((('KWh (Monthly) ENTRY NLI '!AS70*0.5)+'KWh (Cumulative) NLI'!AR70-'Rebasing adj NLI'!AS60)*AS112)*AS$19*AS$127)</f>
        <v>0</v>
      </c>
      <c r="AT70" s="12">
        <f>IF('KWh (Cumulative) NLI'!AT70=0,0,((('KWh (Monthly) ENTRY NLI '!AT70*0.5)+'KWh (Cumulative) NLI'!AS70-'Rebasing adj NLI'!AT60)*AT112)*AT$19*AT$127)</f>
        <v>0</v>
      </c>
      <c r="AU70" s="12">
        <f>IF('KWh (Cumulative) NLI'!AU70=0,0,((('KWh (Monthly) ENTRY NLI '!AU70*0.5)+'KWh (Cumulative) NLI'!AT70-'Rebasing adj NLI'!AU60)*AU112)*AU$19*AU$127)</f>
        <v>0</v>
      </c>
      <c r="AV70" s="12">
        <f>IF('KWh (Cumulative) NLI'!AV70=0,0,((('KWh (Monthly) ENTRY NLI '!AV70*0.5)+'KWh (Cumulative) NLI'!AU70-'Rebasing adj NLI'!AV60)*AV112)*AV$19*AV$127)</f>
        <v>0</v>
      </c>
      <c r="AW70" s="12">
        <f>IF('KWh (Cumulative) NLI'!AW70=0,0,((('KWh (Monthly) ENTRY NLI '!AW70*0.5)+'KWh (Cumulative) NLI'!AV70-'Rebasing adj NLI'!AW60)*AW112)*AW$19*AW$127)</f>
        <v>0</v>
      </c>
      <c r="AX70" s="12">
        <f>IF('KWh (Cumulative) NLI'!AX70=0,0,((('KWh (Monthly) ENTRY NLI '!AX70*0.5)+'KWh (Cumulative) NLI'!AW70-'Rebasing adj NLI'!AX60)*AX112)*AX$19*AX$127)</f>
        <v>0</v>
      </c>
      <c r="AY70" s="12">
        <f>IF('KWh (Cumulative) NLI'!AY70=0,0,((('KWh (Monthly) ENTRY NLI '!AY70*0.5)+'KWh (Cumulative) NLI'!AX70-'Rebasing adj NLI'!AY60)*AY112)*AY$19*AY$127)</f>
        <v>0</v>
      </c>
      <c r="AZ70" s="12">
        <f>IF('KWh (Cumulative) NLI'!AZ70=0,0,((('KWh (Monthly) ENTRY NLI '!AZ70*0.5)+'KWh (Cumulative) NLI'!AY70-'Rebasing adj NLI'!AZ60)*AZ112)*AZ$19*AZ$127)</f>
        <v>0</v>
      </c>
      <c r="BA70" s="12">
        <f>IF('KWh (Cumulative) NLI'!BA70=0,0,((('KWh (Monthly) ENTRY NLI '!BA70*0.5)+'KWh (Cumulative) NLI'!AZ70-'Rebasing adj NLI'!BA60)*BA112)*BA$19*BA$127)</f>
        <v>0</v>
      </c>
      <c r="BB70" s="12">
        <f>IF('KWh (Cumulative) NLI'!BB70=0,0,((('KWh (Monthly) ENTRY NLI '!BB70*0.5)+'KWh (Cumulative) NLI'!BA70-'Rebasing adj NLI'!BB60)*BB112)*BB$19*BB$127)</f>
        <v>0</v>
      </c>
      <c r="BC70" s="12">
        <f>IF('KWh (Cumulative) NLI'!BC70=0,0,((('KWh (Monthly) ENTRY NLI '!BC70*0.5)+'KWh (Cumulative) NLI'!BB70-'Rebasing adj NLI'!BC60)*BC112)*BC$19*BC$127)</f>
        <v>0</v>
      </c>
      <c r="BD70" s="12">
        <f>IF('KWh (Cumulative) NLI'!BD70=0,0,((('KWh (Monthly) ENTRY NLI '!BD70*0.5)+'KWh (Cumulative) NLI'!BC70-'Rebasing adj NLI'!BD60)*BD112)*BD$19*BD$127)</f>
        <v>0</v>
      </c>
      <c r="BE70" s="12">
        <f>IF('KWh (Cumulative) NLI'!BE70=0,0,((('KWh (Monthly) ENTRY NLI '!BE70*0.5)+'KWh (Cumulative) NLI'!BD70-'Rebasing adj NLI'!BE60)*BE112)*BE$19*BE$127)</f>
        <v>0</v>
      </c>
      <c r="BF70" s="12">
        <f>IF('KWh (Cumulative) NLI'!BF70=0,0,((('KWh (Monthly) ENTRY NLI '!BF70*0.5)+'KWh (Cumulative) NLI'!BE70-'Rebasing adj NLI'!BF60)*BF112)*BF$19*BF$127)</f>
        <v>0</v>
      </c>
      <c r="BG70" s="12">
        <f>IF('KWh (Cumulative) NLI'!BG70=0,0,((('KWh (Monthly) ENTRY NLI '!BG70*0.5)+'KWh (Cumulative) NLI'!BF70-'Rebasing adj NLI'!BG60)*BG112)*BG$19*BG$127)</f>
        <v>0</v>
      </c>
      <c r="BH70" s="12">
        <f>IF('KWh (Cumulative) NLI'!BH70=0,0,((('KWh (Monthly) ENTRY NLI '!BH70*0.5)+'KWh (Cumulative) NLI'!BG70-'Rebasing adj NLI'!BH60)*BH112)*BH$19*BH$127)</f>
        <v>0</v>
      </c>
      <c r="BI70" s="12">
        <f>IF('KWh (Cumulative) NLI'!BI70=0,0,((('KWh (Monthly) ENTRY NLI '!BI70*0.5)+'KWh (Cumulative) NLI'!BH70-'Rebasing adj NLI'!BI60)*BI112)*BI$19*BI$127)</f>
        <v>0</v>
      </c>
      <c r="BJ70" s="12">
        <f>IF('KWh (Cumulative) NLI'!BJ70=0,0,((('KWh (Monthly) ENTRY NLI '!BJ70*0.5)+'KWh (Cumulative) NLI'!BI70-'Rebasing adj NLI'!BJ60)*BJ112)*BJ$19*BJ$127)</f>
        <v>0</v>
      </c>
      <c r="BK70" s="12">
        <f>IF('KWh (Cumulative) NLI'!BK70=0,0,((('KWh (Monthly) ENTRY NLI '!BK70*0.5)+'KWh (Cumulative) NLI'!BJ70-'Rebasing adj NLI'!BK60)*BK112)*BK$19*BK$127)</f>
        <v>0</v>
      </c>
      <c r="BL70" s="12">
        <f>IF('KWh (Cumulative) NLI'!BL70=0,0,((('KWh (Monthly) ENTRY NLI '!BL70*0.5)+'KWh (Cumulative) NLI'!BK70-'Rebasing adj NLI'!BL60)*BL112)*BL$19*BL$127)</f>
        <v>0</v>
      </c>
      <c r="BM70" s="12">
        <f>IF('KWh (Cumulative) NLI'!BM70=0,0,((('KWh (Monthly) ENTRY NLI '!BM70*0.5)+'KWh (Cumulative) NLI'!BL70-'Rebasing adj NLI'!BM60)*BM112)*BM$19*BM$127)</f>
        <v>0</v>
      </c>
      <c r="BN70" s="12">
        <f>IF('KWh (Cumulative) NLI'!BN70=0,0,((('KWh (Monthly) ENTRY NLI '!BN70*0.5)+'KWh (Cumulative) NLI'!BM70-'Rebasing adj NLI'!BN60)*BN112)*BN$19*BN$127)</f>
        <v>0</v>
      </c>
      <c r="BO70" s="12">
        <f>IF('KWh (Cumulative) NLI'!BO70=0,0,((('KWh (Monthly) ENTRY NLI '!BO70*0.5)+'KWh (Cumulative) NLI'!BN70-'Rebasing adj NLI'!BO60)*BO112)*BO$19*BO$127)</f>
        <v>0</v>
      </c>
      <c r="BP70" s="12">
        <f>IF('KWh (Cumulative) NLI'!BP70=0,0,((('KWh (Monthly) ENTRY NLI '!BP70*0.5)+'KWh (Cumulative) NLI'!BO70-'Rebasing adj NLI'!BP60)*BP112)*BP$19*BP$127)</f>
        <v>0</v>
      </c>
      <c r="BQ70" s="12">
        <f>IF('KWh (Cumulative) NLI'!BQ70=0,0,((('KWh (Monthly) ENTRY NLI '!BQ70*0.5)+'KWh (Cumulative) NLI'!BP70-'Rebasing adj NLI'!BQ60)*BQ112)*BQ$19*BQ$127)</f>
        <v>0</v>
      </c>
      <c r="BR70" s="12">
        <f>IF('KWh (Cumulative) NLI'!BR70=0,0,((('KWh (Monthly) ENTRY NLI '!BR70*0.5)+'KWh (Cumulative) NLI'!BQ70-'Rebasing adj NLI'!BR60)*BR112)*BR$19*BR$127)</f>
        <v>0</v>
      </c>
      <c r="BS70" s="12">
        <f>IF('KWh (Cumulative) NLI'!BS70=0,0,((('KWh (Monthly) ENTRY NLI '!BS70*0.5)+'KWh (Cumulative) NLI'!BR70-'Rebasing adj NLI'!BS60)*BS112)*BS$19*BS$127)</f>
        <v>0</v>
      </c>
      <c r="BT70" s="12">
        <f>IF('KWh (Cumulative) NLI'!BT70=0,0,((('KWh (Monthly) ENTRY NLI '!BT70*0.5)+'KWh (Cumulative) NLI'!BS70-'Rebasing adj NLI'!BT60)*BT112)*BT$19*BT$127)</f>
        <v>0</v>
      </c>
      <c r="BU70" s="12">
        <f>IF('KWh (Cumulative) NLI'!BU70=0,0,((('KWh (Monthly) ENTRY NLI '!BU70*0.5)+'KWh (Cumulative) NLI'!BT70-'Rebasing adj NLI'!BU60)*BU112)*BU$19*BU$127)</f>
        <v>0</v>
      </c>
      <c r="BV70" s="12">
        <f>IF('KWh (Cumulative) NLI'!BV70=0,0,((('KWh (Monthly) ENTRY NLI '!BV70*0.5)+'KWh (Cumulative) NLI'!BU70-'Rebasing adj NLI'!BV60)*BV112)*BV$19*BV$127)</f>
        <v>0</v>
      </c>
      <c r="BW70" s="12">
        <f>IF('KWh (Cumulative) NLI'!BW70=0,0,((('KWh (Monthly) ENTRY NLI '!BW70*0.5)+'KWh (Cumulative) NLI'!BV70-'Rebasing adj NLI'!BW60)*BW112)*BW$19*BW$127)</f>
        <v>0</v>
      </c>
      <c r="BX70" s="12">
        <f>IF('KWh (Cumulative) NLI'!BX70=0,0,((('KWh (Monthly) ENTRY NLI '!BX70*0.5)+'KWh (Cumulative) NLI'!BW70-'Rebasing adj NLI'!BX60)*BX112)*BX$19*BX$127)</f>
        <v>0</v>
      </c>
      <c r="BY70" s="12">
        <f>IF('KWh (Cumulative) NLI'!BY70=0,0,((('KWh (Monthly) ENTRY NLI '!BY70*0.5)+'KWh (Cumulative) NLI'!BX70-'Rebasing adj NLI'!BY60)*BY112)*BY$19*BY$127)</f>
        <v>0</v>
      </c>
      <c r="BZ70" s="12">
        <f>IF('KWh (Cumulative) NLI'!BZ70=0,0,((('KWh (Monthly) ENTRY NLI '!BZ70*0.5)+'KWh (Cumulative) NLI'!BY70-'Rebasing adj NLI'!BZ60)*BZ112)*BZ$19*BZ$127)</f>
        <v>0</v>
      </c>
      <c r="CA70" s="12">
        <f>IF('KWh (Cumulative) NLI'!CA70=0,0,((('KWh (Monthly) ENTRY NLI '!CA70*0.5)+'KWh (Cumulative) NLI'!BZ70-'Rebasing adj NLI'!CA60)*CA112)*CA$19*CA$127)</f>
        <v>0</v>
      </c>
      <c r="CB70" s="12">
        <f>IF('KWh (Cumulative) NLI'!CB70=0,0,((('KWh (Monthly) ENTRY NLI '!CB70*0.5)+'KWh (Cumulative) NLI'!CA70-'Rebasing adj NLI'!CB60)*CB112)*CB$19*CB$127)</f>
        <v>0</v>
      </c>
      <c r="CC70" s="12">
        <f>IF('KWh (Cumulative) NLI'!CC70=0,0,((('KWh (Monthly) ENTRY NLI '!CC70*0.5)+'KWh (Cumulative) NLI'!CB70-'Rebasing adj NLI'!CC60)*CC112)*CC$19*CC$127)</f>
        <v>0</v>
      </c>
      <c r="CD70" s="12">
        <f>IF('KWh (Cumulative) NLI'!CD70=0,0,((('KWh (Monthly) ENTRY NLI '!CD70*0.5)+'KWh (Cumulative) NLI'!CC70-'Rebasing adj NLI'!CD60)*CD112)*CD$19*CD$127)</f>
        <v>0</v>
      </c>
      <c r="CE70" s="12">
        <f>IF('KWh (Cumulative) NLI'!CE70=0,0,((('KWh (Monthly) ENTRY NLI '!CE70*0.5)+'KWh (Cumulative) NLI'!CD70-'Rebasing adj NLI'!CE60)*CE112)*CE$19*CE$127)</f>
        <v>0</v>
      </c>
      <c r="CF70" s="12">
        <f>IF('KWh (Cumulative) NLI'!CF70=0,0,((('KWh (Monthly) ENTRY NLI '!CF70*0.5)+'KWh (Cumulative) NLI'!CE70-'Rebasing adj NLI'!CF60)*CF112)*CF$19*CF$127)</f>
        <v>0</v>
      </c>
      <c r="CG70" s="12">
        <f>IF('KWh (Cumulative) NLI'!CG70=0,0,((('KWh (Monthly) ENTRY NLI '!CG70*0.5)+'KWh (Cumulative) NLI'!CF70-'Rebasing adj NLI'!CG60)*CG112)*CG$19*CG$127)</f>
        <v>0</v>
      </c>
      <c r="CH70" s="12">
        <f>IF('KWh (Cumulative) NLI'!CH70=0,0,((('KWh (Monthly) ENTRY NLI '!CH70*0.5)+'KWh (Cumulative) NLI'!CG70-'Rebasing adj NLI'!CH60)*CH112)*CH$19*CH$127)</f>
        <v>0</v>
      </c>
      <c r="CI70" s="12">
        <f>IF('KWh (Cumulative) NLI'!CI70=0,0,((('KWh (Monthly) ENTRY NLI '!CI70*0.5)+'KWh (Cumulative) NLI'!CH70-'Rebasing adj NLI'!CI60)*CI112)*CI$19*CI$127)</f>
        <v>0</v>
      </c>
      <c r="CJ70" s="12">
        <f>IF('KWh (Cumulative) NLI'!CJ70=0,0,((('KWh (Monthly) ENTRY NLI '!CJ70*0.5)+'KWh (Cumulative) NLI'!CI70-'Rebasing adj NLI'!CJ60)*CJ112)*CJ$19*CJ$127)</f>
        <v>0</v>
      </c>
    </row>
    <row r="71" spans="1:88" x14ac:dyDescent="0.3">
      <c r="A71" s="218"/>
      <c r="B71" s="47" t="s">
        <v>3</v>
      </c>
      <c r="C71" s="12">
        <f>IF('KWh (Cumulative) NLI'!C71=0,0,((('KWh (Monthly) ENTRY NLI '!C71*0.5)-'Rebasing adj NLI'!C61)*C113)*C$19*C$127)</f>
        <v>0</v>
      </c>
      <c r="D71" s="12">
        <f>IF('KWh (Cumulative) NLI'!D71=0,0,((('KWh (Monthly) ENTRY NLI '!D71*0.5)+'KWh (Cumulative) NLI'!C71-'Rebasing adj NLI'!D61)*D113)*D$19*D$127)</f>
        <v>0</v>
      </c>
      <c r="E71" s="12">
        <f>IF('KWh (Cumulative) NLI'!E71=0,0,((('KWh (Monthly) ENTRY NLI '!E71*0.5)+'KWh (Cumulative) NLI'!D71-'Rebasing adj NLI'!E61)*E113)*E$19*E$127)</f>
        <v>0</v>
      </c>
      <c r="F71" s="12">
        <f>IF('KWh (Cumulative) NLI'!F71=0,0,((('KWh (Monthly) ENTRY NLI '!F71*0.5)+'KWh (Cumulative) NLI'!E71-'Rebasing adj NLI'!F61)*F113)*F$19*F$127)</f>
        <v>0</v>
      </c>
      <c r="G71" s="12">
        <f>IF('KWh (Cumulative) NLI'!G71=0,0,((('KWh (Monthly) ENTRY NLI '!G71*0.5)+'KWh (Cumulative) NLI'!F71-'Rebasing adj NLI'!G61)*G113)*G$19*G$127)</f>
        <v>0</v>
      </c>
      <c r="H71" s="12">
        <f>IF('KWh (Cumulative) NLI'!H71=0,0,((('KWh (Monthly) ENTRY NLI '!H71*0.5)+'KWh (Cumulative) NLI'!G71-'Rebasing adj NLI'!H61)*H113)*H$19*H$127)</f>
        <v>0</v>
      </c>
      <c r="I71" s="12">
        <f>IF('KWh (Cumulative) NLI'!I71=0,0,((('KWh (Monthly) ENTRY NLI '!I71*0.5)+'KWh (Cumulative) NLI'!H71-'Rebasing adj NLI'!I61)*I113)*I$19*I$127)</f>
        <v>0</v>
      </c>
      <c r="J71" s="12">
        <f>IF('KWh (Cumulative) NLI'!J71=0,0,((('KWh (Monthly) ENTRY NLI '!J71*0.5)+'KWh (Cumulative) NLI'!I71-'Rebasing adj NLI'!J61)*J113)*J$19*J$127)</f>
        <v>0</v>
      </c>
      <c r="K71" s="12">
        <f>IF('KWh (Cumulative) NLI'!K71=0,0,((('KWh (Monthly) ENTRY NLI '!K71*0.5)+'KWh (Cumulative) NLI'!J71-'Rebasing adj NLI'!K61)*K113)*K$19*K$127)</f>
        <v>0</v>
      </c>
      <c r="L71" s="12">
        <f>IF('KWh (Cumulative) NLI'!L71=0,0,((('KWh (Monthly) ENTRY NLI '!L71*0.5)+'KWh (Cumulative) NLI'!K71-'Rebasing adj NLI'!L61)*L113)*L$19*L$127)</f>
        <v>0</v>
      </c>
      <c r="M71" s="12">
        <f>IF('KWh (Cumulative) NLI'!M71=0,0,((('KWh (Monthly) ENTRY NLI '!M71*0.5)+'KWh (Cumulative) NLI'!L71-'Rebasing adj NLI'!M61)*M113)*M$19*M$127)</f>
        <v>0</v>
      </c>
      <c r="N71" s="12">
        <f>IF('KWh (Cumulative) NLI'!N71=0,0,((('KWh (Monthly) ENTRY NLI '!N71*0.5)+'KWh (Cumulative) NLI'!M71-'Rebasing adj NLI'!N61)*N113)*N$19*N$127)</f>
        <v>0</v>
      </c>
      <c r="O71" s="12">
        <f>IF('KWh (Cumulative) NLI'!O71=0,0,((('KWh (Monthly) ENTRY NLI '!O71*0.5)+'KWh (Cumulative) NLI'!N71-'Rebasing adj NLI'!O61)*O113)*O$19*O$127)</f>
        <v>0</v>
      </c>
      <c r="P71" s="12">
        <f>IF('KWh (Cumulative) NLI'!P71=0,0,((('KWh (Monthly) ENTRY NLI '!P71*0.5)+'KWh (Cumulative) NLI'!O71-'Rebasing adj NLI'!P61)*P113)*P$19*P$127)</f>
        <v>0</v>
      </c>
      <c r="Q71" s="12">
        <f>IF('KWh (Cumulative) NLI'!Q71=0,0,((('KWh (Monthly) ENTRY NLI '!Q71*0.5)+'KWh (Cumulative) NLI'!P71-'Rebasing adj NLI'!Q61)*Q113)*Q$19*Q$127)</f>
        <v>0</v>
      </c>
      <c r="R71" s="12">
        <f>IF('KWh (Cumulative) NLI'!R71=0,0,((('KWh (Monthly) ENTRY NLI '!R71*0.5)+'KWh (Cumulative) NLI'!Q71-'Rebasing adj NLI'!R61)*R113)*R$19*R$127)</f>
        <v>0</v>
      </c>
      <c r="S71" s="12">
        <f>IF('KWh (Cumulative) NLI'!S71=0,0,((('KWh (Monthly) ENTRY NLI '!S71*0.5)+'KWh (Cumulative) NLI'!R71-'Rebasing adj NLI'!S61)*S113)*S$19*S$127)</f>
        <v>0</v>
      </c>
      <c r="T71" s="12">
        <f>IF('KWh (Cumulative) NLI'!T71=0,0,((('KWh (Monthly) ENTRY NLI '!T71*0.5)+'KWh (Cumulative) NLI'!S71-'Rebasing adj NLI'!T61)*T113)*T$19*T$127)</f>
        <v>0</v>
      </c>
      <c r="U71" s="12">
        <f>IF('KWh (Cumulative) NLI'!U71=0,0,((('KWh (Monthly) ENTRY NLI '!U71*0.5)+'KWh (Cumulative) NLI'!T71-'Rebasing adj NLI'!U61)*U113)*U$19*U$127)</f>
        <v>0</v>
      </c>
      <c r="V71" s="12">
        <f>IF('KWh (Cumulative) NLI'!V71=0,0,((('KWh (Monthly) ENTRY NLI '!V71*0.5)+'KWh (Cumulative) NLI'!U71-'Rebasing adj NLI'!V61)*V113)*V$19*V$127)</f>
        <v>0</v>
      </c>
      <c r="W71" s="12">
        <f>IF('KWh (Cumulative) NLI'!W71=0,0,((('KWh (Monthly) ENTRY NLI '!W71*0.5)+'KWh (Cumulative) NLI'!V71-'Rebasing adj NLI'!W61)*W113)*W$19*W$127)</f>
        <v>0</v>
      </c>
      <c r="X71" s="12">
        <f>IF('KWh (Cumulative) NLI'!X71=0,0,((('KWh (Monthly) ENTRY NLI '!X71*0.5)+'KWh (Cumulative) NLI'!W71-'Rebasing adj NLI'!X61)*X113)*X$19*X$127)</f>
        <v>0</v>
      </c>
      <c r="Y71" s="12">
        <f>IF('KWh (Cumulative) NLI'!Y71=0,0,((('KWh (Monthly) ENTRY NLI '!Y71*0.5)+'KWh (Cumulative) NLI'!X71-'Rebasing adj NLI'!Y61)*Y113)*Y$19*Y$127)</f>
        <v>0</v>
      </c>
      <c r="Z71" s="12">
        <f>IF('KWh (Cumulative) NLI'!Z71=0,0,((('KWh (Monthly) ENTRY NLI '!Z71*0.5)+'KWh (Cumulative) NLI'!Y71-'Rebasing adj NLI'!Z61)*Z113)*Z$19*Z$127)</f>
        <v>0</v>
      </c>
      <c r="AA71" s="12">
        <f>IF('KWh (Cumulative) NLI'!AA71=0,0,((('KWh (Monthly) ENTRY NLI '!AA71*0.5)+'KWh (Cumulative) NLI'!Z71-'Rebasing adj NLI'!AA61)*AA113)*AA$19*AA$127)</f>
        <v>0</v>
      </c>
      <c r="AB71" s="12">
        <f>IF('KWh (Cumulative) NLI'!AB71=0,0,((('KWh (Monthly) ENTRY NLI '!AB71*0.5)+'KWh (Cumulative) NLI'!AA71-'Rebasing adj NLI'!AB61)*AB113)*AB$19*AB$127)</f>
        <v>0</v>
      </c>
      <c r="AC71" s="12">
        <f>IF('KWh (Cumulative) NLI'!AC71=0,0,((('KWh (Monthly) ENTRY NLI '!AC71*0.5)+'KWh (Cumulative) NLI'!AB71-'Rebasing adj NLI'!AC61)*AC113)*AC$19*AC$127)</f>
        <v>0</v>
      </c>
      <c r="AD71" s="12">
        <f>IF('KWh (Cumulative) NLI'!AD71=0,0,((('KWh (Monthly) ENTRY NLI '!AD71*0.5)+'KWh (Cumulative) NLI'!AC71-'Rebasing adj NLI'!AD61)*AD113)*AD$19*AD$127)</f>
        <v>0</v>
      </c>
      <c r="AE71" s="12">
        <f>IF('KWh (Cumulative) NLI'!AE71=0,0,((('KWh (Monthly) ENTRY NLI '!AE71*0.5)+'KWh (Cumulative) NLI'!AD71-'Rebasing adj NLI'!AE61)*AE113)*AE$19*AE$127)</f>
        <v>0</v>
      </c>
      <c r="AF71" s="12">
        <f>IF('KWh (Cumulative) NLI'!AF71=0,0,((('KWh (Monthly) ENTRY NLI '!AF71*0.5)+'KWh (Cumulative) NLI'!AE71-'Rebasing adj NLI'!AF61)*AF113)*AF$19*AF$127)</f>
        <v>0</v>
      </c>
      <c r="AG71" s="12">
        <f>IF('KWh (Cumulative) NLI'!AG71=0,0,((('KWh (Monthly) ENTRY NLI '!AG71*0.5)+'KWh (Cumulative) NLI'!AF71-'Rebasing adj NLI'!AG61)*AG113)*AG$19*AG$127)</f>
        <v>0</v>
      </c>
      <c r="AH71" s="12">
        <f>IF('KWh (Cumulative) NLI'!AH71=0,0,((('KWh (Monthly) ENTRY NLI '!AH71*0.5)+'KWh (Cumulative) NLI'!AG71-'Rebasing adj NLI'!AH61)*AH113)*AH$19*AH$127)</f>
        <v>0</v>
      </c>
      <c r="AI71" s="12">
        <f>IF('KWh (Cumulative) NLI'!AI71=0,0,((('KWh (Monthly) ENTRY NLI '!AI71*0.5)+'KWh (Cumulative) NLI'!AH71-'Rebasing adj NLI'!AI61)*AI113)*AI$19*AI$127)</f>
        <v>0</v>
      </c>
      <c r="AJ71" s="12">
        <f>IF('KWh (Cumulative) NLI'!AJ71=0,0,((('KWh (Monthly) ENTRY NLI '!AJ71*0.5)+'KWh (Cumulative) NLI'!AI71-'Rebasing adj NLI'!AJ61)*AJ113)*AJ$19*AJ$127)</f>
        <v>0</v>
      </c>
      <c r="AK71" s="12">
        <f>IF('KWh (Cumulative) NLI'!AK71=0,0,((('KWh (Monthly) ENTRY NLI '!AK71*0.5)+'KWh (Cumulative) NLI'!AJ71-'Rebasing adj NLI'!AK61)*AK113)*AK$19*AK$127)</f>
        <v>0</v>
      </c>
      <c r="AL71" s="12">
        <f>IF('KWh (Cumulative) NLI'!AL71=0,0,((('KWh (Monthly) ENTRY NLI '!AL71*0.5)+'KWh (Cumulative) NLI'!AK71-'Rebasing adj NLI'!AL61)*AL113)*AL$19*AL$127)</f>
        <v>0</v>
      </c>
      <c r="AM71" s="12">
        <f>IF('KWh (Cumulative) NLI'!AM71=0,0,((('KWh (Monthly) ENTRY NLI '!AM71*0.5)+'KWh (Cumulative) NLI'!AL71-'Rebasing adj NLI'!AM61)*AM113)*AM$19*AM$127)</f>
        <v>0</v>
      </c>
      <c r="AN71" s="12">
        <f>IF('KWh (Cumulative) NLI'!AN71=0,0,((('KWh (Monthly) ENTRY NLI '!AN71*0.5)+'KWh (Cumulative) NLI'!AM71-'Rebasing adj NLI'!AN61)*AN113)*AN$19*AN$127)</f>
        <v>0</v>
      </c>
      <c r="AO71" s="12">
        <f>IF('KWh (Cumulative) NLI'!AO71=0,0,((('KWh (Monthly) ENTRY NLI '!AO71*0.5)+'KWh (Cumulative) NLI'!AN71-'Rebasing adj NLI'!AO61)*AO113)*AO$19*AO$127)</f>
        <v>0</v>
      </c>
      <c r="AP71" s="12">
        <f>IF('KWh (Cumulative) NLI'!AP71=0,0,((('KWh (Monthly) ENTRY NLI '!AP71*0.5)+'KWh (Cumulative) NLI'!AO71-'Rebasing adj NLI'!AP61)*AP113)*AP$19*AP$127)</f>
        <v>0</v>
      </c>
      <c r="AQ71" s="12">
        <f>IF('KWh (Cumulative) NLI'!AQ71=0,0,((('KWh (Monthly) ENTRY NLI '!AQ71*0.5)+'KWh (Cumulative) NLI'!AP71-'Rebasing adj NLI'!AQ61)*AQ113)*AQ$19*AQ$127)</f>
        <v>0</v>
      </c>
      <c r="AR71" s="12">
        <f>IF('KWh (Cumulative) NLI'!AR71=0,0,((('KWh (Monthly) ENTRY NLI '!AR71*0.5)+'KWh (Cumulative) NLI'!AQ71-'Rebasing adj NLI'!AR61)*AR113)*AR$19*AR$127)</f>
        <v>0</v>
      </c>
      <c r="AS71" s="12">
        <f>IF('KWh (Cumulative) NLI'!AS71=0,0,((('KWh (Monthly) ENTRY NLI '!AS71*0.5)+'KWh (Cumulative) NLI'!AR71-'Rebasing adj NLI'!AS61)*AS113)*AS$19*AS$127)</f>
        <v>0</v>
      </c>
      <c r="AT71" s="12">
        <f>IF('KWh (Cumulative) NLI'!AT71=0,0,((('KWh (Monthly) ENTRY NLI '!AT71*0.5)+'KWh (Cumulative) NLI'!AS71-'Rebasing adj NLI'!AT61)*AT113)*AT$19*AT$127)</f>
        <v>0</v>
      </c>
      <c r="AU71" s="12">
        <f>IF('KWh (Cumulative) NLI'!AU71=0,0,((('KWh (Monthly) ENTRY NLI '!AU71*0.5)+'KWh (Cumulative) NLI'!AT71-'Rebasing adj NLI'!AU61)*AU113)*AU$19*AU$127)</f>
        <v>0</v>
      </c>
      <c r="AV71" s="12">
        <f>IF('KWh (Cumulative) NLI'!AV71=0,0,((('KWh (Monthly) ENTRY NLI '!AV71*0.5)+'KWh (Cumulative) NLI'!AU71-'Rebasing adj NLI'!AV61)*AV113)*AV$19*AV$127)</f>
        <v>0</v>
      </c>
      <c r="AW71" s="12">
        <f>IF('KWh (Cumulative) NLI'!AW71=0,0,((('KWh (Monthly) ENTRY NLI '!AW71*0.5)+'KWh (Cumulative) NLI'!AV71-'Rebasing adj NLI'!AW61)*AW113)*AW$19*AW$127)</f>
        <v>0</v>
      </c>
      <c r="AX71" s="12">
        <f>IF('KWh (Cumulative) NLI'!AX71=0,0,((('KWh (Monthly) ENTRY NLI '!AX71*0.5)+'KWh (Cumulative) NLI'!AW71-'Rebasing adj NLI'!AX61)*AX113)*AX$19*AX$127)</f>
        <v>0</v>
      </c>
      <c r="AY71" s="12">
        <f>IF('KWh (Cumulative) NLI'!AY71=0,0,((('KWh (Monthly) ENTRY NLI '!AY71*0.5)+'KWh (Cumulative) NLI'!AX71-'Rebasing adj NLI'!AY61)*AY113)*AY$19*AY$127)</f>
        <v>0</v>
      </c>
      <c r="AZ71" s="12">
        <f>IF('KWh (Cumulative) NLI'!AZ71=0,0,((('KWh (Monthly) ENTRY NLI '!AZ71*0.5)+'KWh (Cumulative) NLI'!AY71-'Rebasing adj NLI'!AZ61)*AZ113)*AZ$19*AZ$127)</f>
        <v>0</v>
      </c>
      <c r="BA71" s="12">
        <f>IF('KWh (Cumulative) NLI'!BA71=0,0,((('KWh (Monthly) ENTRY NLI '!BA71*0.5)+'KWh (Cumulative) NLI'!AZ71-'Rebasing adj NLI'!BA61)*BA113)*BA$19*BA$127)</f>
        <v>0</v>
      </c>
      <c r="BB71" s="12">
        <f>IF('KWh (Cumulative) NLI'!BB71=0,0,((('KWh (Monthly) ENTRY NLI '!BB71*0.5)+'KWh (Cumulative) NLI'!BA71-'Rebasing adj NLI'!BB61)*BB113)*BB$19*BB$127)</f>
        <v>0</v>
      </c>
      <c r="BC71" s="12">
        <f>IF('KWh (Cumulative) NLI'!BC71=0,0,((('KWh (Monthly) ENTRY NLI '!BC71*0.5)+'KWh (Cumulative) NLI'!BB71-'Rebasing adj NLI'!BC61)*BC113)*BC$19*BC$127)</f>
        <v>0</v>
      </c>
      <c r="BD71" s="12">
        <f>IF('KWh (Cumulative) NLI'!BD71=0,0,((('KWh (Monthly) ENTRY NLI '!BD71*0.5)+'KWh (Cumulative) NLI'!BC71-'Rebasing adj NLI'!BD61)*BD113)*BD$19*BD$127)</f>
        <v>0</v>
      </c>
      <c r="BE71" s="12">
        <f>IF('KWh (Cumulative) NLI'!BE71=0,0,((('KWh (Monthly) ENTRY NLI '!BE71*0.5)+'KWh (Cumulative) NLI'!BD71-'Rebasing adj NLI'!BE61)*BE113)*BE$19*BE$127)</f>
        <v>0</v>
      </c>
      <c r="BF71" s="12">
        <f>IF('KWh (Cumulative) NLI'!BF71=0,0,((('KWh (Monthly) ENTRY NLI '!BF71*0.5)+'KWh (Cumulative) NLI'!BE71-'Rebasing adj NLI'!BF61)*BF113)*BF$19*BF$127)</f>
        <v>4081.521104009119</v>
      </c>
      <c r="BG71" s="12">
        <f>IF('KWh (Cumulative) NLI'!BG71=0,0,((('KWh (Monthly) ENTRY NLI '!BG71*0.5)+'KWh (Cumulative) NLI'!BF71-'Rebasing adj NLI'!BG61)*BG113)*BG$19*BG$127)</f>
        <v>3502.0431326932498</v>
      </c>
      <c r="BH71" s="12">
        <f>IF('KWh (Cumulative) NLI'!BH71=0,0,((('KWh (Monthly) ENTRY NLI '!BH71*0.5)+'KWh (Cumulative) NLI'!BG71-'Rebasing adj NLI'!BH61)*BH113)*BH$19*BH$127)</f>
        <v>1099.3229409361875</v>
      </c>
      <c r="BI71" s="12">
        <f>IF('KWh (Cumulative) NLI'!BI71=0,0,((('KWh (Monthly) ENTRY NLI '!BI71*0.5)+'KWh (Cumulative) NLI'!BH71-'Rebasing adj NLI'!BI61)*BI113)*BI$19*BI$127)</f>
        <v>1803.2154057851501</v>
      </c>
      <c r="BJ71" s="12">
        <f>IF('KWh (Cumulative) NLI'!BJ71=0,0,((('KWh (Monthly) ENTRY NLI '!BJ71*0.5)+'KWh (Cumulative) NLI'!BI71-'Rebasing adj NLI'!BJ61)*BJ113)*BJ$19*BJ$127)</f>
        <v>2951.9737774931255</v>
      </c>
      <c r="BK71" s="12">
        <f>IF('KWh (Cumulative) NLI'!BK71=0,0,((('KWh (Monthly) ENTRY NLI '!BK71*0.5)+'KWh (Cumulative) NLI'!BJ71-'Rebasing adj NLI'!BK61)*BK113)*BK$19*BK$127)</f>
        <v>2983.3828901398997</v>
      </c>
      <c r="BL71" s="12">
        <f>IF('KWh (Cumulative) NLI'!BL71=0,0,((('KWh (Monthly) ENTRY NLI '!BL71*0.5)+'KWh (Cumulative) NLI'!BK71-'Rebasing adj NLI'!BL61)*BL113)*BL$19*BL$127)</f>
        <v>2565.1253964709745</v>
      </c>
      <c r="BM71" s="12">
        <f>IF('KWh (Cumulative) NLI'!BM71=0,0,((('KWh (Monthly) ENTRY NLI '!BM71*0.5)+'KWh (Cumulative) NLI'!BL71-'Rebasing adj NLI'!BM61)*BM113)*BM$19*BM$127)</f>
        <v>2037.5998340979686</v>
      </c>
      <c r="BN71" s="12">
        <f>IF('KWh (Cumulative) NLI'!BN71=0,0,((('KWh (Monthly) ENTRY NLI '!BN71*0.5)+'KWh (Cumulative) NLI'!BM71-'Rebasing adj NLI'!BN61)*BN113)*BN$19*BN$127)</f>
        <v>1169.4338766148685</v>
      </c>
      <c r="BO71" s="12">
        <f>IF('KWh (Cumulative) NLI'!BO71=0,0,((('KWh (Monthly) ENTRY NLI '!BO71*0.5)+'KWh (Cumulative) NLI'!BN71-'Rebasing adj NLI'!BO61)*BO113)*BO$19*BO$127)</f>
        <v>1323.4964409008999</v>
      </c>
      <c r="BP71" s="12">
        <f>IF('KWh (Cumulative) NLI'!BP71=0,0,((('KWh (Monthly) ENTRY NLI '!BP71*0.5)+'KWh (Cumulative) NLI'!BO71-'Rebasing adj NLI'!BP61)*BP113)*BP$19*BP$127)</f>
        <v>6475.2984291303001</v>
      </c>
      <c r="BQ71" s="12">
        <f>IF('KWh (Cumulative) NLI'!BQ71=0,0,((('KWh (Monthly) ENTRY NLI '!BQ71*0.5)+'KWh (Cumulative) NLI'!BP71-'Rebasing adj NLI'!BQ61)*BQ113)*BQ$19*BQ$127)</f>
        <v>8647.3080789675369</v>
      </c>
      <c r="BR71" s="12">
        <f>IF('KWh (Cumulative) NLI'!BR71=0,0,((('KWh (Monthly) ENTRY NLI '!BR71*0.5)+'KWh (Cumulative) NLI'!BQ71-'Rebasing adj NLI'!BR61)*BR113)*BR$19*BR$127)</f>
        <v>0</v>
      </c>
      <c r="BS71" s="12">
        <f>IF('KWh (Cumulative) NLI'!BS71=0,0,((('KWh (Monthly) ENTRY NLI '!BS71*0.5)+'KWh (Cumulative) NLI'!BR71-'Rebasing adj NLI'!BS61)*BS113)*BS$19*BS$127)</f>
        <v>0</v>
      </c>
      <c r="BT71" s="12">
        <f>IF('KWh (Cumulative) NLI'!BT71=0,0,((('KWh (Monthly) ENTRY NLI '!BT71*0.5)+'KWh (Cumulative) NLI'!BS71-'Rebasing adj NLI'!BT61)*BT113)*BT$19*BT$127)</f>
        <v>0</v>
      </c>
      <c r="BU71" s="12">
        <f>IF('KWh (Cumulative) NLI'!BU71=0,0,((('KWh (Monthly) ENTRY NLI '!BU71*0.5)+'KWh (Cumulative) NLI'!BT71-'Rebasing adj NLI'!BU61)*BU113)*BU$19*BU$127)</f>
        <v>0</v>
      </c>
      <c r="BV71" s="12">
        <f>IF('KWh (Cumulative) NLI'!BV71=0,0,((('KWh (Monthly) ENTRY NLI '!BV71*0.5)+'KWh (Cumulative) NLI'!BU71-'Rebasing adj NLI'!BV61)*BV113)*BV$19*BV$127)</f>
        <v>0</v>
      </c>
      <c r="BW71" s="12">
        <f>IF('KWh (Cumulative) NLI'!BW71=0,0,((('KWh (Monthly) ENTRY NLI '!BW71*0.5)+'KWh (Cumulative) NLI'!BV71-'Rebasing adj NLI'!BW61)*BW113)*BW$19*BW$127)</f>
        <v>0</v>
      </c>
      <c r="BX71" s="12">
        <f>IF('KWh (Cumulative) NLI'!BX71=0,0,((('KWh (Monthly) ENTRY NLI '!BX71*0.5)+'KWh (Cumulative) NLI'!BW71-'Rebasing adj NLI'!BX61)*BX113)*BX$19*BX$127)</f>
        <v>0</v>
      </c>
      <c r="BY71" s="12">
        <f>IF('KWh (Cumulative) NLI'!BY71=0,0,((('KWh (Monthly) ENTRY NLI '!BY71*0.5)+'KWh (Cumulative) NLI'!BX71-'Rebasing adj NLI'!BY61)*BY113)*BY$19*BY$127)</f>
        <v>0</v>
      </c>
      <c r="BZ71" s="12">
        <f>IF('KWh (Cumulative) NLI'!BZ71=0,0,((('KWh (Monthly) ENTRY NLI '!BZ71*0.5)+'KWh (Cumulative) NLI'!BY71-'Rebasing adj NLI'!BZ61)*BZ113)*BZ$19*BZ$127)</f>
        <v>0</v>
      </c>
      <c r="CA71" s="12">
        <f>IF('KWh (Cumulative) NLI'!CA71=0,0,((('KWh (Monthly) ENTRY NLI '!CA71*0.5)+'KWh (Cumulative) NLI'!BZ71-'Rebasing adj NLI'!CA61)*CA113)*CA$19*CA$127)</f>
        <v>0</v>
      </c>
      <c r="CB71" s="12">
        <f>IF('KWh (Cumulative) NLI'!CB71=0,0,((('KWh (Monthly) ENTRY NLI '!CB71*0.5)+'KWh (Cumulative) NLI'!CA71-'Rebasing adj NLI'!CB61)*CB113)*CB$19*CB$127)</f>
        <v>0</v>
      </c>
      <c r="CC71" s="12">
        <f>IF('KWh (Cumulative) NLI'!CC71=0,0,((('KWh (Monthly) ENTRY NLI '!CC71*0.5)+'KWh (Cumulative) NLI'!CB71-'Rebasing adj NLI'!CC61)*CC113)*CC$19*CC$127)</f>
        <v>0</v>
      </c>
      <c r="CD71" s="12">
        <f>IF('KWh (Cumulative) NLI'!CD71=0,0,((('KWh (Monthly) ENTRY NLI '!CD71*0.5)+'KWh (Cumulative) NLI'!CC71-'Rebasing adj NLI'!CD61)*CD113)*CD$19*CD$127)</f>
        <v>0</v>
      </c>
      <c r="CE71" s="12">
        <f>IF('KWh (Cumulative) NLI'!CE71=0,0,((('KWh (Monthly) ENTRY NLI '!CE71*0.5)+'KWh (Cumulative) NLI'!CD71-'Rebasing adj NLI'!CE61)*CE113)*CE$19*CE$127)</f>
        <v>0</v>
      </c>
      <c r="CF71" s="12">
        <f>IF('KWh (Cumulative) NLI'!CF71=0,0,((('KWh (Monthly) ENTRY NLI '!CF71*0.5)+'KWh (Cumulative) NLI'!CE71-'Rebasing adj NLI'!CF61)*CF113)*CF$19*CF$127)</f>
        <v>0</v>
      </c>
      <c r="CG71" s="12">
        <f>IF('KWh (Cumulative) NLI'!CG71=0,0,((('KWh (Monthly) ENTRY NLI '!CG71*0.5)+'KWh (Cumulative) NLI'!CF71-'Rebasing adj NLI'!CG61)*CG113)*CG$19*CG$127)</f>
        <v>0</v>
      </c>
      <c r="CH71" s="12">
        <f>IF('KWh (Cumulative) NLI'!CH71=0,0,((('KWh (Monthly) ENTRY NLI '!CH71*0.5)+'KWh (Cumulative) NLI'!CG71-'Rebasing adj NLI'!CH61)*CH113)*CH$19*CH$127)</f>
        <v>0</v>
      </c>
      <c r="CI71" s="12">
        <f>IF('KWh (Cumulative) NLI'!CI71=0,0,((('KWh (Monthly) ENTRY NLI '!CI71*0.5)+'KWh (Cumulative) NLI'!CH71-'Rebasing adj NLI'!CI61)*CI113)*CI$19*CI$127)</f>
        <v>0</v>
      </c>
      <c r="CJ71" s="12">
        <f>IF('KWh (Cumulative) NLI'!CJ71=0,0,((('KWh (Monthly) ENTRY NLI '!CJ71*0.5)+'KWh (Cumulative) NLI'!CI71-'Rebasing adj NLI'!CJ61)*CJ113)*CJ$19*CJ$127)</f>
        <v>0</v>
      </c>
    </row>
    <row r="72" spans="1:88" x14ac:dyDescent="0.3">
      <c r="A72" s="218"/>
      <c r="B72" s="47" t="s">
        <v>13</v>
      </c>
      <c r="C72" s="12">
        <f>IF('KWh (Cumulative) NLI'!C72=0,0,((('KWh (Monthly) ENTRY NLI '!C72*0.5)-'Rebasing adj NLI'!C62)*C114)*C$19*C$127)</f>
        <v>0</v>
      </c>
      <c r="D72" s="12">
        <f>IF('KWh (Cumulative) NLI'!D72=0,0,((('KWh (Monthly) ENTRY NLI '!D72*0.5)+'KWh (Cumulative) NLI'!C72-'Rebasing adj NLI'!D62)*D114)*D$19*D$127)</f>
        <v>0</v>
      </c>
      <c r="E72" s="12">
        <f>IF('KWh (Cumulative) NLI'!E72=0,0,((('KWh (Monthly) ENTRY NLI '!E72*0.5)+'KWh (Cumulative) NLI'!D72-'Rebasing adj NLI'!E62)*E114)*E$19*E$127)</f>
        <v>0</v>
      </c>
      <c r="F72" s="12">
        <f>IF('KWh (Cumulative) NLI'!F72=0,0,((('KWh (Monthly) ENTRY NLI '!F72*0.5)+'KWh (Cumulative) NLI'!E72-'Rebasing adj NLI'!F62)*F114)*F$19*F$127)</f>
        <v>0</v>
      </c>
      <c r="G72" s="12">
        <f>IF('KWh (Cumulative) NLI'!G72=0,0,((('KWh (Monthly) ENTRY NLI '!G72*0.5)+'KWh (Cumulative) NLI'!F72-'Rebasing adj NLI'!G62)*G114)*G$19*G$127)</f>
        <v>0</v>
      </c>
      <c r="H72" s="12">
        <f>IF('KWh (Cumulative) NLI'!H72=0,0,((('KWh (Monthly) ENTRY NLI '!H72*0.5)+'KWh (Cumulative) NLI'!G72-'Rebasing adj NLI'!H62)*H114)*H$19*H$127)</f>
        <v>0</v>
      </c>
      <c r="I72" s="12">
        <f>IF('KWh (Cumulative) NLI'!I72=0,0,((('KWh (Monthly) ENTRY NLI '!I72*0.5)+'KWh (Cumulative) NLI'!H72-'Rebasing adj NLI'!I62)*I114)*I$19*I$127)</f>
        <v>0</v>
      </c>
      <c r="J72" s="12">
        <f>IF('KWh (Cumulative) NLI'!J72=0,0,((('KWh (Monthly) ENTRY NLI '!J72*0.5)+'KWh (Cumulative) NLI'!I72-'Rebasing adj NLI'!J62)*J114)*J$19*J$127)</f>
        <v>0</v>
      </c>
      <c r="K72" s="12">
        <f>IF('KWh (Cumulative) NLI'!K72=0,0,((('KWh (Monthly) ENTRY NLI '!K72*0.5)+'KWh (Cumulative) NLI'!J72-'Rebasing adj NLI'!K62)*K114)*K$19*K$127)</f>
        <v>0</v>
      </c>
      <c r="L72" s="12">
        <f>IF('KWh (Cumulative) NLI'!L72=0,0,((('KWh (Monthly) ENTRY NLI '!L72*0.5)+'KWh (Cumulative) NLI'!K72-'Rebasing adj NLI'!L62)*L114)*L$19*L$127)</f>
        <v>0</v>
      </c>
      <c r="M72" s="12">
        <f>IF('KWh (Cumulative) NLI'!M72=0,0,((('KWh (Monthly) ENTRY NLI '!M72*0.5)+'KWh (Cumulative) NLI'!L72-'Rebasing adj NLI'!M62)*M114)*M$19*M$127)</f>
        <v>0</v>
      </c>
      <c r="N72" s="12">
        <f>IF('KWh (Cumulative) NLI'!N72=0,0,((('KWh (Monthly) ENTRY NLI '!N72*0.5)+'KWh (Cumulative) NLI'!M72-'Rebasing adj NLI'!N62)*N114)*N$19*N$127)</f>
        <v>0</v>
      </c>
      <c r="O72" s="12">
        <f>IF('KWh (Cumulative) NLI'!O72=0,0,((('KWh (Monthly) ENTRY NLI '!O72*0.5)+'KWh (Cumulative) NLI'!N72-'Rebasing adj NLI'!O62)*O114)*O$19*O$127)</f>
        <v>0</v>
      </c>
      <c r="P72" s="12">
        <f>IF('KWh (Cumulative) NLI'!P72=0,0,((('KWh (Monthly) ENTRY NLI '!P72*0.5)+'KWh (Cumulative) NLI'!O72-'Rebasing adj NLI'!P62)*P114)*P$19*P$127)</f>
        <v>0</v>
      </c>
      <c r="Q72" s="12">
        <f>IF('KWh (Cumulative) NLI'!Q72=0,0,((('KWh (Monthly) ENTRY NLI '!Q72*0.5)+'KWh (Cumulative) NLI'!P72-'Rebasing adj NLI'!Q62)*Q114)*Q$19*Q$127)</f>
        <v>0</v>
      </c>
      <c r="R72" s="12">
        <f>IF('KWh (Cumulative) NLI'!R72=0,0,((('KWh (Monthly) ENTRY NLI '!R72*0.5)+'KWh (Cumulative) NLI'!Q72-'Rebasing adj NLI'!R62)*R114)*R$19*R$127)</f>
        <v>0</v>
      </c>
      <c r="S72" s="12">
        <f>IF('KWh (Cumulative) NLI'!S72=0,0,((('KWh (Monthly) ENTRY NLI '!S72*0.5)+'KWh (Cumulative) NLI'!R72-'Rebasing adj NLI'!S62)*S114)*S$19*S$127)</f>
        <v>0</v>
      </c>
      <c r="T72" s="12">
        <f>IF('KWh (Cumulative) NLI'!T72=0,0,((('KWh (Monthly) ENTRY NLI '!T72*0.5)+'KWh (Cumulative) NLI'!S72-'Rebasing adj NLI'!T62)*T114)*T$19*T$127)</f>
        <v>0</v>
      </c>
      <c r="U72" s="12">
        <f>IF('KWh (Cumulative) NLI'!U72=0,0,((('KWh (Monthly) ENTRY NLI '!U72*0.5)+'KWh (Cumulative) NLI'!T72-'Rebasing adj NLI'!U62)*U114)*U$19*U$127)</f>
        <v>0</v>
      </c>
      <c r="V72" s="12">
        <f>IF('KWh (Cumulative) NLI'!V72=0,0,((('KWh (Monthly) ENTRY NLI '!V72*0.5)+'KWh (Cumulative) NLI'!U72-'Rebasing adj NLI'!V62)*V114)*V$19*V$127)</f>
        <v>0</v>
      </c>
      <c r="W72" s="12">
        <f>IF('KWh (Cumulative) NLI'!W72=0,0,((('KWh (Monthly) ENTRY NLI '!W72*0.5)+'KWh (Cumulative) NLI'!V72-'Rebasing adj NLI'!W62)*W114)*W$19*W$127)</f>
        <v>0</v>
      </c>
      <c r="X72" s="12">
        <f>IF('KWh (Cumulative) NLI'!X72=0,0,((('KWh (Monthly) ENTRY NLI '!X72*0.5)+'KWh (Cumulative) NLI'!W72-'Rebasing adj NLI'!X62)*X114)*X$19*X$127)</f>
        <v>0</v>
      </c>
      <c r="Y72" s="12">
        <f>IF('KWh (Cumulative) NLI'!Y72=0,0,((('KWh (Monthly) ENTRY NLI '!Y72*0.5)+'KWh (Cumulative) NLI'!X72-'Rebasing adj NLI'!Y62)*Y114)*Y$19*Y$127)</f>
        <v>0</v>
      </c>
      <c r="Z72" s="12">
        <f>IF('KWh (Cumulative) NLI'!Z72=0,0,((('KWh (Monthly) ENTRY NLI '!Z72*0.5)+'KWh (Cumulative) NLI'!Y72-'Rebasing adj NLI'!Z62)*Z114)*Z$19*Z$127)</f>
        <v>0</v>
      </c>
      <c r="AA72" s="12">
        <f>IF('KWh (Cumulative) NLI'!AA72=0,0,((('KWh (Monthly) ENTRY NLI '!AA72*0.5)+'KWh (Cumulative) NLI'!Z72-'Rebasing adj NLI'!AA62)*AA114)*AA$19*AA$127)</f>
        <v>0</v>
      </c>
      <c r="AB72" s="12">
        <f>IF('KWh (Cumulative) NLI'!AB72=0,0,((('KWh (Monthly) ENTRY NLI '!AB72*0.5)+'KWh (Cumulative) NLI'!AA72-'Rebasing adj NLI'!AB62)*AB114)*AB$19*AB$127)</f>
        <v>0</v>
      </c>
      <c r="AC72" s="12">
        <f>IF('KWh (Cumulative) NLI'!AC72=0,0,((('KWh (Monthly) ENTRY NLI '!AC72*0.5)+'KWh (Cumulative) NLI'!AB72-'Rebasing adj NLI'!AC62)*AC114)*AC$19*AC$127)</f>
        <v>0</v>
      </c>
      <c r="AD72" s="12">
        <f>IF('KWh (Cumulative) NLI'!AD72=0,0,((('KWh (Monthly) ENTRY NLI '!AD72*0.5)+'KWh (Cumulative) NLI'!AC72-'Rebasing adj NLI'!AD62)*AD114)*AD$19*AD$127)</f>
        <v>0</v>
      </c>
      <c r="AE72" s="12">
        <f>IF('KWh (Cumulative) NLI'!AE72=0,0,((('KWh (Monthly) ENTRY NLI '!AE72*0.5)+'KWh (Cumulative) NLI'!AD72-'Rebasing adj NLI'!AE62)*AE114)*AE$19*AE$127)</f>
        <v>0</v>
      </c>
      <c r="AF72" s="12">
        <f>IF('KWh (Cumulative) NLI'!AF72=0,0,((('KWh (Monthly) ENTRY NLI '!AF72*0.5)+'KWh (Cumulative) NLI'!AE72-'Rebasing adj NLI'!AF62)*AF114)*AF$19*AF$127)</f>
        <v>0</v>
      </c>
      <c r="AG72" s="12">
        <f>IF('KWh (Cumulative) NLI'!AG72=0,0,((('KWh (Monthly) ENTRY NLI '!AG72*0.5)+'KWh (Cumulative) NLI'!AF72-'Rebasing adj NLI'!AG62)*AG114)*AG$19*AG$127)</f>
        <v>0</v>
      </c>
      <c r="AH72" s="12">
        <f>IF('KWh (Cumulative) NLI'!AH72=0,0,((('KWh (Monthly) ENTRY NLI '!AH72*0.5)+'KWh (Cumulative) NLI'!AG72-'Rebasing adj NLI'!AH62)*AH114)*AH$19*AH$127)</f>
        <v>0</v>
      </c>
      <c r="AI72" s="12">
        <f>IF('KWh (Cumulative) NLI'!AI72=0,0,((('KWh (Monthly) ENTRY NLI '!AI72*0.5)+'KWh (Cumulative) NLI'!AH72-'Rebasing adj NLI'!AI62)*AI114)*AI$19*AI$127)</f>
        <v>0</v>
      </c>
      <c r="AJ72" s="12">
        <f>IF('KWh (Cumulative) NLI'!AJ72=0,0,((('KWh (Monthly) ENTRY NLI '!AJ72*0.5)+'KWh (Cumulative) NLI'!AI72-'Rebasing adj NLI'!AJ62)*AJ114)*AJ$19*AJ$127)</f>
        <v>0</v>
      </c>
      <c r="AK72" s="12">
        <f>IF('KWh (Cumulative) NLI'!AK72=0,0,((('KWh (Monthly) ENTRY NLI '!AK72*0.5)+'KWh (Cumulative) NLI'!AJ72-'Rebasing adj NLI'!AK62)*AK114)*AK$19*AK$127)</f>
        <v>0</v>
      </c>
      <c r="AL72" s="12">
        <f>IF('KWh (Cumulative) NLI'!AL72=0,0,((('KWh (Monthly) ENTRY NLI '!AL72*0.5)+'KWh (Cumulative) NLI'!AK72-'Rebasing adj NLI'!AL62)*AL114)*AL$19*AL$127)</f>
        <v>0</v>
      </c>
      <c r="AM72" s="12">
        <f>IF('KWh (Cumulative) NLI'!AM72=0,0,((('KWh (Monthly) ENTRY NLI '!AM72*0.5)+'KWh (Cumulative) NLI'!AL72-'Rebasing adj NLI'!AM62)*AM114)*AM$19*AM$127)</f>
        <v>0</v>
      </c>
      <c r="AN72" s="12">
        <f>IF('KWh (Cumulative) NLI'!AN72=0,0,((('KWh (Monthly) ENTRY NLI '!AN72*0.5)+'KWh (Cumulative) NLI'!AM72-'Rebasing adj NLI'!AN62)*AN114)*AN$19*AN$127)</f>
        <v>0</v>
      </c>
      <c r="AO72" s="12">
        <f>IF('KWh (Cumulative) NLI'!AO72=0,0,((('KWh (Monthly) ENTRY NLI '!AO72*0.5)+'KWh (Cumulative) NLI'!AN72-'Rebasing adj NLI'!AO62)*AO114)*AO$19*AO$127)</f>
        <v>0</v>
      </c>
      <c r="AP72" s="12">
        <f>IF('KWh (Cumulative) NLI'!AP72=0,0,((('KWh (Monthly) ENTRY NLI '!AP72*0.5)+'KWh (Cumulative) NLI'!AO72-'Rebasing adj NLI'!AP62)*AP114)*AP$19*AP$127)</f>
        <v>0</v>
      </c>
      <c r="AQ72" s="12">
        <f>IF('KWh (Cumulative) NLI'!AQ72=0,0,((('KWh (Monthly) ENTRY NLI '!AQ72*0.5)+'KWh (Cumulative) NLI'!AP72-'Rebasing adj NLI'!AQ62)*AQ114)*AQ$19*AQ$127)</f>
        <v>781.37855899159138</v>
      </c>
      <c r="AR72" s="12">
        <f>IF('KWh (Cumulative) NLI'!AR72=0,0,((('KWh (Monthly) ENTRY NLI '!AR72*0.5)+'KWh (Cumulative) NLI'!AQ72-'Rebasing adj NLI'!AR62)*AR114)*AR$19*AR$127)</f>
        <v>2567.2294905826084</v>
      </c>
      <c r="AS72" s="12">
        <f>IF('KWh (Cumulative) NLI'!AS72=0,0,((('KWh (Monthly) ENTRY NLI '!AS72*0.5)+'KWh (Cumulative) NLI'!AR72-'Rebasing adj NLI'!AS62)*AS114)*AS$19*AS$127)</f>
        <v>3240.4129289344792</v>
      </c>
      <c r="AT72" s="12">
        <f>IF('KWh (Cumulative) NLI'!AT72=0,0,((('KWh (Monthly) ENTRY NLI '!AT72*0.5)+'KWh (Cumulative) NLI'!AS72-'Rebasing adj NLI'!AT62)*AT114)*AT$19*AT$127)</f>
        <v>2623.2493038251364</v>
      </c>
      <c r="AU72" s="12">
        <f>IF('KWh (Cumulative) NLI'!AU72=0,0,((('KWh (Monthly) ENTRY NLI '!AU72*0.5)+'KWh (Cumulative) NLI'!AT72-'Rebasing adj NLI'!AU62)*AU114)*AU$19*AU$127)</f>
        <v>4310.1028570957269</v>
      </c>
      <c r="AV72" s="12">
        <f>IF('KWh (Cumulative) NLI'!AV72=0,0,((('KWh (Monthly) ENTRY NLI '!AV72*0.5)+'KWh (Cumulative) NLI'!AU72-'Rebasing adj NLI'!AV62)*AV114)*AV$19*AV$127)</f>
        <v>3704.446462464462</v>
      </c>
      <c r="AW72" s="12">
        <f>IF('KWh (Cumulative) NLI'!AW72=0,0,((('KWh (Monthly) ENTRY NLI '!AW72*0.5)+'KWh (Cumulative) NLI'!AV72-'Rebasing adj NLI'!AW62)*AW114)*AW$19*AW$127)</f>
        <v>3449.5098658846596</v>
      </c>
      <c r="AX72" s="12">
        <f>IF('KWh (Cumulative) NLI'!AX72=0,0,((('KWh (Monthly) ENTRY NLI '!AX72*0.5)+'KWh (Cumulative) NLI'!AW72-'Rebasing adj NLI'!AX62)*AX114)*AX$19*AX$127)</f>
        <v>3739.6662171239577</v>
      </c>
      <c r="AY72" s="12">
        <f>IF('KWh (Cumulative) NLI'!AY72=0,0,((('KWh (Monthly) ENTRY NLI '!AY72*0.5)+'KWh (Cumulative) NLI'!AX72-'Rebasing adj NLI'!AY62)*AY114)*AY$19*AY$127)</f>
        <v>4054.1780960971878</v>
      </c>
      <c r="AZ72" s="12">
        <f>IF('KWh (Cumulative) NLI'!AZ72=0,0,((('KWh (Monthly) ENTRY NLI '!AZ72*0.5)+'KWh (Cumulative) NLI'!AY72-'Rebasing adj NLI'!AZ62)*AZ114)*AZ$19*AZ$127)</f>
        <v>3183.670836115843</v>
      </c>
      <c r="BA72" s="12">
        <f>IF('KWh (Cumulative) NLI'!BA72=0,0,((('KWh (Monthly) ENTRY NLI '!BA72*0.5)+'KWh (Cumulative) NLI'!AZ72-'Rebasing adj NLI'!BA62)*BA114)*BA$19*BA$127)</f>
        <v>3515.6247961288464</v>
      </c>
      <c r="BB72" s="12">
        <f>IF('KWh (Cumulative) NLI'!BB72=0,0,((('KWh (Monthly) ENTRY NLI '!BB72*0.5)+'KWh (Cumulative) NLI'!BA72-'Rebasing adj NLI'!BB62)*BB114)*BB$19*BB$127)</f>
        <v>0</v>
      </c>
      <c r="BC72" s="12">
        <f>IF('KWh (Cumulative) NLI'!BC72=0,0,((('KWh (Monthly) ENTRY NLI '!BC72*0.5)+'KWh (Cumulative) NLI'!BB72-'Rebasing adj NLI'!BC62)*BC114)*BC$19*BC$127)</f>
        <v>0</v>
      </c>
      <c r="BD72" s="12">
        <f>IF('KWh (Cumulative) NLI'!BD72=0,0,((('KWh (Monthly) ENTRY NLI '!BD72*0.5)+'KWh (Cumulative) NLI'!BC72-'Rebasing adj NLI'!BD62)*BD114)*BD$19*BD$127)</f>
        <v>0</v>
      </c>
      <c r="BE72" s="12">
        <f>IF('KWh (Cumulative) NLI'!BE72=0,0,((('KWh (Monthly) ENTRY NLI '!BE72*0.5)+'KWh (Cumulative) NLI'!BD72-'Rebasing adj NLI'!BE62)*BE114)*BE$19*BE$127)</f>
        <v>0</v>
      </c>
      <c r="BF72" s="12">
        <f>IF('KWh (Cumulative) NLI'!BF72=0,0,((('KWh (Monthly) ENTRY NLI '!BF72*0.5)+'KWh (Cumulative) NLI'!BE72-'Rebasing adj NLI'!BF62)*BF114)*BF$19*BF$127)</f>
        <v>4431.4432278274226</v>
      </c>
      <c r="BG72" s="12">
        <f>IF('KWh (Cumulative) NLI'!BG72=0,0,((('KWh (Monthly) ENTRY NLI '!BG72*0.5)+'KWh (Cumulative) NLI'!BF72-'Rebasing adj NLI'!BG62)*BG114)*BG$19*BG$127)</f>
        <v>9269.5497276993319</v>
      </c>
      <c r="BH72" s="12">
        <f>IF('KWh (Cumulative) NLI'!BH72=0,0,((('KWh (Monthly) ENTRY NLI '!BH72*0.5)+'KWh (Cumulative) NLI'!BG72-'Rebasing adj NLI'!BH62)*BH114)*BH$19*BH$127)</f>
        <v>5115.061440627137</v>
      </c>
      <c r="BI72" s="12">
        <f>IF('KWh (Cumulative) NLI'!BI72=0,0,((('KWh (Monthly) ENTRY NLI '!BI72*0.5)+'KWh (Cumulative) NLI'!BH72-'Rebasing adj NLI'!BI62)*BI114)*BI$19*BI$127)</f>
        <v>4188.1042783022594</v>
      </c>
      <c r="BJ72" s="12">
        <f>IF('KWh (Cumulative) NLI'!BJ72=0,0,((('KWh (Monthly) ENTRY NLI '!BJ72*0.5)+'KWh (Cumulative) NLI'!BI72-'Rebasing adj NLI'!BJ62)*BJ114)*BJ$19*BJ$127)</f>
        <v>6633.188813877453</v>
      </c>
      <c r="BK72" s="12">
        <f>IF('KWh (Cumulative) NLI'!BK72=0,0,((('KWh (Monthly) ENTRY NLI '!BK72*0.5)+'KWh (Cumulative) NLI'!BJ72-'Rebasing adj NLI'!BK62)*BK114)*BK$19*BK$127)</f>
        <v>9514.0313844956399</v>
      </c>
      <c r="BL72" s="12">
        <f>IF('KWh (Cumulative) NLI'!BL72=0,0,((('KWh (Monthly) ENTRY NLI '!BL72*0.5)+'KWh (Cumulative) NLI'!BK72-'Rebasing adj NLI'!BL62)*BL114)*BL$19*BL$127)</f>
        <v>7471.192319318252</v>
      </c>
      <c r="BM72" s="12">
        <f>IF('KWh (Cumulative) NLI'!BM72=0,0,((('KWh (Monthly) ENTRY NLI '!BM72*0.5)+'KWh (Cumulative) NLI'!BL72-'Rebasing adj NLI'!BM62)*BM114)*BM$19*BM$127)</f>
        <v>8250.1961812382851</v>
      </c>
      <c r="BN72" s="12">
        <f>IF('KWh (Cumulative) NLI'!BN72=0,0,((('KWh (Monthly) ENTRY NLI '!BN72*0.5)+'KWh (Cumulative) NLI'!BM72-'Rebasing adj NLI'!BN62)*BN114)*BN$19*BN$127)</f>
        <v>7987.6040849497977</v>
      </c>
      <c r="BO72" s="12">
        <f>IF('KWh (Cumulative) NLI'!BO72=0,0,((('KWh (Monthly) ENTRY NLI '!BO72*0.5)+'KWh (Cumulative) NLI'!BN72-'Rebasing adj NLI'!BO62)*BO114)*BO$19*BO$127)</f>
        <v>10318.935456884717</v>
      </c>
      <c r="BP72" s="12">
        <f>IF('KWh (Cumulative) NLI'!BP72=0,0,((('KWh (Monthly) ENTRY NLI '!BP72*0.5)+'KWh (Cumulative) NLI'!BO72-'Rebasing adj NLI'!BP62)*BP114)*BP$19*BP$127)</f>
        <v>16951.49880393509</v>
      </c>
      <c r="BQ72" s="12">
        <f>IF('KWh (Cumulative) NLI'!BQ72=0,0,((('KWh (Monthly) ENTRY NLI '!BQ72*0.5)+'KWh (Cumulative) NLI'!BP72-'Rebasing adj NLI'!BQ62)*BQ114)*BQ$19*BQ$127)</f>
        <v>21396.550674798778</v>
      </c>
      <c r="BR72" s="12">
        <f>IF('KWh (Cumulative) NLI'!BR72=0,0,((('KWh (Monthly) ENTRY NLI '!BR72*0.5)+'KWh (Cumulative) NLI'!BQ72-'Rebasing adj NLI'!BR62)*BR114)*BR$19*BR$127)</f>
        <v>0</v>
      </c>
      <c r="BS72" s="12">
        <f>IF('KWh (Cumulative) NLI'!BS72=0,0,((('KWh (Monthly) ENTRY NLI '!BS72*0.5)+'KWh (Cumulative) NLI'!BR72-'Rebasing adj NLI'!BS62)*BS114)*BS$19*BS$127)</f>
        <v>0</v>
      </c>
      <c r="BT72" s="12">
        <f>IF('KWh (Cumulative) NLI'!BT72=0,0,((('KWh (Monthly) ENTRY NLI '!BT72*0.5)+'KWh (Cumulative) NLI'!BS72-'Rebasing adj NLI'!BT62)*BT114)*BT$19*BT$127)</f>
        <v>0</v>
      </c>
      <c r="BU72" s="12">
        <f>IF('KWh (Cumulative) NLI'!BU72=0,0,((('KWh (Monthly) ENTRY NLI '!BU72*0.5)+'KWh (Cumulative) NLI'!BT72-'Rebasing adj NLI'!BU62)*BU114)*BU$19*BU$127)</f>
        <v>0</v>
      </c>
      <c r="BV72" s="12">
        <f>IF('KWh (Cumulative) NLI'!BV72=0,0,((('KWh (Monthly) ENTRY NLI '!BV72*0.5)+'KWh (Cumulative) NLI'!BU72-'Rebasing adj NLI'!BV62)*BV114)*BV$19*BV$127)</f>
        <v>0</v>
      </c>
      <c r="BW72" s="12">
        <f>IF('KWh (Cumulative) NLI'!BW72=0,0,((('KWh (Monthly) ENTRY NLI '!BW72*0.5)+'KWh (Cumulative) NLI'!BV72-'Rebasing adj NLI'!BW62)*BW114)*BW$19*BW$127)</f>
        <v>0</v>
      </c>
      <c r="BX72" s="12">
        <f>IF('KWh (Cumulative) NLI'!BX72=0,0,((('KWh (Monthly) ENTRY NLI '!BX72*0.5)+'KWh (Cumulative) NLI'!BW72-'Rebasing adj NLI'!BX62)*BX114)*BX$19*BX$127)</f>
        <v>0</v>
      </c>
      <c r="BY72" s="12">
        <f>IF('KWh (Cumulative) NLI'!BY72=0,0,((('KWh (Monthly) ENTRY NLI '!BY72*0.5)+'KWh (Cumulative) NLI'!BX72-'Rebasing adj NLI'!BY62)*BY114)*BY$19*BY$127)</f>
        <v>0</v>
      </c>
      <c r="BZ72" s="12">
        <f>IF('KWh (Cumulative) NLI'!BZ72=0,0,((('KWh (Monthly) ENTRY NLI '!BZ72*0.5)+'KWh (Cumulative) NLI'!BY72-'Rebasing adj NLI'!BZ62)*BZ114)*BZ$19*BZ$127)</f>
        <v>0</v>
      </c>
      <c r="CA72" s="12">
        <f>IF('KWh (Cumulative) NLI'!CA72=0,0,((('KWh (Monthly) ENTRY NLI '!CA72*0.5)+'KWh (Cumulative) NLI'!BZ72-'Rebasing adj NLI'!CA62)*CA114)*CA$19*CA$127)</f>
        <v>0</v>
      </c>
      <c r="CB72" s="12">
        <f>IF('KWh (Cumulative) NLI'!CB72=0,0,((('KWh (Monthly) ENTRY NLI '!CB72*0.5)+'KWh (Cumulative) NLI'!CA72-'Rebasing adj NLI'!CB62)*CB114)*CB$19*CB$127)</f>
        <v>0</v>
      </c>
      <c r="CC72" s="12">
        <f>IF('KWh (Cumulative) NLI'!CC72=0,0,((('KWh (Monthly) ENTRY NLI '!CC72*0.5)+'KWh (Cumulative) NLI'!CB72-'Rebasing adj NLI'!CC62)*CC114)*CC$19*CC$127)</f>
        <v>0</v>
      </c>
      <c r="CD72" s="12">
        <f>IF('KWh (Cumulative) NLI'!CD72=0,0,((('KWh (Monthly) ENTRY NLI '!CD72*0.5)+'KWh (Cumulative) NLI'!CC72-'Rebasing adj NLI'!CD62)*CD114)*CD$19*CD$127)</f>
        <v>0</v>
      </c>
      <c r="CE72" s="12">
        <f>IF('KWh (Cumulative) NLI'!CE72=0,0,((('KWh (Monthly) ENTRY NLI '!CE72*0.5)+'KWh (Cumulative) NLI'!CD72-'Rebasing adj NLI'!CE62)*CE114)*CE$19*CE$127)</f>
        <v>0</v>
      </c>
      <c r="CF72" s="12">
        <f>IF('KWh (Cumulative) NLI'!CF72=0,0,((('KWh (Monthly) ENTRY NLI '!CF72*0.5)+'KWh (Cumulative) NLI'!CE72-'Rebasing adj NLI'!CF62)*CF114)*CF$19*CF$127)</f>
        <v>0</v>
      </c>
      <c r="CG72" s="12">
        <f>IF('KWh (Cumulative) NLI'!CG72=0,0,((('KWh (Monthly) ENTRY NLI '!CG72*0.5)+'KWh (Cumulative) NLI'!CF72-'Rebasing adj NLI'!CG62)*CG114)*CG$19*CG$127)</f>
        <v>0</v>
      </c>
      <c r="CH72" s="12">
        <f>IF('KWh (Cumulative) NLI'!CH72=0,0,((('KWh (Monthly) ENTRY NLI '!CH72*0.5)+'KWh (Cumulative) NLI'!CG72-'Rebasing adj NLI'!CH62)*CH114)*CH$19*CH$127)</f>
        <v>0</v>
      </c>
      <c r="CI72" s="12">
        <f>IF('KWh (Cumulative) NLI'!CI72=0,0,((('KWh (Monthly) ENTRY NLI '!CI72*0.5)+'KWh (Cumulative) NLI'!CH72-'Rebasing adj NLI'!CI62)*CI114)*CI$19*CI$127)</f>
        <v>0</v>
      </c>
      <c r="CJ72" s="12">
        <f>IF('KWh (Cumulative) NLI'!CJ72=0,0,((('KWh (Monthly) ENTRY NLI '!CJ72*0.5)+'KWh (Cumulative) NLI'!CI72-'Rebasing adj NLI'!CJ62)*CJ114)*CJ$19*CJ$127)</f>
        <v>0</v>
      </c>
    </row>
    <row r="73" spans="1:88" x14ac:dyDescent="0.3">
      <c r="A73" s="218"/>
      <c r="B73" s="47" t="s">
        <v>4</v>
      </c>
      <c r="C73" s="12">
        <f>IF('KWh (Cumulative) NLI'!C73=0,0,((('KWh (Monthly) ENTRY NLI '!C73*0.5)-'Rebasing adj NLI'!C63)*C115)*C$19*C$127)</f>
        <v>0</v>
      </c>
      <c r="D73" s="12">
        <f>IF('KWh (Cumulative) NLI'!D73=0,0,((('KWh (Monthly) ENTRY NLI '!D73*0.5)+'KWh (Cumulative) NLI'!C73-'Rebasing adj NLI'!D63)*D115)*D$19*D$127)</f>
        <v>0</v>
      </c>
      <c r="E73" s="12">
        <f>IF('KWh (Cumulative) NLI'!E73=0,0,((('KWh (Monthly) ENTRY NLI '!E73*0.5)+'KWh (Cumulative) NLI'!D73-'Rebasing adj NLI'!E63)*E115)*E$19*E$127)</f>
        <v>0</v>
      </c>
      <c r="F73" s="12">
        <f>IF('KWh (Cumulative) NLI'!F73=0,0,((('KWh (Monthly) ENTRY NLI '!F73*0.5)+'KWh (Cumulative) NLI'!E73-'Rebasing adj NLI'!F63)*F115)*F$19*F$127)</f>
        <v>0</v>
      </c>
      <c r="G73" s="12">
        <f>IF('KWh (Cumulative) NLI'!G73=0,0,((('KWh (Monthly) ENTRY NLI '!G73*0.5)+'KWh (Cumulative) NLI'!F73-'Rebasing adj NLI'!G63)*G115)*G$19*G$127)</f>
        <v>0</v>
      </c>
      <c r="H73" s="12">
        <f>IF('KWh (Cumulative) NLI'!H73=0,0,((('KWh (Monthly) ENTRY NLI '!H73*0.5)+'KWh (Cumulative) NLI'!G73-'Rebasing adj NLI'!H63)*H115)*H$19*H$127)</f>
        <v>0</v>
      </c>
      <c r="I73" s="12">
        <f>IF('KWh (Cumulative) NLI'!I73=0,0,((('KWh (Monthly) ENTRY NLI '!I73*0.5)+'KWh (Cumulative) NLI'!H73-'Rebasing adj NLI'!I63)*I115)*I$19*I$127)</f>
        <v>0</v>
      </c>
      <c r="J73" s="12">
        <f>IF('KWh (Cumulative) NLI'!J73=0,0,((('KWh (Monthly) ENTRY NLI '!J73*0.5)+'KWh (Cumulative) NLI'!I73-'Rebasing adj NLI'!J63)*J115)*J$19*J$127)</f>
        <v>0</v>
      </c>
      <c r="K73" s="12">
        <f>IF('KWh (Cumulative) NLI'!K73=0,0,((('KWh (Monthly) ENTRY NLI '!K73*0.5)+'KWh (Cumulative) NLI'!J73-'Rebasing adj NLI'!K63)*K115)*K$19*K$127)</f>
        <v>0</v>
      </c>
      <c r="L73" s="12">
        <f>IF('KWh (Cumulative) NLI'!L73=0,0,((('KWh (Monthly) ENTRY NLI '!L73*0.5)+'KWh (Cumulative) NLI'!K73-'Rebasing adj NLI'!L63)*L115)*L$19*L$127)</f>
        <v>0</v>
      </c>
      <c r="M73" s="12">
        <f>IF('KWh (Cumulative) NLI'!M73=0,0,((('KWh (Monthly) ENTRY NLI '!M73*0.5)+'KWh (Cumulative) NLI'!L73-'Rebasing adj NLI'!M63)*M115)*M$19*M$127)</f>
        <v>0</v>
      </c>
      <c r="N73" s="12">
        <f>IF('KWh (Cumulative) NLI'!N73=0,0,((('KWh (Monthly) ENTRY NLI '!N73*0.5)+'KWh (Cumulative) NLI'!M73-'Rebasing adj NLI'!N63)*N115)*N$19*N$127)</f>
        <v>0</v>
      </c>
      <c r="O73" s="12">
        <f>IF('KWh (Cumulative) NLI'!O73=0,0,((('KWh (Monthly) ENTRY NLI '!O73*0.5)+'KWh (Cumulative) NLI'!N73-'Rebasing adj NLI'!O63)*O115)*O$19*O$127)</f>
        <v>0</v>
      </c>
      <c r="P73" s="12">
        <f>IF('KWh (Cumulative) NLI'!P73=0,0,((('KWh (Monthly) ENTRY NLI '!P73*0.5)+'KWh (Cumulative) NLI'!O73-'Rebasing adj NLI'!P63)*P115)*P$19*P$127)</f>
        <v>0</v>
      </c>
      <c r="Q73" s="12">
        <f>IF('KWh (Cumulative) NLI'!Q73=0,0,((('KWh (Monthly) ENTRY NLI '!Q73*0.5)+'KWh (Cumulative) NLI'!P73-'Rebasing adj NLI'!Q63)*Q115)*Q$19*Q$127)</f>
        <v>0</v>
      </c>
      <c r="R73" s="12">
        <f>IF('KWh (Cumulative) NLI'!R73=0,0,((('KWh (Monthly) ENTRY NLI '!R73*0.5)+'KWh (Cumulative) NLI'!Q73-'Rebasing adj NLI'!R63)*R115)*R$19*R$127)</f>
        <v>0</v>
      </c>
      <c r="S73" s="12">
        <f>IF('KWh (Cumulative) NLI'!S73=0,0,((('KWh (Monthly) ENTRY NLI '!S73*0.5)+'KWh (Cumulative) NLI'!R73-'Rebasing adj NLI'!S63)*S115)*S$19*S$127)</f>
        <v>0</v>
      </c>
      <c r="T73" s="12">
        <f>IF('KWh (Cumulative) NLI'!T73=0,0,((('KWh (Monthly) ENTRY NLI '!T73*0.5)+'KWh (Cumulative) NLI'!S73-'Rebasing adj NLI'!T63)*T115)*T$19*T$127)</f>
        <v>0</v>
      </c>
      <c r="U73" s="12">
        <f>IF('KWh (Cumulative) NLI'!U73=0,0,((('KWh (Monthly) ENTRY NLI '!U73*0.5)+'KWh (Cumulative) NLI'!T73-'Rebasing adj NLI'!U63)*U115)*U$19*U$127)</f>
        <v>0</v>
      </c>
      <c r="V73" s="12">
        <f>IF('KWh (Cumulative) NLI'!V73=0,0,((('KWh (Monthly) ENTRY NLI '!V73*0.5)+'KWh (Cumulative) NLI'!U73-'Rebasing adj NLI'!V63)*V115)*V$19*V$127)</f>
        <v>0</v>
      </c>
      <c r="W73" s="12">
        <f>IF('KWh (Cumulative) NLI'!W73=0,0,((('KWh (Monthly) ENTRY NLI '!W73*0.5)+'KWh (Cumulative) NLI'!V73-'Rebasing adj NLI'!W63)*W115)*W$19*W$127)</f>
        <v>0</v>
      </c>
      <c r="X73" s="12">
        <f>IF('KWh (Cumulative) NLI'!X73=0,0,((('KWh (Monthly) ENTRY NLI '!X73*0.5)+'KWh (Cumulative) NLI'!W73-'Rebasing adj NLI'!X63)*X115)*X$19*X$127)</f>
        <v>0</v>
      </c>
      <c r="Y73" s="12">
        <f>IF('KWh (Cumulative) NLI'!Y73=0,0,((('KWh (Monthly) ENTRY NLI '!Y73*0.5)+'KWh (Cumulative) NLI'!X73-'Rebasing adj NLI'!Y63)*Y115)*Y$19*Y$127)</f>
        <v>0</v>
      </c>
      <c r="Z73" s="12">
        <f>IF('KWh (Cumulative) NLI'!Z73=0,0,((('KWh (Monthly) ENTRY NLI '!Z73*0.5)+'KWh (Cumulative) NLI'!Y73-'Rebasing adj NLI'!Z63)*Z115)*Z$19*Z$127)</f>
        <v>0</v>
      </c>
      <c r="AA73" s="12">
        <f>IF('KWh (Cumulative) NLI'!AA73=0,0,((('KWh (Monthly) ENTRY NLI '!AA73*0.5)+'KWh (Cumulative) NLI'!Z73-'Rebasing adj NLI'!AA63)*AA115)*AA$19*AA$127)</f>
        <v>0</v>
      </c>
      <c r="AB73" s="12">
        <f>IF('KWh (Cumulative) NLI'!AB73=0,0,((('KWh (Monthly) ENTRY NLI '!AB73*0.5)+'KWh (Cumulative) NLI'!AA73-'Rebasing adj NLI'!AB63)*AB115)*AB$19*AB$127)</f>
        <v>0</v>
      </c>
      <c r="AC73" s="12">
        <f>IF('KWh (Cumulative) NLI'!AC73=0,0,((('KWh (Monthly) ENTRY NLI '!AC73*0.5)+'KWh (Cumulative) NLI'!AB73-'Rebasing adj NLI'!AC63)*AC115)*AC$19*AC$127)</f>
        <v>0</v>
      </c>
      <c r="AD73" s="12">
        <f>IF('KWh (Cumulative) NLI'!AD73=0,0,((('KWh (Monthly) ENTRY NLI '!AD73*0.5)+'KWh (Cumulative) NLI'!AC73-'Rebasing adj NLI'!AD63)*AD115)*AD$19*AD$127)</f>
        <v>0</v>
      </c>
      <c r="AE73" s="12">
        <f>IF('KWh (Cumulative) NLI'!AE73=0,0,((('KWh (Monthly) ENTRY NLI '!AE73*0.5)+'KWh (Cumulative) NLI'!AD73-'Rebasing adj NLI'!AE63)*AE115)*AE$19*AE$127)</f>
        <v>0</v>
      </c>
      <c r="AF73" s="12">
        <f>IF('KWh (Cumulative) NLI'!AF73=0,0,((('KWh (Monthly) ENTRY NLI '!AF73*0.5)+'KWh (Cumulative) NLI'!AE73-'Rebasing adj NLI'!AF63)*AF115)*AF$19*AF$127)</f>
        <v>0</v>
      </c>
      <c r="AG73" s="12">
        <f>IF('KWh (Cumulative) NLI'!AG73=0,0,((('KWh (Monthly) ENTRY NLI '!AG73*0.5)+'KWh (Cumulative) NLI'!AF73-'Rebasing adj NLI'!AG63)*AG115)*AG$19*AG$127)</f>
        <v>0</v>
      </c>
      <c r="AH73" s="12">
        <f>IF('KWh (Cumulative) NLI'!AH73=0,0,((('KWh (Monthly) ENTRY NLI '!AH73*0.5)+'KWh (Cumulative) NLI'!AG73-'Rebasing adj NLI'!AH63)*AH115)*AH$19*AH$127)</f>
        <v>0</v>
      </c>
      <c r="AI73" s="12">
        <f>IF('KWh (Cumulative) NLI'!AI73=0,0,((('KWh (Monthly) ENTRY NLI '!AI73*0.5)+'KWh (Cumulative) NLI'!AH73-'Rebasing adj NLI'!AI63)*AI115)*AI$19*AI$127)</f>
        <v>0</v>
      </c>
      <c r="AJ73" s="12">
        <f>IF('KWh (Cumulative) NLI'!AJ73=0,0,((('KWh (Monthly) ENTRY NLI '!AJ73*0.5)+'KWh (Cumulative) NLI'!AI73-'Rebasing adj NLI'!AJ63)*AJ115)*AJ$19*AJ$127)</f>
        <v>0</v>
      </c>
      <c r="AK73" s="12">
        <f>IF('KWh (Cumulative) NLI'!AK73=0,0,((('KWh (Monthly) ENTRY NLI '!AK73*0.5)+'KWh (Cumulative) NLI'!AJ73-'Rebasing adj NLI'!AK63)*AK115)*AK$19*AK$127)</f>
        <v>0</v>
      </c>
      <c r="AL73" s="12">
        <f>IF('KWh (Cumulative) NLI'!AL73=0,0,((('KWh (Monthly) ENTRY NLI '!AL73*0.5)+'KWh (Cumulative) NLI'!AK73-'Rebasing adj NLI'!AL63)*AL115)*AL$19*AL$127)</f>
        <v>0</v>
      </c>
      <c r="AM73" s="12">
        <f>IF('KWh (Cumulative) NLI'!AM73=0,0,((('KWh (Monthly) ENTRY NLI '!AM73*0.5)+'KWh (Cumulative) NLI'!AL73-'Rebasing adj NLI'!AM63)*AM115)*AM$19*AM$127)</f>
        <v>0</v>
      </c>
      <c r="AN73" s="12">
        <f>IF('KWh (Cumulative) NLI'!AN73=0,0,((('KWh (Monthly) ENTRY NLI '!AN73*0.5)+'KWh (Cumulative) NLI'!AM73-'Rebasing adj NLI'!AN63)*AN115)*AN$19*AN$127)</f>
        <v>0</v>
      </c>
      <c r="AO73" s="12">
        <f>IF('KWh (Cumulative) NLI'!AO73=0,0,((('KWh (Monthly) ENTRY NLI '!AO73*0.5)+'KWh (Cumulative) NLI'!AN73-'Rebasing adj NLI'!AO63)*AO115)*AO$19*AO$127)</f>
        <v>0</v>
      </c>
      <c r="AP73" s="12">
        <f>IF('KWh (Cumulative) NLI'!AP73=0,0,((('KWh (Monthly) ENTRY NLI '!AP73*0.5)+'KWh (Cumulative) NLI'!AO73-'Rebasing adj NLI'!AP63)*AP115)*AP$19*AP$127)</f>
        <v>0</v>
      </c>
      <c r="AQ73" s="12">
        <f>IF('KWh (Cumulative) NLI'!AQ73=0,0,((('KWh (Monthly) ENTRY NLI '!AQ73*0.5)+'KWh (Cumulative) NLI'!AP73-'Rebasing adj NLI'!AQ63)*AQ115)*AQ$19*AQ$127)</f>
        <v>0</v>
      </c>
      <c r="AR73" s="12">
        <f>IF('KWh (Cumulative) NLI'!AR73=0,0,((('KWh (Monthly) ENTRY NLI '!AR73*0.5)+'KWh (Cumulative) NLI'!AQ73-'Rebasing adj NLI'!AR63)*AR115)*AR$19*AR$127)</f>
        <v>0</v>
      </c>
      <c r="AS73" s="12">
        <f>IF('KWh (Cumulative) NLI'!AS73=0,0,((('KWh (Monthly) ENTRY NLI '!AS73*0.5)+'KWh (Cumulative) NLI'!AR73-'Rebasing adj NLI'!AS63)*AS115)*AS$19*AS$127)</f>
        <v>0</v>
      </c>
      <c r="AT73" s="12">
        <f>IF('KWh (Cumulative) NLI'!AT73=0,0,((('KWh (Monthly) ENTRY NLI '!AT73*0.5)+'KWh (Cumulative) NLI'!AS73-'Rebasing adj NLI'!AT63)*AT115)*AT$19*AT$127)</f>
        <v>0</v>
      </c>
      <c r="AU73" s="12">
        <f>IF('KWh (Cumulative) NLI'!AU73=0,0,((('KWh (Monthly) ENTRY NLI '!AU73*0.5)+'KWh (Cumulative) NLI'!AT73-'Rebasing adj NLI'!AU63)*AU115)*AU$19*AU$127)</f>
        <v>0</v>
      </c>
      <c r="AV73" s="12">
        <f>IF('KWh (Cumulative) NLI'!AV73=0,0,((('KWh (Monthly) ENTRY NLI '!AV73*0.5)+'KWh (Cumulative) NLI'!AU73-'Rebasing adj NLI'!AV63)*AV115)*AV$19*AV$127)</f>
        <v>0</v>
      </c>
      <c r="AW73" s="12">
        <f>IF('KWh (Cumulative) NLI'!AW73=0,0,((('KWh (Monthly) ENTRY NLI '!AW73*0.5)+'KWh (Cumulative) NLI'!AV73-'Rebasing adj NLI'!AW63)*AW115)*AW$19*AW$127)</f>
        <v>0</v>
      </c>
      <c r="AX73" s="12">
        <f>IF('KWh (Cumulative) NLI'!AX73=0,0,((('KWh (Monthly) ENTRY NLI '!AX73*0.5)+'KWh (Cumulative) NLI'!AW73-'Rebasing adj NLI'!AX63)*AX115)*AX$19*AX$127)</f>
        <v>0</v>
      </c>
      <c r="AY73" s="12">
        <f>IF('KWh (Cumulative) NLI'!AY73=0,0,((('KWh (Monthly) ENTRY NLI '!AY73*0.5)+'KWh (Cumulative) NLI'!AX73-'Rebasing adj NLI'!AY63)*AY115)*AY$19*AY$127)</f>
        <v>0</v>
      </c>
      <c r="AZ73" s="12">
        <f>IF('KWh (Cumulative) NLI'!AZ73=0,0,((('KWh (Monthly) ENTRY NLI '!AZ73*0.5)+'KWh (Cumulative) NLI'!AY73-'Rebasing adj NLI'!AZ63)*AZ115)*AZ$19*AZ$127)</f>
        <v>0</v>
      </c>
      <c r="BA73" s="12">
        <f>IF('KWh (Cumulative) NLI'!BA73=0,0,((('KWh (Monthly) ENTRY NLI '!BA73*0.5)+'KWh (Cumulative) NLI'!AZ73-'Rebasing adj NLI'!BA63)*BA115)*BA$19*BA$127)</f>
        <v>0</v>
      </c>
      <c r="BB73" s="12">
        <f>IF('KWh (Cumulative) NLI'!BB73=0,0,((('KWh (Monthly) ENTRY NLI '!BB73*0.5)+'KWh (Cumulative) NLI'!BA73-'Rebasing adj NLI'!BB63)*BB115)*BB$19*BB$127)</f>
        <v>0</v>
      </c>
      <c r="BC73" s="12">
        <f>IF('KWh (Cumulative) NLI'!BC73=0,0,((('KWh (Monthly) ENTRY NLI '!BC73*0.5)+'KWh (Cumulative) NLI'!BB73-'Rebasing adj NLI'!BC63)*BC115)*BC$19*BC$127)</f>
        <v>0</v>
      </c>
      <c r="BD73" s="12">
        <f>IF('KWh (Cumulative) NLI'!BD73=0,0,((('KWh (Monthly) ENTRY NLI '!BD73*0.5)+'KWh (Cumulative) NLI'!BC73-'Rebasing adj NLI'!BD63)*BD115)*BD$19*BD$127)</f>
        <v>0</v>
      </c>
      <c r="BE73" s="12">
        <f>IF('KWh (Cumulative) NLI'!BE73=0,0,((('KWh (Monthly) ENTRY NLI '!BE73*0.5)+'KWh (Cumulative) NLI'!BD73-'Rebasing adj NLI'!BE63)*BE115)*BE$19*BE$127)</f>
        <v>0</v>
      </c>
      <c r="BF73" s="12">
        <f>IF('KWh (Cumulative) NLI'!BF73=0,0,((('KWh (Monthly) ENTRY NLI '!BF73*0.5)+'KWh (Cumulative) NLI'!BE73-'Rebasing adj NLI'!BF63)*BF115)*BF$19*BF$127)</f>
        <v>0</v>
      </c>
      <c r="BG73" s="12">
        <f>IF('KWh (Cumulative) NLI'!BG73=0,0,((('KWh (Monthly) ENTRY NLI '!BG73*0.5)+'KWh (Cumulative) NLI'!BF73-'Rebasing adj NLI'!BG63)*BG115)*BG$19*BG$127)</f>
        <v>0</v>
      </c>
      <c r="BH73" s="12">
        <f>IF('KWh (Cumulative) NLI'!BH73=0,0,((('KWh (Monthly) ENTRY NLI '!BH73*0.5)+'KWh (Cumulative) NLI'!BG73-'Rebasing adj NLI'!BH63)*BH115)*BH$19*BH$127)</f>
        <v>0</v>
      </c>
      <c r="BI73" s="12">
        <f>IF('KWh (Cumulative) NLI'!BI73=0,0,((('KWh (Monthly) ENTRY NLI '!BI73*0.5)+'KWh (Cumulative) NLI'!BH73-'Rebasing adj NLI'!BI63)*BI115)*BI$19*BI$127)</f>
        <v>0</v>
      </c>
      <c r="BJ73" s="12">
        <f>IF('KWh (Cumulative) NLI'!BJ73=0,0,((('KWh (Monthly) ENTRY NLI '!BJ73*0.5)+'KWh (Cumulative) NLI'!BI73-'Rebasing adj NLI'!BJ63)*BJ115)*BJ$19*BJ$127)</f>
        <v>0</v>
      </c>
      <c r="BK73" s="12">
        <f>IF('KWh (Cumulative) NLI'!BK73=0,0,((('KWh (Monthly) ENTRY NLI '!BK73*0.5)+'KWh (Cumulative) NLI'!BJ73-'Rebasing adj NLI'!BK63)*BK115)*BK$19*BK$127)</f>
        <v>0</v>
      </c>
      <c r="BL73" s="12">
        <f>IF('KWh (Cumulative) NLI'!BL73=0,0,((('KWh (Monthly) ENTRY NLI '!BL73*0.5)+'KWh (Cumulative) NLI'!BK73-'Rebasing adj NLI'!BL63)*BL115)*BL$19*BL$127)</f>
        <v>0</v>
      </c>
      <c r="BM73" s="12">
        <f>IF('KWh (Cumulative) NLI'!BM73=0,0,((('KWh (Monthly) ENTRY NLI '!BM73*0.5)+'KWh (Cumulative) NLI'!BL73-'Rebasing adj NLI'!BM63)*BM115)*BM$19*BM$127)</f>
        <v>0</v>
      </c>
      <c r="BN73" s="12">
        <f>IF('KWh (Cumulative) NLI'!BN73=0,0,((('KWh (Monthly) ENTRY NLI '!BN73*0.5)+'KWh (Cumulative) NLI'!BM73-'Rebasing adj NLI'!BN63)*BN115)*BN$19*BN$127)</f>
        <v>0</v>
      </c>
      <c r="BO73" s="12">
        <f>IF('KWh (Cumulative) NLI'!BO73=0,0,((('KWh (Monthly) ENTRY NLI '!BO73*0.5)+'KWh (Cumulative) NLI'!BN73-'Rebasing adj NLI'!BO63)*BO115)*BO$19*BO$127)</f>
        <v>0</v>
      </c>
      <c r="BP73" s="12">
        <f>IF('KWh (Cumulative) NLI'!BP73=0,0,((('KWh (Monthly) ENTRY NLI '!BP73*0.5)+'KWh (Cumulative) NLI'!BO73-'Rebasing adj NLI'!BP63)*BP115)*BP$19*BP$127)</f>
        <v>0</v>
      </c>
      <c r="BQ73" s="12">
        <f>IF('KWh (Cumulative) NLI'!BQ73=0,0,((('KWh (Monthly) ENTRY NLI '!BQ73*0.5)+'KWh (Cumulative) NLI'!BP73-'Rebasing adj NLI'!BQ63)*BQ115)*BQ$19*BQ$127)</f>
        <v>0</v>
      </c>
      <c r="BR73" s="12">
        <f>IF('KWh (Cumulative) NLI'!BR73=0,0,((('KWh (Monthly) ENTRY NLI '!BR73*0.5)+'KWh (Cumulative) NLI'!BQ73-'Rebasing adj NLI'!BR63)*BR115)*BR$19*BR$127)</f>
        <v>0</v>
      </c>
      <c r="BS73" s="12">
        <f>IF('KWh (Cumulative) NLI'!BS73=0,0,((('KWh (Monthly) ENTRY NLI '!BS73*0.5)+'KWh (Cumulative) NLI'!BR73-'Rebasing adj NLI'!BS63)*BS115)*BS$19*BS$127)</f>
        <v>0</v>
      </c>
      <c r="BT73" s="12">
        <f>IF('KWh (Cumulative) NLI'!BT73=0,0,((('KWh (Monthly) ENTRY NLI '!BT73*0.5)+'KWh (Cumulative) NLI'!BS73-'Rebasing adj NLI'!BT63)*BT115)*BT$19*BT$127)</f>
        <v>0</v>
      </c>
      <c r="BU73" s="12">
        <f>IF('KWh (Cumulative) NLI'!BU73=0,0,((('KWh (Monthly) ENTRY NLI '!BU73*0.5)+'KWh (Cumulative) NLI'!BT73-'Rebasing adj NLI'!BU63)*BU115)*BU$19*BU$127)</f>
        <v>0</v>
      </c>
      <c r="BV73" s="12">
        <f>IF('KWh (Cumulative) NLI'!BV73=0,0,((('KWh (Monthly) ENTRY NLI '!BV73*0.5)+'KWh (Cumulative) NLI'!BU73-'Rebasing adj NLI'!BV63)*BV115)*BV$19*BV$127)</f>
        <v>0</v>
      </c>
      <c r="BW73" s="12">
        <f>IF('KWh (Cumulative) NLI'!BW73=0,0,((('KWh (Monthly) ENTRY NLI '!BW73*0.5)+'KWh (Cumulative) NLI'!BV73-'Rebasing adj NLI'!BW63)*BW115)*BW$19*BW$127)</f>
        <v>0</v>
      </c>
      <c r="BX73" s="12">
        <f>IF('KWh (Cumulative) NLI'!BX73=0,0,((('KWh (Monthly) ENTRY NLI '!BX73*0.5)+'KWh (Cumulative) NLI'!BW73-'Rebasing adj NLI'!BX63)*BX115)*BX$19*BX$127)</f>
        <v>0</v>
      </c>
      <c r="BY73" s="12">
        <f>IF('KWh (Cumulative) NLI'!BY73=0,0,((('KWh (Monthly) ENTRY NLI '!BY73*0.5)+'KWh (Cumulative) NLI'!BX73-'Rebasing adj NLI'!BY63)*BY115)*BY$19*BY$127)</f>
        <v>0</v>
      </c>
      <c r="BZ73" s="12">
        <f>IF('KWh (Cumulative) NLI'!BZ73=0,0,((('KWh (Monthly) ENTRY NLI '!BZ73*0.5)+'KWh (Cumulative) NLI'!BY73-'Rebasing adj NLI'!BZ63)*BZ115)*BZ$19*BZ$127)</f>
        <v>0</v>
      </c>
      <c r="CA73" s="12">
        <f>IF('KWh (Cumulative) NLI'!CA73=0,0,((('KWh (Monthly) ENTRY NLI '!CA73*0.5)+'KWh (Cumulative) NLI'!BZ73-'Rebasing adj NLI'!CA63)*CA115)*CA$19*CA$127)</f>
        <v>0</v>
      </c>
      <c r="CB73" s="12">
        <f>IF('KWh (Cumulative) NLI'!CB73=0,0,((('KWh (Monthly) ENTRY NLI '!CB73*0.5)+'KWh (Cumulative) NLI'!CA73-'Rebasing adj NLI'!CB63)*CB115)*CB$19*CB$127)</f>
        <v>0</v>
      </c>
      <c r="CC73" s="12">
        <f>IF('KWh (Cumulative) NLI'!CC73=0,0,((('KWh (Monthly) ENTRY NLI '!CC73*0.5)+'KWh (Cumulative) NLI'!CB73-'Rebasing adj NLI'!CC63)*CC115)*CC$19*CC$127)</f>
        <v>0</v>
      </c>
      <c r="CD73" s="12">
        <f>IF('KWh (Cumulative) NLI'!CD73=0,0,((('KWh (Monthly) ENTRY NLI '!CD73*0.5)+'KWh (Cumulative) NLI'!CC73-'Rebasing adj NLI'!CD63)*CD115)*CD$19*CD$127)</f>
        <v>0</v>
      </c>
      <c r="CE73" s="12">
        <f>IF('KWh (Cumulative) NLI'!CE73=0,0,((('KWh (Monthly) ENTRY NLI '!CE73*0.5)+'KWh (Cumulative) NLI'!CD73-'Rebasing adj NLI'!CE63)*CE115)*CE$19*CE$127)</f>
        <v>0</v>
      </c>
      <c r="CF73" s="12">
        <f>IF('KWh (Cumulative) NLI'!CF73=0,0,((('KWh (Monthly) ENTRY NLI '!CF73*0.5)+'KWh (Cumulative) NLI'!CE73-'Rebasing adj NLI'!CF63)*CF115)*CF$19*CF$127)</f>
        <v>0</v>
      </c>
      <c r="CG73" s="12">
        <f>IF('KWh (Cumulative) NLI'!CG73=0,0,((('KWh (Monthly) ENTRY NLI '!CG73*0.5)+'KWh (Cumulative) NLI'!CF73-'Rebasing adj NLI'!CG63)*CG115)*CG$19*CG$127)</f>
        <v>0</v>
      </c>
      <c r="CH73" s="12">
        <f>IF('KWh (Cumulative) NLI'!CH73=0,0,((('KWh (Monthly) ENTRY NLI '!CH73*0.5)+'KWh (Cumulative) NLI'!CG73-'Rebasing adj NLI'!CH63)*CH115)*CH$19*CH$127)</f>
        <v>0</v>
      </c>
      <c r="CI73" s="12">
        <f>IF('KWh (Cumulative) NLI'!CI73=0,0,((('KWh (Monthly) ENTRY NLI '!CI73*0.5)+'KWh (Cumulative) NLI'!CH73-'Rebasing adj NLI'!CI63)*CI115)*CI$19*CI$127)</f>
        <v>0</v>
      </c>
      <c r="CJ73" s="12">
        <f>IF('KWh (Cumulative) NLI'!CJ73=0,0,((('KWh (Monthly) ENTRY NLI '!CJ73*0.5)+'KWh (Cumulative) NLI'!CI73-'Rebasing adj NLI'!CJ63)*CJ115)*CJ$19*CJ$127)</f>
        <v>0</v>
      </c>
    </row>
    <row r="74" spans="1:88" x14ac:dyDescent="0.3">
      <c r="A74" s="219"/>
      <c r="B74" s="47" t="s">
        <v>14</v>
      </c>
      <c r="C74" s="12">
        <f>IF('KWh (Cumulative) NLI'!C74=0,0,((('KWh (Monthly) ENTRY NLI '!C74*0.5)-'Rebasing adj NLI'!C64)*C116)*C$19*C$127)</f>
        <v>0</v>
      </c>
      <c r="D74" s="12">
        <f>IF('KWh (Cumulative) NLI'!D74=0,0,((('KWh (Monthly) ENTRY NLI '!D74*0.5)+'KWh (Cumulative) NLI'!C74-'Rebasing adj NLI'!D64)*D116)*D$19*D$127)</f>
        <v>0</v>
      </c>
      <c r="E74" s="12">
        <f>IF('KWh (Cumulative) NLI'!E74=0,0,((('KWh (Monthly) ENTRY NLI '!E74*0.5)+'KWh (Cumulative) NLI'!D74-'Rebasing adj NLI'!E64)*E116)*E$19*E$127)</f>
        <v>0</v>
      </c>
      <c r="F74" s="12">
        <f>IF('KWh (Cumulative) NLI'!F74=0,0,((('KWh (Monthly) ENTRY NLI '!F74*0.5)+'KWh (Cumulative) NLI'!E74-'Rebasing adj NLI'!F64)*F116)*F$19*F$127)</f>
        <v>0</v>
      </c>
      <c r="G74" s="12">
        <f>IF('KWh (Cumulative) NLI'!G74=0,0,((('KWh (Monthly) ENTRY NLI '!G74*0.5)+'KWh (Cumulative) NLI'!F74-'Rebasing adj NLI'!G64)*G116)*G$19*G$127)</f>
        <v>0</v>
      </c>
      <c r="H74" s="12">
        <f>IF('KWh (Cumulative) NLI'!H74=0,0,((('KWh (Monthly) ENTRY NLI '!H74*0.5)+'KWh (Cumulative) NLI'!G74-'Rebasing adj NLI'!H64)*H116)*H$19*H$127)</f>
        <v>0</v>
      </c>
      <c r="I74" s="12">
        <f>IF('KWh (Cumulative) NLI'!I74=0,0,((('KWh (Monthly) ENTRY NLI '!I74*0.5)+'KWh (Cumulative) NLI'!H74-'Rebasing adj NLI'!I64)*I116)*I$19*I$127)</f>
        <v>0</v>
      </c>
      <c r="J74" s="12">
        <f>IF('KWh (Cumulative) NLI'!J74=0,0,((('KWh (Monthly) ENTRY NLI '!J74*0.5)+'KWh (Cumulative) NLI'!I74-'Rebasing adj NLI'!J64)*J116)*J$19*J$127)</f>
        <v>0</v>
      </c>
      <c r="K74" s="12">
        <f>IF('KWh (Cumulative) NLI'!K74=0,0,((('KWh (Monthly) ENTRY NLI '!K74*0.5)+'KWh (Cumulative) NLI'!J74-'Rebasing adj NLI'!K64)*K116)*K$19*K$127)</f>
        <v>0</v>
      </c>
      <c r="L74" s="12">
        <f>IF('KWh (Cumulative) NLI'!L74=0,0,((('KWh (Monthly) ENTRY NLI '!L74*0.5)+'KWh (Cumulative) NLI'!K74-'Rebasing adj NLI'!L64)*L116)*L$19*L$127)</f>
        <v>0</v>
      </c>
      <c r="M74" s="12">
        <f>IF('KWh (Cumulative) NLI'!M74=0,0,((('KWh (Monthly) ENTRY NLI '!M74*0.5)+'KWh (Cumulative) NLI'!L74-'Rebasing adj NLI'!M64)*M116)*M$19*M$127)</f>
        <v>0</v>
      </c>
      <c r="N74" s="12">
        <f>IF('KWh (Cumulative) NLI'!N74=0,0,((('KWh (Monthly) ENTRY NLI '!N74*0.5)+'KWh (Cumulative) NLI'!M74-'Rebasing adj NLI'!N64)*N116)*N$19*N$127)</f>
        <v>0</v>
      </c>
      <c r="O74" s="12">
        <f>IF('KWh (Cumulative) NLI'!O74=0,0,((('KWh (Monthly) ENTRY NLI '!O74*0.5)+'KWh (Cumulative) NLI'!N74-'Rebasing adj NLI'!O64)*O116)*O$19*O$127)</f>
        <v>0</v>
      </c>
      <c r="P74" s="12">
        <f>IF('KWh (Cumulative) NLI'!P74=0,0,((('KWh (Monthly) ENTRY NLI '!P74*0.5)+'KWh (Cumulative) NLI'!O74-'Rebasing adj NLI'!P64)*P116)*P$19*P$127)</f>
        <v>0</v>
      </c>
      <c r="Q74" s="12">
        <f>IF('KWh (Cumulative) NLI'!Q74=0,0,((('KWh (Monthly) ENTRY NLI '!Q74*0.5)+'KWh (Cumulative) NLI'!P74-'Rebasing adj NLI'!Q64)*Q116)*Q$19*Q$127)</f>
        <v>0</v>
      </c>
      <c r="R74" s="12">
        <f>IF('KWh (Cumulative) NLI'!R74=0,0,((('KWh (Monthly) ENTRY NLI '!R74*0.5)+'KWh (Cumulative) NLI'!Q74-'Rebasing adj NLI'!R64)*R116)*R$19*R$127)</f>
        <v>0</v>
      </c>
      <c r="S74" s="12">
        <f>IF('KWh (Cumulative) NLI'!S74=0,0,((('KWh (Monthly) ENTRY NLI '!S74*0.5)+'KWh (Cumulative) NLI'!R74-'Rebasing adj NLI'!S64)*S116)*S$19*S$127)</f>
        <v>0</v>
      </c>
      <c r="T74" s="12">
        <f>IF('KWh (Cumulative) NLI'!T74=0,0,((('KWh (Monthly) ENTRY NLI '!T74*0.5)+'KWh (Cumulative) NLI'!S74-'Rebasing adj NLI'!T64)*T116)*T$19*T$127)</f>
        <v>0</v>
      </c>
      <c r="U74" s="12">
        <f>IF('KWh (Cumulative) NLI'!U74=0,0,((('KWh (Monthly) ENTRY NLI '!U74*0.5)+'KWh (Cumulative) NLI'!T74-'Rebasing adj NLI'!U64)*U116)*U$19*U$127)</f>
        <v>0</v>
      </c>
      <c r="V74" s="12">
        <f>IF('KWh (Cumulative) NLI'!V74=0,0,((('KWh (Monthly) ENTRY NLI '!V74*0.5)+'KWh (Cumulative) NLI'!U74-'Rebasing adj NLI'!V64)*V116)*V$19*V$127)</f>
        <v>0</v>
      </c>
      <c r="W74" s="12">
        <f>IF('KWh (Cumulative) NLI'!W74=0,0,((('KWh (Monthly) ENTRY NLI '!W74*0.5)+'KWh (Cumulative) NLI'!V74-'Rebasing adj NLI'!W64)*W116)*W$19*W$127)</f>
        <v>0</v>
      </c>
      <c r="X74" s="12">
        <f>IF('KWh (Cumulative) NLI'!X74=0,0,((('KWh (Monthly) ENTRY NLI '!X74*0.5)+'KWh (Cumulative) NLI'!W74-'Rebasing adj NLI'!X64)*X116)*X$19*X$127)</f>
        <v>0</v>
      </c>
      <c r="Y74" s="12">
        <f>IF('KWh (Cumulative) NLI'!Y74=0,0,((('KWh (Monthly) ENTRY NLI '!Y74*0.5)+'KWh (Cumulative) NLI'!X74-'Rebasing adj NLI'!Y64)*Y116)*Y$19*Y$127)</f>
        <v>0</v>
      </c>
      <c r="Z74" s="12">
        <f>IF('KWh (Cumulative) NLI'!Z74=0,0,((('KWh (Monthly) ENTRY NLI '!Z74*0.5)+'KWh (Cumulative) NLI'!Y74-'Rebasing adj NLI'!Z64)*Z116)*Z$19*Z$127)</f>
        <v>0</v>
      </c>
      <c r="AA74" s="12">
        <f>IF('KWh (Cumulative) NLI'!AA74=0,0,((('KWh (Monthly) ENTRY NLI '!AA74*0.5)+'KWh (Cumulative) NLI'!Z74-'Rebasing adj NLI'!AA64)*AA116)*AA$19*AA$127)</f>
        <v>0</v>
      </c>
      <c r="AB74" s="12">
        <f>IF('KWh (Cumulative) NLI'!AB74=0,0,((('KWh (Monthly) ENTRY NLI '!AB74*0.5)+'KWh (Cumulative) NLI'!AA74-'Rebasing adj NLI'!AB64)*AB116)*AB$19*AB$127)</f>
        <v>0</v>
      </c>
      <c r="AC74" s="12">
        <f>IF('KWh (Cumulative) NLI'!AC74=0,0,((('KWh (Monthly) ENTRY NLI '!AC74*0.5)+'KWh (Cumulative) NLI'!AB74-'Rebasing adj NLI'!AC64)*AC116)*AC$19*AC$127)</f>
        <v>0</v>
      </c>
      <c r="AD74" s="12">
        <f>IF('KWh (Cumulative) NLI'!AD74=0,0,((('KWh (Monthly) ENTRY NLI '!AD74*0.5)+'KWh (Cumulative) NLI'!AC74-'Rebasing adj NLI'!AD64)*AD116)*AD$19*AD$127)</f>
        <v>0</v>
      </c>
      <c r="AE74" s="12">
        <f>IF('KWh (Cumulative) NLI'!AE74=0,0,((('KWh (Monthly) ENTRY NLI '!AE74*0.5)+'KWh (Cumulative) NLI'!AD74-'Rebasing adj NLI'!AE64)*AE116)*AE$19*AE$127)</f>
        <v>0</v>
      </c>
      <c r="AF74" s="12">
        <f>IF('KWh (Cumulative) NLI'!AF74=0,0,((('KWh (Monthly) ENTRY NLI '!AF74*0.5)+'KWh (Cumulative) NLI'!AE74-'Rebasing adj NLI'!AF64)*AF116)*AF$19*AF$127)</f>
        <v>0</v>
      </c>
      <c r="AG74" s="12">
        <f>IF('KWh (Cumulative) NLI'!AG74=0,0,((('KWh (Monthly) ENTRY NLI '!AG74*0.5)+'KWh (Cumulative) NLI'!AF74-'Rebasing adj NLI'!AG64)*AG116)*AG$19*AG$127)</f>
        <v>0</v>
      </c>
      <c r="AH74" s="12">
        <f>IF('KWh (Cumulative) NLI'!AH74=0,0,((('KWh (Monthly) ENTRY NLI '!AH74*0.5)+'KWh (Cumulative) NLI'!AG74-'Rebasing adj NLI'!AH64)*AH116)*AH$19*AH$127)</f>
        <v>0</v>
      </c>
      <c r="AI74" s="12">
        <f>IF('KWh (Cumulative) NLI'!AI74=0,0,((('KWh (Monthly) ENTRY NLI '!AI74*0.5)+'KWh (Cumulative) NLI'!AH74-'Rebasing adj NLI'!AI64)*AI116)*AI$19*AI$127)</f>
        <v>0</v>
      </c>
      <c r="AJ74" s="12">
        <f>IF('KWh (Cumulative) NLI'!AJ74=0,0,((('KWh (Monthly) ENTRY NLI '!AJ74*0.5)+'KWh (Cumulative) NLI'!AI74-'Rebasing adj NLI'!AJ64)*AJ116)*AJ$19*AJ$127)</f>
        <v>0</v>
      </c>
      <c r="AK74" s="12">
        <f>IF('KWh (Cumulative) NLI'!AK74=0,0,((('KWh (Monthly) ENTRY NLI '!AK74*0.5)+'KWh (Cumulative) NLI'!AJ74-'Rebasing adj NLI'!AK64)*AK116)*AK$19*AK$127)</f>
        <v>0</v>
      </c>
      <c r="AL74" s="12">
        <f>IF('KWh (Cumulative) NLI'!AL74=0,0,((('KWh (Monthly) ENTRY NLI '!AL74*0.5)+'KWh (Cumulative) NLI'!AK74-'Rebasing adj NLI'!AL64)*AL116)*AL$19*AL$127)</f>
        <v>0</v>
      </c>
      <c r="AM74" s="12">
        <f>IF('KWh (Cumulative) NLI'!AM74=0,0,((('KWh (Monthly) ENTRY NLI '!AM74*0.5)+'KWh (Cumulative) NLI'!AL74-'Rebasing adj NLI'!AM64)*AM116)*AM$19*AM$127)</f>
        <v>0</v>
      </c>
      <c r="AN74" s="12">
        <f>IF('KWh (Cumulative) NLI'!AN74=0,0,((('KWh (Monthly) ENTRY NLI '!AN74*0.5)+'KWh (Cumulative) NLI'!AM74-'Rebasing adj NLI'!AN64)*AN116)*AN$19*AN$127)</f>
        <v>0</v>
      </c>
      <c r="AO74" s="12">
        <f>IF('KWh (Cumulative) NLI'!AO74=0,0,((('KWh (Monthly) ENTRY NLI '!AO74*0.5)+'KWh (Cumulative) NLI'!AN74-'Rebasing adj NLI'!AO64)*AO116)*AO$19*AO$127)</f>
        <v>0</v>
      </c>
      <c r="AP74" s="12">
        <f>IF('KWh (Cumulative) NLI'!AP74=0,0,((('KWh (Monthly) ENTRY NLI '!AP74*0.5)+'KWh (Cumulative) NLI'!AO74-'Rebasing adj NLI'!AP64)*AP116)*AP$19*AP$127)</f>
        <v>0</v>
      </c>
      <c r="AQ74" s="12">
        <f>IF('KWh (Cumulative) NLI'!AQ74=0,0,((('KWh (Monthly) ENTRY NLI '!AQ74*0.5)+'KWh (Cumulative) NLI'!AP74-'Rebasing adj NLI'!AQ64)*AQ116)*AQ$19*AQ$127)</f>
        <v>190.66622201024998</v>
      </c>
      <c r="AR74" s="12">
        <f>IF('KWh (Cumulative) NLI'!AR74=0,0,((('KWh (Monthly) ENTRY NLI '!AR74*0.5)+'KWh (Cumulative) NLI'!AQ74-'Rebasing adj NLI'!AR64)*AR116)*AR$19*AR$127)</f>
        <v>750.39274365475012</v>
      </c>
      <c r="AS74" s="12">
        <f>IF('KWh (Cumulative) NLI'!AS74=0,0,((('KWh (Monthly) ENTRY NLI '!AS74*0.5)+'KWh (Cumulative) NLI'!AR74-'Rebasing adj NLI'!AS64)*AS116)*AS$19*AS$127)</f>
        <v>763.42913378669982</v>
      </c>
      <c r="AT74" s="12">
        <f>IF('KWh (Cumulative) NLI'!AT74=0,0,((('KWh (Monthly) ENTRY NLI '!AT74*0.5)+'KWh (Cumulative) NLI'!AS74-'Rebasing adj NLI'!AT64)*AT116)*AT$19*AT$127)</f>
        <v>772.26913171864987</v>
      </c>
      <c r="AU74" s="12">
        <f>IF('KWh (Cumulative) NLI'!AU74=0,0,((('KWh (Monthly) ENTRY NLI '!AU74*0.5)+'KWh (Cumulative) NLI'!AT74-'Rebasing adj NLI'!AU64)*AU116)*AU$19*AU$127)</f>
        <v>749.73378582719999</v>
      </c>
      <c r="AV74" s="12">
        <f>IF('KWh (Cumulative) NLI'!AV74=0,0,((('KWh (Monthly) ENTRY NLI '!AV74*0.5)+'KWh (Cumulative) NLI'!AU74-'Rebasing adj NLI'!AV64)*AV116)*AV$19*AV$127)</f>
        <v>369.86172017924997</v>
      </c>
      <c r="AW74" s="12">
        <f>IF('KWh (Cumulative) NLI'!AW74=0,0,((('KWh (Monthly) ENTRY NLI '!AW74*0.5)+'KWh (Cumulative) NLI'!AV74-'Rebasing adj NLI'!AW64)*AW116)*AW$19*AW$127)</f>
        <v>359.68447298094998</v>
      </c>
      <c r="AX74" s="12">
        <f>IF('KWh (Cumulative) NLI'!AX74=0,0,((('KWh (Monthly) ENTRY NLI '!AX74*0.5)+'KWh (Cumulative) NLI'!AW74-'Rebasing adj NLI'!AX64)*AX116)*AX$19*AX$127)</f>
        <v>363.07195142779995</v>
      </c>
      <c r="AY74" s="12">
        <f>IF('KWh (Cumulative) NLI'!AY74=0,0,((('KWh (Monthly) ENTRY NLI '!AY74*0.5)+'KWh (Cumulative) NLI'!AX74-'Rebasing adj NLI'!AY64)*AY116)*AY$19*AY$127)</f>
        <v>353.21609935894998</v>
      </c>
      <c r="AZ74" s="12">
        <f>IF('KWh (Cumulative) NLI'!AZ74=0,0,((('KWh (Monthly) ENTRY NLI '!AZ74*0.5)+'KWh (Cumulative) NLI'!AY74-'Rebasing adj NLI'!AZ64)*AZ116)*AZ$19*AZ$127)</f>
        <v>328.39414767225003</v>
      </c>
      <c r="BA74" s="12">
        <f>IF('KWh (Cumulative) NLI'!BA74=0,0,((('KWh (Monthly) ENTRY NLI '!BA74*0.5)+'KWh (Cumulative) NLI'!AZ74-'Rebasing adj NLI'!BA64)*BA116)*BA$19*BA$127)</f>
        <v>370.07666999399999</v>
      </c>
      <c r="BB74" s="12">
        <f>IF('KWh (Cumulative) NLI'!BB74=0,0,((('KWh (Monthly) ENTRY NLI '!BB74*0.5)+'KWh (Cumulative) NLI'!BA74-'Rebasing adj NLI'!BB64)*BB116)*BB$19*BB$127)</f>
        <v>0</v>
      </c>
      <c r="BC74" s="12">
        <f>IF('KWh (Cumulative) NLI'!BC74=0,0,((('KWh (Monthly) ENTRY NLI '!BC74*0.5)+'KWh (Cumulative) NLI'!BB74-'Rebasing adj NLI'!BC64)*BC116)*BC$19*BC$127)</f>
        <v>0</v>
      </c>
      <c r="BD74" s="12">
        <f>IF('KWh (Cumulative) NLI'!BD74=0,0,((('KWh (Monthly) ENTRY NLI '!BD74*0.5)+'KWh (Cumulative) NLI'!BC74-'Rebasing adj NLI'!BD64)*BD116)*BD$19*BD$127)</f>
        <v>0</v>
      </c>
      <c r="BE74" s="12">
        <f>IF('KWh (Cumulative) NLI'!BE74=0,0,((('KWh (Monthly) ENTRY NLI '!BE74*0.5)+'KWh (Cumulative) NLI'!BD74-'Rebasing adj NLI'!BE64)*BE116)*BE$19*BE$127)</f>
        <v>0</v>
      </c>
      <c r="BF74" s="12">
        <f>IF('KWh (Cumulative) NLI'!BF74=0,0,((('KWh (Monthly) ENTRY NLI '!BF74*0.5)+'KWh (Cumulative) NLI'!BE74-'Rebasing adj NLI'!BF64)*BF116)*BF$19*BF$127)</f>
        <v>0</v>
      </c>
      <c r="BG74" s="12">
        <f>IF('KWh (Cumulative) NLI'!BG74=0,0,((('KWh (Monthly) ENTRY NLI '!BG74*0.5)+'KWh (Cumulative) NLI'!BF74-'Rebasing adj NLI'!BG64)*BG116)*BG$19*BG$127)</f>
        <v>0</v>
      </c>
      <c r="BH74" s="12">
        <f>IF('KWh (Cumulative) NLI'!BH74=0,0,((('KWh (Monthly) ENTRY NLI '!BH74*0.5)+'KWh (Cumulative) NLI'!BG74-'Rebasing adj NLI'!BH64)*BH116)*BH$19*BH$127)</f>
        <v>0</v>
      </c>
      <c r="BI74" s="12">
        <f>IF('KWh (Cumulative) NLI'!BI74=0,0,((('KWh (Monthly) ENTRY NLI '!BI74*0.5)+'KWh (Cumulative) NLI'!BH74-'Rebasing adj NLI'!BI64)*BI116)*BI$19*BI$127)</f>
        <v>0</v>
      </c>
      <c r="BJ74" s="12">
        <f>IF('KWh (Cumulative) NLI'!BJ74=0,0,((('KWh (Monthly) ENTRY NLI '!BJ74*0.5)+'KWh (Cumulative) NLI'!BI74-'Rebasing adj NLI'!BJ64)*BJ116)*BJ$19*BJ$127)</f>
        <v>0</v>
      </c>
      <c r="BK74" s="12">
        <f>IF('KWh (Cumulative) NLI'!BK74=0,0,((('KWh (Monthly) ENTRY NLI '!BK74*0.5)+'KWh (Cumulative) NLI'!BJ74-'Rebasing adj NLI'!BK64)*BK116)*BK$19*BK$127)</f>
        <v>0</v>
      </c>
      <c r="BL74" s="12">
        <f>IF('KWh (Cumulative) NLI'!BL74=0,0,((('KWh (Monthly) ENTRY NLI '!BL74*0.5)+'KWh (Cumulative) NLI'!BK74-'Rebasing adj NLI'!BL64)*BL116)*BL$19*BL$127)</f>
        <v>0</v>
      </c>
      <c r="BM74" s="12">
        <f>IF('KWh (Cumulative) NLI'!BM74=0,0,((('KWh (Monthly) ENTRY NLI '!BM74*0.5)+'KWh (Cumulative) NLI'!BL74-'Rebasing adj NLI'!BM64)*BM116)*BM$19*BM$127)</f>
        <v>0</v>
      </c>
      <c r="BN74" s="12">
        <f>IF('KWh (Cumulative) NLI'!BN74=0,0,((('KWh (Monthly) ENTRY NLI '!BN74*0.5)+'KWh (Cumulative) NLI'!BM74-'Rebasing adj NLI'!BN64)*BN116)*BN$19*BN$127)</f>
        <v>0</v>
      </c>
      <c r="BO74" s="12">
        <f>IF('KWh (Cumulative) NLI'!BO74=0,0,((('KWh (Monthly) ENTRY NLI '!BO74*0.5)+'KWh (Cumulative) NLI'!BN74-'Rebasing adj NLI'!BO64)*BO116)*BO$19*BO$127)</f>
        <v>0</v>
      </c>
      <c r="BP74" s="12">
        <f>IF('KWh (Cumulative) NLI'!BP74=0,0,((('KWh (Monthly) ENTRY NLI '!BP74*0.5)+'KWh (Cumulative) NLI'!BO74-'Rebasing adj NLI'!BP64)*BP116)*BP$19*BP$127)</f>
        <v>0</v>
      </c>
      <c r="BQ74" s="12">
        <f>IF('KWh (Cumulative) NLI'!BQ74=0,0,((('KWh (Monthly) ENTRY NLI '!BQ74*0.5)+'KWh (Cumulative) NLI'!BP74-'Rebasing adj NLI'!BQ64)*BQ116)*BQ$19*BQ$127)</f>
        <v>0</v>
      </c>
      <c r="BR74" s="12">
        <f>IF('KWh (Cumulative) NLI'!BR74=0,0,((('KWh (Monthly) ENTRY NLI '!BR74*0.5)+'KWh (Cumulative) NLI'!BQ74-'Rebasing adj NLI'!BR64)*BR116)*BR$19*BR$127)</f>
        <v>0</v>
      </c>
      <c r="BS74" s="12">
        <f>IF('KWh (Cumulative) NLI'!BS74=0,0,((('KWh (Monthly) ENTRY NLI '!BS74*0.5)+'KWh (Cumulative) NLI'!BR74-'Rebasing adj NLI'!BS64)*BS116)*BS$19*BS$127)</f>
        <v>0</v>
      </c>
      <c r="BT74" s="12">
        <f>IF('KWh (Cumulative) NLI'!BT74=0,0,((('KWh (Monthly) ENTRY NLI '!BT74*0.5)+'KWh (Cumulative) NLI'!BS74-'Rebasing adj NLI'!BT64)*BT116)*BT$19*BT$127)</f>
        <v>0</v>
      </c>
      <c r="BU74" s="12">
        <f>IF('KWh (Cumulative) NLI'!BU74=0,0,((('KWh (Monthly) ENTRY NLI '!BU74*0.5)+'KWh (Cumulative) NLI'!BT74-'Rebasing adj NLI'!BU64)*BU116)*BU$19*BU$127)</f>
        <v>0</v>
      </c>
      <c r="BV74" s="12">
        <f>IF('KWh (Cumulative) NLI'!BV74=0,0,((('KWh (Monthly) ENTRY NLI '!BV74*0.5)+'KWh (Cumulative) NLI'!BU74-'Rebasing adj NLI'!BV64)*BV116)*BV$19*BV$127)</f>
        <v>0</v>
      </c>
      <c r="BW74" s="12">
        <f>IF('KWh (Cumulative) NLI'!BW74=0,0,((('KWh (Monthly) ENTRY NLI '!BW74*0.5)+'KWh (Cumulative) NLI'!BV74-'Rebasing adj NLI'!BW64)*BW116)*BW$19*BW$127)</f>
        <v>0</v>
      </c>
      <c r="BX74" s="12">
        <f>IF('KWh (Cumulative) NLI'!BX74=0,0,((('KWh (Monthly) ENTRY NLI '!BX74*0.5)+'KWh (Cumulative) NLI'!BW74-'Rebasing adj NLI'!BX64)*BX116)*BX$19*BX$127)</f>
        <v>0</v>
      </c>
      <c r="BY74" s="12">
        <f>IF('KWh (Cumulative) NLI'!BY74=0,0,((('KWh (Monthly) ENTRY NLI '!BY74*0.5)+'KWh (Cumulative) NLI'!BX74-'Rebasing adj NLI'!BY64)*BY116)*BY$19*BY$127)</f>
        <v>0</v>
      </c>
      <c r="BZ74" s="12">
        <f>IF('KWh (Cumulative) NLI'!BZ74=0,0,((('KWh (Monthly) ENTRY NLI '!BZ74*0.5)+'KWh (Cumulative) NLI'!BY74-'Rebasing adj NLI'!BZ64)*BZ116)*BZ$19*BZ$127)</f>
        <v>0</v>
      </c>
      <c r="CA74" s="12">
        <f>IF('KWh (Cumulative) NLI'!CA74=0,0,((('KWh (Monthly) ENTRY NLI '!CA74*0.5)+'KWh (Cumulative) NLI'!BZ74-'Rebasing adj NLI'!CA64)*CA116)*CA$19*CA$127)</f>
        <v>0</v>
      </c>
      <c r="CB74" s="12">
        <f>IF('KWh (Cumulative) NLI'!CB74=0,0,((('KWh (Monthly) ENTRY NLI '!CB74*0.5)+'KWh (Cumulative) NLI'!CA74-'Rebasing adj NLI'!CB64)*CB116)*CB$19*CB$127)</f>
        <v>0</v>
      </c>
      <c r="CC74" s="12">
        <f>IF('KWh (Cumulative) NLI'!CC74=0,0,((('KWh (Monthly) ENTRY NLI '!CC74*0.5)+'KWh (Cumulative) NLI'!CB74-'Rebasing adj NLI'!CC64)*CC116)*CC$19*CC$127)</f>
        <v>0</v>
      </c>
      <c r="CD74" s="12">
        <f>IF('KWh (Cumulative) NLI'!CD74=0,0,((('KWh (Monthly) ENTRY NLI '!CD74*0.5)+'KWh (Cumulative) NLI'!CC74-'Rebasing adj NLI'!CD64)*CD116)*CD$19*CD$127)</f>
        <v>0</v>
      </c>
      <c r="CE74" s="12">
        <f>IF('KWh (Cumulative) NLI'!CE74=0,0,((('KWh (Monthly) ENTRY NLI '!CE74*0.5)+'KWh (Cumulative) NLI'!CD74-'Rebasing adj NLI'!CE64)*CE116)*CE$19*CE$127)</f>
        <v>0</v>
      </c>
      <c r="CF74" s="12">
        <f>IF('KWh (Cumulative) NLI'!CF74=0,0,((('KWh (Monthly) ENTRY NLI '!CF74*0.5)+'KWh (Cumulative) NLI'!CE74-'Rebasing adj NLI'!CF64)*CF116)*CF$19*CF$127)</f>
        <v>0</v>
      </c>
      <c r="CG74" s="12">
        <f>IF('KWh (Cumulative) NLI'!CG74=0,0,((('KWh (Monthly) ENTRY NLI '!CG74*0.5)+'KWh (Cumulative) NLI'!CF74-'Rebasing adj NLI'!CG64)*CG116)*CG$19*CG$127)</f>
        <v>0</v>
      </c>
      <c r="CH74" s="12">
        <f>IF('KWh (Cumulative) NLI'!CH74=0,0,((('KWh (Monthly) ENTRY NLI '!CH74*0.5)+'KWh (Cumulative) NLI'!CG74-'Rebasing adj NLI'!CH64)*CH116)*CH$19*CH$127)</f>
        <v>0</v>
      </c>
      <c r="CI74" s="12">
        <f>IF('KWh (Cumulative) NLI'!CI74=0,0,((('KWh (Monthly) ENTRY NLI '!CI74*0.5)+'KWh (Cumulative) NLI'!CH74-'Rebasing adj NLI'!CI64)*CI116)*CI$19*CI$127)</f>
        <v>0</v>
      </c>
      <c r="CJ74" s="12">
        <f>IF('KWh (Cumulative) NLI'!CJ74=0,0,((('KWh (Monthly) ENTRY NLI '!CJ74*0.5)+'KWh (Cumulative) NLI'!CI74-'Rebasing adj NLI'!CJ64)*CJ116)*CJ$19*CJ$127)</f>
        <v>0</v>
      </c>
    </row>
    <row r="75" spans="1:88" x14ac:dyDescent="0.3">
      <c r="A75" s="219"/>
      <c r="B75" s="47" t="s">
        <v>15</v>
      </c>
      <c r="C75" s="12">
        <f>IF('KWh (Cumulative) NLI'!C75=0,0,((('KWh (Monthly) ENTRY NLI '!C75*0.5)-'Rebasing adj NLI'!C65)*C117)*C$19*C$127)</f>
        <v>0</v>
      </c>
      <c r="D75" s="12">
        <f>IF('KWh (Cumulative) NLI'!D75=0,0,((('KWh (Monthly) ENTRY NLI '!D75*0.5)+'KWh (Cumulative) NLI'!C75-'Rebasing adj NLI'!D65)*D117)*D$19*D$127)</f>
        <v>0</v>
      </c>
      <c r="E75" s="12">
        <f>IF('KWh (Cumulative) NLI'!E75=0,0,((('KWh (Monthly) ENTRY NLI '!E75*0.5)+'KWh (Cumulative) NLI'!D75-'Rebasing adj NLI'!E65)*E117)*E$19*E$127)</f>
        <v>0</v>
      </c>
      <c r="F75" s="12">
        <f>IF('KWh (Cumulative) NLI'!F75=0,0,((('KWh (Monthly) ENTRY NLI '!F75*0.5)+'KWh (Cumulative) NLI'!E75-'Rebasing adj NLI'!F65)*F117)*F$19*F$127)</f>
        <v>0</v>
      </c>
      <c r="G75" s="12">
        <f>IF('KWh (Cumulative) NLI'!G75=0,0,((('KWh (Monthly) ENTRY NLI '!G75*0.5)+'KWh (Cumulative) NLI'!F75-'Rebasing adj NLI'!G65)*G117)*G$19*G$127)</f>
        <v>0</v>
      </c>
      <c r="H75" s="12">
        <f>IF('KWh (Cumulative) NLI'!H75=0,0,((('KWh (Monthly) ENTRY NLI '!H75*0.5)+'KWh (Cumulative) NLI'!G75-'Rebasing adj NLI'!H65)*H117)*H$19*H$127)</f>
        <v>0</v>
      </c>
      <c r="I75" s="12">
        <f>IF('KWh (Cumulative) NLI'!I75=0,0,((('KWh (Monthly) ENTRY NLI '!I75*0.5)+'KWh (Cumulative) NLI'!H75-'Rebasing adj NLI'!I65)*I117)*I$19*I$127)</f>
        <v>0</v>
      </c>
      <c r="J75" s="12">
        <f>IF('KWh (Cumulative) NLI'!J75=0,0,((('KWh (Monthly) ENTRY NLI '!J75*0.5)+'KWh (Cumulative) NLI'!I75-'Rebasing adj NLI'!J65)*J117)*J$19*J$127)</f>
        <v>0</v>
      </c>
      <c r="K75" s="12">
        <f>IF('KWh (Cumulative) NLI'!K75=0,0,((('KWh (Monthly) ENTRY NLI '!K75*0.5)+'KWh (Cumulative) NLI'!J75-'Rebasing adj NLI'!K65)*K117)*K$19*K$127)</f>
        <v>0</v>
      </c>
      <c r="L75" s="12">
        <f>IF('KWh (Cumulative) NLI'!L75=0,0,((('KWh (Monthly) ENTRY NLI '!L75*0.5)+'KWh (Cumulative) NLI'!K75-'Rebasing adj NLI'!L65)*L117)*L$19*L$127)</f>
        <v>0</v>
      </c>
      <c r="M75" s="12">
        <f>IF('KWh (Cumulative) NLI'!M75=0,0,((('KWh (Monthly) ENTRY NLI '!M75*0.5)+'KWh (Cumulative) NLI'!L75-'Rebasing adj NLI'!M65)*M117)*M$19*M$127)</f>
        <v>0</v>
      </c>
      <c r="N75" s="12">
        <f>IF('KWh (Cumulative) NLI'!N75=0,0,((('KWh (Monthly) ENTRY NLI '!N75*0.5)+'KWh (Cumulative) NLI'!M75-'Rebasing adj NLI'!N65)*N117)*N$19*N$127)</f>
        <v>0</v>
      </c>
      <c r="O75" s="12">
        <f>IF('KWh (Cumulative) NLI'!O75=0,0,((('KWh (Monthly) ENTRY NLI '!O75*0.5)+'KWh (Cumulative) NLI'!N75-'Rebasing adj NLI'!O65)*O117)*O$19*O$127)</f>
        <v>0</v>
      </c>
      <c r="P75" s="12">
        <f>IF('KWh (Cumulative) NLI'!P75=0,0,((('KWh (Monthly) ENTRY NLI '!P75*0.5)+'KWh (Cumulative) NLI'!O75-'Rebasing adj NLI'!P65)*P117)*P$19*P$127)</f>
        <v>0</v>
      </c>
      <c r="Q75" s="12">
        <f>IF('KWh (Cumulative) NLI'!Q75=0,0,((('KWh (Monthly) ENTRY NLI '!Q75*0.5)+'KWh (Cumulative) NLI'!P75-'Rebasing adj NLI'!Q65)*Q117)*Q$19*Q$127)</f>
        <v>0</v>
      </c>
      <c r="R75" s="12">
        <f>IF('KWh (Cumulative) NLI'!R75=0,0,((('KWh (Monthly) ENTRY NLI '!R75*0.5)+'KWh (Cumulative) NLI'!Q75-'Rebasing adj NLI'!R65)*R117)*R$19*R$127)</f>
        <v>0</v>
      </c>
      <c r="S75" s="12">
        <f>IF('KWh (Cumulative) NLI'!S75=0,0,((('KWh (Monthly) ENTRY NLI '!S75*0.5)+'KWh (Cumulative) NLI'!R75-'Rebasing adj NLI'!S65)*S117)*S$19*S$127)</f>
        <v>0</v>
      </c>
      <c r="T75" s="12">
        <f>IF('KWh (Cumulative) NLI'!T75=0,0,((('KWh (Monthly) ENTRY NLI '!T75*0.5)+'KWh (Cumulative) NLI'!S75-'Rebasing adj NLI'!T65)*T117)*T$19*T$127)</f>
        <v>0</v>
      </c>
      <c r="U75" s="12">
        <f>IF('KWh (Cumulative) NLI'!U75=0,0,((('KWh (Monthly) ENTRY NLI '!U75*0.5)+'KWh (Cumulative) NLI'!T75-'Rebasing adj NLI'!U65)*U117)*U$19*U$127)</f>
        <v>0</v>
      </c>
      <c r="V75" s="12">
        <f>IF('KWh (Cumulative) NLI'!V75=0,0,((('KWh (Monthly) ENTRY NLI '!V75*0.5)+'KWh (Cumulative) NLI'!U75-'Rebasing adj NLI'!V65)*V117)*V$19*V$127)</f>
        <v>0</v>
      </c>
      <c r="W75" s="12">
        <f>IF('KWh (Cumulative) NLI'!W75=0,0,((('KWh (Monthly) ENTRY NLI '!W75*0.5)+'KWh (Cumulative) NLI'!V75-'Rebasing adj NLI'!W65)*W117)*W$19*W$127)</f>
        <v>0</v>
      </c>
      <c r="X75" s="12">
        <f>IF('KWh (Cumulative) NLI'!X75=0,0,((('KWh (Monthly) ENTRY NLI '!X75*0.5)+'KWh (Cumulative) NLI'!W75-'Rebasing adj NLI'!X65)*X117)*X$19*X$127)</f>
        <v>0</v>
      </c>
      <c r="Y75" s="12">
        <f>IF('KWh (Cumulative) NLI'!Y75=0,0,((('KWh (Monthly) ENTRY NLI '!Y75*0.5)+'KWh (Cumulative) NLI'!X75-'Rebasing adj NLI'!Y65)*Y117)*Y$19*Y$127)</f>
        <v>0</v>
      </c>
      <c r="Z75" s="12">
        <f>IF('KWh (Cumulative) NLI'!Z75=0,0,((('KWh (Monthly) ENTRY NLI '!Z75*0.5)+'KWh (Cumulative) NLI'!Y75-'Rebasing adj NLI'!Z65)*Z117)*Z$19*Z$127)</f>
        <v>0</v>
      </c>
      <c r="AA75" s="12">
        <f>IF('KWh (Cumulative) NLI'!AA75=0,0,((('KWh (Monthly) ENTRY NLI '!AA75*0.5)+'KWh (Cumulative) NLI'!Z75-'Rebasing adj NLI'!AA65)*AA117)*AA$19*AA$127)</f>
        <v>0</v>
      </c>
      <c r="AB75" s="12">
        <f>IF('KWh (Cumulative) NLI'!AB75=0,0,((('KWh (Monthly) ENTRY NLI '!AB75*0.5)+'KWh (Cumulative) NLI'!AA75-'Rebasing adj NLI'!AB65)*AB117)*AB$19*AB$127)</f>
        <v>0</v>
      </c>
      <c r="AC75" s="12">
        <f>IF('KWh (Cumulative) NLI'!AC75=0,0,((('KWh (Monthly) ENTRY NLI '!AC75*0.5)+'KWh (Cumulative) NLI'!AB75-'Rebasing adj NLI'!AC65)*AC117)*AC$19*AC$127)</f>
        <v>0</v>
      </c>
      <c r="AD75" s="12">
        <f>IF('KWh (Cumulative) NLI'!AD75=0,0,((('KWh (Monthly) ENTRY NLI '!AD75*0.5)+'KWh (Cumulative) NLI'!AC75-'Rebasing adj NLI'!AD65)*AD117)*AD$19*AD$127)</f>
        <v>0</v>
      </c>
      <c r="AE75" s="12">
        <f>IF('KWh (Cumulative) NLI'!AE75=0,0,((('KWh (Monthly) ENTRY NLI '!AE75*0.5)+'KWh (Cumulative) NLI'!AD75-'Rebasing adj NLI'!AE65)*AE117)*AE$19*AE$127)</f>
        <v>0</v>
      </c>
      <c r="AF75" s="12">
        <f>IF('KWh (Cumulative) NLI'!AF75=0,0,((('KWh (Monthly) ENTRY NLI '!AF75*0.5)+'KWh (Cumulative) NLI'!AE75-'Rebasing adj NLI'!AF65)*AF117)*AF$19*AF$127)</f>
        <v>0</v>
      </c>
      <c r="AG75" s="12">
        <f>IF('KWh (Cumulative) NLI'!AG75=0,0,((('KWh (Monthly) ENTRY NLI '!AG75*0.5)+'KWh (Cumulative) NLI'!AF75-'Rebasing adj NLI'!AG65)*AG117)*AG$19*AG$127)</f>
        <v>0</v>
      </c>
      <c r="AH75" s="12">
        <f>IF('KWh (Cumulative) NLI'!AH75=0,0,((('KWh (Monthly) ENTRY NLI '!AH75*0.5)+'KWh (Cumulative) NLI'!AG75-'Rebasing adj NLI'!AH65)*AH117)*AH$19*AH$127)</f>
        <v>0</v>
      </c>
      <c r="AI75" s="12">
        <f>IF('KWh (Cumulative) NLI'!AI75=0,0,((('KWh (Monthly) ENTRY NLI '!AI75*0.5)+'KWh (Cumulative) NLI'!AH75-'Rebasing adj NLI'!AI65)*AI117)*AI$19*AI$127)</f>
        <v>0</v>
      </c>
      <c r="AJ75" s="12">
        <f>IF('KWh (Cumulative) NLI'!AJ75=0,0,((('KWh (Monthly) ENTRY NLI '!AJ75*0.5)+'KWh (Cumulative) NLI'!AI75-'Rebasing adj NLI'!AJ65)*AJ117)*AJ$19*AJ$127)</f>
        <v>0</v>
      </c>
      <c r="AK75" s="12">
        <f>IF('KWh (Cumulative) NLI'!AK75=0,0,((('KWh (Monthly) ENTRY NLI '!AK75*0.5)+'KWh (Cumulative) NLI'!AJ75-'Rebasing adj NLI'!AK65)*AK117)*AK$19*AK$127)</f>
        <v>0</v>
      </c>
      <c r="AL75" s="12">
        <f>IF('KWh (Cumulative) NLI'!AL75=0,0,((('KWh (Monthly) ENTRY NLI '!AL75*0.5)+'KWh (Cumulative) NLI'!AK75-'Rebasing adj NLI'!AL65)*AL117)*AL$19*AL$127)</f>
        <v>0</v>
      </c>
      <c r="AM75" s="12">
        <f>IF('KWh (Cumulative) NLI'!AM75=0,0,((('KWh (Monthly) ENTRY NLI '!AM75*0.5)+'KWh (Cumulative) NLI'!AL75-'Rebasing adj NLI'!AM65)*AM117)*AM$19*AM$127)</f>
        <v>0</v>
      </c>
      <c r="AN75" s="12">
        <f>IF('KWh (Cumulative) NLI'!AN75=0,0,((('KWh (Monthly) ENTRY NLI '!AN75*0.5)+'KWh (Cumulative) NLI'!AM75-'Rebasing adj NLI'!AN65)*AN117)*AN$19*AN$127)</f>
        <v>0</v>
      </c>
      <c r="AO75" s="12">
        <f>IF('KWh (Cumulative) NLI'!AO75=0,0,((('KWh (Monthly) ENTRY NLI '!AO75*0.5)+'KWh (Cumulative) NLI'!AN75-'Rebasing adj NLI'!AO65)*AO117)*AO$19*AO$127)</f>
        <v>0</v>
      </c>
      <c r="AP75" s="12">
        <f>IF('KWh (Cumulative) NLI'!AP75=0,0,((('KWh (Monthly) ENTRY NLI '!AP75*0.5)+'KWh (Cumulative) NLI'!AO75-'Rebasing adj NLI'!AP65)*AP117)*AP$19*AP$127)</f>
        <v>0</v>
      </c>
      <c r="AQ75" s="12">
        <f>IF('KWh (Cumulative) NLI'!AQ75=0,0,((('KWh (Monthly) ENTRY NLI '!AQ75*0.5)+'KWh (Cumulative) NLI'!AP75-'Rebasing adj NLI'!AQ65)*AQ117)*AQ$19*AQ$127)</f>
        <v>0</v>
      </c>
      <c r="AR75" s="12">
        <f>IF('KWh (Cumulative) NLI'!AR75=0,0,((('KWh (Monthly) ENTRY NLI '!AR75*0.5)+'KWh (Cumulative) NLI'!AQ75-'Rebasing adj NLI'!AR65)*AR117)*AR$19*AR$127)</f>
        <v>0</v>
      </c>
      <c r="AS75" s="12">
        <f>IF('KWh (Cumulative) NLI'!AS75=0,0,((('KWh (Monthly) ENTRY NLI '!AS75*0.5)+'KWh (Cumulative) NLI'!AR75-'Rebasing adj NLI'!AS65)*AS117)*AS$19*AS$127)</f>
        <v>0</v>
      </c>
      <c r="AT75" s="12">
        <f>IF('KWh (Cumulative) NLI'!AT75=0,0,((('KWh (Monthly) ENTRY NLI '!AT75*0.5)+'KWh (Cumulative) NLI'!AS75-'Rebasing adj NLI'!AT65)*AT117)*AT$19*AT$127)</f>
        <v>0</v>
      </c>
      <c r="AU75" s="12">
        <f>IF('KWh (Cumulative) NLI'!AU75=0,0,((('KWh (Monthly) ENTRY NLI '!AU75*0.5)+'KWh (Cumulative) NLI'!AT75-'Rebasing adj NLI'!AU65)*AU117)*AU$19*AU$127)</f>
        <v>0</v>
      </c>
      <c r="AV75" s="12">
        <f>IF('KWh (Cumulative) NLI'!AV75=0,0,((('KWh (Monthly) ENTRY NLI '!AV75*0.5)+'KWh (Cumulative) NLI'!AU75-'Rebasing adj NLI'!AV65)*AV117)*AV$19*AV$127)</f>
        <v>0</v>
      </c>
      <c r="AW75" s="12">
        <f>IF('KWh (Cumulative) NLI'!AW75=0,0,((('KWh (Monthly) ENTRY NLI '!AW75*0.5)+'KWh (Cumulative) NLI'!AV75-'Rebasing adj NLI'!AW65)*AW117)*AW$19*AW$127)</f>
        <v>0</v>
      </c>
      <c r="AX75" s="12">
        <f>IF('KWh (Cumulative) NLI'!AX75=0,0,((('KWh (Monthly) ENTRY NLI '!AX75*0.5)+'KWh (Cumulative) NLI'!AW75-'Rebasing adj NLI'!AX65)*AX117)*AX$19*AX$127)</f>
        <v>0</v>
      </c>
      <c r="AY75" s="12">
        <f>IF('KWh (Cumulative) NLI'!AY75=0,0,((('KWh (Monthly) ENTRY NLI '!AY75*0.5)+'KWh (Cumulative) NLI'!AX75-'Rebasing adj NLI'!AY65)*AY117)*AY$19*AY$127)</f>
        <v>0</v>
      </c>
      <c r="AZ75" s="12">
        <f>IF('KWh (Cumulative) NLI'!AZ75=0,0,((('KWh (Monthly) ENTRY NLI '!AZ75*0.5)+'KWh (Cumulative) NLI'!AY75-'Rebasing adj NLI'!AZ65)*AZ117)*AZ$19*AZ$127)</f>
        <v>0</v>
      </c>
      <c r="BA75" s="12">
        <f>IF('KWh (Cumulative) NLI'!BA75=0,0,((('KWh (Monthly) ENTRY NLI '!BA75*0.5)+'KWh (Cumulative) NLI'!AZ75-'Rebasing adj NLI'!BA65)*BA117)*BA$19*BA$127)</f>
        <v>0</v>
      </c>
      <c r="BB75" s="12">
        <f>IF('KWh (Cumulative) NLI'!BB75=0,0,((('KWh (Monthly) ENTRY NLI '!BB75*0.5)+'KWh (Cumulative) NLI'!BA75-'Rebasing adj NLI'!BB65)*BB117)*BB$19*BB$127)</f>
        <v>0</v>
      </c>
      <c r="BC75" s="12">
        <f>IF('KWh (Cumulative) NLI'!BC75=0,0,((('KWh (Monthly) ENTRY NLI '!BC75*0.5)+'KWh (Cumulative) NLI'!BB75-'Rebasing adj NLI'!BC65)*BC117)*BC$19*BC$127)</f>
        <v>0</v>
      </c>
      <c r="BD75" s="12">
        <f>IF('KWh (Cumulative) NLI'!BD75=0,0,((('KWh (Monthly) ENTRY NLI '!BD75*0.5)+'KWh (Cumulative) NLI'!BC75-'Rebasing adj NLI'!BD65)*BD117)*BD$19*BD$127)</f>
        <v>0</v>
      </c>
      <c r="BE75" s="12">
        <f>IF('KWh (Cumulative) NLI'!BE75=0,0,((('KWh (Monthly) ENTRY NLI '!BE75*0.5)+'KWh (Cumulative) NLI'!BD75-'Rebasing adj NLI'!BE65)*BE117)*BE$19*BE$127)</f>
        <v>0</v>
      </c>
      <c r="BF75" s="12">
        <f>IF('KWh (Cumulative) NLI'!BF75=0,0,((('KWh (Monthly) ENTRY NLI '!BF75*0.5)+'KWh (Cumulative) NLI'!BE75-'Rebasing adj NLI'!BF65)*BF117)*BF$19*BF$127)</f>
        <v>0</v>
      </c>
      <c r="BG75" s="12">
        <f>IF('KWh (Cumulative) NLI'!BG75=0,0,((('KWh (Monthly) ENTRY NLI '!BG75*0.5)+'KWh (Cumulative) NLI'!BF75-'Rebasing adj NLI'!BG65)*BG117)*BG$19*BG$127)</f>
        <v>0</v>
      </c>
      <c r="BH75" s="12">
        <f>IF('KWh (Cumulative) NLI'!BH75=0,0,((('KWh (Monthly) ENTRY NLI '!BH75*0.5)+'KWh (Cumulative) NLI'!BG75-'Rebasing adj NLI'!BH65)*BH117)*BH$19*BH$127)</f>
        <v>0</v>
      </c>
      <c r="BI75" s="12">
        <f>IF('KWh (Cumulative) NLI'!BI75=0,0,((('KWh (Monthly) ENTRY NLI '!BI75*0.5)+'KWh (Cumulative) NLI'!BH75-'Rebasing adj NLI'!BI65)*BI117)*BI$19*BI$127)</f>
        <v>0</v>
      </c>
      <c r="BJ75" s="12">
        <f>IF('KWh (Cumulative) NLI'!BJ75=0,0,((('KWh (Monthly) ENTRY NLI '!BJ75*0.5)+'KWh (Cumulative) NLI'!BI75-'Rebasing adj NLI'!BJ65)*BJ117)*BJ$19*BJ$127)</f>
        <v>0</v>
      </c>
      <c r="BK75" s="12">
        <f>IF('KWh (Cumulative) NLI'!BK75=0,0,((('KWh (Monthly) ENTRY NLI '!BK75*0.5)+'KWh (Cumulative) NLI'!BJ75-'Rebasing adj NLI'!BK65)*BK117)*BK$19*BK$127)</f>
        <v>0</v>
      </c>
      <c r="BL75" s="12">
        <f>IF('KWh (Cumulative) NLI'!BL75=0,0,((('KWh (Monthly) ENTRY NLI '!BL75*0.5)+'KWh (Cumulative) NLI'!BK75-'Rebasing adj NLI'!BL65)*BL117)*BL$19*BL$127)</f>
        <v>0</v>
      </c>
      <c r="BM75" s="12">
        <f>IF('KWh (Cumulative) NLI'!BM75=0,0,((('KWh (Monthly) ENTRY NLI '!BM75*0.5)+'KWh (Cumulative) NLI'!BL75-'Rebasing adj NLI'!BM65)*BM117)*BM$19*BM$127)</f>
        <v>0</v>
      </c>
      <c r="BN75" s="12">
        <f>IF('KWh (Cumulative) NLI'!BN75=0,0,((('KWh (Monthly) ENTRY NLI '!BN75*0.5)+'KWh (Cumulative) NLI'!BM75-'Rebasing adj NLI'!BN65)*BN117)*BN$19*BN$127)</f>
        <v>0</v>
      </c>
      <c r="BO75" s="12">
        <f>IF('KWh (Cumulative) NLI'!BO75=0,0,((('KWh (Monthly) ENTRY NLI '!BO75*0.5)+'KWh (Cumulative) NLI'!BN75-'Rebasing adj NLI'!BO65)*BO117)*BO$19*BO$127)</f>
        <v>0</v>
      </c>
      <c r="BP75" s="12">
        <f>IF('KWh (Cumulative) NLI'!BP75=0,0,((('KWh (Monthly) ENTRY NLI '!BP75*0.5)+'KWh (Cumulative) NLI'!BO75-'Rebasing adj NLI'!BP65)*BP117)*BP$19*BP$127)</f>
        <v>0</v>
      </c>
      <c r="BQ75" s="12">
        <f>IF('KWh (Cumulative) NLI'!BQ75=0,0,((('KWh (Monthly) ENTRY NLI '!BQ75*0.5)+'KWh (Cumulative) NLI'!BP75-'Rebasing adj NLI'!BQ65)*BQ117)*BQ$19*BQ$127)</f>
        <v>0</v>
      </c>
      <c r="BR75" s="12">
        <f>IF('KWh (Cumulative) NLI'!BR75=0,0,((('KWh (Monthly) ENTRY NLI '!BR75*0.5)+'KWh (Cumulative) NLI'!BQ75-'Rebasing adj NLI'!BR65)*BR117)*BR$19*BR$127)</f>
        <v>0</v>
      </c>
      <c r="BS75" s="12">
        <f>IF('KWh (Cumulative) NLI'!BS75=0,0,((('KWh (Monthly) ENTRY NLI '!BS75*0.5)+'KWh (Cumulative) NLI'!BR75-'Rebasing adj NLI'!BS65)*BS117)*BS$19*BS$127)</f>
        <v>0</v>
      </c>
      <c r="BT75" s="12">
        <f>IF('KWh (Cumulative) NLI'!BT75=0,0,((('KWh (Monthly) ENTRY NLI '!BT75*0.5)+'KWh (Cumulative) NLI'!BS75-'Rebasing adj NLI'!BT65)*BT117)*BT$19*BT$127)</f>
        <v>0</v>
      </c>
      <c r="BU75" s="12">
        <f>IF('KWh (Cumulative) NLI'!BU75=0,0,((('KWh (Monthly) ENTRY NLI '!BU75*0.5)+'KWh (Cumulative) NLI'!BT75-'Rebasing adj NLI'!BU65)*BU117)*BU$19*BU$127)</f>
        <v>0</v>
      </c>
      <c r="BV75" s="12">
        <f>IF('KWh (Cumulative) NLI'!BV75=0,0,((('KWh (Monthly) ENTRY NLI '!BV75*0.5)+'KWh (Cumulative) NLI'!BU75-'Rebasing adj NLI'!BV65)*BV117)*BV$19*BV$127)</f>
        <v>0</v>
      </c>
      <c r="BW75" s="12">
        <f>IF('KWh (Cumulative) NLI'!BW75=0,0,((('KWh (Monthly) ENTRY NLI '!BW75*0.5)+'KWh (Cumulative) NLI'!BV75-'Rebasing adj NLI'!BW65)*BW117)*BW$19*BW$127)</f>
        <v>0</v>
      </c>
      <c r="BX75" s="12">
        <f>IF('KWh (Cumulative) NLI'!BX75=0,0,((('KWh (Monthly) ENTRY NLI '!BX75*0.5)+'KWh (Cumulative) NLI'!BW75-'Rebasing adj NLI'!BX65)*BX117)*BX$19*BX$127)</f>
        <v>0</v>
      </c>
      <c r="BY75" s="12">
        <f>IF('KWh (Cumulative) NLI'!BY75=0,0,((('KWh (Monthly) ENTRY NLI '!BY75*0.5)+'KWh (Cumulative) NLI'!BX75-'Rebasing adj NLI'!BY65)*BY117)*BY$19*BY$127)</f>
        <v>0</v>
      </c>
      <c r="BZ75" s="12">
        <f>IF('KWh (Cumulative) NLI'!BZ75=0,0,((('KWh (Monthly) ENTRY NLI '!BZ75*0.5)+'KWh (Cumulative) NLI'!BY75-'Rebasing adj NLI'!BZ65)*BZ117)*BZ$19*BZ$127)</f>
        <v>0</v>
      </c>
      <c r="CA75" s="12">
        <f>IF('KWh (Cumulative) NLI'!CA75=0,0,((('KWh (Monthly) ENTRY NLI '!CA75*0.5)+'KWh (Cumulative) NLI'!BZ75-'Rebasing adj NLI'!CA65)*CA117)*CA$19*CA$127)</f>
        <v>0</v>
      </c>
      <c r="CB75" s="12">
        <f>IF('KWh (Cumulative) NLI'!CB75=0,0,((('KWh (Monthly) ENTRY NLI '!CB75*0.5)+'KWh (Cumulative) NLI'!CA75-'Rebasing adj NLI'!CB65)*CB117)*CB$19*CB$127)</f>
        <v>0</v>
      </c>
      <c r="CC75" s="12">
        <f>IF('KWh (Cumulative) NLI'!CC75=0,0,((('KWh (Monthly) ENTRY NLI '!CC75*0.5)+'KWh (Cumulative) NLI'!CB75-'Rebasing adj NLI'!CC65)*CC117)*CC$19*CC$127)</f>
        <v>0</v>
      </c>
      <c r="CD75" s="12">
        <f>IF('KWh (Cumulative) NLI'!CD75=0,0,((('KWh (Monthly) ENTRY NLI '!CD75*0.5)+'KWh (Cumulative) NLI'!CC75-'Rebasing adj NLI'!CD65)*CD117)*CD$19*CD$127)</f>
        <v>0</v>
      </c>
      <c r="CE75" s="12">
        <f>IF('KWh (Cumulative) NLI'!CE75=0,0,((('KWh (Monthly) ENTRY NLI '!CE75*0.5)+'KWh (Cumulative) NLI'!CD75-'Rebasing adj NLI'!CE65)*CE117)*CE$19*CE$127)</f>
        <v>0</v>
      </c>
      <c r="CF75" s="12">
        <f>IF('KWh (Cumulative) NLI'!CF75=0,0,((('KWh (Monthly) ENTRY NLI '!CF75*0.5)+'KWh (Cumulative) NLI'!CE75-'Rebasing adj NLI'!CF65)*CF117)*CF$19*CF$127)</f>
        <v>0</v>
      </c>
      <c r="CG75" s="12">
        <f>IF('KWh (Cumulative) NLI'!CG75=0,0,((('KWh (Monthly) ENTRY NLI '!CG75*0.5)+'KWh (Cumulative) NLI'!CF75-'Rebasing adj NLI'!CG65)*CG117)*CG$19*CG$127)</f>
        <v>0</v>
      </c>
      <c r="CH75" s="12">
        <f>IF('KWh (Cumulative) NLI'!CH75=0,0,((('KWh (Monthly) ENTRY NLI '!CH75*0.5)+'KWh (Cumulative) NLI'!CG75-'Rebasing adj NLI'!CH65)*CH117)*CH$19*CH$127)</f>
        <v>0</v>
      </c>
      <c r="CI75" s="12">
        <f>IF('KWh (Cumulative) NLI'!CI75=0,0,((('KWh (Monthly) ENTRY NLI '!CI75*0.5)+'KWh (Cumulative) NLI'!CH75-'Rebasing adj NLI'!CI65)*CI117)*CI$19*CI$127)</f>
        <v>0</v>
      </c>
      <c r="CJ75" s="12">
        <f>IF('KWh (Cumulative) NLI'!CJ75=0,0,((('KWh (Monthly) ENTRY NLI '!CJ75*0.5)+'KWh (Cumulative) NLI'!CI75-'Rebasing adj NLI'!CJ65)*CJ117)*CJ$19*CJ$127)</f>
        <v>0</v>
      </c>
    </row>
    <row r="76" spans="1:88" x14ac:dyDescent="0.3">
      <c r="A76" s="219"/>
      <c r="B76" s="47" t="s">
        <v>7</v>
      </c>
      <c r="C76" s="12">
        <f>IF('KWh (Cumulative) NLI'!C76=0,0,((('KWh (Monthly) ENTRY NLI '!C76*0.5)-'Rebasing adj NLI'!C66)*C118)*C$19*C$127)</f>
        <v>0</v>
      </c>
      <c r="D76" s="12">
        <f>IF('KWh (Cumulative) NLI'!D76=0,0,((('KWh (Monthly) ENTRY NLI '!D76*0.5)+'KWh (Cumulative) NLI'!C76-'Rebasing adj NLI'!D66)*D118)*D$19*D$127)</f>
        <v>0</v>
      </c>
      <c r="E76" s="12">
        <f>IF('KWh (Cumulative) NLI'!E76=0,0,((('KWh (Monthly) ENTRY NLI '!E76*0.5)+'KWh (Cumulative) NLI'!D76-'Rebasing adj NLI'!E66)*E118)*E$19*E$127)</f>
        <v>0</v>
      </c>
      <c r="F76" s="12">
        <f>IF('KWh (Cumulative) NLI'!F76=0,0,((('KWh (Monthly) ENTRY NLI '!F76*0.5)+'KWh (Cumulative) NLI'!E76-'Rebasing adj NLI'!F66)*F118)*F$19*F$127)</f>
        <v>0</v>
      </c>
      <c r="G76" s="12">
        <f>IF('KWh (Cumulative) NLI'!G76=0,0,((('KWh (Monthly) ENTRY NLI '!G76*0.5)+'KWh (Cumulative) NLI'!F76-'Rebasing adj NLI'!G66)*G118)*G$19*G$127)</f>
        <v>0</v>
      </c>
      <c r="H76" s="12">
        <f>IF('KWh (Cumulative) NLI'!H76=0,0,((('KWh (Monthly) ENTRY NLI '!H76*0.5)+'KWh (Cumulative) NLI'!G76-'Rebasing adj NLI'!H66)*H118)*H$19*H$127)</f>
        <v>0</v>
      </c>
      <c r="I76" s="12">
        <f>IF('KWh (Cumulative) NLI'!I76=0,0,((('KWh (Monthly) ENTRY NLI '!I76*0.5)+'KWh (Cumulative) NLI'!H76-'Rebasing adj NLI'!I66)*I118)*I$19*I$127)</f>
        <v>0</v>
      </c>
      <c r="J76" s="12">
        <f>IF('KWh (Cumulative) NLI'!J76=0,0,((('KWh (Monthly) ENTRY NLI '!J76*0.5)+'KWh (Cumulative) NLI'!I76-'Rebasing adj NLI'!J66)*J118)*J$19*J$127)</f>
        <v>0</v>
      </c>
      <c r="K76" s="12">
        <f>IF('KWh (Cumulative) NLI'!K76=0,0,((('KWh (Monthly) ENTRY NLI '!K76*0.5)+'KWh (Cumulative) NLI'!J76-'Rebasing adj NLI'!K66)*K118)*K$19*K$127)</f>
        <v>0</v>
      </c>
      <c r="L76" s="12">
        <f>IF('KWh (Cumulative) NLI'!L76=0,0,((('KWh (Monthly) ENTRY NLI '!L76*0.5)+'KWh (Cumulative) NLI'!K76-'Rebasing adj NLI'!L66)*L118)*L$19*L$127)</f>
        <v>0</v>
      </c>
      <c r="M76" s="12">
        <f>IF('KWh (Cumulative) NLI'!M76=0,0,((('KWh (Monthly) ENTRY NLI '!M76*0.5)+'KWh (Cumulative) NLI'!L76-'Rebasing adj NLI'!M66)*M118)*M$19*M$127)</f>
        <v>0</v>
      </c>
      <c r="N76" s="12">
        <f>IF('KWh (Cumulative) NLI'!N76=0,0,((('KWh (Monthly) ENTRY NLI '!N76*0.5)+'KWh (Cumulative) NLI'!M76-'Rebasing adj NLI'!N66)*N118)*N$19*N$127)</f>
        <v>0</v>
      </c>
      <c r="O76" s="12">
        <f>IF('KWh (Cumulative) NLI'!O76=0,0,((('KWh (Monthly) ENTRY NLI '!O76*0.5)+'KWh (Cumulative) NLI'!N76-'Rebasing adj NLI'!O66)*O118)*O$19*O$127)</f>
        <v>0</v>
      </c>
      <c r="P76" s="12">
        <f>IF('KWh (Cumulative) NLI'!P76=0,0,((('KWh (Monthly) ENTRY NLI '!P76*0.5)+'KWh (Cumulative) NLI'!O76-'Rebasing adj NLI'!P66)*P118)*P$19*P$127)</f>
        <v>0</v>
      </c>
      <c r="Q76" s="12">
        <f>IF('KWh (Cumulative) NLI'!Q76=0,0,((('KWh (Monthly) ENTRY NLI '!Q76*0.5)+'KWh (Cumulative) NLI'!P76-'Rebasing adj NLI'!Q66)*Q118)*Q$19*Q$127)</f>
        <v>0</v>
      </c>
      <c r="R76" s="12">
        <f>IF('KWh (Cumulative) NLI'!R76=0,0,((('KWh (Monthly) ENTRY NLI '!R76*0.5)+'KWh (Cumulative) NLI'!Q76-'Rebasing adj NLI'!R66)*R118)*R$19*R$127)</f>
        <v>0</v>
      </c>
      <c r="S76" s="12">
        <f>IF('KWh (Cumulative) NLI'!S76=0,0,((('KWh (Monthly) ENTRY NLI '!S76*0.5)+'KWh (Cumulative) NLI'!R76-'Rebasing adj NLI'!S66)*S118)*S$19*S$127)</f>
        <v>0</v>
      </c>
      <c r="T76" s="12">
        <f>IF('KWh (Cumulative) NLI'!T76=0,0,((('KWh (Monthly) ENTRY NLI '!T76*0.5)+'KWh (Cumulative) NLI'!S76-'Rebasing adj NLI'!T66)*T118)*T$19*T$127)</f>
        <v>0</v>
      </c>
      <c r="U76" s="12">
        <f>IF('KWh (Cumulative) NLI'!U76=0,0,((('KWh (Monthly) ENTRY NLI '!U76*0.5)+'KWh (Cumulative) NLI'!T76-'Rebasing adj NLI'!U66)*U118)*U$19*U$127)</f>
        <v>0</v>
      </c>
      <c r="V76" s="12">
        <f>IF('KWh (Cumulative) NLI'!V76=0,0,((('KWh (Monthly) ENTRY NLI '!V76*0.5)+'KWh (Cumulative) NLI'!U76-'Rebasing adj NLI'!V66)*V118)*V$19*V$127)</f>
        <v>0</v>
      </c>
      <c r="W76" s="12">
        <f>IF('KWh (Cumulative) NLI'!W76=0,0,((('KWh (Monthly) ENTRY NLI '!W76*0.5)+'KWh (Cumulative) NLI'!V76-'Rebasing adj NLI'!W66)*W118)*W$19*W$127)</f>
        <v>0</v>
      </c>
      <c r="X76" s="12">
        <f>IF('KWh (Cumulative) NLI'!X76=0,0,((('KWh (Monthly) ENTRY NLI '!X76*0.5)+'KWh (Cumulative) NLI'!W76-'Rebasing adj NLI'!X66)*X118)*X$19*X$127)</f>
        <v>0</v>
      </c>
      <c r="Y76" s="12">
        <f>IF('KWh (Cumulative) NLI'!Y76=0,0,((('KWh (Monthly) ENTRY NLI '!Y76*0.5)+'KWh (Cumulative) NLI'!X76-'Rebasing adj NLI'!Y66)*Y118)*Y$19*Y$127)</f>
        <v>0</v>
      </c>
      <c r="Z76" s="12">
        <f>IF('KWh (Cumulative) NLI'!Z76=0,0,((('KWh (Monthly) ENTRY NLI '!Z76*0.5)+'KWh (Cumulative) NLI'!Y76-'Rebasing adj NLI'!Z66)*Z118)*Z$19*Z$127)</f>
        <v>0</v>
      </c>
      <c r="AA76" s="12">
        <f>IF('KWh (Cumulative) NLI'!AA76=0,0,((('KWh (Monthly) ENTRY NLI '!AA76*0.5)+'KWh (Cumulative) NLI'!Z76-'Rebasing adj NLI'!AA66)*AA118)*AA$19*AA$127)</f>
        <v>0</v>
      </c>
      <c r="AB76" s="12">
        <f>IF('KWh (Cumulative) NLI'!AB76=0,0,((('KWh (Monthly) ENTRY NLI '!AB76*0.5)+'KWh (Cumulative) NLI'!AA76-'Rebasing adj NLI'!AB66)*AB118)*AB$19*AB$127)</f>
        <v>0</v>
      </c>
      <c r="AC76" s="12">
        <f>IF('KWh (Cumulative) NLI'!AC76=0,0,((('KWh (Monthly) ENTRY NLI '!AC76*0.5)+'KWh (Cumulative) NLI'!AB76-'Rebasing adj NLI'!AC66)*AC118)*AC$19*AC$127)</f>
        <v>0</v>
      </c>
      <c r="AD76" s="12">
        <f>IF('KWh (Cumulative) NLI'!AD76=0,0,((('KWh (Monthly) ENTRY NLI '!AD76*0.5)+'KWh (Cumulative) NLI'!AC76-'Rebasing adj NLI'!AD66)*AD118)*AD$19*AD$127)</f>
        <v>0</v>
      </c>
      <c r="AE76" s="12">
        <f>IF('KWh (Cumulative) NLI'!AE76=0,0,((('KWh (Monthly) ENTRY NLI '!AE76*0.5)+'KWh (Cumulative) NLI'!AD76-'Rebasing adj NLI'!AE66)*AE118)*AE$19*AE$127)</f>
        <v>0</v>
      </c>
      <c r="AF76" s="12">
        <f>IF('KWh (Cumulative) NLI'!AF76=0,0,((('KWh (Monthly) ENTRY NLI '!AF76*0.5)+'KWh (Cumulative) NLI'!AE76-'Rebasing adj NLI'!AF66)*AF118)*AF$19*AF$127)</f>
        <v>0</v>
      </c>
      <c r="AG76" s="12">
        <f>IF('KWh (Cumulative) NLI'!AG76=0,0,((('KWh (Monthly) ENTRY NLI '!AG76*0.5)+'KWh (Cumulative) NLI'!AF76-'Rebasing adj NLI'!AG66)*AG118)*AG$19*AG$127)</f>
        <v>0</v>
      </c>
      <c r="AH76" s="12">
        <f>IF('KWh (Cumulative) NLI'!AH76=0,0,((('KWh (Monthly) ENTRY NLI '!AH76*0.5)+'KWh (Cumulative) NLI'!AG76-'Rebasing adj NLI'!AH66)*AH118)*AH$19*AH$127)</f>
        <v>0</v>
      </c>
      <c r="AI76" s="12">
        <f>IF('KWh (Cumulative) NLI'!AI76=0,0,((('KWh (Monthly) ENTRY NLI '!AI76*0.5)+'KWh (Cumulative) NLI'!AH76-'Rebasing adj NLI'!AI66)*AI118)*AI$19*AI$127)</f>
        <v>0</v>
      </c>
      <c r="AJ76" s="12">
        <f>IF('KWh (Cumulative) NLI'!AJ76=0,0,((('KWh (Monthly) ENTRY NLI '!AJ76*0.5)+'KWh (Cumulative) NLI'!AI76-'Rebasing adj NLI'!AJ66)*AJ118)*AJ$19*AJ$127)</f>
        <v>0</v>
      </c>
      <c r="AK76" s="12">
        <f>IF('KWh (Cumulative) NLI'!AK76=0,0,((('KWh (Monthly) ENTRY NLI '!AK76*0.5)+'KWh (Cumulative) NLI'!AJ76-'Rebasing adj NLI'!AK66)*AK118)*AK$19*AK$127)</f>
        <v>0</v>
      </c>
      <c r="AL76" s="12">
        <f>IF('KWh (Cumulative) NLI'!AL76=0,0,((('KWh (Monthly) ENTRY NLI '!AL76*0.5)+'KWh (Cumulative) NLI'!AK76-'Rebasing adj NLI'!AL66)*AL118)*AL$19*AL$127)</f>
        <v>0</v>
      </c>
      <c r="AM76" s="12">
        <f>IF('KWh (Cumulative) NLI'!AM76=0,0,((('KWh (Monthly) ENTRY NLI '!AM76*0.5)+'KWh (Cumulative) NLI'!AL76-'Rebasing adj NLI'!AM66)*AM118)*AM$19*AM$127)</f>
        <v>0</v>
      </c>
      <c r="AN76" s="12">
        <f>IF('KWh (Cumulative) NLI'!AN76=0,0,((('KWh (Monthly) ENTRY NLI '!AN76*0.5)+'KWh (Cumulative) NLI'!AM76-'Rebasing adj NLI'!AN66)*AN118)*AN$19*AN$127)</f>
        <v>0</v>
      </c>
      <c r="AO76" s="12">
        <f>IF('KWh (Cumulative) NLI'!AO76=0,0,((('KWh (Monthly) ENTRY NLI '!AO76*0.5)+'KWh (Cumulative) NLI'!AN76-'Rebasing adj NLI'!AO66)*AO118)*AO$19*AO$127)</f>
        <v>0</v>
      </c>
      <c r="AP76" s="12">
        <f>IF('KWh (Cumulative) NLI'!AP76=0,0,((('KWh (Monthly) ENTRY NLI '!AP76*0.5)+'KWh (Cumulative) NLI'!AO76-'Rebasing adj NLI'!AP66)*AP118)*AP$19*AP$127)</f>
        <v>0</v>
      </c>
      <c r="AQ76" s="12">
        <f>IF('KWh (Cumulative) NLI'!AQ76=0,0,((('KWh (Monthly) ENTRY NLI '!AQ76*0.5)+'KWh (Cumulative) NLI'!AP76-'Rebasing adj NLI'!AQ66)*AQ118)*AQ$19*AQ$127)</f>
        <v>0</v>
      </c>
      <c r="AR76" s="12">
        <f>IF('KWh (Cumulative) NLI'!AR76=0,0,((('KWh (Monthly) ENTRY NLI '!AR76*0.5)+'KWh (Cumulative) NLI'!AQ76-'Rebasing adj NLI'!AR66)*AR118)*AR$19*AR$127)</f>
        <v>0</v>
      </c>
      <c r="AS76" s="12">
        <f>IF('KWh (Cumulative) NLI'!AS76=0,0,((('KWh (Monthly) ENTRY NLI '!AS76*0.5)+'KWh (Cumulative) NLI'!AR76-'Rebasing adj NLI'!AS66)*AS118)*AS$19*AS$127)</f>
        <v>0</v>
      </c>
      <c r="AT76" s="12">
        <f>IF('KWh (Cumulative) NLI'!AT76=0,0,((('KWh (Monthly) ENTRY NLI '!AT76*0.5)+'KWh (Cumulative) NLI'!AS76-'Rebasing adj NLI'!AT66)*AT118)*AT$19*AT$127)</f>
        <v>0</v>
      </c>
      <c r="AU76" s="12">
        <f>IF('KWh (Cumulative) NLI'!AU76=0,0,((('KWh (Monthly) ENTRY NLI '!AU76*0.5)+'KWh (Cumulative) NLI'!AT76-'Rebasing adj NLI'!AU66)*AU118)*AU$19*AU$127)</f>
        <v>0</v>
      </c>
      <c r="AV76" s="12">
        <f>IF('KWh (Cumulative) NLI'!AV76=0,0,((('KWh (Monthly) ENTRY NLI '!AV76*0.5)+'KWh (Cumulative) NLI'!AU76-'Rebasing adj NLI'!AV66)*AV118)*AV$19*AV$127)</f>
        <v>0</v>
      </c>
      <c r="AW76" s="12">
        <f>IF('KWh (Cumulative) NLI'!AW76=0,0,((('KWh (Monthly) ENTRY NLI '!AW76*0.5)+'KWh (Cumulative) NLI'!AV76-'Rebasing adj NLI'!AW66)*AW118)*AW$19*AW$127)</f>
        <v>0</v>
      </c>
      <c r="AX76" s="12">
        <f>IF('KWh (Cumulative) NLI'!AX76=0,0,((('KWh (Monthly) ENTRY NLI '!AX76*0.5)+'KWh (Cumulative) NLI'!AW76-'Rebasing adj NLI'!AX66)*AX118)*AX$19*AX$127)</f>
        <v>0</v>
      </c>
      <c r="AY76" s="12">
        <f>IF('KWh (Cumulative) NLI'!AY76=0,0,((('KWh (Monthly) ENTRY NLI '!AY76*0.5)+'KWh (Cumulative) NLI'!AX76-'Rebasing adj NLI'!AY66)*AY118)*AY$19*AY$127)</f>
        <v>0</v>
      </c>
      <c r="AZ76" s="12">
        <f>IF('KWh (Cumulative) NLI'!AZ76=0,0,((('KWh (Monthly) ENTRY NLI '!AZ76*0.5)+'KWh (Cumulative) NLI'!AY76-'Rebasing adj NLI'!AZ66)*AZ118)*AZ$19*AZ$127)</f>
        <v>0</v>
      </c>
      <c r="BA76" s="12">
        <f>IF('KWh (Cumulative) NLI'!BA76=0,0,((('KWh (Monthly) ENTRY NLI '!BA76*0.5)+'KWh (Cumulative) NLI'!AZ76-'Rebasing adj NLI'!BA66)*BA118)*BA$19*BA$127)</f>
        <v>0</v>
      </c>
      <c r="BB76" s="12">
        <f>IF('KWh (Cumulative) NLI'!BB76=0,0,((('KWh (Monthly) ENTRY NLI '!BB76*0.5)+'KWh (Cumulative) NLI'!BA76-'Rebasing adj NLI'!BB66)*BB118)*BB$19*BB$127)</f>
        <v>0</v>
      </c>
      <c r="BC76" s="12">
        <f>IF('KWh (Cumulative) NLI'!BC76=0,0,((('KWh (Monthly) ENTRY NLI '!BC76*0.5)+'KWh (Cumulative) NLI'!BB76-'Rebasing adj NLI'!BC66)*BC118)*BC$19*BC$127)</f>
        <v>0</v>
      </c>
      <c r="BD76" s="12">
        <f>IF('KWh (Cumulative) NLI'!BD76=0,0,((('KWh (Monthly) ENTRY NLI '!BD76*0.5)+'KWh (Cumulative) NLI'!BC76-'Rebasing adj NLI'!BD66)*BD118)*BD$19*BD$127)</f>
        <v>0</v>
      </c>
      <c r="BE76" s="12">
        <f>IF('KWh (Cumulative) NLI'!BE76=0,0,((('KWh (Monthly) ENTRY NLI '!BE76*0.5)+'KWh (Cumulative) NLI'!BD76-'Rebasing adj NLI'!BE66)*BE118)*BE$19*BE$127)</f>
        <v>0</v>
      </c>
      <c r="BF76" s="12">
        <f>IF('KWh (Cumulative) NLI'!BF76=0,0,((('KWh (Monthly) ENTRY NLI '!BF76*0.5)+'KWh (Cumulative) NLI'!BE76-'Rebasing adj NLI'!BF66)*BF118)*BF$19*BF$127)</f>
        <v>0</v>
      </c>
      <c r="BG76" s="12">
        <f>IF('KWh (Cumulative) NLI'!BG76=0,0,((('KWh (Monthly) ENTRY NLI '!BG76*0.5)+'KWh (Cumulative) NLI'!BF76-'Rebasing adj NLI'!BG66)*BG118)*BG$19*BG$127)</f>
        <v>0</v>
      </c>
      <c r="BH76" s="12">
        <f>IF('KWh (Cumulative) NLI'!BH76=0,0,((('KWh (Monthly) ENTRY NLI '!BH76*0.5)+'KWh (Cumulative) NLI'!BG76-'Rebasing adj NLI'!BH66)*BH118)*BH$19*BH$127)</f>
        <v>0</v>
      </c>
      <c r="BI76" s="12">
        <f>IF('KWh (Cumulative) NLI'!BI76=0,0,((('KWh (Monthly) ENTRY NLI '!BI76*0.5)+'KWh (Cumulative) NLI'!BH76-'Rebasing adj NLI'!BI66)*BI118)*BI$19*BI$127)</f>
        <v>0</v>
      </c>
      <c r="BJ76" s="12">
        <f>IF('KWh (Cumulative) NLI'!BJ76=0,0,((('KWh (Monthly) ENTRY NLI '!BJ76*0.5)+'KWh (Cumulative) NLI'!BI76-'Rebasing adj NLI'!BJ66)*BJ118)*BJ$19*BJ$127)</f>
        <v>0</v>
      </c>
      <c r="BK76" s="12">
        <f>IF('KWh (Cumulative) NLI'!BK76=0,0,((('KWh (Monthly) ENTRY NLI '!BK76*0.5)+'KWh (Cumulative) NLI'!BJ76-'Rebasing adj NLI'!BK66)*BK118)*BK$19*BK$127)</f>
        <v>0</v>
      </c>
      <c r="BL76" s="12">
        <f>IF('KWh (Cumulative) NLI'!BL76=0,0,((('KWh (Monthly) ENTRY NLI '!BL76*0.5)+'KWh (Cumulative) NLI'!BK76-'Rebasing adj NLI'!BL66)*BL118)*BL$19*BL$127)</f>
        <v>0</v>
      </c>
      <c r="BM76" s="12">
        <f>IF('KWh (Cumulative) NLI'!BM76=0,0,((('KWh (Monthly) ENTRY NLI '!BM76*0.5)+'KWh (Cumulative) NLI'!BL76-'Rebasing adj NLI'!BM66)*BM118)*BM$19*BM$127)</f>
        <v>0</v>
      </c>
      <c r="BN76" s="12">
        <f>IF('KWh (Cumulative) NLI'!BN76=0,0,((('KWh (Monthly) ENTRY NLI '!BN76*0.5)+'KWh (Cumulative) NLI'!BM76-'Rebasing adj NLI'!BN66)*BN118)*BN$19*BN$127)</f>
        <v>0</v>
      </c>
      <c r="BO76" s="12">
        <f>IF('KWh (Cumulative) NLI'!BO76=0,0,((('KWh (Monthly) ENTRY NLI '!BO76*0.5)+'KWh (Cumulative) NLI'!BN76-'Rebasing adj NLI'!BO66)*BO118)*BO$19*BO$127)</f>
        <v>0</v>
      </c>
      <c r="BP76" s="12">
        <f>IF('KWh (Cumulative) NLI'!BP76=0,0,((('KWh (Monthly) ENTRY NLI '!BP76*0.5)+'KWh (Cumulative) NLI'!BO76-'Rebasing adj NLI'!BP66)*BP118)*BP$19*BP$127)</f>
        <v>0</v>
      </c>
      <c r="BQ76" s="12">
        <f>IF('KWh (Cumulative) NLI'!BQ76=0,0,((('KWh (Monthly) ENTRY NLI '!BQ76*0.5)+'KWh (Cumulative) NLI'!BP76-'Rebasing adj NLI'!BQ66)*BQ118)*BQ$19*BQ$127)</f>
        <v>0</v>
      </c>
      <c r="BR76" s="12">
        <f>IF('KWh (Cumulative) NLI'!BR76=0,0,((('KWh (Monthly) ENTRY NLI '!BR76*0.5)+'KWh (Cumulative) NLI'!BQ76-'Rebasing adj NLI'!BR66)*BR118)*BR$19*BR$127)</f>
        <v>0</v>
      </c>
      <c r="BS76" s="12">
        <f>IF('KWh (Cumulative) NLI'!BS76=0,0,((('KWh (Monthly) ENTRY NLI '!BS76*0.5)+'KWh (Cumulative) NLI'!BR76-'Rebasing adj NLI'!BS66)*BS118)*BS$19*BS$127)</f>
        <v>0</v>
      </c>
      <c r="BT76" s="12">
        <f>IF('KWh (Cumulative) NLI'!BT76=0,0,((('KWh (Monthly) ENTRY NLI '!BT76*0.5)+'KWh (Cumulative) NLI'!BS76-'Rebasing adj NLI'!BT66)*BT118)*BT$19*BT$127)</f>
        <v>0</v>
      </c>
      <c r="BU76" s="12">
        <f>IF('KWh (Cumulative) NLI'!BU76=0,0,((('KWh (Monthly) ENTRY NLI '!BU76*0.5)+'KWh (Cumulative) NLI'!BT76-'Rebasing adj NLI'!BU66)*BU118)*BU$19*BU$127)</f>
        <v>0</v>
      </c>
      <c r="BV76" s="12">
        <f>IF('KWh (Cumulative) NLI'!BV76=0,0,((('KWh (Monthly) ENTRY NLI '!BV76*0.5)+'KWh (Cumulative) NLI'!BU76-'Rebasing adj NLI'!BV66)*BV118)*BV$19*BV$127)</f>
        <v>0</v>
      </c>
      <c r="BW76" s="12">
        <f>IF('KWh (Cumulative) NLI'!BW76=0,0,((('KWh (Monthly) ENTRY NLI '!BW76*0.5)+'KWh (Cumulative) NLI'!BV76-'Rebasing adj NLI'!BW66)*BW118)*BW$19*BW$127)</f>
        <v>0</v>
      </c>
      <c r="BX76" s="12">
        <f>IF('KWh (Cumulative) NLI'!BX76=0,0,((('KWh (Monthly) ENTRY NLI '!BX76*0.5)+'KWh (Cumulative) NLI'!BW76-'Rebasing adj NLI'!BX66)*BX118)*BX$19*BX$127)</f>
        <v>0</v>
      </c>
      <c r="BY76" s="12">
        <f>IF('KWh (Cumulative) NLI'!BY76=0,0,((('KWh (Monthly) ENTRY NLI '!BY76*0.5)+'KWh (Cumulative) NLI'!BX76-'Rebasing adj NLI'!BY66)*BY118)*BY$19*BY$127)</f>
        <v>0</v>
      </c>
      <c r="BZ76" s="12">
        <f>IF('KWh (Cumulative) NLI'!BZ76=0,0,((('KWh (Monthly) ENTRY NLI '!BZ76*0.5)+'KWh (Cumulative) NLI'!BY76-'Rebasing adj NLI'!BZ66)*BZ118)*BZ$19*BZ$127)</f>
        <v>0</v>
      </c>
      <c r="CA76" s="12">
        <f>IF('KWh (Cumulative) NLI'!CA76=0,0,((('KWh (Monthly) ENTRY NLI '!CA76*0.5)+'KWh (Cumulative) NLI'!BZ76-'Rebasing adj NLI'!CA66)*CA118)*CA$19*CA$127)</f>
        <v>0</v>
      </c>
      <c r="CB76" s="12">
        <f>IF('KWh (Cumulative) NLI'!CB76=0,0,((('KWh (Monthly) ENTRY NLI '!CB76*0.5)+'KWh (Cumulative) NLI'!CA76-'Rebasing adj NLI'!CB66)*CB118)*CB$19*CB$127)</f>
        <v>0</v>
      </c>
      <c r="CC76" s="12">
        <f>IF('KWh (Cumulative) NLI'!CC76=0,0,((('KWh (Monthly) ENTRY NLI '!CC76*0.5)+'KWh (Cumulative) NLI'!CB76-'Rebasing adj NLI'!CC66)*CC118)*CC$19*CC$127)</f>
        <v>0</v>
      </c>
      <c r="CD76" s="12">
        <f>IF('KWh (Cumulative) NLI'!CD76=0,0,((('KWh (Monthly) ENTRY NLI '!CD76*0.5)+'KWh (Cumulative) NLI'!CC76-'Rebasing adj NLI'!CD66)*CD118)*CD$19*CD$127)</f>
        <v>0</v>
      </c>
      <c r="CE76" s="12">
        <f>IF('KWh (Cumulative) NLI'!CE76=0,0,((('KWh (Monthly) ENTRY NLI '!CE76*0.5)+'KWh (Cumulative) NLI'!CD76-'Rebasing adj NLI'!CE66)*CE118)*CE$19*CE$127)</f>
        <v>0</v>
      </c>
      <c r="CF76" s="12">
        <f>IF('KWh (Cumulative) NLI'!CF76=0,0,((('KWh (Monthly) ENTRY NLI '!CF76*0.5)+'KWh (Cumulative) NLI'!CE76-'Rebasing adj NLI'!CF66)*CF118)*CF$19*CF$127)</f>
        <v>0</v>
      </c>
      <c r="CG76" s="12">
        <f>IF('KWh (Cumulative) NLI'!CG76=0,0,((('KWh (Monthly) ENTRY NLI '!CG76*0.5)+'KWh (Cumulative) NLI'!CF76-'Rebasing adj NLI'!CG66)*CG118)*CG$19*CG$127)</f>
        <v>0</v>
      </c>
      <c r="CH76" s="12">
        <f>IF('KWh (Cumulative) NLI'!CH76=0,0,((('KWh (Monthly) ENTRY NLI '!CH76*0.5)+'KWh (Cumulative) NLI'!CG76-'Rebasing adj NLI'!CH66)*CH118)*CH$19*CH$127)</f>
        <v>0</v>
      </c>
      <c r="CI76" s="12">
        <f>IF('KWh (Cumulative) NLI'!CI76=0,0,((('KWh (Monthly) ENTRY NLI '!CI76*0.5)+'KWh (Cumulative) NLI'!CH76-'Rebasing adj NLI'!CI66)*CI118)*CI$19*CI$127)</f>
        <v>0</v>
      </c>
      <c r="CJ76" s="12">
        <f>IF('KWh (Cumulative) NLI'!CJ76=0,0,((('KWh (Monthly) ENTRY NLI '!CJ76*0.5)+'KWh (Cumulative) NLI'!CI76-'Rebasing adj NLI'!CJ66)*CJ118)*CJ$19*CJ$127)</f>
        <v>0</v>
      </c>
    </row>
    <row r="77" spans="1:88" ht="15" thickBot="1" x14ac:dyDescent="0.35">
      <c r="A77" s="220"/>
      <c r="B77" s="47" t="s">
        <v>8</v>
      </c>
      <c r="C77" s="12">
        <f>IF('KWh (Cumulative) NLI'!C77=0,0,((('KWh (Monthly) ENTRY NLI '!C77*0.5)-'Rebasing adj NLI'!C67)*C119)*C$19*C$127)</f>
        <v>0</v>
      </c>
      <c r="D77" s="12">
        <f>IF('KWh (Cumulative) NLI'!D77=0,0,((('KWh (Monthly) ENTRY NLI '!D77*0.5)+'KWh (Cumulative) NLI'!C77-'Rebasing adj NLI'!D67)*D119)*D$19*D$127)</f>
        <v>0</v>
      </c>
      <c r="E77" s="12">
        <f>IF('KWh (Cumulative) NLI'!E77=0,0,((('KWh (Monthly) ENTRY NLI '!E77*0.5)+'KWh (Cumulative) NLI'!D77-'Rebasing adj NLI'!E67)*E119)*E$19*E$127)</f>
        <v>0</v>
      </c>
      <c r="F77" s="12">
        <f>IF('KWh (Cumulative) NLI'!F77=0,0,((('KWh (Monthly) ENTRY NLI '!F77*0.5)+'KWh (Cumulative) NLI'!E77-'Rebasing adj NLI'!F67)*F119)*F$19*F$127)</f>
        <v>0</v>
      </c>
      <c r="G77" s="12">
        <f>IF('KWh (Cumulative) NLI'!G77=0,0,((('KWh (Monthly) ENTRY NLI '!G77*0.5)+'KWh (Cumulative) NLI'!F77-'Rebasing adj NLI'!G67)*G119)*G$19*G$127)</f>
        <v>0</v>
      </c>
      <c r="H77" s="12">
        <f>IF('KWh (Cumulative) NLI'!H77=0,0,((('KWh (Monthly) ENTRY NLI '!H77*0.5)+'KWh (Cumulative) NLI'!G77-'Rebasing adj NLI'!H67)*H119)*H$19*H$127)</f>
        <v>0</v>
      </c>
      <c r="I77" s="12">
        <f>IF('KWh (Cumulative) NLI'!I77=0,0,((('KWh (Monthly) ENTRY NLI '!I77*0.5)+'KWh (Cumulative) NLI'!H77-'Rebasing adj NLI'!I67)*I119)*I$19*I$127)</f>
        <v>0</v>
      </c>
      <c r="J77" s="12">
        <f>IF('KWh (Cumulative) NLI'!J77=0,0,((('KWh (Monthly) ENTRY NLI '!J77*0.5)+'KWh (Cumulative) NLI'!I77-'Rebasing adj NLI'!J67)*J119)*J$19*J$127)</f>
        <v>0</v>
      </c>
      <c r="K77" s="12">
        <f>IF('KWh (Cumulative) NLI'!K77=0,0,((('KWh (Monthly) ENTRY NLI '!K77*0.5)+'KWh (Cumulative) NLI'!J77-'Rebasing adj NLI'!K67)*K119)*K$19*K$127)</f>
        <v>0</v>
      </c>
      <c r="L77" s="12">
        <f>IF('KWh (Cumulative) NLI'!L77=0,0,((('KWh (Monthly) ENTRY NLI '!L77*0.5)+'KWh (Cumulative) NLI'!K77-'Rebasing adj NLI'!L67)*L119)*L$19*L$127)</f>
        <v>0</v>
      </c>
      <c r="M77" s="12">
        <f>IF('KWh (Cumulative) NLI'!M77=0,0,((('KWh (Monthly) ENTRY NLI '!M77*0.5)+'KWh (Cumulative) NLI'!L77-'Rebasing adj NLI'!M67)*M119)*M$19*M$127)</f>
        <v>0</v>
      </c>
      <c r="N77" s="12">
        <f>IF('KWh (Cumulative) NLI'!N77=0,0,((('KWh (Monthly) ENTRY NLI '!N77*0.5)+'KWh (Cumulative) NLI'!M77-'Rebasing adj NLI'!N67)*N119)*N$19*N$127)</f>
        <v>0</v>
      </c>
      <c r="O77" s="12">
        <f>IF('KWh (Cumulative) NLI'!O77=0,0,((('KWh (Monthly) ENTRY NLI '!O77*0.5)+'KWh (Cumulative) NLI'!N77-'Rebasing adj NLI'!O67)*O119)*O$19*O$127)</f>
        <v>0</v>
      </c>
      <c r="P77" s="12">
        <f>IF('KWh (Cumulative) NLI'!P77=0,0,((('KWh (Monthly) ENTRY NLI '!P77*0.5)+'KWh (Cumulative) NLI'!O77-'Rebasing adj NLI'!P67)*P119)*P$19*P$127)</f>
        <v>0</v>
      </c>
      <c r="Q77" s="12">
        <f>IF('KWh (Cumulative) NLI'!Q77=0,0,((('KWh (Monthly) ENTRY NLI '!Q77*0.5)+'KWh (Cumulative) NLI'!P77-'Rebasing adj NLI'!Q67)*Q119)*Q$19*Q$127)</f>
        <v>0</v>
      </c>
      <c r="R77" s="12">
        <f>IF('KWh (Cumulative) NLI'!R77=0,0,((('KWh (Monthly) ENTRY NLI '!R77*0.5)+'KWh (Cumulative) NLI'!Q77-'Rebasing adj NLI'!R67)*R119)*R$19*R$127)</f>
        <v>0</v>
      </c>
      <c r="S77" s="12">
        <f>IF('KWh (Cumulative) NLI'!S77=0,0,((('KWh (Monthly) ENTRY NLI '!S77*0.5)+'KWh (Cumulative) NLI'!R77-'Rebasing adj NLI'!S67)*S119)*S$19*S$127)</f>
        <v>0</v>
      </c>
      <c r="T77" s="12">
        <f>IF('KWh (Cumulative) NLI'!T77=0,0,((('KWh (Monthly) ENTRY NLI '!T77*0.5)+'KWh (Cumulative) NLI'!S77-'Rebasing adj NLI'!T67)*T119)*T$19*T$127)</f>
        <v>0</v>
      </c>
      <c r="U77" s="12">
        <f>IF('KWh (Cumulative) NLI'!U77=0,0,((('KWh (Monthly) ENTRY NLI '!U77*0.5)+'KWh (Cumulative) NLI'!T77-'Rebasing adj NLI'!U67)*U119)*U$19*U$127)</f>
        <v>0</v>
      </c>
      <c r="V77" s="12">
        <f>IF('KWh (Cumulative) NLI'!V77=0,0,((('KWh (Monthly) ENTRY NLI '!V77*0.5)+'KWh (Cumulative) NLI'!U77-'Rebasing adj NLI'!V67)*V119)*V$19*V$127)</f>
        <v>0</v>
      </c>
      <c r="W77" s="12">
        <f>IF('KWh (Cumulative) NLI'!W77=0,0,((('KWh (Monthly) ENTRY NLI '!W77*0.5)+'KWh (Cumulative) NLI'!V77-'Rebasing adj NLI'!W67)*W119)*W$19*W$127)</f>
        <v>0</v>
      </c>
      <c r="X77" s="12">
        <f>IF('KWh (Cumulative) NLI'!X77=0,0,((('KWh (Monthly) ENTRY NLI '!X77*0.5)+'KWh (Cumulative) NLI'!W77-'Rebasing adj NLI'!X67)*X119)*X$19*X$127)</f>
        <v>0</v>
      </c>
      <c r="Y77" s="12">
        <f>IF('KWh (Cumulative) NLI'!Y77=0,0,((('KWh (Monthly) ENTRY NLI '!Y77*0.5)+'KWh (Cumulative) NLI'!X77-'Rebasing adj NLI'!Y67)*Y119)*Y$19*Y$127)</f>
        <v>0</v>
      </c>
      <c r="Z77" s="12">
        <f>IF('KWh (Cumulative) NLI'!Z77=0,0,((('KWh (Monthly) ENTRY NLI '!Z77*0.5)+'KWh (Cumulative) NLI'!Y77-'Rebasing adj NLI'!Z67)*Z119)*Z$19*Z$127)</f>
        <v>0</v>
      </c>
      <c r="AA77" s="12">
        <f>IF('KWh (Cumulative) NLI'!AA77=0,0,((('KWh (Monthly) ENTRY NLI '!AA77*0.5)+'KWh (Cumulative) NLI'!Z77-'Rebasing adj NLI'!AA67)*AA119)*AA$19*AA$127)</f>
        <v>0</v>
      </c>
      <c r="AB77" s="12">
        <f>IF('KWh (Cumulative) NLI'!AB77=0,0,((('KWh (Monthly) ENTRY NLI '!AB77*0.5)+'KWh (Cumulative) NLI'!AA77-'Rebasing adj NLI'!AB67)*AB119)*AB$19*AB$127)</f>
        <v>0</v>
      </c>
      <c r="AC77" s="12">
        <f>IF('KWh (Cumulative) NLI'!AC77=0,0,((('KWh (Monthly) ENTRY NLI '!AC77*0.5)+'KWh (Cumulative) NLI'!AB77-'Rebasing adj NLI'!AC67)*AC119)*AC$19*AC$127)</f>
        <v>0</v>
      </c>
      <c r="AD77" s="12">
        <f>IF('KWh (Cumulative) NLI'!AD77=0,0,((('KWh (Monthly) ENTRY NLI '!AD77*0.5)+'KWh (Cumulative) NLI'!AC77-'Rebasing adj NLI'!AD67)*AD119)*AD$19*AD$127)</f>
        <v>0</v>
      </c>
      <c r="AE77" s="12">
        <f>IF('KWh (Cumulative) NLI'!AE77=0,0,((('KWh (Monthly) ENTRY NLI '!AE77*0.5)+'KWh (Cumulative) NLI'!AD77-'Rebasing adj NLI'!AE67)*AE119)*AE$19*AE$127)</f>
        <v>0</v>
      </c>
      <c r="AF77" s="12">
        <f>IF('KWh (Cumulative) NLI'!AF77=0,0,((('KWh (Monthly) ENTRY NLI '!AF77*0.5)+'KWh (Cumulative) NLI'!AE77-'Rebasing adj NLI'!AF67)*AF119)*AF$19*AF$127)</f>
        <v>0</v>
      </c>
      <c r="AG77" s="12">
        <f>IF('KWh (Cumulative) NLI'!AG77=0,0,((('KWh (Monthly) ENTRY NLI '!AG77*0.5)+'KWh (Cumulative) NLI'!AF77-'Rebasing adj NLI'!AG67)*AG119)*AG$19*AG$127)</f>
        <v>0</v>
      </c>
      <c r="AH77" s="12">
        <f>IF('KWh (Cumulative) NLI'!AH77=0,0,((('KWh (Monthly) ENTRY NLI '!AH77*0.5)+'KWh (Cumulative) NLI'!AG77-'Rebasing adj NLI'!AH67)*AH119)*AH$19*AH$127)</f>
        <v>0</v>
      </c>
      <c r="AI77" s="12">
        <f>IF('KWh (Cumulative) NLI'!AI77=0,0,((('KWh (Monthly) ENTRY NLI '!AI77*0.5)+'KWh (Cumulative) NLI'!AH77-'Rebasing adj NLI'!AI67)*AI119)*AI$19*AI$127)</f>
        <v>0</v>
      </c>
      <c r="AJ77" s="12">
        <f>IF('KWh (Cumulative) NLI'!AJ77=0,0,((('KWh (Monthly) ENTRY NLI '!AJ77*0.5)+'KWh (Cumulative) NLI'!AI77-'Rebasing adj NLI'!AJ67)*AJ119)*AJ$19*AJ$127)</f>
        <v>0</v>
      </c>
      <c r="AK77" s="12">
        <f>IF('KWh (Cumulative) NLI'!AK77=0,0,((('KWh (Monthly) ENTRY NLI '!AK77*0.5)+'KWh (Cumulative) NLI'!AJ77-'Rebasing adj NLI'!AK67)*AK119)*AK$19*AK$127)</f>
        <v>0</v>
      </c>
      <c r="AL77" s="12">
        <f>IF('KWh (Cumulative) NLI'!AL77=0,0,((('KWh (Monthly) ENTRY NLI '!AL77*0.5)+'KWh (Cumulative) NLI'!AK77-'Rebasing adj NLI'!AL67)*AL119)*AL$19*AL$127)</f>
        <v>0</v>
      </c>
      <c r="AM77" s="12">
        <f>IF('KWh (Cumulative) NLI'!AM77=0,0,((('KWh (Monthly) ENTRY NLI '!AM77*0.5)+'KWh (Cumulative) NLI'!AL77-'Rebasing adj NLI'!AM67)*AM119)*AM$19*AM$127)</f>
        <v>0</v>
      </c>
      <c r="AN77" s="12">
        <f>IF('KWh (Cumulative) NLI'!AN77=0,0,((('KWh (Monthly) ENTRY NLI '!AN77*0.5)+'KWh (Cumulative) NLI'!AM77-'Rebasing adj NLI'!AN67)*AN119)*AN$19*AN$127)</f>
        <v>0</v>
      </c>
      <c r="AO77" s="12">
        <f>IF('KWh (Cumulative) NLI'!AO77=0,0,((('KWh (Monthly) ENTRY NLI '!AO77*0.5)+'KWh (Cumulative) NLI'!AN77-'Rebasing adj NLI'!AO67)*AO119)*AO$19*AO$127)</f>
        <v>0</v>
      </c>
      <c r="AP77" s="12">
        <f>IF('KWh (Cumulative) NLI'!AP77=0,0,((('KWh (Monthly) ENTRY NLI '!AP77*0.5)+'KWh (Cumulative) NLI'!AO77-'Rebasing adj NLI'!AP67)*AP119)*AP$19*AP$127)</f>
        <v>0</v>
      </c>
      <c r="AQ77" s="12">
        <f>IF('KWh (Cumulative) NLI'!AQ77=0,0,((('KWh (Monthly) ENTRY NLI '!AQ77*0.5)+'KWh (Cumulative) NLI'!AP77-'Rebasing adj NLI'!AQ67)*AQ119)*AQ$19*AQ$127)</f>
        <v>0</v>
      </c>
      <c r="AR77" s="12">
        <f>IF('KWh (Cumulative) NLI'!AR77=0,0,((('KWh (Monthly) ENTRY NLI '!AR77*0.5)+'KWh (Cumulative) NLI'!AQ77-'Rebasing adj NLI'!AR67)*AR119)*AR$19*AR$127)</f>
        <v>0</v>
      </c>
      <c r="AS77" s="12">
        <f>IF('KWh (Cumulative) NLI'!AS77=0,0,((('KWh (Monthly) ENTRY NLI '!AS77*0.5)+'KWh (Cumulative) NLI'!AR77-'Rebasing adj NLI'!AS67)*AS119)*AS$19*AS$127)</f>
        <v>0</v>
      </c>
      <c r="AT77" s="12">
        <f>IF('KWh (Cumulative) NLI'!AT77=0,0,((('KWh (Monthly) ENTRY NLI '!AT77*0.5)+'KWh (Cumulative) NLI'!AS77-'Rebasing adj NLI'!AT67)*AT119)*AT$19*AT$127)</f>
        <v>0</v>
      </c>
      <c r="AU77" s="12">
        <f>IF('KWh (Cumulative) NLI'!AU77=0,0,((('KWh (Monthly) ENTRY NLI '!AU77*0.5)+'KWh (Cumulative) NLI'!AT77-'Rebasing adj NLI'!AU67)*AU119)*AU$19*AU$127)</f>
        <v>0</v>
      </c>
      <c r="AV77" s="12">
        <f>IF('KWh (Cumulative) NLI'!AV77=0,0,((('KWh (Monthly) ENTRY NLI '!AV77*0.5)+'KWh (Cumulative) NLI'!AU77-'Rebasing adj NLI'!AV67)*AV119)*AV$19*AV$127)</f>
        <v>0</v>
      </c>
      <c r="AW77" s="12">
        <f>IF('KWh (Cumulative) NLI'!AW77=0,0,((('KWh (Monthly) ENTRY NLI '!AW77*0.5)+'KWh (Cumulative) NLI'!AV77-'Rebasing adj NLI'!AW67)*AW119)*AW$19*AW$127)</f>
        <v>0</v>
      </c>
      <c r="AX77" s="12">
        <f>IF('KWh (Cumulative) NLI'!AX77=0,0,((('KWh (Monthly) ENTRY NLI '!AX77*0.5)+'KWh (Cumulative) NLI'!AW77-'Rebasing adj NLI'!AX67)*AX119)*AX$19*AX$127)</f>
        <v>0</v>
      </c>
      <c r="AY77" s="12">
        <f>IF('KWh (Cumulative) NLI'!AY77=0,0,((('KWh (Monthly) ENTRY NLI '!AY77*0.5)+'KWh (Cumulative) NLI'!AX77-'Rebasing adj NLI'!AY67)*AY119)*AY$19*AY$127)</f>
        <v>0</v>
      </c>
      <c r="AZ77" s="12">
        <f>IF('KWh (Cumulative) NLI'!AZ77=0,0,((('KWh (Monthly) ENTRY NLI '!AZ77*0.5)+'KWh (Cumulative) NLI'!AY77-'Rebasing adj NLI'!AZ67)*AZ119)*AZ$19*AZ$127)</f>
        <v>0</v>
      </c>
      <c r="BA77" s="12">
        <f>IF('KWh (Cumulative) NLI'!BA77=0,0,((('KWh (Monthly) ENTRY NLI '!BA77*0.5)+'KWh (Cumulative) NLI'!AZ77-'Rebasing adj NLI'!BA67)*BA119)*BA$19*BA$127)</f>
        <v>0</v>
      </c>
      <c r="BB77" s="12">
        <f>IF('KWh (Cumulative) NLI'!BB77=0,0,((('KWh (Monthly) ENTRY NLI '!BB77*0.5)+'KWh (Cumulative) NLI'!BA77-'Rebasing adj NLI'!BB67)*BB119)*BB$19*BB$127)</f>
        <v>0</v>
      </c>
      <c r="BC77" s="12">
        <f>IF('KWh (Cumulative) NLI'!BC77=0,0,((('KWh (Monthly) ENTRY NLI '!BC77*0.5)+'KWh (Cumulative) NLI'!BB77-'Rebasing adj NLI'!BC67)*BC119)*BC$19*BC$127)</f>
        <v>0</v>
      </c>
      <c r="BD77" s="12">
        <f>IF('KWh (Cumulative) NLI'!BD77=0,0,((('KWh (Monthly) ENTRY NLI '!BD77*0.5)+'KWh (Cumulative) NLI'!BC77-'Rebasing adj NLI'!BD67)*BD119)*BD$19*BD$127)</f>
        <v>0</v>
      </c>
      <c r="BE77" s="12">
        <f>IF('KWh (Cumulative) NLI'!BE77=0,0,((('KWh (Monthly) ENTRY NLI '!BE77*0.5)+'KWh (Cumulative) NLI'!BD77-'Rebasing adj NLI'!BE67)*BE119)*BE$19*BE$127)</f>
        <v>0</v>
      </c>
      <c r="BF77" s="12">
        <f>IF('KWh (Cumulative) NLI'!BF77=0,0,((('KWh (Monthly) ENTRY NLI '!BF77*0.5)+'KWh (Cumulative) NLI'!BE77-'Rebasing adj NLI'!BF67)*BF119)*BF$19*BF$127)</f>
        <v>0</v>
      </c>
      <c r="BG77" s="12">
        <f>IF('KWh (Cumulative) NLI'!BG77=0,0,((('KWh (Monthly) ENTRY NLI '!BG77*0.5)+'KWh (Cumulative) NLI'!BF77-'Rebasing adj NLI'!BG67)*BG119)*BG$19*BG$127)</f>
        <v>0</v>
      </c>
      <c r="BH77" s="12">
        <f>IF('KWh (Cumulative) NLI'!BH77=0,0,((('KWh (Monthly) ENTRY NLI '!BH77*0.5)+'KWh (Cumulative) NLI'!BG77-'Rebasing adj NLI'!BH67)*BH119)*BH$19*BH$127)</f>
        <v>0</v>
      </c>
      <c r="BI77" s="12">
        <f>IF('KWh (Cumulative) NLI'!BI77=0,0,((('KWh (Monthly) ENTRY NLI '!BI77*0.5)+'KWh (Cumulative) NLI'!BH77-'Rebasing adj NLI'!BI67)*BI119)*BI$19*BI$127)</f>
        <v>0</v>
      </c>
      <c r="BJ77" s="12">
        <f>IF('KWh (Cumulative) NLI'!BJ77=0,0,((('KWh (Monthly) ENTRY NLI '!BJ77*0.5)+'KWh (Cumulative) NLI'!BI77-'Rebasing adj NLI'!BJ67)*BJ119)*BJ$19*BJ$127)</f>
        <v>0</v>
      </c>
      <c r="BK77" s="12">
        <f>IF('KWh (Cumulative) NLI'!BK77=0,0,((('KWh (Monthly) ENTRY NLI '!BK77*0.5)+'KWh (Cumulative) NLI'!BJ77-'Rebasing adj NLI'!BK67)*BK119)*BK$19*BK$127)</f>
        <v>0</v>
      </c>
      <c r="BL77" s="12">
        <f>IF('KWh (Cumulative) NLI'!BL77=0,0,((('KWh (Monthly) ENTRY NLI '!BL77*0.5)+'KWh (Cumulative) NLI'!BK77-'Rebasing adj NLI'!BL67)*BL119)*BL$19*BL$127)</f>
        <v>0</v>
      </c>
      <c r="BM77" s="12">
        <f>IF('KWh (Cumulative) NLI'!BM77=0,0,((('KWh (Monthly) ENTRY NLI '!BM77*0.5)+'KWh (Cumulative) NLI'!BL77-'Rebasing adj NLI'!BM67)*BM119)*BM$19*BM$127)</f>
        <v>0</v>
      </c>
      <c r="BN77" s="12">
        <f>IF('KWh (Cumulative) NLI'!BN77=0,0,((('KWh (Monthly) ENTRY NLI '!BN77*0.5)+'KWh (Cumulative) NLI'!BM77-'Rebasing adj NLI'!BN67)*BN119)*BN$19*BN$127)</f>
        <v>0</v>
      </c>
      <c r="BO77" s="12">
        <f>IF('KWh (Cumulative) NLI'!BO77=0,0,((('KWh (Monthly) ENTRY NLI '!BO77*0.5)+'KWh (Cumulative) NLI'!BN77-'Rebasing adj NLI'!BO67)*BO119)*BO$19*BO$127)</f>
        <v>0</v>
      </c>
      <c r="BP77" s="12">
        <f>IF('KWh (Cumulative) NLI'!BP77=0,0,((('KWh (Monthly) ENTRY NLI '!BP77*0.5)+'KWh (Cumulative) NLI'!BO77-'Rebasing adj NLI'!BP67)*BP119)*BP$19*BP$127)</f>
        <v>0</v>
      </c>
      <c r="BQ77" s="12">
        <f>IF('KWh (Cumulative) NLI'!BQ77=0,0,((('KWh (Monthly) ENTRY NLI '!BQ77*0.5)+'KWh (Cumulative) NLI'!BP77-'Rebasing adj NLI'!BQ67)*BQ119)*BQ$19*BQ$127)</f>
        <v>0</v>
      </c>
      <c r="BR77" s="12">
        <f>IF('KWh (Cumulative) NLI'!BR77=0,0,((('KWh (Monthly) ENTRY NLI '!BR77*0.5)+'KWh (Cumulative) NLI'!BQ77-'Rebasing adj NLI'!BR67)*BR119)*BR$19*BR$127)</f>
        <v>0</v>
      </c>
      <c r="BS77" s="12">
        <f>IF('KWh (Cumulative) NLI'!BS77=0,0,((('KWh (Monthly) ENTRY NLI '!BS77*0.5)+'KWh (Cumulative) NLI'!BR77-'Rebasing adj NLI'!BS67)*BS119)*BS$19*BS$127)</f>
        <v>0</v>
      </c>
      <c r="BT77" s="12">
        <f>IF('KWh (Cumulative) NLI'!BT77=0,0,((('KWh (Monthly) ENTRY NLI '!BT77*0.5)+'KWh (Cumulative) NLI'!BS77-'Rebasing adj NLI'!BT67)*BT119)*BT$19*BT$127)</f>
        <v>0</v>
      </c>
      <c r="BU77" s="12">
        <f>IF('KWh (Cumulative) NLI'!BU77=0,0,((('KWh (Monthly) ENTRY NLI '!BU77*0.5)+'KWh (Cumulative) NLI'!BT77-'Rebasing adj NLI'!BU67)*BU119)*BU$19*BU$127)</f>
        <v>0</v>
      </c>
      <c r="BV77" s="12">
        <f>IF('KWh (Cumulative) NLI'!BV77=0,0,((('KWh (Monthly) ENTRY NLI '!BV77*0.5)+'KWh (Cumulative) NLI'!BU77-'Rebasing adj NLI'!BV67)*BV119)*BV$19*BV$127)</f>
        <v>0</v>
      </c>
      <c r="BW77" s="12">
        <f>IF('KWh (Cumulative) NLI'!BW77=0,0,((('KWh (Monthly) ENTRY NLI '!BW77*0.5)+'KWh (Cumulative) NLI'!BV77-'Rebasing adj NLI'!BW67)*BW119)*BW$19*BW$127)</f>
        <v>0</v>
      </c>
      <c r="BX77" s="12">
        <f>IF('KWh (Cumulative) NLI'!BX77=0,0,((('KWh (Monthly) ENTRY NLI '!BX77*0.5)+'KWh (Cumulative) NLI'!BW77-'Rebasing adj NLI'!BX67)*BX119)*BX$19*BX$127)</f>
        <v>0</v>
      </c>
      <c r="BY77" s="12">
        <f>IF('KWh (Cumulative) NLI'!BY77=0,0,((('KWh (Monthly) ENTRY NLI '!BY77*0.5)+'KWh (Cumulative) NLI'!BX77-'Rebasing adj NLI'!BY67)*BY119)*BY$19*BY$127)</f>
        <v>0</v>
      </c>
      <c r="BZ77" s="12">
        <f>IF('KWh (Cumulative) NLI'!BZ77=0,0,((('KWh (Monthly) ENTRY NLI '!BZ77*0.5)+'KWh (Cumulative) NLI'!BY77-'Rebasing adj NLI'!BZ67)*BZ119)*BZ$19*BZ$127)</f>
        <v>0</v>
      </c>
      <c r="CA77" s="12">
        <f>IF('KWh (Cumulative) NLI'!CA77=0,0,((('KWh (Monthly) ENTRY NLI '!CA77*0.5)+'KWh (Cumulative) NLI'!BZ77-'Rebasing adj NLI'!CA67)*CA119)*CA$19*CA$127)</f>
        <v>0</v>
      </c>
      <c r="CB77" s="12">
        <f>IF('KWh (Cumulative) NLI'!CB77=0,0,((('KWh (Monthly) ENTRY NLI '!CB77*0.5)+'KWh (Cumulative) NLI'!CA77-'Rebasing adj NLI'!CB67)*CB119)*CB$19*CB$127)</f>
        <v>0</v>
      </c>
      <c r="CC77" s="12">
        <f>IF('KWh (Cumulative) NLI'!CC77=0,0,((('KWh (Monthly) ENTRY NLI '!CC77*0.5)+'KWh (Cumulative) NLI'!CB77-'Rebasing adj NLI'!CC67)*CC119)*CC$19*CC$127)</f>
        <v>0</v>
      </c>
      <c r="CD77" s="12">
        <f>IF('KWh (Cumulative) NLI'!CD77=0,0,((('KWh (Monthly) ENTRY NLI '!CD77*0.5)+'KWh (Cumulative) NLI'!CC77-'Rebasing adj NLI'!CD67)*CD119)*CD$19*CD$127)</f>
        <v>0</v>
      </c>
      <c r="CE77" s="12">
        <f>IF('KWh (Cumulative) NLI'!CE77=0,0,((('KWh (Monthly) ENTRY NLI '!CE77*0.5)+'KWh (Cumulative) NLI'!CD77-'Rebasing adj NLI'!CE67)*CE119)*CE$19*CE$127)</f>
        <v>0</v>
      </c>
      <c r="CF77" s="12">
        <f>IF('KWh (Cumulative) NLI'!CF77=0,0,((('KWh (Monthly) ENTRY NLI '!CF77*0.5)+'KWh (Cumulative) NLI'!CE77-'Rebasing adj NLI'!CF67)*CF119)*CF$19*CF$127)</f>
        <v>0</v>
      </c>
      <c r="CG77" s="12">
        <f>IF('KWh (Cumulative) NLI'!CG77=0,0,((('KWh (Monthly) ENTRY NLI '!CG77*0.5)+'KWh (Cumulative) NLI'!CF77-'Rebasing adj NLI'!CG67)*CG119)*CG$19*CG$127)</f>
        <v>0</v>
      </c>
      <c r="CH77" s="12">
        <f>IF('KWh (Cumulative) NLI'!CH77=0,0,((('KWh (Monthly) ENTRY NLI '!CH77*0.5)+'KWh (Cumulative) NLI'!CG77-'Rebasing adj NLI'!CH67)*CH119)*CH$19*CH$127)</f>
        <v>0</v>
      </c>
      <c r="CI77" s="12">
        <f>IF('KWh (Cumulative) NLI'!CI77=0,0,((('KWh (Monthly) ENTRY NLI '!CI77*0.5)+'KWh (Cumulative) NLI'!CH77-'Rebasing adj NLI'!CI67)*CI119)*CI$19*CI$127)</f>
        <v>0</v>
      </c>
      <c r="CJ77" s="12">
        <f>IF('KWh (Cumulative) NLI'!CJ77=0,0,((('KWh (Monthly) ENTRY NLI '!CJ77*0.5)+'KWh (Cumulative) NLI'!CI77-'Rebasing adj NLI'!CJ67)*CJ119)*CJ$19*CJ$127)</f>
        <v>0</v>
      </c>
    </row>
    <row r="78" spans="1:88" ht="15" thickBot="1" x14ac:dyDescent="0.35"/>
    <row r="79" spans="1:88" ht="15.6" x14ac:dyDescent="0.3">
      <c r="A79" s="20"/>
      <c r="B79" s="83" t="s">
        <v>34</v>
      </c>
      <c r="C79" s="53">
        <v>42370</v>
      </c>
      <c r="D79" s="53">
        <v>42401</v>
      </c>
      <c r="E79" s="51">
        <v>42430</v>
      </c>
      <c r="F79" s="51">
        <v>42461</v>
      </c>
      <c r="G79" s="58">
        <v>42491</v>
      </c>
      <c r="H79" s="51">
        <v>42522</v>
      </c>
      <c r="I79" s="51">
        <v>42552</v>
      </c>
      <c r="J79" s="51">
        <v>42583</v>
      </c>
      <c r="K79" s="51">
        <v>42614</v>
      </c>
      <c r="L79" s="51">
        <v>42644</v>
      </c>
      <c r="M79" s="51">
        <v>42675</v>
      </c>
      <c r="N79" s="51">
        <v>42705</v>
      </c>
      <c r="O79" s="51">
        <v>42736</v>
      </c>
      <c r="P79" s="51">
        <v>42767</v>
      </c>
      <c r="Q79" s="52">
        <v>42795</v>
      </c>
      <c r="R79" s="52">
        <v>42826</v>
      </c>
      <c r="S79" s="52">
        <v>42856</v>
      </c>
      <c r="T79" s="52">
        <v>42887</v>
      </c>
      <c r="U79" s="52">
        <v>42917</v>
      </c>
      <c r="V79" s="52">
        <v>42948</v>
      </c>
      <c r="W79" s="52">
        <v>42979</v>
      </c>
      <c r="X79" s="52">
        <v>43009</v>
      </c>
      <c r="Y79" s="52">
        <v>43040</v>
      </c>
      <c r="Z79" s="52">
        <v>43070</v>
      </c>
      <c r="AA79" s="52">
        <v>43101</v>
      </c>
      <c r="AB79" s="52">
        <v>43132</v>
      </c>
      <c r="AC79" s="53">
        <v>43160</v>
      </c>
      <c r="AD79" s="53">
        <v>43191</v>
      </c>
      <c r="AE79" s="53">
        <v>43221</v>
      </c>
      <c r="AF79" s="53">
        <v>43252</v>
      </c>
      <c r="AG79" s="53">
        <v>43282</v>
      </c>
      <c r="AH79" s="53">
        <v>43313</v>
      </c>
      <c r="AI79" s="53">
        <v>43344</v>
      </c>
      <c r="AJ79" s="53">
        <v>43374</v>
      </c>
      <c r="AK79" s="53">
        <v>43405</v>
      </c>
      <c r="AL79" s="53">
        <v>43435</v>
      </c>
      <c r="AM79" s="53">
        <v>43466</v>
      </c>
      <c r="AN79" s="53">
        <v>43497</v>
      </c>
      <c r="AO79" s="51">
        <v>43525</v>
      </c>
      <c r="AP79" s="51">
        <v>43556</v>
      </c>
      <c r="AQ79" s="51">
        <v>43586</v>
      </c>
      <c r="AR79" s="51">
        <v>43617</v>
      </c>
      <c r="AS79" s="51">
        <v>43647</v>
      </c>
      <c r="AT79" s="51">
        <v>43678</v>
      </c>
      <c r="AU79" s="51">
        <v>43709</v>
      </c>
      <c r="AV79" s="51">
        <v>43739</v>
      </c>
      <c r="AW79" s="51">
        <v>43770</v>
      </c>
      <c r="AX79" s="51">
        <v>43800</v>
      </c>
      <c r="AY79" s="51">
        <v>43831</v>
      </c>
      <c r="AZ79" s="51">
        <v>43862</v>
      </c>
      <c r="BA79" s="52">
        <v>43891</v>
      </c>
      <c r="BB79" s="52">
        <v>43922</v>
      </c>
      <c r="BC79" s="52">
        <v>43952</v>
      </c>
      <c r="BD79" s="52">
        <v>43983</v>
      </c>
      <c r="BE79" s="52">
        <v>44013</v>
      </c>
      <c r="BF79" s="52">
        <v>44044</v>
      </c>
      <c r="BG79" s="52">
        <v>44075</v>
      </c>
      <c r="BH79" s="52">
        <v>44105</v>
      </c>
      <c r="BI79" s="52">
        <v>44136</v>
      </c>
      <c r="BJ79" s="52">
        <v>44166</v>
      </c>
      <c r="BK79" s="52">
        <v>44197</v>
      </c>
      <c r="BL79" s="52">
        <v>44228</v>
      </c>
      <c r="BM79" s="53">
        <v>44256</v>
      </c>
      <c r="BN79" s="53">
        <v>44287</v>
      </c>
      <c r="BO79" s="53">
        <v>44317</v>
      </c>
      <c r="BP79" s="53">
        <v>44348</v>
      </c>
      <c r="BQ79" s="53">
        <v>44378</v>
      </c>
      <c r="BR79" s="53">
        <v>44409</v>
      </c>
      <c r="BS79" s="53">
        <v>44440</v>
      </c>
      <c r="BT79" s="53">
        <v>44470</v>
      </c>
      <c r="BU79" s="53">
        <v>44501</v>
      </c>
      <c r="BV79" s="53">
        <v>44531</v>
      </c>
      <c r="BW79" s="53">
        <v>44562</v>
      </c>
      <c r="BX79" s="53">
        <v>44593</v>
      </c>
      <c r="BY79" s="51">
        <v>44621</v>
      </c>
      <c r="BZ79" s="51">
        <v>44652</v>
      </c>
      <c r="CA79" s="51">
        <v>44682</v>
      </c>
      <c r="CB79" s="51">
        <v>44713</v>
      </c>
      <c r="CC79" s="51">
        <v>44743</v>
      </c>
      <c r="CD79" s="51">
        <v>44774</v>
      </c>
      <c r="CE79" s="51">
        <v>44805</v>
      </c>
      <c r="CF79" s="51">
        <v>44835</v>
      </c>
      <c r="CG79" s="51">
        <v>44866</v>
      </c>
      <c r="CH79" s="51">
        <v>44896</v>
      </c>
      <c r="CI79" s="51">
        <v>44927</v>
      </c>
      <c r="CJ79" s="51">
        <v>44958</v>
      </c>
    </row>
    <row r="80" spans="1:88" ht="15" customHeight="1" x14ac:dyDescent="0.3">
      <c r="A80" s="218" t="s">
        <v>29</v>
      </c>
      <c r="B80" s="47" t="s">
        <v>9</v>
      </c>
      <c r="C80" s="12">
        <f>IF('KWh (Cumulative) NLI'!C80=0,0,((('KWh (Monthly) ENTRY NLI '!C80*0.5)-'Rebasing adj NLI'!C70)*C107)*C$19*C$128)</f>
        <v>0</v>
      </c>
      <c r="D80" s="12">
        <f>IF('KWh (Cumulative) NLI'!D80=0,0,((('KWh (Monthly) ENTRY NLI '!D80*0.5)+'KWh (Cumulative) NLI'!C80-'Rebasing adj NLI'!D70)*D107)*D$19*D$128)</f>
        <v>0</v>
      </c>
      <c r="E80" s="12">
        <f>IF('KWh (Cumulative) NLI'!E80=0,0,((('KWh (Monthly) ENTRY NLI '!E80*0.5)+'KWh (Cumulative) NLI'!D80-'Rebasing adj NLI'!E70)*E107)*E$19*E$128)</f>
        <v>0</v>
      </c>
      <c r="F80" s="12">
        <f>IF('KWh (Cumulative) NLI'!F80=0,0,((('KWh (Monthly) ENTRY NLI '!F80*0.5)+'KWh (Cumulative) NLI'!E80-'Rebasing adj NLI'!F70)*F107)*F$19*F$128)</f>
        <v>0</v>
      </c>
      <c r="G80" s="12">
        <f>IF('KWh (Cumulative) NLI'!G80=0,0,((('KWh (Monthly) ENTRY NLI '!G80*0.5)+'KWh (Cumulative) NLI'!F80-'Rebasing adj NLI'!G70)*G107)*G$19*G$128)</f>
        <v>0</v>
      </c>
      <c r="H80" s="12">
        <f>IF('KWh (Cumulative) NLI'!H80=0,0,((('KWh (Monthly) ENTRY NLI '!H80*0.5)+'KWh (Cumulative) NLI'!G80-'Rebasing adj NLI'!H70)*H107)*H$19*H$128)</f>
        <v>0</v>
      </c>
      <c r="I80" s="12">
        <f>IF('KWh (Cumulative) NLI'!I80=0,0,((('KWh (Monthly) ENTRY NLI '!I80*0.5)+'KWh (Cumulative) NLI'!H80-'Rebasing adj NLI'!I70)*I107)*I$19*I$128)</f>
        <v>0</v>
      </c>
      <c r="J80" s="12">
        <f>IF('KWh (Cumulative) NLI'!J80=0,0,((('KWh (Monthly) ENTRY NLI '!J80*0.5)+'KWh (Cumulative) NLI'!I80-'Rebasing adj NLI'!J70)*J107)*J$19*J$128)</f>
        <v>0</v>
      </c>
      <c r="K80" s="12">
        <f>IF('KWh (Cumulative) NLI'!K80=0,0,((('KWh (Monthly) ENTRY NLI '!K80*0.5)+'KWh (Cumulative) NLI'!J80-'Rebasing adj NLI'!K70)*K107)*K$19*K$128)</f>
        <v>0</v>
      </c>
      <c r="L80" s="12">
        <f>IF('KWh (Cumulative) NLI'!L80=0,0,((('KWh (Monthly) ENTRY NLI '!L80*0.5)+'KWh (Cumulative) NLI'!K80-'Rebasing adj NLI'!L70)*L107)*L$19*L$128)</f>
        <v>0</v>
      </c>
      <c r="M80" s="12">
        <f>IF('KWh (Cumulative) NLI'!M80=0,0,((('KWh (Monthly) ENTRY NLI '!M80*0.5)+'KWh (Cumulative) NLI'!L80-'Rebasing adj NLI'!M70)*M107)*M$19*M$128)</f>
        <v>0</v>
      </c>
      <c r="N80" s="12">
        <f>IF('KWh (Cumulative) NLI'!N80=0,0,((('KWh (Monthly) ENTRY NLI '!N80*0.5)+'KWh (Cumulative) NLI'!M80-'Rebasing adj NLI'!N70)*N107)*N$19*N$128)</f>
        <v>0</v>
      </c>
      <c r="O80" s="12">
        <f>IF('KWh (Cumulative) NLI'!O80=0,0,((('KWh (Monthly) ENTRY NLI '!O80*0.5)+'KWh (Cumulative) NLI'!N80-'Rebasing adj NLI'!O70)*O107)*O$19*O$128)</f>
        <v>0</v>
      </c>
      <c r="P80" s="12">
        <f>IF('KWh (Cumulative) NLI'!P80=0,0,((('KWh (Monthly) ENTRY NLI '!P80*0.5)+'KWh (Cumulative) NLI'!O80-'Rebasing adj NLI'!P70)*P107)*P$19*P$128)</f>
        <v>0</v>
      </c>
      <c r="Q80" s="12">
        <f>IF('KWh (Cumulative) NLI'!Q80=0,0,((('KWh (Monthly) ENTRY NLI '!Q80*0.5)+'KWh (Cumulative) NLI'!P80-'Rebasing adj NLI'!Q70)*Q107)*Q$19*Q$128)</f>
        <v>0</v>
      </c>
      <c r="R80" s="12">
        <f>IF('KWh (Cumulative) NLI'!R80=0,0,((('KWh (Monthly) ENTRY NLI '!R80*0.5)+'KWh (Cumulative) NLI'!Q80-'Rebasing adj NLI'!R70)*R107)*R$19*R$128)</f>
        <v>0</v>
      </c>
      <c r="S80" s="12">
        <f>IF('KWh (Cumulative) NLI'!S80=0,0,((('KWh (Monthly) ENTRY NLI '!S80*0.5)+'KWh (Cumulative) NLI'!R80-'Rebasing adj NLI'!S70)*S107)*S$19*S$128)</f>
        <v>0</v>
      </c>
      <c r="T80" s="12">
        <f>IF('KWh (Cumulative) NLI'!T80=0,0,((('KWh (Monthly) ENTRY NLI '!T80*0.5)+'KWh (Cumulative) NLI'!S80-'Rebasing adj NLI'!T70)*T107)*T$19*T$128)</f>
        <v>0</v>
      </c>
      <c r="U80" s="12">
        <f>IF('KWh (Cumulative) NLI'!U80=0,0,((('KWh (Monthly) ENTRY NLI '!U80*0.5)+'KWh (Cumulative) NLI'!T80-'Rebasing adj NLI'!U70)*U107)*U$19*U$128)</f>
        <v>0</v>
      </c>
      <c r="V80" s="12">
        <f>IF('KWh (Cumulative) NLI'!V80=0,0,((('KWh (Monthly) ENTRY NLI '!V80*0.5)+'KWh (Cumulative) NLI'!U80-'Rebasing adj NLI'!V70)*V107)*V$19*V$128)</f>
        <v>0</v>
      </c>
      <c r="W80" s="12">
        <f>IF('KWh (Cumulative) NLI'!W80=0,0,((('KWh (Monthly) ENTRY NLI '!W80*0.5)+'KWh (Cumulative) NLI'!V80-'Rebasing adj NLI'!W70)*W107)*W$19*W$128)</f>
        <v>0</v>
      </c>
      <c r="X80" s="12">
        <f>IF('KWh (Cumulative) NLI'!X80=0,0,((('KWh (Monthly) ENTRY NLI '!X80*0.5)+'KWh (Cumulative) NLI'!W80-'Rebasing adj NLI'!X70)*X107)*X$19*X$128)</f>
        <v>0</v>
      </c>
      <c r="Y80" s="12">
        <f>IF('KWh (Cumulative) NLI'!Y80=0,0,((('KWh (Monthly) ENTRY NLI '!Y80*0.5)+'KWh (Cumulative) NLI'!X80-'Rebasing adj NLI'!Y70)*Y107)*Y$19*Y$128)</f>
        <v>0</v>
      </c>
      <c r="Z80" s="12">
        <f>IF('KWh (Cumulative) NLI'!Z80=0,0,((('KWh (Monthly) ENTRY NLI '!Z80*0.5)+'KWh (Cumulative) NLI'!Y80-'Rebasing adj NLI'!Z70)*Z107)*Z$19*Z$128)</f>
        <v>0</v>
      </c>
      <c r="AA80" s="12">
        <f>IF('KWh (Cumulative) NLI'!AA80=0,0,((('KWh (Monthly) ENTRY NLI '!AA80*0.5)+'KWh (Cumulative) NLI'!Z80-'Rebasing adj NLI'!AA70)*AA107)*AA$19*AA$128)</f>
        <v>0</v>
      </c>
      <c r="AB80" s="12">
        <f>IF('KWh (Cumulative) NLI'!AB80=0,0,((('KWh (Monthly) ENTRY NLI '!AB80*0.5)+'KWh (Cumulative) NLI'!AA80-'Rebasing adj NLI'!AB70)*AB107)*AB$19*AB$128)</f>
        <v>0</v>
      </c>
      <c r="AC80" s="12">
        <f>IF('KWh (Cumulative) NLI'!AC80=0,0,((('KWh (Monthly) ENTRY NLI '!AC80*0.5)+'KWh (Cumulative) NLI'!AB80-'Rebasing adj NLI'!AC70)*AC107)*AC$19*AC$128)</f>
        <v>0</v>
      </c>
      <c r="AD80" s="12">
        <f>IF('KWh (Cumulative) NLI'!AD80=0,0,((('KWh (Monthly) ENTRY NLI '!AD80*0.5)+'KWh (Cumulative) NLI'!AC80-'Rebasing adj NLI'!AD70)*AD107)*AD$19*AD$128)</f>
        <v>0</v>
      </c>
      <c r="AE80" s="12">
        <f>IF('KWh (Cumulative) NLI'!AE80=0,0,((('KWh (Monthly) ENTRY NLI '!AE80*0.5)+'KWh (Cumulative) NLI'!AD80-'Rebasing adj NLI'!AE70)*AE107)*AE$19*AE$128)</f>
        <v>0</v>
      </c>
      <c r="AF80" s="12">
        <f>IF('KWh (Cumulative) NLI'!AF80=0,0,((('KWh (Monthly) ENTRY NLI '!AF80*0.5)+'KWh (Cumulative) NLI'!AE80-'Rebasing adj NLI'!AF70)*AF107)*AF$19*AF$128)</f>
        <v>0</v>
      </c>
      <c r="AG80" s="12">
        <f>IF('KWh (Cumulative) NLI'!AG80=0,0,((('KWh (Monthly) ENTRY NLI '!AG80*0.5)+'KWh (Cumulative) NLI'!AF80-'Rebasing adj NLI'!AG70)*AG107)*AG$19*AG$128)</f>
        <v>0</v>
      </c>
      <c r="AH80" s="12">
        <f>IF('KWh (Cumulative) NLI'!AH80=0,0,((('KWh (Monthly) ENTRY NLI '!AH80*0.5)+'KWh (Cumulative) NLI'!AG80-'Rebasing adj NLI'!AH70)*AH107)*AH$19*AH$128)</f>
        <v>0</v>
      </c>
      <c r="AI80" s="12">
        <f>IF('KWh (Cumulative) NLI'!AI80=0,0,((('KWh (Monthly) ENTRY NLI '!AI80*0.5)+'KWh (Cumulative) NLI'!AH80-'Rebasing adj NLI'!AI70)*AI107)*AI$19*AI$128)</f>
        <v>0</v>
      </c>
      <c r="AJ80" s="12">
        <f>IF('KWh (Cumulative) NLI'!AJ80=0,0,((('KWh (Monthly) ENTRY NLI '!AJ80*0.5)+'KWh (Cumulative) NLI'!AI80-'Rebasing adj NLI'!AJ70)*AJ107)*AJ$19*AJ$128)</f>
        <v>0</v>
      </c>
      <c r="AK80" s="12">
        <f>IF('KWh (Cumulative) NLI'!AK80=0,0,((('KWh (Monthly) ENTRY NLI '!AK80*0.5)+'KWh (Cumulative) NLI'!AJ80-'Rebasing adj NLI'!AK70)*AK107)*AK$19*AK$128)</f>
        <v>0</v>
      </c>
      <c r="AL80" s="12">
        <f>IF('KWh (Cumulative) NLI'!AL80=0,0,((('KWh (Monthly) ENTRY NLI '!AL80*0.5)+'KWh (Cumulative) NLI'!AK80-'Rebasing adj NLI'!AL70)*AL107)*AL$19*AL$128)</f>
        <v>0</v>
      </c>
      <c r="AM80" s="12">
        <f>IF('KWh (Cumulative) NLI'!AM80=0,0,((('KWh (Monthly) ENTRY NLI '!AM80*0.5)+'KWh (Cumulative) NLI'!AL80-'Rebasing adj NLI'!AM70)*AM107)*AM$19*AM$128)</f>
        <v>0</v>
      </c>
      <c r="AN80" s="12">
        <f>IF('KWh (Cumulative) NLI'!AN80=0,0,((('KWh (Monthly) ENTRY NLI '!AN80*0.5)+'KWh (Cumulative) NLI'!AM80-'Rebasing adj NLI'!AN70)*AN107)*AN$19*AN$128)</f>
        <v>0</v>
      </c>
      <c r="AO80" s="12">
        <f>IF('KWh (Cumulative) NLI'!AO80=0,0,((('KWh (Monthly) ENTRY NLI '!AO80*0.5)+'KWh (Cumulative) NLI'!AN80-'Rebasing adj NLI'!AO70)*AO107)*AO$19*AO$128)</f>
        <v>0</v>
      </c>
      <c r="AP80" s="12">
        <f>IF('KWh (Cumulative) NLI'!AP80=0,0,((('KWh (Monthly) ENTRY NLI '!AP80*0.5)+'KWh (Cumulative) NLI'!AO80-'Rebasing adj NLI'!AP70)*AP107)*AP$19*AP$128)</f>
        <v>0</v>
      </c>
      <c r="AQ80" s="12">
        <f>IF('KWh (Cumulative) NLI'!AQ80=0,0,((('KWh (Monthly) ENTRY NLI '!AQ80*0.5)+'KWh (Cumulative) NLI'!AP80-'Rebasing adj NLI'!AQ70)*AQ107)*AQ$19*AQ$128)</f>
        <v>0</v>
      </c>
      <c r="AR80" s="12">
        <f>IF('KWh (Cumulative) NLI'!AR80=0,0,((('KWh (Monthly) ENTRY NLI '!AR80*0.5)+'KWh (Cumulative) NLI'!AQ80-'Rebasing adj NLI'!AR70)*AR107)*AR$19*AR$128)</f>
        <v>0</v>
      </c>
      <c r="AS80" s="12">
        <f>IF('KWh (Cumulative) NLI'!AS80=0,0,((('KWh (Monthly) ENTRY NLI '!AS80*0.5)+'KWh (Cumulative) NLI'!AR80-'Rebasing adj NLI'!AS70)*AS107)*AS$19*AS$128)</f>
        <v>0</v>
      </c>
      <c r="AT80" s="12">
        <f>IF('KWh (Cumulative) NLI'!AT80=0,0,((('KWh (Monthly) ENTRY NLI '!AT80*0.5)+'KWh (Cumulative) NLI'!AS80-'Rebasing adj NLI'!AT70)*AT107)*AT$19*AT$128)</f>
        <v>0</v>
      </c>
      <c r="AU80" s="12">
        <f>IF('KWh (Cumulative) NLI'!AU80=0,0,((('KWh (Monthly) ENTRY NLI '!AU80*0.5)+'KWh (Cumulative) NLI'!AT80-'Rebasing adj NLI'!AU70)*AU107)*AU$19*AU$128)</f>
        <v>0</v>
      </c>
      <c r="AV80" s="12">
        <f>IF('KWh (Cumulative) NLI'!AV80=0,0,((('KWh (Monthly) ENTRY NLI '!AV80*0.5)+'KWh (Cumulative) NLI'!AU80-'Rebasing adj NLI'!AV70)*AV107)*AV$19*AV$128)</f>
        <v>0</v>
      </c>
      <c r="AW80" s="12">
        <f>IF('KWh (Cumulative) NLI'!AW80=0,0,((('KWh (Monthly) ENTRY NLI '!AW80*0.5)+'KWh (Cumulative) NLI'!AV80-'Rebasing adj NLI'!AW70)*AW107)*AW$19*AW$128)</f>
        <v>0</v>
      </c>
      <c r="AX80" s="12">
        <f>IF('KWh (Cumulative) NLI'!AX80=0,0,((('KWh (Monthly) ENTRY NLI '!AX80*0.5)+'KWh (Cumulative) NLI'!AW80-'Rebasing adj NLI'!AX70)*AX107)*AX$19*AX$128)</f>
        <v>0</v>
      </c>
      <c r="AY80" s="12">
        <f>IF('KWh (Cumulative) NLI'!AY80=0,0,((('KWh (Monthly) ENTRY NLI '!AY80*0.5)+'KWh (Cumulative) NLI'!AX80-'Rebasing adj NLI'!AY70)*AY107)*AY$19*AY$128)</f>
        <v>0</v>
      </c>
      <c r="AZ80" s="12">
        <f>IF('KWh (Cumulative) NLI'!AZ80=0,0,((('KWh (Monthly) ENTRY NLI '!AZ80*0.5)+'KWh (Cumulative) NLI'!AY80-'Rebasing adj NLI'!AZ70)*AZ107)*AZ$19*AZ$128)</f>
        <v>0</v>
      </c>
      <c r="BA80" s="12">
        <f>IF('KWh (Cumulative) NLI'!BA80=0,0,((('KWh (Monthly) ENTRY NLI '!BA80*0.5)+'KWh (Cumulative) NLI'!AZ80-'Rebasing adj NLI'!BA70)*BA107)*BA$19*BA$128)</f>
        <v>0</v>
      </c>
      <c r="BB80" s="12">
        <f>IF('KWh (Cumulative) NLI'!BB80=0,0,((('KWh (Monthly) ENTRY NLI '!BB80*0.5)+'KWh (Cumulative) NLI'!BA80-'Rebasing adj NLI'!BB70)*BB107)*BB$19*BB$128)</f>
        <v>0</v>
      </c>
      <c r="BC80" s="12">
        <f>IF('KWh (Cumulative) NLI'!BC80=0,0,((('KWh (Monthly) ENTRY NLI '!BC80*0.5)+'KWh (Cumulative) NLI'!BB80-'Rebasing adj NLI'!BC70)*BC107)*BC$19*BC$128)</f>
        <v>0</v>
      </c>
      <c r="BD80" s="12">
        <f>IF('KWh (Cumulative) NLI'!BD80=0,0,((('KWh (Monthly) ENTRY NLI '!BD80*0.5)+'KWh (Cumulative) NLI'!BC80-'Rebasing adj NLI'!BD70)*BD107)*BD$19*BD$128)</f>
        <v>0</v>
      </c>
      <c r="BE80" s="12">
        <f>IF('KWh (Cumulative) NLI'!BE80=0,0,((('KWh (Monthly) ENTRY NLI '!BE80*0.5)+'KWh (Cumulative) NLI'!BD80-'Rebasing adj NLI'!BE70)*BE107)*BE$19*BE$128)</f>
        <v>0</v>
      </c>
      <c r="BF80" s="12">
        <f>IF('KWh (Cumulative) NLI'!BF80=0,0,((('KWh (Monthly) ENTRY NLI '!BF80*0.5)+'KWh (Cumulative) NLI'!BE80-'Rebasing adj NLI'!BF70)*BF107)*BF$19*BF$128)</f>
        <v>0</v>
      </c>
      <c r="BG80" s="12">
        <f>IF('KWh (Cumulative) NLI'!BG80=0,0,((('KWh (Monthly) ENTRY NLI '!BG80*0.5)+'KWh (Cumulative) NLI'!BF80-'Rebasing adj NLI'!BG70)*BG107)*BG$19*BG$128)</f>
        <v>0</v>
      </c>
      <c r="BH80" s="12">
        <f>IF('KWh (Cumulative) NLI'!BH80=0,0,((('KWh (Monthly) ENTRY NLI '!BH80*0.5)+'KWh (Cumulative) NLI'!BG80-'Rebasing adj NLI'!BH70)*BH107)*BH$19*BH$128)</f>
        <v>0</v>
      </c>
      <c r="BI80" s="12">
        <f>IF('KWh (Cumulative) NLI'!BI80=0,0,((('KWh (Monthly) ENTRY NLI '!BI80*0.5)+'KWh (Cumulative) NLI'!BH80-'Rebasing adj NLI'!BI70)*BI107)*BI$19*BI$128)</f>
        <v>0</v>
      </c>
      <c r="BJ80" s="12">
        <f>IF('KWh (Cumulative) NLI'!BJ80=0,0,((('KWh (Monthly) ENTRY NLI '!BJ80*0.5)+'KWh (Cumulative) NLI'!BI80-'Rebasing adj NLI'!BJ70)*BJ107)*BJ$19*BJ$128)</f>
        <v>0</v>
      </c>
      <c r="BK80" s="12">
        <f>IF('KWh (Cumulative) NLI'!BK80=0,0,((('KWh (Monthly) ENTRY NLI '!BK80*0.5)+'KWh (Cumulative) NLI'!BJ80-'Rebasing adj NLI'!BK70)*BK107)*BK$19*BK$128)</f>
        <v>0</v>
      </c>
      <c r="BL80" s="12">
        <f>IF('KWh (Cumulative) NLI'!BL80=0,0,((('KWh (Monthly) ENTRY NLI '!BL80*0.5)+'KWh (Cumulative) NLI'!BK80-'Rebasing adj NLI'!BL70)*BL107)*BL$19*BL$128)</f>
        <v>0</v>
      </c>
      <c r="BM80" s="12">
        <f>IF('KWh (Cumulative) NLI'!BM80=0,0,((('KWh (Monthly) ENTRY NLI '!BM80*0.5)+'KWh (Cumulative) NLI'!BL80-'Rebasing adj NLI'!BM70)*BM107)*BM$19*BM$128)</f>
        <v>0</v>
      </c>
      <c r="BN80" s="12">
        <f>IF('KWh (Cumulative) NLI'!BN80=0,0,((('KWh (Monthly) ENTRY NLI '!BN80*0.5)+'KWh (Cumulative) NLI'!BM80-'Rebasing adj NLI'!BN70)*BN107)*BN$19*BN$128)</f>
        <v>0</v>
      </c>
      <c r="BO80" s="12">
        <f>IF('KWh (Cumulative) NLI'!BO80=0,0,((('KWh (Monthly) ENTRY NLI '!BO80*0.5)+'KWh (Cumulative) NLI'!BN80-'Rebasing adj NLI'!BO70)*BO107)*BO$19*BO$128)</f>
        <v>0</v>
      </c>
      <c r="BP80" s="12">
        <f>IF('KWh (Cumulative) NLI'!BP80=0,0,((('KWh (Monthly) ENTRY NLI '!BP80*0.5)+'KWh (Cumulative) NLI'!BO80-'Rebasing adj NLI'!BP70)*BP107)*BP$19*BP$128)</f>
        <v>0</v>
      </c>
      <c r="BQ80" s="12">
        <f>IF('KWh (Cumulative) NLI'!BQ80=0,0,((('KWh (Monthly) ENTRY NLI '!BQ80*0.5)+'KWh (Cumulative) NLI'!BP80-'Rebasing adj NLI'!BQ70)*BQ107)*BQ$19*BQ$128)</f>
        <v>0</v>
      </c>
      <c r="BR80" s="12">
        <f>IF('KWh (Cumulative) NLI'!BR80=0,0,((('KWh (Monthly) ENTRY NLI '!BR80*0.5)+'KWh (Cumulative) NLI'!BQ80-'Rebasing adj NLI'!BR70)*BR107)*BR$19*BR$128)</f>
        <v>0</v>
      </c>
      <c r="BS80" s="12">
        <f>IF('KWh (Cumulative) NLI'!BS80=0,0,((('KWh (Monthly) ENTRY NLI '!BS80*0.5)+'KWh (Cumulative) NLI'!BR80-'Rebasing adj NLI'!BS70)*BS107)*BS$19*BS$128)</f>
        <v>0</v>
      </c>
      <c r="BT80" s="12">
        <f>IF('KWh (Cumulative) NLI'!BT80=0,0,((('KWh (Monthly) ENTRY NLI '!BT80*0.5)+'KWh (Cumulative) NLI'!BS80-'Rebasing adj NLI'!BT70)*BT107)*BT$19*BT$128)</f>
        <v>0</v>
      </c>
      <c r="BU80" s="12">
        <f>IF('KWh (Cumulative) NLI'!BU80=0,0,((('KWh (Monthly) ENTRY NLI '!BU80*0.5)+'KWh (Cumulative) NLI'!BT80-'Rebasing adj NLI'!BU70)*BU107)*BU$19*BU$128)</f>
        <v>0</v>
      </c>
      <c r="BV80" s="12">
        <f>IF('KWh (Cumulative) NLI'!BV80=0,0,((('KWh (Monthly) ENTRY NLI '!BV80*0.5)+'KWh (Cumulative) NLI'!BU80-'Rebasing adj NLI'!BV70)*BV107)*BV$19*BV$128)</f>
        <v>0</v>
      </c>
      <c r="BW80" s="12">
        <f>IF('KWh (Cumulative) NLI'!BW80=0,0,((('KWh (Monthly) ENTRY NLI '!BW80*0.5)+'KWh (Cumulative) NLI'!BV80-'Rebasing adj NLI'!BW70)*BW107)*BW$19*BW$128)</f>
        <v>0</v>
      </c>
      <c r="BX80" s="12">
        <f>IF('KWh (Cumulative) NLI'!BX80=0,0,((('KWh (Monthly) ENTRY NLI '!BX80*0.5)+'KWh (Cumulative) NLI'!BW80-'Rebasing adj NLI'!BX70)*BX107)*BX$19*BX$128)</f>
        <v>0</v>
      </c>
      <c r="BY80" s="12">
        <f>IF('KWh (Cumulative) NLI'!BY80=0,0,((('KWh (Monthly) ENTRY NLI '!BY80*0.5)+'KWh (Cumulative) NLI'!BX80-'Rebasing adj NLI'!BY70)*BY107)*BY$19*BY$128)</f>
        <v>0</v>
      </c>
      <c r="BZ80" s="12">
        <f>IF('KWh (Cumulative) NLI'!BZ80=0,0,((('KWh (Monthly) ENTRY NLI '!BZ80*0.5)+'KWh (Cumulative) NLI'!BY80-'Rebasing adj NLI'!BZ70)*BZ107)*BZ$19*BZ$128)</f>
        <v>0</v>
      </c>
      <c r="CA80" s="12">
        <f>IF('KWh (Cumulative) NLI'!CA80=0,0,((('KWh (Monthly) ENTRY NLI '!CA80*0.5)+'KWh (Cumulative) NLI'!BZ80-'Rebasing adj NLI'!CA70)*CA107)*CA$19*CA$128)</f>
        <v>0</v>
      </c>
      <c r="CB80" s="12">
        <f>IF('KWh (Cumulative) NLI'!CB80=0,0,((('KWh (Monthly) ENTRY NLI '!CB80*0.5)+'KWh (Cumulative) NLI'!CA80-'Rebasing adj NLI'!CB70)*CB107)*CB$19*CB$128)</f>
        <v>0</v>
      </c>
      <c r="CC80" s="12">
        <f>IF('KWh (Cumulative) NLI'!CC80=0,0,((('KWh (Monthly) ENTRY NLI '!CC80*0.5)+'KWh (Cumulative) NLI'!CB80-'Rebasing adj NLI'!CC70)*CC107)*CC$19*CC$128)</f>
        <v>0</v>
      </c>
      <c r="CD80" s="12">
        <f>IF('KWh (Cumulative) NLI'!CD80=0,0,((('KWh (Monthly) ENTRY NLI '!CD80*0.5)+'KWh (Cumulative) NLI'!CC80-'Rebasing adj NLI'!CD70)*CD107)*CD$19*CD$128)</f>
        <v>0</v>
      </c>
      <c r="CE80" s="12">
        <f>IF('KWh (Cumulative) NLI'!CE80=0,0,((('KWh (Monthly) ENTRY NLI '!CE80*0.5)+'KWh (Cumulative) NLI'!CD80-'Rebasing adj NLI'!CE70)*CE107)*CE$19*CE$128)</f>
        <v>0</v>
      </c>
      <c r="CF80" s="12">
        <f>IF('KWh (Cumulative) NLI'!CF80=0,0,((('KWh (Monthly) ENTRY NLI '!CF80*0.5)+'KWh (Cumulative) NLI'!CE80-'Rebasing adj NLI'!CF70)*CF107)*CF$19*CF$128)</f>
        <v>0</v>
      </c>
      <c r="CG80" s="12">
        <f>IF('KWh (Cumulative) NLI'!CG80=0,0,((('KWh (Monthly) ENTRY NLI '!CG80*0.5)+'KWh (Cumulative) NLI'!CF80-'Rebasing adj NLI'!CG70)*CG107)*CG$19*CG$128)</f>
        <v>0</v>
      </c>
      <c r="CH80" s="12">
        <f>IF('KWh (Cumulative) NLI'!CH80=0,0,((('KWh (Monthly) ENTRY NLI '!CH80*0.5)+'KWh (Cumulative) NLI'!CG80-'Rebasing adj NLI'!CH70)*CH107)*CH$19*CH$128)</f>
        <v>0</v>
      </c>
      <c r="CI80" s="12">
        <f>IF('KWh (Cumulative) NLI'!CI80=0,0,((('KWh (Monthly) ENTRY NLI '!CI80*0.5)+'KWh (Cumulative) NLI'!CH80-'Rebasing adj NLI'!CI70)*CI107)*CI$19*CI$128)</f>
        <v>0</v>
      </c>
      <c r="CJ80" s="12">
        <f>IF('KWh (Cumulative) NLI'!CJ80=0,0,((('KWh (Monthly) ENTRY NLI '!CJ80*0.5)+'KWh (Cumulative) NLI'!CI80-'Rebasing adj NLI'!CJ70)*CJ107)*CJ$19*CJ$128)</f>
        <v>0</v>
      </c>
    </row>
    <row r="81" spans="1:88" x14ac:dyDescent="0.3">
      <c r="A81" s="218"/>
      <c r="B81" s="47" t="s">
        <v>6</v>
      </c>
      <c r="C81" s="12">
        <f>IF('KWh (Cumulative) NLI'!C81=0,0,((('KWh (Monthly) ENTRY NLI '!C81*0.5)-'Rebasing adj NLI'!C71)*C108)*C$19*C$128)</f>
        <v>0</v>
      </c>
      <c r="D81" s="12">
        <f>IF('KWh (Cumulative) NLI'!D81=0,0,((('KWh (Monthly) ENTRY NLI '!D81*0.5)+'KWh (Cumulative) NLI'!C81-'Rebasing adj NLI'!D71)*D108)*D$19*D$128)</f>
        <v>0</v>
      </c>
      <c r="E81" s="12">
        <f>IF('KWh (Cumulative) NLI'!E81=0,0,((('KWh (Monthly) ENTRY NLI '!E81*0.5)+'KWh (Cumulative) NLI'!D81-'Rebasing adj NLI'!E71)*E108)*E$19*E$128)</f>
        <v>0</v>
      </c>
      <c r="F81" s="12">
        <f>IF('KWh (Cumulative) NLI'!F81=0,0,((('KWh (Monthly) ENTRY NLI '!F81*0.5)+'KWh (Cumulative) NLI'!E81-'Rebasing adj NLI'!F71)*F108)*F$19*F$128)</f>
        <v>0</v>
      </c>
      <c r="G81" s="12">
        <f>IF('KWh (Cumulative) NLI'!G81=0,0,((('KWh (Monthly) ENTRY NLI '!G81*0.5)+'KWh (Cumulative) NLI'!F81-'Rebasing adj NLI'!G71)*G108)*G$19*G$128)</f>
        <v>0</v>
      </c>
      <c r="H81" s="12">
        <f>IF('KWh (Cumulative) NLI'!H81=0,0,((('KWh (Monthly) ENTRY NLI '!H81*0.5)+'KWh (Cumulative) NLI'!G81-'Rebasing adj NLI'!H71)*H108)*H$19*H$128)</f>
        <v>0</v>
      </c>
      <c r="I81" s="12">
        <f>IF('KWh (Cumulative) NLI'!I81=0,0,((('KWh (Monthly) ENTRY NLI '!I81*0.5)+'KWh (Cumulative) NLI'!H81-'Rebasing adj NLI'!I71)*I108)*I$19*I$128)</f>
        <v>0</v>
      </c>
      <c r="J81" s="12">
        <f>IF('KWh (Cumulative) NLI'!J81=0,0,((('KWh (Monthly) ENTRY NLI '!J81*0.5)+'KWh (Cumulative) NLI'!I81-'Rebasing adj NLI'!J71)*J108)*J$19*J$128)</f>
        <v>0</v>
      </c>
      <c r="K81" s="12">
        <f>IF('KWh (Cumulative) NLI'!K81=0,0,((('KWh (Monthly) ENTRY NLI '!K81*0.5)+'KWh (Cumulative) NLI'!J81-'Rebasing adj NLI'!K71)*K108)*K$19*K$128)</f>
        <v>0</v>
      </c>
      <c r="L81" s="12">
        <f>IF('KWh (Cumulative) NLI'!L81=0,0,((('KWh (Monthly) ENTRY NLI '!L81*0.5)+'KWh (Cumulative) NLI'!K81-'Rebasing adj NLI'!L71)*L108)*L$19*L$128)</f>
        <v>0</v>
      </c>
      <c r="M81" s="12">
        <f>IF('KWh (Cumulative) NLI'!M81=0,0,((('KWh (Monthly) ENTRY NLI '!M81*0.5)+'KWh (Cumulative) NLI'!L81-'Rebasing adj NLI'!M71)*M108)*M$19*M$128)</f>
        <v>0</v>
      </c>
      <c r="N81" s="12">
        <f>IF('KWh (Cumulative) NLI'!N81=0,0,((('KWh (Monthly) ENTRY NLI '!N81*0.5)+'KWh (Cumulative) NLI'!M81-'Rebasing adj NLI'!N71)*N108)*N$19*N$128)</f>
        <v>0</v>
      </c>
      <c r="O81" s="12">
        <f>IF('KWh (Cumulative) NLI'!O81=0,0,((('KWh (Monthly) ENTRY NLI '!O81*0.5)+'KWh (Cumulative) NLI'!N81-'Rebasing adj NLI'!O71)*O108)*O$19*O$128)</f>
        <v>0</v>
      </c>
      <c r="P81" s="12">
        <f>IF('KWh (Cumulative) NLI'!P81=0,0,((('KWh (Monthly) ENTRY NLI '!P81*0.5)+'KWh (Cumulative) NLI'!O81-'Rebasing adj NLI'!P71)*P108)*P$19*P$128)</f>
        <v>0</v>
      </c>
      <c r="Q81" s="12">
        <f>IF('KWh (Cumulative) NLI'!Q81=0,0,((('KWh (Monthly) ENTRY NLI '!Q81*0.5)+'KWh (Cumulative) NLI'!P81-'Rebasing adj NLI'!Q71)*Q108)*Q$19*Q$128)</f>
        <v>0</v>
      </c>
      <c r="R81" s="12">
        <f>IF('KWh (Cumulative) NLI'!R81=0,0,((('KWh (Monthly) ENTRY NLI '!R81*0.5)+'KWh (Cumulative) NLI'!Q81-'Rebasing adj NLI'!R71)*R108)*R$19*R$128)</f>
        <v>0</v>
      </c>
      <c r="S81" s="12">
        <f>IF('KWh (Cumulative) NLI'!S81=0,0,((('KWh (Monthly) ENTRY NLI '!S81*0.5)+'KWh (Cumulative) NLI'!R81-'Rebasing adj NLI'!S71)*S108)*S$19*S$128)</f>
        <v>0</v>
      </c>
      <c r="T81" s="12">
        <f>IF('KWh (Cumulative) NLI'!T81=0,0,((('KWh (Monthly) ENTRY NLI '!T81*0.5)+'KWh (Cumulative) NLI'!S81-'Rebasing adj NLI'!T71)*T108)*T$19*T$128)</f>
        <v>0</v>
      </c>
      <c r="U81" s="12">
        <f>IF('KWh (Cumulative) NLI'!U81=0,0,((('KWh (Monthly) ENTRY NLI '!U81*0.5)+'KWh (Cumulative) NLI'!T81-'Rebasing adj NLI'!U71)*U108)*U$19*U$128)</f>
        <v>0</v>
      </c>
      <c r="V81" s="12">
        <f>IF('KWh (Cumulative) NLI'!V81=0,0,((('KWh (Monthly) ENTRY NLI '!V81*0.5)+'KWh (Cumulative) NLI'!U81-'Rebasing adj NLI'!V71)*V108)*V$19*V$128)</f>
        <v>0</v>
      </c>
      <c r="W81" s="12">
        <f>IF('KWh (Cumulative) NLI'!W81=0,0,((('KWh (Monthly) ENTRY NLI '!W81*0.5)+'KWh (Cumulative) NLI'!V81-'Rebasing adj NLI'!W71)*W108)*W$19*W$128)</f>
        <v>0</v>
      </c>
      <c r="X81" s="12">
        <f>IF('KWh (Cumulative) NLI'!X81=0,0,((('KWh (Monthly) ENTRY NLI '!X81*0.5)+'KWh (Cumulative) NLI'!W81-'Rebasing adj NLI'!X71)*X108)*X$19*X$128)</f>
        <v>0</v>
      </c>
      <c r="Y81" s="12">
        <f>IF('KWh (Cumulative) NLI'!Y81=0,0,((('KWh (Monthly) ENTRY NLI '!Y81*0.5)+'KWh (Cumulative) NLI'!X81-'Rebasing adj NLI'!Y71)*Y108)*Y$19*Y$128)</f>
        <v>0</v>
      </c>
      <c r="Z81" s="12">
        <f>IF('KWh (Cumulative) NLI'!Z81=0,0,((('KWh (Monthly) ENTRY NLI '!Z81*0.5)+'KWh (Cumulative) NLI'!Y81-'Rebasing adj NLI'!Z71)*Z108)*Z$19*Z$128)</f>
        <v>0</v>
      </c>
      <c r="AA81" s="12">
        <f>IF('KWh (Cumulative) NLI'!AA81=0,0,((('KWh (Monthly) ENTRY NLI '!AA81*0.5)+'KWh (Cumulative) NLI'!Z81-'Rebasing adj NLI'!AA71)*AA108)*AA$19*AA$128)</f>
        <v>0</v>
      </c>
      <c r="AB81" s="12">
        <f>IF('KWh (Cumulative) NLI'!AB81=0,0,((('KWh (Monthly) ENTRY NLI '!AB81*0.5)+'KWh (Cumulative) NLI'!AA81-'Rebasing adj NLI'!AB71)*AB108)*AB$19*AB$128)</f>
        <v>0</v>
      </c>
      <c r="AC81" s="12">
        <f>IF('KWh (Cumulative) NLI'!AC81=0,0,((('KWh (Monthly) ENTRY NLI '!AC81*0.5)+'KWh (Cumulative) NLI'!AB81-'Rebasing adj NLI'!AC71)*AC108)*AC$19*AC$128)</f>
        <v>0</v>
      </c>
      <c r="AD81" s="12">
        <f>IF('KWh (Cumulative) NLI'!AD81=0,0,((('KWh (Monthly) ENTRY NLI '!AD81*0.5)+'KWh (Cumulative) NLI'!AC81-'Rebasing adj NLI'!AD71)*AD108)*AD$19*AD$128)</f>
        <v>0</v>
      </c>
      <c r="AE81" s="12">
        <f>IF('KWh (Cumulative) NLI'!AE81=0,0,((('KWh (Monthly) ENTRY NLI '!AE81*0.5)+'KWh (Cumulative) NLI'!AD81-'Rebasing adj NLI'!AE71)*AE108)*AE$19*AE$128)</f>
        <v>0</v>
      </c>
      <c r="AF81" s="12">
        <f>IF('KWh (Cumulative) NLI'!AF81=0,0,((('KWh (Monthly) ENTRY NLI '!AF81*0.5)+'KWh (Cumulative) NLI'!AE81-'Rebasing adj NLI'!AF71)*AF108)*AF$19*AF$128)</f>
        <v>0</v>
      </c>
      <c r="AG81" s="12">
        <f>IF('KWh (Cumulative) NLI'!AG81=0,0,((('KWh (Monthly) ENTRY NLI '!AG81*0.5)+'KWh (Cumulative) NLI'!AF81-'Rebasing adj NLI'!AG71)*AG108)*AG$19*AG$128)</f>
        <v>0</v>
      </c>
      <c r="AH81" s="12">
        <f>IF('KWh (Cumulative) NLI'!AH81=0,0,((('KWh (Monthly) ENTRY NLI '!AH81*0.5)+'KWh (Cumulative) NLI'!AG81-'Rebasing adj NLI'!AH71)*AH108)*AH$19*AH$128)</f>
        <v>0</v>
      </c>
      <c r="AI81" s="12">
        <f>IF('KWh (Cumulative) NLI'!AI81=0,0,((('KWh (Monthly) ENTRY NLI '!AI81*0.5)+'KWh (Cumulative) NLI'!AH81-'Rebasing adj NLI'!AI71)*AI108)*AI$19*AI$128)</f>
        <v>0</v>
      </c>
      <c r="AJ81" s="12">
        <f>IF('KWh (Cumulative) NLI'!AJ81=0,0,((('KWh (Monthly) ENTRY NLI '!AJ81*0.5)+'KWh (Cumulative) NLI'!AI81-'Rebasing adj NLI'!AJ71)*AJ108)*AJ$19*AJ$128)</f>
        <v>0</v>
      </c>
      <c r="AK81" s="12">
        <f>IF('KWh (Cumulative) NLI'!AK81=0,0,((('KWh (Monthly) ENTRY NLI '!AK81*0.5)+'KWh (Cumulative) NLI'!AJ81-'Rebasing adj NLI'!AK71)*AK108)*AK$19*AK$128)</f>
        <v>0</v>
      </c>
      <c r="AL81" s="12">
        <f>IF('KWh (Cumulative) NLI'!AL81=0,0,((('KWh (Monthly) ENTRY NLI '!AL81*0.5)+'KWh (Cumulative) NLI'!AK81-'Rebasing adj NLI'!AL71)*AL108)*AL$19*AL$128)</f>
        <v>0</v>
      </c>
      <c r="AM81" s="12">
        <f>IF('KWh (Cumulative) NLI'!AM81=0,0,((('KWh (Monthly) ENTRY NLI '!AM81*0.5)+'KWh (Cumulative) NLI'!AL81-'Rebasing adj NLI'!AM71)*AM108)*AM$19*AM$128)</f>
        <v>0</v>
      </c>
      <c r="AN81" s="12">
        <f>IF('KWh (Cumulative) NLI'!AN81=0,0,((('KWh (Monthly) ENTRY NLI '!AN81*0.5)+'KWh (Cumulative) NLI'!AM81-'Rebasing adj NLI'!AN71)*AN108)*AN$19*AN$128)</f>
        <v>0</v>
      </c>
      <c r="AO81" s="12">
        <f>IF('KWh (Cumulative) NLI'!AO81=0,0,((('KWh (Monthly) ENTRY NLI '!AO81*0.5)+'KWh (Cumulative) NLI'!AN81-'Rebasing adj NLI'!AO71)*AO108)*AO$19*AO$128)</f>
        <v>0</v>
      </c>
      <c r="AP81" s="12">
        <f>IF('KWh (Cumulative) NLI'!AP81=0,0,((('KWh (Monthly) ENTRY NLI '!AP81*0.5)+'KWh (Cumulative) NLI'!AO81-'Rebasing adj NLI'!AP71)*AP108)*AP$19*AP$128)</f>
        <v>0</v>
      </c>
      <c r="AQ81" s="12">
        <f>IF('KWh (Cumulative) NLI'!AQ81=0,0,((('KWh (Monthly) ENTRY NLI '!AQ81*0.5)+'KWh (Cumulative) NLI'!AP81-'Rebasing adj NLI'!AQ71)*AQ108)*AQ$19*AQ$128)</f>
        <v>0</v>
      </c>
      <c r="AR81" s="12">
        <f>IF('KWh (Cumulative) NLI'!AR81=0,0,((('KWh (Monthly) ENTRY NLI '!AR81*0.5)+'KWh (Cumulative) NLI'!AQ81-'Rebasing adj NLI'!AR71)*AR108)*AR$19*AR$128)</f>
        <v>0</v>
      </c>
      <c r="AS81" s="12">
        <f>IF('KWh (Cumulative) NLI'!AS81=0,0,((('KWh (Monthly) ENTRY NLI '!AS81*0.5)+'KWh (Cumulative) NLI'!AR81-'Rebasing adj NLI'!AS71)*AS108)*AS$19*AS$128)</f>
        <v>0</v>
      </c>
      <c r="AT81" s="12">
        <f>IF('KWh (Cumulative) NLI'!AT81=0,0,((('KWh (Monthly) ENTRY NLI '!AT81*0.5)+'KWh (Cumulative) NLI'!AS81-'Rebasing adj NLI'!AT71)*AT108)*AT$19*AT$128)</f>
        <v>0</v>
      </c>
      <c r="AU81" s="12">
        <f>IF('KWh (Cumulative) NLI'!AU81=0,0,((('KWh (Monthly) ENTRY NLI '!AU81*0.5)+'KWh (Cumulative) NLI'!AT81-'Rebasing adj NLI'!AU71)*AU108)*AU$19*AU$128)</f>
        <v>0</v>
      </c>
      <c r="AV81" s="12">
        <f>IF('KWh (Cumulative) NLI'!AV81=0,0,((('KWh (Monthly) ENTRY NLI '!AV81*0.5)+'KWh (Cumulative) NLI'!AU81-'Rebasing adj NLI'!AV71)*AV108)*AV$19*AV$128)</f>
        <v>0</v>
      </c>
      <c r="AW81" s="12">
        <f>IF('KWh (Cumulative) NLI'!AW81=0,0,((('KWh (Monthly) ENTRY NLI '!AW81*0.5)+'KWh (Cumulative) NLI'!AV81-'Rebasing adj NLI'!AW71)*AW108)*AW$19*AW$128)</f>
        <v>0</v>
      </c>
      <c r="AX81" s="12">
        <f>IF('KWh (Cumulative) NLI'!AX81=0,0,((('KWh (Monthly) ENTRY NLI '!AX81*0.5)+'KWh (Cumulative) NLI'!AW81-'Rebasing adj NLI'!AX71)*AX108)*AX$19*AX$128)</f>
        <v>0</v>
      </c>
      <c r="AY81" s="12">
        <f>IF('KWh (Cumulative) NLI'!AY81=0,0,((('KWh (Monthly) ENTRY NLI '!AY81*0.5)+'KWh (Cumulative) NLI'!AX81-'Rebasing adj NLI'!AY71)*AY108)*AY$19*AY$128)</f>
        <v>0</v>
      </c>
      <c r="AZ81" s="12">
        <f>IF('KWh (Cumulative) NLI'!AZ81=0,0,((('KWh (Monthly) ENTRY NLI '!AZ81*0.5)+'KWh (Cumulative) NLI'!AY81-'Rebasing adj NLI'!AZ71)*AZ108)*AZ$19*AZ$128)</f>
        <v>0</v>
      </c>
      <c r="BA81" s="12">
        <f>IF('KWh (Cumulative) NLI'!BA81=0,0,((('KWh (Monthly) ENTRY NLI '!BA81*0.5)+'KWh (Cumulative) NLI'!AZ81-'Rebasing adj NLI'!BA71)*BA108)*BA$19*BA$128)</f>
        <v>0</v>
      </c>
      <c r="BB81" s="12">
        <f>IF('KWh (Cumulative) NLI'!BB81=0,0,((('KWh (Monthly) ENTRY NLI '!BB81*0.5)+'KWh (Cumulative) NLI'!BA81-'Rebasing adj NLI'!BB71)*BB108)*BB$19*BB$128)</f>
        <v>0</v>
      </c>
      <c r="BC81" s="12">
        <f>IF('KWh (Cumulative) NLI'!BC81=0,0,((('KWh (Monthly) ENTRY NLI '!BC81*0.5)+'KWh (Cumulative) NLI'!BB81-'Rebasing adj NLI'!BC71)*BC108)*BC$19*BC$128)</f>
        <v>0</v>
      </c>
      <c r="BD81" s="12">
        <f>IF('KWh (Cumulative) NLI'!BD81=0,0,((('KWh (Monthly) ENTRY NLI '!BD81*0.5)+'KWh (Cumulative) NLI'!BC81-'Rebasing adj NLI'!BD71)*BD108)*BD$19*BD$128)</f>
        <v>0</v>
      </c>
      <c r="BE81" s="12">
        <f>IF('KWh (Cumulative) NLI'!BE81=0,0,((('KWh (Monthly) ENTRY NLI '!BE81*0.5)+'KWh (Cumulative) NLI'!BD81-'Rebasing adj NLI'!BE71)*BE108)*BE$19*BE$128)</f>
        <v>0</v>
      </c>
      <c r="BF81" s="12">
        <f>IF('KWh (Cumulative) NLI'!BF81=0,0,((('KWh (Monthly) ENTRY NLI '!BF81*0.5)+'KWh (Cumulative) NLI'!BE81-'Rebasing adj NLI'!BF71)*BF108)*BF$19*BF$128)</f>
        <v>0</v>
      </c>
      <c r="BG81" s="12">
        <f>IF('KWh (Cumulative) NLI'!BG81=0,0,((('KWh (Monthly) ENTRY NLI '!BG81*0.5)+'KWh (Cumulative) NLI'!BF81-'Rebasing adj NLI'!BG71)*BG108)*BG$19*BG$128)</f>
        <v>0</v>
      </c>
      <c r="BH81" s="12">
        <f>IF('KWh (Cumulative) NLI'!BH81=0,0,((('KWh (Monthly) ENTRY NLI '!BH81*0.5)+'KWh (Cumulative) NLI'!BG81-'Rebasing adj NLI'!BH71)*BH108)*BH$19*BH$128)</f>
        <v>0</v>
      </c>
      <c r="BI81" s="12">
        <f>IF('KWh (Cumulative) NLI'!BI81=0,0,((('KWh (Monthly) ENTRY NLI '!BI81*0.5)+'KWh (Cumulative) NLI'!BH81-'Rebasing adj NLI'!BI71)*BI108)*BI$19*BI$128)</f>
        <v>0</v>
      </c>
      <c r="BJ81" s="12">
        <f>IF('KWh (Cumulative) NLI'!BJ81=0,0,((('KWh (Monthly) ENTRY NLI '!BJ81*0.5)+'KWh (Cumulative) NLI'!BI81-'Rebasing adj NLI'!BJ71)*BJ108)*BJ$19*BJ$128)</f>
        <v>0</v>
      </c>
      <c r="BK81" s="12">
        <f>IF('KWh (Cumulative) NLI'!BK81=0,0,((('KWh (Monthly) ENTRY NLI '!BK81*0.5)+'KWh (Cumulative) NLI'!BJ81-'Rebasing adj NLI'!BK71)*BK108)*BK$19*BK$128)</f>
        <v>0</v>
      </c>
      <c r="BL81" s="12">
        <f>IF('KWh (Cumulative) NLI'!BL81=0,0,((('KWh (Monthly) ENTRY NLI '!BL81*0.5)+'KWh (Cumulative) NLI'!BK81-'Rebasing adj NLI'!BL71)*BL108)*BL$19*BL$128)</f>
        <v>0</v>
      </c>
      <c r="BM81" s="12">
        <f>IF('KWh (Cumulative) NLI'!BM81=0,0,((('KWh (Monthly) ENTRY NLI '!BM81*0.5)+'KWh (Cumulative) NLI'!BL81-'Rebasing adj NLI'!BM71)*BM108)*BM$19*BM$128)</f>
        <v>0</v>
      </c>
      <c r="BN81" s="12">
        <f>IF('KWh (Cumulative) NLI'!BN81=0,0,((('KWh (Monthly) ENTRY NLI '!BN81*0.5)+'KWh (Cumulative) NLI'!BM81-'Rebasing adj NLI'!BN71)*BN108)*BN$19*BN$128)</f>
        <v>0</v>
      </c>
      <c r="BO81" s="12">
        <f>IF('KWh (Cumulative) NLI'!BO81=0,0,((('KWh (Monthly) ENTRY NLI '!BO81*0.5)+'KWh (Cumulative) NLI'!BN81-'Rebasing adj NLI'!BO71)*BO108)*BO$19*BO$128)</f>
        <v>0</v>
      </c>
      <c r="BP81" s="12">
        <f>IF('KWh (Cumulative) NLI'!BP81=0,0,((('KWh (Monthly) ENTRY NLI '!BP81*0.5)+'KWh (Cumulative) NLI'!BO81-'Rebasing adj NLI'!BP71)*BP108)*BP$19*BP$128)</f>
        <v>0</v>
      </c>
      <c r="BQ81" s="12">
        <f>IF('KWh (Cumulative) NLI'!BQ81=0,0,((('KWh (Monthly) ENTRY NLI '!BQ81*0.5)+'KWh (Cumulative) NLI'!BP81-'Rebasing adj NLI'!BQ71)*BQ108)*BQ$19*BQ$128)</f>
        <v>0</v>
      </c>
      <c r="BR81" s="12">
        <f>IF('KWh (Cumulative) NLI'!BR81=0,0,((('KWh (Monthly) ENTRY NLI '!BR81*0.5)+'KWh (Cumulative) NLI'!BQ81-'Rebasing adj NLI'!BR71)*BR108)*BR$19*BR$128)</f>
        <v>0</v>
      </c>
      <c r="BS81" s="12">
        <f>IF('KWh (Cumulative) NLI'!BS81=0,0,((('KWh (Monthly) ENTRY NLI '!BS81*0.5)+'KWh (Cumulative) NLI'!BR81-'Rebasing adj NLI'!BS71)*BS108)*BS$19*BS$128)</f>
        <v>0</v>
      </c>
      <c r="BT81" s="12">
        <f>IF('KWh (Cumulative) NLI'!BT81=0,0,((('KWh (Monthly) ENTRY NLI '!BT81*0.5)+'KWh (Cumulative) NLI'!BS81-'Rebasing adj NLI'!BT71)*BT108)*BT$19*BT$128)</f>
        <v>0</v>
      </c>
      <c r="BU81" s="12">
        <f>IF('KWh (Cumulative) NLI'!BU81=0,0,((('KWh (Monthly) ENTRY NLI '!BU81*0.5)+'KWh (Cumulative) NLI'!BT81-'Rebasing adj NLI'!BU71)*BU108)*BU$19*BU$128)</f>
        <v>0</v>
      </c>
      <c r="BV81" s="12">
        <f>IF('KWh (Cumulative) NLI'!BV81=0,0,((('KWh (Monthly) ENTRY NLI '!BV81*0.5)+'KWh (Cumulative) NLI'!BU81-'Rebasing adj NLI'!BV71)*BV108)*BV$19*BV$128)</f>
        <v>0</v>
      </c>
      <c r="BW81" s="12">
        <f>IF('KWh (Cumulative) NLI'!BW81=0,0,((('KWh (Monthly) ENTRY NLI '!BW81*0.5)+'KWh (Cumulative) NLI'!BV81-'Rebasing adj NLI'!BW71)*BW108)*BW$19*BW$128)</f>
        <v>0</v>
      </c>
      <c r="BX81" s="12">
        <f>IF('KWh (Cumulative) NLI'!BX81=0,0,((('KWh (Monthly) ENTRY NLI '!BX81*0.5)+'KWh (Cumulative) NLI'!BW81-'Rebasing adj NLI'!BX71)*BX108)*BX$19*BX$128)</f>
        <v>0</v>
      </c>
      <c r="BY81" s="12">
        <f>IF('KWh (Cumulative) NLI'!BY81=0,0,((('KWh (Monthly) ENTRY NLI '!BY81*0.5)+'KWh (Cumulative) NLI'!BX81-'Rebasing adj NLI'!BY71)*BY108)*BY$19*BY$128)</f>
        <v>0</v>
      </c>
      <c r="BZ81" s="12">
        <f>IF('KWh (Cumulative) NLI'!BZ81=0,0,((('KWh (Monthly) ENTRY NLI '!BZ81*0.5)+'KWh (Cumulative) NLI'!BY81-'Rebasing adj NLI'!BZ71)*BZ108)*BZ$19*BZ$128)</f>
        <v>0</v>
      </c>
      <c r="CA81" s="12">
        <f>IF('KWh (Cumulative) NLI'!CA81=0,0,((('KWh (Monthly) ENTRY NLI '!CA81*0.5)+'KWh (Cumulative) NLI'!BZ81-'Rebasing adj NLI'!CA71)*CA108)*CA$19*CA$128)</f>
        <v>0</v>
      </c>
      <c r="CB81" s="12">
        <f>IF('KWh (Cumulative) NLI'!CB81=0,0,((('KWh (Monthly) ENTRY NLI '!CB81*0.5)+'KWh (Cumulative) NLI'!CA81-'Rebasing adj NLI'!CB71)*CB108)*CB$19*CB$128)</f>
        <v>0</v>
      </c>
      <c r="CC81" s="12">
        <f>IF('KWh (Cumulative) NLI'!CC81=0,0,((('KWh (Monthly) ENTRY NLI '!CC81*0.5)+'KWh (Cumulative) NLI'!CB81-'Rebasing adj NLI'!CC71)*CC108)*CC$19*CC$128)</f>
        <v>0</v>
      </c>
      <c r="CD81" s="12">
        <f>IF('KWh (Cumulative) NLI'!CD81=0,0,((('KWh (Monthly) ENTRY NLI '!CD81*0.5)+'KWh (Cumulative) NLI'!CC81-'Rebasing adj NLI'!CD71)*CD108)*CD$19*CD$128)</f>
        <v>0</v>
      </c>
      <c r="CE81" s="12">
        <f>IF('KWh (Cumulative) NLI'!CE81=0,0,((('KWh (Monthly) ENTRY NLI '!CE81*0.5)+'KWh (Cumulative) NLI'!CD81-'Rebasing adj NLI'!CE71)*CE108)*CE$19*CE$128)</f>
        <v>0</v>
      </c>
      <c r="CF81" s="12">
        <f>IF('KWh (Cumulative) NLI'!CF81=0,0,((('KWh (Monthly) ENTRY NLI '!CF81*0.5)+'KWh (Cumulative) NLI'!CE81-'Rebasing adj NLI'!CF71)*CF108)*CF$19*CF$128)</f>
        <v>0</v>
      </c>
      <c r="CG81" s="12">
        <f>IF('KWh (Cumulative) NLI'!CG81=0,0,((('KWh (Monthly) ENTRY NLI '!CG81*0.5)+'KWh (Cumulative) NLI'!CF81-'Rebasing adj NLI'!CG71)*CG108)*CG$19*CG$128)</f>
        <v>0</v>
      </c>
      <c r="CH81" s="12">
        <f>IF('KWh (Cumulative) NLI'!CH81=0,0,((('KWh (Monthly) ENTRY NLI '!CH81*0.5)+'KWh (Cumulative) NLI'!CG81-'Rebasing adj NLI'!CH71)*CH108)*CH$19*CH$128)</f>
        <v>0</v>
      </c>
      <c r="CI81" s="12">
        <f>IF('KWh (Cumulative) NLI'!CI81=0,0,((('KWh (Monthly) ENTRY NLI '!CI81*0.5)+'KWh (Cumulative) NLI'!CH81-'Rebasing adj NLI'!CI71)*CI108)*CI$19*CI$128)</f>
        <v>0</v>
      </c>
      <c r="CJ81" s="12">
        <f>IF('KWh (Cumulative) NLI'!CJ81=0,0,((('KWh (Monthly) ENTRY NLI '!CJ81*0.5)+'KWh (Cumulative) NLI'!CI81-'Rebasing adj NLI'!CJ71)*CJ108)*CJ$19*CJ$128)</f>
        <v>0</v>
      </c>
    </row>
    <row r="82" spans="1:88" x14ac:dyDescent="0.3">
      <c r="A82" s="218"/>
      <c r="B82" s="47" t="s">
        <v>10</v>
      </c>
      <c r="C82" s="12">
        <f>IF('KWh (Cumulative) NLI'!C82=0,0,((('KWh (Monthly) ENTRY NLI '!C82*0.5)-'Rebasing adj NLI'!C72)*C109)*C$19*C$128)</f>
        <v>0</v>
      </c>
      <c r="D82" s="12">
        <f>IF('KWh (Cumulative) NLI'!D82=0,0,((('KWh (Monthly) ENTRY NLI '!D82*0.5)+'KWh (Cumulative) NLI'!C82-'Rebasing adj NLI'!D72)*D109)*D$19*D$128)</f>
        <v>0</v>
      </c>
      <c r="E82" s="12">
        <f>IF('KWh (Cumulative) NLI'!E82=0,0,((('KWh (Monthly) ENTRY NLI '!E82*0.5)+'KWh (Cumulative) NLI'!D82-'Rebasing adj NLI'!E72)*E109)*E$19*E$128)</f>
        <v>0</v>
      </c>
      <c r="F82" s="12">
        <f>IF('KWh (Cumulative) NLI'!F82=0,0,((('KWh (Monthly) ENTRY NLI '!F82*0.5)+'KWh (Cumulative) NLI'!E82-'Rebasing adj NLI'!F72)*F109)*F$19*F$128)</f>
        <v>0</v>
      </c>
      <c r="G82" s="12">
        <f>IF('KWh (Cumulative) NLI'!G82=0,0,((('KWh (Monthly) ENTRY NLI '!G82*0.5)+'KWh (Cumulative) NLI'!F82-'Rebasing adj NLI'!G72)*G109)*G$19*G$128)</f>
        <v>0</v>
      </c>
      <c r="H82" s="12">
        <f>IF('KWh (Cumulative) NLI'!H82=0,0,((('KWh (Monthly) ENTRY NLI '!H82*0.5)+'KWh (Cumulative) NLI'!G82-'Rebasing adj NLI'!H72)*H109)*H$19*H$128)</f>
        <v>0</v>
      </c>
      <c r="I82" s="12">
        <f>IF('KWh (Cumulative) NLI'!I82=0,0,((('KWh (Monthly) ENTRY NLI '!I82*0.5)+'KWh (Cumulative) NLI'!H82-'Rebasing adj NLI'!I72)*I109)*I$19*I$128)</f>
        <v>0</v>
      </c>
      <c r="J82" s="12">
        <f>IF('KWh (Cumulative) NLI'!J82=0,0,((('KWh (Monthly) ENTRY NLI '!J82*0.5)+'KWh (Cumulative) NLI'!I82-'Rebasing adj NLI'!J72)*J109)*J$19*J$128)</f>
        <v>0</v>
      </c>
      <c r="K82" s="12">
        <f>IF('KWh (Cumulative) NLI'!K82=0,0,((('KWh (Monthly) ENTRY NLI '!K82*0.5)+'KWh (Cumulative) NLI'!J82-'Rebasing adj NLI'!K72)*K109)*K$19*K$128)</f>
        <v>0</v>
      </c>
      <c r="L82" s="12">
        <f>IF('KWh (Cumulative) NLI'!L82=0,0,((('KWh (Monthly) ENTRY NLI '!L82*0.5)+'KWh (Cumulative) NLI'!K82-'Rebasing adj NLI'!L72)*L109)*L$19*L$128)</f>
        <v>0</v>
      </c>
      <c r="M82" s="12">
        <f>IF('KWh (Cumulative) NLI'!M82=0,0,((('KWh (Monthly) ENTRY NLI '!M82*0.5)+'KWh (Cumulative) NLI'!L82-'Rebasing adj NLI'!M72)*M109)*M$19*M$128)</f>
        <v>0</v>
      </c>
      <c r="N82" s="12">
        <f>IF('KWh (Cumulative) NLI'!N82=0,0,((('KWh (Monthly) ENTRY NLI '!N82*0.5)+'KWh (Cumulative) NLI'!M82-'Rebasing adj NLI'!N72)*N109)*N$19*N$128)</f>
        <v>0</v>
      </c>
      <c r="O82" s="12">
        <f>IF('KWh (Cumulative) NLI'!O82=0,0,((('KWh (Monthly) ENTRY NLI '!O82*0.5)+'KWh (Cumulative) NLI'!N82-'Rebasing adj NLI'!O72)*O109)*O$19*O$128)</f>
        <v>0</v>
      </c>
      <c r="P82" s="12">
        <f>IF('KWh (Cumulative) NLI'!P82=0,0,((('KWh (Monthly) ENTRY NLI '!P82*0.5)+'KWh (Cumulative) NLI'!O82-'Rebasing adj NLI'!P72)*P109)*P$19*P$128)</f>
        <v>0</v>
      </c>
      <c r="Q82" s="12">
        <f>IF('KWh (Cumulative) NLI'!Q82=0,0,((('KWh (Monthly) ENTRY NLI '!Q82*0.5)+'KWh (Cumulative) NLI'!P82-'Rebasing adj NLI'!Q72)*Q109)*Q$19*Q$128)</f>
        <v>0</v>
      </c>
      <c r="R82" s="12">
        <f>IF('KWh (Cumulative) NLI'!R82=0,0,((('KWh (Monthly) ENTRY NLI '!R82*0.5)+'KWh (Cumulative) NLI'!Q82-'Rebasing adj NLI'!R72)*R109)*R$19*R$128)</f>
        <v>0</v>
      </c>
      <c r="S82" s="12">
        <f>IF('KWh (Cumulative) NLI'!S82=0,0,((('KWh (Monthly) ENTRY NLI '!S82*0.5)+'KWh (Cumulative) NLI'!R82-'Rebasing adj NLI'!S72)*S109)*S$19*S$128)</f>
        <v>0</v>
      </c>
      <c r="T82" s="12">
        <f>IF('KWh (Cumulative) NLI'!T82=0,0,((('KWh (Monthly) ENTRY NLI '!T82*0.5)+'KWh (Cumulative) NLI'!S82-'Rebasing adj NLI'!T72)*T109)*T$19*T$128)</f>
        <v>0</v>
      </c>
      <c r="U82" s="12">
        <f>IF('KWh (Cumulative) NLI'!U82=0,0,((('KWh (Monthly) ENTRY NLI '!U82*0.5)+'KWh (Cumulative) NLI'!T82-'Rebasing adj NLI'!U72)*U109)*U$19*U$128)</f>
        <v>0</v>
      </c>
      <c r="V82" s="12">
        <f>IF('KWh (Cumulative) NLI'!V82=0,0,((('KWh (Monthly) ENTRY NLI '!V82*0.5)+'KWh (Cumulative) NLI'!U82-'Rebasing adj NLI'!V72)*V109)*V$19*V$128)</f>
        <v>0</v>
      </c>
      <c r="W82" s="12">
        <f>IF('KWh (Cumulative) NLI'!W82=0,0,((('KWh (Monthly) ENTRY NLI '!W82*0.5)+'KWh (Cumulative) NLI'!V82-'Rebasing adj NLI'!W72)*W109)*W$19*W$128)</f>
        <v>0</v>
      </c>
      <c r="X82" s="12">
        <f>IF('KWh (Cumulative) NLI'!X82=0,0,((('KWh (Monthly) ENTRY NLI '!X82*0.5)+'KWh (Cumulative) NLI'!W82-'Rebasing adj NLI'!X72)*X109)*X$19*X$128)</f>
        <v>0</v>
      </c>
      <c r="Y82" s="12">
        <f>IF('KWh (Cumulative) NLI'!Y82=0,0,((('KWh (Monthly) ENTRY NLI '!Y82*0.5)+'KWh (Cumulative) NLI'!X82-'Rebasing adj NLI'!Y72)*Y109)*Y$19*Y$128)</f>
        <v>0</v>
      </c>
      <c r="Z82" s="12">
        <f>IF('KWh (Cumulative) NLI'!Z82=0,0,((('KWh (Monthly) ENTRY NLI '!Z82*0.5)+'KWh (Cumulative) NLI'!Y82-'Rebasing adj NLI'!Z72)*Z109)*Z$19*Z$128)</f>
        <v>0</v>
      </c>
      <c r="AA82" s="12">
        <f>IF('KWh (Cumulative) NLI'!AA82=0,0,((('KWh (Monthly) ENTRY NLI '!AA82*0.5)+'KWh (Cumulative) NLI'!Z82-'Rebasing adj NLI'!AA72)*AA109)*AA$19*AA$128)</f>
        <v>0</v>
      </c>
      <c r="AB82" s="12">
        <f>IF('KWh (Cumulative) NLI'!AB82=0,0,((('KWh (Monthly) ENTRY NLI '!AB82*0.5)+'KWh (Cumulative) NLI'!AA82-'Rebasing adj NLI'!AB72)*AB109)*AB$19*AB$128)</f>
        <v>0</v>
      </c>
      <c r="AC82" s="12">
        <f>IF('KWh (Cumulative) NLI'!AC82=0,0,((('KWh (Monthly) ENTRY NLI '!AC82*0.5)+'KWh (Cumulative) NLI'!AB82-'Rebasing adj NLI'!AC72)*AC109)*AC$19*AC$128)</f>
        <v>0</v>
      </c>
      <c r="AD82" s="12">
        <f>IF('KWh (Cumulative) NLI'!AD82=0,0,((('KWh (Monthly) ENTRY NLI '!AD82*0.5)+'KWh (Cumulative) NLI'!AC82-'Rebasing adj NLI'!AD72)*AD109)*AD$19*AD$128)</f>
        <v>0</v>
      </c>
      <c r="AE82" s="12">
        <f>IF('KWh (Cumulative) NLI'!AE82=0,0,((('KWh (Monthly) ENTRY NLI '!AE82*0.5)+'KWh (Cumulative) NLI'!AD82-'Rebasing adj NLI'!AE72)*AE109)*AE$19*AE$128)</f>
        <v>0</v>
      </c>
      <c r="AF82" s="12">
        <f>IF('KWh (Cumulative) NLI'!AF82=0,0,((('KWh (Monthly) ENTRY NLI '!AF82*0.5)+'KWh (Cumulative) NLI'!AE82-'Rebasing adj NLI'!AF72)*AF109)*AF$19*AF$128)</f>
        <v>0</v>
      </c>
      <c r="AG82" s="12">
        <f>IF('KWh (Cumulative) NLI'!AG82=0,0,((('KWh (Monthly) ENTRY NLI '!AG82*0.5)+'KWh (Cumulative) NLI'!AF82-'Rebasing adj NLI'!AG72)*AG109)*AG$19*AG$128)</f>
        <v>0</v>
      </c>
      <c r="AH82" s="12">
        <f>IF('KWh (Cumulative) NLI'!AH82=0,0,((('KWh (Monthly) ENTRY NLI '!AH82*0.5)+'KWh (Cumulative) NLI'!AG82-'Rebasing adj NLI'!AH72)*AH109)*AH$19*AH$128)</f>
        <v>0</v>
      </c>
      <c r="AI82" s="12">
        <f>IF('KWh (Cumulative) NLI'!AI82=0,0,((('KWh (Monthly) ENTRY NLI '!AI82*0.5)+'KWh (Cumulative) NLI'!AH82-'Rebasing adj NLI'!AI72)*AI109)*AI$19*AI$128)</f>
        <v>0</v>
      </c>
      <c r="AJ82" s="12">
        <f>IF('KWh (Cumulative) NLI'!AJ82=0,0,((('KWh (Monthly) ENTRY NLI '!AJ82*0.5)+'KWh (Cumulative) NLI'!AI82-'Rebasing adj NLI'!AJ72)*AJ109)*AJ$19*AJ$128)</f>
        <v>0</v>
      </c>
      <c r="AK82" s="12">
        <f>IF('KWh (Cumulative) NLI'!AK82=0,0,((('KWh (Monthly) ENTRY NLI '!AK82*0.5)+'KWh (Cumulative) NLI'!AJ82-'Rebasing adj NLI'!AK72)*AK109)*AK$19*AK$128)</f>
        <v>0</v>
      </c>
      <c r="AL82" s="12">
        <f>IF('KWh (Cumulative) NLI'!AL82=0,0,((('KWh (Monthly) ENTRY NLI '!AL82*0.5)+'KWh (Cumulative) NLI'!AK82-'Rebasing adj NLI'!AL72)*AL109)*AL$19*AL$128)</f>
        <v>0</v>
      </c>
      <c r="AM82" s="12">
        <f>IF('KWh (Cumulative) NLI'!AM82=0,0,((('KWh (Monthly) ENTRY NLI '!AM82*0.5)+'KWh (Cumulative) NLI'!AL82-'Rebasing adj NLI'!AM72)*AM109)*AM$19*AM$128)</f>
        <v>0</v>
      </c>
      <c r="AN82" s="12">
        <f>IF('KWh (Cumulative) NLI'!AN82=0,0,((('KWh (Monthly) ENTRY NLI '!AN82*0.5)+'KWh (Cumulative) NLI'!AM82-'Rebasing adj NLI'!AN72)*AN109)*AN$19*AN$128)</f>
        <v>0</v>
      </c>
      <c r="AO82" s="12">
        <f>IF('KWh (Cumulative) NLI'!AO82=0,0,((('KWh (Monthly) ENTRY NLI '!AO82*0.5)+'KWh (Cumulative) NLI'!AN82-'Rebasing adj NLI'!AO72)*AO109)*AO$19*AO$128)</f>
        <v>0</v>
      </c>
      <c r="AP82" s="12">
        <f>IF('KWh (Cumulative) NLI'!AP82=0,0,((('KWh (Monthly) ENTRY NLI '!AP82*0.5)+'KWh (Cumulative) NLI'!AO82-'Rebasing adj NLI'!AP72)*AP109)*AP$19*AP$128)</f>
        <v>0</v>
      </c>
      <c r="AQ82" s="12">
        <f>IF('KWh (Cumulative) NLI'!AQ82=0,0,((('KWh (Monthly) ENTRY NLI '!AQ82*0.5)+'KWh (Cumulative) NLI'!AP82-'Rebasing adj NLI'!AQ72)*AQ109)*AQ$19*AQ$128)</f>
        <v>0</v>
      </c>
      <c r="AR82" s="12">
        <f>IF('KWh (Cumulative) NLI'!AR82=0,0,((('KWh (Monthly) ENTRY NLI '!AR82*0.5)+'KWh (Cumulative) NLI'!AQ82-'Rebasing adj NLI'!AR72)*AR109)*AR$19*AR$128)</f>
        <v>0</v>
      </c>
      <c r="AS82" s="12">
        <f>IF('KWh (Cumulative) NLI'!AS82=0,0,((('KWh (Monthly) ENTRY NLI '!AS82*0.5)+'KWh (Cumulative) NLI'!AR82-'Rebasing adj NLI'!AS72)*AS109)*AS$19*AS$128)</f>
        <v>0</v>
      </c>
      <c r="AT82" s="12">
        <f>IF('KWh (Cumulative) NLI'!AT82=0,0,((('KWh (Monthly) ENTRY NLI '!AT82*0.5)+'KWh (Cumulative) NLI'!AS82-'Rebasing adj NLI'!AT72)*AT109)*AT$19*AT$128)</f>
        <v>0</v>
      </c>
      <c r="AU82" s="12">
        <f>IF('KWh (Cumulative) NLI'!AU82=0,0,((('KWh (Monthly) ENTRY NLI '!AU82*0.5)+'KWh (Cumulative) NLI'!AT82-'Rebasing adj NLI'!AU72)*AU109)*AU$19*AU$128)</f>
        <v>0</v>
      </c>
      <c r="AV82" s="12">
        <f>IF('KWh (Cumulative) NLI'!AV82=0,0,((('KWh (Monthly) ENTRY NLI '!AV82*0.5)+'KWh (Cumulative) NLI'!AU82-'Rebasing adj NLI'!AV72)*AV109)*AV$19*AV$128)</f>
        <v>0</v>
      </c>
      <c r="AW82" s="12">
        <f>IF('KWh (Cumulative) NLI'!AW82=0,0,((('KWh (Monthly) ENTRY NLI '!AW82*0.5)+'KWh (Cumulative) NLI'!AV82-'Rebasing adj NLI'!AW72)*AW109)*AW$19*AW$128)</f>
        <v>0</v>
      </c>
      <c r="AX82" s="12">
        <f>IF('KWh (Cumulative) NLI'!AX82=0,0,((('KWh (Monthly) ENTRY NLI '!AX82*0.5)+'KWh (Cumulative) NLI'!AW82-'Rebasing adj NLI'!AX72)*AX109)*AX$19*AX$128)</f>
        <v>0</v>
      </c>
      <c r="AY82" s="12">
        <f>IF('KWh (Cumulative) NLI'!AY82=0,0,((('KWh (Monthly) ENTRY NLI '!AY82*0.5)+'KWh (Cumulative) NLI'!AX82-'Rebasing adj NLI'!AY72)*AY109)*AY$19*AY$128)</f>
        <v>0</v>
      </c>
      <c r="AZ82" s="12">
        <f>IF('KWh (Cumulative) NLI'!AZ82=0,0,((('KWh (Monthly) ENTRY NLI '!AZ82*0.5)+'KWh (Cumulative) NLI'!AY82-'Rebasing adj NLI'!AZ72)*AZ109)*AZ$19*AZ$128)</f>
        <v>0</v>
      </c>
      <c r="BA82" s="12">
        <f>IF('KWh (Cumulative) NLI'!BA82=0,0,((('KWh (Monthly) ENTRY NLI '!BA82*0.5)+'KWh (Cumulative) NLI'!AZ82-'Rebasing adj NLI'!BA72)*BA109)*BA$19*BA$128)</f>
        <v>0</v>
      </c>
      <c r="BB82" s="12">
        <f>IF('KWh (Cumulative) NLI'!BB82=0,0,((('KWh (Monthly) ENTRY NLI '!BB82*0.5)+'KWh (Cumulative) NLI'!BA82-'Rebasing adj NLI'!BB72)*BB109)*BB$19*BB$128)</f>
        <v>0</v>
      </c>
      <c r="BC82" s="12">
        <f>IF('KWh (Cumulative) NLI'!BC82=0,0,((('KWh (Monthly) ENTRY NLI '!BC82*0.5)+'KWh (Cumulative) NLI'!BB82-'Rebasing adj NLI'!BC72)*BC109)*BC$19*BC$128)</f>
        <v>0</v>
      </c>
      <c r="BD82" s="12">
        <f>IF('KWh (Cumulative) NLI'!BD82=0,0,((('KWh (Monthly) ENTRY NLI '!BD82*0.5)+'KWh (Cumulative) NLI'!BC82-'Rebasing adj NLI'!BD72)*BD109)*BD$19*BD$128)</f>
        <v>0</v>
      </c>
      <c r="BE82" s="12">
        <f>IF('KWh (Cumulative) NLI'!BE82=0,0,((('KWh (Monthly) ENTRY NLI '!BE82*0.5)+'KWh (Cumulative) NLI'!BD82-'Rebasing adj NLI'!BE72)*BE109)*BE$19*BE$128)</f>
        <v>0</v>
      </c>
      <c r="BF82" s="12">
        <f>IF('KWh (Cumulative) NLI'!BF82=0,0,((('KWh (Monthly) ENTRY NLI '!BF82*0.5)+'KWh (Cumulative) NLI'!BE82-'Rebasing adj NLI'!BF72)*BF109)*BF$19*BF$128)</f>
        <v>0</v>
      </c>
      <c r="BG82" s="12">
        <f>IF('KWh (Cumulative) NLI'!BG82=0,0,((('KWh (Monthly) ENTRY NLI '!BG82*0.5)+'KWh (Cumulative) NLI'!BF82-'Rebasing adj NLI'!BG72)*BG109)*BG$19*BG$128)</f>
        <v>0</v>
      </c>
      <c r="BH82" s="12">
        <f>IF('KWh (Cumulative) NLI'!BH82=0,0,((('KWh (Monthly) ENTRY NLI '!BH82*0.5)+'KWh (Cumulative) NLI'!BG82-'Rebasing adj NLI'!BH72)*BH109)*BH$19*BH$128)</f>
        <v>0</v>
      </c>
      <c r="BI82" s="12">
        <f>IF('KWh (Cumulative) NLI'!BI82=0,0,((('KWh (Monthly) ENTRY NLI '!BI82*0.5)+'KWh (Cumulative) NLI'!BH82-'Rebasing adj NLI'!BI72)*BI109)*BI$19*BI$128)</f>
        <v>0</v>
      </c>
      <c r="BJ82" s="12">
        <f>IF('KWh (Cumulative) NLI'!BJ82=0,0,((('KWh (Monthly) ENTRY NLI '!BJ82*0.5)+'KWh (Cumulative) NLI'!BI82-'Rebasing adj NLI'!BJ72)*BJ109)*BJ$19*BJ$128)</f>
        <v>0</v>
      </c>
      <c r="BK82" s="12">
        <f>IF('KWh (Cumulative) NLI'!BK82=0,0,((('KWh (Monthly) ENTRY NLI '!BK82*0.5)+'KWh (Cumulative) NLI'!BJ82-'Rebasing adj NLI'!BK72)*BK109)*BK$19*BK$128)</f>
        <v>0</v>
      </c>
      <c r="BL82" s="12">
        <f>IF('KWh (Cumulative) NLI'!BL82=0,0,((('KWh (Monthly) ENTRY NLI '!BL82*0.5)+'KWh (Cumulative) NLI'!BK82-'Rebasing adj NLI'!BL72)*BL109)*BL$19*BL$128)</f>
        <v>0</v>
      </c>
      <c r="BM82" s="12">
        <f>IF('KWh (Cumulative) NLI'!BM82=0,0,((('KWh (Monthly) ENTRY NLI '!BM82*0.5)+'KWh (Cumulative) NLI'!BL82-'Rebasing adj NLI'!BM72)*BM109)*BM$19*BM$128)</f>
        <v>0</v>
      </c>
      <c r="BN82" s="12">
        <f>IF('KWh (Cumulative) NLI'!BN82=0,0,((('KWh (Monthly) ENTRY NLI '!BN82*0.5)+'KWh (Cumulative) NLI'!BM82-'Rebasing adj NLI'!BN72)*BN109)*BN$19*BN$128)</f>
        <v>0</v>
      </c>
      <c r="BO82" s="12">
        <f>IF('KWh (Cumulative) NLI'!BO82=0,0,((('KWh (Monthly) ENTRY NLI '!BO82*0.5)+'KWh (Cumulative) NLI'!BN82-'Rebasing adj NLI'!BO72)*BO109)*BO$19*BO$128)</f>
        <v>0</v>
      </c>
      <c r="BP82" s="12">
        <f>IF('KWh (Cumulative) NLI'!BP82=0,0,((('KWh (Monthly) ENTRY NLI '!BP82*0.5)+'KWh (Cumulative) NLI'!BO82-'Rebasing adj NLI'!BP72)*BP109)*BP$19*BP$128)</f>
        <v>0</v>
      </c>
      <c r="BQ82" s="12">
        <f>IF('KWh (Cumulative) NLI'!BQ82=0,0,((('KWh (Monthly) ENTRY NLI '!BQ82*0.5)+'KWh (Cumulative) NLI'!BP82-'Rebasing adj NLI'!BQ72)*BQ109)*BQ$19*BQ$128)</f>
        <v>0</v>
      </c>
      <c r="BR82" s="12">
        <f>IF('KWh (Cumulative) NLI'!BR82=0,0,((('KWh (Monthly) ENTRY NLI '!BR82*0.5)+'KWh (Cumulative) NLI'!BQ82-'Rebasing adj NLI'!BR72)*BR109)*BR$19*BR$128)</f>
        <v>0</v>
      </c>
      <c r="BS82" s="12">
        <f>IF('KWh (Cumulative) NLI'!BS82=0,0,((('KWh (Monthly) ENTRY NLI '!BS82*0.5)+'KWh (Cumulative) NLI'!BR82-'Rebasing adj NLI'!BS72)*BS109)*BS$19*BS$128)</f>
        <v>0</v>
      </c>
      <c r="BT82" s="12">
        <f>IF('KWh (Cumulative) NLI'!BT82=0,0,((('KWh (Monthly) ENTRY NLI '!BT82*0.5)+'KWh (Cumulative) NLI'!BS82-'Rebasing adj NLI'!BT72)*BT109)*BT$19*BT$128)</f>
        <v>0</v>
      </c>
      <c r="BU82" s="12">
        <f>IF('KWh (Cumulative) NLI'!BU82=0,0,((('KWh (Monthly) ENTRY NLI '!BU82*0.5)+'KWh (Cumulative) NLI'!BT82-'Rebasing adj NLI'!BU72)*BU109)*BU$19*BU$128)</f>
        <v>0</v>
      </c>
      <c r="BV82" s="12">
        <f>IF('KWh (Cumulative) NLI'!BV82=0,0,((('KWh (Monthly) ENTRY NLI '!BV82*0.5)+'KWh (Cumulative) NLI'!BU82-'Rebasing adj NLI'!BV72)*BV109)*BV$19*BV$128)</f>
        <v>0</v>
      </c>
      <c r="BW82" s="12">
        <f>IF('KWh (Cumulative) NLI'!BW82=0,0,((('KWh (Monthly) ENTRY NLI '!BW82*0.5)+'KWh (Cumulative) NLI'!BV82-'Rebasing adj NLI'!BW72)*BW109)*BW$19*BW$128)</f>
        <v>0</v>
      </c>
      <c r="BX82" s="12">
        <f>IF('KWh (Cumulative) NLI'!BX82=0,0,((('KWh (Monthly) ENTRY NLI '!BX82*0.5)+'KWh (Cumulative) NLI'!BW82-'Rebasing adj NLI'!BX72)*BX109)*BX$19*BX$128)</f>
        <v>0</v>
      </c>
      <c r="BY82" s="12">
        <f>IF('KWh (Cumulative) NLI'!BY82=0,0,((('KWh (Monthly) ENTRY NLI '!BY82*0.5)+'KWh (Cumulative) NLI'!BX82-'Rebasing adj NLI'!BY72)*BY109)*BY$19*BY$128)</f>
        <v>0</v>
      </c>
      <c r="BZ82" s="12">
        <f>IF('KWh (Cumulative) NLI'!BZ82=0,0,((('KWh (Monthly) ENTRY NLI '!BZ82*0.5)+'KWh (Cumulative) NLI'!BY82-'Rebasing adj NLI'!BZ72)*BZ109)*BZ$19*BZ$128)</f>
        <v>0</v>
      </c>
      <c r="CA82" s="12">
        <f>IF('KWh (Cumulative) NLI'!CA82=0,0,((('KWh (Monthly) ENTRY NLI '!CA82*0.5)+'KWh (Cumulative) NLI'!BZ82-'Rebasing adj NLI'!CA72)*CA109)*CA$19*CA$128)</f>
        <v>0</v>
      </c>
      <c r="CB82" s="12">
        <f>IF('KWh (Cumulative) NLI'!CB82=0,0,((('KWh (Monthly) ENTRY NLI '!CB82*0.5)+'KWh (Cumulative) NLI'!CA82-'Rebasing adj NLI'!CB72)*CB109)*CB$19*CB$128)</f>
        <v>0</v>
      </c>
      <c r="CC82" s="12">
        <f>IF('KWh (Cumulative) NLI'!CC82=0,0,((('KWh (Monthly) ENTRY NLI '!CC82*0.5)+'KWh (Cumulative) NLI'!CB82-'Rebasing adj NLI'!CC72)*CC109)*CC$19*CC$128)</f>
        <v>0</v>
      </c>
      <c r="CD82" s="12">
        <f>IF('KWh (Cumulative) NLI'!CD82=0,0,((('KWh (Monthly) ENTRY NLI '!CD82*0.5)+'KWh (Cumulative) NLI'!CC82-'Rebasing adj NLI'!CD72)*CD109)*CD$19*CD$128)</f>
        <v>0</v>
      </c>
      <c r="CE82" s="12">
        <f>IF('KWh (Cumulative) NLI'!CE82=0,0,((('KWh (Monthly) ENTRY NLI '!CE82*0.5)+'KWh (Cumulative) NLI'!CD82-'Rebasing adj NLI'!CE72)*CE109)*CE$19*CE$128)</f>
        <v>0</v>
      </c>
      <c r="CF82" s="12">
        <f>IF('KWh (Cumulative) NLI'!CF82=0,0,((('KWh (Monthly) ENTRY NLI '!CF82*0.5)+'KWh (Cumulative) NLI'!CE82-'Rebasing adj NLI'!CF72)*CF109)*CF$19*CF$128)</f>
        <v>0</v>
      </c>
      <c r="CG82" s="12">
        <f>IF('KWh (Cumulative) NLI'!CG82=0,0,((('KWh (Monthly) ENTRY NLI '!CG82*0.5)+'KWh (Cumulative) NLI'!CF82-'Rebasing adj NLI'!CG72)*CG109)*CG$19*CG$128)</f>
        <v>0</v>
      </c>
      <c r="CH82" s="12">
        <f>IF('KWh (Cumulative) NLI'!CH82=0,0,((('KWh (Monthly) ENTRY NLI '!CH82*0.5)+'KWh (Cumulative) NLI'!CG82-'Rebasing adj NLI'!CH72)*CH109)*CH$19*CH$128)</f>
        <v>0</v>
      </c>
      <c r="CI82" s="12">
        <f>IF('KWh (Cumulative) NLI'!CI82=0,0,((('KWh (Monthly) ENTRY NLI '!CI82*0.5)+'KWh (Cumulative) NLI'!CH82-'Rebasing adj NLI'!CI72)*CI109)*CI$19*CI$128)</f>
        <v>0</v>
      </c>
      <c r="CJ82" s="12">
        <f>IF('KWh (Cumulative) NLI'!CJ82=0,0,((('KWh (Monthly) ENTRY NLI '!CJ82*0.5)+'KWh (Cumulative) NLI'!CI82-'Rebasing adj NLI'!CJ72)*CJ109)*CJ$19*CJ$128)</f>
        <v>0</v>
      </c>
    </row>
    <row r="83" spans="1:88" x14ac:dyDescent="0.3">
      <c r="A83" s="218"/>
      <c r="B83" s="47" t="s">
        <v>1</v>
      </c>
      <c r="C83" s="12">
        <f>IF('KWh (Cumulative) NLI'!C83=0,0,((('KWh (Monthly) ENTRY NLI '!C83*0.5)-'Rebasing adj NLI'!C73)*C110)*C$19*C$128)</f>
        <v>0</v>
      </c>
      <c r="D83" s="12">
        <f>IF('KWh (Cumulative) NLI'!D83=0,0,((('KWh (Monthly) ENTRY NLI '!D83*0.5)+'KWh (Cumulative) NLI'!C83-'Rebasing adj NLI'!D73)*D110)*D$19*D$128)</f>
        <v>0</v>
      </c>
      <c r="E83" s="12">
        <f>IF('KWh (Cumulative) NLI'!E83=0,0,((('KWh (Monthly) ENTRY NLI '!E83*0.5)+'KWh (Cumulative) NLI'!D83-'Rebasing adj NLI'!E73)*E110)*E$19*E$128)</f>
        <v>0</v>
      </c>
      <c r="F83" s="12">
        <f>IF('KWh (Cumulative) NLI'!F83=0,0,((('KWh (Monthly) ENTRY NLI '!F83*0.5)+'KWh (Cumulative) NLI'!E83-'Rebasing adj NLI'!F73)*F110)*F$19*F$128)</f>
        <v>0</v>
      </c>
      <c r="G83" s="12">
        <f>IF('KWh (Cumulative) NLI'!G83=0,0,((('KWh (Monthly) ENTRY NLI '!G83*0.5)+'KWh (Cumulative) NLI'!F83-'Rebasing adj NLI'!G73)*G110)*G$19*G$128)</f>
        <v>0</v>
      </c>
      <c r="H83" s="12">
        <f>IF('KWh (Cumulative) NLI'!H83=0,0,((('KWh (Monthly) ENTRY NLI '!H83*0.5)+'KWh (Cumulative) NLI'!G83-'Rebasing adj NLI'!H73)*H110)*H$19*H$128)</f>
        <v>0</v>
      </c>
      <c r="I83" s="12">
        <f>IF('KWh (Cumulative) NLI'!I83=0,0,((('KWh (Monthly) ENTRY NLI '!I83*0.5)+'KWh (Cumulative) NLI'!H83-'Rebasing adj NLI'!I73)*I110)*I$19*I$128)</f>
        <v>0</v>
      </c>
      <c r="J83" s="12">
        <f>IF('KWh (Cumulative) NLI'!J83=0,0,((('KWh (Monthly) ENTRY NLI '!J83*0.5)+'KWh (Cumulative) NLI'!I83-'Rebasing adj NLI'!J73)*J110)*J$19*J$128)</f>
        <v>0</v>
      </c>
      <c r="K83" s="12">
        <f>IF('KWh (Cumulative) NLI'!K83=0,0,((('KWh (Monthly) ENTRY NLI '!K83*0.5)+'KWh (Cumulative) NLI'!J83-'Rebasing adj NLI'!K73)*K110)*K$19*K$128)</f>
        <v>0</v>
      </c>
      <c r="L83" s="12">
        <f>IF('KWh (Cumulative) NLI'!L83=0,0,((('KWh (Monthly) ENTRY NLI '!L83*0.5)+'KWh (Cumulative) NLI'!K83-'Rebasing adj NLI'!L73)*L110)*L$19*L$128)</f>
        <v>0</v>
      </c>
      <c r="M83" s="12">
        <f>IF('KWh (Cumulative) NLI'!M83=0,0,((('KWh (Monthly) ENTRY NLI '!M83*0.5)+'KWh (Cumulative) NLI'!L83-'Rebasing adj NLI'!M73)*M110)*M$19*M$128)</f>
        <v>0</v>
      </c>
      <c r="N83" s="12">
        <f>IF('KWh (Cumulative) NLI'!N83=0,0,((('KWh (Monthly) ENTRY NLI '!N83*0.5)+'KWh (Cumulative) NLI'!M83-'Rebasing adj NLI'!N73)*N110)*N$19*N$128)</f>
        <v>0</v>
      </c>
      <c r="O83" s="12">
        <f>IF('KWh (Cumulative) NLI'!O83=0,0,((('KWh (Monthly) ENTRY NLI '!O83*0.5)+'KWh (Cumulative) NLI'!N83-'Rebasing adj NLI'!O73)*O110)*O$19*O$128)</f>
        <v>0</v>
      </c>
      <c r="P83" s="12">
        <f>IF('KWh (Cumulative) NLI'!P83=0,0,((('KWh (Monthly) ENTRY NLI '!P83*0.5)+'KWh (Cumulative) NLI'!O83-'Rebasing adj NLI'!P73)*P110)*P$19*P$128)</f>
        <v>0</v>
      </c>
      <c r="Q83" s="12">
        <f>IF('KWh (Cumulative) NLI'!Q83=0,0,((('KWh (Monthly) ENTRY NLI '!Q83*0.5)+'KWh (Cumulative) NLI'!P83-'Rebasing adj NLI'!Q73)*Q110)*Q$19*Q$128)</f>
        <v>0</v>
      </c>
      <c r="R83" s="12">
        <f>IF('KWh (Cumulative) NLI'!R83=0,0,((('KWh (Monthly) ENTRY NLI '!R83*0.5)+'KWh (Cumulative) NLI'!Q83-'Rebasing adj NLI'!R73)*R110)*R$19*R$128)</f>
        <v>0</v>
      </c>
      <c r="S83" s="12">
        <f>IF('KWh (Cumulative) NLI'!S83=0,0,((('KWh (Monthly) ENTRY NLI '!S83*0.5)+'KWh (Cumulative) NLI'!R83-'Rebasing adj NLI'!S73)*S110)*S$19*S$128)</f>
        <v>0</v>
      </c>
      <c r="T83" s="12">
        <f>IF('KWh (Cumulative) NLI'!T83=0,0,((('KWh (Monthly) ENTRY NLI '!T83*0.5)+'KWh (Cumulative) NLI'!S83-'Rebasing adj NLI'!T73)*T110)*T$19*T$128)</f>
        <v>0</v>
      </c>
      <c r="U83" s="12">
        <f>IF('KWh (Cumulative) NLI'!U83=0,0,((('KWh (Monthly) ENTRY NLI '!U83*0.5)+'KWh (Cumulative) NLI'!T83-'Rebasing adj NLI'!U73)*U110)*U$19*U$128)</f>
        <v>0</v>
      </c>
      <c r="V83" s="12">
        <f>IF('KWh (Cumulative) NLI'!V83=0,0,((('KWh (Monthly) ENTRY NLI '!V83*0.5)+'KWh (Cumulative) NLI'!U83-'Rebasing adj NLI'!V73)*V110)*V$19*V$128)</f>
        <v>0</v>
      </c>
      <c r="W83" s="12">
        <f>IF('KWh (Cumulative) NLI'!W83=0,0,((('KWh (Monthly) ENTRY NLI '!W83*0.5)+'KWh (Cumulative) NLI'!V83-'Rebasing adj NLI'!W73)*W110)*W$19*W$128)</f>
        <v>0</v>
      </c>
      <c r="X83" s="12">
        <f>IF('KWh (Cumulative) NLI'!X83=0,0,((('KWh (Monthly) ENTRY NLI '!X83*0.5)+'KWh (Cumulative) NLI'!W83-'Rebasing adj NLI'!X73)*X110)*X$19*X$128)</f>
        <v>0</v>
      </c>
      <c r="Y83" s="12">
        <f>IF('KWh (Cumulative) NLI'!Y83=0,0,((('KWh (Monthly) ENTRY NLI '!Y83*0.5)+'KWh (Cumulative) NLI'!X83-'Rebasing adj NLI'!Y73)*Y110)*Y$19*Y$128)</f>
        <v>0</v>
      </c>
      <c r="Z83" s="12">
        <f>IF('KWh (Cumulative) NLI'!Z83=0,0,((('KWh (Monthly) ENTRY NLI '!Z83*0.5)+'KWh (Cumulative) NLI'!Y83-'Rebasing adj NLI'!Z73)*Z110)*Z$19*Z$128)</f>
        <v>0</v>
      </c>
      <c r="AA83" s="12">
        <f>IF('KWh (Cumulative) NLI'!AA83=0,0,((('KWh (Monthly) ENTRY NLI '!AA83*0.5)+'KWh (Cumulative) NLI'!Z83-'Rebasing adj NLI'!AA73)*AA110)*AA$19*AA$128)</f>
        <v>0</v>
      </c>
      <c r="AB83" s="12">
        <f>IF('KWh (Cumulative) NLI'!AB83=0,0,((('KWh (Monthly) ENTRY NLI '!AB83*0.5)+'KWh (Cumulative) NLI'!AA83-'Rebasing adj NLI'!AB73)*AB110)*AB$19*AB$128)</f>
        <v>0</v>
      </c>
      <c r="AC83" s="12">
        <f>IF('KWh (Cumulative) NLI'!AC83=0,0,((('KWh (Monthly) ENTRY NLI '!AC83*0.5)+'KWh (Cumulative) NLI'!AB83-'Rebasing adj NLI'!AC73)*AC110)*AC$19*AC$128)</f>
        <v>0</v>
      </c>
      <c r="AD83" s="12">
        <f>IF('KWh (Cumulative) NLI'!AD83=0,0,((('KWh (Monthly) ENTRY NLI '!AD83*0.5)+'KWh (Cumulative) NLI'!AC83-'Rebasing adj NLI'!AD73)*AD110)*AD$19*AD$128)</f>
        <v>0</v>
      </c>
      <c r="AE83" s="12">
        <f>IF('KWh (Cumulative) NLI'!AE83=0,0,((('KWh (Monthly) ENTRY NLI '!AE83*0.5)+'KWh (Cumulative) NLI'!AD83-'Rebasing adj NLI'!AE73)*AE110)*AE$19*AE$128)</f>
        <v>0</v>
      </c>
      <c r="AF83" s="12">
        <f>IF('KWh (Cumulative) NLI'!AF83=0,0,((('KWh (Monthly) ENTRY NLI '!AF83*0.5)+'KWh (Cumulative) NLI'!AE83-'Rebasing adj NLI'!AF73)*AF110)*AF$19*AF$128)</f>
        <v>0</v>
      </c>
      <c r="AG83" s="12">
        <f>IF('KWh (Cumulative) NLI'!AG83=0,0,((('KWh (Monthly) ENTRY NLI '!AG83*0.5)+'KWh (Cumulative) NLI'!AF83-'Rebasing adj NLI'!AG73)*AG110)*AG$19*AG$128)</f>
        <v>0</v>
      </c>
      <c r="AH83" s="12">
        <f>IF('KWh (Cumulative) NLI'!AH83=0,0,((('KWh (Monthly) ENTRY NLI '!AH83*0.5)+'KWh (Cumulative) NLI'!AG83-'Rebasing adj NLI'!AH73)*AH110)*AH$19*AH$128)</f>
        <v>0</v>
      </c>
      <c r="AI83" s="12">
        <f>IF('KWh (Cumulative) NLI'!AI83=0,0,((('KWh (Monthly) ENTRY NLI '!AI83*0.5)+'KWh (Cumulative) NLI'!AH83-'Rebasing adj NLI'!AI73)*AI110)*AI$19*AI$128)</f>
        <v>0</v>
      </c>
      <c r="AJ83" s="12">
        <f>IF('KWh (Cumulative) NLI'!AJ83=0,0,((('KWh (Monthly) ENTRY NLI '!AJ83*0.5)+'KWh (Cumulative) NLI'!AI83-'Rebasing adj NLI'!AJ73)*AJ110)*AJ$19*AJ$128)</f>
        <v>0</v>
      </c>
      <c r="AK83" s="12">
        <f>IF('KWh (Cumulative) NLI'!AK83=0,0,((('KWh (Monthly) ENTRY NLI '!AK83*0.5)+'KWh (Cumulative) NLI'!AJ83-'Rebasing adj NLI'!AK73)*AK110)*AK$19*AK$128)</f>
        <v>0</v>
      </c>
      <c r="AL83" s="12">
        <f>IF('KWh (Cumulative) NLI'!AL83=0,0,((('KWh (Monthly) ENTRY NLI '!AL83*0.5)+'KWh (Cumulative) NLI'!AK83-'Rebasing adj NLI'!AL73)*AL110)*AL$19*AL$128)</f>
        <v>0</v>
      </c>
      <c r="AM83" s="12">
        <f>IF('KWh (Cumulative) NLI'!AM83=0,0,((('KWh (Monthly) ENTRY NLI '!AM83*0.5)+'KWh (Cumulative) NLI'!AL83-'Rebasing adj NLI'!AM73)*AM110)*AM$19*AM$128)</f>
        <v>0</v>
      </c>
      <c r="AN83" s="12">
        <f>IF('KWh (Cumulative) NLI'!AN83=0,0,((('KWh (Monthly) ENTRY NLI '!AN83*0.5)+'KWh (Cumulative) NLI'!AM83-'Rebasing adj NLI'!AN73)*AN110)*AN$19*AN$128)</f>
        <v>0</v>
      </c>
      <c r="AO83" s="12">
        <f>IF('KWh (Cumulative) NLI'!AO83=0,0,((('KWh (Monthly) ENTRY NLI '!AO83*0.5)+'KWh (Cumulative) NLI'!AN83-'Rebasing adj NLI'!AO73)*AO110)*AO$19*AO$128)</f>
        <v>0</v>
      </c>
      <c r="AP83" s="12">
        <f>IF('KWh (Cumulative) NLI'!AP83=0,0,((('KWh (Monthly) ENTRY NLI '!AP83*0.5)+'KWh (Cumulative) NLI'!AO83-'Rebasing adj NLI'!AP73)*AP110)*AP$19*AP$128)</f>
        <v>0</v>
      </c>
      <c r="AQ83" s="12">
        <f>IF('KWh (Cumulative) NLI'!AQ83=0,0,((('KWh (Monthly) ENTRY NLI '!AQ83*0.5)+'KWh (Cumulative) NLI'!AP83-'Rebasing adj NLI'!AQ73)*AQ110)*AQ$19*AQ$128)</f>
        <v>0</v>
      </c>
      <c r="AR83" s="12">
        <f>IF('KWh (Cumulative) NLI'!AR83=0,0,((('KWh (Monthly) ENTRY NLI '!AR83*0.5)+'KWh (Cumulative) NLI'!AQ83-'Rebasing adj NLI'!AR73)*AR110)*AR$19*AR$128)</f>
        <v>0</v>
      </c>
      <c r="AS83" s="12">
        <f>IF('KWh (Cumulative) NLI'!AS83=0,0,((('KWh (Monthly) ENTRY NLI '!AS83*0.5)+'KWh (Cumulative) NLI'!AR83-'Rebasing adj NLI'!AS73)*AS110)*AS$19*AS$128)</f>
        <v>0</v>
      </c>
      <c r="AT83" s="12">
        <f>IF('KWh (Cumulative) NLI'!AT83=0,0,((('KWh (Monthly) ENTRY NLI '!AT83*0.5)+'KWh (Cumulative) NLI'!AS83-'Rebasing adj NLI'!AT73)*AT110)*AT$19*AT$128)</f>
        <v>0</v>
      </c>
      <c r="AU83" s="12">
        <f>IF('KWh (Cumulative) NLI'!AU83=0,0,((('KWh (Monthly) ENTRY NLI '!AU83*0.5)+'KWh (Cumulative) NLI'!AT83-'Rebasing adj NLI'!AU73)*AU110)*AU$19*AU$128)</f>
        <v>0</v>
      </c>
      <c r="AV83" s="12">
        <f>IF('KWh (Cumulative) NLI'!AV83=0,0,((('KWh (Monthly) ENTRY NLI '!AV83*0.5)+'KWh (Cumulative) NLI'!AU83-'Rebasing adj NLI'!AV73)*AV110)*AV$19*AV$128)</f>
        <v>0</v>
      </c>
      <c r="AW83" s="12">
        <f>IF('KWh (Cumulative) NLI'!AW83=0,0,((('KWh (Monthly) ENTRY NLI '!AW83*0.5)+'KWh (Cumulative) NLI'!AV83-'Rebasing adj NLI'!AW73)*AW110)*AW$19*AW$128)</f>
        <v>0</v>
      </c>
      <c r="AX83" s="12">
        <f>IF('KWh (Cumulative) NLI'!AX83=0,0,((('KWh (Monthly) ENTRY NLI '!AX83*0.5)+'KWh (Cumulative) NLI'!AW83-'Rebasing adj NLI'!AX73)*AX110)*AX$19*AX$128)</f>
        <v>0</v>
      </c>
      <c r="AY83" s="12">
        <f>IF('KWh (Cumulative) NLI'!AY83=0,0,((('KWh (Monthly) ENTRY NLI '!AY83*0.5)+'KWh (Cumulative) NLI'!AX83-'Rebasing adj NLI'!AY73)*AY110)*AY$19*AY$128)</f>
        <v>0</v>
      </c>
      <c r="AZ83" s="12">
        <f>IF('KWh (Cumulative) NLI'!AZ83=0,0,((('KWh (Monthly) ENTRY NLI '!AZ83*0.5)+'KWh (Cumulative) NLI'!AY83-'Rebasing adj NLI'!AZ73)*AZ110)*AZ$19*AZ$128)</f>
        <v>0</v>
      </c>
      <c r="BA83" s="12">
        <f>IF('KWh (Cumulative) NLI'!BA83=0,0,((('KWh (Monthly) ENTRY NLI '!BA83*0.5)+'KWh (Cumulative) NLI'!AZ83-'Rebasing adj NLI'!BA73)*BA110)*BA$19*BA$128)</f>
        <v>0</v>
      </c>
      <c r="BB83" s="12">
        <f>IF('KWh (Cumulative) NLI'!BB83=0,0,((('KWh (Monthly) ENTRY NLI '!BB83*0.5)+'KWh (Cumulative) NLI'!BA83-'Rebasing adj NLI'!BB73)*BB110)*BB$19*BB$128)</f>
        <v>0</v>
      </c>
      <c r="BC83" s="12">
        <f>IF('KWh (Cumulative) NLI'!BC83=0,0,((('KWh (Monthly) ENTRY NLI '!BC83*0.5)+'KWh (Cumulative) NLI'!BB83-'Rebasing adj NLI'!BC73)*BC110)*BC$19*BC$128)</f>
        <v>0</v>
      </c>
      <c r="BD83" s="12">
        <f>IF('KWh (Cumulative) NLI'!BD83=0,0,((('KWh (Monthly) ENTRY NLI '!BD83*0.5)+'KWh (Cumulative) NLI'!BC83-'Rebasing adj NLI'!BD73)*BD110)*BD$19*BD$128)</f>
        <v>0</v>
      </c>
      <c r="BE83" s="12">
        <f>IF('KWh (Cumulative) NLI'!BE83=0,0,((('KWh (Monthly) ENTRY NLI '!BE83*0.5)+'KWh (Cumulative) NLI'!BD83-'Rebasing adj NLI'!BE73)*BE110)*BE$19*BE$128)</f>
        <v>0</v>
      </c>
      <c r="BF83" s="12">
        <f>IF('KWh (Cumulative) NLI'!BF83=0,0,((('KWh (Monthly) ENTRY NLI '!BF83*0.5)+'KWh (Cumulative) NLI'!BE83-'Rebasing adj NLI'!BF73)*BF110)*BF$19*BF$128)</f>
        <v>0</v>
      </c>
      <c r="BG83" s="12">
        <f>IF('KWh (Cumulative) NLI'!BG83=0,0,((('KWh (Monthly) ENTRY NLI '!BG83*0.5)+'KWh (Cumulative) NLI'!BF83-'Rebasing adj NLI'!BG73)*BG110)*BG$19*BG$128)</f>
        <v>0</v>
      </c>
      <c r="BH83" s="12">
        <f>IF('KWh (Cumulative) NLI'!BH83=0,0,((('KWh (Monthly) ENTRY NLI '!BH83*0.5)+'KWh (Cumulative) NLI'!BG83-'Rebasing adj NLI'!BH73)*BH110)*BH$19*BH$128)</f>
        <v>0</v>
      </c>
      <c r="BI83" s="12">
        <f>IF('KWh (Cumulative) NLI'!BI83=0,0,((('KWh (Monthly) ENTRY NLI '!BI83*0.5)+'KWh (Cumulative) NLI'!BH83-'Rebasing adj NLI'!BI73)*BI110)*BI$19*BI$128)</f>
        <v>0</v>
      </c>
      <c r="BJ83" s="12">
        <f>IF('KWh (Cumulative) NLI'!BJ83=0,0,((('KWh (Monthly) ENTRY NLI '!BJ83*0.5)+'KWh (Cumulative) NLI'!BI83-'Rebasing adj NLI'!BJ73)*BJ110)*BJ$19*BJ$128)</f>
        <v>0</v>
      </c>
      <c r="BK83" s="12">
        <f>IF('KWh (Cumulative) NLI'!BK83=0,0,((('KWh (Monthly) ENTRY NLI '!BK83*0.5)+'KWh (Cumulative) NLI'!BJ83-'Rebasing adj NLI'!BK73)*BK110)*BK$19*BK$128)</f>
        <v>0</v>
      </c>
      <c r="BL83" s="12">
        <f>IF('KWh (Cumulative) NLI'!BL83=0,0,((('KWh (Monthly) ENTRY NLI '!BL83*0.5)+'KWh (Cumulative) NLI'!BK83-'Rebasing adj NLI'!BL73)*BL110)*BL$19*BL$128)</f>
        <v>0</v>
      </c>
      <c r="BM83" s="12">
        <f>IF('KWh (Cumulative) NLI'!BM83=0,0,((('KWh (Monthly) ENTRY NLI '!BM83*0.5)+'KWh (Cumulative) NLI'!BL83-'Rebasing adj NLI'!BM73)*BM110)*BM$19*BM$128)</f>
        <v>0</v>
      </c>
      <c r="BN83" s="12">
        <f>IF('KWh (Cumulative) NLI'!BN83=0,0,((('KWh (Monthly) ENTRY NLI '!BN83*0.5)+'KWh (Cumulative) NLI'!BM83-'Rebasing adj NLI'!BN73)*BN110)*BN$19*BN$128)</f>
        <v>0</v>
      </c>
      <c r="BO83" s="12">
        <f>IF('KWh (Cumulative) NLI'!BO83=0,0,((('KWh (Monthly) ENTRY NLI '!BO83*0.5)+'KWh (Cumulative) NLI'!BN83-'Rebasing adj NLI'!BO73)*BO110)*BO$19*BO$128)</f>
        <v>0</v>
      </c>
      <c r="BP83" s="12">
        <f>IF('KWh (Cumulative) NLI'!BP83=0,0,((('KWh (Monthly) ENTRY NLI '!BP83*0.5)+'KWh (Cumulative) NLI'!BO83-'Rebasing adj NLI'!BP73)*BP110)*BP$19*BP$128)</f>
        <v>0</v>
      </c>
      <c r="BQ83" s="12">
        <f>IF('KWh (Cumulative) NLI'!BQ83=0,0,((('KWh (Monthly) ENTRY NLI '!BQ83*0.5)+'KWh (Cumulative) NLI'!BP83-'Rebasing adj NLI'!BQ73)*BQ110)*BQ$19*BQ$128)</f>
        <v>0</v>
      </c>
      <c r="BR83" s="12">
        <f>IF('KWh (Cumulative) NLI'!BR83=0,0,((('KWh (Monthly) ENTRY NLI '!BR83*0.5)+'KWh (Cumulative) NLI'!BQ83-'Rebasing adj NLI'!BR73)*BR110)*BR$19*BR$128)</f>
        <v>0</v>
      </c>
      <c r="BS83" s="12">
        <f>IF('KWh (Cumulative) NLI'!BS83=0,0,((('KWh (Monthly) ENTRY NLI '!BS83*0.5)+'KWh (Cumulative) NLI'!BR83-'Rebasing adj NLI'!BS73)*BS110)*BS$19*BS$128)</f>
        <v>0</v>
      </c>
      <c r="BT83" s="12">
        <f>IF('KWh (Cumulative) NLI'!BT83=0,0,((('KWh (Monthly) ENTRY NLI '!BT83*0.5)+'KWh (Cumulative) NLI'!BS83-'Rebasing adj NLI'!BT73)*BT110)*BT$19*BT$128)</f>
        <v>0</v>
      </c>
      <c r="BU83" s="12">
        <f>IF('KWh (Cumulative) NLI'!BU83=0,0,((('KWh (Monthly) ENTRY NLI '!BU83*0.5)+'KWh (Cumulative) NLI'!BT83-'Rebasing adj NLI'!BU73)*BU110)*BU$19*BU$128)</f>
        <v>0</v>
      </c>
      <c r="BV83" s="12">
        <f>IF('KWh (Cumulative) NLI'!BV83=0,0,((('KWh (Monthly) ENTRY NLI '!BV83*0.5)+'KWh (Cumulative) NLI'!BU83-'Rebasing adj NLI'!BV73)*BV110)*BV$19*BV$128)</f>
        <v>0</v>
      </c>
      <c r="BW83" s="12">
        <f>IF('KWh (Cumulative) NLI'!BW83=0,0,((('KWh (Monthly) ENTRY NLI '!BW83*0.5)+'KWh (Cumulative) NLI'!BV83-'Rebasing adj NLI'!BW73)*BW110)*BW$19*BW$128)</f>
        <v>0</v>
      </c>
      <c r="BX83" s="12">
        <f>IF('KWh (Cumulative) NLI'!BX83=0,0,((('KWh (Monthly) ENTRY NLI '!BX83*0.5)+'KWh (Cumulative) NLI'!BW83-'Rebasing adj NLI'!BX73)*BX110)*BX$19*BX$128)</f>
        <v>0</v>
      </c>
      <c r="BY83" s="12">
        <f>IF('KWh (Cumulative) NLI'!BY83=0,0,((('KWh (Monthly) ENTRY NLI '!BY83*0.5)+'KWh (Cumulative) NLI'!BX83-'Rebasing adj NLI'!BY73)*BY110)*BY$19*BY$128)</f>
        <v>0</v>
      </c>
      <c r="BZ83" s="12">
        <f>IF('KWh (Cumulative) NLI'!BZ83=0,0,((('KWh (Monthly) ENTRY NLI '!BZ83*0.5)+'KWh (Cumulative) NLI'!BY83-'Rebasing adj NLI'!BZ73)*BZ110)*BZ$19*BZ$128)</f>
        <v>0</v>
      </c>
      <c r="CA83" s="12">
        <f>IF('KWh (Cumulative) NLI'!CA83=0,0,((('KWh (Monthly) ENTRY NLI '!CA83*0.5)+'KWh (Cumulative) NLI'!BZ83-'Rebasing adj NLI'!CA73)*CA110)*CA$19*CA$128)</f>
        <v>0</v>
      </c>
      <c r="CB83" s="12">
        <f>IF('KWh (Cumulative) NLI'!CB83=0,0,((('KWh (Monthly) ENTRY NLI '!CB83*0.5)+'KWh (Cumulative) NLI'!CA83-'Rebasing adj NLI'!CB73)*CB110)*CB$19*CB$128)</f>
        <v>0</v>
      </c>
      <c r="CC83" s="12">
        <f>IF('KWh (Cumulative) NLI'!CC83=0,0,((('KWh (Monthly) ENTRY NLI '!CC83*0.5)+'KWh (Cumulative) NLI'!CB83-'Rebasing adj NLI'!CC73)*CC110)*CC$19*CC$128)</f>
        <v>0</v>
      </c>
      <c r="CD83" s="12">
        <f>IF('KWh (Cumulative) NLI'!CD83=0,0,((('KWh (Monthly) ENTRY NLI '!CD83*0.5)+'KWh (Cumulative) NLI'!CC83-'Rebasing adj NLI'!CD73)*CD110)*CD$19*CD$128)</f>
        <v>0</v>
      </c>
      <c r="CE83" s="12">
        <f>IF('KWh (Cumulative) NLI'!CE83=0,0,((('KWh (Monthly) ENTRY NLI '!CE83*0.5)+'KWh (Cumulative) NLI'!CD83-'Rebasing adj NLI'!CE73)*CE110)*CE$19*CE$128)</f>
        <v>0</v>
      </c>
      <c r="CF83" s="12">
        <f>IF('KWh (Cumulative) NLI'!CF83=0,0,((('KWh (Monthly) ENTRY NLI '!CF83*0.5)+'KWh (Cumulative) NLI'!CE83-'Rebasing adj NLI'!CF73)*CF110)*CF$19*CF$128)</f>
        <v>0</v>
      </c>
      <c r="CG83" s="12">
        <f>IF('KWh (Cumulative) NLI'!CG83=0,0,((('KWh (Monthly) ENTRY NLI '!CG83*0.5)+'KWh (Cumulative) NLI'!CF83-'Rebasing adj NLI'!CG73)*CG110)*CG$19*CG$128)</f>
        <v>0</v>
      </c>
      <c r="CH83" s="12">
        <f>IF('KWh (Cumulative) NLI'!CH83=0,0,((('KWh (Monthly) ENTRY NLI '!CH83*0.5)+'KWh (Cumulative) NLI'!CG83-'Rebasing adj NLI'!CH73)*CH110)*CH$19*CH$128)</f>
        <v>0</v>
      </c>
      <c r="CI83" s="12">
        <f>IF('KWh (Cumulative) NLI'!CI83=0,0,((('KWh (Monthly) ENTRY NLI '!CI83*0.5)+'KWh (Cumulative) NLI'!CH83-'Rebasing adj NLI'!CI73)*CI110)*CI$19*CI$128)</f>
        <v>0</v>
      </c>
      <c r="CJ83" s="12">
        <f>IF('KWh (Cumulative) NLI'!CJ83=0,0,((('KWh (Monthly) ENTRY NLI '!CJ83*0.5)+'KWh (Cumulative) NLI'!CI83-'Rebasing adj NLI'!CJ73)*CJ110)*CJ$19*CJ$128)</f>
        <v>0</v>
      </c>
    </row>
    <row r="84" spans="1:88" x14ac:dyDescent="0.3">
      <c r="A84" s="218"/>
      <c r="B84" s="47" t="s">
        <v>11</v>
      </c>
      <c r="C84" s="12">
        <f>IF('KWh (Cumulative) NLI'!C84=0,0,((('KWh (Monthly) ENTRY NLI '!C84*0.5)-'Rebasing adj NLI'!C74)*C111)*C$19*C$128)</f>
        <v>0</v>
      </c>
      <c r="D84" s="12">
        <f>IF('KWh (Cumulative) NLI'!D84=0,0,((('KWh (Monthly) ENTRY NLI '!D84*0.5)+'KWh (Cumulative) NLI'!C84-'Rebasing adj NLI'!D74)*D111)*D$19*D$128)</f>
        <v>0</v>
      </c>
      <c r="E84" s="12">
        <f>IF('KWh (Cumulative) NLI'!E84=0,0,((('KWh (Monthly) ENTRY NLI '!E84*0.5)+'KWh (Cumulative) NLI'!D84-'Rebasing adj NLI'!E74)*E111)*E$19*E$128)</f>
        <v>0</v>
      </c>
      <c r="F84" s="12">
        <f>IF('KWh (Cumulative) NLI'!F84=0,0,((('KWh (Monthly) ENTRY NLI '!F84*0.5)+'KWh (Cumulative) NLI'!E84-'Rebasing adj NLI'!F74)*F111)*F$19*F$128)</f>
        <v>0</v>
      </c>
      <c r="G84" s="12">
        <f>IF('KWh (Cumulative) NLI'!G84=0,0,((('KWh (Monthly) ENTRY NLI '!G84*0.5)+'KWh (Cumulative) NLI'!F84-'Rebasing adj NLI'!G74)*G111)*G$19*G$128)</f>
        <v>0</v>
      </c>
      <c r="H84" s="12">
        <f>IF('KWh (Cumulative) NLI'!H84=0,0,((('KWh (Monthly) ENTRY NLI '!H84*0.5)+'KWh (Cumulative) NLI'!G84-'Rebasing adj NLI'!H74)*H111)*H$19*H$128)</f>
        <v>0</v>
      </c>
      <c r="I84" s="12">
        <f>IF('KWh (Cumulative) NLI'!I84=0,0,((('KWh (Monthly) ENTRY NLI '!I84*0.5)+'KWh (Cumulative) NLI'!H84-'Rebasing adj NLI'!I74)*I111)*I$19*I$128)</f>
        <v>0</v>
      </c>
      <c r="J84" s="12">
        <f>IF('KWh (Cumulative) NLI'!J84=0,0,((('KWh (Monthly) ENTRY NLI '!J84*0.5)+'KWh (Cumulative) NLI'!I84-'Rebasing adj NLI'!J74)*J111)*J$19*J$128)</f>
        <v>0</v>
      </c>
      <c r="K84" s="12">
        <f>IF('KWh (Cumulative) NLI'!K84=0,0,((('KWh (Monthly) ENTRY NLI '!K84*0.5)+'KWh (Cumulative) NLI'!J84-'Rebasing adj NLI'!K74)*K111)*K$19*K$128)</f>
        <v>0</v>
      </c>
      <c r="L84" s="12">
        <f>IF('KWh (Cumulative) NLI'!L84=0,0,((('KWh (Monthly) ENTRY NLI '!L84*0.5)+'KWh (Cumulative) NLI'!K84-'Rebasing adj NLI'!L74)*L111)*L$19*L$128)</f>
        <v>0</v>
      </c>
      <c r="M84" s="12">
        <f>IF('KWh (Cumulative) NLI'!M84=0,0,((('KWh (Monthly) ENTRY NLI '!M84*0.5)+'KWh (Cumulative) NLI'!L84-'Rebasing adj NLI'!M74)*M111)*M$19*M$128)</f>
        <v>0</v>
      </c>
      <c r="N84" s="12">
        <f>IF('KWh (Cumulative) NLI'!N84=0,0,((('KWh (Monthly) ENTRY NLI '!N84*0.5)+'KWh (Cumulative) NLI'!M84-'Rebasing adj NLI'!N74)*N111)*N$19*N$128)</f>
        <v>0</v>
      </c>
      <c r="O84" s="12">
        <f>IF('KWh (Cumulative) NLI'!O84=0,0,((('KWh (Monthly) ENTRY NLI '!O84*0.5)+'KWh (Cumulative) NLI'!N84-'Rebasing adj NLI'!O74)*O111)*O$19*O$128)</f>
        <v>0</v>
      </c>
      <c r="P84" s="12">
        <f>IF('KWh (Cumulative) NLI'!P84=0,0,((('KWh (Monthly) ENTRY NLI '!P84*0.5)+'KWh (Cumulative) NLI'!O84-'Rebasing adj NLI'!P74)*P111)*P$19*P$128)</f>
        <v>0</v>
      </c>
      <c r="Q84" s="12">
        <f>IF('KWh (Cumulative) NLI'!Q84=0,0,((('KWh (Monthly) ENTRY NLI '!Q84*0.5)+'KWh (Cumulative) NLI'!P84-'Rebasing adj NLI'!Q74)*Q111)*Q$19*Q$128)</f>
        <v>0</v>
      </c>
      <c r="R84" s="12">
        <f>IF('KWh (Cumulative) NLI'!R84=0,0,((('KWh (Monthly) ENTRY NLI '!R84*0.5)+'KWh (Cumulative) NLI'!Q84-'Rebasing adj NLI'!R74)*R111)*R$19*R$128)</f>
        <v>0</v>
      </c>
      <c r="S84" s="12">
        <f>IF('KWh (Cumulative) NLI'!S84=0,0,((('KWh (Monthly) ENTRY NLI '!S84*0.5)+'KWh (Cumulative) NLI'!R84-'Rebasing adj NLI'!S74)*S111)*S$19*S$128)</f>
        <v>0</v>
      </c>
      <c r="T84" s="12">
        <f>IF('KWh (Cumulative) NLI'!T84=0,0,((('KWh (Monthly) ENTRY NLI '!T84*0.5)+'KWh (Cumulative) NLI'!S84-'Rebasing adj NLI'!T74)*T111)*T$19*T$128)</f>
        <v>0</v>
      </c>
      <c r="U84" s="12">
        <f>IF('KWh (Cumulative) NLI'!U84=0,0,((('KWh (Monthly) ENTRY NLI '!U84*0.5)+'KWh (Cumulative) NLI'!T84-'Rebasing adj NLI'!U74)*U111)*U$19*U$128)</f>
        <v>0</v>
      </c>
      <c r="V84" s="12">
        <f>IF('KWh (Cumulative) NLI'!V84=0,0,((('KWh (Monthly) ENTRY NLI '!V84*0.5)+'KWh (Cumulative) NLI'!U84-'Rebasing adj NLI'!V74)*V111)*V$19*V$128)</f>
        <v>0</v>
      </c>
      <c r="W84" s="12">
        <f>IF('KWh (Cumulative) NLI'!W84=0,0,((('KWh (Monthly) ENTRY NLI '!W84*0.5)+'KWh (Cumulative) NLI'!V84-'Rebasing adj NLI'!W74)*W111)*W$19*W$128)</f>
        <v>0</v>
      </c>
      <c r="X84" s="12">
        <f>IF('KWh (Cumulative) NLI'!X84=0,0,((('KWh (Monthly) ENTRY NLI '!X84*0.5)+'KWh (Cumulative) NLI'!W84-'Rebasing adj NLI'!X74)*X111)*X$19*X$128)</f>
        <v>0</v>
      </c>
      <c r="Y84" s="12">
        <f>IF('KWh (Cumulative) NLI'!Y84=0,0,((('KWh (Monthly) ENTRY NLI '!Y84*0.5)+'KWh (Cumulative) NLI'!X84-'Rebasing adj NLI'!Y74)*Y111)*Y$19*Y$128)</f>
        <v>0</v>
      </c>
      <c r="Z84" s="12">
        <f>IF('KWh (Cumulative) NLI'!Z84=0,0,((('KWh (Monthly) ENTRY NLI '!Z84*0.5)+'KWh (Cumulative) NLI'!Y84-'Rebasing adj NLI'!Z74)*Z111)*Z$19*Z$128)</f>
        <v>0</v>
      </c>
      <c r="AA84" s="12">
        <f>IF('KWh (Cumulative) NLI'!AA84=0,0,((('KWh (Monthly) ENTRY NLI '!AA84*0.5)+'KWh (Cumulative) NLI'!Z84-'Rebasing adj NLI'!AA74)*AA111)*AA$19*AA$128)</f>
        <v>0</v>
      </c>
      <c r="AB84" s="12">
        <f>IF('KWh (Cumulative) NLI'!AB84=0,0,((('KWh (Monthly) ENTRY NLI '!AB84*0.5)+'KWh (Cumulative) NLI'!AA84-'Rebasing adj NLI'!AB74)*AB111)*AB$19*AB$128)</f>
        <v>0</v>
      </c>
      <c r="AC84" s="12">
        <f>IF('KWh (Cumulative) NLI'!AC84=0,0,((('KWh (Monthly) ENTRY NLI '!AC84*0.5)+'KWh (Cumulative) NLI'!AB84-'Rebasing adj NLI'!AC74)*AC111)*AC$19*AC$128)</f>
        <v>0</v>
      </c>
      <c r="AD84" s="12">
        <f>IF('KWh (Cumulative) NLI'!AD84=0,0,((('KWh (Monthly) ENTRY NLI '!AD84*0.5)+'KWh (Cumulative) NLI'!AC84-'Rebasing adj NLI'!AD74)*AD111)*AD$19*AD$128)</f>
        <v>0</v>
      </c>
      <c r="AE84" s="12">
        <f>IF('KWh (Cumulative) NLI'!AE84=0,0,((('KWh (Monthly) ENTRY NLI '!AE84*0.5)+'KWh (Cumulative) NLI'!AD84-'Rebasing adj NLI'!AE74)*AE111)*AE$19*AE$128)</f>
        <v>0</v>
      </c>
      <c r="AF84" s="12">
        <f>IF('KWh (Cumulative) NLI'!AF84=0,0,((('KWh (Monthly) ENTRY NLI '!AF84*0.5)+'KWh (Cumulative) NLI'!AE84-'Rebasing adj NLI'!AF74)*AF111)*AF$19*AF$128)</f>
        <v>0</v>
      </c>
      <c r="AG84" s="12">
        <f>IF('KWh (Cumulative) NLI'!AG84=0,0,((('KWh (Monthly) ENTRY NLI '!AG84*0.5)+'KWh (Cumulative) NLI'!AF84-'Rebasing adj NLI'!AG74)*AG111)*AG$19*AG$128)</f>
        <v>0</v>
      </c>
      <c r="AH84" s="12">
        <f>IF('KWh (Cumulative) NLI'!AH84=0,0,((('KWh (Monthly) ENTRY NLI '!AH84*0.5)+'KWh (Cumulative) NLI'!AG84-'Rebasing adj NLI'!AH74)*AH111)*AH$19*AH$128)</f>
        <v>0</v>
      </c>
      <c r="AI84" s="12">
        <f>IF('KWh (Cumulative) NLI'!AI84=0,0,((('KWh (Monthly) ENTRY NLI '!AI84*0.5)+'KWh (Cumulative) NLI'!AH84-'Rebasing adj NLI'!AI74)*AI111)*AI$19*AI$128)</f>
        <v>0</v>
      </c>
      <c r="AJ84" s="12">
        <f>IF('KWh (Cumulative) NLI'!AJ84=0,0,((('KWh (Monthly) ENTRY NLI '!AJ84*0.5)+'KWh (Cumulative) NLI'!AI84-'Rebasing adj NLI'!AJ74)*AJ111)*AJ$19*AJ$128)</f>
        <v>0</v>
      </c>
      <c r="AK84" s="12">
        <f>IF('KWh (Cumulative) NLI'!AK84=0,0,((('KWh (Monthly) ENTRY NLI '!AK84*0.5)+'KWh (Cumulative) NLI'!AJ84-'Rebasing adj NLI'!AK74)*AK111)*AK$19*AK$128)</f>
        <v>0</v>
      </c>
      <c r="AL84" s="12">
        <f>IF('KWh (Cumulative) NLI'!AL84=0,0,((('KWh (Monthly) ENTRY NLI '!AL84*0.5)+'KWh (Cumulative) NLI'!AK84-'Rebasing adj NLI'!AL74)*AL111)*AL$19*AL$128)</f>
        <v>0</v>
      </c>
      <c r="AM84" s="12">
        <f>IF('KWh (Cumulative) NLI'!AM84=0,0,((('KWh (Monthly) ENTRY NLI '!AM84*0.5)+'KWh (Cumulative) NLI'!AL84-'Rebasing adj NLI'!AM74)*AM111)*AM$19*AM$128)</f>
        <v>0</v>
      </c>
      <c r="AN84" s="12">
        <f>IF('KWh (Cumulative) NLI'!AN84=0,0,((('KWh (Monthly) ENTRY NLI '!AN84*0.5)+'KWh (Cumulative) NLI'!AM84-'Rebasing adj NLI'!AN74)*AN111)*AN$19*AN$128)</f>
        <v>0</v>
      </c>
      <c r="AO84" s="12">
        <f>IF('KWh (Cumulative) NLI'!AO84=0,0,((('KWh (Monthly) ENTRY NLI '!AO84*0.5)+'KWh (Cumulative) NLI'!AN84-'Rebasing adj NLI'!AO74)*AO111)*AO$19*AO$128)</f>
        <v>0</v>
      </c>
      <c r="AP84" s="12">
        <f>IF('KWh (Cumulative) NLI'!AP84=0,0,((('KWh (Monthly) ENTRY NLI '!AP84*0.5)+'KWh (Cumulative) NLI'!AO84-'Rebasing adj NLI'!AP74)*AP111)*AP$19*AP$128)</f>
        <v>0</v>
      </c>
      <c r="AQ84" s="12">
        <f>IF('KWh (Cumulative) NLI'!AQ84=0,0,((('KWh (Monthly) ENTRY NLI '!AQ84*0.5)+'KWh (Cumulative) NLI'!AP84-'Rebasing adj NLI'!AQ74)*AQ111)*AQ$19*AQ$128)</f>
        <v>0</v>
      </c>
      <c r="AR84" s="12">
        <f>IF('KWh (Cumulative) NLI'!AR84=0,0,((('KWh (Monthly) ENTRY NLI '!AR84*0.5)+'KWh (Cumulative) NLI'!AQ84-'Rebasing adj NLI'!AR74)*AR111)*AR$19*AR$128)</f>
        <v>0</v>
      </c>
      <c r="AS84" s="12">
        <f>IF('KWh (Cumulative) NLI'!AS84=0,0,((('KWh (Monthly) ENTRY NLI '!AS84*0.5)+'KWh (Cumulative) NLI'!AR84-'Rebasing adj NLI'!AS74)*AS111)*AS$19*AS$128)</f>
        <v>0</v>
      </c>
      <c r="AT84" s="12">
        <f>IF('KWh (Cumulative) NLI'!AT84=0,0,((('KWh (Monthly) ENTRY NLI '!AT84*0.5)+'KWh (Cumulative) NLI'!AS84-'Rebasing adj NLI'!AT74)*AT111)*AT$19*AT$128)</f>
        <v>0</v>
      </c>
      <c r="AU84" s="12">
        <f>IF('KWh (Cumulative) NLI'!AU84=0,0,((('KWh (Monthly) ENTRY NLI '!AU84*0.5)+'KWh (Cumulative) NLI'!AT84-'Rebasing adj NLI'!AU74)*AU111)*AU$19*AU$128)</f>
        <v>0</v>
      </c>
      <c r="AV84" s="12">
        <f>IF('KWh (Cumulative) NLI'!AV84=0,0,((('KWh (Monthly) ENTRY NLI '!AV84*0.5)+'KWh (Cumulative) NLI'!AU84-'Rebasing adj NLI'!AV74)*AV111)*AV$19*AV$128)</f>
        <v>0</v>
      </c>
      <c r="AW84" s="12">
        <f>IF('KWh (Cumulative) NLI'!AW84=0,0,((('KWh (Monthly) ENTRY NLI '!AW84*0.5)+'KWh (Cumulative) NLI'!AV84-'Rebasing adj NLI'!AW74)*AW111)*AW$19*AW$128)</f>
        <v>0</v>
      </c>
      <c r="AX84" s="12">
        <f>IF('KWh (Cumulative) NLI'!AX84=0,0,((('KWh (Monthly) ENTRY NLI '!AX84*0.5)+'KWh (Cumulative) NLI'!AW84-'Rebasing adj NLI'!AX74)*AX111)*AX$19*AX$128)</f>
        <v>0</v>
      </c>
      <c r="AY84" s="12">
        <f>IF('KWh (Cumulative) NLI'!AY84=0,0,((('KWh (Monthly) ENTRY NLI '!AY84*0.5)+'KWh (Cumulative) NLI'!AX84-'Rebasing adj NLI'!AY74)*AY111)*AY$19*AY$128)</f>
        <v>0</v>
      </c>
      <c r="AZ84" s="12">
        <f>IF('KWh (Cumulative) NLI'!AZ84=0,0,((('KWh (Monthly) ENTRY NLI '!AZ84*0.5)+'KWh (Cumulative) NLI'!AY84-'Rebasing adj NLI'!AZ74)*AZ111)*AZ$19*AZ$128)</f>
        <v>0</v>
      </c>
      <c r="BA84" s="12">
        <f>IF('KWh (Cumulative) NLI'!BA84=0,0,((('KWh (Monthly) ENTRY NLI '!BA84*0.5)+'KWh (Cumulative) NLI'!AZ84-'Rebasing adj NLI'!BA74)*BA111)*BA$19*BA$128)</f>
        <v>0</v>
      </c>
      <c r="BB84" s="12">
        <f>IF('KWh (Cumulative) NLI'!BB84=0,0,((('KWh (Monthly) ENTRY NLI '!BB84*0.5)+'KWh (Cumulative) NLI'!BA84-'Rebasing adj NLI'!BB74)*BB111)*BB$19*BB$128)</f>
        <v>0</v>
      </c>
      <c r="BC84" s="12">
        <f>IF('KWh (Cumulative) NLI'!BC84=0,0,((('KWh (Monthly) ENTRY NLI '!BC84*0.5)+'KWh (Cumulative) NLI'!BB84-'Rebasing adj NLI'!BC74)*BC111)*BC$19*BC$128)</f>
        <v>0</v>
      </c>
      <c r="BD84" s="12">
        <f>IF('KWh (Cumulative) NLI'!BD84=0,0,((('KWh (Monthly) ENTRY NLI '!BD84*0.5)+'KWh (Cumulative) NLI'!BC84-'Rebasing adj NLI'!BD74)*BD111)*BD$19*BD$128)</f>
        <v>0</v>
      </c>
      <c r="BE84" s="12">
        <f>IF('KWh (Cumulative) NLI'!BE84=0,0,((('KWh (Monthly) ENTRY NLI '!BE84*0.5)+'KWh (Cumulative) NLI'!BD84-'Rebasing adj NLI'!BE74)*BE111)*BE$19*BE$128)</f>
        <v>0</v>
      </c>
      <c r="BF84" s="12">
        <f>IF('KWh (Cumulative) NLI'!BF84=0,0,((('KWh (Monthly) ENTRY NLI '!BF84*0.5)+'KWh (Cumulative) NLI'!BE84-'Rebasing adj NLI'!BF74)*BF111)*BF$19*BF$128)</f>
        <v>0</v>
      </c>
      <c r="BG84" s="12">
        <f>IF('KWh (Cumulative) NLI'!BG84=0,0,((('KWh (Monthly) ENTRY NLI '!BG84*0.5)+'KWh (Cumulative) NLI'!BF84-'Rebasing adj NLI'!BG74)*BG111)*BG$19*BG$128)</f>
        <v>0</v>
      </c>
      <c r="BH84" s="12">
        <f>IF('KWh (Cumulative) NLI'!BH84=0,0,((('KWh (Monthly) ENTRY NLI '!BH84*0.5)+'KWh (Cumulative) NLI'!BG84-'Rebasing adj NLI'!BH74)*BH111)*BH$19*BH$128)</f>
        <v>0</v>
      </c>
      <c r="BI84" s="12">
        <f>IF('KWh (Cumulative) NLI'!BI84=0,0,((('KWh (Monthly) ENTRY NLI '!BI84*0.5)+'KWh (Cumulative) NLI'!BH84-'Rebasing adj NLI'!BI74)*BI111)*BI$19*BI$128)</f>
        <v>0</v>
      </c>
      <c r="BJ84" s="12">
        <f>IF('KWh (Cumulative) NLI'!BJ84=0,0,((('KWh (Monthly) ENTRY NLI '!BJ84*0.5)+'KWh (Cumulative) NLI'!BI84-'Rebasing adj NLI'!BJ74)*BJ111)*BJ$19*BJ$128)</f>
        <v>0</v>
      </c>
      <c r="BK84" s="12">
        <f>IF('KWh (Cumulative) NLI'!BK84=0,0,((('KWh (Monthly) ENTRY NLI '!BK84*0.5)+'KWh (Cumulative) NLI'!BJ84-'Rebasing adj NLI'!BK74)*BK111)*BK$19*BK$128)</f>
        <v>0</v>
      </c>
      <c r="BL84" s="12">
        <f>IF('KWh (Cumulative) NLI'!BL84=0,0,((('KWh (Monthly) ENTRY NLI '!BL84*0.5)+'KWh (Cumulative) NLI'!BK84-'Rebasing adj NLI'!BL74)*BL111)*BL$19*BL$128)</f>
        <v>0</v>
      </c>
      <c r="BM84" s="12">
        <f>IF('KWh (Cumulative) NLI'!BM84=0,0,((('KWh (Monthly) ENTRY NLI '!BM84*0.5)+'KWh (Cumulative) NLI'!BL84-'Rebasing adj NLI'!BM74)*BM111)*BM$19*BM$128)</f>
        <v>0</v>
      </c>
      <c r="BN84" s="12">
        <f>IF('KWh (Cumulative) NLI'!BN84=0,0,((('KWh (Monthly) ENTRY NLI '!BN84*0.5)+'KWh (Cumulative) NLI'!BM84-'Rebasing adj NLI'!BN74)*BN111)*BN$19*BN$128)</f>
        <v>0</v>
      </c>
      <c r="BO84" s="12">
        <f>IF('KWh (Cumulative) NLI'!BO84=0,0,((('KWh (Monthly) ENTRY NLI '!BO84*0.5)+'KWh (Cumulative) NLI'!BN84-'Rebasing adj NLI'!BO74)*BO111)*BO$19*BO$128)</f>
        <v>0</v>
      </c>
      <c r="BP84" s="12">
        <f>IF('KWh (Cumulative) NLI'!BP84=0,0,((('KWh (Monthly) ENTRY NLI '!BP84*0.5)+'KWh (Cumulative) NLI'!BO84-'Rebasing adj NLI'!BP74)*BP111)*BP$19*BP$128)</f>
        <v>0</v>
      </c>
      <c r="BQ84" s="12">
        <f>IF('KWh (Cumulative) NLI'!BQ84=0,0,((('KWh (Monthly) ENTRY NLI '!BQ84*0.5)+'KWh (Cumulative) NLI'!BP84-'Rebasing adj NLI'!BQ74)*BQ111)*BQ$19*BQ$128)</f>
        <v>0</v>
      </c>
      <c r="BR84" s="12">
        <f>IF('KWh (Cumulative) NLI'!BR84=0,0,((('KWh (Monthly) ENTRY NLI '!BR84*0.5)+'KWh (Cumulative) NLI'!BQ84-'Rebasing adj NLI'!BR74)*BR111)*BR$19*BR$128)</f>
        <v>0</v>
      </c>
      <c r="BS84" s="12">
        <f>IF('KWh (Cumulative) NLI'!BS84=0,0,((('KWh (Monthly) ENTRY NLI '!BS84*0.5)+'KWh (Cumulative) NLI'!BR84-'Rebasing adj NLI'!BS74)*BS111)*BS$19*BS$128)</f>
        <v>0</v>
      </c>
      <c r="BT84" s="12">
        <f>IF('KWh (Cumulative) NLI'!BT84=0,0,((('KWh (Monthly) ENTRY NLI '!BT84*0.5)+'KWh (Cumulative) NLI'!BS84-'Rebasing adj NLI'!BT74)*BT111)*BT$19*BT$128)</f>
        <v>0</v>
      </c>
      <c r="BU84" s="12">
        <f>IF('KWh (Cumulative) NLI'!BU84=0,0,((('KWh (Monthly) ENTRY NLI '!BU84*0.5)+'KWh (Cumulative) NLI'!BT84-'Rebasing adj NLI'!BU74)*BU111)*BU$19*BU$128)</f>
        <v>0</v>
      </c>
      <c r="BV84" s="12">
        <f>IF('KWh (Cumulative) NLI'!BV84=0,0,((('KWh (Monthly) ENTRY NLI '!BV84*0.5)+'KWh (Cumulative) NLI'!BU84-'Rebasing adj NLI'!BV74)*BV111)*BV$19*BV$128)</f>
        <v>0</v>
      </c>
      <c r="BW84" s="12">
        <f>IF('KWh (Cumulative) NLI'!BW84=0,0,((('KWh (Monthly) ENTRY NLI '!BW84*0.5)+'KWh (Cumulative) NLI'!BV84-'Rebasing adj NLI'!BW74)*BW111)*BW$19*BW$128)</f>
        <v>0</v>
      </c>
      <c r="BX84" s="12">
        <f>IF('KWh (Cumulative) NLI'!BX84=0,0,((('KWh (Monthly) ENTRY NLI '!BX84*0.5)+'KWh (Cumulative) NLI'!BW84-'Rebasing adj NLI'!BX74)*BX111)*BX$19*BX$128)</f>
        <v>0</v>
      </c>
      <c r="BY84" s="12">
        <f>IF('KWh (Cumulative) NLI'!BY84=0,0,((('KWh (Monthly) ENTRY NLI '!BY84*0.5)+'KWh (Cumulative) NLI'!BX84-'Rebasing adj NLI'!BY74)*BY111)*BY$19*BY$128)</f>
        <v>0</v>
      </c>
      <c r="BZ84" s="12">
        <f>IF('KWh (Cumulative) NLI'!BZ84=0,0,((('KWh (Monthly) ENTRY NLI '!BZ84*0.5)+'KWh (Cumulative) NLI'!BY84-'Rebasing adj NLI'!BZ74)*BZ111)*BZ$19*BZ$128)</f>
        <v>0</v>
      </c>
      <c r="CA84" s="12">
        <f>IF('KWh (Cumulative) NLI'!CA84=0,0,((('KWh (Monthly) ENTRY NLI '!CA84*0.5)+'KWh (Cumulative) NLI'!BZ84-'Rebasing adj NLI'!CA74)*CA111)*CA$19*CA$128)</f>
        <v>0</v>
      </c>
      <c r="CB84" s="12">
        <f>IF('KWh (Cumulative) NLI'!CB84=0,0,((('KWh (Monthly) ENTRY NLI '!CB84*0.5)+'KWh (Cumulative) NLI'!CA84-'Rebasing adj NLI'!CB74)*CB111)*CB$19*CB$128)</f>
        <v>0</v>
      </c>
      <c r="CC84" s="12">
        <f>IF('KWh (Cumulative) NLI'!CC84=0,0,((('KWh (Monthly) ENTRY NLI '!CC84*0.5)+'KWh (Cumulative) NLI'!CB84-'Rebasing adj NLI'!CC74)*CC111)*CC$19*CC$128)</f>
        <v>0</v>
      </c>
      <c r="CD84" s="12">
        <f>IF('KWh (Cumulative) NLI'!CD84=0,0,((('KWh (Monthly) ENTRY NLI '!CD84*0.5)+'KWh (Cumulative) NLI'!CC84-'Rebasing adj NLI'!CD74)*CD111)*CD$19*CD$128)</f>
        <v>0</v>
      </c>
      <c r="CE84" s="12">
        <f>IF('KWh (Cumulative) NLI'!CE84=0,0,((('KWh (Monthly) ENTRY NLI '!CE84*0.5)+'KWh (Cumulative) NLI'!CD84-'Rebasing adj NLI'!CE74)*CE111)*CE$19*CE$128)</f>
        <v>0</v>
      </c>
      <c r="CF84" s="12">
        <f>IF('KWh (Cumulative) NLI'!CF84=0,0,((('KWh (Monthly) ENTRY NLI '!CF84*0.5)+'KWh (Cumulative) NLI'!CE84-'Rebasing adj NLI'!CF74)*CF111)*CF$19*CF$128)</f>
        <v>0</v>
      </c>
      <c r="CG84" s="12">
        <f>IF('KWh (Cumulative) NLI'!CG84=0,0,((('KWh (Monthly) ENTRY NLI '!CG84*0.5)+'KWh (Cumulative) NLI'!CF84-'Rebasing adj NLI'!CG74)*CG111)*CG$19*CG$128)</f>
        <v>0</v>
      </c>
      <c r="CH84" s="12">
        <f>IF('KWh (Cumulative) NLI'!CH84=0,0,((('KWh (Monthly) ENTRY NLI '!CH84*0.5)+'KWh (Cumulative) NLI'!CG84-'Rebasing adj NLI'!CH74)*CH111)*CH$19*CH$128)</f>
        <v>0</v>
      </c>
      <c r="CI84" s="12">
        <f>IF('KWh (Cumulative) NLI'!CI84=0,0,((('KWh (Monthly) ENTRY NLI '!CI84*0.5)+'KWh (Cumulative) NLI'!CH84-'Rebasing adj NLI'!CI74)*CI111)*CI$19*CI$128)</f>
        <v>0</v>
      </c>
      <c r="CJ84" s="12">
        <f>IF('KWh (Cumulative) NLI'!CJ84=0,0,((('KWh (Monthly) ENTRY NLI '!CJ84*0.5)+'KWh (Cumulative) NLI'!CI84-'Rebasing adj NLI'!CJ74)*CJ111)*CJ$19*CJ$128)</f>
        <v>0</v>
      </c>
    </row>
    <row r="85" spans="1:88" x14ac:dyDescent="0.3">
      <c r="A85" s="218"/>
      <c r="B85" s="47" t="s">
        <v>12</v>
      </c>
      <c r="C85" s="12">
        <f>IF('KWh (Cumulative) NLI'!C85=0,0,((('KWh (Monthly) ENTRY NLI '!C85*0.5)-'Rebasing adj NLI'!C75)*C112)*C$19*C$128)</f>
        <v>0</v>
      </c>
      <c r="D85" s="12">
        <f>IF('KWh (Cumulative) NLI'!D85=0,0,((('KWh (Monthly) ENTRY NLI '!D85*0.5)+'KWh (Cumulative) NLI'!C85-'Rebasing adj NLI'!D75)*D112)*D$19*D$128)</f>
        <v>0</v>
      </c>
      <c r="E85" s="12">
        <f>IF('KWh (Cumulative) NLI'!E85=0,0,((('KWh (Monthly) ENTRY NLI '!E85*0.5)+'KWh (Cumulative) NLI'!D85-'Rebasing adj NLI'!E75)*E112)*E$19*E$128)</f>
        <v>0</v>
      </c>
      <c r="F85" s="12">
        <f>IF('KWh (Cumulative) NLI'!F85=0,0,((('KWh (Monthly) ENTRY NLI '!F85*0.5)+'KWh (Cumulative) NLI'!E85-'Rebasing adj NLI'!F75)*F112)*F$19*F$128)</f>
        <v>0</v>
      </c>
      <c r="G85" s="12">
        <f>IF('KWh (Cumulative) NLI'!G85=0,0,((('KWh (Monthly) ENTRY NLI '!G85*0.5)+'KWh (Cumulative) NLI'!F85-'Rebasing adj NLI'!G75)*G112)*G$19*G$128)</f>
        <v>0</v>
      </c>
      <c r="H85" s="12">
        <f>IF('KWh (Cumulative) NLI'!H85=0,0,((('KWh (Monthly) ENTRY NLI '!H85*0.5)+'KWh (Cumulative) NLI'!G85-'Rebasing adj NLI'!H75)*H112)*H$19*H$128)</f>
        <v>0</v>
      </c>
      <c r="I85" s="12">
        <f>IF('KWh (Cumulative) NLI'!I85=0,0,((('KWh (Monthly) ENTRY NLI '!I85*0.5)+'KWh (Cumulative) NLI'!H85-'Rebasing adj NLI'!I75)*I112)*I$19*I$128)</f>
        <v>0</v>
      </c>
      <c r="J85" s="12">
        <f>IF('KWh (Cumulative) NLI'!J85=0,0,((('KWh (Monthly) ENTRY NLI '!J85*0.5)+'KWh (Cumulative) NLI'!I85-'Rebasing adj NLI'!J75)*J112)*J$19*J$128)</f>
        <v>0</v>
      </c>
      <c r="K85" s="12">
        <f>IF('KWh (Cumulative) NLI'!K85=0,0,((('KWh (Monthly) ENTRY NLI '!K85*0.5)+'KWh (Cumulative) NLI'!J85-'Rebasing adj NLI'!K75)*K112)*K$19*K$128)</f>
        <v>0</v>
      </c>
      <c r="L85" s="12">
        <f>IF('KWh (Cumulative) NLI'!L85=0,0,((('KWh (Monthly) ENTRY NLI '!L85*0.5)+'KWh (Cumulative) NLI'!K85-'Rebasing adj NLI'!L75)*L112)*L$19*L$128)</f>
        <v>0</v>
      </c>
      <c r="M85" s="12">
        <f>IF('KWh (Cumulative) NLI'!M85=0,0,((('KWh (Monthly) ENTRY NLI '!M85*0.5)+'KWh (Cumulative) NLI'!L85-'Rebasing adj NLI'!M75)*M112)*M$19*M$128)</f>
        <v>0</v>
      </c>
      <c r="N85" s="12">
        <f>IF('KWh (Cumulative) NLI'!N85=0,0,((('KWh (Monthly) ENTRY NLI '!N85*0.5)+'KWh (Cumulative) NLI'!M85-'Rebasing adj NLI'!N75)*N112)*N$19*N$128)</f>
        <v>0</v>
      </c>
      <c r="O85" s="12">
        <f>IF('KWh (Cumulative) NLI'!O85=0,0,((('KWh (Monthly) ENTRY NLI '!O85*0.5)+'KWh (Cumulative) NLI'!N85-'Rebasing adj NLI'!O75)*O112)*O$19*O$128)</f>
        <v>0</v>
      </c>
      <c r="P85" s="12">
        <f>IF('KWh (Cumulative) NLI'!P85=0,0,((('KWh (Monthly) ENTRY NLI '!P85*0.5)+'KWh (Cumulative) NLI'!O85-'Rebasing adj NLI'!P75)*P112)*P$19*P$128)</f>
        <v>0</v>
      </c>
      <c r="Q85" s="12">
        <f>IF('KWh (Cumulative) NLI'!Q85=0,0,((('KWh (Monthly) ENTRY NLI '!Q85*0.5)+'KWh (Cumulative) NLI'!P85-'Rebasing adj NLI'!Q75)*Q112)*Q$19*Q$128)</f>
        <v>0</v>
      </c>
      <c r="R85" s="12">
        <f>IF('KWh (Cumulative) NLI'!R85=0,0,((('KWh (Monthly) ENTRY NLI '!R85*0.5)+'KWh (Cumulative) NLI'!Q85-'Rebasing adj NLI'!R75)*R112)*R$19*R$128)</f>
        <v>0</v>
      </c>
      <c r="S85" s="12">
        <f>IF('KWh (Cumulative) NLI'!S85=0,0,((('KWh (Monthly) ENTRY NLI '!S85*0.5)+'KWh (Cumulative) NLI'!R85-'Rebasing adj NLI'!S75)*S112)*S$19*S$128)</f>
        <v>0</v>
      </c>
      <c r="T85" s="12">
        <f>IF('KWh (Cumulative) NLI'!T85=0,0,((('KWh (Monthly) ENTRY NLI '!T85*0.5)+'KWh (Cumulative) NLI'!S85-'Rebasing adj NLI'!T75)*T112)*T$19*T$128)</f>
        <v>0</v>
      </c>
      <c r="U85" s="12">
        <f>IF('KWh (Cumulative) NLI'!U85=0,0,((('KWh (Monthly) ENTRY NLI '!U85*0.5)+'KWh (Cumulative) NLI'!T85-'Rebasing adj NLI'!U75)*U112)*U$19*U$128)</f>
        <v>0</v>
      </c>
      <c r="V85" s="12">
        <f>IF('KWh (Cumulative) NLI'!V85=0,0,((('KWh (Monthly) ENTRY NLI '!V85*0.5)+'KWh (Cumulative) NLI'!U85-'Rebasing adj NLI'!V75)*V112)*V$19*V$128)</f>
        <v>0</v>
      </c>
      <c r="W85" s="12">
        <f>IF('KWh (Cumulative) NLI'!W85=0,0,((('KWh (Monthly) ENTRY NLI '!W85*0.5)+'KWh (Cumulative) NLI'!V85-'Rebasing adj NLI'!W75)*W112)*W$19*W$128)</f>
        <v>0</v>
      </c>
      <c r="X85" s="12">
        <f>IF('KWh (Cumulative) NLI'!X85=0,0,((('KWh (Monthly) ENTRY NLI '!X85*0.5)+'KWh (Cumulative) NLI'!W85-'Rebasing adj NLI'!X75)*X112)*X$19*X$128)</f>
        <v>0</v>
      </c>
      <c r="Y85" s="12">
        <f>IF('KWh (Cumulative) NLI'!Y85=0,0,((('KWh (Monthly) ENTRY NLI '!Y85*0.5)+'KWh (Cumulative) NLI'!X85-'Rebasing adj NLI'!Y75)*Y112)*Y$19*Y$128)</f>
        <v>0</v>
      </c>
      <c r="Z85" s="12">
        <f>IF('KWh (Cumulative) NLI'!Z85=0,0,((('KWh (Monthly) ENTRY NLI '!Z85*0.5)+'KWh (Cumulative) NLI'!Y85-'Rebasing adj NLI'!Z75)*Z112)*Z$19*Z$128)</f>
        <v>0</v>
      </c>
      <c r="AA85" s="12">
        <f>IF('KWh (Cumulative) NLI'!AA85=0,0,((('KWh (Monthly) ENTRY NLI '!AA85*0.5)+'KWh (Cumulative) NLI'!Z85-'Rebasing adj NLI'!AA75)*AA112)*AA$19*AA$128)</f>
        <v>0</v>
      </c>
      <c r="AB85" s="12">
        <f>IF('KWh (Cumulative) NLI'!AB85=0,0,((('KWh (Monthly) ENTRY NLI '!AB85*0.5)+'KWh (Cumulative) NLI'!AA85-'Rebasing adj NLI'!AB75)*AB112)*AB$19*AB$128)</f>
        <v>0</v>
      </c>
      <c r="AC85" s="12">
        <f>IF('KWh (Cumulative) NLI'!AC85=0,0,((('KWh (Monthly) ENTRY NLI '!AC85*0.5)+'KWh (Cumulative) NLI'!AB85-'Rebasing adj NLI'!AC75)*AC112)*AC$19*AC$128)</f>
        <v>0</v>
      </c>
      <c r="AD85" s="12">
        <f>IF('KWh (Cumulative) NLI'!AD85=0,0,((('KWh (Monthly) ENTRY NLI '!AD85*0.5)+'KWh (Cumulative) NLI'!AC85-'Rebasing adj NLI'!AD75)*AD112)*AD$19*AD$128)</f>
        <v>0</v>
      </c>
      <c r="AE85" s="12">
        <f>IF('KWh (Cumulative) NLI'!AE85=0,0,((('KWh (Monthly) ENTRY NLI '!AE85*0.5)+'KWh (Cumulative) NLI'!AD85-'Rebasing adj NLI'!AE75)*AE112)*AE$19*AE$128)</f>
        <v>0</v>
      </c>
      <c r="AF85" s="12">
        <f>IF('KWh (Cumulative) NLI'!AF85=0,0,((('KWh (Monthly) ENTRY NLI '!AF85*0.5)+'KWh (Cumulative) NLI'!AE85-'Rebasing adj NLI'!AF75)*AF112)*AF$19*AF$128)</f>
        <v>0</v>
      </c>
      <c r="AG85" s="12">
        <f>IF('KWh (Cumulative) NLI'!AG85=0,0,((('KWh (Monthly) ENTRY NLI '!AG85*0.5)+'KWh (Cumulative) NLI'!AF85-'Rebasing adj NLI'!AG75)*AG112)*AG$19*AG$128)</f>
        <v>0</v>
      </c>
      <c r="AH85" s="12">
        <f>IF('KWh (Cumulative) NLI'!AH85=0,0,((('KWh (Monthly) ENTRY NLI '!AH85*0.5)+'KWh (Cumulative) NLI'!AG85-'Rebasing adj NLI'!AH75)*AH112)*AH$19*AH$128)</f>
        <v>0</v>
      </c>
      <c r="AI85" s="12">
        <f>IF('KWh (Cumulative) NLI'!AI85=0,0,((('KWh (Monthly) ENTRY NLI '!AI85*0.5)+'KWh (Cumulative) NLI'!AH85-'Rebasing adj NLI'!AI75)*AI112)*AI$19*AI$128)</f>
        <v>0</v>
      </c>
      <c r="AJ85" s="12">
        <f>IF('KWh (Cumulative) NLI'!AJ85=0,0,((('KWh (Monthly) ENTRY NLI '!AJ85*0.5)+'KWh (Cumulative) NLI'!AI85-'Rebasing adj NLI'!AJ75)*AJ112)*AJ$19*AJ$128)</f>
        <v>0</v>
      </c>
      <c r="AK85" s="12">
        <f>IF('KWh (Cumulative) NLI'!AK85=0,0,((('KWh (Monthly) ENTRY NLI '!AK85*0.5)+'KWh (Cumulative) NLI'!AJ85-'Rebasing adj NLI'!AK75)*AK112)*AK$19*AK$128)</f>
        <v>0</v>
      </c>
      <c r="AL85" s="12">
        <f>IF('KWh (Cumulative) NLI'!AL85=0,0,((('KWh (Monthly) ENTRY NLI '!AL85*0.5)+'KWh (Cumulative) NLI'!AK85-'Rebasing adj NLI'!AL75)*AL112)*AL$19*AL$128)</f>
        <v>0</v>
      </c>
      <c r="AM85" s="12">
        <f>IF('KWh (Cumulative) NLI'!AM85=0,0,((('KWh (Monthly) ENTRY NLI '!AM85*0.5)+'KWh (Cumulative) NLI'!AL85-'Rebasing adj NLI'!AM75)*AM112)*AM$19*AM$128)</f>
        <v>0</v>
      </c>
      <c r="AN85" s="12">
        <f>IF('KWh (Cumulative) NLI'!AN85=0,0,((('KWh (Monthly) ENTRY NLI '!AN85*0.5)+'KWh (Cumulative) NLI'!AM85-'Rebasing adj NLI'!AN75)*AN112)*AN$19*AN$128)</f>
        <v>0</v>
      </c>
      <c r="AO85" s="12">
        <f>IF('KWh (Cumulative) NLI'!AO85=0,0,((('KWh (Monthly) ENTRY NLI '!AO85*0.5)+'KWh (Cumulative) NLI'!AN85-'Rebasing adj NLI'!AO75)*AO112)*AO$19*AO$128)</f>
        <v>0</v>
      </c>
      <c r="AP85" s="12">
        <f>IF('KWh (Cumulative) NLI'!AP85=0,0,((('KWh (Monthly) ENTRY NLI '!AP85*0.5)+'KWh (Cumulative) NLI'!AO85-'Rebasing adj NLI'!AP75)*AP112)*AP$19*AP$128)</f>
        <v>0</v>
      </c>
      <c r="AQ85" s="12">
        <f>IF('KWh (Cumulative) NLI'!AQ85=0,0,((('KWh (Monthly) ENTRY NLI '!AQ85*0.5)+'KWh (Cumulative) NLI'!AP85-'Rebasing adj NLI'!AQ75)*AQ112)*AQ$19*AQ$128)</f>
        <v>0</v>
      </c>
      <c r="AR85" s="12">
        <f>IF('KWh (Cumulative) NLI'!AR85=0,0,((('KWh (Monthly) ENTRY NLI '!AR85*0.5)+'KWh (Cumulative) NLI'!AQ85-'Rebasing adj NLI'!AR75)*AR112)*AR$19*AR$128)</f>
        <v>0</v>
      </c>
      <c r="AS85" s="12">
        <f>IF('KWh (Cumulative) NLI'!AS85=0,0,((('KWh (Monthly) ENTRY NLI '!AS85*0.5)+'KWh (Cumulative) NLI'!AR85-'Rebasing adj NLI'!AS75)*AS112)*AS$19*AS$128)</f>
        <v>0</v>
      </c>
      <c r="AT85" s="12">
        <f>IF('KWh (Cumulative) NLI'!AT85=0,0,((('KWh (Monthly) ENTRY NLI '!AT85*0.5)+'KWh (Cumulative) NLI'!AS85-'Rebasing adj NLI'!AT75)*AT112)*AT$19*AT$128)</f>
        <v>0</v>
      </c>
      <c r="AU85" s="12">
        <f>IF('KWh (Cumulative) NLI'!AU85=0,0,((('KWh (Monthly) ENTRY NLI '!AU85*0.5)+'KWh (Cumulative) NLI'!AT85-'Rebasing adj NLI'!AU75)*AU112)*AU$19*AU$128)</f>
        <v>0</v>
      </c>
      <c r="AV85" s="12">
        <f>IF('KWh (Cumulative) NLI'!AV85=0,0,((('KWh (Monthly) ENTRY NLI '!AV85*0.5)+'KWh (Cumulative) NLI'!AU85-'Rebasing adj NLI'!AV75)*AV112)*AV$19*AV$128)</f>
        <v>0</v>
      </c>
      <c r="AW85" s="12">
        <f>IF('KWh (Cumulative) NLI'!AW85=0,0,((('KWh (Monthly) ENTRY NLI '!AW85*0.5)+'KWh (Cumulative) NLI'!AV85-'Rebasing adj NLI'!AW75)*AW112)*AW$19*AW$128)</f>
        <v>0</v>
      </c>
      <c r="AX85" s="12">
        <f>IF('KWh (Cumulative) NLI'!AX85=0,0,((('KWh (Monthly) ENTRY NLI '!AX85*0.5)+'KWh (Cumulative) NLI'!AW85-'Rebasing adj NLI'!AX75)*AX112)*AX$19*AX$128)</f>
        <v>0</v>
      </c>
      <c r="AY85" s="12">
        <f>IF('KWh (Cumulative) NLI'!AY85=0,0,((('KWh (Monthly) ENTRY NLI '!AY85*0.5)+'KWh (Cumulative) NLI'!AX85-'Rebasing adj NLI'!AY75)*AY112)*AY$19*AY$128)</f>
        <v>0</v>
      </c>
      <c r="AZ85" s="12">
        <f>IF('KWh (Cumulative) NLI'!AZ85=0,0,((('KWh (Monthly) ENTRY NLI '!AZ85*0.5)+'KWh (Cumulative) NLI'!AY85-'Rebasing adj NLI'!AZ75)*AZ112)*AZ$19*AZ$128)</f>
        <v>0</v>
      </c>
      <c r="BA85" s="12">
        <f>IF('KWh (Cumulative) NLI'!BA85=0,0,((('KWh (Monthly) ENTRY NLI '!BA85*0.5)+'KWh (Cumulative) NLI'!AZ85-'Rebasing adj NLI'!BA75)*BA112)*BA$19*BA$128)</f>
        <v>0</v>
      </c>
      <c r="BB85" s="12">
        <f>IF('KWh (Cumulative) NLI'!BB85=0,0,((('KWh (Monthly) ENTRY NLI '!BB85*0.5)+'KWh (Cumulative) NLI'!BA85-'Rebasing adj NLI'!BB75)*BB112)*BB$19*BB$128)</f>
        <v>0</v>
      </c>
      <c r="BC85" s="12">
        <f>IF('KWh (Cumulative) NLI'!BC85=0,0,((('KWh (Monthly) ENTRY NLI '!BC85*0.5)+'KWh (Cumulative) NLI'!BB85-'Rebasing adj NLI'!BC75)*BC112)*BC$19*BC$128)</f>
        <v>0</v>
      </c>
      <c r="BD85" s="12">
        <f>IF('KWh (Cumulative) NLI'!BD85=0,0,((('KWh (Monthly) ENTRY NLI '!BD85*0.5)+'KWh (Cumulative) NLI'!BC85-'Rebasing adj NLI'!BD75)*BD112)*BD$19*BD$128)</f>
        <v>0</v>
      </c>
      <c r="BE85" s="12">
        <f>IF('KWh (Cumulative) NLI'!BE85=0,0,((('KWh (Monthly) ENTRY NLI '!BE85*0.5)+'KWh (Cumulative) NLI'!BD85-'Rebasing adj NLI'!BE75)*BE112)*BE$19*BE$128)</f>
        <v>0</v>
      </c>
      <c r="BF85" s="12">
        <f>IF('KWh (Cumulative) NLI'!BF85=0,0,((('KWh (Monthly) ENTRY NLI '!BF85*0.5)+'KWh (Cumulative) NLI'!BE85-'Rebasing adj NLI'!BF75)*BF112)*BF$19*BF$128)</f>
        <v>0</v>
      </c>
      <c r="BG85" s="12">
        <f>IF('KWh (Cumulative) NLI'!BG85=0,0,((('KWh (Monthly) ENTRY NLI '!BG85*0.5)+'KWh (Cumulative) NLI'!BF85-'Rebasing adj NLI'!BG75)*BG112)*BG$19*BG$128)</f>
        <v>0</v>
      </c>
      <c r="BH85" s="12">
        <f>IF('KWh (Cumulative) NLI'!BH85=0,0,((('KWh (Monthly) ENTRY NLI '!BH85*0.5)+'KWh (Cumulative) NLI'!BG85-'Rebasing adj NLI'!BH75)*BH112)*BH$19*BH$128)</f>
        <v>0</v>
      </c>
      <c r="BI85" s="12">
        <f>IF('KWh (Cumulative) NLI'!BI85=0,0,((('KWh (Monthly) ENTRY NLI '!BI85*0.5)+'KWh (Cumulative) NLI'!BH85-'Rebasing adj NLI'!BI75)*BI112)*BI$19*BI$128)</f>
        <v>0</v>
      </c>
      <c r="BJ85" s="12">
        <f>IF('KWh (Cumulative) NLI'!BJ85=0,0,((('KWh (Monthly) ENTRY NLI '!BJ85*0.5)+'KWh (Cumulative) NLI'!BI85-'Rebasing adj NLI'!BJ75)*BJ112)*BJ$19*BJ$128)</f>
        <v>0</v>
      </c>
      <c r="BK85" s="12">
        <f>IF('KWh (Cumulative) NLI'!BK85=0,0,((('KWh (Monthly) ENTRY NLI '!BK85*0.5)+'KWh (Cumulative) NLI'!BJ85-'Rebasing adj NLI'!BK75)*BK112)*BK$19*BK$128)</f>
        <v>0</v>
      </c>
      <c r="BL85" s="12">
        <f>IF('KWh (Cumulative) NLI'!BL85=0,0,((('KWh (Monthly) ENTRY NLI '!BL85*0.5)+'KWh (Cumulative) NLI'!BK85-'Rebasing adj NLI'!BL75)*BL112)*BL$19*BL$128)</f>
        <v>0</v>
      </c>
      <c r="BM85" s="12">
        <f>IF('KWh (Cumulative) NLI'!BM85=0,0,((('KWh (Monthly) ENTRY NLI '!BM85*0.5)+'KWh (Cumulative) NLI'!BL85-'Rebasing adj NLI'!BM75)*BM112)*BM$19*BM$128)</f>
        <v>0</v>
      </c>
      <c r="BN85" s="12">
        <f>IF('KWh (Cumulative) NLI'!BN85=0,0,((('KWh (Monthly) ENTRY NLI '!BN85*0.5)+'KWh (Cumulative) NLI'!BM85-'Rebasing adj NLI'!BN75)*BN112)*BN$19*BN$128)</f>
        <v>0</v>
      </c>
      <c r="BO85" s="12">
        <f>IF('KWh (Cumulative) NLI'!BO85=0,0,((('KWh (Monthly) ENTRY NLI '!BO85*0.5)+'KWh (Cumulative) NLI'!BN85-'Rebasing adj NLI'!BO75)*BO112)*BO$19*BO$128)</f>
        <v>0</v>
      </c>
      <c r="BP85" s="12">
        <f>IF('KWh (Cumulative) NLI'!BP85=0,0,((('KWh (Monthly) ENTRY NLI '!BP85*0.5)+'KWh (Cumulative) NLI'!BO85-'Rebasing adj NLI'!BP75)*BP112)*BP$19*BP$128)</f>
        <v>0</v>
      </c>
      <c r="BQ85" s="12">
        <f>IF('KWh (Cumulative) NLI'!BQ85=0,0,((('KWh (Monthly) ENTRY NLI '!BQ85*0.5)+'KWh (Cumulative) NLI'!BP85-'Rebasing adj NLI'!BQ75)*BQ112)*BQ$19*BQ$128)</f>
        <v>0</v>
      </c>
      <c r="BR85" s="12">
        <f>IF('KWh (Cumulative) NLI'!BR85=0,0,((('KWh (Monthly) ENTRY NLI '!BR85*0.5)+'KWh (Cumulative) NLI'!BQ85-'Rebasing adj NLI'!BR75)*BR112)*BR$19*BR$128)</f>
        <v>0</v>
      </c>
      <c r="BS85" s="12">
        <f>IF('KWh (Cumulative) NLI'!BS85=0,0,((('KWh (Monthly) ENTRY NLI '!BS85*0.5)+'KWh (Cumulative) NLI'!BR85-'Rebasing adj NLI'!BS75)*BS112)*BS$19*BS$128)</f>
        <v>0</v>
      </c>
      <c r="BT85" s="12">
        <f>IF('KWh (Cumulative) NLI'!BT85=0,0,((('KWh (Monthly) ENTRY NLI '!BT85*0.5)+'KWh (Cumulative) NLI'!BS85-'Rebasing adj NLI'!BT75)*BT112)*BT$19*BT$128)</f>
        <v>0</v>
      </c>
      <c r="BU85" s="12">
        <f>IF('KWh (Cumulative) NLI'!BU85=0,0,((('KWh (Monthly) ENTRY NLI '!BU85*0.5)+'KWh (Cumulative) NLI'!BT85-'Rebasing adj NLI'!BU75)*BU112)*BU$19*BU$128)</f>
        <v>0</v>
      </c>
      <c r="BV85" s="12">
        <f>IF('KWh (Cumulative) NLI'!BV85=0,0,((('KWh (Monthly) ENTRY NLI '!BV85*0.5)+'KWh (Cumulative) NLI'!BU85-'Rebasing adj NLI'!BV75)*BV112)*BV$19*BV$128)</f>
        <v>0</v>
      </c>
      <c r="BW85" s="12">
        <f>IF('KWh (Cumulative) NLI'!BW85=0,0,((('KWh (Monthly) ENTRY NLI '!BW85*0.5)+'KWh (Cumulative) NLI'!BV85-'Rebasing adj NLI'!BW75)*BW112)*BW$19*BW$128)</f>
        <v>0</v>
      </c>
      <c r="BX85" s="12">
        <f>IF('KWh (Cumulative) NLI'!BX85=0,0,((('KWh (Monthly) ENTRY NLI '!BX85*0.5)+'KWh (Cumulative) NLI'!BW85-'Rebasing adj NLI'!BX75)*BX112)*BX$19*BX$128)</f>
        <v>0</v>
      </c>
      <c r="BY85" s="12">
        <f>IF('KWh (Cumulative) NLI'!BY85=0,0,((('KWh (Monthly) ENTRY NLI '!BY85*0.5)+'KWh (Cumulative) NLI'!BX85-'Rebasing adj NLI'!BY75)*BY112)*BY$19*BY$128)</f>
        <v>0</v>
      </c>
      <c r="BZ85" s="12">
        <f>IF('KWh (Cumulative) NLI'!BZ85=0,0,((('KWh (Monthly) ENTRY NLI '!BZ85*0.5)+'KWh (Cumulative) NLI'!BY85-'Rebasing adj NLI'!BZ75)*BZ112)*BZ$19*BZ$128)</f>
        <v>0</v>
      </c>
      <c r="CA85" s="12">
        <f>IF('KWh (Cumulative) NLI'!CA85=0,0,((('KWh (Monthly) ENTRY NLI '!CA85*0.5)+'KWh (Cumulative) NLI'!BZ85-'Rebasing adj NLI'!CA75)*CA112)*CA$19*CA$128)</f>
        <v>0</v>
      </c>
      <c r="CB85" s="12">
        <f>IF('KWh (Cumulative) NLI'!CB85=0,0,((('KWh (Monthly) ENTRY NLI '!CB85*0.5)+'KWh (Cumulative) NLI'!CA85-'Rebasing adj NLI'!CB75)*CB112)*CB$19*CB$128)</f>
        <v>0</v>
      </c>
      <c r="CC85" s="12">
        <f>IF('KWh (Cumulative) NLI'!CC85=0,0,((('KWh (Monthly) ENTRY NLI '!CC85*0.5)+'KWh (Cumulative) NLI'!CB85-'Rebasing adj NLI'!CC75)*CC112)*CC$19*CC$128)</f>
        <v>0</v>
      </c>
      <c r="CD85" s="12">
        <f>IF('KWh (Cumulative) NLI'!CD85=0,0,((('KWh (Monthly) ENTRY NLI '!CD85*0.5)+'KWh (Cumulative) NLI'!CC85-'Rebasing adj NLI'!CD75)*CD112)*CD$19*CD$128)</f>
        <v>0</v>
      </c>
      <c r="CE85" s="12">
        <f>IF('KWh (Cumulative) NLI'!CE85=0,0,((('KWh (Monthly) ENTRY NLI '!CE85*0.5)+'KWh (Cumulative) NLI'!CD85-'Rebasing adj NLI'!CE75)*CE112)*CE$19*CE$128)</f>
        <v>0</v>
      </c>
      <c r="CF85" s="12">
        <f>IF('KWh (Cumulative) NLI'!CF85=0,0,((('KWh (Monthly) ENTRY NLI '!CF85*0.5)+'KWh (Cumulative) NLI'!CE85-'Rebasing adj NLI'!CF75)*CF112)*CF$19*CF$128)</f>
        <v>0</v>
      </c>
      <c r="CG85" s="12">
        <f>IF('KWh (Cumulative) NLI'!CG85=0,0,((('KWh (Monthly) ENTRY NLI '!CG85*0.5)+'KWh (Cumulative) NLI'!CF85-'Rebasing adj NLI'!CG75)*CG112)*CG$19*CG$128)</f>
        <v>0</v>
      </c>
      <c r="CH85" s="12">
        <f>IF('KWh (Cumulative) NLI'!CH85=0,0,((('KWh (Monthly) ENTRY NLI '!CH85*0.5)+'KWh (Cumulative) NLI'!CG85-'Rebasing adj NLI'!CH75)*CH112)*CH$19*CH$128)</f>
        <v>0</v>
      </c>
      <c r="CI85" s="12">
        <f>IF('KWh (Cumulative) NLI'!CI85=0,0,((('KWh (Monthly) ENTRY NLI '!CI85*0.5)+'KWh (Cumulative) NLI'!CH85-'Rebasing adj NLI'!CI75)*CI112)*CI$19*CI$128)</f>
        <v>0</v>
      </c>
      <c r="CJ85" s="12">
        <f>IF('KWh (Cumulative) NLI'!CJ85=0,0,((('KWh (Monthly) ENTRY NLI '!CJ85*0.5)+'KWh (Cumulative) NLI'!CI85-'Rebasing adj NLI'!CJ75)*CJ112)*CJ$19*CJ$128)</f>
        <v>0</v>
      </c>
    </row>
    <row r="86" spans="1:88" x14ac:dyDescent="0.3">
      <c r="A86" s="218"/>
      <c r="B86" s="47" t="s">
        <v>3</v>
      </c>
      <c r="C86" s="12">
        <f>IF('KWh (Cumulative) NLI'!C86=0,0,((('KWh (Monthly) ENTRY NLI '!C86*0.5)-'Rebasing adj NLI'!C76)*C113)*C$19*C$128)</f>
        <v>0</v>
      </c>
      <c r="D86" s="12">
        <f>IF('KWh (Cumulative) NLI'!D86=0,0,((('KWh (Monthly) ENTRY NLI '!D86*0.5)+'KWh (Cumulative) NLI'!C86-'Rebasing adj NLI'!D76)*D113)*D$19*D$128)</f>
        <v>0</v>
      </c>
      <c r="E86" s="12">
        <f>IF('KWh (Cumulative) NLI'!E86=0,0,((('KWh (Monthly) ENTRY NLI '!E86*0.5)+'KWh (Cumulative) NLI'!D86-'Rebasing adj NLI'!E76)*E113)*E$19*E$128)</f>
        <v>0</v>
      </c>
      <c r="F86" s="12">
        <f>IF('KWh (Cumulative) NLI'!F86=0,0,((('KWh (Monthly) ENTRY NLI '!F86*0.5)+'KWh (Cumulative) NLI'!E86-'Rebasing adj NLI'!F76)*F113)*F$19*F$128)</f>
        <v>0</v>
      </c>
      <c r="G86" s="12">
        <f>IF('KWh (Cumulative) NLI'!G86=0,0,((('KWh (Monthly) ENTRY NLI '!G86*0.5)+'KWh (Cumulative) NLI'!F86-'Rebasing adj NLI'!G76)*G113)*G$19*G$128)</f>
        <v>0</v>
      </c>
      <c r="H86" s="12">
        <f>IF('KWh (Cumulative) NLI'!H86=0,0,((('KWh (Monthly) ENTRY NLI '!H86*0.5)+'KWh (Cumulative) NLI'!G86-'Rebasing adj NLI'!H76)*H113)*H$19*H$128)</f>
        <v>0</v>
      </c>
      <c r="I86" s="12">
        <f>IF('KWh (Cumulative) NLI'!I86=0,0,((('KWh (Monthly) ENTRY NLI '!I86*0.5)+'KWh (Cumulative) NLI'!H86-'Rebasing adj NLI'!I76)*I113)*I$19*I$128)</f>
        <v>0</v>
      </c>
      <c r="J86" s="12">
        <f>IF('KWh (Cumulative) NLI'!J86=0,0,((('KWh (Monthly) ENTRY NLI '!J86*0.5)+'KWh (Cumulative) NLI'!I86-'Rebasing adj NLI'!J76)*J113)*J$19*J$128)</f>
        <v>0</v>
      </c>
      <c r="K86" s="12">
        <f>IF('KWh (Cumulative) NLI'!K86=0,0,((('KWh (Monthly) ENTRY NLI '!K86*0.5)+'KWh (Cumulative) NLI'!J86-'Rebasing adj NLI'!K76)*K113)*K$19*K$128)</f>
        <v>0</v>
      </c>
      <c r="L86" s="12">
        <f>IF('KWh (Cumulative) NLI'!L86=0,0,((('KWh (Monthly) ENTRY NLI '!L86*0.5)+'KWh (Cumulative) NLI'!K86-'Rebasing adj NLI'!L76)*L113)*L$19*L$128)</f>
        <v>0</v>
      </c>
      <c r="M86" s="12">
        <f>IF('KWh (Cumulative) NLI'!M86=0,0,((('KWh (Monthly) ENTRY NLI '!M86*0.5)+'KWh (Cumulative) NLI'!L86-'Rebasing adj NLI'!M76)*M113)*M$19*M$128)</f>
        <v>0</v>
      </c>
      <c r="N86" s="12">
        <f>IF('KWh (Cumulative) NLI'!N86=0,0,((('KWh (Monthly) ENTRY NLI '!N86*0.5)+'KWh (Cumulative) NLI'!M86-'Rebasing adj NLI'!N76)*N113)*N$19*N$128)</f>
        <v>0</v>
      </c>
      <c r="O86" s="12">
        <f>IF('KWh (Cumulative) NLI'!O86=0,0,((('KWh (Monthly) ENTRY NLI '!O86*0.5)+'KWh (Cumulative) NLI'!N86-'Rebasing adj NLI'!O76)*O113)*O$19*O$128)</f>
        <v>0</v>
      </c>
      <c r="P86" s="12">
        <f>IF('KWh (Cumulative) NLI'!P86=0,0,((('KWh (Monthly) ENTRY NLI '!P86*0.5)+'KWh (Cumulative) NLI'!O86-'Rebasing adj NLI'!P76)*P113)*P$19*P$128)</f>
        <v>0</v>
      </c>
      <c r="Q86" s="12">
        <f>IF('KWh (Cumulative) NLI'!Q86=0,0,((('KWh (Monthly) ENTRY NLI '!Q86*0.5)+'KWh (Cumulative) NLI'!P86-'Rebasing adj NLI'!Q76)*Q113)*Q$19*Q$128)</f>
        <v>0</v>
      </c>
      <c r="R86" s="12">
        <f>IF('KWh (Cumulative) NLI'!R86=0,0,((('KWh (Monthly) ENTRY NLI '!R86*0.5)+'KWh (Cumulative) NLI'!Q86-'Rebasing adj NLI'!R76)*R113)*R$19*R$128)</f>
        <v>0</v>
      </c>
      <c r="S86" s="12">
        <f>IF('KWh (Cumulative) NLI'!S86=0,0,((('KWh (Monthly) ENTRY NLI '!S86*0.5)+'KWh (Cumulative) NLI'!R86-'Rebasing adj NLI'!S76)*S113)*S$19*S$128)</f>
        <v>0</v>
      </c>
      <c r="T86" s="12">
        <f>IF('KWh (Cumulative) NLI'!T86=0,0,((('KWh (Monthly) ENTRY NLI '!T86*0.5)+'KWh (Cumulative) NLI'!S86-'Rebasing adj NLI'!T76)*T113)*T$19*T$128)</f>
        <v>0</v>
      </c>
      <c r="U86" s="12">
        <f>IF('KWh (Cumulative) NLI'!U86=0,0,((('KWh (Monthly) ENTRY NLI '!U86*0.5)+'KWh (Cumulative) NLI'!T86-'Rebasing adj NLI'!U76)*U113)*U$19*U$128)</f>
        <v>0</v>
      </c>
      <c r="V86" s="12">
        <f>IF('KWh (Cumulative) NLI'!V86=0,0,((('KWh (Monthly) ENTRY NLI '!V86*0.5)+'KWh (Cumulative) NLI'!U86-'Rebasing adj NLI'!V76)*V113)*V$19*V$128)</f>
        <v>0</v>
      </c>
      <c r="W86" s="12">
        <f>IF('KWh (Cumulative) NLI'!W86=0,0,((('KWh (Monthly) ENTRY NLI '!W86*0.5)+'KWh (Cumulative) NLI'!V86-'Rebasing adj NLI'!W76)*W113)*W$19*W$128)</f>
        <v>0</v>
      </c>
      <c r="X86" s="12">
        <f>IF('KWh (Cumulative) NLI'!X86=0,0,((('KWh (Monthly) ENTRY NLI '!X86*0.5)+'KWh (Cumulative) NLI'!W86-'Rebasing adj NLI'!X76)*X113)*X$19*X$128)</f>
        <v>0</v>
      </c>
      <c r="Y86" s="12">
        <f>IF('KWh (Cumulative) NLI'!Y86=0,0,((('KWh (Monthly) ENTRY NLI '!Y86*0.5)+'KWh (Cumulative) NLI'!X86-'Rebasing adj NLI'!Y76)*Y113)*Y$19*Y$128)</f>
        <v>0</v>
      </c>
      <c r="Z86" s="12">
        <f>IF('KWh (Cumulative) NLI'!Z86=0,0,((('KWh (Monthly) ENTRY NLI '!Z86*0.5)+'KWh (Cumulative) NLI'!Y86-'Rebasing adj NLI'!Z76)*Z113)*Z$19*Z$128)</f>
        <v>0</v>
      </c>
      <c r="AA86" s="12">
        <f>IF('KWh (Cumulative) NLI'!AA86=0,0,((('KWh (Monthly) ENTRY NLI '!AA86*0.5)+'KWh (Cumulative) NLI'!Z86-'Rebasing adj NLI'!AA76)*AA113)*AA$19*AA$128)</f>
        <v>0</v>
      </c>
      <c r="AB86" s="12">
        <f>IF('KWh (Cumulative) NLI'!AB86=0,0,((('KWh (Monthly) ENTRY NLI '!AB86*0.5)+'KWh (Cumulative) NLI'!AA86-'Rebasing adj NLI'!AB76)*AB113)*AB$19*AB$128)</f>
        <v>0</v>
      </c>
      <c r="AC86" s="12">
        <f>IF('KWh (Cumulative) NLI'!AC86=0,0,((('KWh (Monthly) ENTRY NLI '!AC86*0.5)+'KWh (Cumulative) NLI'!AB86-'Rebasing adj NLI'!AC76)*AC113)*AC$19*AC$128)</f>
        <v>0</v>
      </c>
      <c r="AD86" s="12">
        <f>IF('KWh (Cumulative) NLI'!AD86=0,0,((('KWh (Monthly) ENTRY NLI '!AD86*0.5)+'KWh (Cumulative) NLI'!AC86-'Rebasing adj NLI'!AD76)*AD113)*AD$19*AD$128)</f>
        <v>0</v>
      </c>
      <c r="AE86" s="12">
        <f>IF('KWh (Cumulative) NLI'!AE86=0,0,((('KWh (Monthly) ENTRY NLI '!AE86*0.5)+'KWh (Cumulative) NLI'!AD86-'Rebasing adj NLI'!AE76)*AE113)*AE$19*AE$128)</f>
        <v>0</v>
      </c>
      <c r="AF86" s="12">
        <f>IF('KWh (Cumulative) NLI'!AF86=0,0,((('KWh (Monthly) ENTRY NLI '!AF86*0.5)+'KWh (Cumulative) NLI'!AE86-'Rebasing adj NLI'!AF76)*AF113)*AF$19*AF$128)</f>
        <v>0</v>
      </c>
      <c r="AG86" s="12">
        <f>IF('KWh (Cumulative) NLI'!AG86=0,0,((('KWh (Monthly) ENTRY NLI '!AG86*0.5)+'KWh (Cumulative) NLI'!AF86-'Rebasing adj NLI'!AG76)*AG113)*AG$19*AG$128)</f>
        <v>0</v>
      </c>
      <c r="AH86" s="12">
        <f>IF('KWh (Cumulative) NLI'!AH86=0,0,((('KWh (Monthly) ENTRY NLI '!AH86*0.5)+'KWh (Cumulative) NLI'!AG86-'Rebasing adj NLI'!AH76)*AH113)*AH$19*AH$128)</f>
        <v>0</v>
      </c>
      <c r="AI86" s="12">
        <f>IF('KWh (Cumulative) NLI'!AI86=0,0,((('KWh (Monthly) ENTRY NLI '!AI86*0.5)+'KWh (Cumulative) NLI'!AH86-'Rebasing adj NLI'!AI76)*AI113)*AI$19*AI$128)</f>
        <v>0</v>
      </c>
      <c r="AJ86" s="12">
        <f>IF('KWh (Cumulative) NLI'!AJ86=0,0,((('KWh (Monthly) ENTRY NLI '!AJ86*0.5)+'KWh (Cumulative) NLI'!AI86-'Rebasing adj NLI'!AJ76)*AJ113)*AJ$19*AJ$128)</f>
        <v>0</v>
      </c>
      <c r="AK86" s="12">
        <f>IF('KWh (Cumulative) NLI'!AK86=0,0,((('KWh (Monthly) ENTRY NLI '!AK86*0.5)+'KWh (Cumulative) NLI'!AJ86-'Rebasing adj NLI'!AK76)*AK113)*AK$19*AK$128)</f>
        <v>0</v>
      </c>
      <c r="AL86" s="12">
        <f>IF('KWh (Cumulative) NLI'!AL86=0,0,((('KWh (Monthly) ENTRY NLI '!AL86*0.5)+'KWh (Cumulative) NLI'!AK86-'Rebasing adj NLI'!AL76)*AL113)*AL$19*AL$128)</f>
        <v>0</v>
      </c>
      <c r="AM86" s="12">
        <f>IF('KWh (Cumulative) NLI'!AM86=0,0,((('KWh (Monthly) ENTRY NLI '!AM86*0.5)+'KWh (Cumulative) NLI'!AL86-'Rebasing adj NLI'!AM76)*AM113)*AM$19*AM$128)</f>
        <v>0</v>
      </c>
      <c r="AN86" s="12">
        <f>IF('KWh (Cumulative) NLI'!AN86=0,0,((('KWh (Monthly) ENTRY NLI '!AN86*0.5)+'KWh (Cumulative) NLI'!AM86-'Rebasing adj NLI'!AN76)*AN113)*AN$19*AN$128)</f>
        <v>0</v>
      </c>
      <c r="AO86" s="12">
        <f>IF('KWh (Cumulative) NLI'!AO86=0,0,((('KWh (Monthly) ENTRY NLI '!AO86*0.5)+'KWh (Cumulative) NLI'!AN86-'Rebasing adj NLI'!AO76)*AO113)*AO$19*AO$128)</f>
        <v>0</v>
      </c>
      <c r="AP86" s="12">
        <f>IF('KWh (Cumulative) NLI'!AP86=0,0,((('KWh (Monthly) ENTRY NLI '!AP86*0.5)+'KWh (Cumulative) NLI'!AO86-'Rebasing adj NLI'!AP76)*AP113)*AP$19*AP$128)</f>
        <v>0</v>
      </c>
      <c r="AQ86" s="12">
        <f>IF('KWh (Cumulative) NLI'!AQ86=0,0,((('KWh (Monthly) ENTRY NLI '!AQ86*0.5)+'KWh (Cumulative) NLI'!AP86-'Rebasing adj NLI'!AQ76)*AQ113)*AQ$19*AQ$128)</f>
        <v>0</v>
      </c>
      <c r="AR86" s="12">
        <f>IF('KWh (Cumulative) NLI'!AR86=0,0,((('KWh (Monthly) ENTRY NLI '!AR86*0.5)+'KWh (Cumulative) NLI'!AQ86-'Rebasing adj NLI'!AR76)*AR113)*AR$19*AR$128)</f>
        <v>0</v>
      </c>
      <c r="AS86" s="12">
        <f>IF('KWh (Cumulative) NLI'!AS86=0,0,((('KWh (Monthly) ENTRY NLI '!AS86*0.5)+'KWh (Cumulative) NLI'!AR86-'Rebasing adj NLI'!AS76)*AS113)*AS$19*AS$128)</f>
        <v>0</v>
      </c>
      <c r="AT86" s="12">
        <f>IF('KWh (Cumulative) NLI'!AT86=0,0,((('KWh (Monthly) ENTRY NLI '!AT86*0.5)+'KWh (Cumulative) NLI'!AS86-'Rebasing adj NLI'!AT76)*AT113)*AT$19*AT$128)</f>
        <v>0</v>
      </c>
      <c r="AU86" s="12">
        <f>IF('KWh (Cumulative) NLI'!AU86=0,0,((('KWh (Monthly) ENTRY NLI '!AU86*0.5)+'KWh (Cumulative) NLI'!AT86-'Rebasing adj NLI'!AU76)*AU113)*AU$19*AU$128)</f>
        <v>0</v>
      </c>
      <c r="AV86" s="12">
        <f>IF('KWh (Cumulative) NLI'!AV86=0,0,((('KWh (Monthly) ENTRY NLI '!AV86*0.5)+'KWh (Cumulative) NLI'!AU86-'Rebasing adj NLI'!AV76)*AV113)*AV$19*AV$128)</f>
        <v>0</v>
      </c>
      <c r="AW86" s="12">
        <f>IF('KWh (Cumulative) NLI'!AW86=0,0,((('KWh (Monthly) ENTRY NLI '!AW86*0.5)+'KWh (Cumulative) NLI'!AV86-'Rebasing adj NLI'!AW76)*AW113)*AW$19*AW$128)</f>
        <v>0</v>
      </c>
      <c r="AX86" s="12">
        <f>IF('KWh (Cumulative) NLI'!AX86=0,0,((('KWh (Monthly) ENTRY NLI '!AX86*0.5)+'KWh (Cumulative) NLI'!AW86-'Rebasing adj NLI'!AX76)*AX113)*AX$19*AX$128)</f>
        <v>0</v>
      </c>
      <c r="AY86" s="12">
        <f>IF('KWh (Cumulative) NLI'!AY86=0,0,((('KWh (Monthly) ENTRY NLI '!AY86*0.5)+'KWh (Cumulative) NLI'!AX86-'Rebasing adj NLI'!AY76)*AY113)*AY$19*AY$128)</f>
        <v>0</v>
      </c>
      <c r="AZ86" s="12">
        <f>IF('KWh (Cumulative) NLI'!AZ86=0,0,((('KWh (Monthly) ENTRY NLI '!AZ86*0.5)+'KWh (Cumulative) NLI'!AY86-'Rebasing adj NLI'!AZ76)*AZ113)*AZ$19*AZ$128)</f>
        <v>0</v>
      </c>
      <c r="BA86" s="12">
        <f>IF('KWh (Cumulative) NLI'!BA86=0,0,((('KWh (Monthly) ENTRY NLI '!BA86*0.5)+'KWh (Cumulative) NLI'!AZ86-'Rebasing adj NLI'!BA76)*BA113)*BA$19*BA$128)</f>
        <v>0</v>
      </c>
      <c r="BB86" s="12">
        <f>IF('KWh (Cumulative) NLI'!BB86=0,0,((('KWh (Monthly) ENTRY NLI '!BB86*0.5)+'KWh (Cumulative) NLI'!BA86-'Rebasing adj NLI'!BB76)*BB113)*BB$19*BB$128)</f>
        <v>0</v>
      </c>
      <c r="BC86" s="12">
        <f>IF('KWh (Cumulative) NLI'!BC86=0,0,((('KWh (Monthly) ENTRY NLI '!BC86*0.5)+'KWh (Cumulative) NLI'!BB86-'Rebasing adj NLI'!BC76)*BC113)*BC$19*BC$128)</f>
        <v>0</v>
      </c>
      <c r="BD86" s="12">
        <f>IF('KWh (Cumulative) NLI'!BD86=0,0,((('KWh (Monthly) ENTRY NLI '!BD86*0.5)+'KWh (Cumulative) NLI'!BC86-'Rebasing adj NLI'!BD76)*BD113)*BD$19*BD$128)</f>
        <v>0</v>
      </c>
      <c r="BE86" s="12">
        <f>IF('KWh (Cumulative) NLI'!BE86=0,0,((('KWh (Monthly) ENTRY NLI '!BE86*0.5)+'KWh (Cumulative) NLI'!BD86-'Rebasing adj NLI'!BE76)*BE113)*BE$19*BE$128)</f>
        <v>0</v>
      </c>
      <c r="BF86" s="12">
        <f>IF('KWh (Cumulative) NLI'!BF86=0,0,((('KWh (Monthly) ENTRY NLI '!BF86*0.5)+'KWh (Cumulative) NLI'!BE86-'Rebasing adj NLI'!BF76)*BF113)*BF$19*BF$128)</f>
        <v>0</v>
      </c>
      <c r="BG86" s="12">
        <f>IF('KWh (Cumulative) NLI'!BG86=0,0,((('KWh (Monthly) ENTRY NLI '!BG86*0.5)+'KWh (Cumulative) NLI'!BF86-'Rebasing adj NLI'!BG76)*BG113)*BG$19*BG$128)</f>
        <v>0</v>
      </c>
      <c r="BH86" s="12">
        <f>IF('KWh (Cumulative) NLI'!BH86=0,0,((('KWh (Monthly) ENTRY NLI '!BH86*0.5)+'KWh (Cumulative) NLI'!BG86-'Rebasing adj NLI'!BH76)*BH113)*BH$19*BH$128)</f>
        <v>0</v>
      </c>
      <c r="BI86" s="12">
        <f>IF('KWh (Cumulative) NLI'!BI86=0,0,((('KWh (Monthly) ENTRY NLI '!BI86*0.5)+'KWh (Cumulative) NLI'!BH86-'Rebasing adj NLI'!BI76)*BI113)*BI$19*BI$128)</f>
        <v>0</v>
      </c>
      <c r="BJ86" s="12">
        <f>IF('KWh (Cumulative) NLI'!BJ86=0,0,((('KWh (Monthly) ENTRY NLI '!BJ86*0.5)+'KWh (Cumulative) NLI'!BI86-'Rebasing adj NLI'!BJ76)*BJ113)*BJ$19*BJ$128)</f>
        <v>0</v>
      </c>
      <c r="BK86" s="12">
        <f>IF('KWh (Cumulative) NLI'!BK86=0,0,((('KWh (Monthly) ENTRY NLI '!BK86*0.5)+'KWh (Cumulative) NLI'!BJ86-'Rebasing adj NLI'!BK76)*BK113)*BK$19*BK$128)</f>
        <v>0</v>
      </c>
      <c r="BL86" s="12">
        <f>IF('KWh (Cumulative) NLI'!BL86=0,0,((('KWh (Monthly) ENTRY NLI '!BL86*0.5)+'KWh (Cumulative) NLI'!BK86-'Rebasing adj NLI'!BL76)*BL113)*BL$19*BL$128)</f>
        <v>0</v>
      </c>
      <c r="BM86" s="12">
        <f>IF('KWh (Cumulative) NLI'!BM86=0,0,((('KWh (Monthly) ENTRY NLI '!BM86*0.5)+'KWh (Cumulative) NLI'!BL86-'Rebasing adj NLI'!BM76)*BM113)*BM$19*BM$128)</f>
        <v>0</v>
      </c>
      <c r="BN86" s="12">
        <f>IF('KWh (Cumulative) NLI'!BN86=0,0,((('KWh (Monthly) ENTRY NLI '!BN86*0.5)+'KWh (Cumulative) NLI'!BM86-'Rebasing adj NLI'!BN76)*BN113)*BN$19*BN$128)</f>
        <v>0</v>
      </c>
      <c r="BO86" s="12">
        <f>IF('KWh (Cumulative) NLI'!BO86=0,0,((('KWh (Monthly) ENTRY NLI '!BO86*0.5)+'KWh (Cumulative) NLI'!BN86-'Rebasing adj NLI'!BO76)*BO113)*BO$19*BO$128)</f>
        <v>0</v>
      </c>
      <c r="BP86" s="12">
        <f>IF('KWh (Cumulative) NLI'!BP86=0,0,((('KWh (Monthly) ENTRY NLI '!BP86*0.5)+'KWh (Cumulative) NLI'!BO86-'Rebasing adj NLI'!BP76)*BP113)*BP$19*BP$128)</f>
        <v>0</v>
      </c>
      <c r="BQ86" s="12">
        <f>IF('KWh (Cumulative) NLI'!BQ86=0,0,((('KWh (Monthly) ENTRY NLI '!BQ86*0.5)+'KWh (Cumulative) NLI'!BP86-'Rebasing adj NLI'!BQ76)*BQ113)*BQ$19*BQ$128)</f>
        <v>0</v>
      </c>
      <c r="BR86" s="12">
        <f>IF('KWh (Cumulative) NLI'!BR86=0,0,((('KWh (Monthly) ENTRY NLI '!BR86*0.5)+'KWh (Cumulative) NLI'!BQ86-'Rebasing adj NLI'!BR76)*BR113)*BR$19*BR$128)</f>
        <v>0</v>
      </c>
      <c r="BS86" s="12">
        <f>IF('KWh (Cumulative) NLI'!BS86=0,0,((('KWh (Monthly) ENTRY NLI '!BS86*0.5)+'KWh (Cumulative) NLI'!BR86-'Rebasing adj NLI'!BS76)*BS113)*BS$19*BS$128)</f>
        <v>0</v>
      </c>
      <c r="BT86" s="12">
        <f>IF('KWh (Cumulative) NLI'!BT86=0,0,((('KWh (Monthly) ENTRY NLI '!BT86*0.5)+'KWh (Cumulative) NLI'!BS86-'Rebasing adj NLI'!BT76)*BT113)*BT$19*BT$128)</f>
        <v>0</v>
      </c>
      <c r="BU86" s="12">
        <f>IF('KWh (Cumulative) NLI'!BU86=0,0,((('KWh (Monthly) ENTRY NLI '!BU86*0.5)+'KWh (Cumulative) NLI'!BT86-'Rebasing adj NLI'!BU76)*BU113)*BU$19*BU$128)</f>
        <v>0</v>
      </c>
      <c r="BV86" s="12">
        <f>IF('KWh (Cumulative) NLI'!BV86=0,0,((('KWh (Monthly) ENTRY NLI '!BV86*0.5)+'KWh (Cumulative) NLI'!BU86-'Rebasing adj NLI'!BV76)*BV113)*BV$19*BV$128)</f>
        <v>0</v>
      </c>
      <c r="BW86" s="12">
        <f>IF('KWh (Cumulative) NLI'!BW86=0,0,((('KWh (Monthly) ENTRY NLI '!BW86*0.5)+'KWh (Cumulative) NLI'!BV86-'Rebasing adj NLI'!BW76)*BW113)*BW$19*BW$128)</f>
        <v>0</v>
      </c>
      <c r="BX86" s="12">
        <f>IF('KWh (Cumulative) NLI'!BX86=0,0,((('KWh (Monthly) ENTRY NLI '!BX86*0.5)+'KWh (Cumulative) NLI'!BW86-'Rebasing adj NLI'!BX76)*BX113)*BX$19*BX$128)</f>
        <v>0</v>
      </c>
      <c r="BY86" s="12">
        <f>IF('KWh (Cumulative) NLI'!BY86=0,0,((('KWh (Monthly) ENTRY NLI '!BY86*0.5)+'KWh (Cumulative) NLI'!BX86-'Rebasing adj NLI'!BY76)*BY113)*BY$19*BY$128)</f>
        <v>0</v>
      </c>
      <c r="BZ86" s="12">
        <f>IF('KWh (Cumulative) NLI'!BZ86=0,0,((('KWh (Monthly) ENTRY NLI '!BZ86*0.5)+'KWh (Cumulative) NLI'!BY86-'Rebasing adj NLI'!BZ76)*BZ113)*BZ$19*BZ$128)</f>
        <v>0</v>
      </c>
      <c r="CA86" s="12">
        <f>IF('KWh (Cumulative) NLI'!CA86=0,0,((('KWh (Monthly) ENTRY NLI '!CA86*0.5)+'KWh (Cumulative) NLI'!BZ86-'Rebasing adj NLI'!CA76)*CA113)*CA$19*CA$128)</f>
        <v>0</v>
      </c>
      <c r="CB86" s="12">
        <f>IF('KWh (Cumulative) NLI'!CB86=0,0,((('KWh (Monthly) ENTRY NLI '!CB86*0.5)+'KWh (Cumulative) NLI'!CA86-'Rebasing adj NLI'!CB76)*CB113)*CB$19*CB$128)</f>
        <v>0</v>
      </c>
      <c r="CC86" s="12">
        <f>IF('KWh (Cumulative) NLI'!CC86=0,0,((('KWh (Monthly) ENTRY NLI '!CC86*0.5)+'KWh (Cumulative) NLI'!CB86-'Rebasing adj NLI'!CC76)*CC113)*CC$19*CC$128)</f>
        <v>0</v>
      </c>
      <c r="CD86" s="12">
        <f>IF('KWh (Cumulative) NLI'!CD86=0,0,((('KWh (Monthly) ENTRY NLI '!CD86*0.5)+'KWh (Cumulative) NLI'!CC86-'Rebasing adj NLI'!CD76)*CD113)*CD$19*CD$128)</f>
        <v>0</v>
      </c>
      <c r="CE86" s="12">
        <f>IF('KWh (Cumulative) NLI'!CE86=0,0,((('KWh (Monthly) ENTRY NLI '!CE86*0.5)+'KWh (Cumulative) NLI'!CD86-'Rebasing adj NLI'!CE76)*CE113)*CE$19*CE$128)</f>
        <v>0</v>
      </c>
      <c r="CF86" s="12">
        <f>IF('KWh (Cumulative) NLI'!CF86=0,0,((('KWh (Monthly) ENTRY NLI '!CF86*0.5)+'KWh (Cumulative) NLI'!CE86-'Rebasing adj NLI'!CF76)*CF113)*CF$19*CF$128)</f>
        <v>0</v>
      </c>
      <c r="CG86" s="12">
        <f>IF('KWh (Cumulative) NLI'!CG86=0,0,((('KWh (Monthly) ENTRY NLI '!CG86*0.5)+'KWh (Cumulative) NLI'!CF86-'Rebasing adj NLI'!CG76)*CG113)*CG$19*CG$128)</f>
        <v>0</v>
      </c>
      <c r="CH86" s="12">
        <f>IF('KWh (Cumulative) NLI'!CH86=0,0,((('KWh (Monthly) ENTRY NLI '!CH86*0.5)+'KWh (Cumulative) NLI'!CG86-'Rebasing adj NLI'!CH76)*CH113)*CH$19*CH$128)</f>
        <v>0</v>
      </c>
      <c r="CI86" s="12">
        <f>IF('KWh (Cumulative) NLI'!CI86=0,0,((('KWh (Monthly) ENTRY NLI '!CI86*0.5)+'KWh (Cumulative) NLI'!CH86-'Rebasing adj NLI'!CI76)*CI113)*CI$19*CI$128)</f>
        <v>0</v>
      </c>
      <c r="CJ86" s="12">
        <f>IF('KWh (Cumulative) NLI'!CJ86=0,0,((('KWh (Monthly) ENTRY NLI '!CJ86*0.5)+'KWh (Cumulative) NLI'!CI86-'Rebasing adj NLI'!CJ76)*CJ113)*CJ$19*CJ$128)</f>
        <v>0</v>
      </c>
    </row>
    <row r="87" spans="1:88" x14ac:dyDescent="0.3">
      <c r="A87" s="218"/>
      <c r="B87" s="47" t="s">
        <v>13</v>
      </c>
      <c r="C87" s="12">
        <f>IF('KWh (Cumulative) NLI'!C87=0,0,((('KWh (Monthly) ENTRY NLI '!C87*0.5)-'Rebasing adj NLI'!C77)*C114)*C$19*C$128)</f>
        <v>0</v>
      </c>
      <c r="D87" s="12">
        <f>IF('KWh (Cumulative) NLI'!D87=0,0,((('KWh (Monthly) ENTRY NLI '!D87*0.5)+'KWh (Cumulative) NLI'!C87-'Rebasing adj NLI'!D77)*D114)*D$19*D$128)</f>
        <v>0</v>
      </c>
      <c r="E87" s="12">
        <f>IF('KWh (Cumulative) NLI'!E87=0,0,((('KWh (Monthly) ENTRY NLI '!E87*0.5)+'KWh (Cumulative) NLI'!D87-'Rebasing adj NLI'!E77)*E114)*E$19*E$128)</f>
        <v>0</v>
      </c>
      <c r="F87" s="12">
        <f>IF('KWh (Cumulative) NLI'!F87=0,0,((('KWh (Monthly) ENTRY NLI '!F87*0.5)+'KWh (Cumulative) NLI'!E87-'Rebasing adj NLI'!F77)*F114)*F$19*F$128)</f>
        <v>0</v>
      </c>
      <c r="G87" s="12">
        <f>IF('KWh (Cumulative) NLI'!G87=0,0,((('KWh (Monthly) ENTRY NLI '!G87*0.5)+'KWh (Cumulative) NLI'!F87-'Rebasing adj NLI'!G77)*G114)*G$19*G$128)</f>
        <v>0</v>
      </c>
      <c r="H87" s="12">
        <f>IF('KWh (Cumulative) NLI'!H87=0,0,((('KWh (Monthly) ENTRY NLI '!H87*0.5)+'KWh (Cumulative) NLI'!G87-'Rebasing adj NLI'!H77)*H114)*H$19*H$128)</f>
        <v>0</v>
      </c>
      <c r="I87" s="12">
        <f>IF('KWh (Cumulative) NLI'!I87=0,0,((('KWh (Monthly) ENTRY NLI '!I87*0.5)+'KWh (Cumulative) NLI'!H87-'Rebasing adj NLI'!I77)*I114)*I$19*I$128)</f>
        <v>0</v>
      </c>
      <c r="J87" s="12">
        <f>IF('KWh (Cumulative) NLI'!J87=0,0,((('KWh (Monthly) ENTRY NLI '!J87*0.5)+'KWh (Cumulative) NLI'!I87-'Rebasing adj NLI'!J77)*J114)*J$19*J$128)</f>
        <v>0</v>
      </c>
      <c r="K87" s="12">
        <f>IF('KWh (Cumulative) NLI'!K87=0,0,((('KWh (Monthly) ENTRY NLI '!K87*0.5)+'KWh (Cumulative) NLI'!J87-'Rebasing adj NLI'!K77)*K114)*K$19*K$128)</f>
        <v>0</v>
      </c>
      <c r="L87" s="12">
        <f>IF('KWh (Cumulative) NLI'!L87=0,0,((('KWh (Monthly) ENTRY NLI '!L87*0.5)+'KWh (Cumulative) NLI'!K87-'Rebasing adj NLI'!L77)*L114)*L$19*L$128)</f>
        <v>0</v>
      </c>
      <c r="M87" s="12">
        <f>IF('KWh (Cumulative) NLI'!M87=0,0,((('KWh (Monthly) ENTRY NLI '!M87*0.5)+'KWh (Cumulative) NLI'!L87-'Rebasing adj NLI'!M77)*M114)*M$19*M$128)</f>
        <v>0</v>
      </c>
      <c r="N87" s="12">
        <f>IF('KWh (Cumulative) NLI'!N87=0,0,((('KWh (Monthly) ENTRY NLI '!N87*0.5)+'KWh (Cumulative) NLI'!M87-'Rebasing adj NLI'!N77)*N114)*N$19*N$128)</f>
        <v>0</v>
      </c>
      <c r="O87" s="12">
        <f>IF('KWh (Cumulative) NLI'!O87=0,0,((('KWh (Monthly) ENTRY NLI '!O87*0.5)+'KWh (Cumulative) NLI'!N87-'Rebasing adj NLI'!O77)*O114)*O$19*O$128)</f>
        <v>0</v>
      </c>
      <c r="P87" s="12">
        <f>IF('KWh (Cumulative) NLI'!P87=0,0,((('KWh (Monthly) ENTRY NLI '!P87*0.5)+'KWh (Cumulative) NLI'!O87-'Rebasing adj NLI'!P77)*P114)*P$19*P$128)</f>
        <v>0</v>
      </c>
      <c r="Q87" s="12">
        <f>IF('KWh (Cumulative) NLI'!Q87=0,0,((('KWh (Monthly) ENTRY NLI '!Q87*0.5)+'KWh (Cumulative) NLI'!P87-'Rebasing adj NLI'!Q77)*Q114)*Q$19*Q$128)</f>
        <v>0</v>
      </c>
      <c r="R87" s="12">
        <f>IF('KWh (Cumulative) NLI'!R87=0,0,((('KWh (Monthly) ENTRY NLI '!R87*0.5)+'KWh (Cumulative) NLI'!Q87-'Rebasing adj NLI'!R77)*R114)*R$19*R$128)</f>
        <v>0</v>
      </c>
      <c r="S87" s="12">
        <f>IF('KWh (Cumulative) NLI'!S87=0,0,((('KWh (Monthly) ENTRY NLI '!S87*0.5)+'KWh (Cumulative) NLI'!R87-'Rebasing adj NLI'!S77)*S114)*S$19*S$128)</f>
        <v>0</v>
      </c>
      <c r="T87" s="12">
        <f>IF('KWh (Cumulative) NLI'!T87=0,0,((('KWh (Monthly) ENTRY NLI '!T87*0.5)+'KWh (Cumulative) NLI'!S87-'Rebasing adj NLI'!T77)*T114)*T$19*T$128)</f>
        <v>0</v>
      </c>
      <c r="U87" s="12">
        <f>IF('KWh (Cumulative) NLI'!U87=0,0,((('KWh (Monthly) ENTRY NLI '!U87*0.5)+'KWh (Cumulative) NLI'!T87-'Rebasing adj NLI'!U77)*U114)*U$19*U$128)</f>
        <v>0</v>
      </c>
      <c r="V87" s="12">
        <f>IF('KWh (Cumulative) NLI'!V87=0,0,((('KWh (Monthly) ENTRY NLI '!V87*0.5)+'KWh (Cumulative) NLI'!U87-'Rebasing adj NLI'!V77)*V114)*V$19*V$128)</f>
        <v>0</v>
      </c>
      <c r="W87" s="12">
        <f>IF('KWh (Cumulative) NLI'!W87=0,0,((('KWh (Monthly) ENTRY NLI '!W87*0.5)+'KWh (Cumulative) NLI'!V87-'Rebasing adj NLI'!W77)*W114)*W$19*W$128)</f>
        <v>0</v>
      </c>
      <c r="X87" s="12">
        <f>IF('KWh (Cumulative) NLI'!X87=0,0,((('KWh (Monthly) ENTRY NLI '!X87*0.5)+'KWh (Cumulative) NLI'!W87-'Rebasing adj NLI'!X77)*X114)*X$19*X$128)</f>
        <v>0</v>
      </c>
      <c r="Y87" s="12">
        <f>IF('KWh (Cumulative) NLI'!Y87=0,0,((('KWh (Monthly) ENTRY NLI '!Y87*0.5)+'KWh (Cumulative) NLI'!X87-'Rebasing adj NLI'!Y77)*Y114)*Y$19*Y$128)</f>
        <v>0</v>
      </c>
      <c r="Z87" s="12">
        <f>IF('KWh (Cumulative) NLI'!Z87=0,0,((('KWh (Monthly) ENTRY NLI '!Z87*0.5)+'KWh (Cumulative) NLI'!Y87-'Rebasing adj NLI'!Z77)*Z114)*Z$19*Z$128)</f>
        <v>0</v>
      </c>
      <c r="AA87" s="12">
        <f>IF('KWh (Cumulative) NLI'!AA87=0,0,((('KWh (Monthly) ENTRY NLI '!AA87*0.5)+'KWh (Cumulative) NLI'!Z87-'Rebasing adj NLI'!AA77)*AA114)*AA$19*AA$128)</f>
        <v>0</v>
      </c>
      <c r="AB87" s="12">
        <f>IF('KWh (Cumulative) NLI'!AB87=0,0,((('KWh (Monthly) ENTRY NLI '!AB87*0.5)+'KWh (Cumulative) NLI'!AA87-'Rebasing adj NLI'!AB77)*AB114)*AB$19*AB$128)</f>
        <v>0</v>
      </c>
      <c r="AC87" s="12">
        <f>IF('KWh (Cumulative) NLI'!AC87=0,0,((('KWh (Monthly) ENTRY NLI '!AC87*0.5)+'KWh (Cumulative) NLI'!AB87-'Rebasing adj NLI'!AC77)*AC114)*AC$19*AC$128)</f>
        <v>0</v>
      </c>
      <c r="AD87" s="12">
        <f>IF('KWh (Cumulative) NLI'!AD87=0,0,((('KWh (Monthly) ENTRY NLI '!AD87*0.5)+'KWh (Cumulative) NLI'!AC87-'Rebasing adj NLI'!AD77)*AD114)*AD$19*AD$128)</f>
        <v>0</v>
      </c>
      <c r="AE87" s="12">
        <f>IF('KWh (Cumulative) NLI'!AE87=0,0,((('KWh (Monthly) ENTRY NLI '!AE87*0.5)+'KWh (Cumulative) NLI'!AD87-'Rebasing adj NLI'!AE77)*AE114)*AE$19*AE$128)</f>
        <v>0</v>
      </c>
      <c r="AF87" s="12">
        <f>IF('KWh (Cumulative) NLI'!AF87=0,0,((('KWh (Monthly) ENTRY NLI '!AF87*0.5)+'KWh (Cumulative) NLI'!AE87-'Rebasing adj NLI'!AF77)*AF114)*AF$19*AF$128)</f>
        <v>0</v>
      </c>
      <c r="AG87" s="12">
        <f>IF('KWh (Cumulative) NLI'!AG87=0,0,((('KWh (Monthly) ENTRY NLI '!AG87*0.5)+'KWh (Cumulative) NLI'!AF87-'Rebasing adj NLI'!AG77)*AG114)*AG$19*AG$128)</f>
        <v>0</v>
      </c>
      <c r="AH87" s="12">
        <f>IF('KWh (Cumulative) NLI'!AH87=0,0,((('KWh (Monthly) ENTRY NLI '!AH87*0.5)+'KWh (Cumulative) NLI'!AG87-'Rebasing adj NLI'!AH77)*AH114)*AH$19*AH$128)</f>
        <v>0</v>
      </c>
      <c r="AI87" s="12">
        <f>IF('KWh (Cumulative) NLI'!AI87=0,0,((('KWh (Monthly) ENTRY NLI '!AI87*0.5)+'KWh (Cumulative) NLI'!AH87-'Rebasing adj NLI'!AI77)*AI114)*AI$19*AI$128)</f>
        <v>0</v>
      </c>
      <c r="AJ87" s="12">
        <f>IF('KWh (Cumulative) NLI'!AJ87=0,0,((('KWh (Monthly) ENTRY NLI '!AJ87*0.5)+'KWh (Cumulative) NLI'!AI87-'Rebasing adj NLI'!AJ77)*AJ114)*AJ$19*AJ$128)</f>
        <v>0</v>
      </c>
      <c r="AK87" s="12">
        <f>IF('KWh (Cumulative) NLI'!AK87=0,0,((('KWh (Monthly) ENTRY NLI '!AK87*0.5)+'KWh (Cumulative) NLI'!AJ87-'Rebasing adj NLI'!AK77)*AK114)*AK$19*AK$128)</f>
        <v>0</v>
      </c>
      <c r="AL87" s="12">
        <f>IF('KWh (Cumulative) NLI'!AL87=0,0,((('KWh (Monthly) ENTRY NLI '!AL87*0.5)+'KWh (Cumulative) NLI'!AK87-'Rebasing adj NLI'!AL77)*AL114)*AL$19*AL$128)</f>
        <v>0</v>
      </c>
      <c r="AM87" s="12">
        <f>IF('KWh (Cumulative) NLI'!AM87=0,0,((('KWh (Monthly) ENTRY NLI '!AM87*0.5)+'KWh (Cumulative) NLI'!AL87-'Rebasing adj NLI'!AM77)*AM114)*AM$19*AM$128)</f>
        <v>0</v>
      </c>
      <c r="AN87" s="12">
        <f>IF('KWh (Cumulative) NLI'!AN87=0,0,((('KWh (Monthly) ENTRY NLI '!AN87*0.5)+'KWh (Cumulative) NLI'!AM87-'Rebasing adj NLI'!AN77)*AN114)*AN$19*AN$128)</f>
        <v>0</v>
      </c>
      <c r="AO87" s="12">
        <f>IF('KWh (Cumulative) NLI'!AO87=0,0,((('KWh (Monthly) ENTRY NLI '!AO87*0.5)+'KWh (Cumulative) NLI'!AN87-'Rebasing adj NLI'!AO77)*AO114)*AO$19*AO$128)</f>
        <v>0</v>
      </c>
      <c r="AP87" s="12">
        <f>IF('KWh (Cumulative) NLI'!AP87=0,0,((('KWh (Monthly) ENTRY NLI '!AP87*0.5)+'KWh (Cumulative) NLI'!AO87-'Rebasing adj NLI'!AP77)*AP114)*AP$19*AP$128)</f>
        <v>0</v>
      </c>
      <c r="AQ87" s="12">
        <f>IF('KWh (Cumulative) NLI'!AQ87=0,0,((('KWh (Monthly) ENTRY NLI '!AQ87*0.5)+'KWh (Cumulative) NLI'!AP87-'Rebasing adj NLI'!AQ77)*AQ114)*AQ$19*AQ$128)</f>
        <v>0</v>
      </c>
      <c r="AR87" s="12">
        <f>IF('KWh (Cumulative) NLI'!AR87=0,0,((('KWh (Monthly) ENTRY NLI '!AR87*0.5)+'KWh (Cumulative) NLI'!AQ87-'Rebasing adj NLI'!AR77)*AR114)*AR$19*AR$128)</f>
        <v>0</v>
      </c>
      <c r="AS87" s="12">
        <f>IF('KWh (Cumulative) NLI'!AS87=0,0,((('KWh (Monthly) ENTRY NLI '!AS87*0.5)+'KWh (Cumulative) NLI'!AR87-'Rebasing adj NLI'!AS77)*AS114)*AS$19*AS$128)</f>
        <v>0</v>
      </c>
      <c r="AT87" s="12">
        <f>IF('KWh (Cumulative) NLI'!AT87=0,0,((('KWh (Monthly) ENTRY NLI '!AT87*0.5)+'KWh (Cumulative) NLI'!AS87-'Rebasing adj NLI'!AT77)*AT114)*AT$19*AT$128)</f>
        <v>0</v>
      </c>
      <c r="AU87" s="12">
        <f>IF('KWh (Cumulative) NLI'!AU87=0,0,((('KWh (Monthly) ENTRY NLI '!AU87*0.5)+'KWh (Cumulative) NLI'!AT87-'Rebasing adj NLI'!AU77)*AU114)*AU$19*AU$128)</f>
        <v>0</v>
      </c>
      <c r="AV87" s="12">
        <f>IF('KWh (Cumulative) NLI'!AV87=0,0,((('KWh (Monthly) ENTRY NLI '!AV87*0.5)+'KWh (Cumulative) NLI'!AU87-'Rebasing adj NLI'!AV77)*AV114)*AV$19*AV$128)</f>
        <v>190.93728336255322</v>
      </c>
      <c r="AW87" s="12">
        <f>IF('KWh (Cumulative) NLI'!AW87=0,0,((('KWh (Monthly) ENTRY NLI '!AW87*0.5)+'KWh (Cumulative) NLI'!AV87-'Rebasing adj NLI'!AW77)*AW114)*AW$19*AW$128)</f>
        <v>306.47522080972254</v>
      </c>
      <c r="AX87" s="12">
        <f>IF('KWh (Cumulative) NLI'!AX87=0,0,((('KWh (Monthly) ENTRY NLI '!AX87*0.5)+'KWh (Cumulative) NLI'!AW87-'Rebasing adj NLI'!AX77)*AX114)*AX$19*AX$128)</f>
        <v>320.01578088707998</v>
      </c>
      <c r="AY87" s="12">
        <f>IF('KWh (Cumulative) NLI'!AY87=0,0,((('KWh (Monthly) ENTRY NLI '!AY87*0.5)+'KWh (Cumulative) NLI'!AX87-'Rebasing adj NLI'!AY77)*AY114)*AY$19*AY$128)</f>
        <v>346.01221495592995</v>
      </c>
      <c r="AZ87" s="12">
        <f>IF('KWh (Cumulative) NLI'!AZ87=0,0,((('KWh (Monthly) ENTRY NLI '!AZ87*0.5)+'KWh (Cumulative) NLI'!AY87-'Rebasing adj NLI'!AZ77)*AZ114)*AZ$19*AZ$128)</f>
        <v>291.07535170685941</v>
      </c>
      <c r="BA87" s="12">
        <f>IF('KWh (Cumulative) NLI'!BA87=0,0,((('KWh (Monthly) ENTRY NLI '!BA87*0.5)+'KWh (Cumulative) NLI'!AZ87-'Rebasing adj NLI'!BA77)*BA114)*BA$19*BA$128)</f>
        <v>304.18177170218365</v>
      </c>
      <c r="BB87" s="12">
        <f>IF('KWh (Cumulative) NLI'!BB87=0,0,((('KWh (Monthly) ENTRY NLI '!BB87*0.5)+'KWh (Cumulative) NLI'!BA87-'Rebasing adj NLI'!BB77)*BB114)*BB$19*BB$128)</f>
        <v>0</v>
      </c>
      <c r="BC87" s="12">
        <f>IF('KWh (Cumulative) NLI'!BC87=0,0,((('KWh (Monthly) ENTRY NLI '!BC87*0.5)+'KWh (Cumulative) NLI'!BB87-'Rebasing adj NLI'!BC77)*BC114)*BC$19*BC$128)</f>
        <v>0</v>
      </c>
      <c r="BD87" s="12">
        <f>IF('KWh (Cumulative) NLI'!BD87=0,0,((('KWh (Monthly) ENTRY NLI '!BD87*0.5)+'KWh (Cumulative) NLI'!BC87-'Rebasing adj NLI'!BD77)*BD114)*BD$19*BD$128)</f>
        <v>0</v>
      </c>
      <c r="BE87" s="12">
        <f>IF('KWh (Cumulative) NLI'!BE87=0,0,((('KWh (Monthly) ENTRY NLI '!BE87*0.5)+'KWh (Cumulative) NLI'!BD87-'Rebasing adj NLI'!BE77)*BE114)*BE$19*BE$128)</f>
        <v>0</v>
      </c>
      <c r="BF87" s="12">
        <f>IF('KWh (Cumulative) NLI'!BF87=0,0,((('KWh (Monthly) ENTRY NLI '!BF87*0.5)+'KWh (Cumulative) NLI'!BE87-'Rebasing adj NLI'!BF77)*BF114)*BF$19*BF$128)</f>
        <v>0</v>
      </c>
      <c r="BG87" s="12">
        <f>IF('KWh (Cumulative) NLI'!BG87=0,0,((('KWh (Monthly) ENTRY NLI '!BG87*0.5)+'KWh (Cumulative) NLI'!BF87-'Rebasing adj NLI'!BG77)*BG114)*BG$19*BG$128)</f>
        <v>0</v>
      </c>
      <c r="BH87" s="12">
        <f>IF('KWh (Cumulative) NLI'!BH87=0,0,((('KWh (Monthly) ENTRY NLI '!BH87*0.5)+'KWh (Cumulative) NLI'!BG87-'Rebasing adj NLI'!BH77)*BH114)*BH$19*BH$128)</f>
        <v>0</v>
      </c>
      <c r="BI87" s="12">
        <f>IF('KWh (Cumulative) NLI'!BI87=0,0,((('KWh (Monthly) ENTRY NLI '!BI87*0.5)+'KWh (Cumulative) NLI'!BH87-'Rebasing adj NLI'!BI77)*BI114)*BI$19*BI$128)</f>
        <v>0</v>
      </c>
      <c r="BJ87" s="12">
        <f>IF('KWh (Cumulative) NLI'!BJ87=0,0,((('KWh (Monthly) ENTRY NLI '!BJ87*0.5)+'KWh (Cumulative) NLI'!BI87-'Rebasing adj NLI'!BJ77)*BJ114)*BJ$19*BJ$128)</f>
        <v>0</v>
      </c>
      <c r="BK87" s="12">
        <f>IF('KWh (Cumulative) NLI'!BK87=0,0,((('KWh (Monthly) ENTRY NLI '!BK87*0.5)+'KWh (Cumulative) NLI'!BJ87-'Rebasing adj NLI'!BK77)*BK114)*BK$19*BK$128)</f>
        <v>0</v>
      </c>
      <c r="BL87" s="12">
        <f>IF('KWh (Cumulative) NLI'!BL87=0,0,((('KWh (Monthly) ENTRY NLI '!BL87*0.5)+'KWh (Cumulative) NLI'!BK87-'Rebasing adj NLI'!BL77)*BL114)*BL$19*BL$128)</f>
        <v>0</v>
      </c>
      <c r="BM87" s="12">
        <f>IF('KWh (Cumulative) NLI'!BM87=0,0,((('KWh (Monthly) ENTRY NLI '!BM87*0.5)+'KWh (Cumulative) NLI'!BL87-'Rebasing adj NLI'!BM77)*BM114)*BM$19*BM$128)</f>
        <v>0</v>
      </c>
      <c r="BN87" s="12">
        <f>IF('KWh (Cumulative) NLI'!BN87=0,0,((('KWh (Monthly) ENTRY NLI '!BN87*0.5)+'KWh (Cumulative) NLI'!BM87-'Rebasing adj NLI'!BN77)*BN114)*BN$19*BN$128)</f>
        <v>0</v>
      </c>
      <c r="BO87" s="12">
        <f>IF('KWh (Cumulative) NLI'!BO87=0,0,((('KWh (Monthly) ENTRY NLI '!BO87*0.5)+'KWh (Cumulative) NLI'!BN87-'Rebasing adj NLI'!BO77)*BO114)*BO$19*BO$128)</f>
        <v>0</v>
      </c>
      <c r="BP87" s="12">
        <f>IF('KWh (Cumulative) NLI'!BP87=0,0,((('KWh (Monthly) ENTRY NLI '!BP87*0.5)+'KWh (Cumulative) NLI'!BO87-'Rebasing adj NLI'!BP77)*BP114)*BP$19*BP$128)</f>
        <v>0</v>
      </c>
      <c r="BQ87" s="12">
        <f>IF('KWh (Cumulative) NLI'!BQ87=0,0,((('KWh (Monthly) ENTRY NLI '!BQ87*0.5)+'KWh (Cumulative) NLI'!BP87-'Rebasing adj NLI'!BQ77)*BQ114)*BQ$19*BQ$128)</f>
        <v>0</v>
      </c>
      <c r="BR87" s="12">
        <f>IF('KWh (Cumulative) NLI'!BR87=0,0,((('KWh (Monthly) ENTRY NLI '!BR87*0.5)+'KWh (Cumulative) NLI'!BQ87-'Rebasing adj NLI'!BR77)*BR114)*BR$19*BR$128)</f>
        <v>0</v>
      </c>
      <c r="BS87" s="12">
        <f>IF('KWh (Cumulative) NLI'!BS87=0,0,((('KWh (Monthly) ENTRY NLI '!BS87*0.5)+'KWh (Cumulative) NLI'!BR87-'Rebasing adj NLI'!BS77)*BS114)*BS$19*BS$128)</f>
        <v>0</v>
      </c>
      <c r="BT87" s="12">
        <f>IF('KWh (Cumulative) NLI'!BT87=0,0,((('KWh (Monthly) ENTRY NLI '!BT87*0.5)+'KWh (Cumulative) NLI'!BS87-'Rebasing adj NLI'!BT77)*BT114)*BT$19*BT$128)</f>
        <v>0</v>
      </c>
      <c r="BU87" s="12">
        <f>IF('KWh (Cumulative) NLI'!BU87=0,0,((('KWh (Monthly) ENTRY NLI '!BU87*0.5)+'KWh (Cumulative) NLI'!BT87-'Rebasing adj NLI'!BU77)*BU114)*BU$19*BU$128)</f>
        <v>0</v>
      </c>
      <c r="BV87" s="12">
        <f>IF('KWh (Cumulative) NLI'!BV87=0,0,((('KWh (Monthly) ENTRY NLI '!BV87*0.5)+'KWh (Cumulative) NLI'!BU87-'Rebasing adj NLI'!BV77)*BV114)*BV$19*BV$128)</f>
        <v>0</v>
      </c>
      <c r="BW87" s="12">
        <f>IF('KWh (Cumulative) NLI'!BW87=0,0,((('KWh (Monthly) ENTRY NLI '!BW87*0.5)+'KWh (Cumulative) NLI'!BV87-'Rebasing adj NLI'!BW77)*BW114)*BW$19*BW$128)</f>
        <v>0</v>
      </c>
      <c r="BX87" s="12">
        <f>IF('KWh (Cumulative) NLI'!BX87=0,0,((('KWh (Monthly) ENTRY NLI '!BX87*0.5)+'KWh (Cumulative) NLI'!BW87-'Rebasing adj NLI'!BX77)*BX114)*BX$19*BX$128)</f>
        <v>0</v>
      </c>
      <c r="BY87" s="12">
        <f>IF('KWh (Cumulative) NLI'!BY87=0,0,((('KWh (Monthly) ENTRY NLI '!BY87*0.5)+'KWh (Cumulative) NLI'!BX87-'Rebasing adj NLI'!BY77)*BY114)*BY$19*BY$128)</f>
        <v>0</v>
      </c>
      <c r="BZ87" s="12">
        <f>IF('KWh (Cumulative) NLI'!BZ87=0,0,((('KWh (Monthly) ENTRY NLI '!BZ87*0.5)+'KWh (Cumulative) NLI'!BY87-'Rebasing adj NLI'!BZ77)*BZ114)*BZ$19*BZ$128)</f>
        <v>0</v>
      </c>
      <c r="CA87" s="12">
        <f>IF('KWh (Cumulative) NLI'!CA87=0,0,((('KWh (Monthly) ENTRY NLI '!CA87*0.5)+'KWh (Cumulative) NLI'!BZ87-'Rebasing adj NLI'!CA77)*CA114)*CA$19*CA$128)</f>
        <v>0</v>
      </c>
      <c r="CB87" s="12">
        <f>IF('KWh (Cumulative) NLI'!CB87=0,0,((('KWh (Monthly) ENTRY NLI '!CB87*0.5)+'KWh (Cumulative) NLI'!CA87-'Rebasing adj NLI'!CB77)*CB114)*CB$19*CB$128)</f>
        <v>0</v>
      </c>
      <c r="CC87" s="12">
        <f>IF('KWh (Cumulative) NLI'!CC87=0,0,((('KWh (Monthly) ENTRY NLI '!CC87*0.5)+'KWh (Cumulative) NLI'!CB87-'Rebasing adj NLI'!CC77)*CC114)*CC$19*CC$128)</f>
        <v>0</v>
      </c>
      <c r="CD87" s="12">
        <f>IF('KWh (Cumulative) NLI'!CD87=0,0,((('KWh (Monthly) ENTRY NLI '!CD87*0.5)+'KWh (Cumulative) NLI'!CC87-'Rebasing adj NLI'!CD77)*CD114)*CD$19*CD$128)</f>
        <v>0</v>
      </c>
      <c r="CE87" s="12">
        <f>IF('KWh (Cumulative) NLI'!CE87=0,0,((('KWh (Monthly) ENTRY NLI '!CE87*0.5)+'KWh (Cumulative) NLI'!CD87-'Rebasing adj NLI'!CE77)*CE114)*CE$19*CE$128)</f>
        <v>0</v>
      </c>
      <c r="CF87" s="12">
        <f>IF('KWh (Cumulative) NLI'!CF87=0,0,((('KWh (Monthly) ENTRY NLI '!CF87*0.5)+'KWh (Cumulative) NLI'!CE87-'Rebasing adj NLI'!CF77)*CF114)*CF$19*CF$128)</f>
        <v>0</v>
      </c>
      <c r="CG87" s="12">
        <f>IF('KWh (Cumulative) NLI'!CG87=0,0,((('KWh (Monthly) ENTRY NLI '!CG87*0.5)+'KWh (Cumulative) NLI'!CF87-'Rebasing adj NLI'!CG77)*CG114)*CG$19*CG$128)</f>
        <v>0</v>
      </c>
      <c r="CH87" s="12">
        <f>IF('KWh (Cumulative) NLI'!CH87=0,0,((('KWh (Monthly) ENTRY NLI '!CH87*0.5)+'KWh (Cumulative) NLI'!CG87-'Rebasing adj NLI'!CH77)*CH114)*CH$19*CH$128)</f>
        <v>0</v>
      </c>
      <c r="CI87" s="12">
        <f>IF('KWh (Cumulative) NLI'!CI87=0,0,((('KWh (Monthly) ENTRY NLI '!CI87*0.5)+'KWh (Cumulative) NLI'!CH87-'Rebasing adj NLI'!CI77)*CI114)*CI$19*CI$128)</f>
        <v>0</v>
      </c>
      <c r="CJ87" s="12">
        <f>IF('KWh (Cumulative) NLI'!CJ87=0,0,((('KWh (Monthly) ENTRY NLI '!CJ87*0.5)+'KWh (Cumulative) NLI'!CI87-'Rebasing adj NLI'!CJ77)*CJ114)*CJ$19*CJ$128)</f>
        <v>0</v>
      </c>
    </row>
    <row r="88" spans="1:88" x14ac:dyDescent="0.3">
      <c r="A88" s="218"/>
      <c r="B88" s="47" t="s">
        <v>4</v>
      </c>
      <c r="C88" s="12">
        <f>IF('KWh (Cumulative) NLI'!C88=0,0,((('KWh (Monthly) ENTRY NLI '!C88*0.5)-'Rebasing adj NLI'!C78)*C115)*C$19*C$128)</f>
        <v>0</v>
      </c>
      <c r="D88" s="12">
        <f>IF('KWh (Cumulative) NLI'!D88=0,0,((('KWh (Monthly) ENTRY NLI '!D88*0.5)+'KWh (Cumulative) NLI'!C88-'Rebasing adj NLI'!D78)*D115)*D$19*D$128)</f>
        <v>0</v>
      </c>
      <c r="E88" s="12">
        <f>IF('KWh (Cumulative) NLI'!E88=0,0,((('KWh (Monthly) ENTRY NLI '!E88*0.5)+'KWh (Cumulative) NLI'!D88-'Rebasing adj NLI'!E78)*E115)*E$19*E$128)</f>
        <v>0</v>
      </c>
      <c r="F88" s="12">
        <f>IF('KWh (Cumulative) NLI'!F88=0,0,((('KWh (Monthly) ENTRY NLI '!F88*0.5)+'KWh (Cumulative) NLI'!E88-'Rebasing adj NLI'!F78)*F115)*F$19*F$128)</f>
        <v>0</v>
      </c>
      <c r="G88" s="12">
        <f>IF('KWh (Cumulative) NLI'!G88=0,0,((('KWh (Monthly) ENTRY NLI '!G88*0.5)+'KWh (Cumulative) NLI'!F88-'Rebasing adj NLI'!G78)*G115)*G$19*G$128)</f>
        <v>0</v>
      </c>
      <c r="H88" s="12">
        <f>IF('KWh (Cumulative) NLI'!H88=0,0,((('KWh (Monthly) ENTRY NLI '!H88*0.5)+'KWh (Cumulative) NLI'!G88-'Rebasing adj NLI'!H78)*H115)*H$19*H$128)</f>
        <v>0</v>
      </c>
      <c r="I88" s="12">
        <f>IF('KWh (Cumulative) NLI'!I88=0,0,((('KWh (Monthly) ENTRY NLI '!I88*0.5)+'KWh (Cumulative) NLI'!H88-'Rebasing adj NLI'!I78)*I115)*I$19*I$128)</f>
        <v>0</v>
      </c>
      <c r="J88" s="12">
        <f>IF('KWh (Cumulative) NLI'!J88=0,0,((('KWh (Monthly) ENTRY NLI '!J88*0.5)+'KWh (Cumulative) NLI'!I88-'Rebasing adj NLI'!J78)*J115)*J$19*J$128)</f>
        <v>0</v>
      </c>
      <c r="K88" s="12">
        <f>IF('KWh (Cumulative) NLI'!K88=0,0,((('KWh (Monthly) ENTRY NLI '!K88*0.5)+'KWh (Cumulative) NLI'!J88-'Rebasing adj NLI'!K78)*K115)*K$19*K$128)</f>
        <v>0</v>
      </c>
      <c r="L88" s="12">
        <f>IF('KWh (Cumulative) NLI'!L88=0,0,((('KWh (Monthly) ENTRY NLI '!L88*0.5)+'KWh (Cumulative) NLI'!K88-'Rebasing adj NLI'!L78)*L115)*L$19*L$128)</f>
        <v>0</v>
      </c>
      <c r="M88" s="12">
        <f>IF('KWh (Cumulative) NLI'!M88=0,0,((('KWh (Monthly) ENTRY NLI '!M88*0.5)+'KWh (Cumulative) NLI'!L88-'Rebasing adj NLI'!M78)*M115)*M$19*M$128)</f>
        <v>0</v>
      </c>
      <c r="N88" s="12">
        <f>IF('KWh (Cumulative) NLI'!N88=0,0,((('KWh (Monthly) ENTRY NLI '!N88*0.5)+'KWh (Cumulative) NLI'!M88-'Rebasing adj NLI'!N78)*N115)*N$19*N$128)</f>
        <v>0</v>
      </c>
      <c r="O88" s="12">
        <f>IF('KWh (Cumulative) NLI'!O88=0,0,((('KWh (Monthly) ENTRY NLI '!O88*0.5)+'KWh (Cumulative) NLI'!N88-'Rebasing adj NLI'!O78)*O115)*O$19*O$128)</f>
        <v>0</v>
      </c>
      <c r="P88" s="12">
        <f>IF('KWh (Cumulative) NLI'!P88=0,0,((('KWh (Monthly) ENTRY NLI '!P88*0.5)+'KWh (Cumulative) NLI'!O88-'Rebasing adj NLI'!P78)*P115)*P$19*P$128)</f>
        <v>0</v>
      </c>
      <c r="Q88" s="12">
        <f>IF('KWh (Cumulative) NLI'!Q88=0,0,((('KWh (Monthly) ENTRY NLI '!Q88*0.5)+'KWh (Cumulative) NLI'!P88-'Rebasing adj NLI'!Q78)*Q115)*Q$19*Q$128)</f>
        <v>0</v>
      </c>
      <c r="R88" s="12">
        <f>IF('KWh (Cumulative) NLI'!R88=0,0,((('KWh (Monthly) ENTRY NLI '!R88*0.5)+'KWh (Cumulative) NLI'!Q88-'Rebasing adj NLI'!R78)*R115)*R$19*R$128)</f>
        <v>0</v>
      </c>
      <c r="S88" s="12">
        <f>IF('KWh (Cumulative) NLI'!S88=0,0,((('KWh (Monthly) ENTRY NLI '!S88*0.5)+'KWh (Cumulative) NLI'!R88-'Rebasing adj NLI'!S78)*S115)*S$19*S$128)</f>
        <v>0</v>
      </c>
      <c r="T88" s="12">
        <f>IF('KWh (Cumulative) NLI'!T88=0,0,((('KWh (Monthly) ENTRY NLI '!T88*0.5)+'KWh (Cumulative) NLI'!S88-'Rebasing adj NLI'!T78)*T115)*T$19*T$128)</f>
        <v>0</v>
      </c>
      <c r="U88" s="12">
        <f>IF('KWh (Cumulative) NLI'!U88=0,0,((('KWh (Monthly) ENTRY NLI '!U88*0.5)+'KWh (Cumulative) NLI'!T88-'Rebasing adj NLI'!U78)*U115)*U$19*U$128)</f>
        <v>0</v>
      </c>
      <c r="V88" s="12">
        <f>IF('KWh (Cumulative) NLI'!V88=0,0,((('KWh (Monthly) ENTRY NLI '!V88*0.5)+'KWh (Cumulative) NLI'!U88-'Rebasing adj NLI'!V78)*V115)*V$19*V$128)</f>
        <v>0</v>
      </c>
      <c r="W88" s="12">
        <f>IF('KWh (Cumulative) NLI'!W88=0,0,((('KWh (Monthly) ENTRY NLI '!W88*0.5)+'KWh (Cumulative) NLI'!V88-'Rebasing adj NLI'!W78)*W115)*W$19*W$128)</f>
        <v>0</v>
      </c>
      <c r="X88" s="12">
        <f>IF('KWh (Cumulative) NLI'!X88=0,0,((('KWh (Monthly) ENTRY NLI '!X88*0.5)+'KWh (Cumulative) NLI'!W88-'Rebasing adj NLI'!X78)*X115)*X$19*X$128)</f>
        <v>0</v>
      </c>
      <c r="Y88" s="12">
        <f>IF('KWh (Cumulative) NLI'!Y88=0,0,((('KWh (Monthly) ENTRY NLI '!Y88*0.5)+'KWh (Cumulative) NLI'!X88-'Rebasing adj NLI'!Y78)*Y115)*Y$19*Y$128)</f>
        <v>0</v>
      </c>
      <c r="Z88" s="12">
        <f>IF('KWh (Cumulative) NLI'!Z88=0,0,((('KWh (Monthly) ENTRY NLI '!Z88*0.5)+'KWh (Cumulative) NLI'!Y88-'Rebasing adj NLI'!Z78)*Z115)*Z$19*Z$128)</f>
        <v>0</v>
      </c>
      <c r="AA88" s="12">
        <f>IF('KWh (Cumulative) NLI'!AA88=0,0,((('KWh (Monthly) ENTRY NLI '!AA88*0.5)+'KWh (Cumulative) NLI'!Z88-'Rebasing adj NLI'!AA78)*AA115)*AA$19*AA$128)</f>
        <v>0</v>
      </c>
      <c r="AB88" s="12">
        <f>IF('KWh (Cumulative) NLI'!AB88=0,0,((('KWh (Monthly) ENTRY NLI '!AB88*0.5)+'KWh (Cumulative) NLI'!AA88-'Rebasing adj NLI'!AB78)*AB115)*AB$19*AB$128)</f>
        <v>0</v>
      </c>
      <c r="AC88" s="12">
        <f>IF('KWh (Cumulative) NLI'!AC88=0,0,((('KWh (Monthly) ENTRY NLI '!AC88*0.5)+'KWh (Cumulative) NLI'!AB88-'Rebasing adj NLI'!AC78)*AC115)*AC$19*AC$128)</f>
        <v>0</v>
      </c>
      <c r="AD88" s="12">
        <f>IF('KWh (Cumulative) NLI'!AD88=0,0,((('KWh (Monthly) ENTRY NLI '!AD88*0.5)+'KWh (Cumulative) NLI'!AC88-'Rebasing adj NLI'!AD78)*AD115)*AD$19*AD$128)</f>
        <v>0</v>
      </c>
      <c r="AE88" s="12">
        <f>IF('KWh (Cumulative) NLI'!AE88=0,0,((('KWh (Monthly) ENTRY NLI '!AE88*0.5)+'KWh (Cumulative) NLI'!AD88-'Rebasing adj NLI'!AE78)*AE115)*AE$19*AE$128)</f>
        <v>0</v>
      </c>
      <c r="AF88" s="12">
        <f>IF('KWh (Cumulative) NLI'!AF88=0,0,((('KWh (Monthly) ENTRY NLI '!AF88*0.5)+'KWh (Cumulative) NLI'!AE88-'Rebasing adj NLI'!AF78)*AF115)*AF$19*AF$128)</f>
        <v>0</v>
      </c>
      <c r="AG88" s="12">
        <f>IF('KWh (Cumulative) NLI'!AG88=0,0,((('KWh (Monthly) ENTRY NLI '!AG88*0.5)+'KWh (Cumulative) NLI'!AF88-'Rebasing adj NLI'!AG78)*AG115)*AG$19*AG$128)</f>
        <v>0</v>
      </c>
      <c r="AH88" s="12">
        <f>IF('KWh (Cumulative) NLI'!AH88=0,0,((('KWh (Monthly) ENTRY NLI '!AH88*0.5)+'KWh (Cumulative) NLI'!AG88-'Rebasing adj NLI'!AH78)*AH115)*AH$19*AH$128)</f>
        <v>0</v>
      </c>
      <c r="AI88" s="12">
        <f>IF('KWh (Cumulative) NLI'!AI88=0,0,((('KWh (Monthly) ENTRY NLI '!AI88*0.5)+'KWh (Cumulative) NLI'!AH88-'Rebasing adj NLI'!AI78)*AI115)*AI$19*AI$128)</f>
        <v>0</v>
      </c>
      <c r="AJ88" s="12">
        <f>IF('KWh (Cumulative) NLI'!AJ88=0,0,((('KWh (Monthly) ENTRY NLI '!AJ88*0.5)+'KWh (Cumulative) NLI'!AI88-'Rebasing adj NLI'!AJ78)*AJ115)*AJ$19*AJ$128)</f>
        <v>0</v>
      </c>
      <c r="AK88" s="12">
        <f>IF('KWh (Cumulative) NLI'!AK88=0,0,((('KWh (Monthly) ENTRY NLI '!AK88*0.5)+'KWh (Cumulative) NLI'!AJ88-'Rebasing adj NLI'!AK78)*AK115)*AK$19*AK$128)</f>
        <v>0</v>
      </c>
      <c r="AL88" s="12">
        <f>IF('KWh (Cumulative) NLI'!AL88=0,0,((('KWh (Monthly) ENTRY NLI '!AL88*0.5)+'KWh (Cumulative) NLI'!AK88-'Rebasing adj NLI'!AL78)*AL115)*AL$19*AL$128)</f>
        <v>0</v>
      </c>
      <c r="AM88" s="12">
        <f>IF('KWh (Cumulative) NLI'!AM88=0,0,((('KWh (Monthly) ENTRY NLI '!AM88*0.5)+'KWh (Cumulative) NLI'!AL88-'Rebasing adj NLI'!AM78)*AM115)*AM$19*AM$128)</f>
        <v>0</v>
      </c>
      <c r="AN88" s="12">
        <f>IF('KWh (Cumulative) NLI'!AN88=0,0,((('KWh (Monthly) ENTRY NLI '!AN88*0.5)+'KWh (Cumulative) NLI'!AM88-'Rebasing adj NLI'!AN78)*AN115)*AN$19*AN$128)</f>
        <v>0</v>
      </c>
      <c r="AO88" s="12">
        <f>IF('KWh (Cumulative) NLI'!AO88=0,0,((('KWh (Monthly) ENTRY NLI '!AO88*0.5)+'KWh (Cumulative) NLI'!AN88-'Rebasing adj NLI'!AO78)*AO115)*AO$19*AO$128)</f>
        <v>0</v>
      </c>
      <c r="AP88" s="12">
        <f>IF('KWh (Cumulative) NLI'!AP88=0,0,((('KWh (Monthly) ENTRY NLI '!AP88*0.5)+'KWh (Cumulative) NLI'!AO88-'Rebasing adj NLI'!AP78)*AP115)*AP$19*AP$128)</f>
        <v>0</v>
      </c>
      <c r="AQ88" s="12">
        <f>IF('KWh (Cumulative) NLI'!AQ88=0,0,((('KWh (Monthly) ENTRY NLI '!AQ88*0.5)+'KWh (Cumulative) NLI'!AP88-'Rebasing adj NLI'!AQ78)*AQ115)*AQ$19*AQ$128)</f>
        <v>0</v>
      </c>
      <c r="AR88" s="12">
        <f>IF('KWh (Cumulative) NLI'!AR88=0,0,((('KWh (Monthly) ENTRY NLI '!AR88*0.5)+'KWh (Cumulative) NLI'!AQ88-'Rebasing adj NLI'!AR78)*AR115)*AR$19*AR$128)</f>
        <v>0</v>
      </c>
      <c r="AS88" s="12">
        <f>IF('KWh (Cumulative) NLI'!AS88=0,0,((('KWh (Monthly) ENTRY NLI '!AS88*0.5)+'KWh (Cumulative) NLI'!AR88-'Rebasing adj NLI'!AS78)*AS115)*AS$19*AS$128)</f>
        <v>0</v>
      </c>
      <c r="AT88" s="12">
        <f>IF('KWh (Cumulative) NLI'!AT88=0,0,((('KWh (Monthly) ENTRY NLI '!AT88*0.5)+'KWh (Cumulative) NLI'!AS88-'Rebasing adj NLI'!AT78)*AT115)*AT$19*AT$128)</f>
        <v>0</v>
      </c>
      <c r="AU88" s="12">
        <f>IF('KWh (Cumulative) NLI'!AU88=0,0,((('KWh (Monthly) ENTRY NLI '!AU88*0.5)+'KWh (Cumulative) NLI'!AT88-'Rebasing adj NLI'!AU78)*AU115)*AU$19*AU$128)</f>
        <v>0</v>
      </c>
      <c r="AV88" s="12">
        <f>IF('KWh (Cumulative) NLI'!AV88=0,0,((('KWh (Monthly) ENTRY NLI '!AV88*0.5)+'KWh (Cumulative) NLI'!AU88-'Rebasing adj NLI'!AV78)*AV115)*AV$19*AV$128)</f>
        <v>0</v>
      </c>
      <c r="AW88" s="12">
        <f>IF('KWh (Cumulative) NLI'!AW88=0,0,((('KWh (Monthly) ENTRY NLI '!AW88*0.5)+'KWh (Cumulative) NLI'!AV88-'Rebasing adj NLI'!AW78)*AW115)*AW$19*AW$128)</f>
        <v>0</v>
      </c>
      <c r="AX88" s="12">
        <f>IF('KWh (Cumulative) NLI'!AX88=0,0,((('KWh (Monthly) ENTRY NLI '!AX88*0.5)+'KWh (Cumulative) NLI'!AW88-'Rebasing adj NLI'!AX78)*AX115)*AX$19*AX$128)</f>
        <v>0</v>
      </c>
      <c r="AY88" s="12">
        <f>IF('KWh (Cumulative) NLI'!AY88=0,0,((('KWh (Monthly) ENTRY NLI '!AY88*0.5)+'KWh (Cumulative) NLI'!AX88-'Rebasing adj NLI'!AY78)*AY115)*AY$19*AY$128)</f>
        <v>0</v>
      </c>
      <c r="AZ88" s="12">
        <f>IF('KWh (Cumulative) NLI'!AZ88=0,0,((('KWh (Monthly) ENTRY NLI '!AZ88*0.5)+'KWh (Cumulative) NLI'!AY88-'Rebasing adj NLI'!AZ78)*AZ115)*AZ$19*AZ$128)</f>
        <v>0</v>
      </c>
      <c r="BA88" s="12">
        <f>IF('KWh (Cumulative) NLI'!BA88=0,0,((('KWh (Monthly) ENTRY NLI '!BA88*0.5)+'KWh (Cumulative) NLI'!AZ88-'Rebasing adj NLI'!BA78)*BA115)*BA$19*BA$128)</f>
        <v>0</v>
      </c>
      <c r="BB88" s="12">
        <f>IF('KWh (Cumulative) NLI'!BB88=0,0,((('KWh (Monthly) ENTRY NLI '!BB88*0.5)+'KWh (Cumulative) NLI'!BA88-'Rebasing adj NLI'!BB78)*BB115)*BB$19*BB$128)</f>
        <v>0</v>
      </c>
      <c r="BC88" s="12">
        <f>IF('KWh (Cumulative) NLI'!BC88=0,0,((('KWh (Monthly) ENTRY NLI '!BC88*0.5)+'KWh (Cumulative) NLI'!BB88-'Rebasing adj NLI'!BC78)*BC115)*BC$19*BC$128)</f>
        <v>0</v>
      </c>
      <c r="BD88" s="12">
        <f>IF('KWh (Cumulative) NLI'!BD88=0,0,((('KWh (Monthly) ENTRY NLI '!BD88*0.5)+'KWh (Cumulative) NLI'!BC88-'Rebasing adj NLI'!BD78)*BD115)*BD$19*BD$128)</f>
        <v>0</v>
      </c>
      <c r="BE88" s="12">
        <f>IF('KWh (Cumulative) NLI'!BE88=0,0,((('KWh (Monthly) ENTRY NLI '!BE88*0.5)+'KWh (Cumulative) NLI'!BD88-'Rebasing adj NLI'!BE78)*BE115)*BE$19*BE$128)</f>
        <v>0</v>
      </c>
      <c r="BF88" s="12">
        <f>IF('KWh (Cumulative) NLI'!BF88=0,0,((('KWh (Monthly) ENTRY NLI '!BF88*0.5)+'KWh (Cumulative) NLI'!BE88-'Rebasing adj NLI'!BF78)*BF115)*BF$19*BF$128)</f>
        <v>0</v>
      </c>
      <c r="BG88" s="12">
        <f>IF('KWh (Cumulative) NLI'!BG88=0,0,((('KWh (Monthly) ENTRY NLI '!BG88*0.5)+'KWh (Cumulative) NLI'!BF88-'Rebasing adj NLI'!BG78)*BG115)*BG$19*BG$128)</f>
        <v>0</v>
      </c>
      <c r="BH88" s="12">
        <f>IF('KWh (Cumulative) NLI'!BH88=0,0,((('KWh (Monthly) ENTRY NLI '!BH88*0.5)+'KWh (Cumulative) NLI'!BG88-'Rebasing adj NLI'!BH78)*BH115)*BH$19*BH$128)</f>
        <v>0</v>
      </c>
      <c r="BI88" s="12">
        <f>IF('KWh (Cumulative) NLI'!BI88=0,0,((('KWh (Monthly) ENTRY NLI '!BI88*0.5)+'KWh (Cumulative) NLI'!BH88-'Rebasing adj NLI'!BI78)*BI115)*BI$19*BI$128)</f>
        <v>0</v>
      </c>
      <c r="BJ88" s="12">
        <f>IF('KWh (Cumulative) NLI'!BJ88=0,0,((('KWh (Monthly) ENTRY NLI '!BJ88*0.5)+'KWh (Cumulative) NLI'!BI88-'Rebasing adj NLI'!BJ78)*BJ115)*BJ$19*BJ$128)</f>
        <v>0</v>
      </c>
      <c r="BK88" s="12">
        <f>IF('KWh (Cumulative) NLI'!BK88=0,0,((('KWh (Monthly) ENTRY NLI '!BK88*0.5)+'KWh (Cumulative) NLI'!BJ88-'Rebasing adj NLI'!BK78)*BK115)*BK$19*BK$128)</f>
        <v>0</v>
      </c>
      <c r="BL88" s="12">
        <f>IF('KWh (Cumulative) NLI'!BL88=0,0,((('KWh (Monthly) ENTRY NLI '!BL88*0.5)+'KWh (Cumulative) NLI'!BK88-'Rebasing adj NLI'!BL78)*BL115)*BL$19*BL$128)</f>
        <v>0</v>
      </c>
      <c r="BM88" s="12">
        <f>IF('KWh (Cumulative) NLI'!BM88=0,0,((('KWh (Monthly) ENTRY NLI '!BM88*0.5)+'KWh (Cumulative) NLI'!BL88-'Rebasing adj NLI'!BM78)*BM115)*BM$19*BM$128)</f>
        <v>0</v>
      </c>
      <c r="BN88" s="12">
        <f>IF('KWh (Cumulative) NLI'!BN88=0,0,((('KWh (Monthly) ENTRY NLI '!BN88*0.5)+'KWh (Cumulative) NLI'!BM88-'Rebasing adj NLI'!BN78)*BN115)*BN$19*BN$128)</f>
        <v>0</v>
      </c>
      <c r="BO88" s="12">
        <f>IF('KWh (Cumulative) NLI'!BO88=0,0,((('KWh (Monthly) ENTRY NLI '!BO88*0.5)+'KWh (Cumulative) NLI'!BN88-'Rebasing adj NLI'!BO78)*BO115)*BO$19*BO$128)</f>
        <v>0</v>
      </c>
      <c r="BP88" s="12">
        <f>IF('KWh (Cumulative) NLI'!BP88=0,0,((('KWh (Monthly) ENTRY NLI '!BP88*0.5)+'KWh (Cumulative) NLI'!BO88-'Rebasing adj NLI'!BP78)*BP115)*BP$19*BP$128)</f>
        <v>0</v>
      </c>
      <c r="BQ88" s="12">
        <f>IF('KWh (Cumulative) NLI'!BQ88=0,0,((('KWh (Monthly) ENTRY NLI '!BQ88*0.5)+'KWh (Cumulative) NLI'!BP88-'Rebasing adj NLI'!BQ78)*BQ115)*BQ$19*BQ$128)</f>
        <v>0</v>
      </c>
      <c r="BR88" s="12">
        <f>IF('KWh (Cumulative) NLI'!BR88=0,0,((('KWh (Monthly) ENTRY NLI '!BR88*0.5)+'KWh (Cumulative) NLI'!BQ88-'Rebasing adj NLI'!BR78)*BR115)*BR$19*BR$128)</f>
        <v>0</v>
      </c>
      <c r="BS88" s="12">
        <f>IF('KWh (Cumulative) NLI'!BS88=0,0,((('KWh (Monthly) ENTRY NLI '!BS88*0.5)+'KWh (Cumulative) NLI'!BR88-'Rebasing adj NLI'!BS78)*BS115)*BS$19*BS$128)</f>
        <v>0</v>
      </c>
      <c r="BT88" s="12">
        <f>IF('KWh (Cumulative) NLI'!BT88=0,0,((('KWh (Monthly) ENTRY NLI '!BT88*0.5)+'KWh (Cumulative) NLI'!BS88-'Rebasing adj NLI'!BT78)*BT115)*BT$19*BT$128)</f>
        <v>0</v>
      </c>
      <c r="BU88" s="12">
        <f>IF('KWh (Cumulative) NLI'!BU88=0,0,((('KWh (Monthly) ENTRY NLI '!BU88*0.5)+'KWh (Cumulative) NLI'!BT88-'Rebasing adj NLI'!BU78)*BU115)*BU$19*BU$128)</f>
        <v>0</v>
      </c>
      <c r="BV88" s="12">
        <f>IF('KWh (Cumulative) NLI'!BV88=0,0,((('KWh (Monthly) ENTRY NLI '!BV88*0.5)+'KWh (Cumulative) NLI'!BU88-'Rebasing adj NLI'!BV78)*BV115)*BV$19*BV$128)</f>
        <v>0</v>
      </c>
      <c r="BW88" s="12">
        <f>IF('KWh (Cumulative) NLI'!BW88=0,0,((('KWh (Monthly) ENTRY NLI '!BW88*0.5)+'KWh (Cumulative) NLI'!BV88-'Rebasing adj NLI'!BW78)*BW115)*BW$19*BW$128)</f>
        <v>0</v>
      </c>
      <c r="BX88" s="12">
        <f>IF('KWh (Cumulative) NLI'!BX88=0,0,((('KWh (Monthly) ENTRY NLI '!BX88*0.5)+'KWh (Cumulative) NLI'!BW88-'Rebasing adj NLI'!BX78)*BX115)*BX$19*BX$128)</f>
        <v>0</v>
      </c>
      <c r="BY88" s="12">
        <f>IF('KWh (Cumulative) NLI'!BY88=0,0,((('KWh (Monthly) ENTRY NLI '!BY88*0.5)+'KWh (Cumulative) NLI'!BX88-'Rebasing adj NLI'!BY78)*BY115)*BY$19*BY$128)</f>
        <v>0</v>
      </c>
      <c r="BZ88" s="12">
        <f>IF('KWh (Cumulative) NLI'!BZ88=0,0,((('KWh (Monthly) ENTRY NLI '!BZ88*0.5)+'KWh (Cumulative) NLI'!BY88-'Rebasing adj NLI'!BZ78)*BZ115)*BZ$19*BZ$128)</f>
        <v>0</v>
      </c>
      <c r="CA88" s="12">
        <f>IF('KWh (Cumulative) NLI'!CA88=0,0,((('KWh (Monthly) ENTRY NLI '!CA88*0.5)+'KWh (Cumulative) NLI'!BZ88-'Rebasing adj NLI'!CA78)*CA115)*CA$19*CA$128)</f>
        <v>0</v>
      </c>
      <c r="CB88" s="12">
        <f>IF('KWh (Cumulative) NLI'!CB88=0,0,((('KWh (Monthly) ENTRY NLI '!CB88*0.5)+'KWh (Cumulative) NLI'!CA88-'Rebasing adj NLI'!CB78)*CB115)*CB$19*CB$128)</f>
        <v>0</v>
      </c>
      <c r="CC88" s="12">
        <f>IF('KWh (Cumulative) NLI'!CC88=0,0,((('KWh (Monthly) ENTRY NLI '!CC88*0.5)+'KWh (Cumulative) NLI'!CB88-'Rebasing adj NLI'!CC78)*CC115)*CC$19*CC$128)</f>
        <v>0</v>
      </c>
      <c r="CD88" s="12">
        <f>IF('KWh (Cumulative) NLI'!CD88=0,0,((('KWh (Monthly) ENTRY NLI '!CD88*0.5)+'KWh (Cumulative) NLI'!CC88-'Rebasing adj NLI'!CD78)*CD115)*CD$19*CD$128)</f>
        <v>0</v>
      </c>
      <c r="CE88" s="12">
        <f>IF('KWh (Cumulative) NLI'!CE88=0,0,((('KWh (Monthly) ENTRY NLI '!CE88*0.5)+'KWh (Cumulative) NLI'!CD88-'Rebasing adj NLI'!CE78)*CE115)*CE$19*CE$128)</f>
        <v>0</v>
      </c>
      <c r="CF88" s="12">
        <f>IF('KWh (Cumulative) NLI'!CF88=0,0,((('KWh (Monthly) ENTRY NLI '!CF88*0.5)+'KWh (Cumulative) NLI'!CE88-'Rebasing adj NLI'!CF78)*CF115)*CF$19*CF$128)</f>
        <v>0</v>
      </c>
      <c r="CG88" s="12">
        <f>IF('KWh (Cumulative) NLI'!CG88=0,0,((('KWh (Monthly) ENTRY NLI '!CG88*0.5)+'KWh (Cumulative) NLI'!CF88-'Rebasing adj NLI'!CG78)*CG115)*CG$19*CG$128)</f>
        <v>0</v>
      </c>
      <c r="CH88" s="12">
        <f>IF('KWh (Cumulative) NLI'!CH88=0,0,((('KWh (Monthly) ENTRY NLI '!CH88*0.5)+'KWh (Cumulative) NLI'!CG88-'Rebasing adj NLI'!CH78)*CH115)*CH$19*CH$128)</f>
        <v>0</v>
      </c>
      <c r="CI88" s="12">
        <f>IF('KWh (Cumulative) NLI'!CI88=0,0,((('KWh (Monthly) ENTRY NLI '!CI88*0.5)+'KWh (Cumulative) NLI'!CH88-'Rebasing adj NLI'!CI78)*CI115)*CI$19*CI$128)</f>
        <v>0</v>
      </c>
      <c r="CJ88" s="12">
        <f>IF('KWh (Cumulative) NLI'!CJ88=0,0,((('KWh (Monthly) ENTRY NLI '!CJ88*0.5)+'KWh (Cumulative) NLI'!CI88-'Rebasing adj NLI'!CJ78)*CJ115)*CJ$19*CJ$128)</f>
        <v>0</v>
      </c>
    </row>
    <row r="89" spans="1:88" x14ac:dyDescent="0.3">
      <c r="A89" s="219"/>
      <c r="B89" s="47" t="s">
        <v>14</v>
      </c>
      <c r="C89" s="12">
        <f>IF('KWh (Cumulative) NLI'!C89=0,0,((('KWh (Monthly) ENTRY NLI '!C89*0.5)-'Rebasing adj NLI'!C79)*C116)*C$19*C$128)</f>
        <v>0</v>
      </c>
      <c r="D89" s="12">
        <f>IF('KWh (Cumulative) NLI'!D89=0,0,((('KWh (Monthly) ENTRY NLI '!D89*0.5)+'KWh (Cumulative) NLI'!C89-'Rebasing adj NLI'!D79)*D116)*D$19*D$128)</f>
        <v>0</v>
      </c>
      <c r="E89" s="12">
        <f>IF('KWh (Cumulative) NLI'!E89=0,0,((('KWh (Monthly) ENTRY NLI '!E89*0.5)+'KWh (Cumulative) NLI'!D89-'Rebasing adj NLI'!E79)*E116)*E$19*E$128)</f>
        <v>0</v>
      </c>
      <c r="F89" s="12">
        <f>IF('KWh (Cumulative) NLI'!F89=0,0,((('KWh (Monthly) ENTRY NLI '!F89*0.5)+'KWh (Cumulative) NLI'!E89-'Rebasing adj NLI'!F79)*F116)*F$19*F$128)</f>
        <v>0</v>
      </c>
      <c r="G89" s="12">
        <f>IF('KWh (Cumulative) NLI'!G89=0,0,((('KWh (Monthly) ENTRY NLI '!G89*0.5)+'KWh (Cumulative) NLI'!F89-'Rebasing adj NLI'!G79)*G116)*G$19*G$128)</f>
        <v>0</v>
      </c>
      <c r="H89" s="12">
        <f>IF('KWh (Cumulative) NLI'!H89=0,0,((('KWh (Monthly) ENTRY NLI '!H89*0.5)+'KWh (Cumulative) NLI'!G89-'Rebasing adj NLI'!H79)*H116)*H$19*H$128)</f>
        <v>0</v>
      </c>
      <c r="I89" s="12">
        <f>IF('KWh (Cumulative) NLI'!I89=0,0,((('KWh (Monthly) ENTRY NLI '!I89*0.5)+'KWh (Cumulative) NLI'!H89-'Rebasing adj NLI'!I79)*I116)*I$19*I$128)</f>
        <v>0</v>
      </c>
      <c r="J89" s="12">
        <f>IF('KWh (Cumulative) NLI'!J89=0,0,((('KWh (Monthly) ENTRY NLI '!J89*0.5)+'KWh (Cumulative) NLI'!I89-'Rebasing adj NLI'!J79)*J116)*J$19*J$128)</f>
        <v>0</v>
      </c>
      <c r="K89" s="12">
        <f>IF('KWh (Cumulative) NLI'!K89=0,0,((('KWh (Monthly) ENTRY NLI '!K89*0.5)+'KWh (Cumulative) NLI'!J89-'Rebasing adj NLI'!K79)*K116)*K$19*K$128)</f>
        <v>0</v>
      </c>
      <c r="L89" s="12">
        <f>IF('KWh (Cumulative) NLI'!L89=0,0,((('KWh (Monthly) ENTRY NLI '!L89*0.5)+'KWh (Cumulative) NLI'!K89-'Rebasing adj NLI'!L79)*L116)*L$19*L$128)</f>
        <v>0</v>
      </c>
      <c r="M89" s="12">
        <f>IF('KWh (Cumulative) NLI'!M89=0,0,((('KWh (Monthly) ENTRY NLI '!M89*0.5)+'KWh (Cumulative) NLI'!L89-'Rebasing adj NLI'!M79)*M116)*M$19*M$128)</f>
        <v>0</v>
      </c>
      <c r="N89" s="12">
        <f>IF('KWh (Cumulative) NLI'!N89=0,0,((('KWh (Monthly) ENTRY NLI '!N89*0.5)+'KWh (Cumulative) NLI'!M89-'Rebasing adj NLI'!N79)*N116)*N$19*N$128)</f>
        <v>0</v>
      </c>
      <c r="O89" s="12">
        <f>IF('KWh (Cumulative) NLI'!O89=0,0,((('KWh (Monthly) ENTRY NLI '!O89*0.5)+'KWh (Cumulative) NLI'!N89-'Rebasing adj NLI'!O79)*O116)*O$19*O$128)</f>
        <v>0</v>
      </c>
      <c r="P89" s="12">
        <f>IF('KWh (Cumulative) NLI'!P89=0,0,((('KWh (Monthly) ENTRY NLI '!P89*0.5)+'KWh (Cumulative) NLI'!O89-'Rebasing adj NLI'!P79)*P116)*P$19*P$128)</f>
        <v>0</v>
      </c>
      <c r="Q89" s="12">
        <f>IF('KWh (Cumulative) NLI'!Q89=0,0,((('KWh (Monthly) ENTRY NLI '!Q89*0.5)+'KWh (Cumulative) NLI'!P89-'Rebasing adj NLI'!Q79)*Q116)*Q$19*Q$128)</f>
        <v>0</v>
      </c>
      <c r="R89" s="12">
        <f>IF('KWh (Cumulative) NLI'!R89=0,0,((('KWh (Monthly) ENTRY NLI '!R89*0.5)+'KWh (Cumulative) NLI'!Q89-'Rebasing adj NLI'!R79)*R116)*R$19*R$128)</f>
        <v>0</v>
      </c>
      <c r="S89" s="12">
        <f>IF('KWh (Cumulative) NLI'!S89=0,0,((('KWh (Monthly) ENTRY NLI '!S89*0.5)+'KWh (Cumulative) NLI'!R89-'Rebasing adj NLI'!S79)*S116)*S$19*S$128)</f>
        <v>0</v>
      </c>
      <c r="T89" s="12">
        <f>IF('KWh (Cumulative) NLI'!T89=0,0,((('KWh (Monthly) ENTRY NLI '!T89*0.5)+'KWh (Cumulative) NLI'!S89-'Rebasing adj NLI'!T79)*T116)*T$19*T$128)</f>
        <v>0</v>
      </c>
      <c r="U89" s="12">
        <f>IF('KWh (Cumulative) NLI'!U89=0,0,((('KWh (Monthly) ENTRY NLI '!U89*0.5)+'KWh (Cumulative) NLI'!T89-'Rebasing adj NLI'!U79)*U116)*U$19*U$128)</f>
        <v>0</v>
      </c>
      <c r="V89" s="12">
        <f>IF('KWh (Cumulative) NLI'!V89=0,0,((('KWh (Monthly) ENTRY NLI '!V89*0.5)+'KWh (Cumulative) NLI'!U89-'Rebasing adj NLI'!V79)*V116)*V$19*V$128)</f>
        <v>0</v>
      </c>
      <c r="W89" s="12">
        <f>IF('KWh (Cumulative) NLI'!W89=0,0,((('KWh (Monthly) ENTRY NLI '!W89*0.5)+'KWh (Cumulative) NLI'!V89-'Rebasing adj NLI'!W79)*W116)*W$19*W$128)</f>
        <v>0</v>
      </c>
      <c r="X89" s="12">
        <f>IF('KWh (Cumulative) NLI'!X89=0,0,((('KWh (Monthly) ENTRY NLI '!X89*0.5)+'KWh (Cumulative) NLI'!W89-'Rebasing adj NLI'!X79)*X116)*X$19*X$128)</f>
        <v>0</v>
      </c>
      <c r="Y89" s="12">
        <f>IF('KWh (Cumulative) NLI'!Y89=0,0,((('KWh (Monthly) ENTRY NLI '!Y89*0.5)+'KWh (Cumulative) NLI'!X89-'Rebasing adj NLI'!Y79)*Y116)*Y$19*Y$128)</f>
        <v>0</v>
      </c>
      <c r="Z89" s="12">
        <f>IF('KWh (Cumulative) NLI'!Z89=0,0,((('KWh (Monthly) ENTRY NLI '!Z89*0.5)+'KWh (Cumulative) NLI'!Y89-'Rebasing adj NLI'!Z79)*Z116)*Z$19*Z$128)</f>
        <v>0</v>
      </c>
      <c r="AA89" s="12">
        <f>IF('KWh (Cumulative) NLI'!AA89=0,0,((('KWh (Monthly) ENTRY NLI '!AA89*0.5)+'KWh (Cumulative) NLI'!Z89-'Rebasing adj NLI'!AA79)*AA116)*AA$19*AA$128)</f>
        <v>0</v>
      </c>
      <c r="AB89" s="12">
        <f>IF('KWh (Cumulative) NLI'!AB89=0,0,((('KWh (Monthly) ENTRY NLI '!AB89*0.5)+'KWh (Cumulative) NLI'!AA89-'Rebasing adj NLI'!AB79)*AB116)*AB$19*AB$128)</f>
        <v>0</v>
      </c>
      <c r="AC89" s="12">
        <f>IF('KWh (Cumulative) NLI'!AC89=0,0,((('KWh (Monthly) ENTRY NLI '!AC89*0.5)+'KWh (Cumulative) NLI'!AB89-'Rebasing adj NLI'!AC79)*AC116)*AC$19*AC$128)</f>
        <v>0</v>
      </c>
      <c r="AD89" s="12">
        <f>IF('KWh (Cumulative) NLI'!AD89=0,0,((('KWh (Monthly) ENTRY NLI '!AD89*0.5)+'KWh (Cumulative) NLI'!AC89-'Rebasing adj NLI'!AD79)*AD116)*AD$19*AD$128)</f>
        <v>0</v>
      </c>
      <c r="AE89" s="12">
        <f>IF('KWh (Cumulative) NLI'!AE89=0,0,((('KWh (Monthly) ENTRY NLI '!AE89*0.5)+'KWh (Cumulative) NLI'!AD89-'Rebasing adj NLI'!AE79)*AE116)*AE$19*AE$128)</f>
        <v>0</v>
      </c>
      <c r="AF89" s="12">
        <f>IF('KWh (Cumulative) NLI'!AF89=0,0,((('KWh (Monthly) ENTRY NLI '!AF89*0.5)+'KWh (Cumulative) NLI'!AE89-'Rebasing adj NLI'!AF79)*AF116)*AF$19*AF$128)</f>
        <v>0</v>
      </c>
      <c r="AG89" s="12">
        <f>IF('KWh (Cumulative) NLI'!AG89=0,0,((('KWh (Monthly) ENTRY NLI '!AG89*0.5)+'KWh (Cumulative) NLI'!AF89-'Rebasing adj NLI'!AG79)*AG116)*AG$19*AG$128)</f>
        <v>0</v>
      </c>
      <c r="AH89" s="12">
        <f>IF('KWh (Cumulative) NLI'!AH89=0,0,((('KWh (Monthly) ENTRY NLI '!AH89*0.5)+'KWh (Cumulative) NLI'!AG89-'Rebasing adj NLI'!AH79)*AH116)*AH$19*AH$128)</f>
        <v>0</v>
      </c>
      <c r="AI89" s="12">
        <f>IF('KWh (Cumulative) NLI'!AI89=0,0,((('KWh (Monthly) ENTRY NLI '!AI89*0.5)+'KWh (Cumulative) NLI'!AH89-'Rebasing adj NLI'!AI79)*AI116)*AI$19*AI$128)</f>
        <v>0</v>
      </c>
      <c r="AJ89" s="12">
        <f>IF('KWh (Cumulative) NLI'!AJ89=0,0,((('KWh (Monthly) ENTRY NLI '!AJ89*0.5)+'KWh (Cumulative) NLI'!AI89-'Rebasing adj NLI'!AJ79)*AJ116)*AJ$19*AJ$128)</f>
        <v>0</v>
      </c>
      <c r="AK89" s="12">
        <f>IF('KWh (Cumulative) NLI'!AK89=0,0,((('KWh (Monthly) ENTRY NLI '!AK89*0.5)+'KWh (Cumulative) NLI'!AJ89-'Rebasing adj NLI'!AK79)*AK116)*AK$19*AK$128)</f>
        <v>0</v>
      </c>
      <c r="AL89" s="12">
        <f>IF('KWh (Cumulative) NLI'!AL89=0,0,((('KWh (Monthly) ENTRY NLI '!AL89*0.5)+'KWh (Cumulative) NLI'!AK89-'Rebasing adj NLI'!AL79)*AL116)*AL$19*AL$128)</f>
        <v>0</v>
      </c>
      <c r="AM89" s="12">
        <f>IF('KWh (Cumulative) NLI'!AM89=0,0,((('KWh (Monthly) ENTRY NLI '!AM89*0.5)+'KWh (Cumulative) NLI'!AL89-'Rebasing adj NLI'!AM79)*AM116)*AM$19*AM$128)</f>
        <v>0</v>
      </c>
      <c r="AN89" s="12">
        <f>IF('KWh (Cumulative) NLI'!AN89=0,0,((('KWh (Monthly) ENTRY NLI '!AN89*0.5)+'KWh (Cumulative) NLI'!AM89-'Rebasing adj NLI'!AN79)*AN116)*AN$19*AN$128)</f>
        <v>0</v>
      </c>
      <c r="AO89" s="12">
        <f>IF('KWh (Cumulative) NLI'!AO89=0,0,((('KWh (Monthly) ENTRY NLI '!AO89*0.5)+'KWh (Cumulative) NLI'!AN89-'Rebasing adj NLI'!AO79)*AO116)*AO$19*AO$128)</f>
        <v>0</v>
      </c>
      <c r="AP89" s="12">
        <f>IF('KWh (Cumulative) NLI'!AP89=0,0,((('KWh (Monthly) ENTRY NLI '!AP89*0.5)+'KWh (Cumulative) NLI'!AO89-'Rebasing adj NLI'!AP79)*AP116)*AP$19*AP$128)</f>
        <v>0</v>
      </c>
      <c r="AQ89" s="12">
        <f>IF('KWh (Cumulative) NLI'!AQ89=0,0,((('KWh (Monthly) ENTRY NLI '!AQ89*0.5)+'KWh (Cumulative) NLI'!AP89-'Rebasing adj NLI'!AQ79)*AQ116)*AQ$19*AQ$128)</f>
        <v>0</v>
      </c>
      <c r="AR89" s="12">
        <f>IF('KWh (Cumulative) NLI'!AR89=0,0,((('KWh (Monthly) ENTRY NLI '!AR89*0.5)+'KWh (Cumulative) NLI'!AQ89-'Rebasing adj NLI'!AR79)*AR116)*AR$19*AR$128)</f>
        <v>0</v>
      </c>
      <c r="AS89" s="12">
        <f>IF('KWh (Cumulative) NLI'!AS89=0,0,((('KWh (Monthly) ENTRY NLI '!AS89*0.5)+'KWh (Cumulative) NLI'!AR89-'Rebasing adj NLI'!AS79)*AS116)*AS$19*AS$128)</f>
        <v>0</v>
      </c>
      <c r="AT89" s="12">
        <f>IF('KWh (Cumulative) NLI'!AT89=0,0,((('KWh (Monthly) ENTRY NLI '!AT89*0.5)+'KWh (Cumulative) NLI'!AS89-'Rebasing adj NLI'!AT79)*AT116)*AT$19*AT$128)</f>
        <v>0</v>
      </c>
      <c r="AU89" s="12">
        <f>IF('KWh (Cumulative) NLI'!AU89=0,0,((('KWh (Monthly) ENTRY NLI '!AU89*0.5)+'KWh (Cumulative) NLI'!AT89-'Rebasing adj NLI'!AU79)*AU116)*AU$19*AU$128)</f>
        <v>0</v>
      </c>
      <c r="AV89" s="12">
        <f>IF('KWh (Cumulative) NLI'!AV89=0,0,((('KWh (Monthly) ENTRY NLI '!AV89*0.5)+'KWh (Cumulative) NLI'!AU89-'Rebasing adj NLI'!AV79)*AV116)*AV$19*AV$128)</f>
        <v>0</v>
      </c>
      <c r="AW89" s="12">
        <f>IF('KWh (Cumulative) NLI'!AW89=0,0,((('KWh (Monthly) ENTRY NLI '!AW89*0.5)+'KWh (Cumulative) NLI'!AV89-'Rebasing adj NLI'!AW79)*AW116)*AW$19*AW$128)</f>
        <v>0</v>
      </c>
      <c r="AX89" s="12">
        <f>IF('KWh (Cumulative) NLI'!AX89=0,0,((('KWh (Monthly) ENTRY NLI '!AX89*0.5)+'KWh (Cumulative) NLI'!AW89-'Rebasing adj NLI'!AX79)*AX116)*AX$19*AX$128)</f>
        <v>0</v>
      </c>
      <c r="AY89" s="12">
        <f>IF('KWh (Cumulative) NLI'!AY89=0,0,((('KWh (Monthly) ENTRY NLI '!AY89*0.5)+'KWh (Cumulative) NLI'!AX89-'Rebasing adj NLI'!AY79)*AY116)*AY$19*AY$128)</f>
        <v>0</v>
      </c>
      <c r="AZ89" s="12">
        <f>IF('KWh (Cumulative) NLI'!AZ89=0,0,((('KWh (Monthly) ENTRY NLI '!AZ89*0.5)+'KWh (Cumulative) NLI'!AY89-'Rebasing adj NLI'!AZ79)*AZ116)*AZ$19*AZ$128)</f>
        <v>0</v>
      </c>
      <c r="BA89" s="12">
        <f>IF('KWh (Cumulative) NLI'!BA89=0,0,((('KWh (Monthly) ENTRY NLI '!BA89*0.5)+'KWh (Cumulative) NLI'!AZ89-'Rebasing adj NLI'!BA79)*BA116)*BA$19*BA$128)</f>
        <v>0</v>
      </c>
      <c r="BB89" s="12">
        <f>IF('KWh (Cumulative) NLI'!BB89=0,0,((('KWh (Monthly) ENTRY NLI '!BB89*0.5)+'KWh (Cumulative) NLI'!BA89-'Rebasing adj NLI'!BB79)*BB116)*BB$19*BB$128)</f>
        <v>0</v>
      </c>
      <c r="BC89" s="12">
        <f>IF('KWh (Cumulative) NLI'!BC89=0,0,((('KWh (Monthly) ENTRY NLI '!BC89*0.5)+'KWh (Cumulative) NLI'!BB89-'Rebasing adj NLI'!BC79)*BC116)*BC$19*BC$128)</f>
        <v>0</v>
      </c>
      <c r="BD89" s="12">
        <f>IF('KWh (Cumulative) NLI'!BD89=0,0,((('KWh (Monthly) ENTRY NLI '!BD89*0.5)+'KWh (Cumulative) NLI'!BC89-'Rebasing adj NLI'!BD79)*BD116)*BD$19*BD$128)</f>
        <v>0</v>
      </c>
      <c r="BE89" s="12">
        <f>IF('KWh (Cumulative) NLI'!BE89=0,0,((('KWh (Monthly) ENTRY NLI '!BE89*0.5)+'KWh (Cumulative) NLI'!BD89-'Rebasing adj NLI'!BE79)*BE116)*BE$19*BE$128)</f>
        <v>0</v>
      </c>
      <c r="BF89" s="12">
        <f>IF('KWh (Cumulative) NLI'!BF89=0,0,((('KWh (Monthly) ENTRY NLI '!BF89*0.5)+'KWh (Cumulative) NLI'!BE89-'Rebasing adj NLI'!BF79)*BF116)*BF$19*BF$128)</f>
        <v>0</v>
      </c>
      <c r="BG89" s="12">
        <f>IF('KWh (Cumulative) NLI'!BG89=0,0,((('KWh (Monthly) ENTRY NLI '!BG89*0.5)+'KWh (Cumulative) NLI'!BF89-'Rebasing adj NLI'!BG79)*BG116)*BG$19*BG$128)</f>
        <v>0</v>
      </c>
      <c r="BH89" s="12">
        <f>IF('KWh (Cumulative) NLI'!BH89=0,0,((('KWh (Monthly) ENTRY NLI '!BH89*0.5)+'KWh (Cumulative) NLI'!BG89-'Rebasing adj NLI'!BH79)*BH116)*BH$19*BH$128)</f>
        <v>0</v>
      </c>
      <c r="BI89" s="12">
        <f>IF('KWh (Cumulative) NLI'!BI89=0,0,((('KWh (Monthly) ENTRY NLI '!BI89*0.5)+'KWh (Cumulative) NLI'!BH89-'Rebasing adj NLI'!BI79)*BI116)*BI$19*BI$128)</f>
        <v>0</v>
      </c>
      <c r="BJ89" s="12">
        <f>IF('KWh (Cumulative) NLI'!BJ89=0,0,((('KWh (Monthly) ENTRY NLI '!BJ89*0.5)+'KWh (Cumulative) NLI'!BI89-'Rebasing adj NLI'!BJ79)*BJ116)*BJ$19*BJ$128)</f>
        <v>0</v>
      </c>
      <c r="BK89" s="12">
        <f>IF('KWh (Cumulative) NLI'!BK89=0,0,((('KWh (Monthly) ENTRY NLI '!BK89*0.5)+'KWh (Cumulative) NLI'!BJ89-'Rebasing adj NLI'!BK79)*BK116)*BK$19*BK$128)</f>
        <v>0</v>
      </c>
      <c r="BL89" s="12">
        <f>IF('KWh (Cumulative) NLI'!BL89=0,0,((('KWh (Monthly) ENTRY NLI '!BL89*0.5)+'KWh (Cumulative) NLI'!BK89-'Rebasing adj NLI'!BL79)*BL116)*BL$19*BL$128)</f>
        <v>0</v>
      </c>
      <c r="BM89" s="12">
        <f>IF('KWh (Cumulative) NLI'!BM89=0,0,((('KWh (Monthly) ENTRY NLI '!BM89*0.5)+'KWh (Cumulative) NLI'!BL89-'Rebasing adj NLI'!BM79)*BM116)*BM$19*BM$128)</f>
        <v>0</v>
      </c>
      <c r="BN89" s="12">
        <f>IF('KWh (Cumulative) NLI'!BN89=0,0,((('KWh (Monthly) ENTRY NLI '!BN89*0.5)+'KWh (Cumulative) NLI'!BM89-'Rebasing adj NLI'!BN79)*BN116)*BN$19*BN$128)</f>
        <v>0</v>
      </c>
      <c r="BO89" s="12">
        <f>IF('KWh (Cumulative) NLI'!BO89=0,0,((('KWh (Monthly) ENTRY NLI '!BO89*0.5)+'KWh (Cumulative) NLI'!BN89-'Rebasing adj NLI'!BO79)*BO116)*BO$19*BO$128)</f>
        <v>0</v>
      </c>
      <c r="BP89" s="12">
        <f>IF('KWh (Cumulative) NLI'!BP89=0,0,((('KWh (Monthly) ENTRY NLI '!BP89*0.5)+'KWh (Cumulative) NLI'!BO89-'Rebasing adj NLI'!BP79)*BP116)*BP$19*BP$128)</f>
        <v>0</v>
      </c>
      <c r="BQ89" s="12">
        <f>IF('KWh (Cumulative) NLI'!BQ89=0,0,((('KWh (Monthly) ENTRY NLI '!BQ89*0.5)+'KWh (Cumulative) NLI'!BP89-'Rebasing adj NLI'!BQ79)*BQ116)*BQ$19*BQ$128)</f>
        <v>0</v>
      </c>
      <c r="BR89" s="12">
        <f>IF('KWh (Cumulative) NLI'!BR89=0,0,((('KWh (Monthly) ENTRY NLI '!BR89*0.5)+'KWh (Cumulative) NLI'!BQ89-'Rebasing adj NLI'!BR79)*BR116)*BR$19*BR$128)</f>
        <v>0</v>
      </c>
      <c r="BS89" s="12">
        <f>IF('KWh (Cumulative) NLI'!BS89=0,0,((('KWh (Monthly) ENTRY NLI '!BS89*0.5)+'KWh (Cumulative) NLI'!BR89-'Rebasing adj NLI'!BS79)*BS116)*BS$19*BS$128)</f>
        <v>0</v>
      </c>
      <c r="BT89" s="12">
        <f>IF('KWh (Cumulative) NLI'!BT89=0,0,((('KWh (Monthly) ENTRY NLI '!BT89*0.5)+'KWh (Cumulative) NLI'!BS89-'Rebasing adj NLI'!BT79)*BT116)*BT$19*BT$128)</f>
        <v>0</v>
      </c>
      <c r="BU89" s="12">
        <f>IF('KWh (Cumulative) NLI'!BU89=0,0,((('KWh (Monthly) ENTRY NLI '!BU89*0.5)+'KWh (Cumulative) NLI'!BT89-'Rebasing adj NLI'!BU79)*BU116)*BU$19*BU$128)</f>
        <v>0</v>
      </c>
      <c r="BV89" s="12">
        <f>IF('KWh (Cumulative) NLI'!BV89=0,0,((('KWh (Monthly) ENTRY NLI '!BV89*0.5)+'KWh (Cumulative) NLI'!BU89-'Rebasing adj NLI'!BV79)*BV116)*BV$19*BV$128)</f>
        <v>0</v>
      </c>
      <c r="BW89" s="12">
        <f>IF('KWh (Cumulative) NLI'!BW89=0,0,((('KWh (Monthly) ENTRY NLI '!BW89*0.5)+'KWh (Cumulative) NLI'!BV89-'Rebasing adj NLI'!BW79)*BW116)*BW$19*BW$128)</f>
        <v>0</v>
      </c>
      <c r="BX89" s="12">
        <f>IF('KWh (Cumulative) NLI'!BX89=0,0,((('KWh (Monthly) ENTRY NLI '!BX89*0.5)+'KWh (Cumulative) NLI'!BW89-'Rebasing adj NLI'!BX79)*BX116)*BX$19*BX$128)</f>
        <v>0</v>
      </c>
      <c r="BY89" s="12">
        <f>IF('KWh (Cumulative) NLI'!BY89=0,0,((('KWh (Monthly) ENTRY NLI '!BY89*0.5)+'KWh (Cumulative) NLI'!BX89-'Rebasing adj NLI'!BY79)*BY116)*BY$19*BY$128)</f>
        <v>0</v>
      </c>
      <c r="BZ89" s="12">
        <f>IF('KWh (Cumulative) NLI'!BZ89=0,0,((('KWh (Monthly) ENTRY NLI '!BZ89*0.5)+'KWh (Cumulative) NLI'!BY89-'Rebasing adj NLI'!BZ79)*BZ116)*BZ$19*BZ$128)</f>
        <v>0</v>
      </c>
      <c r="CA89" s="12">
        <f>IF('KWh (Cumulative) NLI'!CA89=0,0,((('KWh (Monthly) ENTRY NLI '!CA89*0.5)+'KWh (Cumulative) NLI'!BZ89-'Rebasing adj NLI'!CA79)*CA116)*CA$19*CA$128)</f>
        <v>0</v>
      </c>
      <c r="CB89" s="12">
        <f>IF('KWh (Cumulative) NLI'!CB89=0,0,((('KWh (Monthly) ENTRY NLI '!CB89*0.5)+'KWh (Cumulative) NLI'!CA89-'Rebasing adj NLI'!CB79)*CB116)*CB$19*CB$128)</f>
        <v>0</v>
      </c>
      <c r="CC89" s="12">
        <f>IF('KWh (Cumulative) NLI'!CC89=0,0,((('KWh (Monthly) ENTRY NLI '!CC89*0.5)+'KWh (Cumulative) NLI'!CB89-'Rebasing adj NLI'!CC79)*CC116)*CC$19*CC$128)</f>
        <v>0</v>
      </c>
      <c r="CD89" s="12">
        <f>IF('KWh (Cumulative) NLI'!CD89=0,0,((('KWh (Monthly) ENTRY NLI '!CD89*0.5)+'KWh (Cumulative) NLI'!CC89-'Rebasing adj NLI'!CD79)*CD116)*CD$19*CD$128)</f>
        <v>0</v>
      </c>
      <c r="CE89" s="12">
        <f>IF('KWh (Cumulative) NLI'!CE89=0,0,((('KWh (Monthly) ENTRY NLI '!CE89*0.5)+'KWh (Cumulative) NLI'!CD89-'Rebasing adj NLI'!CE79)*CE116)*CE$19*CE$128)</f>
        <v>0</v>
      </c>
      <c r="CF89" s="12">
        <f>IF('KWh (Cumulative) NLI'!CF89=0,0,((('KWh (Monthly) ENTRY NLI '!CF89*0.5)+'KWh (Cumulative) NLI'!CE89-'Rebasing adj NLI'!CF79)*CF116)*CF$19*CF$128)</f>
        <v>0</v>
      </c>
      <c r="CG89" s="12">
        <f>IF('KWh (Cumulative) NLI'!CG89=0,0,((('KWh (Monthly) ENTRY NLI '!CG89*0.5)+'KWh (Cumulative) NLI'!CF89-'Rebasing adj NLI'!CG79)*CG116)*CG$19*CG$128)</f>
        <v>0</v>
      </c>
      <c r="CH89" s="12">
        <f>IF('KWh (Cumulative) NLI'!CH89=0,0,((('KWh (Monthly) ENTRY NLI '!CH89*0.5)+'KWh (Cumulative) NLI'!CG89-'Rebasing adj NLI'!CH79)*CH116)*CH$19*CH$128)</f>
        <v>0</v>
      </c>
      <c r="CI89" s="12">
        <f>IF('KWh (Cumulative) NLI'!CI89=0,0,((('KWh (Monthly) ENTRY NLI '!CI89*0.5)+'KWh (Cumulative) NLI'!CH89-'Rebasing adj NLI'!CI79)*CI116)*CI$19*CI$128)</f>
        <v>0</v>
      </c>
      <c r="CJ89" s="12">
        <f>IF('KWh (Cumulative) NLI'!CJ89=0,0,((('KWh (Monthly) ENTRY NLI '!CJ89*0.5)+'KWh (Cumulative) NLI'!CI89-'Rebasing adj NLI'!CJ79)*CJ116)*CJ$19*CJ$128)</f>
        <v>0</v>
      </c>
    </row>
    <row r="90" spans="1:88" x14ac:dyDescent="0.3">
      <c r="A90" s="219"/>
      <c r="B90" s="47" t="s">
        <v>15</v>
      </c>
      <c r="C90" s="12">
        <f>IF('KWh (Cumulative) NLI'!C90=0,0,((('KWh (Monthly) ENTRY NLI '!C90*0.5)-'Rebasing adj NLI'!C80)*C117)*C$19*C$128)</f>
        <v>0</v>
      </c>
      <c r="D90" s="12">
        <f>IF('KWh (Cumulative) NLI'!D90=0,0,((('KWh (Monthly) ENTRY NLI '!D90*0.5)+'KWh (Cumulative) NLI'!C90-'Rebasing adj NLI'!D80)*D117)*D$19*D$128)</f>
        <v>0</v>
      </c>
      <c r="E90" s="12">
        <f>IF('KWh (Cumulative) NLI'!E90=0,0,((('KWh (Monthly) ENTRY NLI '!E90*0.5)+'KWh (Cumulative) NLI'!D90-'Rebasing adj NLI'!E80)*E117)*E$19*E$128)</f>
        <v>0</v>
      </c>
      <c r="F90" s="12">
        <f>IF('KWh (Cumulative) NLI'!F90=0,0,((('KWh (Monthly) ENTRY NLI '!F90*0.5)+'KWh (Cumulative) NLI'!E90-'Rebasing adj NLI'!F80)*F117)*F$19*F$128)</f>
        <v>0</v>
      </c>
      <c r="G90" s="12">
        <f>IF('KWh (Cumulative) NLI'!G90=0,0,((('KWh (Monthly) ENTRY NLI '!G90*0.5)+'KWh (Cumulative) NLI'!F90-'Rebasing adj NLI'!G80)*G117)*G$19*G$128)</f>
        <v>0</v>
      </c>
      <c r="H90" s="12">
        <f>IF('KWh (Cumulative) NLI'!H90=0,0,((('KWh (Monthly) ENTRY NLI '!H90*0.5)+'KWh (Cumulative) NLI'!G90-'Rebasing adj NLI'!H80)*H117)*H$19*H$128)</f>
        <v>0</v>
      </c>
      <c r="I90" s="12">
        <f>IF('KWh (Cumulative) NLI'!I90=0,0,((('KWh (Monthly) ENTRY NLI '!I90*0.5)+'KWh (Cumulative) NLI'!H90-'Rebasing adj NLI'!I80)*I117)*I$19*I$128)</f>
        <v>0</v>
      </c>
      <c r="J90" s="12">
        <f>IF('KWh (Cumulative) NLI'!J90=0,0,((('KWh (Monthly) ENTRY NLI '!J90*0.5)+'KWh (Cumulative) NLI'!I90-'Rebasing adj NLI'!J80)*J117)*J$19*J$128)</f>
        <v>0</v>
      </c>
      <c r="K90" s="12">
        <f>IF('KWh (Cumulative) NLI'!K90=0,0,((('KWh (Monthly) ENTRY NLI '!K90*0.5)+'KWh (Cumulative) NLI'!J90-'Rebasing adj NLI'!K80)*K117)*K$19*K$128)</f>
        <v>0</v>
      </c>
      <c r="L90" s="12">
        <f>IF('KWh (Cumulative) NLI'!L90=0,0,((('KWh (Monthly) ENTRY NLI '!L90*0.5)+'KWh (Cumulative) NLI'!K90-'Rebasing adj NLI'!L80)*L117)*L$19*L$128)</f>
        <v>0</v>
      </c>
      <c r="M90" s="12">
        <f>IF('KWh (Cumulative) NLI'!M90=0,0,((('KWh (Monthly) ENTRY NLI '!M90*0.5)+'KWh (Cumulative) NLI'!L90-'Rebasing adj NLI'!M80)*M117)*M$19*M$128)</f>
        <v>0</v>
      </c>
      <c r="N90" s="12">
        <f>IF('KWh (Cumulative) NLI'!N90=0,0,((('KWh (Monthly) ENTRY NLI '!N90*0.5)+'KWh (Cumulative) NLI'!M90-'Rebasing adj NLI'!N80)*N117)*N$19*N$128)</f>
        <v>0</v>
      </c>
      <c r="O90" s="12">
        <f>IF('KWh (Cumulative) NLI'!O90=0,0,((('KWh (Monthly) ENTRY NLI '!O90*0.5)+'KWh (Cumulative) NLI'!N90-'Rebasing adj NLI'!O80)*O117)*O$19*O$128)</f>
        <v>0</v>
      </c>
      <c r="P90" s="12">
        <f>IF('KWh (Cumulative) NLI'!P90=0,0,((('KWh (Monthly) ENTRY NLI '!P90*0.5)+'KWh (Cumulative) NLI'!O90-'Rebasing adj NLI'!P80)*P117)*P$19*P$128)</f>
        <v>0</v>
      </c>
      <c r="Q90" s="12">
        <f>IF('KWh (Cumulative) NLI'!Q90=0,0,((('KWh (Monthly) ENTRY NLI '!Q90*0.5)+'KWh (Cumulative) NLI'!P90-'Rebasing adj NLI'!Q80)*Q117)*Q$19*Q$128)</f>
        <v>0</v>
      </c>
      <c r="R90" s="12">
        <f>IF('KWh (Cumulative) NLI'!R90=0,0,((('KWh (Monthly) ENTRY NLI '!R90*0.5)+'KWh (Cumulative) NLI'!Q90-'Rebasing adj NLI'!R80)*R117)*R$19*R$128)</f>
        <v>0</v>
      </c>
      <c r="S90" s="12">
        <f>IF('KWh (Cumulative) NLI'!S90=0,0,((('KWh (Monthly) ENTRY NLI '!S90*0.5)+'KWh (Cumulative) NLI'!R90-'Rebasing adj NLI'!S80)*S117)*S$19*S$128)</f>
        <v>0</v>
      </c>
      <c r="T90" s="12">
        <f>IF('KWh (Cumulative) NLI'!T90=0,0,((('KWh (Monthly) ENTRY NLI '!T90*0.5)+'KWh (Cumulative) NLI'!S90-'Rebasing adj NLI'!T80)*T117)*T$19*T$128)</f>
        <v>0</v>
      </c>
      <c r="U90" s="12">
        <f>IF('KWh (Cumulative) NLI'!U90=0,0,((('KWh (Monthly) ENTRY NLI '!U90*0.5)+'KWh (Cumulative) NLI'!T90-'Rebasing adj NLI'!U80)*U117)*U$19*U$128)</f>
        <v>0</v>
      </c>
      <c r="V90" s="12">
        <f>IF('KWh (Cumulative) NLI'!V90=0,0,((('KWh (Monthly) ENTRY NLI '!V90*0.5)+'KWh (Cumulative) NLI'!U90-'Rebasing adj NLI'!V80)*V117)*V$19*V$128)</f>
        <v>0</v>
      </c>
      <c r="W90" s="12">
        <f>IF('KWh (Cumulative) NLI'!W90=0,0,((('KWh (Monthly) ENTRY NLI '!W90*0.5)+'KWh (Cumulative) NLI'!V90-'Rebasing adj NLI'!W80)*W117)*W$19*W$128)</f>
        <v>0</v>
      </c>
      <c r="X90" s="12">
        <f>IF('KWh (Cumulative) NLI'!X90=0,0,((('KWh (Monthly) ENTRY NLI '!X90*0.5)+'KWh (Cumulative) NLI'!W90-'Rebasing adj NLI'!X80)*X117)*X$19*X$128)</f>
        <v>0</v>
      </c>
      <c r="Y90" s="12">
        <f>IF('KWh (Cumulative) NLI'!Y90=0,0,((('KWh (Monthly) ENTRY NLI '!Y90*0.5)+'KWh (Cumulative) NLI'!X90-'Rebasing adj NLI'!Y80)*Y117)*Y$19*Y$128)</f>
        <v>0</v>
      </c>
      <c r="Z90" s="12">
        <f>IF('KWh (Cumulative) NLI'!Z90=0,0,((('KWh (Monthly) ENTRY NLI '!Z90*0.5)+'KWh (Cumulative) NLI'!Y90-'Rebasing adj NLI'!Z80)*Z117)*Z$19*Z$128)</f>
        <v>0</v>
      </c>
      <c r="AA90" s="12">
        <f>IF('KWh (Cumulative) NLI'!AA90=0,0,((('KWh (Monthly) ENTRY NLI '!AA90*0.5)+'KWh (Cumulative) NLI'!Z90-'Rebasing adj NLI'!AA80)*AA117)*AA$19*AA$128)</f>
        <v>0</v>
      </c>
      <c r="AB90" s="12">
        <f>IF('KWh (Cumulative) NLI'!AB90=0,0,((('KWh (Monthly) ENTRY NLI '!AB90*0.5)+'KWh (Cumulative) NLI'!AA90-'Rebasing adj NLI'!AB80)*AB117)*AB$19*AB$128)</f>
        <v>0</v>
      </c>
      <c r="AC90" s="12">
        <f>IF('KWh (Cumulative) NLI'!AC90=0,0,((('KWh (Monthly) ENTRY NLI '!AC90*0.5)+'KWh (Cumulative) NLI'!AB90-'Rebasing adj NLI'!AC80)*AC117)*AC$19*AC$128)</f>
        <v>0</v>
      </c>
      <c r="AD90" s="12">
        <f>IF('KWh (Cumulative) NLI'!AD90=0,0,((('KWh (Monthly) ENTRY NLI '!AD90*0.5)+'KWh (Cumulative) NLI'!AC90-'Rebasing adj NLI'!AD80)*AD117)*AD$19*AD$128)</f>
        <v>0</v>
      </c>
      <c r="AE90" s="12">
        <f>IF('KWh (Cumulative) NLI'!AE90=0,0,((('KWh (Monthly) ENTRY NLI '!AE90*0.5)+'KWh (Cumulative) NLI'!AD90-'Rebasing adj NLI'!AE80)*AE117)*AE$19*AE$128)</f>
        <v>0</v>
      </c>
      <c r="AF90" s="12">
        <f>IF('KWh (Cumulative) NLI'!AF90=0,0,((('KWh (Monthly) ENTRY NLI '!AF90*0.5)+'KWh (Cumulative) NLI'!AE90-'Rebasing adj NLI'!AF80)*AF117)*AF$19*AF$128)</f>
        <v>0</v>
      </c>
      <c r="AG90" s="12">
        <f>IF('KWh (Cumulative) NLI'!AG90=0,0,((('KWh (Monthly) ENTRY NLI '!AG90*0.5)+'KWh (Cumulative) NLI'!AF90-'Rebasing adj NLI'!AG80)*AG117)*AG$19*AG$128)</f>
        <v>0</v>
      </c>
      <c r="AH90" s="12">
        <f>IF('KWh (Cumulative) NLI'!AH90=0,0,((('KWh (Monthly) ENTRY NLI '!AH90*0.5)+'KWh (Cumulative) NLI'!AG90-'Rebasing adj NLI'!AH80)*AH117)*AH$19*AH$128)</f>
        <v>0</v>
      </c>
      <c r="AI90" s="12">
        <f>IF('KWh (Cumulative) NLI'!AI90=0,0,((('KWh (Monthly) ENTRY NLI '!AI90*0.5)+'KWh (Cumulative) NLI'!AH90-'Rebasing adj NLI'!AI80)*AI117)*AI$19*AI$128)</f>
        <v>0</v>
      </c>
      <c r="AJ90" s="12">
        <f>IF('KWh (Cumulative) NLI'!AJ90=0,0,((('KWh (Monthly) ENTRY NLI '!AJ90*0.5)+'KWh (Cumulative) NLI'!AI90-'Rebasing adj NLI'!AJ80)*AJ117)*AJ$19*AJ$128)</f>
        <v>0</v>
      </c>
      <c r="AK90" s="12">
        <f>IF('KWh (Cumulative) NLI'!AK90=0,0,((('KWh (Monthly) ENTRY NLI '!AK90*0.5)+'KWh (Cumulative) NLI'!AJ90-'Rebasing adj NLI'!AK80)*AK117)*AK$19*AK$128)</f>
        <v>0</v>
      </c>
      <c r="AL90" s="12">
        <f>IF('KWh (Cumulative) NLI'!AL90=0,0,((('KWh (Monthly) ENTRY NLI '!AL90*0.5)+'KWh (Cumulative) NLI'!AK90-'Rebasing adj NLI'!AL80)*AL117)*AL$19*AL$128)</f>
        <v>0</v>
      </c>
      <c r="AM90" s="12">
        <f>IF('KWh (Cumulative) NLI'!AM90=0,0,((('KWh (Monthly) ENTRY NLI '!AM90*0.5)+'KWh (Cumulative) NLI'!AL90-'Rebasing adj NLI'!AM80)*AM117)*AM$19*AM$128)</f>
        <v>0</v>
      </c>
      <c r="AN90" s="12">
        <f>IF('KWh (Cumulative) NLI'!AN90=0,0,((('KWh (Monthly) ENTRY NLI '!AN90*0.5)+'KWh (Cumulative) NLI'!AM90-'Rebasing adj NLI'!AN80)*AN117)*AN$19*AN$128)</f>
        <v>0</v>
      </c>
      <c r="AO90" s="12">
        <f>IF('KWh (Cumulative) NLI'!AO90=0,0,((('KWh (Monthly) ENTRY NLI '!AO90*0.5)+'KWh (Cumulative) NLI'!AN90-'Rebasing adj NLI'!AO80)*AO117)*AO$19*AO$128)</f>
        <v>0</v>
      </c>
      <c r="AP90" s="12">
        <f>IF('KWh (Cumulative) NLI'!AP90=0,0,((('KWh (Monthly) ENTRY NLI '!AP90*0.5)+'KWh (Cumulative) NLI'!AO90-'Rebasing adj NLI'!AP80)*AP117)*AP$19*AP$128)</f>
        <v>0</v>
      </c>
      <c r="AQ90" s="12">
        <f>IF('KWh (Cumulative) NLI'!AQ90=0,0,((('KWh (Monthly) ENTRY NLI '!AQ90*0.5)+'KWh (Cumulative) NLI'!AP90-'Rebasing adj NLI'!AQ80)*AQ117)*AQ$19*AQ$128)</f>
        <v>0</v>
      </c>
      <c r="AR90" s="12">
        <f>IF('KWh (Cumulative) NLI'!AR90=0,0,((('KWh (Monthly) ENTRY NLI '!AR90*0.5)+'KWh (Cumulative) NLI'!AQ90-'Rebasing adj NLI'!AR80)*AR117)*AR$19*AR$128)</f>
        <v>0</v>
      </c>
      <c r="AS90" s="12">
        <f>IF('KWh (Cumulative) NLI'!AS90=0,0,((('KWh (Monthly) ENTRY NLI '!AS90*0.5)+'KWh (Cumulative) NLI'!AR90-'Rebasing adj NLI'!AS80)*AS117)*AS$19*AS$128)</f>
        <v>0</v>
      </c>
      <c r="AT90" s="12">
        <f>IF('KWh (Cumulative) NLI'!AT90=0,0,((('KWh (Monthly) ENTRY NLI '!AT90*0.5)+'KWh (Cumulative) NLI'!AS90-'Rebasing adj NLI'!AT80)*AT117)*AT$19*AT$128)</f>
        <v>0</v>
      </c>
      <c r="AU90" s="12">
        <f>IF('KWh (Cumulative) NLI'!AU90=0,0,((('KWh (Monthly) ENTRY NLI '!AU90*0.5)+'KWh (Cumulative) NLI'!AT90-'Rebasing adj NLI'!AU80)*AU117)*AU$19*AU$128)</f>
        <v>0</v>
      </c>
      <c r="AV90" s="12">
        <f>IF('KWh (Cumulative) NLI'!AV90=0,0,((('KWh (Monthly) ENTRY NLI '!AV90*0.5)+'KWh (Cumulative) NLI'!AU90-'Rebasing adj NLI'!AV80)*AV117)*AV$19*AV$128)</f>
        <v>0</v>
      </c>
      <c r="AW90" s="12">
        <f>IF('KWh (Cumulative) NLI'!AW90=0,0,((('KWh (Monthly) ENTRY NLI '!AW90*0.5)+'KWh (Cumulative) NLI'!AV90-'Rebasing adj NLI'!AW80)*AW117)*AW$19*AW$128)</f>
        <v>0</v>
      </c>
      <c r="AX90" s="12">
        <f>IF('KWh (Cumulative) NLI'!AX90=0,0,((('KWh (Monthly) ENTRY NLI '!AX90*0.5)+'KWh (Cumulative) NLI'!AW90-'Rebasing adj NLI'!AX80)*AX117)*AX$19*AX$128)</f>
        <v>0</v>
      </c>
      <c r="AY90" s="12">
        <f>IF('KWh (Cumulative) NLI'!AY90=0,0,((('KWh (Monthly) ENTRY NLI '!AY90*0.5)+'KWh (Cumulative) NLI'!AX90-'Rebasing adj NLI'!AY80)*AY117)*AY$19*AY$128)</f>
        <v>0</v>
      </c>
      <c r="AZ90" s="12">
        <f>IF('KWh (Cumulative) NLI'!AZ90=0,0,((('KWh (Monthly) ENTRY NLI '!AZ90*0.5)+'KWh (Cumulative) NLI'!AY90-'Rebasing adj NLI'!AZ80)*AZ117)*AZ$19*AZ$128)</f>
        <v>0</v>
      </c>
      <c r="BA90" s="12">
        <f>IF('KWh (Cumulative) NLI'!BA90=0,0,((('KWh (Monthly) ENTRY NLI '!BA90*0.5)+'KWh (Cumulative) NLI'!AZ90-'Rebasing adj NLI'!BA80)*BA117)*BA$19*BA$128)</f>
        <v>0</v>
      </c>
      <c r="BB90" s="12">
        <f>IF('KWh (Cumulative) NLI'!BB90=0,0,((('KWh (Monthly) ENTRY NLI '!BB90*0.5)+'KWh (Cumulative) NLI'!BA90-'Rebasing adj NLI'!BB80)*BB117)*BB$19*BB$128)</f>
        <v>0</v>
      </c>
      <c r="BC90" s="12">
        <f>IF('KWh (Cumulative) NLI'!BC90=0,0,((('KWh (Monthly) ENTRY NLI '!BC90*0.5)+'KWh (Cumulative) NLI'!BB90-'Rebasing adj NLI'!BC80)*BC117)*BC$19*BC$128)</f>
        <v>0</v>
      </c>
      <c r="BD90" s="12">
        <f>IF('KWh (Cumulative) NLI'!BD90=0,0,((('KWh (Monthly) ENTRY NLI '!BD90*0.5)+'KWh (Cumulative) NLI'!BC90-'Rebasing adj NLI'!BD80)*BD117)*BD$19*BD$128)</f>
        <v>0</v>
      </c>
      <c r="BE90" s="12">
        <f>IF('KWh (Cumulative) NLI'!BE90=0,0,((('KWh (Monthly) ENTRY NLI '!BE90*0.5)+'KWh (Cumulative) NLI'!BD90-'Rebasing adj NLI'!BE80)*BE117)*BE$19*BE$128)</f>
        <v>0</v>
      </c>
      <c r="BF90" s="12">
        <f>IF('KWh (Cumulative) NLI'!BF90=0,0,((('KWh (Monthly) ENTRY NLI '!BF90*0.5)+'KWh (Cumulative) NLI'!BE90-'Rebasing adj NLI'!BF80)*BF117)*BF$19*BF$128)</f>
        <v>0</v>
      </c>
      <c r="BG90" s="12">
        <f>IF('KWh (Cumulative) NLI'!BG90=0,0,((('KWh (Monthly) ENTRY NLI '!BG90*0.5)+'KWh (Cumulative) NLI'!BF90-'Rebasing adj NLI'!BG80)*BG117)*BG$19*BG$128)</f>
        <v>0</v>
      </c>
      <c r="BH90" s="12">
        <f>IF('KWh (Cumulative) NLI'!BH90=0,0,((('KWh (Monthly) ENTRY NLI '!BH90*0.5)+'KWh (Cumulative) NLI'!BG90-'Rebasing adj NLI'!BH80)*BH117)*BH$19*BH$128)</f>
        <v>0</v>
      </c>
      <c r="BI90" s="12">
        <f>IF('KWh (Cumulative) NLI'!BI90=0,0,((('KWh (Monthly) ENTRY NLI '!BI90*0.5)+'KWh (Cumulative) NLI'!BH90-'Rebasing adj NLI'!BI80)*BI117)*BI$19*BI$128)</f>
        <v>0</v>
      </c>
      <c r="BJ90" s="12">
        <f>IF('KWh (Cumulative) NLI'!BJ90=0,0,((('KWh (Monthly) ENTRY NLI '!BJ90*0.5)+'KWh (Cumulative) NLI'!BI90-'Rebasing adj NLI'!BJ80)*BJ117)*BJ$19*BJ$128)</f>
        <v>0</v>
      </c>
      <c r="BK90" s="12">
        <f>IF('KWh (Cumulative) NLI'!BK90=0,0,((('KWh (Monthly) ENTRY NLI '!BK90*0.5)+'KWh (Cumulative) NLI'!BJ90-'Rebasing adj NLI'!BK80)*BK117)*BK$19*BK$128)</f>
        <v>0</v>
      </c>
      <c r="BL90" s="12">
        <f>IF('KWh (Cumulative) NLI'!BL90=0,0,((('KWh (Monthly) ENTRY NLI '!BL90*0.5)+'KWh (Cumulative) NLI'!BK90-'Rebasing adj NLI'!BL80)*BL117)*BL$19*BL$128)</f>
        <v>0</v>
      </c>
      <c r="BM90" s="12">
        <f>IF('KWh (Cumulative) NLI'!BM90=0,0,((('KWh (Monthly) ENTRY NLI '!BM90*0.5)+'KWh (Cumulative) NLI'!BL90-'Rebasing adj NLI'!BM80)*BM117)*BM$19*BM$128)</f>
        <v>0</v>
      </c>
      <c r="BN90" s="12">
        <f>IF('KWh (Cumulative) NLI'!BN90=0,0,((('KWh (Monthly) ENTRY NLI '!BN90*0.5)+'KWh (Cumulative) NLI'!BM90-'Rebasing adj NLI'!BN80)*BN117)*BN$19*BN$128)</f>
        <v>0</v>
      </c>
      <c r="BO90" s="12">
        <f>IF('KWh (Cumulative) NLI'!BO90=0,0,((('KWh (Monthly) ENTRY NLI '!BO90*0.5)+'KWh (Cumulative) NLI'!BN90-'Rebasing adj NLI'!BO80)*BO117)*BO$19*BO$128)</f>
        <v>0</v>
      </c>
      <c r="BP90" s="12">
        <f>IF('KWh (Cumulative) NLI'!BP90=0,0,((('KWh (Monthly) ENTRY NLI '!BP90*0.5)+'KWh (Cumulative) NLI'!BO90-'Rebasing adj NLI'!BP80)*BP117)*BP$19*BP$128)</f>
        <v>0</v>
      </c>
      <c r="BQ90" s="12">
        <f>IF('KWh (Cumulative) NLI'!BQ90=0,0,((('KWh (Monthly) ENTRY NLI '!BQ90*0.5)+'KWh (Cumulative) NLI'!BP90-'Rebasing adj NLI'!BQ80)*BQ117)*BQ$19*BQ$128)</f>
        <v>0</v>
      </c>
      <c r="BR90" s="12">
        <f>IF('KWh (Cumulative) NLI'!BR90=0,0,((('KWh (Monthly) ENTRY NLI '!BR90*0.5)+'KWh (Cumulative) NLI'!BQ90-'Rebasing adj NLI'!BR80)*BR117)*BR$19*BR$128)</f>
        <v>0</v>
      </c>
      <c r="BS90" s="12">
        <f>IF('KWh (Cumulative) NLI'!BS90=0,0,((('KWh (Monthly) ENTRY NLI '!BS90*0.5)+'KWh (Cumulative) NLI'!BR90-'Rebasing adj NLI'!BS80)*BS117)*BS$19*BS$128)</f>
        <v>0</v>
      </c>
      <c r="BT90" s="12">
        <f>IF('KWh (Cumulative) NLI'!BT90=0,0,((('KWh (Monthly) ENTRY NLI '!BT90*0.5)+'KWh (Cumulative) NLI'!BS90-'Rebasing adj NLI'!BT80)*BT117)*BT$19*BT$128)</f>
        <v>0</v>
      </c>
      <c r="BU90" s="12">
        <f>IF('KWh (Cumulative) NLI'!BU90=0,0,((('KWh (Monthly) ENTRY NLI '!BU90*0.5)+'KWh (Cumulative) NLI'!BT90-'Rebasing adj NLI'!BU80)*BU117)*BU$19*BU$128)</f>
        <v>0</v>
      </c>
      <c r="BV90" s="12">
        <f>IF('KWh (Cumulative) NLI'!BV90=0,0,((('KWh (Monthly) ENTRY NLI '!BV90*0.5)+'KWh (Cumulative) NLI'!BU90-'Rebasing adj NLI'!BV80)*BV117)*BV$19*BV$128)</f>
        <v>0</v>
      </c>
      <c r="BW90" s="12">
        <f>IF('KWh (Cumulative) NLI'!BW90=0,0,((('KWh (Monthly) ENTRY NLI '!BW90*0.5)+'KWh (Cumulative) NLI'!BV90-'Rebasing adj NLI'!BW80)*BW117)*BW$19*BW$128)</f>
        <v>0</v>
      </c>
      <c r="BX90" s="12">
        <f>IF('KWh (Cumulative) NLI'!BX90=0,0,((('KWh (Monthly) ENTRY NLI '!BX90*0.5)+'KWh (Cumulative) NLI'!BW90-'Rebasing adj NLI'!BX80)*BX117)*BX$19*BX$128)</f>
        <v>0</v>
      </c>
      <c r="BY90" s="12">
        <f>IF('KWh (Cumulative) NLI'!BY90=0,0,((('KWh (Monthly) ENTRY NLI '!BY90*0.5)+'KWh (Cumulative) NLI'!BX90-'Rebasing adj NLI'!BY80)*BY117)*BY$19*BY$128)</f>
        <v>0</v>
      </c>
      <c r="BZ90" s="12">
        <f>IF('KWh (Cumulative) NLI'!BZ90=0,0,((('KWh (Monthly) ENTRY NLI '!BZ90*0.5)+'KWh (Cumulative) NLI'!BY90-'Rebasing adj NLI'!BZ80)*BZ117)*BZ$19*BZ$128)</f>
        <v>0</v>
      </c>
      <c r="CA90" s="12">
        <f>IF('KWh (Cumulative) NLI'!CA90=0,0,((('KWh (Monthly) ENTRY NLI '!CA90*0.5)+'KWh (Cumulative) NLI'!BZ90-'Rebasing adj NLI'!CA80)*CA117)*CA$19*CA$128)</f>
        <v>0</v>
      </c>
      <c r="CB90" s="12">
        <f>IF('KWh (Cumulative) NLI'!CB90=0,0,((('KWh (Monthly) ENTRY NLI '!CB90*0.5)+'KWh (Cumulative) NLI'!CA90-'Rebasing adj NLI'!CB80)*CB117)*CB$19*CB$128)</f>
        <v>0</v>
      </c>
      <c r="CC90" s="12">
        <f>IF('KWh (Cumulative) NLI'!CC90=0,0,((('KWh (Monthly) ENTRY NLI '!CC90*0.5)+'KWh (Cumulative) NLI'!CB90-'Rebasing adj NLI'!CC80)*CC117)*CC$19*CC$128)</f>
        <v>0</v>
      </c>
      <c r="CD90" s="12">
        <f>IF('KWh (Cumulative) NLI'!CD90=0,0,((('KWh (Monthly) ENTRY NLI '!CD90*0.5)+'KWh (Cumulative) NLI'!CC90-'Rebasing adj NLI'!CD80)*CD117)*CD$19*CD$128)</f>
        <v>0</v>
      </c>
      <c r="CE90" s="12">
        <f>IF('KWh (Cumulative) NLI'!CE90=0,0,((('KWh (Monthly) ENTRY NLI '!CE90*0.5)+'KWh (Cumulative) NLI'!CD90-'Rebasing adj NLI'!CE80)*CE117)*CE$19*CE$128)</f>
        <v>0</v>
      </c>
      <c r="CF90" s="12">
        <f>IF('KWh (Cumulative) NLI'!CF90=0,0,((('KWh (Monthly) ENTRY NLI '!CF90*0.5)+'KWh (Cumulative) NLI'!CE90-'Rebasing adj NLI'!CF80)*CF117)*CF$19*CF$128)</f>
        <v>0</v>
      </c>
      <c r="CG90" s="12">
        <f>IF('KWh (Cumulative) NLI'!CG90=0,0,((('KWh (Monthly) ENTRY NLI '!CG90*0.5)+'KWh (Cumulative) NLI'!CF90-'Rebasing adj NLI'!CG80)*CG117)*CG$19*CG$128)</f>
        <v>0</v>
      </c>
      <c r="CH90" s="12">
        <f>IF('KWh (Cumulative) NLI'!CH90=0,0,((('KWh (Monthly) ENTRY NLI '!CH90*0.5)+'KWh (Cumulative) NLI'!CG90-'Rebasing adj NLI'!CH80)*CH117)*CH$19*CH$128)</f>
        <v>0</v>
      </c>
      <c r="CI90" s="12">
        <f>IF('KWh (Cumulative) NLI'!CI90=0,0,((('KWh (Monthly) ENTRY NLI '!CI90*0.5)+'KWh (Cumulative) NLI'!CH90-'Rebasing adj NLI'!CI80)*CI117)*CI$19*CI$128)</f>
        <v>0</v>
      </c>
      <c r="CJ90" s="12">
        <f>IF('KWh (Cumulative) NLI'!CJ90=0,0,((('KWh (Monthly) ENTRY NLI '!CJ90*0.5)+'KWh (Cumulative) NLI'!CI90-'Rebasing adj NLI'!CJ80)*CJ117)*CJ$19*CJ$128)</f>
        <v>0</v>
      </c>
    </row>
    <row r="91" spans="1:88" x14ac:dyDescent="0.3">
      <c r="A91" s="219"/>
      <c r="B91" s="47" t="s">
        <v>7</v>
      </c>
      <c r="C91" s="12">
        <f>IF('KWh (Cumulative) NLI'!C91=0,0,((('KWh (Monthly) ENTRY NLI '!C91*0.5)-'Rebasing adj NLI'!C81)*C118)*C$19*C$128)</f>
        <v>0</v>
      </c>
      <c r="D91" s="12">
        <f>IF('KWh (Cumulative) NLI'!D91=0,0,((('KWh (Monthly) ENTRY NLI '!D91*0.5)+'KWh (Cumulative) NLI'!C91-'Rebasing adj NLI'!D81)*D118)*D$19*D$128)</f>
        <v>0</v>
      </c>
      <c r="E91" s="12">
        <f>IF('KWh (Cumulative) NLI'!E91=0,0,((('KWh (Monthly) ENTRY NLI '!E91*0.5)+'KWh (Cumulative) NLI'!D91-'Rebasing adj NLI'!E81)*E118)*E$19*E$128)</f>
        <v>0</v>
      </c>
      <c r="F91" s="12">
        <f>IF('KWh (Cumulative) NLI'!F91=0,0,((('KWh (Monthly) ENTRY NLI '!F91*0.5)+'KWh (Cumulative) NLI'!E91-'Rebasing adj NLI'!F81)*F118)*F$19*F$128)</f>
        <v>0</v>
      </c>
      <c r="G91" s="12">
        <f>IF('KWh (Cumulative) NLI'!G91=0,0,((('KWh (Monthly) ENTRY NLI '!G91*0.5)+'KWh (Cumulative) NLI'!F91-'Rebasing adj NLI'!G81)*G118)*G$19*G$128)</f>
        <v>0</v>
      </c>
      <c r="H91" s="12">
        <f>IF('KWh (Cumulative) NLI'!H91=0,0,((('KWh (Monthly) ENTRY NLI '!H91*0.5)+'KWh (Cumulative) NLI'!G91-'Rebasing adj NLI'!H81)*H118)*H$19*H$128)</f>
        <v>0</v>
      </c>
      <c r="I91" s="12">
        <f>IF('KWh (Cumulative) NLI'!I91=0,0,((('KWh (Monthly) ENTRY NLI '!I91*0.5)+'KWh (Cumulative) NLI'!H91-'Rebasing adj NLI'!I81)*I118)*I$19*I$128)</f>
        <v>0</v>
      </c>
      <c r="J91" s="12">
        <f>IF('KWh (Cumulative) NLI'!J91=0,0,((('KWh (Monthly) ENTRY NLI '!J91*0.5)+'KWh (Cumulative) NLI'!I91-'Rebasing adj NLI'!J81)*J118)*J$19*J$128)</f>
        <v>0</v>
      </c>
      <c r="K91" s="12">
        <f>IF('KWh (Cumulative) NLI'!K91=0,0,((('KWh (Monthly) ENTRY NLI '!K91*0.5)+'KWh (Cumulative) NLI'!J91-'Rebasing adj NLI'!K81)*K118)*K$19*K$128)</f>
        <v>0</v>
      </c>
      <c r="L91" s="12">
        <f>IF('KWh (Cumulative) NLI'!L91=0,0,((('KWh (Monthly) ENTRY NLI '!L91*0.5)+'KWh (Cumulative) NLI'!K91-'Rebasing adj NLI'!L81)*L118)*L$19*L$128)</f>
        <v>0</v>
      </c>
      <c r="M91" s="12">
        <f>IF('KWh (Cumulative) NLI'!M91=0,0,((('KWh (Monthly) ENTRY NLI '!M91*0.5)+'KWh (Cumulative) NLI'!L91-'Rebasing adj NLI'!M81)*M118)*M$19*M$128)</f>
        <v>0</v>
      </c>
      <c r="N91" s="12">
        <f>IF('KWh (Cumulative) NLI'!N91=0,0,((('KWh (Monthly) ENTRY NLI '!N91*0.5)+'KWh (Cumulative) NLI'!M91-'Rebasing adj NLI'!N81)*N118)*N$19*N$128)</f>
        <v>0</v>
      </c>
      <c r="O91" s="12">
        <f>IF('KWh (Cumulative) NLI'!O91=0,0,((('KWh (Monthly) ENTRY NLI '!O91*0.5)+'KWh (Cumulative) NLI'!N91-'Rebasing adj NLI'!O81)*O118)*O$19*O$128)</f>
        <v>0</v>
      </c>
      <c r="P91" s="12">
        <f>IF('KWh (Cumulative) NLI'!P91=0,0,((('KWh (Monthly) ENTRY NLI '!P91*0.5)+'KWh (Cumulative) NLI'!O91-'Rebasing adj NLI'!P81)*P118)*P$19*P$128)</f>
        <v>0</v>
      </c>
      <c r="Q91" s="12">
        <f>IF('KWh (Cumulative) NLI'!Q91=0,0,((('KWh (Monthly) ENTRY NLI '!Q91*0.5)+'KWh (Cumulative) NLI'!P91-'Rebasing adj NLI'!Q81)*Q118)*Q$19*Q$128)</f>
        <v>0</v>
      </c>
      <c r="R91" s="12">
        <f>IF('KWh (Cumulative) NLI'!R91=0,0,((('KWh (Monthly) ENTRY NLI '!R91*0.5)+'KWh (Cumulative) NLI'!Q91-'Rebasing adj NLI'!R81)*R118)*R$19*R$128)</f>
        <v>0</v>
      </c>
      <c r="S91" s="12">
        <f>IF('KWh (Cumulative) NLI'!S91=0,0,((('KWh (Monthly) ENTRY NLI '!S91*0.5)+'KWh (Cumulative) NLI'!R91-'Rebasing adj NLI'!S81)*S118)*S$19*S$128)</f>
        <v>0</v>
      </c>
      <c r="T91" s="12">
        <f>IF('KWh (Cumulative) NLI'!T91=0,0,((('KWh (Monthly) ENTRY NLI '!T91*0.5)+'KWh (Cumulative) NLI'!S91-'Rebasing adj NLI'!T81)*T118)*T$19*T$128)</f>
        <v>0</v>
      </c>
      <c r="U91" s="12">
        <f>IF('KWh (Cumulative) NLI'!U91=0,0,((('KWh (Monthly) ENTRY NLI '!U91*0.5)+'KWh (Cumulative) NLI'!T91-'Rebasing adj NLI'!U81)*U118)*U$19*U$128)</f>
        <v>0</v>
      </c>
      <c r="V91" s="12">
        <f>IF('KWh (Cumulative) NLI'!V91=0,0,((('KWh (Monthly) ENTRY NLI '!V91*0.5)+'KWh (Cumulative) NLI'!U91-'Rebasing adj NLI'!V81)*V118)*V$19*V$128)</f>
        <v>0</v>
      </c>
      <c r="W91" s="12">
        <f>IF('KWh (Cumulative) NLI'!W91=0,0,((('KWh (Monthly) ENTRY NLI '!W91*0.5)+'KWh (Cumulative) NLI'!V91-'Rebasing adj NLI'!W81)*W118)*W$19*W$128)</f>
        <v>0</v>
      </c>
      <c r="X91" s="12">
        <f>IF('KWh (Cumulative) NLI'!X91=0,0,((('KWh (Monthly) ENTRY NLI '!X91*0.5)+'KWh (Cumulative) NLI'!W91-'Rebasing adj NLI'!X81)*X118)*X$19*X$128)</f>
        <v>0</v>
      </c>
      <c r="Y91" s="12">
        <f>IF('KWh (Cumulative) NLI'!Y91=0,0,((('KWh (Monthly) ENTRY NLI '!Y91*0.5)+'KWh (Cumulative) NLI'!X91-'Rebasing adj NLI'!Y81)*Y118)*Y$19*Y$128)</f>
        <v>0</v>
      </c>
      <c r="Z91" s="12">
        <f>IF('KWh (Cumulative) NLI'!Z91=0,0,((('KWh (Monthly) ENTRY NLI '!Z91*0.5)+'KWh (Cumulative) NLI'!Y91-'Rebasing adj NLI'!Z81)*Z118)*Z$19*Z$128)</f>
        <v>0</v>
      </c>
      <c r="AA91" s="12">
        <f>IF('KWh (Cumulative) NLI'!AA91=0,0,((('KWh (Monthly) ENTRY NLI '!AA91*0.5)+'KWh (Cumulative) NLI'!Z91-'Rebasing adj NLI'!AA81)*AA118)*AA$19*AA$128)</f>
        <v>0</v>
      </c>
      <c r="AB91" s="12">
        <f>IF('KWh (Cumulative) NLI'!AB91=0,0,((('KWh (Monthly) ENTRY NLI '!AB91*0.5)+'KWh (Cumulative) NLI'!AA91-'Rebasing adj NLI'!AB81)*AB118)*AB$19*AB$128)</f>
        <v>0</v>
      </c>
      <c r="AC91" s="12">
        <f>IF('KWh (Cumulative) NLI'!AC91=0,0,((('KWh (Monthly) ENTRY NLI '!AC91*0.5)+'KWh (Cumulative) NLI'!AB91-'Rebasing adj NLI'!AC81)*AC118)*AC$19*AC$128)</f>
        <v>0</v>
      </c>
      <c r="AD91" s="12">
        <f>IF('KWh (Cumulative) NLI'!AD91=0,0,((('KWh (Monthly) ENTRY NLI '!AD91*0.5)+'KWh (Cumulative) NLI'!AC91-'Rebasing adj NLI'!AD81)*AD118)*AD$19*AD$128)</f>
        <v>0</v>
      </c>
      <c r="AE91" s="12">
        <f>IF('KWh (Cumulative) NLI'!AE91=0,0,((('KWh (Monthly) ENTRY NLI '!AE91*0.5)+'KWh (Cumulative) NLI'!AD91-'Rebasing adj NLI'!AE81)*AE118)*AE$19*AE$128)</f>
        <v>0</v>
      </c>
      <c r="AF91" s="12">
        <f>IF('KWh (Cumulative) NLI'!AF91=0,0,((('KWh (Monthly) ENTRY NLI '!AF91*0.5)+'KWh (Cumulative) NLI'!AE91-'Rebasing adj NLI'!AF81)*AF118)*AF$19*AF$128)</f>
        <v>0</v>
      </c>
      <c r="AG91" s="12">
        <f>IF('KWh (Cumulative) NLI'!AG91=0,0,((('KWh (Monthly) ENTRY NLI '!AG91*0.5)+'KWh (Cumulative) NLI'!AF91-'Rebasing adj NLI'!AG81)*AG118)*AG$19*AG$128)</f>
        <v>0</v>
      </c>
      <c r="AH91" s="12">
        <f>IF('KWh (Cumulative) NLI'!AH91=0,0,((('KWh (Monthly) ENTRY NLI '!AH91*0.5)+'KWh (Cumulative) NLI'!AG91-'Rebasing adj NLI'!AH81)*AH118)*AH$19*AH$128)</f>
        <v>0</v>
      </c>
      <c r="AI91" s="12">
        <f>IF('KWh (Cumulative) NLI'!AI91=0,0,((('KWh (Monthly) ENTRY NLI '!AI91*0.5)+'KWh (Cumulative) NLI'!AH91-'Rebasing adj NLI'!AI81)*AI118)*AI$19*AI$128)</f>
        <v>0</v>
      </c>
      <c r="AJ91" s="12">
        <f>IF('KWh (Cumulative) NLI'!AJ91=0,0,((('KWh (Monthly) ENTRY NLI '!AJ91*0.5)+'KWh (Cumulative) NLI'!AI91-'Rebasing adj NLI'!AJ81)*AJ118)*AJ$19*AJ$128)</f>
        <v>0</v>
      </c>
      <c r="AK91" s="12">
        <f>IF('KWh (Cumulative) NLI'!AK91=0,0,((('KWh (Monthly) ENTRY NLI '!AK91*0.5)+'KWh (Cumulative) NLI'!AJ91-'Rebasing adj NLI'!AK81)*AK118)*AK$19*AK$128)</f>
        <v>0</v>
      </c>
      <c r="AL91" s="12">
        <f>IF('KWh (Cumulative) NLI'!AL91=0,0,((('KWh (Monthly) ENTRY NLI '!AL91*0.5)+'KWh (Cumulative) NLI'!AK91-'Rebasing adj NLI'!AL81)*AL118)*AL$19*AL$128)</f>
        <v>0</v>
      </c>
      <c r="AM91" s="12">
        <f>IF('KWh (Cumulative) NLI'!AM91=0,0,((('KWh (Monthly) ENTRY NLI '!AM91*0.5)+'KWh (Cumulative) NLI'!AL91-'Rebasing adj NLI'!AM81)*AM118)*AM$19*AM$128)</f>
        <v>0</v>
      </c>
      <c r="AN91" s="12">
        <f>IF('KWh (Cumulative) NLI'!AN91=0,0,((('KWh (Monthly) ENTRY NLI '!AN91*0.5)+'KWh (Cumulative) NLI'!AM91-'Rebasing adj NLI'!AN81)*AN118)*AN$19*AN$128)</f>
        <v>0</v>
      </c>
      <c r="AO91" s="12">
        <f>IF('KWh (Cumulative) NLI'!AO91=0,0,((('KWh (Monthly) ENTRY NLI '!AO91*0.5)+'KWh (Cumulative) NLI'!AN91-'Rebasing adj NLI'!AO81)*AO118)*AO$19*AO$128)</f>
        <v>0</v>
      </c>
      <c r="AP91" s="12">
        <f>IF('KWh (Cumulative) NLI'!AP91=0,0,((('KWh (Monthly) ENTRY NLI '!AP91*0.5)+'KWh (Cumulative) NLI'!AO91-'Rebasing adj NLI'!AP81)*AP118)*AP$19*AP$128)</f>
        <v>0</v>
      </c>
      <c r="AQ91" s="12">
        <f>IF('KWh (Cumulative) NLI'!AQ91=0,0,((('KWh (Monthly) ENTRY NLI '!AQ91*0.5)+'KWh (Cumulative) NLI'!AP91-'Rebasing adj NLI'!AQ81)*AQ118)*AQ$19*AQ$128)</f>
        <v>0</v>
      </c>
      <c r="AR91" s="12">
        <f>IF('KWh (Cumulative) NLI'!AR91=0,0,((('KWh (Monthly) ENTRY NLI '!AR91*0.5)+'KWh (Cumulative) NLI'!AQ91-'Rebasing adj NLI'!AR81)*AR118)*AR$19*AR$128)</f>
        <v>0</v>
      </c>
      <c r="AS91" s="12">
        <f>IF('KWh (Cumulative) NLI'!AS91=0,0,((('KWh (Monthly) ENTRY NLI '!AS91*0.5)+'KWh (Cumulative) NLI'!AR91-'Rebasing adj NLI'!AS81)*AS118)*AS$19*AS$128)</f>
        <v>0</v>
      </c>
      <c r="AT91" s="12">
        <f>IF('KWh (Cumulative) NLI'!AT91=0,0,((('KWh (Monthly) ENTRY NLI '!AT91*0.5)+'KWh (Cumulative) NLI'!AS91-'Rebasing adj NLI'!AT81)*AT118)*AT$19*AT$128)</f>
        <v>0</v>
      </c>
      <c r="AU91" s="12">
        <f>IF('KWh (Cumulative) NLI'!AU91=0,0,((('KWh (Monthly) ENTRY NLI '!AU91*0.5)+'KWh (Cumulative) NLI'!AT91-'Rebasing adj NLI'!AU81)*AU118)*AU$19*AU$128)</f>
        <v>0</v>
      </c>
      <c r="AV91" s="12">
        <f>IF('KWh (Cumulative) NLI'!AV91=0,0,((('KWh (Monthly) ENTRY NLI '!AV91*0.5)+'KWh (Cumulative) NLI'!AU91-'Rebasing adj NLI'!AV81)*AV118)*AV$19*AV$128)</f>
        <v>0</v>
      </c>
      <c r="AW91" s="12">
        <f>IF('KWh (Cumulative) NLI'!AW91=0,0,((('KWh (Monthly) ENTRY NLI '!AW91*0.5)+'KWh (Cumulative) NLI'!AV91-'Rebasing adj NLI'!AW81)*AW118)*AW$19*AW$128)</f>
        <v>0</v>
      </c>
      <c r="AX91" s="12">
        <f>IF('KWh (Cumulative) NLI'!AX91=0,0,((('KWh (Monthly) ENTRY NLI '!AX91*0.5)+'KWh (Cumulative) NLI'!AW91-'Rebasing adj NLI'!AX81)*AX118)*AX$19*AX$128)</f>
        <v>0</v>
      </c>
      <c r="AY91" s="12">
        <f>IF('KWh (Cumulative) NLI'!AY91=0,0,((('KWh (Monthly) ENTRY NLI '!AY91*0.5)+'KWh (Cumulative) NLI'!AX91-'Rebasing adj NLI'!AY81)*AY118)*AY$19*AY$128)</f>
        <v>0</v>
      </c>
      <c r="AZ91" s="12">
        <f>IF('KWh (Cumulative) NLI'!AZ91=0,0,((('KWh (Monthly) ENTRY NLI '!AZ91*0.5)+'KWh (Cumulative) NLI'!AY91-'Rebasing adj NLI'!AZ81)*AZ118)*AZ$19*AZ$128)</f>
        <v>0</v>
      </c>
      <c r="BA91" s="12">
        <f>IF('KWh (Cumulative) NLI'!BA91=0,0,((('KWh (Monthly) ENTRY NLI '!BA91*0.5)+'KWh (Cumulative) NLI'!AZ91-'Rebasing adj NLI'!BA81)*BA118)*BA$19*BA$128)</f>
        <v>0</v>
      </c>
      <c r="BB91" s="12">
        <f>IF('KWh (Cumulative) NLI'!BB91=0,0,((('KWh (Monthly) ENTRY NLI '!BB91*0.5)+'KWh (Cumulative) NLI'!BA91-'Rebasing adj NLI'!BB81)*BB118)*BB$19*BB$128)</f>
        <v>0</v>
      </c>
      <c r="BC91" s="12">
        <f>IF('KWh (Cumulative) NLI'!BC91=0,0,((('KWh (Monthly) ENTRY NLI '!BC91*0.5)+'KWh (Cumulative) NLI'!BB91-'Rebasing adj NLI'!BC81)*BC118)*BC$19*BC$128)</f>
        <v>0</v>
      </c>
      <c r="BD91" s="12">
        <f>IF('KWh (Cumulative) NLI'!BD91=0,0,((('KWh (Monthly) ENTRY NLI '!BD91*0.5)+'KWh (Cumulative) NLI'!BC91-'Rebasing adj NLI'!BD81)*BD118)*BD$19*BD$128)</f>
        <v>0</v>
      </c>
      <c r="BE91" s="12">
        <f>IF('KWh (Cumulative) NLI'!BE91=0,0,((('KWh (Monthly) ENTRY NLI '!BE91*0.5)+'KWh (Cumulative) NLI'!BD91-'Rebasing adj NLI'!BE81)*BE118)*BE$19*BE$128)</f>
        <v>0</v>
      </c>
      <c r="BF91" s="12">
        <f>IF('KWh (Cumulative) NLI'!BF91=0,0,((('KWh (Monthly) ENTRY NLI '!BF91*0.5)+'KWh (Cumulative) NLI'!BE91-'Rebasing adj NLI'!BF81)*BF118)*BF$19*BF$128)</f>
        <v>0</v>
      </c>
      <c r="BG91" s="12">
        <f>IF('KWh (Cumulative) NLI'!BG91=0,0,((('KWh (Monthly) ENTRY NLI '!BG91*0.5)+'KWh (Cumulative) NLI'!BF91-'Rebasing adj NLI'!BG81)*BG118)*BG$19*BG$128)</f>
        <v>0</v>
      </c>
      <c r="BH91" s="12">
        <f>IF('KWh (Cumulative) NLI'!BH91=0,0,((('KWh (Monthly) ENTRY NLI '!BH91*0.5)+'KWh (Cumulative) NLI'!BG91-'Rebasing adj NLI'!BH81)*BH118)*BH$19*BH$128)</f>
        <v>0</v>
      </c>
      <c r="BI91" s="12">
        <f>IF('KWh (Cumulative) NLI'!BI91=0,0,((('KWh (Monthly) ENTRY NLI '!BI91*0.5)+'KWh (Cumulative) NLI'!BH91-'Rebasing adj NLI'!BI81)*BI118)*BI$19*BI$128)</f>
        <v>0</v>
      </c>
      <c r="BJ91" s="12">
        <f>IF('KWh (Cumulative) NLI'!BJ91=0,0,((('KWh (Monthly) ENTRY NLI '!BJ91*0.5)+'KWh (Cumulative) NLI'!BI91-'Rebasing adj NLI'!BJ81)*BJ118)*BJ$19*BJ$128)</f>
        <v>0</v>
      </c>
      <c r="BK91" s="12">
        <f>IF('KWh (Cumulative) NLI'!BK91=0,0,((('KWh (Monthly) ENTRY NLI '!BK91*0.5)+'KWh (Cumulative) NLI'!BJ91-'Rebasing adj NLI'!BK81)*BK118)*BK$19*BK$128)</f>
        <v>0</v>
      </c>
      <c r="BL91" s="12">
        <f>IF('KWh (Cumulative) NLI'!BL91=0,0,((('KWh (Monthly) ENTRY NLI '!BL91*0.5)+'KWh (Cumulative) NLI'!BK91-'Rebasing adj NLI'!BL81)*BL118)*BL$19*BL$128)</f>
        <v>0</v>
      </c>
      <c r="BM91" s="12">
        <f>IF('KWh (Cumulative) NLI'!BM91=0,0,((('KWh (Monthly) ENTRY NLI '!BM91*0.5)+'KWh (Cumulative) NLI'!BL91-'Rebasing adj NLI'!BM81)*BM118)*BM$19*BM$128)</f>
        <v>0</v>
      </c>
      <c r="BN91" s="12">
        <f>IF('KWh (Cumulative) NLI'!BN91=0,0,((('KWh (Monthly) ENTRY NLI '!BN91*0.5)+'KWh (Cumulative) NLI'!BM91-'Rebasing adj NLI'!BN81)*BN118)*BN$19*BN$128)</f>
        <v>0</v>
      </c>
      <c r="BO91" s="12">
        <f>IF('KWh (Cumulative) NLI'!BO91=0,0,((('KWh (Monthly) ENTRY NLI '!BO91*0.5)+'KWh (Cumulative) NLI'!BN91-'Rebasing adj NLI'!BO81)*BO118)*BO$19*BO$128)</f>
        <v>0</v>
      </c>
      <c r="BP91" s="12">
        <f>IF('KWh (Cumulative) NLI'!BP91=0,0,((('KWh (Monthly) ENTRY NLI '!BP91*0.5)+'KWh (Cumulative) NLI'!BO91-'Rebasing adj NLI'!BP81)*BP118)*BP$19*BP$128)</f>
        <v>0</v>
      </c>
      <c r="BQ91" s="12">
        <f>IF('KWh (Cumulative) NLI'!BQ91=0,0,((('KWh (Monthly) ENTRY NLI '!BQ91*0.5)+'KWh (Cumulative) NLI'!BP91-'Rebasing adj NLI'!BQ81)*BQ118)*BQ$19*BQ$128)</f>
        <v>0</v>
      </c>
      <c r="BR91" s="12">
        <f>IF('KWh (Cumulative) NLI'!BR91=0,0,((('KWh (Monthly) ENTRY NLI '!BR91*0.5)+'KWh (Cumulative) NLI'!BQ91-'Rebasing adj NLI'!BR81)*BR118)*BR$19*BR$128)</f>
        <v>0</v>
      </c>
      <c r="BS91" s="12">
        <f>IF('KWh (Cumulative) NLI'!BS91=0,0,((('KWh (Monthly) ENTRY NLI '!BS91*0.5)+'KWh (Cumulative) NLI'!BR91-'Rebasing adj NLI'!BS81)*BS118)*BS$19*BS$128)</f>
        <v>0</v>
      </c>
      <c r="BT91" s="12">
        <f>IF('KWh (Cumulative) NLI'!BT91=0,0,((('KWh (Monthly) ENTRY NLI '!BT91*0.5)+'KWh (Cumulative) NLI'!BS91-'Rebasing adj NLI'!BT81)*BT118)*BT$19*BT$128)</f>
        <v>0</v>
      </c>
      <c r="BU91" s="12">
        <f>IF('KWh (Cumulative) NLI'!BU91=0,0,((('KWh (Monthly) ENTRY NLI '!BU91*0.5)+'KWh (Cumulative) NLI'!BT91-'Rebasing adj NLI'!BU81)*BU118)*BU$19*BU$128)</f>
        <v>0</v>
      </c>
      <c r="BV91" s="12">
        <f>IF('KWh (Cumulative) NLI'!BV91=0,0,((('KWh (Monthly) ENTRY NLI '!BV91*0.5)+'KWh (Cumulative) NLI'!BU91-'Rebasing adj NLI'!BV81)*BV118)*BV$19*BV$128)</f>
        <v>0</v>
      </c>
      <c r="BW91" s="12">
        <f>IF('KWh (Cumulative) NLI'!BW91=0,0,((('KWh (Monthly) ENTRY NLI '!BW91*0.5)+'KWh (Cumulative) NLI'!BV91-'Rebasing adj NLI'!BW81)*BW118)*BW$19*BW$128)</f>
        <v>0</v>
      </c>
      <c r="BX91" s="12">
        <f>IF('KWh (Cumulative) NLI'!BX91=0,0,((('KWh (Monthly) ENTRY NLI '!BX91*0.5)+'KWh (Cumulative) NLI'!BW91-'Rebasing adj NLI'!BX81)*BX118)*BX$19*BX$128)</f>
        <v>0</v>
      </c>
      <c r="BY91" s="12">
        <f>IF('KWh (Cumulative) NLI'!BY91=0,0,((('KWh (Monthly) ENTRY NLI '!BY91*0.5)+'KWh (Cumulative) NLI'!BX91-'Rebasing adj NLI'!BY81)*BY118)*BY$19*BY$128)</f>
        <v>0</v>
      </c>
      <c r="BZ91" s="12">
        <f>IF('KWh (Cumulative) NLI'!BZ91=0,0,((('KWh (Monthly) ENTRY NLI '!BZ91*0.5)+'KWh (Cumulative) NLI'!BY91-'Rebasing adj NLI'!BZ81)*BZ118)*BZ$19*BZ$128)</f>
        <v>0</v>
      </c>
      <c r="CA91" s="12">
        <f>IF('KWh (Cumulative) NLI'!CA91=0,0,((('KWh (Monthly) ENTRY NLI '!CA91*0.5)+'KWh (Cumulative) NLI'!BZ91-'Rebasing adj NLI'!CA81)*CA118)*CA$19*CA$128)</f>
        <v>0</v>
      </c>
      <c r="CB91" s="12">
        <f>IF('KWh (Cumulative) NLI'!CB91=0,0,((('KWh (Monthly) ENTRY NLI '!CB91*0.5)+'KWh (Cumulative) NLI'!CA91-'Rebasing adj NLI'!CB81)*CB118)*CB$19*CB$128)</f>
        <v>0</v>
      </c>
      <c r="CC91" s="12">
        <f>IF('KWh (Cumulative) NLI'!CC91=0,0,((('KWh (Monthly) ENTRY NLI '!CC91*0.5)+'KWh (Cumulative) NLI'!CB91-'Rebasing adj NLI'!CC81)*CC118)*CC$19*CC$128)</f>
        <v>0</v>
      </c>
      <c r="CD91" s="12">
        <f>IF('KWh (Cumulative) NLI'!CD91=0,0,((('KWh (Monthly) ENTRY NLI '!CD91*0.5)+'KWh (Cumulative) NLI'!CC91-'Rebasing adj NLI'!CD81)*CD118)*CD$19*CD$128)</f>
        <v>0</v>
      </c>
      <c r="CE91" s="12">
        <f>IF('KWh (Cumulative) NLI'!CE91=0,0,((('KWh (Monthly) ENTRY NLI '!CE91*0.5)+'KWh (Cumulative) NLI'!CD91-'Rebasing adj NLI'!CE81)*CE118)*CE$19*CE$128)</f>
        <v>0</v>
      </c>
      <c r="CF91" s="12">
        <f>IF('KWh (Cumulative) NLI'!CF91=0,0,((('KWh (Monthly) ENTRY NLI '!CF91*0.5)+'KWh (Cumulative) NLI'!CE91-'Rebasing adj NLI'!CF81)*CF118)*CF$19*CF$128)</f>
        <v>0</v>
      </c>
      <c r="CG91" s="12">
        <f>IF('KWh (Cumulative) NLI'!CG91=0,0,((('KWh (Monthly) ENTRY NLI '!CG91*0.5)+'KWh (Cumulative) NLI'!CF91-'Rebasing adj NLI'!CG81)*CG118)*CG$19*CG$128)</f>
        <v>0</v>
      </c>
      <c r="CH91" s="12">
        <f>IF('KWh (Cumulative) NLI'!CH91=0,0,((('KWh (Monthly) ENTRY NLI '!CH91*0.5)+'KWh (Cumulative) NLI'!CG91-'Rebasing adj NLI'!CH81)*CH118)*CH$19*CH$128)</f>
        <v>0</v>
      </c>
      <c r="CI91" s="12">
        <f>IF('KWh (Cumulative) NLI'!CI91=0,0,((('KWh (Monthly) ENTRY NLI '!CI91*0.5)+'KWh (Cumulative) NLI'!CH91-'Rebasing adj NLI'!CI81)*CI118)*CI$19*CI$128)</f>
        <v>0</v>
      </c>
      <c r="CJ91" s="12">
        <f>IF('KWh (Cumulative) NLI'!CJ91=0,0,((('KWh (Monthly) ENTRY NLI '!CJ91*0.5)+'KWh (Cumulative) NLI'!CI91-'Rebasing adj NLI'!CJ81)*CJ118)*CJ$19*CJ$128)</f>
        <v>0</v>
      </c>
    </row>
    <row r="92" spans="1:88" ht="15" thickBot="1" x14ac:dyDescent="0.35">
      <c r="A92" s="220"/>
      <c r="B92" s="47" t="s">
        <v>8</v>
      </c>
      <c r="C92" s="12">
        <f>IF('KWh (Cumulative) NLI'!C92=0,0,((('KWh (Monthly) ENTRY NLI '!C92*0.5)-'Rebasing adj NLI'!C82)*C119)*C$19*C$128)</f>
        <v>0</v>
      </c>
      <c r="D92" s="12">
        <f>IF('KWh (Cumulative) NLI'!D92=0,0,((('KWh (Monthly) ENTRY NLI '!D92*0.5)+'KWh (Cumulative) NLI'!C92-'Rebasing adj NLI'!D82)*D119)*D$19*D$128)</f>
        <v>0</v>
      </c>
      <c r="E92" s="12">
        <f>IF('KWh (Cumulative) NLI'!E92=0,0,((('KWh (Monthly) ENTRY NLI '!E92*0.5)+'KWh (Cumulative) NLI'!D92-'Rebasing adj NLI'!E82)*E119)*E$19*E$128)</f>
        <v>0</v>
      </c>
      <c r="F92" s="12">
        <f>IF('KWh (Cumulative) NLI'!F92=0,0,((('KWh (Monthly) ENTRY NLI '!F92*0.5)+'KWh (Cumulative) NLI'!E92-'Rebasing adj NLI'!F82)*F119)*F$19*F$128)</f>
        <v>0</v>
      </c>
      <c r="G92" s="12">
        <f>IF('KWh (Cumulative) NLI'!G92=0,0,((('KWh (Monthly) ENTRY NLI '!G92*0.5)+'KWh (Cumulative) NLI'!F92-'Rebasing adj NLI'!G82)*G119)*G$19*G$128)</f>
        <v>0</v>
      </c>
      <c r="H92" s="12">
        <f>IF('KWh (Cumulative) NLI'!H92=0,0,((('KWh (Monthly) ENTRY NLI '!H92*0.5)+'KWh (Cumulative) NLI'!G92-'Rebasing adj NLI'!H82)*H119)*H$19*H$128)</f>
        <v>0</v>
      </c>
      <c r="I92" s="12">
        <f>IF('KWh (Cumulative) NLI'!I92=0,0,((('KWh (Monthly) ENTRY NLI '!I92*0.5)+'KWh (Cumulative) NLI'!H92-'Rebasing adj NLI'!I82)*I119)*I$19*I$128)</f>
        <v>0</v>
      </c>
      <c r="J92" s="12">
        <f>IF('KWh (Cumulative) NLI'!J92=0,0,((('KWh (Monthly) ENTRY NLI '!J92*0.5)+'KWh (Cumulative) NLI'!I92-'Rebasing adj NLI'!J82)*J119)*J$19*J$128)</f>
        <v>0</v>
      </c>
      <c r="K92" s="12">
        <f>IF('KWh (Cumulative) NLI'!K92=0,0,((('KWh (Monthly) ENTRY NLI '!K92*0.5)+'KWh (Cumulative) NLI'!J92-'Rebasing adj NLI'!K82)*K119)*K$19*K$128)</f>
        <v>0</v>
      </c>
      <c r="L92" s="12">
        <f>IF('KWh (Cumulative) NLI'!L92=0,0,((('KWh (Monthly) ENTRY NLI '!L92*0.5)+'KWh (Cumulative) NLI'!K92-'Rebasing adj NLI'!L82)*L119)*L$19*L$128)</f>
        <v>0</v>
      </c>
      <c r="M92" s="12">
        <f>IF('KWh (Cumulative) NLI'!M92=0,0,((('KWh (Monthly) ENTRY NLI '!M92*0.5)+'KWh (Cumulative) NLI'!L92-'Rebasing adj NLI'!M82)*M119)*M$19*M$128)</f>
        <v>0</v>
      </c>
      <c r="N92" s="12">
        <f>IF('KWh (Cumulative) NLI'!N92=0,0,((('KWh (Monthly) ENTRY NLI '!N92*0.5)+'KWh (Cumulative) NLI'!M92-'Rebasing adj NLI'!N82)*N119)*N$19*N$128)</f>
        <v>0</v>
      </c>
      <c r="O92" s="12">
        <f>IF('KWh (Cumulative) NLI'!O92=0,0,((('KWh (Monthly) ENTRY NLI '!O92*0.5)+'KWh (Cumulative) NLI'!N92-'Rebasing adj NLI'!O82)*O119)*O$19*O$128)</f>
        <v>0</v>
      </c>
      <c r="P92" s="12">
        <f>IF('KWh (Cumulative) NLI'!P92=0,0,((('KWh (Monthly) ENTRY NLI '!P92*0.5)+'KWh (Cumulative) NLI'!O92-'Rebasing adj NLI'!P82)*P119)*P$19*P$128)</f>
        <v>0</v>
      </c>
      <c r="Q92" s="12">
        <f>IF('KWh (Cumulative) NLI'!Q92=0,0,((('KWh (Monthly) ENTRY NLI '!Q92*0.5)+'KWh (Cumulative) NLI'!P92-'Rebasing adj NLI'!Q82)*Q119)*Q$19*Q$128)</f>
        <v>0</v>
      </c>
      <c r="R92" s="12">
        <f>IF('KWh (Cumulative) NLI'!R92=0,0,((('KWh (Monthly) ENTRY NLI '!R92*0.5)+'KWh (Cumulative) NLI'!Q92-'Rebasing adj NLI'!R82)*R119)*R$19*R$128)</f>
        <v>0</v>
      </c>
      <c r="S92" s="12">
        <f>IF('KWh (Cumulative) NLI'!S92=0,0,((('KWh (Monthly) ENTRY NLI '!S92*0.5)+'KWh (Cumulative) NLI'!R92-'Rebasing adj NLI'!S82)*S119)*S$19*S$128)</f>
        <v>0</v>
      </c>
      <c r="T92" s="12">
        <f>IF('KWh (Cumulative) NLI'!T92=0,0,((('KWh (Monthly) ENTRY NLI '!T92*0.5)+'KWh (Cumulative) NLI'!S92-'Rebasing adj NLI'!T82)*T119)*T$19*T$128)</f>
        <v>0</v>
      </c>
      <c r="U92" s="12">
        <f>IF('KWh (Cumulative) NLI'!U92=0,0,((('KWh (Monthly) ENTRY NLI '!U92*0.5)+'KWh (Cumulative) NLI'!T92-'Rebasing adj NLI'!U82)*U119)*U$19*U$128)</f>
        <v>0</v>
      </c>
      <c r="V92" s="12">
        <f>IF('KWh (Cumulative) NLI'!V92=0,0,((('KWh (Monthly) ENTRY NLI '!V92*0.5)+'KWh (Cumulative) NLI'!U92-'Rebasing adj NLI'!V82)*V119)*V$19*V$128)</f>
        <v>0</v>
      </c>
      <c r="W92" s="12">
        <f>IF('KWh (Cumulative) NLI'!W92=0,0,((('KWh (Monthly) ENTRY NLI '!W92*0.5)+'KWh (Cumulative) NLI'!V92-'Rebasing adj NLI'!W82)*W119)*W$19*W$128)</f>
        <v>0</v>
      </c>
      <c r="X92" s="12">
        <f>IF('KWh (Cumulative) NLI'!X92=0,0,((('KWh (Monthly) ENTRY NLI '!X92*0.5)+'KWh (Cumulative) NLI'!W92-'Rebasing adj NLI'!X82)*X119)*X$19*X$128)</f>
        <v>0</v>
      </c>
      <c r="Y92" s="12">
        <f>IF('KWh (Cumulative) NLI'!Y92=0,0,((('KWh (Monthly) ENTRY NLI '!Y92*0.5)+'KWh (Cumulative) NLI'!X92-'Rebasing adj NLI'!Y82)*Y119)*Y$19*Y$128)</f>
        <v>0</v>
      </c>
      <c r="Z92" s="12">
        <f>IF('KWh (Cumulative) NLI'!Z92=0,0,((('KWh (Monthly) ENTRY NLI '!Z92*0.5)+'KWh (Cumulative) NLI'!Y92-'Rebasing adj NLI'!Z82)*Z119)*Z$19*Z$128)</f>
        <v>0</v>
      </c>
      <c r="AA92" s="12">
        <f>IF('KWh (Cumulative) NLI'!AA92=0,0,((('KWh (Monthly) ENTRY NLI '!AA92*0.5)+'KWh (Cumulative) NLI'!Z92-'Rebasing adj NLI'!AA82)*AA119)*AA$19*AA$128)</f>
        <v>0</v>
      </c>
      <c r="AB92" s="12">
        <f>IF('KWh (Cumulative) NLI'!AB92=0,0,((('KWh (Monthly) ENTRY NLI '!AB92*0.5)+'KWh (Cumulative) NLI'!AA92-'Rebasing adj NLI'!AB82)*AB119)*AB$19*AB$128)</f>
        <v>0</v>
      </c>
      <c r="AC92" s="12">
        <f>IF('KWh (Cumulative) NLI'!AC92=0,0,((('KWh (Monthly) ENTRY NLI '!AC92*0.5)+'KWh (Cumulative) NLI'!AB92-'Rebasing adj NLI'!AC82)*AC119)*AC$19*AC$128)</f>
        <v>0</v>
      </c>
      <c r="AD92" s="12">
        <f>IF('KWh (Cumulative) NLI'!AD92=0,0,((('KWh (Monthly) ENTRY NLI '!AD92*0.5)+'KWh (Cumulative) NLI'!AC92-'Rebasing adj NLI'!AD82)*AD119)*AD$19*AD$128)</f>
        <v>0</v>
      </c>
      <c r="AE92" s="12">
        <f>IF('KWh (Cumulative) NLI'!AE92=0,0,((('KWh (Monthly) ENTRY NLI '!AE92*0.5)+'KWh (Cumulative) NLI'!AD92-'Rebasing adj NLI'!AE82)*AE119)*AE$19*AE$128)</f>
        <v>0</v>
      </c>
      <c r="AF92" s="12">
        <f>IF('KWh (Cumulative) NLI'!AF92=0,0,((('KWh (Monthly) ENTRY NLI '!AF92*0.5)+'KWh (Cumulative) NLI'!AE92-'Rebasing adj NLI'!AF82)*AF119)*AF$19*AF$128)</f>
        <v>0</v>
      </c>
      <c r="AG92" s="12">
        <f>IF('KWh (Cumulative) NLI'!AG92=0,0,((('KWh (Monthly) ENTRY NLI '!AG92*0.5)+'KWh (Cumulative) NLI'!AF92-'Rebasing adj NLI'!AG82)*AG119)*AG$19*AG$128)</f>
        <v>0</v>
      </c>
      <c r="AH92" s="12">
        <f>IF('KWh (Cumulative) NLI'!AH92=0,0,((('KWh (Monthly) ENTRY NLI '!AH92*0.5)+'KWh (Cumulative) NLI'!AG92-'Rebasing adj NLI'!AH82)*AH119)*AH$19*AH$128)</f>
        <v>0</v>
      </c>
      <c r="AI92" s="12">
        <f>IF('KWh (Cumulative) NLI'!AI92=0,0,((('KWh (Monthly) ENTRY NLI '!AI92*0.5)+'KWh (Cumulative) NLI'!AH92-'Rebasing adj NLI'!AI82)*AI119)*AI$19*AI$128)</f>
        <v>0</v>
      </c>
      <c r="AJ92" s="12">
        <f>IF('KWh (Cumulative) NLI'!AJ92=0,0,((('KWh (Monthly) ENTRY NLI '!AJ92*0.5)+'KWh (Cumulative) NLI'!AI92-'Rebasing adj NLI'!AJ82)*AJ119)*AJ$19*AJ$128)</f>
        <v>0</v>
      </c>
      <c r="AK92" s="12">
        <f>IF('KWh (Cumulative) NLI'!AK92=0,0,((('KWh (Monthly) ENTRY NLI '!AK92*0.5)+'KWh (Cumulative) NLI'!AJ92-'Rebasing adj NLI'!AK82)*AK119)*AK$19*AK$128)</f>
        <v>0</v>
      </c>
      <c r="AL92" s="12">
        <f>IF('KWh (Cumulative) NLI'!AL92=0,0,((('KWh (Monthly) ENTRY NLI '!AL92*0.5)+'KWh (Cumulative) NLI'!AK92-'Rebasing adj NLI'!AL82)*AL119)*AL$19*AL$128)</f>
        <v>0</v>
      </c>
      <c r="AM92" s="12">
        <f>IF('KWh (Cumulative) NLI'!AM92=0,0,((('KWh (Monthly) ENTRY NLI '!AM92*0.5)+'KWh (Cumulative) NLI'!AL92-'Rebasing adj NLI'!AM82)*AM119)*AM$19*AM$128)</f>
        <v>0</v>
      </c>
      <c r="AN92" s="12">
        <f>IF('KWh (Cumulative) NLI'!AN92=0,0,((('KWh (Monthly) ENTRY NLI '!AN92*0.5)+'KWh (Cumulative) NLI'!AM92-'Rebasing adj NLI'!AN82)*AN119)*AN$19*AN$128)</f>
        <v>0</v>
      </c>
      <c r="AO92" s="12">
        <f>IF('KWh (Cumulative) NLI'!AO92=0,0,((('KWh (Monthly) ENTRY NLI '!AO92*0.5)+'KWh (Cumulative) NLI'!AN92-'Rebasing adj NLI'!AO82)*AO119)*AO$19*AO$128)</f>
        <v>0</v>
      </c>
      <c r="AP92" s="12">
        <f>IF('KWh (Cumulative) NLI'!AP92=0,0,((('KWh (Monthly) ENTRY NLI '!AP92*0.5)+'KWh (Cumulative) NLI'!AO92-'Rebasing adj NLI'!AP82)*AP119)*AP$19*AP$128)</f>
        <v>0</v>
      </c>
      <c r="AQ92" s="12">
        <f>IF('KWh (Cumulative) NLI'!AQ92=0,0,((('KWh (Monthly) ENTRY NLI '!AQ92*0.5)+'KWh (Cumulative) NLI'!AP92-'Rebasing adj NLI'!AQ82)*AQ119)*AQ$19*AQ$128)</f>
        <v>0</v>
      </c>
      <c r="AR92" s="12">
        <f>IF('KWh (Cumulative) NLI'!AR92=0,0,((('KWh (Monthly) ENTRY NLI '!AR92*0.5)+'KWh (Cumulative) NLI'!AQ92-'Rebasing adj NLI'!AR82)*AR119)*AR$19*AR$128)</f>
        <v>0</v>
      </c>
      <c r="AS92" s="12">
        <f>IF('KWh (Cumulative) NLI'!AS92=0,0,((('KWh (Monthly) ENTRY NLI '!AS92*0.5)+'KWh (Cumulative) NLI'!AR92-'Rebasing adj NLI'!AS82)*AS119)*AS$19*AS$128)</f>
        <v>0</v>
      </c>
      <c r="AT92" s="12">
        <f>IF('KWh (Cumulative) NLI'!AT92=0,0,((('KWh (Monthly) ENTRY NLI '!AT92*0.5)+'KWh (Cumulative) NLI'!AS92-'Rebasing adj NLI'!AT82)*AT119)*AT$19*AT$128)</f>
        <v>0</v>
      </c>
      <c r="AU92" s="12">
        <f>IF('KWh (Cumulative) NLI'!AU92=0,0,((('KWh (Monthly) ENTRY NLI '!AU92*0.5)+'KWh (Cumulative) NLI'!AT92-'Rebasing adj NLI'!AU82)*AU119)*AU$19*AU$128)</f>
        <v>0</v>
      </c>
      <c r="AV92" s="12">
        <f>IF('KWh (Cumulative) NLI'!AV92=0,0,((('KWh (Monthly) ENTRY NLI '!AV92*0.5)+'KWh (Cumulative) NLI'!AU92-'Rebasing adj NLI'!AV82)*AV119)*AV$19*AV$128)</f>
        <v>0</v>
      </c>
      <c r="AW92" s="12">
        <f>IF('KWh (Cumulative) NLI'!AW92=0,0,((('KWh (Monthly) ENTRY NLI '!AW92*0.5)+'KWh (Cumulative) NLI'!AV92-'Rebasing adj NLI'!AW82)*AW119)*AW$19*AW$128)</f>
        <v>0</v>
      </c>
      <c r="AX92" s="12">
        <f>IF('KWh (Cumulative) NLI'!AX92=0,0,((('KWh (Monthly) ENTRY NLI '!AX92*0.5)+'KWh (Cumulative) NLI'!AW92-'Rebasing adj NLI'!AX82)*AX119)*AX$19*AX$128)</f>
        <v>0</v>
      </c>
      <c r="AY92" s="12">
        <f>IF('KWh (Cumulative) NLI'!AY92=0,0,((('KWh (Monthly) ENTRY NLI '!AY92*0.5)+'KWh (Cumulative) NLI'!AX92-'Rebasing adj NLI'!AY82)*AY119)*AY$19*AY$128)</f>
        <v>0</v>
      </c>
      <c r="AZ92" s="12">
        <f>IF('KWh (Cumulative) NLI'!AZ92=0,0,((('KWh (Monthly) ENTRY NLI '!AZ92*0.5)+'KWh (Cumulative) NLI'!AY92-'Rebasing adj NLI'!AZ82)*AZ119)*AZ$19*AZ$128)</f>
        <v>0</v>
      </c>
      <c r="BA92" s="12">
        <f>IF('KWh (Cumulative) NLI'!BA92=0,0,((('KWh (Monthly) ENTRY NLI '!BA92*0.5)+'KWh (Cumulative) NLI'!AZ92-'Rebasing adj NLI'!BA82)*BA119)*BA$19*BA$128)</f>
        <v>0</v>
      </c>
      <c r="BB92" s="12">
        <f>IF('KWh (Cumulative) NLI'!BB92=0,0,((('KWh (Monthly) ENTRY NLI '!BB92*0.5)+'KWh (Cumulative) NLI'!BA92-'Rebasing adj NLI'!BB82)*BB119)*BB$19*BB$128)</f>
        <v>0</v>
      </c>
      <c r="BC92" s="12">
        <f>IF('KWh (Cumulative) NLI'!BC92=0,0,((('KWh (Monthly) ENTRY NLI '!BC92*0.5)+'KWh (Cumulative) NLI'!BB92-'Rebasing adj NLI'!BC82)*BC119)*BC$19*BC$128)</f>
        <v>0</v>
      </c>
      <c r="BD92" s="12">
        <f>IF('KWh (Cumulative) NLI'!BD92=0,0,((('KWh (Monthly) ENTRY NLI '!BD92*0.5)+'KWh (Cumulative) NLI'!BC92-'Rebasing adj NLI'!BD82)*BD119)*BD$19*BD$128)</f>
        <v>0</v>
      </c>
      <c r="BE92" s="12">
        <f>IF('KWh (Cumulative) NLI'!BE92=0,0,((('KWh (Monthly) ENTRY NLI '!BE92*0.5)+'KWh (Cumulative) NLI'!BD92-'Rebasing adj NLI'!BE82)*BE119)*BE$19*BE$128)</f>
        <v>0</v>
      </c>
      <c r="BF92" s="12">
        <f>IF('KWh (Cumulative) NLI'!BF92=0,0,((('KWh (Monthly) ENTRY NLI '!BF92*0.5)+'KWh (Cumulative) NLI'!BE92-'Rebasing adj NLI'!BF82)*BF119)*BF$19*BF$128)</f>
        <v>0</v>
      </c>
      <c r="BG92" s="12">
        <f>IF('KWh (Cumulative) NLI'!BG92=0,0,((('KWh (Monthly) ENTRY NLI '!BG92*0.5)+'KWh (Cumulative) NLI'!BF92-'Rebasing adj NLI'!BG82)*BG119)*BG$19*BG$128)</f>
        <v>0</v>
      </c>
      <c r="BH92" s="12">
        <f>IF('KWh (Cumulative) NLI'!BH92=0,0,((('KWh (Monthly) ENTRY NLI '!BH92*0.5)+'KWh (Cumulative) NLI'!BG92-'Rebasing adj NLI'!BH82)*BH119)*BH$19*BH$128)</f>
        <v>0</v>
      </c>
      <c r="BI92" s="12">
        <f>IF('KWh (Cumulative) NLI'!BI92=0,0,((('KWh (Monthly) ENTRY NLI '!BI92*0.5)+'KWh (Cumulative) NLI'!BH92-'Rebasing adj NLI'!BI82)*BI119)*BI$19*BI$128)</f>
        <v>0</v>
      </c>
      <c r="BJ92" s="12">
        <f>IF('KWh (Cumulative) NLI'!BJ92=0,0,((('KWh (Monthly) ENTRY NLI '!BJ92*0.5)+'KWh (Cumulative) NLI'!BI92-'Rebasing adj NLI'!BJ82)*BJ119)*BJ$19*BJ$128)</f>
        <v>0</v>
      </c>
      <c r="BK92" s="12">
        <f>IF('KWh (Cumulative) NLI'!BK92=0,0,((('KWh (Monthly) ENTRY NLI '!BK92*0.5)+'KWh (Cumulative) NLI'!BJ92-'Rebasing adj NLI'!BK82)*BK119)*BK$19*BK$128)</f>
        <v>0</v>
      </c>
      <c r="BL92" s="12">
        <f>IF('KWh (Cumulative) NLI'!BL92=0,0,((('KWh (Monthly) ENTRY NLI '!BL92*0.5)+'KWh (Cumulative) NLI'!BK92-'Rebasing adj NLI'!BL82)*BL119)*BL$19*BL$128)</f>
        <v>0</v>
      </c>
      <c r="BM92" s="12">
        <f>IF('KWh (Cumulative) NLI'!BM92=0,0,((('KWh (Monthly) ENTRY NLI '!BM92*0.5)+'KWh (Cumulative) NLI'!BL92-'Rebasing adj NLI'!BM82)*BM119)*BM$19*BM$128)</f>
        <v>0</v>
      </c>
      <c r="BN92" s="12">
        <f>IF('KWh (Cumulative) NLI'!BN92=0,0,((('KWh (Monthly) ENTRY NLI '!BN92*0.5)+'KWh (Cumulative) NLI'!BM92-'Rebasing adj NLI'!BN82)*BN119)*BN$19*BN$128)</f>
        <v>0</v>
      </c>
      <c r="BO92" s="12">
        <f>IF('KWh (Cumulative) NLI'!BO92=0,0,((('KWh (Monthly) ENTRY NLI '!BO92*0.5)+'KWh (Cumulative) NLI'!BN92-'Rebasing adj NLI'!BO82)*BO119)*BO$19*BO$128)</f>
        <v>0</v>
      </c>
      <c r="BP92" s="12">
        <f>IF('KWh (Cumulative) NLI'!BP92=0,0,((('KWh (Monthly) ENTRY NLI '!BP92*0.5)+'KWh (Cumulative) NLI'!BO92-'Rebasing adj NLI'!BP82)*BP119)*BP$19*BP$128)</f>
        <v>0</v>
      </c>
      <c r="BQ92" s="12">
        <f>IF('KWh (Cumulative) NLI'!BQ92=0,0,((('KWh (Monthly) ENTRY NLI '!BQ92*0.5)+'KWh (Cumulative) NLI'!BP92-'Rebasing adj NLI'!BQ82)*BQ119)*BQ$19*BQ$128)</f>
        <v>0</v>
      </c>
      <c r="BR92" s="12">
        <f>IF('KWh (Cumulative) NLI'!BR92=0,0,((('KWh (Monthly) ENTRY NLI '!BR92*0.5)+'KWh (Cumulative) NLI'!BQ92-'Rebasing adj NLI'!BR82)*BR119)*BR$19*BR$128)</f>
        <v>0</v>
      </c>
      <c r="BS92" s="12">
        <f>IF('KWh (Cumulative) NLI'!BS92=0,0,((('KWh (Monthly) ENTRY NLI '!BS92*0.5)+'KWh (Cumulative) NLI'!BR92-'Rebasing adj NLI'!BS82)*BS119)*BS$19*BS$128)</f>
        <v>0</v>
      </c>
      <c r="BT92" s="12">
        <f>IF('KWh (Cumulative) NLI'!BT92=0,0,((('KWh (Monthly) ENTRY NLI '!BT92*0.5)+'KWh (Cumulative) NLI'!BS92-'Rebasing adj NLI'!BT82)*BT119)*BT$19*BT$128)</f>
        <v>0</v>
      </c>
      <c r="BU92" s="12">
        <f>IF('KWh (Cumulative) NLI'!BU92=0,0,((('KWh (Monthly) ENTRY NLI '!BU92*0.5)+'KWh (Cumulative) NLI'!BT92-'Rebasing adj NLI'!BU82)*BU119)*BU$19*BU$128)</f>
        <v>0</v>
      </c>
      <c r="BV92" s="12">
        <f>IF('KWh (Cumulative) NLI'!BV92=0,0,((('KWh (Monthly) ENTRY NLI '!BV92*0.5)+'KWh (Cumulative) NLI'!BU92-'Rebasing adj NLI'!BV82)*BV119)*BV$19*BV$128)</f>
        <v>0</v>
      </c>
      <c r="BW92" s="12">
        <f>IF('KWh (Cumulative) NLI'!BW92=0,0,((('KWh (Monthly) ENTRY NLI '!BW92*0.5)+'KWh (Cumulative) NLI'!BV92-'Rebasing adj NLI'!BW82)*BW119)*BW$19*BW$128)</f>
        <v>0</v>
      </c>
      <c r="BX92" s="12">
        <f>IF('KWh (Cumulative) NLI'!BX92=0,0,((('KWh (Monthly) ENTRY NLI '!BX92*0.5)+'KWh (Cumulative) NLI'!BW92-'Rebasing adj NLI'!BX82)*BX119)*BX$19*BX$128)</f>
        <v>0</v>
      </c>
      <c r="BY92" s="12">
        <f>IF('KWh (Cumulative) NLI'!BY92=0,0,((('KWh (Monthly) ENTRY NLI '!BY92*0.5)+'KWh (Cumulative) NLI'!BX92-'Rebasing adj NLI'!BY82)*BY119)*BY$19*BY$128)</f>
        <v>0</v>
      </c>
      <c r="BZ92" s="12">
        <f>IF('KWh (Cumulative) NLI'!BZ92=0,0,((('KWh (Monthly) ENTRY NLI '!BZ92*0.5)+'KWh (Cumulative) NLI'!BY92-'Rebasing adj NLI'!BZ82)*BZ119)*BZ$19*BZ$128)</f>
        <v>0</v>
      </c>
      <c r="CA92" s="12">
        <f>IF('KWh (Cumulative) NLI'!CA92=0,0,((('KWh (Monthly) ENTRY NLI '!CA92*0.5)+'KWh (Cumulative) NLI'!BZ92-'Rebasing adj NLI'!CA82)*CA119)*CA$19*CA$128)</f>
        <v>0</v>
      </c>
      <c r="CB92" s="12">
        <f>IF('KWh (Cumulative) NLI'!CB92=0,0,((('KWh (Monthly) ENTRY NLI '!CB92*0.5)+'KWh (Cumulative) NLI'!CA92-'Rebasing adj NLI'!CB82)*CB119)*CB$19*CB$128)</f>
        <v>0</v>
      </c>
      <c r="CC92" s="12">
        <f>IF('KWh (Cumulative) NLI'!CC92=0,0,((('KWh (Monthly) ENTRY NLI '!CC92*0.5)+'KWh (Cumulative) NLI'!CB92-'Rebasing adj NLI'!CC82)*CC119)*CC$19*CC$128)</f>
        <v>0</v>
      </c>
      <c r="CD92" s="12">
        <f>IF('KWh (Cumulative) NLI'!CD92=0,0,((('KWh (Monthly) ENTRY NLI '!CD92*0.5)+'KWh (Cumulative) NLI'!CC92-'Rebasing adj NLI'!CD82)*CD119)*CD$19*CD$128)</f>
        <v>0</v>
      </c>
      <c r="CE92" s="12">
        <f>IF('KWh (Cumulative) NLI'!CE92=0,0,((('KWh (Monthly) ENTRY NLI '!CE92*0.5)+'KWh (Cumulative) NLI'!CD92-'Rebasing adj NLI'!CE82)*CE119)*CE$19*CE$128)</f>
        <v>0</v>
      </c>
      <c r="CF92" s="12">
        <f>IF('KWh (Cumulative) NLI'!CF92=0,0,((('KWh (Monthly) ENTRY NLI '!CF92*0.5)+'KWh (Cumulative) NLI'!CE92-'Rebasing adj NLI'!CF82)*CF119)*CF$19*CF$128)</f>
        <v>0</v>
      </c>
      <c r="CG92" s="12">
        <f>IF('KWh (Cumulative) NLI'!CG92=0,0,((('KWh (Monthly) ENTRY NLI '!CG92*0.5)+'KWh (Cumulative) NLI'!CF92-'Rebasing adj NLI'!CG82)*CG119)*CG$19*CG$128)</f>
        <v>0</v>
      </c>
      <c r="CH92" s="12">
        <f>IF('KWh (Cumulative) NLI'!CH92=0,0,((('KWh (Monthly) ENTRY NLI '!CH92*0.5)+'KWh (Cumulative) NLI'!CG92-'Rebasing adj NLI'!CH82)*CH119)*CH$19*CH$128)</f>
        <v>0</v>
      </c>
      <c r="CI92" s="12">
        <f>IF('KWh (Cumulative) NLI'!CI92=0,0,((('KWh (Monthly) ENTRY NLI '!CI92*0.5)+'KWh (Cumulative) NLI'!CH92-'Rebasing adj NLI'!CI82)*CI119)*CI$19*CI$128)</f>
        <v>0</v>
      </c>
      <c r="CJ92" s="12">
        <f>IF('KWh (Cumulative) NLI'!CJ92=0,0,((('KWh (Monthly) ENTRY NLI '!CJ92*0.5)+'KWh (Cumulative) NLI'!CI92-'Rebasing adj NLI'!CJ82)*CJ119)*CJ$19*CJ$128)</f>
        <v>0</v>
      </c>
    </row>
    <row r="94" spans="1:88" ht="15" thickBot="1" x14ac:dyDescent="0.35">
      <c r="B94" s="47" t="s">
        <v>0</v>
      </c>
      <c r="C94" s="47" t="s">
        <v>16</v>
      </c>
      <c r="D94" s="47" t="s">
        <v>17</v>
      </c>
      <c r="E94" s="47" t="s">
        <v>18</v>
      </c>
      <c r="F94" s="47" t="s">
        <v>19</v>
      </c>
      <c r="G94" s="19" t="s">
        <v>20</v>
      </c>
      <c r="H94" s="47" t="s">
        <v>21</v>
      </c>
      <c r="I94" s="47" t="s">
        <v>22</v>
      </c>
      <c r="J94" s="47" t="s">
        <v>23</v>
      </c>
      <c r="K94" s="47" t="s">
        <v>24</v>
      </c>
      <c r="L94" s="47" t="s">
        <v>25</v>
      </c>
      <c r="M94" s="47" t="s">
        <v>26</v>
      </c>
      <c r="N94" s="47" t="s">
        <v>27</v>
      </c>
      <c r="O94" s="47" t="s">
        <v>16</v>
      </c>
      <c r="P94" s="47" t="s">
        <v>17</v>
      </c>
      <c r="Q94" s="47" t="s">
        <v>18</v>
      </c>
      <c r="R94" s="47" t="s">
        <v>19</v>
      </c>
      <c r="S94" s="47" t="s">
        <v>20</v>
      </c>
      <c r="T94" s="47" t="s">
        <v>21</v>
      </c>
      <c r="U94" s="47" t="s">
        <v>22</v>
      </c>
      <c r="V94" s="47" t="s">
        <v>23</v>
      </c>
      <c r="W94" s="47" t="s">
        <v>24</v>
      </c>
      <c r="X94" s="47" t="s">
        <v>25</v>
      </c>
      <c r="Y94" s="47" t="s">
        <v>26</v>
      </c>
      <c r="Z94" s="47" t="s">
        <v>27</v>
      </c>
      <c r="AA94" s="47" t="s">
        <v>16</v>
      </c>
      <c r="AB94" s="47" t="s">
        <v>17</v>
      </c>
      <c r="AC94" s="47" t="s">
        <v>18</v>
      </c>
      <c r="AD94" s="47" t="s">
        <v>19</v>
      </c>
      <c r="AE94" s="47" t="s">
        <v>20</v>
      </c>
      <c r="AF94" s="47" t="s">
        <v>21</v>
      </c>
      <c r="AG94" s="47" t="s">
        <v>22</v>
      </c>
      <c r="AH94" s="47" t="s">
        <v>23</v>
      </c>
      <c r="AI94" s="47" t="s">
        <v>24</v>
      </c>
      <c r="AJ94" s="47" t="s">
        <v>25</v>
      </c>
      <c r="AK94" s="47" t="s">
        <v>26</v>
      </c>
      <c r="AL94" s="47" t="s">
        <v>27</v>
      </c>
      <c r="AM94" s="47" t="s">
        <v>16</v>
      </c>
      <c r="AN94" s="47" t="s">
        <v>17</v>
      </c>
      <c r="AO94" s="47" t="s">
        <v>18</v>
      </c>
      <c r="AP94" s="47" t="s">
        <v>19</v>
      </c>
      <c r="AQ94" s="47" t="s">
        <v>20</v>
      </c>
      <c r="AR94" s="47" t="s">
        <v>21</v>
      </c>
      <c r="AS94" s="47" t="s">
        <v>22</v>
      </c>
      <c r="AT94" s="47" t="s">
        <v>23</v>
      </c>
      <c r="AU94" s="47" t="s">
        <v>24</v>
      </c>
      <c r="AV94" s="47" t="s">
        <v>25</v>
      </c>
      <c r="AW94" s="47" t="s">
        <v>26</v>
      </c>
      <c r="AX94" s="47" t="s">
        <v>27</v>
      </c>
      <c r="AY94" s="47" t="s">
        <v>16</v>
      </c>
      <c r="AZ94" s="47" t="s">
        <v>17</v>
      </c>
      <c r="BA94" s="47" t="s">
        <v>18</v>
      </c>
      <c r="BB94" s="47" t="s">
        <v>19</v>
      </c>
      <c r="BC94" s="47" t="s">
        <v>20</v>
      </c>
      <c r="BD94" s="47" t="s">
        <v>21</v>
      </c>
      <c r="BE94" s="47" t="s">
        <v>22</v>
      </c>
      <c r="BF94" s="47" t="s">
        <v>23</v>
      </c>
      <c r="BG94" s="47" t="s">
        <v>24</v>
      </c>
      <c r="BH94" s="47" t="s">
        <v>25</v>
      </c>
      <c r="BI94" s="47" t="s">
        <v>26</v>
      </c>
      <c r="BJ94" s="47" t="s">
        <v>27</v>
      </c>
      <c r="BK94" s="47" t="s">
        <v>16</v>
      </c>
      <c r="BL94" s="47" t="s">
        <v>17</v>
      </c>
      <c r="BM94" s="47" t="s">
        <v>18</v>
      </c>
      <c r="BN94" s="47" t="s">
        <v>19</v>
      </c>
      <c r="BO94" s="47" t="s">
        <v>20</v>
      </c>
      <c r="BP94" s="47" t="s">
        <v>21</v>
      </c>
      <c r="BQ94" s="47" t="s">
        <v>22</v>
      </c>
      <c r="BR94" s="47" t="s">
        <v>23</v>
      </c>
      <c r="BS94" s="47" t="s">
        <v>24</v>
      </c>
      <c r="BT94" s="47" t="s">
        <v>25</v>
      </c>
      <c r="BU94" s="47" t="s">
        <v>26</v>
      </c>
      <c r="BV94" s="47" t="s">
        <v>27</v>
      </c>
      <c r="BW94" s="47" t="s">
        <v>16</v>
      </c>
      <c r="BX94" s="47" t="s">
        <v>17</v>
      </c>
      <c r="BY94" s="47" t="s">
        <v>18</v>
      </c>
      <c r="BZ94" s="47" t="s">
        <v>19</v>
      </c>
      <c r="CA94" s="47" t="s">
        <v>20</v>
      </c>
      <c r="CB94" s="47" t="s">
        <v>21</v>
      </c>
      <c r="CC94" s="47" t="s">
        <v>22</v>
      </c>
      <c r="CD94" s="47" t="s">
        <v>23</v>
      </c>
      <c r="CE94" s="47" t="s">
        <v>24</v>
      </c>
      <c r="CF94" s="47" t="s">
        <v>25</v>
      </c>
      <c r="CG94" s="47" t="s">
        <v>26</v>
      </c>
      <c r="CH94" s="47" t="s">
        <v>27</v>
      </c>
      <c r="CI94" s="47" t="s">
        <v>16</v>
      </c>
      <c r="CJ94" s="47" t="s">
        <v>17</v>
      </c>
    </row>
    <row r="95" spans="1:88" x14ac:dyDescent="0.3">
      <c r="A95" s="224" t="s">
        <v>41</v>
      </c>
      <c r="B95" s="19" t="s">
        <v>6</v>
      </c>
      <c r="C95" s="37">
        <v>0.11129699999999999</v>
      </c>
      <c r="D95" s="18">
        <v>9.3076999999999993E-2</v>
      </c>
      <c r="E95" s="18">
        <v>7.0041999999999993E-2</v>
      </c>
      <c r="F95" s="18">
        <v>3.7116000000000003E-2</v>
      </c>
      <c r="G95" s="24">
        <v>4.0888000000000001E-2</v>
      </c>
      <c r="H95" s="18">
        <v>0.103973</v>
      </c>
      <c r="I95" s="18">
        <v>0.1401</v>
      </c>
      <c r="J95" s="18">
        <v>0.13320699999999999</v>
      </c>
      <c r="K95" s="18">
        <v>6.6758999999999999E-2</v>
      </c>
      <c r="L95" s="18">
        <v>3.7011000000000002E-2</v>
      </c>
      <c r="M95" s="18">
        <v>5.9593E-2</v>
      </c>
      <c r="N95" s="18">
        <v>0.106937</v>
      </c>
      <c r="O95" s="60">
        <v>0.11129699999999999</v>
      </c>
      <c r="P95" s="29">
        <v>9.3076999999999993E-2</v>
      </c>
      <c r="Q95" s="29">
        <v>7.0041999999999993E-2</v>
      </c>
      <c r="R95" s="29">
        <v>3.7116000000000003E-2</v>
      </c>
      <c r="S95" s="29">
        <v>4.0888000000000001E-2</v>
      </c>
      <c r="T95" s="29">
        <v>0.103973</v>
      </c>
      <c r="U95" s="29">
        <v>0.1401</v>
      </c>
      <c r="V95" s="29">
        <v>0.13320699999999999</v>
      </c>
      <c r="W95" s="29">
        <v>6.6758999999999999E-2</v>
      </c>
      <c r="X95" s="29">
        <v>3.7011000000000002E-2</v>
      </c>
      <c r="Y95" s="29">
        <v>5.9593E-2</v>
      </c>
      <c r="Z95" s="29">
        <v>0.106937</v>
      </c>
      <c r="AA95" s="18">
        <v>0.11129699999999999</v>
      </c>
      <c r="AB95" s="18">
        <v>9.3076999999999993E-2</v>
      </c>
      <c r="AC95" s="18">
        <v>7.0041999999999993E-2</v>
      </c>
      <c r="AD95" s="18">
        <v>3.7116000000000003E-2</v>
      </c>
      <c r="AE95" s="18">
        <v>4.0888000000000001E-2</v>
      </c>
      <c r="AF95" s="18">
        <v>0.103973</v>
      </c>
      <c r="AG95" s="18">
        <v>0.1401</v>
      </c>
      <c r="AH95" s="18">
        <v>0.13320699999999999</v>
      </c>
      <c r="AI95" s="18">
        <v>6.6758999999999999E-2</v>
      </c>
      <c r="AJ95" s="18">
        <v>3.7011000000000002E-2</v>
      </c>
      <c r="AK95" s="18">
        <v>5.9593E-2</v>
      </c>
      <c r="AL95" s="18">
        <v>0.106937</v>
      </c>
      <c r="AM95" s="29">
        <v>0.11129699999999999</v>
      </c>
      <c r="AN95" s="29">
        <v>9.3076999999999993E-2</v>
      </c>
      <c r="AO95" s="29">
        <v>7.0041999999999993E-2</v>
      </c>
      <c r="AP95" s="29">
        <v>3.7116000000000003E-2</v>
      </c>
      <c r="AQ95" s="29">
        <v>4.0888000000000001E-2</v>
      </c>
      <c r="AR95" s="29">
        <v>0.103973</v>
      </c>
      <c r="AS95" s="29">
        <v>0.1401</v>
      </c>
      <c r="AT95" s="29">
        <v>0.13320699999999999</v>
      </c>
      <c r="AU95" s="29">
        <v>6.6758999999999999E-2</v>
      </c>
      <c r="AV95" s="29">
        <v>3.7011000000000002E-2</v>
      </c>
      <c r="AW95" s="29">
        <v>5.9593E-2</v>
      </c>
      <c r="AX95" s="29">
        <v>0.106937</v>
      </c>
      <c r="AY95" s="18">
        <v>0.11129699999999999</v>
      </c>
      <c r="AZ95" s="18">
        <v>9.3076999999999993E-2</v>
      </c>
      <c r="BA95" s="18">
        <v>7.0041999999999993E-2</v>
      </c>
      <c r="BB95" s="18">
        <v>3.7116000000000003E-2</v>
      </c>
      <c r="BC95" s="18">
        <v>4.0888000000000001E-2</v>
      </c>
      <c r="BD95" s="18">
        <v>0.103973</v>
      </c>
      <c r="BE95" s="18">
        <v>0.1401</v>
      </c>
      <c r="BF95" s="18">
        <v>0.13320699999999999</v>
      </c>
      <c r="BG95" s="18">
        <v>6.6758999999999999E-2</v>
      </c>
      <c r="BH95" s="18">
        <v>3.7011000000000002E-2</v>
      </c>
      <c r="BI95" s="18">
        <v>5.9593E-2</v>
      </c>
      <c r="BJ95" s="18">
        <v>0.106937</v>
      </c>
      <c r="BK95" s="29">
        <v>0.11129699999999999</v>
      </c>
      <c r="BL95" s="29">
        <v>9.3076999999999993E-2</v>
      </c>
      <c r="BM95" s="29">
        <v>7.0041999999999993E-2</v>
      </c>
      <c r="BN95" s="29">
        <v>3.7116000000000003E-2</v>
      </c>
      <c r="BO95" s="29">
        <v>4.0888000000000001E-2</v>
      </c>
      <c r="BP95" s="29">
        <v>0.103973</v>
      </c>
      <c r="BQ95" s="29">
        <v>0.1401</v>
      </c>
      <c r="BR95" s="29">
        <v>0.13320699999999999</v>
      </c>
      <c r="BS95" s="29">
        <v>6.6758999999999999E-2</v>
      </c>
      <c r="BT95" s="29">
        <v>3.7011000000000002E-2</v>
      </c>
      <c r="BU95" s="29">
        <v>5.9593E-2</v>
      </c>
      <c r="BV95" s="29">
        <v>0.106937</v>
      </c>
      <c r="BW95" s="18">
        <v>0.11129699999999999</v>
      </c>
      <c r="BX95" s="18">
        <v>9.3076999999999993E-2</v>
      </c>
      <c r="BY95" s="18">
        <v>7.0041999999999993E-2</v>
      </c>
      <c r="BZ95" s="18">
        <v>3.7116000000000003E-2</v>
      </c>
      <c r="CA95" s="18">
        <v>4.0888000000000001E-2</v>
      </c>
      <c r="CB95" s="18">
        <v>0.103973</v>
      </c>
      <c r="CC95" s="18">
        <v>0.1401</v>
      </c>
      <c r="CD95" s="18">
        <v>0.13320699999999999</v>
      </c>
      <c r="CE95" s="18">
        <v>6.6758999999999999E-2</v>
      </c>
      <c r="CF95" s="18">
        <v>3.7011000000000002E-2</v>
      </c>
      <c r="CG95" s="18">
        <v>5.9593E-2</v>
      </c>
      <c r="CH95" s="18">
        <v>0.106937</v>
      </c>
      <c r="CI95" s="29">
        <v>0.11129699999999999</v>
      </c>
      <c r="CJ95" s="29">
        <v>9.3076999999999993E-2</v>
      </c>
    </row>
    <row r="96" spans="1:88" x14ac:dyDescent="0.3">
      <c r="A96" s="225"/>
      <c r="B96" s="19" t="s">
        <v>1</v>
      </c>
      <c r="C96" s="37">
        <v>1.1999999999999999E-3</v>
      </c>
      <c r="D96" s="18">
        <v>1.1000000000000001E-3</v>
      </c>
      <c r="E96" s="18">
        <v>3.13E-3</v>
      </c>
      <c r="F96" s="18">
        <v>1.5047E-2</v>
      </c>
      <c r="G96" s="24">
        <v>6.5409999999999996E-2</v>
      </c>
      <c r="H96" s="18">
        <v>0.21082300000000001</v>
      </c>
      <c r="I96" s="18">
        <v>0.28477999999999998</v>
      </c>
      <c r="J96" s="18">
        <v>0.27076600000000001</v>
      </c>
      <c r="K96" s="18">
        <v>0.126605</v>
      </c>
      <c r="L96" s="18">
        <v>1.8471999999999999E-2</v>
      </c>
      <c r="M96" s="18">
        <v>1.444E-3</v>
      </c>
      <c r="N96" s="18">
        <v>1.222E-3</v>
      </c>
      <c r="O96" s="60">
        <v>1.1999999999999999E-3</v>
      </c>
      <c r="P96" s="29">
        <v>1.1000000000000001E-3</v>
      </c>
      <c r="Q96" s="29">
        <v>3.13E-3</v>
      </c>
      <c r="R96" s="29">
        <v>1.5047E-2</v>
      </c>
      <c r="S96" s="29">
        <v>6.5409999999999996E-2</v>
      </c>
      <c r="T96" s="29">
        <v>0.21082300000000001</v>
      </c>
      <c r="U96" s="29">
        <v>0.28477999999999998</v>
      </c>
      <c r="V96" s="29">
        <v>0.27076600000000001</v>
      </c>
      <c r="W96" s="29">
        <v>0.126605</v>
      </c>
      <c r="X96" s="29">
        <v>1.8471999999999999E-2</v>
      </c>
      <c r="Y96" s="29">
        <v>1.444E-3</v>
      </c>
      <c r="Z96" s="29">
        <v>1.222E-3</v>
      </c>
      <c r="AA96" s="18">
        <v>1.1999999999999999E-3</v>
      </c>
      <c r="AB96" s="18">
        <v>1.1000000000000001E-3</v>
      </c>
      <c r="AC96" s="18">
        <v>3.13E-3</v>
      </c>
      <c r="AD96" s="18">
        <v>1.5047E-2</v>
      </c>
      <c r="AE96" s="18">
        <v>6.5409999999999996E-2</v>
      </c>
      <c r="AF96" s="18">
        <v>0.21082300000000001</v>
      </c>
      <c r="AG96" s="18">
        <v>0.28477999999999998</v>
      </c>
      <c r="AH96" s="18">
        <v>0.27076600000000001</v>
      </c>
      <c r="AI96" s="18">
        <v>0.126605</v>
      </c>
      <c r="AJ96" s="18">
        <v>1.8471999999999999E-2</v>
      </c>
      <c r="AK96" s="18">
        <v>1.444E-3</v>
      </c>
      <c r="AL96" s="18">
        <v>1.222E-3</v>
      </c>
      <c r="AM96" s="29">
        <v>1.1999999999999999E-3</v>
      </c>
      <c r="AN96" s="29">
        <v>1.1000000000000001E-3</v>
      </c>
      <c r="AO96" s="29">
        <v>3.13E-3</v>
      </c>
      <c r="AP96" s="29">
        <v>1.5047E-2</v>
      </c>
      <c r="AQ96" s="29">
        <v>6.5409999999999996E-2</v>
      </c>
      <c r="AR96" s="29">
        <v>0.21082300000000001</v>
      </c>
      <c r="AS96" s="29">
        <v>0.28477999999999998</v>
      </c>
      <c r="AT96" s="29">
        <v>0.27076600000000001</v>
      </c>
      <c r="AU96" s="29">
        <v>0.126605</v>
      </c>
      <c r="AV96" s="29">
        <v>1.8471999999999999E-2</v>
      </c>
      <c r="AW96" s="29">
        <v>1.444E-3</v>
      </c>
      <c r="AX96" s="29">
        <v>1.222E-3</v>
      </c>
      <c r="AY96" s="18">
        <v>1.1999999999999999E-3</v>
      </c>
      <c r="AZ96" s="18">
        <v>1.1000000000000001E-3</v>
      </c>
      <c r="BA96" s="18">
        <v>3.13E-3</v>
      </c>
      <c r="BB96" s="18">
        <v>1.5047E-2</v>
      </c>
      <c r="BC96" s="18">
        <v>6.5409999999999996E-2</v>
      </c>
      <c r="BD96" s="18">
        <v>0.21082300000000001</v>
      </c>
      <c r="BE96" s="18">
        <v>0.28477999999999998</v>
      </c>
      <c r="BF96" s="18">
        <v>0.27076600000000001</v>
      </c>
      <c r="BG96" s="18">
        <v>0.126605</v>
      </c>
      <c r="BH96" s="18">
        <v>1.8471999999999999E-2</v>
      </c>
      <c r="BI96" s="18">
        <v>1.444E-3</v>
      </c>
      <c r="BJ96" s="18">
        <v>1.222E-3</v>
      </c>
      <c r="BK96" s="29">
        <v>1.1999999999999999E-3</v>
      </c>
      <c r="BL96" s="29">
        <v>1.1000000000000001E-3</v>
      </c>
      <c r="BM96" s="29">
        <v>3.13E-3</v>
      </c>
      <c r="BN96" s="29">
        <v>1.5047E-2</v>
      </c>
      <c r="BO96" s="29">
        <v>6.5409999999999996E-2</v>
      </c>
      <c r="BP96" s="29">
        <v>0.21082300000000001</v>
      </c>
      <c r="BQ96" s="29">
        <v>0.28477999999999998</v>
      </c>
      <c r="BR96" s="29">
        <v>0.27076600000000001</v>
      </c>
      <c r="BS96" s="29">
        <v>0.126605</v>
      </c>
      <c r="BT96" s="29">
        <v>1.8471999999999999E-2</v>
      </c>
      <c r="BU96" s="29">
        <v>1.444E-3</v>
      </c>
      <c r="BV96" s="29">
        <v>1.222E-3</v>
      </c>
      <c r="BW96" s="18">
        <v>1.1999999999999999E-3</v>
      </c>
      <c r="BX96" s="18">
        <v>1.1000000000000001E-3</v>
      </c>
      <c r="BY96" s="18">
        <v>3.13E-3</v>
      </c>
      <c r="BZ96" s="18">
        <v>1.5047E-2</v>
      </c>
      <c r="CA96" s="18">
        <v>6.5409999999999996E-2</v>
      </c>
      <c r="CB96" s="18">
        <v>0.21082300000000001</v>
      </c>
      <c r="CC96" s="18">
        <v>0.28477999999999998</v>
      </c>
      <c r="CD96" s="18">
        <v>0.27076600000000001</v>
      </c>
      <c r="CE96" s="18">
        <v>0.126605</v>
      </c>
      <c r="CF96" s="18">
        <v>1.8471999999999999E-2</v>
      </c>
      <c r="CG96" s="18">
        <v>1.444E-3</v>
      </c>
      <c r="CH96" s="18">
        <v>1.222E-3</v>
      </c>
      <c r="CI96" s="29">
        <v>1.1999999999999999E-3</v>
      </c>
      <c r="CJ96" s="29">
        <v>1.1000000000000001E-3</v>
      </c>
    </row>
    <row r="97" spans="1:88" x14ac:dyDescent="0.3">
      <c r="A97" s="225"/>
      <c r="B97" s="19" t="s">
        <v>2</v>
      </c>
      <c r="C97" s="37">
        <v>7.9578999999999997E-2</v>
      </c>
      <c r="D97" s="18">
        <v>7.2517999999999999E-2</v>
      </c>
      <c r="E97" s="18">
        <v>8.1079999999999999E-2</v>
      </c>
      <c r="F97" s="18">
        <v>7.9918000000000003E-2</v>
      </c>
      <c r="G97" s="24">
        <v>8.4083000000000005E-2</v>
      </c>
      <c r="H97" s="18">
        <v>8.5730000000000001E-2</v>
      </c>
      <c r="I97" s="18">
        <v>9.6095E-2</v>
      </c>
      <c r="J97" s="18">
        <v>9.6095E-2</v>
      </c>
      <c r="K97" s="18">
        <v>8.4277000000000005E-2</v>
      </c>
      <c r="L97" s="18">
        <v>8.2582000000000003E-2</v>
      </c>
      <c r="M97" s="18">
        <v>7.8464999999999993E-2</v>
      </c>
      <c r="N97" s="18">
        <v>7.9578999999999997E-2</v>
      </c>
      <c r="O97" s="60">
        <v>7.9578999999999997E-2</v>
      </c>
      <c r="P97" s="29">
        <v>7.2517999999999999E-2</v>
      </c>
      <c r="Q97" s="29">
        <v>8.1079999999999999E-2</v>
      </c>
      <c r="R97" s="29">
        <v>7.9918000000000003E-2</v>
      </c>
      <c r="S97" s="29">
        <v>8.4083000000000005E-2</v>
      </c>
      <c r="T97" s="29">
        <v>8.5730000000000001E-2</v>
      </c>
      <c r="U97" s="29">
        <v>9.6095E-2</v>
      </c>
      <c r="V97" s="29">
        <v>9.6095E-2</v>
      </c>
      <c r="W97" s="29">
        <v>8.4277000000000005E-2</v>
      </c>
      <c r="X97" s="29">
        <v>8.2582000000000003E-2</v>
      </c>
      <c r="Y97" s="29">
        <v>7.8464999999999993E-2</v>
      </c>
      <c r="Z97" s="29">
        <v>7.9578999999999997E-2</v>
      </c>
      <c r="AA97" s="18">
        <v>7.9578999999999997E-2</v>
      </c>
      <c r="AB97" s="18">
        <v>7.2517999999999999E-2</v>
      </c>
      <c r="AC97" s="18">
        <v>8.1079999999999999E-2</v>
      </c>
      <c r="AD97" s="18">
        <v>7.9918000000000003E-2</v>
      </c>
      <c r="AE97" s="18">
        <v>8.4083000000000005E-2</v>
      </c>
      <c r="AF97" s="18">
        <v>8.5730000000000001E-2</v>
      </c>
      <c r="AG97" s="18">
        <v>9.6095E-2</v>
      </c>
      <c r="AH97" s="18">
        <v>9.6095E-2</v>
      </c>
      <c r="AI97" s="18">
        <v>8.4277000000000005E-2</v>
      </c>
      <c r="AJ97" s="18">
        <v>8.2582000000000003E-2</v>
      </c>
      <c r="AK97" s="18">
        <v>7.8464999999999993E-2</v>
      </c>
      <c r="AL97" s="18">
        <v>7.9578999999999997E-2</v>
      </c>
      <c r="AM97" s="29">
        <v>7.9578999999999997E-2</v>
      </c>
      <c r="AN97" s="29">
        <v>7.2517999999999999E-2</v>
      </c>
      <c r="AO97" s="29">
        <v>8.1079999999999999E-2</v>
      </c>
      <c r="AP97" s="29">
        <v>7.9918000000000003E-2</v>
      </c>
      <c r="AQ97" s="29">
        <v>8.4083000000000005E-2</v>
      </c>
      <c r="AR97" s="29">
        <v>8.5730000000000001E-2</v>
      </c>
      <c r="AS97" s="29">
        <v>9.6095E-2</v>
      </c>
      <c r="AT97" s="29">
        <v>9.6095E-2</v>
      </c>
      <c r="AU97" s="29">
        <v>8.4277000000000005E-2</v>
      </c>
      <c r="AV97" s="29">
        <v>8.2582000000000003E-2</v>
      </c>
      <c r="AW97" s="29">
        <v>7.8464999999999993E-2</v>
      </c>
      <c r="AX97" s="29">
        <v>7.9578999999999997E-2</v>
      </c>
      <c r="AY97" s="18">
        <v>7.9578999999999997E-2</v>
      </c>
      <c r="AZ97" s="18">
        <v>7.2517999999999999E-2</v>
      </c>
      <c r="BA97" s="18">
        <v>8.1079999999999999E-2</v>
      </c>
      <c r="BB97" s="18">
        <v>7.9918000000000003E-2</v>
      </c>
      <c r="BC97" s="18">
        <v>8.4083000000000005E-2</v>
      </c>
      <c r="BD97" s="18">
        <v>8.5730000000000001E-2</v>
      </c>
      <c r="BE97" s="18">
        <v>9.6095E-2</v>
      </c>
      <c r="BF97" s="18">
        <v>9.6095E-2</v>
      </c>
      <c r="BG97" s="18">
        <v>8.4277000000000005E-2</v>
      </c>
      <c r="BH97" s="18">
        <v>8.2582000000000003E-2</v>
      </c>
      <c r="BI97" s="18">
        <v>7.8464999999999993E-2</v>
      </c>
      <c r="BJ97" s="18">
        <v>7.9578999999999997E-2</v>
      </c>
      <c r="BK97" s="29">
        <v>7.9578999999999997E-2</v>
      </c>
      <c r="BL97" s="29">
        <v>7.2517999999999999E-2</v>
      </c>
      <c r="BM97" s="29">
        <v>8.1079999999999999E-2</v>
      </c>
      <c r="BN97" s="29">
        <v>7.9918000000000003E-2</v>
      </c>
      <c r="BO97" s="29">
        <v>8.4083000000000005E-2</v>
      </c>
      <c r="BP97" s="29">
        <v>8.5730000000000001E-2</v>
      </c>
      <c r="BQ97" s="29">
        <v>9.6095E-2</v>
      </c>
      <c r="BR97" s="29">
        <v>9.6095E-2</v>
      </c>
      <c r="BS97" s="29">
        <v>8.4277000000000005E-2</v>
      </c>
      <c r="BT97" s="29">
        <v>8.2582000000000003E-2</v>
      </c>
      <c r="BU97" s="29">
        <v>7.8464999999999993E-2</v>
      </c>
      <c r="BV97" s="29">
        <v>7.9578999999999997E-2</v>
      </c>
      <c r="BW97" s="18">
        <v>7.9578999999999997E-2</v>
      </c>
      <c r="BX97" s="18">
        <v>7.2517999999999999E-2</v>
      </c>
      <c r="BY97" s="18">
        <v>8.1079999999999999E-2</v>
      </c>
      <c r="BZ97" s="18">
        <v>7.9918000000000003E-2</v>
      </c>
      <c r="CA97" s="18">
        <v>8.4083000000000005E-2</v>
      </c>
      <c r="CB97" s="18">
        <v>8.5730000000000001E-2</v>
      </c>
      <c r="CC97" s="18">
        <v>9.6095E-2</v>
      </c>
      <c r="CD97" s="18">
        <v>9.6095E-2</v>
      </c>
      <c r="CE97" s="18">
        <v>8.4277000000000005E-2</v>
      </c>
      <c r="CF97" s="18">
        <v>8.2582000000000003E-2</v>
      </c>
      <c r="CG97" s="18">
        <v>7.8464999999999993E-2</v>
      </c>
      <c r="CH97" s="18">
        <v>7.9578999999999997E-2</v>
      </c>
      <c r="CI97" s="29">
        <v>7.9578999999999997E-2</v>
      </c>
      <c r="CJ97" s="29">
        <v>7.2517999999999999E-2</v>
      </c>
    </row>
    <row r="98" spans="1:88" x14ac:dyDescent="0.3">
      <c r="A98" s="225"/>
      <c r="B98" s="19" t="s">
        <v>3</v>
      </c>
      <c r="C98" s="37">
        <v>0.11129699999999999</v>
      </c>
      <c r="D98" s="18">
        <v>9.3076999999999993E-2</v>
      </c>
      <c r="E98" s="18">
        <v>7.0041999999999993E-2</v>
      </c>
      <c r="F98" s="18">
        <v>3.7116000000000003E-2</v>
      </c>
      <c r="G98" s="24">
        <v>4.0888000000000001E-2</v>
      </c>
      <c r="H98" s="18">
        <v>0.103973</v>
      </c>
      <c r="I98" s="18">
        <v>0.1401</v>
      </c>
      <c r="J98" s="18">
        <v>0.13320699999999999</v>
      </c>
      <c r="K98" s="18">
        <v>6.6758999999999999E-2</v>
      </c>
      <c r="L98" s="18">
        <v>3.7011000000000002E-2</v>
      </c>
      <c r="M98" s="18">
        <v>5.9593E-2</v>
      </c>
      <c r="N98" s="18">
        <v>0.106937</v>
      </c>
      <c r="O98" s="60">
        <v>0.11129699999999999</v>
      </c>
      <c r="P98" s="29">
        <v>9.3076999999999993E-2</v>
      </c>
      <c r="Q98" s="29">
        <v>7.0041999999999993E-2</v>
      </c>
      <c r="R98" s="29">
        <v>3.7116000000000003E-2</v>
      </c>
      <c r="S98" s="29">
        <v>4.0888000000000001E-2</v>
      </c>
      <c r="T98" s="29">
        <v>0.103973</v>
      </c>
      <c r="U98" s="29">
        <v>0.1401</v>
      </c>
      <c r="V98" s="29">
        <v>0.13320699999999999</v>
      </c>
      <c r="W98" s="29">
        <v>6.6758999999999999E-2</v>
      </c>
      <c r="X98" s="29">
        <v>3.7011000000000002E-2</v>
      </c>
      <c r="Y98" s="29">
        <v>5.9593E-2</v>
      </c>
      <c r="Z98" s="29">
        <v>0.106937</v>
      </c>
      <c r="AA98" s="18">
        <v>0.11129699999999999</v>
      </c>
      <c r="AB98" s="18">
        <v>9.3076999999999993E-2</v>
      </c>
      <c r="AC98" s="18">
        <v>7.0041999999999993E-2</v>
      </c>
      <c r="AD98" s="18">
        <v>3.7116000000000003E-2</v>
      </c>
      <c r="AE98" s="18">
        <v>4.0888000000000001E-2</v>
      </c>
      <c r="AF98" s="18">
        <v>0.103973</v>
      </c>
      <c r="AG98" s="18">
        <v>0.1401</v>
      </c>
      <c r="AH98" s="18">
        <v>0.13320699999999999</v>
      </c>
      <c r="AI98" s="18">
        <v>6.6758999999999999E-2</v>
      </c>
      <c r="AJ98" s="18">
        <v>3.7011000000000002E-2</v>
      </c>
      <c r="AK98" s="18">
        <v>5.9593E-2</v>
      </c>
      <c r="AL98" s="18">
        <v>0.106937</v>
      </c>
      <c r="AM98" s="29">
        <v>0.11129699999999999</v>
      </c>
      <c r="AN98" s="29">
        <v>9.3076999999999993E-2</v>
      </c>
      <c r="AO98" s="29">
        <v>7.0041999999999993E-2</v>
      </c>
      <c r="AP98" s="29">
        <v>3.7116000000000003E-2</v>
      </c>
      <c r="AQ98" s="29">
        <v>4.0888000000000001E-2</v>
      </c>
      <c r="AR98" s="29">
        <v>0.103973</v>
      </c>
      <c r="AS98" s="29">
        <v>0.1401</v>
      </c>
      <c r="AT98" s="29">
        <v>0.13320699999999999</v>
      </c>
      <c r="AU98" s="29">
        <v>6.6758999999999999E-2</v>
      </c>
      <c r="AV98" s="29">
        <v>3.7011000000000002E-2</v>
      </c>
      <c r="AW98" s="29">
        <v>5.9593E-2</v>
      </c>
      <c r="AX98" s="29">
        <v>0.106937</v>
      </c>
      <c r="AY98" s="18">
        <v>0.11129699999999999</v>
      </c>
      <c r="AZ98" s="18">
        <v>9.3076999999999993E-2</v>
      </c>
      <c r="BA98" s="18">
        <v>7.0041999999999993E-2</v>
      </c>
      <c r="BB98" s="18">
        <v>3.7116000000000003E-2</v>
      </c>
      <c r="BC98" s="18">
        <v>4.0888000000000001E-2</v>
      </c>
      <c r="BD98" s="18">
        <v>0.103973</v>
      </c>
      <c r="BE98" s="18">
        <v>0.1401</v>
      </c>
      <c r="BF98" s="18">
        <v>0.13320699999999999</v>
      </c>
      <c r="BG98" s="18">
        <v>6.6758999999999999E-2</v>
      </c>
      <c r="BH98" s="18">
        <v>3.7011000000000002E-2</v>
      </c>
      <c r="BI98" s="18">
        <v>5.9593E-2</v>
      </c>
      <c r="BJ98" s="18">
        <v>0.106937</v>
      </c>
      <c r="BK98" s="29">
        <v>0.11129699999999999</v>
      </c>
      <c r="BL98" s="29">
        <v>9.3076999999999993E-2</v>
      </c>
      <c r="BM98" s="29">
        <v>7.0041999999999993E-2</v>
      </c>
      <c r="BN98" s="29">
        <v>3.7116000000000003E-2</v>
      </c>
      <c r="BO98" s="29">
        <v>4.0888000000000001E-2</v>
      </c>
      <c r="BP98" s="29">
        <v>0.103973</v>
      </c>
      <c r="BQ98" s="29">
        <v>0.1401</v>
      </c>
      <c r="BR98" s="29">
        <v>0.13320699999999999</v>
      </c>
      <c r="BS98" s="29">
        <v>6.6758999999999999E-2</v>
      </c>
      <c r="BT98" s="29">
        <v>3.7011000000000002E-2</v>
      </c>
      <c r="BU98" s="29">
        <v>5.9593E-2</v>
      </c>
      <c r="BV98" s="29">
        <v>0.106937</v>
      </c>
      <c r="BW98" s="18">
        <v>0.11129699999999999</v>
      </c>
      <c r="BX98" s="18">
        <v>9.3076999999999993E-2</v>
      </c>
      <c r="BY98" s="18">
        <v>7.0041999999999993E-2</v>
      </c>
      <c r="BZ98" s="18">
        <v>3.7116000000000003E-2</v>
      </c>
      <c r="CA98" s="18">
        <v>4.0888000000000001E-2</v>
      </c>
      <c r="CB98" s="18">
        <v>0.103973</v>
      </c>
      <c r="CC98" s="18">
        <v>0.1401</v>
      </c>
      <c r="CD98" s="18">
        <v>0.13320699999999999</v>
      </c>
      <c r="CE98" s="18">
        <v>6.6758999999999999E-2</v>
      </c>
      <c r="CF98" s="18">
        <v>3.7011000000000002E-2</v>
      </c>
      <c r="CG98" s="18">
        <v>5.9593E-2</v>
      </c>
      <c r="CH98" s="18">
        <v>0.106937</v>
      </c>
      <c r="CI98" s="29">
        <v>0.11129699999999999</v>
      </c>
      <c r="CJ98" s="29">
        <v>9.3076999999999993E-2</v>
      </c>
    </row>
    <row r="99" spans="1:88" x14ac:dyDescent="0.3">
      <c r="A99" s="225"/>
      <c r="B99" s="19" t="s">
        <v>13</v>
      </c>
      <c r="C99" s="37">
        <v>0.10118199999999999</v>
      </c>
      <c r="D99" s="18">
        <v>8.8441000000000006E-2</v>
      </c>
      <c r="E99" s="18">
        <v>9.2879000000000003E-2</v>
      </c>
      <c r="F99" s="18">
        <v>8.4644999999999998E-2</v>
      </c>
      <c r="G99" s="24">
        <v>7.9393000000000005E-2</v>
      </c>
      <c r="H99" s="18">
        <v>6.8507999999999999E-2</v>
      </c>
      <c r="I99" s="18">
        <v>6.7863999999999994E-2</v>
      </c>
      <c r="J99" s="18">
        <v>7.0565000000000003E-2</v>
      </c>
      <c r="K99" s="18">
        <v>7.3791999999999996E-2</v>
      </c>
      <c r="L99" s="18">
        <v>8.4539000000000003E-2</v>
      </c>
      <c r="M99" s="18">
        <v>8.9880000000000002E-2</v>
      </c>
      <c r="N99" s="18">
        <v>9.8311999999999997E-2</v>
      </c>
      <c r="O99" s="60">
        <v>0.10118199999999999</v>
      </c>
      <c r="P99" s="29">
        <v>8.8441000000000006E-2</v>
      </c>
      <c r="Q99" s="29">
        <v>9.2879000000000003E-2</v>
      </c>
      <c r="R99" s="29">
        <v>8.4644999999999998E-2</v>
      </c>
      <c r="S99" s="29">
        <v>7.9393000000000005E-2</v>
      </c>
      <c r="T99" s="29">
        <v>6.8507999999999999E-2</v>
      </c>
      <c r="U99" s="29">
        <v>6.7863999999999994E-2</v>
      </c>
      <c r="V99" s="29">
        <v>7.0565000000000003E-2</v>
      </c>
      <c r="W99" s="29">
        <v>7.3791999999999996E-2</v>
      </c>
      <c r="X99" s="29">
        <v>8.4539000000000003E-2</v>
      </c>
      <c r="Y99" s="29">
        <v>8.9880000000000002E-2</v>
      </c>
      <c r="Z99" s="29">
        <v>9.8311999999999997E-2</v>
      </c>
      <c r="AA99" s="18">
        <v>0.10118199999999999</v>
      </c>
      <c r="AB99" s="18">
        <v>8.8441000000000006E-2</v>
      </c>
      <c r="AC99" s="18">
        <v>9.2879000000000003E-2</v>
      </c>
      <c r="AD99" s="18">
        <v>8.4644999999999998E-2</v>
      </c>
      <c r="AE99" s="18">
        <v>7.9393000000000005E-2</v>
      </c>
      <c r="AF99" s="18">
        <v>6.8507999999999999E-2</v>
      </c>
      <c r="AG99" s="18">
        <v>6.7863999999999994E-2</v>
      </c>
      <c r="AH99" s="18">
        <v>7.0565000000000003E-2</v>
      </c>
      <c r="AI99" s="18">
        <v>7.3791999999999996E-2</v>
      </c>
      <c r="AJ99" s="18">
        <v>8.4539000000000003E-2</v>
      </c>
      <c r="AK99" s="18">
        <v>8.9880000000000002E-2</v>
      </c>
      <c r="AL99" s="18">
        <v>9.8311999999999997E-2</v>
      </c>
      <c r="AM99" s="29">
        <v>0.10118199999999999</v>
      </c>
      <c r="AN99" s="29">
        <v>8.8441000000000006E-2</v>
      </c>
      <c r="AO99" s="29">
        <v>9.2879000000000003E-2</v>
      </c>
      <c r="AP99" s="29">
        <v>8.4644999999999998E-2</v>
      </c>
      <c r="AQ99" s="29">
        <v>7.9393000000000005E-2</v>
      </c>
      <c r="AR99" s="29">
        <v>6.8507999999999999E-2</v>
      </c>
      <c r="AS99" s="29">
        <v>6.7863999999999994E-2</v>
      </c>
      <c r="AT99" s="29">
        <v>7.0565000000000003E-2</v>
      </c>
      <c r="AU99" s="29">
        <v>7.3791999999999996E-2</v>
      </c>
      <c r="AV99" s="29">
        <v>8.4539000000000003E-2</v>
      </c>
      <c r="AW99" s="29">
        <v>8.9880000000000002E-2</v>
      </c>
      <c r="AX99" s="29">
        <v>9.8311999999999997E-2</v>
      </c>
      <c r="AY99" s="18">
        <v>0.10118199999999999</v>
      </c>
      <c r="AZ99" s="18">
        <v>8.8441000000000006E-2</v>
      </c>
      <c r="BA99" s="18">
        <v>9.2879000000000003E-2</v>
      </c>
      <c r="BB99" s="18">
        <v>8.4644999999999998E-2</v>
      </c>
      <c r="BC99" s="18">
        <v>7.9393000000000005E-2</v>
      </c>
      <c r="BD99" s="18">
        <v>6.8507999999999999E-2</v>
      </c>
      <c r="BE99" s="18">
        <v>6.7863999999999994E-2</v>
      </c>
      <c r="BF99" s="18">
        <v>7.0565000000000003E-2</v>
      </c>
      <c r="BG99" s="18">
        <v>7.3791999999999996E-2</v>
      </c>
      <c r="BH99" s="18">
        <v>8.4539000000000003E-2</v>
      </c>
      <c r="BI99" s="18">
        <v>8.9880000000000002E-2</v>
      </c>
      <c r="BJ99" s="18">
        <v>9.8311999999999997E-2</v>
      </c>
      <c r="BK99" s="29">
        <v>0.10118199999999999</v>
      </c>
      <c r="BL99" s="29">
        <v>8.8441000000000006E-2</v>
      </c>
      <c r="BM99" s="29">
        <v>9.2879000000000003E-2</v>
      </c>
      <c r="BN99" s="29">
        <v>8.4644999999999998E-2</v>
      </c>
      <c r="BO99" s="29">
        <v>7.9393000000000005E-2</v>
      </c>
      <c r="BP99" s="29">
        <v>6.8507999999999999E-2</v>
      </c>
      <c r="BQ99" s="29">
        <v>6.7863999999999994E-2</v>
      </c>
      <c r="BR99" s="29">
        <v>7.0565000000000003E-2</v>
      </c>
      <c r="BS99" s="29">
        <v>7.3791999999999996E-2</v>
      </c>
      <c r="BT99" s="29">
        <v>8.4539000000000003E-2</v>
      </c>
      <c r="BU99" s="29">
        <v>8.9880000000000002E-2</v>
      </c>
      <c r="BV99" s="29">
        <v>9.8311999999999997E-2</v>
      </c>
      <c r="BW99" s="18">
        <v>0.10118199999999999</v>
      </c>
      <c r="BX99" s="18">
        <v>8.8441000000000006E-2</v>
      </c>
      <c r="BY99" s="18">
        <v>9.2879000000000003E-2</v>
      </c>
      <c r="BZ99" s="18">
        <v>8.4644999999999998E-2</v>
      </c>
      <c r="CA99" s="18">
        <v>7.9393000000000005E-2</v>
      </c>
      <c r="CB99" s="18">
        <v>6.8507999999999999E-2</v>
      </c>
      <c r="CC99" s="18">
        <v>6.7863999999999994E-2</v>
      </c>
      <c r="CD99" s="18">
        <v>7.0565000000000003E-2</v>
      </c>
      <c r="CE99" s="18">
        <v>7.3791999999999996E-2</v>
      </c>
      <c r="CF99" s="18">
        <v>8.4539000000000003E-2</v>
      </c>
      <c r="CG99" s="18">
        <v>8.9880000000000002E-2</v>
      </c>
      <c r="CH99" s="18">
        <v>9.8311999999999997E-2</v>
      </c>
      <c r="CI99" s="29">
        <v>0.10118199999999999</v>
      </c>
      <c r="CJ99" s="29">
        <v>8.8441000000000006E-2</v>
      </c>
    </row>
    <row r="100" spans="1:88" x14ac:dyDescent="0.3">
      <c r="A100" s="225"/>
      <c r="B100" s="19" t="s">
        <v>4</v>
      </c>
      <c r="C100" s="37">
        <v>8.4892999999999996E-2</v>
      </c>
      <c r="D100" s="18">
        <v>7.7366000000000004E-2</v>
      </c>
      <c r="E100" s="18">
        <v>8.4862999999999994E-2</v>
      </c>
      <c r="F100" s="18">
        <v>8.2143999999999995E-2</v>
      </c>
      <c r="G100" s="24">
        <v>8.4847000000000006E-2</v>
      </c>
      <c r="H100" s="18">
        <v>8.2122000000000001E-2</v>
      </c>
      <c r="I100" s="18">
        <v>8.4883E-2</v>
      </c>
      <c r="J100" s="18">
        <v>8.4839999999999999E-2</v>
      </c>
      <c r="K100" s="18">
        <v>8.2136000000000001E-2</v>
      </c>
      <c r="L100" s="18">
        <v>8.4869E-2</v>
      </c>
      <c r="M100" s="18">
        <v>8.2122000000000001E-2</v>
      </c>
      <c r="N100" s="18">
        <v>8.4915000000000004E-2</v>
      </c>
      <c r="O100" s="60">
        <v>8.4892999999999996E-2</v>
      </c>
      <c r="P100" s="29">
        <v>7.7366000000000004E-2</v>
      </c>
      <c r="Q100" s="29">
        <v>8.4862999999999994E-2</v>
      </c>
      <c r="R100" s="29">
        <v>8.2143999999999995E-2</v>
      </c>
      <c r="S100" s="29">
        <v>8.4847000000000006E-2</v>
      </c>
      <c r="T100" s="29">
        <v>8.2122000000000001E-2</v>
      </c>
      <c r="U100" s="29">
        <v>8.4883E-2</v>
      </c>
      <c r="V100" s="29">
        <v>8.4839999999999999E-2</v>
      </c>
      <c r="W100" s="29">
        <v>8.2136000000000001E-2</v>
      </c>
      <c r="X100" s="29">
        <v>8.4869E-2</v>
      </c>
      <c r="Y100" s="29">
        <v>8.2122000000000001E-2</v>
      </c>
      <c r="Z100" s="29">
        <v>8.4915000000000004E-2</v>
      </c>
      <c r="AA100" s="18">
        <v>8.4892999999999996E-2</v>
      </c>
      <c r="AB100" s="18">
        <v>7.7366000000000004E-2</v>
      </c>
      <c r="AC100" s="18">
        <v>8.4862999999999994E-2</v>
      </c>
      <c r="AD100" s="18">
        <v>8.2143999999999995E-2</v>
      </c>
      <c r="AE100" s="18">
        <v>8.4847000000000006E-2</v>
      </c>
      <c r="AF100" s="18">
        <v>8.2122000000000001E-2</v>
      </c>
      <c r="AG100" s="18">
        <v>8.4883E-2</v>
      </c>
      <c r="AH100" s="18">
        <v>8.4839999999999999E-2</v>
      </c>
      <c r="AI100" s="18">
        <v>8.2136000000000001E-2</v>
      </c>
      <c r="AJ100" s="18">
        <v>8.4869E-2</v>
      </c>
      <c r="AK100" s="18">
        <v>8.2122000000000001E-2</v>
      </c>
      <c r="AL100" s="18">
        <v>8.4915000000000004E-2</v>
      </c>
      <c r="AM100" s="29">
        <v>8.4892999999999996E-2</v>
      </c>
      <c r="AN100" s="29">
        <v>7.7366000000000004E-2</v>
      </c>
      <c r="AO100" s="29">
        <v>8.4862999999999994E-2</v>
      </c>
      <c r="AP100" s="29">
        <v>8.2143999999999995E-2</v>
      </c>
      <c r="AQ100" s="29">
        <v>8.4847000000000006E-2</v>
      </c>
      <c r="AR100" s="29">
        <v>8.2122000000000001E-2</v>
      </c>
      <c r="AS100" s="29">
        <v>8.4883E-2</v>
      </c>
      <c r="AT100" s="29">
        <v>8.4839999999999999E-2</v>
      </c>
      <c r="AU100" s="29">
        <v>8.2136000000000001E-2</v>
      </c>
      <c r="AV100" s="29">
        <v>8.4869E-2</v>
      </c>
      <c r="AW100" s="29">
        <v>8.2122000000000001E-2</v>
      </c>
      <c r="AX100" s="29">
        <v>8.4915000000000004E-2</v>
      </c>
      <c r="AY100" s="18">
        <v>8.4892999999999996E-2</v>
      </c>
      <c r="AZ100" s="18">
        <v>7.7366000000000004E-2</v>
      </c>
      <c r="BA100" s="18">
        <v>8.4862999999999994E-2</v>
      </c>
      <c r="BB100" s="18">
        <v>8.2143999999999995E-2</v>
      </c>
      <c r="BC100" s="18">
        <v>8.4847000000000006E-2</v>
      </c>
      <c r="BD100" s="18">
        <v>8.2122000000000001E-2</v>
      </c>
      <c r="BE100" s="18">
        <v>8.4883E-2</v>
      </c>
      <c r="BF100" s="18">
        <v>8.4839999999999999E-2</v>
      </c>
      <c r="BG100" s="18">
        <v>8.2136000000000001E-2</v>
      </c>
      <c r="BH100" s="18">
        <v>8.4869E-2</v>
      </c>
      <c r="BI100" s="18">
        <v>8.2122000000000001E-2</v>
      </c>
      <c r="BJ100" s="18">
        <v>8.4915000000000004E-2</v>
      </c>
      <c r="BK100" s="29">
        <v>8.4892999999999996E-2</v>
      </c>
      <c r="BL100" s="29">
        <v>7.7366000000000004E-2</v>
      </c>
      <c r="BM100" s="29">
        <v>8.4862999999999994E-2</v>
      </c>
      <c r="BN100" s="29">
        <v>8.2143999999999995E-2</v>
      </c>
      <c r="BO100" s="29">
        <v>8.4847000000000006E-2</v>
      </c>
      <c r="BP100" s="29">
        <v>8.2122000000000001E-2</v>
      </c>
      <c r="BQ100" s="29">
        <v>8.4883E-2</v>
      </c>
      <c r="BR100" s="29">
        <v>8.4839999999999999E-2</v>
      </c>
      <c r="BS100" s="29">
        <v>8.2136000000000001E-2</v>
      </c>
      <c r="BT100" s="29">
        <v>8.4869E-2</v>
      </c>
      <c r="BU100" s="29">
        <v>8.2122000000000001E-2</v>
      </c>
      <c r="BV100" s="29">
        <v>8.4915000000000004E-2</v>
      </c>
      <c r="BW100" s="18">
        <v>8.4892999999999996E-2</v>
      </c>
      <c r="BX100" s="18">
        <v>7.7366000000000004E-2</v>
      </c>
      <c r="BY100" s="18">
        <v>8.4862999999999994E-2</v>
      </c>
      <c r="BZ100" s="18">
        <v>8.2143999999999995E-2</v>
      </c>
      <c r="CA100" s="18">
        <v>8.4847000000000006E-2</v>
      </c>
      <c r="CB100" s="18">
        <v>8.2122000000000001E-2</v>
      </c>
      <c r="CC100" s="18">
        <v>8.4883E-2</v>
      </c>
      <c r="CD100" s="18">
        <v>8.4839999999999999E-2</v>
      </c>
      <c r="CE100" s="18">
        <v>8.2136000000000001E-2</v>
      </c>
      <c r="CF100" s="18">
        <v>8.4869E-2</v>
      </c>
      <c r="CG100" s="18">
        <v>8.2122000000000001E-2</v>
      </c>
      <c r="CH100" s="18">
        <v>8.4915000000000004E-2</v>
      </c>
      <c r="CI100" s="29">
        <v>8.4892999999999996E-2</v>
      </c>
      <c r="CJ100" s="29">
        <v>7.7366000000000004E-2</v>
      </c>
    </row>
    <row r="101" spans="1:88" x14ac:dyDescent="0.3">
      <c r="A101" s="225"/>
      <c r="B101" s="19" t="s">
        <v>5</v>
      </c>
      <c r="C101" s="37">
        <v>8.6451E-2</v>
      </c>
      <c r="D101" s="18">
        <v>7.1145E-2</v>
      </c>
      <c r="E101" s="18">
        <v>8.6052000000000003E-2</v>
      </c>
      <c r="F101" s="18">
        <v>8.0701999999999996E-2</v>
      </c>
      <c r="G101" s="24">
        <v>8.6052000000000003E-2</v>
      </c>
      <c r="H101" s="18">
        <v>8.0701999999999996E-2</v>
      </c>
      <c r="I101" s="18">
        <v>8.6451E-2</v>
      </c>
      <c r="J101" s="18">
        <v>8.5653000000000007E-2</v>
      </c>
      <c r="K101" s="18">
        <v>8.3031999999999995E-2</v>
      </c>
      <c r="L101" s="18">
        <v>8.6052000000000003E-2</v>
      </c>
      <c r="M101" s="18">
        <v>8.1087999999999993E-2</v>
      </c>
      <c r="N101" s="18">
        <v>8.6619000000000002E-2</v>
      </c>
      <c r="O101" s="60">
        <v>8.6451E-2</v>
      </c>
      <c r="P101" s="29">
        <v>7.1145E-2</v>
      </c>
      <c r="Q101" s="29">
        <v>8.6052000000000003E-2</v>
      </c>
      <c r="R101" s="29">
        <v>8.0701999999999996E-2</v>
      </c>
      <c r="S101" s="29">
        <v>8.6052000000000003E-2</v>
      </c>
      <c r="T101" s="29">
        <v>8.0701999999999996E-2</v>
      </c>
      <c r="U101" s="29">
        <v>8.6451E-2</v>
      </c>
      <c r="V101" s="29">
        <v>8.5653000000000007E-2</v>
      </c>
      <c r="W101" s="29">
        <v>8.3031999999999995E-2</v>
      </c>
      <c r="X101" s="29">
        <v>8.6052000000000003E-2</v>
      </c>
      <c r="Y101" s="29">
        <v>8.1087999999999993E-2</v>
      </c>
      <c r="Z101" s="29">
        <v>8.6619000000000002E-2</v>
      </c>
      <c r="AA101" s="18">
        <v>8.6451E-2</v>
      </c>
      <c r="AB101" s="18">
        <v>7.1145E-2</v>
      </c>
      <c r="AC101" s="18">
        <v>8.6052000000000003E-2</v>
      </c>
      <c r="AD101" s="18">
        <v>8.0701999999999996E-2</v>
      </c>
      <c r="AE101" s="18">
        <v>8.6052000000000003E-2</v>
      </c>
      <c r="AF101" s="18">
        <v>8.0701999999999996E-2</v>
      </c>
      <c r="AG101" s="18">
        <v>8.6451E-2</v>
      </c>
      <c r="AH101" s="18">
        <v>8.5653000000000007E-2</v>
      </c>
      <c r="AI101" s="18">
        <v>8.3031999999999995E-2</v>
      </c>
      <c r="AJ101" s="18">
        <v>8.6052000000000003E-2</v>
      </c>
      <c r="AK101" s="18">
        <v>8.1087999999999993E-2</v>
      </c>
      <c r="AL101" s="18">
        <v>8.6619000000000002E-2</v>
      </c>
      <c r="AM101" s="29">
        <v>8.6451E-2</v>
      </c>
      <c r="AN101" s="29">
        <v>7.1145E-2</v>
      </c>
      <c r="AO101" s="29">
        <v>8.6052000000000003E-2</v>
      </c>
      <c r="AP101" s="29">
        <v>8.0701999999999996E-2</v>
      </c>
      <c r="AQ101" s="29">
        <v>8.6052000000000003E-2</v>
      </c>
      <c r="AR101" s="29">
        <v>8.0701999999999996E-2</v>
      </c>
      <c r="AS101" s="29">
        <v>8.6451E-2</v>
      </c>
      <c r="AT101" s="29">
        <v>8.5653000000000007E-2</v>
      </c>
      <c r="AU101" s="29">
        <v>8.3031999999999995E-2</v>
      </c>
      <c r="AV101" s="29">
        <v>8.6052000000000003E-2</v>
      </c>
      <c r="AW101" s="29">
        <v>8.1087999999999993E-2</v>
      </c>
      <c r="AX101" s="29">
        <v>8.6619000000000002E-2</v>
      </c>
      <c r="AY101" s="18">
        <v>8.6451E-2</v>
      </c>
      <c r="AZ101" s="18">
        <v>7.1145E-2</v>
      </c>
      <c r="BA101" s="18">
        <v>8.6052000000000003E-2</v>
      </c>
      <c r="BB101" s="18">
        <v>8.0701999999999996E-2</v>
      </c>
      <c r="BC101" s="18">
        <v>8.6052000000000003E-2</v>
      </c>
      <c r="BD101" s="18">
        <v>8.0701999999999996E-2</v>
      </c>
      <c r="BE101" s="18">
        <v>8.6451E-2</v>
      </c>
      <c r="BF101" s="18">
        <v>8.5653000000000007E-2</v>
      </c>
      <c r="BG101" s="18">
        <v>8.3031999999999995E-2</v>
      </c>
      <c r="BH101" s="18">
        <v>8.6052000000000003E-2</v>
      </c>
      <c r="BI101" s="18">
        <v>8.1087999999999993E-2</v>
      </c>
      <c r="BJ101" s="18">
        <v>8.6619000000000002E-2</v>
      </c>
      <c r="BK101" s="29">
        <v>8.6451E-2</v>
      </c>
      <c r="BL101" s="29">
        <v>7.1145E-2</v>
      </c>
      <c r="BM101" s="29">
        <v>8.6052000000000003E-2</v>
      </c>
      <c r="BN101" s="29">
        <v>8.0701999999999996E-2</v>
      </c>
      <c r="BO101" s="29">
        <v>8.6052000000000003E-2</v>
      </c>
      <c r="BP101" s="29">
        <v>8.0701999999999996E-2</v>
      </c>
      <c r="BQ101" s="29">
        <v>8.6451E-2</v>
      </c>
      <c r="BR101" s="29">
        <v>8.5653000000000007E-2</v>
      </c>
      <c r="BS101" s="29">
        <v>8.3031999999999995E-2</v>
      </c>
      <c r="BT101" s="29">
        <v>8.6052000000000003E-2</v>
      </c>
      <c r="BU101" s="29">
        <v>8.1087999999999993E-2</v>
      </c>
      <c r="BV101" s="29">
        <v>8.6619000000000002E-2</v>
      </c>
      <c r="BW101" s="18">
        <v>8.6451E-2</v>
      </c>
      <c r="BX101" s="18">
        <v>7.1145E-2</v>
      </c>
      <c r="BY101" s="18">
        <v>8.6052000000000003E-2</v>
      </c>
      <c r="BZ101" s="18">
        <v>8.0701999999999996E-2</v>
      </c>
      <c r="CA101" s="18">
        <v>8.6052000000000003E-2</v>
      </c>
      <c r="CB101" s="18">
        <v>8.0701999999999996E-2</v>
      </c>
      <c r="CC101" s="18">
        <v>8.6451E-2</v>
      </c>
      <c r="CD101" s="18">
        <v>8.5653000000000007E-2</v>
      </c>
      <c r="CE101" s="18">
        <v>8.3031999999999995E-2</v>
      </c>
      <c r="CF101" s="18">
        <v>8.6052000000000003E-2</v>
      </c>
      <c r="CG101" s="18">
        <v>8.1087999999999993E-2</v>
      </c>
      <c r="CH101" s="18">
        <v>8.6619000000000002E-2</v>
      </c>
      <c r="CI101" s="29">
        <v>8.6451E-2</v>
      </c>
      <c r="CJ101" s="29">
        <v>7.1145E-2</v>
      </c>
    </row>
    <row r="102" spans="1:88" x14ac:dyDescent="0.3">
      <c r="A102" s="225"/>
      <c r="B102" s="19" t="s">
        <v>7</v>
      </c>
      <c r="C102" s="37">
        <v>7.7052999999999996E-2</v>
      </c>
      <c r="D102" s="18">
        <v>7.2168999999999997E-2</v>
      </c>
      <c r="E102" s="18">
        <v>8.0271999999999996E-2</v>
      </c>
      <c r="F102" s="18">
        <v>7.8752000000000003E-2</v>
      </c>
      <c r="G102" s="24">
        <v>8.5646E-2</v>
      </c>
      <c r="H102" s="18">
        <v>8.9111999999999997E-2</v>
      </c>
      <c r="I102" s="18">
        <v>9.4239000000000003E-2</v>
      </c>
      <c r="J102" s="18">
        <v>9.4212000000000004E-2</v>
      </c>
      <c r="K102" s="18">
        <v>8.4971000000000005E-2</v>
      </c>
      <c r="L102" s="18">
        <v>8.5653000000000007E-2</v>
      </c>
      <c r="M102" s="18">
        <v>7.8716999999999995E-2</v>
      </c>
      <c r="N102" s="18">
        <v>7.9203999999999997E-2</v>
      </c>
      <c r="O102" s="60">
        <v>7.7052999999999996E-2</v>
      </c>
      <c r="P102" s="29">
        <v>7.2168999999999997E-2</v>
      </c>
      <c r="Q102" s="29">
        <v>8.0271999999999996E-2</v>
      </c>
      <c r="R102" s="29">
        <v>7.8752000000000003E-2</v>
      </c>
      <c r="S102" s="29">
        <v>8.5646E-2</v>
      </c>
      <c r="T102" s="29">
        <v>8.9111999999999997E-2</v>
      </c>
      <c r="U102" s="29">
        <v>9.4239000000000003E-2</v>
      </c>
      <c r="V102" s="29">
        <v>9.4212000000000004E-2</v>
      </c>
      <c r="W102" s="29">
        <v>8.4971000000000005E-2</v>
      </c>
      <c r="X102" s="29">
        <v>8.5653000000000007E-2</v>
      </c>
      <c r="Y102" s="29">
        <v>7.8716999999999995E-2</v>
      </c>
      <c r="Z102" s="29">
        <v>7.9203999999999997E-2</v>
      </c>
      <c r="AA102" s="18">
        <v>7.7052999999999996E-2</v>
      </c>
      <c r="AB102" s="18">
        <v>7.2168999999999997E-2</v>
      </c>
      <c r="AC102" s="18">
        <v>8.0271999999999996E-2</v>
      </c>
      <c r="AD102" s="18">
        <v>7.8752000000000003E-2</v>
      </c>
      <c r="AE102" s="18">
        <v>8.5646E-2</v>
      </c>
      <c r="AF102" s="18">
        <v>8.9111999999999997E-2</v>
      </c>
      <c r="AG102" s="18">
        <v>9.4239000000000003E-2</v>
      </c>
      <c r="AH102" s="18">
        <v>9.4212000000000004E-2</v>
      </c>
      <c r="AI102" s="18">
        <v>8.4971000000000005E-2</v>
      </c>
      <c r="AJ102" s="18">
        <v>8.5653000000000007E-2</v>
      </c>
      <c r="AK102" s="18">
        <v>7.8716999999999995E-2</v>
      </c>
      <c r="AL102" s="18">
        <v>7.9203999999999997E-2</v>
      </c>
      <c r="AM102" s="29">
        <v>7.7052999999999996E-2</v>
      </c>
      <c r="AN102" s="29">
        <v>7.2168999999999997E-2</v>
      </c>
      <c r="AO102" s="29">
        <v>8.0271999999999996E-2</v>
      </c>
      <c r="AP102" s="29">
        <v>7.8752000000000003E-2</v>
      </c>
      <c r="AQ102" s="29">
        <v>8.5646E-2</v>
      </c>
      <c r="AR102" s="29">
        <v>8.9111999999999997E-2</v>
      </c>
      <c r="AS102" s="29">
        <v>9.4239000000000003E-2</v>
      </c>
      <c r="AT102" s="29">
        <v>9.4212000000000004E-2</v>
      </c>
      <c r="AU102" s="29">
        <v>8.4971000000000005E-2</v>
      </c>
      <c r="AV102" s="29">
        <v>8.5653000000000007E-2</v>
      </c>
      <c r="AW102" s="29">
        <v>7.8716999999999995E-2</v>
      </c>
      <c r="AX102" s="29">
        <v>7.9203999999999997E-2</v>
      </c>
      <c r="AY102" s="18">
        <v>7.7052999999999996E-2</v>
      </c>
      <c r="AZ102" s="18">
        <v>7.2168999999999997E-2</v>
      </c>
      <c r="BA102" s="18">
        <v>8.0271999999999996E-2</v>
      </c>
      <c r="BB102" s="18">
        <v>7.8752000000000003E-2</v>
      </c>
      <c r="BC102" s="18">
        <v>8.5646E-2</v>
      </c>
      <c r="BD102" s="18">
        <v>8.9111999999999997E-2</v>
      </c>
      <c r="BE102" s="18">
        <v>9.4239000000000003E-2</v>
      </c>
      <c r="BF102" s="18">
        <v>9.4212000000000004E-2</v>
      </c>
      <c r="BG102" s="18">
        <v>8.4971000000000005E-2</v>
      </c>
      <c r="BH102" s="18">
        <v>8.5653000000000007E-2</v>
      </c>
      <c r="BI102" s="18">
        <v>7.8716999999999995E-2</v>
      </c>
      <c r="BJ102" s="18">
        <v>7.9203999999999997E-2</v>
      </c>
      <c r="BK102" s="29">
        <v>7.7052999999999996E-2</v>
      </c>
      <c r="BL102" s="29">
        <v>7.2168999999999997E-2</v>
      </c>
      <c r="BM102" s="29">
        <v>8.0271999999999996E-2</v>
      </c>
      <c r="BN102" s="29">
        <v>7.8752000000000003E-2</v>
      </c>
      <c r="BO102" s="29">
        <v>8.5646E-2</v>
      </c>
      <c r="BP102" s="29">
        <v>8.9111999999999997E-2</v>
      </c>
      <c r="BQ102" s="29">
        <v>9.4239000000000003E-2</v>
      </c>
      <c r="BR102" s="29">
        <v>9.4212000000000004E-2</v>
      </c>
      <c r="BS102" s="29">
        <v>8.4971000000000005E-2</v>
      </c>
      <c r="BT102" s="29">
        <v>8.5653000000000007E-2</v>
      </c>
      <c r="BU102" s="29">
        <v>7.8716999999999995E-2</v>
      </c>
      <c r="BV102" s="29">
        <v>7.9203999999999997E-2</v>
      </c>
      <c r="BW102" s="18">
        <v>7.7052999999999996E-2</v>
      </c>
      <c r="BX102" s="18">
        <v>7.2168999999999997E-2</v>
      </c>
      <c r="BY102" s="18">
        <v>8.0271999999999996E-2</v>
      </c>
      <c r="BZ102" s="18">
        <v>7.8752000000000003E-2</v>
      </c>
      <c r="CA102" s="18">
        <v>8.5646E-2</v>
      </c>
      <c r="CB102" s="18">
        <v>8.9111999999999997E-2</v>
      </c>
      <c r="CC102" s="18">
        <v>9.4239000000000003E-2</v>
      </c>
      <c r="CD102" s="18">
        <v>9.4212000000000004E-2</v>
      </c>
      <c r="CE102" s="18">
        <v>8.4971000000000005E-2</v>
      </c>
      <c r="CF102" s="18">
        <v>8.5653000000000007E-2</v>
      </c>
      <c r="CG102" s="18">
        <v>7.8716999999999995E-2</v>
      </c>
      <c r="CH102" s="18">
        <v>7.9203999999999997E-2</v>
      </c>
      <c r="CI102" s="29">
        <v>7.7052999999999996E-2</v>
      </c>
      <c r="CJ102" s="29">
        <v>7.2168999999999997E-2</v>
      </c>
    </row>
    <row r="103" spans="1:88" ht="15" thickBot="1" x14ac:dyDescent="0.35">
      <c r="A103" s="226"/>
      <c r="B103" s="19" t="s">
        <v>8</v>
      </c>
      <c r="C103" s="37">
        <v>0.10352699999999999</v>
      </c>
      <c r="D103" s="18">
        <v>9.0719999999999995E-2</v>
      </c>
      <c r="E103" s="18">
        <v>9.5543000000000003E-2</v>
      </c>
      <c r="F103" s="18">
        <v>8.4798999999999999E-2</v>
      </c>
      <c r="G103" s="24">
        <v>8.3599999999999994E-2</v>
      </c>
      <c r="H103" s="18">
        <v>7.7064999999999995E-2</v>
      </c>
      <c r="I103" s="18">
        <v>6.7711999999999994E-2</v>
      </c>
      <c r="J103" s="18">
        <v>6.3687999999999995E-2</v>
      </c>
      <c r="K103" s="18">
        <v>6.9373000000000004E-2</v>
      </c>
      <c r="L103" s="18">
        <v>7.9644000000000006E-2</v>
      </c>
      <c r="M103" s="18">
        <v>8.4751999999999994E-2</v>
      </c>
      <c r="N103" s="18">
        <v>9.9576999999999999E-2</v>
      </c>
      <c r="O103" s="60">
        <v>0.10352699999999999</v>
      </c>
      <c r="P103" s="29">
        <v>9.0719999999999995E-2</v>
      </c>
      <c r="Q103" s="29">
        <v>9.5543000000000003E-2</v>
      </c>
      <c r="R103" s="29">
        <v>8.4798999999999999E-2</v>
      </c>
      <c r="S103" s="29">
        <v>8.3599999999999994E-2</v>
      </c>
      <c r="T103" s="29">
        <v>7.7064999999999995E-2</v>
      </c>
      <c r="U103" s="29">
        <v>6.7711999999999994E-2</v>
      </c>
      <c r="V103" s="29">
        <v>6.3687999999999995E-2</v>
      </c>
      <c r="W103" s="29">
        <v>6.9373000000000004E-2</v>
      </c>
      <c r="X103" s="29">
        <v>7.9644000000000006E-2</v>
      </c>
      <c r="Y103" s="29">
        <v>8.4751999999999994E-2</v>
      </c>
      <c r="Z103" s="29">
        <v>9.9576999999999999E-2</v>
      </c>
      <c r="AA103" s="18">
        <v>0.10352699999999999</v>
      </c>
      <c r="AB103" s="18">
        <v>9.0719999999999995E-2</v>
      </c>
      <c r="AC103" s="18">
        <v>9.5543000000000003E-2</v>
      </c>
      <c r="AD103" s="18">
        <v>8.4798999999999999E-2</v>
      </c>
      <c r="AE103" s="18">
        <v>8.3599999999999994E-2</v>
      </c>
      <c r="AF103" s="18">
        <v>7.7064999999999995E-2</v>
      </c>
      <c r="AG103" s="18">
        <v>6.7711999999999994E-2</v>
      </c>
      <c r="AH103" s="18">
        <v>6.3687999999999995E-2</v>
      </c>
      <c r="AI103" s="18">
        <v>6.9373000000000004E-2</v>
      </c>
      <c r="AJ103" s="18">
        <v>7.9644000000000006E-2</v>
      </c>
      <c r="AK103" s="18">
        <v>8.4751999999999994E-2</v>
      </c>
      <c r="AL103" s="18">
        <v>9.9576999999999999E-2</v>
      </c>
      <c r="AM103" s="29">
        <v>0.10352699999999999</v>
      </c>
      <c r="AN103" s="29">
        <v>9.0719999999999995E-2</v>
      </c>
      <c r="AO103" s="29">
        <v>9.5543000000000003E-2</v>
      </c>
      <c r="AP103" s="29">
        <v>8.4798999999999999E-2</v>
      </c>
      <c r="AQ103" s="29">
        <v>8.3599999999999994E-2</v>
      </c>
      <c r="AR103" s="29">
        <v>7.7064999999999995E-2</v>
      </c>
      <c r="AS103" s="29">
        <v>6.7711999999999994E-2</v>
      </c>
      <c r="AT103" s="29">
        <v>6.3687999999999995E-2</v>
      </c>
      <c r="AU103" s="29">
        <v>6.9373000000000004E-2</v>
      </c>
      <c r="AV103" s="29">
        <v>7.9644000000000006E-2</v>
      </c>
      <c r="AW103" s="29">
        <v>8.4751999999999994E-2</v>
      </c>
      <c r="AX103" s="29">
        <v>9.9576999999999999E-2</v>
      </c>
      <c r="AY103" s="18">
        <v>0.10352699999999999</v>
      </c>
      <c r="AZ103" s="18">
        <v>9.0719999999999995E-2</v>
      </c>
      <c r="BA103" s="18">
        <v>9.5543000000000003E-2</v>
      </c>
      <c r="BB103" s="18">
        <v>8.4798999999999999E-2</v>
      </c>
      <c r="BC103" s="18">
        <v>8.3599999999999994E-2</v>
      </c>
      <c r="BD103" s="18">
        <v>7.7064999999999995E-2</v>
      </c>
      <c r="BE103" s="18">
        <v>6.7711999999999994E-2</v>
      </c>
      <c r="BF103" s="18">
        <v>6.3687999999999995E-2</v>
      </c>
      <c r="BG103" s="18">
        <v>6.9373000000000004E-2</v>
      </c>
      <c r="BH103" s="18">
        <v>7.9644000000000006E-2</v>
      </c>
      <c r="BI103" s="18">
        <v>8.4751999999999994E-2</v>
      </c>
      <c r="BJ103" s="18">
        <v>9.9576999999999999E-2</v>
      </c>
      <c r="BK103" s="29">
        <v>0.10352699999999999</v>
      </c>
      <c r="BL103" s="29">
        <v>9.0719999999999995E-2</v>
      </c>
      <c r="BM103" s="29">
        <v>9.5543000000000003E-2</v>
      </c>
      <c r="BN103" s="29">
        <v>8.4798999999999999E-2</v>
      </c>
      <c r="BO103" s="29">
        <v>8.3599999999999994E-2</v>
      </c>
      <c r="BP103" s="29">
        <v>7.7064999999999995E-2</v>
      </c>
      <c r="BQ103" s="29">
        <v>6.7711999999999994E-2</v>
      </c>
      <c r="BR103" s="29">
        <v>6.3687999999999995E-2</v>
      </c>
      <c r="BS103" s="29">
        <v>6.9373000000000004E-2</v>
      </c>
      <c r="BT103" s="29">
        <v>7.9644000000000006E-2</v>
      </c>
      <c r="BU103" s="29">
        <v>8.4751999999999994E-2</v>
      </c>
      <c r="BV103" s="29">
        <v>9.9576999999999999E-2</v>
      </c>
      <c r="BW103" s="18">
        <v>0.10352699999999999</v>
      </c>
      <c r="BX103" s="18">
        <v>9.0719999999999995E-2</v>
      </c>
      <c r="BY103" s="18">
        <v>9.5543000000000003E-2</v>
      </c>
      <c r="BZ103" s="18">
        <v>8.4798999999999999E-2</v>
      </c>
      <c r="CA103" s="18">
        <v>8.3599999999999994E-2</v>
      </c>
      <c r="CB103" s="18">
        <v>7.7064999999999995E-2</v>
      </c>
      <c r="CC103" s="18">
        <v>6.7711999999999994E-2</v>
      </c>
      <c r="CD103" s="18">
        <v>6.3687999999999995E-2</v>
      </c>
      <c r="CE103" s="18">
        <v>6.9373000000000004E-2</v>
      </c>
      <c r="CF103" s="18">
        <v>7.9644000000000006E-2</v>
      </c>
      <c r="CG103" s="18">
        <v>8.4751999999999994E-2</v>
      </c>
      <c r="CH103" s="18">
        <v>9.9576999999999999E-2</v>
      </c>
      <c r="CI103" s="29">
        <v>0.10352699999999999</v>
      </c>
      <c r="CJ103" s="29">
        <v>9.0719999999999995E-2</v>
      </c>
    </row>
    <row r="104" spans="1:88" x14ac:dyDescent="0.3">
      <c r="O104" s="30"/>
      <c r="P104" s="30"/>
      <c r="Q104" s="30"/>
      <c r="R104" s="30"/>
      <c r="S104" s="30"/>
      <c r="T104" s="30"/>
      <c r="U104" s="30"/>
      <c r="V104" s="30"/>
      <c r="W104" s="30"/>
      <c r="X104" s="30"/>
      <c r="Y104" s="30"/>
      <c r="Z104" s="30"/>
      <c r="AM104" s="30"/>
      <c r="AN104" s="30"/>
      <c r="AO104" s="30"/>
      <c r="AP104" s="30"/>
      <c r="AQ104" s="30"/>
      <c r="AR104" s="30"/>
      <c r="AS104" s="30"/>
      <c r="AT104" s="30"/>
      <c r="AU104" s="30"/>
      <c r="AV104" s="30"/>
      <c r="AW104" s="30"/>
      <c r="AX104" s="30"/>
      <c r="BK104" s="30"/>
      <c r="BL104" s="30"/>
      <c r="BM104" s="30"/>
      <c r="BN104" s="30"/>
      <c r="BO104" s="30"/>
      <c r="BP104" s="30"/>
      <c r="BQ104" s="30"/>
      <c r="BR104" s="30"/>
      <c r="BS104" s="30"/>
      <c r="BT104" s="30"/>
      <c r="BU104" s="30"/>
      <c r="BV104" s="30"/>
      <c r="CI104" s="30"/>
      <c r="CJ104" s="30"/>
    </row>
    <row r="105" spans="1:88" x14ac:dyDescent="0.3">
      <c r="O105" s="30"/>
      <c r="P105" s="30"/>
      <c r="Q105" s="30"/>
      <c r="R105" s="30"/>
      <c r="S105" s="30"/>
      <c r="T105" s="30"/>
      <c r="U105" s="30"/>
      <c r="V105" s="30"/>
      <c r="W105" s="30"/>
      <c r="X105" s="30"/>
      <c r="Y105" s="30"/>
      <c r="Z105" s="30"/>
      <c r="AM105" s="30"/>
      <c r="AN105" s="30"/>
      <c r="AO105" s="30"/>
      <c r="AP105" s="30"/>
      <c r="AQ105" s="30"/>
      <c r="AR105" s="30"/>
      <c r="AS105" s="30"/>
      <c r="AT105" s="30"/>
      <c r="AU105" s="30"/>
      <c r="AV105" s="30"/>
      <c r="AW105" s="30"/>
      <c r="AX105" s="30"/>
      <c r="BK105" s="30"/>
      <c r="BL105" s="30"/>
      <c r="BM105" s="30"/>
      <c r="BN105" s="30"/>
      <c r="BO105" s="30"/>
      <c r="BP105" s="30"/>
      <c r="BQ105" s="30"/>
      <c r="BR105" s="30"/>
      <c r="BS105" s="30"/>
      <c r="BT105" s="30"/>
      <c r="BU105" s="30"/>
      <c r="BV105" s="30"/>
      <c r="CI105" s="30"/>
      <c r="CJ105" s="30"/>
    </row>
    <row r="106" spans="1:88" ht="15" thickBot="1" x14ac:dyDescent="0.35">
      <c r="B106" s="47" t="s">
        <v>0</v>
      </c>
      <c r="C106" s="47" t="s">
        <v>16</v>
      </c>
      <c r="D106" s="47" t="s">
        <v>17</v>
      </c>
      <c r="E106" s="47" t="s">
        <v>18</v>
      </c>
      <c r="F106" s="47" t="s">
        <v>19</v>
      </c>
      <c r="G106" s="19" t="s">
        <v>20</v>
      </c>
      <c r="H106" s="47" t="s">
        <v>21</v>
      </c>
      <c r="I106" s="47" t="s">
        <v>22</v>
      </c>
      <c r="J106" s="47" t="s">
        <v>23</v>
      </c>
      <c r="K106" s="47" t="s">
        <v>24</v>
      </c>
      <c r="L106" s="47" t="s">
        <v>25</v>
      </c>
      <c r="M106" s="47" t="s">
        <v>26</v>
      </c>
      <c r="N106" s="47" t="s">
        <v>27</v>
      </c>
      <c r="O106" s="47" t="s">
        <v>16</v>
      </c>
      <c r="P106" s="47" t="s">
        <v>17</v>
      </c>
      <c r="Q106" s="47" t="s">
        <v>18</v>
      </c>
      <c r="R106" s="47" t="s">
        <v>19</v>
      </c>
      <c r="S106" s="47" t="s">
        <v>20</v>
      </c>
      <c r="T106" s="47" t="s">
        <v>21</v>
      </c>
      <c r="U106" s="47" t="s">
        <v>22</v>
      </c>
      <c r="V106" s="47" t="s">
        <v>23</v>
      </c>
      <c r="W106" s="47" t="s">
        <v>24</v>
      </c>
      <c r="X106" s="47" t="s">
        <v>25</v>
      </c>
      <c r="Y106" s="47" t="s">
        <v>26</v>
      </c>
      <c r="Z106" s="47" t="s">
        <v>27</v>
      </c>
      <c r="AA106" s="47" t="s">
        <v>16</v>
      </c>
      <c r="AB106" s="47" t="s">
        <v>17</v>
      </c>
      <c r="AC106" s="47" t="s">
        <v>18</v>
      </c>
      <c r="AD106" s="47" t="s">
        <v>19</v>
      </c>
      <c r="AE106" s="47" t="s">
        <v>20</v>
      </c>
      <c r="AF106" s="47" t="s">
        <v>21</v>
      </c>
      <c r="AG106" s="47" t="s">
        <v>22</v>
      </c>
      <c r="AH106" s="47" t="s">
        <v>23</v>
      </c>
      <c r="AI106" s="47" t="s">
        <v>24</v>
      </c>
      <c r="AJ106" s="47" t="s">
        <v>25</v>
      </c>
      <c r="AK106" s="47" t="s">
        <v>26</v>
      </c>
      <c r="AL106" s="47" t="s">
        <v>27</v>
      </c>
      <c r="AM106" s="47" t="s">
        <v>16</v>
      </c>
      <c r="AN106" s="47" t="s">
        <v>17</v>
      </c>
      <c r="AO106" s="47" t="s">
        <v>18</v>
      </c>
      <c r="AP106" s="47" t="s">
        <v>19</v>
      </c>
      <c r="AQ106" s="47" t="s">
        <v>20</v>
      </c>
      <c r="AR106" s="47" t="s">
        <v>21</v>
      </c>
      <c r="AS106" s="47" t="s">
        <v>22</v>
      </c>
      <c r="AT106" s="47" t="s">
        <v>23</v>
      </c>
      <c r="AU106" s="47" t="s">
        <v>24</v>
      </c>
      <c r="AV106" s="47" t="s">
        <v>25</v>
      </c>
      <c r="AW106" s="47" t="s">
        <v>26</v>
      </c>
      <c r="AX106" s="47" t="s">
        <v>27</v>
      </c>
      <c r="AY106" s="47" t="s">
        <v>16</v>
      </c>
      <c r="AZ106" s="47" t="s">
        <v>17</v>
      </c>
      <c r="BA106" s="47" t="s">
        <v>18</v>
      </c>
      <c r="BB106" s="47" t="s">
        <v>19</v>
      </c>
      <c r="BC106" s="47" t="s">
        <v>20</v>
      </c>
      <c r="BD106" s="47" t="s">
        <v>21</v>
      </c>
      <c r="BE106" s="47" t="s">
        <v>22</v>
      </c>
      <c r="BF106" s="47" t="s">
        <v>23</v>
      </c>
      <c r="BG106" s="47" t="s">
        <v>24</v>
      </c>
      <c r="BH106" s="47" t="s">
        <v>25</v>
      </c>
      <c r="BI106" s="47" t="s">
        <v>26</v>
      </c>
      <c r="BJ106" s="47" t="s">
        <v>27</v>
      </c>
      <c r="BK106" s="47" t="s">
        <v>16</v>
      </c>
      <c r="BL106" s="47" t="s">
        <v>17</v>
      </c>
      <c r="BM106" s="47" t="s">
        <v>18</v>
      </c>
      <c r="BN106" s="47" t="s">
        <v>19</v>
      </c>
      <c r="BO106" s="47" t="s">
        <v>20</v>
      </c>
      <c r="BP106" s="47" t="s">
        <v>21</v>
      </c>
      <c r="BQ106" s="47" t="s">
        <v>22</v>
      </c>
      <c r="BR106" s="47" t="s">
        <v>23</v>
      </c>
      <c r="BS106" s="47" t="s">
        <v>24</v>
      </c>
      <c r="BT106" s="47" t="s">
        <v>25</v>
      </c>
      <c r="BU106" s="47" t="s">
        <v>26</v>
      </c>
      <c r="BV106" s="47" t="s">
        <v>27</v>
      </c>
      <c r="BW106" s="47" t="s">
        <v>16</v>
      </c>
      <c r="BX106" s="47" t="s">
        <v>17</v>
      </c>
      <c r="BY106" s="47" t="s">
        <v>18</v>
      </c>
      <c r="BZ106" s="47" t="s">
        <v>19</v>
      </c>
      <c r="CA106" s="47" t="s">
        <v>20</v>
      </c>
      <c r="CB106" s="47" t="s">
        <v>21</v>
      </c>
      <c r="CC106" s="47" t="s">
        <v>22</v>
      </c>
      <c r="CD106" s="47" t="s">
        <v>23</v>
      </c>
      <c r="CE106" s="47" t="s">
        <v>24</v>
      </c>
      <c r="CF106" s="47" t="s">
        <v>25</v>
      </c>
      <c r="CG106" s="47" t="s">
        <v>26</v>
      </c>
      <c r="CH106" s="47" t="s">
        <v>27</v>
      </c>
      <c r="CI106" s="47" t="s">
        <v>16</v>
      </c>
      <c r="CJ106" s="47" t="s">
        <v>17</v>
      </c>
    </row>
    <row r="107" spans="1:88" ht="15" customHeight="1" x14ac:dyDescent="0.3">
      <c r="A107" s="227" t="s">
        <v>42</v>
      </c>
      <c r="B107" s="47" t="s">
        <v>9</v>
      </c>
      <c r="C107" s="38">
        <v>8.5109000000000004E-2</v>
      </c>
      <c r="D107" s="18">
        <v>7.7715000000000006E-2</v>
      </c>
      <c r="E107" s="18">
        <v>8.6136000000000004E-2</v>
      </c>
      <c r="F107" s="18">
        <v>7.9796000000000006E-2</v>
      </c>
      <c r="G107" s="24">
        <v>8.5334999999999994E-2</v>
      </c>
      <c r="H107" s="18">
        <v>8.1994999999999998E-2</v>
      </c>
      <c r="I107" s="18">
        <v>8.4098999999999993E-2</v>
      </c>
      <c r="J107" s="18">
        <v>8.4198999999999996E-2</v>
      </c>
      <c r="K107" s="18">
        <v>8.2512000000000002E-2</v>
      </c>
      <c r="L107" s="18">
        <v>8.5277000000000006E-2</v>
      </c>
      <c r="M107" s="18">
        <v>8.2588999999999996E-2</v>
      </c>
      <c r="N107" s="18">
        <v>8.5237999999999994E-2</v>
      </c>
      <c r="O107" s="29">
        <v>8.5109000000000004E-2</v>
      </c>
      <c r="P107" s="29">
        <v>7.7715000000000006E-2</v>
      </c>
      <c r="Q107" s="29">
        <v>8.6136000000000004E-2</v>
      </c>
      <c r="R107" s="29">
        <v>7.9796000000000006E-2</v>
      </c>
      <c r="S107" s="29">
        <v>8.5334999999999994E-2</v>
      </c>
      <c r="T107" s="29">
        <v>8.1994999999999998E-2</v>
      </c>
      <c r="U107" s="29">
        <v>8.4098999999999993E-2</v>
      </c>
      <c r="V107" s="29">
        <v>8.4198999999999996E-2</v>
      </c>
      <c r="W107" s="29">
        <v>8.2512000000000002E-2</v>
      </c>
      <c r="X107" s="29">
        <v>8.5277000000000006E-2</v>
      </c>
      <c r="Y107" s="29">
        <v>8.2588999999999996E-2</v>
      </c>
      <c r="Z107" s="29">
        <v>8.5237999999999994E-2</v>
      </c>
      <c r="AA107" s="18">
        <v>8.5109000000000004E-2</v>
      </c>
      <c r="AB107" s="18">
        <v>7.7715000000000006E-2</v>
      </c>
      <c r="AC107" s="18">
        <v>8.6136000000000004E-2</v>
      </c>
      <c r="AD107" s="18">
        <v>7.9796000000000006E-2</v>
      </c>
      <c r="AE107" s="18">
        <v>8.5334999999999994E-2</v>
      </c>
      <c r="AF107" s="18">
        <v>8.1994999999999998E-2</v>
      </c>
      <c r="AG107" s="18">
        <v>8.4098999999999993E-2</v>
      </c>
      <c r="AH107" s="18">
        <v>8.4198999999999996E-2</v>
      </c>
      <c r="AI107" s="18">
        <v>8.2512000000000002E-2</v>
      </c>
      <c r="AJ107" s="18">
        <v>8.5277000000000006E-2</v>
      </c>
      <c r="AK107" s="18">
        <v>8.2588999999999996E-2</v>
      </c>
      <c r="AL107" s="18">
        <v>8.5237999999999994E-2</v>
      </c>
      <c r="AM107" s="29">
        <v>8.5109000000000004E-2</v>
      </c>
      <c r="AN107" s="29">
        <v>7.7715000000000006E-2</v>
      </c>
      <c r="AO107" s="29">
        <v>8.6136000000000004E-2</v>
      </c>
      <c r="AP107" s="29">
        <v>7.9796000000000006E-2</v>
      </c>
      <c r="AQ107" s="29">
        <v>8.5334999999999994E-2</v>
      </c>
      <c r="AR107" s="29">
        <v>8.1994999999999998E-2</v>
      </c>
      <c r="AS107" s="29">
        <v>8.4098999999999993E-2</v>
      </c>
      <c r="AT107" s="29">
        <v>8.4198999999999996E-2</v>
      </c>
      <c r="AU107" s="29">
        <v>8.2512000000000002E-2</v>
      </c>
      <c r="AV107" s="29">
        <v>8.5277000000000006E-2</v>
      </c>
      <c r="AW107" s="29">
        <v>8.2588999999999996E-2</v>
      </c>
      <c r="AX107" s="29">
        <v>8.5237999999999994E-2</v>
      </c>
      <c r="AY107" s="18">
        <v>8.5109000000000004E-2</v>
      </c>
      <c r="AZ107" s="18">
        <v>7.7715000000000006E-2</v>
      </c>
      <c r="BA107" s="18">
        <v>8.6136000000000004E-2</v>
      </c>
      <c r="BB107" s="18">
        <v>7.9796000000000006E-2</v>
      </c>
      <c r="BC107" s="18">
        <v>8.5334999999999994E-2</v>
      </c>
      <c r="BD107" s="18">
        <v>8.1994999999999998E-2</v>
      </c>
      <c r="BE107" s="18">
        <v>8.4098999999999993E-2</v>
      </c>
      <c r="BF107" s="18">
        <v>8.4198999999999996E-2</v>
      </c>
      <c r="BG107" s="18">
        <v>8.2512000000000002E-2</v>
      </c>
      <c r="BH107" s="18">
        <v>8.5277000000000006E-2</v>
      </c>
      <c r="BI107" s="18">
        <v>8.2588999999999996E-2</v>
      </c>
      <c r="BJ107" s="18">
        <v>8.5237999999999994E-2</v>
      </c>
      <c r="BK107" s="29">
        <v>8.5109000000000004E-2</v>
      </c>
      <c r="BL107" s="29">
        <v>7.7715000000000006E-2</v>
      </c>
      <c r="BM107" s="29">
        <v>8.6136000000000004E-2</v>
      </c>
      <c r="BN107" s="29">
        <v>7.9796000000000006E-2</v>
      </c>
      <c r="BO107" s="29">
        <v>8.5334999999999994E-2</v>
      </c>
      <c r="BP107" s="29">
        <v>8.1994999999999998E-2</v>
      </c>
      <c r="BQ107" s="29">
        <v>8.4098999999999993E-2</v>
      </c>
      <c r="BR107" s="29">
        <v>8.4198999999999996E-2</v>
      </c>
      <c r="BS107" s="29">
        <v>8.2512000000000002E-2</v>
      </c>
      <c r="BT107" s="29">
        <v>8.5277000000000006E-2</v>
      </c>
      <c r="BU107" s="29">
        <v>8.2588999999999996E-2</v>
      </c>
      <c r="BV107" s="29">
        <v>8.5237999999999994E-2</v>
      </c>
      <c r="BW107" s="18">
        <v>8.5109000000000004E-2</v>
      </c>
      <c r="BX107" s="18">
        <v>7.7715000000000006E-2</v>
      </c>
      <c r="BY107" s="18">
        <v>8.6136000000000004E-2</v>
      </c>
      <c r="BZ107" s="18">
        <v>7.9796000000000006E-2</v>
      </c>
      <c r="CA107" s="18">
        <v>8.5334999999999994E-2</v>
      </c>
      <c r="CB107" s="18">
        <v>8.1994999999999998E-2</v>
      </c>
      <c r="CC107" s="18">
        <v>8.4098999999999993E-2</v>
      </c>
      <c r="CD107" s="18">
        <v>8.4198999999999996E-2</v>
      </c>
      <c r="CE107" s="18">
        <v>8.2512000000000002E-2</v>
      </c>
      <c r="CF107" s="18">
        <v>8.5277000000000006E-2</v>
      </c>
      <c r="CG107" s="18">
        <v>8.2588999999999996E-2</v>
      </c>
      <c r="CH107" s="18">
        <v>8.5237999999999994E-2</v>
      </c>
      <c r="CI107" s="29">
        <v>8.5109000000000004E-2</v>
      </c>
      <c r="CJ107" s="29">
        <v>7.7715000000000006E-2</v>
      </c>
    </row>
    <row r="108" spans="1:88" x14ac:dyDescent="0.3">
      <c r="A108" s="228"/>
      <c r="B108" s="47" t="s">
        <v>6</v>
      </c>
      <c r="C108" s="38">
        <v>0.107824</v>
      </c>
      <c r="D108" s="18">
        <v>9.1051999999999994E-2</v>
      </c>
      <c r="E108" s="18">
        <v>7.1135000000000004E-2</v>
      </c>
      <c r="F108" s="18">
        <v>4.1179E-2</v>
      </c>
      <c r="G108" s="24">
        <v>4.4423999999999998E-2</v>
      </c>
      <c r="H108" s="18">
        <v>0.106128</v>
      </c>
      <c r="I108" s="18">
        <v>0.14288100000000001</v>
      </c>
      <c r="J108" s="18">
        <v>0.133494</v>
      </c>
      <c r="K108" s="18">
        <v>5.781E-2</v>
      </c>
      <c r="L108" s="18">
        <v>3.8018000000000003E-2</v>
      </c>
      <c r="M108" s="18">
        <v>6.2103999999999999E-2</v>
      </c>
      <c r="N108" s="18">
        <v>0.10395</v>
      </c>
      <c r="O108" s="29">
        <v>0.107824</v>
      </c>
      <c r="P108" s="29">
        <v>9.1051999999999994E-2</v>
      </c>
      <c r="Q108" s="29">
        <v>7.1135000000000004E-2</v>
      </c>
      <c r="R108" s="29">
        <v>4.1179E-2</v>
      </c>
      <c r="S108" s="29">
        <v>4.4423999999999998E-2</v>
      </c>
      <c r="T108" s="29">
        <v>0.106128</v>
      </c>
      <c r="U108" s="29">
        <v>0.14288100000000001</v>
      </c>
      <c r="V108" s="29">
        <v>0.133494</v>
      </c>
      <c r="W108" s="29">
        <v>5.781E-2</v>
      </c>
      <c r="X108" s="29">
        <v>3.8018000000000003E-2</v>
      </c>
      <c r="Y108" s="29">
        <v>6.2103999999999999E-2</v>
      </c>
      <c r="Z108" s="29">
        <v>0.10395</v>
      </c>
      <c r="AA108" s="18">
        <v>0.107824</v>
      </c>
      <c r="AB108" s="18">
        <v>9.1051999999999994E-2</v>
      </c>
      <c r="AC108" s="18">
        <v>7.1135000000000004E-2</v>
      </c>
      <c r="AD108" s="18">
        <v>4.1179E-2</v>
      </c>
      <c r="AE108" s="18">
        <v>4.4423999999999998E-2</v>
      </c>
      <c r="AF108" s="18">
        <v>0.106128</v>
      </c>
      <c r="AG108" s="18">
        <v>0.14288100000000001</v>
      </c>
      <c r="AH108" s="18">
        <v>0.133494</v>
      </c>
      <c r="AI108" s="18">
        <v>5.781E-2</v>
      </c>
      <c r="AJ108" s="18">
        <v>3.8018000000000003E-2</v>
      </c>
      <c r="AK108" s="18">
        <v>6.2103999999999999E-2</v>
      </c>
      <c r="AL108" s="18">
        <v>0.10395</v>
      </c>
      <c r="AM108" s="29">
        <v>0.107824</v>
      </c>
      <c r="AN108" s="29">
        <v>9.1051999999999994E-2</v>
      </c>
      <c r="AO108" s="29">
        <v>7.1135000000000004E-2</v>
      </c>
      <c r="AP108" s="29">
        <v>4.1179E-2</v>
      </c>
      <c r="AQ108" s="29">
        <v>4.4423999999999998E-2</v>
      </c>
      <c r="AR108" s="29">
        <v>0.106128</v>
      </c>
      <c r="AS108" s="29">
        <v>0.14288100000000001</v>
      </c>
      <c r="AT108" s="29">
        <v>0.133494</v>
      </c>
      <c r="AU108" s="29">
        <v>5.781E-2</v>
      </c>
      <c r="AV108" s="29">
        <v>3.8018000000000003E-2</v>
      </c>
      <c r="AW108" s="29">
        <v>6.2103999999999999E-2</v>
      </c>
      <c r="AX108" s="29">
        <v>0.10395</v>
      </c>
      <c r="AY108" s="18">
        <v>0.107824</v>
      </c>
      <c r="AZ108" s="18">
        <v>9.1051999999999994E-2</v>
      </c>
      <c r="BA108" s="18">
        <v>7.1135000000000004E-2</v>
      </c>
      <c r="BB108" s="18">
        <v>4.1179E-2</v>
      </c>
      <c r="BC108" s="18">
        <v>4.4423999999999998E-2</v>
      </c>
      <c r="BD108" s="18">
        <v>0.106128</v>
      </c>
      <c r="BE108" s="18">
        <v>0.14288100000000001</v>
      </c>
      <c r="BF108" s="18">
        <v>0.133494</v>
      </c>
      <c r="BG108" s="18">
        <v>5.781E-2</v>
      </c>
      <c r="BH108" s="18">
        <v>3.8018000000000003E-2</v>
      </c>
      <c r="BI108" s="18">
        <v>6.2103999999999999E-2</v>
      </c>
      <c r="BJ108" s="18">
        <v>0.10395</v>
      </c>
      <c r="BK108" s="29">
        <v>0.107824</v>
      </c>
      <c r="BL108" s="29">
        <v>9.1051999999999994E-2</v>
      </c>
      <c r="BM108" s="29">
        <v>7.1135000000000004E-2</v>
      </c>
      <c r="BN108" s="29">
        <v>4.1179E-2</v>
      </c>
      <c r="BO108" s="29">
        <v>4.4423999999999998E-2</v>
      </c>
      <c r="BP108" s="29">
        <v>0.106128</v>
      </c>
      <c r="BQ108" s="29">
        <v>0.14288100000000001</v>
      </c>
      <c r="BR108" s="29">
        <v>0.133494</v>
      </c>
      <c r="BS108" s="29">
        <v>5.781E-2</v>
      </c>
      <c r="BT108" s="29">
        <v>3.8018000000000003E-2</v>
      </c>
      <c r="BU108" s="29">
        <v>6.2103999999999999E-2</v>
      </c>
      <c r="BV108" s="29">
        <v>0.10395</v>
      </c>
      <c r="BW108" s="18">
        <v>0.107824</v>
      </c>
      <c r="BX108" s="18">
        <v>9.1051999999999994E-2</v>
      </c>
      <c r="BY108" s="18">
        <v>7.1135000000000004E-2</v>
      </c>
      <c r="BZ108" s="18">
        <v>4.1179E-2</v>
      </c>
      <c r="CA108" s="18">
        <v>4.4423999999999998E-2</v>
      </c>
      <c r="CB108" s="18">
        <v>0.106128</v>
      </c>
      <c r="CC108" s="18">
        <v>0.14288100000000001</v>
      </c>
      <c r="CD108" s="18">
        <v>0.133494</v>
      </c>
      <c r="CE108" s="18">
        <v>5.781E-2</v>
      </c>
      <c r="CF108" s="18">
        <v>3.8018000000000003E-2</v>
      </c>
      <c r="CG108" s="18">
        <v>6.2103999999999999E-2</v>
      </c>
      <c r="CH108" s="18">
        <v>0.10395</v>
      </c>
      <c r="CI108" s="29">
        <v>0.107824</v>
      </c>
      <c r="CJ108" s="29">
        <v>9.1051999999999994E-2</v>
      </c>
    </row>
    <row r="109" spans="1:88" x14ac:dyDescent="0.3">
      <c r="A109" s="228"/>
      <c r="B109" s="47" t="s">
        <v>10</v>
      </c>
      <c r="C109" s="38">
        <v>8.6096000000000006E-2</v>
      </c>
      <c r="D109" s="18">
        <v>7.8608999999999998E-2</v>
      </c>
      <c r="E109" s="18">
        <v>8.1547999999999995E-2</v>
      </c>
      <c r="F109" s="18">
        <v>7.2947999999999999E-2</v>
      </c>
      <c r="G109" s="24">
        <v>8.6277000000000006E-2</v>
      </c>
      <c r="H109" s="18">
        <v>8.3294000000000007E-2</v>
      </c>
      <c r="I109" s="18">
        <v>8.5859000000000005E-2</v>
      </c>
      <c r="J109" s="18">
        <v>8.5885000000000003E-2</v>
      </c>
      <c r="K109" s="18">
        <v>8.3474999999999994E-2</v>
      </c>
      <c r="L109" s="18">
        <v>8.6262000000000005E-2</v>
      </c>
      <c r="M109" s="18">
        <v>8.3496000000000001E-2</v>
      </c>
      <c r="N109" s="18">
        <v>8.6250999999999994E-2</v>
      </c>
      <c r="O109" s="29">
        <v>8.6096000000000006E-2</v>
      </c>
      <c r="P109" s="29">
        <v>7.8608999999999998E-2</v>
      </c>
      <c r="Q109" s="29">
        <v>8.1547999999999995E-2</v>
      </c>
      <c r="R109" s="29">
        <v>7.2947999999999999E-2</v>
      </c>
      <c r="S109" s="29">
        <v>8.6277000000000006E-2</v>
      </c>
      <c r="T109" s="29">
        <v>8.3294000000000007E-2</v>
      </c>
      <c r="U109" s="29">
        <v>8.5859000000000005E-2</v>
      </c>
      <c r="V109" s="29">
        <v>8.5885000000000003E-2</v>
      </c>
      <c r="W109" s="29">
        <v>8.3474999999999994E-2</v>
      </c>
      <c r="X109" s="29">
        <v>8.6262000000000005E-2</v>
      </c>
      <c r="Y109" s="29">
        <v>8.3496000000000001E-2</v>
      </c>
      <c r="Z109" s="29">
        <v>8.6250999999999994E-2</v>
      </c>
      <c r="AA109" s="18">
        <v>8.6096000000000006E-2</v>
      </c>
      <c r="AB109" s="18">
        <v>7.8608999999999998E-2</v>
      </c>
      <c r="AC109" s="18">
        <v>8.1547999999999995E-2</v>
      </c>
      <c r="AD109" s="18">
        <v>7.2947999999999999E-2</v>
      </c>
      <c r="AE109" s="18">
        <v>8.6277000000000006E-2</v>
      </c>
      <c r="AF109" s="18">
        <v>8.3294000000000007E-2</v>
      </c>
      <c r="AG109" s="18">
        <v>8.5859000000000005E-2</v>
      </c>
      <c r="AH109" s="18">
        <v>8.5885000000000003E-2</v>
      </c>
      <c r="AI109" s="18">
        <v>8.3474999999999994E-2</v>
      </c>
      <c r="AJ109" s="18">
        <v>8.6262000000000005E-2</v>
      </c>
      <c r="AK109" s="18">
        <v>8.3496000000000001E-2</v>
      </c>
      <c r="AL109" s="18">
        <v>8.6250999999999994E-2</v>
      </c>
      <c r="AM109" s="29">
        <v>8.6096000000000006E-2</v>
      </c>
      <c r="AN109" s="29">
        <v>7.8608999999999998E-2</v>
      </c>
      <c r="AO109" s="29">
        <v>8.1547999999999995E-2</v>
      </c>
      <c r="AP109" s="29">
        <v>7.2947999999999999E-2</v>
      </c>
      <c r="AQ109" s="29">
        <v>8.6277000000000006E-2</v>
      </c>
      <c r="AR109" s="29">
        <v>8.3294000000000007E-2</v>
      </c>
      <c r="AS109" s="29">
        <v>8.5859000000000005E-2</v>
      </c>
      <c r="AT109" s="29">
        <v>8.5885000000000003E-2</v>
      </c>
      <c r="AU109" s="29">
        <v>8.3474999999999994E-2</v>
      </c>
      <c r="AV109" s="29">
        <v>8.6262000000000005E-2</v>
      </c>
      <c r="AW109" s="29">
        <v>8.3496000000000001E-2</v>
      </c>
      <c r="AX109" s="29">
        <v>8.6250999999999994E-2</v>
      </c>
      <c r="AY109" s="18">
        <v>8.6096000000000006E-2</v>
      </c>
      <c r="AZ109" s="18">
        <v>7.8608999999999998E-2</v>
      </c>
      <c r="BA109" s="18">
        <v>8.1547999999999995E-2</v>
      </c>
      <c r="BB109" s="18">
        <v>7.2947999999999999E-2</v>
      </c>
      <c r="BC109" s="18">
        <v>8.6277000000000006E-2</v>
      </c>
      <c r="BD109" s="18">
        <v>8.3294000000000007E-2</v>
      </c>
      <c r="BE109" s="18">
        <v>8.5859000000000005E-2</v>
      </c>
      <c r="BF109" s="18">
        <v>8.5885000000000003E-2</v>
      </c>
      <c r="BG109" s="18">
        <v>8.3474999999999994E-2</v>
      </c>
      <c r="BH109" s="18">
        <v>8.6262000000000005E-2</v>
      </c>
      <c r="BI109" s="18">
        <v>8.3496000000000001E-2</v>
      </c>
      <c r="BJ109" s="18">
        <v>8.6250999999999994E-2</v>
      </c>
      <c r="BK109" s="29">
        <v>8.6096000000000006E-2</v>
      </c>
      <c r="BL109" s="29">
        <v>7.8608999999999998E-2</v>
      </c>
      <c r="BM109" s="29">
        <v>8.1547999999999995E-2</v>
      </c>
      <c r="BN109" s="29">
        <v>7.2947999999999999E-2</v>
      </c>
      <c r="BO109" s="29">
        <v>8.6277000000000006E-2</v>
      </c>
      <c r="BP109" s="29">
        <v>8.3294000000000007E-2</v>
      </c>
      <c r="BQ109" s="29">
        <v>8.5859000000000005E-2</v>
      </c>
      <c r="BR109" s="29">
        <v>8.5885000000000003E-2</v>
      </c>
      <c r="BS109" s="29">
        <v>8.3474999999999994E-2</v>
      </c>
      <c r="BT109" s="29">
        <v>8.6262000000000005E-2</v>
      </c>
      <c r="BU109" s="29">
        <v>8.3496000000000001E-2</v>
      </c>
      <c r="BV109" s="29">
        <v>8.6250999999999994E-2</v>
      </c>
      <c r="BW109" s="18">
        <v>8.6096000000000006E-2</v>
      </c>
      <c r="BX109" s="18">
        <v>7.8608999999999998E-2</v>
      </c>
      <c r="BY109" s="18">
        <v>8.1547999999999995E-2</v>
      </c>
      <c r="BZ109" s="18">
        <v>7.2947999999999999E-2</v>
      </c>
      <c r="CA109" s="18">
        <v>8.6277000000000006E-2</v>
      </c>
      <c r="CB109" s="18">
        <v>8.3294000000000007E-2</v>
      </c>
      <c r="CC109" s="18">
        <v>8.5859000000000005E-2</v>
      </c>
      <c r="CD109" s="18">
        <v>8.5885000000000003E-2</v>
      </c>
      <c r="CE109" s="18">
        <v>8.3474999999999994E-2</v>
      </c>
      <c r="CF109" s="18">
        <v>8.6262000000000005E-2</v>
      </c>
      <c r="CG109" s="18">
        <v>8.3496000000000001E-2</v>
      </c>
      <c r="CH109" s="18">
        <v>8.6250999999999994E-2</v>
      </c>
      <c r="CI109" s="29">
        <v>8.6096000000000006E-2</v>
      </c>
      <c r="CJ109" s="29">
        <v>7.8608999999999998E-2</v>
      </c>
    </row>
    <row r="110" spans="1:88" x14ac:dyDescent="0.3">
      <c r="A110" s="228"/>
      <c r="B110" s="47" t="s">
        <v>1</v>
      </c>
      <c r="C110" s="38">
        <v>6.0000000000000002E-6</v>
      </c>
      <c r="D110" s="18">
        <v>2.4699999999999999E-4</v>
      </c>
      <c r="E110" s="18">
        <v>7.2360000000000002E-3</v>
      </c>
      <c r="F110" s="18">
        <v>2.1690999999999998E-2</v>
      </c>
      <c r="G110" s="24">
        <v>6.2979999999999994E-2</v>
      </c>
      <c r="H110" s="18">
        <v>0.21317</v>
      </c>
      <c r="I110" s="18">
        <v>0.29002899999999998</v>
      </c>
      <c r="J110" s="18">
        <v>0.270206</v>
      </c>
      <c r="K110" s="18">
        <v>0.108695</v>
      </c>
      <c r="L110" s="18">
        <v>1.9643000000000001E-2</v>
      </c>
      <c r="M110" s="18">
        <v>6.0299999999999998E-3</v>
      </c>
      <c r="N110" s="18">
        <v>6.3999999999999997E-5</v>
      </c>
      <c r="O110" s="29">
        <v>6.0000000000000002E-6</v>
      </c>
      <c r="P110" s="29">
        <v>2.4699999999999999E-4</v>
      </c>
      <c r="Q110" s="29">
        <v>7.2360000000000002E-3</v>
      </c>
      <c r="R110" s="29">
        <v>2.1690999999999998E-2</v>
      </c>
      <c r="S110" s="29">
        <v>6.2979999999999994E-2</v>
      </c>
      <c r="T110" s="29">
        <v>0.21317</v>
      </c>
      <c r="U110" s="29">
        <v>0.29002899999999998</v>
      </c>
      <c r="V110" s="29">
        <v>0.270206</v>
      </c>
      <c r="W110" s="29">
        <v>0.108695</v>
      </c>
      <c r="X110" s="29">
        <v>1.9643000000000001E-2</v>
      </c>
      <c r="Y110" s="29">
        <v>6.0299999999999998E-3</v>
      </c>
      <c r="Z110" s="29">
        <v>6.3999999999999997E-5</v>
      </c>
      <c r="AA110" s="18">
        <v>6.0000000000000002E-6</v>
      </c>
      <c r="AB110" s="18">
        <v>2.4699999999999999E-4</v>
      </c>
      <c r="AC110" s="18">
        <v>7.2360000000000002E-3</v>
      </c>
      <c r="AD110" s="18">
        <v>2.1690999999999998E-2</v>
      </c>
      <c r="AE110" s="18">
        <v>6.2979999999999994E-2</v>
      </c>
      <c r="AF110" s="18">
        <v>0.21317</v>
      </c>
      <c r="AG110" s="18">
        <v>0.29002899999999998</v>
      </c>
      <c r="AH110" s="18">
        <v>0.270206</v>
      </c>
      <c r="AI110" s="18">
        <v>0.108695</v>
      </c>
      <c r="AJ110" s="18">
        <v>1.9643000000000001E-2</v>
      </c>
      <c r="AK110" s="18">
        <v>6.0299999999999998E-3</v>
      </c>
      <c r="AL110" s="18">
        <v>6.3999999999999997E-5</v>
      </c>
      <c r="AM110" s="29">
        <v>6.0000000000000002E-6</v>
      </c>
      <c r="AN110" s="29">
        <v>2.4699999999999999E-4</v>
      </c>
      <c r="AO110" s="29">
        <v>7.2360000000000002E-3</v>
      </c>
      <c r="AP110" s="29">
        <v>2.1690999999999998E-2</v>
      </c>
      <c r="AQ110" s="29">
        <v>6.2979999999999994E-2</v>
      </c>
      <c r="AR110" s="29">
        <v>0.21317</v>
      </c>
      <c r="AS110" s="29">
        <v>0.29002899999999998</v>
      </c>
      <c r="AT110" s="29">
        <v>0.270206</v>
      </c>
      <c r="AU110" s="29">
        <v>0.108695</v>
      </c>
      <c r="AV110" s="29">
        <v>1.9643000000000001E-2</v>
      </c>
      <c r="AW110" s="29">
        <v>6.0299999999999998E-3</v>
      </c>
      <c r="AX110" s="29">
        <v>6.3999999999999997E-5</v>
      </c>
      <c r="AY110" s="18">
        <v>6.0000000000000002E-6</v>
      </c>
      <c r="AZ110" s="18">
        <v>2.4699999999999999E-4</v>
      </c>
      <c r="BA110" s="18">
        <v>7.2360000000000002E-3</v>
      </c>
      <c r="BB110" s="18">
        <v>2.1690999999999998E-2</v>
      </c>
      <c r="BC110" s="18">
        <v>6.2979999999999994E-2</v>
      </c>
      <c r="BD110" s="18">
        <v>0.21317</v>
      </c>
      <c r="BE110" s="18">
        <v>0.29002899999999998</v>
      </c>
      <c r="BF110" s="18">
        <v>0.270206</v>
      </c>
      <c r="BG110" s="18">
        <v>0.108695</v>
      </c>
      <c r="BH110" s="18">
        <v>1.9643000000000001E-2</v>
      </c>
      <c r="BI110" s="18">
        <v>6.0299999999999998E-3</v>
      </c>
      <c r="BJ110" s="18">
        <v>6.3999999999999997E-5</v>
      </c>
      <c r="BK110" s="29">
        <v>6.0000000000000002E-6</v>
      </c>
      <c r="BL110" s="29">
        <v>2.4699999999999999E-4</v>
      </c>
      <c r="BM110" s="29">
        <v>7.2360000000000002E-3</v>
      </c>
      <c r="BN110" s="29">
        <v>2.1690999999999998E-2</v>
      </c>
      <c r="BO110" s="29">
        <v>6.2979999999999994E-2</v>
      </c>
      <c r="BP110" s="29">
        <v>0.21317</v>
      </c>
      <c r="BQ110" s="29">
        <v>0.29002899999999998</v>
      </c>
      <c r="BR110" s="29">
        <v>0.270206</v>
      </c>
      <c r="BS110" s="29">
        <v>0.108695</v>
      </c>
      <c r="BT110" s="29">
        <v>1.9643000000000001E-2</v>
      </c>
      <c r="BU110" s="29">
        <v>6.0299999999999998E-3</v>
      </c>
      <c r="BV110" s="29">
        <v>6.3999999999999997E-5</v>
      </c>
      <c r="BW110" s="18">
        <v>6.0000000000000002E-6</v>
      </c>
      <c r="BX110" s="18">
        <v>2.4699999999999999E-4</v>
      </c>
      <c r="BY110" s="18">
        <v>7.2360000000000002E-3</v>
      </c>
      <c r="BZ110" s="18">
        <v>2.1690999999999998E-2</v>
      </c>
      <c r="CA110" s="18">
        <v>6.2979999999999994E-2</v>
      </c>
      <c r="CB110" s="18">
        <v>0.21317</v>
      </c>
      <c r="CC110" s="18">
        <v>0.29002899999999998</v>
      </c>
      <c r="CD110" s="18">
        <v>0.270206</v>
      </c>
      <c r="CE110" s="18">
        <v>0.108695</v>
      </c>
      <c r="CF110" s="18">
        <v>1.9643000000000001E-2</v>
      </c>
      <c r="CG110" s="18">
        <v>6.0299999999999998E-3</v>
      </c>
      <c r="CH110" s="18">
        <v>6.3999999999999997E-5</v>
      </c>
      <c r="CI110" s="29">
        <v>6.0000000000000002E-6</v>
      </c>
      <c r="CJ110" s="29">
        <v>2.4699999999999999E-4</v>
      </c>
    </row>
    <row r="111" spans="1:88" x14ac:dyDescent="0.3">
      <c r="A111" s="228"/>
      <c r="B111" s="47" t="s">
        <v>11</v>
      </c>
      <c r="C111" s="38">
        <v>0.106265</v>
      </c>
      <c r="D111" s="18">
        <v>8.2161999999999999E-2</v>
      </c>
      <c r="E111" s="18">
        <v>7.0887000000000006E-2</v>
      </c>
      <c r="F111" s="18">
        <v>6.8145999999999998E-2</v>
      </c>
      <c r="G111" s="24">
        <v>8.1852999999999995E-2</v>
      </c>
      <c r="H111" s="18">
        <v>6.7163E-2</v>
      </c>
      <c r="I111" s="18">
        <v>8.6751999999999996E-2</v>
      </c>
      <c r="J111" s="18">
        <v>6.9401000000000004E-2</v>
      </c>
      <c r="K111" s="18">
        <v>8.2907999999999996E-2</v>
      </c>
      <c r="L111" s="18">
        <v>0.100507</v>
      </c>
      <c r="M111" s="18">
        <v>8.7251999999999996E-2</v>
      </c>
      <c r="N111" s="18">
        <v>9.6703999999999998E-2</v>
      </c>
      <c r="O111" s="29">
        <v>0.106265</v>
      </c>
      <c r="P111" s="29">
        <v>8.2161999999999999E-2</v>
      </c>
      <c r="Q111" s="29">
        <v>7.0887000000000006E-2</v>
      </c>
      <c r="R111" s="29">
        <v>6.8145999999999998E-2</v>
      </c>
      <c r="S111" s="29">
        <v>8.1852999999999995E-2</v>
      </c>
      <c r="T111" s="29">
        <v>6.7163E-2</v>
      </c>
      <c r="U111" s="29">
        <v>8.6751999999999996E-2</v>
      </c>
      <c r="V111" s="29">
        <v>6.9401000000000004E-2</v>
      </c>
      <c r="W111" s="29">
        <v>8.2907999999999996E-2</v>
      </c>
      <c r="X111" s="29">
        <v>0.100507</v>
      </c>
      <c r="Y111" s="29">
        <v>8.7251999999999996E-2</v>
      </c>
      <c r="Z111" s="29">
        <v>9.6703999999999998E-2</v>
      </c>
      <c r="AA111" s="18">
        <v>0.106265</v>
      </c>
      <c r="AB111" s="18">
        <v>8.2161999999999999E-2</v>
      </c>
      <c r="AC111" s="18">
        <v>7.0887000000000006E-2</v>
      </c>
      <c r="AD111" s="18">
        <v>6.8145999999999998E-2</v>
      </c>
      <c r="AE111" s="18">
        <v>8.1852999999999995E-2</v>
      </c>
      <c r="AF111" s="18">
        <v>6.7163E-2</v>
      </c>
      <c r="AG111" s="18">
        <v>8.6751999999999996E-2</v>
      </c>
      <c r="AH111" s="18">
        <v>6.9401000000000004E-2</v>
      </c>
      <c r="AI111" s="18">
        <v>8.2907999999999996E-2</v>
      </c>
      <c r="AJ111" s="18">
        <v>0.100507</v>
      </c>
      <c r="AK111" s="18">
        <v>8.7251999999999996E-2</v>
      </c>
      <c r="AL111" s="18">
        <v>9.6703999999999998E-2</v>
      </c>
      <c r="AM111" s="29">
        <v>0.106265</v>
      </c>
      <c r="AN111" s="29">
        <v>8.2161999999999999E-2</v>
      </c>
      <c r="AO111" s="29">
        <v>7.0887000000000006E-2</v>
      </c>
      <c r="AP111" s="29">
        <v>6.8145999999999998E-2</v>
      </c>
      <c r="AQ111" s="29">
        <v>8.1852999999999995E-2</v>
      </c>
      <c r="AR111" s="29">
        <v>6.7163E-2</v>
      </c>
      <c r="AS111" s="29">
        <v>8.6751999999999996E-2</v>
      </c>
      <c r="AT111" s="29">
        <v>6.9401000000000004E-2</v>
      </c>
      <c r="AU111" s="29">
        <v>8.2907999999999996E-2</v>
      </c>
      <c r="AV111" s="29">
        <v>0.100507</v>
      </c>
      <c r="AW111" s="29">
        <v>8.7251999999999996E-2</v>
      </c>
      <c r="AX111" s="29">
        <v>9.6703999999999998E-2</v>
      </c>
      <c r="AY111" s="18">
        <v>0.106265</v>
      </c>
      <c r="AZ111" s="18">
        <v>8.2161999999999999E-2</v>
      </c>
      <c r="BA111" s="18">
        <v>7.0887000000000006E-2</v>
      </c>
      <c r="BB111" s="18">
        <v>6.8145999999999998E-2</v>
      </c>
      <c r="BC111" s="18">
        <v>8.1852999999999995E-2</v>
      </c>
      <c r="BD111" s="18">
        <v>6.7163E-2</v>
      </c>
      <c r="BE111" s="18">
        <v>8.6751999999999996E-2</v>
      </c>
      <c r="BF111" s="18">
        <v>6.9401000000000004E-2</v>
      </c>
      <c r="BG111" s="18">
        <v>8.2907999999999996E-2</v>
      </c>
      <c r="BH111" s="18">
        <v>0.100507</v>
      </c>
      <c r="BI111" s="18">
        <v>8.7251999999999996E-2</v>
      </c>
      <c r="BJ111" s="18">
        <v>9.6703999999999998E-2</v>
      </c>
      <c r="BK111" s="29">
        <v>0.106265</v>
      </c>
      <c r="BL111" s="29">
        <v>8.2161999999999999E-2</v>
      </c>
      <c r="BM111" s="29">
        <v>7.0887000000000006E-2</v>
      </c>
      <c r="BN111" s="29">
        <v>6.8145999999999998E-2</v>
      </c>
      <c r="BO111" s="29">
        <v>8.1852999999999995E-2</v>
      </c>
      <c r="BP111" s="29">
        <v>6.7163E-2</v>
      </c>
      <c r="BQ111" s="29">
        <v>8.6751999999999996E-2</v>
      </c>
      <c r="BR111" s="29">
        <v>6.9401000000000004E-2</v>
      </c>
      <c r="BS111" s="29">
        <v>8.2907999999999996E-2</v>
      </c>
      <c r="BT111" s="29">
        <v>0.100507</v>
      </c>
      <c r="BU111" s="29">
        <v>8.7251999999999996E-2</v>
      </c>
      <c r="BV111" s="29">
        <v>9.6703999999999998E-2</v>
      </c>
      <c r="BW111" s="18">
        <v>0.106265</v>
      </c>
      <c r="BX111" s="18">
        <v>8.2161999999999999E-2</v>
      </c>
      <c r="BY111" s="18">
        <v>7.0887000000000006E-2</v>
      </c>
      <c r="BZ111" s="18">
        <v>6.8145999999999998E-2</v>
      </c>
      <c r="CA111" s="18">
        <v>8.1852999999999995E-2</v>
      </c>
      <c r="CB111" s="18">
        <v>6.7163E-2</v>
      </c>
      <c r="CC111" s="18">
        <v>8.6751999999999996E-2</v>
      </c>
      <c r="CD111" s="18">
        <v>6.9401000000000004E-2</v>
      </c>
      <c r="CE111" s="18">
        <v>8.2907999999999996E-2</v>
      </c>
      <c r="CF111" s="18">
        <v>0.100507</v>
      </c>
      <c r="CG111" s="18">
        <v>8.7251999999999996E-2</v>
      </c>
      <c r="CH111" s="18">
        <v>9.6703999999999998E-2</v>
      </c>
      <c r="CI111" s="29">
        <v>0.106265</v>
      </c>
      <c r="CJ111" s="29">
        <v>8.2161999999999999E-2</v>
      </c>
    </row>
    <row r="112" spans="1:88" x14ac:dyDescent="0.3">
      <c r="A112" s="228"/>
      <c r="B112" s="47" t="s">
        <v>12</v>
      </c>
      <c r="C112" s="38">
        <v>0.210397</v>
      </c>
      <c r="D112" s="18">
        <v>0.17743600000000001</v>
      </c>
      <c r="E112" s="18">
        <v>0.13192400000000001</v>
      </c>
      <c r="F112" s="18">
        <v>5.9718E-2</v>
      </c>
      <c r="G112" s="24">
        <v>2.6769000000000001E-2</v>
      </c>
      <c r="H112" s="18">
        <v>4.2950000000000002E-3</v>
      </c>
      <c r="I112" s="18">
        <v>2.895E-3</v>
      </c>
      <c r="J112" s="18">
        <v>3.4320000000000002E-3</v>
      </c>
      <c r="K112" s="18">
        <v>9.4020000000000006E-3</v>
      </c>
      <c r="L112" s="18">
        <v>5.5496999999999998E-2</v>
      </c>
      <c r="M112" s="18">
        <v>0.115452</v>
      </c>
      <c r="N112" s="18">
        <v>0.20278099999999999</v>
      </c>
      <c r="O112" s="29">
        <v>0.210397</v>
      </c>
      <c r="P112" s="29">
        <v>0.17743600000000001</v>
      </c>
      <c r="Q112" s="29">
        <v>0.13192400000000001</v>
      </c>
      <c r="R112" s="29">
        <v>5.9718E-2</v>
      </c>
      <c r="S112" s="29">
        <v>2.6769000000000001E-2</v>
      </c>
      <c r="T112" s="29">
        <v>4.2950000000000002E-3</v>
      </c>
      <c r="U112" s="29">
        <v>2.895E-3</v>
      </c>
      <c r="V112" s="29">
        <v>3.4320000000000002E-3</v>
      </c>
      <c r="W112" s="29">
        <v>9.4020000000000006E-3</v>
      </c>
      <c r="X112" s="29">
        <v>5.5496999999999998E-2</v>
      </c>
      <c r="Y112" s="29">
        <v>0.115452</v>
      </c>
      <c r="Z112" s="29">
        <v>0.20278099999999999</v>
      </c>
      <c r="AA112" s="18">
        <v>0.210397</v>
      </c>
      <c r="AB112" s="18">
        <v>0.17743600000000001</v>
      </c>
      <c r="AC112" s="18">
        <v>0.13192400000000001</v>
      </c>
      <c r="AD112" s="18">
        <v>5.9718E-2</v>
      </c>
      <c r="AE112" s="18">
        <v>2.6769000000000001E-2</v>
      </c>
      <c r="AF112" s="18">
        <v>4.2950000000000002E-3</v>
      </c>
      <c r="AG112" s="18">
        <v>2.895E-3</v>
      </c>
      <c r="AH112" s="18">
        <v>3.4320000000000002E-3</v>
      </c>
      <c r="AI112" s="18">
        <v>9.4020000000000006E-3</v>
      </c>
      <c r="AJ112" s="18">
        <v>5.5496999999999998E-2</v>
      </c>
      <c r="AK112" s="18">
        <v>0.115452</v>
      </c>
      <c r="AL112" s="18">
        <v>0.20278099999999999</v>
      </c>
      <c r="AM112" s="29">
        <v>0.210397</v>
      </c>
      <c r="AN112" s="29">
        <v>0.17743600000000001</v>
      </c>
      <c r="AO112" s="29">
        <v>0.13192400000000001</v>
      </c>
      <c r="AP112" s="29">
        <v>5.9718E-2</v>
      </c>
      <c r="AQ112" s="29">
        <v>2.6769000000000001E-2</v>
      </c>
      <c r="AR112" s="29">
        <v>4.2950000000000002E-3</v>
      </c>
      <c r="AS112" s="29">
        <v>2.895E-3</v>
      </c>
      <c r="AT112" s="29">
        <v>3.4320000000000002E-3</v>
      </c>
      <c r="AU112" s="29">
        <v>9.4020000000000006E-3</v>
      </c>
      <c r="AV112" s="29">
        <v>5.5496999999999998E-2</v>
      </c>
      <c r="AW112" s="29">
        <v>0.115452</v>
      </c>
      <c r="AX112" s="29">
        <v>0.20278099999999999</v>
      </c>
      <c r="AY112" s="18">
        <v>0.210397</v>
      </c>
      <c r="AZ112" s="18">
        <v>0.17743600000000001</v>
      </c>
      <c r="BA112" s="18">
        <v>0.13192400000000001</v>
      </c>
      <c r="BB112" s="18">
        <v>5.9718E-2</v>
      </c>
      <c r="BC112" s="18">
        <v>2.6769000000000001E-2</v>
      </c>
      <c r="BD112" s="18">
        <v>4.2950000000000002E-3</v>
      </c>
      <c r="BE112" s="18">
        <v>2.895E-3</v>
      </c>
      <c r="BF112" s="18">
        <v>3.4320000000000002E-3</v>
      </c>
      <c r="BG112" s="18">
        <v>9.4020000000000006E-3</v>
      </c>
      <c r="BH112" s="18">
        <v>5.5496999999999998E-2</v>
      </c>
      <c r="BI112" s="18">
        <v>0.115452</v>
      </c>
      <c r="BJ112" s="18">
        <v>0.20278099999999999</v>
      </c>
      <c r="BK112" s="29">
        <v>0.210397</v>
      </c>
      <c r="BL112" s="29">
        <v>0.17743600000000001</v>
      </c>
      <c r="BM112" s="29">
        <v>0.13192400000000001</v>
      </c>
      <c r="BN112" s="29">
        <v>5.9718E-2</v>
      </c>
      <c r="BO112" s="29">
        <v>2.6769000000000001E-2</v>
      </c>
      <c r="BP112" s="29">
        <v>4.2950000000000002E-3</v>
      </c>
      <c r="BQ112" s="29">
        <v>2.895E-3</v>
      </c>
      <c r="BR112" s="29">
        <v>3.4320000000000002E-3</v>
      </c>
      <c r="BS112" s="29">
        <v>9.4020000000000006E-3</v>
      </c>
      <c r="BT112" s="29">
        <v>5.5496999999999998E-2</v>
      </c>
      <c r="BU112" s="29">
        <v>0.115452</v>
      </c>
      <c r="BV112" s="29">
        <v>0.20278099999999999</v>
      </c>
      <c r="BW112" s="18">
        <v>0.210397</v>
      </c>
      <c r="BX112" s="18">
        <v>0.17743600000000001</v>
      </c>
      <c r="BY112" s="18">
        <v>0.13192400000000001</v>
      </c>
      <c r="BZ112" s="18">
        <v>5.9718E-2</v>
      </c>
      <c r="CA112" s="18">
        <v>2.6769000000000001E-2</v>
      </c>
      <c r="CB112" s="18">
        <v>4.2950000000000002E-3</v>
      </c>
      <c r="CC112" s="18">
        <v>2.895E-3</v>
      </c>
      <c r="CD112" s="18">
        <v>3.4320000000000002E-3</v>
      </c>
      <c r="CE112" s="18">
        <v>9.4020000000000006E-3</v>
      </c>
      <c r="CF112" s="18">
        <v>5.5496999999999998E-2</v>
      </c>
      <c r="CG112" s="18">
        <v>0.115452</v>
      </c>
      <c r="CH112" s="18">
        <v>0.20278099999999999</v>
      </c>
      <c r="CI112" s="29">
        <v>0.210397</v>
      </c>
      <c r="CJ112" s="29">
        <v>0.17743600000000001</v>
      </c>
    </row>
    <row r="113" spans="1:88" x14ac:dyDescent="0.3">
      <c r="A113" s="228"/>
      <c r="B113" s="47" t="s">
        <v>3</v>
      </c>
      <c r="C113" s="38">
        <v>0.107824</v>
      </c>
      <c r="D113" s="18">
        <v>9.1051999999999994E-2</v>
      </c>
      <c r="E113" s="18">
        <v>7.1135000000000004E-2</v>
      </c>
      <c r="F113" s="18">
        <v>4.1179E-2</v>
      </c>
      <c r="G113" s="24">
        <v>4.4423999999999998E-2</v>
      </c>
      <c r="H113" s="18">
        <v>0.106128</v>
      </c>
      <c r="I113" s="18">
        <v>0.14288100000000001</v>
      </c>
      <c r="J113" s="18">
        <v>0.133494</v>
      </c>
      <c r="K113" s="18">
        <v>5.781E-2</v>
      </c>
      <c r="L113" s="18">
        <v>3.8018000000000003E-2</v>
      </c>
      <c r="M113" s="18">
        <v>6.2103999999999999E-2</v>
      </c>
      <c r="N113" s="18">
        <v>0.10395</v>
      </c>
      <c r="O113" s="29">
        <v>0.107824</v>
      </c>
      <c r="P113" s="29">
        <v>9.1051999999999994E-2</v>
      </c>
      <c r="Q113" s="29">
        <v>7.1135000000000004E-2</v>
      </c>
      <c r="R113" s="29">
        <v>4.1179E-2</v>
      </c>
      <c r="S113" s="29">
        <v>4.4423999999999998E-2</v>
      </c>
      <c r="T113" s="29">
        <v>0.106128</v>
      </c>
      <c r="U113" s="29">
        <v>0.14288100000000001</v>
      </c>
      <c r="V113" s="29">
        <v>0.133494</v>
      </c>
      <c r="W113" s="29">
        <v>5.781E-2</v>
      </c>
      <c r="X113" s="29">
        <v>3.8018000000000003E-2</v>
      </c>
      <c r="Y113" s="29">
        <v>6.2103999999999999E-2</v>
      </c>
      <c r="Z113" s="29">
        <v>0.10395</v>
      </c>
      <c r="AA113" s="18">
        <v>0.107824</v>
      </c>
      <c r="AB113" s="18">
        <v>9.1051999999999994E-2</v>
      </c>
      <c r="AC113" s="18">
        <v>7.1135000000000004E-2</v>
      </c>
      <c r="AD113" s="18">
        <v>4.1179E-2</v>
      </c>
      <c r="AE113" s="18">
        <v>4.4423999999999998E-2</v>
      </c>
      <c r="AF113" s="18">
        <v>0.106128</v>
      </c>
      <c r="AG113" s="18">
        <v>0.14288100000000001</v>
      </c>
      <c r="AH113" s="18">
        <v>0.133494</v>
      </c>
      <c r="AI113" s="18">
        <v>5.781E-2</v>
      </c>
      <c r="AJ113" s="18">
        <v>3.8018000000000003E-2</v>
      </c>
      <c r="AK113" s="18">
        <v>6.2103999999999999E-2</v>
      </c>
      <c r="AL113" s="18">
        <v>0.10395</v>
      </c>
      <c r="AM113" s="29">
        <v>0.107824</v>
      </c>
      <c r="AN113" s="29">
        <v>9.1051999999999994E-2</v>
      </c>
      <c r="AO113" s="29">
        <v>7.1135000000000004E-2</v>
      </c>
      <c r="AP113" s="29">
        <v>4.1179E-2</v>
      </c>
      <c r="AQ113" s="29">
        <v>4.4423999999999998E-2</v>
      </c>
      <c r="AR113" s="29">
        <v>0.106128</v>
      </c>
      <c r="AS113" s="29">
        <v>0.14288100000000001</v>
      </c>
      <c r="AT113" s="29">
        <v>0.133494</v>
      </c>
      <c r="AU113" s="29">
        <v>5.781E-2</v>
      </c>
      <c r="AV113" s="29">
        <v>3.8018000000000003E-2</v>
      </c>
      <c r="AW113" s="29">
        <v>6.2103999999999999E-2</v>
      </c>
      <c r="AX113" s="29">
        <v>0.10395</v>
      </c>
      <c r="AY113" s="18">
        <v>0.107824</v>
      </c>
      <c r="AZ113" s="18">
        <v>9.1051999999999994E-2</v>
      </c>
      <c r="BA113" s="18">
        <v>7.1135000000000004E-2</v>
      </c>
      <c r="BB113" s="18">
        <v>4.1179E-2</v>
      </c>
      <c r="BC113" s="18">
        <v>4.4423999999999998E-2</v>
      </c>
      <c r="BD113" s="18">
        <v>0.106128</v>
      </c>
      <c r="BE113" s="18">
        <v>0.14288100000000001</v>
      </c>
      <c r="BF113" s="18">
        <v>0.133494</v>
      </c>
      <c r="BG113" s="18">
        <v>5.781E-2</v>
      </c>
      <c r="BH113" s="18">
        <v>3.8018000000000003E-2</v>
      </c>
      <c r="BI113" s="18">
        <v>6.2103999999999999E-2</v>
      </c>
      <c r="BJ113" s="18">
        <v>0.10395</v>
      </c>
      <c r="BK113" s="29">
        <v>0.107824</v>
      </c>
      <c r="BL113" s="29">
        <v>9.1051999999999994E-2</v>
      </c>
      <c r="BM113" s="29">
        <v>7.1135000000000004E-2</v>
      </c>
      <c r="BN113" s="29">
        <v>4.1179E-2</v>
      </c>
      <c r="BO113" s="29">
        <v>4.4423999999999998E-2</v>
      </c>
      <c r="BP113" s="29">
        <v>0.106128</v>
      </c>
      <c r="BQ113" s="29">
        <v>0.14288100000000001</v>
      </c>
      <c r="BR113" s="29">
        <v>0.133494</v>
      </c>
      <c r="BS113" s="29">
        <v>5.781E-2</v>
      </c>
      <c r="BT113" s="29">
        <v>3.8018000000000003E-2</v>
      </c>
      <c r="BU113" s="29">
        <v>6.2103999999999999E-2</v>
      </c>
      <c r="BV113" s="29">
        <v>0.10395</v>
      </c>
      <c r="BW113" s="18">
        <v>0.107824</v>
      </c>
      <c r="BX113" s="18">
        <v>9.1051999999999994E-2</v>
      </c>
      <c r="BY113" s="18">
        <v>7.1135000000000004E-2</v>
      </c>
      <c r="BZ113" s="18">
        <v>4.1179E-2</v>
      </c>
      <c r="CA113" s="18">
        <v>4.4423999999999998E-2</v>
      </c>
      <c r="CB113" s="18">
        <v>0.106128</v>
      </c>
      <c r="CC113" s="18">
        <v>0.14288100000000001</v>
      </c>
      <c r="CD113" s="18">
        <v>0.133494</v>
      </c>
      <c r="CE113" s="18">
        <v>5.781E-2</v>
      </c>
      <c r="CF113" s="18">
        <v>3.8018000000000003E-2</v>
      </c>
      <c r="CG113" s="18">
        <v>6.2103999999999999E-2</v>
      </c>
      <c r="CH113" s="18">
        <v>0.10395</v>
      </c>
      <c r="CI113" s="29">
        <v>0.107824</v>
      </c>
      <c r="CJ113" s="29">
        <v>9.1051999999999994E-2</v>
      </c>
    </row>
    <row r="114" spans="1:88" x14ac:dyDescent="0.3">
      <c r="A114" s="228"/>
      <c r="B114" s="47" t="s">
        <v>13</v>
      </c>
      <c r="C114" s="38">
        <v>9.3563999999999994E-2</v>
      </c>
      <c r="D114" s="18">
        <v>7.2162000000000004E-2</v>
      </c>
      <c r="E114" s="18">
        <v>7.8372999999999998E-2</v>
      </c>
      <c r="F114" s="18">
        <v>7.6534000000000005E-2</v>
      </c>
      <c r="G114" s="24">
        <v>9.4246999999999997E-2</v>
      </c>
      <c r="H114" s="18">
        <v>7.5599E-2</v>
      </c>
      <c r="I114" s="18">
        <v>9.6199999999999994E-2</v>
      </c>
      <c r="J114" s="18">
        <v>7.7077999999999994E-2</v>
      </c>
      <c r="K114" s="18">
        <v>8.1374000000000002E-2</v>
      </c>
      <c r="L114" s="18">
        <v>9.4072000000000003E-2</v>
      </c>
      <c r="M114" s="18">
        <v>7.6706999999999997E-2</v>
      </c>
      <c r="N114" s="18">
        <v>8.4089999999999998E-2</v>
      </c>
      <c r="O114" s="29">
        <v>9.3563999999999994E-2</v>
      </c>
      <c r="P114" s="29">
        <v>7.2162000000000004E-2</v>
      </c>
      <c r="Q114" s="29">
        <v>7.8372999999999998E-2</v>
      </c>
      <c r="R114" s="29">
        <v>7.6534000000000005E-2</v>
      </c>
      <c r="S114" s="29">
        <v>9.4246999999999997E-2</v>
      </c>
      <c r="T114" s="29">
        <v>7.5599E-2</v>
      </c>
      <c r="U114" s="29">
        <v>9.6199999999999994E-2</v>
      </c>
      <c r="V114" s="29">
        <v>7.7077999999999994E-2</v>
      </c>
      <c r="W114" s="29">
        <v>8.1374000000000002E-2</v>
      </c>
      <c r="X114" s="29">
        <v>9.4072000000000003E-2</v>
      </c>
      <c r="Y114" s="29">
        <v>7.6706999999999997E-2</v>
      </c>
      <c r="Z114" s="29">
        <v>8.4089999999999998E-2</v>
      </c>
      <c r="AA114" s="18">
        <v>9.3563999999999994E-2</v>
      </c>
      <c r="AB114" s="18">
        <v>7.2162000000000004E-2</v>
      </c>
      <c r="AC114" s="18">
        <v>7.8372999999999998E-2</v>
      </c>
      <c r="AD114" s="18">
        <v>7.6534000000000005E-2</v>
      </c>
      <c r="AE114" s="18">
        <v>9.4246999999999997E-2</v>
      </c>
      <c r="AF114" s="18">
        <v>7.5599E-2</v>
      </c>
      <c r="AG114" s="18">
        <v>9.6199999999999994E-2</v>
      </c>
      <c r="AH114" s="18">
        <v>7.7077999999999994E-2</v>
      </c>
      <c r="AI114" s="18">
        <v>8.1374000000000002E-2</v>
      </c>
      <c r="AJ114" s="18">
        <v>9.4072000000000003E-2</v>
      </c>
      <c r="AK114" s="18">
        <v>7.6706999999999997E-2</v>
      </c>
      <c r="AL114" s="18">
        <v>8.4089999999999998E-2</v>
      </c>
      <c r="AM114" s="29">
        <v>9.3563999999999994E-2</v>
      </c>
      <c r="AN114" s="29">
        <v>7.2162000000000004E-2</v>
      </c>
      <c r="AO114" s="29">
        <v>7.8372999999999998E-2</v>
      </c>
      <c r="AP114" s="29">
        <v>7.6534000000000005E-2</v>
      </c>
      <c r="AQ114" s="29">
        <v>9.4246999999999997E-2</v>
      </c>
      <c r="AR114" s="29">
        <v>7.5599E-2</v>
      </c>
      <c r="AS114" s="29">
        <v>9.6199999999999994E-2</v>
      </c>
      <c r="AT114" s="29">
        <v>7.7077999999999994E-2</v>
      </c>
      <c r="AU114" s="29">
        <v>8.1374000000000002E-2</v>
      </c>
      <c r="AV114" s="29">
        <v>9.4072000000000003E-2</v>
      </c>
      <c r="AW114" s="29">
        <v>7.6706999999999997E-2</v>
      </c>
      <c r="AX114" s="29">
        <v>8.4089999999999998E-2</v>
      </c>
      <c r="AY114" s="18">
        <v>9.3563999999999994E-2</v>
      </c>
      <c r="AZ114" s="18">
        <v>7.2162000000000004E-2</v>
      </c>
      <c r="BA114" s="18">
        <v>7.8372999999999998E-2</v>
      </c>
      <c r="BB114" s="18">
        <v>7.6534000000000005E-2</v>
      </c>
      <c r="BC114" s="18">
        <v>9.4246999999999997E-2</v>
      </c>
      <c r="BD114" s="18">
        <v>7.5599E-2</v>
      </c>
      <c r="BE114" s="18">
        <v>9.6199999999999994E-2</v>
      </c>
      <c r="BF114" s="18">
        <v>7.7077999999999994E-2</v>
      </c>
      <c r="BG114" s="18">
        <v>8.1374000000000002E-2</v>
      </c>
      <c r="BH114" s="18">
        <v>9.4072000000000003E-2</v>
      </c>
      <c r="BI114" s="18">
        <v>7.6706999999999997E-2</v>
      </c>
      <c r="BJ114" s="18">
        <v>8.4089999999999998E-2</v>
      </c>
      <c r="BK114" s="29">
        <v>9.3563999999999994E-2</v>
      </c>
      <c r="BL114" s="29">
        <v>7.2162000000000004E-2</v>
      </c>
      <c r="BM114" s="29">
        <v>7.8372999999999998E-2</v>
      </c>
      <c r="BN114" s="29">
        <v>7.6534000000000005E-2</v>
      </c>
      <c r="BO114" s="29">
        <v>9.4246999999999997E-2</v>
      </c>
      <c r="BP114" s="29">
        <v>7.5599E-2</v>
      </c>
      <c r="BQ114" s="29">
        <v>9.6199999999999994E-2</v>
      </c>
      <c r="BR114" s="29">
        <v>7.7077999999999994E-2</v>
      </c>
      <c r="BS114" s="29">
        <v>8.1374000000000002E-2</v>
      </c>
      <c r="BT114" s="29">
        <v>9.4072000000000003E-2</v>
      </c>
      <c r="BU114" s="29">
        <v>7.6706999999999997E-2</v>
      </c>
      <c r="BV114" s="29">
        <v>8.4089999999999998E-2</v>
      </c>
      <c r="BW114" s="18">
        <v>9.3563999999999994E-2</v>
      </c>
      <c r="BX114" s="18">
        <v>7.2162000000000004E-2</v>
      </c>
      <c r="BY114" s="18">
        <v>7.8372999999999998E-2</v>
      </c>
      <c r="BZ114" s="18">
        <v>7.6534000000000005E-2</v>
      </c>
      <c r="CA114" s="18">
        <v>9.4246999999999997E-2</v>
      </c>
      <c r="CB114" s="18">
        <v>7.5599E-2</v>
      </c>
      <c r="CC114" s="18">
        <v>9.6199999999999994E-2</v>
      </c>
      <c r="CD114" s="18">
        <v>7.7077999999999994E-2</v>
      </c>
      <c r="CE114" s="18">
        <v>8.1374000000000002E-2</v>
      </c>
      <c r="CF114" s="18">
        <v>9.4072000000000003E-2</v>
      </c>
      <c r="CG114" s="18">
        <v>7.6706999999999997E-2</v>
      </c>
      <c r="CH114" s="18">
        <v>8.4089999999999998E-2</v>
      </c>
      <c r="CI114" s="29">
        <v>9.3563999999999994E-2</v>
      </c>
      <c r="CJ114" s="29">
        <v>7.2162000000000004E-2</v>
      </c>
    </row>
    <row r="115" spans="1:88" x14ac:dyDescent="0.3">
      <c r="A115" s="228"/>
      <c r="B115" s="47" t="s">
        <v>4</v>
      </c>
      <c r="C115" s="38">
        <v>8.5109000000000004E-2</v>
      </c>
      <c r="D115" s="18">
        <v>7.7715000000000006E-2</v>
      </c>
      <c r="E115" s="18">
        <v>8.6136000000000004E-2</v>
      </c>
      <c r="F115" s="18">
        <v>7.9796000000000006E-2</v>
      </c>
      <c r="G115" s="24">
        <v>8.5334999999999994E-2</v>
      </c>
      <c r="H115" s="18">
        <v>8.1994999999999998E-2</v>
      </c>
      <c r="I115" s="18">
        <v>8.4098999999999993E-2</v>
      </c>
      <c r="J115" s="18">
        <v>8.4198999999999996E-2</v>
      </c>
      <c r="K115" s="18">
        <v>8.2512000000000002E-2</v>
      </c>
      <c r="L115" s="18">
        <v>8.5277000000000006E-2</v>
      </c>
      <c r="M115" s="18">
        <v>8.2588999999999996E-2</v>
      </c>
      <c r="N115" s="18">
        <v>8.5237999999999994E-2</v>
      </c>
      <c r="O115" s="29">
        <v>8.5109000000000004E-2</v>
      </c>
      <c r="P115" s="29">
        <v>7.7715000000000006E-2</v>
      </c>
      <c r="Q115" s="29">
        <v>8.6136000000000004E-2</v>
      </c>
      <c r="R115" s="29">
        <v>7.9796000000000006E-2</v>
      </c>
      <c r="S115" s="29">
        <v>8.5334999999999994E-2</v>
      </c>
      <c r="T115" s="29">
        <v>8.1994999999999998E-2</v>
      </c>
      <c r="U115" s="29">
        <v>8.4098999999999993E-2</v>
      </c>
      <c r="V115" s="29">
        <v>8.4198999999999996E-2</v>
      </c>
      <c r="W115" s="29">
        <v>8.2512000000000002E-2</v>
      </c>
      <c r="X115" s="29">
        <v>8.5277000000000006E-2</v>
      </c>
      <c r="Y115" s="29">
        <v>8.2588999999999996E-2</v>
      </c>
      <c r="Z115" s="29">
        <v>8.5237999999999994E-2</v>
      </c>
      <c r="AA115" s="18">
        <v>8.5109000000000004E-2</v>
      </c>
      <c r="AB115" s="18">
        <v>7.7715000000000006E-2</v>
      </c>
      <c r="AC115" s="18">
        <v>8.6136000000000004E-2</v>
      </c>
      <c r="AD115" s="18">
        <v>7.9796000000000006E-2</v>
      </c>
      <c r="AE115" s="18">
        <v>8.5334999999999994E-2</v>
      </c>
      <c r="AF115" s="18">
        <v>8.1994999999999998E-2</v>
      </c>
      <c r="AG115" s="18">
        <v>8.4098999999999993E-2</v>
      </c>
      <c r="AH115" s="18">
        <v>8.4198999999999996E-2</v>
      </c>
      <c r="AI115" s="18">
        <v>8.2512000000000002E-2</v>
      </c>
      <c r="AJ115" s="18">
        <v>8.5277000000000006E-2</v>
      </c>
      <c r="AK115" s="18">
        <v>8.2588999999999996E-2</v>
      </c>
      <c r="AL115" s="18">
        <v>8.5237999999999994E-2</v>
      </c>
      <c r="AM115" s="29">
        <v>8.5109000000000004E-2</v>
      </c>
      <c r="AN115" s="29">
        <v>7.7715000000000006E-2</v>
      </c>
      <c r="AO115" s="29">
        <v>8.6136000000000004E-2</v>
      </c>
      <c r="AP115" s="29">
        <v>7.9796000000000006E-2</v>
      </c>
      <c r="AQ115" s="29">
        <v>8.5334999999999994E-2</v>
      </c>
      <c r="AR115" s="29">
        <v>8.1994999999999998E-2</v>
      </c>
      <c r="AS115" s="29">
        <v>8.4098999999999993E-2</v>
      </c>
      <c r="AT115" s="29">
        <v>8.4198999999999996E-2</v>
      </c>
      <c r="AU115" s="29">
        <v>8.2512000000000002E-2</v>
      </c>
      <c r="AV115" s="29">
        <v>8.5277000000000006E-2</v>
      </c>
      <c r="AW115" s="29">
        <v>8.2588999999999996E-2</v>
      </c>
      <c r="AX115" s="29">
        <v>8.5237999999999994E-2</v>
      </c>
      <c r="AY115" s="18">
        <v>8.5109000000000004E-2</v>
      </c>
      <c r="AZ115" s="18">
        <v>7.7715000000000006E-2</v>
      </c>
      <c r="BA115" s="18">
        <v>8.6136000000000004E-2</v>
      </c>
      <c r="BB115" s="18">
        <v>7.9796000000000006E-2</v>
      </c>
      <c r="BC115" s="18">
        <v>8.5334999999999994E-2</v>
      </c>
      <c r="BD115" s="18">
        <v>8.1994999999999998E-2</v>
      </c>
      <c r="BE115" s="18">
        <v>8.4098999999999993E-2</v>
      </c>
      <c r="BF115" s="18">
        <v>8.4198999999999996E-2</v>
      </c>
      <c r="BG115" s="18">
        <v>8.2512000000000002E-2</v>
      </c>
      <c r="BH115" s="18">
        <v>8.5277000000000006E-2</v>
      </c>
      <c r="BI115" s="18">
        <v>8.2588999999999996E-2</v>
      </c>
      <c r="BJ115" s="18">
        <v>8.5237999999999994E-2</v>
      </c>
      <c r="BK115" s="29">
        <v>8.5109000000000004E-2</v>
      </c>
      <c r="BL115" s="29">
        <v>7.7715000000000006E-2</v>
      </c>
      <c r="BM115" s="29">
        <v>8.6136000000000004E-2</v>
      </c>
      <c r="BN115" s="29">
        <v>7.9796000000000006E-2</v>
      </c>
      <c r="BO115" s="29">
        <v>8.5334999999999994E-2</v>
      </c>
      <c r="BP115" s="29">
        <v>8.1994999999999998E-2</v>
      </c>
      <c r="BQ115" s="29">
        <v>8.4098999999999993E-2</v>
      </c>
      <c r="BR115" s="29">
        <v>8.4198999999999996E-2</v>
      </c>
      <c r="BS115" s="29">
        <v>8.2512000000000002E-2</v>
      </c>
      <c r="BT115" s="29">
        <v>8.5277000000000006E-2</v>
      </c>
      <c r="BU115" s="29">
        <v>8.2588999999999996E-2</v>
      </c>
      <c r="BV115" s="29">
        <v>8.5237999999999994E-2</v>
      </c>
      <c r="BW115" s="18">
        <v>8.5109000000000004E-2</v>
      </c>
      <c r="BX115" s="18">
        <v>7.7715000000000006E-2</v>
      </c>
      <c r="BY115" s="18">
        <v>8.6136000000000004E-2</v>
      </c>
      <c r="BZ115" s="18">
        <v>7.9796000000000006E-2</v>
      </c>
      <c r="CA115" s="18">
        <v>8.5334999999999994E-2</v>
      </c>
      <c r="CB115" s="18">
        <v>8.1994999999999998E-2</v>
      </c>
      <c r="CC115" s="18">
        <v>8.4098999999999993E-2</v>
      </c>
      <c r="CD115" s="18">
        <v>8.4198999999999996E-2</v>
      </c>
      <c r="CE115" s="18">
        <v>8.2512000000000002E-2</v>
      </c>
      <c r="CF115" s="18">
        <v>8.5277000000000006E-2</v>
      </c>
      <c r="CG115" s="18">
        <v>8.2588999999999996E-2</v>
      </c>
      <c r="CH115" s="18">
        <v>8.5237999999999994E-2</v>
      </c>
      <c r="CI115" s="29">
        <v>8.5109000000000004E-2</v>
      </c>
      <c r="CJ115" s="29">
        <v>7.7715000000000006E-2</v>
      </c>
    </row>
    <row r="116" spans="1:88" x14ac:dyDescent="0.3">
      <c r="A116" s="229"/>
      <c r="B116" s="47" t="s">
        <v>14</v>
      </c>
      <c r="C116" s="38">
        <v>8.5109000000000004E-2</v>
      </c>
      <c r="D116" s="18">
        <v>7.7715000000000006E-2</v>
      </c>
      <c r="E116" s="18">
        <v>8.6136000000000004E-2</v>
      </c>
      <c r="F116" s="18">
        <v>7.9796000000000006E-2</v>
      </c>
      <c r="G116" s="24">
        <v>8.5334999999999994E-2</v>
      </c>
      <c r="H116" s="18">
        <v>8.1994999999999998E-2</v>
      </c>
      <c r="I116" s="18">
        <v>8.4098999999999993E-2</v>
      </c>
      <c r="J116" s="18">
        <v>8.4198999999999996E-2</v>
      </c>
      <c r="K116" s="18">
        <v>8.2512000000000002E-2</v>
      </c>
      <c r="L116" s="18">
        <v>8.5277000000000006E-2</v>
      </c>
      <c r="M116" s="18">
        <v>8.2588999999999996E-2</v>
      </c>
      <c r="N116" s="18">
        <v>8.5237999999999994E-2</v>
      </c>
      <c r="O116" s="29">
        <v>8.5109000000000004E-2</v>
      </c>
      <c r="P116" s="29">
        <v>7.7715000000000006E-2</v>
      </c>
      <c r="Q116" s="29">
        <v>8.6136000000000004E-2</v>
      </c>
      <c r="R116" s="29">
        <v>7.9796000000000006E-2</v>
      </c>
      <c r="S116" s="29">
        <v>8.5334999999999994E-2</v>
      </c>
      <c r="T116" s="29">
        <v>8.1994999999999998E-2</v>
      </c>
      <c r="U116" s="29">
        <v>8.4098999999999993E-2</v>
      </c>
      <c r="V116" s="29">
        <v>8.4198999999999996E-2</v>
      </c>
      <c r="W116" s="29">
        <v>8.2512000000000002E-2</v>
      </c>
      <c r="X116" s="29">
        <v>8.5277000000000006E-2</v>
      </c>
      <c r="Y116" s="29">
        <v>8.2588999999999996E-2</v>
      </c>
      <c r="Z116" s="29">
        <v>8.5237999999999994E-2</v>
      </c>
      <c r="AA116" s="18">
        <v>8.5109000000000004E-2</v>
      </c>
      <c r="AB116" s="18">
        <v>7.7715000000000006E-2</v>
      </c>
      <c r="AC116" s="18">
        <v>8.6136000000000004E-2</v>
      </c>
      <c r="AD116" s="18">
        <v>7.9796000000000006E-2</v>
      </c>
      <c r="AE116" s="18">
        <v>8.5334999999999994E-2</v>
      </c>
      <c r="AF116" s="18">
        <v>8.1994999999999998E-2</v>
      </c>
      <c r="AG116" s="18">
        <v>8.4098999999999993E-2</v>
      </c>
      <c r="AH116" s="18">
        <v>8.4198999999999996E-2</v>
      </c>
      <c r="AI116" s="18">
        <v>8.2512000000000002E-2</v>
      </c>
      <c r="AJ116" s="18">
        <v>8.5277000000000006E-2</v>
      </c>
      <c r="AK116" s="18">
        <v>8.2588999999999996E-2</v>
      </c>
      <c r="AL116" s="18">
        <v>8.5237999999999994E-2</v>
      </c>
      <c r="AM116" s="29">
        <v>8.5109000000000004E-2</v>
      </c>
      <c r="AN116" s="29">
        <v>7.7715000000000006E-2</v>
      </c>
      <c r="AO116" s="29">
        <v>8.6136000000000004E-2</v>
      </c>
      <c r="AP116" s="29">
        <v>7.9796000000000006E-2</v>
      </c>
      <c r="AQ116" s="29">
        <v>8.5334999999999994E-2</v>
      </c>
      <c r="AR116" s="29">
        <v>8.1994999999999998E-2</v>
      </c>
      <c r="AS116" s="29">
        <v>8.4098999999999993E-2</v>
      </c>
      <c r="AT116" s="29">
        <v>8.4198999999999996E-2</v>
      </c>
      <c r="AU116" s="29">
        <v>8.2512000000000002E-2</v>
      </c>
      <c r="AV116" s="29">
        <v>8.5277000000000006E-2</v>
      </c>
      <c r="AW116" s="29">
        <v>8.2588999999999996E-2</v>
      </c>
      <c r="AX116" s="29">
        <v>8.5237999999999994E-2</v>
      </c>
      <c r="AY116" s="18">
        <v>8.5109000000000004E-2</v>
      </c>
      <c r="AZ116" s="18">
        <v>7.7715000000000006E-2</v>
      </c>
      <c r="BA116" s="18">
        <v>8.6136000000000004E-2</v>
      </c>
      <c r="BB116" s="18">
        <v>7.9796000000000006E-2</v>
      </c>
      <c r="BC116" s="18">
        <v>8.5334999999999994E-2</v>
      </c>
      <c r="BD116" s="18">
        <v>8.1994999999999998E-2</v>
      </c>
      <c r="BE116" s="18">
        <v>8.4098999999999993E-2</v>
      </c>
      <c r="BF116" s="18">
        <v>8.4198999999999996E-2</v>
      </c>
      <c r="BG116" s="18">
        <v>8.2512000000000002E-2</v>
      </c>
      <c r="BH116" s="18">
        <v>8.5277000000000006E-2</v>
      </c>
      <c r="BI116" s="18">
        <v>8.2588999999999996E-2</v>
      </c>
      <c r="BJ116" s="18">
        <v>8.5237999999999994E-2</v>
      </c>
      <c r="BK116" s="29">
        <v>8.5109000000000004E-2</v>
      </c>
      <c r="BL116" s="29">
        <v>7.7715000000000006E-2</v>
      </c>
      <c r="BM116" s="29">
        <v>8.6136000000000004E-2</v>
      </c>
      <c r="BN116" s="29">
        <v>7.9796000000000006E-2</v>
      </c>
      <c r="BO116" s="29">
        <v>8.5334999999999994E-2</v>
      </c>
      <c r="BP116" s="29">
        <v>8.1994999999999998E-2</v>
      </c>
      <c r="BQ116" s="29">
        <v>8.4098999999999993E-2</v>
      </c>
      <c r="BR116" s="29">
        <v>8.4198999999999996E-2</v>
      </c>
      <c r="BS116" s="29">
        <v>8.2512000000000002E-2</v>
      </c>
      <c r="BT116" s="29">
        <v>8.5277000000000006E-2</v>
      </c>
      <c r="BU116" s="29">
        <v>8.2588999999999996E-2</v>
      </c>
      <c r="BV116" s="29">
        <v>8.5237999999999994E-2</v>
      </c>
      <c r="BW116" s="18">
        <v>8.5109000000000004E-2</v>
      </c>
      <c r="BX116" s="18">
        <v>7.7715000000000006E-2</v>
      </c>
      <c r="BY116" s="18">
        <v>8.6136000000000004E-2</v>
      </c>
      <c r="BZ116" s="18">
        <v>7.9796000000000006E-2</v>
      </c>
      <c r="CA116" s="18">
        <v>8.5334999999999994E-2</v>
      </c>
      <c r="CB116" s="18">
        <v>8.1994999999999998E-2</v>
      </c>
      <c r="CC116" s="18">
        <v>8.4098999999999993E-2</v>
      </c>
      <c r="CD116" s="18">
        <v>8.4198999999999996E-2</v>
      </c>
      <c r="CE116" s="18">
        <v>8.2512000000000002E-2</v>
      </c>
      <c r="CF116" s="18">
        <v>8.5277000000000006E-2</v>
      </c>
      <c r="CG116" s="18">
        <v>8.2588999999999996E-2</v>
      </c>
      <c r="CH116" s="18">
        <v>8.5237999999999994E-2</v>
      </c>
      <c r="CI116" s="29">
        <v>8.5109000000000004E-2</v>
      </c>
      <c r="CJ116" s="29">
        <v>7.7715000000000006E-2</v>
      </c>
    </row>
    <row r="117" spans="1:88" x14ac:dyDescent="0.3">
      <c r="A117" s="229"/>
      <c r="B117" s="47" t="s">
        <v>15</v>
      </c>
      <c r="C117" s="38">
        <v>8.5109000000000004E-2</v>
      </c>
      <c r="D117" s="18">
        <v>7.7715000000000006E-2</v>
      </c>
      <c r="E117" s="18">
        <v>8.6136000000000004E-2</v>
      </c>
      <c r="F117" s="18">
        <v>7.9796000000000006E-2</v>
      </c>
      <c r="G117" s="24">
        <v>8.5334999999999994E-2</v>
      </c>
      <c r="H117" s="18">
        <v>8.1994999999999998E-2</v>
      </c>
      <c r="I117" s="18">
        <v>8.4098999999999993E-2</v>
      </c>
      <c r="J117" s="18">
        <v>8.4198999999999996E-2</v>
      </c>
      <c r="K117" s="18">
        <v>8.2512000000000002E-2</v>
      </c>
      <c r="L117" s="18">
        <v>8.5277000000000006E-2</v>
      </c>
      <c r="M117" s="18">
        <v>8.2588999999999996E-2</v>
      </c>
      <c r="N117" s="18">
        <v>8.5237999999999994E-2</v>
      </c>
      <c r="O117" s="29">
        <v>8.5109000000000004E-2</v>
      </c>
      <c r="P117" s="29">
        <v>7.7715000000000006E-2</v>
      </c>
      <c r="Q117" s="29">
        <v>8.6136000000000004E-2</v>
      </c>
      <c r="R117" s="29">
        <v>7.9796000000000006E-2</v>
      </c>
      <c r="S117" s="29">
        <v>8.5334999999999994E-2</v>
      </c>
      <c r="T117" s="29">
        <v>8.1994999999999998E-2</v>
      </c>
      <c r="U117" s="29">
        <v>8.4098999999999993E-2</v>
      </c>
      <c r="V117" s="29">
        <v>8.4198999999999996E-2</v>
      </c>
      <c r="W117" s="29">
        <v>8.2512000000000002E-2</v>
      </c>
      <c r="X117" s="29">
        <v>8.5277000000000006E-2</v>
      </c>
      <c r="Y117" s="29">
        <v>8.2588999999999996E-2</v>
      </c>
      <c r="Z117" s="29">
        <v>8.5237999999999994E-2</v>
      </c>
      <c r="AA117" s="18">
        <v>8.5109000000000004E-2</v>
      </c>
      <c r="AB117" s="18">
        <v>7.7715000000000006E-2</v>
      </c>
      <c r="AC117" s="18">
        <v>8.6136000000000004E-2</v>
      </c>
      <c r="AD117" s="18">
        <v>7.9796000000000006E-2</v>
      </c>
      <c r="AE117" s="18">
        <v>8.5334999999999994E-2</v>
      </c>
      <c r="AF117" s="18">
        <v>8.1994999999999998E-2</v>
      </c>
      <c r="AG117" s="18">
        <v>8.4098999999999993E-2</v>
      </c>
      <c r="AH117" s="18">
        <v>8.4198999999999996E-2</v>
      </c>
      <c r="AI117" s="18">
        <v>8.2512000000000002E-2</v>
      </c>
      <c r="AJ117" s="18">
        <v>8.5277000000000006E-2</v>
      </c>
      <c r="AK117" s="18">
        <v>8.2588999999999996E-2</v>
      </c>
      <c r="AL117" s="18">
        <v>8.5237999999999994E-2</v>
      </c>
      <c r="AM117" s="29">
        <v>8.5109000000000004E-2</v>
      </c>
      <c r="AN117" s="29">
        <v>7.7715000000000006E-2</v>
      </c>
      <c r="AO117" s="29">
        <v>8.6136000000000004E-2</v>
      </c>
      <c r="AP117" s="29">
        <v>7.9796000000000006E-2</v>
      </c>
      <c r="AQ117" s="29">
        <v>8.5334999999999994E-2</v>
      </c>
      <c r="AR117" s="29">
        <v>8.1994999999999998E-2</v>
      </c>
      <c r="AS117" s="29">
        <v>8.4098999999999993E-2</v>
      </c>
      <c r="AT117" s="29">
        <v>8.4198999999999996E-2</v>
      </c>
      <c r="AU117" s="29">
        <v>8.2512000000000002E-2</v>
      </c>
      <c r="AV117" s="29">
        <v>8.5277000000000006E-2</v>
      </c>
      <c r="AW117" s="29">
        <v>8.2588999999999996E-2</v>
      </c>
      <c r="AX117" s="29">
        <v>8.5237999999999994E-2</v>
      </c>
      <c r="AY117" s="18">
        <v>8.5109000000000004E-2</v>
      </c>
      <c r="AZ117" s="18">
        <v>7.7715000000000006E-2</v>
      </c>
      <c r="BA117" s="18">
        <v>8.6136000000000004E-2</v>
      </c>
      <c r="BB117" s="18">
        <v>7.9796000000000006E-2</v>
      </c>
      <c r="BC117" s="18">
        <v>8.5334999999999994E-2</v>
      </c>
      <c r="BD117" s="18">
        <v>8.1994999999999998E-2</v>
      </c>
      <c r="BE117" s="18">
        <v>8.4098999999999993E-2</v>
      </c>
      <c r="BF117" s="18">
        <v>8.4198999999999996E-2</v>
      </c>
      <c r="BG117" s="18">
        <v>8.2512000000000002E-2</v>
      </c>
      <c r="BH117" s="18">
        <v>8.5277000000000006E-2</v>
      </c>
      <c r="BI117" s="18">
        <v>8.2588999999999996E-2</v>
      </c>
      <c r="BJ117" s="18">
        <v>8.5237999999999994E-2</v>
      </c>
      <c r="BK117" s="29">
        <v>8.5109000000000004E-2</v>
      </c>
      <c r="BL117" s="29">
        <v>7.7715000000000006E-2</v>
      </c>
      <c r="BM117" s="29">
        <v>8.6136000000000004E-2</v>
      </c>
      <c r="BN117" s="29">
        <v>7.9796000000000006E-2</v>
      </c>
      <c r="BO117" s="29">
        <v>8.5334999999999994E-2</v>
      </c>
      <c r="BP117" s="29">
        <v>8.1994999999999998E-2</v>
      </c>
      <c r="BQ117" s="29">
        <v>8.4098999999999993E-2</v>
      </c>
      <c r="BR117" s="29">
        <v>8.4198999999999996E-2</v>
      </c>
      <c r="BS117" s="29">
        <v>8.2512000000000002E-2</v>
      </c>
      <c r="BT117" s="29">
        <v>8.5277000000000006E-2</v>
      </c>
      <c r="BU117" s="29">
        <v>8.2588999999999996E-2</v>
      </c>
      <c r="BV117" s="29">
        <v>8.5237999999999994E-2</v>
      </c>
      <c r="BW117" s="18">
        <v>8.5109000000000004E-2</v>
      </c>
      <c r="BX117" s="18">
        <v>7.7715000000000006E-2</v>
      </c>
      <c r="BY117" s="18">
        <v>8.6136000000000004E-2</v>
      </c>
      <c r="BZ117" s="18">
        <v>7.9796000000000006E-2</v>
      </c>
      <c r="CA117" s="18">
        <v>8.5334999999999994E-2</v>
      </c>
      <c r="CB117" s="18">
        <v>8.1994999999999998E-2</v>
      </c>
      <c r="CC117" s="18">
        <v>8.4098999999999993E-2</v>
      </c>
      <c r="CD117" s="18">
        <v>8.4198999999999996E-2</v>
      </c>
      <c r="CE117" s="18">
        <v>8.2512000000000002E-2</v>
      </c>
      <c r="CF117" s="18">
        <v>8.5277000000000006E-2</v>
      </c>
      <c r="CG117" s="18">
        <v>8.2588999999999996E-2</v>
      </c>
      <c r="CH117" s="18">
        <v>8.5237999999999994E-2</v>
      </c>
      <c r="CI117" s="29">
        <v>8.5109000000000004E-2</v>
      </c>
      <c r="CJ117" s="29">
        <v>7.7715000000000006E-2</v>
      </c>
    </row>
    <row r="118" spans="1:88" x14ac:dyDescent="0.3">
      <c r="A118" s="229"/>
      <c r="B118" s="47" t="s">
        <v>7</v>
      </c>
      <c r="C118" s="38">
        <v>8.3486000000000005E-2</v>
      </c>
      <c r="D118" s="18">
        <v>7.6158000000000003E-2</v>
      </c>
      <c r="E118" s="18">
        <v>8.3346000000000003E-2</v>
      </c>
      <c r="F118" s="18">
        <v>8.0782999999999994E-2</v>
      </c>
      <c r="G118" s="24">
        <v>8.5133E-2</v>
      </c>
      <c r="H118" s="18">
        <v>8.4294999999999995E-2</v>
      </c>
      <c r="I118" s="18">
        <v>8.7456999999999993E-2</v>
      </c>
      <c r="J118" s="18">
        <v>8.7230000000000002E-2</v>
      </c>
      <c r="K118" s="18">
        <v>8.3319000000000004E-2</v>
      </c>
      <c r="L118" s="18">
        <v>8.4562999999999999E-2</v>
      </c>
      <c r="M118" s="18">
        <v>8.1112000000000004E-2</v>
      </c>
      <c r="N118" s="18">
        <v>8.3118999999999998E-2</v>
      </c>
      <c r="O118" s="29">
        <v>8.3486000000000005E-2</v>
      </c>
      <c r="P118" s="29">
        <v>7.6158000000000003E-2</v>
      </c>
      <c r="Q118" s="29">
        <v>8.3346000000000003E-2</v>
      </c>
      <c r="R118" s="29">
        <v>8.0782999999999994E-2</v>
      </c>
      <c r="S118" s="29">
        <v>8.5133E-2</v>
      </c>
      <c r="T118" s="29">
        <v>8.4294999999999995E-2</v>
      </c>
      <c r="U118" s="29">
        <v>8.7456999999999993E-2</v>
      </c>
      <c r="V118" s="29">
        <v>8.7230000000000002E-2</v>
      </c>
      <c r="W118" s="29">
        <v>8.3319000000000004E-2</v>
      </c>
      <c r="X118" s="29">
        <v>8.4562999999999999E-2</v>
      </c>
      <c r="Y118" s="29">
        <v>8.1112000000000004E-2</v>
      </c>
      <c r="Z118" s="29">
        <v>8.3118999999999998E-2</v>
      </c>
      <c r="AA118" s="18">
        <v>8.3486000000000005E-2</v>
      </c>
      <c r="AB118" s="18">
        <v>7.6158000000000003E-2</v>
      </c>
      <c r="AC118" s="18">
        <v>8.3346000000000003E-2</v>
      </c>
      <c r="AD118" s="18">
        <v>8.0782999999999994E-2</v>
      </c>
      <c r="AE118" s="18">
        <v>8.5133E-2</v>
      </c>
      <c r="AF118" s="18">
        <v>8.4294999999999995E-2</v>
      </c>
      <c r="AG118" s="18">
        <v>8.7456999999999993E-2</v>
      </c>
      <c r="AH118" s="18">
        <v>8.7230000000000002E-2</v>
      </c>
      <c r="AI118" s="18">
        <v>8.3319000000000004E-2</v>
      </c>
      <c r="AJ118" s="18">
        <v>8.4562999999999999E-2</v>
      </c>
      <c r="AK118" s="18">
        <v>8.1112000000000004E-2</v>
      </c>
      <c r="AL118" s="18">
        <v>8.3118999999999998E-2</v>
      </c>
      <c r="AM118" s="29">
        <v>8.3486000000000005E-2</v>
      </c>
      <c r="AN118" s="29">
        <v>7.6158000000000003E-2</v>
      </c>
      <c r="AO118" s="29">
        <v>8.3346000000000003E-2</v>
      </c>
      <c r="AP118" s="29">
        <v>8.0782999999999994E-2</v>
      </c>
      <c r="AQ118" s="29">
        <v>8.5133E-2</v>
      </c>
      <c r="AR118" s="29">
        <v>8.4294999999999995E-2</v>
      </c>
      <c r="AS118" s="29">
        <v>8.7456999999999993E-2</v>
      </c>
      <c r="AT118" s="29">
        <v>8.7230000000000002E-2</v>
      </c>
      <c r="AU118" s="29">
        <v>8.3319000000000004E-2</v>
      </c>
      <c r="AV118" s="29">
        <v>8.4562999999999999E-2</v>
      </c>
      <c r="AW118" s="29">
        <v>8.1112000000000004E-2</v>
      </c>
      <c r="AX118" s="29">
        <v>8.3118999999999998E-2</v>
      </c>
      <c r="AY118" s="18">
        <v>8.3486000000000005E-2</v>
      </c>
      <c r="AZ118" s="18">
        <v>7.6158000000000003E-2</v>
      </c>
      <c r="BA118" s="18">
        <v>8.3346000000000003E-2</v>
      </c>
      <c r="BB118" s="18">
        <v>8.0782999999999994E-2</v>
      </c>
      <c r="BC118" s="18">
        <v>8.5133E-2</v>
      </c>
      <c r="BD118" s="18">
        <v>8.4294999999999995E-2</v>
      </c>
      <c r="BE118" s="18">
        <v>8.7456999999999993E-2</v>
      </c>
      <c r="BF118" s="18">
        <v>8.7230000000000002E-2</v>
      </c>
      <c r="BG118" s="18">
        <v>8.3319000000000004E-2</v>
      </c>
      <c r="BH118" s="18">
        <v>8.4562999999999999E-2</v>
      </c>
      <c r="BI118" s="18">
        <v>8.1112000000000004E-2</v>
      </c>
      <c r="BJ118" s="18">
        <v>8.3118999999999998E-2</v>
      </c>
      <c r="BK118" s="29">
        <v>8.3486000000000005E-2</v>
      </c>
      <c r="BL118" s="29">
        <v>7.6158000000000003E-2</v>
      </c>
      <c r="BM118" s="29">
        <v>8.3346000000000003E-2</v>
      </c>
      <c r="BN118" s="29">
        <v>8.0782999999999994E-2</v>
      </c>
      <c r="BO118" s="29">
        <v>8.5133E-2</v>
      </c>
      <c r="BP118" s="29">
        <v>8.4294999999999995E-2</v>
      </c>
      <c r="BQ118" s="29">
        <v>8.7456999999999993E-2</v>
      </c>
      <c r="BR118" s="29">
        <v>8.7230000000000002E-2</v>
      </c>
      <c r="BS118" s="29">
        <v>8.3319000000000004E-2</v>
      </c>
      <c r="BT118" s="29">
        <v>8.4562999999999999E-2</v>
      </c>
      <c r="BU118" s="29">
        <v>8.1112000000000004E-2</v>
      </c>
      <c r="BV118" s="29">
        <v>8.3118999999999998E-2</v>
      </c>
      <c r="BW118" s="18">
        <v>8.3486000000000005E-2</v>
      </c>
      <c r="BX118" s="18">
        <v>7.6158000000000003E-2</v>
      </c>
      <c r="BY118" s="18">
        <v>8.3346000000000003E-2</v>
      </c>
      <c r="BZ118" s="18">
        <v>8.0782999999999994E-2</v>
      </c>
      <c r="CA118" s="18">
        <v>8.5133E-2</v>
      </c>
      <c r="CB118" s="18">
        <v>8.4294999999999995E-2</v>
      </c>
      <c r="CC118" s="18">
        <v>8.7456999999999993E-2</v>
      </c>
      <c r="CD118" s="18">
        <v>8.7230000000000002E-2</v>
      </c>
      <c r="CE118" s="18">
        <v>8.3319000000000004E-2</v>
      </c>
      <c r="CF118" s="18">
        <v>8.4562999999999999E-2</v>
      </c>
      <c r="CG118" s="18">
        <v>8.1112000000000004E-2</v>
      </c>
      <c r="CH118" s="18">
        <v>8.3118999999999998E-2</v>
      </c>
      <c r="CI118" s="29">
        <v>8.3486000000000005E-2</v>
      </c>
      <c r="CJ118" s="29">
        <v>7.6158000000000003E-2</v>
      </c>
    </row>
    <row r="119" spans="1:88" x14ac:dyDescent="0.3">
      <c r="A119" s="229"/>
      <c r="B119" s="47" t="s">
        <v>8</v>
      </c>
      <c r="C119" s="38">
        <v>0.108255</v>
      </c>
      <c r="D119" s="18">
        <v>9.1078000000000006E-2</v>
      </c>
      <c r="E119" s="18">
        <v>8.5239999999999996E-2</v>
      </c>
      <c r="F119" s="18">
        <v>7.2980000000000003E-2</v>
      </c>
      <c r="G119" s="24">
        <v>7.9849000000000003E-2</v>
      </c>
      <c r="H119" s="18">
        <v>7.2720999999999994E-2</v>
      </c>
      <c r="I119" s="18">
        <v>7.4929999999999997E-2</v>
      </c>
      <c r="J119" s="18">
        <v>7.5861999999999999E-2</v>
      </c>
      <c r="K119" s="18">
        <v>7.5733999999999996E-2</v>
      </c>
      <c r="L119" s="18">
        <v>8.2808000000000007E-2</v>
      </c>
      <c r="M119" s="18">
        <v>8.6345000000000005E-2</v>
      </c>
      <c r="N119" s="18">
        <v>9.4200000000000006E-2</v>
      </c>
      <c r="O119" s="29">
        <v>0.108255</v>
      </c>
      <c r="P119" s="29">
        <v>9.1078000000000006E-2</v>
      </c>
      <c r="Q119" s="29">
        <v>8.5239999999999996E-2</v>
      </c>
      <c r="R119" s="29">
        <v>7.2980000000000003E-2</v>
      </c>
      <c r="S119" s="29">
        <v>7.9849000000000003E-2</v>
      </c>
      <c r="T119" s="29">
        <v>7.2720999999999994E-2</v>
      </c>
      <c r="U119" s="29">
        <v>7.4929999999999997E-2</v>
      </c>
      <c r="V119" s="29">
        <v>7.5861999999999999E-2</v>
      </c>
      <c r="W119" s="29">
        <v>7.5733999999999996E-2</v>
      </c>
      <c r="X119" s="29">
        <v>8.2808000000000007E-2</v>
      </c>
      <c r="Y119" s="29">
        <v>8.6345000000000005E-2</v>
      </c>
      <c r="Z119" s="29">
        <v>9.4200000000000006E-2</v>
      </c>
      <c r="AA119" s="18">
        <v>0.108255</v>
      </c>
      <c r="AB119" s="18">
        <v>9.1078000000000006E-2</v>
      </c>
      <c r="AC119" s="18">
        <v>8.5239999999999996E-2</v>
      </c>
      <c r="AD119" s="18">
        <v>7.2980000000000003E-2</v>
      </c>
      <c r="AE119" s="18">
        <v>7.9849000000000003E-2</v>
      </c>
      <c r="AF119" s="18">
        <v>7.2720999999999994E-2</v>
      </c>
      <c r="AG119" s="18">
        <v>7.4929999999999997E-2</v>
      </c>
      <c r="AH119" s="18">
        <v>7.5861999999999999E-2</v>
      </c>
      <c r="AI119" s="18">
        <v>7.5733999999999996E-2</v>
      </c>
      <c r="AJ119" s="18">
        <v>8.2808000000000007E-2</v>
      </c>
      <c r="AK119" s="18">
        <v>8.6345000000000005E-2</v>
      </c>
      <c r="AL119" s="18">
        <v>9.4200000000000006E-2</v>
      </c>
      <c r="AM119" s="29">
        <v>0.108255</v>
      </c>
      <c r="AN119" s="29">
        <v>9.1078000000000006E-2</v>
      </c>
      <c r="AO119" s="29">
        <v>8.5239999999999996E-2</v>
      </c>
      <c r="AP119" s="29">
        <v>7.2980000000000003E-2</v>
      </c>
      <c r="AQ119" s="29">
        <v>7.9849000000000003E-2</v>
      </c>
      <c r="AR119" s="29">
        <v>7.2720999999999994E-2</v>
      </c>
      <c r="AS119" s="29">
        <v>7.4929999999999997E-2</v>
      </c>
      <c r="AT119" s="29">
        <v>7.5861999999999999E-2</v>
      </c>
      <c r="AU119" s="29">
        <v>7.5733999999999996E-2</v>
      </c>
      <c r="AV119" s="29">
        <v>8.2808000000000007E-2</v>
      </c>
      <c r="AW119" s="29">
        <v>8.6345000000000005E-2</v>
      </c>
      <c r="AX119" s="29">
        <v>9.4200000000000006E-2</v>
      </c>
      <c r="AY119" s="18">
        <v>0.108255</v>
      </c>
      <c r="AZ119" s="18">
        <v>9.1078000000000006E-2</v>
      </c>
      <c r="BA119" s="18">
        <v>8.5239999999999996E-2</v>
      </c>
      <c r="BB119" s="18">
        <v>7.2980000000000003E-2</v>
      </c>
      <c r="BC119" s="18">
        <v>7.9849000000000003E-2</v>
      </c>
      <c r="BD119" s="18">
        <v>7.2720999999999994E-2</v>
      </c>
      <c r="BE119" s="18">
        <v>7.4929999999999997E-2</v>
      </c>
      <c r="BF119" s="18">
        <v>7.5861999999999999E-2</v>
      </c>
      <c r="BG119" s="18">
        <v>7.5733999999999996E-2</v>
      </c>
      <c r="BH119" s="18">
        <v>8.2808000000000007E-2</v>
      </c>
      <c r="BI119" s="18">
        <v>8.6345000000000005E-2</v>
      </c>
      <c r="BJ119" s="18">
        <v>9.4200000000000006E-2</v>
      </c>
      <c r="BK119" s="29">
        <v>0.108255</v>
      </c>
      <c r="BL119" s="29">
        <v>9.1078000000000006E-2</v>
      </c>
      <c r="BM119" s="29">
        <v>8.5239999999999996E-2</v>
      </c>
      <c r="BN119" s="29">
        <v>7.2980000000000003E-2</v>
      </c>
      <c r="BO119" s="29">
        <v>7.9849000000000003E-2</v>
      </c>
      <c r="BP119" s="29">
        <v>7.2720999999999994E-2</v>
      </c>
      <c r="BQ119" s="29">
        <v>7.4929999999999997E-2</v>
      </c>
      <c r="BR119" s="29">
        <v>7.5861999999999999E-2</v>
      </c>
      <c r="BS119" s="29">
        <v>7.5733999999999996E-2</v>
      </c>
      <c r="BT119" s="29">
        <v>8.2808000000000007E-2</v>
      </c>
      <c r="BU119" s="29">
        <v>8.6345000000000005E-2</v>
      </c>
      <c r="BV119" s="29">
        <v>9.4200000000000006E-2</v>
      </c>
      <c r="BW119" s="18">
        <v>0.108255</v>
      </c>
      <c r="BX119" s="18">
        <v>9.1078000000000006E-2</v>
      </c>
      <c r="BY119" s="18">
        <v>8.5239999999999996E-2</v>
      </c>
      <c r="BZ119" s="18">
        <v>7.2980000000000003E-2</v>
      </c>
      <c r="CA119" s="18">
        <v>7.9849000000000003E-2</v>
      </c>
      <c r="CB119" s="18">
        <v>7.2720999999999994E-2</v>
      </c>
      <c r="CC119" s="18">
        <v>7.4929999999999997E-2</v>
      </c>
      <c r="CD119" s="18">
        <v>7.5861999999999999E-2</v>
      </c>
      <c r="CE119" s="18">
        <v>7.5733999999999996E-2</v>
      </c>
      <c r="CF119" s="18">
        <v>8.2808000000000007E-2</v>
      </c>
      <c r="CG119" s="18">
        <v>8.6345000000000005E-2</v>
      </c>
      <c r="CH119" s="18">
        <v>9.4200000000000006E-2</v>
      </c>
      <c r="CI119" s="29">
        <v>0.108255</v>
      </c>
      <c r="CJ119" s="29">
        <v>9.1078000000000006E-2</v>
      </c>
    </row>
    <row r="120" spans="1:88" x14ac:dyDescent="0.3">
      <c r="O120" s="30"/>
      <c r="P120" s="30"/>
      <c r="Q120" s="30"/>
      <c r="R120" s="30"/>
      <c r="S120" s="30"/>
      <c r="T120" s="30"/>
      <c r="U120" s="30"/>
      <c r="V120" s="30"/>
      <c r="W120" s="30"/>
      <c r="X120" s="30"/>
      <c r="Y120" s="30"/>
      <c r="Z120" s="30"/>
      <c r="AM120" s="30"/>
      <c r="AN120" s="30"/>
      <c r="AO120" s="30"/>
      <c r="AP120" s="30"/>
      <c r="AQ120" s="30"/>
      <c r="AR120" s="30"/>
      <c r="AS120" s="30"/>
      <c r="AT120" s="30"/>
      <c r="AU120" s="30"/>
      <c r="AV120" s="30"/>
      <c r="AW120" s="30"/>
      <c r="AX120" s="30"/>
      <c r="BK120" s="30"/>
      <c r="BL120" s="30"/>
      <c r="BM120" s="30"/>
      <c r="BN120" s="30"/>
      <c r="BO120" s="30"/>
      <c r="BP120" s="30"/>
      <c r="BQ120" s="30"/>
      <c r="BR120" s="30"/>
      <c r="BS120" s="30"/>
      <c r="BT120" s="30"/>
      <c r="BU120" s="30"/>
      <c r="BV120" s="30"/>
      <c r="CI120" s="30"/>
      <c r="CJ120" s="30"/>
    </row>
    <row r="121" spans="1:88" x14ac:dyDescent="0.3">
      <c r="D121" s="46"/>
      <c r="E121" s="46"/>
      <c r="F121" s="46"/>
      <c r="G121" s="46"/>
      <c r="O121" s="30"/>
      <c r="P121" s="30"/>
      <c r="Q121" s="30"/>
      <c r="R121" s="30"/>
      <c r="S121" s="30"/>
      <c r="T121" s="30"/>
      <c r="U121" s="30"/>
      <c r="V121" s="30"/>
      <c r="W121" s="30"/>
      <c r="X121" s="30"/>
      <c r="Y121" s="30"/>
      <c r="Z121" s="30"/>
      <c r="AM121" s="30"/>
      <c r="AN121" s="30"/>
      <c r="AO121" s="30"/>
      <c r="AP121" s="30"/>
      <c r="AQ121" s="30"/>
      <c r="AR121" s="30"/>
      <c r="AS121" s="30"/>
      <c r="AT121" s="30"/>
      <c r="AU121" s="30"/>
      <c r="AV121" s="30"/>
      <c r="AW121" s="30"/>
      <c r="AX121" s="30"/>
      <c r="BK121" s="30"/>
      <c r="BL121" s="30"/>
      <c r="BM121" s="30"/>
      <c r="BN121" s="30"/>
      <c r="BO121" s="30"/>
      <c r="BP121" s="30"/>
      <c r="BQ121" s="30"/>
      <c r="BR121" s="30"/>
      <c r="BS121" s="30"/>
      <c r="BT121" s="30"/>
      <c r="BU121" s="30"/>
      <c r="BV121" s="30"/>
      <c r="CI121" s="30"/>
      <c r="CJ121" s="30"/>
    </row>
    <row r="122" spans="1:88" ht="15" thickBot="1" x14ac:dyDescent="0.35">
      <c r="O122" s="30"/>
      <c r="P122" s="30"/>
      <c r="Q122" s="30"/>
      <c r="R122" s="30"/>
      <c r="S122" s="30"/>
      <c r="T122" s="30"/>
      <c r="U122" s="30"/>
      <c r="V122" s="30"/>
      <c r="W122" s="30"/>
      <c r="X122" s="30"/>
      <c r="Y122" s="30"/>
      <c r="Z122" s="30"/>
      <c r="AM122" s="30"/>
      <c r="AN122" s="30"/>
      <c r="AO122" s="30"/>
      <c r="AP122" s="30"/>
      <c r="AQ122" s="30"/>
      <c r="AR122" s="30"/>
      <c r="AS122" s="30"/>
      <c r="AT122" s="30"/>
      <c r="AU122" s="30"/>
      <c r="AV122" s="30"/>
      <c r="AW122" s="30"/>
      <c r="AX122" s="30"/>
      <c r="BK122" s="30"/>
      <c r="BL122" s="30"/>
      <c r="BM122" s="30"/>
      <c r="BN122" s="30"/>
      <c r="BO122" s="30"/>
      <c r="BP122" s="30"/>
      <c r="BQ122" s="30"/>
      <c r="BR122" s="30"/>
      <c r="BS122" s="30"/>
      <c r="BT122" s="30"/>
      <c r="BU122" s="30"/>
      <c r="BV122" s="30"/>
      <c r="CI122" s="30"/>
      <c r="CJ122" s="30"/>
    </row>
    <row r="123" spans="1:88" ht="44.25" customHeight="1" x14ac:dyDescent="0.3">
      <c r="A123" s="230" t="s">
        <v>43</v>
      </c>
      <c r="B123" s="47"/>
      <c r="C123" s="47" t="s">
        <v>16</v>
      </c>
      <c r="D123" s="47" t="s">
        <v>17</v>
      </c>
      <c r="E123" s="47" t="s">
        <v>18</v>
      </c>
      <c r="F123" s="47" t="s">
        <v>19</v>
      </c>
      <c r="G123" s="19" t="s">
        <v>20</v>
      </c>
      <c r="H123" s="47" t="s">
        <v>21</v>
      </c>
      <c r="I123" s="47" t="s">
        <v>22</v>
      </c>
      <c r="J123" s="47" t="s">
        <v>23</v>
      </c>
      <c r="K123" s="47" t="s">
        <v>24</v>
      </c>
      <c r="L123" s="47" t="s">
        <v>25</v>
      </c>
      <c r="M123" s="47" t="s">
        <v>26</v>
      </c>
      <c r="N123" s="47" t="s">
        <v>27</v>
      </c>
      <c r="O123" s="47" t="s">
        <v>16</v>
      </c>
      <c r="P123" s="47" t="s">
        <v>17</v>
      </c>
      <c r="Q123" s="47" t="s">
        <v>18</v>
      </c>
      <c r="R123" s="47" t="s">
        <v>19</v>
      </c>
      <c r="S123" s="47" t="s">
        <v>20</v>
      </c>
      <c r="T123" s="47" t="s">
        <v>21</v>
      </c>
      <c r="U123" s="47" t="s">
        <v>22</v>
      </c>
      <c r="V123" s="47" t="s">
        <v>23</v>
      </c>
      <c r="W123" s="47" t="s">
        <v>24</v>
      </c>
      <c r="X123" s="47" t="s">
        <v>25</v>
      </c>
      <c r="Y123" s="47" t="s">
        <v>26</v>
      </c>
      <c r="Z123" s="47" t="s">
        <v>27</v>
      </c>
      <c r="AA123" s="47" t="s">
        <v>16</v>
      </c>
      <c r="AB123" s="47" t="s">
        <v>17</v>
      </c>
      <c r="AC123" s="47" t="s">
        <v>18</v>
      </c>
      <c r="AD123" s="47" t="s">
        <v>19</v>
      </c>
      <c r="AE123" s="47" t="s">
        <v>20</v>
      </c>
      <c r="AF123" s="47" t="s">
        <v>21</v>
      </c>
      <c r="AG123" s="47" t="s">
        <v>22</v>
      </c>
      <c r="AH123" s="47" t="s">
        <v>23</v>
      </c>
      <c r="AI123" s="47" t="s">
        <v>24</v>
      </c>
      <c r="AJ123" s="47" t="s">
        <v>25</v>
      </c>
      <c r="AK123" s="47" t="s">
        <v>26</v>
      </c>
      <c r="AL123" s="47" t="s">
        <v>27</v>
      </c>
      <c r="AM123" s="47" t="s">
        <v>16</v>
      </c>
      <c r="AN123" s="47" t="s">
        <v>17</v>
      </c>
      <c r="AO123" s="47" t="s">
        <v>18</v>
      </c>
      <c r="AP123" s="47" t="s">
        <v>19</v>
      </c>
      <c r="AQ123" s="47" t="s">
        <v>20</v>
      </c>
      <c r="AR123" s="47" t="s">
        <v>21</v>
      </c>
      <c r="AS123" s="47" t="s">
        <v>22</v>
      </c>
      <c r="AT123" s="47" t="s">
        <v>23</v>
      </c>
      <c r="AU123" s="47" t="s">
        <v>24</v>
      </c>
      <c r="AV123" s="47" t="s">
        <v>25</v>
      </c>
      <c r="AW123" s="47" t="s">
        <v>26</v>
      </c>
      <c r="AX123" s="47" t="s">
        <v>27</v>
      </c>
      <c r="AY123" s="47" t="s">
        <v>16</v>
      </c>
      <c r="AZ123" s="47" t="s">
        <v>17</v>
      </c>
      <c r="BA123" s="47" t="s">
        <v>18</v>
      </c>
      <c r="BB123" s="47" t="s">
        <v>19</v>
      </c>
      <c r="BC123" s="47" t="s">
        <v>20</v>
      </c>
      <c r="BD123" s="47" t="s">
        <v>21</v>
      </c>
      <c r="BE123" s="47" t="s">
        <v>22</v>
      </c>
      <c r="BF123" s="47" t="s">
        <v>23</v>
      </c>
      <c r="BG123" s="47" t="s">
        <v>24</v>
      </c>
      <c r="BH123" s="47" t="s">
        <v>25</v>
      </c>
      <c r="BI123" s="47" t="s">
        <v>26</v>
      </c>
      <c r="BJ123" s="47" t="s">
        <v>27</v>
      </c>
      <c r="BK123" s="47" t="s">
        <v>16</v>
      </c>
      <c r="BL123" s="47" t="s">
        <v>17</v>
      </c>
      <c r="BM123" s="47" t="s">
        <v>18</v>
      </c>
      <c r="BN123" s="47" t="s">
        <v>19</v>
      </c>
      <c r="BO123" s="47" t="s">
        <v>20</v>
      </c>
      <c r="BP123" s="47" t="s">
        <v>21</v>
      </c>
      <c r="BQ123" s="47" t="s">
        <v>22</v>
      </c>
      <c r="BR123" s="47" t="s">
        <v>23</v>
      </c>
      <c r="BS123" s="47" t="s">
        <v>24</v>
      </c>
      <c r="BT123" s="47" t="s">
        <v>25</v>
      </c>
      <c r="BU123" s="47" t="s">
        <v>26</v>
      </c>
      <c r="BV123" s="47" t="s">
        <v>27</v>
      </c>
      <c r="BW123" s="47" t="s">
        <v>16</v>
      </c>
      <c r="BX123" s="47" t="s">
        <v>17</v>
      </c>
      <c r="BY123" s="47" t="s">
        <v>18</v>
      </c>
      <c r="BZ123" s="47" t="s">
        <v>19</v>
      </c>
      <c r="CA123" s="47" t="s">
        <v>20</v>
      </c>
      <c r="CB123" s="47" t="s">
        <v>21</v>
      </c>
      <c r="CC123" s="47" t="s">
        <v>22</v>
      </c>
      <c r="CD123" s="47" t="s">
        <v>23</v>
      </c>
      <c r="CE123" s="47" t="s">
        <v>24</v>
      </c>
      <c r="CF123" s="47" t="s">
        <v>25</v>
      </c>
      <c r="CG123" s="47" t="s">
        <v>26</v>
      </c>
      <c r="CH123" s="47" t="s">
        <v>27</v>
      </c>
      <c r="CI123" s="47" t="s">
        <v>16</v>
      </c>
      <c r="CJ123" s="47" t="s">
        <v>17</v>
      </c>
    </row>
    <row r="124" spans="1:88" x14ac:dyDescent="0.3">
      <c r="A124" s="231"/>
      <c r="B124" s="47" t="s">
        <v>36</v>
      </c>
      <c r="C124" s="39">
        <v>4.3434E-2</v>
      </c>
      <c r="D124" s="22">
        <v>4.4137999999999997E-2</v>
      </c>
      <c r="E124" s="22">
        <v>4.5303999999999997E-2</v>
      </c>
      <c r="F124" s="22">
        <v>4.6873999999999999E-2</v>
      </c>
      <c r="G124" s="59">
        <v>4.9491E-2</v>
      </c>
      <c r="H124" s="22">
        <v>0.103908</v>
      </c>
      <c r="I124" s="22">
        <v>0.103908</v>
      </c>
      <c r="J124" s="22">
        <v>0.103908</v>
      </c>
      <c r="K124" s="22">
        <v>0.103908</v>
      </c>
      <c r="L124" s="22">
        <v>4.7785000000000001E-2</v>
      </c>
      <c r="M124" s="22">
        <v>4.9057000000000003E-2</v>
      </c>
      <c r="N124" s="22">
        <v>4.4989000000000001E-2</v>
      </c>
      <c r="O124" s="140">
        <v>4.3434E-2</v>
      </c>
      <c r="P124" s="31">
        <v>4.4137999999999997E-2</v>
      </c>
      <c r="Q124" s="31">
        <v>4.5303999999999997E-2</v>
      </c>
      <c r="R124" s="31">
        <v>5.2130000000000003E-2</v>
      </c>
      <c r="S124" s="31">
        <v>5.4357999999999997E-2</v>
      </c>
      <c r="T124" s="31">
        <v>0.109291</v>
      </c>
      <c r="U124" s="31">
        <v>0.109291</v>
      </c>
      <c r="V124" s="31">
        <v>0.109291</v>
      </c>
      <c r="W124" s="31">
        <v>0.109291</v>
      </c>
      <c r="X124" s="31">
        <v>5.1353999999999997E-2</v>
      </c>
      <c r="Y124" s="31">
        <v>5.4399000000000003E-2</v>
      </c>
      <c r="Z124" s="31">
        <v>5.0065999999999999E-2</v>
      </c>
      <c r="AA124" s="23">
        <v>4.7640000000000002E-2</v>
      </c>
      <c r="AB124" s="23">
        <v>4.8357999999999998E-2</v>
      </c>
      <c r="AC124" s="23">
        <v>5.0250000000000003E-2</v>
      </c>
      <c r="AD124" s="23">
        <v>5.2130000000000003E-2</v>
      </c>
      <c r="AE124" s="23">
        <v>5.4357999999999997E-2</v>
      </c>
      <c r="AF124" s="23">
        <v>0.109291</v>
      </c>
      <c r="AG124" s="23">
        <v>0.109291</v>
      </c>
      <c r="AH124" s="23">
        <v>0.10308100000000001</v>
      </c>
      <c r="AI124" s="23">
        <v>0.10308100000000001</v>
      </c>
      <c r="AJ124" s="23">
        <v>4.5143999999999997E-2</v>
      </c>
      <c r="AK124" s="23">
        <v>4.8189000000000003E-2</v>
      </c>
      <c r="AL124" s="23">
        <v>4.3855999999999999E-2</v>
      </c>
      <c r="AM124" s="31">
        <v>4.1430000000000002E-2</v>
      </c>
      <c r="AN124" s="31">
        <v>4.2147999999999998E-2</v>
      </c>
      <c r="AO124" s="31">
        <v>4.4040000000000003E-2</v>
      </c>
      <c r="AP124" s="31">
        <v>4.5920000000000002E-2</v>
      </c>
      <c r="AQ124" s="31">
        <v>4.8148000000000003E-2</v>
      </c>
      <c r="AR124" s="31">
        <v>0.10308100000000001</v>
      </c>
      <c r="AS124" s="31">
        <v>0.10308100000000001</v>
      </c>
      <c r="AT124" s="31">
        <v>0.10308100000000001</v>
      </c>
      <c r="AU124" s="31">
        <v>0.10308100000000001</v>
      </c>
      <c r="AV124" s="31">
        <v>4.5143999999999997E-2</v>
      </c>
      <c r="AW124" s="31">
        <v>4.8189000000000003E-2</v>
      </c>
      <c r="AX124" s="31">
        <v>4.3855999999999999E-2</v>
      </c>
      <c r="AY124" s="23">
        <v>4.1430000000000002E-2</v>
      </c>
      <c r="AZ124" s="23">
        <v>4.2147999999999998E-2</v>
      </c>
      <c r="BA124" s="23">
        <v>4.4040000000000003E-2</v>
      </c>
      <c r="BB124" s="23">
        <v>4.5920000000000002E-2</v>
      </c>
      <c r="BC124" s="23">
        <v>4.8148000000000003E-2</v>
      </c>
      <c r="BD124" s="23">
        <v>0.10308100000000001</v>
      </c>
      <c r="BE124" s="23">
        <v>0.10308100000000001</v>
      </c>
      <c r="BF124" s="23">
        <v>0.10308100000000001</v>
      </c>
      <c r="BG124" s="23">
        <v>0.10308100000000001</v>
      </c>
      <c r="BH124" s="23">
        <v>4.5143999999999997E-2</v>
      </c>
      <c r="BI124" s="23">
        <v>4.8189000000000003E-2</v>
      </c>
      <c r="BJ124" s="23">
        <v>4.3855999999999999E-2</v>
      </c>
      <c r="BK124" s="31">
        <v>4.1430000000000002E-2</v>
      </c>
      <c r="BL124" s="31">
        <v>4.2147999999999998E-2</v>
      </c>
      <c r="BM124" s="31">
        <v>4.4040000000000003E-2</v>
      </c>
      <c r="BN124" s="31">
        <v>4.5920000000000002E-2</v>
      </c>
      <c r="BO124" s="31">
        <v>4.8148000000000003E-2</v>
      </c>
      <c r="BP124" s="31">
        <v>0.10308100000000001</v>
      </c>
      <c r="BQ124" s="31">
        <v>0.10308100000000001</v>
      </c>
      <c r="BR124" s="31">
        <v>0.10308100000000001</v>
      </c>
      <c r="BS124" s="31">
        <v>0.10308100000000001</v>
      </c>
      <c r="BT124" s="31">
        <v>4.5143999999999997E-2</v>
      </c>
      <c r="BU124" s="31">
        <v>4.8189000000000003E-2</v>
      </c>
      <c r="BV124" s="31">
        <v>4.3855999999999999E-2</v>
      </c>
      <c r="BW124" s="23">
        <v>4.1430000000000002E-2</v>
      </c>
      <c r="BX124" s="23">
        <v>4.2147999999999998E-2</v>
      </c>
      <c r="BY124" s="23">
        <v>4.4040000000000003E-2</v>
      </c>
      <c r="BZ124" s="23">
        <v>4.5920000000000002E-2</v>
      </c>
      <c r="CA124" s="23">
        <v>4.8148000000000003E-2</v>
      </c>
      <c r="CB124" s="23">
        <v>0.10308100000000001</v>
      </c>
      <c r="CC124" s="23">
        <v>0.10308100000000001</v>
      </c>
      <c r="CD124" s="23">
        <v>0.10308100000000001</v>
      </c>
      <c r="CE124" s="23">
        <v>0.10308100000000001</v>
      </c>
      <c r="CF124" s="23">
        <v>4.5143999999999997E-2</v>
      </c>
      <c r="CG124" s="23">
        <v>4.8189000000000003E-2</v>
      </c>
      <c r="CH124" s="23">
        <v>4.3855999999999999E-2</v>
      </c>
      <c r="CI124" s="31">
        <v>4.1430000000000002E-2</v>
      </c>
      <c r="CJ124" s="31">
        <v>4.2147999999999998E-2</v>
      </c>
    </row>
    <row r="125" spans="1:88" x14ac:dyDescent="0.3">
      <c r="A125" s="231"/>
      <c r="B125" s="47" t="s">
        <v>37</v>
      </c>
      <c r="C125" s="39">
        <v>4.8787999999999998E-2</v>
      </c>
      <c r="D125" s="22">
        <v>4.8894E-2</v>
      </c>
      <c r="E125" s="22">
        <v>5.1013000000000003E-2</v>
      </c>
      <c r="F125" s="22">
        <v>5.4946000000000002E-2</v>
      </c>
      <c r="G125" s="59">
        <v>5.9735000000000003E-2</v>
      </c>
      <c r="H125" s="22">
        <v>9.0607999999999994E-2</v>
      </c>
      <c r="I125" s="22">
        <v>9.0607999999999994E-2</v>
      </c>
      <c r="J125" s="22">
        <v>9.0607999999999994E-2</v>
      </c>
      <c r="K125" s="22">
        <v>9.0607999999999994E-2</v>
      </c>
      <c r="L125" s="22">
        <v>5.6411999999999997E-2</v>
      </c>
      <c r="M125" s="22">
        <v>5.7213E-2</v>
      </c>
      <c r="N125" s="22">
        <v>5.2135000000000001E-2</v>
      </c>
      <c r="O125" s="140">
        <v>4.8787999999999998E-2</v>
      </c>
      <c r="P125" s="31">
        <v>4.8894E-2</v>
      </c>
      <c r="Q125" s="31">
        <v>5.1013000000000003E-2</v>
      </c>
      <c r="R125" s="31">
        <v>5.6283E-2</v>
      </c>
      <c r="S125" s="31">
        <v>5.8034000000000002E-2</v>
      </c>
      <c r="T125" s="31">
        <v>9.5491000000000006E-2</v>
      </c>
      <c r="U125" s="31">
        <v>9.5491000000000006E-2</v>
      </c>
      <c r="V125" s="31">
        <v>9.5491000000000006E-2</v>
      </c>
      <c r="W125" s="31">
        <v>9.5491000000000006E-2</v>
      </c>
      <c r="X125" s="31">
        <v>5.6246999999999998E-2</v>
      </c>
      <c r="Y125" s="31">
        <v>5.7697999999999999E-2</v>
      </c>
      <c r="Z125" s="31">
        <v>5.4704999999999997E-2</v>
      </c>
      <c r="AA125" s="23">
        <v>5.151E-2</v>
      </c>
      <c r="AB125" s="23">
        <v>5.1360999999999997E-2</v>
      </c>
      <c r="AC125" s="23">
        <v>5.3864000000000002E-2</v>
      </c>
      <c r="AD125" s="23">
        <v>5.6283E-2</v>
      </c>
      <c r="AE125" s="23">
        <v>5.8034000000000002E-2</v>
      </c>
      <c r="AF125" s="23">
        <v>9.5491000000000006E-2</v>
      </c>
      <c r="AG125" s="23">
        <v>9.5491000000000006E-2</v>
      </c>
      <c r="AH125" s="23">
        <v>8.9680999999999997E-2</v>
      </c>
      <c r="AI125" s="23">
        <v>8.9680999999999997E-2</v>
      </c>
      <c r="AJ125" s="23">
        <v>5.0437000000000003E-2</v>
      </c>
      <c r="AK125" s="23">
        <v>5.1887999999999997E-2</v>
      </c>
      <c r="AL125" s="23">
        <v>4.8895000000000001E-2</v>
      </c>
      <c r="AM125" s="31">
        <v>4.5699999999999998E-2</v>
      </c>
      <c r="AN125" s="31">
        <v>4.5551000000000001E-2</v>
      </c>
      <c r="AO125" s="31">
        <v>4.8053999999999999E-2</v>
      </c>
      <c r="AP125" s="31">
        <v>5.0472999999999997E-2</v>
      </c>
      <c r="AQ125" s="31">
        <v>5.2224E-2</v>
      </c>
      <c r="AR125" s="31">
        <v>8.9680999999999997E-2</v>
      </c>
      <c r="AS125" s="31">
        <v>8.9680999999999997E-2</v>
      </c>
      <c r="AT125" s="31">
        <v>8.9680999999999997E-2</v>
      </c>
      <c r="AU125" s="31">
        <v>8.9680999999999997E-2</v>
      </c>
      <c r="AV125" s="31">
        <v>5.0437000000000003E-2</v>
      </c>
      <c r="AW125" s="31">
        <v>5.1887999999999997E-2</v>
      </c>
      <c r="AX125" s="31">
        <v>4.8895000000000001E-2</v>
      </c>
      <c r="AY125" s="23">
        <v>4.5699999999999998E-2</v>
      </c>
      <c r="AZ125" s="23">
        <v>4.5551000000000001E-2</v>
      </c>
      <c r="BA125" s="23">
        <v>4.8053999999999999E-2</v>
      </c>
      <c r="BB125" s="23">
        <v>5.0472999999999997E-2</v>
      </c>
      <c r="BC125" s="23">
        <v>5.2224E-2</v>
      </c>
      <c r="BD125" s="23">
        <v>8.9680999999999997E-2</v>
      </c>
      <c r="BE125" s="23">
        <v>8.9680999999999997E-2</v>
      </c>
      <c r="BF125" s="23">
        <v>8.9680999999999997E-2</v>
      </c>
      <c r="BG125" s="23">
        <v>8.9680999999999997E-2</v>
      </c>
      <c r="BH125" s="23">
        <v>5.0437000000000003E-2</v>
      </c>
      <c r="BI125" s="23">
        <v>5.1887999999999997E-2</v>
      </c>
      <c r="BJ125" s="23">
        <v>4.8895000000000001E-2</v>
      </c>
      <c r="BK125" s="31">
        <v>4.5699999999999998E-2</v>
      </c>
      <c r="BL125" s="31">
        <v>4.5551000000000001E-2</v>
      </c>
      <c r="BM125" s="31">
        <v>4.8053999999999999E-2</v>
      </c>
      <c r="BN125" s="31">
        <v>5.0472999999999997E-2</v>
      </c>
      <c r="BO125" s="31">
        <v>5.2224E-2</v>
      </c>
      <c r="BP125" s="31">
        <v>8.9680999999999997E-2</v>
      </c>
      <c r="BQ125" s="31">
        <v>8.9680999999999997E-2</v>
      </c>
      <c r="BR125" s="31">
        <v>8.9680999999999997E-2</v>
      </c>
      <c r="BS125" s="31">
        <v>8.9680999999999997E-2</v>
      </c>
      <c r="BT125" s="31">
        <v>5.0437000000000003E-2</v>
      </c>
      <c r="BU125" s="31">
        <v>5.1887999999999997E-2</v>
      </c>
      <c r="BV125" s="31">
        <v>4.8895000000000001E-2</v>
      </c>
      <c r="BW125" s="23">
        <v>4.5699999999999998E-2</v>
      </c>
      <c r="BX125" s="23">
        <v>4.5551000000000001E-2</v>
      </c>
      <c r="BY125" s="23">
        <v>4.8053999999999999E-2</v>
      </c>
      <c r="BZ125" s="23">
        <v>5.0472999999999997E-2</v>
      </c>
      <c r="CA125" s="23">
        <v>5.2224E-2</v>
      </c>
      <c r="CB125" s="23">
        <v>8.9680999999999997E-2</v>
      </c>
      <c r="CC125" s="23">
        <v>8.9680999999999997E-2</v>
      </c>
      <c r="CD125" s="23">
        <v>8.9680999999999997E-2</v>
      </c>
      <c r="CE125" s="23">
        <v>8.9680999999999997E-2</v>
      </c>
      <c r="CF125" s="23">
        <v>5.0437000000000003E-2</v>
      </c>
      <c r="CG125" s="23">
        <v>5.1887999999999997E-2</v>
      </c>
      <c r="CH125" s="23">
        <v>4.8895000000000001E-2</v>
      </c>
      <c r="CI125" s="31">
        <v>4.5699999999999998E-2</v>
      </c>
      <c r="CJ125" s="31">
        <v>4.5551000000000001E-2</v>
      </c>
    </row>
    <row r="126" spans="1:88" x14ac:dyDescent="0.3">
      <c r="A126" s="231"/>
      <c r="B126" s="47" t="s">
        <v>38</v>
      </c>
      <c r="C126" s="39">
        <v>3.6637000000000003E-2</v>
      </c>
      <c r="D126" s="22">
        <v>3.7263999999999999E-2</v>
      </c>
      <c r="E126" s="22">
        <v>3.8341E-2</v>
      </c>
      <c r="F126" s="22">
        <v>3.925E-2</v>
      </c>
      <c r="G126" s="59">
        <v>4.0814999999999997E-2</v>
      </c>
      <c r="H126" s="22">
        <v>7.7914999999999998E-2</v>
      </c>
      <c r="I126" s="22">
        <v>7.5871999999999995E-2</v>
      </c>
      <c r="J126" s="22">
        <v>7.6876E-2</v>
      </c>
      <c r="K126" s="22">
        <v>7.6055999999999999E-2</v>
      </c>
      <c r="L126" s="22">
        <v>3.9397000000000001E-2</v>
      </c>
      <c r="M126" s="22">
        <v>3.9835000000000002E-2</v>
      </c>
      <c r="N126" s="22">
        <v>3.8004000000000003E-2</v>
      </c>
      <c r="O126" s="140">
        <v>3.6637000000000003E-2</v>
      </c>
      <c r="P126" s="31">
        <v>3.7263999999999999E-2</v>
      </c>
      <c r="Q126" s="31">
        <v>3.8341E-2</v>
      </c>
      <c r="R126" s="31">
        <v>4.1882999999999997E-2</v>
      </c>
      <c r="S126" s="31">
        <v>4.2811000000000002E-2</v>
      </c>
      <c r="T126" s="31">
        <v>8.2588999999999996E-2</v>
      </c>
      <c r="U126" s="31">
        <v>8.1263000000000002E-2</v>
      </c>
      <c r="V126" s="31">
        <v>8.1614000000000006E-2</v>
      </c>
      <c r="W126" s="31">
        <v>8.1938999999999998E-2</v>
      </c>
      <c r="X126" s="31">
        <v>4.1868000000000002E-2</v>
      </c>
      <c r="Y126" s="31">
        <v>4.2226E-2</v>
      </c>
      <c r="Z126" s="31">
        <v>4.061E-2</v>
      </c>
      <c r="AA126" s="23">
        <v>3.9208E-2</v>
      </c>
      <c r="AB126" s="23">
        <v>4.0170999999999998E-2</v>
      </c>
      <c r="AC126" s="23">
        <v>4.1181000000000002E-2</v>
      </c>
      <c r="AD126" s="23">
        <v>4.1882999999999997E-2</v>
      </c>
      <c r="AE126" s="23">
        <v>4.2811000000000002E-2</v>
      </c>
      <c r="AF126" s="23">
        <v>8.2588999999999996E-2</v>
      </c>
      <c r="AG126" s="23">
        <v>8.1263000000000002E-2</v>
      </c>
      <c r="AH126" s="23">
        <v>7.6994000000000007E-2</v>
      </c>
      <c r="AI126" s="23">
        <v>7.7318999999999999E-2</v>
      </c>
      <c r="AJ126" s="23">
        <v>3.7248000000000003E-2</v>
      </c>
      <c r="AK126" s="23">
        <v>3.7606000000000001E-2</v>
      </c>
      <c r="AL126" s="23">
        <v>3.5990000000000001E-2</v>
      </c>
      <c r="AM126" s="31">
        <v>3.4588000000000001E-2</v>
      </c>
      <c r="AN126" s="31">
        <v>3.5550999999999999E-2</v>
      </c>
      <c r="AO126" s="31">
        <v>3.6561000000000003E-2</v>
      </c>
      <c r="AP126" s="31">
        <v>3.7262999999999998E-2</v>
      </c>
      <c r="AQ126" s="31">
        <v>3.8191000000000003E-2</v>
      </c>
      <c r="AR126" s="31">
        <v>7.7968999999999997E-2</v>
      </c>
      <c r="AS126" s="31">
        <v>7.6643000000000003E-2</v>
      </c>
      <c r="AT126" s="31">
        <v>7.6994000000000007E-2</v>
      </c>
      <c r="AU126" s="31">
        <v>7.7318999999999999E-2</v>
      </c>
      <c r="AV126" s="31">
        <v>3.7248000000000003E-2</v>
      </c>
      <c r="AW126" s="31">
        <v>3.7606000000000001E-2</v>
      </c>
      <c r="AX126" s="31">
        <v>3.5990000000000001E-2</v>
      </c>
      <c r="AY126" s="23">
        <v>3.4588000000000001E-2</v>
      </c>
      <c r="AZ126" s="23">
        <v>3.5550999999999999E-2</v>
      </c>
      <c r="BA126" s="23">
        <v>3.6561000000000003E-2</v>
      </c>
      <c r="BB126" s="23">
        <v>3.7262999999999998E-2</v>
      </c>
      <c r="BC126" s="23">
        <v>3.8191000000000003E-2</v>
      </c>
      <c r="BD126" s="23">
        <v>7.7968999999999997E-2</v>
      </c>
      <c r="BE126" s="23">
        <v>7.6643000000000003E-2</v>
      </c>
      <c r="BF126" s="23">
        <v>7.6994000000000007E-2</v>
      </c>
      <c r="BG126" s="23">
        <v>7.7318999999999999E-2</v>
      </c>
      <c r="BH126" s="23">
        <v>3.7248000000000003E-2</v>
      </c>
      <c r="BI126" s="23">
        <v>3.7606000000000001E-2</v>
      </c>
      <c r="BJ126" s="23">
        <v>3.5990000000000001E-2</v>
      </c>
      <c r="BK126" s="31">
        <v>3.4588000000000001E-2</v>
      </c>
      <c r="BL126" s="31">
        <v>3.5550999999999999E-2</v>
      </c>
      <c r="BM126" s="31">
        <v>3.6561000000000003E-2</v>
      </c>
      <c r="BN126" s="31">
        <v>3.7262999999999998E-2</v>
      </c>
      <c r="BO126" s="31">
        <v>3.8191000000000003E-2</v>
      </c>
      <c r="BP126" s="31">
        <v>7.7968999999999997E-2</v>
      </c>
      <c r="BQ126" s="31">
        <v>7.6643000000000003E-2</v>
      </c>
      <c r="BR126" s="31">
        <v>7.6994000000000007E-2</v>
      </c>
      <c r="BS126" s="31">
        <v>7.7318999999999999E-2</v>
      </c>
      <c r="BT126" s="31">
        <v>3.7248000000000003E-2</v>
      </c>
      <c r="BU126" s="31">
        <v>3.7606000000000001E-2</v>
      </c>
      <c r="BV126" s="31">
        <v>3.5990000000000001E-2</v>
      </c>
      <c r="BW126" s="23">
        <v>3.4588000000000001E-2</v>
      </c>
      <c r="BX126" s="23">
        <v>3.5550999999999999E-2</v>
      </c>
      <c r="BY126" s="23">
        <v>3.6561000000000003E-2</v>
      </c>
      <c r="BZ126" s="23">
        <v>3.7262999999999998E-2</v>
      </c>
      <c r="CA126" s="23">
        <v>3.8191000000000003E-2</v>
      </c>
      <c r="CB126" s="23">
        <v>7.7968999999999997E-2</v>
      </c>
      <c r="CC126" s="23">
        <v>7.6643000000000003E-2</v>
      </c>
      <c r="CD126" s="23">
        <v>7.6994000000000007E-2</v>
      </c>
      <c r="CE126" s="23">
        <v>7.7318999999999999E-2</v>
      </c>
      <c r="CF126" s="23">
        <v>3.7248000000000003E-2</v>
      </c>
      <c r="CG126" s="23">
        <v>3.7606000000000001E-2</v>
      </c>
      <c r="CH126" s="23">
        <v>3.5990000000000001E-2</v>
      </c>
      <c r="CI126" s="31">
        <v>3.4588000000000001E-2</v>
      </c>
      <c r="CJ126" s="31">
        <v>3.5550999999999999E-2</v>
      </c>
    </row>
    <row r="127" spans="1:88" x14ac:dyDescent="0.3">
      <c r="A127" s="231"/>
      <c r="B127" s="47" t="s">
        <v>39</v>
      </c>
      <c r="C127" s="39">
        <v>3.4915000000000002E-2</v>
      </c>
      <c r="D127" s="22">
        <v>3.5047000000000002E-2</v>
      </c>
      <c r="E127" s="22">
        <v>3.5644000000000002E-2</v>
      </c>
      <c r="F127" s="22">
        <v>3.6748000000000003E-2</v>
      </c>
      <c r="G127" s="59">
        <v>3.8016000000000001E-2</v>
      </c>
      <c r="H127" s="22">
        <v>7.2736999999999996E-2</v>
      </c>
      <c r="I127" s="22">
        <v>7.2470000000000007E-2</v>
      </c>
      <c r="J127" s="22">
        <v>7.1831000000000006E-2</v>
      </c>
      <c r="K127" s="22">
        <v>7.1709999999999996E-2</v>
      </c>
      <c r="L127" s="22">
        <v>3.6714999999999998E-2</v>
      </c>
      <c r="M127" s="22">
        <v>3.6992999999999998E-2</v>
      </c>
      <c r="N127" s="22">
        <v>3.5834999999999999E-2</v>
      </c>
      <c r="O127" s="140">
        <v>3.4915000000000002E-2</v>
      </c>
      <c r="P127" s="31">
        <v>3.5047000000000002E-2</v>
      </c>
      <c r="Q127" s="31">
        <v>3.5644000000000002E-2</v>
      </c>
      <c r="R127" s="31">
        <v>4.0619000000000002E-2</v>
      </c>
      <c r="S127" s="31">
        <v>4.2414E-2</v>
      </c>
      <c r="T127" s="31">
        <v>8.2628999999999994E-2</v>
      </c>
      <c r="U127" s="31">
        <v>8.1993999999999997E-2</v>
      </c>
      <c r="V127" s="31">
        <v>8.2803000000000002E-2</v>
      </c>
      <c r="W127" s="31">
        <v>8.2068000000000002E-2</v>
      </c>
      <c r="X127" s="31">
        <v>4.1285000000000002E-2</v>
      </c>
      <c r="Y127" s="31">
        <v>4.1438999999999997E-2</v>
      </c>
      <c r="Z127" s="31">
        <v>4.0618000000000001E-2</v>
      </c>
      <c r="AA127" s="23">
        <v>3.9678999999999999E-2</v>
      </c>
      <c r="AB127" s="23">
        <v>4.0327000000000002E-2</v>
      </c>
      <c r="AC127" s="23">
        <v>4.0934999999999999E-2</v>
      </c>
      <c r="AD127" s="23">
        <v>4.0619000000000002E-2</v>
      </c>
      <c r="AE127" s="23">
        <v>4.2414E-2</v>
      </c>
      <c r="AF127" s="23">
        <v>8.2628999999999994E-2</v>
      </c>
      <c r="AG127" s="23">
        <v>8.1993999999999997E-2</v>
      </c>
      <c r="AH127" s="23">
        <v>7.8763E-2</v>
      </c>
      <c r="AI127" s="23">
        <v>7.8028E-2</v>
      </c>
      <c r="AJ127" s="23">
        <v>3.7245E-2</v>
      </c>
      <c r="AK127" s="23">
        <v>3.7399000000000002E-2</v>
      </c>
      <c r="AL127" s="23">
        <v>3.6577999999999999E-2</v>
      </c>
      <c r="AM127" s="31">
        <v>3.5638999999999997E-2</v>
      </c>
      <c r="AN127" s="31">
        <v>3.6287E-2</v>
      </c>
      <c r="AO127" s="31">
        <v>3.6894999999999997E-2</v>
      </c>
      <c r="AP127" s="31">
        <v>3.6579E-2</v>
      </c>
      <c r="AQ127" s="31">
        <v>3.8373999999999998E-2</v>
      </c>
      <c r="AR127" s="31">
        <v>7.8589000000000006E-2</v>
      </c>
      <c r="AS127" s="31">
        <v>7.7953999999999996E-2</v>
      </c>
      <c r="AT127" s="31">
        <v>7.8763E-2</v>
      </c>
      <c r="AU127" s="31">
        <v>7.8028E-2</v>
      </c>
      <c r="AV127" s="31">
        <v>3.7245E-2</v>
      </c>
      <c r="AW127" s="31">
        <v>3.7399000000000002E-2</v>
      </c>
      <c r="AX127" s="31">
        <v>3.6577999999999999E-2</v>
      </c>
      <c r="AY127" s="23">
        <v>3.5638999999999997E-2</v>
      </c>
      <c r="AZ127" s="23">
        <v>3.6287E-2</v>
      </c>
      <c r="BA127" s="23">
        <v>3.6894999999999997E-2</v>
      </c>
      <c r="BB127" s="23">
        <v>3.6579E-2</v>
      </c>
      <c r="BC127" s="23">
        <v>3.8373999999999998E-2</v>
      </c>
      <c r="BD127" s="23">
        <v>7.8589000000000006E-2</v>
      </c>
      <c r="BE127" s="23">
        <v>7.7953999999999996E-2</v>
      </c>
      <c r="BF127" s="23">
        <v>7.8763E-2</v>
      </c>
      <c r="BG127" s="23">
        <v>7.8028E-2</v>
      </c>
      <c r="BH127" s="23">
        <v>3.7245E-2</v>
      </c>
      <c r="BI127" s="23">
        <v>3.7399000000000002E-2</v>
      </c>
      <c r="BJ127" s="23">
        <v>3.6577999999999999E-2</v>
      </c>
      <c r="BK127" s="31">
        <v>3.5638999999999997E-2</v>
      </c>
      <c r="BL127" s="31">
        <v>3.6287E-2</v>
      </c>
      <c r="BM127" s="31">
        <v>3.6894999999999997E-2</v>
      </c>
      <c r="BN127" s="31">
        <v>3.6579E-2</v>
      </c>
      <c r="BO127" s="31">
        <v>3.8373999999999998E-2</v>
      </c>
      <c r="BP127" s="31">
        <v>7.8589000000000006E-2</v>
      </c>
      <c r="BQ127" s="31">
        <v>7.7953999999999996E-2</v>
      </c>
      <c r="BR127" s="31">
        <v>7.8763E-2</v>
      </c>
      <c r="BS127" s="31">
        <v>7.8028E-2</v>
      </c>
      <c r="BT127" s="31">
        <v>3.7245E-2</v>
      </c>
      <c r="BU127" s="31">
        <v>3.7399000000000002E-2</v>
      </c>
      <c r="BV127" s="31">
        <v>3.6577999999999999E-2</v>
      </c>
      <c r="BW127" s="23">
        <v>3.5638999999999997E-2</v>
      </c>
      <c r="BX127" s="23">
        <v>3.6287E-2</v>
      </c>
      <c r="BY127" s="23">
        <v>3.6894999999999997E-2</v>
      </c>
      <c r="BZ127" s="23">
        <v>3.6579E-2</v>
      </c>
      <c r="CA127" s="23">
        <v>3.8373999999999998E-2</v>
      </c>
      <c r="CB127" s="23">
        <v>7.8589000000000006E-2</v>
      </c>
      <c r="CC127" s="23">
        <v>7.7953999999999996E-2</v>
      </c>
      <c r="CD127" s="23">
        <v>7.8763E-2</v>
      </c>
      <c r="CE127" s="23">
        <v>7.8028E-2</v>
      </c>
      <c r="CF127" s="23">
        <v>3.7245E-2</v>
      </c>
      <c r="CG127" s="23">
        <v>3.7399000000000002E-2</v>
      </c>
      <c r="CH127" s="23">
        <v>3.6577999999999999E-2</v>
      </c>
      <c r="CI127" s="31">
        <v>3.5638999999999997E-2</v>
      </c>
      <c r="CJ127" s="31">
        <v>3.6287E-2</v>
      </c>
    </row>
    <row r="128" spans="1:88" ht="15" thickBot="1" x14ac:dyDescent="0.35">
      <c r="A128" s="232"/>
      <c r="B128" s="47" t="s">
        <v>40</v>
      </c>
      <c r="C128" s="39">
        <v>2.9992999999999999E-2</v>
      </c>
      <c r="D128" s="22">
        <v>3.0043E-2</v>
      </c>
      <c r="E128" s="22">
        <v>3.1535000000000001E-2</v>
      </c>
      <c r="F128" s="22">
        <v>3.0814999999999999E-2</v>
      </c>
      <c r="G128" s="59">
        <v>3.1954999999999997E-2</v>
      </c>
      <c r="H128" s="22">
        <v>5.8069999999999997E-2</v>
      </c>
      <c r="I128" s="22">
        <v>5.9464000000000003E-2</v>
      </c>
      <c r="J128" s="22">
        <v>5.7986999999999997E-2</v>
      </c>
      <c r="K128" s="22">
        <v>5.8871E-2</v>
      </c>
      <c r="L128" s="22">
        <v>3.2203000000000002E-2</v>
      </c>
      <c r="M128" s="22">
        <v>3.2564999999999997E-2</v>
      </c>
      <c r="N128" s="22">
        <v>3.0688E-2</v>
      </c>
      <c r="O128" s="140">
        <v>2.9992999999999999E-2</v>
      </c>
      <c r="P128" s="31">
        <v>3.0043E-2</v>
      </c>
      <c r="Q128" s="31">
        <v>3.1535000000000001E-2</v>
      </c>
      <c r="R128" s="31">
        <v>3.3489999999999999E-2</v>
      </c>
      <c r="S128" s="31">
        <v>3.4512000000000001E-2</v>
      </c>
      <c r="T128" s="31">
        <v>5.9935000000000002E-2</v>
      </c>
      <c r="U128" s="31">
        <v>6.2386999999999998E-2</v>
      </c>
      <c r="V128" s="31">
        <v>6.1129999999999997E-2</v>
      </c>
      <c r="W128" s="31">
        <v>6.1869E-2</v>
      </c>
      <c r="X128" s="31">
        <v>3.5011E-2</v>
      </c>
      <c r="Y128" s="31">
        <v>3.4514000000000003E-2</v>
      </c>
      <c r="Z128" s="31">
        <v>3.304E-2</v>
      </c>
      <c r="AA128" s="23">
        <v>3.2204999999999998E-2</v>
      </c>
      <c r="AB128" s="23">
        <v>3.4811000000000002E-2</v>
      </c>
      <c r="AC128" s="23">
        <v>3.3626999999999997E-2</v>
      </c>
      <c r="AD128" s="23">
        <v>3.3489999999999999E-2</v>
      </c>
      <c r="AE128" s="23">
        <v>3.4512000000000001E-2</v>
      </c>
      <c r="AF128" s="23">
        <v>5.9935000000000002E-2</v>
      </c>
      <c r="AG128" s="23">
        <v>6.2386999999999998E-2</v>
      </c>
      <c r="AH128" s="23">
        <v>5.765E-2</v>
      </c>
      <c r="AI128" s="23">
        <v>5.8389000000000003E-2</v>
      </c>
      <c r="AJ128" s="23">
        <v>3.1531000000000003E-2</v>
      </c>
      <c r="AK128" s="23">
        <v>3.1033999999999999E-2</v>
      </c>
      <c r="AL128" s="23">
        <v>2.9559999999999999E-2</v>
      </c>
      <c r="AM128" s="31">
        <v>2.8725000000000001E-2</v>
      </c>
      <c r="AN128" s="31">
        <v>3.1330999999999998E-2</v>
      </c>
      <c r="AO128" s="31">
        <v>3.0147E-2</v>
      </c>
      <c r="AP128" s="31">
        <v>3.0009999999999998E-2</v>
      </c>
      <c r="AQ128" s="31">
        <v>3.1032000000000001E-2</v>
      </c>
      <c r="AR128" s="31">
        <v>5.6454999999999998E-2</v>
      </c>
      <c r="AS128" s="31">
        <v>5.8907000000000001E-2</v>
      </c>
      <c r="AT128" s="31">
        <v>5.765E-2</v>
      </c>
      <c r="AU128" s="31">
        <v>5.8389000000000003E-2</v>
      </c>
      <c r="AV128" s="31">
        <v>3.1531000000000003E-2</v>
      </c>
      <c r="AW128" s="31">
        <v>3.1033999999999999E-2</v>
      </c>
      <c r="AX128" s="31">
        <v>2.9559999999999999E-2</v>
      </c>
      <c r="AY128" s="23">
        <v>2.8725000000000001E-2</v>
      </c>
      <c r="AZ128" s="23">
        <v>3.1330999999999998E-2</v>
      </c>
      <c r="BA128" s="23">
        <v>3.0147E-2</v>
      </c>
      <c r="BB128" s="23">
        <v>3.0009999999999998E-2</v>
      </c>
      <c r="BC128" s="23">
        <v>3.1032000000000001E-2</v>
      </c>
      <c r="BD128" s="23">
        <v>5.6454999999999998E-2</v>
      </c>
      <c r="BE128" s="23">
        <v>5.8907000000000001E-2</v>
      </c>
      <c r="BF128" s="23">
        <v>5.765E-2</v>
      </c>
      <c r="BG128" s="23">
        <v>5.8389000000000003E-2</v>
      </c>
      <c r="BH128" s="23">
        <v>3.1531000000000003E-2</v>
      </c>
      <c r="BI128" s="23">
        <v>3.1033999999999999E-2</v>
      </c>
      <c r="BJ128" s="23">
        <v>2.9559999999999999E-2</v>
      </c>
      <c r="BK128" s="31">
        <v>2.8725000000000001E-2</v>
      </c>
      <c r="BL128" s="31">
        <v>3.1330999999999998E-2</v>
      </c>
      <c r="BM128" s="31">
        <v>3.0147E-2</v>
      </c>
      <c r="BN128" s="31">
        <v>3.0009999999999998E-2</v>
      </c>
      <c r="BO128" s="31">
        <v>3.1032000000000001E-2</v>
      </c>
      <c r="BP128" s="31">
        <v>5.6454999999999998E-2</v>
      </c>
      <c r="BQ128" s="31">
        <v>5.8907000000000001E-2</v>
      </c>
      <c r="BR128" s="31">
        <v>5.765E-2</v>
      </c>
      <c r="BS128" s="31">
        <v>5.8389000000000003E-2</v>
      </c>
      <c r="BT128" s="31">
        <v>3.1531000000000003E-2</v>
      </c>
      <c r="BU128" s="31">
        <v>3.1033999999999999E-2</v>
      </c>
      <c r="BV128" s="31">
        <v>2.9559999999999999E-2</v>
      </c>
      <c r="BW128" s="23">
        <v>2.8725000000000001E-2</v>
      </c>
      <c r="BX128" s="23">
        <v>3.1330999999999998E-2</v>
      </c>
      <c r="BY128" s="23">
        <v>3.0147E-2</v>
      </c>
      <c r="BZ128" s="23">
        <v>3.0009999999999998E-2</v>
      </c>
      <c r="CA128" s="23">
        <v>3.1032000000000001E-2</v>
      </c>
      <c r="CB128" s="23">
        <v>5.6454999999999998E-2</v>
      </c>
      <c r="CC128" s="23">
        <v>5.8907000000000001E-2</v>
      </c>
      <c r="CD128" s="23">
        <v>5.765E-2</v>
      </c>
      <c r="CE128" s="23">
        <v>5.8389000000000003E-2</v>
      </c>
      <c r="CF128" s="23">
        <v>3.1531000000000003E-2</v>
      </c>
      <c r="CG128" s="23">
        <v>3.1033999999999999E-2</v>
      </c>
      <c r="CH128" s="23">
        <v>2.9559999999999999E-2</v>
      </c>
      <c r="CI128" s="31">
        <v>2.8725000000000001E-2</v>
      </c>
      <c r="CJ128" s="31">
        <v>3.1330999999999998E-2</v>
      </c>
    </row>
    <row r="129" spans="1:54" x14ac:dyDescent="0.3">
      <c r="A129" s="25"/>
      <c r="BB129" s="13" t="s">
        <v>147</v>
      </c>
    </row>
    <row r="161" spans="2:2" x14ac:dyDescent="0.3">
      <c r="B161" s="103"/>
    </row>
    <row r="162" spans="2:2" x14ac:dyDescent="0.3">
      <c r="B162" s="102"/>
    </row>
  </sheetData>
  <mergeCells count="10">
    <mergeCell ref="A95:A103"/>
    <mergeCell ref="A107:A119"/>
    <mergeCell ref="A123:A128"/>
    <mergeCell ref="C21:O21"/>
    <mergeCell ref="A9:A16"/>
    <mergeCell ref="A23:A31"/>
    <mergeCell ref="A35:A47"/>
    <mergeCell ref="A50:A62"/>
    <mergeCell ref="A65:A77"/>
    <mergeCell ref="A80:A9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R97"/>
  <sheetViews>
    <sheetView zoomScale="85" zoomScaleNormal="85" workbookViewId="0">
      <pane xSplit="2" topLeftCell="AS1" activePane="topRight" state="frozen"/>
      <selection pane="topRight" activeCell="BB52" sqref="BB52"/>
    </sheetView>
  </sheetViews>
  <sheetFormatPr defaultColWidth="9.33203125" defaultRowHeight="14.4" x14ac:dyDescent="0.3"/>
  <cols>
    <col min="1" max="1" width="4.33203125" style="56" customWidth="1"/>
    <col min="2" max="2" width="31" style="56" customWidth="1"/>
    <col min="3" max="3" width="15.6640625" style="56" customWidth="1"/>
    <col min="4" max="9" width="18" style="56" bestFit="1" customWidth="1"/>
    <col min="10" max="88" width="15.6640625" style="56" customWidth="1"/>
    <col min="89" max="16384" width="9.33203125" style="56"/>
  </cols>
  <sheetData>
    <row r="1" spans="1:88" x14ac:dyDescent="0.3">
      <c r="B1" s="94" t="s">
        <v>85</v>
      </c>
      <c r="C1" s="36">
        <v>2016</v>
      </c>
      <c r="D1" s="36">
        <v>2017</v>
      </c>
      <c r="E1" s="36">
        <v>2018</v>
      </c>
      <c r="F1" s="36">
        <v>2019</v>
      </c>
      <c r="G1" s="36">
        <v>2020</v>
      </c>
      <c r="H1" s="36">
        <v>2021</v>
      </c>
      <c r="I1" s="36">
        <v>2022</v>
      </c>
    </row>
    <row r="2" spans="1:88" x14ac:dyDescent="0.3">
      <c r="B2" s="47"/>
      <c r="C2" s="137">
        <f>SUM(C5:N5)</f>
        <v>0</v>
      </c>
      <c r="D2" s="137">
        <f>SUM(O5:Z5)</f>
        <v>0</v>
      </c>
      <c r="E2" s="137">
        <f>SUM(AA5:AL5)</f>
        <v>0</v>
      </c>
      <c r="F2" s="137">
        <f>SUM(AM5:AX5)</f>
        <v>0</v>
      </c>
      <c r="G2" s="137">
        <f>SUM(AY5:BJ5)</f>
        <v>95104062</v>
      </c>
      <c r="H2" s="137">
        <f>SUM(BK5:BV5)</f>
        <v>126805416</v>
      </c>
      <c r="I2" s="137">
        <f>SUM(BW5:CH5)</f>
        <v>126805416</v>
      </c>
    </row>
    <row r="3" spans="1:88" x14ac:dyDescent="0.3">
      <c r="C3" s="14"/>
    </row>
    <row r="4" spans="1:88" x14ac:dyDescent="0.3">
      <c r="B4" s="94" t="s">
        <v>85</v>
      </c>
      <c r="C4" s="53">
        <v>42370</v>
      </c>
      <c r="D4" s="53">
        <v>42401</v>
      </c>
      <c r="E4" s="51">
        <v>42430</v>
      </c>
      <c r="F4" s="51">
        <v>42461</v>
      </c>
      <c r="G4" s="51">
        <v>42491</v>
      </c>
      <c r="H4" s="51">
        <v>42522</v>
      </c>
      <c r="I4" s="51">
        <v>42552</v>
      </c>
      <c r="J4" s="51">
        <v>42583</v>
      </c>
      <c r="K4" s="51">
        <v>42614</v>
      </c>
      <c r="L4" s="51">
        <v>42644</v>
      </c>
      <c r="M4" s="51">
        <v>42675</v>
      </c>
      <c r="N4" s="51">
        <v>42705</v>
      </c>
      <c r="O4" s="51">
        <v>42736</v>
      </c>
      <c r="P4" s="51">
        <v>42767</v>
      </c>
      <c r="Q4" s="52">
        <v>42795</v>
      </c>
      <c r="R4" s="52">
        <v>42826</v>
      </c>
      <c r="S4" s="52">
        <v>42856</v>
      </c>
      <c r="T4" s="52">
        <v>42887</v>
      </c>
      <c r="U4" s="52">
        <v>42917</v>
      </c>
      <c r="V4" s="52">
        <v>42948</v>
      </c>
      <c r="W4" s="52">
        <v>42979</v>
      </c>
      <c r="X4" s="52">
        <v>43009</v>
      </c>
      <c r="Y4" s="52">
        <v>43040</v>
      </c>
      <c r="Z4" s="52">
        <v>43070</v>
      </c>
      <c r="AA4" s="52">
        <v>43101</v>
      </c>
      <c r="AB4" s="52">
        <v>43132</v>
      </c>
      <c r="AC4" s="53">
        <v>43160</v>
      </c>
      <c r="AD4" s="53">
        <v>43191</v>
      </c>
      <c r="AE4" s="53">
        <v>43221</v>
      </c>
      <c r="AF4" s="53">
        <v>43252</v>
      </c>
      <c r="AG4" s="53">
        <v>43282</v>
      </c>
      <c r="AH4" s="53">
        <v>43313</v>
      </c>
      <c r="AI4" s="53">
        <v>43344</v>
      </c>
      <c r="AJ4" s="53">
        <v>43374</v>
      </c>
      <c r="AK4" s="53">
        <v>43405</v>
      </c>
      <c r="AL4" s="53">
        <v>43435</v>
      </c>
      <c r="AM4" s="53">
        <v>43466</v>
      </c>
      <c r="AN4" s="53">
        <v>43497</v>
      </c>
      <c r="AO4" s="51">
        <v>43525</v>
      </c>
      <c r="AP4" s="51">
        <v>43556</v>
      </c>
      <c r="AQ4" s="51">
        <v>43586</v>
      </c>
      <c r="AR4" s="51">
        <v>43617</v>
      </c>
      <c r="AS4" s="51">
        <v>43647</v>
      </c>
      <c r="AT4" s="51">
        <v>43678</v>
      </c>
      <c r="AU4" s="51">
        <v>43709</v>
      </c>
      <c r="AV4" s="51">
        <v>43739</v>
      </c>
      <c r="AW4" s="51">
        <v>43770</v>
      </c>
      <c r="AX4" s="51">
        <v>43800</v>
      </c>
      <c r="AY4" s="51">
        <v>43831</v>
      </c>
      <c r="AZ4" s="51">
        <v>43862</v>
      </c>
      <c r="BA4" s="52">
        <v>43891</v>
      </c>
      <c r="BB4" s="52">
        <v>43922</v>
      </c>
      <c r="BC4" s="52">
        <v>43952</v>
      </c>
      <c r="BD4" s="52">
        <v>43983</v>
      </c>
      <c r="BE4" s="52">
        <v>44013</v>
      </c>
      <c r="BF4" s="52">
        <v>44044</v>
      </c>
      <c r="BG4" s="52">
        <v>44075</v>
      </c>
      <c r="BH4" s="52">
        <v>44105</v>
      </c>
      <c r="BI4" s="52">
        <v>44136</v>
      </c>
      <c r="BJ4" s="52">
        <v>44166</v>
      </c>
      <c r="BK4" s="52">
        <v>44197</v>
      </c>
      <c r="BL4" s="52">
        <v>44228</v>
      </c>
      <c r="BM4" s="53">
        <v>44256</v>
      </c>
      <c r="BN4" s="53">
        <v>44287</v>
      </c>
      <c r="BO4" s="53">
        <v>44317</v>
      </c>
      <c r="BP4" s="53">
        <v>44348</v>
      </c>
      <c r="BQ4" s="53">
        <v>44378</v>
      </c>
      <c r="BR4" s="53">
        <v>44409</v>
      </c>
      <c r="BS4" s="53">
        <v>44440</v>
      </c>
      <c r="BT4" s="53">
        <v>44470</v>
      </c>
      <c r="BU4" s="53">
        <v>44501</v>
      </c>
      <c r="BV4" s="53">
        <v>44531</v>
      </c>
      <c r="BW4" s="53">
        <v>44562</v>
      </c>
      <c r="BX4" s="53">
        <v>44593</v>
      </c>
      <c r="BY4" s="51">
        <v>44621</v>
      </c>
      <c r="BZ4" s="51">
        <v>44652</v>
      </c>
      <c r="CA4" s="51">
        <v>44682</v>
      </c>
      <c r="CB4" s="51">
        <v>44713</v>
      </c>
      <c r="CC4" s="51">
        <v>44743</v>
      </c>
      <c r="CD4" s="51">
        <v>44774</v>
      </c>
      <c r="CE4" s="51">
        <v>44805</v>
      </c>
      <c r="CF4" s="51">
        <v>44835</v>
      </c>
      <c r="CG4" s="51">
        <v>44866</v>
      </c>
      <c r="CH4" s="51">
        <v>44896</v>
      </c>
      <c r="CI4" s="51">
        <v>44927</v>
      </c>
      <c r="CJ4" s="51">
        <v>44958</v>
      </c>
    </row>
    <row r="5" spans="1:88" x14ac:dyDescent="0.3">
      <c r="B5" s="47"/>
      <c r="C5" s="137">
        <f>SUM(C13:C22,C25:C37,C40:C52,C55:C67,C70:C82)</f>
        <v>0</v>
      </c>
      <c r="D5" s="137">
        <f t="shared" ref="D5:BO5" si="0">SUM(D13:D22,D25:D37,D40:D52,D55:D67,D70:D82)</f>
        <v>0</v>
      </c>
      <c r="E5" s="137">
        <f t="shared" si="0"/>
        <v>0</v>
      </c>
      <c r="F5" s="137">
        <f t="shared" si="0"/>
        <v>0</v>
      </c>
      <c r="G5" s="137">
        <f t="shared" si="0"/>
        <v>0</v>
      </c>
      <c r="H5" s="137">
        <f t="shared" si="0"/>
        <v>0</v>
      </c>
      <c r="I5" s="137">
        <f t="shared" si="0"/>
        <v>0</v>
      </c>
      <c r="J5" s="137">
        <f t="shared" si="0"/>
        <v>0</v>
      </c>
      <c r="K5" s="137">
        <f t="shared" si="0"/>
        <v>0</v>
      </c>
      <c r="L5" s="137">
        <f t="shared" si="0"/>
        <v>0</v>
      </c>
      <c r="M5" s="137">
        <f t="shared" si="0"/>
        <v>0</v>
      </c>
      <c r="N5" s="137">
        <f t="shared" si="0"/>
        <v>0</v>
      </c>
      <c r="O5" s="137">
        <f t="shared" si="0"/>
        <v>0</v>
      </c>
      <c r="P5" s="137">
        <f t="shared" si="0"/>
        <v>0</v>
      </c>
      <c r="Q5" s="137">
        <f t="shared" si="0"/>
        <v>0</v>
      </c>
      <c r="R5" s="137">
        <f t="shared" si="0"/>
        <v>0</v>
      </c>
      <c r="S5" s="137">
        <f t="shared" si="0"/>
        <v>0</v>
      </c>
      <c r="T5" s="137">
        <f t="shared" si="0"/>
        <v>0</v>
      </c>
      <c r="U5" s="137">
        <f t="shared" si="0"/>
        <v>0</v>
      </c>
      <c r="V5" s="137">
        <f t="shared" si="0"/>
        <v>0</v>
      </c>
      <c r="W5" s="137">
        <f t="shared" si="0"/>
        <v>0</v>
      </c>
      <c r="X5" s="137">
        <f t="shared" si="0"/>
        <v>0</v>
      </c>
      <c r="Y5" s="137">
        <f t="shared" si="0"/>
        <v>0</v>
      </c>
      <c r="Z5" s="137">
        <f t="shared" si="0"/>
        <v>0</v>
      </c>
      <c r="AA5" s="137">
        <f t="shared" si="0"/>
        <v>0</v>
      </c>
      <c r="AB5" s="137">
        <f t="shared" si="0"/>
        <v>0</v>
      </c>
      <c r="AC5" s="137">
        <f t="shared" si="0"/>
        <v>0</v>
      </c>
      <c r="AD5" s="137">
        <f t="shared" si="0"/>
        <v>0</v>
      </c>
      <c r="AE5" s="137">
        <f t="shared" si="0"/>
        <v>0</v>
      </c>
      <c r="AF5" s="137">
        <f t="shared" si="0"/>
        <v>0</v>
      </c>
      <c r="AG5" s="137">
        <f t="shared" si="0"/>
        <v>0</v>
      </c>
      <c r="AH5" s="137">
        <f t="shared" si="0"/>
        <v>0</v>
      </c>
      <c r="AI5" s="137">
        <f t="shared" si="0"/>
        <v>0</v>
      </c>
      <c r="AJ5" s="137">
        <f t="shared" si="0"/>
        <v>0</v>
      </c>
      <c r="AK5" s="137">
        <f t="shared" si="0"/>
        <v>0</v>
      </c>
      <c r="AL5" s="137">
        <f t="shared" si="0"/>
        <v>0</v>
      </c>
      <c r="AM5" s="137">
        <f t="shared" si="0"/>
        <v>0</v>
      </c>
      <c r="AN5" s="137">
        <f t="shared" si="0"/>
        <v>0</v>
      </c>
      <c r="AO5" s="137">
        <f t="shared" si="0"/>
        <v>0</v>
      </c>
      <c r="AP5" s="137">
        <f t="shared" si="0"/>
        <v>0</v>
      </c>
      <c r="AQ5" s="137">
        <f t="shared" si="0"/>
        <v>0</v>
      </c>
      <c r="AR5" s="137">
        <f t="shared" si="0"/>
        <v>0</v>
      </c>
      <c r="AS5" s="137">
        <f t="shared" si="0"/>
        <v>0</v>
      </c>
      <c r="AT5" s="137">
        <f t="shared" si="0"/>
        <v>0</v>
      </c>
      <c r="AU5" s="137">
        <f t="shared" si="0"/>
        <v>0</v>
      </c>
      <c r="AV5" s="137">
        <f t="shared" si="0"/>
        <v>0</v>
      </c>
      <c r="AW5" s="137">
        <f t="shared" si="0"/>
        <v>0</v>
      </c>
      <c r="AX5" s="137">
        <f t="shared" si="0"/>
        <v>0</v>
      </c>
      <c r="AY5" s="137">
        <f t="shared" si="0"/>
        <v>0</v>
      </c>
      <c r="AZ5" s="137">
        <f t="shared" si="0"/>
        <v>0</v>
      </c>
      <c r="BA5" s="137">
        <f t="shared" si="0"/>
        <v>0</v>
      </c>
      <c r="BB5" s="137">
        <f t="shared" si="0"/>
        <v>10567118</v>
      </c>
      <c r="BC5" s="137">
        <f t="shared" si="0"/>
        <v>10567118</v>
      </c>
      <c r="BD5" s="137">
        <f t="shared" si="0"/>
        <v>10567118</v>
      </c>
      <c r="BE5" s="137">
        <f t="shared" si="0"/>
        <v>10567118</v>
      </c>
      <c r="BF5" s="137">
        <f t="shared" si="0"/>
        <v>10567118</v>
      </c>
      <c r="BG5" s="137">
        <f t="shared" si="0"/>
        <v>10567118</v>
      </c>
      <c r="BH5" s="137">
        <f t="shared" si="0"/>
        <v>10567118</v>
      </c>
      <c r="BI5" s="137">
        <f t="shared" si="0"/>
        <v>10567118</v>
      </c>
      <c r="BJ5" s="137">
        <f t="shared" si="0"/>
        <v>10567118</v>
      </c>
      <c r="BK5" s="137">
        <f t="shared" si="0"/>
        <v>10567118</v>
      </c>
      <c r="BL5" s="137">
        <f t="shared" si="0"/>
        <v>10567118</v>
      </c>
      <c r="BM5" s="137">
        <f t="shared" si="0"/>
        <v>10567118</v>
      </c>
      <c r="BN5" s="137">
        <f t="shared" si="0"/>
        <v>10567118</v>
      </c>
      <c r="BO5" s="137">
        <f t="shared" si="0"/>
        <v>10567118</v>
      </c>
      <c r="BP5" s="137">
        <f t="shared" ref="BP5:CJ5" si="1">SUM(BP13:BP22,BP25:BP37,BP40:BP52,BP55:BP67,BP70:BP82)</f>
        <v>10567118</v>
      </c>
      <c r="BQ5" s="137">
        <f t="shared" si="1"/>
        <v>10567118</v>
      </c>
      <c r="BR5" s="137">
        <f t="shared" si="1"/>
        <v>10567118</v>
      </c>
      <c r="BS5" s="137">
        <f t="shared" si="1"/>
        <v>10567118</v>
      </c>
      <c r="BT5" s="137">
        <f t="shared" si="1"/>
        <v>10567118</v>
      </c>
      <c r="BU5" s="137">
        <f t="shared" si="1"/>
        <v>10567118</v>
      </c>
      <c r="BV5" s="137">
        <f t="shared" si="1"/>
        <v>10567118</v>
      </c>
      <c r="BW5" s="137">
        <f t="shared" si="1"/>
        <v>10567118</v>
      </c>
      <c r="BX5" s="137">
        <f t="shared" si="1"/>
        <v>10567118</v>
      </c>
      <c r="BY5" s="137">
        <f t="shared" si="1"/>
        <v>10567118</v>
      </c>
      <c r="BZ5" s="137">
        <f t="shared" si="1"/>
        <v>10567118</v>
      </c>
      <c r="CA5" s="137">
        <f t="shared" si="1"/>
        <v>10567118</v>
      </c>
      <c r="CB5" s="137">
        <f t="shared" si="1"/>
        <v>10567118</v>
      </c>
      <c r="CC5" s="137">
        <f t="shared" si="1"/>
        <v>10567118</v>
      </c>
      <c r="CD5" s="137">
        <f t="shared" si="1"/>
        <v>10567118</v>
      </c>
      <c r="CE5" s="137">
        <f t="shared" si="1"/>
        <v>10567118</v>
      </c>
      <c r="CF5" s="137">
        <f t="shared" si="1"/>
        <v>10567118</v>
      </c>
      <c r="CG5" s="137">
        <f t="shared" si="1"/>
        <v>10567118</v>
      </c>
      <c r="CH5" s="137">
        <f t="shared" si="1"/>
        <v>10567118</v>
      </c>
      <c r="CI5" s="137">
        <f t="shared" si="1"/>
        <v>10567118</v>
      </c>
      <c r="CJ5" s="137">
        <f t="shared" si="1"/>
        <v>10567118</v>
      </c>
    </row>
    <row r="6" spans="1:88" x14ac:dyDescent="0.3">
      <c r="B6" s="47"/>
      <c r="C6" s="137">
        <f>SUM(C13:C22)</f>
        <v>0</v>
      </c>
      <c r="D6" s="137">
        <f t="shared" ref="D6:BO6" si="2">SUM(D13:D22)</f>
        <v>0</v>
      </c>
      <c r="E6" s="137">
        <f t="shared" si="2"/>
        <v>0</v>
      </c>
      <c r="F6" s="137">
        <f t="shared" si="2"/>
        <v>0</v>
      </c>
      <c r="G6" s="137">
        <f t="shared" si="2"/>
        <v>0</v>
      </c>
      <c r="H6" s="137">
        <f t="shared" si="2"/>
        <v>0</v>
      </c>
      <c r="I6" s="137">
        <f t="shared" si="2"/>
        <v>0</v>
      </c>
      <c r="J6" s="137">
        <f t="shared" si="2"/>
        <v>0</v>
      </c>
      <c r="K6" s="137">
        <f t="shared" si="2"/>
        <v>0</v>
      </c>
      <c r="L6" s="137">
        <f t="shared" si="2"/>
        <v>0</v>
      </c>
      <c r="M6" s="137">
        <f t="shared" si="2"/>
        <v>0</v>
      </c>
      <c r="N6" s="137">
        <f t="shared" si="2"/>
        <v>0</v>
      </c>
      <c r="O6" s="137">
        <f t="shared" si="2"/>
        <v>0</v>
      </c>
      <c r="P6" s="137">
        <f t="shared" si="2"/>
        <v>0</v>
      </c>
      <c r="Q6" s="137">
        <f t="shared" si="2"/>
        <v>0</v>
      </c>
      <c r="R6" s="137">
        <f t="shared" si="2"/>
        <v>0</v>
      </c>
      <c r="S6" s="137">
        <f t="shared" si="2"/>
        <v>0</v>
      </c>
      <c r="T6" s="137">
        <f t="shared" si="2"/>
        <v>0</v>
      </c>
      <c r="U6" s="137">
        <f t="shared" si="2"/>
        <v>0</v>
      </c>
      <c r="V6" s="137">
        <f t="shared" si="2"/>
        <v>0</v>
      </c>
      <c r="W6" s="137">
        <f t="shared" si="2"/>
        <v>0</v>
      </c>
      <c r="X6" s="137">
        <f t="shared" si="2"/>
        <v>0</v>
      </c>
      <c r="Y6" s="137">
        <f t="shared" si="2"/>
        <v>0</v>
      </c>
      <c r="Z6" s="137">
        <f t="shared" si="2"/>
        <v>0</v>
      </c>
      <c r="AA6" s="137">
        <f t="shared" si="2"/>
        <v>0</v>
      </c>
      <c r="AB6" s="137">
        <f t="shared" si="2"/>
        <v>0</v>
      </c>
      <c r="AC6" s="137">
        <f t="shared" si="2"/>
        <v>0</v>
      </c>
      <c r="AD6" s="137">
        <f t="shared" si="2"/>
        <v>0</v>
      </c>
      <c r="AE6" s="137">
        <f t="shared" si="2"/>
        <v>0</v>
      </c>
      <c r="AF6" s="137">
        <f t="shared" si="2"/>
        <v>0</v>
      </c>
      <c r="AG6" s="137">
        <f t="shared" si="2"/>
        <v>0</v>
      </c>
      <c r="AH6" s="137">
        <f t="shared" si="2"/>
        <v>0</v>
      </c>
      <c r="AI6" s="137">
        <f t="shared" si="2"/>
        <v>0</v>
      </c>
      <c r="AJ6" s="137">
        <f t="shared" si="2"/>
        <v>0</v>
      </c>
      <c r="AK6" s="137">
        <f t="shared" si="2"/>
        <v>0</v>
      </c>
      <c r="AL6" s="137">
        <f t="shared" si="2"/>
        <v>0</v>
      </c>
      <c r="AM6" s="137">
        <f t="shared" si="2"/>
        <v>0</v>
      </c>
      <c r="AN6" s="137">
        <f t="shared" si="2"/>
        <v>0</v>
      </c>
      <c r="AO6" s="137">
        <f t="shared" si="2"/>
        <v>0</v>
      </c>
      <c r="AP6" s="137">
        <f t="shared" si="2"/>
        <v>0</v>
      </c>
      <c r="AQ6" s="137">
        <f t="shared" si="2"/>
        <v>0</v>
      </c>
      <c r="AR6" s="137">
        <f t="shared" si="2"/>
        <v>0</v>
      </c>
      <c r="AS6" s="137">
        <f t="shared" si="2"/>
        <v>0</v>
      </c>
      <c r="AT6" s="137">
        <f t="shared" si="2"/>
        <v>0</v>
      </c>
      <c r="AU6" s="137">
        <f t="shared" si="2"/>
        <v>0</v>
      </c>
      <c r="AV6" s="137">
        <f t="shared" si="2"/>
        <v>0</v>
      </c>
      <c r="AW6" s="137">
        <f t="shared" si="2"/>
        <v>0</v>
      </c>
      <c r="AX6" s="137">
        <f t="shared" si="2"/>
        <v>0</v>
      </c>
      <c r="AY6" s="137">
        <f t="shared" si="2"/>
        <v>0</v>
      </c>
      <c r="AZ6" s="137">
        <f t="shared" si="2"/>
        <v>0</v>
      </c>
      <c r="BA6" s="137">
        <f t="shared" si="2"/>
        <v>0</v>
      </c>
      <c r="BB6" s="137">
        <f t="shared" si="2"/>
        <v>0</v>
      </c>
      <c r="BC6" s="137">
        <f t="shared" si="2"/>
        <v>0</v>
      </c>
      <c r="BD6" s="137">
        <f t="shared" si="2"/>
        <v>0</v>
      </c>
      <c r="BE6" s="137">
        <f t="shared" si="2"/>
        <v>0</v>
      </c>
      <c r="BF6" s="137">
        <f t="shared" si="2"/>
        <v>0</v>
      </c>
      <c r="BG6" s="137">
        <f t="shared" si="2"/>
        <v>0</v>
      </c>
      <c r="BH6" s="137">
        <f t="shared" si="2"/>
        <v>0</v>
      </c>
      <c r="BI6" s="137">
        <f t="shared" si="2"/>
        <v>0</v>
      </c>
      <c r="BJ6" s="137">
        <f t="shared" si="2"/>
        <v>0</v>
      </c>
      <c r="BK6" s="137">
        <f t="shared" si="2"/>
        <v>0</v>
      </c>
      <c r="BL6" s="137">
        <f t="shared" si="2"/>
        <v>0</v>
      </c>
      <c r="BM6" s="137">
        <f t="shared" si="2"/>
        <v>0</v>
      </c>
      <c r="BN6" s="137">
        <f t="shared" si="2"/>
        <v>0</v>
      </c>
      <c r="BO6" s="137">
        <f t="shared" si="2"/>
        <v>0</v>
      </c>
      <c r="BP6" s="137">
        <f t="shared" ref="BP6:CJ6" si="3">SUM(BP13:BP22)</f>
        <v>0</v>
      </c>
      <c r="BQ6" s="137">
        <f t="shared" si="3"/>
        <v>0</v>
      </c>
      <c r="BR6" s="137">
        <f t="shared" si="3"/>
        <v>0</v>
      </c>
      <c r="BS6" s="137">
        <f t="shared" si="3"/>
        <v>0</v>
      </c>
      <c r="BT6" s="137">
        <f t="shared" si="3"/>
        <v>0</v>
      </c>
      <c r="BU6" s="137">
        <f t="shared" si="3"/>
        <v>0</v>
      </c>
      <c r="BV6" s="137">
        <f t="shared" si="3"/>
        <v>0</v>
      </c>
      <c r="BW6" s="137">
        <f t="shared" si="3"/>
        <v>0</v>
      </c>
      <c r="BX6" s="137">
        <f t="shared" si="3"/>
        <v>0</v>
      </c>
      <c r="BY6" s="137">
        <f t="shared" si="3"/>
        <v>0</v>
      </c>
      <c r="BZ6" s="137">
        <f t="shared" si="3"/>
        <v>0</v>
      </c>
      <c r="CA6" s="137">
        <f t="shared" si="3"/>
        <v>0</v>
      </c>
      <c r="CB6" s="137">
        <f t="shared" si="3"/>
        <v>0</v>
      </c>
      <c r="CC6" s="137">
        <f t="shared" si="3"/>
        <v>0</v>
      </c>
      <c r="CD6" s="137">
        <f t="shared" si="3"/>
        <v>0</v>
      </c>
      <c r="CE6" s="137">
        <f t="shared" si="3"/>
        <v>0</v>
      </c>
      <c r="CF6" s="137">
        <f t="shared" si="3"/>
        <v>0</v>
      </c>
      <c r="CG6" s="137">
        <f t="shared" si="3"/>
        <v>0</v>
      </c>
      <c r="CH6" s="137">
        <f t="shared" si="3"/>
        <v>0</v>
      </c>
      <c r="CI6" s="137">
        <f t="shared" si="3"/>
        <v>0</v>
      </c>
      <c r="CJ6" s="137">
        <f t="shared" si="3"/>
        <v>0</v>
      </c>
    </row>
    <row r="7" spans="1:88" x14ac:dyDescent="0.3">
      <c r="B7" s="47"/>
      <c r="C7" s="137">
        <f>SUM(C25:C37,C40:C52,C55:C67,C70:C82)</f>
        <v>0</v>
      </c>
      <c r="D7" s="137">
        <f t="shared" ref="D7:BO7" si="4">SUM(D25:D37,D40:D52,D55:D67,D70:D82)</f>
        <v>0</v>
      </c>
      <c r="E7" s="137">
        <f t="shared" si="4"/>
        <v>0</v>
      </c>
      <c r="F7" s="137">
        <f t="shared" si="4"/>
        <v>0</v>
      </c>
      <c r="G7" s="137">
        <f t="shared" si="4"/>
        <v>0</v>
      </c>
      <c r="H7" s="137">
        <f t="shared" si="4"/>
        <v>0</v>
      </c>
      <c r="I7" s="137">
        <f t="shared" si="4"/>
        <v>0</v>
      </c>
      <c r="J7" s="137">
        <f t="shared" si="4"/>
        <v>0</v>
      </c>
      <c r="K7" s="137">
        <f t="shared" si="4"/>
        <v>0</v>
      </c>
      <c r="L7" s="137">
        <f t="shared" si="4"/>
        <v>0</v>
      </c>
      <c r="M7" s="137">
        <f t="shared" si="4"/>
        <v>0</v>
      </c>
      <c r="N7" s="137">
        <f t="shared" si="4"/>
        <v>0</v>
      </c>
      <c r="O7" s="137">
        <f t="shared" si="4"/>
        <v>0</v>
      </c>
      <c r="P7" s="137">
        <f t="shared" si="4"/>
        <v>0</v>
      </c>
      <c r="Q7" s="137">
        <f t="shared" si="4"/>
        <v>0</v>
      </c>
      <c r="R7" s="137">
        <f t="shared" si="4"/>
        <v>0</v>
      </c>
      <c r="S7" s="137">
        <f t="shared" si="4"/>
        <v>0</v>
      </c>
      <c r="T7" s="137">
        <f t="shared" si="4"/>
        <v>0</v>
      </c>
      <c r="U7" s="137">
        <f t="shared" si="4"/>
        <v>0</v>
      </c>
      <c r="V7" s="137">
        <f t="shared" si="4"/>
        <v>0</v>
      </c>
      <c r="W7" s="137">
        <f t="shared" si="4"/>
        <v>0</v>
      </c>
      <c r="X7" s="137">
        <f t="shared" si="4"/>
        <v>0</v>
      </c>
      <c r="Y7" s="137">
        <f t="shared" si="4"/>
        <v>0</v>
      </c>
      <c r="Z7" s="137">
        <f t="shared" si="4"/>
        <v>0</v>
      </c>
      <c r="AA7" s="137">
        <f t="shared" si="4"/>
        <v>0</v>
      </c>
      <c r="AB7" s="137">
        <f t="shared" si="4"/>
        <v>0</v>
      </c>
      <c r="AC7" s="137">
        <f t="shared" si="4"/>
        <v>0</v>
      </c>
      <c r="AD7" s="137">
        <f t="shared" si="4"/>
        <v>0</v>
      </c>
      <c r="AE7" s="137">
        <f t="shared" si="4"/>
        <v>0</v>
      </c>
      <c r="AF7" s="137">
        <f t="shared" si="4"/>
        <v>0</v>
      </c>
      <c r="AG7" s="137">
        <f t="shared" si="4"/>
        <v>0</v>
      </c>
      <c r="AH7" s="137">
        <f t="shared" si="4"/>
        <v>0</v>
      </c>
      <c r="AI7" s="137">
        <f t="shared" si="4"/>
        <v>0</v>
      </c>
      <c r="AJ7" s="137">
        <f t="shared" si="4"/>
        <v>0</v>
      </c>
      <c r="AK7" s="137">
        <f t="shared" si="4"/>
        <v>0</v>
      </c>
      <c r="AL7" s="137">
        <f t="shared" si="4"/>
        <v>0</v>
      </c>
      <c r="AM7" s="137">
        <f t="shared" si="4"/>
        <v>0</v>
      </c>
      <c r="AN7" s="137">
        <f t="shared" si="4"/>
        <v>0</v>
      </c>
      <c r="AO7" s="137">
        <f t="shared" si="4"/>
        <v>0</v>
      </c>
      <c r="AP7" s="137">
        <f t="shared" si="4"/>
        <v>0</v>
      </c>
      <c r="AQ7" s="137">
        <f t="shared" si="4"/>
        <v>0</v>
      </c>
      <c r="AR7" s="137">
        <f t="shared" si="4"/>
        <v>0</v>
      </c>
      <c r="AS7" s="137">
        <f t="shared" si="4"/>
        <v>0</v>
      </c>
      <c r="AT7" s="137">
        <f t="shared" si="4"/>
        <v>0</v>
      </c>
      <c r="AU7" s="137">
        <f t="shared" si="4"/>
        <v>0</v>
      </c>
      <c r="AV7" s="137">
        <f t="shared" si="4"/>
        <v>0</v>
      </c>
      <c r="AW7" s="137">
        <f t="shared" si="4"/>
        <v>0</v>
      </c>
      <c r="AX7" s="137">
        <f t="shared" si="4"/>
        <v>0</v>
      </c>
      <c r="AY7" s="137">
        <f t="shared" si="4"/>
        <v>0</v>
      </c>
      <c r="AZ7" s="137">
        <f t="shared" si="4"/>
        <v>0</v>
      </c>
      <c r="BA7" s="137">
        <f t="shared" si="4"/>
        <v>0</v>
      </c>
      <c r="BB7" s="137">
        <f t="shared" si="4"/>
        <v>10567118</v>
      </c>
      <c r="BC7" s="137">
        <f t="shared" si="4"/>
        <v>10567118</v>
      </c>
      <c r="BD7" s="137">
        <f t="shared" si="4"/>
        <v>10567118</v>
      </c>
      <c r="BE7" s="137">
        <f t="shared" si="4"/>
        <v>10567118</v>
      </c>
      <c r="BF7" s="137">
        <f t="shared" si="4"/>
        <v>10567118</v>
      </c>
      <c r="BG7" s="137">
        <f t="shared" si="4"/>
        <v>10567118</v>
      </c>
      <c r="BH7" s="137">
        <f t="shared" si="4"/>
        <v>10567118</v>
      </c>
      <c r="BI7" s="137">
        <f t="shared" si="4"/>
        <v>10567118</v>
      </c>
      <c r="BJ7" s="137">
        <f t="shared" si="4"/>
        <v>10567118</v>
      </c>
      <c r="BK7" s="137">
        <f t="shared" si="4"/>
        <v>10567118</v>
      </c>
      <c r="BL7" s="137">
        <f t="shared" si="4"/>
        <v>10567118</v>
      </c>
      <c r="BM7" s="137">
        <f t="shared" si="4"/>
        <v>10567118</v>
      </c>
      <c r="BN7" s="137">
        <f t="shared" si="4"/>
        <v>10567118</v>
      </c>
      <c r="BO7" s="137">
        <f t="shared" si="4"/>
        <v>10567118</v>
      </c>
      <c r="BP7" s="137">
        <f t="shared" ref="BP7:CJ7" si="5">SUM(BP25:BP37,BP40:BP52,BP55:BP67,BP70:BP82)</f>
        <v>10567118</v>
      </c>
      <c r="BQ7" s="137">
        <f t="shared" si="5"/>
        <v>10567118</v>
      </c>
      <c r="BR7" s="137">
        <f t="shared" si="5"/>
        <v>10567118</v>
      </c>
      <c r="BS7" s="137">
        <f t="shared" si="5"/>
        <v>10567118</v>
      </c>
      <c r="BT7" s="137">
        <f t="shared" si="5"/>
        <v>10567118</v>
      </c>
      <c r="BU7" s="137">
        <f t="shared" si="5"/>
        <v>10567118</v>
      </c>
      <c r="BV7" s="137">
        <f t="shared" si="5"/>
        <v>10567118</v>
      </c>
      <c r="BW7" s="137">
        <f t="shared" si="5"/>
        <v>10567118</v>
      </c>
      <c r="BX7" s="137">
        <f t="shared" si="5"/>
        <v>10567118</v>
      </c>
      <c r="BY7" s="137">
        <f t="shared" si="5"/>
        <v>10567118</v>
      </c>
      <c r="BZ7" s="137">
        <f t="shared" si="5"/>
        <v>10567118</v>
      </c>
      <c r="CA7" s="137">
        <f t="shared" si="5"/>
        <v>10567118</v>
      </c>
      <c r="CB7" s="137">
        <f t="shared" si="5"/>
        <v>10567118</v>
      </c>
      <c r="CC7" s="137">
        <f t="shared" si="5"/>
        <v>10567118</v>
      </c>
      <c r="CD7" s="137">
        <f t="shared" si="5"/>
        <v>10567118</v>
      </c>
      <c r="CE7" s="137">
        <f t="shared" si="5"/>
        <v>10567118</v>
      </c>
      <c r="CF7" s="137">
        <f t="shared" si="5"/>
        <v>10567118</v>
      </c>
      <c r="CG7" s="137">
        <f t="shared" si="5"/>
        <v>10567118</v>
      </c>
      <c r="CH7" s="137">
        <f t="shared" si="5"/>
        <v>10567118</v>
      </c>
      <c r="CI7" s="137">
        <f t="shared" si="5"/>
        <v>10567118</v>
      </c>
      <c r="CJ7" s="137">
        <f t="shared" si="5"/>
        <v>10567118</v>
      </c>
    </row>
    <row r="9" spans="1:88" x14ac:dyDescent="0.3">
      <c r="B9" s="46"/>
      <c r="C9" s="28"/>
      <c r="D9" s="28"/>
      <c r="E9" s="28"/>
      <c r="F9" s="28"/>
      <c r="G9" s="28"/>
    </row>
    <row r="11" spans="1:88" ht="24" customHeight="1" thickBot="1" x14ac:dyDescent="0.5">
      <c r="A11" s="77"/>
      <c r="B11" s="77"/>
      <c r="C11" s="215" t="s">
        <v>82</v>
      </c>
      <c r="D11" s="215"/>
      <c r="E11" s="215"/>
      <c r="F11" s="215"/>
      <c r="G11" s="215"/>
      <c r="H11" s="215"/>
      <c r="I11" s="215"/>
      <c r="J11" s="215"/>
      <c r="K11" s="215"/>
      <c r="L11" s="215"/>
      <c r="M11" s="215"/>
      <c r="N11" s="215"/>
      <c r="O11" s="215"/>
      <c r="AP11" s="14"/>
      <c r="BB11" s="13" t="s">
        <v>137</v>
      </c>
    </row>
    <row r="12" spans="1:88" ht="15.6" x14ac:dyDescent="0.3">
      <c r="A12" s="21"/>
      <c r="B12" s="83" t="s">
        <v>31</v>
      </c>
      <c r="C12" s="53">
        <v>42370</v>
      </c>
      <c r="D12" s="53">
        <v>42401</v>
      </c>
      <c r="E12" s="51">
        <v>42430</v>
      </c>
      <c r="F12" s="51">
        <v>42461</v>
      </c>
      <c r="G12" s="51">
        <v>42491</v>
      </c>
      <c r="H12" s="51">
        <v>42522</v>
      </c>
      <c r="I12" s="51">
        <v>42552</v>
      </c>
      <c r="J12" s="51">
        <v>42583</v>
      </c>
      <c r="K12" s="51">
        <v>42614</v>
      </c>
      <c r="L12" s="51">
        <v>42644</v>
      </c>
      <c r="M12" s="51">
        <v>42675</v>
      </c>
      <c r="N12" s="51">
        <v>42705</v>
      </c>
      <c r="O12" s="51">
        <v>42736</v>
      </c>
      <c r="P12" s="51">
        <v>42767</v>
      </c>
      <c r="Q12" s="52">
        <v>42795</v>
      </c>
      <c r="R12" s="52">
        <v>42826</v>
      </c>
      <c r="S12" s="52">
        <v>42856</v>
      </c>
      <c r="T12" s="52">
        <v>42887</v>
      </c>
      <c r="U12" s="52">
        <v>42917</v>
      </c>
      <c r="V12" s="52">
        <v>42948</v>
      </c>
      <c r="W12" s="52">
        <v>42979</v>
      </c>
      <c r="X12" s="52">
        <v>43009</v>
      </c>
      <c r="Y12" s="52">
        <v>43040</v>
      </c>
      <c r="Z12" s="52">
        <v>43070</v>
      </c>
      <c r="AA12" s="52">
        <v>43101</v>
      </c>
      <c r="AB12" s="52">
        <v>43132</v>
      </c>
      <c r="AC12" s="53">
        <v>43160</v>
      </c>
      <c r="AD12" s="53">
        <v>43191</v>
      </c>
      <c r="AE12" s="53">
        <v>43221</v>
      </c>
      <c r="AF12" s="53">
        <v>43252</v>
      </c>
      <c r="AG12" s="53">
        <v>43282</v>
      </c>
      <c r="AH12" s="53">
        <v>43313</v>
      </c>
      <c r="AI12" s="53">
        <v>43344</v>
      </c>
      <c r="AJ12" s="53">
        <v>43374</v>
      </c>
      <c r="AK12" s="53">
        <v>43405</v>
      </c>
      <c r="AL12" s="53">
        <v>43435</v>
      </c>
      <c r="AM12" s="53">
        <v>43466</v>
      </c>
      <c r="AN12" s="53">
        <v>43497</v>
      </c>
      <c r="AO12" s="51">
        <v>43525</v>
      </c>
      <c r="AP12" s="51">
        <v>43556</v>
      </c>
      <c r="AQ12" s="51">
        <v>43586</v>
      </c>
      <c r="AR12" s="51">
        <v>43617</v>
      </c>
      <c r="AS12" s="51">
        <v>43647</v>
      </c>
      <c r="AT12" s="51">
        <v>43678</v>
      </c>
      <c r="AU12" s="51">
        <v>43709</v>
      </c>
      <c r="AV12" s="51">
        <v>43739</v>
      </c>
      <c r="AW12" s="51">
        <v>43770</v>
      </c>
      <c r="AX12" s="51">
        <v>43800</v>
      </c>
      <c r="AY12" s="51">
        <v>43831</v>
      </c>
      <c r="AZ12" s="51">
        <v>43862</v>
      </c>
      <c r="BA12" s="52">
        <v>43891</v>
      </c>
      <c r="BB12" s="52">
        <v>43922</v>
      </c>
      <c r="BC12" s="52">
        <v>43952</v>
      </c>
      <c r="BD12" s="52">
        <v>43983</v>
      </c>
      <c r="BE12" s="52">
        <v>44013</v>
      </c>
      <c r="BF12" s="52">
        <v>44044</v>
      </c>
      <c r="BG12" s="52">
        <v>44075</v>
      </c>
      <c r="BH12" s="52">
        <v>44105</v>
      </c>
      <c r="BI12" s="52">
        <v>44136</v>
      </c>
      <c r="BJ12" s="52">
        <v>44166</v>
      </c>
      <c r="BK12" s="52">
        <v>44197</v>
      </c>
      <c r="BL12" s="52">
        <v>44228</v>
      </c>
      <c r="BM12" s="53">
        <v>44256</v>
      </c>
      <c r="BN12" s="53">
        <v>44287</v>
      </c>
      <c r="BO12" s="53">
        <v>44317</v>
      </c>
      <c r="BP12" s="53">
        <v>44348</v>
      </c>
      <c r="BQ12" s="53">
        <v>44378</v>
      </c>
      <c r="BR12" s="53">
        <v>44409</v>
      </c>
      <c r="BS12" s="53">
        <v>44440</v>
      </c>
      <c r="BT12" s="53">
        <v>44470</v>
      </c>
      <c r="BU12" s="53">
        <v>44501</v>
      </c>
      <c r="BV12" s="53">
        <v>44531</v>
      </c>
      <c r="BW12" s="53">
        <v>44562</v>
      </c>
      <c r="BX12" s="53">
        <v>44593</v>
      </c>
      <c r="BY12" s="51">
        <v>44621</v>
      </c>
      <c r="BZ12" s="51">
        <v>44652</v>
      </c>
      <c r="CA12" s="51">
        <v>44682</v>
      </c>
      <c r="CB12" s="51">
        <v>44713</v>
      </c>
      <c r="CC12" s="51">
        <v>44743</v>
      </c>
      <c r="CD12" s="51">
        <v>44774</v>
      </c>
      <c r="CE12" s="51">
        <v>44805</v>
      </c>
      <c r="CF12" s="51">
        <v>44835</v>
      </c>
      <c r="CG12" s="51">
        <v>44866</v>
      </c>
      <c r="CH12" s="51">
        <v>44896</v>
      </c>
      <c r="CI12" s="51">
        <v>44927</v>
      </c>
      <c r="CJ12" s="51">
        <v>44958</v>
      </c>
    </row>
    <row r="13" spans="1:88" ht="15" customHeight="1" x14ac:dyDescent="0.3">
      <c r="A13" s="221" t="s">
        <v>28</v>
      </c>
      <c r="B13" s="47" t="s">
        <v>6</v>
      </c>
      <c r="C13" s="73"/>
      <c r="D13" s="73"/>
      <c r="E13" s="73"/>
      <c r="F13" s="73"/>
      <c r="G13" s="73"/>
      <c r="H13" s="73"/>
      <c r="I13" s="73"/>
      <c r="J13" s="73"/>
      <c r="K13" s="73"/>
      <c r="L13" s="73"/>
      <c r="M13" s="73"/>
      <c r="N13" s="73"/>
      <c r="O13" s="73"/>
      <c r="P13" s="73"/>
      <c r="Q13" s="73"/>
      <c r="R13" s="73"/>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61">
        <f>'KWh (Cumulative) NLI'!AX23</f>
        <v>0</v>
      </c>
      <c r="BC13" s="163">
        <f>BB13</f>
        <v>0</v>
      </c>
      <c r="BD13" s="163">
        <f t="shared" ref="BD13:CJ13" si="6">BC13</f>
        <v>0</v>
      </c>
      <c r="BE13" s="163">
        <f t="shared" si="6"/>
        <v>0</v>
      </c>
      <c r="BF13" s="163">
        <f t="shared" si="6"/>
        <v>0</v>
      </c>
      <c r="BG13" s="163">
        <f t="shared" si="6"/>
        <v>0</v>
      </c>
      <c r="BH13" s="163">
        <f t="shared" si="6"/>
        <v>0</v>
      </c>
      <c r="BI13" s="163">
        <f t="shared" si="6"/>
        <v>0</v>
      </c>
      <c r="BJ13" s="163">
        <f t="shared" si="6"/>
        <v>0</v>
      </c>
      <c r="BK13" s="163">
        <f t="shared" si="6"/>
        <v>0</v>
      </c>
      <c r="BL13" s="163">
        <f t="shared" si="6"/>
        <v>0</v>
      </c>
      <c r="BM13" s="163">
        <f t="shared" si="6"/>
        <v>0</v>
      </c>
      <c r="BN13" s="163">
        <f t="shared" si="6"/>
        <v>0</v>
      </c>
      <c r="BO13" s="163">
        <f t="shared" si="6"/>
        <v>0</v>
      </c>
      <c r="BP13" s="163">
        <f t="shared" si="6"/>
        <v>0</v>
      </c>
      <c r="BQ13" s="163">
        <f t="shared" si="6"/>
        <v>0</v>
      </c>
      <c r="BR13" s="163">
        <f t="shared" si="6"/>
        <v>0</v>
      </c>
      <c r="BS13" s="163">
        <f t="shared" si="6"/>
        <v>0</v>
      </c>
      <c r="BT13" s="163">
        <f t="shared" si="6"/>
        <v>0</v>
      </c>
      <c r="BU13" s="163">
        <f t="shared" si="6"/>
        <v>0</v>
      </c>
      <c r="BV13" s="163">
        <f t="shared" si="6"/>
        <v>0</v>
      </c>
      <c r="BW13" s="163">
        <f t="shared" si="6"/>
        <v>0</v>
      </c>
      <c r="BX13" s="163">
        <f t="shared" si="6"/>
        <v>0</v>
      </c>
      <c r="BY13" s="163">
        <f t="shared" si="6"/>
        <v>0</v>
      </c>
      <c r="BZ13" s="163">
        <f t="shared" si="6"/>
        <v>0</v>
      </c>
      <c r="CA13" s="163">
        <f t="shared" si="6"/>
        <v>0</v>
      </c>
      <c r="CB13" s="163">
        <f t="shared" si="6"/>
        <v>0</v>
      </c>
      <c r="CC13" s="163">
        <f t="shared" si="6"/>
        <v>0</v>
      </c>
      <c r="CD13" s="163">
        <f t="shared" si="6"/>
        <v>0</v>
      </c>
      <c r="CE13" s="163">
        <f t="shared" si="6"/>
        <v>0</v>
      </c>
      <c r="CF13" s="163">
        <f t="shared" si="6"/>
        <v>0</v>
      </c>
      <c r="CG13" s="163">
        <f t="shared" si="6"/>
        <v>0</v>
      </c>
      <c r="CH13" s="163">
        <f t="shared" si="6"/>
        <v>0</v>
      </c>
      <c r="CI13" s="163">
        <f t="shared" si="6"/>
        <v>0</v>
      </c>
      <c r="CJ13" s="163">
        <f t="shared" si="6"/>
        <v>0</v>
      </c>
    </row>
    <row r="14" spans="1:88" x14ac:dyDescent="0.3">
      <c r="A14" s="221"/>
      <c r="B14" s="47" t="s">
        <v>1</v>
      </c>
      <c r="C14" s="73"/>
      <c r="D14" s="73"/>
      <c r="E14" s="73"/>
      <c r="F14" s="73"/>
      <c r="G14" s="73"/>
      <c r="H14" s="73"/>
      <c r="I14" s="73"/>
      <c r="J14" s="73"/>
      <c r="K14" s="73"/>
      <c r="L14" s="73"/>
      <c r="M14" s="73"/>
      <c r="N14" s="73"/>
      <c r="O14" s="73"/>
      <c r="P14" s="73"/>
      <c r="Q14" s="73"/>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61">
        <f>'KWh (Cumulative) NLI'!AX24</f>
        <v>0</v>
      </c>
      <c r="BC14" s="163">
        <f t="shared" ref="BC14:CJ14" si="7">BB14</f>
        <v>0</v>
      </c>
      <c r="BD14" s="163">
        <f t="shared" si="7"/>
        <v>0</v>
      </c>
      <c r="BE14" s="163">
        <f t="shared" si="7"/>
        <v>0</v>
      </c>
      <c r="BF14" s="163">
        <f t="shared" si="7"/>
        <v>0</v>
      </c>
      <c r="BG14" s="163">
        <f t="shared" si="7"/>
        <v>0</v>
      </c>
      <c r="BH14" s="163">
        <f t="shared" si="7"/>
        <v>0</v>
      </c>
      <c r="BI14" s="163">
        <f t="shared" si="7"/>
        <v>0</v>
      </c>
      <c r="BJ14" s="163">
        <f t="shared" si="7"/>
        <v>0</v>
      </c>
      <c r="BK14" s="163">
        <f t="shared" si="7"/>
        <v>0</v>
      </c>
      <c r="BL14" s="163">
        <f t="shared" si="7"/>
        <v>0</v>
      </c>
      <c r="BM14" s="163">
        <f t="shared" si="7"/>
        <v>0</v>
      </c>
      <c r="BN14" s="163">
        <f t="shared" si="7"/>
        <v>0</v>
      </c>
      <c r="BO14" s="163">
        <f t="shared" si="7"/>
        <v>0</v>
      </c>
      <c r="BP14" s="163">
        <f t="shared" si="7"/>
        <v>0</v>
      </c>
      <c r="BQ14" s="163">
        <f t="shared" si="7"/>
        <v>0</v>
      </c>
      <c r="BR14" s="163">
        <f t="shared" si="7"/>
        <v>0</v>
      </c>
      <c r="BS14" s="163">
        <f t="shared" si="7"/>
        <v>0</v>
      </c>
      <c r="BT14" s="163">
        <f t="shared" si="7"/>
        <v>0</v>
      </c>
      <c r="BU14" s="163">
        <f t="shared" si="7"/>
        <v>0</v>
      </c>
      <c r="BV14" s="163">
        <f t="shared" si="7"/>
        <v>0</v>
      </c>
      <c r="BW14" s="163">
        <f t="shared" si="7"/>
        <v>0</v>
      </c>
      <c r="BX14" s="163">
        <f t="shared" si="7"/>
        <v>0</v>
      </c>
      <c r="BY14" s="163">
        <f t="shared" si="7"/>
        <v>0</v>
      </c>
      <c r="BZ14" s="163">
        <f t="shared" si="7"/>
        <v>0</v>
      </c>
      <c r="CA14" s="163">
        <f t="shared" si="7"/>
        <v>0</v>
      </c>
      <c r="CB14" s="163">
        <f t="shared" si="7"/>
        <v>0</v>
      </c>
      <c r="CC14" s="163">
        <f t="shared" si="7"/>
        <v>0</v>
      </c>
      <c r="CD14" s="163">
        <f t="shared" si="7"/>
        <v>0</v>
      </c>
      <c r="CE14" s="163">
        <f t="shared" si="7"/>
        <v>0</v>
      </c>
      <c r="CF14" s="163">
        <f t="shared" si="7"/>
        <v>0</v>
      </c>
      <c r="CG14" s="163">
        <f t="shared" si="7"/>
        <v>0</v>
      </c>
      <c r="CH14" s="163">
        <f t="shared" si="7"/>
        <v>0</v>
      </c>
      <c r="CI14" s="163">
        <f t="shared" si="7"/>
        <v>0</v>
      </c>
      <c r="CJ14" s="163">
        <f t="shared" si="7"/>
        <v>0</v>
      </c>
    </row>
    <row r="15" spans="1:88" x14ac:dyDescent="0.3">
      <c r="A15" s="221"/>
      <c r="B15" s="47" t="s">
        <v>2</v>
      </c>
      <c r="C15" s="73"/>
      <c r="D15" s="73"/>
      <c r="E15" s="73"/>
      <c r="F15" s="73"/>
      <c r="G15" s="73"/>
      <c r="H15" s="73"/>
      <c r="I15" s="73"/>
      <c r="J15" s="73"/>
      <c r="K15" s="73"/>
      <c r="L15" s="73"/>
      <c r="M15" s="73"/>
      <c r="N15" s="73"/>
      <c r="O15" s="73"/>
      <c r="P15" s="73"/>
      <c r="Q15" s="73"/>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61">
        <f>'KWh (Cumulative) NLI'!AX25</f>
        <v>0</v>
      </c>
      <c r="BC15" s="163">
        <f t="shared" ref="BC15:CJ15" si="8">BB15</f>
        <v>0</v>
      </c>
      <c r="BD15" s="163">
        <f t="shared" si="8"/>
        <v>0</v>
      </c>
      <c r="BE15" s="163">
        <f t="shared" si="8"/>
        <v>0</v>
      </c>
      <c r="BF15" s="163">
        <f t="shared" si="8"/>
        <v>0</v>
      </c>
      <c r="BG15" s="163">
        <f t="shared" si="8"/>
        <v>0</v>
      </c>
      <c r="BH15" s="163">
        <f t="shared" si="8"/>
        <v>0</v>
      </c>
      <c r="BI15" s="163">
        <f t="shared" si="8"/>
        <v>0</v>
      </c>
      <c r="BJ15" s="163">
        <f t="shared" si="8"/>
        <v>0</v>
      </c>
      <c r="BK15" s="163">
        <f t="shared" si="8"/>
        <v>0</v>
      </c>
      <c r="BL15" s="163">
        <f t="shared" si="8"/>
        <v>0</v>
      </c>
      <c r="BM15" s="163">
        <f t="shared" si="8"/>
        <v>0</v>
      </c>
      <c r="BN15" s="163">
        <f t="shared" si="8"/>
        <v>0</v>
      </c>
      <c r="BO15" s="163">
        <f t="shared" si="8"/>
        <v>0</v>
      </c>
      <c r="BP15" s="163">
        <f t="shared" si="8"/>
        <v>0</v>
      </c>
      <c r="BQ15" s="163">
        <f t="shared" si="8"/>
        <v>0</v>
      </c>
      <c r="BR15" s="163">
        <f t="shared" si="8"/>
        <v>0</v>
      </c>
      <c r="BS15" s="163">
        <f t="shared" si="8"/>
        <v>0</v>
      </c>
      <c r="BT15" s="163">
        <f t="shared" si="8"/>
        <v>0</v>
      </c>
      <c r="BU15" s="163">
        <f t="shared" si="8"/>
        <v>0</v>
      </c>
      <c r="BV15" s="163">
        <f t="shared" si="8"/>
        <v>0</v>
      </c>
      <c r="BW15" s="163">
        <f t="shared" si="8"/>
        <v>0</v>
      </c>
      <c r="BX15" s="163">
        <f t="shared" si="8"/>
        <v>0</v>
      </c>
      <c r="BY15" s="163">
        <f t="shared" si="8"/>
        <v>0</v>
      </c>
      <c r="BZ15" s="163">
        <f t="shared" si="8"/>
        <v>0</v>
      </c>
      <c r="CA15" s="163">
        <f t="shared" si="8"/>
        <v>0</v>
      </c>
      <c r="CB15" s="163">
        <f t="shared" si="8"/>
        <v>0</v>
      </c>
      <c r="CC15" s="163">
        <f t="shared" si="8"/>
        <v>0</v>
      </c>
      <c r="CD15" s="163">
        <f t="shared" si="8"/>
        <v>0</v>
      </c>
      <c r="CE15" s="163">
        <f t="shared" si="8"/>
        <v>0</v>
      </c>
      <c r="CF15" s="163">
        <f t="shared" si="8"/>
        <v>0</v>
      </c>
      <c r="CG15" s="163">
        <f t="shared" si="8"/>
        <v>0</v>
      </c>
      <c r="CH15" s="163">
        <f t="shared" si="8"/>
        <v>0</v>
      </c>
      <c r="CI15" s="163">
        <f t="shared" si="8"/>
        <v>0</v>
      </c>
      <c r="CJ15" s="163">
        <f t="shared" si="8"/>
        <v>0</v>
      </c>
    </row>
    <row r="16" spans="1:88" x14ac:dyDescent="0.3">
      <c r="A16" s="221"/>
      <c r="B16" s="47" t="s">
        <v>3</v>
      </c>
      <c r="C16" s="73"/>
      <c r="D16" s="73"/>
      <c r="E16" s="73"/>
      <c r="F16" s="73"/>
      <c r="G16" s="73"/>
      <c r="H16" s="73"/>
      <c r="I16" s="73"/>
      <c r="J16" s="73"/>
      <c r="K16" s="73"/>
      <c r="L16" s="73"/>
      <c r="M16" s="73"/>
      <c r="N16" s="73"/>
      <c r="O16" s="73"/>
      <c r="P16" s="73"/>
      <c r="Q16" s="73"/>
      <c r="R16" s="73"/>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61">
        <f>'KWh (Cumulative) NLI'!AX26</f>
        <v>0</v>
      </c>
      <c r="BC16" s="163">
        <f t="shared" ref="BC16:CJ16" si="9">BB16</f>
        <v>0</v>
      </c>
      <c r="BD16" s="163">
        <f t="shared" si="9"/>
        <v>0</v>
      </c>
      <c r="BE16" s="163">
        <f t="shared" si="9"/>
        <v>0</v>
      </c>
      <c r="BF16" s="163">
        <f t="shared" si="9"/>
        <v>0</v>
      </c>
      <c r="BG16" s="163">
        <f t="shared" si="9"/>
        <v>0</v>
      </c>
      <c r="BH16" s="163">
        <f t="shared" si="9"/>
        <v>0</v>
      </c>
      <c r="BI16" s="163">
        <f t="shared" si="9"/>
        <v>0</v>
      </c>
      <c r="BJ16" s="163">
        <f t="shared" si="9"/>
        <v>0</v>
      </c>
      <c r="BK16" s="163">
        <f t="shared" si="9"/>
        <v>0</v>
      </c>
      <c r="BL16" s="163">
        <f t="shared" si="9"/>
        <v>0</v>
      </c>
      <c r="BM16" s="163">
        <f t="shared" si="9"/>
        <v>0</v>
      </c>
      <c r="BN16" s="163">
        <f t="shared" si="9"/>
        <v>0</v>
      </c>
      <c r="BO16" s="163">
        <f t="shared" si="9"/>
        <v>0</v>
      </c>
      <c r="BP16" s="163">
        <f t="shared" si="9"/>
        <v>0</v>
      </c>
      <c r="BQ16" s="163">
        <f t="shared" si="9"/>
        <v>0</v>
      </c>
      <c r="BR16" s="163">
        <f t="shared" si="9"/>
        <v>0</v>
      </c>
      <c r="BS16" s="163">
        <f t="shared" si="9"/>
        <v>0</v>
      </c>
      <c r="BT16" s="163">
        <f t="shared" si="9"/>
        <v>0</v>
      </c>
      <c r="BU16" s="163">
        <f t="shared" si="9"/>
        <v>0</v>
      </c>
      <c r="BV16" s="163">
        <f t="shared" si="9"/>
        <v>0</v>
      </c>
      <c r="BW16" s="163">
        <f t="shared" si="9"/>
        <v>0</v>
      </c>
      <c r="BX16" s="163">
        <f t="shared" si="9"/>
        <v>0</v>
      </c>
      <c r="BY16" s="163">
        <f t="shared" si="9"/>
        <v>0</v>
      </c>
      <c r="BZ16" s="163">
        <f t="shared" si="9"/>
        <v>0</v>
      </c>
      <c r="CA16" s="163">
        <f t="shared" si="9"/>
        <v>0</v>
      </c>
      <c r="CB16" s="163">
        <f t="shared" si="9"/>
        <v>0</v>
      </c>
      <c r="CC16" s="163">
        <f t="shared" si="9"/>
        <v>0</v>
      </c>
      <c r="CD16" s="163">
        <f t="shared" si="9"/>
        <v>0</v>
      </c>
      <c r="CE16" s="163">
        <f t="shared" si="9"/>
        <v>0</v>
      </c>
      <c r="CF16" s="163">
        <f t="shared" si="9"/>
        <v>0</v>
      </c>
      <c r="CG16" s="163">
        <f t="shared" si="9"/>
        <v>0</v>
      </c>
      <c r="CH16" s="163">
        <f t="shared" si="9"/>
        <v>0</v>
      </c>
      <c r="CI16" s="163">
        <f t="shared" si="9"/>
        <v>0</v>
      </c>
      <c r="CJ16" s="163">
        <f t="shared" si="9"/>
        <v>0</v>
      </c>
    </row>
    <row r="17" spans="1:88" x14ac:dyDescent="0.3">
      <c r="A17" s="221"/>
      <c r="B17" s="47" t="s">
        <v>13</v>
      </c>
      <c r="C17" s="73"/>
      <c r="D17" s="73"/>
      <c r="E17" s="73"/>
      <c r="F17" s="73"/>
      <c r="G17" s="73"/>
      <c r="H17" s="73"/>
      <c r="I17" s="73"/>
      <c r="J17" s="73"/>
      <c r="K17" s="73"/>
      <c r="L17" s="73"/>
      <c r="M17" s="73"/>
      <c r="N17" s="73"/>
      <c r="O17" s="73"/>
      <c r="P17" s="73"/>
      <c r="Q17" s="73"/>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61">
        <f>'KWh (Cumulative) NLI'!AX27</f>
        <v>0</v>
      </c>
      <c r="BC17" s="163">
        <f t="shared" ref="BC17:CJ17" si="10">BB17</f>
        <v>0</v>
      </c>
      <c r="BD17" s="163">
        <f t="shared" si="10"/>
        <v>0</v>
      </c>
      <c r="BE17" s="163">
        <f t="shared" si="10"/>
        <v>0</v>
      </c>
      <c r="BF17" s="163">
        <f t="shared" si="10"/>
        <v>0</v>
      </c>
      <c r="BG17" s="163">
        <f t="shared" si="10"/>
        <v>0</v>
      </c>
      <c r="BH17" s="163">
        <f t="shared" si="10"/>
        <v>0</v>
      </c>
      <c r="BI17" s="163">
        <f t="shared" si="10"/>
        <v>0</v>
      </c>
      <c r="BJ17" s="163">
        <f t="shared" si="10"/>
        <v>0</v>
      </c>
      <c r="BK17" s="163">
        <f t="shared" si="10"/>
        <v>0</v>
      </c>
      <c r="BL17" s="163">
        <f t="shared" si="10"/>
        <v>0</v>
      </c>
      <c r="BM17" s="163">
        <f t="shared" si="10"/>
        <v>0</v>
      </c>
      <c r="BN17" s="163">
        <f t="shared" si="10"/>
        <v>0</v>
      </c>
      <c r="BO17" s="163">
        <f t="shared" si="10"/>
        <v>0</v>
      </c>
      <c r="BP17" s="163">
        <f t="shared" si="10"/>
        <v>0</v>
      </c>
      <c r="BQ17" s="163">
        <f t="shared" si="10"/>
        <v>0</v>
      </c>
      <c r="BR17" s="163">
        <f t="shared" si="10"/>
        <v>0</v>
      </c>
      <c r="BS17" s="163">
        <f t="shared" si="10"/>
        <v>0</v>
      </c>
      <c r="BT17" s="163">
        <f t="shared" si="10"/>
        <v>0</v>
      </c>
      <c r="BU17" s="163">
        <f t="shared" si="10"/>
        <v>0</v>
      </c>
      <c r="BV17" s="163">
        <f t="shared" si="10"/>
        <v>0</v>
      </c>
      <c r="BW17" s="163">
        <f t="shared" si="10"/>
        <v>0</v>
      </c>
      <c r="BX17" s="163">
        <f t="shared" si="10"/>
        <v>0</v>
      </c>
      <c r="BY17" s="163">
        <f t="shared" si="10"/>
        <v>0</v>
      </c>
      <c r="BZ17" s="163">
        <f t="shared" si="10"/>
        <v>0</v>
      </c>
      <c r="CA17" s="163">
        <f t="shared" si="10"/>
        <v>0</v>
      </c>
      <c r="CB17" s="163">
        <f t="shared" si="10"/>
        <v>0</v>
      </c>
      <c r="CC17" s="163">
        <f t="shared" si="10"/>
        <v>0</v>
      </c>
      <c r="CD17" s="163">
        <f t="shared" si="10"/>
        <v>0</v>
      </c>
      <c r="CE17" s="163">
        <f t="shared" si="10"/>
        <v>0</v>
      </c>
      <c r="CF17" s="163">
        <f t="shared" si="10"/>
        <v>0</v>
      </c>
      <c r="CG17" s="163">
        <f t="shared" si="10"/>
        <v>0</v>
      </c>
      <c r="CH17" s="163">
        <f t="shared" si="10"/>
        <v>0</v>
      </c>
      <c r="CI17" s="163">
        <f t="shared" si="10"/>
        <v>0</v>
      </c>
      <c r="CJ17" s="163">
        <f t="shared" si="10"/>
        <v>0</v>
      </c>
    </row>
    <row r="18" spans="1:88" x14ac:dyDescent="0.3">
      <c r="A18" s="221"/>
      <c r="B18" s="47" t="s">
        <v>4</v>
      </c>
      <c r="C18" s="73"/>
      <c r="D18" s="73"/>
      <c r="E18" s="73"/>
      <c r="F18" s="73"/>
      <c r="G18" s="73"/>
      <c r="H18" s="73"/>
      <c r="I18" s="73"/>
      <c r="J18" s="73"/>
      <c r="K18" s="73"/>
      <c r="L18" s="73"/>
      <c r="M18" s="73"/>
      <c r="N18" s="73"/>
      <c r="O18" s="73"/>
      <c r="P18" s="73"/>
      <c r="Q18" s="73"/>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61">
        <f>'KWh (Cumulative) NLI'!AX28</f>
        <v>0</v>
      </c>
      <c r="BC18" s="163">
        <f t="shared" ref="BC18:CJ18" si="11">BB18</f>
        <v>0</v>
      </c>
      <c r="BD18" s="163">
        <f t="shared" si="11"/>
        <v>0</v>
      </c>
      <c r="BE18" s="163">
        <f t="shared" si="11"/>
        <v>0</v>
      </c>
      <c r="BF18" s="163">
        <f t="shared" si="11"/>
        <v>0</v>
      </c>
      <c r="BG18" s="163">
        <f t="shared" si="11"/>
        <v>0</v>
      </c>
      <c r="BH18" s="163">
        <f t="shared" si="11"/>
        <v>0</v>
      </c>
      <c r="BI18" s="163">
        <f t="shared" si="11"/>
        <v>0</v>
      </c>
      <c r="BJ18" s="163">
        <f t="shared" si="11"/>
        <v>0</v>
      </c>
      <c r="BK18" s="163">
        <f t="shared" si="11"/>
        <v>0</v>
      </c>
      <c r="BL18" s="163">
        <f t="shared" si="11"/>
        <v>0</v>
      </c>
      <c r="BM18" s="163">
        <f t="shared" si="11"/>
        <v>0</v>
      </c>
      <c r="BN18" s="163">
        <f t="shared" si="11"/>
        <v>0</v>
      </c>
      <c r="BO18" s="163">
        <f t="shared" si="11"/>
        <v>0</v>
      </c>
      <c r="BP18" s="163">
        <f t="shared" si="11"/>
        <v>0</v>
      </c>
      <c r="BQ18" s="163">
        <f t="shared" si="11"/>
        <v>0</v>
      </c>
      <c r="BR18" s="163">
        <f t="shared" si="11"/>
        <v>0</v>
      </c>
      <c r="BS18" s="163">
        <f t="shared" si="11"/>
        <v>0</v>
      </c>
      <c r="BT18" s="163">
        <f t="shared" si="11"/>
        <v>0</v>
      </c>
      <c r="BU18" s="163">
        <f t="shared" si="11"/>
        <v>0</v>
      </c>
      <c r="BV18" s="163">
        <f t="shared" si="11"/>
        <v>0</v>
      </c>
      <c r="BW18" s="163">
        <f t="shared" si="11"/>
        <v>0</v>
      </c>
      <c r="BX18" s="163">
        <f t="shared" si="11"/>
        <v>0</v>
      </c>
      <c r="BY18" s="163">
        <f t="shared" si="11"/>
        <v>0</v>
      </c>
      <c r="BZ18" s="163">
        <f t="shared" si="11"/>
        <v>0</v>
      </c>
      <c r="CA18" s="163">
        <f t="shared" si="11"/>
        <v>0</v>
      </c>
      <c r="CB18" s="163">
        <f t="shared" si="11"/>
        <v>0</v>
      </c>
      <c r="CC18" s="163">
        <f t="shared" si="11"/>
        <v>0</v>
      </c>
      <c r="CD18" s="163">
        <f t="shared" si="11"/>
        <v>0</v>
      </c>
      <c r="CE18" s="163">
        <f t="shared" si="11"/>
        <v>0</v>
      </c>
      <c r="CF18" s="163">
        <f t="shared" si="11"/>
        <v>0</v>
      </c>
      <c r="CG18" s="163">
        <f t="shared" si="11"/>
        <v>0</v>
      </c>
      <c r="CH18" s="163">
        <f t="shared" si="11"/>
        <v>0</v>
      </c>
      <c r="CI18" s="163">
        <f t="shared" si="11"/>
        <v>0</v>
      </c>
      <c r="CJ18" s="163">
        <f t="shared" si="11"/>
        <v>0</v>
      </c>
    </row>
    <row r="19" spans="1:88" x14ac:dyDescent="0.3">
      <c r="A19" s="221"/>
      <c r="B19" s="47" t="s">
        <v>5</v>
      </c>
      <c r="C19" s="73"/>
      <c r="D19" s="73"/>
      <c r="E19" s="73"/>
      <c r="F19" s="73"/>
      <c r="G19" s="73"/>
      <c r="H19" s="73"/>
      <c r="I19" s="73"/>
      <c r="J19" s="73"/>
      <c r="K19" s="73"/>
      <c r="L19" s="73"/>
      <c r="M19" s="73"/>
      <c r="N19" s="73"/>
      <c r="O19" s="73"/>
      <c r="P19" s="73"/>
      <c r="Q19" s="73"/>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61">
        <f>'KWh (Cumulative) NLI'!AX29</f>
        <v>0</v>
      </c>
      <c r="BC19" s="163">
        <f t="shared" ref="BC19:CJ19" si="12">BB19</f>
        <v>0</v>
      </c>
      <c r="BD19" s="163">
        <f t="shared" si="12"/>
        <v>0</v>
      </c>
      <c r="BE19" s="163">
        <f t="shared" si="12"/>
        <v>0</v>
      </c>
      <c r="BF19" s="163">
        <f t="shared" si="12"/>
        <v>0</v>
      </c>
      <c r="BG19" s="163">
        <f t="shared" si="12"/>
        <v>0</v>
      </c>
      <c r="BH19" s="163">
        <f t="shared" si="12"/>
        <v>0</v>
      </c>
      <c r="BI19" s="163">
        <f t="shared" si="12"/>
        <v>0</v>
      </c>
      <c r="BJ19" s="163">
        <f t="shared" si="12"/>
        <v>0</v>
      </c>
      <c r="BK19" s="163">
        <f t="shared" si="12"/>
        <v>0</v>
      </c>
      <c r="BL19" s="163">
        <f t="shared" si="12"/>
        <v>0</v>
      </c>
      <c r="BM19" s="163">
        <f t="shared" si="12"/>
        <v>0</v>
      </c>
      <c r="BN19" s="163">
        <f t="shared" si="12"/>
        <v>0</v>
      </c>
      <c r="BO19" s="163">
        <f t="shared" si="12"/>
        <v>0</v>
      </c>
      <c r="BP19" s="163">
        <f t="shared" si="12"/>
        <v>0</v>
      </c>
      <c r="BQ19" s="163">
        <f t="shared" si="12"/>
        <v>0</v>
      </c>
      <c r="BR19" s="163">
        <f t="shared" si="12"/>
        <v>0</v>
      </c>
      <c r="BS19" s="163">
        <f t="shared" si="12"/>
        <v>0</v>
      </c>
      <c r="BT19" s="163">
        <f t="shared" si="12"/>
        <v>0</v>
      </c>
      <c r="BU19" s="163">
        <f t="shared" si="12"/>
        <v>0</v>
      </c>
      <c r="BV19" s="163">
        <f t="shared" si="12"/>
        <v>0</v>
      </c>
      <c r="BW19" s="163">
        <f t="shared" si="12"/>
        <v>0</v>
      </c>
      <c r="BX19" s="163">
        <f t="shared" si="12"/>
        <v>0</v>
      </c>
      <c r="BY19" s="163">
        <f t="shared" si="12"/>
        <v>0</v>
      </c>
      <c r="BZ19" s="163">
        <f t="shared" si="12"/>
        <v>0</v>
      </c>
      <c r="CA19" s="163">
        <f t="shared" si="12"/>
        <v>0</v>
      </c>
      <c r="CB19" s="163">
        <f t="shared" si="12"/>
        <v>0</v>
      </c>
      <c r="CC19" s="163">
        <f t="shared" si="12"/>
        <v>0</v>
      </c>
      <c r="CD19" s="163">
        <f t="shared" si="12"/>
        <v>0</v>
      </c>
      <c r="CE19" s="163">
        <f t="shared" si="12"/>
        <v>0</v>
      </c>
      <c r="CF19" s="163">
        <f t="shared" si="12"/>
        <v>0</v>
      </c>
      <c r="CG19" s="163">
        <f t="shared" si="12"/>
        <v>0</v>
      </c>
      <c r="CH19" s="163">
        <f t="shared" si="12"/>
        <v>0</v>
      </c>
      <c r="CI19" s="163">
        <f t="shared" si="12"/>
        <v>0</v>
      </c>
      <c r="CJ19" s="163">
        <f t="shared" si="12"/>
        <v>0</v>
      </c>
    </row>
    <row r="20" spans="1:88" x14ac:dyDescent="0.3">
      <c r="A20" s="221"/>
      <c r="B20" s="47" t="s">
        <v>7</v>
      </c>
      <c r="C20" s="73"/>
      <c r="D20" s="73"/>
      <c r="E20" s="73"/>
      <c r="F20" s="73"/>
      <c r="G20" s="73"/>
      <c r="H20" s="73"/>
      <c r="I20" s="73"/>
      <c r="J20" s="73"/>
      <c r="K20" s="73"/>
      <c r="L20" s="73"/>
      <c r="M20" s="73"/>
      <c r="N20" s="73"/>
      <c r="O20" s="73"/>
      <c r="P20" s="73"/>
      <c r="Q20" s="73"/>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61">
        <f>'KWh (Cumulative) NLI'!AX30</f>
        <v>0</v>
      </c>
      <c r="BC20" s="163">
        <f t="shared" ref="BC20:CJ20" si="13">BB20</f>
        <v>0</v>
      </c>
      <c r="BD20" s="163">
        <f t="shared" si="13"/>
        <v>0</v>
      </c>
      <c r="BE20" s="163">
        <f t="shared" si="13"/>
        <v>0</v>
      </c>
      <c r="BF20" s="163">
        <f t="shared" si="13"/>
        <v>0</v>
      </c>
      <c r="BG20" s="163">
        <f t="shared" si="13"/>
        <v>0</v>
      </c>
      <c r="BH20" s="163">
        <f t="shared" si="13"/>
        <v>0</v>
      </c>
      <c r="BI20" s="163">
        <f t="shared" si="13"/>
        <v>0</v>
      </c>
      <c r="BJ20" s="163">
        <f t="shared" si="13"/>
        <v>0</v>
      </c>
      <c r="BK20" s="163">
        <f t="shared" si="13"/>
        <v>0</v>
      </c>
      <c r="BL20" s="163">
        <f t="shared" si="13"/>
        <v>0</v>
      </c>
      <c r="BM20" s="163">
        <f t="shared" si="13"/>
        <v>0</v>
      </c>
      <c r="BN20" s="163">
        <f t="shared" si="13"/>
        <v>0</v>
      </c>
      <c r="BO20" s="163">
        <f t="shared" si="13"/>
        <v>0</v>
      </c>
      <c r="BP20" s="163">
        <f t="shared" si="13"/>
        <v>0</v>
      </c>
      <c r="BQ20" s="163">
        <f t="shared" si="13"/>
        <v>0</v>
      </c>
      <c r="BR20" s="163">
        <f t="shared" si="13"/>
        <v>0</v>
      </c>
      <c r="BS20" s="163">
        <f t="shared" si="13"/>
        <v>0</v>
      </c>
      <c r="BT20" s="163">
        <f t="shared" si="13"/>
        <v>0</v>
      </c>
      <c r="BU20" s="163">
        <f t="shared" si="13"/>
        <v>0</v>
      </c>
      <c r="BV20" s="163">
        <f t="shared" si="13"/>
        <v>0</v>
      </c>
      <c r="BW20" s="163">
        <f t="shared" si="13"/>
        <v>0</v>
      </c>
      <c r="BX20" s="163">
        <f t="shared" si="13"/>
        <v>0</v>
      </c>
      <c r="BY20" s="163">
        <f t="shared" si="13"/>
        <v>0</v>
      </c>
      <c r="BZ20" s="163">
        <f t="shared" si="13"/>
        <v>0</v>
      </c>
      <c r="CA20" s="163">
        <f t="shared" si="13"/>
        <v>0</v>
      </c>
      <c r="CB20" s="163">
        <f t="shared" si="13"/>
        <v>0</v>
      </c>
      <c r="CC20" s="163">
        <f t="shared" si="13"/>
        <v>0</v>
      </c>
      <c r="CD20" s="163">
        <f t="shared" si="13"/>
        <v>0</v>
      </c>
      <c r="CE20" s="163">
        <f t="shared" si="13"/>
        <v>0</v>
      </c>
      <c r="CF20" s="163">
        <f t="shared" si="13"/>
        <v>0</v>
      </c>
      <c r="CG20" s="163">
        <f t="shared" si="13"/>
        <v>0</v>
      </c>
      <c r="CH20" s="163">
        <f t="shared" si="13"/>
        <v>0</v>
      </c>
      <c r="CI20" s="163">
        <f t="shared" si="13"/>
        <v>0</v>
      </c>
      <c r="CJ20" s="163">
        <f t="shared" si="13"/>
        <v>0</v>
      </c>
    </row>
    <row r="21" spans="1:88" x14ac:dyDescent="0.3">
      <c r="A21" s="221"/>
      <c r="B21" s="47" t="s">
        <v>8</v>
      </c>
      <c r="C21" s="73"/>
      <c r="D21" s="73"/>
      <c r="E21" s="73"/>
      <c r="F21" s="73"/>
      <c r="G21" s="73"/>
      <c r="H21" s="73"/>
      <c r="I21" s="73"/>
      <c r="J21" s="73"/>
      <c r="K21" s="73"/>
      <c r="L21" s="73"/>
      <c r="M21" s="73"/>
      <c r="N21" s="73"/>
      <c r="O21" s="73"/>
      <c r="P21" s="73"/>
      <c r="Q21" s="73"/>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61">
        <f>'KWh (Cumulative) NLI'!AX31</f>
        <v>0</v>
      </c>
      <c r="BC21" s="163">
        <f t="shared" ref="BC21:CJ21" si="14">BB21</f>
        <v>0</v>
      </c>
      <c r="BD21" s="163">
        <f t="shared" si="14"/>
        <v>0</v>
      </c>
      <c r="BE21" s="163">
        <f t="shared" si="14"/>
        <v>0</v>
      </c>
      <c r="BF21" s="163">
        <f t="shared" si="14"/>
        <v>0</v>
      </c>
      <c r="BG21" s="163">
        <f t="shared" si="14"/>
        <v>0</v>
      </c>
      <c r="BH21" s="163">
        <f t="shared" si="14"/>
        <v>0</v>
      </c>
      <c r="BI21" s="163">
        <f t="shared" si="14"/>
        <v>0</v>
      </c>
      <c r="BJ21" s="163">
        <f t="shared" si="14"/>
        <v>0</v>
      </c>
      <c r="BK21" s="163">
        <f t="shared" si="14"/>
        <v>0</v>
      </c>
      <c r="BL21" s="163">
        <f t="shared" si="14"/>
        <v>0</v>
      </c>
      <c r="BM21" s="163">
        <f t="shared" si="14"/>
        <v>0</v>
      </c>
      <c r="BN21" s="163">
        <f t="shared" si="14"/>
        <v>0</v>
      </c>
      <c r="BO21" s="163">
        <f t="shared" si="14"/>
        <v>0</v>
      </c>
      <c r="BP21" s="163">
        <f t="shared" si="14"/>
        <v>0</v>
      </c>
      <c r="BQ21" s="163">
        <f t="shared" si="14"/>
        <v>0</v>
      </c>
      <c r="BR21" s="163">
        <f t="shared" si="14"/>
        <v>0</v>
      </c>
      <c r="BS21" s="163">
        <f t="shared" si="14"/>
        <v>0</v>
      </c>
      <c r="BT21" s="163">
        <f t="shared" si="14"/>
        <v>0</v>
      </c>
      <c r="BU21" s="163">
        <f t="shared" si="14"/>
        <v>0</v>
      </c>
      <c r="BV21" s="163">
        <f t="shared" si="14"/>
        <v>0</v>
      </c>
      <c r="BW21" s="163">
        <f t="shared" si="14"/>
        <v>0</v>
      </c>
      <c r="BX21" s="163">
        <f t="shared" si="14"/>
        <v>0</v>
      </c>
      <c r="BY21" s="163">
        <f t="shared" si="14"/>
        <v>0</v>
      </c>
      <c r="BZ21" s="163">
        <f t="shared" si="14"/>
        <v>0</v>
      </c>
      <c r="CA21" s="163">
        <f t="shared" si="14"/>
        <v>0</v>
      </c>
      <c r="CB21" s="163">
        <f t="shared" si="14"/>
        <v>0</v>
      </c>
      <c r="CC21" s="163">
        <f t="shared" si="14"/>
        <v>0</v>
      </c>
      <c r="CD21" s="163">
        <f t="shared" si="14"/>
        <v>0</v>
      </c>
      <c r="CE21" s="163">
        <f t="shared" si="14"/>
        <v>0</v>
      </c>
      <c r="CF21" s="163">
        <f t="shared" si="14"/>
        <v>0</v>
      </c>
      <c r="CG21" s="163">
        <f t="shared" si="14"/>
        <v>0</v>
      </c>
      <c r="CH21" s="163">
        <f t="shared" si="14"/>
        <v>0</v>
      </c>
      <c r="CI21" s="163">
        <f t="shared" si="14"/>
        <v>0</v>
      </c>
      <c r="CJ21" s="163">
        <f t="shared" si="14"/>
        <v>0</v>
      </c>
    </row>
    <row r="22" spans="1:88" ht="15" thickBot="1" x14ac:dyDescent="0.35">
      <c r="A22" s="100"/>
      <c r="B22" s="82"/>
      <c r="C22" s="73"/>
      <c r="D22" s="73"/>
      <c r="E22" s="73"/>
      <c r="F22" s="73"/>
      <c r="G22" s="73"/>
      <c r="H22" s="73"/>
      <c r="I22" s="73"/>
      <c r="J22" s="73"/>
      <c r="K22" s="73"/>
      <c r="L22" s="73"/>
      <c r="M22" s="73"/>
      <c r="N22" s="73"/>
      <c r="O22" s="73"/>
      <c r="P22" s="73"/>
      <c r="Q22" s="73"/>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61">
        <f>'KWh (Cumulative) NLI'!AX32</f>
        <v>0</v>
      </c>
      <c r="BC22" s="163">
        <f t="shared" ref="BC22:CJ22" si="15">BB22</f>
        <v>0</v>
      </c>
      <c r="BD22" s="163">
        <f t="shared" si="15"/>
        <v>0</v>
      </c>
      <c r="BE22" s="163">
        <f t="shared" si="15"/>
        <v>0</v>
      </c>
      <c r="BF22" s="163">
        <f t="shared" si="15"/>
        <v>0</v>
      </c>
      <c r="BG22" s="163">
        <f t="shared" si="15"/>
        <v>0</v>
      </c>
      <c r="BH22" s="163">
        <f t="shared" si="15"/>
        <v>0</v>
      </c>
      <c r="BI22" s="163">
        <f t="shared" si="15"/>
        <v>0</v>
      </c>
      <c r="BJ22" s="163">
        <f t="shared" si="15"/>
        <v>0</v>
      </c>
      <c r="BK22" s="163">
        <f t="shared" si="15"/>
        <v>0</v>
      </c>
      <c r="BL22" s="163">
        <f t="shared" si="15"/>
        <v>0</v>
      </c>
      <c r="BM22" s="163">
        <f t="shared" si="15"/>
        <v>0</v>
      </c>
      <c r="BN22" s="163">
        <f t="shared" si="15"/>
        <v>0</v>
      </c>
      <c r="BO22" s="163">
        <f t="shared" si="15"/>
        <v>0</v>
      </c>
      <c r="BP22" s="163">
        <f t="shared" si="15"/>
        <v>0</v>
      </c>
      <c r="BQ22" s="163">
        <f t="shared" si="15"/>
        <v>0</v>
      </c>
      <c r="BR22" s="163">
        <f t="shared" si="15"/>
        <v>0</v>
      </c>
      <c r="BS22" s="163">
        <f t="shared" si="15"/>
        <v>0</v>
      </c>
      <c r="BT22" s="163">
        <f t="shared" si="15"/>
        <v>0</v>
      </c>
      <c r="BU22" s="163">
        <f t="shared" si="15"/>
        <v>0</v>
      </c>
      <c r="BV22" s="163">
        <f t="shared" si="15"/>
        <v>0</v>
      </c>
      <c r="BW22" s="163">
        <f t="shared" si="15"/>
        <v>0</v>
      </c>
      <c r="BX22" s="163">
        <f t="shared" si="15"/>
        <v>0</v>
      </c>
      <c r="BY22" s="163">
        <f t="shared" si="15"/>
        <v>0</v>
      </c>
      <c r="BZ22" s="163">
        <f t="shared" si="15"/>
        <v>0</v>
      </c>
      <c r="CA22" s="163">
        <f t="shared" si="15"/>
        <v>0</v>
      </c>
      <c r="CB22" s="163">
        <f t="shared" si="15"/>
        <v>0</v>
      </c>
      <c r="CC22" s="163">
        <f t="shared" si="15"/>
        <v>0</v>
      </c>
      <c r="CD22" s="163">
        <f t="shared" si="15"/>
        <v>0</v>
      </c>
      <c r="CE22" s="163">
        <f t="shared" si="15"/>
        <v>0</v>
      </c>
      <c r="CF22" s="163">
        <f t="shared" si="15"/>
        <v>0</v>
      </c>
      <c r="CG22" s="163">
        <f t="shared" si="15"/>
        <v>0</v>
      </c>
      <c r="CH22" s="163">
        <f t="shared" si="15"/>
        <v>0</v>
      </c>
      <c r="CI22" s="163">
        <f t="shared" si="15"/>
        <v>0</v>
      </c>
      <c r="CJ22" s="163">
        <f t="shared" si="15"/>
        <v>0</v>
      </c>
    </row>
    <row r="23" spans="1:88" ht="15" thickBot="1" x14ac:dyDescent="0.35">
      <c r="C23" s="7"/>
      <c r="D23" s="3"/>
      <c r="E23" s="3"/>
      <c r="F23" s="3"/>
      <c r="G23" s="3"/>
      <c r="H23" s="3"/>
      <c r="I23" s="3"/>
      <c r="J23" s="3"/>
      <c r="K23" s="3"/>
      <c r="L23" s="3"/>
      <c r="M23" s="3"/>
      <c r="N23" s="5"/>
      <c r="O23" s="7"/>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5"/>
    </row>
    <row r="24" spans="1:88" ht="15.6" x14ac:dyDescent="0.3">
      <c r="A24" s="20"/>
      <c r="B24" s="83" t="s">
        <v>30</v>
      </c>
      <c r="C24" s="53">
        <v>42370</v>
      </c>
      <c r="D24" s="53">
        <v>42401</v>
      </c>
      <c r="E24" s="136">
        <v>42430</v>
      </c>
      <c r="F24" s="136">
        <v>42461</v>
      </c>
      <c r="G24" s="136">
        <v>42491</v>
      </c>
      <c r="H24" s="136">
        <v>42522</v>
      </c>
      <c r="I24" s="136">
        <v>42552</v>
      </c>
      <c r="J24" s="136">
        <v>42583</v>
      </c>
      <c r="K24" s="136">
        <v>42614</v>
      </c>
      <c r="L24" s="136">
        <v>42644</v>
      </c>
      <c r="M24" s="136">
        <v>42675</v>
      </c>
      <c r="N24" s="136">
        <v>42705</v>
      </c>
      <c r="O24" s="136">
        <v>42736</v>
      </c>
      <c r="P24" s="136">
        <v>42767</v>
      </c>
      <c r="Q24" s="52">
        <v>42795</v>
      </c>
      <c r="R24" s="52">
        <v>42826</v>
      </c>
      <c r="S24" s="52">
        <v>42856</v>
      </c>
      <c r="T24" s="52">
        <v>42887</v>
      </c>
      <c r="U24" s="52">
        <v>42917</v>
      </c>
      <c r="V24" s="52">
        <v>42948</v>
      </c>
      <c r="W24" s="52">
        <v>42979</v>
      </c>
      <c r="X24" s="52">
        <v>43009</v>
      </c>
      <c r="Y24" s="52">
        <v>43040</v>
      </c>
      <c r="Z24" s="52">
        <v>43070</v>
      </c>
      <c r="AA24" s="52">
        <v>43101</v>
      </c>
      <c r="AB24" s="52">
        <v>43132</v>
      </c>
      <c r="AC24" s="53">
        <v>43160</v>
      </c>
      <c r="AD24" s="53">
        <v>43191</v>
      </c>
      <c r="AE24" s="53">
        <v>43221</v>
      </c>
      <c r="AF24" s="53">
        <v>43252</v>
      </c>
      <c r="AG24" s="53">
        <v>43282</v>
      </c>
      <c r="AH24" s="53">
        <v>43313</v>
      </c>
      <c r="AI24" s="53">
        <v>43344</v>
      </c>
      <c r="AJ24" s="53">
        <v>43374</v>
      </c>
      <c r="AK24" s="53">
        <v>43405</v>
      </c>
      <c r="AL24" s="53">
        <v>43435</v>
      </c>
      <c r="AM24" s="53">
        <v>43466</v>
      </c>
      <c r="AN24" s="53">
        <v>43497</v>
      </c>
      <c r="AO24" s="136">
        <v>43525</v>
      </c>
      <c r="AP24" s="136">
        <v>43556</v>
      </c>
      <c r="AQ24" s="136">
        <v>43586</v>
      </c>
      <c r="AR24" s="136">
        <v>43617</v>
      </c>
      <c r="AS24" s="136">
        <v>43647</v>
      </c>
      <c r="AT24" s="136">
        <v>43678</v>
      </c>
      <c r="AU24" s="136">
        <v>43709</v>
      </c>
      <c r="AV24" s="136">
        <v>43739</v>
      </c>
      <c r="AW24" s="136">
        <v>43770</v>
      </c>
      <c r="AX24" s="136">
        <v>43800</v>
      </c>
      <c r="AY24" s="136">
        <v>43831</v>
      </c>
      <c r="AZ24" s="136">
        <v>43862</v>
      </c>
      <c r="BA24" s="52">
        <v>43891</v>
      </c>
      <c r="BB24" s="52">
        <v>43922</v>
      </c>
      <c r="BC24" s="52">
        <v>43952</v>
      </c>
      <c r="BD24" s="52">
        <v>43983</v>
      </c>
      <c r="BE24" s="52">
        <v>44013</v>
      </c>
      <c r="BF24" s="52">
        <v>44044</v>
      </c>
      <c r="BG24" s="52">
        <v>44075</v>
      </c>
      <c r="BH24" s="52">
        <v>44105</v>
      </c>
      <c r="BI24" s="52">
        <v>44136</v>
      </c>
      <c r="BJ24" s="52">
        <v>44166</v>
      </c>
      <c r="BK24" s="52">
        <v>44197</v>
      </c>
      <c r="BL24" s="52">
        <v>44228</v>
      </c>
      <c r="BM24" s="53">
        <v>44256</v>
      </c>
      <c r="BN24" s="53">
        <v>44287</v>
      </c>
      <c r="BO24" s="53">
        <v>44317</v>
      </c>
      <c r="BP24" s="53">
        <v>44348</v>
      </c>
      <c r="BQ24" s="53">
        <v>44378</v>
      </c>
      <c r="BR24" s="53">
        <v>44409</v>
      </c>
      <c r="BS24" s="53">
        <v>44440</v>
      </c>
      <c r="BT24" s="53">
        <v>44470</v>
      </c>
      <c r="BU24" s="53">
        <v>44501</v>
      </c>
      <c r="BV24" s="53">
        <v>44531</v>
      </c>
      <c r="BW24" s="53">
        <v>44562</v>
      </c>
      <c r="BX24" s="53">
        <v>44593</v>
      </c>
      <c r="BY24" s="136">
        <v>44621</v>
      </c>
      <c r="BZ24" s="136">
        <v>44652</v>
      </c>
      <c r="CA24" s="136">
        <v>44682</v>
      </c>
      <c r="CB24" s="136">
        <v>44713</v>
      </c>
      <c r="CC24" s="136">
        <v>44743</v>
      </c>
      <c r="CD24" s="136">
        <v>44774</v>
      </c>
      <c r="CE24" s="136">
        <v>44805</v>
      </c>
      <c r="CF24" s="136">
        <v>44835</v>
      </c>
      <c r="CG24" s="136">
        <v>44866</v>
      </c>
      <c r="CH24" s="136">
        <v>44896</v>
      </c>
      <c r="CI24" s="136">
        <v>44927</v>
      </c>
      <c r="CJ24" s="136">
        <v>44958</v>
      </c>
    </row>
    <row r="25" spans="1:88" ht="15" customHeight="1" x14ac:dyDescent="0.3">
      <c r="A25" s="218" t="s">
        <v>29</v>
      </c>
      <c r="B25" s="47" t="s">
        <v>9</v>
      </c>
      <c r="C25" s="73"/>
      <c r="D25" s="73"/>
      <c r="E25" s="73"/>
      <c r="F25" s="73"/>
      <c r="G25" s="73"/>
      <c r="H25" s="73"/>
      <c r="I25" s="73"/>
      <c r="J25" s="73"/>
      <c r="K25" s="73"/>
      <c r="L25" s="73"/>
      <c r="M25" s="73"/>
      <c r="N25" s="73"/>
      <c r="O25" s="73"/>
      <c r="P25" s="73"/>
      <c r="Q25" s="73"/>
      <c r="R25" s="73"/>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61">
        <f>'KWh (Cumulative) NLI'!AX35</f>
        <v>0</v>
      </c>
      <c r="BC25" s="163">
        <f>BB25</f>
        <v>0</v>
      </c>
      <c r="BD25" s="163">
        <f t="shared" ref="BD25:CJ25" si="16">BC25</f>
        <v>0</v>
      </c>
      <c r="BE25" s="163">
        <f t="shared" si="16"/>
        <v>0</v>
      </c>
      <c r="BF25" s="163">
        <f t="shared" si="16"/>
        <v>0</v>
      </c>
      <c r="BG25" s="163">
        <f t="shared" si="16"/>
        <v>0</v>
      </c>
      <c r="BH25" s="163">
        <f t="shared" si="16"/>
        <v>0</v>
      </c>
      <c r="BI25" s="163">
        <f t="shared" si="16"/>
        <v>0</v>
      </c>
      <c r="BJ25" s="163">
        <f t="shared" si="16"/>
        <v>0</v>
      </c>
      <c r="BK25" s="163">
        <f t="shared" si="16"/>
        <v>0</v>
      </c>
      <c r="BL25" s="163">
        <f t="shared" si="16"/>
        <v>0</v>
      </c>
      <c r="BM25" s="163">
        <f t="shared" si="16"/>
        <v>0</v>
      </c>
      <c r="BN25" s="163">
        <f t="shared" si="16"/>
        <v>0</v>
      </c>
      <c r="BO25" s="163">
        <f t="shared" si="16"/>
        <v>0</v>
      </c>
      <c r="BP25" s="163">
        <f t="shared" si="16"/>
        <v>0</v>
      </c>
      <c r="BQ25" s="163">
        <f t="shared" si="16"/>
        <v>0</v>
      </c>
      <c r="BR25" s="163">
        <f t="shared" si="16"/>
        <v>0</v>
      </c>
      <c r="BS25" s="163">
        <f t="shared" si="16"/>
        <v>0</v>
      </c>
      <c r="BT25" s="163">
        <f t="shared" si="16"/>
        <v>0</v>
      </c>
      <c r="BU25" s="163">
        <f t="shared" si="16"/>
        <v>0</v>
      </c>
      <c r="BV25" s="163">
        <f t="shared" si="16"/>
        <v>0</v>
      </c>
      <c r="BW25" s="163">
        <f t="shared" si="16"/>
        <v>0</v>
      </c>
      <c r="BX25" s="163">
        <f t="shared" si="16"/>
        <v>0</v>
      </c>
      <c r="BY25" s="163">
        <f t="shared" si="16"/>
        <v>0</v>
      </c>
      <c r="BZ25" s="163">
        <f t="shared" si="16"/>
        <v>0</v>
      </c>
      <c r="CA25" s="163">
        <f t="shared" si="16"/>
        <v>0</v>
      </c>
      <c r="CB25" s="163">
        <f t="shared" si="16"/>
        <v>0</v>
      </c>
      <c r="CC25" s="163">
        <f t="shared" si="16"/>
        <v>0</v>
      </c>
      <c r="CD25" s="163">
        <f t="shared" si="16"/>
        <v>0</v>
      </c>
      <c r="CE25" s="163">
        <f t="shared" si="16"/>
        <v>0</v>
      </c>
      <c r="CF25" s="163">
        <f t="shared" si="16"/>
        <v>0</v>
      </c>
      <c r="CG25" s="163">
        <f t="shared" si="16"/>
        <v>0</v>
      </c>
      <c r="CH25" s="163">
        <f t="shared" si="16"/>
        <v>0</v>
      </c>
      <c r="CI25" s="163">
        <f t="shared" si="16"/>
        <v>0</v>
      </c>
      <c r="CJ25" s="163">
        <f t="shared" si="16"/>
        <v>0</v>
      </c>
    </row>
    <row r="26" spans="1:88" x14ac:dyDescent="0.3">
      <c r="A26" s="218"/>
      <c r="B26" s="47" t="s">
        <v>6</v>
      </c>
      <c r="C26" s="73"/>
      <c r="D26" s="73"/>
      <c r="E26" s="73"/>
      <c r="F26" s="73"/>
      <c r="G26" s="73"/>
      <c r="H26" s="73"/>
      <c r="I26" s="73"/>
      <c r="J26" s="73"/>
      <c r="K26" s="73"/>
      <c r="L26" s="73"/>
      <c r="M26" s="73"/>
      <c r="N26" s="73"/>
      <c r="O26" s="73"/>
      <c r="P26" s="73"/>
      <c r="Q26" s="73"/>
      <c r="R26" s="73"/>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61">
        <f>'KWh (Cumulative) NLI'!AX36</f>
        <v>0</v>
      </c>
      <c r="BC26" s="163">
        <f t="shared" ref="BC26:CJ26" si="17">BB26</f>
        <v>0</v>
      </c>
      <c r="BD26" s="163">
        <f t="shared" si="17"/>
        <v>0</v>
      </c>
      <c r="BE26" s="163">
        <f t="shared" si="17"/>
        <v>0</v>
      </c>
      <c r="BF26" s="163">
        <f t="shared" si="17"/>
        <v>0</v>
      </c>
      <c r="BG26" s="163">
        <f t="shared" si="17"/>
        <v>0</v>
      </c>
      <c r="BH26" s="163">
        <f t="shared" si="17"/>
        <v>0</v>
      </c>
      <c r="BI26" s="163">
        <f t="shared" si="17"/>
        <v>0</v>
      </c>
      <c r="BJ26" s="163">
        <f t="shared" si="17"/>
        <v>0</v>
      </c>
      <c r="BK26" s="163">
        <f t="shared" si="17"/>
        <v>0</v>
      </c>
      <c r="BL26" s="163">
        <f t="shared" si="17"/>
        <v>0</v>
      </c>
      <c r="BM26" s="163">
        <f t="shared" si="17"/>
        <v>0</v>
      </c>
      <c r="BN26" s="163">
        <f t="shared" si="17"/>
        <v>0</v>
      </c>
      <c r="BO26" s="163">
        <f t="shared" si="17"/>
        <v>0</v>
      </c>
      <c r="BP26" s="163">
        <f t="shared" si="17"/>
        <v>0</v>
      </c>
      <c r="BQ26" s="163">
        <f t="shared" si="17"/>
        <v>0</v>
      </c>
      <c r="BR26" s="163">
        <f t="shared" si="17"/>
        <v>0</v>
      </c>
      <c r="BS26" s="163">
        <f t="shared" si="17"/>
        <v>0</v>
      </c>
      <c r="BT26" s="163">
        <f t="shared" si="17"/>
        <v>0</v>
      </c>
      <c r="BU26" s="163">
        <f t="shared" si="17"/>
        <v>0</v>
      </c>
      <c r="BV26" s="163">
        <f t="shared" si="17"/>
        <v>0</v>
      </c>
      <c r="BW26" s="163">
        <f t="shared" si="17"/>
        <v>0</v>
      </c>
      <c r="BX26" s="163">
        <f t="shared" si="17"/>
        <v>0</v>
      </c>
      <c r="BY26" s="163">
        <f t="shared" si="17"/>
        <v>0</v>
      </c>
      <c r="BZ26" s="163">
        <f t="shared" si="17"/>
        <v>0</v>
      </c>
      <c r="CA26" s="163">
        <f t="shared" si="17"/>
        <v>0</v>
      </c>
      <c r="CB26" s="163">
        <f t="shared" si="17"/>
        <v>0</v>
      </c>
      <c r="CC26" s="163">
        <f t="shared" si="17"/>
        <v>0</v>
      </c>
      <c r="CD26" s="163">
        <f t="shared" si="17"/>
        <v>0</v>
      </c>
      <c r="CE26" s="163">
        <f t="shared" si="17"/>
        <v>0</v>
      </c>
      <c r="CF26" s="163">
        <f t="shared" si="17"/>
        <v>0</v>
      </c>
      <c r="CG26" s="163">
        <f t="shared" si="17"/>
        <v>0</v>
      </c>
      <c r="CH26" s="163">
        <f t="shared" si="17"/>
        <v>0</v>
      </c>
      <c r="CI26" s="163">
        <f t="shared" si="17"/>
        <v>0</v>
      </c>
      <c r="CJ26" s="163">
        <f t="shared" si="17"/>
        <v>0</v>
      </c>
    </row>
    <row r="27" spans="1:88" x14ac:dyDescent="0.3">
      <c r="A27" s="218"/>
      <c r="B27" s="47" t="s">
        <v>10</v>
      </c>
      <c r="C27" s="73"/>
      <c r="D27" s="73"/>
      <c r="E27" s="73"/>
      <c r="F27" s="73"/>
      <c r="G27" s="73"/>
      <c r="H27" s="73"/>
      <c r="I27" s="73"/>
      <c r="J27" s="73"/>
      <c r="K27" s="73"/>
      <c r="L27" s="73"/>
      <c r="M27" s="73"/>
      <c r="N27" s="73"/>
      <c r="O27" s="73"/>
      <c r="P27" s="73"/>
      <c r="Q27" s="73"/>
      <c r="R27" s="73"/>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61">
        <f>'KWh (Cumulative) NLI'!AX37</f>
        <v>0</v>
      </c>
      <c r="BC27" s="163">
        <f t="shared" ref="BC27:CJ27" si="18">BB27</f>
        <v>0</v>
      </c>
      <c r="BD27" s="163">
        <f t="shared" si="18"/>
        <v>0</v>
      </c>
      <c r="BE27" s="163">
        <f t="shared" si="18"/>
        <v>0</v>
      </c>
      <c r="BF27" s="163">
        <f t="shared" si="18"/>
        <v>0</v>
      </c>
      <c r="BG27" s="163">
        <f t="shared" si="18"/>
        <v>0</v>
      </c>
      <c r="BH27" s="163">
        <f t="shared" si="18"/>
        <v>0</v>
      </c>
      <c r="BI27" s="163">
        <f t="shared" si="18"/>
        <v>0</v>
      </c>
      <c r="BJ27" s="163">
        <f t="shared" si="18"/>
        <v>0</v>
      </c>
      <c r="BK27" s="163">
        <f t="shared" si="18"/>
        <v>0</v>
      </c>
      <c r="BL27" s="163">
        <f t="shared" si="18"/>
        <v>0</v>
      </c>
      <c r="BM27" s="163">
        <f t="shared" si="18"/>
        <v>0</v>
      </c>
      <c r="BN27" s="163">
        <f t="shared" si="18"/>
        <v>0</v>
      </c>
      <c r="BO27" s="163">
        <f t="shared" si="18"/>
        <v>0</v>
      </c>
      <c r="BP27" s="163">
        <f t="shared" si="18"/>
        <v>0</v>
      </c>
      <c r="BQ27" s="163">
        <f t="shared" si="18"/>
        <v>0</v>
      </c>
      <c r="BR27" s="163">
        <f t="shared" si="18"/>
        <v>0</v>
      </c>
      <c r="BS27" s="163">
        <f t="shared" si="18"/>
        <v>0</v>
      </c>
      <c r="BT27" s="163">
        <f t="shared" si="18"/>
        <v>0</v>
      </c>
      <c r="BU27" s="163">
        <f t="shared" si="18"/>
        <v>0</v>
      </c>
      <c r="BV27" s="163">
        <f t="shared" si="18"/>
        <v>0</v>
      </c>
      <c r="BW27" s="163">
        <f t="shared" si="18"/>
        <v>0</v>
      </c>
      <c r="BX27" s="163">
        <f t="shared" si="18"/>
        <v>0</v>
      </c>
      <c r="BY27" s="163">
        <f t="shared" si="18"/>
        <v>0</v>
      </c>
      <c r="BZ27" s="163">
        <f t="shared" si="18"/>
        <v>0</v>
      </c>
      <c r="CA27" s="163">
        <f t="shared" si="18"/>
        <v>0</v>
      </c>
      <c r="CB27" s="163">
        <f t="shared" si="18"/>
        <v>0</v>
      </c>
      <c r="CC27" s="163">
        <f t="shared" si="18"/>
        <v>0</v>
      </c>
      <c r="CD27" s="163">
        <f t="shared" si="18"/>
        <v>0</v>
      </c>
      <c r="CE27" s="163">
        <f t="shared" si="18"/>
        <v>0</v>
      </c>
      <c r="CF27" s="163">
        <f t="shared" si="18"/>
        <v>0</v>
      </c>
      <c r="CG27" s="163">
        <f t="shared" si="18"/>
        <v>0</v>
      </c>
      <c r="CH27" s="163">
        <f t="shared" si="18"/>
        <v>0</v>
      </c>
      <c r="CI27" s="163">
        <f t="shared" si="18"/>
        <v>0</v>
      </c>
      <c r="CJ27" s="163">
        <f t="shared" si="18"/>
        <v>0</v>
      </c>
    </row>
    <row r="28" spans="1:88" x14ac:dyDescent="0.3">
      <c r="A28" s="218"/>
      <c r="B28" s="47" t="s">
        <v>1</v>
      </c>
      <c r="C28" s="73"/>
      <c r="D28" s="73"/>
      <c r="E28" s="73"/>
      <c r="F28" s="73"/>
      <c r="G28" s="73"/>
      <c r="H28" s="73"/>
      <c r="I28" s="73"/>
      <c r="J28" s="73"/>
      <c r="K28" s="73"/>
      <c r="L28" s="73"/>
      <c r="M28" s="73"/>
      <c r="N28" s="73"/>
      <c r="O28" s="73"/>
      <c r="P28" s="73"/>
      <c r="Q28" s="73"/>
      <c r="R28" s="73"/>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61">
        <f>'KWh (Cumulative) NLI'!AX38</f>
        <v>2135</v>
      </c>
      <c r="BC28" s="163">
        <f t="shared" ref="BC28:CJ28" si="19">BB28</f>
        <v>2135</v>
      </c>
      <c r="BD28" s="163">
        <f t="shared" si="19"/>
        <v>2135</v>
      </c>
      <c r="BE28" s="163">
        <f t="shared" si="19"/>
        <v>2135</v>
      </c>
      <c r="BF28" s="163">
        <f t="shared" si="19"/>
        <v>2135</v>
      </c>
      <c r="BG28" s="163">
        <f t="shared" si="19"/>
        <v>2135</v>
      </c>
      <c r="BH28" s="163">
        <f t="shared" si="19"/>
        <v>2135</v>
      </c>
      <c r="BI28" s="163">
        <f t="shared" si="19"/>
        <v>2135</v>
      </c>
      <c r="BJ28" s="163">
        <f t="shared" si="19"/>
        <v>2135</v>
      </c>
      <c r="BK28" s="163">
        <f t="shared" si="19"/>
        <v>2135</v>
      </c>
      <c r="BL28" s="163">
        <f t="shared" si="19"/>
        <v>2135</v>
      </c>
      <c r="BM28" s="163">
        <f t="shared" si="19"/>
        <v>2135</v>
      </c>
      <c r="BN28" s="163">
        <f t="shared" si="19"/>
        <v>2135</v>
      </c>
      <c r="BO28" s="163">
        <f t="shared" si="19"/>
        <v>2135</v>
      </c>
      <c r="BP28" s="163">
        <f t="shared" si="19"/>
        <v>2135</v>
      </c>
      <c r="BQ28" s="163">
        <f t="shared" si="19"/>
        <v>2135</v>
      </c>
      <c r="BR28" s="163">
        <f t="shared" si="19"/>
        <v>2135</v>
      </c>
      <c r="BS28" s="163">
        <f t="shared" si="19"/>
        <v>2135</v>
      </c>
      <c r="BT28" s="163">
        <f t="shared" si="19"/>
        <v>2135</v>
      </c>
      <c r="BU28" s="163">
        <f t="shared" si="19"/>
        <v>2135</v>
      </c>
      <c r="BV28" s="163">
        <f t="shared" si="19"/>
        <v>2135</v>
      </c>
      <c r="BW28" s="163">
        <f t="shared" si="19"/>
        <v>2135</v>
      </c>
      <c r="BX28" s="163">
        <f t="shared" si="19"/>
        <v>2135</v>
      </c>
      <c r="BY28" s="163">
        <f t="shared" si="19"/>
        <v>2135</v>
      </c>
      <c r="BZ28" s="163">
        <f t="shared" si="19"/>
        <v>2135</v>
      </c>
      <c r="CA28" s="163">
        <f t="shared" si="19"/>
        <v>2135</v>
      </c>
      <c r="CB28" s="163">
        <f t="shared" si="19"/>
        <v>2135</v>
      </c>
      <c r="CC28" s="163">
        <f t="shared" si="19"/>
        <v>2135</v>
      </c>
      <c r="CD28" s="163">
        <f t="shared" si="19"/>
        <v>2135</v>
      </c>
      <c r="CE28" s="163">
        <f t="shared" si="19"/>
        <v>2135</v>
      </c>
      <c r="CF28" s="163">
        <f t="shared" si="19"/>
        <v>2135</v>
      </c>
      <c r="CG28" s="163">
        <f t="shared" si="19"/>
        <v>2135</v>
      </c>
      <c r="CH28" s="163">
        <f t="shared" si="19"/>
        <v>2135</v>
      </c>
      <c r="CI28" s="163">
        <f t="shared" si="19"/>
        <v>2135</v>
      </c>
      <c r="CJ28" s="163">
        <f t="shared" si="19"/>
        <v>2135</v>
      </c>
    </row>
    <row r="29" spans="1:88" x14ac:dyDescent="0.3">
      <c r="A29" s="218"/>
      <c r="B29" s="47" t="s">
        <v>11</v>
      </c>
      <c r="C29" s="73"/>
      <c r="D29" s="73"/>
      <c r="E29" s="73"/>
      <c r="F29" s="73"/>
      <c r="G29" s="73"/>
      <c r="H29" s="73"/>
      <c r="I29" s="73"/>
      <c r="J29" s="73"/>
      <c r="K29" s="73"/>
      <c r="L29" s="73"/>
      <c r="M29" s="73"/>
      <c r="N29" s="73"/>
      <c r="O29" s="73"/>
      <c r="P29" s="73"/>
      <c r="Q29" s="73"/>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61">
        <f>'KWh (Cumulative) NLI'!AX39</f>
        <v>40611</v>
      </c>
      <c r="BC29" s="163">
        <f t="shared" ref="BC29:CJ29" si="20">BB29</f>
        <v>40611</v>
      </c>
      <c r="BD29" s="163">
        <f t="shared" si="20"/>
        <v>40611</v>
      </c>
      <c r="BE29" s="163">
        <f t="shared" si="20"/>
        <v>40611</v>
      </c>
      <c r="BF29" s="163">
        <f t="shared" si="20"/>
        <v>40611</v>
      </c>
      <c r="BG29" s="163">
        <f t="shared" si="20"/>
        <v>40611</v>
      </c>
      <c r="BH29" s="163">
        <f t="shared" si="20"/>
        <v>40611</v>
      </c>
      <c r="BI29" s="163">
        <f t="shared" si="20"/>
        <v>40611</v>
      </c>
      <c r="BJ29" s="163">
        <f t="shared" si="20"/>
        <v>40611</v>
      </c>
      <c r="BK29" s="163">
        <f t="shared" si="20"/>
        <v>40611</v>
      </c>
      <c r="BL29" s="163">
        <f t="shared" si="20"/>
        <v>40611</v>
      </c>
      <c r="BM29" s="163">
        <f t="shared" si="20"/>
        <v>40611</v>
      </c>
      <c r="BN29" s="163">
        <f t="shared" si="20"/>
        <v>40611</v>
      </c>
      <c r="BO29" s="163">
        <f t="shared" si="20"/>
        <v>40611</v>
      </c>
      <c r="BP29" s="163">
        <f t="shared" si="20"/>
        <v>40611</v>
      </c>
      <c r="BQ29" s="163">
        <f t="shared" si="20"/>
        <v>40611</v>
      </c>
      <c r="BR29" s="163">
        <f t="shared" si="20"/>
        <v>40611</v>
      </c>
      <c r="BS29" s="163">
        <f t="shared" si="20"/>
        <v>40611</v>
      </c>
      <c r="BT29" s="163">
        <f t="shared" si="20"/>
        <v>40611</v>
      </c>
      <c r="BU29" s="163">
        <f t="shared" si="20"/>
        <v>40611</v>
      </c>
      <c r="BV29" s="163">
        <f t="shared" si="20"/>
        <v>40611</v>
      </c>
      <c r="BW29" s="163">
        <f t="shared" si="20"/>
        <v>40611</v>
      </c>
      <c r="BX29" s="163">
        <f t="shared" si="20"/>
        <v>40611</v>
      </c>
      <c r="BY29" s="163">
        <f t="shared" si="20"/>
        <v>40611</v>
      </c>
      <c r="BZ29" s="163">
        <f t="shared" si="20"/>
        <v>40611</v>
      </c>
      <c r="CA29" s="163">
        <f t="shared" si="20"/>
        <v>40611</v>
      </c>
      <c r="CB29" s="163">
        <f t="shared" si="20"/>
        <v>40611</v>
      </c>
      <c r="CC29" s="163">
        <f t="shared" si="20"/>
        <v>40611</v>
      </c>
      <c r="CD29" s="163">
        <f t="shared" si="20"/>
        <v>40611</v>
      </c>
      <c r="CE29" s="163">
        <f t="shared" si="20"/>
        <v>40611</v>
      </c>
      <c r="CF29" s="163">
        <f t="shared" si="20"/>
        <v>40611</v>
      </c>
      <c r="CG29" s="163">
        <f t="shared" si="20"/>
        <v>40611</v>
      </c>
      <c r="CH29" s="163">
        <f t="shared" si="20"/>
        <v>40611</v>
      </c>
      <c r="CI29" s="163">
        <f t="shared" si="20"/>
        <v>40611</v>
      </c>
      <c r="CJ29" s="163">
        <f t="shared" si="20"/>
        <v>40611</v>
      </c>
    </row>
    <row r="30" spans="1:88" x14ac:dyDescent="0.3">
      <c r="A30" s="218"/>
      <c r="B30" s="47" t="s">
        <v>12</v>
      </c>
      <c r="C30" s="73"/>
      <c r="D30" s="73"/>
      <c r="E30" s="73"/>
      <c r="F30" s="73"/>
      <c r="G30" s="73"/>
      <c r="H30" s="73"/>
      <c r="I30" s="73"/>
      <c r="J30" s="73"/>
      <c r="K30" s="73"/>
      <c r="L30" s="73"/>
      <c r="M30" s="73"/>
      <c r="N30" s="73"/>
      <c r="O30" s="73"/>
      <c r="P30" s="73"/>
      <c r="Q30" s="73"/>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61">
        <f>'KWh (Cumulative) NLI'!AX40</f>
        <v>0</v>
      </c>
      <c r="BC30" s="163">
        <f t="shared" ref="BC30:CJ30" si="21">BB30</f>
        <v>0</v>
      </c>
      <c r="BD30" s="163">
        <f t="shared" si="21"/>
        <v>0</v>
      </c>
      <c r="BE30" s="163">
        <f t="shared" si="21"/>
        <v>0</v>
      </c>
      <c r="BF30" s="163">
        <f t="shared" si="21"/>
        <v>0</v>
      </c>
      <c r="BG30" s="163">
        <f t="shared" si="21"/>
        <v>0</v>
      </c>
      <c r="BH30" s="163">
        <f t="shared" si="21"/>
        <v>0</v>
      </c>
      <c r="BI30" s="163">
        <f t="shared" si="21"/>
        <v>0</v>
      </c>
      <c r="BJ30" s="163">
        <f t="shared" si="21"/>
        <v>0</v>
      </c>
      <c r="BK30" s="163">
        <f t="shared" si="21"/>
        <v>0</v>
      </c>
      <c r="BL30" s="163">
        <f t="shared" si="21"/>
        <v>0</v>
      </c>
      <c r="BM30" s="163">
        <f t="shared" si="21"/>
        <v>0</v>
      </c>
      <c r="BN30" s="163">
        <f t="shared" si="21"/>
        <v>0</v>
      </c>
      <c r="BO30" s="163">
        <f t="shared" si="21"/>
        <v>0</v>
      </c>
      <c r="BP30" s="163">
        <f t="shared" si="21"/>
        <v>0</v>
      </c>
      <c r="BQ30" s="163">
        <f t="shared" si="21"/>
        <v>0</v>
      </c>
      <c r="BR30" s="163">
        <f t="shared" si="21"/>
        <v>0</v>
      </c>
      <c r="BS30" s="163">
        <f t="shared" si="21"/>
        <v>0</v>
      </c>
      <c r="BT30" s="163">
        <f t="shared" si="21"/>
        <v>0</v>
      </c>
      <c r="BU30" s="163">
        <f t="shared" si="21"/>
        <v>0</v>
      </c>
      <c r="BV30" s="163">
        <f t="shared" si="21"/>
        <v>0</v>
      </c>
      <c r="BW30" s="163">
        <f t="shared" si="21"/>
        <v>0</v>
      </c>
      <c r="BX30" s="163">
        <f t="shared" si="21"/>
        <v>0</v>
      </c>
      <c r="BY30" s="163">
        <f t="shared" si="21"/>
        <v>0</v>
      </c>
      <c r="BZ30" s="163">
        <f t="shared" si="21"/>
        <v>0</v>
      </c>
      <c r="CA30" s="163">
        <f t="shared" si="21"/>
        <v>0</v>
      </c>
      <c r="CB30" s="163">
        <f t="shared" si="21"/>
        <v>0</v>
      </c>
      <c r="CC30" s="163">
        <f t="shared" si="21"/>
        <v>0</v>
      </c>
      <c r="CD30" s="163">
        <f t="shared" si="21"/>
        <v>0</v>
      </c>
      <c r="CE30" s="163">
        <f t="shared" si="21"/>
        <v>0</v>
      </c>
      <c r="CF30" s="163">
        <f t="shared" si="21"/>
        <v>0</v>
      </c>
      <c r="CG30" s="163">
        <f t="shared" si="21"/>
        <v>0</v>
      </c>
      <c r="CH30" s="163">
        <f t="shared" si="21"/>
        <v>0</v>
      </c>
      <c r="CI30" s="163">
        <f t="shared" si="21"/>
        <v>0</v>
      </c>
      <c r="CJ30" s="163">
        <f t="shared" si="21"/>
        <v>0</v>
      </c>
    </row>
    <row r="31" spans="1:88" x14ac:dyDescent="0.3">
      <c r="A31" s="218"/>
      <c r="B31" s="47" t="s">
        <v>3</v>
      </c>
      <c r="C31" s="73"/>
      <c r="D31" s="73"/>
      <c r="E31" s="73"/>
      <c r="F31" s="73"/>
      <c r="G31" s="73"/>
      <c r="H31" s="73"/>
      <c r="I31" s="73"/>
      <c r="J31" s="73"/>
      <c r="K31" s="73"/>
      <c r="L31" s="73"/>
      <c r="M31" s="73"/>
      <c r="N31" s="73"/>
      <c r="O31" s="73"/>
      <c r="P31" s="73"/>
      <c r="Q31" s="73"/>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61">
        <f>'KWh (Cumulative) NLI'!AX41</f>
        <v>0</v>
      </c>
      <c r="BC31" s="163">
        <f t="shared" ref="BC31:CJ31" si="22">BB31</f>
        <v>0</v>
      </c>
      <c r="BD31" s="163">
        <f t="shared" si="22"/>
        <v>0</v>
      </c>
      <c r="BE31" s="163">
        <f t="shared" si="22"/>
        <v>0</v>
      </c>
      <c r="BF31" s="163">
        <f t="shared" si="22"/>
        <v>0</v>
      </c>
      <c r="BG31" s="163">
        <f t="shared" si="22"/>
        <v>0</v>
      </c>
      <c r="BH31" s="163">
        <f t="shared" si="22"/>
        <v>0</v>
      </c>
      <c r="BI31" s="163">
        <f t="shared" si="22"/>
        <v>0</v>
      </c>
      <c r="BJ31" s="163">
        <f t="shared" si="22"/>
        <v>0</v>
      </c>
      <c r="BK31" s="163">
        <f t="shared" si="22"/>
        <v>0</v>
      </c>
      <c r="BL31" s="163">
        <f t="shared" si="22"/>
        <v>0</v>
      </c>
      <c r="BM31" s="163">
        <f t="shared" si="22"/>
        <v>0</v>
      </c>
      <c r="BN31" s="163">
        <f t="shared" si="22"/>
        <v>0</v>
      </c>
      <c r="BO31" s="163">
        <f t="shared" si="22"/>
        <v>0</v>
      </c>
      <c r="BP31" s="163">
        <f t="shared" si="22"/>
        <v>0</v>
      </c>
      <c r="BQ31" s="163">
        <f t="shared" si="22"/>
        <v>0</v>
      </c>
      <c r="BR31" s="163">
        <f t="shared" si="22"/>
        <v>0</v>
      </c>
      <c r="BS31" s="163">
        <f t="shared" si="22"/>
        <v>0</v>
      </c>
      <c r="BT31" s="163">
        <f t="shared" si="22"/>
        <v>0</v>
      </c>
      <c r="BU31" s="163">
        <f t="shared" si="22"/>
        <v>0</v>
      </c>
      <c r="BV31" s="163">
        <f t="shared" si="22"/>
        <v>0</v>
      </c>
      <c r="BW31" s="163">
        <f t="shared" si="22"/>
        <v>0</v>
      </c>
      <c r="BX31" s="163">
        <f t="shared" si="22"/>
        <v>0</v>
      </c>
      <c r="BY31" s="163">
        <f t="shared" si="22"/>
        <v>0</v>
      </c>
      <c r="BZ31" s="163">
        <f t="shared" si="22"/>
        <v>0</v>
      </c>
      <c r="CA31" s="163">
        <f t="shared" si="22"/>
        <v>0</v>
      </c>
      <c r="CB31" s="163">
        <f t="shared" si="22"/>
        <v>0</v>
      </c>
      <c r="CC31" s="163">
        <f t="shared" si="22"/>
        <v>0</v>
      </c>
      <c r="CD31" s="163">
        <f t="shared" si="22"/>
        <v>0</v>
      </c>
      <c r="CE31" s="163">
        <f t="shared" si="22"/>
        <v>0</v>
      </c>
      <c r="CF31" s="163">
        <f t="shared" si="22"/>
        <v>0</v>
      </c>
      <c r="CG31" s="163">
        <f t="shared" si="22"/>
        <v>0</v>
      </c>
      <c r="CH31" s="163">
        <f t="shared" si="22"/>
        <v>0</v>
      </c>
      <c r="CI31" s="163">
        <f t="shared" si="22"/>
        <v>0</v>
      </c>
      <c r="CJ31" s="163">
        <f t="shared" si="22"/>
        <v>0</v>
      </c>
    </row>
    <row r="32" spans="1:88" x14ac:dyDescent="0.3">
      <c r="A32" s="218"/>
      <c r="B32" s="47" t="s">
        <v>13</v>
      </c>
      <c r="C32" s="73"/>
      <c r="D32" s="73"/>
      <c r="E32" s="73"/>
      <c r="F32" s="73"/>
      <c r="G32" s="73"/>
      <c r="H32" s="73"/>
      <c r="I32" s="73"/>
      <c r="J32" s="73"/>
      <c r="K32" s="73"/>
      <c r="L32" s="73"/>
      <c r="M32" s="73"/>
      <c r="N32" s="73"/>
      <c r="O32" s="73"/>
      <c r="P32" s="73"/>
      <c r="Q32" s="73"/>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61">
        <f>'KWh (Cumulative) NLI'!AX42</f>
        <v>960952</v>
      </c>
      <c r="BC32" s="163">
        <f t="shared" ref="BC32:CJ32" si="23">BB32</f>
        <v>960952</v>
      </c>
      <c r="BD32" s="163">
        <f t="shared" si="23"/>
        <v>960952</v>
      </c>
      <c r="BE32" s="163">
        <f t="shared" si="23"/>
        <v>960952</v>
      </c>
      <c r="BF32" s="163">
        <f t="shared" si="23"/>
        <v>960952</v>
      </c>
      <c r="BG32" s="163">
        <f t="shared" si="23"/>
        <v>960952</v>
      </c>
      <c r="BH32" s="163">
        <f t="shared" si="23"/>
        <v>960952</v>
      </c>
      <c r="BI32" s="163">
        <f t="shared" si="23"/>
        <v>960952</v>
      </c>
      <c r="BJ32" s="163">
        <f t="shared" si="23"/>
        <v>960952</v>
      </c>
      <c r="BK32" s="163">
        <f t="shared" si="23"/>
        <v>960952</v>
      </c>
      <c r="BL32" s="163">
        <f t="shared" si="23"/>
        <v>960952</v>
      </c>
      <c r="BM32" s="163">
        <f t="shared" si="23"/>
        <v>960952</v>
      </c>
      <c r="BN32" s="163">
        <f t="shared" si="23"/>
        <v>960952</v>
      </c>
      <c r="BO32" s="163">
        <f t="shared" si="23"/>
        <v>960952</v>
      </c>
      <c r="BP32" s="163">
        <f t="shared" si="23"/>
        <v>960952</v>
      </c>
      <c r="BQ32" s="163">
        <f t="shared" si="23"/>
        <v>960952</v>
      </c>
      <c r="BR32" s="163">
        <f t="shared" si="23"/>
        <v>960952</v>
      </c>
      <c r="BS32" s="163">
        <f t="shared" si="23"/>
        <v>960952</v>
      </c>
      <c r="BT32" s="163">
        <f t="shared" si="23"/>
        <v>960952</v>
      </c>
      <c r="BU32" s="163">
        <f t="shared" si="23"/>
        <v>960952</v>
      </c>
      <c r="BV32" s="163">
        <f t="shared" si="23"/>
        <v>960952</v>
      </c>
      <c r="BW32" s="163">
        <f t="shared" si="23"/>
        <v>960952</v>
      </c>
      <c r="BX32" s="163">
        <f t="shared" si="23"/>
        <v>960952</v>
      </c>
      <c r="BY32" s="163">
        <f t="shared" si="23"/>
        <v>960952</v>
      </c>
      <c r="BZ32" s="163">
        <f t="shared" si="23"/>
        <v>960952</v>
      </c>
      <c r="CA32" s="163">
        <f t="shared" si="23"/>
        <v>960952</v>
      </c>
      <c r="CB32" s="163">
        <f t="shared" si="23"/>
        <v>960952</v>
      </c>
      <c r="CC32" s="163">
        <f t="shared" si="23"/>
        <v>960952</v>
      </c>
      <c r="CD32" s="163">
        <f t="shared" si="23"/>
        <v>960952</v>
      </c>
      <c r="CE32" s="163">
        <f t="shared" si="23"/>
        <v>960952</v>
      </c>
      <c r="CF32" s="163">
        <f t="shared" si="23"/>
        <v>960952</v>
      </c>
      <c r="CG32" s="163">
        <f t="shared" si="23"/>
        <v>960952</v>
      </c>
      <c r="CH32" s="163">
        <f t="shared" si="23"/>
        <v>960952</v>
      </c>
      <c r="CI32" s="163">
        <f t="shared" si="23"/>
        <v>960952</v>
      </c>
      <c r="CJ32" s="163">
        <f t="shared" si="23"/>
        <v>960952</v>
      </c>
    </row>
    <row r="33" spans="1:88" x14ac:dyDescent="0.3">
      <c r="A33" s="218"/>
      <c r="B33" s="47" t="s">
        <v>4</v>
      </c>
      <c r="C33" s="73"/>
      <c r="D33" s="73"/>
      <c r="E33" s="73"/>
      <c r="F33" s="73"/>
      <c r="G33" s="73"/>
      <c r="H33" s="73"/>
      <c r="I33" s="73"/>
      <c r="J33" s="73"/>
      <c r="K33" s="73"/>
      <c r="L33" s="73"/>
      <c r="M33" s="73"/>
      <c r="N33" s="73"/>
      <c r="O33" s="73"/>
      <c r="P33" s="73"/>
      <c r="Q33" s="73"/>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61">
        <f>'KWh (Cumulative) NLI'!AX43</f>
        <v>0</v>
      </c>
      <c r="BC33" s="163">
        <f t="shared" ref="BC33:CJ33" si="24">BB33</f>
        <v>0</v>
      </c>
      <c r="BD33" s="163">
        <f t="shared" si="24"/>
        <v>0</v>
      </c>
      <c r="BE33" s="163">
        <f t="shared" si="24"/>
        <v>0</v>
      </c>
      <c r="BF33" s="163">
        <f t="shared" si="24"/>
        <v>0</v>
      </c>
      <c r="BG33" s="163">
        <f t="shared" si="24"/>
        <v>0</v>
      </c>
      <c r="BH33" s="163">
        <f t="shared" si="24"/>
        <v>0</v>
      </c>
      <c r="BI33" s="163">
        <f t="shared" si="24"/>
        <v>0</v>
      </c>
      <c r="BJ33" s="163">
        <f t="shared" si="24"/>
        <v>0</v>
      </c>
      <c r="BK33" s="163">
        <f t="shared" si="24"/>
        <v>0</v>
      </c>
      <c r="BL33" s="163">
        <f t="shared" si="24"/>
        <v>0</v>
      </c>
      <c r="BM33" s="163">
        <f t="shared" si="24"/>
        <v>0</v>
      </c>
      <c r="BN33" s="163">
        <f t="shared" si="24"/>
        <v>0</v>
      </c>
      <c r="BO33" s="163">
        <f t="shared" si="24"/>
        <v>0</v>
      </c>
      <c r="BP33" s="163">
        <f t="shared" si="24"/>
        <v>0</v>
      </c>
      <c r="BQ33" s="163">
        <f t="shared" si="24"/>
        <v>0</v>
      </c>
      <c r="BR33" s="163">
        <f t="shared" si="24"/>
        <v>0</v>
      </c>
      <c r="BS33" s="163">
        <f t="shared" si="24"/>
        <v>0</v>
      </c>
      <c r="BT33" s="163">
        <f t="shared" si="24"/>
        <v>0</v>
      </c>
      <c r="BU33" s="163">
        <f t="shared" si="24"/>
        <v>0</v>
      </c>
      <c r="BV33" s="163">
        <f t="shared" si="24"/>
        <v>0</v>
      </c>
      <c r="BW33" s="163">
        <f t="shared" si="24"/>
        <v>0</v>
      </c>
      <c r="BX33" s="163">
        <f t="shared" si="24"/>
        <v>0</v>
      </c>
      <c r="BY33" s="163">
        <f t="shared" si="24"/>
        <v>0</v>
      </c>
      <c r="BZ33" s="163">
        <f t="shared" si="24"/>
        <v>0</v>
      </c>
      <c r="CA33" s="163">
        <f t="shared" si="24"/>
        <v>0</v>
      </c>
      <c r="CB33" s="163">
        <f t="shared" si="24"/>
        <v>0</v>
      </c>
      <c r="CC33" s="163">
        <f t="shared" si="24"/>
        <v>0</v>
      </c>
      <c r="CD33" s="163">
        <f t="shared" si="24"/>
        <v>0</v>
      </c>
      <c r="CE33" s="163">
        <f t="shared" si="24"/>
        <v>0</v>
      </c>
      <c r="CF33" s="163">
        <f t="shared" si="24"/>
        <v>0</v>
      </c>
      <c r="CG33" s="163">
        <f t="shared" si="24"/>
        <v>0</v>
      </c>
      <c r="CH33" s="163">
        <f t="shared" si="24"/>
        <v>0</v>
      </c>
      <c r="CI33" s="163">
        <f t="shared" si="24"/>
        <v>0</v>
      </c>
      <c r="CJ33" s="163">
        <f t="shared" si="24"/>
        <v>0</v>
      </c>
    </row>
    <row r="34" spans="1:88" x14ac:dyDescent="0.3">
      <c r="A34" s="219"/>
      <c r="B34" s="47" t="s">
        <v>14</v>
      </c>
      <c r="C34" s="73"/>
      <c r="D34" s="73"/>
      <c r="E34" s="73"/>
      <c r="F34" s="73"/>
      <c r="G34" s="73"/>
      <c r="H34" s="73"/>
      <c r="I34" s="73"/>
      <c r="J34" s="73"/>
      <c r="K34" s="73"/>
      <c r="L34" s="73"/>
      <c r="M34" s="73"/>
      <c r="N34" s="73"/>
      <c r="O34" s="73"/>
      <c r="P34" s="73"/>
      <c r="Q34" s="73"/>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61">
        <f>'KWh (Cumulative) NLI'!AX44</f>
        <v>0</v>
      </c>
      <c r="BC34" s="163">
        <f t="shared" ref="BC34:CJ34" si="25">BB34</f>
        <v>0</v>
      </c>
      <c r="BD34" s="163">
        <f t="shared" si="25"/>
        <v>0</v>
      </c>
      <c r="BE34" s="163">
        <f t="shared" si="25"/>
        <v>0</v>
      </c>
      <c r="BF34" s="163">
        <f t="shared" si="25"/>
        <v>0</v>
      </c>
      <c r="BG34" s="163">
        <f t="shared" si="25"/>
        <v>0</v>
      </c>
      <c r="BH34" s="163">
        <f t="shared" si="25"/>
        <v>0</v>
      </c>
      <c r="BI34" s="163">
        <f t="shared" si="25"/>
        <v>0</v>
      </c>
      <c r="BJ34" s="163">
        <f t="shared" si="25"/>
        <v>0</v>
      </c>
      <c r="BK34" s="163">
        <f t="shared" si="25"/>
        <v>0</v>
      </c>
      <c r="BL34" s="163">
        <f t="shared" si="25"/>
        <v>0</v>
      </c>
      <c r="BM34" s="163">
        <f t="shared" si="25"/>
        <v>0</v>
      </c>
      <c r="BN34" s="163">
        <f t="shared" si="25"/>
        <v>0</v>
      </c>
      <c r="BO34" s="163">
        <f t="shared" si="25"/>
        <v>0</v>
      </c>
      <c r="BP34" s="163">
        <f t="shared" si="25"/>
        <v>0</v>
      </c>
      <c r="BQ34" s="163">
        <f t="shared" si="25"/>
        <v>0</v>
      </c>
      <c r="BR34" s="163">
        <f t="shared" si="25"/>
        <v>0</v>
      </c>
      <c r="BS34" s="163">
        <f t="shared" si="25"/>
        <v>0</v>
      </c>
      <c r="BT34" s="163">
        <f t="shared" si="25"/>
        <v>0</v>
      </c>
      <c r="BU34" s="163">
        <f t="shared" si="25"/>
        <v>0</v>
      </c>
      <c r="BV34" s="163">
        <f t="shared" si="25"/>
        <v>0</v>
      </c>
      <c r="BW34" s="163">
        <f t="shared" si="25"/>
        <v>0</v>
      </c>
      <c r="BX34" s="163">
        <f t="shared" si="25"/>
        <v>0</v>
      </c>
      <c r="BY34" s="163">
        <f t="shared" si="25"/>
        <v>0</v>
      </c>
      <c r="BZ34" s="163">
        <f t="shared" si="25"/>
        <v>0</v>
      </c>
      <c r="CA34" s="163">
        <f t="shared" si="25"/>
        <v>0</v>
      </c>
      <c r="CB34" s="163">
        <f t="shared" si="25"/>
        <v>0</v>
      </c>
      <c r="CC34" s="163">
        <f t="shared" si="25"/>
        <v>0</v>
      </c>
      <c r="CD34" s="163">
        <f t="shared" si="25"/>
        <v>0</v>
      </c>
      <c r="CE34" s="163">
        <f t="shared" si="25"/>
        <v>0</v>
      </c>
      <c r="CF34" s="163">
        <f t="shared" si="25"/>
        <v>0</v>
      </c>
      <c r="CG34" s="163">
        <f t="shared" si="25"/>
        <v>0</v>
      </c>
      <c r="CH34" s="163">
        <f t="shared" si="25"/>
        <v>0</v>
      </c>
      <c r="CI34" s="163">
        <f t="shared" si="25"/>
        <v>0</v>
      </c>
      <c r="CJ34" s="163">
        <f t="shared" si="25"/>
        <v>0</v>
      </c>
    </row>
    <row r="35" spans="1:88" x14ac:dyDescent="0.3">
      <c r="A35" s="219"/>
      <c r="B35" s="47" t="s">
        <v>15</v>
      </c>
      <c r="C35" s="73"/>
      <c r="D35" s="73"/>
      <c r="E35" s="73"/>
      <c r="F35" s="73"/>
      <c r="G35" s="73"/>
      <c r="H35" s="73"/>
      <c r="I35" s="73"/>
      <c r="J35" s="73"/>
      <c r="K35" s="73"/>
      <c r="L35" s="73"/>
      <c r="M35" s="73"/>
      <c r="N35" s="73"/>
      <c r="O35" s="73"/>
      <c r="P35" s="73"/>
      <c r="Q35" s="73"/>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61">
        <f>'KWh (Cumulative) NLI'!AX45</f>
        <v>0</v>
      </c>
      <c r="BC35" s="163">
        <f t="shared" ref="BC35:CJ35" si="26">BB35</f>
        <v>0</v>
      </c>
      <c r="BD35" s="163">
        <f t="shared" si="26"/>
        <v>0</v>
      </c>
      <c r="BE35" s="163">
        <f t="shared" si="26"/>
        <v>0</v>
      </c>
      <c r="BF35" s="163">
        <f t="shared" si="26"/>
        <v>0</v>
      </c>
      <c r="BG35" s="163">
        <f t="shared" si="26"/>
        <v>0</v>
      </c>
      <c r="BH35" s="163">
        <f t="shared" si="26"/>
        <v>0</v>
      </c>
      <c r="BI35" s="163">
        <f t="shared" si="26"/>
        <v>0</v>
      </c>
      <c r="BJ35" s="163">
        <f t="shared" si="26"/>
        <v>0</v>
      </c>
      <c r="BK35" s="163">
        <f t="shared" si="26"/>
        <v>0</v>
      </c>
      <c r="BL35" s="163">
        <f t="shared" si="26"/>
        <v>0</v>
      </c>
      <c r="BM35" s="163">
        <f t="shared" si="26"/>
        <v>0</v>
      </c>
      <c r="BN35" s="163">
        <f t="shared" si="26"/>
        <v>0</v>
      </c>
      <c r="BO35" s="163">
        <f t="shared" si="26"/>
        <v>0</v>
      </c>
      <c r="BP35" s="163">
        <f t="shared" si="26"/>
        <v>0</v>
      </c>
      <c r="BQ35" s="163">
        <f t="shared" si="26"/>
        <v>0</v>
      </c>
      <c r="BR35" s="163">
        <f t="shared" si="26"/>
        <v>0</v>
      </c>
      <c r="BS35" s="163">
        <f t="shared" si="26"/>
        <v>0</v>
      </c>
      <c r="BT35" s="163">
        <f t="shared" si="26"/>
        <v>0</v>
      </c>
      <c r="BU35" s="163">
        <f t="shared" si="26"/>
        <v>0</v>
      </c>
      <c r="BV35" s="163">
        <f t="shared" si="26"/>
        <v>0</v>
      </c>
      <c r="BW35" s="163">
        <f t="shared" si="26"/>
        <v>0</v>
      </c>
      <c r="BX35" s="163">
        <f t="shared" si="26"/>
        <v>0</v>
      </c>
      <c r="BY35" s="163">
        <f t="shared" si="26"/>
        <v>0</v>
      </c>
      <c r="BZ35" s="163">
        <f t="shared" si="26"/>
        <v>0</v>
      </c>
      <c r="CA35" s="163">
        <f t="shared" si="26"/>
        <v>0</v>
      </c>
      <c r="CB35" s="163">
        <f t="shared" si="26"/>
        <v>0</v>
      </c>
      <c r="CC35" s="163">
        <f t="shared" si="26"/>
        <v>0</v>
      </c>
      <c r="CD35" s="163">
        <f t="shared" si="26"/>
        <v>0</v>
      </c>
      <c r="CE35" s="163">
        <f t="shared" si="26"/>
        <v>0</v>
      </c>
      <c r="CF35" s="163">
        <f t="shared" si="26"/>
        <v>0</v>
      </c>
      <c r="CG35" s="163">
        <f t="shared" si="26"/>
        <v>0</v>
      </c>
      <c r="CH35" s="163">
        <f t="shared" si="26"/>
        <v>0</v>
      </c>
      <c r="CI35" s="163">
        <f t="shared" si="26"/>
        <v>0</v>
      </c>
      <c r="CJ35" s="163">
        <f t="shared" si="26"/>
        <v>0</v>
      </c>
    </row>
    <row r="36" spans="1:88" x14ac:dyDescent="0.3">
      <c r="A36" s="219"/>
      <c r="B36" s="47" t="s">
        <v>7</v>
      </c>
      <c r="C36" s="73"/>
      <c r="D36" s="73"/>
      <c r="E36" s="73"/>
      <c r="F36" s="73"/>
      <c r="G36" s="73"/>
      <c r="H36" s="73"/>
      <c r="I36" s="73"/>
      <c r="J36" s="73"/>
      <c r="K36" s="73"/>
      <c r="L36" s="73"/>
      <c r="M36" s="73"/>
      <c r="N36" s="73"/>
      <c r="O36" s="73"/>
      <c r="P36" s="73"/>
      <c r="Q36" s="73"/>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61">
        <f>'KWh (Cumulative) NLI'!AX46</f>
        <v>0</v>
      </c>
      <c r="BC36" s="163">
        <f t="shared" ref="BC36:CJ36" si="27">BB36</f>
        <v>0</v>
      </c>
      <c r="BD36" s="163">
        <f t="shared" si="27"/>
        <v>0</v>
      </c>
      <c r="BE36" s="163">
        <f t="shared" si="27"/>
        <v>0</v>
      </c>
      <c r="BF36" s="163">
        <f t="shared" si="27"/>
        <v>0</v>
      </c>
      <c r="BG36" s="163">
        <f t="shared" si="27"/>
        <v>0</v>
      </c>
      <c r="BH36" s="163">
        <f t="shared" si="27"/>
        <v>0</v>
      </c>
      <c r="BI36" s="163">
        <f t="shared" si="27"/>
        <v>0</v>
      </c>
      <c r="BJ36" s="163">
        <f t="shared" si="27"/>
        <v>0</v>
      </c>
      <c r="BK36" s="163">
        <f t="shared" si="27"/>
        <v>0</v>
      </c>
      <c r="BL36" s="163">
        <f t="shared" si="27"/>
        <v>0</v>
      </c>
      <c r="BM36" s="163">
        <f t="shared" si="27"/>
        <v>0</v>
      </c>
      <c r="BN36" s="163">
        <f t="shared" si="27"/>
        <v>0</v>
      </c>
      <c r="BO36" s="163">
        <f t="shared" si="27"/>
        <v>0</v>
      </c>
      <c r="BP36" s="163">
        <f t="shared" si="27"/>
        <v>0</v>
      </c>
      <c r="BQ36" s="163">
        <f t="shared" si="27"/>
        <v>0</v>
      </c>
      <c r="BR36" s="163">
        <f t="shared" si="27"/>
        <v>0</v>
      </c>
      <c r="BS36" s="163">
        <f t="shared" si="27"/>
        <v>0</v>
      </c>
      <c r="BT36" s="163">
        <f t="shared" si="27"/>
        <v>0</v>
      </c>
      <c r="BU36" s="163">
        <f t="shared" si="27"/>
        <v>0</v>
      </c>
      <c r="BV36" s="163">
        <f t="shared" si="27"/>
        <v>0</v>
      </c>
      <c r="BW36" s="163">
        <f t="shared" si="27"/>
        <v>0</v>
      </c>
      <c r="BX36" s="163">
        <f t="shared" si="27"/>
        <v>0</v>
      </c>
      <c r="BY36" s="163">
        <f t="shared" si="27"/>
        <v>0</v>
      </c>
      <c r="BZ36" s="163">
        <f t="shared" si="27"/>
        <v>0</v>
      </c>
      <c r="CA36" s="163">
        <f t="shared" si="27"/>
        <v>0</v>
      </c>
      <c r="CB36" s="163">
        <f t="shared" si="27"/>
        <v>0</v>
      </c>
      <c r="CC36" s="163">
        <f t="shared" si="27"/>
        <v>0</v>
      </c>
      <c r="CD36" s="163">
        <f t="shared" si="27"/>
        <v>0</v>
      </c>
      <c r="CE36" s="163">
        <f t="shared" si="27"/>
        <v>0</v>
      </c>
      <c r="CF36" s="163">
        <f t="shared" si="27"/>
        <v>0</v>
      </c>
      <c r="CG36" s="163">
        <f t="shared" si="27"/>
        <v>0</v>
      </c>
      <c r="CH36" s="163">
        <f t="shared" si="27"/>
        <v>0</v>
      </c>
      <c r="CI36" s="163">
        <f t="shared" si="27"/>
        <v>0</v>
      </c>
      <c r="CJ36" s="163">
        <f t="shared" si="27"/>
        <v>0</v>
      </c>
    </row>
    <row r="37" spans="1:88" ht="15" thickBot="1" x14ac:dyDescent="0.35">
      <c r="A37" s="220"/>
      <c r="B37" s="47" t="s">
        <v>8</v>
      </c>
      <c r="C37" s="73"/>
      <c r="D37" s="73"/>
      <c r="E37" s="73"/>
      <c r="F37" s="73"/>
      <c r="G37" s="73"/>
      <c r="H37" s="73"/>
      <c r="I37" s="73"/>
      <c r="J37" s="73"/>
      <c r="K37" s="73"/>
      <c r="L37" s="73"/>
      <c r="M37" s="73"/>
      <c r="N37" s="73"/>
      <c r="O37" s="73"/>
      <c r="P37" s="73"/>
      <c r="Q37" s="73"/>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61">
        <f>'KWh (Cumulative) NLI'!AX47</f>
        <v>3804</v>
      </c>
      <c r="BC37" s="163">
        <f t="shared" ref="BC37:CJ37" si="28">BB37</f>
        <v>3804</v>
      </c>
      <c r="BD37" s="163">
        <f t="shared" si="28"/>
        <v>3804</v>
      </c>
      <c r="BE37" s="163">
        <f t="shared" si="28"/>
        <v>3804</v>
      </c>
      <c r="BF37" s="163">
        <f t="shared" si="28"/>
        <v>3804</v>
      </c>
      <c r="BG37" s="163">
        <f t="shared" si="28"/>
        <v>3804</v>
      </c>
      <c r="BH37" s="163">
        <f t="shared" si="28"/>
        <v>3804</v>
      </c>
      <c r="BI37" s="163">
        <f t="shared" si="28"/>
        <v>3804</v>
      </c>
      <c r="BJ37" s="163">
        <f t="shared" si="28"/>
        <v>3804</v>
      </c>
      <c r="BK37" s="163">
        <f t="shared" si="28"/>
        <v>3804</v>
      </c>
      <c r="BL37" s="163">
        <f t="shared" si="28"/>
        <v>3804</v>
      </c>
      <c r="BM37" s="163">
        <f t="shared" si="28"/>
        <v>3804</v>
      </c>
      <c r="BN37" s="163">
        <f t="shared" si="28"/>
        <v>3804</v>
      </c>
      <c r="BO37" s="163">
        <f t="shared" si="28"/>
        <v>3804</v>
      </c>
      <c r="BP37" s="163">
        <f t="shared" si="28"/>
        <v>3804</v>
      </c>
      <c r="BQ37" s="163">
        <f t="shared" si="28"/>
        <v>3804</v>
      </c>
      <c r="BR37" s="163">
        <f t="shared" si="28"/>
        <v>3804</v>
      </c>
      <c r="BS37" s="163">
        <f t="shared" si="28"/>
        <v>3804</v>
      </c>
      <c r="BT37" s="163">
        <f t="shared" si="28"/>
        <v>3804</v>
      </c>
      <c r="BU37" s="163">
        <f t="shared" si="28"/>
        <v>3804</v>
      </c>
      <c r="BV37" s="163">
        <f t="shared" si="28"/>
        <v>3804</v>
      </c>
      <c r="BW37" s="163">
        <f t="shared" si="28"/>
        <v>3804</v>
      </c>
      <c r="BX37" s="163">
        <f t="shared" si="28"/>
        <v>3804</v>
      </c>
      <c r="BY37" s="163">
        <f t="shared" si="28"/>
        <v>3804</v>
      </c>
      <c r="BZ37" s="163">
        <f t="shared" si="28"/>
        <v>3804</v>
      </c>
      <c r="CA37" s="163">
        <f t="shared" si="28"/>
        <v>3804</v>
      </c>
      <c r="CB37" s="163">
        <f t="shared" si="28"/>
        <v>3804</v>
      </c>
      <c r="CC37" s="163">
        <f t="shared" si="28"/>
        <v>3804</v>
      </c>
      <c r="CD37" s="163">
        <f t="shared" si="28"/>
        <v>3804</v>
      </c>
      <c r="CE37" s="163">
        <f t="shared" si="28"/>
        <v>3804</v>
      </c>
      <c r="CF37" s="163">
        <f t="shared" si="28"/>
        <v>3804</v>
      </c>
      <c r="CG37" s="163">
        <f t="shared" si="28"/>
        <v>3804</v>
      </c>
      <c r="CH37" s="163">
        <f t="shared" si="28"/>
        <v>3804</v>
      </c>
      <c r="CI37" s="163">
        <f t="shared" si="28"/>
        <v>3804</v>
      </c>
      <c r="CJ37" s="163">
        <f t="shared" si="28"/>
        <v>3804</v>
      </c>
    </row>
    <row r="38" spans="1:88" ht="15" thickBot="1" x14ac:dyDescent="0.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row>
    <row r="39" spans="1:88" ht="15.6" x14ac:dyDescent="0.3">
      <c r="A39" s="20"/>
      <c r="B39" s="83" t="s">
        <v>32</v>
      </c>
      <c r="C39" s="53">
        <v>42370</v>
      </c>
      <c r="D39" s="53">
        <v>42401</v>
      </c>
      <c r="E39" s="136">
        <v>42430</v>
      </c>
      <c r="F39" s="136">
        <v>42461</v>
      </c>
      <c r="G39" s="136">
        <v>42491</v>
      </c>
      <c r="H39" s="136">
        <v>42522</v>
      </c>
      <c r="I39" s="136">
        <v>42552</v>
      </c>
      <c r="J39" s="136">
        <v>42583</v>
      </c>
      <c r="K39" s="136">
        <v>42614</v>
      </c>
      <c r="L39" s="136">
        <v>42644</v>
      </c>
      <c r="M39" s="136">
        <v>42675</v>
      </c>
      <c r="N39" s="136">
        <v>42705</v>
      </c>
      <c r="O39" s="136">
        <v>42736</v>
      </c>
      <c r="P39" s="136">
        <v>42767</v>
      </c>
      <c r="Q39" s="52">
        <v>42795</v>
      </c>
      <c r="R39" s="52">
        <v>42826</v>
      </c>
      <c r="S39" s="52">
        <v>42856</v>
      </c>
      <c r="T39" s="52">
        <v>42887</v>
      </c>
      <c r="U39" s="52">
        <v>42917</v>
      </c>
      <c r="V39" s="52">
        <v>42948</v>
      </c>
      <c r="W39" s="52">
        <v>42979</v>
      </c>
      <c r="X39" s="52">
        <v>43009</v>
      </c>
      <c r="Y39" s="52">
        <v>43040</v>
      </c>
      <c r="Z39" s="52">
        <v>43070</v>
      </c>
      <c r="AA39" s="52">
        <v>43101</v>
      </c>
      <c r="AB39" s="52">
        <v>43132</v>
      </c>
      <c r="AC39" s="53">
        <v>43160</v>
      </c>
      <c r="AD39" s="53">
        <v>43191</v>
      </c>
      <c r="AE39" s="53">
        <v>43221</v>
      </c>
      <c r="AF39" s="53">
        <v>43252</v>
      </c>
      <c r="AG39" s="53">
        <v>43282</v>
      </c>
      <c r="AH39" s="53">
        <v>43313</v>
      </c>
      <c r="AI39" s="53">
        <v>43344</v>
      </c>
      <c r="AJ39" s="53">
        <v>43374</v>
      </c>
      <c r="AK39" s="53">
        <v>43405</v>
      </c>
      <c r="AL39" s="53">
        <v>43435</v>
      </c>
      <c r="AM39" s="53">
        <v>43466</v>
      </c>
      <c r="AN39" s="53">
        <v>43497</v>
      </c>
      <c r="AO39" s="136">
        <v>43525</v>
      </c>
      <c r="AP39" s="136">
        <v>43556</v>
      </c>
      <c r="AQ39" s="136">
        <v>43586</v>
      </c>
      <c r="AR39" s="136">
        <v>43617</v>
      </c>
      <c r="AS39" s="136">
        <v>43647</v>
      </c>
      <c r="AT39" s="136">
        <v>43678</v>
      </c>
      <c r="AU39" s="136">
        <v>43709</v>
      </c>
      <c r="AV39" s="136">
        <v>43739</v>
      </c>
      <c r="AW39" s="136">
        <v>43770</v>
      </c>
      <c r="AX39" s="136">
        <v>43800</v>
      </c>
      <c r="AY39" s="136">
        <v>43831</v>
      </c>
      <c r="AZ39" s="136">
        <v>43862</v>
      </c>
      <c r="BA39" s="52">
        <v>43891</v>
      </c>
      <c r="BB39" s="52">
        <v>43922</v>
      </c>
      <c r="BC39" s="52">
        <v>43952</v>
      </c>
      <c r="BD39" s="52">
        <v>43983</v>
      </c>
      <c r="BE39" s="52">
        <v>44013</v>
      </c>
      <c r="BF39" s="52">
        <v>44044</v>
      </c>
      <c r="BG39" s="52">
        <v>44075</v>
      </c>
      <c r="BH39" s="52">
        <v>44105</v>
      </c>
      <c r="BI39" s="52">
        <v>44136</v>
      </c>
      <c r="BJ39" s="52">
        <v>44166</v>
      </c>
      <c r="BK39" s="52">
        <v>44197</v>
      </c>
      <c r="BL39" s="52">
        <v>44228</v>
      </c>
      <c r="BM39" s="53">
        <v>44256</v>
      </c>
      <c r="BN39" s="53">
        <v>44287</v>
      </c>
      <c r="BO39" s="53">
        <v>44317</v>
      </c>
      <c r="BP39" s="53">
        <v>44348</v>
      </c>
      <c r="BQ39" s="53">
        <v>44378</v>
      </c>
      <c r="BR39" s="53">
        <v>44409</v>
      </c>
      <c r="BS39" s="53">
        <v>44440</v>
      </c>
      <c r="BT39" s="53">
        <v>44470</v>
      </c>
      <c r="BU39" s="53">
        <v>44501</v>
      </c>
      <c r="BV39" s="53">
        <v>44531</v>
      </c>
      <c r="BW39" s="53">
        <v>44562</v>
      </c>
      <c r="BX39" s="53">
        <v>44593</v>
      </c>
      <c r="BY39" s="136">
        <v>44621</v>
      </c>
      <c r="BZ39" s="136">
        <v>44652</v>
      </c>
      <c r="CA39" s="136">
        <v>44682</v>
      </c>
      <c r="CB39" s="136">
        <v>44713</v>
      </c>
      <c r="CC39" s="136">
        <v>44743</v>
      </c>
      <c r="CD39" s="136">
        <v>44774</v>
      </c>
      <c r="CE39" s="136">
        <v>44805</v>
      </c>
      <c r="CF39" s="136">
        <v>44835</v>
      </c>
      <c r="CG39" s="136">
        <v>44866</v>
      </c>
      <c r="CH39" s="136">
        <v>44896</v>
      </c>
      <c r="CI39" s="136">
        <v>44927</v>
      </c>
      <c r="CJ39" s="136">
        <v>44958</v>
      </c>
    </row>
    <row r="40" spans="1:88" ht="15" customHeight="1" x14ac:dyDescent="0.3">
      <c r="A40" s="218" t="s">
        <v>29</v>
      </c>
      <c r="B40" s="47" t="s">
        <v>9</v>
      </c>
      <c r="C40" s="73"/>
      <c r="D40" s="73"/>
      <c r="E40" s="73"/>
      <c r="F40" s="73"/>
      <c r="G40" s="73"/>
      <c r="H40" s="73"/>
      <c r="I40" s="73"/>
      <c r="J40" s="73"/>
      <c r="K40" s="73"/>
      <c r="L40" s="73"/>
      <c r="M40" s="73"/>
      <c r="N40" s="73"/>
      <c r="O40" s="73"/>
      <c r="P40" s="73"/>
      <c r="Q40" s="73"/>
      <c r="R40" s="73"/>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61">
        <f>'KWh (Cumulative) NLI'!AX50</f>
        <v>0</v>
      </c>
      <c r="BC40" s="163">
        <f>BB40</f>
        <v>0</v>
      </c>
      <c r="BD40" s="163">
        <f t="shared" ref="BD40:CJ40" si="29">BC40</f>
        <v>0</v>
      </c>
      <c r="BE40" s="163">
        <f t="shared" si="29"/>
        <v>0</v>
      </c>
      <c r="BF40" s="163">
        <f t="shared" si="29"/>
        <v>0</v>
      </c>
      <c r="BG40" s="163">
        <f t="shared" si="29"/>
        <v>0</v>
      </c>
      <c r="BH40" s="163">
        <f t="shared" si="29"/>
        <v>0</v>
      </c>
      <c r="BI40" s="163">
        <f t="shared" si="29"/>
        <v>0</v>
      </c>
      <c r="BJ40" s="163">
        <f t="shared" si="29"/>
        <v>0</v>
      </c>
      <c r="BK40" s="163">
        <f t="shared" si="29"/>
        <v>0</v>
      </c>
      <c r="BL40" s="163">
        <f t="shared" si="29"/>
        <v>0</v>
      </c>
      <c r="BM40" s="163">
        <f t="shared" si="29"/>
        <v>0</v>
      </c>
      <c r="BN40" s="163">
        <f t="shared" si="29"/>
        <v>0</v>
      </c>
      <c r="BO40" s="163">
        <f t="shared" si="29"/>
        <v>0</v>
      </c>
      <c r="BP40" s="163">
        <f t="shared" si="29"/>
        <v>0</v>
      </c>
      <c r="BQ40" s="163">
        <f t="shared" si="29"/>
        <v>0</v>
      </c>
      <c r="BR40" s="163">
        <f t="shared" si="29"/>
        <v>0</v>
      </c>
      <c r="BS40" s="163">
        <f t="shared" si="29"/>
        <v>0</v>
      </c>
      <c r="BT40" s="163">
        <f t="shared" si="29"/>
        <v>0</v>
      </c>
      <c r="BU40" s="163">
        <f t="shared" si="29"/>
        <v>0</v>
      </c>
      <c r="BV40" s="163">
        <f t="shared" si="29"/>
        <v>0</v>
      </c>
      <c r="BW40" s="163">
        <f t="shared" si="29"/>
        <v>0</v>
      </c>
      <c r="BX40" s="163">
        <f t="shared" si="29"/>
        <v>0</v>
      </c>
      <c r="BY40" s="163">
        <f t="shared" si="29"/>
        <v>0</v>
      </c>
      <c r="BZ40" s="163">
        <f t="shared" si="29"/>
        <v>0</v>
      </c>
      <c r="CA40" s="163">
        <f t="shared" si="29"/>
        <v>0</v>
      </c>
      <c r="CB40" s="163">
        <f t="shared" si="29"/>
        <v>0</v>
      </c>
      <c r="CC40" s="163">
        <f t="shared" si="29"/>
        <v>0</v>
      </c>
      <c r="CD40" s="163">
        <f t="shared" si="29"/>
        <v>0</v>
      </c>
      <c r="CE40" s="163">
        <f t="shared" si="29"/>
        <v>0</v>
      </c>
      <c r="CF40" s="163">
        <f t="shared" si="29"/>
        <v>0</v>
      </c>
      <c r="CG40" s="163">
        <f t="shared" si="29"/>
        <v>0</v>
      </c>
      <c r="CH40" s="163">
        <f t="shared" si="29"/>
        <v>0</v>
      </c>
      <c r="CI40" s="163">
        <f t="shared" si="29"/>
        <v>0</v>
      </c>
      <c r="CJ40" s="163">
        <f t="shared" si="29"/>
        <v>0</v>
      </c>
    </row>
    <row r="41" spans="1:88" x14ac:dyDescent="0.3">
      <c r="A41" s="218"/>
      <c r="B41" s="47" t="s">
        <v>6</v>
      </c>
      <c r="C41" s="73"/>
      <c r="D41" s="73"/>
      <c r="E41" s="73"/>
      <c r="F41" s="73"/>
      <c r="G41" s="73"/>
      <c r="H41" s="73"/>
      <c r="I41" s="73"/>
      <c r="J41" s="73"/>
      <c r="K41" s="73"/>
      <c r="L41" s="73"/>
      <c r="M41" s="73"/>
      <c r="N41" s="73"/>
      <c r="O41" s="73"/>
      <c r="P41" s="73"/>
      <c r="Q41" s="73"/>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61">
        <f>'KWh (Cumulative) NLI'!AX51</f>
        <v>0</v>
      </c>
      <c r="BC41" s="163">
        <f t="shared" ref="BC41:CJ41" si="30">BB41</f>
        <v>0</v>
      </c>
      <c r="BD41" s="163">
        <f t="shared" si="30"/>
        <v>0</v>
      </c>
      <c r="BE41" s="163">
        <f t="shared" si="30"/>
        <v>0</v>
      </c>
      <c r="BF41" s="163">
        <f t="shared" si="30"/>
        <v>0</v>
      </c>
      <c r="BG41" s="163">
        <f t="shared" si="30"/>
        <v>0</v>
      </c>
      <c r="BH41" s="163">
        <f t="shared" si="30"/>
        <v>0</v>
      </c>
      <c r="BI41" s="163">
        <f t="shared" si="30"/>
        <v>0</v>
      </c>
      <c r="BJ41" s="163">
        <f t="shared" si="30"/>
        <v>0</v>
      </c>
      <c r="BK41" s="163">
        <f t="shared" si="30"/>
        <v>0</v>
      </c>
      <c r="BL41" s="163">
        <f t="shared" si="30"/>
        <v>0</v>
      </c>
      <c r="BM41" s="163">
        <f t="shared" si="30"/>
        <v>0</v>
      </c>
      <c r="BN41" s="163">
        <f t="shared" si="30"/>
        <v>0</v>
      </c>
      <c r="BO41" s="163">
        <f t="shared" si="30"/>
        <v>0</v>
      </c>
      <c r="BP41" s="163">
        <f t="shared" si="30"/>
        <v>0</v>
      </c>
      <c r="BQ41" s="163">
        <f t="shared" si="30"/>
        <v>0</v>
      </c>
      <c r="BR41" s="163">
        <f t="shared" si="30"/>
        <v>0</v>
      </c>
      <c r="BS41" s="163">
        <f t="shared" si="30"/>
        <v>0</v>
      </c>
      <c r="BT41" s="163">
        <f t="shared" si="30"/>
        <v>0</v>
      </c>
      <c r="BU41" s="163">
        <f t="shared" si="30"/>
        <v>0</v>
      </c>
      <c r="BV41" s="163">
        <f t="shared" si="30"/>
        <v>0</v>
      </c>
      <c r="BW41" s="163">
        <f t="shared" si="30"/>
        <v>0</v>
      </c>
      <c r="BX41" s="163">
        <f t="shared" si="30"/>
        <v>0</v>
      </c>
      <c r="BY41" s="163">
        <f t="shared" si="30"/>
        <v>0</v>
      </c>
      <c r="BZ41" s="163">
        <f t="shared" si="30"/>
        <v>0</v>
      </c>
      <c r="CA41" s="163">
        <f t="shared" si="30"/>
        <v>0</v>
      </c>
      <c r="CB41" s="163">
        <f t="shared" si="30"/>
        <v>0</v>
      </c>
      <c r="CC41" s="163">
        <f t="shared" si="30"/>
        <v>0</v>
      </c>
      <c r="CD41" s="163">
        <f t="shared" si="30"/>
        <v>0</v>
      </c>
      <c r="CE41" s="163">
        <f t="shared" si="30"/>
        <v>0</v>
      </c>
      <c r="CF41" s="163">
        <f t="shared" si="30"/>
        <v>0</v>
      </c>
      <c r="CG41" s="163">
        <f t="shared" si="30"/>
        <v>0</v>
      </c>
      <c r="CH41" s="163">
        <f t="shared" si="30"/>
        <v>0</v>
      </c>
      <c r="CI41" s="163">
        <f t="shared" si="30"/>
        <v>0</v>
      </c>
      <c r="CJ41" s="163">
        <f t="shared" si="30"/>
        <v>0</v>
      </c>
    </row>
    <row r="42" spans="1:88" x14ac:dyDescent="0.3">
      <c r="A42" s="218"/>
      <c r="B42" s="47" t="s">
        <v>10</v>
      </c>
      <c r="C42" s="73"/>
      <c r="D42" s="73"/>
      <c r="E42" s="73"/>
      <c r="F42" s="73"/>
      <c r="G42" s="73"/>
      <c r="H42" s="73"/>
      <c r="I42" s="73"/>
      <c r="J42" s="73"/>
      <c r="K42" s="73"/>
      <c r="L42" s="73"/>
      <c r="M42" s="73"/>
      <c r="N42" s="73"/>
      <c r="O42" s="73"/>
      <c r="P42" s="73"/>
      <c r="Q42" s="73"/>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61">
        <f>'KWh (Cumulative) NLI'!AX52</f>
        <v>0</v>
      </c>
      <c r="BC42" s="163">
        <f t="shared" ref="BC42:CJ42" si="31">BB42</f>
        <v>0</v>
      </c>
      <c r="BD42" s="163">
        <f t="shared" si="31"/>
        <v>0</v>
      </c>
      <c r="BE42" s="163">
        <f t="shared" si="31"/>
        <v>0</v>
      </c>
      <c r="BF42" s="163">
        <f t="shared" si="31"/>
        <v>0</v>
      </c>
      <c r="BG42" s="163">
        <f t="shared" si="31"/>
        <v>0</v>
      </c>
      <c r="BH42" s="163">
        <f t="shared" si="31"/>
        <v>0</v>
      </c>
      <c r="BI42" s="163">
        <f t="shared" si="31"/>
        <v>0</v>
      </c>
      <c r="BJ42" s="163">
        <f t="shared" si="31"/>
        <v>0</v>
      </c>
      <c r="BK42" s="163">
        <f t="shared" si="31"/>
        <v>0</v>
      </c>
      <c r="BL42" s="163">
        <f t="shared" si="31"/>
        <v>0</v>
      </c>
      <c r="BM42" s="163">
        <f t="shared" si="31"/>
        <v>0</v>
      </c>
      <c r="BN42" s="163">
        <f t="shared" si="31"/>
        <v>0</v>
      </c>
      <c r="BO42" s="163">
        <f t="shared" si="31"/>
        <v>0</v>
      </c>
      <c r="BP42" s="163">
        <f t="shared" si="31"/>
        <v>0</v>
      </c>
      <c r="BQ42" s="163">
        <f t="shared" si="31"/>
        <v>0</v>
      </c>
      <c r="BR42" s="163">
        <f t="shared" si="31"/>
        <v>0</v>
      </c>
      <c r="BS42" s="163">
        <f t="shared" si="31"/>
        <v>0</v>
      </c>
      <c r="BT42" s="163">
        <f t="shared" si="31"/>
        <v>0</v>
      </c>
      <c r="BU42" s="163">
        <f t="shared" si="31"/>
        <v>0</v>
      </c>
      <c r="BV42" s="163">
        <f t="shared" si="31"/>
        <v>0</v>
      </c>
      <c r="BW42" s="163">
        <f t="shared" si="31"/>
        <v>0</v>
      </c>
      <c r="BX42" s="163">
        <f t="shared" si="31"/>
        <v>0</v>
      </c>
      <c r="BY42" s="163">
        <f t="shared" si="31"/>
        <v>0</v>
      </c>
      <c r="BZ42" s="163">
        <f t="shared" si="31"/>
        <v>0</v>
      </c>
      <c r="CA42" s="163">
        <f t="shared" si="31"/>
        <v>0</v>
      </c>
      <c r="CB42" s="163">
        <f t="shared" si="31"/>
        <v>0</v>
      </c>
      <c r="CC42" s="163">
        <f t="shared" si="31"/>
        <v>0</v>
      </c>
      <c r="CD42" s="163">
        <f t="shared" si="31"/>
        <v>0</v>
      </c>
      <c r="CE42" s="163">
        <f t="shared" si="31"/>
        <v>0</v>
      </c>
      <c r="CF42" s="163">
        <f t="shared" si="31"/>
        <v>0</v>
      </c>
      <c r="CG42" s="163">
        <f t="shared" si="31"/>
        <v>0</v>
      </c>
      <c r="CH42" s="163">
        <f t="shared" si="31"/>
        <v>0</v>
      </c>
      <c r="CI42" s="163">
        <f t="shared" si="31"/>
        <v>0</v>
      </c>
      <c r="CJ42" s="163">
        <f t="shared" si="31"/>
        <v>0</v>
      </c>
    </row>
    <row r="43" spans="1:88" x14ac:dyDescent="0.3">
      <c r="A43" s="218"/>
      <c r="B43" s="47" t="s">
        <v>1</v>
      </c>
      <c r="C43" s="73"/>
      <c r="D43" s="73"/>
      <c r="E43" s="73"/>
      <c r="F43" s="73"/>
      <c r="G43" s="73"/>
      <c r="H43" s="73"/>
      <c r="I43" s="73"/>
      <c r="J43" s="73"/>
      <c r="K43" s="73"/>
      <c r="L43" s="73"/>
      <c r="M43" s="73"/>
      <c r="N43" s="73"/>
      <c r="O43" s="73"/>
      <c r="P43" s="73"/>
      <c r="Q43" s="73"/>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61">
        <f>'KWh (Cumulative) NLI'!AX53</f>
        <v>1275633</v>
      </c>
      <c r="BC43" s="163">
        <f t="shared" ref="BC43:CJ43" si="32">BB43</f>
        <v>1275633</v>
      </c>
      <c r="BD43" s="163">
        <f t="shared" si="32"/>
        <v>1275633</v>
      </c>
      <c r="BE43" s="163">
        <f t="shared" si="32"/>
        <v>1275633</v>
      </c>
      <c r="BF43" s="163">
        <f t="shared" si="32"/>
        <v>1275633</v>
      </c>
      <c r="BG43" s="163">
        <f t="shared" si="32"/>
        <v>1275633</v>
      </c>
      <c r="BH43" s="163">
        <f t="shared" si="32"/>
        <v>1275633</v>
      </c>
      <c r="BI43" s="163">
        <f t="shared" si="32"/>
        <v>1275633</v>
      </c>
      <c r="BJ43" s="163">
        <f t="shared" si="32"/>
        <v>1275633</v>
      </c>
      <c r="BK43" s="163">
        <f t="shared" si="32"/>
        <v>1275633</v>
      </c>
      <c r="BL43" s="163">
        <f t="shared" si="32"/>
        <v>1275633</v>
      </c>
      <c r="BM43" s="163">
        <f t="shared" si="32"/>
        <v>1275633</v>
      </c>
      <c r="BN43" s="163">
        <f t="shared" si="32"/>
        <v>1275633</v>
      </c>
      <c r="BO43" s="163">
        <f t="shared" si="32"/>
        <v>1275633</v>
      </c>
      <c r="BP43" s="163">
        <f t="shared" si="32"/>
        <v>1275633</v>
      </c>
      <c r="BQ43" s="163">
        <f t="shared" si="32"/>
        <v>1275633</v>
      </c>
      <c r="BR43" s="163">
        <f t="shared" si="32"/>
        <v>1275633</v>
      </c>
      <c r="BS43" s="163">
        <f t="shared" si="32"/>
        <v>1275633</v>
      </c>
      <c r="BT43" s="163">
        <f t="shared" si="32"/>
        <v>1275633</v>
      </c>
      <c r="BU43" s="163">
        <f t="shared" si="32"/>
        <v>1275633</v>
      </c>
      <c r="BV43" s="163">
        <f t="shared" si="32"/>
        <v>1275633</v>
      </c>
      <c r="BW43" s="163">
        <f t="shared" si="32"/>
        <v>1275633</v>
      </c>
      <c r="BX43" s="163">
        <f t="shared" si="32"/>
        <v>1275633</v>
      </c>
      <c r="BY43" s="163">
        <f t="shared" si="32"/>
        <v>1275633</v>
      </c>
      <c r="BZ43" s="163">
        <f t="shared" si="32"/>
        <v>1275633</v>
      </c>
      <c r="CA43" s="163">
        <f t="shared" si="32"/>
        <v>1275633</v>
      </c>
      <c r="CB43" s="163">
        <f t="shared" si="32"/>
        <v>1275633</v>
      </c>
      <c r="CC43" s="163">
        <f t="shared" si="32"/>
        <v>1275633</v>
      </c>
      <c r="CD43" s="163">
        <f t="shared" si="32"/>
        <v>1275633</v>
      </c>
      <c r="CE43" s="163">
        <f t="shared" si="32"/>
        <v>1275633</v>
      </c>
      <c r="CF43" s="163">
        <f t="shared" si="32"/>
        <v>1275633</v>
      </c>
      <c r="CG43" s="163">
        <f t="shared" si="32"/>
        <v>1275633</v>
      </c>
      <c r="CH43" s="163">
        <f t="shared" si="32"/>
        <v>1275633</v>
      </c>
      <c r="CI43" s="163">
        <f t="shared" si="32"/>
        <v>1275633</v>
      </c>
      <c r="CJ43" s="163">
        <f t="shared" si="32"/>
        <v>1275633</v>
      </c>
    </row>
    <row r="44" spans="1:88" x14ac:dyDescent="0.3">
      <c r="A44" s="218"/>
      <c r="B44" s="47" t="s">
        <v>11</v>
      </c>
      <c r="C44" s="73"/>
      <c r="D44" s="73"/>
      <c r="E44" s="73"/>
      <c r="F44" s="73"/>
      <c r="G44" s="73"/>
      <c r="H44" s="73"/>
      <c r="I44" s="73"/>
      <c r="J44" s="73"/>
      <c r="K44" s="73"/>
      <c r="L44" s="73"/>
      <c r="M44" s="73"/>
      <c r="N44" s="73"/>
      <c r="O44" s="73"/>
      <c r="P44" s="73"/>
      <c r="Q44" s="73"/>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61">
        <f>'KWh (Cumulative) NLI'!AX54</f>
        <v>873816</v>
      </c>
      <c r="BC44" s="163">
        <f t="shared" ref="BC44:CJ44" si="33">BB44</f>
        <v>873816</v>
      </c>
      <c r="BD44" s="163">
        <f t="shared" si="33"/>
        <v>873816</v>
      </c>
      <c r="BE44" s="163">
        <f t="shared" si="33"/>
        <v>873816</v>
      </c>
      <c r="BF44" s="163">
        <f t="shared" si="33"/>
        <v>873816</v>
      </c>
      <c r="BG44" s="163">
        <f t="shared" si="33"/>
        <v>873816</v>
      </c>
      <c r="BH44" s="163">
        <f t="shared" si="33"/>
        <v>873816</v>
      </c>
      <c r="BI44" s="163">
        <f t="shared" si="33"/>
        <v>873816</v>
      </c>
      <c r="BJ44" s="163">
        <f t="shared" si="33"/>
        <v>873816</v>
      </c>
      <c r="BK44" s="163">
        <f t="shared" si="33"/>
        <v>873816</v>
      </c>
      <c r="BL44" s="163">
        <f t="shared" si="33"/>
        <v>873816</v>
      </c>
      <c r="BM44" s="163">
        <f t="shared" si="33"/>
        <v>873816</v>
      </c>
      <c r="BN44" s="163">
        <f t="shared" si="33"/>
        <v>873816</v>
      </c>
      <c r="BO44" s="163">
        <f t="shared" si="33"/>
        <v>873816</v>
      </c>
      <c r="BP44" s="163">
        <f t="shared" si="33"/>
        <v>873816</v>
      </c>
      <c r="BQ44" s="163">
        <f t="shared" si="33"/>
        <v>873816</v>
      </c>
      <c r="BR44" s="163">
        <f t="shared" si="33"/>
        <v>873816</v>
      </c>
      <c r="BS44" s="163">
        <f t="shared" si="33"/>
        <v>873816</v>
      </c>
      <c r="BT44" s="163">
        <f t="shared" si="33"/>
        <v>873816</v>
      </c>
      <c r="BU44" s="163">
        <f t="shared" si="33"/>
        <v>873816</v>
      </c>
      <c r="BV44" s="163">
        <f t="shared" si="33"/>
        <v>873816</v>
      </c>
      <c r="BW44" s="163">
        <f t="shared" si="33"/>
        <v>873816</v>
      </c>
      <c r="BX44" s="163">
        <f t="shared" si="33"/>
        <v>873816</v>
      </c>
      <c r="BY44" s="163">
        <f t="shared" si="33"/>
        <v>873816</v>
      </c>
      <c r="BZ44" s="163">
        <f t="shared" si="33"/>
        <v>873816</v>
      </c>
      <c r="CA44" s="163">
        <f t="shared" si="33"/>
        <v>873816</v>
      </c>
      <c r="CB44" s="163">
        <f t="shared" si="33"/>
        <v>873816</v>
      </c>
      <c r="CC44" s="163">
        <f t="shared" si="33"/>
        <v>873816</v>
      </c>
      <c r="CD44" s="163">
        <f t="shared" si="33"/>
        <v>873816</v>
      </c>
      <c r="CE44" s="163">
        <f t="shared" si="33"/>
        <v>873816</v>
      </c>
      <c r="CF44" s="163">
        <f t="shared" si="33"/>
        <v>873816</v>
      </c>
      <c r="CG44" s="163">
        <f t="shared" si="33"/>
        <v>873816</v>
      </c>
      <c r="CH44" s="163">
        <f t="shared" si="33"/>
        <v>873816</v>
      </c>
      <c r="CI44" s="163">
        <f t="shared" si="33"/>
        <v>873816</v>
      </c>
      <c r="CJ44" s="163">
        <f t="shared" si="33"/>
        <v>873816</v>
      </c>
    </row>
    <row r="45" spans="1:88" x14ac:dyDescent="0.3">
      <c r="A45" s="218"/>
      <c r="B45" s="47" t="s">
        <v>12</v>
      </c>
      <c r="C45" s="73"/>
      <c r="D45" s="73"/>
      <c r="E45" s="73"/>
      <c r="F45" s="73"/>
      <c r="G45" s="73"/>
      <c r="H45" s="73"/>
      <c r="I45" s="73"/>
      <c r="J45" s="73"/>
      <c r="K45" s="73"/>
      <c r="L45" s="73"/>
      <c r="M45" s="73"/>
      <c r="N45" s="73"/>
      <c r="O45" s="73"/>
      <c r="P45" s="73"/>
      <c r="Q45" s="73"/>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61">
        <f>'KWh (Cumulative) NLI'!AX55</f>
        <v>10989</v>
      </c>
      <c r="BC45" s="163">
        <f t="shared" ref="BC45:CJ45" si="34">BB45</f>
        <v>10989</v>
      </c>
      <c r="BD45" s="163">
        <f t="shared" si="34"/>
        <v>10989</v>
      </c>
      <c r="BE45" s="163">
        <f t="shared" si="34"/>
        <v>10989</v>
      </c>
      <c r="BF45" s="163">
        <f t="shared" si="34"/>
        <v>10989</v>
      </c>
      <c r="BG45" s="163">
        <f t="shared" si="34"/>
        <v>10989</v>
      </c>
      <c r="BH45" s="163">
        <f t="shared" si="34"/>
        <v>10989</v>
      </c>
      <c r="BI45" s="163">
        <f t="shared" si="34"/>
        <v>10989</v>
      </c>
      <c r="BJ45" s="163">
        <f t="shared" si="34"/>
        <v>10989</v>
      </c>
      <c r="BK45" s="163">
        <f t="shared" si="34"/>
        <v>10989</v>
      </c>
      <c r="BL45" s="163">
        <f t="shared" si="34"/>
        <v>10989</v>
      </c>
      <c r="BM45" s="163">
        <f t="shared" si="34"/>
        <v>10989</v>
      </c>
      <c r="BN45" s="163">
        <f t="shared" si="34"/>
        <v>10989</v>
      </c>
      <c r="BO45" s="163">
        <f t="shared" si="34"/>
        <v>10989</v>
      </c>
      <c r="BP45" s="163">
        <f t="shared" si="34"/>
        <v>10989</v>
      </c>
      <c r="BQ45" s="163">
        <f t="shared" si="34"/>
        <v>10989</v>
      </c>
      <c r="BR45" s="163">
        <f t="shared" si="34"/>
        <v>10989</v>
      </c>
      <c r="BS45" s="163">
        <f t="shared" si="34"/>
        <v>10989</v>
      </c>
      <c r="BT45" s="163">
        <f t="shared" si="34"/>
        <v>10989</v>
      </c>
      <c r="BU45" s="163">
        <f t="shared" si="34"/>
        <v>10989</v>
      </c>
      <c r="BV45" s="163">
        <f t="shared" si="34"/>
        <v>10989</v>
      </c>
      <c r="BW45" s="163">
        <f t="shared" si="34"/>
        <v>10989</v>
      </c>
      <c r="BX45" s="163">
        <f t="shared" si="34"/>
        <v>10989</v>
      </c>
      <c r="BY45" s="163">
        <f t="shared" si="34"/>
        <v>10989</v>
      </c>
      <c r="BZ45" s="163">
        <f t="shared" si="34"/>
        <v>10989</v>
      </c>
      <c r="CA45" s="163">
        <f t="shared" si="34"/>
        <v>10989</v>
      </c>
      <c r="CB45" s="163">
        <f t="shared" si="34"/>
        <v>10989</v>
      </c>
      <c r="CC45" s="163">
        <f t="shared" si="34"/>
        <v>10989</v>
      </c>
      <c r="CD45" s="163">
        <f t="shared" si="34"/>
        <v>10989</v>
      </c>
      <c r="CE45" s="163">
        <f t="shared" si="34"/>
        <v>10989</v>
      </c>
      <c r="CF45" s="163">
        <f t="shared" si="34"/>
        <v>10989</v>
      </c>
      <c r="CG45" s="163">
        <f t="shared" si="34"/>
        <v>10989</v>
      </c>
      <c r="CH45" s="163">
        <f t="shared" si="34"/>
        <v>10989</v>
      </c>
      <c r="CI45" s="163">
        <f t="shared" si="34"/>
        <v>10989</v>
      </c>
      <c r="CJ45" s="163">
        <f t="shared" si="34"/>
        <v>10989</v>
      </c>
    </row>
    <row r="46" spans="1:88" x14ac:dyDescent="0.3">
      <c r="A46" s="218"/>
      <c r="B46" s="47" t="s">
        <v>3</v>
      </c>
      <c r="C46" s="73"/>
      <c r="D46" s="73"/>
      <c r="E46" s="73"/>
      <c r="F46" s="73"/>
      <c r="G46" s="73"/>
      <c r="H46" s="73"/>
      <c r="I46" s="73"/>
      <c r="J46" s="73"/>
      <c r="K46" s="73"/>
      <c r="L46" s="73"/>
      <c r="M46" s="73"/>
      <c r="N46" s="73"/>
      <c r="O46" s="73"/>
      <c r="P46" s="73"/>
      <c r="Q46" s="73"/>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61">
        <f>'KWh (Cumulative) NLI'!AX56</f>
        <v>1282183</v>
      </c>
      <c r="BC46" s="163">
        <f t="shared" ref="BC46:CJ46" si="35">BB46</f>
        <v>1282183</v>
      </c>
      <c r="BD46" s="163">
        <f t="shared" si="35"/>
        <v>1282183</v>
      </c>
      <c r="BE46" s="163">
        <f t="shared" si="35"/>
        <v>1282183</v>
      </c>
      <c r="BF46" s="163">
        <f t="shared" si="35"/>
        <v>1282183</v>
      </c>
      <c r="BG46" s="163">
        <f t="shared" si="35"/>
        <v>1282183</v>
      </c>
      <c r="BH46" s="163">
        <f t="shared" si="35"/>
        <v>1282183</v>
      </c>
      <c r="BI46" s="163">
        <f t="shared" si="35"/>
        <v>1282183</v>
      </c>
      <c r="BJ46" s="163">
        <f t="shared" si="35"/>
        <v>1282183</v>
      </c>
      <c r="BK46" s="163">
        <f t="shared" si="35"/>
        <v>1282183</v>
      </c>
      <c r="BL46" s="163">
        <f t="shared" si="35"/>
        <v>1282183</v>
      </c>
      <c r="BM46" s="163">
        <f t="shared" si="35"/>
        <v>1282183</v>
      </c>
      <c r="BN46" s="163">
        <f t="shared" si="35"/>
        <v>1282183</v>
      </c>
      <c r="BO46" s="163">
        <f t="shared" si="35"/>
        <v>1282183</v>
      </c>
      <c r="BP46" s="163">
        <f t="shared" si="35"/>
        <v>1282183</v>
      </c>
      <c r="BQ46" s="163">
        <f t="shared" si="35"/>
        <v>1282183</v>
      </c>
      <c r="BR46" s="163">
        <f t="shared" si="35"/>
        <v>1282183</v>
      </c>
      <c r="BS46" s="163">
        <f t="shared" si="35"/>
        <v>1282183</v>
      </c>
      <c r="BT46" s="163">
        <f t="shared" si="35"/>
        <v>1282183</v>
      </c>
      <c r="BU46" s="163">
        <f t="shared" si="35"/>
        <v>1282183</v>
      </c>
      <c r="BV46" s="163">
        <f t="shared" si="35"/>
        <v>1282183</v>
      </c>
      <c r="BW46" s="163">
        <f t="shared" si="35"/>
        <v>1282183</v>
      </c>
      <c r="BX46" s="163">
        <f t="shared" si="35"/>
        <v>1282183</v>
      </c>
      <c r="BY46" s="163">
        <f t="shared" si="35"/>
        <v>1282183</v>
      </c>
      <c r="BZ46" s="163">
        <f t="shared" si="35"/>
        <v>1282183</v>
      </c>
      <c r="CA46" s="163">
        <f t="shared" si="35"/>
        <v>1282183</v>
      </c>
      <c r="CB46" s="163">
        <f t="shared" si="35"/>
        <v>1282183</v>
      </c>
      <c r="CC46" s="163">
        <f t="shared" si="35"/>
        <v>1282183</v>
      </c>
      <c r="CD46" s="163">
        <f t="shared" si="35"/>
        <v>1282183</v>
      </c>
      <c r="CE46" s="163">
        <f t="shared" si="35"/>
        <v>1282183</v>
      </c>
      <c r="CF46" s="163">
        <f t="shared" si="35"/>
        <v>1282183</v>
      </c>
      <c r="CG46" s="163">
        <f t="shared" si="35"/>
        <v>1282183</v>
      </c>
      <c r="CH46" s="163">
        <f t="shared" si="35"/>
        <v>1282183</v>
      </c>
      <c r="CI46" s="163">
        <f t="shared" si="35"/>
        <v>1282183</v>
      </c>
      <c r="CJ46" s="163">
        <f t="shared" si="35"/>
        <v>1282183</v>
      </c>
    </row>
    <row r="47" spans="1:88" x14ac:dyDescent="0.3">
      <c r="A47" s="218"/>
      <c r="B47" s="47" t="s">
        <v>13</v>
      </c>
      <c r="C47" s="73"/>
      <c r="D47" s="73"/>
      <c r="E47" s="73"/>
      <c r="F47" s="73"/>
      <c r="G47" s="73"/>
      <c r="H47" s="73"/>
      <c r="I47" s="73"/>
      <c r="J47" s="73"/>
      <c r="K47" s="73"/>
      <c r="L47" s="73"/>
      <c r="M47" s="73"/>
      <c r="N47" s="73"/>
      <c r="O47" s="73"/>
      <c r="P47" s="73"/>
      <c r="Q47" s="73"/>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61">
        <f>'KWh (Cumulative) NLI'!AX57</f>
        <v>3772656</v>
      </c>
      <c r="BC47" s="163">
        <f t="shared" ref="BC47:CJ47" si="36">BB47</f>
        <v>3772656</v>
      </c>
      <c r="BD47" s="163">
        <f t="shared" si="36"/>
        <v>3772656</v>
      </c>
      <c r="BE47" s="163">
        <f t="shared" si="36"/>
        <v>3772656</v>
      </c>
      <c r="BF47" s="163">
        <f t="shared" si="36"/>
        <v>3772656</v>
      </c>
      <c r="BG47" s="163">
        <f t="shared" si="36"/>
        <v>3772656</v>
      </c>
      <c r="BH47" s="163">
        <f t="shared" si="36"/>
        <v>3772656</v>
      </c>
      <c r="BI47" s="163">
        <f t="shared" si="36"/>
        <v>3772656</v>
      </c>
      <c r="BJ47" s="163">
        <f t="shared" si="36"/>
        <v>3772656</v>
      </c>
      <c r="BK47" s="163">
        <f t="shared" si="36"/>
        <v>3772656</v>
      </c>
      <c r="BL47" s="163">
        <f t="shared" si="36"/>
        <v>3772656</v>
      </c>
      <c r="BM47" s="163">
        <f t="shared" si="36"/>
        <v>3772656</v>
      </c>
      <c r="BN47" s="163">
        <f t="shared" si="36"/>
        <v>3772656</v>
      </c>
      <c r="BO47" s="163">
        <f t="shared" si="36"/>
        <v>3772656</v>
      </c>
      <c r="BP47" s="163">
        <f t="shared" si="36"/>
        <v>3772656</v>
      </c>
      <c r="BQ47" s="163">
        <f t="shared" si="36"/>
        <v>3772656</v>
      </c>
      <c r="BR47" s="163">
        <f t="shared" si="36"/>
        <v>3772656</v>
      </c>
      <c r="BS47" s="163">
        <f t="shared" si="36"/>
        <v>3772656</v>
      </c>
      <c r="BT47" s="163">
        <f t="shared" si="36"/>
        <v>3772656</v>
      </c>
      <c r="BU47" s="163">
        <f t="shared" si="36"/>
        <v>3772656</v>
      </c>
      <c r="BV47" s="163">
        <f t="shared" si="36"/>
        <v>3772656</v>
      </c>
      <c r="BW47" s="163">
        <f t="shared" si="36"/>
        <v>3772656</v>
      </c>
      <c r="BX47" s="163">
        <f t="shared" si="36"/>
        <v>3772656</v>
      </c>
      <c r="BY47" s="163">
        <f t="shared" si="36"/>
        <v>3772656</v>
      </c>
      <c r="BZ47" s="163">
        <f t="shared" si="36"/>
        <v>3772656</v>
      </c>
      <c r="CA47" s="163">
        <f t="shared" si="36"/>
        <v>3772656</v>
      </c>
      <c r="CB47" s="163">
        <f t="shared" si="36"/>
        <v>3772656</v>
      </c>
      <c r="CC47" s="163">
        <f t="shared" si="36"/>
        <v>3772656</v>
      </c>
      <c r="CD47" s="163">
        <f t="shared" si="36"/>
        <v>3772656</v>
      </c>
      <c r="CE47" s="163">
        <f t="shared" si="36"/>
        <v>3772656</v>
      </c>
      <c r="CF47" s="163">
        <f t="shared" si="36"/>
        <v>3772656</v>
      </c>
      <c r="CG47" s="163">
        <f t="shared" si="36"/>
        <v>3772656</v>
      </c>
      <c r="CH47" s="163">
        <f t="shared" si="36"/>
        <v>3772656</v>
      </c>
      <c r="CI47" s="163">
        <f t="shared" si="36"/>
        <v>3772656</v>
      </c>
      <c r="CJ47" s="163">
        <f t="shared" si="36"/>
        <v>3772656</v>
      </c>
    </row>
    <row r="48" spans="1:88" x14ac:dyDescent="0.3">
      <c r="A48" s="218"/>
      <c r="B48" s="47" t="s">
        <v>4</v>
      </c>
      <c r="C48" s="73"/>
      <c r="D48" s="73"/>
      <c r="E48" s="73"/>
      <c r="F48" s="73"/>
      <c r="G48" s="73"/>
      <c r="H48" s="73"/>
      <c r="I48" s="73"/>
      <c r="J48" s="73"/>
      <c r="K48" s="73"/>
      <c r="L48" s="73"/>
      <c r="M48" s="73"/>
      <c r="N48" s="73"/>
      <c r="O48" s="73"/>
      <c r="P48" s="73"/>
      <c r="Q48" s="73"/>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61">
        <f>'KWh (Cumulative) NLI'!AX58</f>
        <v>0</v>
      </c>
      <c r="BC48" s="163">
        <f t="shared" ref="BC48:CJ48" si="37">BB48</f>
        <v>0</v>
      </c>
      <c r="BD48" s="163">
        <f t="shared" si="37"/>
        <v>0</v>
      </c>
      <c r="BE48" s="163">
        <f t="shared" si="37"/>
        <v>0</v>
      </c>
      <c r="BF48" s="163">
        <f t="shared" si="37"/>
        <v>0</v>
      </c>
      <c r="BG48" s="163">
        <f t="shared" si="37"/>
        <v>0</v>
      </c>
      <c r="BH48" s="163">
        <f t="shared" si="37"/>
        <v>0</v>
      </c>
      <c r="BI48" s="163">
        <f t="shared" si="37"/>
        <v>0</v>
      </c>
      <c r="BJ48" s="163">
        <f t="shared" si="37"/>
        <v>0</v>
      </c>
      <c r="BK48" s="163">
        <f t="shared" si="37"/>
        <v>0</v>
      </c>
      <c r="BL48" s="163">
        <f t="shared" si="37"/>
        <v>0</v>
      </c>
      <c r="BM48" s="163">
        <f t="shared" si="37"/>
        <v>0</v>
      </c>
      <c r="BN48" s="163">
        <f t="shared" si="37"/>
        <v>0</v>
      </c>
      <c r="BO48" s="163">
        <f t="shared" si="37"/>
        <v>0</v>
      </c>
      <c r="BP48" s="163">
        <f t="shared" si="37"/>
        <v>0</v>
      </c>
      <c r="BQ48" s="163">
        <f t="shared" si="37"/>
        <v>0</v>
      </c>
      <c r="BR48" s="163">
        <f t="shared" si="37"/>
        <v>0</v>
      </c>
      <c r="BS48" s="163">
        <f t="shared" si="37"/>
        <v>0</v>
      </c>
      <c r="BT48" s="163">
        <f t="shared" si="37"/>
        <v>0</v>
      </c>
      <c r="BU48" s="163">
        <f t="shared" si="37"/>
        <v>0</v>
      </c>
      <c r="BV48" s="163">
        <f t="shared" si="37"/>
        <v>0</v>
      </c>
      <c r="BW48" s="163">
        <f t="shared" si="37"/>
        <v>0</v>
      </c>
      <c r="BX48" s="163">
        <f t="shared" si="37"/>
        <v>0</v>
      </c>
      <c r="BY48" s="163">
        <f t="shared" si="37"/>
        <v>0</v>
      </c>
      <c r="BZ48" s="163">
        <f t="shared" si="37"/>
        <v>0</v>
      </c>
      <c r="CA48" s="163">
        <f t="shared" si="37"/>
        <v>0</v>
      </c>
      <c r="CB48" s="163">
        <f t="shared" si="37"/>
        <v>0</v>
      </c>
      <c r="CC48" s="163">
        <f t="shared" si="37"/>
        <v>0</v>
      </c>
      <c r="CD48" s="163">
        <f t="shared" si="37"/>
        <v>0</v>
      </c>
      <c r="CE48" s="163">
        <f t="shared" si="37"/>
        <v>0</v>
      </c>
      <c r="CF48" s="163">
        <f t="shared" si="37"/>
        <v>0</v>
      </c>
      <c r="CG48" s="163">
        <f t="shared" si="37"/>
        <v>0</v>
      </c>
      <c r="CH48" s="163">
        <f t="shared" si="37"/>
        <v>0</v>
      </c>
      <c r="CI48" s="163">
        <f t="shared" si="37"/>
        <v>0</v>
      </c>
      <c r="CJ48" s="163">
        <f t="shared" si="37"/>
        <v>0</v>
      </c>
    </row>
    <row r="49" spans="1:88" x14ac:dyDescent="0.3">
      <c r="A49" s="219"/>
      <c r="B49" s="47" t="s">
        <v>14</v>
      </c>
      <c r="C49" s="73"/>
      <c r="D49" s="73"/>
      <c r="E49" s="73"/>
      <c r="F49" s="73"/>
      <c r="G49" s="73"/>
      <c r="H49" s="73"/>
      <c r="I49" s="73"/>
      <c r="J49" s="73"/>
      <c r="K49" s="73"/>
      <c r="L49" s="73"/>
      <c r="M49" s="73"/>
      <c r="N49" s="73"/>
      <c r="O49" s="73"/>
      <c r="P49" s="73"/>
      <c r="Q49" s="73"/>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61">
        <f>'KWh (Cumulative) NLI'!AX59</f>
        <v>0</v>
      </c>
      <c r="BC49" s="163">
        <f t="shared" ref="BC49:CJ49" si="38">BB49</f>
        <v>0</v>
      </c>
      <c r="BD49" s="163">
        <f t="shared" si="38"/>
        <v>0</v>
      </c>
      <c r="BE49" s="163">
        <f t="shared" si="38"/>
        <v>0</v>
      </c>
      <c r="BF49" s="163">
        <f t="shared" si="38"/>
        <v>0</v>
      </c>
      <c r="BG49" s="163">
        <f t="shared" si="38"/>
        <v>0</v>
      </c>
      <c r="BH49" s="163">
        <f t="shared" si="38"/>
        <v>0</v>
      </c>
      <c r="BI49" s="163">
        <f t="shared" si="38"/>
        <v>0</v>
      </c>
      <c r="BJ49" s="163">
        <f t="shared" si="38"/>
        <v>0</v>
      </c>
      <c r="BK49" s="163">
        <f t="shared" si="38"/>
        <v>0</v>
      </c>
      <c r="BL49" s="163">
        <f t="shared" si="38"/>
        <v>0</v>
      </c>
      <c r="BM49" s="163">
        <f t="shared" si="38"/>
        <v>0</v>
      </c>
      <c r="BN49" s="163">
        <f t="shared" si="38"/>
        <v>0</v>
      </c>
      <c r="BO49" s="163">
        <f t="shared" si="38"/>
        <v>0</v>
      </c>
      <c r="BP49" s="163">
        <f t="shared" si="38"/>
        <v>0</v>
      </c>
      <c r="BQ49" s="163">
        <f t="shared" si="38"/>
        <v>0</v>
      </c>
      <c r="BR49" s="163">
        <f t="shared" si="38"/>
        <v>0</v>
      </c>
      <c r="BS49" s="163">
        <f t="shared" si="38"/>
        <v>0</v>
      </c>
      <c r="BT49" s="163">
        <f t="shared" si="38"/>
        <v>0</v>
      </c>
      <c r="BU49" s="163">
        <f t="shared" si="38"/>
        <v>0</v>
      </c>
      <c r="BV49" s="163">
        <f t="shared" si="38"/>
        <v>0</v>
      </c>
      <c r="BW49" s="163">
        <f t="shared" si="38"/>
        <v>0</v>
      </c>
      <c r="BX49" s="163">
        <f t="shared" si="38"/>
        <v>0</v>
      </c>
      <c r="BY49" s="163">
        <f t="shared" si="38"/>
        <v>0</v>
      </c>
      <c r="BZ49" s="163">
        <f t="shared" si="38"/>
        <v>0</v>
      </c>
      <c r="CA49" s="163">
        <f t="shared" si="38"/>
        <v>0</v>
      </c>
      <c r="CB49" s="163">
        <f t="shared" si="38"/>
        <v>0</v>
      </c>
      <c r="CC49" s="163">
        <f t="shared" si="38"/>
        <v>0</v>
      </c>
      <c r="CD49" s="163">
        <f t="shared" si="38"/>
        <v>0</v>
      </c>
      <c r="CE49" s="163">
        <f t="shared" si="38"/>
        <v>0</v>
      </c>
      <c r="CF49" s="163">
        <f t="shared" si="38"/>
        <v>0</v>
      </c>
      <c r="CG49" s="163">
        <f t="shared" si="38"/>
        <v>0</v>
      </c>
      <c r="CH49" s="163">
        <f t="shared" si="38"/>
        <v>0</v>
      </c>
      <c r="CI49" s="163">
        <f t="shared" si="38"/>
        <v>0</v>
      </c>
      <c r="CJ49" s="163">
        <f t="shared" si="38"/>
        <v>0</v>
      </c>
    </row>
    <row r="50" spans="1:88" x14ac:dyDescent="0.3">
      <c r="A50" s="219"/>
      <c r="B50" s="47" t="s">
        <v>15</v>
      </c>
      <c r="C50" s="73"/>
      <c r="D50" s="73"/>
      <c r="E50" s="73"/>
      <c r="F50" s="73"/>
      <c r="G50" s="73"/>
      <c r="H50" s="73"/>
      <c r="I50" s="73"/>
      <c r="J50" s="73"/>
      <c r="K50" s="73"/>
      <c r="L50" s="73"/>
      <c r="M50" s="73"/>
      <c r="N50" s="73"/>
      <c r="O50" s="73"/>
      <c r="P50" s="73"/>
      <c r="Q50" s="73"/>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61">
        <f>'KWh (Cumulative) NLI'!AX60</f>
        <v>0</v>
      </c>
      <c r="BC50" s="163">
        <f t="shared" ref="BC50:CJ50" si="39">BB50</f>
        <v>0</v>
      </c>
      <c r="BD50" s="163">
        <f t="shared" si="39"/>
        <v>0</v>
      </c>
      <c r="BE50" s="163">
        <f t="shared" si="39"/>
        <v>0</v>
      </c>
      <c r="BF50" s="163">
        <f t="shared" si="39"/>
        <v>0</v>
      </c>
      <c r="BG50" s="163">
        <f t="shared" si="39"/>
        <v>0</v>
      </c>
      <c r="BH50" s="163">
        <f t="shared" si="39"/>
        <v>0</v>
      </c>
      <c r="BI50" s="163">
        <f t="shared" si="39"/>
        <v>0</v>
      </c>
      <c r="BJ50" s="163">
        <f t="shared" si="39"/>
        <v>0</v>
      </c>
      <c r="BK50" s="163">
        <f t="shared" si="39"/>
        <v>0</v>
      </c>
      <c r="BL50" s="163">
        <f t="shared" si="39"/>
        <v>0</v>
      </c>
      <c r="BM50" s="163">
        <f t="shared" si="39"/>
        <v>0</v>
      </c>
      <c r="BN50" s="163">
        <f t="shared" si="39"/>
        <v>0</v>
      </c>
      <c r="BO50" s="163">
        <f t="shared" si="39"/>
        <v>0</v>
      </c>
      <c r="BP50" s="163">
        <f t="shared" si="39"/>
        <v>0</v>
      </c>
      <c r="BQ50" s="163">
        <f t="shared" si="39"/>
        <v>0</v>
      </c>
      <c r="BR50" s="163">
        <f t="shared" si="39"/>
        <v>0</v>
      </c>
      <c r="BS50" s="163">
        <f t="shared" si="39"/>
        <v>0</v>
      </c>
      <c r="BT50" s="163">
        <f t="shared" si="39"/>
        <v>0</v>
      </c>
      <c r="BU50" s="163">
        <f t="shared" si="39"/>
        <v>0</v>
      </c>
      <c r="BV50" s="163">
        <f t="shared" si="39"/>
        <v>0</v>
      </c>
      <c r="BW50" s="163">
        <f t="shared" si="39"/>
        <v>0</v>
      </c>
      <c r="BX50" s="163">
        <f t="shared" si="39"/>
        <v>0</v>
      </c>
      <c r="BY50" s="163">
        <f t="shared" si="39"/>
        <v>0</v>
      </c>
      <c r="BZ50" s="163">
        <f t="shared" si="39"/>
        <v>0</v>
      </c>
      <c r="CA50" s="163">
        <f t="shared" si="39"/>
        <v>0</v>
      </c>
      <c r="CB50" s="163">
        <f t="shared" si="39"/>
        <v>0</v>
      </c>
      <c r="CC50" s="163">
        <f t="shared" si="39"/>
        <v>0</v>
      </c>
      <c r="CD50" s="163">
        <f t="shared" si="39"/>
        <v>0</v>
      </c>
      <c r="CE50" s="163">
        <f t="shared" si="39"/>
        <v>0</v>
      </c>
      <c r="CF50" s="163">
        <f t="shared" si="39"/>
        <v>0</v>
      </c>
      <c r="CG50" s="163">
        <f t="shared" si="39"/>
        <v>0</v>
      </c>
      <c r="CH50" s="163">
        <f t="shared" si="39"/>
        <v>0</v>
      </c>
      <c r="CI50" s="163">
        <f t="shared" si="39"/>
        <v>0</v>
      </c>
      <c r="CJ50" s="163">
        <f t="shared" si="39"/>
        <v>0</v>
      </c>
    </row>
    <row r="51" spans="1:88" x14ac:dyDescent="0.3">
      <c r="A51" s="219"/>
      <c r="B51" s="47" t="s">
        <v>7</v>
      </c>
      <c r="C51" s="73"/>
      <c r="D51" s="73"/>
      <c r="E51" s="73"/>
      <c r="F51" s="73"/>
      <c r="G51" s="73"/>
      <c r="H51" s="73"/>
      <c r="I51" s="73"/>
      <c r="J51" s="73"/>
      <c r="K51" s="73"/>
      <c r="L51" s="73"/>
      <c r="M51" s="73"/>
      <c r="N51" s="73"/>
      <c r="O51" s="73"/>
      <c r="P51" s="73"/>
      <c r="Q51" s="73"/>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61">
        <f>'KWh (Cumulative) NLI'!AX61</f>
        <v>111385</v>
      </c>
      <c r="BC51" s="163">
        <f t="shared" ref="BC51:CJ51" si="40">BB51</f>
        <v>111385</v>
      </c>
      <c r="BD51" s="163">
        <f t="shared" si="40"/>
        <v>111385</v>
      </c>
      <c r="BE51" s="163">
        <f t="shared" si="40"/>
        <v>111385</v>
      </c>
      <c r="BF51" s="163">
        <f t="shared" si="40"/>
        <v>111385</v>
      </c>
      <c r="BG51" s="163">
        <f t="shared" si="40"/>
        <v>111385</v>
      </c>
      <c r="BH51" s="163">
        <f t="shared" si="40"/>
        <v>111385</v>
      </c>
      <c r="BI51" s="163">
        <f t="shared" si="40"/>
        <v>111385</v>
      </c>
      <c r="BJ51" s="163">
        <f t="shared" si="40"/>
        <v>111385</v>
      </c>
      <c r="BK51" s="163">
        <f t="shared" si="40"/>
        <v>111385</v>
      </c>
      <c r="BL51" s="163">
        <f t="shared" si="40"/>
        <v>111385</v>
      </c>
      <c r="BM51" s="163">
        <f t="shared" si="40"/>
        <v>111385</v>
      </c>
      <c r="BN51" s="163">
        <f t="shared" si="40"/>
        <v>111385</v>
      </c>
      <c r="BO51" s="163">
        <f t="shared" si="40"/>
        <v>111385</v>
      </c>
      <c r="BP51" s="163">
        <f t="shared" si="40"/>
        <v>111385</v>
      </c>
      <c r="BQ51" s="163">
        <f t="shared" si="40"/>
        <v>111385</v>
      </c>
      <c r="BR51" s="163">
        <f t="shared" si="40"/>
        <v>111385</v>
      </c>
      <c r="BS51" s="163">
        <f t="shared" si="40"/>
        <v>111385</v>
      </c>
      <c r="BT51" s="163">
        <f t="shared" si="40"/>
        <v>111385</v>
      </c>
      <c r="BU51" s="163">
        <f t="shared" si="40"/>
        <v>111385</v>
      </c>
      <c r="BV51" s="163">
        <f t="shared" si="40"/>
        <v>111385</v>
      </c>
      <c r="BW51" s="163">
        <f t="shared" si="40"/>
        <v>111385</v>
      </c>
      <c r="BX51" s="163">
        <f t="shared" si="40"/>
        <v>111385</v>
      </c>
      <c r="BY51" s="163">
        <f t="shared" si="40"/>
        <v>111385</v>
      </c>
      <c r="BZ51" s="163">
        <f t="shared" si="40"/>
        <v>111385</v>
      </c>
      <c r="CA51" s="163">
        <f t="shared" si="40"/>
        <v>111385</v>
      </c>
      <c r="CB51" s="163">
        <f t="shared" si="40"/>
        <v>111385</v>
      </c>
      <c r="CC51" s="163">
        <f t="shared" si="40"/>
        <v>111385</v>
      </c>
      <c r="CD51" s="163">
        <f t="shared" si="40"/>
        <v>111385</v>
      </c>
      <c r="CE51" s="163">
        <f t="shared" si="40"/>
        <v>111385</v>
      </c>
      <c r="CF51" s="163">
        <f t="shared" si="40"/>
        <v>111385</v>
      </c>
      <c r="CG51" s="163">
        <f t="shared" si="40"/>
        <v>111385</v>
      </c>
      <c r="CH51" s="163">
        <f t="shared" si="40"/>
        <v>111385</v>
      </c>
      <c r="CI51" s="163">
        <f t="shared" si="40"/>
        <v>111385</v>
      </c>
      <c r="CJ51" s="163">
        <f t="shared" si="40"/>
        <v>111385</v>
      </c>
    </row>
    <row r="52" spans="1:88" ht="15" thickBot="1" x14ac:dyDescent="0.35">
      <c r="A52" s="220"/>
      <c r="B52" s="47" t="s">
        <v>8</v>
      </c>
      <c r="C52" s="73"/>
      <c r="D52" s="73"/>
      <c r="E52" s="73"/>
      <c r="F52" s="73"/>
      <c r="G52" s="73"/>
      <c r="H52" s="73"/>
      <c r="I52" s="73"/>
      <c r="J52" s="73"/>
      <c r="K52" s="73"/>
      <c r="L52" s="73"/>
      <c r="M52" s="73"/>
      <c r="N52" s="73"/>
      <c r="O52" s="73"/>
      <c r="P52" s="73"/>
      <c r="Q52" s="73"/>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61">
        <f>'KWh (Cumulative) NLI'!AX62</f>
        <v>0</v>
      </c>
      <c r="BC52" s="163">
        <f t="shared" ref="BC52:CJ52" si="41">BB52</f>
        <v>0</v>
      </c>
      <c r="BD52" s="163">
        <f t="shared" si="41"/>
        <v>0</v>
      </c>
      <c r="BE52" s="163">
        <f t="shared" si="41"/>
        <v>0</v>
      </c>
      <c r="BF52" s="163">
        <f t="shared" si="41"/>
        <v>0</v>
      </c>
      <c r="BG52" s="163">
        <f t="shared" si="41"/>
        <v>0</v>
      </c>
      <c r="BH52" s="163">
        <f t="shared" si="41"/>
        <v>0</v>
      </c>
      <c r="BI52" s="163">
        <f t="shared" si="41"/>
        <v>0</v>
      </c>
      <c r="BJ52" s="163">
        <f t="shared" si="41"/>
        <v>0</v>
      </c>
      <c r="BK52" s="163">
        <f t="shared" si="41"/>
        <v>0</v>
      </c>
      <c r="BL52" s="163">
        <f t="shared" si="41"/>
        <v>0</v>
      </c>
      <c r="BM52" s="163">
        <f t="shared" si="41"/>
        <v>0</v>
      </c>
      <c r="BN52" s="163">
        <f t="shared" si="41"/>
        <v>0</v>
      </c>
      <c r="BO52" s="163">
        <f t="shared" si="41"/>
        <v>0</v>
      </c>
      <c r="BP52" s="163">
        <f t="shared" si="41"/>
        <v>0</v>
      </c>
      <c r="BQ52" s="163">
        <f t="shared" si="41"/>
        <v>0</v>
      </c>
      <c r="BR52" s="163">
        <f t="shared" si="41"/>
        <v>0</v>
      </c>
      <c r="BS52" s="163">
        <f t="shared" si="41"/>
        <v>0</v>
      </c>
      <c r="BT52" s="163">
        <f t="shared" si="41"/>
        <v>0</v>
      </c>
      <c r="BU52" s="163">
        <f t="shared" si="41"/>
        <v>0</v>
      </c>
      <c r="BV52" s="163">
        <f t="shared" si="41"/>
        <v>0</v>
      </c>
      <c r="BW52" s="163">
        <f t="shared" si="41"/>
        <v>0</v>
      </c>
      <c r="BX52" s="163">
        <f t="shared" si="41"/>
        <v>0</v>
      </c>
      <c r="BY52" s="163">
        <f t="shared" si="41"/>
        <v>0</v>
      </c>
      <c r="BZ52" s="163">
        <f t="shared" si="41"/>
        <v>0</v>
      </c>
      <c r="CA52" s="163">
        <f t="shared" si="41"/>
        <v>0</v>
      </c>
      <c r="CB52" s="163">
        <f t="shared" si="41"/>
        <v>0</v>
      </c>
      <c r="CC52" s="163">
        <f t="shared" si="41"/>
        <v>0</v>
      </c>
      <c r="CD52" s="163">
        <f t="shared" si="41"/>
        <v>0</v>
      </c>
      <c r="CE52" s="163">
        <f t="shared" si="41"/>
        <v>0</v>
      </c>
      <c r="CF52" s="163">
        <f t="shared" si="41"/>
        <v>0</v>
      </c>
      <c r="CG52" s="163">
        <f t="shared" si="41"/>
        <v>0</v>
      </c>
      <c r="CH52" s="163">
        <f t="shared" si="41"/>
        <v>0</v>
      </c>
      <c r="CI52" s="163">
        <f t="shared" si="41"/>
        <v>0</v>
      </c>
      <c r="CJ52" s="163">
        <f t="shared" si="41"/>
        <v>0</v>
      </c>
    </row>
    <row r="53" spans="1:88" ht="15" thickBot="1" x14ac:dyDescent="0.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row>
    <row r="54" spans="1:88" ht="15.6" x14ac:dyDescent="0.3">
      <c r="A54" s="20"/>
      <c r="B54" s="83" t="s">
        <v>33</v>
      </c>
      <c r="C54" s="53">
        <v>42370</v>
      </c>
      <c r="D54" s="53">
        <v>42401</v>
      </c>
      <c r="E54" s="136">
        <v>42430</v>
      </c>
      <c r="F54" s="136">
        <v>42461</v>
      </c>
      <c r="G54" s="136">
        <v>42491</v>
      </c>
      <c r="H54" s="136">
        <v>42522</v>
      </c>
      <c r="I54" s="136">
        <v>42552</v>
      </c>
      <c r="J54" s="136">
        <v>42583</v>
      </c>
      <c r="K54" s="136">
        <v>42614</v>
      </c>
      <c r="L54" s="136">
        <v>42644</v>
      </c>
      <c r="M54" s="136">
        <v>42675</v>
      </c>
      <c r="N54" s="136">
        <v>42705</v>
      </c>
      <c r="O54" s="136">
        <v>42736</v>
      </c>
      <c r="P54" s="136">
        <v>42767</v>
      </c>
      <c r="Q54" s="52">
        <v>42795</v>
      </c>
      <c r="R54" s="52">
        <v>42826</v>
      </c>
      <c r="S54" s="52">
        <v>42856</v>
      </c>
      <c r="T54" s="52">
        <v>42887</v>
      </c>
      <c r="U54" s="52">
        <v>42917</v>
      </c>
      <c r="V54" s="52">
        <v>42948</v>
      </c>
      <c r="W54" s="52">
        <v>42979</v>
      </c>
      <c r="X54" s="52">
        <v>43009</v>
      </c>
      <c r="Y54" s="52">
        <v>43040</v>
      </c>
      <c r="Z54" s="52">
        <v>43070</v>
      </c>
      <c r="AA54" s="52">
        <v>43101</v>
      </c>
      <c r="AB54" s="52">
        <v>43132</v>
      </c>
      <c r="AC54" s="53">
        <v>43160</v>
      </c>
      <c r="AD54" s="53">
        <v>43191</v>
      </c>
      <c r="AE54" s="53">
        <v>43221</v>
      </c>
      <c r="AF54" s="53">
        <v>43252</v>
      </c>
      <c r="AG54" s="53">
        <v>43282</v>
      </c>
      <c r="AH54" s="53">
        <v>43313</v>
      </c>
      <c r="AI54" s="53">
        <v>43344</v>
      </c>
      <c r="AJ54" s="53">
        <v>43374</v>
      </c>
      <c r="AK54" s="53">
        <v>43405</v>
      </c>
      <c r="AL54" s="53">
        <v>43435</v>
      </c>
      <c r="AM54" s="53">
        <v>43466</v>
      </c>
      <c r="AN54" s="53">
        <v>43497</v>
      </c>
      <c r="AO54" s="136">
        <v>43525</v>
      </c>
      <c r="AP54" s="136">
        <v>43556</v>
      </c>
      <c r="AQ54" s="136">
        <v>43586</v>
      </c>
      <c r="AR54" s="136">
        <v>43617</v>
      </c>
      <c r="AS54" s="136">
        <v>43647</v>
      </c>
      <c r="AT54" s="136">
        <v>43678</v>
      </c>
      <c r="AU54" s="136">
        <v>43709</v>
      </c>
      <c r="AV54" s="136">
        <v>43739</v>
      </c>
      <c r="AW54" s="136">
        <v>43770</v>
      </c>
      <c r="AX54" s="136">
        <v>43800</v>
      </c>
      <c r="AY54" s="136">
        <v>43831</v>
      </c>
      <c r="AZ54" s="136">
        <v>43862</v>
      </c>
      <c r="BA54" s="52">
        <v>43891</v>
      </c>
      <c r="BB54" s="52">
        <v>43922</v>
      </c>
      <c r="BC54" s="52">
        <v>43952</v>
      </c>
      <c r="BD54" s="52">
        <v>43983</v>
      </c>
      <c r="BE54" s="52">
        <v>44013</v>
      </c>
      <c r="BF54" s="52">
        <v>44044</v>
      </c>
      <c r="BG54" s="52">
        <v>44075</v>
      </c>
      <c r="BH54" s="52">
        <v>44105</v>
      </c>
      <c r="BI54" s="52">
        <v>44136</v>
      </c>
      <c r="BJ54" s="52">
        <v>44166</v>
      </c>
      <c r="BK54" s="52">
        <v>44197</v>
      </c>
      <c r="BL54" s="52">
        <v>44228</v>
      </c>
      <c r="BM54" s="53">
        <v>44256</v>
      </c>
      <c r="BN54" s="53">
        <v>44287</v>
      </c>
      <c r="BO54" s="53">
        <v>44317</v>
      </c>
      <c r="BP54" s="53">
        <v>44348</v>
      </c>
      <c r="BQ54" s="53">
        <v>44378</v>
      </c>
      <c r="BR54" s="53">
        <v>44409</v>
      </c>
      <c r="BS54" s="53">
        <v>44440</v>
      </c>
      <c r="BT54" s="53">
        <v>44470</v>
      </c>
      <c r="BU54" s="53">
        <v>44501</v>
      </c>
      <c r="BV54" s="53">
        <v>44531</v>
      </c>
      <c r="BW54" s="53">
        <v>44562</v>
      </c>
      <c r="BX54" s="53">
        <v>44593</v>
      </c>
      <c r="BY54" s="136">
        <v>44621</v>
      </c>
      <c r="BZ54" s="136">
        <v>44652</v>
      </c>
      <c r="CA54" s="136">
        <v>44682</v>
      </c>
      <c r="CB54" s="136">
        <v>44713</v>
      </c>
      <c r="CC54" s="136">
        <v>44743</v>
      </c>
      <c r="CD54" s="136">
        <v>44774</v>
      </c>
      <c r="CE54" s="136">
        <v>44805</v>
      </c>
      <c r="CF54" s="136">
        <v>44835</v>
      </c>
      <c r="CG54" s="136">
        <v>44866</v>
      </c>
      <c r="CH54" s="136">
        <v>44896</v>
      </c>
      <c r="CI54" s="136">
        <v>44927</v>
      </c>
      <c r="CJ54" s="136">
        <v>44958</v>
      </c>
    </row>
    <row r="55" spans="1:88" ht="15" customHeight="1" x14ac:dyDescent="0.3">
      <c r="A55" s="218" t="s">
        <v>29</v>
      </c>
      <c r="B55" s="47" t="s">
        <v>9</v>
      </c>
      <c r="C55" s="73"/>
      <c r="D55" s="73"/>
      <c r="E55" s="73"/>
      <c r="F55" s="73"/>
      <c r="G55" s="73"/>
      <c r="H55" s="73"/>
      <c r="I55" s="73"/>
      <c r="J55" s="73"/>
      <c r="K55" s="73"/>
      <c r="L55" s="73"/>
      <c r="M55" s="73"/>
      <c r="N55" s="73"/>
      <c r="O55" s="73"/>
      <c r="P55" s="73"/>
      <c r="Q55" s="73"/>
      <c r="R55" s="73"/>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61">
        <f>'KWh (Cumulative) NLI'!AX65</f>
        <v>0</v>
      </c>
      <c r="BC55" s="163">
        <f>BB55</f>
        <v>0</v>
      </c>
      <c r="BD55" s="163">
        <f t="shared" ref="BD55:CJ55" si="42">BC55</f>
        <v>0</v>
      </c>
      <c r="BE55" s="163">
        <f t="shared" si="42"/>
        <v>0</v>
      </c>
      <c r="BF55" s="163">
        <f t="shared" si="42"/>
        <v>0</v>
      </c>
      <c r="BG55" s="163">
        <f t="shared" si="42"/>
        <v>0</v>
      </c>
      <c r="BH55" s="163">
        <f t="shared" si="42"/>
        <v>0</v>
      </c>
      <c r="BI55" s="163">
        <f t="shared" si="42"/>
        <v>0</v>
      </c>
      <c r="BJ55" s="163">
        <f t="shared" si="42"/>
        <v>0</v>
      </c>
      <c r="BK55" s="163">
        <f t="shared" si="42"/>
        <v>0</v>
      </c>
      <c r="BL55" s="163">
        <f t="shared" si="42"/>
        <v>0</v>
      </c>
      <c r="BM55" s="163">
        <f t="shared" si="42"/>
        <v>0</v>
      </c>
      <c r="BN55" s="163">
        <f t="shared" si="42"/>
        <v>0</v>
      </c>
      <c r="BO55" s="163">
        <f t="shared" si="42"/>
        <v>0</v>
      </c>
      <c r="BP55" s="163">
        <f t="shared" si="42"/>
        <v>0</v>
      </c>
      <c r="BQ55" s="163">
        <f t="shared" si="42"/>
        <v>0</v>
      </c>
      <c r="BR55" s="163">
        <f t="shared" si="42"/>
        <v>0</v>
      </c>
      <c r="BS55" s="163">
        <f t="shared" si="42"/>
        <v>0</v>
      </c>
      <c r="BT55" s="163">
        <f t="shared" si="42"/>
        <v>0</v>
      </c>
      <c r="BU55" s="163">
        <f t="shared" si="42"/>
        <v>0</v>
      </c>
      <c r="BV55" s="163">
        <f t="shared" si="42"/>
        <v>0</v>
      </c>
      <c r="BW55" s="163">
        <f t="shared" si="42"/>
        <v>0</v>
      </c>
      <c r="BX55" s="163">
        <f t="shared" si="42"/>
        <v>0</v>
      </c>
      <c r="BY55" s="163">
        <f t="shared" si="42"/>
        <v>0</v>
      </c>
      <c r="BZ55" s="163">
        <f t="shared" si="42"/>
        <v>0</v>
      </c>
      <c r="CA55" s="163">
        <f t="shared" si="42"/>
        <v>0</v>
      </c>
      <c r="CB55" s="163">
        <f t="shared" si="42"/>
        <v>0</v>
      </c>
      <c r="CC55" s="163">
        <f t="shared" si="42"/>
        <v>0</v>
      </c>
      <c r="CD55" s="163">
        <f t="shared" si="42"/>
        <v>0</v>
      </c>
      <c r="CE55" s="163">
        <f t="shared" si="42"/>
        <v>0</v>
      </c>
      <c r="CF55" s="163">
        <f t="shared" si="42"/>
        <v>0</v>
      </c>
      <c r="CG55" s="163">
        <f t="shared" si="42"/>
        <v>0</v>
      </c>
      <c r="CH55" s="163">
        <f t="shared" si="42"/>
        <v>0</v>
      </c>
      <c r="CI55" s="163">
        <f t="shared" si="42"/>
        <v>0</v>
      </c>
      <c r="CJ55" s="163">
        <f t="shared" si="42"/>
        <v>0</v>
      </c>
    </row>
    <row r="56" spans="1:88" x14ac:dyDescent="0.3">
      <c r="A56" s="218"/>
      <c r="B56" s="47" t="s">
        <v>6</v>
      </c>
      <c r="C56" s="73"/>
      <c r="D56" s="73"/>
      <c r="E56" s="73"/>
      <c r="F56" s="73"/>
      <c r="G56" s="73"/>
      <c r="H56" s="73"/>
      <c r="I56" s="73"/>
      <c r="J56" s="73"/>
      <c r="K56" s="73"/>
      <c r="L56" s="73"/>
      <c r="M56" s="73"/>
      <c r="N56" s="73"/>
      <c r="O56" s="73"/>
      <c r="P56" s="73"/>
      <c r="Q56" s="73"/>
      <c r="R56" s="73"/>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61">
        <f>'KWh (Cumulative) NLI'!AX66</f>
        <v>0</v>
      </c>
      <c r="BC56" s="163">
        <f t="shared" ref="BC56:CJ56" si="43">BB56</f>
        <v>0</v>
      </c>
      <c r="BD56" s="163">
        <f t="shared" si="43"/>
        <v>0</v>
      </c>
      <c r="BE56" s="163">
        <f t="shared" si="43"/>
        <v>0</v>
      </c>
      <c r="BF56" s="163">
        <f t="shared" si="43"/>
        <v>0</v>
      </c>
      <c r="BG56" s="163">
        <f t="shared" si="43"/>
        <v>0</v>
      </c>
      <c r="BH56" s="163">
        <f t="shared" si="43"/>
        <v>0</v>
      </c>
      <c r="BI56" s="163">
        <f t="shared" si="43"/>
        <v>0</v>
      </c>
      <c r="BJ56" s="163">
        <f t="shared" si="43"/>
        <v>0</v>
      </c>
      <c r="BK56" s="163">
        <f t="shared" si="43"/>
        <v>0</v>
      </c>
      <c r="BL56" s="163">
        <f t="shared" si="43"/>
        <v>0</v>
      </c>
      <c r="BM56" s="163">
        <f t="shared" si="43"/>
        <v>0</v>
      </c>
      <c r="BN56" s="163">
        <f t="shared" si="43"/>
        <v>0</v>
      </c>
      <c r="BO56" s="163">
        <f t="shared" si="43"/>
        <v>0</v>
      </c>
      <c r="BP56" s="163">
        <f t="shared" si="43"/>
        <v>0</v>
      </c>
      <c r="BQ56" s="163">
        <f t="shared" si="43"/>
        <v>0</v>
      </c>
      <c r="BR56" s="163">
        <f t="shared" si="43"/>
        <v>0</v>
      </c>
      <c r="BS56" s="163">
        <f t="shared" si="43"/>
        <v>0</v>
      </c>
      <c r="BT56" s="163">
        <f t="shared" si="43"/>
        <v>0</v>
      </c>
      <c r="BU56" s="163">
        <f t="shared" si="43"/>
        <v>0</v>
      </c>
      <c r="BV56" s="163">
        <f t="shared" si="43"/>
        <v>0</v>
      </c>
      <c r="BW56" s="163">
        <f t="shared" si="43"/>
        <v>0</v>
      </c>
      <c r="BX56" s="163">
        <f t="shared" si="43"/>
        <v>0</v>
      </c>
      <c r="BY56" s="163">
        <f t="shared" si="43"/>
        <v>0</v>
      </c>
      <c r="BZ56" s="163">
        <f t="shared" si="43"/>
        <v>0</v>
      </c>
      <c r="CA56" s="163">
        <f t="shared" si="43"/>
        <v>0</v>
      </c>
      <c r="CB56" s="163">
        <f t="shared" si="43"/>
        <v>0</v>
      </c>
      <c r="CC56" s="163">
        <f t="shared" si="43"/>
        <v>0</v>
      </c>
      <c r="CD56" s="163">
        <f t="shared" si="43"/>
        <v>0</v>
      </c>
      <c r="CE56" s="163">
        <f t="shared" si="43"/>
        <v>0</v>
      </c>
      <c r="CF56" s="163">
        <f t="shared" si="43"/>
        <v>0</v>
      </c>
      <c r="CG56" s="163">
        <f t="shared" si="43"/>
        <v>0</v>
      </c>
      <c r="CH56" s="163">
        <f t="shared" si="43"/>
        <v>0</v>
      </c>
      <c r="CI56" s="163">
        <f t="shared" si="43"/>
        <v>0</v>
      </c>
      <c r="CJ56" s="163">
        <f t="shared" si="43"/>
        <v>0</v>
      </c>
    </row>
    <row r="57" spans="1:88" x14ac:dyDescent="0.3">
      <c r="A57" s="218"/>
      <c r="B57" s="47" t="s">
        <v>10</v>
      </c>
      <c r="C57" s="73"/>
      <c r="D57" s="73"/>
      <c r="E57" s="73"/>
      <c r="F57" s="73"/>
      <c r="G57" s="73"/>
      <c r="H57" s="73"/>
      <c r="I57" s="73"/>
      <c r="J57" s="73"/>
      <c r="K57" s="73"/>
      <c r="L57" s="73"/>
      <c r="M57" s="73"/>
      <c r="N57" s="73"/>
      <c r="O57" s="73"/>
      <c r="P57" s="73"/>
      <c r="Q57" s="73"/>
      <c r="R57" s="73"/>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61">
        <f>'KWh (Cumulative) NLI'!AX67</f>
        <v>0</v>
      </c>
      <c r="BC57" s="163">
        <f t="shared" ref="BC57:CJ57" si="44">BB57</f>
        <v>0</v>
      </c>
      <c r="BD57" s="163">
        <f t="shared" si="44"/>
        <v>0</v>
      </c>
      <c r="BE57" s="163">
        <f t="shared" si="44"/>
        <v>0</v>
      </c>
      <c r="BF57" s="163">
        <f t="shared" si="44"/>
        <v>0</v>
      </c>
      <c r="BG57" s="163">
        <f t="shared" si="44"/>
        <v>0</v>
      </c>
      <c r="BH57" s="163">
        <f t="shared" si="44"/>
        <v>0</v>
      </c>
      <c r="BI57" s="163">
        <f t="shared" si="44"/>
        <v>0</v>
      </c>
      <c r="BJ57" s="163">
        <f t="shared" si="44"/>
        <v>0</v>
      </c>
      <c r="BK57" s="163">
        <f t="shared" si="44"/>
        <v>0</v>
      </c>
      <c r="BL57" s="163">
        <f t="shared" si="44"/>
        <v>0</v>
      </c>
      <c r="BM57" s="163">
        <f t="shared" si="44"/>
        <v>0</v>
      </c>
      <c r="BN57" s="163">
        <f t="shared" si="44"/>
        <v>0</v>
      </c>
      <c r="BO57" s="163">
        <f t="shared" si="44"/>
        <v>0</v>
      </c>
      <c r="BP57" s="163">
        <f t="shared" si="44"/>
        <v>0</v>
      </c>
      <c r="BQ57" s="163">
        <f t="shared" si="44"/>
        <v>0</v>
      </c>
      <c r="BR57" s="163">
        <f t="shared" si="44"/>
        <v>0</v>
      </c>
      <c r="BS57" s="163">
        <f t="shared" si="44"/>
        <v>0</v>
      </c>
      <c r="BT57" s="163">
        <f t="shared" si="44"/>
        <v>0</v>
      </c>
      <c r="BU57" s="163">
        <f t="shared" si="44"/>
        <v>0</v>
      </c>
      <c r="BV57" s="163">
        <f t="shared" si="44"/>
        <v>0</v>
      </c>
      <c r="BW57" s="163">
        <f t="shared" si="44"/>
        <v>0</v>
      </c>
      <c r="BX57" s="163">
        <f t="shared" si="44"/>
        <v>0</v>
      </c>
      <c r="BY57" s="163">
        <f t="shared" si="44"/>
        <v>0</v>
      </c>
      <c r="BZ57" s="163">
        <f t="shared" si="44"/>
        <v>0</v>
      </c>
      <c r="CA57" s="163">
        <f t="shared" si="44"/>
        <v>0</v>
      </c>
      <c r="CB57" s="163">
        <f t="shared" si="44"/>
        <v>0</v>
      </c>
      <c r="CC57" s="163">
        <f t="shared" si="44"/>
        <v>0</v>
      </c>
      <c r="CD57" s="163">
        <f t="shared" si="44"/>
        <v>0</v>
      </c>
      <c r="CE57" s="163">
        <f t="shared" si="44"/>
        <v>0</v>
      </c>
      <c r="CF57" s="163">
        <f t="shared" si="44"/>
        <v>0</v>
      </c>
      <c r="CG57" s="163">
        <f t="shared" si="44"/>
        <v>0</v>
      </c>
      <c r="CH57" s="163">
        <f t="shared" si="44"/>
        <v>0</v>
      </c>
      <c r="CI57" s="163">
        <f t="shared" si="44"/>
        <v>0</v>
      </c>
      <c r="CJ57" s="163">
        <f t="shared" si="44"/>
        <v>0</v>
      </c>
    </row>
    <row r="58" spans="1:88" x14ac:dyDescent="0.3">
      <c r="A58" s="218"/>
      <c r="B58" s="47" t="s">
        <v>1</v>
      </c>
      <c r="C58" s="73"/>
      <c r="D58" s="73"/>
      <c r="E58" s="73"/>
      <c r="F58" s="73"/>
      <c r="G58" s="73"/>
      <c r="H58" s="73"/>
      <c r="I58" s="73"/>
      <c r="J58" s="73"/>
      <c r="K58" s="73"/>
      <c r="L58" s="73"/>
      <c r="M58" s="73"/>
      <c r="N58" s="73"/>
      <c r="O58" s="73"/>
      <c r="P58" s="73"/>
      <c r="Q58" s="73"/>
      <c r="R58" s="73"/>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61">
        <f>'KWh (Cumulative) NLI'!AX68</f>
        <v>427722</v>
      </c>
      <c r="BC58" s="163">
        <f t="shared" ref="BC58:CJ58" si="45">BB58</f>
        <v>427722</v>
      </c>
      <c r="BD58" s="163">
        <f t="shared" si="45"/>
        <v>427722</v>
      </c>
      <c r="BE58" s="163">
        <f t="shared" si="45"/>
        <v>427722</v>
      </c>
      <c r="BF58" s="163">
        <f t="shared" si="45"/>
        <v>427722</v>
      </c>
      <c r="BG58" s="163">
        <f t="shared" si="45"/>
        <v>427722</v>
      </c>
      <c r="BH58" s="163">
        <f t="shared" si="45"/>
        <v>427722</v>
      </c>
      <c r="BI58" s="163">
        <f t="shared" si="45"/>
        <v>427722</v>
      </c>
      <c r="BJ58" s="163">
        <f t="shared" si="45"/>
        <v>427722</v>
      </c>
      <c r="BK58" s="163">
        <f t="shared" si="45"/>
        <v>427722</v>
      </c>
      <c r="BL58" s="163">
        <f t="shared" si="45"/>
        <v>427722</v>
      </c>
      <c r="BM58" s="163">
        <f t="shared" si="45"/>
        <v>427722</v>
      </c>
      <c r="BN58" s="163">
        <f t="shared" si="45"/>
        <v>427722</v>
      </c>
      <c r="BO58" s="163">
        <f t="shared" si="45"/>
        <v>427722</v>
      </c>
      <c r="BP58" s="163">
        <f t="shared" si="45"/>
        <v>427722</v>
      </c>
      <c r="BQ58" s="163">
        <f t="shared" si="45"/>
        <v>427722</v>
      </c>
      <c r="BR58" s="163">
        <f t="shared" si="45"/>
        <v>427722</v>
      </c>
      <c r="BS58" s="163">
        <f t="shared" si="45"/>
        <v>427722</v>
      </c>
      <c r="BT58" s="163">
        <f t="shared" si="45"/>
        <v>427722</v>
      </c>
      <c r="BU58" s="163">
        <f t="shared" si="45"/>
        <v>427722</v>
      </c>
      <c r="BV58" s="163">
        <f t="shared" si="45"/>
        <v>427722</v>
      </c>
      <c r="BW58" s="163">
        <f t="shared" si="45"/>
        <v>427722</v>
      </c>
      <c r="BX58" s="163">
        <f t="shared" si="45"/>
        <v>427722</v>
      </c>
      <c r="BY58" s="163">
        <f t="shared" si="45"/>
        <v>427722</v>
      </c>
      <c r="BZ58" s="163">
        <f t="shared" si="45"/>
        <v>427722</v>
      </c>
      <c r="CA58" s="163">
        <f t="shared" si="45"/>
        <v>427722</v>
      </c>
      <c r="CB58" s="163">
        <f t="shared" si="45"/>
        <v>427722</v>
      </c>
      <c r="CC58" s="163">
        <f t="shared" si="45"/>
        <v>427722</v>
      </c>
      <c r="CD58" s="163">
        <f t="shared" si="45"/>
        <v>427722</v>
      </c>
      <c r="CE58" s="163">
        <f t="shared" si="45"/>
        <v>427722</v>
      </c>
      <c r="CF58" s="163">
        <f t="shared" si="45"/>
        <v>427722</v>
      </c>
      <c r="CG58" s="163">
        <f t="shared" si="45"/>
        <v>427722</v>
      </c>
      <c r="CH58" s="163">
        <f t="shared" si="45"/>
        <v>427722</v>
      </c>
      <c r="CI58" s="163">
        <f t="shared" si="45"/>
        <v>427722</v>
      </c>
      <c r="CJ58" s="163">
        <f t="shared" si="45"/>
        <v>427722</v>
      </c>
    </row>
    <row r="59" spans="1:88" x14ac:dyDescent="0.3">
      <c r="A59" s="218"/>
      <c r="B59" s="47" t="s">
        <v>11</v>
      </c>
      <c r="C59" s="73"/>
      <c r="D59" s="73"/>
      <c r="E59" s="73"/>
      <c r="F59" s="73"/>
      <c r="G59" s="73"/>
      <c r="H59" s="73"/>
      <c r="I59" s="73"/>
      <c r="J59" s="73"/>
      <c r="K59" s="73"/>
      <c r="L59" s="73"/>
      <c r="M59" s="73"/>
      <c r="N59" s="73"/>
      <c r="O59" s="73"/>
      <c r="P59" s="73"/>
      <c r="Q59" s="73"/>
      <c r="R59" s="73"/>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61">
        <f>'KWh (Cumulative) NLI'!AX69</f>
        <v>86396</v>
      </c>
      <c r="BC59" s="163">
        <f t="shared" ref="BC59:CJ59" si="46">BB59</f>
        <v>86396</v>
      </c>
      <c r="BD59" s="163">
        <f t="shared" si="46"/>
        <v>86396</v>
      </c>
      <c r="BE59" s="163">
        <f t="shared" si="46"/>
        <v>86396</v>
      </c>
      <c r="BF59" s="163">
        <f t="shared" si="46"/>
        <v>86396</v>
      </c>
      <c r="BG59" s="163">
        <f t="shared" si="46"/>
        <v>86396</v>
      </c>
      <c r="BH59" s="163">
        <f t="shared" si="46"/>
        <v>86396</v>
      </c>
      <c r="BI59" s="163">
        <f t="shared" si="46"/>
        <v>86396</v>
      </c>
      <c r="BJ59" s="163">
        <f t="shared" si="46"/>
        <v>86396</v>
      </c>
      <c r="BK59" s="163">
        <f t="shared" si="46"/>
        <v>86396</v>
      </c>
      <c r="BL59" s="163">
        <f t="shared" si="46"/>
        <v>86396</v>
      </c>
      <c r="BM59" s="163">
        <f t="shared" si="46"/>
        <v>86396</v>
      </c>
      <c r="BN59" s="163">
        <f t="shared" si="46"/>
        <v>86396</v>
      </c>
      <c r="BO59" s="163">
        <f t="shared" si="46"/>
        <v>86396</v>
      </c>
      <c r="BP59" s="163">
        <f t="shared" si="46"/>
        <v>86396</v>
      </c>
      <c r="BQ59" s="163">
        <f t="shared" si="46"/>
        <v>86396</v>
      </c>
      <c r="BR59" s="163">
        <f t="shared" si="46"/>
        <v>86396</v>
      </c>
      <c r="BS59" s="163">
        <f t="shared" si="46"/>
        <v>86396</v>
      </c>
      <c r="BT59" s="163">
        <f t="shared" si="46"/>
        <v>86396</v>
      </c>
      <c r="BU59" s="163">
        <f t="shared" si="46"/>
        <v>86396</v>
      </c>
      <c r="BV59" s="163">
        <f t="shared" si="46"/>
        <v>86396</v>
      </c>
      <c r="BW59" s="163">
        <f t="shared" si="46"/>
        <v>86396</v>
      </c>
      <c r="BX59" s="163">
        <f t="shared" si="46"/>
        <v>86396</v>
      </c>
      <c r="BY59" s="163">
        <f t="shared" si="46"/>
        <v>86396</v>
      </c>
      <c r="BZ59" s="163">
        <f t="shared" si="46"/>
        <v>86396</v>
      </c>
      <c r="CA59" s="163">
        <f t="shared" si="46"/>
        <v>86396</v>
      </c>
      <c r="CB59" s="163">
        <f t="shared" si="46"/>
        <v>86396</v>
      </c>
      <c r="CC59" s="163">
        <f t="shared" si="46"/>
        <v>86396</v>
      </c>
      <c r="CD59" s="163">
        <f t="shared" si="46"/>
        <v>86396</v>
      </c>
      <c r="CE59" s="163">
        <f t="shared" si="46"/>
        <v>86396</v>
      </c>
      <c r="CF59" s="163">
        <f t="shared" si="46"/>
        <v>86396</v>
      </c>
      <c r="CG59" s="163">
        <f t="shared" si="46"/>
        <v>86396</v>
      </c>
      <c r="CH59" s="163">
        <f t="shared" si="46"/>
        <v>86396</v>
      </c>
      <c r="CI59" s="163">
        <f t="shared" si="46"/>
        <v>86396</v>
      </c>
      <c r="CJ59" s="163">
        <f t="shared" si="46"/>
        <v>86396</v>
      </c>
    </row>
    <row r="60" spans="1:88" x14ac:dyDescent="0.3">
      <c r="A60" s="218"/>
      <c r="B60" s="47" t="s">
        <v>12</v>
      </c>
      <c r="C60" s="73"/>
      <c r="D60" s="73"/>
      <c r="E60" s="73"/>
      <c r="F60" s="73"/>
      <c r="G60" s="73"/>
      <c r="H60" s="73"/>
      <c r="I60" s="73"/>
      <c r="J60" s="73"/>
      <c r="K60" s="73"/>
      <c r="L60" s="73"/>
      <c r="M60" s="73"/>
      <c r="N60" s="73"/>
      <c r="O60" s="73"/>
      <c r="P60" s="73"/>
      <c r="Q60" s="73"/>
      <c r="R60" s="73"/>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61">
        <f>'KWh (Cumulative) NLI'!AX70</f>
        <v>0</v>
      </c>
      <c r="BC60" s="163">
        <f t="shared" ref="BC60:CJ60" si="47">BB60</f>
        <v>0</v>
      </c>
      <c r="BD60" s="163">
        <f t="shared" si="47"/>
        <v>0</v>
      </c>
      <c r="BE60" s="163">
        <f t="shared" si="47"/>
        <v>0</v>
      </c>
      <c r="BF60" s="163">
        <f t="shared" si="47"/>
        <v>0</v>
      </c>
      <c r="BG60" s="163">
        <f t="shared" si="47"/>
        <v>0</v>
      </c>
      <c r="BH60" s="163">
        <f t="shared" si="47"/>
        <v>0</v>
      </c>
      <c r="BI60" s="163">
        <f t="shared" si="47"/>
        <v>0</v>
      </c>
      <c r="BJ60" s="163">
        <f t="shared" si="47"/>
        <v>0</v>
      </c>
      <c r="BK60" s="163">
        <f t="shared" si="47"/>
        <v>0</v>
      </c>
      <c r="BL60" s="163">
        <f t="shared" si="47"/>
        <v>0</v>
      </c>
      <c r="BM60" s="163">
        <f t="shared" si="47"/>
        <v>0</v>
      </c>
      <c r="BN60" s="163">
        <f t="shared" si="47"/>
        <v>0</v>
      </c>
      <c r="BO60" s="163">
        <f t="shared" si="47"/>
        <v>0</v>
      </c>
      <c r="BP60" s="163">
        <f t="shared" si="47"/>
        <v>0</v>
      </c>
      <c r="BQ60" s="163">
        <f t="shared" si="47"/>
        <v>0</v>
      </c>
      <c r="BR60" s="163">
        <f t="shared" si="47"/>
        <v>0</v>
      </c>
      <c r="BS60" s="163">
        <f t="shared" si="47"/>
        <v>0</v>
      </c>
      <c r="BT60" s="163">
        <f t="shared" si="47"/>
        <v>0</v>
      </c>
      <c r="BU60" s="163">
        <f t="shared" si="47"/>
        <v>0</v>
      </c>
      <c r="BV60" s="163">
        <f t="shared" si="47"/>
        <v>0</v>
      </c>
      <c r="BW60" s="163">
        <f t="shared" si="47"/>
        <v>0</v>
      </c>
      <c r="BX60" s="163">
        <f t="shared" si="47"/>
        <v>0</v>
      </c>
      <c r="BY60" s="163">
        <f t="shared" si="47"/>
        <v>0</v>
      </c>
      <c r="BZ60" s="163">
        <f t="shared" si="47"/>
        <v>0</v>
      </c>
      <c r="CA60" s="163">
        <f t="shared" si="47"/>
        <v>0</v>
      </c>
      <c r="CB60" s="163">
        <f t="shared" si="47"/>
        <v>0</v>
      </c>
      <c r="CC60" s="163">
        <f t="shared" si="47"/>
        <v>0</v>
      </c>
      <c r="CD60" s="163">
        <f t="shared" si="47"/>
        <v>0</v>
      </c>
      <c r="CE60" s="163">
        <f t="shared" si="47"/>
        <v>0</v>
      </c>
      <c r="CF60" s="163">
        <f t="shared" si="47"/>
        <v>0</v>
      </c>
      <c r="CG60" s="163">
        <f t="shared" si="47"/>
        <v>0</v>
      </c>
      <c r="CH60" s="163">
        <f t="shared" si="47"/>
        <v>0</v>
      </c>
      <c r="CI60" s="163">
        <f t="shared" si="47"/>
        <v>0</v>
      </c>
      <c r="CJ60" s="163">
        <f t="shared" si="47"/>
        <v>0</v>
      </c>
    </row>
    <row r="61" spans="1:88" x14ac:dyDescent="0.3">
      <c r="A61" s="218"/>
      <c r="B61" s="47" t="s">
        <v>3</v>
      </c>
      <c r="C61" s="73"/>
      <c r="D61" s="73"/>
      <c r="E61" s="73"/>
      <c r="F61" s="73"/>
      <c r="G61" s="73"/>
      <c r="H61" s="73"/>
      <c r="I61" s="73"/>
      <c r="J61" s="73"/>
      <c r="K61" s="73"/>
      <c r="L61" s="73"/>
      <c r="M61" s="73"/>
      <c r="N61" s="73"/>
      <c r="O61" s="73"/>
      <c r="P61" s="73"/>
      <c r="Q61" s="73"/>
      <c r="R61" s="73"/>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61">
        <f>'KWh (Cumulative) NLI'!AX71</f>
        <v>0</v>
      </c>
      <c r="BC61" s="163">
        <f t="shared" ref="BC61:CJ61" si="48">BB61</f>
        <v>0</v>
      </c>
      <c r="BD61" s="163">
        <f t="shared" si="48"/>
        <v>0</v>
      </c>
      <c r="BE61" s="163">
        <f t="shared" si="48"/>
        <v>0</v>
      </c>
      <c r="BF61" s="163">
        <f t="shared" si="48"/>
        <v>0</v>
      </c>
      <c r="BG61" s="163">
        <f t="shared" si="48"/>
        <v>0</v>
      </c>
      <c r="BH61" s="163">
        <f t="shared" si="48"/>
        <v>0</v>
      </c>
      <c r="BI61" s="163">
        <f t="shared" si="48"/>
        <v>0</v>
      </c>
      <c r="BJ61" s="163">
        <f t="shared" si="48"/>
        <v>0</v>
      </c>
      <c r="BK61" s="163">
        <f t="shared" si="48"/>
        <v>0</v>
      </c>
      <c r="BL61" s="163">
        <f t="shared" si="48"/>
        <v>0</v>
      </c>
      <c r="BM61" s="163">
        <f t="shared" si="48"/>
        <v>0</v>
      </c>
      <c r="BN61" s="163">
        <f t="shared" si="48"/>
        <v>0</v>
      </c>
      <c r="BO61" s="163">
        <f t="shared" si="48"/>
        <v>0</v>
      </c>
      <c r="BP61" s="163">
        <f t="shared" si="48"/>
        <v>0</v>
      </c>
      <c r="BQ61" s="163">
        <f t="shared" si="48"/>
        <v>0</v>
      </c>
      <c r="BR61" s="163">
        <f t="shared" si="48"/>
        <v>0</v>
      </c>
      <c r="BS61" s="163">
        <f t="shared" si="48"/>
        <v>0</v>
      </c>
      <c r="BT61" s="163">
        <f t="shared" si="48"/>
        <v>0</v>
      </c>
      <c r="BU61" s="163">
        <f t="shared" si="48"/>
        <v>0</v>
      </c>
      <c r="BV61" s="163">
        <f t="shared" si="48"/>
        <v>0</v>
      </c>
      <c r="BW61" s="163">
        <f t="shared" si="48"/>
        <v>0</v>
      </c>
      <c r="BX61" s="163">
        <f t="shared" si="48"/>
        <v>0</v>
      </c>
      <c r="BY61" s="163">
        <f t="shared" si="48"/>
        <v>0</v>
      </c>
      <c r="BZ61" s="163">
        <f t="shared" si="48"/>
        <v>0</v>
      </c>
      <c r="CA61" s="163">
        <f t="shared" si="48"/>
        <v>0</v>
      </c>
      <c r="CB61" s="163">
        <f t="shared" si="48"/>
        <v>0</v>
      </c>
      <c r="CC61" s="163">
        <f t="shared" si="48"/>
        <v>0</v>
      </c>
      <c r="CD61" s="163">
        <f t="shared" si="48"/>
        <v>0</v>
      </c>
      <c r="CE61" s="163">
        <f t="shared" si="48"/>
        <v>0</v>
      </c>
      <c r="CF61" s="163">
        <f t="shared" si="48"/>
        <v>0</v>
      </c>
      <c r="CG61" s="163">
        <f t="shared" si="48"/>
        <v>0</v>
      </c>
      <c r="CH61" s="163">
        <f t="shared" si="48"/>
        <v>0</v>
      </c>
      <c r="CI61" s="163">
        <f t="shared" si="48"/>
        <v>0</v>
      </c>
      <c r="CJ61" s="163">
        <f t="shared" si="48"/>
        <v>0</v>
      </c>
    </row>
    <row r="62" spans="1:88" x14ac:dyDescent="0.3">
      <c r="A62" s="218"/>
      <c r="B62" s="47" t="s">
        <v>13</v>
      </c>
      <c r="C62" s="73"/>
      <c r="D62" s="73"/>
      <c r="E62" s="73"/>
      <c r="F62" s="73"/>
      <c r="G62" s="73"/>
      <c r="H62" s="73"/>
      <c r="I62" s="73"/>
      <c r="J62" s="73"/>
      <c r="K62" s="73"/>
      <c r="L62" s="73"/>
      <c r="M62" s="73"/>
      <c r="N62" s="73"/>
      <c r="O62" s="73"/>
      <c r="P62" s="73"/>
      <c r="Q62" s="73"/>
      <c r="R62" s="73"/>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61">
        <f>'KWh (Cumulative) NLI'!AX72</f>
        <v>1430374</v>
      </c>
      <c r="BC62" s="163">
        <f t="shared" ref="BC62:CJ62" si="49">BB62</f>
        <v>1430374</v>
      </c>
      <c r="BD62" s="163">
        <f t="shared" si="49"/>
        <v>1430374</v>
      </c>
      <c r="BE62" s="163">
        <f t="shared" si="49"/>
        <v>1430374</v>
      </c>
      <c r="BF62" s="163">
        <f t="shared" si="49"/>
        <v>1430374</v>
      </c>
      <c r="BG62" s="163">
        <f t="shared" si="49"/>
        <v>1430374</v>
      </c>
      <c r="BH62" s="163">
        <f t="shared" si="49"/>
        <v>1430374</v>
      </c>
      <c r="BI62" s="163">
        <f t="shared" si="49"/>
        <v>1430374</v>
      </c>
      <c r="BJ62" s="163">
        <f t="shared" si="49"/>
        <v>1430374</v>
      </c>
      <c r="BK62" s="163">
        <f t="shared" si="49"/>
        <v>1430374</v>
      </c>
      <c r="BL62" s="163">
        <f t="shared" si="49"/>
        <v>1430374</v>
      </c>
      <c r="BM62" s="163">
        <f t="shared" si="49"/>
        <v>1430374</v>
      </c>
      <c r="BN62" s="163">
        <f t="shared" si="49"/>
        <v>1430374</v>
      </c>
      <c r="BO62" s="163">
        <f t="shared" si="49"/>
        <v>1430374</v>
      </c>
      <c r="BP62" s="163">
        <f t="shared" si="49"/>
        <v>1430374</v>
      </c>
      <c r="BQ62" s="163">
        <f t="shared" si="49"/>
        <v>1430374</v>
      </c>
      <c r="BR62" s="163">
        <f t="shared" si="49"/>
        <v>1430374</v>
      </c>
      <c r="BS62" s="163">
        <f t="shared" si="49"/>
        <v>1430374</v>
      </c>
      <c r="BT62" s="163">
        <f t="shared" si="49"/>
        <v>1430374</v>
      </c>
      <c r="BU62" s="163">
        <f t="shared" si="49"/>
        <v>1430374</v>
      </c>
      <c r="BV62" s="163">
        <f t="shared" si="49"/>
        <v>1430374</v>
      </c>
      <c r="BW62" s="163">
        <f t="shared" si="49"/>
        <v>1430374</v>
      </c>
      <c r="BX62" s="163">
        <f t="shared" si="49"/>
        <v>1430374</v>
      </c>
      <c r="BY62" s="163">
        <f t="shared" si="49"/>
        <v>1430374</v>
      </c>
      <c r="BZ62" s="163">
        <f t="shared" si="49"/>
        <v>1430374</v>
      </c>
      <c r="CA62" s="163">
        <f t="shared" si="49"/>
        <v>1430374</v>
      </c>
      <c r="CB62" s="163">
        <f t="shared" si="49"/>
        <v>1430374</v>
      </c>
      <c r="CC62" s="163">
        <f t="shared" si="49"/>
        <v>1430374</v>
      </c>
      <c r="CD62" s="163">
        <f t="shared" si="49"/>
        <v>1430374</v>
      </c>
      <c r="CE62" s="163">
        <f t="shared" si="49"/>
        <v>1430374</v>
      </c>
      <c r="CF62" s="163">
        <f t="shared" si="49"/>
        <v>1430374</v>
      </c>
      <c r="CG62" s="163">
        <f t="shared" si="49"/>
        <v>1430374</v>
      </c>
      <c r="CH62" s="163">
        <f t="shared" si="49"/>
        <v>1430374</v>
      </c>
      <c r="CI62" s="163">
        <f t="shared" si="49"/>
        <v>1430374</v>
      </c>
      <c r="CJ62" s="163">
        <f t="shared" si="49"/>
        <v>1430374</v>
      </c>
    </row>
    <row r="63" spans="1:88" x14ac:dyDescent="0.3">
      <c r="A63" s="218"/>
      <c r="B63" s="47" t="s">
        <v>4</v>
      </c>
      <c r="C63" s="73"/>
      <c r="D63" s="73"/>
      <c r="E63" s="73"/>
      <c r="F63" s="73"/>
      <c r="G63" s="73"/>
      <c r="H63" s="73"/>
      <c r="I63" s="73"/>
      <c r="J63" s="73"/>
      <c r="K63" s="73"/>
      <c r="L63" s="73"/>
      <c r="M63" s="73"/>
      <c r="N63" s="73"/>
      <c r="O63" s="73"/>
      <c r="P63" s="73"/>
      <c r="Q63" s="73"/>
      <c r="R63" s="73"/>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61">
        <f>'KWh (Cumulative) NLI'!AX73</f>
        <v>0</v>
      </c>
      <c r="BC63" s="163">
        <f t="shared" ref="BC63:CJ63" si="50">BB63</f>
        <v>0</v>
      </c>
      <c r="BD63" s="163">
        <f t="shared" si="50"/>
        <v>0</v>
      </c>
      <c r="BE63" s="163">
        <f t="shared" si="50"/>
        <v>0</v>
      </c>
      <c r="BF63" s="163">
        <f t="shared" si="50"/>
        <v>0</v>
      </c>
      <c r="BG63" s="163">
        <f t="shared" si="50"/>
        <v>0</v>
      </c>
      <c r="BH63" s="163">
        <f t="shared" si="50"/>
        <v>0</v>
      </c>
      <c r="BI63" s="163">
        <f t="shared" si="50"/>
        <v>0</v>
      </c>
      <c r="BJ63" s="163">
        <f t="shared" si="50"/>
        <v>0</v>
      </c>
      <c r="BK63" s="163">
        <f t="shared" si="50"/>
        <v>0</v>
      </c>
      <c r="BL63" s="163">
        <f t="shared" si="50"/>
        <v>0</v>
      </c>
      <c r="BM63" s="163">
        <f t="shared" si="50"/>
        <v>0</v>
      </c>
      <c r="BN63" s="163">
        <f t="shared" si="50"/>
        <v>0</v>
      </c>
      <c r="BO63" s="163">
        <f t="shared" si="50"/>
        <v>0</v>
      </c>
      <c r="BP63" s="163">
        <f t="shared" si="50"/>
        <v>0</v>
      </c>
      <c r="BQ63" s="163">
        <f t="shared" si="50"/>
        <v>0</v>
      </c>
      <c r="BR63" s="163">
        <f t="shared" si="50"/>
        <v>0</v>
      </c>
      <c r="BS63" s="163">
        <f t="shared" si="50"/>
        <v>0</v>
      </c>
      <c r="BT63" s="163">
        <f t="shared" si="50"/>
        <v>0</v>
      </c>
      <c r="BU63" s="163">
        <f t="shared" si="50"/>
        <v>0</v>
      </c>
      <c r="BV63" s="163">
        <f t="shared" si="50"/>
        <v>0</v>
      </c>
      <c r="BW63" s="163">
        <f t="shared" si="50"/>
        <v>0</v>
      </c>
      <c r="BX63" s="163">
        <f t="shared" si="50"/>
        <v>0</v>
      </c>
      <c r="BY63" s="163">
        <f t="shared" si="50"/>
        <v>0</v>
      </c>
      <c r="BZ63" s="163">
        <f t="shared" si="50"/>
        <v>0</v>
      </c>
      <c r="CA63" s="163">
        <f t="shared" si="50"/>
        <v>0</v>
      </c>
      <c r="CB63" s="163">
        <f t="shared" si="50"/>
        <v>0</v>
      </c>
      <c r="CC63" s="163">
        <f t="shared" si="50"/>
        <v>0</v>
      </c>
      <c r="CD63" s="163">
        <f t="shared" si="50"/>
        <v>0</v>
      </c>
      <c r="CE63" s="163">
        <f t="shared" si="50"/>
        <v>0</v>
      </c>
      <c r="CF63" s="163">
        <f t="shared" si="50"/>
        <v>0</v>
      </c>
      <c r="CG63" s="163">
        <f t="shared" si="50"/>
        <v>0</v>
      </c>
      <c r="CH63" s="163">
        <f t="shared" si="50"/>
        <v>0</v>
      </c>
      <c r="CI63" s="163">
        <f t="shared" si="50"/>
        <v>0</v>
      </c>
      <c r="CJ63" s="163">
        <f t="shared" si="50"/>
        <v>0</v>
      </c>
    </row>
    <row r="64" spans="1:88" x14ac:dyDescent="0.3">
      <c r="A64" s="219"/>
      <c r="B64" s="47" t="s">
        <v>14</v>
      </c>
      <c r="C64" s="73"/>
      <c r="D64" s="73"/>
      <c r="E64" s="73"/>
      <c r="F64" s="73"/>
      <c r="G64" s="73"/>
      <c r="H64" s="73"/>
      <c r="I64" s="73"/>
      <c r="J64" s="73"/>
      <c r="K64" s="73"/>
      <c r="L64" s="73"/>
      <c r="M64" s="73"/>
      <c r="N64" s="73"/>
      <c r="O64" s="73"/>
      <c r="P64" s="73"/>
      <c r="Q64" s="73"/>
      <c r="R64" s="73"/>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61">
        <f>'KWh (Cumulative) NLI'!AX74</f>
        <v>137000</v>
      </c>
      <c r="BC64" s="163">
        <f t="shared" ref="BC64:CJ64" si="51">BB64</f>
        <v>137000</v>
      </c>
      <c r="BD64" s="163">
        <f t="shared" si="51"/>
        <v>137000</v>
      </c>
      <c r="BE64" s="163">
        <f t="shared" si="51"/>
        <v>137000</v>
      </c>
      <c r="BF64" s="163">
        <f t="shared" si="51"/>
        <v>137000</v>
      </c>
      <c r="BG64" s="163">
        <f t="shared" si="51"/>
        <v>137000</v>
      </c>
      <c r="BH64" s="163">
        <f t="shared" si="51"/>
        <v>137000</v>
      </c>
      <c r="BI64" s="163">
        <f t="shared" si="51"/>
        <v>137000</v>
      </c>
      <c r="BJ64" s="163">
        <f t="shared" si="51"/>
        <v>137000</v>
      </c>
      <c r="BK64" s="163">
        <f t="shared" si="51"/>
        <v>137000</v>
      </c>
      <c r="BL64" s="163">
        <f t="shared" si="51"/>
        <v>137000</v>
      </c>
      <c r="BM64" s="163">
        <f t="shared" si="51"/>
        <v>137000</v>
      </c>
      <c r="BN64" s="163">
        <f t="shared" si="51"/>
        <v>137000</v>
      </c>
      <c r="BO64" s="163">
        <f t="shared" si="51"/>
        <v>137000</v>
      </c>
      <c r="BP64" s="163">
        <f t="shared" si="51"/>
        <v>137000</v>
      </c>
      <c r="BQ64" s="163">
        <f t="shared" si="51"/>
        <v>137000</v>
      </c>
      <c r="BR64" s="163">
        <f t="shared" si="51"/>
        <v>137000</v>
      </c>
      <c r="BS64" s="163">
        <f t="shared" si="51"/>
        <v>137000</v>
      </c>
      <c r="BT64" s="163">
        <f t="shared" si="51"/>
        <v>137000</v>
      </c>
      <c r="BU64" s="163">
        <f t="shared" si="51"/>
        <v>137000</v>
      </c>
      <c r="BV64" s="163">
        <f t="shared" si="51"/>
        <v>137000</v>
      </c>
      <c r="BW64" s="163">
        <f t="shared" si="51"/>
        <v>137000</v>
      </c>
      <c r="BX64" s="163">
        <f t="shared" si="51"/>
        <v>137000</v>
      </c>
      <c r="BY64" s="163">
        <f t="shared" si="51"/>
        <v>137000</v>
      </c>
      <c r="BZ64" s="163">
        <f t="shared" si="51"/>
        <v>137000</v>
      </c>
      <c r="CA64" s="163">
        <f t="shared" si="51"/>
        <v>137000</v>
      </c>
      <c r="CB64" s="163">
        <f t="shared" si="51"/>
        <v>137000</v>
      </c>
      <c r="CC64" s="163">
        <f t="shared" si="51"/>
        <v>137000</v>
      </c>
      <c r="CD64" s="163">
        <f t="shared" si="51"/>
        <v>137000</v>
      </c>
      <c r="CE64" s="163">
        <f t="shared" si="51"/>
        <v>137000</v>
      </c>
      <c r="CF64" s="163">
        <f t="shared" si="51"/>
        <v>137000</v>
      </c>
      <c r="CG64" s="163">
        <f t="shared" si="51"/>
        <v>137000</v>
      </c>
      <c r="CH64" s="163">
        <f t="shared" si="51"/>
        <v>137000</v>
      </c>
      <c r="CI64" s="163">
        <f t="shared" si="51"/>
        <v>137000</v>
      </c>
      <c r="CJ64" s="163">
        <f t="shared" si="51"/>
        <v>137000</v>
      </c>
    </row>
    <row r="65" spans="1:96" x14ac:dyDescent="0.3">
      <c r="A65" s="219"/>
      <c r="B65" s="47" t="s">
        <v>15</v>
      </c>
      <c r="C65" s="73"/>
      <c r="D65" s="73"/>
      <c r="E65" s="73"/>
      <c r="F65" s="73"/>
      <c r="G65" s="73"/>
      <c r="H65" s="73"/>
      <c r="I65" s="73"/>
      <c r="J65" s="73"/>
      <c r="K65" s="73"/>
      <c r="L65" s="73"/>
      <c r="M65" s="73"/>
      <c r="N65" s="73"/>
      <c r="O65" s="73"/>
      <c r="P65" s="73"/>
      <c r="Q65" s="73"/>
      <c r="R65" s="73"/>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61">
        <f>'KWh (Cumulative) NLI'!AX75</f>
        <v>0</v>
      </c>
      <c r="BC65" s="163">
        <f t="shared" ref="BC65:CJ65" si="52">BB65</f>
        <v>0</v>
      </c>
      <c r="BD65" s="163">
        <f t="shared" si="52"/>
        <v>0</v>
      </c>
      <c r="BE65" s="163">
        <f t="shared" si="52"/>
        <v>0</v>
      </c>
      <c r="BF65" s="163">
        <f t="shared" si="52"/>
        <v>0</v>
      </c>
      <c r="BG65" s="163">
        <f t="shared" si="52"/>
        <v>0</v>
      </c>
      <c r="BH65" s="163">
        <f t="shared" si="52"/>
        <v>0</v>
      </c>
      <c r="BI65" s="163">
        <f t="shared" si="52"/>
        <v>0</v>
      </c>
      <c r="BJ65" s="163">
        <f t="shared" si="52"/>
        <v>0</v>
      </c>
      <c r="BK65" s="163">
        <f t="shared" si="52"/>
        <v>0</v>
      </c>
      <c r="BL65" s="163">
        <f t="shared" si="52"/>
        <v>0</v>
      </c>
      <c r="BM65" s="163">
        <f t="shared" si="52"/>
        <v>0</v>
      </c>
      <c r="BN65" s="163">
        <f t="shared" si="52"/>
        <v>0</v>
      </c>
      <c r="BO65" s="163">
        <f t="shared" si="52"/>
        <v>0</v>
      </c>
      <c r="BP65" s="163">
        <f t="shared" si="52"/>
        <v>0</v>
      </c>
      <c r="BQ65" s="163">
        <f t="shared" si="52"/>
        <v>0</v>
      </c>
      <c r="BR65" s="163">
        <f t="shared" si="52"/>
        <v>0</v>
      </c>
      <c r="BS65" s="163">
        <f t="shared" si="52"/>
        <v>0</v>
      </c>
      <c r="BT65" s="163">
        <f t="shared" si="52"/>
        <v>0</v>
      </c>
      <c r="BU65" s="163">
        <f t="shared" si="52"/>
        <v>0</v>
      </c>
      <c r="BV65" s="163">
        <f t="shared" si="52"/>
        <v>0</v>
      </c>
      <c r="BW65" s="163">
        <f t="shared" si="52"/>
        <v>0</v>
      </c>
      <c r="BX65" s="163">
        <f t="shared" si="52"/>
        <v>0</v>
      </c>
      <c r="BY65" s="163">
        <f t="shared" si="52"/>
        <v>0</v>
      </c>
      <c r="BZ65" s="163">
        <f t="shared" si="52"/>
        <v>0</v>
      </c>
      <c r="CA65" s="163">
        <f t="shared" si="52"/>
        <v>0</v>
      </c>
      <c r="CB65" s="163">
        <f t="shared" si="52"/>
        <v>0</v>
      </c>
      <c r="CC65" s="163">
        <f t="shared" si="52"/>
        <v>0</v>
      </c>
      <c r="CD65" s="163">
        <f t="shared" si="52"/>
        <v>0</v>
      </c>
      <c r="CE65" s="163">
        <f t="shared" si="52"/>
        <v>0</v>
      </c>
      <c r="CF65" s="163">
        <f t="shared" si="52"/>
        <v>0</v>
      </c>
      <c r="CG65" s="163">
        <f t="shared" si="52"/>
        <v>0</v>
      </c>
      <c r="CH65" s="163">
        <f t="shared" si="52"/>
        <v>0</v>
      </c>
      <c r="CI65" s="163">
        <f t="shared" si="52"/>
        <v>0</v>
      </c>
      <c r="CJ65" s="163">
        <f t="shared" si="52"/>
        <v>0</v>
      </c>
    </row>
    <row r="66" spans="1:96" x14ac:dyDescent="0.3">
      <c r="A66" s="219"/>
      <c r="B66" s="47" t="s">
        <v>7</v>
      </c>
      <c r="C66" s="73"/>
      <c r="D66" s="73"/>
      <c r="E66" s="73"/>
      <c r="F66" s="73"/>
      <c r="G66" s="73"/>
      <c r="H66" s="73"/>
      <c r="I66" s="73"/>
      <c r="J66" s="73"/>
      <c r="K66" s="73"/>
      <c r="L66" s="73"/>
      <c r="M66" s="73"/>
      <c r="N66" s="73"/>
      <c r="O66" s="73"/>
      <c r="P66" s="73"/>
      <c r="Q66" s="73"/>
      <c r="R66" s="73"/>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61">
        <f>'KWh (Cumulative) NLI'!AX76</f>
        <v>0</v>
      </c>
      <c r="BC66" s="163">
        <f t="shared" ref="BC66:CJ66" si="53">BB66</f>
        <v>0</v>
      </c>
      <c r="BD66" s="163">
        <f t="shared" si="53"/>
        <v>0</v>
      </c>
      <c r="BE66" s="163">
        <f t="shared" si="53"/>
        <v>0</v>
      </c>
      <c r="BF66" s="163">
        <f t="shared" si="53"/>
        <v>0</v>
      </c>
      <c r="BG66" s="163">
        <f t="shared" si="53"/>
        <v>0</v>
      </c>
      <c r="BH66" s="163">
        <f t="shared" si="53"/>
        <v>0</v>
      </c>
      <c r="BI66" s="163">
        <f t="shared" si="53"/>
        <v>0</v>
      </c>
      <c r="BJ66" s="163">
        <f t="shared" si="53"/>
        <v>0</v>
      </c>
      <c r="BK66" s="163">
        <f t="shared" si="53"/>
        <v>0</v>
      </c>
      <c r="BL66" s="163">
        <f t="shared" si="53"/>
        <v>0</v>
      </c>
      <c r="BM66" s="163">
        <f t="shared" si="53"/>
        <v>0</v>
      </c>
      <c r="BN66" s="163">
        <f t="shared" si="53"/>
        <v>0</v>
      </c>
      <c r="BO66" s="163">
        <f t="shared" si="53"/>
        <v>0</v>
      </c>
      <c r="BP66" s="163">
        <f t="shared" si="53"/>
        <v>0</v>
      </c>
      <c r="BQ66" s="163">
        <f t="shared" si="53"/>
        <v>0</v>
      </c>
      <c r="BR66" s="163">
        <f t="shared" si="53"/>
        <v>0</v>
      </c>
      <c r="BS66" s="163">
        <f t="shared" si="53"/>
        <v>0</v>
      </c>
      <c r="BT66" s="163">
        <f t="shared" si="53"/>
        <v>0</v>
      </c>
      <c r="BU66" s="163">
        <f t="shared" si="53"/>
        <v>0</v>
      </c>
      <c r="BV66" s="163">
        <f t="shared" si="53"/>
        <v>0</v>
      </c>
      <c r="BW66" s="163">
        <f t="shared" si="53"/>
        <v>0</v>
      </c>
      <c r="BX66" s="163">
        <f t="shared" si="53"/>
        <v>0</v>
      </c>
      <c r="BY66" s="163">
        <f t="shared" si="53"/>
        <v>0</v>
      </c>
      <c r="BZ66" s="163">
        <f t="shared" si="53"/>
        <v>0</v>
      </c>
      <c r="CA66" s="163">
        <f t="shared" si="53"/>
        <v>0</v>
      </c>
      <c r="CB66" s="163">
        <f t="shared" si="53"/>
        <v>0</v>
      </c>
      <c r="CC66" s="163">
        <f t="shared" si="53"/>
        <v>0</v>
      </c>
      <c r="CD66" s="163">
        <f t="shared" si="53"/>
        <v>0</v>
      </c>
      <c r="CE66" s="163">
        <f t="shared" si="53"/>
        <v>0</v>
      </c>
      <c r="CF66" s="163">
        <f t="shared" si="53"/>
        <v>0</v>
      </c>
      <c r="CG66" s="163">
        <f t="shared" si="53"/>
        <v>0</v>
      </c>
      <c r="CH66" s="163">
        <f t="shared" si="53"/>
        <v>0</v>
      </c>
      <c r="CI66" s="163">
        <f t="shared" si="53"/>
        <v>0</v>
      </c>
      <c r="CJ66" s="163">
        <f t="shared" si="53"/>
        <v>0</v>
      </c>
    </row>
    <row r="67" spans="1:96" ht="15" thickBot="1" x14ac:dyDescent="0.35">
      <c r="A67" s="220"/>
      <c r="B67" s="47" t="s">
        <v>8</v>
      </c>
      <c r="C67" s="73"/>
      <c r="D67" s="73"/>
      <c r="E67" s="73"/>
      <c r="F67" s="73"/>
      <c r="G67" s="73"/>
      <c r="H67" s="73"/>
      <c r="I67" s="73"/>
      <c r="J67" s="73"/>
      <c r="K67" s="73"/>
      <c r="L67" s="73"/>
      <c r="M67" s="73"/>
      <c r="N67" s="73"/>
      <c r="O67" s="73"/>
      <c r="P67" s="73"/>
      <c r="Q67" s="73"/>
      <c r="R67" s="73"/>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61">
        <f>'KWh (Cumulative) NLI'!AX77</f>
        <v>0</v>
      </c>
      <c r="BC67" s="163">
        <f t="shared" ref="BC67:CJ67" si="54">BB67</f>
        <v>0</v>
      </c>
      <c r="BD67" s="163">
        <f t="shared" si="54"/>
        <v>0</v>
      </c>
      <c r="BE67" s="163">
        <f t="shared" si="54"/>
        <v>0</v>
      </c>
      <c r="BF67" s="163">
        <f t="shared" si="54"/>
        <v>0</v>
      </c>
      <c r="BG67" s="163">
        <f t="shared" si="54"/>
        <v>0</v>
      </c>
      <c r="BH67" s="163">
        <f t="shared" si="54"/>
        <v>0</v>
      </c>
      <c r="BI67" s="163">
        <f t="shared" si="54"/>
        <v>0</v>
      </c>
      <c r="BJ67" s="163">
        <f t="shared" si="54"/>
        <v>0</v>
      </c>
      <c r="BK67" s="163">
        <f t="shared" si="54"/>
        <v>0</v>
      </c>
      <c r="BL67" s="163">
        <f t="shared" si="54"/>
        <v>0</v>
      </c>
      <c r="BM67" s="163">
        <f t="shared" si="54"/>
        <v>0</v>
      </c>
      <c r="BN67" s="163">
        <f t="shared" si="54"/>
        <v>0</v>
      </c>
      <c r="BO67" s="163">
        <f t="shared" si="54"/>
        <v>0</v>
      </c>
      <c r="BP67" s="163">
        <f t="shared" si="54"/>
        <v>0</v>
      </c>
      <c r="BQ67" s="163">
        <f t="shared" si="54"/>
        <v>0</v>
      </c>
      <c r="BR67" s="163">
        <f t="shared" si="54"/>
        <v>0</v>
      </c>
      <c r="BS67" s="163">
        <f t="shared" si="54"/>
        <v>0</v>
      </c>
      <c r="BT67" s="163">
        <f t="shared" si="54"/>
        <v>0</v>
      </c>
      <c r="BU67" s="163">
        <f t="shared" si="54"/>
        <v>0</v>
      </c>
      <c r="BV67" s="163">
        <f t="shared" si="54"/>
        <v>0</v>
      </c>
      <c r="BW67" s="163">
        <f t="shared" si="54"/>
        <v>0</v>
      </c>
      <c r="BX67" s="163">
        <f t="shared" si="54"/>
        <v>0</v>
      </c>
      <c r="BY67" s="163">
        <f t="shared" si="54"/>
        <v>0</v>
      </c>
      <c r="BZ67" s="163">
        <f t="shared" si="54"/>
        <v>0</v>
      </c>
      <c r="CA67" s="163">
        <f t="shared" si="54"/>
        <v>0</v>
      </c>
      <c r="CB67" s="163">
        <f t="shared" si="54"/>
        <v>0</v>
      </c>
      <c r="CC67" s="163">
        <f t="shared" si="54"/>
        <v>0</v>
      </c>
      <c r="CD67" s="163">
        <f t="shared" si="54"/>
        <v>0</v>
      </c>
      <c r="CE67" s="163">
        <f t="shared" si="54"/>
        <v>0</v>
      </c>
      <c r="CF67" s="163">
        <f t="shared" si="54"/>
        <v>0</v>
      </c>
      <c r="CG67" s="163">
        <f t="shared" si="54"/>
        <v>0</v>
      </c>
      <c r="CH67" s="163">
        <f t="shared" si="54"/>
        <v>0</v>
      </c>
      <c r="CI67" s="163">
        <f t="shared" si="54"/>
        <v>0</v>
      </c>
      <c r="CJ67" s="163">
        <f t="shared" si="54"/>
        <v>0</v>
      </c>
    </row>
    <row r="68" spans="1:96" ht="15" thickBot="1" x14ac:dyDescent="0.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c r="BZ68" s="135"/>
      <c r="CA68" s="135"/>
      <c r="CB68" s="135"/>
      <c r="CC68" s="135"/>
      <c r="CD68" s="135"/>
      <c r="CE68" s="135"/>
      <c r="CF68" s="135"/>
      <c r="CG68" s="135"/>
      <c r="CH68" s="135"/>
      <c r="CI68" s="135"/>
      <c r="CJ68" s="135"/>
    </row>
    <row r="69" spans="1:96" ht="15.6" x14ac:dyDescent="0.3">
      <c r="A69" s="20"/>
      <c r="B69" s="83" t="s">
        <v>34</v>
      </c>
      <c r="C69" s="53">
        <v>42370</v>
      </c>
      <c r="D69" s="53">
        <v>42401</v>
      </c>
      <c r="E69" s="136">
        <v>42430</v>
      </c>
      <c r="F69" s="136">
        <v>42461</v>
      </c>
      <c r="G69" s="136">
        <v>42491</v>
      </c>
      <c r="H69" s="136">
        <v>42522</v>
      </c>
      <c r="I69" s="136">
        <v>42552</v>
      </c>
      <c r="J69" s="136">
        <v>42583</v>
      </c>
      <c r="K69" s="136">
        <v>42614</v>
      </c>
      <c r="L69" s="136">
        <v>42644</v>
      </c>
      <c r="M69" s="136">
        <v>42675</v>
      </c>
      <c r="N69" s="136">
        <v>42705</v>
      </c>
      <c r="O69" s="136">
        <v>42736</v>
      </c>
      <c r="P69" s="136">
        <v>42767</v>
      </c>
      <c r="Q69" s="52">
        <v>42795</v>
      </c>
      <c r="R69" s="52">
        <v>42826</v>
      </c>
      <c r="S69" s="52">
        <v>42856</v>
      </c>
      <c r="T69" s="52">
        <v>42887</v>
      </c>
      <c r="U69" s="52">
        <v>42917</v>
      </c>
      <c r="V69" s="52">
        <v>42948</v>
      </c>
      <c r="W69" s="52">
        <v>42979</v>
      </c>
      <c r="X69" s="52">
        <v>43009</v>
      </c>
      <c r="Y69" s="52">
        <v>43040</v>
      </c>
      <c r="Z69" s="52">
        <v>43070</v>
      </c>
      <c r="AA69" s="52">
        <v>43101</v>
      </c>
      <c r="AB69" s="52">
        <v>43132</v>
      </c>
      <c r="AC69" s="53">
        <v>43160</v>
      </c>
      <c r="AD69" s="53">
        <v>43191</v>
      </c>
      <c r="AE69" s="53">
        <v>43221</v>
      </c>
      <c r="AF69" s="53">
        <v>43252</v>
      </c>
      <c r="AG69" s="53">
        <v>43282</v>
      </c>
      <c r="AH69" s="53">
        <v>43313</v>
      </c>
      <c r="AI69" s="53">
        <v>43344</v>
      </c>
      <c r="AJ69" s="53">
        <v>43374</v>
      </c>
      <c r="AK69" s="53">
        <v>43405</v>
      </c>
      <c r="AL69" s="53">
        <v>43435</v>
      </c>
      <c r="AM69" s="53">
        <v>43466</v>
      </c>
      <c r="AN69" s="53">
        <v>43497</v>
      </c>
      <c r="AO69" s="136">
        <v>43525</v>
      </c>
      <c r="AP69" s="136">
        <v>43556</v>
      </c>
      <c r="AQ69" s="136">
        <v>43586</v>
      </c>
      <c r="AR69" s="136">
        <v>43617</v>
      </c>
      <c r="AS69" s="136">
        <v>43647</v>
      </c>
      <c r="AT69" s="136">
        <v>43678</v>
      </c>
      <c r="AU69" s="136">
        <v>43709</v>
      </c>
      <c r="AV69" s="136">
        <v>43739</v>
      </c>
      <c r="AW69" s="136">
        <v>43770</v>
      </c>
      <c r="AX69" s="136">
        <v>43800</v>
      </c>
      <c r="AY69" s="136">
        <v>43831</v>
      </c>
      <c r="AZ69" s="136">
        <v>43862</v>
      </c>
      <c r="BA69" s="52">
        <v>43891</v>
      </c>
      <c r="BB69" s="52">
        <v>43922</v>
      </c>
      <c r="BC69" s="52">
        <v>43952</v>
      </c>
      <c r="BD69" s="52">
        <v>43983</v>
      </c>
      <c r="BE69" s="52">
        <v>44013</v>
      </c>
      <c r="BF69" s="52">
        <v>44044</v>
      </c>
      <c r="BG69" s="52">
        <v>44075</v>
      </c>
      <c r="BH69" s="52">
        <v>44105</v>
      </c>
      <c r="BI69" s="52">
        <v>44136</v>
      </c>
      <c r="BJ69" s="52">
        <v>44166</v>
      </c>
      <c r="BK69" s="52">
        <v>44197</v>
      </c>
      <c r="BL69" s="52">
        <v>44228</v>
      </c>
      <c r="BM69" s="53">
        <v>44256</v>
      </c>
      <c r="BN69" s="53">
        <v>44287</v>
      </c>
      <c r="BO69" s="53">
        <v>44317</v>
      </c>
      <c r="BP69" s="53">
        <v>44348</v>
      </c>
      <c r="BQ69" s="53">
        <v>44378</v>
      </c>
      <c r="BR69" s="53">
        <v>44409</v>
      </c>
      <c r="BS69" s="53">
        <v>44440</v>
      </c>
      <c r="BT69" s="53">
        <v>44470</v>
      </c>
      <c r="BU69" s="53">
        <v>44501</v>
      </c>
      <c r="BV69" s="53">
        <v>44531</v>
      </c>
      <c r="BW69" s="53">
        <v>44562</v>
      </c>
      <c r="BX69" s="53">
        <v>44593</v>
      </c>
      <c r="BY69" s="136">
        <v>44621</v>
      </c>
      <c r="BZ69" s="136">
        <v>44652</v>
      </c>
      <c r="CA69" s="136">
        <v>44682</v>
      </c>
      <c r="CB69" s="136">
        <v>44713</v>
      </c>
      <c r="CC69" s="136">
        <v>44743</v>
      </c>
      <c r="CD69" s="136">
        <v>44774</v>
      </c>
      <c r="CE69" s="136">
        <v>44805</v>
      </c>
      <c r="CF69" s="136">
        <v>44835</v>
      </c>
      <c r="CG69" s="136">
        <v>44866</v>
      </c>
      <c r="CH69" s="136">
        <v>44896</v>
      </c>
      <c r="CI69" s="136">
        <v>44927</v>
      </c>
      <c r="CJ69" s="136">
        <v>44958</v>
      </c>
    </row>
    <row r="70" spans="1:96" ht="15" customHeight="1" x14ac:dyDescent="0.3">
      <c r="A70" s="218" t="s">
        <v>29</v>
      </c>
      <c r="B70" s="47" t="s">
        <v>9</v>
      </c>
      <c r="C70" s="73"/>
      <c r="D70" s="73"/>
      <c r="E70" s="73"/>
      <c r="F70" s="73"/>
      <c r="G70" s="73"/>
      <c r="H70" s="73"/>
      <c r="I70" s="73"/>
      <c r="J70" s="73"/>
      <c r="K70" s="73"/>
      <c r="L70" s="73"/>
      <c r="M70" s="73"/>
      <c r="N70" s="73"/>
      <c r="O70" s="73"/>
      <c r="P70" s="73"/>
      <c r="Q70" s="73"/>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62">
        <f>'KWh (Cumulative) NLI'!AX80</f>
        <v>0</v>
      </c>
      <c r="BC70" s="164">
        <f>BB70</f>
        <v>0</v>
      </c>
      <c r="BD70" s="164">
        <f t="shared" ref="BD70:CJ70" si="55">BC70</f>
        <v>0</v>
      </c>
      <c r="BE70" s="164">
        <f t="shared" si="55"/>
        <v>0</v>
      </c>
      <c r="BF70" s="164">
        <f t="shared" si="55"/>
        <v>0</v>
      </c>
      <c r="BG70" s="164">
        <f t="shared" si="55"/>
        <v>0</v>
      </c>
      <c r="BH70" s="164">
        <f t="shared" si="55"/>
        <v>0</v>
      </c>
      <c r="BI70" s="164">
        <f t="shared" si="55"/>
        <v>0</v>
      </c>
      <c r="BJ70" s="164">
        <f t="shared" si="55"/>
        <v>0</v>
      </c>
      <c r="BK70" s="164">
        <f t="shared" si="55"/>
        <v>0</v>
      </c>
      <c r="BL70" s="164">
        <f t="shared" si="55"/>
        <v>0</v>
      </c>
      <c r="BM70" s="164">
        <f t="shared" si="55"/>
        <v>0</v>
      </c>
      <c r="BN70" s="164">
        <f t="shared" si="55"/>
        <v>0</v>
      </c>
      <c r="BO70" s="164">
        <f t="shared" si="55"/>
        <v>0</v>
      </c>
      <c r="BP70" s="164">
        <f t="shared" si="55"/>
        <v>0</v>
      </c>
      <c r="BQ70" s="164">
        <f t="shared" si="55"/>
        <v>0</v>
      </c>
      <c r="BR70" s="164">
        <f t="shared" si="55"/>
        <v>0</v>
      </c>
      <c r="BS70" s="164">
        <f t="shared" si="55"/>
        <v>0</v>
      </c>
      <c r="BT70" s="164">
        <f t="shared" si="55"/>
        <v>0</v>
      </c>
      <c r="BU70" s="164">
        <f t="shared" si="55"/>
        <v>0</v>
      </c>
      <c r="BV70" s="164">
        <f t="shared" si="55"/>
        <v>0</v>
      </c>
      <c r="BW70" s="164">
        <f t="shared" si="55"/>
        <v>0</v>
      </c>
      <c r="BX70" s="164">
        <f t="shared" si="55"/>
        <v>0</v>
      </c>
      <c r="BY70" s="164">
        <f t="shared" si="55"/>
        <v>0</v>
      </c>
      <c r="BZ70" s="164">
        <f t="shared" si="55"/>
        <v>0</v>
      </c>
      <c r="CA70" s="164">
        <f t="shared" si="55"/>
        <v>0</v>
      </c>
      <c r="CB70" s="164">
        <f t="shared" si="55"/>
        <v>0</v>
      </c>
      <c r="CC70" s="164">
        <f t="shared" si="55"/>
        <v>0</v>
      </c>
      <c r="CD70" s="164">
        <f t="shared" si="55"/>
        <v>0</v>
      </c>
      <c r="CE70" s="164">
        <f t="shared" si="55"/>
        <v>0</v>
      </c>
      <c r="CF70" s="164">
        <f t="shared" si="55"/>
        <v>0</v>
      </c>
      <c r="CG70" s="164">
        <f t="shared" si="55"/>
        <v>0</v>
      </c>
      <c r="CH70" s="164">
        <f t="shared" si="55"/>
        <v>0</v>
      </c>
      <c r="CI70" s="164">
        <f t="shared" si="55"/>
        <v>0</v>
      </c>
      <c r="CJ70" s="164">
        <f t="shared" si="55"/>
        <v>0</v>
      </c>
      <c r="CK70" s="165"/>
      <c r="CL70" s="165"/>
      <c r="CM70" s="165"/>
      <c r="CN70" s="165"/>
      <c r="CO70" s="165"/>
      <c r="CP70" s="165"/>
      <c r="CQ70" s="165"/>
      <c r="CR70" s="165"/>
    </row>
    <row r="71" spans="1:96" x14ac:dyDescent="0.3">
      <c r="A71" s="218"/>
      <c r="B71" s="47" t="s">
        <v>6</v>
      </c>
      <c r="C71" s="73"/>
      <c r="D71" s="73"/>
      <c r="E71" s="73"/>
      <c r="F71" s="73"/>
      <c r="G71" s="73"/>
      <c r="H71" s="73"/>
      <c r="I71" s="73"/>
      <c r="J71" s="73"/>
      <c r="K71" s="73"/>
      <c r="L71" s="73"/>
      <c r="M71" s="73"/>
      <c r="N71" s="73"/>
      <c r="O71" s="73"/>
      <c r="P71" s="73"/>
      <c r="Q71" s="73"/>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62">
        <f>'KWh (Cumulative) NLI'!AX81</f>
        <v>0</v>
      </c>
      <c r="BC71" s="164">
        <f t="shared" ref="BC71:CJ71" si="56">BB71</f>
        <v>0</v>
      </c>
      <c r="BD71" s="164">
        <f t="shared" si="56"/>
        <v>0</v>
      </c>
      <c r="BE71" s="164">
        <f t="shared" si="56"/>
        <v>0</v>
      </c>
      <c r="BF71" s="164">
        <f t="shared" si="56"/>
        <v>0</v>
      </c>
      <c r="BG71" s="164">
        <f t="shared" si="56"/>
        <v>0</v>
      </c>
      <c r="BH71" s="164">
        <f t="shared" si="56"/>
        <v>0</v>
      </c>
      <c r="BI71" s="164">
        <f t="shared" si="56"/>
        <v>0</v>
      </c>
      <c r="BJ71" s="164">
        <f t="shared" si="56"/>
        <v>0</v>
      </c>
      <c r="BK71" s="164">
        <f t="shared" si="56"/>
        <v>0</v>
      </c>
      <c r="BL71" s="164">
        <f t="shared" si="56"/>
        <v>0</v>
      </c>
      <c r="BM71" s="164">
        <f t="shared" si="56"/>
        <v>0</v>
      </c>
      <c r="BN71" s="164">
        <f t="shared" si="56"/>
        <v>0</v>
      </c>
      <c r="BO71" s="164">
        <f t="shared" si="56"/>
        <v>0</v>
      </c>
      <c r="BP71" s="164">
        <f t="shared" si="56"/>
        <v>0</v>
      </c>
      <c r="BQ71" s="164">
        <f t="shared" si="56"/>
        <v>0</v>
      </c>
      <c r="BR71" s="164">
        <f t="shared" si="56"/>
        <v>0</v>
      </c>
      <c r="BS71" s="164">
        <f t="shared" si="56"/>
        <v>0</v>
      </c>
      <c r="BT71" s="164">
        <f t="shared" si="56"/>
        <v>0</v>
      </c>
      <c r="BU71" s="164">
        <f t="shared" si="56"/>
        <v>0</v>
      </c>
      <c r="BV71" s="164">
        <f t="shared" si="56"/>
        <v>0</v>
      </c>
      <c r="BW71" s="164">
        <f t="shared" si="56"/>
        <v>0</v>
      </c>
      <c r="BX71" s="164">
        <f t="shared" si="56"/>
        <v>0</v>
      </c>
      <c r="BY71" s="164">
        <f t="shared" si="56"/>
        <v>0</v>
      </c>
      <c r="BZ71" s="164">
        <f t="shared" si="56"/>
        <v>0</v>
      </c>
      <c r="CA71" s="164">
        <f t="shared" si="56"/>
        <v>0</v>
      </c>
      <c r="CB71" s="164">
        <f t="shared" si="56"/>
        <v>0</v>
      </c>
      <c r="CC71" s="164">
        <f t="shared" si="56"/>
        <v>0</v>
      </c>
      <c r="CD71" s="164">
        <f t="shared" si="56"/>
        <v>0</v>
      </c>
      <c r="CE71" s="164">
        <f t="shared" si="56"/>
        <v>0</v>
      </c>
      <c r="CF71" s="164">
        <f t="shared" si="56"/>
        <v>0</v>
      </c>
      <c r="CG71" s="164">
        <f t="shared" si="56"/>
        <v>0</v>
      </c>
      <c r="CH71" s="164">
        <f t="shared" si="56"/>
        <v>0</v>
      </c>
      <c r="CI71" s="164">
        <f t="shared" si="56"/>
        <v>0</v>
      </c>
      <c r="CJ71" s="164">
        <f t="shared" si="56"/>
        <v>0</v>
      </c>
      <c r="CK71" s="165"/>
      <c r="CL71" s="165"/>
      <c r="CM71" s="165"/>
      <c r="CN71" s="165"/>
      <c r="CO71" s="165"/>
      <c r="CP71" s="165"/>
      <c r="CQ71" s="165"/>
      <c r="CR71" s="165"/>
    </row>
    <row r="72" spans="1:96" x14ac:dyDescent="0.3">
      <c r="A72" s="218"/>
      <c r="B72" s="47" t="s">
        <v>10</v>
      </c>
      <c r="C72" s="73"/>
      <c r="D72" s="73"/>
      <c r="E72" s="73"/>
      <c r="F72" s="73"/>
      <c r="G72" s="73"/>
      <c r="H72" s="73"/>
      <c r="I72" s="73"/>
      <c r="J72" s="73"/>
      <c r="K72" s="73"/>
      <c r="L72" s="73"/>
      <c r="M72" s="73"/>
      <c r="N72" s="73"/>
      <c r="O72" s="73"/>
      <c r="P72" s="73"/>
      <c r="Q72" s="73"/>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62">
        <f>'KWh (Cumulative) NLI'!AX82</f>
        <v>0</v>
      </c>
      <c r="BC72" s="164">
        <f t="shared" ref="BC72:CJ72" si="57">BB72</f>
        <v>0</v>
      </c>
      <c r="BD72" s="164">
        <f t="shared" si="57"/>
        <v>0</v>
      </c>
      <c r="BE72" s="164">
        <f t="shared" si="57"/>
        <v>0</v>
      </c>
      <c r="BF72" s="164">
        <f t="shared" si="57"/>
        <v>0</v>
      </c>
      <c r="BG72" s="164">
        <f t="shared" si="57"/>
        <v>0</v>
      </c>
      <c r="BH72" s="164">
        <f t="shared" si="57"/>
        <v>0</v>
      </c>
      <c r="BI72" s="164">
        <f t="shared" si="57"/>
        <v>0</v>
      </c>
      <c r="BJ72" s="164">
        <f t="shared" si="57"/>
        <v>0</v>
      </c>
      <c r="BK72" s="164">
        <f t="shared" si="57"/>
        <v>0</v>
      </c>
      <c r="BL72" s="164">
        <f t="shared" si="57"/>
        <v>0</v>
      </c>
      <c r="BM72" s="164">
        <f t="shared" si="57"/>
        <v>0</v>
      </c>
      <c r="BN72" s="164">
        <f t="shared" si="57"/>
        <v>0</v>
      </c>
      <c r="BO72" s="164">
        <f t="shared" si="57"/>
        <v>0</v>
      </c>
      <c r="BP72" s="164">
        <f t="shared" si="57"/>
        <v>0</v>
      </c>
      <c r="BQ72" s="164">
        <f t="shared" si="57"/>
        <v>0</v>
      </c>
      <c r="BR72" s="164">
        <f t="shared" si="57"/>
        <v>0</v>
      </c>
      <c r="BS72" s="164">
        <f t="shared" si="57"/>
        <v>0</v>
      </c>
      <c r="BT72" s="164">
        <f t="shared" si="57"/>
        <v>0</v>
      </c>
      <c r="BU72" s="164">
        <f t="shared" si="57"/>
        <v>0</v>
      </c>
      <c r="BV72" s="164">
        <f t="shared" si="57"/>
        <v>0</v>
      </c>
      <c r="BW72" s="164">
        <f t="shared" si="57"/>
        <v>0</v>
      </c>
      <c r="BX72" s="164">
        <f t="shared" si="57"/>
        <v>0</v>
      </c>
      <c r="BY72" s="164">
        <f t="shared" si="57"/>
        <v>0</v>
      </c>
      <c r="BZ72" s="164">
        <f t="shared" si="57"/>
        <v>0</v>
      </c>
      <c r="CA72" s="164">
        <f t="shared" si="57"/>
        <v>0</v>
      </c>
      <c r="CB72" s="164">
        <f t="shared" si="57"/>
        <v>0</v>
      </c>
      <c r="CC72" s="164">
        <f t="shared" si="57"/>
        <v>0</v>
      </c>
      <c r="CD72" s="164">
        <f t="shared" si="57"/>
        <v>0</v>
      </c>
      <c r="CE72" s="164">
        <f t="shared" si="57"/>
        <v>0</v>
      </c>
      <c r="CF72" s="164">
        <f t="shared" si="57"/>
        <v>0</v>
      </c>
      <c r="CG72" s="164">
        <f t="shared" si="57"/>
        <v>0</v>
      </c>
      <c r="CH72" s="164">
        <f t="shared" si="57"/>
        <v>0</v>
      </c>
      <c r="CI72" s="164">
        <f t="shared" si="57"/>
        <v>0</v>
      </c>
      <c r="CJ72" s="164">
        <f t="shared" si="57"/>
        <v>0</v>
      </c>
      <c r="CK72" s="165"/>
      <c r="CL72" s="165"/>
      <c r="CM72" s="165"/>
      <c r="CN72" s="165"/>
      <c r="CO72" s="165"/>
      <c r="CP72" s="165"/>
      <c r="CQ72" s="165"/>
      <c r="CR72" s="165"/>
    </row>
    <row r="73" spans="1:96" x14ac:dyDescent="0.3">
      <c r="A73" s="218"/>
      <c r="B73" s="47" t="s">
        <v>1</v>
      </c>
      <c r="C73" s="73"/>
      <c r="D73" s="73"/>
      <c r="E73" s="73"/>
      <c r="F73" s="73"/>
      <c r="G73" s="73"/>
      <c r="H73" s="73"/>
      <c r="I73" s="73"/>
      <c r="J73" s="73"/>
      <c r="K73" s="73"/>
      <c r="L73" s="73"/>
      <c r="M73" s="73"/>
      <c r="N73" s="73"/>
      <c r="O73" s="73"/>
      <c r="P73" s="73"/>
      <c r="Q73" s="73"/>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62">
        <f>'KWh (Cumulative) NLI'!AX83</f>
        <v>0</v>
      </c>
      <c r="BC73" s="164">
        <f t="shared" ref="BC73:CJ73" si="58">BB73</f>
        <v>0</v>
      </c>
      <c r="BD73" s="164">
        <f t="shared" si="58"/>
        <v>0</v>
      </c>
      <c r="BE73" s="164">
        <f t="shared" si="58"/>
        <v>0</v>
      </c>
      <c r="BF73" s="164">
        <f t="shared" si="58"/>
        <v>0</v>
      </c>
      <c r="BG73" s="164">
        <f t="shared" si="58"/>
        <v>0</v>
      </c>
      <c r="BH73" s="164">
        <f t="shared" si="58"/>
        <v>0</v>
      </c>
      <c r="BI73" s="164">
        <f t="shared" si="58"/>
        <v>0</v>
      </c>
      <c r="BJ73" s="164">
        <f t="shared" si="58"/>
        <v>0</v>
      </c>
      <c r="BK73" s="164">
        <f t="shared" si="58"/>
        <v>0</v>
      </c>
      <c r="BL73" s="164">
        <f t="shared" si="58"/>
        <v>0</v>
      </c>
      <c r="BM73" s="164">
        <f t="shared" si="58"/>
        <v>0</v>
      </c>
      <c r="BN73" s="164">
        <f t="shared" si="58"/>
        <v>0</v>
      </c>
      <c r="BO73" s="164">
        <f t="shared" si="58"/>
        <v>0</v>
      </c>
      <c r="BP73" s="164">
        <f t="shared" si="58"/>
        <v>0</v>
      </c>
      <c r="BQ73" s="164">
        <f t="shared" si="58"/>
        <v>0</v>
      </c>
      <c r="BR73" s="164">
        <f t="shared" si="58"/>
        <v>0</v>
      </c>
      <c r="BS73" s="164">
        <f t="shared" si="58"/>
        <v>0</v>
      </c>
      <c r="BT73" s="164">
        <f t="shared" si="58"/>
        <v>0</v>
      </c>
      <c r="BU73" s="164">
        <f t="shared" si="58"/>
        <v>0</v>
      </c>
      <c r="BV73" s="164">
        <f t="shared" si="58"/>
        <v>0</v>
      </c>
      <c r="BW73" s="164">
        <f t="shared" si="58"/>
        <v>0</v>
      </c>
      <c r="BX73" s="164">
        <f t="shared" si="58"/>
        <v>0</v>
      </c>
      <c r="BY73" s="164">
        <f t="shared" si="58"/>
        <v>0</v>
      </c>
      <c r="BZ73" s="164">
        <f t="shared" si="58"/>
        <v>0</v>
      </c>
      <c r="CA73" s="164">
        <f t="shared" si="58"/>
        <v>0</v>
      </c>
      <c r="CB73" s="164">
        <f t="shared" si="58"/>
        <v>0</v>
      </c>
      <c r="CC73" s="164">
        <f t="shared" si="58"/>
        <v>0</v>
      </c>
      <c r="CD73" s="164">
        <f t="shared" si="58"/>
        <v>0</v>
      </c>
      <c r="CE73" s="164">
        <f t="shared" si="58"/>
        <v>0</v>
      </c>
      <c r="CF73" s="164">
        <f t="shared" si="58"/>
        <v>0</v>
      </c>
      <c r="CG73" s="164">
        <f t="shared" si="58"/>
        <v>0</v>
      </c>
      <c r="CH73" s="164">
        <f t="shared" si="58"/>
        <v>0</v>
      </c>
      <c r="CI73" s="164">
        <f t="shared" si="58"/>
        <v>0</v>
      </c>
      <c r="CJ73" s="164">
        <f t="shared" si="58"/>
        <v>0</v>
      </c>
      <c r="CK73" s="165"/>
      <c r="CL73" s="165"/>
      <c r="CM73" s="165"/>
      <c r="CN73" s="165"/>
      <c r="CO73" s="165"/>
      <c r="CP73" s="165"/>
      <c r="CQ73" s="165"/>
      <c r="CR73" s="165"/>
    </row>
    <row r="74" spans="1:96" x14ac:dyDescent="0.3">
      <c r="A74" s="218"/>
      <c r="B74" s="47" t="s">
        <v>11</v>
      </c>
      <c r="C74" s="73"/>
      <c r="D74" s="73"/>
      <c r="E74" s="73"/>
      <c r="F74" s="73"/>
      <c r="G74" s="73"/>
      <c r="H74" s="73"/>
      <c r="I74" s="73"/>
      <c r="J74" s="73"/>
      <c r="K74" s="73"/>
      <c r="L74" s="73"/>
      <c r="M74" s="73"/>
      <c r="N74" s="73"/>
      <c r="O74" s="73"/>
      <c r="P74" s="73"/>
      <c r="Q74" s="73"/>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62">
        <f>'KWh (Cumulative) NLI'!AX84</f>
        <v>0</v>
      </c>
      <c r="BC74" s="164">
        <f t="shared" ref="BC74:CJ74" si="59">BB74</f>
        <v>0</v>
      </c>
      <c r="BD74" s="164">
        <f t="shared" si="59"/>
        <v>0</v>
      </c>
      <c r="BE74" s="164">
        <f t="shared" si="59"/>
        <v>0</v>
      </c>
      <c r="BF74" s="164">
        <f t="shared" si="59"/>
        <v>0</v>
      </c>
      <c r="BG74" s="164">
        <f t="shared" si="59"/>
        <v>0</v>
      </c>
      <c r="BH74" s="164">
        <f t="shared" si="59"/>
        <v>0</v>
      </c>
      <c r="BI74" s="164">
        <f t="shared" si="59"/>
        <v>0</v>
      </c>
      <c r="BJ74" s="164">
        <f t="shared" si="59"/>
        <v>0</v>
      </c>
      <c r="BK74" s="164">
        <f t="shared" si="59"/>
        <v>0</v>
      </c>
      <c r="BL74" s="164">
        <f t="shared" si="59"/>
        <v>0</v>
      </c>
      <c r="BM74" s="164">
        <f t="shared" si="59"/>
        <v>0</v>
      </c>
      <c r="BN74" s="164">
        <f t="shared" si="59"/>
        <v>0</v>
      </c>
      <c r="BO74" s="164">
        <f t="shared" si="59"/>
        <v>0</v>
      </c>
      <c r="BP74" s="164">
        <f t="shared" si="59"/>
        <v>0</v>
      </c>
      <c r="BQ74" s="164">
        <f t="shared" si="59"/>
        <v>0</v>
      </c>
      <c r="BR74" s="164">
        <f t="shared" si="59"/>
        <v>0</v>
      </c>
      <c r="BS74" s="164">
        <f t="shared" si="59"/>
        <v>0</v>
      </c>
      <c r="BT74" s="164">
        <f t="shared" si="59"/>
        <v>0</v>
      </c>
      <c r="BU74" s="164">
        <f t="shared" si="59"/>
        <v>0</v>
      </c>
      <c r="BV74" s="164">
        <f t="shared" si="59"/>
        <v>0</v>
      </c>
      <c r="BW74" s="164">
        <f t="shared" si="59"/>
        <v>0</v>
      </c>
      <c r="BX74" s="164">
        <f t="shared" si="59"/>
        <v>0</v>
      </c>
      <c r="BY74" s="164">
        <f t="shared" si="59"/>
        <v>0</v>
      </c>
      <c r="BZ74" s="164">
        <f t="shared" si="59"/>
        <v>0</v>
      </c>
      <c r="CA74" s="164">
        <f t="shared" si="59"/>
        <v>0</v>
      </c>
      <c r="CB74" s="164">
        <f t="shared" si="59"/>
        <v>0</v>
      </c>
      <c r="CC74" s="164">
        <f t="shared" si="59"/>
        <v>0</v>
      </c>
      <c r="CD74" s="164">
        <f t="shared" si="59"/>
        <v>0</v>
      </c>
      <c r="CE74" s="164">
        <f t="shared" si="59"/>
        <v>0</v>
      </c>
      <c r="CF74" s="164">
        <f t="shared" si="59"/>
        <v>0</v>
      </c>
      <c r="CG74" s="164">
        <f t="shared" si="59"/>
        <v>0</v>
      </c>
      <c r="CH74" s="164">
        <f t="shared" si="59"/>
        <v>0</v>
      </c>
      <c r="CI74" s="164">
        <f t="shared" si="59"/>
        <v>0</v>
      </c>
      <c r="CJ74" s="164">
        <f t="shared" si="59"/>
        <v>0</v>
      </c>
      <c r="CK74" s="165"/>
      <c r="CL74" s="165"/>
      <c r="CM74" s="165"/>
      <c r="CN74" s="165"/>
      <c r="CO74" s="165"/>
      <c r="CP74" s="165"/>
      <c r="CQ74" s="165"/>
      <c r="CR74" s="165"/>
    </row>
    <row r="75" spans="1:96" x14ac:dyDescent="0.3">
      <c r="A75" s="218"/>
      <c r="B75" s="47" t="s">
        <v>12</v>
      </c>
      <c r="C75" s="73"/>
      <c r="D75" s="73"/>
      <c r="E75" s="73"/>
      <c r="F75" s="73"/>
      <c r="G75" s="73"/>
      <c r="H75" s="73"/>
      <c r="I75" s="73"/>
      <c r="J75" s="73"/>
      <c r="K75" s="73"/>
      <c r="L75" s="73"/>
      <c r="M75" s="73"/>
      <c r="N75" s="73"/>
      <c r="O75" s="73"/>
      <c r="P75" s="73"/>
      <c r="Q75" s="73"/>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62">
        <f>'KWh (Cumulative) NLI'!AX85</f>
        <v>0</v>
      </c>
      <c r="BC75" s="164">
        <f t="shared" ref="BC75:CJ75" si="60">BB75</f>
        <v>0</v>
      </c>
      <c r="BD75" s="164">
        <f t="shared" si="60"/>
        <v>0</v>
      </c>
      <c r="BE75" s="164">
        <f t="shared" si="60"/>
        <v>0</v>
      </c>
      <c r="BF75" s="164">
        <f t="shared" si="60"/>
        <v>0</v>
      </c>
      <c r="BG75" s="164">
        <f t="shared" si="60"/>
        <v>0</v>
      </c>
      <c r="BH75" s="164">
        <f t="shared" si="60"/>
        <v>0</v>
      </c>
      <c r="BI75" s="164">
        <f t="shared" si="60"/>
        <v>0</v>
      </c>
      <c r="BJ75" s="164">
        <f t="shared" si="60"/>
        <v>0</v>
      </c>
      <c r="BK75" s="164">
        <f t="shared" si="60"/>
        <v>0</v>
      </c>
      <c r="BL75" s="164">
        <f t="shared" si="60"/>
        <v>0</v>
      </c>
      <c r="BM75" s="164">
        <f t="shared" si="60"/>
        <v>0</v>
      </c>
      <c r="BN75" s="164">
        <f t="shared" si="60"/>
        <v>0</v>
      </c>
      <c r="BO75" s="164">
        <f t="shared" si="60"/>
        <v>0</v>
      </c>
      <c r="BP75" s="164">
        <f t="shared" si="60"/>
        <v>0</v>
      </c>
      <c r="BQ75" s="164">
        <f t="shared" si="60"/>
        <v>0</v>
      </c>
      <c r="BR75" s="164">
        <f t="shared" si="60"/>
        <v>0</v>
      </c>
      <c r="BS75" s="164">
        <f t="shared" si="60"/>
        <v>0</v>
      </c>
      <c r="BT75" s="164">
        <f t="shared" si="60"/>
        <v>0</v>
      </c>
      <c r="BU75" s="164">
        <f t="shared" si="60"/>
        <v>0</v>
      </c>
      <c r="BV75" s="164">
        <f t="shared" si="60"/>
        <v>0</v>
      </c>
      <c r="BW75" s="164">
        <f t="shared" si="60"/>
        <v>0</v>
      </c>
      <c r="BX75" s="164">
        <f t="shared" si="60"/>
        <v>0</v>
      </c>
      <c r="BY75" s="164">
        <f t="shared" si="60"/>
        <v>0</v>
      </c>
      <c r="BZ75" s="164">
        <f t="shared" si="60"/>
        <v>0</v>
      </c>
      <c r="CA75" s="164">
        <f t="shared" si="60"/>
        <v>0</v>
      </c>
      <c r="CB75" s="164">
        <f t="shared" si="60"/>
        <v>0</v>
      </c>
      <c r="CC75" s="164">
        <f t="shared" si="60"/>
        <v>0</v>
      </c>
      <c r="CD75" s="164">
        <f t="shared" si="60"/>
        <v>0</v>
      </c>
      <c r="CE75" s="164">
        <f t="shared" si="60"/>
        <v>0</v>
      </c>
      <c r="CF75" s="164">
        <f t="shared" si="60"/>
        <v>0</v>
      </c>
      <c r="CG75" s="164">
        <f t="shared" si="60"/>
        <v>0</v>
      </c>
      <c r="CH75" s="164">
        <f t="shared" si="60"/>
        <v>0</v>
      </c>
      <c r="CI75" s="164">
        <f t="shared" si="60"/>
        <v>0</v>
      </c>
      <c r="CJ75" s="164">
        <f t="shared" si="60"/>
        <v>0</v>
      </c>
      <c r="CK75" s="165"/>
      <c r="CL75" s="165"/>
      <c r="CM75" s="165"/>
      <c r="CN75" s="165"/>
      <c r="CO75" s="165"/>
      <c r="CP75" s="165"/>
      <c r="CQ75" s="165"/>
      <c r="CR75" s="165"/>
    </row>
    <row r="76" spans="1:96" x14ac:dyDescent="0.3">
      <c r="A76" s="218"/>
      <c r="B76" s="47" t="s">
        <v>3</v>
      </c>
      <c r="C76" s="73"/>
      <c r="D76" s="73"/>
      <c r="E76" s="73"/>
      <c r="F76" s="73"/>
      <c r="G76" s="73"/>
      <c r="H76" s="73"/>
      <c r="I76" s="73"/>
      <c r="J76" s="73"/>
      <c r="K76" s="73"/>
      <c r="L76" s="73"/>
      <c r="M76" s="73"/>
      <c r="N76" s="73"/>
      <c r="O76" s="73"/>
      <c r="P76" s="73"/>
      <c r="Q76" s="73"/>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62">
        <f>'KWh (Cumulative) NLI'!AX86</f>
        <v>0</v>
      </c>
      <c r="BC76" s="164">
        <f t="shared" ref="BC76:CJ76" si="61">BB76</f>
        <v>0</v>
      </c>
      <c r="BD76" s="164">
        <f t="shared" si="61"/>
        <v>0</v>
      </c>
      <c r="BE76" s="164">
        <f t="shared" si="61"/>
        <v>0</v>
      </c>
      <c r="BF76" s="164">
        <f t="shared" si="61"/>
        <v>0</v>
      </c>
      <c r="BG76" s="164">
        <f t="shared" si="61"/>
        <v>0</v>
      </c>
      <c r="BH76" s="164">
        <f t="shared" si="61"/>
        <v>0</v>
      </c>
      <c r="BI76" s="164">
        <f t="shared" si="61"/>
        <v>0</v>
      </c>
      <c r="BJ76" s="164">
        <f t="shared" si="61"/>
        <v>0</v>
      </c>
      <c r="BK76" s="164">
        <f t="shared" si="61"/>
        <v>0</v>
      </c>
      <c r="BL76" s="164">
        <f t="shared" si="61"/>
        <v>0</v>
      </c>
      <c r="BM76" s="164">
        <f t="shared" si="61"/>
        <v>0</v>
      </c>
      <c r="BN76" s="164">
        <f t="shared" si="61"/>
        <v>0</v>
      </c>
      <c r="BO76" s="164">
        <f t="shared" si="61"/>
        <v>0</v>
      </c>
      <c r="BP76" s="164">
        <f t="shared" si="61"/>
        <v>0</v>
      </c>
      <c r="BQ76" s="164">
        <f t="shared" si="61"/>
        <v>0</v>
      </c>
      <c r="BR76" s="164">
        <f t="shared" si="61"/>
        <v>0</v>
      </c>
      <c r="BS76" s="164">
        <f t="shared" si="61"/>
        <v>0</v>
      </c>
      <c r="BT76" s="164">
        <f t="shared" si="61"/>
        <v>0</v>
      </c>
      <c r="BU76" s="164">
        <f t="shared" si="61"/>
        <v>0</v>
      </c>
      <c r="BV76" s="164">
        <f t="shared" si="61"/>
        <v>0</v>
      </c>
      <c r="BW76" s="164">
        <f t="shared" si="61"/>
        <v>0</v>
      </c>
      <c r="BX76" s="164">
        <f t="shared" si="61"/>
        <v>0</v>
      </c>
      <c r="BY76" s="164">
        <f t="shared" si="61"/>
        <v>0</v>
      </c>
      <c r="BZ76" s="164">
        <f t="shared" si="61"/>
        <v>0</v>
      </c>
      <c r="CA76" s="164">
        <f t="shared" si="61"/>
        <v>0</v>
      </c>
      <c r="CB76" s="164">
        <f t="shared" si="61"/>
        <v>0</v>
      </c>
      <c r="CC76" s="164">
        <f t="shared" si="61"/>
        <v>0</v>
      </c>
      <c r="CD76" s="164">
        <f t="shared" si="61"/>
        <v>0</v>
      </c>
      <c r="CE76" s="164">
        <f t="shared" si="61"/>
        <v>0</v>
      </c>
      <c r="CF76" s="164">
        <f t="shared" si="61"/>
        <v>0</v>
      </c>
      <c r="CG76" s="164">
        <f t="shared" si="61"/>
        <v>0</v>
      </c>
      <c r="CH76" s="164">
        <f t="shared" si="61"/>
        <v>0</v>
      </c>
      <c r="CI76" s="164">
        <f t="shared" si="61"/>
        <v>0</v>
      </c>
      <c r="CJ76" s="164">
        <f t="shared" si="61"/>
        <v>0</v>
      </c>
      <c r="CK76" s="165"/>
      <c r="CL76" s="165"/>
      <c r="CM76" s="165"/>
      <c r="CN76" s="165"/>
      <c r="CO76" s="165"/>
      <c r="CP76" s="165"/>
      <c r="CQ76" s="165"/>
      <c r="CR76" s="165"/>
    </row>
    <row r="77" spans="1:96" x14ac:dyDescent="0.3">
      <c r="A77" s="218"/>
      <c r="B77" s="47" t="s">
        <v>13</v>
      </c>
      <c r="C77" s="73"/>
      <c r="D77" s="73"/>
      <c r="E77" s="73"/>
      <c r="F77" s="73"/>
      <c r="G77" s="73"/>
      <c r="H77" s="73"/>
      <c r="I77" s="73"/>
      <c r="J77" s="73"/>
      <c r="K77" s="73"/>
      <c r="L77" s="73"/>
      <c r="M77" s="73"/>
      <c r="N77" s="73"/>
      <c r="O77" s="73"/>
      <c r="P77" s="73"/>
      <c r="Q77" s="73"/>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62">
        <f>'KWh (Cumulative) NLI'!AX87</f>
        <v>151462</v>
      </c>
      <c r="BC77" s="164">
        <f t="shared" ref="BC77:CJ77" si="62">BB77</f>
        <v>151462</v>
      </c>
      <c r="BD77" s="164">
        <f t="shared" si="62"/>
        <v>151462</v>
      </c>
      <c r="BE77" s="164">
        <f t="shared" si="62"/>
        <v>151462</v>
      </c>
      <c r="BF77" s="164">
        <f t="shared" si="62"/>
        <v>151462</v>
      </c>
      <c r="BG77" s="164">
        <f t="shared" si="62"/>
        <v>151462</v>
      </c>
      <c r="BH77" s="164">
        <f t="shared" si="62"/>
        <v>151462</v>
      </c>
      <c r="BI77" s="164">
        <f t="shared" si="62"/>
        <v>151462</v>
      </c>
      <c r="BJ77" s="164">
        <f t="shared" si="62"/>
        <v>151462</v>
      </c>
      <c r="BK77" s="164">
        <f t="shared" si="62"/>
        <v>151462</v>
      </c>
      <c r="BL77" s="164">
        <f t="shared" si="62"/>
        <v>151462</v>
      </c>
      <c r="BM77" s="164">
        <f t="shared" si="62"/>
        <v>151462</v>
      </c>
      <c r="BN77" s="164">
        <f t="shared" si="62"/>
        <v>151462</v>
      </c>
      <c r="BO77" s="164">
        <f t="shared" si="62"/>
        <v>151462</v>
      </c>
      <c r="BP77" s="164">
        <f t="shared" si="62"/>
        <v>151462</v>
      </c>
      <c r="BQ77" s="164">
        <f t="shared" si="62"/>
        <v>151462</v>
      </c>
      <c r="BR77" s="164">
        <f t="shared" si="62"/>
        <v>151462</v>
      </c>
      <c r="BS77" s="164">
        <f t="shared" si="62"/>
        <v>151462</v>
      </c>
      <c r="BT77" s="164">
        <f t="shared" si="62"/>
        <v>151462</v>
      </c>
      <c r="BU77" s="164">
        <f t="shared" si="62"/>
        <v>151462</v>
      </c>
      <c r="BV77" s="164">
        <f t="shared" si="62"/>
        <v>151462</v>
      </c>
      <c r="BW77" s="164">
        <f t="shared" si="62"/>
        <v>151462</v>
      </c>
      <c r="BX77" s="164">
        <f t="shared" si="62"/>
        <v>151462</v>
      </c>
      <c r="BY77" s="164">
        <f t="shared" si="62"/>
        <v>151462</v>
      </c>
      <c r="BZ77" s="164">
        <f t="shared" si="62"/>
        <v>151462</v>
      </c>
      <c r="CA77" s="164">
        <f t="shared" si="62"/>
        <v>151462</v>
      </c>
      <c r="CB77" s="164">
        <f t="shared" si="62"/>
        <v>151462</v>
      </c>
      <c r="CC77" s="164">
        <f t="shared" si="62"/>
        <v>151462</v>
      </c>
      <c r="CD77" s="164">
        <f t="shared" si="62"/>
        <v>151462</v>
      </c>
      <c r="CE77" s="164">
        <f t="shared" si="62"/>
        <v>151462</v>
      </c>
      <c r="CF77" s="164">
        <f t="shared" si="62"/>
        <v>151462</v>
      </c>
      <c r="CG77" s="164">
        <f t="shared" si="62"/>
        <v>151462</v>
      </c>
      <c r="CH77" s="164">
        <f t="shared" si="62"/>
        <v>151462</v>
      </c>
      <c r="CI77" s="164">
        <f t="shared" si="62"/>
        <v>151462</v>
      </c>
      <c r="CJ77" s="164">
        <f t="shared" si="62"/>
        <v>151462</v>
      </c>
      <c r="CK77" s="165"/>
      <c r="CL77" s="165"/>
      <c r="CM77" s="165"/>
      <c r="CN77" s="165"/>
      <c r="CO77" s="165"/>
      <c r="CP77" s="165"/>
      <c r="CQ77" s="165"/>
      <c r="CR77" s="165"/>
    </row>
    <row r="78" spans="1:96" x14ac:dyDescent="0.3">
      <c r="A78" s="218"/>
      <c r="B78" s="47" t="s">
        <v>4</v>
      </c>
      <c r="C78" s="73"/>
      <c r="D78" s="73"/>
      <c r="E78" s="73"/>
      <c r="F78" s="73"/>
      <c r="G78" s="73"/>
      <c r="H78" s="73"/>
      <c r="I78" s="73"/>
      <c r="J78" s="73"/>
      <c r="K78" s="73"/>
      <c r="L78" s="73"/>
      <c r="M78" s="73"/>
      <c r="N78" s="73"/>
      <c r="O78" s="73"/>
      <c r="P78" s="73"/>
      <c r="Q78" s="73"/>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62">
        <f>'KWh (Cumulative) NLI'!AX88</f>
        <v>0</v>
      </c>
      <c r="BC78" s="164">
        <f t="shared" ref="BC78:CJ78" si="63">BB78</f>
        <v>0</v>
      </c>
      <c r="BD78" s="164">
        <f t="shared" si="63"/>
        <v>0</v>
      </c>
      <c r="BE78" s="164">
        <f t="shared" si="63"/>
        <v>0</v>
      </c>
      <c r="BF78" s="164">
        <f t="shared" si="63"/>
        <v>0</v>
      </c>
      <c r="BG78" s="164">
        <f t="shared" si="63"/>
        <v>0</v>
      </c>
      <c r="BH78" s="164">
        <f t="shared" si="63"/>
        <v>0</v>
      </c>
      <c r="BI78" s="164">
        <f t="shared" si="63"/>
        <v>0</v>
      </c>
      <c r="BJ78" s="164">
        <f t="shared" si="63"/>
        <v>0</v>
      </c>
      <c r="BK78" s="164">
        <f t="shared" si="63"/>
        <v>0</v>
      </c>
      <c r="BL78" s="164">
        <f t="shared" si="63"/>
        <v>0</v>
      </c>
      <c r="BM78" s="164">
        <f t="shared" si="63"/>
        <v>0</v>
      </c>
      <c r="BN78" s="164">
        <f t="shared" si="63"/>
        <v>0</v>
      </c>
      <c r="BO78" s="164">
        <f t="shared" si="63"/>
        <v>0</v>
      </c>
      <c r="BP78" s="164">
        <f t="shared" si="63"/>
        <v>0</v>
      </c>
      <c r="BQ78" s="164">
        <f t="shared" si="63"/>
        <v>0</v>
      </c>
      <c r="BR78" s="164">
        <f t="shared" si="63"/>
        <v>0</v>
      </c>
      <c r="BS78" s="164">
        <f t="shared" si="63"/>
        <v>0</v>
      </c>
      <c r="BT78" s="164">
        <f t="shared" si="63"/>
        <v>0</v>
      </c>
      <c r="BU78" s="164">
        <f t="shared" si="63"/>
        <v>0</v>
      </c>
      <c r="BV78" s="164">
        <f t="shared" si="63"/>
        <v>0</v>
      </c>
      <c r="BW78" s="164">
        <f t="shared" si="63"/>
        <v>0</v>
      </c>
      <c r="BX78" s="164">
        <f t="shared" si="63"/>
        <v>0</v>
      </c>
      <c r="BY78" s="164">
        <f t="shared" si="63"/>
        <v>0</v>
      </c>
      <c r="BZ78" s="164">
        <f t="shared" si="63"/>
        <v>0</v>
      </c>
      <c r="CA78" s="164">
        <f t="shared" si="63"/>
        <v>0</v>
      </c>
      <c r="CB78" s="164">
        <f t="shared" si="63"/>
        <v>0</v>
      </c>
      <c r="CC78" s="164">
        <f t="shared" si="63"/>
        <v>0</v>
      </c>
      <c r="CD78" s="164">
        <f t="shared" si="63"/>
        <v>0</v>
      </c>
      <c r="CE78" s="164">
        <f t="shared" si="63"/>
        <v>0</v>
      </c>
      <c r="CF78" s="164">
        <f t="shared" si="63"/>
        <v>0</v>
      </c>
      <c r="CG78" s="164">
        <f t="shared" si="63"/>
        <v>0</v>
      </c>
      <c r="CH78" s="164">
        <f t="shared" si="63"/>
        <v>0</v>
      </c>
      <c r="CI78" s="164">
        <f t="shared" si="63"/>
        <v>0</v>
      </c>
      <c r="CJ78" s="164">
        <f t="shared" si="63"/>
        <v>0</v>
      </c>
      <c r="CK78" s="165"/>
      <c r="CL78" s="165"/>
      <c r="CM78" s="165"/>
      <c r="CN78" s="165"/>
      <c r="CO78" s="165"/>
      <c r="CP78" s="165"/>
      <c r="CQ78" s="165"/>
      <c r="CR78" s="165"/>
    </row>
    <row r="79" spans="1:96" x14ac:dyDescent="0.3">
      <c r="A79" s="219"/>
      <c r="B79" s="47" t="s">
        <v>14</v>
      </c>
      <c r="C79" s="73"/>
      <c r="D79" s="73"/>
      <c r="E79" s="73"/>
      <c r="F79" s="73"/>
      <c r="G79" s="73"/>
      <c r="H79" s="73"/>
      <c r="I79" s="73"/>
      <c r="J79" s="73"/>
      <c r="K79" s="73"/>
      <c r="L79" s="73"/>
      <c r="M79" s="73"/>
      <c r="N79" s="73"/>
      <c r="O79" s="73"/>
      <c r="P79" s="73"/>
      <c r="Q79" s="73"/>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62">
        <f>'KWh (Cumulative) NLI'!AX89</f>
        <v>0</v>
      </c>
      <c r="BC79" s="164">
        <f t="shared" ref="BC79:CJ79" si="64">BB79</f>
        <v>0</v>
      </c>
      <c r="BD79" s="164">
        <f t="shared" si="64"/>
        <v>0</v>
      </c>
      <c r="BE79" s="164">
        <f t="shared" si="64"/>
        <v>0</v>
      </c>
      <c r="BF79" s="164">
        <f t="shared" si="64"/>
        <v>0</v>
      </c>
      <c r="BG79" s="164">
        <f t="shared" si="64"/>
        <v>0</v>
      </c>
      <c r="BH79" s="164">
        <f t="shared" si="64"/>
        <v>0</v>
      </c>
      <c r="BI79" s="164">
        <f t="shared" si="64"/>
        <v>0</v>
      </c>
      <c r="BJ79" s="164">
        <f t="shared" si="64"/>
        <v>0</v>
      </c>
      <c r="BK79" s="164">
        <f t="shared" si="64"/>
        <v>0</v>
      </c>
      <c r="BL79" s="164">
        <f t="shared" si="64"/>
        <v>0</v>
      </c>
      <c r="BM79" s="164">
        <f t="shared" si="64"/>
        <v>0</v>
      </c>
      <c r="BN79" s="164">
        <f t="shared" si="64"/>
        <v>0</v>
      </c>
      <c r="BO79" s="164">
        <f t="shared" si="64"/>
        <v>0</v>
      </c>
      <c r="BP79" s="164">
        <f t="shared" si="64"/>
        <v>0</v>
      </c>
      <c r="BQ79" s="164">
        <f t="shared" si="64"/>
        <v>0</v>
      </c>
      <c r="BR79" s="164">
        <f t="shared" si="64"/>
        <v>0</v>
      </c>
      <c r="BS79" s="164">
        <f t="shared" si="64"/>
        <v>0</v>
      </c>
      <c r="BT79" s="164">
        <f t="shared" si="64"/>
        <v>0</v>
      </c>
      <c r="BU79" s="164">
        <f t="shared" si="64"/>
        <v>0</v>
      </c>
      <c r="BV79" s="164">
        <f t="shared" si="64"/>
        <v>0</v>
      </c>
      <c r="BW79" s="164">
        <f t="shared" si="64"/>
        <v>0</v>
      </c>
      <c r="BX79" s="164">
        <f t="shared" si="64"/>
        <v>0</v>
      </c>
      <c r="BY79" s="164">
        <f t="shared" si="64"/>
        <v>0</v>
      </c>
      <c r="BZ79" s="164">
        <f t="shared" si="64"/>
        <v>0</v>
      </c>
      <c r="CA79" s="164">
        <f t="shared" si="64"/>
        <v>0</v>
      </c>
      <c r="CB79" s="164">
        <f t="shared" si="64"/>
        <v>0</v>
      </c>
      <c r="CC79" s="164">
        <f t="shared" si="64"/>
        <v>0</v>
      </c>
      <c r="CD79" s="164">
        <f t="shared" si="64"/>
        <v>0</v>
      </c>
      <c r="CE79" s="164">
        <f t="shared" si="64"/>
        <v>0</v>
      </c>
      <c r="CF79" s="164">
        <f t="shared" si="64"/>
        <v>0</v>
      </c>
      <c r="CG79" s="164">
        <f t="shared" si="64"/>
        <v>0</v>
      </c>
      <c r="CH79" s="164">
        <f t="shared" si="64"/>
        <v>0</v>
      </c>
      <c r="CI79" s="164">
        <f t="shared" si="64"/>
        <v>0</v>
      </c>
      <c r="CJ79" s="164">
        <f t="shared" si="64"/>
        <v>0</v>
      </c>
      <c r="CK79" s="165"/>
      <c r="CL79" s="165"/>
      <c r="CM79" s="165"/>
      <c r="CN79" s="165"/>
      <c r="CO79" s="165"/>
      <c r="CP79" s="165"/>
      <c r="CQ79" s="165"/>
      <c r="CR79" s="165"/>
    </row>
    <row r="80" spans="1:96" x14ac:dyDescent="0.3">
      <c r="A80" s="219"/>
      <c r="B80" s="47" t="s">
        <v>15</v>
      </c>
      <c r="C80" s="73"/>
      <c r="D80" s="73"/>
      <c r="E80" s="73"/>
      <c r="F80" s="73"/>
      <c r="G80" s="73"/>
      <c r="H80" s="73"/>
      <c r="I80" s="73"/>
      <c r="J80" s="73"/>
      <c r="K80" s="73"/>
      <c r="L80" s="73"/>
      <c r="M80" s="73"/>
      <c r="N80" s="73"/>
      <c r="O80" s="73"/>
      <c r="P80" s="73"/>
      <c r="Q80" s="73"/>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62">
        <f>'KWh (Cumulative) NLI'!AX90</f>
        <v>0</v>
      </c>
      <c r="BC80" s="164">
        <f t="shared" ref="BC80:CJ80" si="65">BB80</f>
        <v>0</v>
      </c>
      <c r="BD80" s="164">
        <f t="shared" si="65"/>
        <v>0</v>
      </c>
      <c r="BE80" s="164">
        <f t="shared" si="65"/>
        <v>0</v>
      </c>
      <c r="BF80" s="164">
        <f t="shared" si="65"/>
        <v>0</v>
      </c>
      <c r="BG80" s="164">
        <f t="shared" si="65"/>
        <v>0</v>
      </c>
      <c r="BH80" s="164">
        <f t="shared" si="65"/>
        <v>0</v>
      </c>
      <c r="BI80" s="164">
        <f t="shared" si="65"/>
        <v>0</v>
      </c>
      <c r="BJ80" s="164">
        <f t="shared" si="65"/>
        <v>0</v>
      </c>
      <c r="BK80" s="164">
        <f t="shared" si="65"/>
        <v>0</v>
      </c>
      <c r="BL80" s="164">
        <f t="shared" si="65"/>
        <v>0</v>
      </c>
      <c r="BM80" s="164">
        <f t="shared" si="65"/>
        <v>0</v>
      </c>
      <c r="BN80" s="164">
        <f t="shared" si="65"/>
        <v>0</v>
      </c>
      <c r="BO80" s="164">
        <f t="shared" si="65"/>
        <v>0</v>
      </c>
      <c r="BP80" s="164">
        <f t="shared" si="65"/>
        <v>0</v>
      </c>
      <c r="BQ80" s="164">
        <f t="shared" si="65"/>
        <v>0</v>
      </c>
      <c r="BR80" s="164">
        <f t="shared" si="65"/>
        <v>0</v>
      </c>
      <c r="BS80" s="164">
        <f t="shared" si="65"/>
        <v>0</v>
      </c>
      <c r="BT80" s="164">
        <f t="shared" si="65"/>
        <v>0</v>
      </c>
      <c r="BU80" s="164">
        <f t="shared" si="65"/>
        <v>0</v>
      </c>
      <c r="BV80" s="164">
        <f t="shared" si="65"/>
        <v>0</v>
      </c>
      <c r="BW80" s="164">
        <f t="shared" si="65"/>
        <v>0</v>
      </c>
      <c r="BX80" s="164">
        <f t="shared" si="65"/>
        <v>0</v>
      </c>
      <c r="BY80" s="164">
        <f t="shared" si="65"/>
        <v>0</v>
      </c>
      <c r="BZ80" s="164">
        <f t="shared" si="65"/>
        <v>0</v>
      </c>
      <c r="CA80" s="164">
        <f t="shared" si="65"/>
        <v>0</v>
      </c>
      <c r="CB80" s="164">
        <f t="shared" si="65"/>
        <v>0</v>
      </c>
      <c r="CC80" s="164">
        <f t="shared" si="65"/>
        <v>0</v>
      </c>
      <c r="CD80" s="164">
        <f t="shared" si="65"/>
        <v>0</v>
      </c>
      <c r="CE80" s="164">
        <f t="shared" si="65"/>
        <v>0</v>
      </c>
      <c r="CF80" s="164">
        <f t="shared" si="65"/>
        <v>0</v>
      </c>
      <c r="CG80" s="164">
        <f t="shared" si="65"/>
        <v>0</v>
      </c>
      <c r="CH80" s="164">
        <f t="shared" si="65"/>
        <v>0</v>
      </c>
      <c r="CI80" s="164">
        <f t="shared" si="65"/>
        <v>0</v>
      </c>
      <c r="CJ80" s="164">
        <f t="shared" si="65"/>
        <v>0</v>
      </c>
      <c r="CK80" s="165"/>
      <c r="CL80" s="165"/>
      <c r="CM80" s="165"/>
      <c r="CN80" s="165"/>
      <c r="CO80" s="165"/>
      <c r="CP80" s="165"/>
      <c r="CQ80" s="165"/>
      <c r="CR80" s="165"/>
    </row>
    <row r="81" spans="1:96" x14ac:dyDescent="0.3">
      <c r="A81" s="219"/>
      <c r="B81" s="47" t="s">
        <v>7</v>
      </c>
      <c r="C81" s="73"/>
      <c r="D81" s="73"/>
      <c r="E81" s="73"/>
      <c r="F81" s="73"/>
      <c r="G81" s="73"/>
      <c r="H81" s="73"/>
      <c r="I81" s="73"/>
      <c r="J81" s="73"/>
      <c r="K81" s="73"/>
      <c r="L81" s="73"/>
      <c r="M81" s="73"/>
      <c r="N81" s="73"/>
      <c r="O81" s="73"/>
      <c r="P81" s="73"/>
      <c r="Q81" s="73"/>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62">
        <f>'KWh (Cumulative) NLI'!AX91</f>
        <v>0</v>
      </c>
      <c r="BC81" s="164">
        <f t="shared" ref="BC81:CJ81" si="66">BB81</f>
        <v>0</v>
      </c>
      <c r="BD81" s="164">
        <f t="shared" si="66"/>
        <v>0</v>
      </c>
      <c r="BE81" s="164">
        <f t="shared" si="66"/>
        <v>0</v>
      </c>
      <c r="BF81" s="164">
        <f t="shared" si="66"/>
        <v>0</v>
      </c>
      <c r="BG81" s="164">
        <f t="shared" si="66"/>
        <v>0</v>
      </c>
      <c r="BH81" s="164">
        <f t="shared" si="66"/>
        <v>0</v>
      </c>
      <c r="BI81" s="164">
        <f t="shared" si="66"/>
        <v>0</v>
      </c>
      <c r="BJ81" s="164">
        <f t="shared" si="66"/>
        <v>0</v>
      </c>
      <c r="BK81" s="164">
        <f t="shared" si="66"/>
        <v>0</v>
      </c>
      <c r="BL81" s="164">
        <f t="shared" si="66"/>
        <v>0</v>
      </c>
      <c r="BM81" s="164">
        <f t="shared" si="66"/>
        <v>0</v>
      </c>
      <c r="BN81" s="164">
        <f t="shared" si="66"/>
        <v>0</v>
      </c>
      <c r="BO81" s="164">
        <f t="shared" si="66"/>
        <v>0</v>
      </c>
      <c r="BP81" s="164">
        <f t="shared" si="66"/>
        <v>0</v>
      </c>
      <c r="BQ81" s="164">
        <f t="shared" si="66"/>
        <v>0</v>
      </c>
      <c r="BR81" s="164">
        <f t="shared" si="66"/>
        <v>0</v>
      </c>
      <c r="BS81" s="164">
        <f t="shared" si="66"/>
        <v>0</v>
      </c>
      <c r="BT81" s="164">
        <f t="shared" si="66"/>
        <v>0</v>
      </c>
      <c r="BU81" s="164">
        <f t="shared" si="66"/>
        <v>0</v>
      </c>
      <c r="BV81" s="164">
        <f t="shared" si="66"/>
        <v>0</v>
      </c>
      <c r="BW81" s="164">
        <f t="shared" si="66"/>
        <v>0</v>
      </c>
      <c r="BX81" s="164">
        <f t="shared" si="66"/>
        <v>0</v>
      </c>
      <c r="BY81" s="164">
        <f t="shared" si="66"/>
        <v>0</v>
      </c>
      <c r="BZ81" s="164">
        <f t="shared" si="66"/>
        <v>0</v>
      </c>
      <c r="CA81" s="164">
        <f t="shared" si="66"/>
        <v>0</v>
      </c>
      <c r="CB81" s="164">
        <f t="shared" si="66"/>
        <v>0</v>
      </c>
      <c r="CC81" s="164">
        <f t="shared" si="66"/>
        <v>0</v>
      </c>
      <c r="CD81" s="164">
        <f t="shared" si="66"/>
        <v>0</v>
      </c>
      <c r="CE81" s="164">
        <f t="shared" si="66"/>
        <v>0</v>
      </c>
      <c r="CF81" s="164">
        <f t="shared" si="66"/>
        <v>0</v>
      </c>
      <c r="CG81" s="164">
        <f t="shared" si="66"/>
        <v>0</v>
      </c>
      <c r="CH81" s="164">
        <f t="shared" si="66"/>
        <v>0</v>
      </c>
      <c r="CI81" s="164">
        <f t="shared" si="66"/>
        <v>0</v>
      </c>
      <c r="CJ81" s="164">
        <f t="shared" si="66"/>
        <v>0</v>
      </c>
      <c r="CK81" s="165"/>
      <c r="CL81" s="165"/>
      <c r="CM81" s="165"/>
      <c r="CN81" s="165"/>
      <c r="CO81" s="165"/>
      <c r="CP81" s="165"/>
      <c r="CQ81" s="165"/>
      <c r="CR81" s="165"/>
    </row>
    <row r="82" spans="1:96" ht="15" thickBot="1" x14ac:dyDescent="0.35">
      <c r="A82" s="220"/>
      <c r="B82" s="47" t="s">
        <v>8</v>
      </c>
      <c r="C82" s="73"/>
      <c r="D82" s="73"/>
      <c r="E82" s="73"/>
      <c r="F82" s="73"/>
      <c r="G82" s="73"/>
      <c r="H82" s="73"/>
      <c r="I82" s="73"/>
      <c r="J82" s="73"/>
      <c r="K82" s="73"/>
      <c r="L82" s="73"/>
      <c r="M82" s="73"/>
      <c r="N82" s="73"/>
      <c r="O82" s="73"/>
      <c r="P82" s="73"/>
      <c r="Q82" s="73"/>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62">
        <f>'KWh (Cumulative) NLI'!AX92</f>
        <v>0</v>
      </c>
      <c r="BC82" s="164">
        <f t="shared" ref="BC82:CJ82" si="67">BB82</f>
        <v>0</v>
      </c>
      <c r="BD82" s="164">
        <f t="shared" si="67"/>
        <v>0</v>
      </c>
      <c r="BE82" s="164">
        <f t="shared" si="67"/>
        <v>0</v>
      </c>
      <c r="BF82" s="164">
        <f t="shared" si="67"/>
        <v>0</v>
      </c>
      <c r="BG82" s="164">
        <f t="shared" si="67"/>
        <v>0</v>
      </c>
      <c r="BH82" s="164">
        <f t="shared" si="67"/>
        <v>0</v>
      </c>
      <c r="BI82" s="164">
        <f t="shared" si="67"/>
        <v>0</v>
      </c>
      <c r="BJ82" s="164">
        <f t="shared" si="67"/>
        <v>0</v>
      </c>
      <c r="BK82" s="164">
        <f t="shared" si="67"/>
        <v>0</v>
      </c>
      <c r="BL82" s="164">
        <f t="shared" si="67"/>
        <v>0</v>
      </c>
      <c r="BM82" s="164">
        <f t="shared" si="67"/>
        <v>0</v>
      </c>
      <c r="BN82" s="164">
        <f t="shared" si="67"/>
        <v>0</v>
      </c>
      <c r="BO82" s="164">
        <f t="shared" si="67"/>
        <v>0</v>
      </c>
      <c r="BP82" s="164">
        <f t="shared" si="67"/>
        <v>0</v>
      </c>
      <c r="BQ82" s="164">
        <f t="shared" si="67"/>
        <v>0</v>
      </c>
      <c r="BR82" s="164">
        <f t="shared" si="67"/>
        <v>0</v>
      </c>
      <c r="BS82" s="164">
        <f t="shared" si="67"/>
        <v>0</v>
      </c>
      <c r="BT82" s="164">
        <f t="shared" si="67"/>
        <v>0</v>
      </c>
      <c r="BU82" s="164">
        <f t="shared" si="67"/>
        <v>0</v>
      </c>
      <c r="BV82" s="164">
        <f t="shared" si="67"/>
        <v>0</v>
      </c>
      <c r="BW82" s="164">
        <f t="shared" si="67"/>
        <v>0</v>
      </c>
      <c r="BX82" s="164">
        <f t="shared" si="67"/>
        <v>0</v>
      </c>
      <c r="BY82" s="164">
        <f t="shared" si="67"/>
        <v>0</v>
      </c>
      <c r="BZ82" s="164">
        <f t="shared" si="67"/>
        <v>0</v>
      </c>
      <c r="CA82" s="164">
        <f t="shared" si="67"/>
        <v>0</v>
      </c>
      <c r="CB82" s="164">
        <f t="shared" si="67"/>
        <v>0</v>
      </c>
      <c r="CC82" s="164">
        <f t="shared" si="67"/>
        <v>0</v>
      </c>
      <c r="CD82" s="164">
        <f t="shared" si="67"/>
        <v>0</v>
      </c>
      <c r="CE82" s="164">
        <f t="shared" si="67"/>
        <v>0</v>
      </c>
      <c r="CF82" s="164">
        <f t="shared" si="67"/>
        <v>0</v>
      </c>
      <c r="CG82" s="164">
        <f t="shared" si="67"/>
        <v>0</v>
      </c>
      <c r="CH82" s="164">
        <f t="shared" si="67"/>
        <v>0</v>
      </c>
      <c r="CI82" s="164">
        <f t="shared" si="67"/>
        <v>0</v>
      </c>
      <c r="CJ82" s="164">
        <f t="shared" si="67"/>
        <v>0</v>
      </c>
      <c r="CK82" s="165"/>
      <c r="CL82" s="165"/>
      <c r="CM82" s="165"/>
      <c r="CN82" s="165"/>
      <c r="CO82" s="165"/>
      <c r="CP82" s="165"/>
      <c r="CQ82" s="165"/>
      <c r="CR82" s="165"/>
    </row>
    <row r="83" spans="1:96" x14ac:dyDescent="0.3">
      <c r="R83" s="134"/>
      <c r="BC83" s="165"/>
      <c r="BD83" s="165"/>
      <c r="BE83" s="165"/>
      <c r="BF83" s="165"/>
      <c r="BG83" s="165"/>
      <c r="BH83" s="165"/>
      <c r="BI83" s="165"/>
      <c r="BJ83" s="165"/>
      <c r="BK83" s="165"/>
      <c r="BL83" s="165"/>
      <c r="BM83" s="165"/>
      <c r="BN83" s="165"/>
      <c r="BO83" s="165"/>
      <c r="BP83" s="165"/>
      <c r="BQ83" s="165"/>
      <c r="BR83" s="165"/>
      <c r="BS83" s="165"/>
      <c r="BT83" s="165"/>
      <c r="BU83" s="165"/>
      <c r="BV83" s="165"/>
      <c r="BW83" s="165"/>
      <c r="BX83" s="165"/>
      <c r="BY83" s="165"/>
      <c r="BZ83" s="165"/>
      <c r="CA83" s="165"/>
      <c r="CB83" s="165"/>
      <c r="CC83" s="165"/>
      <c r="CD83" s="165"/>
      <c r="CE83" s="165"/>
      <c r="CF83" s="165"/>
      <c r="CG83" s="165"/>
      <c r="CH83" s="165"/>
      <c r="CI83" s="165"/>
      <c r="CJ83" s="165"/>
      <c r="CK83" s="165"/>
      <c r="CL83" s="165"/>
      <c r="CM83" s="165"/>
      <c r="CN83" s="165"/>
      <c r="CO83" s="165"/>
      <c r="CP83" s="165"/>
      <c r="CQ83" s="165"/>
      <c r="CR83" s="165"/>
    </row>
    <row r="85" spans="1:96" ht="15" customHeight="1" x14ac:dyDescent="0.3">
      <c r="B85" s="103"/>
    </row>
    <row r="86" spans="1:96" x14ac:dyDescent="0.3">
      <c r="B86" s="102"/>
    </row>
    <row r="97" ht="15" customHeight="1" x14ac:dyDescent="0.3"/>
  </sheetData>
  <mergeCells count="6">
    <mergeCell ref="A70:A82"/>
    <mergeCell ref="C11:O11"/>
    <mergeCell ref="A13:A21"/>
    <mergeCell ref="A25:A37"/>
    <mergeCell ref="A40:A52"/>
    <mergeCell ref="A55:A6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14"/>
  <sheetViews>
    <sheetView view="pageBreakPreview" zoomScale="85" zoomScaleNormal="100" zoomScaleSheetLayoutView="85" workbookViewId="0">
      <selection activeCell="A8" sqref="A8"/>
    </sheetView>
  </sheetViews>
  <sheetFormatPr defaultRowHeight="14.4" x14ac:dyDescent="0.3"/>
  <cols>
    <col min="1" max="1" width="29.33203125" bestFit="1" customWidth="1"/>
    <col min="2" max="2" width="101.44140625" customWidth="1"/>
  </cols>
  <sheetData>
    <row r="1" spans="1:2" ht="62.25" customHeight="1" x14ac:dyDescent="0.3">
      <c r="A1" s="233" t="s">
        <v>104</v>
      </c>
      <c r="B1" s="234"/>
    </row>
    <row r="2" spans="1:2" x14ac:dyDescent="0.3">
      <c r="A2" s="97" t="s">
        <v>93</v>
      </c>
      <c r="B2" s="98" t="s">
        <v>95</v>
      </c>
    </row>
    <row r="3" spans="1:2" ht="87.75" customHeight="1" x14ac:dyDescent="0.3">
      <c r="A3" s="47" t="s">
        <v>98</v>
      </c>
      <c r="B3" s="92" t="s">
        <v>114</v>
      </c>
    </row>
    <row r="4" spans="1:2" s="56" customFormat="1" ht="17.25" customHeight="1" x14ac:dyDescent="0.3">
      <c r="A4" s="95"/>
      <c r="B4" s="96"/>
    </row>
    <row r="5" spans="1:2" ht="120" customHeight="1" x14ac:dyDescent="0.3">
      <c r="A5" s="47" t="s">
        <v>78</v>
      </c>
      <c r="B5" s="92" t="s">
        <v>105</v>
      </c>
    </row>
    <row r="6" spans="1:2" ht="60" customHeight="1" x14ac:dyDescent="0.3">
      <c r="A6" s="47" t="s">
        <v>96</v>
      </c>
      <c r="B6" s="47" t="s">
        <v>106</v>
      </c>
    </row>
    <row r="7" spans="1:2" ht="69" customHeight="1" x14ac:dyDescent="0.3">
      <c r="A7" s="47" t="s">
        <v>99</v>
      </c>
      <c r="B7" s="92" t="s">
        <v>107</v>
      </c>
    </row>
    <row r="8" spans="1:2" s="56" customFormat="1" ht="60" customHeight="1" x14ac:dyDescent="0.3">
      <c r="A8" s="47" t="s">
        <v>80</v>
      </c>
      <c r="B8" s="47" t="s">
        <v>108</v>
      </c>
    </row>
    <row r="9" spans="1:2" s="56" customFormat="1" ht="17.25" customHeight="1" x14ac:dyDescent="0.3">
      <c r="A9" s="95"/>
      <c r="B9" s="96"/>
    </row>
    <row r="10" spans="1:2" ht="60" customHeight="1" x14ac:dyDescent="0.3">
      <c r="A10" s="47" t="s">
        <v>79</v>
      </c>
      <c r="B10" s="47" t="s">
        <v>88</v>
      </c>
    </row>
    <row r="11" spans="1:2" ht="60" customHeight="1" x14ac:dyDescent="0.3">
      <c r="A11" s="47" t="s">
        <v>97</v>
      </c>
      <c r="B11" s="47" t="s">
        <v>88</v>
      </c>
    </row>
    <row r="12" spans="1:2" ht="60" customHeight="1" x14ac:dyDescent="0.3">
      <c r="A12" s="47" t="s">
        <v>100</v>
      </c>
      <c r="B12" s="47" t="s">
        <v>88</v>
      </c>
    </row>
    <row r="13" spans="1:2" ht="60" customHeight="1" x14ac:dyDescent="0.3">
      <c r="A13" s="47" t="s">
        <v>81</v>
      </c>
      <c r="B13" s="47" t="s">
        <v>88</v>
      </c>
    </row>
    <row r="14" spans="1:2" ht="60" customHeight="1" x14ac:dyDescent="0.3"/>
  </sheetData>
  <mergeCells count="1">
    <mergeCell ref="A1:B1"/>
  </mergeCells>
  <pageMargins left="0.7" right="0.7" top="0.75" bottom="0.75" header="0.3" footer="0.3"/>
  <pageSetup scale="7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499984740745262"/>
  </sheetPr>
  <dimension ref="A1:CJ94"/>
  <sheetViews>
    <sheetView topLeftCell="AF52" zoomScaleNormal="100" workbookViewId="0">
      <selection activeCell="AN65" sqref="C65:AN77"/>
    </sheetView>
  </sheetViews>
  <sheetFormatPr defaultColWidth="9.33203125" defaultRowHeight="14.4" x14ac:dyDescent="0.3"/>
  <cols>
    <col min="1" max="1" width="4.33203125" style="6" customWidth="1"/>
    <col min="2" max="2" width="24.6640625" style="6" customWidth="1"/>
    <col min="3" max="86" width="13.6640625" style="6" customWidth="1"/>
    <col min="87" max="88" width="10.5546875" style="6" bestFit="1" customWidth="1"/>
    <col min="89" max="16384" width="9.33203125" style="6"/>
  </cols>
  <sheetData>
    <row r="1" spans="1:88" x14ac:dyDescent="0.3">
      <c r="B1" s="94" t="s">
        <v>85</v>
      </c>
      <c r="C1" s="36">
        <v>2016</v>
      </c>
      <c r="D1" s="36">
        <v>2017</v>
      </c>
      <c r="E1" s="36">
        <v>2018</v>
      </c>
      <c r="F1" s="36">
        <v>2019</v>
      </c>
      <c r="G1" s="36">
        <v>2020</v>
      </c>
      <c r="H1" s="36">
        <v>2021</v>
      </c>
      <c r="I1" s="36">
        <v>2022</v>
      </c>
    </row>
    <row r="2" spans="1:88" s="42" customFormat="1" x14ac:dyDescent="0.3">
      <c r="B2" s="43" t="s">
        <v>48</v>
      </c>
      <c r="C2" s="41">
        <f>SUM(C5:N5)</f>
        <v>0</v>
      </c>
      <c r="D2" s="41">
        <f>SUM(O5:Z5)</f>
        <v>0</v>
      </c>
      <c r="E2" s="41">
        <f>SUM(AA5:AL5)</f>
        <v>0</v>
      </c>
      <c r="F2" s="41">
        <f>SUM(AM5:AX5)</f>
        <v>0</v>
      </c>
      <c r="G2" s="41">
        <f>SUM(AY5:BJ5)</f>
        <v>0</v>
      </c>
      <c r="H2" s="41">
        <f>SUM(BK5:BV5)</f>
        <v>0</v>
      </c>
      <c r="I2" s="41">
        <f>SUM(BW5:CH5)</f>
        <v>0</v>
      </c>
      <c r="J2" s="142">
        <f>SUM(C2:I2)</f>
        <v>0</v>
      </c>
      <c r="AN2" s="142">
        <f>+AN5+'KWh (Monthly) ENTRY NLI '!AN5</f>
        <v>0</v>
      </c>
    </row>
    <row r="3" spans="1:88" x14ac:dyDescent="0.3">
      <c r="C3" s="14"/>
    </row>
    <row r="4" spans="1:88" x14ac:dyDescent="0.3">
      <c r="B4" s="94" t="s">
        <v>85</v>
      </c>
      <c r="C4" s="17">
        <v>42370</v>
      </c>
      <c r="D4" s="17">
        <v>42401</v>
      </c>
      <c r="E4" s="15">
        <v>42430</v>
      </c>
      <c r="F4" s="15">
        <v>42461</v>
      </c>
      <c r="G4" s="15">
        <v>42491</v>
      </c>
      <c r="H4" s="15">
        <v>42522</v>
      </c>
      <c r="I4" s="15">
        <v>42552</v>
      </c>
      <c r="J4" s="15">
        <v>42583</v>
      </c>
      <c r="K4" s="15">
        <v>42614</v>
      </c>
      <c r="L4" s="15">
        <v>42644</v>
      </c>
      <c r="M4" s="15">
        <v>42675</v>
      </c>
      <c r="N4" s="15">
        <v>42705</v>
      </c>
      <c r="O4" s="15">
        <v>42736</v>
      </c>
      <c r="P4" s="15">
        <v>42767</v>
      </c>
      <c r="Q4" s="16">
        <v>42795</v>
      </c>
      <c r="R4" s="16">
        <v>42826</v>
      </c>
      <c r="S4" s="16">
        <v>42856</v>
      </c>
      <c r="T4" s="16">
        <v>42887</v>
      </c>
      <c r="U4" s="16">
        <v>42917</v>
      </c>
      <c r="V4" s="16">
        <v>42948</v>
      </c>
      <c r="W4" s="16">
        <v>42979</v>
      </c>
      <c r="X4" s="16">
        <v>43009</v>
      </c>
      <c r="Y4" s="16">
        <v>43040</v>
      </c>
      <c r="Z4" s="16">
        <v>43070</v>
      </c>
      <c r="AA4" s="16">
        <v>43101</v>
      </c>
      <c r="AB4" s="16">
        <v>43132</v>
      </c>
      <c r="AC4" s="17">
        <v>43160</v>
      </c>
      <c r="AD4" s="17">
        <v>43191</v>
      </c>
      <c r="AE4" s="17">
        <v>43221</v>
      </c>
      <c r="AF4" s="17">
        <v>43252</v>
      </c>
      <c r="AG4" s="17">
        <v>43282</v>
      </c>
      <c r="AH4" s="17">
        <v>43313</v>
      </c>
      <c r="AI4" s="17">
        <v>43344</v>
      </c>
      <c r="AJ4" s="17">
        <v>43374</v>
      </c>
      <c r="AK4" s="17">
        <v>43405</v>
      </c>
      <c r="AL4" s="17">
        <v>43435</v>
      </c>
      <c r="AM4" s="17">
        <v>43466</v>
      </c>
      <c r="AN4" s="17">
        <v>43497</v>
      </c>
      <c r="AO4" s="15">
        <v>43525</v>
      </c>
      <c r="AP4" s="15">
        <v>43556</v>
      </c>
      <c r="AQ4" s="15">
        <v>43586</v>
      </c>
      <c r="AR4" s="15">
        <v>43617</v>
      </c>
      <c r="AS4" s="15">
        <v>43647</v>
      </c>
      <c r="AT4" s="15">
        <v>43678</v>
      </c>
      <c r="AU4" s="15">
        <v>43709</v>
      </c>
      <c r="AV4" s="15">
        <v>43739</v>
      </c>
      <c r="AW4" s="15">
        <v>43770</v>
      </c>
      <c r="AX4" s="15">
        <v>43800</v>
      </c>
      <c r="AY4" s="15">
        <v>43831</v>
      </c>
      <c r="AZ4" s="15">
        <v>43862</v>
      </c>
      <c r="BA4" s="16">
        <v>43891</v>
      </c>
      <c r="BB4" s="16">
        <v>43922</v>
      </c>
      <c r="BC4" s="16">
        <v>43952</v>
      </c>
      <c r="BD4" s="16">
        <v>43983</v>
      </c>
      <c r="BE4" s="16">
        <v>44013</v>
      </c>
      <c r="BF4" s="16">
        <v>44044</v>
      </c>
      <c r="BG4" s="16">
        <v>44075</v>
      </c>
      <c r="BH4" s="16">
        <v>44105</v>
      </c>
      <c r="BI4" s="16">
        <v>44136</v>
      </c>
      <c r="BJ4" s="16">
        <v>44166</v>
      </c>
      <c r="BK4" s="16">
        <v>44197</v>
      </c>
      <c r="BL4" s="16">
        <v>44228</v>
      </c>
      <c r="BM4" s="17">
        <v>44256</v>
      </c>
      <c r="BN4" s="17">
        <v>44287</v>
      </c>
      <c r="BO4" s="17">
        <v>44317</v>
      </c>
      <c r="BP4" s="17">
        <v>44348</v>
      </c>
      <c r="BQ4" s="17">
        <v>44378</v>
      </c>
      <c r="BR4" s="17">
        <v>44409</v>
      </c>
      <c r="BS4" s="17">
        <v>44440</v>
      </c>
      <c r="BT4" s="17">
        <v>44470</v>
      </c>
      <c r="BU4" s="17">
        <v>44501</v>
      </c>
      <c r="BV4" s="17">
        <v>44531</v>
      </c>
      <c r="BW4" s="17">
        <v>44562</v>
      </c>
      <c r="BX4" s="17">
        <v>44593</v>
      </c>
      <c r="BY4" s="15">
        <v>44621</v>
      </c>
      <c r="BZ4" s="15">
        <v>44652</v>
      </c>
      <c r="CA4" s="15">
        <v>44682</v>
      </c>
      <c r="CB4" s="15">
        <v>44713</v>
      </c>
      <c r="CC4" s="15">
        <v>44743</v>
      </c>
      <c r="CD4" s="15">
        <v>44774</v>
      </c>
      <c r="CE4" s="15">
        <v>44805</v>
      </c>
      <c r="CF4" s="15">
        <v>44835</v>
      </c>
      <c r="CG4" s="15">
        <v>44866</v>
      </c>
      <c r="CH4" s="15">
        <v>44896</v>
      </c>
      <c r="CI4" s="15">
        <v>44927</v>
      </c>
      <c r="CJ4" s="15">
        <v>44958</v>
      </c>
    </row>
    <row r="5" spans="1:88" s="40" customFormat="1" x14ac:dyDescent="0.3">
      <c r="B5" s="41" t="s">
        <v>49</v>
      </c>
      <c r="C5" s="41">
        <f>SUM(C23:C32,C35:C47,C50:C62,C65:C77,C80:C92)</f>
        <v>0</v>
      </c>
      <c r="D5" s="41">
        <f t="shared" ref="D5:BO5" si="0">SUM(D23:D32,D35:D47,D50:D62,D65:D77,D80:D92)</f>
        <v>0</v>
      </c>
      <c r="E5" s="41">
        <f t="shared" si="0"/>
        <v>0</v>
      </c>
      <c r="F5" s="41">
        <f t="shared" si="0"/>
        <v>0</v>
      </c>
      <c r="G5" s="41">
        <f t="shared" si="0"/>
        <v>0</v>
      </c>
      <c r="H5" s="41">
        <f t="shared" si="0"/>
        <v>0</v>
      </c>
      <c r="I5" s="41">
        <f t="shared" si="0"/>
        <v>0</v>
      </c>
      <c r="J5" s="41">
        <f t="shared" si="0"/>
        <v>0</v>
      </c>
      <c r="K5" s="41">
        <f t="shared" si="0"/>
        <v>0</v>
      </c>
      <c r="L5" s="41">
        <f t="shared" si="0"/>
        <v>0</v>
      </c>
      <c r="M5" s="41">
        <f t="shared" si="0"/>
        <v>0</v>
      </c>
      <c r="N5" s="41">
        <f t="shared" si="0"/>
        <v>0</v>
      </c>
      <c r="O5" s="41">
        <f t="shared" si="0"/>
        <v>0</v>
      </c>
      <c r="P5" s="41">
        <f t="shared" si="0"/>
        <v>0</v>
      </c>
      <c r="Q5" s="41">
        <f t="shared" si="0"/>
        <v>0</v>
      </c>
      <c r="R5" s="41">
        <f t="shared" si="0"/>
        <v>0</v>
      </c>
      <c r="S5" s="41">
        <f t="shared" si="0"/>
        <v>0</v>
      </c>
      <c r="T5" s="41">
        <f t="shared" si="0"/>
        <v>0</v>
      </c>
      <c r="U5" s="41">
        <f t="shared" si="0"/>
        <v>0</v>
      </c>
      <c r="V5" s="41">
        <f t="shared" si="0"/>
        <v>0</v>
      </c>
      <c r="W5" s="41">
        <f t="shared" si="0"/>
        <v>0</v>
      </c>
      <c r="X5" s="41">
        <f t="shared" si="0"/>
        <v>0</v>
      </c>
      <c r="Y5" s="41">
        <f t="shared" si="0"/>
        <v>0</v>
      </c>
      <c r="Z5" s="41">
        <f t="shared" si="0"/>
        <v>0</v>
      </c>
      <c r="AA5" s="41">
        <f t="shared" si="0"/>
        <v>0</v>
      </c>
      <c r="AB5" s="41">
        <f t="shared" si="0"/>
        <v>0</v>
      </c>
      <c r="AC5" s="41">
        <f t="shared" si="0"/>
        <v>0</v>
      </c>
      <c r="AD5" s="41">
        <f t="shared" si="0"/>
        <v>0</v>
      </c>
      <c r="AE5" s="41">
        <f t="shared" si="0"/>
        <v>0</v>
      </c>
      <c r="AF5" s="41">
        <f t="shared" si="0"/>
        <v>0</v>
      </c>
      <c r="AG5" s="41">
        <f t="shared" si="0"/>
        <v>0</v>
      </c>
      <c r="AH5" s="41">
        <f t="shared" si="0"/>
        <v>0</v>
      </c>
      <c r="AI5" s="41">
        <f t="shared" si="0"/>
        <v>0</v>
      </c>
      <c r="AJ5" s="41">
        <f t="shared" si="0"/>
        <v>0</v>
      </c>
      <c r="AK5" s="41">
        <f t="shared" si="0"/>
        <v>0</v>
      </c>
      <c r="AL5" s="41">
        <f t="shared" si="0"/>
        <v>0</v>
      </c>
      <c r="AM5" s="41">
        <f t="shared" si="0"/>
        <v>0</v>
      </c>
      <c r="AN5" s="41">
        <f t="shared" si="0"/>
        <v>0</v>
      </c>
      <c r="AO5" s="41">
        <f t="shared" si="0"/>
        <v>0</v>
      </c>
      <c r="AP5" s="41">
        <f t="shared" si="0"/>
        <v>0</v>
      </c>
      <c r="AQ5" s="41">
        <f t="shared" si="0"/>
        <v>0</v>
      </c>
      <c r="AR5" s="41">
        <f t="shared" si="0"/>
        <v>0</v>
      </c>
      <c r="AS5" s="41">
        <f t="shared" si="0"/>
        <v>0</v>
      </c>
      <c r="AT5" s="41">
        <f t="shared" si="0"/>
        <v>0</v>
      </c>
      <c r="AU5" s="41">
        <f t="shared" si="0"/>
        <v>0</v>
      </c>
      <c r="AV5" s="41">
        <f t="shared" si="0"/>
        <v>0</v>
      </c>
      <c r="AW5" s="41">
        <f t="shared" si="0"/>
        <v>0</v>
      </c>
      <c r="AX5" s="41">
        <f t="shared" si="0"/>
        <v>0</v>
      </c>
      <c r="AY5" s="41">
        <f t="shared" si="0"/>
        <v>0</v>
      </c>
      <c r="AZ5" s="41">
        <f t="shared" si="0"/>
        <v>0</v>
      </c>
      <c r="BA5" s="41">
        <f t="shared" si="0"/>
        <v>0</v>
      </c>
      <c r="BB5" s="41">
        <f t="shared" si="0"/>
        <v>0</v>
      </c>
      <c r="BC5" s="41">
        <f t="shared" si="0"/>
        <v>0</v>
      </c>
      <c r="BD5" s="41">
        <f t="shared" si="0"/>
        <v>0</v>
      </c>
      <c r="BE5" s="41">
        <f t="shared" si="0"/>
        <v>0</v>
      </c>
      <c r="BF5" s="41">
        <f t="shared" si="0"/>
        <v>0</v>
      </c>
      <c r="BG5" s="41">
        <f t="shared" si="0"/>
        <v>0</v>
      </c>
      <c r="BH5" s="41">
        <f t="shared" si="0"/>
        <v>0</v>
      </c>
      <c r="BI5" s="41">
        <f t="shared" si="0"/>
        <v>0</v>
      </c>
      <c r="BJ5" s="41">
        <f t="shared" si="0"/>
        <v>0</v>
      </c>
      <c r="BK5" s="41">
        <f t="shared" si="0"/>
        <v>0</v>
      </c>
      <c r="BL5" s="41">
        <f t="shared" si="0"/>
        <v>0</v>
      </c>
      <c r="BM5" s="41">
        <f t="shared" si="0"/>
        <v>0</v>
      </c>
      <c r="BN5" s="41">
        <f t="shared" si="0"/>
        <v>0</v>
      </c>
      <c r="BO5" s="41">
        <f t="shared" si="0"/>
        <v>0</v>
      </c>
      <c r="BP5" s="41">
        <f t="shared" ref="BP5:CH5" si="1">SUM(BP23:BP32,BP35:BP47,BP50:BP62,BP65:BP77,BP80:BP92)</f>
        <v>0</v>
      </c>
      <c r="BQ5" s="41">
        <f t="shared" si="1"/>
        <v>0</v>
      </c>
      <c r="BR5" s="41">
        <f t="shared" si="1"/>
        <v>0</v>
      </c>
      <c r="BS5" s="41">
        <f t="shared" si="1"/>
        <v>0</v>
      </c>
      <c r="BT5" s="41">
        <f t="shared" si="1"/>
        <v>0</v>
      </c>
      <c r="BU5" s="41">
        <f t="shared" si="1"/>
        <v>0</v>
      </c>
      <c r="BV5" s="41">
        <f t="shared" si="1"/>
        <v>0</v>
      </c>
      <c r="BW5" s="41">
        <f t="shared" si="1"/>
        <v>0</v>
      </c>
      <c r="BX5" s="41">
        <f t="shared" si="1"/>
        <v>0</v>
      </c>
      <c r="BY5" s="41">
        <f t="shared" si="1"/>
        <v>0</v>
      </c>
      <c r="BZ5" s="41">
        <f t="shared" si="1"/>
        <v>0</v>
      </c>
      <c r="CA5" s="41">
        <f t="shared" si="1"/>
        <v>0</v>
      </c>
      <c r="CB5" s="41">
        <f t="shared" si="1"/>
        <v>0</v>
      </c>
      <c r="CC5" s="41">
        <f t="shared" si="1"/>
        <v>0</v>
      </c>
      <c r="CD5" s="41">
        <f t="shared" si="1"/>
        <v>0</v>
      </c>
      <c r="CE5" s="41">
        <f t="shared" si="1"/>
        <v>0</v>
      </c>
      <c r="CF5" s="41">
        <f t="shared" si="1"/>
        <v>0</v>
      </c>
      <c r="CG5" s="41">
        <f t="shared" si="1"/>
        <v>0</v>
      </c>
      <c r="CH5" s="41">
        <f t="shared" si="1"/>
        <v>0</v>
      </c>
      <c r="CI5" s="41">
        <f>SUM(CI23:CI32,CI35:CI47,CI50:CI62,CI65:CI77,CI80:CI92)</f>
        <v>0</v>
      </c>
      <c r="CJ5" s="41">
        <f>SUM(CJ23:CJ32,CJ35:CJ47,CJ50:CJ62,CJ65:CJ77,CJ80:CJ92)</f>
        <v>0</v>
      </c>
    </row>
    <row r="6" spans="1:88" s="8" customFormat="1" x14ac:dyDescent="0.3">
      <c r="B6" s="11" t="s">
        <v>50</v>
      </c>
      <c r="C6" s="11">
        <f>SUM(C23:C32)</f>
        <v>0</v>
      </c>
      <c r="D6" s="11">
        <f t="shared" ref="D6:BO6" si="2">SUM(D23:D32)</f>
        <v>0</v>
      </c>
      <c r="E6" s="11">
        <f t="shared" si="2"/>
        <v>0</v>
      </c>
      <c r="F6" s="11">
        <f t="shared" si="2"/>
        <v>0</v>
      </c>
      <c r="G6" s="11">
        <f t="shared" si="2"/>
        <v>0</v>
      </c>
      <c r="H6" s="11">
        <f t="shared" si="2"/>
        <v>0</v>
      </c>
      <c r="I6" s="11">
        <f t="shared" si="2"/>
        <v>0</v>
      </c>
      <c r="J6" s="11">
        <f t="shared" si="2"/>
        <v>0</v>
      </c>
      <c r="K6" s="11">
        <f t="shared" si="2"/>
        <v>0</v>
      </c>
      <c r="L6" s="11">
        <f t="shared" si="2"/>
        <v>0</v>
      </c>
      <c r="M6" s="11">
        <f t="shared" si="2"/>
        <v>0</v>
      </c>
      <c r="N6" s="11">
        <f t="shared" si="2"/>
        <v>0</v>
      </c>
      <c r="O6" s="11">
        <f t="shared" si="2"/>
        <v>0</v>
      </c>
      <c r="P6" s="11">
        <f t="shared" si="2"/>
        <v>0</v>
      </c>
      <c r="Q6" s="11">
        <f t="shared" si="2"/>
        <v>0</v>
      </c>
      <c r="R6" s="11">
        <f t="shared" si="2"/>
        <v>0</v>
      </c>
      <c r="S6" s="11">
        <f t="shared" si="2"/>
        <v>0</v>
      </c>
      <c r="T6" s="11">
        <f t="shared" si="2"/>
        <v>0</v>
      </c>
      <c r="U6" s="11">
        <f t="shared" si="2"/>
        <v>0</v>
      </c>
      <c r="V6" s="11">
        <f t="shared" si="2"/>
        <v>0</v>
      </c>
      <c r="W6" s="11">
        <f t="shared" si="2"/>
        <v>0</v>
      </c>
      <c r="X6" s="11">
        <f t="shared" si="2"/>
        <v>0</v>
      </c>
      <c r="Y6" s="11">
        <f t="shared" si="2"/>
        <v>0</v>
      </c>
      <c r="Z6" s="11">
        <f t="shared" si="2"/>
        <v>0</v>
      </c>
      <c r="AA6" s="11">
        <f t="shared" si="2"/>
        <v>0</v>
      </c>
      <c r="AB6" s="11">
        <f t="shared" si="2"/>
        <v>0</v>
      </c>
      <c r="AC6" s="11">
        <f t="shared" si="2"/>
        <v>0</v>
      </c>
      <c r="AD6" s="11">
        <f t="shared" si="2"/>
        <v>0</v>
      </c>
      <c r="AE6" s="11">
        <f t="shared" si="2"/>
        <v>0</v>
      </c>
      <c r="AF6" s="11">
        <f t="shared" si="2"/>
        <v>0</v>
      </c>
      <c r="AG6" s="11">
        <f t="shared" si="2"/>
        <v>0</v>
      </c>
      <c r="AH6" s="11">
        <f t="shared" si="2"/>
        <v>0</v>
      </c>
      <c r="AI6" s="11">
        <f t="shared" si="2"/>
        <v>0</v>
      </c>
      <c r="AJ6" s="11">
        <f t="shared" si="2"/>
        <v>0</v>
      </c>
      <c r="AK6" s="11">
        <f t="shared" si="2"/>
        <v>0</v>
      </c>
      <c r="AL6" s="11">
        <f t="shared" si="2"/>
        <v>0</v>
      </c>
      <c r="AM6" s="11">
        <f t="shared" si="2"/>
        <v>0</v>
      </c>
      <c r="AN6" s="11">
        <f t="shared" si="2"/>
        <v>0</v>
      </c>
      <c r="AO6" s="11">
        <f t="shared" si="2"/>
        <v>0</v>
      </c>
      <c r="AP6" s="11">
        <f t="shared" si="2"/>
        <v>0</v>
      </c>
      <c r="AQ6" s="11">
        <f t="shared" si="2"/>
        <v>0</v>
      </c>
      <c r="AR6" s="11">
        <f t="shared" si="2"/>
        <v>0</v>
      </c>
      <c r="AS6" s="11">
        <f t="shared" si="2"/>
        <v>0</v>
      </c>
      <c r="AT6" s="11">
        <f t="shared" si="2"/>
        <v>0</v>
      </c>
      <c r="AU6" s="11">
        <f t="shared" si="2"/>
        <v>0</v>
      </c>
      <c r="AV6" s="11">
        <f t="shared" si="2"/>
        <v>0</v>
      </c>
      <c r="AW6" s="11">
        <f t="shared" si="2"/>
        <v>0</v>
      </c>
      <c r="AX6" s="11">
        <f t="shared" si="2"/>
        <v>0</v>
      </c>
      <c r="AY6" s="11">
        <f t="shared" si="2"/>
        <v>0</v>
      </c>
      <c r="AZ6" s="11">
        <f t="shared" si="2"/>
        <v>0</v>
      </c>
      <c r="BA6" s="11">
        <f t="shared" si="2"/>
        <v>0</v>
      </c>
      <c r="BB6" s="11">
        <f t="shared" si="2"/>
        <v>0</v>
      </c>
      <c r="BC6" s="11">
        <f t="shared" si="2"/>
        <v>0</v>
      </c>
      <c r="BD6" s="11">
        <f t="shared" si="2"/>
        <v>0</v>
      </c>
      <c r="BE6" s="11">
        <f t="shared" si="2"/>
        <v>0</v>
      </c>
      <c r="BF6" s="11">
        <f t="shared" si="2"/>
        <v>0</v>
      </c>
      <c r="BG6" s="11">
        <f t="shared" si="2"/>
        <v>0</v>
      </c>
      <c r="BH6" s="11">
        <f t="shared" si="2"/>
        <v>0</v>
      </c>
      <c r="BI6" s="11">
        <f t="shared" si="2"/>
        <v>0</v>
      </c>
      <c r="BJ6" s="11">
        <f t="shared" si="2"/>
        <v>0</v>
      </c>
      <c r="BK6" s="11">
        <f t="shared" si="2"/>
        <v>0</v>
      </c>
      <c r="BL6" s="11">
        <f t="shared" si="2"/>
        <v>0</v>
      </c>
      <c r="BM6" s="11">
        <f t="shared" si="2"/>
        <v>0</v>
      </c>
      <c r="BN6" s="11">
        <f t="shared" si="2"/>
        <v>0</v>
      </c>
      <c r="BO6" s="11">
        <f t="shared" si="2"/>
        <v>0</v>
      </c>
      <c r="BP6" s="11">
        <f t="shared" ref="BP6:CH6" si="3">SUM(BP23:BP32)</f>
        <v>0</v>
      </c>
      <c r="BQ6" s="11">
        <f t="shared" si="3"/>
        <v>0</v>
      </c>
      <c r="BR6" s="11">
        <f t="shared" si="3"/>
        <v>0</v>
      </c>
      <c r="BS6" s="11">
        <f t="shared" si="3"/>
        <v>0</v>
      </c>
      <c r="BT6" s="11">
        <f t="shared" si="3"/>
        <v>0</v>
      </c>
      <c r="BU6" s="11">
        <f t="shared" si="3"/>
        <v>0</v>
      </c>
      <c r="BV6" s="11">
        <f t="shared" si="3"/>
        <v>0</v>
      </c>
      <c r="BW6" s="11">
        <f t="shared" si="3"/>
        <v>0</v>
      </c>
      <c r="BX6" s="11">
        <f t="shared" si="3"/>
        <v>0</v>
      </c>
      <c r="BY6" s="11">
        <f t="shared" si="3"/>
        <v>0</v>
      </c>
      <c r="BZ6" s="11">
        <f t="shared" si="3"/>
        <v>0</v>
      </c>
      <c r="CA6" s="11">
        <f t="shared" si="3"/>
        <v>0</v>
      </c>
      <c r="CB6" s="11">
        <f t="shared" si="3"/>
        <v>0</v>
      </c>
      <c r="CC6" s="11">
        <f t="shared" si="3"/>
        <v>0</v>
      </c>
      <c r="CD6" s="11">
        <f t="shared" si="3"/>
        <v>0</v>
      </c>
      <c r="CE6" s="11">
        <f t="shared" si="3"/>
        <v>0</v>
      </c>
      <c r="CF6" s="11">
        <f t="shared" si="3"/>
        <v>0</v>
      </c>
      <c r="CG6" s="11">
        <f t="shared" si="3"/>
        <v>0</v>
      </c>
      <c r="CH6" s="11">
        <f t="shared" si="3"/>
        <v>0</v>
      </c>
      <c r="CI6" s="11">
        <f>SUM(CI23:CI32)</f>
        <v>0</v>
      </c>
      <c r="CJ6" s="11">
        <f>SUM(CJ23:CJ32)</f>
        <v>0</v>
      </c>
    </row>
    <row r="7" spans="1:88" s="8" customFormat="1" x14ac:dyDescent="0.3">
      <c r="B7" s="11" t="s">
        <v>51</v>
      </c>
      <c r="C7" s="11">
        <f>SUM(C35:C47,C50:C62,C65:C77,C80:C92)</f>
        <v>0</v>
      </c>
      <c r="D7" s="11">
        <f t="shared" ref="D7:BO7" si="4">SUM(D35:D47,D50:D62,D65:D77,D80:D92)</f>
        <v>0</v>
      </c>
      <c r="E7" s="11">
        <f t="shared" si="4"/>
        <v>0</v>
      </c>
      <c r="F7" s="11">
        <f t="shared" si="4"/>
        <v>0</v>
      </c>
      <c r="G7" s="11">
        <f t="shared" si="4"/>
        <v>0</v>
      </c>
      <c r="H7" s="11">
        <f t="shared" si="4"/>
        <v>0</v>
      </c>
      <c r="I7" s="11">
        <f t="shared" si="4"/>
        <v>0</v>
      </c>
      <c r="J7" s="11">
        <f t="shared" si="4"/>
        <v>0</v>
      </c>
      <c r="K7" s="11">
        <f t="shared" si="4"/>
        <v>0</v>
      </c>
      <c r="L7" s="11">
        <f t="shared" si="4"/>
        <v>0</v>
      </c>
      <c r="M7" s="11">
        <f t="shared" si="4"/>
        <v>0</v>
      </c>
      <c r="N7" s="11">
        <f t="shared" si="4"/>
        <v>0</v>
      </c>
      <c r="O7" s="11">
        <f t="shared" si="4"/>
        <v>0</v>
      </c>
      <c r="P7" s="11">
        <f t="shared" si="4"/>
        <v>0</v>
      </c>
      <c r="Q7" s="11">
        <f t="shared" si="4"/>
        <v>0</v>
      </c>
      <c r="R7" s="11">
        <f t="shared" si="4"/>
        <v>0</v>
      </c>
      <c r="S7" s="11">
        <f t="shared" si="4"/>
        <v>0</v>
      </c>
      <c r="T7" s="11">
        <f t="shared" si="4"/>
        <v>0</v>
      </c>
      <c r="U7" s="11">
        <f t="shared" si="4"/>
        <v>0</v>
      </c>
      <c r="V7" s="11">
        <f t="shared" si="4"/>
        <v>0</v>
      </c>
      <c r="W7" s="11">
        <f t="shared" si="4"/>
        <v>0</v>
      </c>
      <c r="X7" s="11">
        <f t="shared" si="4"/>
        <v>0</v>
      </c>
      <c r="Y7" s="11">
        <f t="shared" si="4"/>
        <v>0</v>
      </c>
      <c r="Z7" s="11">
        <f t="shared" si="4"/>
        <v>0</v>
      </c>
      <c r="AA7" s="11">
        <f t="shared" si="4"/>
        <v>0</v>
      </c>
      <c r="AB7" s="11">
        <f t="shared" si="4"/>
        <v>0</v>
      </c>
      <c r="AC7" s="11">
        <f t="shared" si="4"/>
        <v>0</v>
      </c>
      <c r="AD7" s="11">
        <f t="shared" si="4"/>
        <v>0</v>
      </c>
      <c r="AE7" s="11">
        <f t="shared" si="4"/>
        <v>0</v>
      </c>
      <c r="AF7" s="11">
        <f t="shared" si="4"/>
        <v>0</v>
      </c>
      <c r="AG7" s="11">
        <f t="shared" si="4"/>
        <v>0</v>
      </c>
      <c r="AH7" s="11">
        <f t="shared" si="4"/>
        <v>0</v>
      </c>
      <c r="AI7" s="11">
        <f t="shared" si="4"/>
        <v>0</v>
      </c>
      <c r="AJ7" s="11">
        <f t="shared" si="4"/>
        <v>0</v>
      </c>
      <c r="AK7" s="11">
        <f t="shared" si="4"/>
        <v>0</v>
      </c>
      <c r="AL7" s="11">
        <f t="shared" si="4"/>
        <v>0</v>
      </c>
      <c r="AM7" s="11">
        <f t="shared" si="4"/>
        <v>0</v>
      </c>
      <c r="AN7" s="11">
        <f t="shared" si="4"/>
        <v>0</v>
      </c>
      <c r="AO7" s="11">
        <f t="shared" si="4"/>
        <v>0</v>
      </c>
      <c r="AP7" s="11">
        <f t="shared" si="4"/>
        <v>0</v>
      </c>
      <c r="AQ7" s="11">
        <f t="shared" si="4"/>
        <v>0</v>
      </c>
      <c r="AR7" s="11">
        <f t="shared" si="4"/>
        <v>0</v>
      </c>
      <c r="AS7" s="11">
        <f t="shared" si="4"/>
        <v>0</v>
      </c>
      <c r="AT7" s="11">
        <f t="shared" si="4"/>
        <v>0</v>
      </c>
      <c r="AU7" s="11">
        <f t="shared" si="4"/>
        <v>0</v>
      </c>
      <c r="AV7" s="11">
        <f t="shared" si="4"/>
        <v>0</v>
      </c>
      <c r="AW7" s="11">
        <f t="shared" si="4"/>
        <v>0</v>
      </c>
      <c r="AX7" s="11">
        <f t="shared" si="4"/>
        <v>0</v>
      </c>
      <c r="AY7" s="11">
        <f t="shared" si="4"/>
        <v>0</v>
      </c>
      <c r="AZ7" s="11">
        <f t="shared" si="4"/>
        <v>0</v>
      </c>
      <c r="BA7" s="11">
        <f t="shared" si="4"/>
        <v>0</v>
      </c>
      <c r="BB7" s="11">
        <f t="shared" si="4"/>
        <v>0</v>
      </c>
      <c r="BC7" s="11">
        <f t="shared" si="4"/>
        <v>0</v>
      </c>
      <c r="BD7" s="11">
        <f t="shared" si="4"/>
        <v>0</v>
      </c>
      <c r="BE7" s="11">
        <f t="shared" si="4"/>
        <v>0</v>
      </c>
      <c r="BF7" s="11">
        <f t="shared" si="4"/>
        <v>0</v>
      </c>
      <c r="BG7" s="11">
        <f t="shared" si="4"/>
        <v>0</v>
      </c>
      <c r="BH7" s="11">
        <f t="shared" si="4"/>
        <v>0</v>
      </c>
      <c r="BI7" s="11">
        <f t="shared" si="4"/>
        <v>0</v>
      </c>
      <c r="BJ7" s="11">
        <f t="shared" si="4"/>
        <v>0</v>
      </c>
      <c r="BK7" s="11">
        <f t="shared" si="4"/>
        <v>0</v>
      </c>
      <c r="BL7" s="11">
        <f t="shared" si="4"/>
        <v>0</v>
      </c>
      <c r="BM7" s="11">
        <f t="shared" si="4"/>
        <v>0</v>
      </c>
      <c r="BN7" s="11">
        <f t="shared" si="4"/>
        <v>0</v>
      </c>
      <c r="BO7" s="11">
        <f t="shared" si="4"/>
        <v>0</v>
      </c>
      <c r="BP7" s="11">
        <f t="shared" ref="BP7:CH7" si="5">SUM(BP35:BP47,BP50:BP62,BP65:BP77,BP80:BP92)</f>
        <v>0</v>
      </c>
      <c r="BQ7" s="11">
        <f t="shared" si="5"/>
        <v>0</v>
      </c>
      <c r="BR7" s="11">
        <f t="shared" si="5"/>
        <v>0</v>
      </c>
      <c r="BS7" s="11">
        <f t="shared" si="5"/>
        <v>0</v>
      </c>
      <c r="BT7" s="11">
        <f t="shared" si="5"/>
        <v>0</v>
      </c>
      <c r="BU7" s="11">
        <f t="shared" si="5"/>
        <v>0</v>
      </c>
      <c r="BV7" s="11">
        <f t="shared" si="5"/>
        <v>0</v>
      </c>
      <c r="BW7" s="11">
        <f t="shared" si="5"/>
        <v>0</v>
      </c>
      <c r="BX7" s="11">
        <f t="shared" si="5"/>
        <v>0</v>
      </c>
      <c r="BY7" s="11">
        <f t="shared" si="5"/>
        <v>0</v>
      </c>
      <c r="BZ7" s="11">
        <f t="shared" si="5"/>
        <v>0</v>
      </c>
      <c r="CA7" s="11">
        <f t="shared" si="5"/>
        <v>0</v>
      </c>
      <c r="CB7" s="11">
        <f t="shared" si="5"/>
        <v>0</v>
      </c>
      <c r="CC7" s="11">
        <f t="shared" si="5"/>
        <v>0</v>
      </c>
      <c r="CD7" s="11">
        <f t="shared" si="5"/>
        <v>0</v>
      </c>
      <c r="CE7" s="11">
        <f t="shared" si="5"/>
        <v>0</v>
      </c>
      <c r="CF7" s="11">
        <f t="shared" si="5"/>
        <v>0</v>
      </c>
      <c r="CG7" s="11">
        <f t="shared" si="5"/>
        <v>0</v>
      </c>
      <c r="CH7" s="11">
        <f t="shared" si="5"/>
        <v>0</v>
      </c>
      <c r="CI7" s="11">
        <f>SUM(CI35:CI47,CI50:CI62,CI65:CI77,CI80:CI92)</f>
        <v>0</v>
      </c>
      <c r="CJ7" s="11">
        <f>SUM(CJ35:CJ47,CJ50:CJ62,CJ65:CJ77,CJ80:CJ92)</f>
        <v>0</v>
      </c>
    </row>
    <row r="8" spans="1:88" ht="15" thickBot="1" x14ac:dyDescent="0.35"/>
    <row r="9" spans="1:88" s="56" customFormat="1" x14ac:dyDescent="0.3">
      <c r="A9" s="210" t="s">
        <v>64</v>
      </c>
      <c r="B9" s="84" t="s">
        <v>70</v>
      </c>
      <c r="C9" s="64">
        <v>42370</v>
      </c>
      <c r="D9" s="64">
        <v>42401</v>
      </c>
      <c r="E9" s="65">
        <v>42430</v>
      </c>
      <c r="F9" s="65">
        <v>42461</v>
      </c>
      <c r="G9" s="66">
        <v>42491</v>
      </c>
      <c r="H9" s="65">
        <v>42522</v>
      </c>
      <c r="I9" s="65">
        <v>42552</v>
      </c>
      <c r="J9" s="65">
        <v>42583</v>
      </c>
      <c r="K9" s="65">
        <v>42614</v>
      </c>
      <c r="L9" s="65">
        <v>42644</v>
      </c>
      <c r="M9" s="65">
        <v>42675</v>
      </c>
      <c r="N9" s="65">
        <v>42705</v>
      </c>
      <c r="O9" s="65">
        <v>42736</v>
      </c>
      <c r="P9" s="65">
        <v>42767</v>
      </c>
      <c r="Q9" s="67">
        <v>42795</v>
      </c>
      <c r="R9" s="67">
        <v>42826</v>
      </c>
      <c r="S9" s="67">
        <v>42856</v>
      </c>
      <c r="T9" s="67">
        <v>42887</v>
      </c>
      <c r="U9" s="67">
        <v>42917</v>
      </c>
      <c r="V9" s="67">
        <v>42948</v>
      </c>
      <c r="W9" s="67">
        <v>42979</v>
      </c>
      <c r="X9" s="67">
        <v>43009</v>
      </c>
      <c r="Y9" s="67">
        <v>43040</v>
      </c>
      <c r="Z9" s="67">
        <v>43070</v>
      </c>
      <c r="AA9" s="67">
        <v>43101</v>
      </c>
      <c r="AB9" s="67">
        <v>43132</v>
      </c>
      <c r="AC9" s="64">
        <v>43160</v>
      </c>
      <c r="AD9" s="64">
        <v>43191</v>
      </c>
      <c r="AE9" s="64">
        <v>43221</v>
      </c>
      <c r="AF9" s="64">
        <v>43252</v>
      </c>
      <c r="AG9" s="64">
        <v>43282</v>
      </c>
      <c r="AH9" s="64">
        <v>43313</v>
      </c>
      <c r="AI9" s="64">
        <v>43344</v>
      </c>
      <c r="AJ9" s="64">
        <v>43374</v>
      </c>
      <c r="AK9" s="64">
        <v>43405</v>
      </c>
      <c r="AL9" s="64">
        <v>43435</v>
      </c>
      <c r="AM9" s="64">
        <v>43466</v>
      </c>
      <c r="AN9" s="64">
        <v>43497</v>
      </c>
      <c r="AO9" s="65">
        <v>43525</v>
      </c>
      <c r="AP9" s="65">
        <v>43556</v>
      </c>
      <c r="AQ9" s="65">
        <v>43586</v>
      </c>
      <c r="AR9" s="65">
        <v>43617</v>
      </c>
      <c r="AS9" s="65">
        <v>43647</v>
      </c>
      <c r="AT9" s="65">
        <v>43678</v>
      </c>
      <c r="AU9" s="65">
        <v>43709</v>
      </c>
      <c r="AV9" s="65">
        <v>43739</v>
      </c>
      <c r="AW9" s="65">
        <v>43770</v>
      </c>
      <c r="AX9" s="65">
        <v>43800</v>
      </c>
      <c r="AY9" s="65">
        <v>43831</v>
      </c>
      <c r="AZ9" s="65">
        <v>43862</v>
      </c>
      <c r="BA9" s="67">
        <v>43891</v>
      </c>
      <c r="BB9" s="67">
        <v>43922</v>
      </c>
      <c r="BC9" s="67">
        <v>43952</v>
      </c>
      <c r="BD9" s="67">
        <v>43983</v>
      </c>
      <c r="BE9" s="67">
        <v>44013</v>
      </c>
      <c r="BF9" s="67">
        <v>44044</v>
      </c>
      <c r="BG9" s="67">
        <v>44075</v>
      </c>
      <c r="BH9" s="67">
        <v>44105</v>
      </c>
      <c r="BI9" s="67">
        <v>44136</v>
      </c>
      <c r="BJ9" s="67">
        <v>44166</v>
      </c>
      <c r="BK9" s="67">
        <v>44197</v>
      </c>
      <c r="BL9" s="67">
        <v>44228</v>
      </c>
      <c r="BM9" s="64">
        <v>44256</v>
      </c>
      <c r="BN9" s="64">
        <v>44287</v>
      </c>
      <c r="BO9" s="64">
        <v>44317</v>
      </c>
      <c r="BP9" s="64">
        <v>44348</v>
      </c>
      <c r="BQ9" s="64">
        <v>44378</v>
      </c>
      <c r="BR9" s="64">
        <v>44409</v>
      </c>
      <c r="BS9" s="64">
        <v>44440</v>
      </c>
      <c r="BT9" s="64">
        <v>44470</v>
      </c>
      <c r="BU9" s="64">
        <v>44501</v>
      </c>
      <c r="BV9" s="64">
        <v>44531</v>
      </c>
      <c r="BW9" s="64">
        <v>44562</v>
      </c>
      <c r="BX9" s="64">
        <v>44593</v>
      </c>
      <c r="BY9" s="65">
        <v>44621</v>
      </c>
      <c r="BZ9" s="65">
        <v>44652</v>
      </c>
      <c r="CA9" s="65">
        <v>44682</v>
      </c>
      <c r="CB9" s="65">
        <v>44713</v>
      </c>
      <c r="CC9" s="65">
        <v>44743</v>
      </c>
      <c r="CD9" s="65">
        <v>44774</v>
      </c>
      <c r="CE9" s="65">
        <v>44805</v>
      </c>
      <c r="CF9" s="65">
        <v>44835</v>
      </c>
      <c r="CG9" s="65">
        <v>44866</v>
      </c>
      <c r="CH9" s="65">
        <v>44896</v>
      </c>
      <c r="CI9" s="65">
        <v>44927</v>
      </c>
      <c r="CJ9" s="65">
        <v>44958</v>
      </c>
    </row>
    <row r="10" spans="1:88" s="56" customFormat="1" x14ac:dyDescent="0.3">
      <c r="A10" s="211"/>
      <c r="B10" s="19" t="s">
        <v>36</v>
      </c>
      <c r="C10" s="50">
        <f>SUM(C23:C32)</f>
        <v>0</v>
      </c>
      <c r="D10" s="50">
        <f>SUM(D23:D32)</f>
        <v>0</v>
      </c>
      <c r="E10" s="50">
        <f>ROUND(SUM(E23:E32),2)</f>
        <v>0</v>
      </c>
      <c r="F10" s="50">
        <f t="shared" ref="F10:AK10" si="6">SUM(F23:F32)</f>
        <v>0</v>
      </c>
      <c r="G10" s="50">
        <f t="shared" si="6"/>
        <v>0</v>
      </c>
      <c r="H10" s="50">
        <f t="shared" si="6"/>
        <v>0</v>
      </c>
      <c r="I10" s="50">
        <f t="shared" si="6"/>
        <v>0</v>
      </c>
      <c r="J10" s="50">
        <f t="shared" si="6"/>
        <v>0</v>
      </c>
      <c r="K10" s="50">
        <f t="shared" si="6"/>
        <v>0</v>
      </c>
      <c r="L10" s="50">
        <f t="shared" si="6"/>
        <v>0</v>
      </c>
      <c r="M10" s="50">
        <f t="shared" si="6"/>
        <v>0</v>
      </c>
      <c r="N10" s="50">
        <f t="shared" si="6"/>
        <v>0</v>
      </c>
      <c r="O10" s="50">
        <f t="shared" si="6"/>
        <v>0</v>
      </c>
      <c r="P10" s="50">
        <f t="shared" si="6"/>
        <v>0</v>
      </c>
      <c r="Q10" s="50">
        <f t="shared" si="6"/>
        <v>0</v>
      </c>
      <c r="R10" s="50">
        <f t="shared" si="6"/>
        <v>0</v>
      </c>
      <c r="S10" s="50">
        <f t="shared" si="6"/>
        <v>0</v>
      </c>
      <c r="T10" s="50">
        <f t="shared" si="6"/>
        <v>0</v>
      </c>
      <c r="U10" s="50">
        <f t="shared" si="6"/>
        <v>0</v>
      </c>
      <c r="V10" s="50">
        <f t="shared" si="6"/>
        <v>0</v>
      </c>
      <c r="W10" s="50">
        <f t="shared" si="6"/>
        <v>0</v>
      </c>
      <c r="X10" s="50">
        <f t="shared" si="6"/>
        <v>0</v>
      </c>
      <c r="Y10" s="50">
        <f t="shared" si="6"/>
        <v>0</v>
      </c>
      <c r="Z10" s="50">
        <f t="shared" si="6"/>
        <v>0</v>
      </c>
      <c r="AA10" s="50">
        <f t="shared" si="6"/>
        <v>0</v>
      </c>
      <c r="AB10" s="50">
        <f t="shared" si="6"/>
        <v>0</v>
      </c>
      <c r="AC10" s="50">
        <f t="shared" si="6"/>
        <v>0</v>
      </c>
      <c r="AD10" s="50">
        <f t="shared" si="6"/>
        <v>0</v>
      </c>
      <c r="AE10" s="50">
        <f t="shared" si="6"/>
        <v>0</v>
      </c>
      <c r="AF10" s="50">
        <f t="shared" si="6"/>
        <v>0</v>
      </c>
      <c r="AG10" s="50">
        <f t="shared" si="6"/>
        <v>0</v>
      </c>
      <c r="AH10" s="50">
        <f t="shared" si="6"/>
        <v>0</v>
      </c>
      <c r="AI10" s="50">
        <f t="shared" si="6"/>
        <v>0</v>
      </c>
      <c r="AJ10" s="50">
        <f t="shared" si="6"/>
        <v>0</v>
      </c>
      <c r="AK10" s="50">
        <f t="shared" si="6"/>
        <v>0</v>
      </c>
      <c r="AL10" s="50">
        <f t="shared" ref="AL10:BQ10" si="7">SUM(AL23:AL32)</f>
        <v>0</v>
      </c>
      <c r="AM10" s="50">
        <f t="shared" si="7"/>
        <v>0</v>
      </c>
      <c r="AN10" s="50">
        <f t="shared" si="7"/>
        <v>0</v>
      </c>
      <c r="AO10" s="50">
        <f t="shared" si="7"/>
        <v>0</v>
      </c>
      <c r="AP10" s="50">
        <f t="shared" si="7"/>
        <v>0</v>
      </c>
      <c r="AQ10" s="50">
        <f t="shared" si="7"/>
        <v>0</v>
      </c>
      <c r="AR10" s="50">
        <f t="shared" si="7"/>
        <v>0</v>
      </c>
      <c r="AS10" s="50">
        <f t="shared" si="7"/>
        <v>0</v>
      </c>
      <c r="AT10" s="50">
        <f t="shared" si="7"/>
        <v>0</v>
      </c>
      <c r="AU10" s="50">
        <f t="shared" si="7"/>
        <v>0</v>
      </c>
      <c r="AV10" s="50">
        <f t="shared" si="7"/>
        <v>0</v>
      </c>
      <c r="AW10" s="50">
        <f t="shared" si="7"/>
        <v>0</v>
      </c>
      <c r="AX10" s="50">
        <f t="shared" si="7"/>
        <v>0</v>
      </c>
      <c r="AY10" s="50">
        <f t="shared" si="7"/>
        <v>0</v>
      </c>
      <c r="AZ10" s="50">
        <f t="shared" si="7"/>
        <v>0</v>
      </c>
      <c r="BA10" s="50">
        <f t="shared" si="7"/>
        <v>0</v>
      </c>
      <c r="BB10" s="50">
        <f t="shared" si="7"/>
        <v>0</v>
      </c>
      <c r="BC10" s="50">
        <f t="shared" si="7"/>
        <v>0</v>
      </c>
      <c r="BD10" s="50">
        <f t="shared" si="7"/>
        <v>0</v>
      </c>
      <c r="BE10" s="50">
        <f t="shared" si="7"/>
        <v>0</v>
      </c>
      <c r="BF10" s="50">
        <f t="shared" si="7"/>
        <v>0</v>
      </c>
      <c r="BG10" s="50">
        <f t="shared" si="7"/>
        <v>0</v>
      </c>
      <c r="BH10" s="50">
        <f t="shared" si="7"/>
        <v>0</v>
      </c>
      <c r="BI10" s="50">
        <f t="shared" si="7"/>
        <v>0</v>
      </c>
      <c r="BJ10" s="50">
        <f t="shared" si="7"/>
        <v>0</v>
      </c>
      <c r="BK10" s="50">
        <f t="shared" si="7"/>
        <v>0</v>
      </c>
      <c r="BL10" s="50">
        <f t="shared" si="7"/>
        <v>0</v>
      </c>
      <c r="BM10" s="50">
        <f t="shared" si="7"/>
        <v>0</v>
      </c>
      <c r="BN10" s="50">
        <f t="shared" si="7"/>
        <v>0</v>
      </c>
      <c r="BO10" s="50">
        <f t="shared" si="7"/>
        <v>0</v>
      </c>
      <c r="BP10" s="50">
        <f t="shared" si="7"/>
        <v>0</v>
      </c>
      <c r="BQ10" s="50">
        <f t="shared" si="7"/>
        <v>0</v>
      </c>
      <c r="BR10" s="50">
        <f t="shared" ref="BR10:CJ10" si="8">SUM(BR23:BR32)</f>
        <v>0</v>
      </c>
      <c r="BS10" s="50">
        <f t="shared" si="8"/>
        <v>0</v>
      </c>
      <c r="BT10" s="50">
        <f t="shared" si="8"/>
        <v>0</v>
      </c>
      <c r="BU10" s="50">
        <f t="shared" si="8"/>
        <v>0</v>
      </c>
      <c r="BV10" s="50">
        <f t="shared" si="8"/>
        <v>0</v>
      </c>
      <c r="BW10" s="50">
        <f t="shared" si="8"/>
        <v>0</v>
      </c>
      <c r="BX10" s="50">
        <f t="shared" si="8"/>
        <v>0</v>
      </c>
      <c r="BY10" s="50">
        <f t="shared" si="8"/>
        <v>0</v>
      </c>
      <c r="BZ10" s="50">
        <f t="shared" si="8"/>
        <v>0</v>
      </c>
      <c r="CA10" s="50">
        <f t="shared" si="8"/>
        <v>0</v>
      </c>
      <c r="CB10" s="50">
        <f t="shared" si="8"/>
        <v>0</v>
      </c>
      <c r="CC10" s="50">
        <f t="shared" si="8"/>
        <v>0</v>
      </c>
      <c r="CD10" s="50">
        <f t="shared" si="8"/>
        <v>0</v>
      </c>
      <c r="CE10" s="50">
        <f t="shared" si="8"/>
        <v>0</v>
      </c>
      <c r="CF10" s="50">
        <f t="shared" si="8"/>
        <v>0</v>
      </c>
      <c r="CG10" s="50">
        <f t="shared" si="8"/>
        <v>0</v>
      </c>
      <c r="CH10" s="50">
        <f t="shared" si="8"/>
        <v>0</v>
      </c>
      <c r="CI10" s="50">
        <f t="shared" si="8"/>
        <v>0</v>
      </c>
      <c r="CJ10" s="50">
        <f t="shared" si="8"/>
        <v>0</v>
      </c>
    </row>
    <row r="11" spans="1:88" s="56" customFormat="1" x14ac:dyDescent="0.3">
      <c r="A11" s="211"/>
      <c r="B11" s="19" t="s">
        <v>37</v>
      </c>
      <c r="C11" s="50">
        <f>SUM(C35:C47)</f>
        <v>0</v>
      </c>
      <c r="D11" s="50">
        <f>SUM(D35:D47)</f>
        <v>0</v>
      </c>
      <c r="E11" s="50">
        <f>ROUND(SUM(E35:E47),2)</f>
        <v>0</v>
      </c>
      <c r="F11" s="50">
        <f t="shared" ref="F11:AK11" si="9">SUM(F35:F47)</f>
        <v>0</v>
      </c>
      <c r="G11" s="50">
        <f t="shared" si="9"/>
        <v>0</v>
      </c>
      <c r="H11" s="50">
        <f t="shared" si="9"/>
        <v>0</v>
      </c>
      <c r="I11" s="50">
        <f t="shared" si="9"/>
        <v>0</v>
      </c>
      <c r="J11" s="50">
        <f t="shared" si="9"/>
        <v>0</v>
      </c>
      <c r="K11" s="50">
        <f t="shared" si="9"/>
        <v>0</v>
      </c>
      <c r="L11" s="50">
        <f t="shared" si="9"/>
        <v>0</v>
      </c>
      <c r="M11" s="50">
        <f t="shared" si="9"/>
        <v>0</v>
      </c>
      <c r="N11" s="50">
        <f t="shared" si="9"/>
        <v>0</v>
      </c>
      <c r="O11" s="50">
        <f t="shared" si="9"/>
        <v>0</v>
      </c>
      <c r="P11" s="50">
        <f t="shared" si="9"/>
        <v>0</v>
      </c>
      <c r="Q11" s="50">
        <f t="shared" si="9"/>
        <v>0</v>
      </c>
      <c r="R11" s="50">
        <f t="shared" si="9"/>
        <v>0</v>
      </c>
      <c r="S11" s="50">
        <f t="shared" si="9"/>
        <v>0</v>
      </c>
      <c r="T11" s="50">
        <f t="shared" si="9"/>
        <v>0</v>
      </c>
      <c r="U11" s="50">
        <f t="shared" si="9"/>
        <v>0</v>
      </c>
      <c r="V11" s="50">
        <f t="shared" si="9"/>
        <v>0</v>
      </c>
      <c r="W11" s="50">
        <f t="shared" si="9"/>
        <v>0</v>
      </c>
      <c r="X11" s="50">
        <f t="shared" si="9"/>
        <v>0</v>
      </c>
      <c r="Y11" s="50">
        <f t="shared" si="9"/>
        <v>0</v>
      </c>
      <c r="Z11" s="50">
        <f t="shared" si="9"/>
        <v>0</v>
      </c>
      <c r="AA11" s="50">
        <f t="shared" si="9"/>
        <v>0</v>
      </c>
      <c r="AB11" s="50">
        <f t="shared" si="9"/>
        <v>0</v>
      </c>
      <c r="AC11" s="50">
        <f t="shared" si="9"/>
        <v>0</v>
      </c>
      <c r="AD11" s="50">
        <f t="shared" si="9"/>
        <v>0</v>
      </c>
      <c r="AE11" s="50">
        <f t="shared" si="9"/>
        <v>0</v>
      </c>
      <c r="AF11" s="50">
        <f t="shared" si="9"/>
        <v>0</v>
      </c>
      <c r="AG11" s="50">
        <f t="shared" si="9"/>
        <v>0</v>
      </c>
      <c r="AH11" s="50">
        <f t="shared" si="9"/>
        <v>0</v>
      </c>
      <c r="AI11" s="50">
        <f t="shared" si="9"/>
        <v>0</v>
      </c>
      <c r="AJ11" s="50">
        <f t="shared" si="9"/>
        <v>0</v>
      </c>
      <c r="AK11" s="50">
        <f t="shared" si="9"/>
        <v>0</v>
      </c>
      <c r="AL11" s="50">
        <f t="shared" ref="AL11:BQ11" si="10">SUM(AL35:AL47)</f>
        <v>0</v>
      </c>
      <c r="AM11" s="50">
        <f t="shared" si="10"/>
        <v>0</v>
      </c>
      <c r="AN11" s="50">
        <f t="shared" si="10"/>
        <v>0</v>
      </c>
      <c r="AO11" s="50">
        <f t="shared" si="10"/>
        <v>0</v>
      </c>
      <c r="AP11" s="50">
        <f t="shared" si="10"/>
        <v>0</v>
      </c>
      <c r="AQ11" s="50">
        <f t="shared" si="10"/>
        <v>0</v>
      </c>
      <c r="AR11" s="50">
        <f t="shared" si="10"/>
        <v>0</v>
      </c>
      <c r="AS11" s="50">
        <f t="shared" si="10"/>
        <v>0</v>
      </c>
      <c r="AT11" s="50">
        <f t="shared" si="10"/>
        <v>0</v>
      </c>
      <c r="AU11" s="50">
        <f t="shared" si="10"/>
        <v>0</v>
      </c>
      <c r="AV11" s="50">
        <f t="shared" si="10"/>
        <v>0</v>
      </c>
      <c r="AW11" s="50">
        <f t="shared" si="10"/>
        <v>0</v>
      </c>
      <c r="AX11" s="50">
        <f t="shared" si="10"/>
        <v>0</v>
      </c>
      <c r="AY11" s="50">
        <f t="shared" si="10"/>
        <v>0</v>
      </c>
      <c r="AZ11" s="50">
        <f t="shared" si="10"/>
        <v>0</v>
      </c>
      <c r="BA11" s="50">
        <f t="shared" si="10"/>
        <v>0</v>
      </c>
      <c r="BB11" s="50">
        <f t="shared" si="10"/>
        <v>0</v>
      </c>
      <c r="BC11" s="50">
        <f t="shared" si="10"/>
        <v>0</v>
      </c>
      <c r="BD11" s="50">
        <f t="shared" si="10"/>
        <v>0</v>
      </c>
      <c r="BE11" s="50">
        <f t="shared" si="10"/>
        <v>0</v>
      </c>
      <c r="BF11" s="50">
        <f t="shared" si="10"/>
        <v>0</v>
      </c>
      <c r="BG11" s="50">
        <f t="shared" si="10"/>
        <v>0</v>
      </c>
      <c r="BH11" s="50">
        <f t="shared" si="10"/>
        <v>0</v>
      </c>
      <c r="BI11" s="50">
        <f t="shared" si="10"/>
        <v>0</v>
      </c>
      <c r="BJ11" s="50">
        <f t="shared" si="10"/>
        <v>0</v>
      </c>
      <c r="BK11" s="50">
        <f t="shared" si="10"/>
        <v>0</v>
      </c>
      <c r="BL11" s="50">
        <f t="shared" si="10"/>
        <v>0</v>
      </c>
      <c r="BM11" s="50">
        <f t="shared" si="10"/>
        <v>0</v>
      </c>
      <c r="BN11" s="50">
        <f t="shared" si="10"/>
        <v>0</v>
      </c>
      <c r="BO11" s="50">
        <f t="shared" si="10"/>
        <v>0</v>
      </c>
      <c r="BP11" s="50">
        <f t="shared" si="10"/>
        <v>0</v>
      </c>
      <c r="BQ11" s="50">
        <f t="shared" si="10"/>
        <v>0</v>
      </c>
      <c r="BR11" s="50">
        <f t="shared" ref="BR11:CJ11" si="11">SUM(BR35:BR47)</f>
        <v>0</v>
      </c>
      <c r="BS11" s="50">
        <f t="shared" si="11"/>
        <v>0</v>
      </c>
      <c r="BT11" s="50">
        <f t="shared" si="11"/>
        <v>0</v>
      </c>
      <c r="BU11" s="50">
        <f t="shared" si="11"/>
        <v>0</v>
      </c>
      <c r="BV11" s="50">
        <f t="shared" si="11"/>
        <v>0</v>
      </c>
      <c r="BW11" s="50">
        <f t="shared" si="11"/>
        <v>0</v>
      </c>
      <c r="BX11" s="50">
        <f t="shared" si="11"/>
        <v>0</v>
      </c>
      <c r="BY11" s="50">
        <f t="shared" si="11"/>
        <v>0</v>
      </c>
      <c r="BZ11" s="50">
        <f t="shared" si="11"/>
        <v>0</v>
      </c>
      <c r="CA11" s="50">
        <f t="shared" si="11"/>
        <v>0</v>
      </c>
      <c r="CB11" s="50">
        <f t="shared" si="11"/>
        <v>0</v>
      </c>
      <c r="CC11" s="50">
        <f t="shared" si="11"/>
        <v>0</v>
      </c>
      <c r="CD11" s="50">
        <f t="shared" si="11"/>
        <v>0</v>
      </c>
      <c r="CE11" s="50">
        <f t="shared" si="11"/>
        <v>0</v>
      </c>
      <c r="CF11" s="50">
        <f t="shared" si="11"/>
        <v>0</v>
      </c>
      <c r="CG11" s="50">
        <f t="shared" si="11"/>
        <v>0</v>
      </c>
      <c r="CH11" s="50">
        <f t="shared" si="11"/>
        <v>0</v>
      </c>
      <c r="CI11" s="50">
        <f t="shared" si="11"/>
        <v>0</v>
      </c>
      <c r="CJ11" s="50">
        <f t="shared" si="11"/>
        <v>0</v>
      </c>
    </row>
    <row r="12" spans="1:88" s="56" customFormat="1" x14ac:dyDescent="0.3">
      <c r="A12" s="211"/>
      <c r="B12" s="19" t="s">
        <v>38</v>
      </c>
      <c r="C12" s="50">
        <f>SUM(C50:C62)</f>
        <v>0</v>
      </c>
      <c r="D12" s="50">
        <f>SUM(D50:D62)</f>
        <v>0</v>
      </c>
      <c r="E12" s="50">
        <f>ROUND(SUM(E50:E62),2)</f>
        <v>0</v>
      </c>
      <c r="F12" s="50">
        <f t="shared" ref="F12:AK12" si="12">SUM(F50:F62)</f>
        <v>0</v>
      </c>
      <c r="G12" s="50">
        <f t="shared" si="12"/>
        <v>0</v>
      </c>
      <c r="H12" s="50">
        <f t="shared" si="12"/>
        <v>0</v>
      </c>
      <c r="I12" s="50">
        <f t="shared" si="12"/>
        <v>0</v>
      </c>
      <c r="J12" s="50">
        <f t="shared" si="12"/>
        <v>0</v>
      </c>
      <c r="K12" s="50">
        <f t="shared" si="12"/>
        <v>0</v>
      </c>
      <c r="L12" s="50">
        <f t="shared" si="12"/>
        <v>0</v>
      </c>
      <c r="M12" s="50">
        <f t="shared" si="12"/>
        <v>0</v>
      </c>
      <c r="N12" s="50">
        <f t="shared" si="12"/>
        <v>0</v>
      </c>
      <c r="O12" s="50">
        <f t="shared" si="12"/>
        <v>0</v>
      </c>
      <c r="P12" s="50">
        <f t="shared" si="12"/>
        <v>0</v>
      </c>
      <c r="Q12" s="50">
        <f t="shared" si="12"/>
        <v>0</v>
      </c>
      <c r="R12" s="50">
        <f t="shared" si="12"/>
        <v>0</v>
      </c>
      <c r="S12" s="50">
        <f t="shared" si="12"/>
        <v>0</v>
      </c>
      <c r="T12" s="50">
        <f t="shared" si="12"/>
        <v>0</v>
      </c>
      <c r="U12" s="50">
        <f t="shared" si="12"/>
        <v>0</v>
      </c>
      <c r="V12" s="50">
        <f t="shared" si="12"/>
        <v>0</v>
      </c>
      <c r="W12" s="50">
        <f t="shared" si="12"/>
        <v>0</v>
      </c>
      <c r="X12" s="50">
        <f t="shared" si="12"/>
        <v>0</v>
      </c>
      <c r="Y12" s="50">
        <f t="shared" si="12"/>
        <v>0</v>
      </c>
      <c r="Z12" s="50">
        <f t="shared" si="12"/>
        <v>0</v>
      </c>
      <c r="AA12" s="50">
        <f t="shared" si="12"/>
        <v>0</v>
      </c>
      <c r="AB12" s="50">
        <f t="shared" si="12"/>
        <v>0</v>
      </c>
      <c r="AC12" s="50">
        <f t="shared" si="12"/>
        <v>0</v>
      </c>
      <c r="AD12" s="50">
        <f t="shared" si="12"/>
        <v>0</v>
      </c>
      <c r="AE12" s="50">
        <f t="shared" si="12"/>
        <v>0</v>
      </c>
      <c r="AF12" s="50">
        <f t="shared" si="12"/>
        <v>0</v>
      </c>
      <c r="AG12" s="50">
        <f t="shared" si="12"/>
        <v>0</v>
      </c>
      <c r="AH12" s="50">
        <f t="shared" si="12"/>
        <v>0</v>
      </c>
      <c r="AI12" s="50">
        <f t="shared" si="12"/>
        <v>0</v>
      </c>
      <c r="AJ12" s="50">
        <f t="shared" si="12"/>
        <v>0</v>
      </c>
      <c r="AK12" s="50">
        <f t="shared" si="12"/>
        <v>0</v>
      </c>
      <c r="AL12" s="50">
        <f t="shared" ref="AL12:BQ12" si="13">SUM(AL50:AL62)</f>
        <v>0</v>
      </c>
      <c r="AM12" s="50">
        <f t="shared" si="13"/>
        <v>0</v>
      </c>
      <c r="AN12" s="50">
        <f t="shared" si="13"/>
        <v>0</v>
      </c>
      <c r="AO12" s="50">
        <f t="shared" si="13"/>
        <v>0</v>
      </c>
      <c r="AP12" s="50">
        <f t="shared" si="13"/>
        <v>0</v>
      </c>
      <c r="AQ12" s="50">
        <f t="shared" si="13"/>
        <v>0</v>
      </c>
      <c r="AR12" s="50">
        <f t="shared" si="13"/>
        <v>0</v>
      </c>
      <c r="AS12" s="50">
        <f t="shared" si="13"/>
        <v>0</v>
      </c>
      <c r="AT12" s="50">
        <f t="shared" si="13"/>
        <v>0</v>
      </c>
      <c r="AU12" s="50">
        <f t="shared" si="13"/>
        <v>0</v>
      </c>
      <c r="AV12" s="50">
        <f t="shared" si="13"/>
        <v>0</v>
      </c>
      <c r="AW12" s="50">
        <f t="shared" si="13"/>
        <v>0</v>
      </c>
      <c r="AX12" s="50">
        <f t="shared" si="13"/>
        <v>0</v>
      </c>
      <c r="AY12" s="50">
        <f t="shared" si="13"/>
        <v>0</v>
      </c>
      <c r="AZ12" s="50">
        <f t="shared" si="13"/>
        <v>0</v>
      </c>
      <c r="BA12" s="50">
        <f t="shared" si="13"/>
        <v>0</v>
      </c>
      <c r="BB12" s="50">
        <f t="shared" si="13"/>
        <v>0</v>
      </c>
      <c r="BC12" s="50">
        <f t="shared" si="13"/>
        <v>0</v>
      </c>
      <c r="BD12" s="50">
        <f t="shared" si="13"/>
        <v>0</v>
      </c>
      <c r="BE12" s="50">
        <f t="shared" si="13"/>
        <v>0</v>
      </c>
      <c r="BF12" s="50">
        <f t="shared" si="13"/>
        <v>0</v>
      </c>
      <c r="BG12" s="50">
        <f t="shared" si="13"/>
        <v>0</v>
      </c>
      <c r="BH12" s="50">
        <f t="shared" si="13"/>
        <v>0</v>
      </c>
      <c r="BI12" s="50">
        <f t="shared" si="13"/>
        <v>0</v>
      </c>
      <c r="BJ12" s="50">
        <f t="shared" si="13"/>
        <v>0</v>
      </c>
      <c r="BK12" s="50">
        <f t="shared" si="13"/>
        <v>0</v>
      </c>
      <c r="BL12" s="50">
        <f t="shared" si="13"/>
        <v>0</v>
      </c>
      <c r="BM12" s="50">
        <f t="shared" si="13"/>
        <v>0</v>
      </c>
      <c r="BN12" s="50">
        <f t="shared" si="13"/>
        <v>0</v>
      </c>
      <c r="BO12" s="50">
        <f t="shared" si="13"/>
        <v>0</v>
      </c>
      <c r="BP12" s="50">
        <f t="shared" si="13"/>
        <v>0</v>
      </c>
      <c r="BQ12" s="50">
        <f t="shared" si="13"/>
        <v>0</v>
      </c>
      <c r="BR12" s="50">
        <f t="shared" ref="BR12:CJ12" si="14">SUM(BR50:BR62)</f>
        <v>0</v>
      </c>
      <c r="BS12" s="50">
        <f t="shared" si="14"/>
        <v>0</v>
      </c>
      <c r="BT12" s="50">
        <f t="shared" si="14"/>
        <v>0</v>
      </c>
      <c r="BU12" s="50">
        <f t="shared" si="14"/>
        <v>0</v>
      </c>
      <c r="BV12" s="50">
        <f t="shared" si="14"/>
        <v>0</v>
      </c>
      <c r="BW12" s="50">
        <f t="shared" si="14"/>
        <v>0</v>
      </c>
      <c r="BX12" s="50">
        <f t="shared" si="14"/>
        <v>0</v>
      </c>
      <c r="BY12" s="50">
        <f t="shared" si="14"/>
        <v>0</v>
      </c>
      <c r="BZ12" s="50">
        <f t="shared" si="14"/>
        <v>0</v>
      </c>
      <c r="CA12" s="50">
        <f t="shared" si="14"/>
        <v>0</v>
      </c>
      <c r="CB12" s="50">
        <f t="shared" si="14"/>
        <v>0</v>
      </c>
      <c r="CC12" s="50">
        <f t="shared" si="14"/>
        <v>0</v>
      </c>
      <c r="CD12" s="50">
        <f t="shared" si="14"/>
        <v>0</v>
      </c>
      <c r="CE12" s="50">
        <f t="shared" si="14"/>
        <v>0</v>
      </c>
      <c r="CF12" s="50">
        <f t="shared" si="14"/>
        <v>0</v>
      </c>
      <c r="CG12" s="50">
        <f t="shared" si="14"/>
        <v>0</v>
      </c>
      <c r="CH12" s="50">
        <f t="shared" si="14"/>
        <v>0</v>
      </c>
      <c r="CI12" s="50">
        <f t="shared" si="14"/>
        <v>0</v>
      </c>
      <c r="CJ12" s="50">
        <f t="shared" si="14"/>
        <v>0</v>
      </c>
    </row>
    <row r="13" spans="1:88" s="56" customFormat="1" x14ac:dyDescent="0.3">
      <c r="A13" s="211"/>
      <c r="B13" s="19" t="s">
        <v>39</v>
      </c>
      <c r="C13" s="50">
        <f>SUM(C65:C77)</f>
        <v>0</v>
      </c>
      <c r="D13" s="50">
        <f>SUM(D65:D77)</f>
        <v>0</v>
      </c>
      <c r="E13" s="50">
        <f>ROUND(SUM(E65:E77),2)</f>
        <v>0</v>
      </c>
      <c r="F13" s="50">
        <f t="shared" ref="F13:AK13" si="15">SUM(F65:F77)</f>
        <v>0</v>
      </c>
      <c r="G13" s="50">
        <f t="shared" si="15"/>
        <v>0</v>
      </c>
      <c r="H13" s="50">
        <f t="shared" si="15"/>
        <v>0</v>
      </c>
      <c r="I13" s="50">
        <f t="shared" si="15"/>
        <v>0</v>
      </c>
      <c r="J13" s="50">
        <f t="shared" si="15"/>
        <v>0</v>
      </c>
      <c r="K13" s="50">
        <f t="shared" si="15"/>
        <v>0</v>
      </c>
      <c r="L13" s="50">
        <f t="shared" si="15"/>
        <v>0</v>
      </c>
      <c r="M13" s="50">
        <f t="shared" si="15"/>
        <v>0</v>
      </c>
      <c r="N13" s="50">
        <f t="shared" si="15"/>
        <v>0</v>
      </c>
      <c r="O13" s="50">
        <f t="shared" si="15"/>
        <v>0</v>
      </c>
      <c r="P13" s="50">
        <f t="shared" si="15"/>
        <v>0</v>
      </c>
      <c r="Q13" s="50">
        <f t="shared" si="15"/>
        <v>0</v>
      </c>
      <c r="R13" s="50">
        <f t="shared" si="15"/>
        <v>0</v>
      </c>
      <c r="S13" s="50">
        <f t="shared" si="15"/>
        <v>0</v>
      </c>
      <c r="T13" s="50">
        <f t="shared" si="15"/>
        <v>0</v>
      </c>
      <c r="U13" s="50">
        <f t="shared" si="15"/>
        <v>0</v>
      </c>
      <c r="V13" s="50">
        <f t="shared" si="15"/>
        <v>0</v>
      </c>
      <c r="W13" s="50">
        <f t="shared" si="15"/>
        <v>0</v>
      </c>
      <c r="X13" s="50">
        <f t="shared" si="15"/>
        <v>0</v>
      </c>
      <c r="Y13" s="50">
        <f t="shared" si="15"/>
        <v>0</v>
      </c>
      <c r="Z13" s="50">
        <f t="shared" si="15"/>
        <v>0</v>
      </c>
      <c r="AA13" s="50">
        <f t="shared" si="15"/>
        <v>0</v>
      </c>
      <c r="AB13" s="50">
        <f t="shared" si="15"/>
        <v>0</v>
      </c>
      <c r="AC13" s="50">
        <f t="shared" si="15"/>
        <v>0</v>
      </c>
      <c r="AD13" s="50">
        <f t="shared" si="15"/>
        <v>0</v>
      </c>
      <c r="AE13" s="50">
        <f t="shared" si="15"/>
        <v>0</v>
      </c>
      <c r="AF13" s="50">
        <f t="shared" si="15"/>
        <v>0</v>
      </c>
      <c r="AG13" s="50">
        <f t="shared" si="15"/>
        <v>0</v>
      </c>
      <c r="AH13" s="50">
        <f t="shared" si="15"/>
        <v>0</v>
      </c>
      <c r="AI13" s="50">
        <f t="shared" si="15"/>
        <v>0</v>
      </c>
      <c r="AJ13" s="50">
        <f t="shared" si="15"/>
        <v>0</v>
      </c>
      <c r="AK13" s="50">
        <f t="shared" si="15"/>
        <v>0</v>
      </c>
      <c r="AL13" s="50">
        <f t="shared" ref="AL13:BQ13" si="16">SUM(AL65:AL77)</f>
        <v>0</v>
      </c>
      <c r="AM13" s="50">
        <f t="shared" si="16"/>
        <v>0</v>
      </c>
      <c r="AN13" s="50">
        <f t="shared" si="16"/>
        <v>0</v>
      </c>
      <c r="AO13" s="50">
        <f t="shared" si="16"/>
        <v>0</v>
      </c>
      <c r="AP13" s="50">
        <f t="shared" si="16"/>
        <v>0</v>
      </c>
      <c r="AQ13" s="50">
        <f t="shared" si="16"/>
        <v>0</v>
      </c>
      <c r="AR13" s="50">
        <f t="shared" si="16"/>
        <v>0</v>
      </c>
      <c r="AS13" s="50">
        <f t="shared" si="16"/>
        <v>0</v>
      </c>
      <c r="AT13" s="50">
        <f t="shared" si="16"/>
        <v>0</v>
      </c>
      <c r="AU13" s="50">
        <f t="shared" si="16"/>
        <v>0</v>
      </c>
      <c r="AV13" s="50">
        <f t="shared" si="16"/>
        <v>0</v>
      </c>
      <c r="AW13" s="50">
        <f t="shared" si="16"/>
        <v>0</v>
      </c>
      <c r="AX13" s="50">
        <f t="shared" si="16"/>
        <v>0</v>
      </c>
      <c r="AY13" s="50">
        <f t="shared" si="16"/>
        <v>0</v>
      </c>
      <c r="AZ13" s="50">
        <f t="shared" si="16"/>
        <v>0</v>
      </c>
      <c r="BA13" s="50">
        <f t="shared" si="16"/>
        <v>0</v>
      </c>
      <c r="BB13" s="50">
        <f t="shared" si="16"/>
        <v>0</v>
      </c>
      <c r="BC13" s="50">
        <f t="shared" si="16"/>
        <v>0</v>
      </c>
      <c r="BD13" s="50">
        <f t="shared" si="16"/>
        <v>0</v>
      </c>
      <c r="BE13" s="50">
        <f t="shared" si="16"/>
        <v>0</v>
      </c>
      <c r="BF13" s="50">
        <f t="shared" si="16"/>
        <v>0</v>
      </c>
      <c r="BG13" s="50">
        <f t="shared" si="16"/>
        <v>0</v>
      </c>
      <c r="BH13" s="50">
        <f t="shared" si="16"/>
        <v>0</v>
      </c>
      <c r="BI13" s="50">
        <f t="shared" si="16"/>
        <v>0</v>
      </c>
      <c r="BJ13" s="50">
        <f t="shared" si="16"/>
        <v>0</v>
      </c>
      <c r="BK13" s="50">
        <f t="shared" si="16"/>
        <v>0</v>
      </c>
      <c r="BL13" s="50">
        <f t="shared" si="16"/>
        <v>0</v>
      </c>
      <c r="BM13" s="50">
        <f t="shared" si="16"/>
        <v>0</v>
      </c>
      <c r="BN13" s="50">
        <f t="shared" si="16"/>
        <v>0</v>
      </c>
      <c r="BO13" s="50">
        <f t="shared" si="16"/>
        <v>0</v>
      </c>
      <c r="BP13" s="50">
        <f t="shared" si="16"/>
        <v>0</v>
      </c>
      <c r="BQ13" s="50">
        <f t="shared" si="16"/>
        <v>0</v>
      </c>
      <c r="BR13" s="50">
        <f t="shared" ref="BR13:CJ13" si="17">SUM(BR65:BR77)</f>
        <v>0</v>
      </c>
      <c r="BS13" s="50">
        <f t="shared" si="17"/>
        <v>0</v>
      </c>
      <c r="BT13" s="50">
        <f t="shared" si="17"/>
        <v>0</v>
      </c>
      <c r="BU13" s="50">
        <f t="shared" si="17"/>
        <v>0</v>
      </c>
      <c r="BV13" s="50">
        <f t="shared" si="17"/>
        <v>0</v>
      </c>
      <c r="BW13" s="50">
        <f t="shared" si="17"/>
        <v>0</v>
      </c>
      <c r="BX13" s="50">
        <f t="shared" si="17"/>
        <v>0</v>
      </c>
      <c r="BY13" s="50">
        <f t="shared" si="17"/>
        <v>0</v>
      </c>
      <c r="BZ13" s="50">
        <f t="shared" si="17"/>
        <v>0</v>
      </c>
      <c r="CA13" s="50">
        <f t="shared" si="17"/>
        <v>0</v>
      </c>
      <c r="CB13" s="50">
        <f t="shared" si="17"/>
        <v>0</v>
      </c>
      <c r="CC13" s="50">
        <f t="shared" si="17"/>
        <v>0</v>
      </c>
      <c r="CD13" s="50">
        <f t="shared" si="17"/>
        <v>0</v>
      </c>
      <c r="CE13" s="50">
        <f t="shared" si="17"/>
        <v>0</v>
      </c>
      <c r="CF13" s="50">
        <f t="shared" si="17"/>
        <v>0</v>
      </c>
      <c r="CG13" s="50">
        <f t="shared" si="17"/>
        <v>0</v>
      </c>
      <c r="CH13" s="50">
        <f t="shared" si="17"/>
        <v>0</v>
      </c>
      <c r="CI13" s="50">
        <f t="shared" si="17"/>
        <v>0</v>
      </c>
      <c r="CJ13" s="50">
        <f t="shared" si="17"/>
        <v>0</v>
      </c>
    </row>
    <row r="14" spans="1:88" s="56" customFormat="1" x14ac:dyDescent="0.3">
      <c r="A14" s="211"/>
      <c r="B14" s="19" t="s">
        <v>40</v>
      </c>
      <c r="C14" s="50">
        <f>SUM(C80:C92)</f>
        <v>0</v>
      </c>
      <c r="D14" s="50">
        <f>SUM(D80:D92)</f>
        <v>0</v>
      </c>
      <c r="E14" s="50">
        <f>ROUND(SUM(E80:E92),2)</f>
        <v>0</v>
      </c>
      <c r="F14" s="50">
        <f t="shared" ref="F14:AK14" si="18">SUM(F80:F92)</f>
        <v>0</v>
      </c>
      <c r="G14" s="50">
        <f t="shared" si="18"/>
        <v>0</v>
      </c>
      <c r="H14" s="50">
        <f t="shared" si="18"/>
        <v>0</v>
      </c>
      <c r="I14" s="50">
        <f t="shared" si="18"/>
        <v>0</v>
      </c>
      <c r="J14" s="50">
        <f t="shared" si="18"/>
        <v>0</v>
      </c>
      <c r="K14" s="50">
        <f t="shared" si="18"/>
        <v>0</v>
      </c>
      <c r="L14" s="50">
        <f t="shared" si="18"/>
        <v>0</v>
      </c>
      <c r="M14" s="50">
        <f t="shared" si="18"/>
        <v>0</v>
      </c>
      <c r="N14" s="50">
        <f t="shared" si="18"/>
        <v>0</v>
      </c>
      <c r="O14" s="50">
        <f t="shared" si="18"/>
        <v>0</v>
      </c>
      <c r="P14" s="50">
        <f t="shared" si="18"/>
        <v>0</v>
      </c>
      <c r="Q14" s="50">
        <f t="shared" si="18"/>
        <v>0</v>
      </c>
      <c r="R14" s="50">
        <f t="shared" si="18"/>
        <v>0</v>
      </c>
      <c r="S14" s="50">
        <f t="shared" si="18"/>
        <v>0</v>
      </c>
      <c r="T14" s="50">
        <f t="shared" si="18"/>
        <v>0</v>
      </c>
      <c r="U14" s="50">
        <f t="shared" si="18"/>
        <v>0</v>
      </c>
      <c r="V14" s="50">
        <f t="shared" si="18"/>
        <v>0</v>
      </c>
      <c r="W14" s="50">
        <f t="shared" si="18"/>
        <v>0</v>
      </c>
      <c r="X14" s="50">
        <f t="shared" si="18"/>
        <v>0</v>
      </c>
      <c r="Y14" s="50">
        <f t="shared" si="18"/>
        <v>0</v>
      </c>
      <c r="Z14" s="50">
        <f t="shared" si="18"/>
        <v>0</v>
      </c>
      <c r="AA14" s="50">
        <f t="shared" si="18"/>
        <v>0</v>
      </c>
      <c r="AB14" s="50">
        <f t="shared" si="18"/>
        <v>0</v>
      </c>
      <c r="AC14" s="50">
        <f t="shared" si="18"/>
        <v>0</v>
      </c>
      <c r="AD14" s="50">
        <f t="shared" si="18"/>
        <v>0</v>
      </c>
      <c r="AE14" s="50">
        <f t="shared" si="18"/>
        <v>0</v>
      </c>
      <c r="AF14" s="50">
        <f t="shared" si="18"/>
        <v>0</v>
      </c>
      <c r="AG14" s="50">
        <f t="shared" si="18"/>
        <v>0</v>
      </c>
      <c r="AH14" s="50">
        <f t="shared" si="18"/>
        <v>0</v>
      </c>
      <c r="AI14" s="50">
        <f t="shared" si="18"/>
        <v>0</v>
      </c>
      <c r="AJ14" s="50">
        <f t="shared" si="18"/>
        <v>0</v>
      </c>
      <c r="AK14" s="50">
        <f t="shared" si="18"/>
        <v>0</v>
      </c>
      <c r="AL14" s="50">
        <f t="shared" ref="AL14:BQ14" si="19">SUM(AL80:AL92)</f>
        <v>0</v>
      </c>
      <c r="AM14" s="50">
        <f t="shared" si="19"/>
        <v>0</v>
      </c>
      <c r="AN14" s="50">
        <f t="shared" si="19"/>
        <v>0</v>
      </c>
      <c r="AO14" s="50">
        <f t="shared" si="19"/>
        <v>0</v>
      </c>
      <c r="AP14" s="50">
        <f t="shared" si="19"/>
        <v>0</v>
      </c>
      <c r="AQ14" s="50">
        <f t="shared" si="19"/>
        <v>0</v>
      </c>
      <c r="AR14" s="50">
        <f t="shared" si="19"/>
        <v>0</v>
      </c>
      <c r="AS14" s="50">
        <f t="shared" si="19"/>
        <v>0</v>
      </c>
      <c r="AT14" s="50">
        <f t="shared" si="19"/>
        <v>0</v>
      </c>
      <c r="AU14" s="50">
        <f t="shared" si="19"/>
        <v>0</v>
      </c>
      <c r="AV14" s="50">
        <f t="shared" si="19"/>
        <v>0</v>
      </c>
      <c r="AW14" s="50">
        <f t="shared" si="19"/>
        <v>0</v>
      </c>
      <c r="AX14" s="50">
        <f t="shared" si="19"/>
        <v>0</v>
      </c>
      <c r="AY14" s="50">
        <f t="shared" si="19"/>
        <v>0</v>
      </c>
      <c r="AZ14" s="50">
        <f t="shared" si="19"/>
        <v>0</v>
      </c>
      <c r="BA14" s="50">
        <f t="shared" si="19"/>
        <v>0</v>
      </c>
      <c r="BB14" s="50">
        <f t="shared" si="19"/>
        <v>0</v>
      </c>
      <c r="BC14" s="50">
        <f t="shared" si="19"/>
        <v>0</v>
      </c>
      <c r="BD14" s="50">
        <f t="shared" si="19"/>
        <v>0</v>
      </c>
      <c r="BE14" s="50">
        <f t="shared" si="19"/>
        <v>0</v>
      </c>
      <c r="BF14" s="50">
        <f t="shared" si="19"/>
        <v>0</v>
      </c>
      <c r="BG14" s="50">
        <f t="shared" si="19"/>
        <v>0</v>
      </c>
      <c r="BH14" s="50">
        <f t="shared" si="19"/>
        <v>0</v>
      </c>
      <c r="BI14" s="50">
        <f t="shared" si="19"/>
        <v>0</v>
      </c>
      <c r="BJ14" s="50">
        <f t="shared" si="19"/>
        <v>0</v>
      </c>
      <c r="BK14" s="50">
        <f t="shared" si="19"/>
        <v>0</v>
      </c>
      <c r="BL14" s="50">
        <f t="shared" si="19"/>
        <v>0</v>
      </c>
      <c r="BM14" s="50">
        <f t="shared" si="19"/>
        <v>0</v>
      </c>
      <c r="BN14" s="50">
        <f t="shared" si="19"/>
        <v>0</v>
      </c>
      <c r="BO14" s="50">
        <f t="shared" si="19"/>
        <v>0</v>
      </c>
      <c r="BP14" s="50">
        <f t="shared" si="19"/>
        <v>0</v>
      </c>
      <c r="BQ14" s="50">
        <f t="shared" si="19"/>
        <v>0</v>
      </c>
      <c r="BR14" s="50">
        <f t="shared" ref="BR14:CJ14" si="20">SUM(BR80:BR92)</f>
        <v>0</v>
      </c>
      <c r="BS14" s="50">
        <f t="shared" si="20"/>
        <v>0</v>
      </c>
      <c r="BT14" s="50">
        <f t="shared" si="20"/>
        <v>0</v>
      </c>
      <c r="BU14" s="50">
        <f t="shared" si="20"/>
        <v>0</v>
      </c>
      <c r="BV14" s="50">
        <f t="shared" si="20"/>
        <v>0</v>
      </c>
      <c r="BW14" s="50">
        <f t="shared" si="20"/>
        <v>0</v>
      </c>
      <c r="BX14" s="50">
        <f t="shared" si="20"/>
        <v>0</v>
      </c>
      <c r="BY14" s="50">
        <f t="shared" si="20"/>
        <v>0</v>
      </c>
      <c r="BZ14" s="50">
        <f t="shared" si="20"/>
        <v>0</v>
      </c>
      <c r="CA14" s="50">
        <f t="shared" si="20"/>
        <v>0</v>
      </c>
      <c r="CB14" s="50">
        <f t="shared" si="20"/>
        <v>0</v>
      </c>
      <c r="CC14" s="50">
        <f t="shared" si="20"/>
        <v>0</v>
      </c>
      <c r="CD14" s="50">
        <f t="shared" si="20"/>
        <v>0</v>
      </c>
      <c r="CE14" s="50">
        <f t="shared" si="20"/>
        <v>0</v>
      </c>
      <c r="CF14" s="50">
        <f t="shared" si="20"/>
        <v>0</v>
      </c>
      <c r="CG14" s="50">
        <f t="shared" si="20"/>
        <v>0</v>
      </c>
      <c r="CH14" s="50">
        <f t="shared" si="20"/>
        <v>0</v>
      </c>
      <c r="CI14" s="50">
        <f t="shared" si="20"/>
        <v>0</v>
      </c>
      <c r="CJ14" s="50">
        <f t="shared" si="20"/>
        <v>0</v>
      </c>
    </row>
    <row r="15" spans="1:88" s="56" customFormat="1" ht="15" thickBot="1" x14ac:dyDescent="0.35">
      <c r="A15" s="212"/>
      <c r="B15" s="85" t="s">
        <v>62</v>
      </c>
      <c r="C15" s="50">
        <f>SUM(C10:C14)</f>
        <v>0</v>
      </c>
      <c r="D15" s="50">
        <f t="shared" ref="D15:BO15" si="21">SUM(D10:D14)</f>
        <v>0</v>
      </c>
      <c r="E15" s="50">
        <f t="shared" si="21"/>
        <v>0</v>
      </c>
      <c r="F15" s="50">
        <f t="shared" si="21"/>
        <v>0</v>
      </c>
      <c r="G15" s="50">
        <f t="shared" si="21"/>
        <v>0</v>
      </c>
      <c r="H15" s="50">
        <f t="shared" si="21"/>
        <v>0</v>
      </c>
      <c r="I15" s="50">
        <f t="shared" si="21"/>
        <v>0</v>
      </c>
      <c r="J15" s="50">
        <f t="shared" si="21"/>
        <v>0</v>
      </c>
      <c r="K15" s="50">
        <f t="shared" si="21"/>
        <v>0</v>
      </c>
      <c r="L15" s="50">
        <f t="shared" si="21"/>
        <v>0</v>
      </c>
      <c r="M15" s="50">
        <f t="shared" si="21"/>
        <v>0</v>
      </c>
      <c r="N15" s="50">
        <f t="shared" si="21"/>
        <v>0</v>
      </c>
      <c r="O15" s="50">
        <f t="shared" si="21"/>
        <v>0</v>
      </c>
      <c r="P15" s="50">
        <f t="shared" si="21"/>
        <v>0</v>
      </c>
      <c r="Q15" s="50">
        <f t="shared" si="21"/>
        <v>0</v>
      </c>
      <c r="R15" s="50">
        <f t="shared" si="21"/>
        <v>0</v>
      </c>
      <c r="S15" s="50">
        <f t="shared" si="21"/>
        <v>0</v>
      </c>
      <c r="T15" s="50">
        <f t="shared" si="21"/>
        <v>0</v>
      </c>
      <c r="U15" s="50">
        <f t="shared" si="21"/>
        <v>0</v>
      </c>
      <c r="V15" s="50">
        <f t="shared" si="21"/>
        <v>0</v>
      </c>
      <c r="W15" s="50">
        <f t="shared" si="21"/>
        <v>0</v>
      </c>
      <c r="X15" s="50">
        <f t="shared" si="21"/>
        <v>0</v>
      </c>
      <c r="Y15" s="50">
        <f t="shared" si="21"/>
        <v>0</v>
      </c>
      <c r="Z15" s="50">
        <f t="shared" si="21"/>
        <v>0</v>
      </c>
      <c r="AA15" s="50">
        <f t="shared" si="21"/>
        <v>0</v>
      </c>
      <c r="AB15" s="50">
        <f t="shared" si="21"/>
        <v>0</v>
      </c>
      <c r="AC15" s="50">
        <f t="shared" si="21"/>
        <v>0</v>
      </c>
      <c r="AD15" s="50">
        <f t="shared" si="21"/>
        <v>0</v>
      </c>
      <c r="AE15" s="50">
        <f t="shared" si="21"/>
        <v>0</v>
      </c>
      <c r="AF15" s="50">
        <f t="shared" si="21"/>
        <v>0</v>
      </c>
      <c r="AG15" s="50">
        <f t="shared" si="21"/>
        <v>0</v>
      </c>
      <c r="AH15" s="50">
        <f t="shared" si="21"/>
        <v>0</v>
      </c>
      <c r="AI15" s="50">
        <f t="shared" si="21"/>
        <v>0</v>
      </c>
      <c r="AJ15" s="50">
        <f t="shared" si="21"/>
        <v>0</v>
      </c>
      <c r="AK15" s="50">
        <f t="shared" si="21"/>
        <v>0</v>
      </c>
      <c r="AL15" s="50">
        <f t="shared" si="21"/>
        <v>0</v>
      </c>
      <c r="AM15" s="50">
        <f t="shared" si="21"/>
        <v>0</v>
      </c>
      <c r="AN15" s="50">
        <f t="shared" si="21"/>
        <v>0</v>
      </c>
      <c r="AO15" s="50">
        <f t="shared" si="21"/>
        <v>0</v>
      </c>
      <c r="AP15" s="50">
        <f t="shared" si="21"/>
        <v>0</v>
      </c>
      <c r="AQ15" s="50">
        <f t="shared" si="21"/>
        <v>0</v>
      </c>
      <c r="AR15" s="50">
        <f t="shared" si="21"/>
        <v>0</v>
      </c>
      <c r="AS15" s="50">
        <f t="shared" si="21"/>
        <v>0</v>
      </c>
      <c r="AT15" s="50">
        <f t="shared" si="21"/>
        <v>0</v>
      </c>
      <c r="AU15" s="50">
        <f t="shared" si="21"/>
        <v>0</v>
      </c>
      <c r="AV15" s="50">
        <f t="shared" si="21"/>
        <v>0</v>
      </c>
      <c r="AW15" s="50">
        <f t="shared" si="21"/>
        <v>0</v>
      </c>
      <c r="AX15" s="50">
        <f t="shared" si="21"/>
        <v>0</v>
      </c>
      <c r="AY15" s="50">
        <f t="shared" si="21"/>
        <v>0</v>
      </c>
      <c r="AZ15" s="50">
        <f t="shared" si="21"/>
        <v>0</v>
      </c>
      <c r="BA15" s="50">
        <f t="shared" si="21"/>
        <v>0</v>
      </c>
      <c r="BB15" s="50">
        <f t="shared" si="21"/>
        <v>0</v>
      </c>
      <c r="BC15" s="50">
        <f t="shared" si="21"/>
        <v>0</v>
      </c>
      <c r="BD15" s="50">
        <f t="shared" si="21"/>
        <v>0</v>
      </c>
      <c r="BE15" s="50">
        <f t="shared" si="21"/>
        <v>0</v>
      </c>
      <c r="BF15" s="50">
        <f t="shared" si="21"/>
        <v>0</v>
      </c>
      <c r="BG15" s="50">
        <f t="shared" si="21"/>
        <v>0</v>
      </c>
      <c r="BH15" s="50">
        <f t="shared" si="21"/>
        <v>0</v>
      </c>
      <c r="BI15" s="50">
        <f t="shared" si="21"/>
        <v>0</v>
      </c>
      <c r="BJ15" s="50">
        <f t="shared" si="21"/>
        <v>0</v>
      </c>
      <c r="BK15" s="50">
        <f t="shared" si="21"/>
        <v>0</v>
      </c>
      <c r="BL15" s="50">
        <f t="shared" si="21"/>
        <v>0</v>
      </c>
      <c r="BM15" s="50">
        <f t="shared" si="21"/>
        <v>0</v>
      </c>
      <c r="BN15" s="50">
        <f t="shared" si="21"/>
        <v>0</v>
      </c>
      <c r="BO15" s="50">
        <f t="shared" si="21"/>
        <v>0</v>
      </c>
      <c r="BP15" s="50">
        <f t="shared" ref="BP15:CJ15" si="22">SUM(BP10:BP14)</f>
        <v>0</v>
      </c>
      <c r="BQ15" s="50">
        <f t="shared" si="22"/>
        <v>0</v>
      </c>
      <c r="BR15" s="50">
        <f t="shared" si="22"/>
        <v>0</v>
      </c>
      <c r="BS15" s="50">
        <f t="shared" si="22"/>
        <v>0</v>
      </c>
      <c r="BT15" s="50">
        <f t="shared" si="22"/>
        <v>0</v>
      </c>
      <c r="BU15" s="50">
        <f t="shared" si="22"/>
        <v>0</v>
      </c>
      <c r="BV15" s="50">
        <f t="shared" si="22"/>
        <v>0</v>
      </c>
      <c r="BW15" s="50">
        <f t="shared" si="22"/>
        <v>0</v>
      </c>
      <c r="BX15" s="50">
        <f t="shared" si="22"/>
        <v>0</v>
      </c>
      <c r="BY15" s="50">
        <f t="shared" si="22"/>
        <v>0</v>
      </c>
      <c r="BZ15" s="50">
        <f t="shared" si="22"/>
        <v>0</v>
      </c>
      <c r="CA15" s="50">
        <f t="shared" si="22"/>
        <v>0</v>
      </c>
      <c r="CB15" s="50">
        <f t="shared" si="22"/>
        <v>0</v>
      </c>
      <c r="CC15" s="50">
        <f t="shared" si="22"/>
        <v>0</v>
      </c>
      <c r="CD15" s="50">
        <f t="shared" si="22"/>
        <v>0</v>
      </c>
      <c r="CE15" s="50">
        <f t="shared" si="22"/>
        <v>0</v>
      </c>
      <c r="CF15" s="50">
        <f t="shared" si="22"/>
        <v>0</v>
      </c>
      <c r="CG15" s="50">
        <f t="shared" si="22"/>
        <v>0</v>
      </c>
      <c r="CH15" s="50">
        <f t="shared" si="22"/>
        <v>0</v>
      </c>
      <c r="CI15" s="50">
        <f t="shared" si="22"/>
        <v>0</v>
      </c>
      <c r="CJ15" s="50">
        <f t="shared" si="22"/>
        <v>0</v>
      </c>
    </row>
    <row r="16" spans="1:88" s="56" customFormat="1" x14ac:dyDescent="0.3">
      <c r="C16" s="63" t="str">
        <f t="shared" ref="C16:AH16" si="23">IF(C15=C5,"Match", "ERROR")</f>
        <v>Match</v>
      </c>
      <c r="D16" s="63" t="str">
        <f t="shared" si="23"/>
        <v>Match</v>
      </c>
      <c r="E16" s="63" t="str">
        <f t="shared" si="23"/>
        <v>Match</v>
      </c>
      <c r="F16" s="63" t="str">
        <f t="shared" si="23"/>
        <v>Match</v>
      </c>
      <c r="G16" s="63" t="str">
        <f t="shared" si="23"/>
        <v>Match</v>
      </c>
      <c r="H16" s="63" t="str">
        <f t="shared" si="23"/>
        <v>Match</v>
      </c>
      <c r="I16" s="63" t="str">
        <f t="shared" si="23"/>
        <v>Match</v>
      </c>
      <c r="J16" s="63" t="str">
        <f t="shared" si="23"/>
        <v>Match</v>
      </c>
      <c r="K16" s="63" t="str">
        <f t="shared" si="23"/>
        <v>Match</v>
      </c>
      <c r="L16" s="63" t="str">
        <f t="shared" si="23"/>
        <v>Match</v>
      </c>
      <c r="M16" s="63" t="str">
        <f t="shared" si="23"/>
        <v>Match</v>
      </c>
      <c r="N16" s="63" t="str">
        <f t="shared" si="23"/>
        <v>Match</v>
      </c>
      <c r="O16" s="63" t="str">
        <f t="shared" si="23"/>
        <v>Match</v>
      </c>
      <c r="P16" s="63" t="str">
        <f t="shared" si="23"/>
        <v>Match</v>
      </c>
      <c r="Q16" s="63" t="str">
        <f t="shared" si="23"/>
        <v>Match</v>
      </c>
      <c r="R16" s="63" t="str">
        <f t="shared" si="23"/>
        <v>Match</v>
      </c>
      <c r="S16" s="63" t="str">
        <f t="shared" si="23"/>
        <v>Match</v>
      </c>
      <c r="T16" s="63" t="str">
        <f t="shared" si="23"/>
        <v>Match</v>
      </c>
      <c r="U16" s="63" t="str">
        <f t="shared" si="23"/>
        <v>Match</v>
      </c>
      <c r="V16" s="63" t="str">
        <f t="shared" si="23"/>
        <v>Match</v>
      </c>
      <c r="W16" s="63" t="str">
        <f t="shared" si="23"/>
        <v>Match</v>
      </c>
      <c r="X16" s="63" t="str">
        <f t="shared" si="23"/>
        <v>Match</v>
      </c>
      <c r="Y16" s="63" t="str">
        <f t="shared" si="23"/>
        <v>Match</v>
      </c>
      <c r="Z16" s="63" t="str">
        <f t="shared" si="23"/>
        <v>Match</v>
      </c>
      <c r="AA16" s="63" t="str">
        <f t="shared" si="23"/>
        <v>Match</v>
      </c>
      <c r="AB16" s="63" t="str">
        <f t="shared" si="23"/>
        <v>Match</v>
      </c>
      <c r="AC16" s="63" t="str">
        <f t="shared" si="23"/>
        <v>Match</v>
      </c>
      <c r="AD16" s="63" t="str">
        <f t="shared" si="23"/>
        <v>Match</v>
      </c>
      <c r="AE16" s="63" t="str">
        <f t="shared" si="23"/>
        <v>Match</v>
      </c>
      <c r="AF16" s="63" t="str">
        <f t="shared" si="23"/>
        <v>Match</v>
      </c>
      <c r="AG16" s="63" t="str">
        <f t="shared" si="23"/>
        <v>Match</v>
      </c>
      <c r="AH16" s="63" t="str">
        <f t="shared" si="23"/>
        <v>Match</v>
      </c>
      <c r="AI16" s="63" t="str">
        <f t="shared" ref="AI16:BN16" si="24">IF(AI15=AI5,"Match", "ERROR")</f>
        <v>Match</v>
      </c>
      <c r="AJ16" s="63" t="str">
        <f t="shared" si="24"/>
        <v>Match</v>
      </c>
      <c r="AK16" s="63" t="str">
        <f t="shared" si="24"/>
        <v>Match</v>
      </c>
      <c r="AL16" s="63" t="str">
        <f t="shared" si="24"/>
        <v>Match</v>
      </c>
      <c r="AM16" s="63" t="str">
        <f t="shared" si="24"/>
        <v>Match</v>
      </c>
      <c r="AN16" s="63" t="str">
        <f t="shared" si="24"/>
        <v>Match</v>
      </c>
      <c r="AO16" s="63" t="str">
        <f t="shared" si="24"/>
        <v>Match</v>
      </c>
      <c r="AP16" s="63" t="str">
        <f t="shared" si="24"/>
        <v>Match</v>
      </c>
      <c r="AQ16" s="63" t="str">
        <f t="shared" si="24"/>
        <v>Match</v>
      </c>
      <c r="AR16" s="63" t="str">
        <f t="shared" si="24"/>
        <v>Match</v>
      </c>
      <c r="AS16" s="63" t="str">
        <f t="shared" si="24"/>
        <v>Match</v>
      </c>
      <c r="AT16" s="63" t="str">
        <f t="shared" si="24"/>
        <v>Match</v>
      </c>
      <c r="AU16" s="63" t="str">
        <f t="shared" si="24"/>
        <v>Match</v>
      </c>
      <c r="AV16" s="63" t="str">
        <f t="shared" si="24"/>
        <v>Match</v>
      </c>
      <c r="AW16" s="63" t="str">
        <f t="shared" si="24"/>
        <v>Match</v>
      </c>
      <c r="AX16" s="63" t="str">
        <f t="shared" si="24"/>
        <v>Match</v>
      </c>
      <c r="AY16" s="63" t="str">
        <f t="shared" si="24"/>
        <v>Match</v>
      </c>
      <c r="AZ16" s="63" t="str">
        <f t="shared" si="24"/>
        <v>Match</v>
      </c>
      <c r="BA16" s="63" t="str">
        <f t="shared" si="24"/>
        <v>Match</v>
      </c>
      <c r="BB16" s="63" t="str">
        <f t="shared" si="24"/>
        <v>Match</v>
      </c>
      <c r="BC16" s="63" t="str">
        <f t="shared" si="24"/>
        <v>Match</v>
      </c>
      <c r="BD16" s="63" t="str">
        <f t="shared" si="24"/>
        <v>Match</v>
      </c>
      <c r="BE16" s="63" t="str">
        <f t="shared" si="24"/>
        <v>Match</v>
      </c>
      <c r="BF16" s="63" t="str">
        <f t="shared" si="24"/>
        <v>Match</v>
      </c>
      <c r="BG16" s="63" t="str">
        <f t="shared" si="24"/>
        <v>Match</v>
      </c>
      <c r="BH16" s="63" t="str">
        <f t="shared" si="24"/>
        <v>Match</v>
      </c>
      <c r="BI16" s="63" t="str">
        <f t="shared" si="24"/>
        <v>Match</v>
      </c>
      <c r="BJ16" s="63" t="str">
        <f t="shared" si="24"/>
        <v>Match</v>
      </c>
      <c r="BK16" s="63" t="str">
        <f t="shared" si="24"/>
        <v>Match</v>
      </c>
      <c r="BL16" s="63" t="str">
        <f t="shared" si="24"/>
        <v>Match</v>
      </c>
      <c r="BM16" s="63" t="str">
        <f t="shared" si="24"/>
        <v>Match</v>
      </c>
      <c r="BN16" s="63" t="str">
        <f t="shared" si="24"/>
        <v>Match</v>
      </c>
      <c r="BO16" s="63" t="str">
        <f t="shared" ref="BO16:CJ16" si="25">IF(BO15=BO5,"Match", "ERROR")</f>
        <v>Match</v>
      </c>
      <c r="BP16" s="63" t="str">
        <f t="shared" si="25"/>
        <v>Match</v>
      </c>
      <c r="BQ16" s="63" t="str">
        <f t="shared" si="25"/>
        <v>Match</v>
      </c>
      <c r="BR16" s="63" t="str">
        <f t="shared" si="25"/>
        <v>Match</v>
      </c>
      <c r="BS16" s="63" t="str">
        <f t="shared" si="25"/>
        <v>Match</v>
      </c>
      <c r="BT16" s="63" t="str">
        <f t="shared" si="25"/>
        <v>Match</v>
      </c>
      <c r="BU16" s="63" t="str">
        <f t="shared" si="25"/>
        <v>Match</v>
      </c>
      <c r="BV16" s="63" t="str">
        <f t="shared" si="25"/>
        <v>Match</v>
      </c>
      <c r="BW16" s="63" t="str">
        <f t="shared" si="25"/>
        <v>Match</v>
      </c>
      <c r="BX16" s="63" t="str">
        <f t="shared" si="25"/>
        <v>Match</v>
      </c>
      <c r="BY16" s="63" t="str">
        <f t="shared" si="25"/>
        <v>Match</v>
      </c>
      <c r="BZ16" s="63" t="str">
        <f t="shared" si="25"/>
        <v>Match</v>
      </c>
      <c r="CA16" s="63" t="str">
        <f t="shared" si="25"/>
        <v>Match</v>
      </c>
      <c r="CB16" s="63" t="str">
        <f t="shared" si="25"/>
        <v>Match</v>
      </c>
      <c r="CC16" s="63" t="str">
        <f t="shared" si="25"/>
        <v>Match</v>
      </c>
      <c r="CD16" s="63" t="str">
        <f t="shared" si="25"/>
        <v>Match</v>
      </c>
      <c r="CE16" s="63" t="str">
        <f t="shared" si="25"/>
        <v>Match</v>
      </c>
      <c r="CF16" s="63" t="str">
        <f t="shared" si="25"/>
        <v>Match</v>
      </c>
      <c r="CG16" s="63" t="str">
        <f t="shared" si="25"/>
        <v>Match</v>
      </c>
      <c r="CH16" s="63" t="str">
        <f t="shared" si="25"/>
        <v>Match</v>
      </c>
      <c r="CI16" s="63" t="str">
        <f t="shared" si="25"/>
        <v>Match</v>
      </c>
      <c r="CJ16" s="63" t="str">
        <f t="shared" si="25"/>
        <v>Match</v>
      </c>
    </row>
    <row r="17" spans="1:88" s="56" customFormat="1" x14ac:dyDescent="0.3"/>
    <row r="18" spans="1:88" s="56" customFormat="1" x14ac:dyDescent="0.3"/>
    <row r="21" spans="1:88" ht="24" thickBot="1" x14ac:dyDescent="0.5">
      <c r="A21" s="77"/>
      <c r="B21" s="77"/>
      <c r="C21" s="235" t="s">
        <v>83</v>
      </c>
      <c r="D21" s="235"/>
      <c r="E21" s="235"/>
      <c r="F21" s="235"/>
      <c r="G21" s="235"/>
      <c r="H21" s="235"/>
      <c r="I21" s="235"/>
      <c r="J21" s="235"/>
      <c r="K21" s="235"/>
      <c r="L21" s="235"/>
      <c r="M21" s="235"/>
      <c r="N21" s="235"/>
      <c r="O21" s="235"/>
    </row>
    <row r="22" spans="1:88" ht="15.6" x14ac:dyDescent="0.3">
      <c r="A22" s="21"/>
      <c r="B22" s="83" t="s">
        <v>31</v>
      </c>
      <c r="C22" s="17">
        <v>42370</v>
      </c>
      <c r="D22" s="17">
        <v>42401</v>
      </c>
      <c r="E22" s="15">
        <v>42430</v>
      </c>
      <c r="F22" s="15">
        <v>42461</v>
      </c>
      <c r="G22" s="15">
        <v>42491</v>
      </c>
      <c r="H22" s="15">
        <v>42522</v>
      </c>
      <c r="I22" s="15">
        <v>42552</v>
      </c>
      <c r="J22" s="15">
        <v>42583</v>
      </c>
      <c r="K22" s="15">
        <v>42614</v>
      </c>
      <c r="L22" s="15">
        <v>42644</v>
      </c>
      <c r="M22" s="15">
        <v>42675</v>
      </c>
      <c r="N22" s="15">
        <v>42705</v>
      </c>
      <c r="O22" s="15">
        <v>42736</v>
      </c>
      <c r="P22" s="15">
        <v>42767</v>
      </c>
      <c r="Q22" s="16">
        <v>42795</v>
      </c>
      <c r="R22" s="16">
        <v>42826</v>
      </c>
      <c r="S22" s="16">
        <v>42856</v>
      </c>
      <c r="T22" s="16">
        <v>42887</v>
      </c>
      <c r="U22" s="16">
        <v>42917</v>
      </c>
      <c r="V22" s="16">
        <v>42948</v>
      </c>
      <c r="W22" s="16">
        <v>42979</v>
      </c>
      <c r="X22" s="16">
        <v>43009</v>
      </c>
      <c r="Y22" s="16">
        <v>43040</v>
      </c>
      <c r="Z22" s="16">
        <v>43070</v>
      </c>
      <c r="AA22" s="16">
        <v>43101</v>
      </c>
      <c r="AB22" s="16">
        <v>43132</v>
      </c>
      <c r="AC22" s="17">
        <v>43160</v>
      </c>
      <c r="AD22" s="17">
        <v>43191</v>
      </c>
      <c r="AE22" s="17">
        <v>43221</v>
      </c>
      <c r="AF22" s="17">
        <v>43252</v>
      </c>
      <c r="AG22" s="17">
        <v>43282</v>
      </c>
      <c r="AH22" s="17">
        <v>43313</v>
      </c>
      <c r="AI22" s="17">
        <v>43344</v>
      </c>
      <c r="AJ22" s="17">
        <v>43374</v>
      </c>
      <c r="AK22" s="17">
        <v>43405</v>
      </c>
      <c r="AL22" s="17">
        <v>43435</v>
      </c>
      <c r="AM22" s="17">
        <v>43466</v>
      </c>
      <c r="AN22" s="17">
        <v>43497</v>
      </c>
      <c r="AO22" s="15">
        <v>43525</v>
      </c>
      <c r="AP22" s="15">
        <v>43556</v>
      </c>
      <c r="AQ22" s="15">
        <v>43586</v>
      </c>
      <c r="AR22" s="15">
        <v>43617</v>
      </c>
      <c r="AS22" s="15">
        <v>43647</v>
      </c>
      <c r="AT22" s="15">
        <v>43678</v>
      </c>
      <c r="AU22" s="15">
        <v>43709</v>
      </c>
      <c r="AV22" s="15">
        <v>43739</v>
      </c>
      <c r="AW22" s="15">
        <v>43770</v>
      </c>
      <c r="AX22" s="15">
        <v>43800</v>
      </c>
      <c r="AY22" s="15">
        <v>43831</v>
      </c>
      <c r="AZ22" s="15">
        <v>43862</v>
      </c>
      <c r="BA22" s="16">
        <v>43891</v>
      </c>
      <c r="BB22" s="16">
        <v>43922</v>
      </c>
      <c r="BC22" s="16">
        <v>43952</v>
      </c>
      <c r="BD22" s="16">
        <v>43983</v>
      </c>
      <c r="BE22" s="16">
        <v>44013</v>
      </c>
      <c r="BF22" s="16">
        <v>44044</v>
      </c>
      <c r="BG22" s="16">
        <v>44075</v>
      </c>
      <c r="BH22" s="16">
        <v>44105</v>
      </c>
      <c r="BI22" s="16">
        <v>44136</v>
      </c>
      <c r="BJ22" s="16">
        <v>44166</v>
      </c>
      <c r="BK22" s="16">
        <v>44197</v>
      </c>
      <c r="BL22" s="16">
        <v>44228</v>
      </c>
      <c r="BM22" s="17">
        <v>44256</v>
      </c>
      <c r="BN22" s="17">
        <v>44287</v>
      </c>
      <c r="BO22" s="17">
        <v>44317</v>
      </c>
      <c r="BP22" s="17">
        <v>44348</v>
      </c>
      <c r="BQ22" s="17">
        <v>44378</v>
      </c>
      <c r="BR22" s="17">
        <v>44409</v>
      </c>
      <c r="BS22" s="17">
        <v>44440</v>
      </c>
      <c r="BT22" s="17">
        <v>44470</v>
      </c>
      <c r="BU22" s="17">
        <v>44501</v>
      </c>
      <c r="BV22" s="17">
        <v>44531</v>
      </c>
      <c r="BW22" s="17">
        <v>44562</v>
      </c>
      <c r="BX22" s="17">
        <v>44593</v>
      </c>
      <c r="BY22" s="15">
        <v>44621</v>
      </c>
      <c r="BZ22" s="15">
        <v>44652</v>
      </c>
      <c r="CA22" s="15">
        <v>44682</v>
      </c>
      <c r="CB22" s="15">
        <v>44713</v>
      </c>
      <c r="CC22" s="15">
        <v>44743</v>
      </c>
      <c r="CD22" s="15">
        <v>44774</v>
      </c>
      <c r="CE22" s="15">
        <v>44805</v>
      </c>
      <c r="CF22" s="15">
        <v>44835</v>
      </c>
      <c r="CG22" s="15">
        <v>44866</v>
      </c>
      <c r="CH22" s="15">
        <v>44896</v>
      </c>
      <c r="CI22" s="15">
        <v>44927</v>
      </c>
      <c r="CJ22" s="15">
        <v>44958</v>
      </c>
    </row>
    <row r="23" spans="1:88" ht="15" customHeight="1" x14ac:dyDescent="0.3">
      <c r="A23" s="221" t="s">
        <v>28</v>
      </c>
      <c r="B23" s="47" t="s">
        <v>6</v>
      </c>
      <c r="C23" s="73"/>
      <c r="D23" s="73"/>
      <c r="E23" s="73"/>
      <c r="F23" s="73"/>
      <c r="G23" s="73"/>
      <c r="H23" s="73"/>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row>
    <row r="24" spans="1:88" x14ac:dyDescent="0.3">
      <c r="A24" s="221"/>
      <c r="B24" s="47" t="s">
        <v>1</v>
      </c>
      <c r="C24" s="73"/>
      <c r="D24" s="73"/>
      <c r="E24" s="73"/>
      <c r="F24" s="73"/>
      <c r="G24" s="73"/>
      <c r="H24" s="73"/>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08"/>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row>
    <row r="25" spans="1:88" x14ac:dyDescent="0.3">
      <c r="A25" s="221"/>
      <c r="B25" s="47" t="s">
        <v>2</v>
      </c>
      <c r="C25" s="73"/>
      <c r="D25" s="73"/>
      <c r="E25" s="73"/>
      <c r="F25" s="73"/>
      <c r="G25" s="73"/>
      <c r="H25" s="73"/>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08"/>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row>
    <row r="26" spans="1:88" x14ac:dyDescent="0.3">
      <c r="A26" s="221"/>
      <c r="B26" s="47" t="s">
        <v>3</v>
      </c>
      <c r="C26" s="73"/>
      <c r="D26" s="73"/>
      <c r="E26" s="73"/>
      <c r="F26" s="73"/>
      <c r="G26" s="73"/>
      <c r="H26" s="73"/>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08"/>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row>
    <row r="27" spans="1:88" x14ac:dyDescent="0.3">
      <c r="A27" s="221"/>
      <c r="B27" s="47" t="s">
        <v>13</v>
      </c>
      <c r="C27" s="73"/>
      <c r="D27" s="73"/>
      <c r="E27" s="73"/>
      <c r="F27" s="73"/>
      <c r="G27" s="73"/>
      <c r="H27" s="73"/>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08"/>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row>
    <row r="28" spans="1:88" x14ac:dyDescent="0.3">
      <c r="A28" s="221"/>
      <c r="B28" s="47" t="s">
        <v>4</v>
      </c>
      <c r="C28" s="73"/>
      <c r="D28" s="73"/>
      <c r="E28" s="73"/>
      <c r="F28" s="73"/>
      <c r="G28" s="73"/>
      <c r="H28" s="73"/>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08"/>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row>
    <row r="29" spans="1:88" x14ac:dyDescent="0.3">
      <c r="A29" s="221"/>
      <c r="B29" s="47" t="s">
        <v>5</v>
      </c>
      <c r="C29" s="73"/>
      <c r="D29" s="73"/>
      <c r="E29" s="73"/>
      <c r="F29" s="73"/>
      <c r="G29" s="73"/>
      <c r="H29" s="73"/>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08"/>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row>
    <row r="30" spans="1:88" x14ac:dyDescent="0.3">
      <c r="A30" s="221"/>
      <c r="B30" s="47" t="s">
        <v>7</v>
      </c>
      <c r="C30" s="73"/>
      <c r="D30" s="73"/>
      <c r="E30" s="73"/>
      <c r="F30" s="73"/>
      <c r="G30" s="73"/>
      <c r="H30" s="73"/>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08"/>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row>
    <row r="31" spans="1:88" x14ac:dyDescent="0.3">
      <c r="A31" s="221"/>
      <c r="B31" s="47" t="s">
        <v>8</v>
      </c>
      <c r="C31" s="73"/>
      <c r="D31" s="73"/>
      <c r="E31" s="73"/>
      <c r="F31" s="73"/>
      <c r="G31" s="73"/>
      <c r="H31" s="73"/>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08"/>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row>
    <row r="32" spans="1:88" ht="15" thickBot="1" x14ac:dyDescent="0.35">
      <c r="A32" s="100"/>
      <c r="B32" s="82" t="s">
        <v>128</v>
      </c>
      <c r="C32" s="11"/>
      <c r="D32" s="11"/>
      <c r="E32" s="50"/>
      <c r="F32" s="50"/>
      <c r="G32" s="50"/>
      <c r="H32" s="50"/>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row>
    <row r="33" spans="1:88" ht="15" thickBot="1" x14ac:dyDescent="0.35">
      <c r="A33" s="56"/>
      <c r="B33" s="56"/>
      <c r="E33" s="56"/>
      <c r="F33" s="56"/>
      <c r="G33" s="56"/>
      <c r="H33" s="56"/>
      <c r="I33" s="56"/>
      <c r="J33" s="135"/>
      <c r="K33" s="135"/>
      <c r="L33" s="135"/>
      <c r="M33" s="135"/>
      <c r="N33" s="135"/>
      <c r="O33" s="135"/>
      <c r="P33" s="135"/>
      <c r="Q33" s="135"/>
      <c r="R33" s="135"/>
      <c r="S33" s="135"/>
      <c r="T33" s="46"/>
      <c r="U33" s="46"/>
      <c r="V33" s="46"/>
      <c r="W33" s="46"/>
      <c r="X33" s="46"/>
      <c r="Y33" s="46"/>
      <c r="Z33" s="46"/>
      <c r="AA33" s="135"/>
      <c r="AB33" s="135"/>
      <c r="AC33" s="135"/>
      <c r="AD33" s="135"/>
      <c r="AE33" s="135"/>
      <c r="AF33" s="135"/>
      <c r="AG33" s="135"/>
      <c r="AH33" s="135"/>
    </row>
    <row r="34" spans="1:88" ht="15.6" x14ac:dyDescent="0.3">
      <c r="A34" s="20"/>
      <c r="B34" s="83" t="s">
        <v>30</v>
      </c>
      <c r="C34" s="17">
        <v>42370</v>
      </c>
      <c r="D34" s="17">
        <v>42401</v>
      </c>
      <c r="E34" s="51">
        <v>42430</v>
      </c>
      <c r="F34" s="51">
        <v>42461</v>
      </c>
      <c r="G34" s="51">
        <v>42491</v>
      </c>
      <c r="H34" s="51">
        <v>42522</v>
      </c>
      <c r="I34" s="51">
        <v>42552</v>
      </c>
      <c r="J34" s="136">
        <v>42583</v>
      </c>
      <c r="K34" s="136">
        <v>42614</v>
      </c>
      <c r="L34" s="136">
        <v>42644</v>
      </c>
      <c r="M34" s="136">
        <v>42675</v>
      </c>
      <c r="N34" s="136">
        <v>42705</v>
      </c>
      <c r="O34" s="136">
        <v>42736</v>
      </c>
      <c r="P34" s="136">
        <v>42767</v>
      </c>
      <c r="Q34" s="52">
        <v>42795</v>
      </c>
      <c r="R34" s="52">
        <v>42826</v>
      </c>
      <c r="S34" s="52">
        <v>42856</v>
      </c>
      <c r="T34" s="52">
        <v>42887</v>
      </c>
      <c r="U34" s="52">
        <v>42917</v>
      </c>
      <c r="V34" s="52">
        <v>42948</v>
      </c>
      <c r="W34" s="52">
        <v>42979</v>
      </c>
      <c r="X34" s="52">
        <v>43009</v>
      </c>
      <c r="Y34" s="52">
        <v>43040</v>
      </c>
      <c r="Z34" s="52">
        <v>43070</v>
      </c>
      <c r="AA34" s="53">
        <v>43101</v>
      </c>
      <c r="AB34" s="52">
        <v>43132</v>
      </c>
      <c r="AC34" s="53">
        <v>43160</v>
      </c>
      <c r="AD34" s="53">
        <v>43191</v>
      </c>
      <c r="AE34" s="53">
        <v>43221</v>
      </c>
      <c r="AF34" s="53">
        <v>43252</v>
      </c>
      <c r="AG34" s="53">
        <v>43282</v>
      </c>
      <c r="AH34" s="53">
        <v>43313</v>
      </c>
      <c r="AI34" s="17">
        <v>43344</v>
      </c>
      <c r="AJ34" s="17">
        <v>43374</v>
      </c>
      <c r="AK34" s="17">
        <v>43405</v>
      </c>
      <c r="AL34" s="17">
        <v>43435</v>
      </c>
      <c r="AM34" s="17">
        <v>43466</v>
      </c>
      <c r="AN34" s="17">
        <v>43497</v>
      </c>
      <c r="AO34" s="15">
        <v>43525</v>
      </c>
      <c r="AP34" s="15">
        <v>43556</v>
      </c>
      <c r="AQ34" s="15">
        <v>43586</v>
      </c>
      <c r="AR34" s="15">
        <v>43617</v>
      </c>
      <c r="AS34" s="15">
        <v>43647</v>
      </c>
      <c r="AT34" s="15">
        <v>43678</v>
      </c>
      <c r="AU34" s="15">
        <v>43709</v>
      </c>
      <c r="AV34" s="15">
        <v>43739</v>
      </c>
      <c r="AW34" s="15">
        <v>43770</v>
      </c>
      <c r="AX34" s="15">
        <v>43800</v>
      </c>
      <c r="AY34" s="15">
        <v>43831</v>
      </c>
      <c r="AZ34" s="15">
        <v>43862</v>
      </c>
      <c r="BA34" s="16">
        <v>43891</v>
      </c>
      <c r="BB34" s="16">
        <v>43922</v>
      </c>
      <c r="BC34" s="16">
        <v>43952</v>
      </c>
      <c r="BD34" s="16">
        <v>43983</v>
      </c>
      <c r="BE34" s="16">
        <v>44013</v>
      </c>
      <c r="BF34" s="16">
        <v>44044</v>
      </c>
      <c r="BG34" s="16">
        <v>44075</v>
      </c>
      <c r="BH34" s="16">
        <v>44105</v>
      </c>
      <c r="BI34" s="16">
        <v>44136</v>
      </c>
      <c r="BJ34" s="16">
        <v>44166</v>
      </c>
      <c r="BK34" s="16">
        <v>44197</v>
      </c>
      <c r="BL34" s="16">
        <v>44228</v>
      </c>
      <c r="BM34" s="17">
        <v>44256</v>
      </c>
      <c r="BN34" s="17">
        <v>44287</v>
      </c>
      <c r="BO34" s="17">
        <v>44317</v>
      </c>
      <c r="BP34" s="17">
        <v>44348</v>
      </c>
      <c r="BQ34" s="17">
        <v>44378</v>
      </c>
      <c r="BR34" s="17">
        <v>44409</v>
      </c>
      <c r="BS34" s="17">
        <v>44440</v>
      </c>
      <c r="BT34" s="17">
        <v>44470</v>
      </c>
      <c r="BU34" s="17">
        <v>44501</v>
      </c>
      <c r="BV34" s="17">
        <v>44531</v>
      </c>
      <c r="BW34" s="17">
        <v>44562</v>
      </c>
      <c r="BX34" s="17">
        <v>44593</v>
      </c>
      <c r="BY34" s="15">
        <v>44621</v>
      </c>
      <c r="BZ34" s="15">
        <v>44652</v>
      </c>
      <c r="CA34" s="15">
        <v>44682</v>
      </c>
      <c r="CB34" s="15">
        <v>44713</v>
      </c>
      <c r="CC34" s="15">
        <v>44743</v>
      </c>
      <c r="CD34" s="15">
        <v>44774</v>
      </c>
      <c r="CE34" s="15">
        <v>44805</v>
      </c>
      <c r="CF34" s="15">
        <v>44835</v>
      </c>
      <c r="CG34" s="15">
        <v>44866</v>
      </c>
      <c r="CH34" s="15">
        <v>44896</v>
      </c>
      <c r="CI34" s="15">
        <v>44927</v>
      </c>
      <c r="CJ34" s="15">
        <v>44958</v>
      </c>
    </row>
    <row r="35" spans="1:88" ht="15" customHeight="1" x14ac:dyDescent="0.3">
      <c r="A35" s="218" t="s">
        <v>29</v>
      </c>
      <c r="B35" s="47" t="s">
        <v>9</v>
      </c>
      <c r="C35" s="11"/>
      <c r="D35" s="11"/>
      <c r="E35" s="50"/>
      <c r="F35" s="73"/>
      <c r="G35" s="73"/>
      <c r="H35" s="73"/>
      <c r="I35" s="73"/>
      <c r="J35" s="134"/>
      <c r="K35" s="134"/>
      <c r="L35" s="134"/>
      <c r="M35" s="134"/>
      <c r="N35" s="134"/>
      <c r="O35" s="134"/>
      <c r="P35" s="134"/>
      <c r="Q35" s="134"/>
      <c r="R35" s="134"/>
      <c r="S35" s="134"/>
      <c r="T35" s="134"/>
      <c r="U35" s="134"/>
      <c r="V35" s="134"/>
      <c r="W35" s="134"/>
      <c r="X35" s="134"/>
      <c r="Y35" s="134"/>
      <c r="Z35" s="134"/>
      <c r="AA35" s="134"/>
      <c r="AB35" s="134"/>
      <c r="AC35" s="137"/>
      <c r="AD35" s="137"/>
      <c r="AE35" s="137"/>
      <c r="AF35" s="137"/>
      <c r="AG35" s="137"/>
      <c r="AH35" s="137"/>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row>
    <row r="36" spans="1:88" x14ac:dyDescent="0.3">
      <c r="A36" s="218"/>
      <c r="B36" s="47" t="s">
        <v>6</v>
      </c>
      <c r="C36" s="11"/>
      <c r="D36" s="11"/>
      <c r="E36" s="50"/>
      <c r="F36" s="73"/>
      <c r="G36" s="73"/>
      <c r="H36" s="73"/>
      <c r="I36" s="73"/>
      <c r="J36" s="134"/>
      <c r="K36" s="134"/>
      <c r="L36" s="134"/>
      <c r="M36" s="134"/>
      <c r="N36" s="134"/>
      <c r="O36" s="134"/>
      <c r="P36" s="134"/>
      <c r="Q36" s="134"/>
      <c r="R36" s="134"/>
      <c r="S36" s="134"/>
      <c r="T36" s="134"/>
      <c r="U36" s="134"/>
      <c r="V36" s="134"/>
      <c r="W36" s="134"/>
      <c r="X36" s="134"/>
      <c r="Y36" s="134"/>
      <c r="Z36" s="134"/>
      <c r="AA36" s="134"/>
      <c r="AB36" s="134"/>
      <c r="AC36" s="137"/>
      <c r="AD36" s="137"/>
      <c r="AE36" s="137"/>
      <c r="AF36" s="137"/>
      <c r="AG36" s="137"/>
      <c r="AH36" s="137"/>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row>
    <row r="37" spans="1:88" x14ac:dyDescent="0.3">
      <c r="A37" s="218"/>
      <c r="B37" s="47" t="s">
        <v>10</v>
      </c>
      <c r="C37" s="11"/>
      <c r="D37" s="11"/>
      <c r="E37" s="50"/>
      <c r="F37" s="73"/>
      <c r="G37" s="73"/>
      <c r="H37" s="73"/>
      <c r="I37" s="73"/>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row>
    <row r="38" spans="1:88" x14ac:dyDescent="0.3">
      <c r="A38" s="218"/>
      <c r="B38" s="47" t="s">
        <v>1</v>
      </c>
      <c r="C38" s="11"/>
      <c r="D38" s="11"/>
      <c r="E38" s="50"/>
      <c r="F38" s="73"/>
      <c r="G38" s="73"/>
      <c r="H38" s="73"/>
      <c r="I38" s="73"/>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row>
    <row r="39" spans="1:88" x14ac:dyDescent="0.3">
      <c r="A39" s="218"/>
      <c r="B39" s="47" t="s">
        <v>11</v>
      </c>
      <c r="C39" s="11"/>
      <c r="D39" s="11"/>
      <c r="E39" s="50"/>
      <c r="F39" s="73"/>
      <c r="G39" s="73"/>
      <c r="H39" s="73"/>
      <c r="I39" s="73"/>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row>
    <row r="40" spans="1:88" x14ac:dyDescent="0.3">
      <c r="A40" s="218"/>
      <c r="B40" s="47" t="s">
        <v>12</v>
      </c>
      <c r="C40" s="11"/>
      <c r="D40" s="11"/>
      <c r="E40" s="50"/>
      <c r="F40" s="73"/>
      <c r="G40" s="73"/>
      <c r="H40" s="73"/>
      <c r="I40" s="73"/>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row>
    <row r="41" spans="1:88" x14ac:dyDescent="0.3">
      <c r="A41" s="218"/>
      <c r="B41" s="47" t="s">
        <v>3</v>
      </c>
      <c r="C41" s="11"/>
      <c r="D41" s="11"/>
      <c r="E41" s="50"/>
      <c r="F41" s="73"/>
      <c r="G41" s="73"/>
      <c r="H41" s="73"/>
      <c r="I41" s="73"/>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row>
    <row r="42" spans="1:88" x14ac:dyDescent="0.3">
      <c r="A42" s="218"/>
      <c r="B42" s="47" t="s">
        <v>13</v>
      </c>
      <c r="C42" s="11"/>
      <c r="D42" s="11"/>
      <c r="E42" s="50"/>
      <c r="F42" s="73"/>
      <c r="G42" s="73"/>
      <c r="H42" s="73"/>
      <c r="I42" s="73"/>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row>
    <row r="43" spans="1:88" x14ac:dyDescent="0.3">
      <c r="A43" s="218"/>
      <c r="B43" s="47" t="s">
        <v>4</v>
      </c>
      <c r="C43" s="11"/>
      <c r="D43" s="11"/>
      <c r="E43" s="50"/>
      <c r="F43" s="73"/>
      <c r="G43" s="73"/>
      <c r="H43" s="73"/>
      <c r="I43" s="73"/>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row>
    <row r="44" spans="1:88" x14ac:dyDescent="0.3">
      <c r="A44" s="219"/>
      <c r="B44" s="47" t="s">
        <v>14</v>
      </c>
      <c r="C44" s="11"/>
      <c r="D44" s="11"/>
      <c r="E44" s="50"/>
      <c r="F44" s="73"/>
      <c r="G44" s="73"/>
      <c r="H44" s="73"/>
      <c r="I44" s="73"/>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row>
    <row r="45" spans="1:88" x14ac:dyDescent="0.3">
      <c r="A45" s="219"/>
      <c r="B45" s="47" t="s">
        <v>15</v>
      </c>
      <c r="C45" s="11"/>
      <c r="D45" s="11"/>
      <c r="E45" s="50"/>
      <c r="F45" s="73"/>
      <c r="G45" s="73"/>
      <c r="H45" s="73"/>
      <c r="I45" s="73"/>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row>
    <row r="46" spans="1:88" x14ac:dyDescent="0.3">
      <c r="A46" s="219"/>
      <c r="B46" s="47" t="s">
        <v>7</v>
      </c>
      <c r="C46" s="11"/>
      <c r="D46" s="11"/>
      <c r="E46" s="50"/>
      <c r="F46" s="73"/>
      <c r="G46" s="73"/>
      <c r="H46" s="73"/>
      <c r="I46" s="73"/>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row>
    <row r="47" spans="1:88" ht="15" thickBot="1" x14ac:dyDescent="0.35">
      <c r="A47" s="220"/>
      <c r="B47" s="47" t="s">
        <v>8</v>
      </c>
      <c r="C47" s="11"/>
      <c r="D47" s="11"/>
      <c r="E47" s="50"/>
      <c r="F47" s="73"/>
      <c r="G47" s="73"/>
      <c r="H47" s="73"/>
      <c r="I47" s="73"/>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row>
    <row r="48" spans="1:88" ht="15" thickBot="1" x14ac:dyDescent="0.35">
      <c r="A48" s="56"/>
      <c r="B48" s="56"/>
      <c r="E48" s="56"/>
      <c r="F48" s="56"/>
      <c r="G48" s="56"/>
      <c r="H48" s="56"/>
      <c r="I48" s="56"/>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row>
    <row r="49" spans="1:88" ht="15.6" x14ac:dyDescent="0.3">
      <c r="A49" s="20"/>
      <c r="B49" s="83" t="s">
        <v>32</v>
      </c>
      <c r="C49" s="17">
        <v>42370</v>
      </c>
      <c r="D49" s="17">
        <v>42401</v>
      </c>
      <c r="E49" s="51">
        <v>42430</v>
      </c>
      <c r="F49" s="51">
        <v>42461</v>
      </c>
      <c r="G49" s="51">
        <v>42491</v>
      </c>
      <c r="H49" s="51">
        <v>42522</v>
      </c>
      <c r="I49" s="51">
        <v>42552</v>
      </c>
      <c r="J49" s="136">
        <v>42583</v>
      </c>
      <c r="K49" s="136">
        <v>42614</v>
      </c>
      <c r="L49" s="136">
        <v>42644</v>
      </c>
      <c r="M49" s="136">
        <v>42675</v>
      </c>
      <c r="N49" s="136">
        <v>42705</v>
      </c>
      <c r="O49" s="136">
        <v>42736</v>
      </c>
      <c r="P49" s="136">
        <v>42767</v>
      </c>
      <c r="Q49" s="52">
        <v>42795</v>
      </c>
      <c r="R49" s="52">
        <v>42826</v>
      </c>
      <c r="S49" s="52">
        <v>42856</v>
      </c>
      <c r="T49" s="52">
        <v>42887</v>
      </c>
      <c r="U49" s="52">
        <v>42917</v>
      </c>
      <c r="V49" s="52">
        <v>42948</v>
      </c>
      <c r="W49" s="52">
        <v>42979</v>
      </c>
      <c r="X49" s="52">
        <v>43009</v>
      </c>
      <c r="Y49" s="52">
        <v>43040</v>
      </c>
      <c r="Z49" s="52">
        <v>43070</v>
      </c>
      <c r="AA49" s="53">
        <v>43101</v>
      </c>
      <c r="AB49" s="52">
        <v>43132</v>
      </c>
      <c r="AC49" s="53">
        <v>43160</v>
      </c>
      <c r="AD49" s="53">
        <v>43191</v>
      </c>
      <c r="AE49" s="53">
        <v>43221</v>
      </c>
      <c r="AF49" s="53">
        <v>43252</v>
      </c>
      <c r="AG49" s="53">
        <v>43282</v>
      </c>
      <c r="AH49" s="53">
        <v>43313</v>
      </c>
      <c r="AI49" s="17">
        <v>43344</v>
      </c>
      <c r="AJ49" s="17">
        <v>43374</v>
      </c>
      <c r="AK49" s="17">
        <v>43405</v>
      </c>
      <c r="AL49" s="17">
        <v>43435</v>
      </c>
      <c r="AM49" s="17">
        <v>43466</v>
      </c>
      <c r="AN49" s="17">
        <v>43497</v>
      </c>
      <c r="AO49" s="15">
        <v>43525</v>
      </c>
      <c r="AP49" s="15">
        <v>43556</v>
      </c>
      <c r="AQ49" s="15">
        <v>43586</v>
      </c>
      <c r="AR49" s="15">
        <v>43617</v>
      </c>
      <c r="AS49" s="15">
        <v>43647</v>
      </c>
      <c r="AT49" s="15">
        <v>43678</v>
      </c>
      <c r="AU49" s="15">
        <v>43709</v>
      </c>
      <c r="AV49" s="15">
        <v>43739</v>
      </c>
      <c r="AW49" s="15">
        <v>43770</v>
      </c>
      <c r="AX49" s="15">
        <v>43800</v>
      </c>
      <c r="AY49" s="15">
        <v>43831</v>
      </c>
      <c r="AZ49" s="15">
        <v>43862</v>
      </c>
      <c r="BA49" s="16">
        <v>43891</v>
      </c>
      <c r="BB49" s="16">
        <v>43922</v>
      </c>
      <c r="BC49" s="16">
        <v>43952</v>
      </c>
      <c r="BD49" s="16">
        <v>43983</v>
      </c>
      <c r="BE49" s="16">
        <v>44013</v>
      </c>
      <c r="BF49" s="16">
        <v>44044</v>
      </c>
      <c r="BG49" s="16">
        <v>44075</v>
      </c>
      <c r="BH49" s="16">
        <v>44105</v>
      </c>
      <c r="BI49" s="16">
        <v>44136</v>
      </c>
      <c r="BJ49" s="16">
        <v>44166</v>
      </c>
      <c r="BK49" s="16">
        <v>44197</v>
      </c>
      <c r="BL49" s="16">
        <v>44228</v>
      </c>
      <c r="BM49" s="17">
        <v>44256</v>
      </c>
      <c r="BN49" s="17">
        <v>44287</v>
      </c>
      <c r="BO49" s="17">
        <v>44317</v>
      </c>
      <c r="BP49" s="17">
        <v>44348</v>
      </c>
      <c r="BQ49" s="17">
        <v>44378</v>
      </c>
      <c r="BR49" s="17">
        <v>44409</v>
      </c>
      <c r="BS49" s="17">
        <v>44440</v>
      </c>
      <c r="BT49" s="17">
        <v>44470</v>
      </c>
      <c r="BU49" s="17">
        <v>44501</v>
      </c>
      <c r="BV49" s="17">
        <v>44531</v>
      </c>
      <c r="BW49" s="17">
        <v>44562</v>
      </c>
      <c r="BX49" s="17">
        <v>44593</v>
      </c>
      <c r="BY49" s="15">
        <v>44621</v>
      </c>
      <c r="BZ49" s="15">
        <v>44652</v>
      </c>
      <c r="CA49" s="15">
        <v>44682</v>
      </c>
      <c r="CB49" s="15">
        <v>44713</v>
      </c>
      <c r="CC49" s="15">
        <v>44743</v>
      </c>
      <c r="CD49" s="15">
        <v>44774</v>
      </c>
      <c r="CE49" s="15">
        <v>44805</v>
      </c>
      <c r="CF49" s="15">
        <v>44835</v>
      </c>
      <c r="CG49" s="15">
        <v>44866</v>
      </c>
      <c r="CH49" s="15">
        <v>44896</v>
      </c>
      <c r="CI49" s="15">
        <v>44927</v>
      </c>
      <c r="CJ49" s="15">
        <v>44958</v>
      </c>
    </row>
    <row r="50" spans="1:88" ht="15" customHeight="1" x14ac:dyDescent="0.3">
      <c r="A50" s="218" t="s">
        <v>29</v>
      </c>
      <c r="B50" s="47" t="s">
        <v>9</v>
      </c>
      <c r="C50" s="11"/>
      <c r="D50" s="11"/>
      <c r="E50" s="50"/>
      <c r="F50" s="50"/>
      <c r="G50" s="50"/>
      <c r="H50" s="50"/>
      <c r="I50" s="50"/>
      <c r="J50" s="134"/>
      <c r="K50" s="134"/>
      <c r="L50" s="134"/>
      <c r="M50" s="137"/>
      <c r="N50" s="137"/>
      <c r="O50" s="137"/>
      <c r="P50" s="137"/>
      <c r="Q50" s="137"/>
      <c r="R50" s="137"/>
      <c r="S50" s="137"/>
      <c r="T50" s="134"/>
      <c r="U50" s="134"/>
      <c r="V50" s="134"/>
      <c r="W50" s="137"/>
      <c r="X50" s="137"/>
      <c r="Y50" s="137"/>
      <c r="Z50" s="137"/>
      <c r="AA50" s="137"/>
      <c r="AB50" s="134"/>
      <c r="AC50" s="137"/>
      <c r="AD50" s="137"/>
      <c r="AE50" s="137"/>
      <c r="AF50" s="137"/>
      <c r="AG50" s="137"/>
      <c r="AH50" s="137"/>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row>
    <row r="51" spans="1:88" x14ac:dyDescent="0.3">
      <c r="A51" s="218"/>
      <c r="B51" s="47" t="s">
        <v>6</v>
      </c>
      <c r="C51" s="11"/>
      <c r="D51" s="11"/>
      <c r="E51" s="50"/>
      <c r="F51" s="50"/>
      <c r="G51" s="50"/>
      <c r="H51" s="50"/>
      <c r="I51" s="50"/>
      <c r="J51" s="134"/>
      <c r="K51" s="134"/>
      <c r="L51" s="134"/>
      <c r="M51" s="137"/>
      <c r="N51" s="137"/>
      <c r="O51" s="137"/>
      <c r="P51" s="137"/>
      <c r="Q51" s="137"/>
      <c r="R51" s="137"/>
      <c r="S51" s="137"/>
      <c r="T51" s="134"/>
      <c r="U51" s="134"/>
      <c r="V51" s="134"/>
      <c r="W51" s="134"/>
      <c r="X51" s="134"/>
      <c r="Y51" s="134"/>
      <c r="Z51" s="134"/>
      <c r="AA51" s="134"/>
      <c r="AB51" s="134"/>
      <c r="AC51" s="134"/>
      <c r="AD51" s="134"/>
      <c r="AE51" s="134"/>
      <c r="AF51" s="134"/>
      <c r="AG51" s="134"/>
      <c r="AH51" s="134"/>
      <c r="AI51" s="134"/>
      <c r="AJ51" s="134"/>
      <c r="AK51" s="134"/>
      <c r="AL51" s="134"/>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row>
    <row r="52" spans="1:88" x14ac:dyDescent="0.3">
      <c r="A52" s="218"/>
      <c r="B52" s="47" t="s">
        <v>10</v>
      </c>
      <c r="C52" s="11"/>
      <c r="D52" s="11"/>
      <c r="E52" s="50"/>
      <c r="F52" s="50"/>
      <c r="G52" s="50"/>
      <c r="H52" s="50"/>
      <c r="I52" s="50"/>
      <c r="J52" s="134"/>
      <c r="K52" s="134"/>
      <c r="L52" s="134"/>
      <c r="M52" s="137"/>
      <c r="N52" s="137"/>
      <c r="O52" s="137"/>
      <c r="P52" s="137"/>
      <c r="Q52" s="137"/>
      <c r="R52" s="137"/>
      <c r="S52" s="137"/>
      <c r="T52" s="134"/>
      <c r="U52" s="134"/>
      <c r="V52" s="134"/>
      <c r="W52" s="134"/>
      <c r="X52" s="134"/>
      <c r="Y52" s="134"/>
      <c r="Z52" s="134"/>
      <c r="AA52" s="134"/>
      <c r="AB52" s="134"/>
      <c r="AC52" s="134"/>
      <c r="AD52" s="134"/>
      <c r="AE52" s="134"/>
      <c r="AF52" s="134"/>
      <c r="AG52" s="134"/>
      <c r="AH52" s="134"/>
      <c r="AI52" s="134"/>
      <c r="AJ52" s="134"/>
      <c r="AK52" s="134"/>
      <c r="AL52" s="134"/>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row>
    <row r="53" spans="1:88" x14ac:dyDescent="0.3">
      <c r="A53" s="218"/>
      <c r="B53" s="47" t="s">
        <v>1</v>
      </c>
      <c r="C53" s="11"/>
      <c r="D53" s="11"/>
      <c r="E53" s="50"/>
      <c r="F53" s="50"/>
      <c r="G53" s="50"/>
      <c r="H53" s="50"/>
      <c r="I53" s="50"/>
      <c r="J53" s="134"/>
      <c r="K53" s="134"/>
      <c r="L53" s="134"/>
      <c r="M53" s="137"/>
      <c r="N53" s="137"/>
      <c r="O53" s="137"/>
      <c r="P53" s="137"/>
      <c r="Q53" s="137"/>
      <c r="R53" s="137"/>
      <c r="S53" s="137"/>
      <c r="T53" s="134"/>
      <c r="U53" s="134"/>
      <c r="V53" s="134"/>
      <c r="W53" s="134"/>
      <c r="X53" s="134"/>
      <c r="Y53" s="134"/>
      <c r="Z53" s="134"/>
      <c r="AA53" s="134"/>
      <c r="AB53" s="134"/>
      <c r="AC53" s="134"/>
      <c r="AD53" s="134"/>
      <c r="AE53" s="134"/>
      <c r="AF53" s="134"/>
      <c r="AG53" s="134"/>
      <c r="AH53" s="134"/>
      <c r="AI53" s="134"/>
      <c r="AJ53" s="134"/>
      <c r="AK53" s="134"/>
      <c r="AL53" s="134"/>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row>
    <row r="54" spans="1:88" x14ac:dyDescent="0.3">
      <c r="A54" s="218"/>
      <c r="B54" s="47" t="s">
        <v>11</v>
      </c>
      <c r="C54" s="11"/>
      <c r="D54" s="11"/>
      <c r="E54" s="50"/>
      <c r="F54" s="50"/>
      <c r="G54" s="50"/>
      <c r="H54" s="50"/>
      <c r="I54" s="50"/>
      <c r="J54" s="134"/>
      <c r="K54" s="134"/>
      <c r="L54" s="134"/>
      <c r="M54" s="137"/>
      <c r="N54" s="137"/>
      <c r="O54" s="137"/>
      <c r="P54" s="137"/>
      <c r="Q54" s="137"/>
      <c r="R54" s="137"/>
      <c r="S54" s="137"/>
      <c r="T54" s="134"/>
      <c r="U54" s="134"/>
      <c r="V54" s="134"/>
      <c r="W54" s="134"/>
      <c r="X54" s="134"/>
      <c r="Y54" s="134"/>
      <c r="Z54" s="134"/>
      <c r="AA54" s="134"/>
      <c r="AB54" s="134"/>
      <c r="AC54" s="134"/>
      <c r="AD54" s="134"/>
      <c r="AE54" s="134"/>
      <c r="AF54" s="134"/>
      <c r="AG54" s="134"/>
      <c r="AH54" s="134"/>
      <c r="AI54" s="134"/>
      <c r="AJ54" s="134"/>
      <c r="AK54" s="134"/>
      <c r="AL54" s="134"/>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row>
    <row r="55" spans="1:88" x14ac:dyDescent="0.3">
      <c r="A55" s="218"/>
      <c r="B55" s="47" t="s">
        <v>12</v>
      </c>
      <c r="C55" s="11"/>
      <c r="D55" s="11"/>
      <c r="E55" s="50"/>
      <c r="F55" s="50"/>
      <c r="G55" s="50"/>
      <c r="H55" s="50"/>
      <c r="I55" s="50"/>
      <c r="J55" s="137"/>
      <c r="K55" s="137"/>
      <c r="L55" s="137"/>
      <c r="M55" s="137"/>
      <c r="N55" s="137"/>
      <c r="O55" s="137"/>
      <c r="P55" s="137"/>
      <c r="Q55" s="137"/>
      <c r="R55" s="137"/>
      <c r="S55" s="137"/>
      <c r="T55" s="134"/>
      <c r="U55" s="134"/>
      <c r="V55" s="134"/>
      <c r="W55" s="134"/>
      <c r="X55" s="134"/>
      <c r="Y55" s="134"/>
      <c r="Z55" s="134"/>
      <c r="AA55" s="134"/>
      <c r="AB55" s="134"/>
      <c r="AC55" s="134"/>
      <c r="AD55" s="134"/>
      <c r="AE55" s="134"/>
      <c r="AF55" s="134"/>
      <c r="AG55" s="134"/>
      <c r="AH55" s="134"/>
      <c r="AI55" s="134"/>
      <c r="AJ55" s="134"/>
      <c r="AK55" s="134"/>
      <c r="AL55" s="134"/>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row>
    <row r="56" spans="1:88" x14ac:dyDescent="0.3">
      <c r="A56" s="218"/>
      <c r="B56" s="47" t="s">
        <v>3</v>
      </c>
      <c r="C56" s="11"/>
      <c r="D56" s="11"/>
      <c r="E56" s="50"/>
      <c r="F56" s="50"/>
      <c r="G56" s="50"/>
      <c r="H56" s="50"/>
      <c r="I56" s="50"/>
      <c r="J56" s="137"/>
      <c r="K56" s="137"/>
      <c r="L56" s="137"/>
      <c r="M56" s="137"/>
      <c r="N56" s="137"/>
      <c r="O56" s="137"/>
      <c r="P56" s="137"/>
      <c r="Q56" s="137"/>
      <c r="R56" s="137"/>
      <c r="S56" s="137"/>
      <c r="T56" s="134"/>
      <c r="U56" s="134"/>
      <c r="V56" s="134"/>
      <c r="W56" s="134"/>
      <c r="X56" s="134"/>
      <c r="Y56" s="134"/>
      <c r="Z56" s="134"/>
      <c r="AA56" s="134"/>
      <c r="AB56" s="134"/>
      <c r="AC56" s="134"/>
      <c r="AD56" s="134"/>
      <c r="AE56" s="134"/>
      <c r="AF56" s="134"/>
      <c r="AG56" s="134"/>
      <c r="AH56" s="134"/>
      <c r="AI56" s="134"/>
      <c r="AJ56" s="134"/>
      <c r="AK56" s="134"/>
      <c r="AL56" s="134"/>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row>
    <row r="57" spans="1:88" x14ac:dyDescent="0.3">
      <c r="A57" s="218"/>
      <c r="B57" s="47" t="s">
        <v>13</v>
      </c>
      <c r="C57" s="11"/>
      <c r="D57" s="11"/>
      <c r="E57" s="50"/>
      <c r="F57" s="50"/>
      <c r="G57" s="50"/>
      <c r="H57" s="50"/>
      <c r="I57" s="50"/>
      <c r="J57" s="134"/>
      <c r="K57" s="134"/>
      <c r="L57" s="134"/>
      <c r="M57" s="137"/>
      <c r="N57" s="137"/>
      <c r="O57" s="137"/>
      <c r="P57" s="137"/>
      <c r="Q57" s="137"/>
      <c r="R57" s="137"/>
      <c r="S57" s="137"/>
      <c r="T57" s="134"/>
      <c r="U57" s="134"/>
      <c r="V57" s="134"/>
      <c r="W57" s="134"/>
      <c r="X57" s="134"/>
      <c r="Y57" s="134"/>
      <c r="Z57" s="134"/>
      <c r="AA57" s="134"/>
      <c r="AB57" s="134"/>
      <c r="AC57" s="134"/>
      <c r="AD57" s="134"/>
      <c r="AE57" s="134"/>
      <c r="AF57" s="134"/>
      <c r="AG57" s="134"/>
      <c r="AH57" s="134"/>
      <c r="AI57" s="134"/>
      <c r="AJ57" s="134"/>
      <c r="AK57" s="134"/>
      <c r="AL57" s="134"/>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row>
    <row r="58" spans="1:88" x14ac:dyDescent="0.3">
      <c r="A58" s="218"/>
      <c r="B58" s="47" t="s">
        <v>4</v>
      </c>
      <c r="C58" s="11"/>
      <c r="D58" s="11"/>
      <c r="E58" s="50"/>
      <c r="F58" s="50"/>
      <c r="G58" s="50"/>
      <c r="H58" s="50"/>
      <c r="I58" s="50"/>
      <c r="J58" s="134"/>
      <c r="K58" s="134"/>
      <c r="L58" s="134"/>
      <c r="M58" s="137"/>
      <c r="N58" s="137"/>
      <c r="O58" s="137"/>
      <c r="P58" s="137"/>
      <c r="Q58" s="137"/>
      <c r="R58" s="137"/>
      <c r="S58" s="137"/>
      <c r="T58" s="134"/>
      <c r="U58" s="134"/>
      <c r="V58" s="134"/>
      <c r="W58" s="134"/>
      <c r="X58" s="134"/>
      <c r="Y58" s="134"/>
      <c r="Z58" s="134"/>
      <c r="AA58" s="134"/>
      <c r="AB58" s="134"/>
      <c r="AC58" s="134"/>
      <c r="AD58" s="134"/>
      <c r="AE58" s="134"/>
      <c r="AF58" s="134"/>
      <c r="AG58" s="134"/>
      <c r="AH58" s="134"/>
      <c r="AI58" s="134"/>
      <c r="AJ58" s="134"/>
      <c r="AK58" s="134"/>
      <c r="AL58" s="134"/>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row>
    <row r="59" spans="1:88" x14ac:dyDescent="0.3">
      <c r="A59" s="219"/>
      <c r="B59" s="47" t="s">
        <v>14</v>
      </c>
      <c r="C59" s="11"/>
      <c r="D59" s="11"/>
      <c r="E59" s="50"/>
      <c r="F59" s="50"/>
      <c r="G59" s="50"/>
      <c r="H59" s="50"/>
      <c r="I59" s="50"/>
      <c r="J59" s="134"/>
      <c r="K59" s="134"/>
      <c r="L59" s="134"/>
      <c r="M59" s="137"/>
      <c r="N59" s="137"/>
      <c r="O59" s="137"/>
      <c r="P59" s="137"/>
      <c r="Q59" s="137"/>
      <c r="R59" s="137"/>
      <c r="S59" s="137"/>
      <c r="T59" s="134"/>
      <c r="U59" s="134"/>
      <c r="V59" s="134"/>
      <c r="W59" s="134"/>
      <c r="X59" s="134"/>
      <c r="Y59" s="134"/>
      <c r="Z59" s="134"/>
      <c r="AA59" s="134"/>
      <c r="AB59" s="134"/>
      <c r="AC59" s="134"/>
      <c r="AD59" s="134"/>
      <c r="AE59" s="134"/>
      <c r="AF59" s="134"/>
      <c r="AG59" s="134"/>
      <c r="AH59" s="134"/>
      <c r="AI59" s="134"/>
      <c r="AJ59" s="134"/>
      <c r="AK59" s="134"/>
      <c r="AL59" s="134"/>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row>
    <row r="60" spans="1:88" x14ac:dyDescent="0.3">
      <c r="A60" s="219"/>
      <c r="B60" s="47" t="s">
        <v>15</v>
      </c>
      <c r="C60" s="11"/>
      <c r="D60" s="11"/>
      <c r="E60" s="50"/>
      <c r="F60" s="50"/>
      <c r="G60" s="50"/>
      <c r="H60" s="50"/>
      <c r="I60" s="50"/>
      <c r="J60" s="134"/>
      <c r="K60" s="134"/>
      <c r="L60" s="134"/>
      <c r="M60" s="137"/>
      <c r="N60" s="137"/>
      <c r="O60" s="137"/>
      <c r="P60" s="137"/>
      <c r="Q60" s="137"/>
      <c r="R60" s="137"/>
      <c r="S60" s="137"/>
      <c r="T60" s="134"/>
      <c r="U60" s="134"/>
      <c r="V60" s="134"/>
      <c r="W60" s="134"/>
      <c r="X60" s="134"/>
      <c r="Y60" s="134"/>
      <c r="Z60" s="134"/>
      <c r="AA60" s="134"/>
      <c r="AB60" s="134"/>
      <c r="AC60" s="134"/>
      <c r="AD60" s="134"/>
      <c r="AE60" s="134"/>
      <c r="AF60" s="134"/>
      <c r="AG60" s="134"/>
      <c r="AH60" s="134"/>
      <c r="AI60" s="134"/>
      <c r="AJ60" s="134"/>
      <c r="AK60" s="134"/>
      <c r="AL60" s="134"/>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row>
    <row r="61" spans="1:88" x14ac:dyDescent="0.3">
      <c r="A61" s="219"/>
      <c r="B61" s="47" t="s">
        <v>7</v>
      </c>
      <c r="C61" s="11"/>
      <c r="D61" s="11"/>
      <c r="E61" s="50"/>
      <c r="F61" s="50"/>
      <c r="G61" s="50"/>
      <c r="H61" s="50"/>
      <c r="I61" s="50"/>
      <c r="J61" s="134"/>
      <c r="K61" s="134"/>
      <c r="L61" s="134"/>
      <c r="M61" s="137"/>
      <c r="N61" s="137"/>
      <c r="O61" s="137"/>
      <c r="P61" s="137"/>
      <c r="Q61" s="137"/>
      <c r="R61" s="137"/>
      <c r="S61" s="137"/>
      <c r="T61" s="134"/>
      <c r="U61" s="134"/>
      <c r="V61" s="134"/>
      <c r="W61" s="134"/>
      <c r="X61" s="134"/>
      <c r="Y61" s="134"/>
      <c r="Z61" s="134"/>
      <c r="AA61" s="134"/>
      <c r="AB61" s="134"/>
      <c r="AC61" s="134"/>
      <c r="AD61" s="134"/>
      <c r="AE61" s="134"/>
      <c r="AF61" s="134"/>
      <c r="AG61" s="134"/>
      <c r="AH61" s="134"/>
      <c r="AI61" s="134"/>
      <c r="AJ61" s="134"/>
      <c r="AK61" s="134"/>
      <c r="AL61" s="134"/>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row>
    <row r="62" spans="1:88" ht="15" thickBot="1" x14ac:dyDescent="0.35">
      <c r="A62" s="220"/>
      <c r="B62" s="47" t="s">
        <v>8</v>
      </c>
      <c r="C62" s="11"/>
      <c r="D62" s="11"/>
      <c r="E62" s="50"/>
      <c r="F62" s="50"/>
      <c r="G62" s="50"/>
      <c r="H62" s="50"/>
      <c r="I62" s="50"/>
      <c r="J62" s="134"/>
      <c r="K62" s="134"/>
      <c r="L62" s="134"/>
      <c r="M62" s="137"/>
      <c r="N62" s="137"/>
      <c r="O62" s="137"/>
      <c r="P62" s="137"/>
      <c r="Q62" s="137"/>
      <c r="R62" s="137"/>
      <c r="S62" s="137"/>
      <c r="T62" s="134"/>
      <c r="U62" s="134"/>
      <c r="V62" s="134"/>
      <c r="W62" s="134"/>
      <c r="X62" s="134"/>
      <c r="Y62" s="134"/>
      <c r="Z62" s="134"/>
      <c r="AA62" s="134"/>
      <c r="AB62" s="134"/>
      <c r="AC62" s="134"/>
      <c r="AD62" s="134"/>
      <c r="AE62" s="134"/>
      <c r="AF62" s="134"/>
      <c r="AG62" s="134"/>
      <c r="AH62" s="134"/>
      <c r="AI62" s="134"/>
      <c r="AJ62" s="134"/>
      <c r="AK62" s="134"/>
      <c r="AL62" s="134"/>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row>
    <row r="63" spans="1:88" ht="15" thickBot="1" x14ac:dyDescent="0.35">
      <c r="A63" s="56"/>
      <c r="B63" s="56"/>
      <c r="E63" s="56"/>
      <c r="F63" s="56"/>
      <c r="G63" s="56"/>
      <c r="H63" s="56"/>
      <c r="I63" s="56"/>
      <c r="J63" s="135"/>
      <c r="K63" s="135"/>
      <c r="L63" s="135"/>
      <c r="M63" s="135"/>
      <c r="N63" s="135"/>
      <c r="O63" s="135"/>
      <c r="P63" s="135"/>
      <c r="Q63" s="135"/>
      <c r="R63" s="135"/>
      <c r="S63" s="135"/>
      <c r="T63" s="135"/>
      <c r="U63" s="135"/>
      <c r="V63" s="135"/>
      <c r="W63" s="135"/>
      <c r="X63" s="135"/>
      <c r="Y63" s="135"/>
      <c r="Z63" s="135"/>
      <c r="AA63" s="135"/>
      <c r="AB63" s="134"/>
      <c r="AC63" s="135"/>
      <c r="AD63" s="135"/>
      <c r="AE63" s="135"/>
      <c r="AF63" s="135"/>
      <c r="AG63" s="135"/>
      <c r="AH63" s="135"/>
    </row>
    <row r="64" spans="1:88" ht="15.6" x14ac:dyDescent="0.3">
      <c r="A64" s="20"/>
      <c r="B64" s="83" t="s">
        <v>33</v>
      </c>
      <c r="C64" s="17">
        <v>42370</v>
      </c>
      <c r="D64" s="17">
        <v>42401</v>
      </c>
      <c r="E64" s="51">
        <v>42430</v>
      </c>
      <c r="F64" s="51">
        <v>42461</v>
      </c>
      <c r="G64" s="51">
        <v>42491</v>
      </c>
      <c r="H64" s="51">
        <v>42522</v>
      </c>
      <c r="I64" s="51">
        <v>42552</v>
      </c>
      <c r="J64" s="136">
        <v>42583</v>
      </c>
      <c r="K64" s="136">
        <v>42614</v>
      </c>
      <c r="L64" s="136">
        <v>42644</v>
      </c>
      <c r="M64" s="136">
        <v>42675</v>
      </c>
      <c r="N64" s="136">
        <v>42705</v>
      </c>
      <c r="O64" s="136">
        <v>42736</v>
      </c>
      <c r="P64" s="136">
        <v>42767</v>
      </c>
      <c r="Q64" s="52">
        <v>42795</v>
      </c>
      <c r="R64" s="52">
        <v>42826</v>
      </c>
      <c r="S64" s="52">
        <v>42856</v>
      </c>
      <c r="T64" s="52">
        <v>42887</v>
      </c>
      <c r="U64" s="52">
        <v>42917</v>
      </c>
      <c r="V64" s="52">
        <v>42948</v>
      </c>
      <c r="W64" s="52">
        <v>42979</v>
      </c>
      <c r="X64" s="52">
        <v>43009</v>
      </c>
      <c r="Y64" s="52">
        <v>43040</v>
      </c>
      <c r="Z64" s="52">
        <v>43070</v>
      </c>
      <c r="AA64" s="52">
        <v>43101</v>
      </c>
      <c r="AB64" s="52">
        <v>43132</v>
      </c>
      <c r="AC64" s="53">
        <v>43160</v>
      </c>
      <c r="AD64" s="53">
        <v>43191</v>
      </c>
      <c r="AE64" s="53">
        <v>43221</v>
      </c>
      <c r="AF64" s="53">
        <v>43252</v>
      </c>
      <c r="AG64" s="53">
        <v>43282</v>
      </c>
      <c r="AH64" s="53">
        <v>43313</v>
      </c>
      <c r="AI64" s="17">
        <v>43344</v>
      </c>
      <c r="AJ64" s="17">
        <v>43374</v>
      </c>
      <c r="AK64" s="17">
        <v>43405</v>
      </c>
      <c r="AL64" s="17">
        <v>43435</v>
      </c>
      <c r="AM64" s="17">
        <v>43466</v>
      </c>
      <c r="AN64" s="17">
        <v>43497</v>
      </c>
      <c r="AO64" s="15">
        <v>43525</v>
      </c>
      <c r="AP64" s="15">
        <v>43556</v>
      </c>
      <c r="AQ64" s="15">
        <v>43586</v>
      </c>
      <c r="AR64" s="15">
        <v>43617</v>
      </c>
      <c r="AS64" s="15">
        <v>43647</v>
      </c>
      <c r="AT64" s="15">
        <v>43678</v>
      </c>
      <c r="AU64" s="15">
        <v>43709</v>
      </c>
      <c r="AV64" s="15">
        <v>43739</v>
      </c>
      <c r="AW64" s="15">
        <v>43770</v>
      </c>
      <c r="AX64" s="15">
        <v>43800</v>
      </c>
      <c r="AY64" s="15">
        <v>43831</v>
      </c>
      <c r="AZ64" s="15">
        <v>43862</v>
      </c>
      <c r="BA64" s="16">
        <v>43891</v>
      </c>
      <c r="BB64" s="16">
        <v>43922</v>
      </c>
      <c r="BC64" s="16">
        <v>43952</v>
      </c>
      <c r="BD64" s="16">
        <v>43983</v>
      </c>
      <c r="BE64" s="16">
        <v>44013</v>
      </c>
      <c r="BF64" s="16">
        <v>44044</v>
      </c>
      <c r="BG64" s="16">
        <v>44075</v>
      </c>
      <c r="BH64" s="16">
        <v>44105</v>
      </c>
      <c r="BI64" s="16">
        <v>44136</v>
      </c>
      <c r="BJ64" s="16">
        <v>44166</v>
      </c>
      <c r="BK64" s="16">
        <v>44197</v>
      </c>
      <c r="BL64" s="16">
        <v>44228</v>
      </c>
      <c r="BM64" s="17">
        <v>44256</v>
      </c>
      <c r="BN64" s="17">
        <v>44287</v>
      </c>
      <c r="BO64" s="17">
        <v>44317</v>
      </c>
      <c r="BP64" s="17">
        <v>44348</v>
      </c>
      <c r="BQ64" s="17">
        <v>44378</v>
      </c>
      <c r="BR64" s="17">
        <v>44409</v>
      </c>
      <c r="BS64" s="17">
        <v>44440</v>
      </c>
      <c r="BT64" s="17">
        <v>44470</v>
      </c>
      <c r="BU64" s="17">
        <v>44501</v>
      </c>
      <c r="BV64" s="17">
        <v>44531</v>
      </c>
      <c r="BW64" s="17">
        <v>44562</v>
      </c>
      <c r="BX64" s="17">
        <v>44593</v>
      </c>
      <c r="BY64" s="15">
        <v>44621</v>
      </c>
      <c r="BZ64" s="15">
        <v>44652</v>
      </c>
      <c r="CA64" s="15">
        <v>44682</v>
      </c>
      <c r="CB64" s="15">
        <v>44713</v>
      </c>
      <c r="CC64" s="15">
        <v>44743</v>
      </c>
      <c r="CD64" s="15">
        <v>44774</v>
      </c>
      <c r="CE64" s="15">
        <v>44805</v>
      </c>
      <c r="CF64" s="15">
        <v>44835</v>
      </c>
      <c r="CG64" s="15">
        <v>44866</v>
      </c>
      <c r="CH64" s="15">
        <v>44896</v>
      </c>
      <c r="CI64" s="15">
        <v>44927</v>
      </c>
      <c r="CJ64" s="15">
        <v>44958</v>
      </c>
    </row>
    <row r="65" spans="1:88" ht="15" customHeight="1" x14ac:dyDescent="0.3">
      <c r="A65" s="218" t="s">
        <v>29</v>
      </c>
      <c r="B65" s="47" t="s">
        <v>9</v>
      </c>
      <c r="C65" s="11"/>
      <c r="D65" s="11"/>
      <c r="E65" s="50"/>
      <c r="F65" s="50"/>
      <c r="G65" s="50"/>
      <c r="H65" s="50"/>
      <c r="I65" s="50"/>
      <c r="J65" s="134"/>
      <c r="K65" s="134"/>
      <c r="L65" s="134"/>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row>
    <row r="66" spans="1:88" x14ac:dyDescent="0.3">
      <c r="A66" s="218"/>
      <c r="B66" s="47" t="s">
        <v>6</v>
      </c>
      <c r="C66" s="11"/>
      <c r="D66" s="11"/>
      <c r="E66" s="50"/>
      <c r="F66" s="50"/>
      <c r="G66" s="50"/>
      <c r="H66" s="50"/>
      <c r="I66" s="50"/>
      <c r="J66" s="134"/>
      <c r="K66" s="134"/>
      <c r="L66" s="134"/>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row>
    <row r="67" spans="1:88" x14ac:dyDescent="0.3">
      <c r="A67" s="218"/>
      <c r="B67" s="47" t="s">
        <v>10</v>
      </c>
      <c r="C67" s="11"/>
      <c r="D67" s="11"/>
      <c r="E67" s="50"/>
      <c r="F67" s="50"/>
      <c r="G67" s="50"/>
      <c r="H67" s="50"/>
      <c r="I67" s="50"/>
      <c r="J67" s="134"/>
      <c r="K67" s="134"/>
      <c r="L67" s="134"/>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row>
    <row r="68" spans="1:88" x14ac:dyDescent="0.3">
      <c r="A68" s="218"/>
      <c r="B68" s="47" t="s">
        <v>1</v>
      </c>
      <c r="C68" s="11"/>
      <c r="D68" s="11"/>
      <c r="E68" s="50"/>
      <c r="F68" s="50"/>
      <c r="G68" s="50"/>
      <c r="H68" s="50"/>
      <c r="I68" s="50"/>
      <c r="J68" s="134"/>
      <c r="K68" s="134"/>
      <c r="L68" s="134"/>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row>
    <row r="69" spans="1:88" x14ac:dyDescent="0.3">
      <c r="A69" s="218"/>
      <c r="B69" s="47" t="s">
        <v>11</v>
      </c>
      <c r="C69" s="11"/>
      <c r="D69" s="11"/>
      <c r="E69" s="50"/>
      <c r="F69" s="50"/>
      <c r="G69" s="50"/>
      <c r="H69" s="50"/>
      <c r="I69" s="50"/>
      <c r="J69" s="134"/>
      <c r="K69" s="134"/>
      <c r="L69" s="134"/>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row>
    <row r="70" spans="1:88" x14ac:dyDescent="0.3">
      <c r="A70" s="218"/>
      <c r="B70" s="47" t="s">
        <v>12</v>
      </c>
      <c r="C70" s="11"/>
      <c r="D70" s="11"/>
      <c r="E70" s="50"/>
      <c r="F70" s="50"/>
      <c r="G70" s="50"/>
      <c r="H70" s="50"/>
      <c r="I70" s="50"/>
      <c r="J70" s="134"/>
      <c r="K70" s="134"/>
      <c r="L70" s="134"/>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row>
    <row r="71" spans="1:88" x14ac:dyDescent="0.3">
      <c r="A71" s="218"/>
      <c r="B71" s="47" t="s">
        <v>3</v>
      </c>
      <c r="C71" s="11"/>
      <c r="D71" s="11"/>
      <c r="E71" s="50"/>
      <c r="F71" s="50"/>
      <c r="G71" s="50"/>
      <c r="H71" s="50"/>
      <c r="I71" s="50"/>
      <c r="J71" s="134"/>
      <c r="K71" s="134"/>
      <c r="L71" s="134"/>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row>
    <row r="72" spans="1:88" x14ac:dyDescent="0.3">
      <c r="A72" s="218"/>
      <c r="B72" s="47" t="s">
        <v>13</v>
      </c>
      <c r="C72" s="11"/>
      <c r="D72" s="11"/>
      <c r="E72" s="50"/>
      <c r="F72" s="50"/>
      <c r="G72" s="50"/>
      <c r="H72" s="50"/>
      <c r="I72" s="50"/>
      <c r="J72" s="134"/>
      <c r="K72" s="134"/>
      <c r="L72" s="134"/>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row>
    <row r="73" spans="1:88" x14ac:dyDescent="0.3">
      <c r="A73" s="218"/>
      <c r="B73" s="47" t="s">
        <v>4</v>
      </c>
      <c r="C73" s="11"/>
      <c r="D73" s="11"/>
      <c r="E73" s="50"/>
      <c r="F73" s="50"/>
      <c r="G73" s="50"/>
      <c r="H73" s="50"/>
      <c r="I73" s="50"/>
      <c r="J73" s="134"/>
      <c r="K73" s="134"/>
      <c r="L73" s="134"/>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row>
    <row r="74" spans="1:88" x14ac:dyDescent="0.3">
      <c r="A74" s="219"/>
      <c r="B74" s="47" t="s">
        <v>14</v>
      </c>
      <c r="C74" s="11"/>
      <c r="D74" s="11"/>
      <c r="E74" s="50"/>
      <c r="F74" s="50"/>
      <c r="G74" s="50"/>
      <c r="H74" s="50"/>
      <c r="I74" s="50"/>
      <c r="J74" s="134"/>
      <c r="K74" s="134"/>
      <c r="L74" s="134"/>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row>
    <row r="75" spans="1:88" x14ac:dyDescent="0.3">
      <c r="A75" s="219"/>
      <c r="B75" s="47" t="s">
        <v>15</v>
      </c>
      <c r="C75" s="11"/>
      <c r="D75" s="11"/>
      <c r="E75" s="50"/>
      <c r="F75" s="50"/>
      <c r="G75" s="50"/>
      <c r="H75" s="50"/>
      <c r="I75" s="50"/>
      <c r="J75" s="134"/>
      <c r="K75" s="134"/>
      <c r="L75" s="134"/>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row>
    <row r="76" spans="1:88" x14ac:dyDescent="0.3">
      <c r="A76" s="219"/>
      <c r="B76" s="47" t="s">
        <v>7</v>
      </c>
      <c r="C76" s="11"/>
      <c r="D76" s="11"/>
      <c r="E76" s="50"/>
      <c r="F76" s="50"/>
      <c r="G76" s="50"/>
      <c r="H76" s="50"/>
      <c r="I76" s="50"/>
      <c r="J76" s="134"/>
      <c r="K76" s="134"/>
      <c r="L76" s="134"/>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row>
    <row r="77" spans="1:88" ht="15" thickBot="1" x14ac:dyDescent="0.35">
      <c r="A77" s="220"/>
      <c r="B77" s="47" t="s">
        <v>8</v>
      </c>
      <c r="C77" s="11"/>
      <c r="D77" s="11"/>
      <c r="E77" s="50"/>
      <c r="F77" s="50"/>
      <c r="G77" s="50"/>
      <c r="H77" s="50"/>
      <c r="I77" s="50"/>
      <c r="J77" s="134"/>
      <c r="K77" s="134"/>
      <c r="L77" s="134"/>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row>
    <row r="78" spans="1:88" ht="15" thickBot="1" x14ac:dyDescent="0.35">
      <c r="A78" s="56"/>
      <c r="B78" s="56"/>
      <c r="E78" s="56"/>
      <c r="F78" s="56"/>
      <c r="G78" s="56"/>
      <c r="H78" s="56"/>
      <c r="I78" s="56"/>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row>
    <row r="79" spans="1:88" ht="15.6" x14ac:dyDescent="0.3">
      <c r="A79" s="20"/>
      <c r="B79" s="83" t="s">
        <v>34</v>
      </c>
      <c r="C79" s="17">
        <v>42370</v>
      </c>
      <c r="D79" s="17">
        <v>42401</v>
      </c>
      <c r="E79" s="51">
        <v>42430</v>
      </c>
      <c r="F79" s="51">
        <v>42461</v>
      </c>
      <c r="G79" s="51">
        <v>42491</v>
      </c>
      <c r="H79" s="51">
        <v>42522</v>
      </c>
      <c r="I79" s="51">
        <v>42552</v>
      </c>
      <c r="J79" s="136">
        <v>42583</v>
      </c>
      <c r="K79" s="136">
        <v>42614</v>
      </c>
      <c r="L79" s="136">
        <v>42644</v>
      </c>
      <c r="M79" s="136">
        <v>42675</v>
      </c>
      <c r="N79" s="136">
        <v>42705</v>
      </c>
      <c r="O79" s="136">
        <v>42736</v>
      </c>
      <c r="P79" s="136">
        <v>42767</v>
      </c>
      <c r="Q79" s="52">
        <v>42795</v>
      </c>
      <c r="R79" s="52">
        <v>42826</v>
      </c>
      <c r="S79" s="52">
        <v>42856</v>
      </c>
      <c r="T79" s="52">
        <v>42887</v>
      </c>
      <c r="U79" s="52">
        <v>42917</v>
      </c>
      <c r="V79" s="52">
        <v>42948</v>
      </c>
      <c r="W79" s="52">
        <v>42979</v>
      </c>
      <c r="X79" s="52">
        <v>43009</v>
      </c>
      <c r="Y79" s="52">
        <v>43040</v>
      </c>
      <c r="Z79" s="52">
        <v>43070</v>
      </c>
      <c r="AA79" s="52">
        <v>43101</v>
      </c>
      <c r="AB79" s="52">
        <v>43132</v>
      </c>
      <c r="AC79" s="53">
        <v>43160</v>
      </c>
      <c r="AD79" s="53">
        <v>43191</v>
      </c>
      <c r="AE79" s="53">
        <v>43221</v>
      </c>
      <c r="AF79" s="53">
        <v>43252</v>
      </c>
      <c r="AG79" s="53">
        <v>43282</v>
      </c>
      <c r="AH79" s="53">
        <v>43313</v>
      </c>
      <c r="AI79" s="17">
        <v>43344</v>
      </c>
      <c r="AJ79" s="17">
        <v>43374</v>
      </c>
      <c r="AK79" s="17">
        <v>43405</v>
      </c>
      <c r="AL79" s="17">
        <v>43435</v>
      </c>
      <c r="AM79" s="17">
        <v>43466</v>
      </c>
      <c r="AN79" s="17">
        <v>43497</v>
      </c>
      <c r="AO79" s="15">
        <v>43525</v>
      </c>
      <c r="AP79" s="15">
        <v>43556</v>
      </c>
      <c r="AQ79" s="15">
        <v>43586</v>
      </c>
      <c r="AR79" s="15">
        <v>43617</v>
      </c>
      <c r="AS79" s="15">
        <v>43647</v>
      </c>
      <c r="AT79" s="15">
        <v>43678</v>
      </c>
      <c r="AU79" s="15">
        <v>43709</v>
      </c>
      <c r="AV79" s="15">
        <v>43739</v>
      </c>
      <c r="AW79" s="15">
        <v>43770</v>
      </c>
      <c r="AX79" s="15">
        <v>43800</v>
      </c>
      <c r="AY79" s="15">
        <v>43831</v>
      </c>
      <c r="AZ79" s="15">
        <v>43862</v>
      </c>
      <c r="BA79" s="16">
        <v>43891</v>
      </c>
      <c r="BB79" s="16">
        <v>43922</v>
      </c>
      <c r="BC79" s="16">
        <v>43952</v>
      </c>
      <c r="BD79" s="16">
        <v>43983</v>
      </c>
      <c r="BE79" s="16">
        <v>44013</v>
      </c>
      <c r="BF79" s="16">
        <v>44044</v>
      </c>
      <c r="BG79" s="16">
        <v>44075</v>
      </c>
      <c r="BH79" s="16">
        <v>44105</v>
      </c>
      <c r="BI79" s="16">
        <v>44136</v>
      </c>
      <c r="BJ79" s="16">
        <v>44166</v>
      </c>
      <c r="BK79" s="16">
        <v>44197</v>
      </c>
      <c r="BL79" s="16">
        <v>44228</v>
      </c>
      <c r="BM79" s="17">
        <v>44256</v>
      </c>
      <c r="BN79" s="17">
        <v>44287</v>
      </c>
      <c r="BO79" s="17">
        <v>44317</v>
      </c>
      <c r="BP79" s="17">
        <v>44348</v>
      </c>
      <c r="BQ79" s="17">
        <v>44378</v>
      </c>
      <c r="BR79" s="17">
        <v>44409</v>
      </c>
      <c r="BS79" s="17">
        <v>44440</v>
      </c>
      <c r="BT79" s="17">
        <v>44470</v>
      </c>
      <c r="BU79" s="17">
        <v>44501</v>
      </c>
      <c r="BV79" s="17">
        <v>44531</v>
      </c>
      <c r="BW79" s="17">
        <v>44562</v>
      </c>
      <c r="BX79" s="17">
        <v>44593</v>
      </c>
      <c r="BY79" s="15">
        <v>44621</v>
      </c>
      <c r="BZ79" s="15">
        <v>44652</v>
      </c>
      <c r="CA79" s="15">
        <v>44682</v>
      </c>
      <c r="CB79" s="15">
        <v>44713</v>
      </c>
      <c r="CC79" s="15">
        <v>44743</v>
      </c>
      <c r="CD79" s="15">
        <v>44774</v>
      </c>
      <c r="CE79" s="15">
        <v>44805</v>
      </c>
      <c r="CF79" s="15">
        <v>44835</v>
      </c>
      <c r="CG79" s="15">
        <v>44866</v>
      </c>
      <c r="CH79" s="15">
        <v>44896</v>
      </c>
      <c r="CI79" s="15">
        <v>44927</v>
      </c>
      <c r="CJ79" s="15">
        <v>44958</v>
      </c>
    </row>
    <row r="80" spans="1:88" ht="15" customHeight="1" x14ac:dyDescent="0.3">
      <c r="A80" s="218" t="s">
        <v>29</v>
      </c>
      <c r="B80" s="47" t="s">
        <v>9</v>
      </c>
      <c r="C80" s="11"/>
      <c r="D80" s="11"/>
      <c r="E80" s="50"/>
      <c r="F80" s="50"/>
      <c r="G80" s="50"/>
      <c r="H80" s="50"/>
      <c r="I80" s="50"/>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row>
    <row r="81" spans="1:88" x14ac:dyDescent="0.3">
      <c r="A81" s="218"/>
      <c r="B81" s="47" t="s">
        <v>6</v>
      </c>
      <c r="C81" s="11"/>
      <c r="D81" s="11"/>
      <c r="E81" s="50"/>
      <c r="F81" s="50"/>
      <c r="G81" s="50"/>
      <c r="H81" s="50"/>
      <c r="I81" s="50"/>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row>
    <row r="82" spans="1:88" x14ac:dyDescent="0.3">
      <c r="A82" s="218"/>
      <c r="B82" s="47" t="s">
        <v>10</v>
      </c>
      <c r="C82" s="11"/>
      <c r="D82" s="11"/>
      <c r="E82" s="50"/>
      <c r="F82" s="50"/>
      <c r="G82" s="50"/>
      <c r="H82" s="50"/>
      <c r="I82" s="50"/>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row>
    <row r="83" spans="1:88" x14ac:dyDescent="0.3">
      <c r="A83" s="218"/>
      <c r="B83" s="47" t="s">
        <v>1</v>
      </c>
      <c r="C83" s="11"/>
      <c r="D83" s="11"/>
      <c r="E83" s="50"/>
      <c r="F83" s="50"/>
      <c r="G83" s="50"/>
      <c r="H83" s="50"/>
      <c r="I83" s="50"/>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row>
    <row r="84" spans="1:88" x14ac:dyDescent="0.3">
      <c r="A84" s="218"/>
      <c r="B84" s="47" t="s">
        <v>11</v>
      </c>
      <c r="C84" s="11"/>
      <c r="D84" s="11"/>
      <c r="E84" s="50"/>
      <c r="F84" s="50"/>
      <c r="G84" s="50"/>
      <c r="H84" s="50"/>
      <c r="I84" s="50"/>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row>
    <row r="85" spans="1:88" x14ac:dyDescent="0.3">
      <c r="A85" s="218"/>
      <c r="B85" s="47" t="s">
        <v>12</v>
      </c>
      <c r="C85" s="11"/>
      <c r="D85" s="11"/>
      <c r="E85" s="50"/>
      <c r="F85" s="50"/>
      <c r="G85" s="50"/>
      <c r="H85" s="50"/>
      <c r="I85" s="50"/>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row>
    <row r="86" spans="1:88" x14ac:dyDescent="0.3">
      <c r="A86" s="218"/>
      <c r="B86" s="47" t="s">
        <v>3</v>
      </c>
      <c r="C86" s="11"/>
      <c r="D86" s="11"/>
      <c r="E86" s="50"/>
      <c r="F86" s="50"/>
      <c r="G86" s="50"/>
      <c r="H86" s="50"/>
      <c r="I86" s="50"/>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row>
    <row r="87" spans="1:88" x14ac:dyDescent="0.3">
      <c r="A87" s="218"/>
      <c r="B87" s="47" t="s">
        <v>13</v>
      </c>
      <c r="C87" s="11"/>
      <c r="D87" s="11"/>
      <c r="E87" s="50"/>
      <c r="F87" s="50"/>
      <c r="G87" s="50"/>
      <c r="H87" s="50"/>
      <c r="I87" s="50"/>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row>
    <row r="88" spans="1:88" x14ac:dyDescent="0.3">
      <c r="A88" s="218"/>
      <c r="B88" s="47" t="s">
        <v>4</v>
      </c>
      <c r="C88" s="11"/>
      <c r="D88" s="11"/>
      <c r="E88" s="50"/>
      <c r="F88" s="50"/>
      <c r="G88" s="50"/>
      <c r="H88" s="50"/>
      <c r="I88" s="50"/>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row>
    <row r="89" spans="1:88" x14ac:dyDescent="0.3">
      <c r="A89" s="219"/>
      <c r="B89" s="47" t="s">
        <v>14</v>
      </c>
      <c r="C89" s="11"/>
      <c r="D89" s="11"/>
      <c r="E89" s="50"/>
      <c r="F89" s="50"/>
      <c r="G89" s="50"/>
      <c r="H89" s="50"/>
      <c r="I89" s="50"/>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row>
    <row r="90" spans="1:88" x14ac:dyDescent="0.3">
      <c r="A90" s="219"/>
      <c r="B90" s="47" t="s">
        <v>15</v>
      </c>
      <c r="C90" s="11"/>
      <c r="D90" s="11"/>
      <c r="E90" s="50"/>
      <c r="F90" s="50"/>
      <c r="G90" s="50"/>
      <c r="H90" s="50"/>
      <c r="I90" s="50"/>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row>
    <row r="91" spans="1:88" x14ac:dyDescent="0.3">
      <c r="A91" s="219"/>
      <c r="B91" s="47" t="s">
        <v>7</v>
      </c>
      <c r="C91" s="11"/>
      <c r="D91" s="11"/>
      <c r="E91" s="50"/>
      <c r="F91" s="50"/>
      <c r="G91" s="50"/>
      <c r="H91" s="50"/>
      <c r="I91" s="50"/>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row>
    <row r="92" spans="1:88" ht="15" thickBot="1" x14ac:dyDescent="0.35">
      <c r="A92" s="220"/>
      <c r="B92" s="47" t="s">
        <v>8</v>
      </c>
      <c r="C92" s="11"/>
      <c r="D92" s="11"/>
      <c r="E92" s="50"/>
      <c r="F92" s="50"/>
      <c r="G92" s="50"/>
      <c r="H92" s="50"/>
      <c r="I92" s="50"/>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row>
    <row r="94" spans="1:88" x14ac:dyDescent="0.3">
      <c r="E94" s="9"/>
      <c r="F94" s="9"/>
      <c r="G94" s="9"/>
      <c r="H94" s="9"/>
      <c r="I94" s="9"/>
      <c r="J94" s="9">
        <v>42583</v>
      </c>
      <c r="K94" s="9">
        <v>42614</v>
      </c>
      <c r="L94" s="9">
        <v>42644</v>
      </c>
      <c r="M94" s="9">
        <v>42675</v>
      </c>
      <c r="N94" s="9">
        <v>42705</v>
      </c>
      <c r="O94" s="9">
        <v>42736</v>
      </c>
      <c r="P94" s="9">
        <v>42767</v>
      </c>
      <c r="Q94" s="9">
        <v>42795</v>
      </c>
      <c r="R94" s="9">
        <v>42826</v>
      </c>
      <c r="S94" s="9">
        <v>42856</v>
      </c>
      <c r="T94" s="9">
        <v>42887</v>
      </c>
      <c r="U94" s="9">
        <v>42917</v>
      </c>
      <c r="V94" s="9">
        <v>42948</v>
      </c>
      <c r="W94" s="9">
        <v>42979</v>
      </c>
      <c r="X94" s="9">
        <v>43009</v>
      </c>
      <c r="Y94" s="9">
        <v>43040</v>
      </c>
      <c r="Z94" s="9">
        <v>43070</v>
      </c>
      <c r="AA94" s="9">
        <v>43101</v>
      </c>
      <c r="AB94" s="9">
        <v>43132</v>
      </c>
      <c r="AC94" s="9">
        <v>43160</v>
      </c>
      <c r="AD94" s="9">
        <v>43191</v>
      </c>
      <c r="AE94" s="9">
        <v>43221</v>
      </c>
      <c r="AF94" s="9">
        <v>43252</v>
      </c>
      <c r="AG94" s="9">
        <v>43282</v>
      </c>
      <c r="AH94" s="9">
        <v>43313</v>
      </c>
      <c r="AI94" s="9">
        <v>43344</v>
      </c>
      <c r="AJ94" s="9">
        <v>43374</v>
      </c>
      <c r="AK94" s="9">
        <v>43405</v>
      </c>
      <c r="AL94" s="9"/>
      <c r="AM94" s="9"/>
      <c r="AN94" s="9"/>
    </row>
  </sheetData>
  <mergeCells count="7">
    <mergeCell ref="A9:A15"/>
    <mergeCell ref="C21:O21"/>
    <mergeCell ref="A80:A92"/>
    <mergeCell ref="A23:A31"/>
    <mergeCell ref="A35:A47"/>
    <mergeCell ref="A50:A62"/>
    <mergeCell ref="A65:A77"/>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Props1.xml><?xml version="1.0" encoding="utf-8"?>
<ds:datastoreItem xmlns:ds="http://schemas.openxmlformats.org/officeDocument/2006/customXml" ds:itemID="{39E97BF3-6563-42A2-8746-7672430E66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C6E582-A2A6-4213-9257-0BC2E93D6201}">
  <ds:schemaRefs>
    <ds:schemaRef ds:uri="http://schemas.microsoft.com/sharepoint/v3/contenttype/forms"/>
  </ds:schemaRefs>
</ds:datastoreItem>
</file>

<file path=customXml/itemProps3.xml><?xml version="1.0" encoding="utf-8"?>
<ds:datastoreItem xmlns:ds="http://schemas.openxmlformats.org/officeDocument/2006/customXml" ds:itemID="{DE0290EE-94E9-46E3-93FE-2309B51BBC1C}">
  <ds:schemaRefs>
    <ds:schemaRef ds:uri="http://schemas.microsoft.com/office/2006/documentManagement/types"/>
    <ds:schemaRef ds:uri="http://schemas.microsoft.com/office/2006/metadata/properties"/>
    <ds:schemaRef ds:uri="$ListId:Library;"/>
    <ds:schemaRef ds:uri="http://purl.org/dc/terms/"/>
    <ds:schemaRef ds:uri="http://schemas.openxmlformats.org/package/2006/metadata/core-properties"/>
    <ds:schemaRef ds:uri="http://purl.org/dc/dcmitype/"/>
    <ds:schemaRef ds:uri="http://schemas.microsoft.com/office/infopath/2007/PartnerControls"/>
    <ds:schemaRef ds:uri="67e41609-3a20-4215-b51d-97d9b7cff2fa"/>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Procedure - Q&amp;A - Notes-SOx</vt:lpstr>
      <vt:lpstr>KWh Summary</vt:lpstr>
      <vt:lpstr>TD CALC Summary (Cumulative) </vt:lpstr>
      <vt:lpstr>KWh (Monthly) ENTRY NLI </vt:lpstr>
      <vt:lpstr>KWh (Cumulative) NLI</vt:lpstr>
      <vt:lpstr>TD Calc. NLI (Monthly)</vt:lpstr>
      <vt:lpstr>Rebasing adj NLI</vt:lpstr>
      <vt:lpstr>Index</vt:lpstr>
      <vt:lpstr>KWh (Monthly) ENTRY LI</vt:lpstr>
      <vt:lpstr>KWh (Cumulative) LI</vt:lpstr>
      <vt:lpstr>TD Calc. LI (Monthly)</vt:lpstr>
      <vt:lpstr>Rebasing adj 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2021-11-18T16:55:02Z</dcterms:created>
  <dcterms:modified xsi:type="dcterms:W3CDTF">2021-12-01T15:49:37Z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ies>
</file>